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Premium\Premium\Raheel Malik\04-Dec-2024\"/>
    </mc:Choice>
  </mc:AlternateContent>
  <xr:revisionPtr revIDLastSave="0" documentId="13_ncr:1_{F4C6B4CD-BBF2-40B7-BFB5-C0413814006F}" xr6:coauthVersionLast="47" xr6:coauthVersionMax="47" xr10:uidLastSave="{00000000-0000-0000-0000-000000000000}"/>
  <bookViews>
    <workbookView xWindow="-120" yWindow="-120" windowWidth="20730" windowHeight="11040" tabRatio="798" activeTab="1" xr2:uid="{00000000-000D-0000-FFFF-FFFF00000000}"/>
  </bookViews>
  <sheets>
    <sheet name="Fresh" sheetId="1" r:id="rId1"/>
    <sheet name="working" sheetId="6" r:id="rId2"/>
    <sheet name="Sheet2" sheetId="7" r:id="rId3"/>
    <sheet name="policy" sheetId="8" r:id="rId4"/>
    <sheet name="Renewal" sheetId="2" r:id="rId5"/>
    <sheet name="working1" sheetId="9" r:id="rId6"/>
    <sheet name="Sheet5" sheetId="10" r:id="rId7"/>
    <sheet name="policy1" sheetId="11" r:id="rId8"/>
    <sheet name="Deduction" sheetId="5" r:id="rId9"/>
    <sheet name="Summary" sheetId="4" r:id="rId10"/>
    <sheet name="Closed cases" sheetId="3" r:id="rId11"/>
  </sheets>
  <externalReferences>
    <externalReference r:id="rId12"/>
  </externalReferences>
  <definedNames>
    <definedName name="_xlnm._FilterDatabase" localSheetId="10" hidden="1">'Closed cases'!$A$2:$AD$2</definedName>
    <definedName name="_xlnm._FilterDatabase" localSheetId="8" hidden="1">Deduction!$A$3:$AD$5</definedName>
    <definedName name="_xlnm._FilterDatabase" localSheetId="0" hidden="1">Fresh!$A$3:$AB$15</definedName>
    <definedName name="_xlnm._FilterDatabase" localSheetId="4" hidden="1">Renewal!$A$3:$AG$306</definedName>
    <definedName name="_xlnm._FilterDatabase" localSheetId="6" hidden="1">Sheet5!$H$1:$H$304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6" l="1"/>
  <c r="G12" i="6"/>
  <c r="G11" i="6"/>
  <c r="H11" i="6" s="1"/>
  <c r="G10" i="6"/>
  <c r="G9" i="6"/>
  <c r="G8" i="6"/>
  <c r="G7" i="6"/>
  <c r="H7" i="6" s="1"/>
  <c r="G6" i="6"/>
  <c r="H6" i="6" s="1"/>
  <c r="G5" i="6"/>
  <c r="G4" i="6"/>
  <c r="G3" i="6"/>
  <c r="H3" i="6" s="1"/>
  <c r="G2" i="6"/>
  <c r="H4" i="6"/>
  <c r="H5" i="6"/>
  <c r="H8" i="6"/>
  <c r="H9" i="6"/>
  <c r="H10" i="6"/>
  <c r="H12" i="6"/>
  <c r="H13" i="6"/>
  <c r="D305" i="9"/>
  <c r="C305" i="9"/>
  <c r="D14" i="6"/>
  <c r="C14" i="6"/>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2" i="9"/>
  <c r="F3" i="6"/>
  <c r="F4" i="6"/>
  <c r="F5" i="6"/>
  <c r="F6" i="6"/>
  <c r="F7" i="6"/>
  <c r="F8" i="6"/>
  <c r="F9" i="6"/>
  <c r="F10" i="6"/>
  <c r="F11" i="6"/>
  <c r="F12" i="6"/>
  <c r="F13" i="6"/>
  <c r="D3" i="6"/>
  <c r="D4" i="6"/>
  <c r="D5" i="6"/>
  <c r="D6" i="6"/>
  <c r="D7" i="6"/>
  <c r="D8" i="6"/>
  <c r="D9" i="6"/>
  <c r="D10" i="6"/>
  <c r="D11" i="6"/>
  <c r="D12" i="6"/>
  <c r="D13" i="6"/>
  <c r="D2" i="6"/>
  <c r="B3" i="6"/>
  <c r="B4" i="6"/>
  <c r="B5" i="6"/>
  <c r="B6" i="6"/>
  <c r="B7" i="6"/>
  <c r="B8" i="6"/>
  <c r="B9" i="6"/>
  <c r="B10" i="6"/>
  <c r="B11" i="6"/>
  <c r="B12" i="6"/>
  <c r="B13" i="6"/>
  <c r="B2" i="6"/>
  <c r="F2" i="9"/>
  <c r="D2" i="9"/>
  <c r="F2" i="6"/>
  <c r="J2" i="7"/>
  <c r="J3" i="7"/>
  <c r="J4" i="7"/>
  <c r="J5" i="7"/>
  <c r="J6" i="7"/>
  <c r="J7" i="7"/>
  <c r="J8" i="7"/>
  <c r="J9" i="7"/>
  <c r="J10" i="7"/>
  <c r="J11" i="7"/>
  <c r="J12" i="7"/>
  <c r="J1" i="7"/>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2" i="10"/>
  <c r="H2" i="9" l="1"/>
  <c r="H2" i="6"/>
  <c r="AD11" i="1" l="1"/>
  <c r="AD12" i="1"/>
  <c r="AD13" i="1"/>
  <c r="AD14" i="1"/>
  <c r="AD15" i="1"/>
  <c r="AD10" i="1"/>
  <c r="AG5" i="2" l="1"/>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4" i="2"/>
  <c r="AE5" i="1"/>
  <c r="AE6" i="1"/>
  <c r="AE7" i="1"/>
  <c r="AE8" i="1"/>
  <c r="AE9" i="1"/>
  <c r="AE10" i="1"/>
  <c r="AE11" i="1"/>
  <c r="AE12" i="1"/>
  <c r="AE13" i="1"/>
  <c r="AE14" i="1"/>
  <c r="AE15" i="1"/>
  <c r="AE4" i="1"/>
  <c r="X17" i="1" l="1"/>
  <c r="Y308" i="2"/>
  <c r="Y92" i="3"/>
</calcChain>
</file>

<file path=xl/sharedStrings.xml><?xml version="1.0" encoding="utf-8"?>
<sst xmlns="http://schemas.openxmlformats.org/spreadsheetml/2006/main" count="8802" uniqueCount="3610">
  <si>
    <t>Fresh / Renewal</t>
  </si>
  <si>
    <t>Billing Month</t>
  </si>
  <si>
    <t>Takaful Company</t>
  </si>
  <si>
    <t>PMD #</t>
  </si>
  <si>
    <t>TRACKER_TYPE</t>
  </si>
  <si>
    <t>Start Date</t>
  </si>
  <si>
    <t>Expiry Date</t>
  </si>
  <si>
    <t>Make</t>
  </si>
  <si>
    <t>Model</t>
  </si>
  <si>
    <t>REGISTRATION_NUMBER</t>
  </si>
  <si>
    <t>ENGINE_NUMBER</t>
  </si>
  <si>
    <t>CHASIS_NUMBER</t>
  </si>
  <si>
    <t>Customer Name</t>
  </si>
  <si>
    <t>CNIC</t>
  </si>
  <si>
    <t>CIF+Deal+BR</t>
  </si>
  <si>
    <t>BRANCH_CODE</t>
  </si>
  <si>
    <t>CLASS</t>
  </si>
  <si>
    <t>DEAL_DATE</t>
  </si>
  <si>
    <t>MATURITY_DATE</t>
  </si>
  <si>
    <t>New Sum cover</t>
  </si>
  <si>
    <t>Rate</t>
  </si>
  <si>
    <t>Gross Amount</t>
  </si>
  <si>
    <t>Tracker Amount</t>
  </si>
  <si>
    <t>Net Premium Amount</t>
  </si>
  <si>
    <t>Remarks</t>
  </si>
  <si>
    <t>DEAL_STATUS</t>
  </si>
  <si>
    <t>Product_Detail</t>
  </si>
  <si>
    <t>Payment Date</t>
  </si>
  <si>
    <t>Fresh</t>
  </si>
  <si>
    <t>Salaam Takaful</t>
  </si>
  <si>
    <t>KHI/HO/D/MO/PC COMP/C/101132/1/11/2024</t>
  </si>
  <si>
    <t>ResQ</t>
  </si>
  <si>
    <t>SUZUKI ALTO VXR</t>
  </si>
  <si>
    <t>2024</t>
  </si>
  <si>
    <t>BEV-599</t>
  </si>
  <si>
    <t>6R322766</t>
  </si>
  <si>
    <t>NF1AET306H1222862</t>
  </si>
  <si>
    <t>Mr. Sajjad Ahmed</t>
  </si>
  <si>
    <t>298847-385-3054</t>
  </si>
  <si>
    <t>Ready to pay</t>
  </si>
  <si>
    <t>APPROVED</t>
  </si>
  <si>
    <t>Consumer</t>
  </si>
  <si>
    <t>KHI/HO/D/MO/PC COMP/C/101132/2/11/2024</t>
  </si>
  <si>
    <t>-</t>
  </si>
  <si>
    <t>TOYOTA COROLLA</t>
  </si>
  <si>
    <t>2020</t>
  </si>
  <si>
    <t>BTE-753</t>
  </si>
  <si>
    <t>Q065312</t>
  </si>
  <si>
    <t>ZRE171R-6042820</t>
  </si>
  <si>
    <t>Mr. Syed Perwaiz Asdaque</t>
  </si>
  <si>
    <t>5671463-264-1024</t>
  </si>
  <si>
    <t>KHI/HO/D/MO/PC COMP/C/101132/3/11/2024</t>
  </si>
  <si>
    <t>Falcon-I</t>
  </si>
  <si>
    <t>SUZUKI CULTUS</t>
  </si>
  <si>
    <t>2021</t>
  </si>
  <si>
    <t>BUF-405</t>
  </si>
  <si>
    <t>PK10K180948</t>
  </si>
  <si>
    <t>NF1AVK31H10080975</t>
  </si>
  <si>
    <t>Mr.  Farzeen Rizvi</t>
  </si>
  <si>
    <t>5652470-4-1195</t>
  </si>
  <si>
    <t>KHI/HO/D/MO/PC COMP/C/101132/4/11/2024</t>
  </si>
  <si>
    <t>TOYOTA CROSS HYBRID CVT</t>
  </si>
  <si>
    <t>BM-7081</t>
  </si>
  <si>
    <t>9Z06130</t>
  </si>
  <si>
    <t>ZVG10R-0905068</t>
  </si>
  <si>
    <t>M/s Noorani Commission Agent</t>
  </si>
  <si>
    <t>95324-34-1070</t>
  </si>
  <si>
    <t>KHI/HO/D/MO/PC COMP/C/101132/5/11/2024</t>
  </si>
  <si>
    <t>CHANGAN OSHAN X7 COMFORT</t>
  </si>
  <si>
    <t>FW-62</t>
  </si>
  <si>
    <t>JL473ZQ7RN8AT258387</t>
  </si>
  <si>
    <t>NKMASE2E9R1000928</t>
  </si>
  <si>
    <t>M/s. MUGHAL COMPUTERS &amp; WOOFER CENTER</t>
  </si>
  <si>
    <t>1850220-3-2166</t>
  </si>
  <si>
    <t>KHI/HO/D/MO/PC COMP/C/101132/6/11/2024</t>
  </si>
  <si>
    <t>SUZUKI ALTO AGS A/T</t>
  </si>
  <si>
    <t>BEX-290</t>
  </si>
  <si>
    <t>6R327254</t>
  </si>
  <si>
    <t>NF1AET306H1227207</t>
  </si>
  <si>
    <t>Mrs. Sadia Ijaz</t>
  </si>
  <si>
    <t>5553152-96-3008</t>
  </si>
  <si>
    <t>KHI/HO/D/MO/PC COMP/C/100345/8/10/2024</t>
  </si>
  <si>
    <t>BEU-205</t>
  </si>
  <si>
    <t>6R324185</t>
  </si>
  <si>
    <t>NF1AET306H1224032</t>
  </si>
  <si>
    <t>ABDUL RAZZAQ</t>
  </si>
  <si>
    <t>5500309-384-3054</t>
  </si>
  <si>
    <t>KHI/HO/D/MO/PC COMP/C/100345/4/10/2024</t>
  </si>
  <si>
    <t>HONDA CITY</t>
  </si>
  <si>
    <t>BSA-132</t>
  </si>
  <si>
    <t>L15A79799136</t>
  </si>
  <si>
    <t>NFBGM2669LR261874</t>
  </si>
  <si>
    <t>CURE 9 PHARMA</t>
  </si>
  <si>
    <t>1292938-175-1068</t>
  </si>
  <si>
    <t>KHI/HO/D/MO/PC COMP/C/100345/5/10/2024</t>
  </si>
  <si>
    <t>AEV-365</t>
  </si>
  <si>
    <t>Q352524</t>
  </si>
  <si>
    <t>ZRE172R7051792</t>
  </si>
  <si>
    <t>MUHAMMAD UMAIR MAHMO</t>
  </si>
  <si>
    <t>1610694-66-2097</t>
  </si>
  <si>
    <t>KHI/HO/D/MO/PC COMP/C/100345/6/10/2024</t>
  </si>
  <si>
    <t>HAVAL H6 TURBO SUV</t>
  </si>
  <si>
    <t>BEU-219</t>
  </si>
  <si>
    <t>24431516181</t>
  </si>
  <si>
    <t>NF9EFUA56R2010034</t>
  </si>
  <si>
    <t>JIMI TECHNOLOGIES</t>
  </si>
  <si>
    <t>64854-286-2072</t>
  </si>
  <si>
    <t>KHI/HO/D/MO/PC COMP/C/100345/2/10/2024</t>
  </si>
  <si>
    <t>TOYOTA HILUX REVO GR S</t>
  </si>
  <si>
    <t>WX-48</t>
  </si>
  <si>
    <t>1GD1648799</t>
  </si>
  <si>
    <t>GUN126R5566124</t>
  </si>
  <si>
    <t>ALPA EGGS(PRIVATE) L</t>
  </si>
  <si>
    <t>6500573-123-2098</t>
  </si>
  <si>
    <t>KHI/HO/D/MO/PC COMP/P/98111/09/2024</t>
  </si>
  <si>
    <t>TOYOTA COROLLA ALTIS</t>
  </si>
  <si>
    <t>BTM-083</t>
  </si>
  <si>
    <t>Q071344</t>
  </si>
  <si>
    <t>ZRE171R-6048869</t>
  </si>
  <si>
    <t>SYED AYAZ ALI</t>
  </si>
  <si>
    <t>211625-11808-1003</t>
  </si>
  <si>
    <t>Staff</t>
  </si>
  <si>
    <t>Renewal Month</t>
  </si>
  <si>
    <t>Policy #</t>
  </si>
  <si>
    <t>Takaful start Date</t>
  </si>
  <si>
    <t>Takaful End End</t>
  </si>
  <si>
    <t>Registration_Number</t>
  </si>
  <si>
    <t>Engine_Number</t>
  </si>
  <si>
    <t>Chassis_Number</t>
  </si>
  <si>
    <t>CIF+Deal+Branch</t>
  </si>
  <si>
    <t>Old Sum Covered</t>
  </si>
  <si>
    <t>New Sum Covered</t>
  </si>
  <si>
    <t>Gross Premium</t>
  </si>
  <si>
    <t>Net Premium</t>
  </si>
  <si>
    <t>Category</t>
  </si>
  <si>
    <t>Prepaid Date</t>
  </si>
  <si>
    <t>Renewal</t>
  </si>
  <si>
    <t>Nov-24</t>
  </si>
  <si>
    <t>KHI/HO/D/MO/PC COMP/C/78152/342/11/2023</t>
  </si>
  <si>
    <t>By Bank</t>
  </si>
  <si>
    <t>KIA SPORTAGE AWD-CW</t>
  </si>
  <si>
    <t>AFM-658</t>
  </si>
  <si>
    <t>G4NALH342077</t>
  </si>
  <si>
    <t>NNAQL51AZKP508547</t>
  </si>
  <si>
    <t xml:space="preserve">
M/S.Bankislami(Pakistan)Limited
User:Mr.MianMuhayminAzamManeka</t>
  </si>
  <si>
    <t>3520191578637</t>
  </si>
  <si>
    <t>3630342-2780-2002</t>
  </si>
  <si>
    <t>Ok for Renewal</t>
  </si>
  <si>
    <t>Before_24-Dec-2021</t>
  </si>
  <si>
    <t>KHI/HO/D/MO/PC COMP/C/78152/192/11/2023</t>
  </si>
  <si>
    <t>HYUNDAI SONATA 6A/T SR DELUXE</t>
  </si>
  <si>
    <t>AFN-594</t>
  </si>
  <si>
    <t>G4NAMU124566</t>
  </si>
  <si>
    <t>PMHL3416MMN400480</t>
  </si>
  <si>
    <t xml:space="preserve">
M/S.Bankislami(Pakistan)Limited
User:MrMuhammadQaisarIqbalKhan</t>
  </si>
  <si>
    <t>3520238214541</t>
  </si>
  <si>
    <t>743675-802-2053</t>
  </si>
  <si>
    <t>KHI/HO/D/MO/PC COMP/C/78152/226/11/2023</t>
  </si>
  <si>
    <t>SUZUKI ALTO VXL AGS E-2</t>
  </si>
  <si>
    <t>AFV-847</t>
  </si>
  <si>
    <t>6R193101</t>
  </si>
  <si>
    <t>NF1AET306H1093081</t>
  </si>
  <si>
    <t xml:space="preserve">
M/S.Bankislami(Pakistan)Limited
User:Mr.MairaAmjad</t>
  </si>
  <si>
    <t>3520275280074</t>
  </si>
  <si>
    <t>864373-666-2029</t>
  </si>
  <si>
    <t>KHI/HO/D/MO/PC COMP/C/78152/248/11/2023</t>
  </si>
  <si>
    <t>AFW-479</t>
  </si>
  <si>
    <t>6R193315</t>
  </si>
  <si>
    <t>NF1AET306H1093227</t>
  </si>
  <si>
    <t xml:space="preserve">
M/S.Bankislami(Pakistan)Limited
User:Mr.MuhammadKhyzerBinDost</t>
  </si>
  <si>
    <t>3520282688765</t>
  </si>
  <si>
    <t>894012-665-2029</t>
  </si>
  <si>
    <t>KHI/HO/D/MO/PC COMP/C/78152/225/11/2023</t>
  </si>
  <si>
    <t>ARW-138</t>
  </si>
  <si>
    <t>G4NALH326134</t>
  </si>
  <si>
    <t>NNAQL51AZKP506308</t>
  </si>
  <si>
    <t xml:space="preserve">
M/S.Bankislami(Pakistan)Limited
User:Mr.AmmarWaheed</t>
  </si>
  <si>
    <t>3120222404265</t>
  </si>
  <si>
    <t>861406-226-2009</t>
  </si>
  <si>
    <t>KHI/HO/D/MO/PC COMP/C/78152/223/11/2023</t>
  </si>
  <si>
    <t>SUZUKI ALTO VX</t>
  </si>
  <si>
    <t>AFW-653</t>
  </si>
  <si>
    <t>6R192879</t>
  </si>
  <si>
    <t>NF1AET306H1092876</t>
  </si>
  <si>
    <t xml:space="preserve">
M/S.Bankislami(Pakistan)Limited
User:Mr.NadeemShakir</t>
  </si>
  <si>
    <t>3520178201837</t>
  </si>
  <si>
    <t>857975-2821-2002</t>
  </si>
  <si>
    <t>KHI/HO/D/MO/PC COMP/C/78152/19/11/2023</t>
  </si>
  <si>
    <t>SUZUKI BOLAN VX</t>
  </si>
  <si>
    <t>AMJ-489</t>
  </si>
  <si>
    <t>PKT1023482</t>
  </si>
  <si>
    <t>SV308PK01139998</t>
  </si>
  <si>
    <t xml:space="preserve">
M/s.BankislamiPakistanLimited
UserMr.GhulamMustafa</t>
  </si>
  <si>
    <t>3520121047647</t>
  </si>
  <si>
    <t>3700663-252-2046</t>
  </si>
  <si>
    <t>After_24-Dec-2021</t>
  </si>
  <si>
    <t>KHI/HO/D/MO/PC COMP/C/78152/108/11/2023</t>
  </si>
  <si>
    <t>SUZUKI ALTO VX EURO II</t>
  </si>
  <si>
    <t>AMF-467</t>
  </si>
  <si>
    <t>6R252242</t>
  </si>
  <si>
    <t>NF1AET306H1152254</t>
  </si>
  <si>
    <t xml:space="preserve">
M/s.BankislamiPakistanLimited
UserMs.SanaChudhry</t>
  </si>
  <si>
    <t>3520188325842</t>
  </si>
  <si>
    <t>3692544-250-2046</t>
  </si>
  <si>
    <t>KHI/HO/D/MO/PC COMP/C/78152/27/11/2023</t>
  </si>
  <si>
    <t>AMK-647</t>
  </si>
  <si>
    <t>6R256253</t>
  </si>
  <si>
    <t>NF1AET306H1156311</t>
  </si>
  <si>
    <t xml:space="preserve">
M/s.BankIslamiPakistanLimited
UserMr.RanaMaqsoodAhmad</t>
  </si>
  <si>
    <t>3410126382061</t>
  </si>
  <si>
    <t>3695383-128-3082</t>
  </si>
  <si>
    <t>KHI/HO/D/MO/PC COMP/C/78152/86/11/2023</t>
  </si>
  <si>
    <t>AMF-579</t>
  </si>
  <si>
    <t>6R252232</t>
  </si>
  <si>
    <t>NF1AET306H1152237</t>
  </si>
  <si>
    <t xml:space="preserve">
M/s.BankIslamiPakistanLimited
UserMr.RizwanAli</t>
  </si>
  <si>
    <t>852774-359-2031</t>
  </si>
  <si>
    <t>KHI/HO/D/MO/PC COMP/C/78152/39/11/2023</t>
  </si>
  <si>
    <t>SUZUKI ALTO</t>
  </si>
  <si>
    <t>BAW-863</t>
  </si>
  <si>
    <t>6R256741</t>
  </si>
  <si>
    <t>NF1AET306H1156723</t>
  </si>
  <si>
    <t xml:space="preserve">
M/s.BankislamiPakistanLimited
UserMr.PakeezaFarooqi</t>
  </si>
  <si>
    <t>3715055-226-3004</t>
  </si>
  <si>
    <t>KHI/HO/D/MO/PC COMP/C/78152/44/11/2023</t>
  </si>
  <si>
    <t>ARU-572</t>
  </si>
  <si>
    <t>6R258561</t>
  </si>
  <si>
    <t>NF1AET306H1158556</t>
  </si>
  <si>
    <t xml:space="preserve">
M/s.BankislamiPakistanLimited
UserMr.AsadAliKiyani</t>
  </si>
  <si>
    <t>1313618-67-3085</t>
  </si>
  <si>
    <t>KHI/HO/D/MO/PC COMP/C/78152/54/11/2023</t>
  </si>
  <si>
    <t>AML-641</t>
  </si>
  <si>
    <t>6R257799</t>
  </si>
  <si>
    <t>NF1AET306H1157774</t>
  </si>
  <si>
    <t xml:space="preserve">
M/s.BankIslamiPakistanLimited
UserMr.ZaidRiaz</t>
  </si>
  <si>
    <t>3717500-228-2005</t>
  </si>
  <si>
    <t>KHI/HO/D/MO/PC COMP/C/78152/56/11/2023</t>
  </si>
  <si>
    <t>AML-965</t>
  </si>
  <si>
    <t>6R259088</t>
  </si>
  <si>
    <t>NF1AET306H1159118</t>
  </si>
  <si>
    <t xml:space="preserve">
M/s.BankIslamiPakistanLimited
UserMr.KhadijaNauman</t>
  </si>
  <si>
    <t>3705088-32-2117</t>
  </si>
  <si>
    <t>KHI/HO/D/MO/PC COMP/C/78152/376/11/2023</t>
  </si>
  <si>
    <t>CHANGAN KARVAAN VAN</t>
  </si>
  <si>
    <t>BAX-738</t>
  </si>
  <si>
    <t>JL466Q9N69U501077</t>
  </si>
  <si>
    <t>NKMAAB3D1N1014067</t>
  </si>
  <si>
    <t xml:space="preserve">
M/s.Bankislami(Pakistan)Limited
UserMr.HafizMuhammadAfzaal</t>
  </si>
  <si>
    <t>3638057-31-3095</t>
  </si>
  <si>
    <t>KHI/HO/D/MO/PC COMP/C/78152/83/11/2023</t>
  </si>
  <si>
    <t>SUZUKI CULTUS VXL EURO II</t>
  </si>
  <si>
    <t>BAU-768</t>
  </si>
  <si>
    <t>PK10K202681</t>
  </si>
  <si>
    <t>NF1AVK31H10102658</t>
  </si>
  <si>
    <t>673290-81-2056</t>
  </si>
  <si>
    <t>KHI/HO/D/MO/PC COMP/C/78152/116/11/2023</t>
  </si>
  <si>
    <t>AMH-775</t>
  </si>
  <si>
    <t>6R254360</t>
  </si>
  <si>
    <t>NF1AET306H1154352</t>
  </si>
  <si>
    <t xml:space="preserve">
M/s.BankislamiPakistanLimited
UserMr.MuhammadAzeemSubhani</t>
  </si>
  <si>
    <t>3707095-80-2112</t>
  </si>
  <si>
    <t>KHI/HO/D/MO/PC COMP/C/78152/63/11/2023</t>
  </si>
  <si>
    <t>SUZUKI ALTO VXR E-2</t>
  </si>
  <si>
    <t>BXU-597</t>
  </si>
  <si>
    <t>6R251960</t>
  </si>
  <si>
    <t>NF1AET306H1151951</t>
  </si>
  <si>
    <t xml:space="preserve">
M/s.BankislamiPakistanLimited
UserMr.AbdulSalamShaikh</t>
  </si>
  <si>
    <t>496888-174-1101</t>
  </si>
  <si>
    <t>KHI/HO/D/MO/PC COMP/C/78152/42/11/2023</t>
  </si>
  <si>
    <t>BAT-857</t>
  </si>
  <si>
    <t>6R252246</t>
  </si>
  <si>
    <t>NF1AET306H1152193</t>
  </si>
  <si>
    <t xml:space="preserve">
M/s.BankislamiPakistanLimited
UserMr.MuhammadTariq</t>
  </si>
  <si>
    <t>3713943-236-2028</t>
  </si>
  <si>
    <t>KHI/HO/D/MO/PC COMP/C/78152/61/11/2023</t>
  </si>
  <si>
    <t>AMH-744</t>
  </si>
  <si>
    <t>6R253794</t>
  </si>
  <si>
    <t>NF1AET306H1153795</t>
  </si>
  <si>
    <t xml:space="preserve">
M/s.BankislamiPakistanLimited
UserMr.USMANAYUBKHAN</t>
  </si>
  <si>
    <t>1437133-126-2033</t>
  </si>
  <si>
    <t>KHI/HO/D/MO/PC COMP/C/78152/90/11/2023</t>
  </si>
  <si>
    <t>AMF-667</t>
  </si>
  <si>
    <t>6R253894</t>
  </si>
  <si>
    <t>NF1AET306H1153903</t>
  </si>
  <si>
    <t xml:space="preserve">
M/s.BankIslamiPakistanLimited
UserMs.NasiraSarkar</t>
  </si>
  <si>
    <t>3708536-444-2096</t>
  </si>
  <si>
    <t>KHI/HO/D/MO/PC COMP/C/78152/66/11/2023</t>
  </si>
  <si>
    <t>BXU-614</t>
  </si>
  <si>
    <t>PK10K201756</t>
  </si>
  <si>
    <t>NF1AVK31H10101738</t>
  </si>
  <si>
    <t xml:space="preserve">
M/s.BankIslamiPakistanLimited
UserMr.Abdulsamialiaskaleemullah</t>
  </si>
  <si>
    <t>3711352-66-1017</t>
  </si>
  <si>
    <t>KHI/HO/D/MO/PC COMP/C/78152/100/11/2023</t>
  </si>
  <si>
    <t>BTL-862</t>
  </si>
  <si>
    <t>6R151912</t>
  </si>
  <si>
    <t>NF1AET306H1051918</t>
  </si>
  <si>
    <t xml:space="preserve">
M/sBankislamiPakistanLimited
UserMr.NomanAhmedKhan</t>
  </si>
  <si>
    <t>413918-57-1049</t>
  </si>
  <si>
    <t>KHI/HO/D/MO/PC COMP/C/78152/122/11/2023</t>
  </si>
  <si>
    <t>HONDA CIVIC VTI  ORIEL PT</t>
  </si>
  <si>
    <t>AVZ-51</t>
  </si>
  <si>
    <t>R18Z16928277</t>
  </si>
  <si>
    <t>NFBFC6667MR080859</t>
  </si>
  <si>
    <t xml:space="preserve">
M/S.Bankislami(Pakistan)Limited
User:Mr.AsifMehmood</t>
  </si>
  <si>
    <t>438433-105-2043</t>
  </si>
  <si>
    <t>KHI/HO/D/MO/PC COMP/C/78152/251/11/2023</t>
  </si>
  <si>
    <t>BVC-510</t>
  </si>
  <si>
    <t>Q083963</t>
  </si>
  <si>
    <t>ZRE171R-6061438</t>
  </si>
  <si>
    <t xml:space="preserve">
M/S.Bankislami(Pakistan)Limited
User:Mr.MuhammadShoaibBilal</t>
  </si>
  <si>
    <t>107113-100-1151</t>
  </si>
  <si>
    <t>KHI/HO/D/MO/PC COMP/C/78152/270/11/2023</t>
  </si>
  <si>
    <t>TOYOTA COROLLA ALTIS VVT-IA/T 1.6</t>
  </si>
  <si>
    <t>BVB-473</t>
  </si>
  <si>
    <t>Q083908</t>
  </si>
  <si>
    <t>ZRE171R-6061440</t>
  </si>
  <si>
    <t xml:space="preserve">
M/S.Bankislami(Pakistan)Limited
User:MrAbdulHussain</t>
  </si>
  <si>
    <t>956385-126-1045</t>
  </si>
  <si>
    <t>KHI/HO/D/MO/PC COMP/C/78152/283/11/2023</t>
  </si>
  <si>
    <t>TOYOTA YARIS ATIV X CVT</t>
  </si>
  <si>
    <t>BVC-308</t>
  </si>
  <si>
    <t>2A40068</t>
  </si>
  <si>
    <t>NSP151R-9515006</t>
  </si>
  <si>
    <t xml:space="preserve">
M/S.Bankislami(Pakistan)Limited
User:Mr.MushtaqAhmed</t>
  </si>
  <si>
    <t>982275-16-1169</t>
  </si>
  <si>
    <t>KHI/HO/D/MO/PC COMP/C/78152/264/11/2023</t>
  </si>
  <si>
    <t>AVW-469</t>
  </si>
  <si>
    <t>503253</t>
  </si>
  <si>
    <t>1010535</t>
  </si>
  <si>
    <t xml:space="preserve">
M/S.Bankislami(Pakistan)Limited
User:MrAwais</t>
  </si>
  <si>
    <t>921968-30-3075</t>
  </si>
  <si>
    <t>KHI/HO/D/MO/PC COMP/C/78152/117/11/2023</t>
  </si>
  <si>
    <t>BXW-319</t>
  </si>
  <si>
    <t>6R249536</t>
  </si>
  <si>
    <t>NF1AET306H1149544</t>
  </si>
  <si>
    <t xml:space="preserve">
M/s.BankislamiPakistanLimited
UserMr.SardarQurbanAliJogezai</t>
  </si>
  <si>
    <t>258744-26-1070</t>
  </si>
  <si>
    <t>KHI/HO/D/MO/PC COMP/C/78152/2/11/2023</t>
  </si>
  <si>
    <t>BWX-834</t>
  </si>
  <si>
    <t>6R230424</t>
  </si>
  <si>
    <t>NF1AET306H1130394</t>
  </si>
  <si>
    <t xml:space="preserve">
M/s.BankIslamiPakistanLimited
UserMr.SyedSarmadAliShah</t>
  </si>
  <si>
    <t>161160-169-1073</t>
  </si>
  <si>
    <t>KHI/HO/D/MO/PC COMP/C/78152/30/11/2023</t>
  </si>
  <si>
    <t>SUZUKI CULTUS VXL</t>
  </si>
  <si>
    <t>AMK-407</t>
  </si>
  <si>
    <t>PK10K203080</t>
  </si>
  <si>
    <t>NF1AVK31H10103072</t>
  </si>
  <si>
    <t xml:space="preserve">
M/s.BankislamiPakistanLimited
UserMr.RanaSharafatAli</t>
  </si>
  <si>
    <t>3678597-74-2128</t>
  </si>
  <si>
    <t>KHI/HO/D/MO/PC COMP/C/78152/92/11/2023</t>
  </si>
  <si>
    <t>SUZUKI WAGON R VXL</t>
  </si>
  <si>
    <t>AMF-594</t>
  </si>
  <si>
    <t>PK10B240089</t>
  </si>
  <si>
    <t>A1J310PK10140099</t>
  </si>
  <si>
    <t xml:space="preserve">
M/s.BankIslamiPakistanLimited
UserMr.MuhammadMehranRaza</t>
  </si>
  <si>
    <t>3735342-560-2071</t>
  </si>
  <si>
    <t>KHI/HO/D/MO/PC COMP/C/78152/72/11/2023</t>
  </si>
  <si>
    <t>HONDA CITY 1.2  LS CVT</t>
  </si>
  <si>
    <t>AMF-436</t>
  </si>
  <si>
    <t>L12B51015822</t>
  </si>
  <si>
    <t>NFBGN8627NR027927</t>
  </si>
  <si>
    <t xml:space="preserve">
M/s.BankIslamiPakistanLimited
UserMr.MuhammadSarfraz</t>
  </si>
  <si>
    <t>709619-172-2116</t>
  </si>
  <si>
    <t>KHI/HO/D/MO/PC COMP/C/78152/274/11/2023</t>
  </si>
  <si>
    <t>CHANGAN ALSVIN</t>
  </si>
  <si>
    <t>BVC-508</t>
  </si>
  <si>
    <t>JL473QFM3CAD52150</t>
  </si>
  <si>
    <t>NKMA2ASE5M1004391</t>
  </si>
  <si>
    <t xml:space="preserve">
M/S.Bankislami(Pakistan)Limited
User:Mr.AbdulRazzaque</t>
  </si>
  <si>
    <t>335118-35-1069</t>
  </si>
  <si>
    <t>KHI/HO/D/MO/PC COMP/C/78152/112/11/2023</t>
  </si>
  <si>
    <t>SUZUKI Suzuki Swift</t>
  </si>
  <si>
    <t>AMH 975</t>
  </si>
  <si>
    <t>K12MR1009569</t>
  </si>
  <si>
    <t>NF1SZC63S00109572</t>
  </si>
  <si>
    <t xml:space="preserve">
M/s.BankislamiPakistanLimited
UserMr.MuhammadLatif</t>
  </si>
  <si>
    <t>1421003-64-2119</t>
  </si>
  <si>
    <t>KHI/HO/D/MO/PC COMP/C/78152/15/11/2023</t>
  </si>
  <si>
    <t>AMJ-264</t>
  </si>
  <si>
    <t>K12MR1010329</t>
  </si>
  <si>
    <t>NF1SZC63S00110316</t>
  </si>
  <si>
    <t xml:space="preserve">
M/s.BankIslamiPakistanLimited
UserMr.SyedShakilHussain</t>
  </si>
  <si>
    <t>1337355-227-2005</t>
  </si>
  <si>
    <t>KHI/HO/D/MO/PC COMP/C/78152/21/11/2023</t>
  </si>
  <si>
    <t>SUZUKI Swift GLX CVT</t>
  </si>
  <si>
    <t>BAW-519</t>
  </si>
  <si>
    <t>K12MR1009967</t>
  </si>
  <si>
    <t>NF1SZC63S00109962</t>
  </si>
  <si>
    <t xml:space="preserve">
M/s.BankIslamiPakistanLimited
UserMr.UmairAli</t>
  </si>
  <si>
    <t>175705-62-3038</t>
  </si>
  <si>
    <t>KHI/HO/D/MO/PC COMP/C/78152/375/11/2023</t>
  </si>
  <si>
    <t>BXY-819</t>
  </si>
  <si>
    <t>K12MR1010917</t>
  </si>
  <si>
    <t>NF1SZC63S00110905</t>
  </si>
  <si>
    <t xml:space="preserve">
M/s.Bankislami(Pakistan)Limited
UserMr.ShabbirAhmedJangda</t>
  </si>
  <si>
    <t>3694771-109-1113</t>
  </si>
  <si>
    <t>KHI/HO/D/MO/PC COMP/C/78152/9/11/2023</t>
  </si>
  <si>
    <t>BXW-861</t>
  </si>
  <si>
    <t>K12MR1010106</t>
  </si>
  <si>
    <t>NF1SZC63S00110106</t>
  </si>
  <si>
    <t xml:space="preserve">
M/s.BankIslamiPakistanLimited
UserMr.SaqibFarhatAli</t>
  </si>
  <si>
    <t>3702927-204-1046</t>
  </si>
  <si>
    <t>KHI/HO/D/MO/PC COMP/C/78152/94/11/2023</t>
  </si>
  <si>
    <t>BXY-524</t>
  </si>
  <si>
    <t>K12MR1009740</t>
  </si>
  <si>
    <t>NF1SZC63S00109719</t>
  </si>
  <si>
    <t xml:space="preserve">
M/s.BankIslamiPakistanLimited
UserMr.MuhammadTaufiqMalik</t>
  </si>
  <si>
    <t>3697815-58-1049</t>
  </si>
  <si>
    <t>KHI/HO/D/MO/PC COMP/C/78152/215/11/2023</t>
  </si>
  <si>
    <t>TOYOTA YARIS ATIV X CVT 1.3</t>
  </si>
  <si>
    <t>BVC-940</t>
  </si>
  <si>
    <t>2A40331</t>
  </si>
  <si>
    <t>NSP150R-7025384</t>
  </si>
  <si>
    <t xml:space="preserve">
M/S.Bankislami(Pakistan)Limited
User:Ms.ZeenatBibi</t>
  </si>
  <si>
    <t>804850-48-1119</t>
  </si>
  <si>
    <t>KHI/HO/D/MO/PC COMP/C/78152/330/11/2023</t>
  </si>
  <si>
    <t>AFV-312</t>
  </si>
  <si>
    <t>2A40596</t>
  </si>
  <si>
    <t>NSP150R-7025455</t>
  </si>
  <si>
    <t xml:space="preserve">
M/S.Bankislami(Pakistan)Limited
User:Mr.AmjedHayeeKhan</t>
  </si>
  <si>
    <t>3610331-76-2080</t>
  </si>
  <si>
    <t>KHI/HO/D/MO/PC COMP/C/78152/111/11/2023</t>
  </si>
  <si>
    <t>BAV-269</t>
  </si>
  <si>
    <t>6R255111</t>
  </si>
  <si>
    <t>NF1AET306H1155062</t>
  </si>
  <si>
    <t xml:space="preserve">
M/s.BankislamiPakistanLimited
UserMr.MuhammadIrshadQureshi</t>
  </si>
  <si>
    <t>606560-231-3087</t>
  </si>
  <si>
    <t>KHI/HO/D/MO/PC COMP/C/78152/17/11/2023</t>
  </si>
  <si>
    <t>BAW-406</t>
  </si>
  <si>
    <t>6R256983</t>
  </si>
  <si>
    <t>NF1AET306H1156957</t>
  </si>
  <si>
    <t xml:space="preserve">
M/s.BankislamiPakistanLimited
UserMr.TayyabAliShah</t>
  </si>
  <si>
    <t>3706382-30-3095</t>
  </si>
  <si>
    <t>KHI/HO/D/MO/PC COMP/C/78152/23/11/2023</t>
  </si>
  <si>
    <t>BAW-560</t>
  </si>
  <si>
    <t>6R255242</t>
  </si>
  <si>
    <t>NF1AET306H1155203</t>
  </si>
  <si>
    <t xml:space="preserve">
M/s.BankIslamiPakistanLimited
UserMr.FidaUllahKhan</t>
  </si>
  <si>
    <t>3701165-31-3097</t>
  </si>
  <si>
    <t>KHI/HO/D/MO/PC COMP/C/78152/28/11/2023</t>
  </si>
  <si>
    <t>AMJ-859</t>
  </si>
  <si>
    <t>6R257051</t>
  </si>
  <si>
    <t>NF1AET306H1156935</t>
  </si>
  <si>
    <t xml:space="preserve">
M/s.BankIslamiPakistanLimited
UserMr.MuhammadImran</t>
  </si>
  <si>
    <t>907392-561-2071</t>
  </si>
  <si>
    <t>KHI/HO/D/MO/PC COMP/C/78152/29/11/2023</t>
  </si>
  <si>
    <t>AMK-168</t>
  </si>
  <si>
    <t>6R257606</t>
  </si>
  <si>
    <t>NF1AET306H1157665</t>
  </si>
  <si>
    <t xml:space="preserve">
M/s.BankIslamiPakistanLimited
UserMr.MuhammadFarooqAslam</t>
  </si>
  <si>
    <t>3716828-922-2053</t>
  </si>
  <si>
    <t>KHI/HO/D/MO/PC COMP/C/78152/32/11/2023</t>
  </si>
  <si>
    <t>AMK-499</t>
  </si>
  <si>
    <t>6R257245</t>
  </si>
  <si>
    <t>NF1AET306H1156941</t>
  </si>
  <si>
    <t xml:space="preserve">
M/s.BankislamiPakistanLimited
UserMr.ZohaibHassan</t>
  </si>
  <si>
    <t>995509-81-2112</t>
  </si>
  <si>
    <t>KHI/HO/D/MO/PC COMP/C/78152/379/11/2023</t>
  </si>
  <si>
    <t>BBA-971</t>
  </si>
  <si>
    <t>6R259392</t>
  </si>
  <si>
    <t>NF1AET306H1159399</t>
  </si>
  <si>
    <t xml:space="preserve">
M/s.Bankislami(Pakistan)Limited
UserMr.AbdullahShafique</t>
  </si>
  <si>
    <t>968090-51-3080</t>
  </si>
  <si>
    <t>KHI/HO/D/MO/PC COMP/C/78152/38/11/2023</t>
  </si>
  <si>
    <t>ANC-102</t>
  </si>
  <si>
    <t>6R255464</t>
  </si>
  <si>
    <t>NF1AET306H1155452</t>
  </si>
  <si>
    <t xml:space="preserve">
M/s.BankislamiPakistanLimited
UserMr.AbdulRazzaq</t>
  </si>
  <si>
    <t>385516-562-2071</t>
  </si>
  <si>
    <t>KHI/HO/D/MO/PC COMP/C/78152/89/11/2023</t>
  </si>
  <si>
    <t>AMF-219</t>
  </si>
  <si>
    <t>6R254501</t>
  </si>
  <si>
    <t>NF1AET306H1154320</t>
  </si>
  <si>
    <t xml:space="preserve">
M/s.BankIslamiPakistanLimited
UserMr.AbdulRahman</t>
  </si>
  <si>
    <t>3717125-805-2029</t>
  </si>
  <si>
    <t>KHI/HO/D/MO/PC COMP/C/78152/321/11/2023</t>
  </si>
  <si>
    <t>AFW-129</t>
  </si>
  <si>
    <t>2A40824</t>
  </si>
  <si>
    <t>NSP151R-9515203</t>
  </si>
  <si>
    <t xml:space="preserve">
M/S.Bankislami(Pakistan)Limited
User:Mr.HaroonRauf</t>
  </si>
  <si>
    <t>3602978-149-2093</t>
  </si>
  <si>
    <t>KHI/HO/D/MO/PC COMP/C/78152/67/11/2023</t>
  </si>
  <si>
    <t>TOYOTA YARIS ATIV CVT</t>
  </si>
  <si>
    <t>BXU-616</t>
  </si>
  <si>
    <t>2A57743</t>
  </si>
  <si>
    <t>NSP150R-7036493</t>
  </si>
  <si>
    <t xml:space="preserve">
M/s.BankIslamiPakistanLimited
UserMr.FarrukhSiddique</t>
  </si>
  <si>
    <t>804062-1040-1132</t>
  </si>
  <si>
    <t>KHI/HO/D/MO/PC COMP/C/78152/344/11/2023</t>
  </si>
  <si>
    <t>TOYOTA FORTUNER A/T 2.7L VVTI ECT</t>
  </si>
  <si>
    <t>BL-2310</t>
  </si>
  <si>
    <t>1GD5085738</t>
  </si>
  <si>
    <t>GUN156R-1097250</t>
  </si>
  <si>
    <t xml:space="preserve">
M/S.Bankislami(Pakistan)Limited
User:Mr.SalmanMahboob</t>
  </si>
  <si>
    <t>123152-189-1004</t>
  </si>
  <si>
    <t>KHI/HO/D/MO/PC COMP/C/78152/357/11/2023</t>
  </si>
  <si>
    <t>BJ-7765</t>
  </si>
  <si>
    <t>1GD5074910</t>
  </si>
  <si>
    <t>GUN156R-1096775</t>
  </si>
  <si>
    <t xml:space="preserve">
M/S.Bankislami(Pakistan)Limited
User:Mr.MuhammadShoaib</t>
  </si>
  <si>
    <t>379319-112-1062</t>
  </si>
  <si>
    <t>KHI/HO/D/MO/PC COMP/P/78988/12/2023</t>
  </si>
  <si>
    <t>TOYOTA FORTUNER</t>
  </si>
  <si>
    <t>BCJ-35</t>
  </si>
  <si>
    <t>1GD5431587</t>
  </si>
  <si>
    <t>GUN156R-1104756</t>
  </si>
  <si>
    <t>M/s. Bankislami Pakistan Limited 
User : M/s. Gul heights
CNIC No. 15402-8191937-5 Cell No.0341-9770777</t>
  </si>
  <si>
    <t>1296871-1-3119</t>
  </si>
  <si>
    <t>KHI/HO/D/MO/PC COMP/C/77513/2/11/2023</t>
  </si>
  <si>
    <t>LED-19-6941</t>
  </si>
  <si>
    <t>PK10B189701</t>
  </si>
  <si>
    <t>A1J310PK10089691</t>
  </si>
  <si>
    <t>M/s,BankislamiPakistanLimited
UserMr.SherazArshedGhazi</t>
  </si>
  <si>
    <t>3949166-34-3073</t>
  </si>
  <si>
    <t>KHI/HO/D/MO/PC COMP/C/78152/106/11/2023</t>
  </si>
  <si>
    <t>BKW-857</t>
  </si>
  <si>
    <t>Z500205</t>
  </si>
  <si>
    <t>NZE170R4126738</t>
  </si>
  <si>
    <t xml:space="preserve">
M/s.BankislamiPakistanLimited
UserMr.Muhammadali</t>
  </si>
  <si>
    <t>3793765-266-1066</t>
  </si>
  <si>
    <t>KHI/HO/D/MO/PC COMP/C/78152/107/11/2023</t>
  </si>
  <si>
    <t>TOYOTA HILUX REVO G DC A/T 4X4</t>
  </si>
  <si>
    <t>RI-20-999</t>
  </si>
  <si>
    <t>1GD0805143</t>
  </si>
  <si>
    <t>GUN126R-5539494</t>
  </si>
  <si>
    <t xml:space="preserve">
M/s.BankislamiPakistanLimited
UserMr.BabarAli</t>
  </si>
  <si>
    <t>3794528-58-3014</t>
  </si>
  <si>
    <t>KHI/HO/D/MO/PC COMP/C/78152/11/11/2023</t>
  </si>
  <si>
    <t>BRM-332</t>
  </si>
  <si>
    <t>6R120734</t>
  </si>
  <si>
    <t>NF1AET306H1020731</t>
  </si>
  <si>
    <t xml:space="preserve">
M/s.BankIslamiPakistanLimited
UserMr.SaadZuberi</t>
  </si>
  <si>
    <t>3791686-171-1082</t>
  </si>
  <si>
    <t>KHI/HO/D/MO/PC COMP/C/78152/110/11/2023</t>
  </si>
  <si>
    <t>ADB-446</t>
  </si>
  <si>
    <t>R18Z12910015</t>
  </si>
  <si>
    <t>NFBFC6663HR013147</t>
  </si>
  <si>
    <t xml:space="preserve">
M/s.BankislamiPakistanLimited
UserMr.AbdulRehmanBukhari</t>
  </si>
  <si>
    <t>3787288-66-3007</t>
  </si>
  <si>
    <t>KHI/HO/D/MO/PC COMP/C/78152/113/11/2023</t>
  </si>
  <si>
    <t>BQH-073</t>
  </si>
  <si>
    <t>PK10K-146605</t>
  </si>
  <si>
    <t>NF1AVK31H-10046571</t>
  </si>
  <si>
    <t xml:space="preserve">
M/s.BankislamiPakistanLimited
UserMr.TariqMehmood</t>
  </si>
  <si>
    <t>518919-134-1093</t>
  </si>
  <si>
    <t>KHI/HO/D/MO/PC COMP/C/78152/114/11/2023</t>
  </si>
  <si>
    <t>MNA-20-101</t>
  </si>
  <si>
    <t>PK10K160042</t>
  </si>
  <si>
    <t>NF1AVK31H10060047</t>
  </si>
  <si>
    <t xml:space="preserve">
M/s.BankislamiPakistanLimited
UserMr.MuhammadHuzaifaSarfaraz</t>
  </si>
  <si>
    <t>3707483-1427-2008</t>
  </si>
  <si>
    <t>KHI/HO/D/MO/PC COMP/C/78152/12/11/2023</t>
  </si>
  <si>
    <t>PRINCE PEARL</t>
  </si>
  <si>
    <t>AVZ-735</t>
  </si>
  <si>
    <t>L04603363W</t>
  </si>
  <si>
    <t>RAILPPM20G00408</t>
  </si>
  <si>
    <t xml:space="preserve">
M/s.BankIslamiPakistanLimited
UserMr.MuhammadNadeem</t>
  </si>
  <si>
    <t>3784946-55-2129</t>
  </si>
  <si>
    <t>KHI/HO/D/MO/PC COMP/C/78152/13/11/2023</t>
  </si>
  <si>
    <t>LE-20-7306</t>
  </si>
  <si>
    <t>6R119815</t>
  </si>
  <si>
    <t>NF1AET306H1019861</t>
  </si>
  <si>
    <t xml:space="preserve">
M/s.BankIslamiPakistanLimited
UserMr.ShahzadNadeemAnjum</t>
  </si>
  <si>
    <t>3760478-190-2093</t>
  </si>
  <si>
    <t>KHI/HO/D/MO/PC COMP/C/78152/20/11/2023</t>
  </si>
  <si>
    <t>BME-187</t>
  </si>
  <si>
    <t>PK10K120277</t>
  </si>
  <si>
    <t>NF1AVK31H10020252</t>
  </si>
  <si>
    <t xml:space="preserve">
M/s.BankIslamiPakistanLimited
UserMr.MuhammadUsman</t>
  </si>
  <si>
    <t>3649364-145-1036</t>
  </si>
  <si>
    <t>KHI/HO/D/MO/PC COMP/C/78152/25/11/2023</t>
  </si>
  <si>
    <t>BPV-151</t>
  </si>
  <si>
    <t>Q056767</t>
  </si>
  <si>
    <t>ZRE171R-6034299</t>
  </si>
  <si>
    <t xml:space="preserve">
M/s.BankIslamiPakistanLimited
UserMr.Jamaluddin</t>
  </si>
  <si>
    <t>320401-59-1049</t>
  </si>
  <si>
    <t>KHI/HO/D/MO/PC COMP/C/78152/26/11/2023</t>
  </si>
  <si>
    <t>BNB-848</t>
  </si>
  <si>
    <t>Q333176</t>
  </si>
  <si>
    <t>ZRE172R-7032292</t>
  </si>
  <si>
    <t xml:space="preserve">
M/s.BankIslamiPakistanLimited
UserMr.Shahzaib</t>
  </si>
  <si>
    <t>646451-35-1167</t>
  </si>
  <si>
    <t>KHI/HO/D/MO/PC COMP/C/78152/3/11/2023</t>
  </si>
  <si>
    <t>BSR-724</t>
  </si>
  <si>
    <t>PK10K-165382</t>
  </si>
  <si>
    <t>NF1AVK31H-10065393</t>
  </si>
  <si>
    <t xml:space="preserve">
M/s.BankIslamiPakistanLimited
UserMr.ShabirHussain</t>
  </si>
  <si>
    <t>3772590-64-1033</t>
  </si>
  <si>
    <t>KHI/HO/D/MO/PC COMP/C/78152/317/11/2023</t>
  </si>
  <si>
    <t>BK-9762</t>
  </si>
  <si>
    <t>1GD5206617</t>
  </si>
  <si>
    <t>GUN156R1100551</t>
  </si>
  <si>
    <t xml:space="preserve">
User:M/s.UnitedBoxManufacturerPvt.Ltd.A/c.MuhammadZameer</t>
  </si>
  <si>
    <t>67839-139-1093</t>
  </si>
  <si>
    <t>KHI/HO/D/MO/PC COMP/C/78152/377/11/2023</t>
  </si>
  <si>
    <t>HONDA CIVIC</t>
  </si>
  <si>
    <t>BXU-132</t>
  </si>
  <si>
    <t>L15BG7914447</t>
  </si>
  <si>
    <t>NFBFE1655NR004448</t>
  </si>
  <si>
    <t xml:space="preserve">
M/s.Bankislami(Pakistan)Limited
UserMr.MumtazAlamSiddiquiM/sA.MTexExports</t>
  </si>
  <si>
    <t>1276344-401-1148</t>
  </si>
  <si>
    <t>KHI/HO/D/MO/PC COMP/C/78152/378/11/2023</t>
  </si>
  <si>
    <t>BDP-277</t>
  </si>
  <si>
    <t>Z-262569</t>
  </si>
  <si>
    <t>NZE170R-4033073</t>
  </si>
  <si>
    <t xml:space="preserve">
M/s.Bankislami(Pakistan)Limited
UserMr.SaeedIqbalM/SSaeedTraders</t>
  </si>
  <si>
    <t>1287070-1100-1010</t>
  </si>
  <si>
    <t>KHI/HO/D/MO/PC COMP/C/78152/381/11/2023</t>
  </si>
  <si>
    <t>BCL-198</t>
  </si>
  <si>
    <t>2NZ-Z114482</t>
  </si>
  <si>
    <t>NZE170R-4005004</t>
  </si>
  <si>
    <t xml:space="preserve">
M/s.Bankislami(Pakistan)Limited
UserMr.AkhtarAli</t>
  </si>
  <si>
    <t>3681559-93-1119</t>
  </si>
  <si>
    <t>KHI/HO/D/MO/PC COMP/C/78152/385/11/2023</t>
  </si>
  <si>
    <t>BUD-417</t>
  </si>
  <si>
    <t>6R170193</t>
  </si>
  <si>
    <t>NF1AET306H1070559</t>
  </si>
  <si>
    <t xml:space="preserve">
M/s.Bankislami(Pakistan)Limited
UserMs.AliaMoazzam</t>
  </si>
  <si>
    <t>3782135-2924-1106</t>
  </si>
  <si>
    <t>KHI/HO/D/MO/PC COMP/C/78152/386/11/2023</t>
  </si>
  <si>
    <t>BWW-409</t>
  </si>
  <si>
    <t>PK10K196097</t>
  </si>
  <si>
    <t>NF1AVK31H10096084</t>
  </si>
  <si>
    <t xml:space="preserve">
UserMr.TouqeerAhmed</t>
  </si>
  <si>
    <t>666563-126-1145</t>
  </si>
  <si>
    <t>KHI/HO/D/MO/PC COMP/C/78152/387/11/2023</t>
  </si>
  <si>
    <t>BJK-905</t>
  </si>
  <si>
    <t>R18Z1-2914084</t>
  </si>
  <si>
    <t>NFBFC6667-HR017394</t>
  </si>
  <si>
    <t xml:space="preserve">
User:Mr.NiazAlam</t>
  </si>
  <si>
    <t>117839-169-1082</t>
  </si>
  <si>
    <t>KHI/HO/D/MO/PC COMP/C/78152/388/11/2023</t>
  </si>
  <si>
    <t>TOYOTA AQUA</t>
  </si>
  <si>
    <t>BKJ-433</t>
  </si>
  <si>
    <t>1NZ-7166628</t>
  </si>
  <si>
    <t>NHP10-6302808</t>
  </si>
  <si>
    <t xml:space="preserve">
M/sBankislamiPakistanLimitedUser:M/s.EaseProSolutionsPrivateLimitedA/c.Mr.IrshadHussain</t>
  </si>
  <si>
    <t>64562-128-1093</t>
  </si>
  <si>
    <t>KHI/HO/D/MO/PC COMP/C/78152/389/11/2023</t>
  </si>
  <si>
    <t>BDE-042</t>
  </si>
  <si>
    <t>R18Z1-4040456</t>
  </si>
  <si>
    <t>NFBFB2668FR124219</t>
  </si>
  <si>
    <t>64562-127-1093</t>
  </si>
  <si>
    <t>KHI/HO/D/MO/PC COMP/C/78152/45/11/2023</t>
  </si>
  <si>
    <t>BXC-261</t>
  </si>
  <si>
    <t>6R235896</t>
  </si>
  <si>
    <t>NF1AET306H1135898</t>
  </si>
  <si>
    <t xml:space="preserve">
M/s.BankislamiPakistanLimited
UserMr.MuhammadWaleed</t>
  </si>
  <si>
    <t>3790293-133-1151</t>
  </si>
  <si>
    <t>KHI/HO/D/MO/PC COMP/C/78152/47/11/2023</t>
  </si>
  <si>
    <t>KIA PICANTO 1.0L A/T</t>
  </si>
  <si>
    <t>BXS-650</t>
  </si>
  <si>
    <t>G3LANP-193422</t>
  </si>
  <si>
    <t>NNATA52AZ-KP709716</t>
  </si>
  <si>
    <t xml:space="preserve">
M/s.BankIslamiPakistanLimited
UserMr.FahadAhmedM/SSenoritaelite</t>
  </si>
  <si>
    <t>1276314-1005-1074</t>
  </si>
  <si>
    <t>KHI/HO/D/MO/PC COMP/C/78152/5/11/2023</t>
  </si>
  <si>
    <t>SUZUKI WAGON-R VXR</t>
  </si>
  <si>
    <t>BDV-354</t>
  </si>
  <si>
    <t>PK10B107624</t>
  </si>
  <si>
    <t>A1J310PK10007614</t>
  </si>
  <si>
    <t xml:space="preserve">
M/s.BankIslamiPakistanLimited
UserMr.MuhammadMujahidKhan</t>
  </si>
  <si>
    <t>278183-135-1093</t>
  </si>
  <si>
    <t>KHI/HO/D/MO/PC COMP/C/78152/51/11/2023</t>
  </si>
  <si>
    <t>TOYOTA COROLLA GLI</t>
  </si>
  <si>
    <t>AQD-461</t>
  </si>
  <si>
    <t>Z566340</t>
  </si>
  <si>
    <t>NZE170R-4191582</t>
  </si>
  <si>
    <t xml:space="preserve">
M/s.BankislamiPakistanLimited
UserMr.Ghulamabbas</t>
  </si>
  <si>
    <t>3624109-99-2051</t>
  </si>
  <si>
    <t>KHI/HO/D/MO/PC COMP/C/78152/52/11/2023</t>
  </si>
  <si>
    <t>TOYOTA COROLLA ALTIS CVT 1.8 A/T GRANDE</t>
  </si>
  <si>
    <t>BSC-750</t>
  </si>
  <si>
    <t>Q342861</t>
  </si>
  <si>
    <t>ZRE172R-7042048</t>
  </si>
  <si>
    <t xml:space="preserve">
M/s.BankislamiPakistanLimited
UserMr.AzharKhursheed</t>
  </si>
  <si>
    <t>390463-1657-1011</t>
  </si>
  <si>
    <t>KHI/HO/D/MO/PC COMP/C/78152/53/11/2023</t>
  </si>
  <si>
    <t>HYUNDAI ELANTRA 2.0 MP1 AT</t>
  </si>
  <si>
    <t>BXQ-230</t>
  </si>
  <si>
    <t>G4NANU633206</t>
  </si>
  <si>
    <t>PMHD841FMNN303949</t>
  </si>
  <si>
    <t xml:space="preserve">
M/s.BankislamiPakistanLimited
UserMr.MuhammadRiaz</t>
  </si>
  <si>
    <t>150400-586-2025</t>
  </si>
  <si>
    <t>KHI/HO/D/MO/PC COMP/C/78152/58/11/2023</t>
  </si>
  <si>
    <t>ALZ-624</t>
  </si>
  <si>
    <t>6R195276</t>
  </si>
  <si>
    <t>NF1AET306H1095279</t>
  </si>
  <si>
    <t xml:space="preserve">
M/s.BankislamiPakistanLimited
UserMs.NOSHEENAZMAT</t>
  </si>
  <si>
    <t>576546-97-2130</t>
  </si>
  <si>
    <t>KHI/HO/D/MO/PC COMP/C/78152/59/11/2023</t>
  </si>
  <si>
    <t>BSW-725</t>
  </si>
  <si>
    <t>6R152237</t>
  </si>
  <si>
    <t>NF1AET306H1052235</t>
  </si>
  <si>
    <t xml:space="preserve">
M/s.BankIslamiPakistanLimited
UserMr.MuhamamdAdeelQureshi</t>
  </si>
  <si>
    <t>3712515-103-1059</t>
  </si>
  <si>
    <t>KHI/HO/D/MO/PC COMP/C/78152/65/11/2023</t>
  </si>
  <si>
    <t>SUZUKI CIAZ</t>
  </si>
  <si>
    <t>BMJ-661</t>
  </si>
  <si>
    <t>K14BS141182</t>
  </si>
  <si>
    <t>MMSCVC41S00101868</t>
  </si>
  <si>
    <t xml:space="preserve">
M/s.BankislamiPakistanLimited
UserMr.MuhammadIrshad</t>
  </si>
  <si>
    <t>3790345-617-1092</t>
  </si>
  <si>
    <t>KHI/HO/D/MO/PC COMP/C/78152/68/11/2023</t>
  </si>
  <si>
    <t>BWW-315</t>
  </si>
  <si>
    <t>6R219186</t>
  </si>
  <si>
    <t>NF1AET306H1119175</t>
  </si>
  <si>
    <t xml:space="preserve">
M/s.BankIslamiPakistanLimited
UserMr.KhadimHussain</t>
  </si>
  <si>
    <t>3741218-127-1065</t>
  </si>
  <si>
    <t>KHI/HO/D/MO/PC COMP/C/78152/69/11/2023</t>
  </si>
  <si>
    <t>BLQ-846</t>
  </si>
  <si>
    <t>R18Z12925266</t>
  </si>
  <si>
    <t>NFBFC666XHR028759</t>
  </si>
  <si>
    <t xml:space="preserve">
M/s.BankIslamiPakistanLimited
UserMr.ShahidPatni</t>
  </si>
  <si>
    <t>3684980-233-1004</t>
  </si>
  <si>
    <t>KHI/HO/D/MO/PC COMP/C/78152/7/11/2023</t>
  </si>
  <si>
    <t>SUZUKI SWIFT DLX EURO II</t>
  </si>
  <si>
    <t>BNM-491</t>
  </si>
  <si>
    <t>PKS-13043062</t>
  </si>
  <si>
    <t>RS413PK-10043051</t>
  </si>
  <si>
    <t xml:space="preserve">
M/s.BankIslamiPakistanLimited
UserMr.AdeelRafi</t>
  </si>
  <si>
    <t>914750-169-1032</t>
  </si>
  <si>
    <t>KHI/HO/D/MO/PC COMP/C/78152/70/11/2023</t>
  </si>
  <si>
    <t>SUZUKI MEHRAN</t>
  </si>
  <si>
    <t>BQE-906</t>
  </si>
  <si>
    <t>PKB765850</t>
  </si>
  <si>
    <t>SB308PK01304369</t>
  </si>
  <si>
    <t xml:space="preserve">
M/s.BankIslamiPakistanLimited
UserMr.Khalilullah</t>
  </si>
  <si>
    <t>3656761-64-1144</t>
  </si>
  <si>
    <t>KHI/HO/D/MO/PC COMP/C/78152/73/11/2023</t>
  </si>
  <si>
    <t>AVJ-553</t>
  </si>
  <si>
    <t>6R188453</t>
  </si>
  <si>
    <t>NF1AET306H1088499</t>
  </si>
  <si>
    <t xml:space="preserve">
M/s.BankIslamiPakistanLimited
UserMs.SobiaNaz</t>
  </si>
  <si>
    <t>3751710-134-3022</t>
  </si>
  <si>
    <t>KHI/HO/D/MO/PC COMP/C/78152/74/11/2023</t>
  </si>
  <si>
    <t>HONDA BRV I-VTEC S STD</t>
  </si>
  <si>
    <t>BG-6674</t>
  </si>
  <si>
    <t>L15Z13506310</t>
  </si>
  <si>
    <t>NFBDG183XHR006312</t>
  </si>
  <si>
    <t xml:space="preserve">
M/s.BankIslamiPakistanLimited
UserMr.MuhammadAzizShaikh</t>
  </si>
  <si>
    <t>3791218-97-1146</t>
  </si>
  <si>
    <t>KHI/HO/D/MO/PC COMP/C/78152/75/11/2023</t>
  </si>
  <si>
    <t>BLQ-061</t>
  </si>
  <si>
    <t>PK10K114617</t>
  </si>
  <si>
    <t>NF1AVK31H10014677</t>
  </si>
  <si>
    <t xml:space="preserve">
M/s.BankIslamiPakistanLimited
UserMr.SalmanAli</t>
  </si>
  <si>
    <t>3776736-927-1078</t>
  </si>
  <si>
    <t>KHI/HO/D/MO/PC COMP/C/78152/76/11/2023</t>
  </si>
  <si>
    <t>BXJ-065</t>
  </si>
  <si>
    <t>6R240675</t>
  </si>
  <si>
    <t>NF1AET306H1140662</t>
  </si>
  <si>
    <t xml:space="preserve">
M/s.BankIslamiPakistanLimited
UserMr.DarbanAli/M/s.DJAssociates</t>
  </si>
  <si>
    <t>95722-202-1156</t>
  </si>
  <si>
    <t>KHI/HO/D/MO/PC COMP/C/78152/77/11/2023</t>
  </si>
  <si>
    <t>BK-0664</t>
  </si>
  <si>
    <t>L15Z14807703</t>
  </si>
  <si>
    <t>NFBDG1836NR024382</t>
  </si>
  <si>
    <t xml:space="preserve">
M/s.BankIslamiPakistanLimited
UserMr.SyedSohailAbbas</t>
  </si>
  <si>
    <t>3750044-1004-1074</t>
  </si>
  <si>
    <t>KHI/HO/D/MO/PC COMP/C/78152/79/11/2023</t>
  </si>
  <si>
    <t>TOYOTA COROLLA GLI M/T 1.3</t>
  </si>
  <si>
    <t>BHK-135</t>
  </si>
  <si>
    <t>2ZR-Q319976</t>
  </si>
  <si>
    <t>ZRE172R-7019030</t>
  </si>
  <si>
    <t xml:space="preserve">
M/s.BankIslamiPakistanLimited
UserMr.EssaMuhammad</t>
  </si>
  <si>
    <t>3737971-45-1031</t>
  </si>
  <si>
    <t>KHI/HO/D/MO/PC COMP/C/78152/8/11/2023</t>
  </si>
  <si>
    <t>BWM-291</t>
  </si>
  <si>
    <t>6R227407</t>
  </si>
  <si>
    <t>NF1AET306H1127139</t>
  </si>
  <si>
    <t xml:space="preserve">
M/s.BankIslamiPakistanLimited
UserMr.AdnanBashir</t>
  </si>
  <si>
    <t>3760894-203-1156</t>
  </si>
  <si>
    <t>KHI/HO/D/MO/PC COMP/C/78152/81/11/2023</t>
  </si>
  <si>
    <t>HONDA CITY ASPIRE CVT PT 1.5L</t>
  </si>
  <si>
    <t>BGG-191</t>
  </si>
  <si>
    <t>L15A79755156</t>
  </si>
  <si>
    <t>NFBGM256XGR190837</t>
  </si>
  <si>
    <t xml:space="preserve">
M/s.BankIslamiPakistanLimited
UserMr.MuhammadUsmanAli</t>
  </si>
  <si>
    <t>3780334-1180-1088</t>
  </si>
  <si>
    <t>KHI/HO/D/MO/PC COMP/C/78152/93/11/2023</t>
  </si>
  <si>
    <t>BES-178</t>
  </si>
  <si>
    <t>L13Z17436543</t>
  </si>
  <si>
    <t>NFBGMIS44FR176004</t>
  </si>
  <si>
    <t xml:space="preserve">
M/s.BankIslamiPakistanLimited
UserMs.AfrinFatima</t>
  </si>
  <si>
    <t>3772382-1041-1132</t>
  </si>
  <si>
    <t>KHI/HO/D/MO/PC COMP/C/78152/95/11/2023</t>
  </si>
  <si>
    <t>HONDA BRV - S</t>
  </si>
  <si>
    <t>BG-8976</t>
  </si>
  <si>
    <t>L15Z13504952</t>
  </si>
  <si>
    <t>NFBDG1832HR004957</t>
  </si>
  <si>
    <t xml:space="preserve">
M/s.BankIslamiPakistanLimited
UserMr.MuhammadZiaHameedi</t>
  </si>
  <si>
    <t>3735914-82-1084</t>
  </si>
  <si>
    <t>KHI/HO/D/MO/PC COMP/C/78152/99/11/2023</t>
  </si>
  <si>
    <t>BXG-324</t>
  </si>
  <si>
    <t>6R242448</t>
  </si>
  <si>
    <t>NF1AET306H1142479</t>
  </si>
  <si>
    <t xml:space="preserve">
M/sBankislamiPakistanLimited
UserMr.MuhammadAkram</t>
  </si>
  <si>
    <t>327520-169-1028</t>
  </si>
  <si>
    <t>KHI/HO/D/MO/PC COMP/P/78212/11/2023</t>
  </si>
  <si>
    <t>MERCEDES MERCEDEZ BENZ</t>
  </si>
  <si>
    <t xml:space="preserve"> BHS-646</t>
  </si>
  <si>
    <t>WDD2050402R20969</t>
  </si>
  <si>
    <t>M/s Bankislami Pakistan Limited
User Mr. Zeeshan Qazi M/S Jauhar Autos
CNIC # 42201-4711152-3 CELL # 0331-2138186
P.O # 1186/4711152</t>
  </si>
  <si>
    <t>1520714-17-1186</t>
  </si>
  <si>
    <t>KHI/HO/D/MO/PC COMP/C/78152/136/11/2023</t>
  </si>
  <si>
    <t>AFP-766</t>
  </si>
  <si>
    <t>6R191063</t>
  </si>
  <si>
    <t>NF1AET306H1091088</t>
  </si>
  <si>
    <t xml:space="preserve">
M/S.Bankislami(Pakistan)Limited
User:MrAsherRehmanButt</t>
  </si>
  <si>
    <t>500860-658-2029</t>
  </si>
  <si>
    <t>KHI/HO/D/MO/PC COMP/C/78152/151/11/2023</t>
  </si>
  <si>
    <t>AVU-799</t>
  </si>
  <si>
    <t>6R190953</t>
  </si>
  <si>
    <t>NF1AET306H1090975</t>
  </si>
  <si>
    <t xml:space="preserve">
M/S.Bankislami(Pakistan)Limited
User:MrNisarAhmadCheema</t>
  </si>
  <si>
    <t>579055-2899-2002</t>
  </si>
  <si>
    <t>KHI/HO/D/MO/PC COMP/C/78152/276/11/2023</t>
  </si>
  <si>
    <t>BUY-697</t>
  </si>
  <si>
    <t>6R191529</t>
  </si>
  <si>
    <t>NF1AET306H1091531</t>
  </si>
  <si>
    <t xml:space="preserve">
M/S.Bankislami(Pakistan)Limited
User:SyedAdnanAli</t>
  </si>
  <si>
    <t>971861-179-1050</t>
  </si>
  <si>
    <t>KHI/HO/D/MO/PC COMP/C/78152/278/11/2023</t>
  </si>
  <si>
    <t>AVU-610</t>
  </si>
  <si>
    <t>6R191420</t>
  </si>
  <si>
    <t>NF1AET306H1091432</t>
  </si>
  <si>
    <t xml:space="preserve">
M/S.Bankislami(Pakistan)Limited
User:Ms.AmbreenZia</t>
  </si>
  <si>
    <t>976822-308-2031</t>
  </si>
  <si>
    <t>KHI/HO/D/MO/PC COMP/C/78152/295/11/2023</t>
  </si>
  <si>
    <t>AVW-260</t>
  </si>
  <si>
    <t>191121</t>
  </si>
  <si>
    <t>91124</t>
  </si>
  <si>
    <t xml:space="preserve">
M/S.Bankislami(Pakistan)Limited
User:MrWaleedBinZahid</t>
  </si>
  <si>
    <t>966866-177-3087</t>
  </si>
  <si>
    <t>KHI/HO/D/MO/PC COMP/C/78152/277/11/2023</t>
  </si>
  <si>
    <t>BVC-676</t>
  </si>
  <si>
    <t>R18Z16927724</t>
  </si>
  <si>
    <t>NFBFC6669MR080300</t>
  </si>
  <si>
    <t xml:space="preserve">
M/S.Bankislami(Pakistan)Limited
User:ZarqaBano</t>
  </si>
  <si>
    <t>972393-163-1149</t>
  </si>
  <si>
    <t>KHI/HO/D/MO/PC COMP/C/78152/35/11/2023</t>
  </si>
  <si>
    <t>AML-793</t>
  </si>
  <si>
    <t>JL473ZQ7NN8AH227862</t>
  </si>
  <si>
    <t>NKMASE2E6N1001972</t>
  </si>
  <si>
    <t xml:space="preserve">
M/s.BankislamiPakistanLimited
UserMr.NoumanFarrukh</t>
  </si>
  <si>
    <t>3698246-72-2047</t>
  </si>
  <si>
    <t>KHI/HO/D/MO/PC COMP/C/78152/48/11/2023</t>
  </si>
  <si>
    <t>TOYOTA HILUX REVO</t>
  </si>
  <si>
    <t>BAS-77</t>
  </si>
  <si>
    <t>1GD5290723</t>
  </si>
  <si>
    <t>GUN126R5559016</t>
  </si>
  <si>
    <t xml:space="preserve">
M/s.BankislamiPakistanLimited
UserMr.ShafayTex</t>
  </si>
  <si>
    <t>1280682-688-2011</t>
  </si>
  <si>
    <t>KHI/HO/D/MO/PC COMP/C/78152/96/11/2023</t>
  </si>
  <si>
    <t>BAT-67</t>
  </si>
  <si>
    <t>1GD5290020</t>
  </si>
  <si>
    <t>GUN126R-5558654</t>
  </si>
  <si>
    <t xml:space="preserve">
M/s.Bankislami(Pakistan)Limited
UserM/S.NjsAssociates</t>
  </si>
  <si>
    <t>1284635-172-3062</t>
  </si>
  <si>
    <t>KHI/HO/D/MO/PC COMP/C/78152/382/11/2023</t>
  </si>
  <si>
    <t>KIA SPORTAGE AWD</t>
  </si>
  <si>
    <t>BK-3125</t>
  </si>
  <si>
    <t>G4NANH303113</t>
  </si>
  <si>
    <t>NNAQ51AZKP518597</t>
  </si>
  <si>
    <t xml:space="preserve">
M/s.Bankislami(Pakistan)Limited
UserMr.DeenMuhammad</t>
  </si>
  <si>
    <t>981667-1-1182</t>
  </si>
  <si>
    <t>KHI/HO/D/MO/PC COMP/C/78152/296/11/2023</t>
  </si>
  <si>
    <t>TOYOTA FORTUNER A/T 2.7 L VVTI</t>
  </si>
  <si>
    <t>AVV-916</t>
  </si>
  <si>
    <t>907039</t>
  </si>
  <si>
    <t>44442</t>
  </si>
  <si>
    <t xml:space="preserve">
M/S.Bankislami(Pakistan)Limited
User:MrWaseemAbbas</t>
  </si>
  <si>
    <t>964203-12-3095</t>
  </si>
  <si>
    <t>KHI/HO/D/MO/PC COMP/C/78152/224/11/2023</t>
  </si>
  <si>
    <t>KIA SPORTAGE AWT</t>
  </si>
  <si>
    <t>BJ-8078</t>
  </si>
  <si>
    <t>G4NAMH314137</t>
  </si>
  <si>
    <t>NNAQL51AZKP513754</t>
  </si>
  <si>
    <t xml:space="preserve">
M/S.Bankislami(Pakistan)Limited
User:MrAghaAbdulWasay</t>
  </si>
  <si>
    <t>262429-2477-1106</t>
  </si>
  <si>
    <t>KHI/HO/D/MO/PC COMP/C/78152/284/11/2023</t>
  </si>
  <si>
    <t>SUZUKI CULTUS VXLI CNG</t>
  </si>
  <si>
    <t>AFT-191</t>
  </si>
  <si>
    <t>PK10K188620</t>
  </si>
  <si>
    <t>NF1AVK31J10088632</t>
  </si>
  <si>
    <t xml:space="preserve">
M/S.Bankislami(Pakistan)Limited
User:MrArslanJaved</t>
  </si>
  <si>
    <t>983504-40-2130</t>
  </si>
  <si>
    <t>KHI/HO/D/MO/PC COMP/C/78152/10/11/2023</t>
  </si>
  <si>
    <t>PEUGEOT Peugeot</t>
  </si>
  <si>
    <t>BK-9732</t>
  </si>
  <si>
    <t>10XVDP1897122</t>
  </si>
  <si>
    <t>NG3USHNLVMH500956</t>
  </si>
  <si>
    <t xml:space="preserve">
M/s.BankIslamiPakistanLimited
UserMr.SyedShahHassan</t>
  </si>
  <si>
    <t>3797594-1021-1091</t>
  </si>
  <si>
    <t>KHI/HO/D/MO/PC COMP/C/78152/197/11/2023</t>
  </si>
  <si>
    <t>BVA-788</t>
  </si>
  <si>
    <t>R18Z16927620</t>
  </si>
  <si>
    <t>NFBFC6667MR080148</t>
  </si>
  <si>
    <t xml:space="preserve">
M/S.Bankislami(Pakistan)Limited
User:MrMuhammadFaisalShaikh</t>
  </si>
  <si>
    <t>205174-72-1042</t>
  </si>
  <si>
    <t>KHI/HO/D/MO/PC COMP/C/78152/275/11/2023</t>
  </si>
  <si>
    <t>KIA SPORTAGE FWD</t>
  </si>
  <si>
    <t>AVX-74</t>
  </si>
  <si>
    <t>315918</t>
  </si>
  <si>
    <t>307724</t>
  </si>
  <si>
    <t xml:space="preserve">
M/S.Bankislami(Pakistan)Limited
User:Mr.ChaudharyAjmalRaheem</t>
  </si>
  <si>
    <t>970720-357-3054</t>
  </si>
  <si>
    <t>KHI/HO/D/MO/PC COMP/C/78152/24/11/2023</t>
  </si>
  <si>
    <t>BAB-252</t>
  </si>
  <si>
    <t>R18Z16919445</t>
  </si>
  <si>
    <t>NFBFC6662MR071616</t>
  </si>
  <si>
    <t xml:space="preserve">
M/s.BankIslamiPakistanLimited
UserMr.MuhammadTanveerHussain</t>
  </si>
  <si>
    <t>3792571-809-2007</t>
  </si>
  <si>
    <t>KHI/HO/D/MO/PC COMP/C/78152/351/11/2023</t>
  </si>
  <si>
    <t>BVC-498</t>
  </si>
  <si>
    <t>L15Z81001330</t>
  </si>
  <si>
    <t>NFBGN966XMR005413</t>
  </si>
  <si>
    <t xml:space="preserve">
M/S.Bankislami(Pakistan)Limited
User:Mr.RasheedAhmedZai</t>
  </si>
  <si>
    <t>128021-144-1073</t>
  </si>
  <si>
    <t>KHI/HO/D/MO/PC COMP/C/78152/364/11/2023</t>
  </si>
  <si>
    <t>KIA SPORTAGE ALPHA</t>
  </si>
  <si>
    <t>BJ-7934</t>
  </si>
  <si>
    <t>G4NAMH316057</t>
  </si>
  <si>
    <t>NNAQL51AZKP307635</t>
  </si>
  <si>
    <t xml:space="preserve">
M/S.Bankislami(Pakistan)Limited
User:MrSyedMoazzamAli</t>
  </si>
  <si>
    <t>401370-145-1163</t>
  </si>
  <si>
    <t>KHI/HO/D/MO/PC COMP/C/78152/368/11/2023</t>
  </si>
  <si>
    <t>BJ-8477</t>
  </si>
  <si>
    <t>G4NAMH313199</t>
  </si>
  <si>
    <t>NNAQL51AZKP307589</t>
  </si>
  <si>
    <t xml:space="preserve">
M/S.Bankislami(Pakistan)Limited
User:Mr.MuhammadGabol</t>
  </si>
  <si>
    <t>414900-738-1075</t>
  </si>
  <si>
    <t>KHI/HO/D/MO/PC COMP/C/78152/129/11/2023</t>
  </si>
  <si>
    <t>BVA-341</t>
  </si>
  <si>
    <t>R18Z16927531</t>
  </si>
  <si>
    <t>NFBFC6667MR080098</t>
  </si>
  <si>
    <t xml:space="preserve">
M/S.Bankislami(Pakistan)Limited
User:Mr.HassanFarooq</t>
  </si>
  <si>
    <t>483489-693-1080</t>
  </si>
  <si>
    <t>KHI/HO/D/MO/PC COMP/C/78152/130/11/2023</t>
  </si>
  <si>
    <t>BVA-323</t>
  </si>
  <si>
    <t>R18Z16927707</t>
  </si>
  <si>
    <t>NFBFC6660MR080296</t>
  </si>
  <si>
    <t xml:space="preserve">
M/S.Bankislami(Pakistan)Limited
User:Mr.KhurramFarooq</t>
  </si>
  <si>
    <t>483494-694-1080</t>
  </si>
  <si>
    <t>KHI/HO/D/MO/PC COMP/C/78152/115/11/2023</t>
  </si>
  <si>
    <t>SUZUKI Swift GL CVT</t>
  </si>
  <si>
    <t>AMH-585</t>
  </si>
  <si>
    <t>K12MR1009702</t>
  </si>
  <si>
    <t>NF1SZC63S00109703</t>
  </si>
  <si>
    <t xml:space="preserve">
M/s.BankislamiPakistanLimited
UserMr.AnumHaneef</t>
  </si>
  <si>
    <t>3699244-53-2129</t>
  </si>
  <si>
    <t>KHI/HO/D/MO/PC COMP/C/78152/22/11/2023</t>
  </si>
  <si>
    <t>AMK-517</t>
  </si>
  <si>
    <t>K12MR1010663</t>
  </si>
  <si>
    <t>NF1SZC63S00110684</t>
  </si>
  <si>
    <t xml:space="preserve">
M/s.BankIslamiPakistanLimited
UserMr.AbidMughal</t>
  </si>
  <si>
    <t>3700236-319-2003</t>
  </si>
  <si>
    <t>KHI/HO/D/MO/PC COMP/C/78152/380/11/2023</t>
  </si>
  <si>
    <t>BXJ-771</t>
  </si>
  <si>
    <t>6R245670</t>
  </si>
  <si>
    <t>NF1AET306H1145627</t>
  </si>
  <si>
    <t xml:space="preserve">
M/s.Bankislami(Pakistan)Limited
UserMr.Saifullah</t>
  </si>
  <si>
    <t>3639031-128-1145</t>
  </si>
  <si>
    <t>KHI/HO/D/MO/PC COMP/C/78152/80/11/2023</t>
  </si>
  <si>
    <t>ANB-310</t>
  </si>
  <si>
    <t>L15Z81012070</t>
  </si>
  <si>
    <t>NFBGN9661NR027673</t>
  </si>
  <si>
    <t xml:space="preserve">
M/s.BankIslamiPakistanLimited
UserMr.AdeelUrRehman</t>
  </si>
  <si>
    <t>3721455-125-3082</t>
  </si>
  <si>
    <t>KHI/HO/D/MO/PC COMP/C/78152/36/11/2023</t>
  </si>
  <si>
    <t>HYUNDAI TUCSON</t>
  </si>
  <si>
    <t>BJ-7024</t>
  </si>
  <si>
    <t>G4NAMU103253</t>
  </si>
  <si>
    <t>PMHJ2813SMN204343</t>
  </si>
  <si>
    <t xml:space="preserve">
M/s.BankislamiPakistanLimited
UserMr.SyedKamranPeerzada</t>
  </si>
  <si>
    <t>3781195-585-1034</t>
  </si>
  <si>
    <t>KHI/HO/D/MO/PC COMP/C/78152/57/11/2023</t>
  </si>
  <si>
    <t>BJ-5698</t>
  </si>
  <si>
    <t>G4NAMH306428</t>
  </si>
  <si>
    <t>NNAQL51AZKP511503</t>
  </si>
  <si>
    <t xml:space="preserve">
M/s.BankIslamiPakistanLimited
UserMr.SajjadSajjadBakaliM/SF.M.Traders</t>
  </si>
  <si>
    <t>1286598-1012-1074</t>
  </si>
  <si>
    <t>KHI/HO/D/MO/PC COMP/C/78152/304/11/2023</t>
  </si>
  <si>
    <t>HONDA CIVIC 1.8 I-VTEC ORIEL</t>
  </si>
  <si>
    <t>AQX-5</t>
  </si>
  <si>
    <t>16927710</t>
  </si>
  <si>
    <t>80142</t>
  </si>
  <si>
    <t xml:space="preserve">
M/S.Bankislami(Pakistan)Limited
User:Mr.MuhammadAliAkbar</t>
  </si>
  <si>
    <t>842667-161-3062</t>
  </si>
  <si>
    <t>KHI/HO/D/MO/PC COMP/C/78152/60/11/2023</t>
  </si>
  <si>
    <t>CHANGAN KARVAAN PLUS</t>
  </si>
  <si>
    <t>SA-1291</t>
  </si>
  <si>
    <t>JL466Q9N69U504328</t>
  </si>
  <si>
    <t>NKMAAB3D1N1016762</t>
  </si>
  <si>
    <t xml:space="preserve">
M/s.BankIslamiPakistanLimited
UserMr.MuhammadAsif</t>
  </si>
  <si>
    <t>3758974-119-1060</t>
  </si>
  <si>
    <t>KHI/HO/D/MO/PC COMP/C/78152/293/11/2023</t>
  </si>
  <si>
    <t>AVX-627</t>
  </si>
  <si>
    <t>16928528</t>
  </si>
  <si>
    <t>81105</t>
  </si>
  <si>
    <t xml:space="preserve">
M/S.Bankislami(Pakistan)Limited
User:Mr.NafeesAhmedAbbasi</t>
  </si>
  <si>
    <t>975727-128-3052</t>
  </si>
  <si>
    <t>KHI/HO/D/MO/PC COMP/C/78152/319/11/2023</t>
  </si>
  <si>
    <t>AVX-652</t>
  </si>
  <si>
    <t>1692851</t>
  </si>
  <si>
    <t>80834</t>
  </si>
  <si>
    <t xml:space="preserve">
M/S.Bankislami(Pakistan)Limited
User:Mr.UmarDaraz</t>
  </si>
  <si>
    <t>859008-94-3050</t>
  </si>
  <si>
    <t>KHI/HO/D/MO/PC COMP/C/78152/268/11/2023</t>
  </si>
  <si>
    <t>AVX-907</t>
  </si>
  <si>
    <t>Q084046</t>
  </si>
  <si>
    <t>ZRE171R-6061516</t>
  </si>
  <si>
    <t xml:space="preserve">
M/S.Bankislami(Pakistan)Limited
User:Mr.SanaUllah</t>
  </si>
  <si>
    <t>948610-265-2025</t>
  </si>
  <si>
    <t>KHI/HO/D/MO/PC COMP/C/78152/33/11/2023</t>
  </si>
  <si>
    <t>AMK 837</t>
  </si>
  <si>
    <t>L12B51016408</t>
  </si>
  <si>
    <t>NFBGN8527NR028769</t>
  </si>
  <si>
    <t xml:space="preserve">
M/s.BankislamiPakistanLimited
UserMr.MuhammadShahabSaqib</t>
  </si>
  <si>
    <t>3742893-102-2126</t>
  </si>
  <si>
    <t>KHI/HO/D/MO/PC COMP/C/78152/167/11/2023</t>
  </si>
  <si>
    <t>AFP-981</t>
  </si>
  <si>
    <t>6R190739</t>
  </si>
  <si>
    <t>NF1AET306H1090701</t>
  </si>
  <si>
    <t xml:space="preserve">
M/S.Bankislami(Pakistan)Limited
User:MrMuhammadTariqInam</t>
  </si>
  <si>
    <t>645324-164-2046</t>
  </si>
  <si>
    <t>KHI/HO/D/MO/PC COMP/C/78152/214/11/2023</t>
  </si>
  <si>
    <t>SUZUKI ALTO VXR EURO II AGS</t>
  </si>
  <si>
    <t>BVB-508</t>
  </si>
  <si>
    <t>6R191818</t>
  </si>
  <si>
    <t>NF1AET306H1091845</t>
  </si>
  <si>
    <t xml:space="preserve">
M/S.Bankislami(Pakistan)Limited
User:MrImdadAhmed</t>
  </si>
  <si>
    <t>800658-149-1101</t>
  </si>
  <si>
    <t>KHI/HO/D/MO/PC COMP/C/78152/272/11/2023</t>
  </si>
  <si>
    <t>CHANGAN ALSVIN M/T</t>
  </si>
  <si>
    <t>BVA-119</t>
  </si>
  <si>
    <t>JL473Q4M3EE503388</t>
  </si>
  <si>
    <t>NKMA2CBR4M1000500</t>
  </si>
  <si>
    <t xml:space="preserve">
M/S.Bankislami(Pakistan)Limited
User:MsAliaShafiq</t>
  </si>
  <si>
    <t>965784-774-1108</t>
  </si>
  <si>
    <t>KHI/HO/D/MO/PC COMP/C/78152/271/11/2023</t>
  </si>
  <si>
    <t>AFM-134</t>
  </si>
  <si>
    <t>PK10K186920</t>
  </si>
  <si>
    <t>NF1AVK31H10086917</t>
  </si>
  <si>
    <t xml:space="preserve">
M/S.Bankislami(Pakistan)Limited
User:MrMuhammadArifRauf</t>
  </si>
  <si>
    <t>965329-235-2050</t>
  </si>
  <si>
    <t>KHI/HO/D/MO/PC COMP/C/78152/286/11/2023</t>
  </si>
  <si>
    <t>SUZUKI CULTUS VXR</t>
  </si>
  <si>
    <t>AFR-822</t>
  </si>
  <si>
    <t>PK10K187986</t>
  </si>
  <si>
    <t>NF1AVK31H10087972</t>
  </si>
  <si>
    <t xml:space="preserve">
M/S.Bankislami(Pakistan)Limited
User:MrMuhammadAkramShad</t>
  </si>
  <si>
    <t>986595-19-2120</t>
  </si>
  <si>
    <t>KHI/HO/D/MO/PC COMP/C/78152/279/11/2023</t>
  </si>
  <si>
    <t>TOYOTA YARIS 1.3 H CVT</t>
  </si>
  <si>
    <t>AFN-720</t>
  </si>
  <si>
    <t>2A38383</t>
  </si>
  <si>
    <t>NSP150R-7024073</t>
  </si>
  <si>
    <t xml:space="preserve">
M/S.Bankislami(Pakistan)Limited
User:Mr.MoonSiddique</t>
  </si>
  <si>
    <t>977651-2785-2002</t>
  </si>
  <si>
    <t>KHI/HO/D/MO/PC COMP/C/78152/104/11/2023</t>
  </si>
  <si>
    <t>BXW-041</t>
  </si>
  <si>
    <t>K12MR1007766</t>
  </si>
  <si>
    <t>NF1SZC63S00107732</t>
  </si>
  <si>
    <t xml:space="preserve">
M/s.BankislamiPakistanLimited
UserMr.MuhammadRashid</t>
  </si>
  <si>
    <t>3775594-903-1108</t>
  </si>
  <si>
    <t>KHI/HO/D/MO/PC COMP/C/78152/78/11/2023</t>
  </si>
  <si>
    <t>BXV-021</t>
  </si>
  <si>
    <t>L12B51000759</t>
  </si>
  <si>
    <t>NFBGN8621MR001063</t>
  </si>
  <si>
    <t xml:space="preserve">
M/s.BankIslamiPakistanLimited
UserMr.AhsanUllah</t>
  </si>
  <si>
    <t>745981-176-1101</t>
  </si>
  <si>
    <t>KHI/HO/D/MO/PC COMP/C/78152/40/11/2023</t>
  </si>
  <si>
    <t>ADB-851</t>
  </si>
  <si>
    <t>PK10K173166</t>
  </si>
  <si>
    <t>NF1AVK31H10073127</t>
  </si>
  <si>
    <t xml:space="preserve">
M/s.BankislamiPakistanLimited
UserMr.MuhammadNomanRaza</t>
  </si>
  <si>
    <t>3798317-3482-2002</t>
  </si>
  <si>
    <t>KHI/HO/D/MO/PC COMP/C/78152/37/11/2023</t>
  </si>
  <si>
    <t>AML 896</t>
  </si>
  <si>
    <t>6R258132</t>
  </si>
  <si>
    <t>NF1AET306H1158113</t>
  </si>
  <si>
    <t xml:space="preserve">
M/s.BankislamiPakistanLimited
UserMr.MuhammadAyazRiazShah</t>
  </si>
  <si>
    <t>966394-743-2022</t>
  </si>
  <si>
    <t>KHI/HO/D/MO/PC COMP/C/78152/64/11/2023</t>
  </si>
  <si>
    <t>HONDA CITY I-VTEC (M/T)</t>
  </si>
  <si>
    <t>BLX-575</t>
  </si>
  <si>
    <t>L13Z17508750</t>
  </si>
  <si>
    <t>NFBGM1643JR221196</t>
  </si>
  <si>
    <t xml:space="preserve">
M/s.BankislamiPakistanLimited
UserMs.AmbreenImam</t>
  </si>
  <si>
    <t>3785642-131-1103</t>
  </si>
  <si>
    <t>KHI/HO/D/MO/PC COMP/C/78152/105/11/2023</t>
  </si>
  <si>
    <t>SUZUKI SWIFT RS DLX</t>
  </si>
  <si>
    <t>BNJ-464</t>
  </si>
  <si>
    <t>PKS-13042800</t>
  </si>
  <si>
    <t>RS413PK-10042850</t>
  </si>
  <si>
    <t xml:space="preserve">
M/s.BankislamiPakistanLimited
UserMr.Salmanshams</t>
  </si>
  <si>
    <t>504955-171-1028</t>
  </si>
  <si>
    <t>KHI/HO/D/MO/PC COMP/C/78152/384/11/2023</t>
  </si>
  <si>
    <t>BQR-609</t>
  </si>
  <si>
    <t>PK10K-147421</t>
  </si>
  <si>
    <t>NF1AVK31H-10047450</t>
  </si>
  <si>
    <t xml:space="preserve">
M/s.Bankislami(Pakistan)Limited
UserMr.HarisAli</t>
  </si>
  <si>
    <t>3786899-2923-1106</t>
  </si>
  <si>
    <t>KHI/HO/D/MO/PC COMP/C/78152/18/11/2023</t>
  </si>
  <si>
    <t>BFY-190</t>
  </si>
  <si>
    <t>PK10B115243</t>
  </si>
  <si>
    <t>A1J310PK10015228</t>
  </si>
  <si>
    <t xml:space="preserve">
M/s.BankIslamiPakistanLimited
UserMr.MohsinAbbas</t>
  </si>
  <si>
    <t>3792140-100-1146</t>
  </si>
  <si>
    <t>KHI/HO/D/MO/PC COMP/C/78152/62/11/2023</t>
  </si>
  <si>
    <t>SUZUKI BOLAN VX  EURO II</t>
  </si>
  <si>
    <t>AKW-369</t>
  </si>
  <si>
    <t>PKT986913</t>
  </si>
  <si>
    <t>SV308PK01103408</t>
  </si>
  <si>
    <t xml:space="preserve">
M/s.BankislamiPakistanLimited
UserMr.MalikMuhammadSaleem</t>
  </si>
  <si>
    <t>3782533-82-3008</t>
  </si>
  <si>
    <t>KHI/HO/D/MO/PC COMP/C/78152/91/11/2023</t>
  </si>
  <si>
    <t>AMG 668</t>
  </si>
  <si>
    <t>6R250993</t>
  </si>
  <si>
    <t>NF1AET306H1150854</t>
  </si>
  <si>
    <t xml:space="preserve">
M/s.BankislamiPakistanLimited
UserMr.MuhammadJameelUrRehman</t>
  </si>
  <si>
    <t>798874-147-2018</t>
  </si>
  <si>
    <t>KHI/HO/D/MO/CV/C/78201/2/11/2023</t>
  </si>
  <si>
    <t>SUZUKI RAVI VX EURO II</t>
  </si>
  <si>
    <t>C-8480</t>
  </si>
  <si>
    <t>PKT336076</t>
  </si>
  <si>
    <t>ST308PK440687</t>
  </si>
  <si>
    <t>M/S.Bankislami(Pakistan)Limited
User.Mr.SyedUmser</t>
  </si>
  <si>
    <t>3796231-308-1079</t>
  </si>
  <si>
    <t>KHI/HO/D/MO/PC COMP/C/78152/315/11/2023</t>
  </si>
  <si>
    <t>AAW-946</t>
  </si>
  <si>
    <t>G4NALH3278845</t>
  </si>
  <si>
    <t>NNAQL51AZKP100356</t>
  </si>
  <si>
    <t xml:space="preserve">
M/S.Bankislami(Pakistan)Limited
User:Mr.ZuhaibJan</t>
  </si>
  <si>
    <t>1486933-2382-2002</t>
  </si>
  <si>
    <t>KHI/HO/D/MO/PC COMP/C/78152/227/11/2023</t>
  </si>
  <si>
    <t>BH-8447</t>
  </si>
  <si>
    <t>326447</t>
  </si>
  <si>
    <t>303721</t>
  </si>
  <si>
    <t xml:space="preserve">
M/S.Bankislami(Pakistan)Limited
User:Ms.MariaZafar</t>
  </si>
  <si>
    <t>866597-439-1132</t>
  </si>
  <si>
    <t>KHI/HO/D/MO/PC COMP/C/78152/163/11/2023</t>
  </si>
  <si>
    <t>ARY-336</t>
  </si>
  <si>
    <t>G4NALH330542</t>
  </si>
  <si>
    <t>NNAQL51AZKP303977</t>
  </si>
  <si>
    <t xml:space="preserve">
M/S.Bankislami(Pakistan)Limited
User:Mr.AbdulSattar</t>
  </si>
  <si>
    <t>159613-281-2096</t>
  </si>
  <si>
    <t>KHI/HO/D/MO/PC COMP/C/78152/358/11/2023</t>
  </si>
  <si>
    <t>KIA KIA SPORTAGE</t>
  </si>
  <si>
    <t>ARZ-364</t>
  </si>
  <si>
    <t>G4NALH330543</t>
  </si>
  <si>
    <t>NNAQL51AZKP303912</t>
  </si>
  <si>
    <t xml:space="preserve">
M/S.Bankislami(Pakistan)Limited
User:Mr.MuhammadAhmad</t>
  </si>
  <si>
    <t>384428-155-2050</t>
  </si>
  <si>
    <t>KHI/HO/D/MO/PC COMP/C/78152/229/11/2023</t>
  </si>
  <si>
    <t>AAU-628</t>
  </si>
  <si>
    <t>G4NALH326145</t>
  </si>
  <si>
    <t>NNAQL51AZKP505858</t>
  </si>
  <si>
    <t xml:space="preserve">
M/S.Bankislami(Pakistan)Limited
User:Mr.UsmanRasheed</t>
  </si>
  <si>
    <t>876852-150-2070</t>
  </si>
  <si>
    <t>KHI/HO/D/MO/PC COMP/C/78152/256/11/2023</t>
  </si>
  <si>
    <t>AAZ-276</t>
  </si>
  <si>
    <t>G4NALH326684</t>
  </si>
  <si>
    <t>NNAQL51AZKP509890</t>
  </si>
  <si>
    <t xml:space="preserve">
M/S.Bankislami(Pakistan)Limited
User:Mr.TaimoorRiasat</t>
  </si>
  <si>
    <t>898771-2395-2002</t>
  </si>
  <si>
    <t>KHI/HO/D/MO/PC COMP/C/78152/140/11/2023</t>
  </si>
  <si>
    <t>ARX-639</t>
  </si>
  <si>
    <t>307106</t>
  </si>
  <si>
    <t>100340</t>
  </si>
  <si>
    <t xml:space="preserve">
M/S.Bankislami(Pakistan)Limited
User:Mr.HaleemUrRasool</t>
  </si>
  <si>
    <t>518397-15-3075</t>
  </si>
  <si>
    <t>KHI/HO/D/MO/PC COMP/C/78152/160/11/2023</t>
  </si>
  <si>
    <t>ARX-487</t>
  </si>
  <si>
    <t>327926</t>
  </si>
  <si>
    <t>100692</t>
  </si>
  <si>
    <t xml:space="preserve">
M/S.Bankislami(Pakistan)Limited
User:Mr.HafizMuhammadNaseem</t>
  </si>
  <si>
    <t>629680-111-3029</t>
  </si>
  <si>
    <t>KHI/HO/D/MO/PC COMP/C/78152/303/11/2023</t>
  </si>
  <si>
    <t>ARV-649</t>
  </si>
  <si>
    <t>325777</t>
  </si>
  <si>
    <t>102210</t>
  </si>
  <si>
    <t xml:space="preserve">
M/S.Bankislami(Pakistan)Limited
User:Mr.SalehSaleemAbbasi</t>
  </si>
  <si>
    <t>872521-63-3083</t>
  </si>
  <si>
    <t>KHI/HO/D/MO/PC COMP/C/78152/124/11/2023</t>
  </si>
  <si>
    <t>ARY-327</t>
  </si>
  <si>
    <t>331172</t>
  </si>
  <si>
    <t>304011</t>
  </si>
  <si>
    <t xml:space="preserve">
M/S.Bankislami(Pakistan)Limited
User:Mr.AyazHaideri</t>
  </si>
  <si>
    <t>462594-123-3087</t>
  </si>
  <si>
    <t>KHI/HO/D/MO/PC COMP/C/86663/2/04/2024</t>
  </si>
  <si>
    <t>ARY-813</t>
  </si>
  <si>
    <t>G4NALH330194</t>
  </si>
  <si>
    <t>NNAQL51AZKP303862</t>
  </si>
  <si>
    <t>M/s.Bankislami(Pakistan)Limited
UserMr.FarhanNaseem</t>
  </si>
  <si>
    <t>793215-112-3029</t>
  </si>
  <si>
    <t>KHI/HO/D/MO/PC COMP/C/78152/233/11/2023</t>
  </si>
  <si>
    <t>ARY-042</t>
  </si>
  <si>
    <t>G4NALH326609</t>
  </si>
  <si>
    <t>NNAQL51AZKP303535</t>
  </si>
  <si>
    <t xml:space="preserve">
M/S.Bankislami(Pakistan)Limited
User:Ms.MalihaMajid</t>
  </si>
  <si>
    <t>885739-23-3041</t>
  </si>
  <si>
    <t>KHI/HO/D/MO/PC COMP/C/78152/359/11/2023</t>
  </si>
  <si>
    <t>ARZ-170</t>
  </si>
  <si>
    <t>G4NALH330492</t>
  </si>
  <si>
    <t>NNAQL51AZKP303994</t>
  </si>
  <si>
    <t xml:space="preserve">
M/S.Bankislami(Pakistan)Limited
User:Mr.ShujaUlHaq</t>
  </si>
  <si>
    <t>384612-25-3041</t>
  </si>
  <si>
    <t>KHI/HO/D/MO/PC COMP/C/78152/121/11/2023</t>
  </si>
  <si>
    <t>BH-8681</t>
  </si>
  <si>
    <t>331193</t>
  </si>
  <si>
    <t>303918</t>
  </si>
  <si>
    <t xml:space="preserve">
M/S.Bankislami(Pakistan)Limited
User:Mr.FarazYounusBandukda</t>
  </si>
  <si>
    <t>434163-55-1113</t>
  </si>
  <si>
    <t>KHI/HO/D/MO/PC COMP/C/78152/210/11/2023</t>
  </si>
  <si>
    <t>BH-8598</t>
  </si>
  <si>
    <t>330514</t>
  </si>
  <si>
    <t>303824</t>
  </si>
  <si>
    <t xml:space="preserve">
M/S.Bankislami(Pakistan)Limited
User:Mr.SohailMuhammadSiddiqui</t>
  </si>
  <si>
    <t>228194-90-1052</t>
  </si>
  <si>
    <t>KHI/HO/D/MO/PC COMP/C/78152/126/11/2023</t>
  </si>
  <si>
    <t>BH-8490</t>
  </si>
  <si>
    <t>H328211</t>
  </si>
  <si>
    <t>P100300</t>
  </si>
  <si>
    <t xml:space="preserve">
M/S.Bankislami(Pakistan)Limited
User:Mr.KarimKurbanAli</t>
  </si>
  <si>
    <t>477735-170-1066</t>
  </si>
  <si>
    <t>KHI/HO/D/MO/PC COMP/C/78152/245/11/2023</t>
  </si>
  <si>
    <t>AAZ-583</t>
  </si>
  <si>
    <t>2A11909</t>
  </si>
  <si>
    <t>NSP150R-7006875</t>
  </si>
  <si>
    <t xml:space="preserve">
M/S.Bankislami(Pakistan)Limited
User:Mr.TaimorAli</t>
  </si>
  <si>
    <t>892571-135-2028</t>
  </si>
  <si>
    <t>KHI/HO/D/MO/PC COMP/C/78152/212/11/2023</t>
  </si>
  <si>
    <t>SUZUKI CULTUS VXR CNG</t>
  </si>
  <si>
    <t>EW-219</t>
  </si>
  <si>
    <t>608639</t>
  </si>
  <si>
    <t>515503</t>
  </si>
  <si>
    <t xml:space="preserve">
M/S.Bankislami(Pakistan)Limited
User:Mr.HasnainTufail</t>
  </si>
  <si>
    <t>792900-2616-3016</t>
  </si>
  <si>
    <t>KHI/HO/D/MO/PC COMP/C/78152/201/11/2023</t>
  </si>
  <si>
    <t>SUZUKI CULTUS VXR EURO-II</t>
  </si>
  <si>
    <t>LEF-15-1138</t>
  </si>
  <si>
    <t>PKF611467</t>
  </si>
  <si>
    <t>SF410PK518326</t>
  </si>
  <si>
    <t xml:space="preserve">
M/S.Bankislami(Pakistan)Limited
User:Mr.JamshaidKhan</t>
  </si>
  <si>
    <t>786543-86-2093</t>
  </si>
  <si>
    <t>KHI/HO/D/MO/PC COMP/C/78152/147/11/2023</t>
  </si>
  <si>
    <t>BBH-042</t>
  </si>
  <si>
    <t>L13Z1-6421557</t>
  </si>
  <si>
    <t>NFBGM1641ER148061</t>
  </si>
  <si>
    <t xml:space="preserve">
M/S.Bankislami(Pakistan)Limited
User:Ms.SyedaAmeenUnNisa</t>
  </si>
  <si>
    <t>562711-61-1068</t>
  </si>
  <si>
    <t>KHI/HO/D/MO/PC COMP/C/78152/209/11/2023</t>
  </si>
  <si>
    <t>BDU-275</t>
  </si>
  <si>
    <t>L13Z1-7430753</t>
  </si>
  <si>
    <t>NFBGM1546FR169250</t>
  </si>
  <si>
    <t xml:space="preserve">
M/S.Bankislami(Pakistan)Limited
User:Mr.SarfarazBaig</t>
  </si>
  <si>
    <t>790977-36-1146</t>
  </si>
  <si>
    <t>KHI/HO/D/MO/PC COMP/C/78152/324/11/2023</t>
  </si>
  <si>
    <t>AJH-061</t>
  </si>
  <si>
    <t>46709</t>
  </si>
  <si>
    <t>6024220</t>
  </si>
  <si>
    <t xml:space="preserve">
M/S.Bankislami(Pakistan)Limited
User:Mr.MalikMudassarMahmood</t>
  </si>
  <si>
    <t>12001-300-3054</t>
  </si>
  <si>
    <t>KHI/HO/D/MO/PC COMP/C/78152/196/11/2023</t>
  </si>
  <si>
    <t>HONDA N WGN</t>
  </si>
  <si>
    <t>LED-19-5422</t>
  </si>
  <si>
    <t>S07A7439833</t>
  </si>
  <si>
    <t>JH12106454</t>
  </si>
  <si>
    <t xml:space="preserve">
M/S.Bankislami(Pakistan)Limited
User:Mr.IftikharTaj</t>
  </si>
  <si>
    <t>770068-266-2031</t>
  </si>
  <si>
    <t>KHI/HO/D/MO/PC COMP/C/78152/238/11/2023</t>
  </si>
  <si>
    <t>BSP-558</t>
  </si>
  <si>
    <t>146839</t>
  </si>
  <si>
    <t>1046799</t>
  </si>
  <si>
    <t xml:space="preserve">
M/S.Bankislami(Pakistan)Limited
User:Ms.Sumaira</t>
  </si>
  <si>
    <t>888506-494-1132</t>
  </si>
  <si>
    <t>KHI/HO/D/MO/PC COMP/C/78152/325/11/2023</t>
  </si>
  <si>
    <t>ARZ-735</t>
  </si>
  <si>
    <t>Q345383</t>
  </si>
  <si>
    <t>7045167</t>
  </si>
  <si>
    <t xml:space="preserve">
M/S.Bankislami(Pakistan)Limited
User:Mr.AllahYarKhanJogezai</t>
  </si>
  <si>
    <t>1100849-3-1015</t>
  </si>
  <si>
    <t>KHI/HO/D/MO/PC COMP/C/78152/260/11/2023</t>
  </si>
  <si>
    <t>TOYOTA FORTUNER 4X4 SEGMA AT DIESEL</t>
  </si>
  <si>
    <t>AVU-120</t>
  </si>
  <si>
    <t>1GD5079761</t>
  </si>
  <si>
    <t>GUN156R-1096831</t>
  </si>
  <si>
    <t xml:space="preserve">
M/S.Bankislami(Pakistan)Limited
User:MrIshratMazhar</t>
  </si>
  <si>
    <t>907360-209-2028</t>
  </si>
  <si>
    <t>KHI/HO/D/MO/PC COMP/C/78152/370/11/2023</t>
  </si>
  <si>
    <t>BSP-231</t>
  </si>
  <si>
    <t>146697</t>
  </si>
  <si>
    <t>1046672</t>
  </si>
  <si>
    <t xml:space="preserve">
M/S.Bankislami(Pakistan)Limited
User:Mr.MuhammadAnasKarimi</t>
  </si>
  <si>
    <t>425593-125-1029</t>
  </si>
  <si>
    <t>KHI/HO/D/MO/PC COMP/C/78152/246/11/2023</t>
  </si>
  <si>
    <t>TOYOTA REVO VIGO A/T</t>
  </si>
  <si>
    <t>KZ-8340</t>
  </si>
  <si>
    <t>1GD0836880</t>
  </si>
  <si>
    <t>GUN126R-5540468</t>
  </si>
  <si>
    <t xml:space="preserve">
M/S.Bankislami(Pakistan)Limited
User:Mr.HareshDeepKhialani</t>
  </si>
  <si>
    <t>893514-469-1132</t>
  </si>
  <si>
    <t>KHI/HO/D/MO/PC COMP/C/78152/250/11/2023</t>
  </si>
  <si>
    <t>BSN-951</t>
  </si>
  <si>
    <t>17542102</t>
  </si>
  <si>
    <t>LR265210</t>
  </si>
  <si>
    <t xml:space="preserve">
M/S.Bankislami(Pakistan)Limited
User:Mr.AleemAhmedKhan</t>
  </si>
  <si>
    <t>895352-121-1030</t>
  </si>
  <si>
    <t>KHI/HO/D/MO/PC COMP/C/78152/139/11/2023</t>
  </si>
  <si>
    <t>AAV-782</t>
  </si>
  <si>
    <t>R18Z16914325</t>
  </si>
  <si>
    <t>NFBFC6662LR066138</t>
  </si>
  <si>
    <t xml:space="preserve">
M/S.Bankislami(Pakistan)Limited
User:Mr.WaseemAhmed</t>
  </si>
  <si>
    <t>513833-80-2116</t>
  </si>
  <si>
    <t>KHI/HO/D/MO/PC COMP/C/78152/366/11/2023</t>
  </si>
  <si>
    <t>MG HS MG HS TURBO</t>
  </si>
  <si>
    <t>BJ-7965</t>
  </si>
  <si>
    <t>15E4E5MGM6240132</t>
  </si>
  <si>
    <t>LSJA24U90MN116823</t>
  </si>
  <si>
    <t xml:space="preserve">
M/S.Bankislami(Pakistan)Limited
User:MrMuhammadOwaisMotiwala</t>
  </si>
  <si>
    <t>408567-1516-1011</t>
  </si>
  <si>
    <t>KHI/HO/D/MO/PC COMP/C/78152/131/11/2023</t>
  </si>
  <si>
    <t>HONDA CITY ASPIRE I VTEC</t>
  </si>
  <si>
    <t>AAZ-850</t>
  </si>
  <si>
    <t>L13Z17541662</t>
  </si>
  <si>
    <t>NFBGM164XLR264775</t>
  </si>
  <si>
    <t xml:space="preserve">
M/S.Bankislami(Pakistan)Limited
User:Mr.MuhammadDanialRashid</t>
  </si>
  <si>
    <t>494764-562-2022</t>
  </si>
  <si>
    <t>KHI/HO/D/MO/PC COMP/C/78152/236/11/2023</t>
  </si>
  <si>
    <t>BSP-662</t>
  </si>
  <si>
    <t>146176</t>
  </si>
  <si>
    <t>1046147</t>
  </si>
  <si>
    <t xml:space="preserve">
M/S.Bankislami(Pakistan)Limited
User:ShahzadAliSaadi</t>
  </si>
  <si>
    <t>887430-32-1124</t>
  </si>
  <si>
    <t>KHI/HO/D/MO/PC COMP/C/78152/127/11/2023</t>
  </si>
  <si>
    <t>AFX-349</t>
  </si>
  <si>
    <t>6R193270</t>
  </si>
  <si>
    <t>NF1AET306H1093266</t>
  </si>
  <si>
    <t xml:space="preserve">
M/S.Bankislami(Pakistan)Limited
User:Mr.SherazZaheer</t>
  </si>
  <si>
    <t>479764-84-3082</t>
  </si>
  <si>
    <t>KHI/HO/D/MO/PC COMP/C/78152/184/11/2023</t>
  </si>
  <si>
    <t>BVA-548</t>
  </si>
  <si>
    <t>6R188649</t>
  </si>
  <si>
    <t>NF1AET306H1088656</t>
  </si>
  <si>
    <t xml:space="preserve">
M/S.Bankislami(Pakistan)Limited
User:MrAbdulKarim</t>
  </si>
  <si>
    <t>711147-80-1117</t>
  </si>
  <si>
    <t>KHI/HO/D/MO/PC COMP/C/78152/337/11/2023</t>
  </si>
  <si>
    <t>AFU-362</t>
  </si>
  <si>
    <t>6R192695</t>
  </si>
  <si>
    <t>NF1AET306H1092617</t>
  </si>
  <si>
    <t xml:space="preserve">
M/S.Bankislami(Pakistan)Limited
User:Mr.SyedZohairAli</t>
  </si>
  <si>
    <t>3617388-2808-2002</t>
  </si>
  <si>
    <t>KHI/HO/D/MO/PC COMP/C/78152/159/11/2023</t>
  </si>
  <si>
    <t>AFG-020</t>
  </si>
  <si>
    <t>PK10K143403</t>
  </si>
  <si>
    <t>NF1AVK31H10043435</t>
  </si>
  <si>
    <t xml:space="preserve">
M/S.Bankislami(Pakistan)Limited
User:MrJavidIqbalKhan</t>
  </si>
  <si>
    <t>156653-100-2100</t>
  </si>
  <si>
    <t>KHI/HO/D/MO/PC COMP/C/78152/189/11/2023</t>
  </si>
  <si>
    <t>AFR-465</t>
  </si>
  <si>
    <t>PK10K188004</t>
  </si>
  <si>
    <t>NF1AVK31H10088002</t>
  </si>
  <si>
    <t xml:space="preserve">
M/S.Bankislami(Pakistan)Limited
User:MrSaimSardar</t>
  </si>
  <si>
    <t>736031-59-2044</t>
  </si>
  <si>
    <t>KHI/HO/D/MO/PC COMP/C/78152/290/11/2023</t>
  </si>
  <si>
    <t>BUZ-609</t>
  </si>
  <si>
    <t>PK10K188274</t>
  </si>
  <si>
    <t>NF1AVK31H10088257</t>
  </si>
  <si>
    <t xml:space="preserve">
M/S.Bankislami(Pakistan)Limited
User:MrKhurramTalibSiddiq</t>
  </si>
  <si>
    <t>994754-171-1025</t>
  </si>
  <si>
    <t>KHI/HO/D/MO/PC COMP/C/78152/346/11/2023</t>
  </si>
  <si>
    <t>KIA PICANTO A/T</t>
  </si>
  <si>
    <t>ADA-389</t>
  </si>
  <si>
    <t>G3LALP130582</t>
  </si>
  <si>
    <t>NNATA52AZKP705117</t>
  </si>
  <si>
    <t xml:space="preserve">
M/S.Bankislami(Pakistan)Limited
User:HumaIdrees</t>
  </si>
  <si>
    <t>3633294-169-2005</t>
  </si>
  <si>
    <t>KHI/HO/D/MO/PC COMP/C/78152/216/11/2023</t>
  </si>
  <si>
    <t>AFW-591</t>
  </si>
  <si>
    <t>2A40390</t>
  </si>
  <si>
    <t>NSP150R-7025235</t>
  </si>
  <si>
    <t xml:space="preserve">
M/S.Bankislami(Pakistan)Limited
User:Mr.SyedMahmoodHussain</t>
  </si>
  <si>
    <t>232943-231-2032</t>
  </si>
  <si>
    <t>KHI/HO/D/MO/PC COMP/C/78152/285/11/2023</t>
  </si>
  <si>
    <t>AFX-528</t>
  </si>
  <si>
    <t>PK10B223336</t>
  </si>
  <si>
    <t>A1J310PK10123317</t>
  </si>
  <si>
    <t xml:space="preserve">
M/S.Bankislami(Pakistan)Limited
User:Mr.MuhammadNauman</t>
  </si>
  <si>
    <t>983586-71-2121</t>
  </si>
  <si>
    <t>KHI/HO/D/MO/PC COMP/C/78152/331/11/2023</t>
  </si>
  <si>
    <t>AFP-573</t>
  </si>
  <si>
    <t>PK10B222217</t>
  </si>
  <si>
    <t>A1J310PK10122217</t>
  </si>
  <si>
    <t xml:space="preserve">
M/S.Bankislami(Pakistan)Limited
User:Mr.SaleemButt</t>
  </si>
  <si>
    <t>3611749-2790-2002</t>
  </si>
  <si>
    <t>KHI/HO/D/MO/PC COMP/C/78152/335/11/2023</t>
  </si>
  <si>
    <t>AFU-422</t>
  </si>
  <si>
    <t>PK10B222645</t>
  </si>
  <si>
    <t>A1J310PK10122670</t>
  </si>
  <si>
    <t xml:space="preserve">
M/S.Bankislami(Pakistan)Limited
User:MrSikandarMahmood</t>
  </si>
  <si>
    <t>3614352-2803-2002</t>
  </si>
  <si>
    <t>KHI/HO/D/MO/PC COMP/C/78152/333/11/2023</t>
  </si>
  <si>
    <t>TOYOTA COROLLA ALTIS 1.6</t>
  </si>
  <si>
    <t>AFP-406</t>
  </si>
  <si>
    <t>Q081208</t>
  </si>
  <si>
    <t>ZRE171R-6058725</t>
  </si>
  <si>
    <t xml:space="preserve">
M/S.Bankislami(Pakistan)Limited
User:Mr.MianGhulamMustafa</t>
  </si>
  <si>
    <t>3613650-63-2073</t>
  </si>
  <si>
    <t>KHI/HO/D/MO/PC COMP/C/78152/361/11/2023</t>
  </si>
  <si>
    <t>BJ-8616</t>
  </si>
  <si>
    <t>G4NAMH312899</t>
  </si>
  <si>
    <t>NNAQL51-AZLP102362</t>
  </si>
  <si>
    <t xml:space="preserve">
M/S.Bankislami(Pakistan)Limited
User:FahadNaseemSiddiqui</t>
  </si>
  <si>
    <t>398876-172-1046</t>
  </si>
  <si>
    <t>KHI/HO/D/MO/PC COMP/C/78152/258/11/2023</t>
  </si>
  <si>
    <t>AFS-277</t>
  </si>
  <si>
    <t>2A37830</t>
  </si>
  <si>
    <t>NSP150R-7023776</t>
  </si>
  <si>
    <t xml:space="preserve">
M/S.Bankislami(Pakistan)Limited
User:MrMianUmerQayyum</t>
  </si>
  <si>
    <t>900394-149-2027</t>
  </si>
  <si>
    <t>KHI/HO/D/MO/PC COMP/C/78152/336/11/2023</t>
  </si>
  <si>
    <t>AVZ-301</t>
  </si>
  <si>
    <t>2A41052</t>
  </si>
  <si>
    <t>NSP150R-7025766</t>
  </si>
  <si>
    <t xml:space="preserve">
M/S.Bankislami(Pakistan)Limited
User:Mr.AfaqAshraf</t>
  </si>
  <si>
    <t>3617384-170-2005</t>
  </si>
  <si>
    <t>KHI/HO/D/MO/PC COMP/C/78152/222/11/2023</t>
  </si>
  <si>
    <t>AFM-074</t>
  </si>
  <si>
    <t>Q082123</t>
  </si>
  <si>
    <t>ZRE171R-6059613</t>
  </si>
  <si>
    <t xml:space="preserve">
M/S.Bankislami(Pakistan)Limited
User:MrKashifShafi</t>
  </si>
  <si>
    <t>853818-10-2131</t>
  </si>
  <si>
    <t>KHI/HO/D/MO/PC COMP/P/78208/11/2023</t>
  </si>
  <si>
    <t>AUDI E-TRON50 QUATTRO</t>
  </si>
  <si>
    <t xml:space="preserve"> ARA-888</t>
  </si>
  <si>
    <t xml:space="preserve"> 046093</t>
  </si>
  <si>
    <t xml:space="preserve"> 040355</t>
  </si>
  <si>
    <t>M/s. Bankislami (Pakistan) Limited
User. Mr. Waheed Khan 
CNIC # 61101-6723584-9 CELL # 0336-7444123
P.O # 3016</t>
  </si>
  <si>
    <t>876565-2816-3016</t>
  </si>
  <si>
    <t>KHI/HO/D/MO/PC COMP/P/78210/11/2023</t>
  </si>
  <si>
    <t xml:space="preserve"> ARD-012</t>
  </si>
  <si>
    <t xml:space="preserve"> 125905</t>
  </si>
  <si>
    <t xml:space="preserve"> 040258</t>
  </si>
  <si>
    <t>M/s. Bankislami (Pakistan) Limited
User. Mr. Syed Zaheer Ul Hassan  
CNIC # 37406-2008907-7 CELL # 0300-5099883
P.O # 3016</t>
  </si>
  <si>
    <t>1103768-2815-3016</t>
  </si>
  <si>
    <t>KHI/HO/D/MO/PC COMP/C/78152/187/11/2023</t>
  </si>
  <si>
    <t>AFQ-430</t>
  </si>
  <si>
    <t>PKT1015754</t>
  </si>
  <si>
    <t>SV308PK01132319</t>
  </si>
  <si>
    <t xml:space="preserve">
M/S.Bankislami(Pakistan)Limited
User:MrSaqibChohan</t>
  </si>
  <si>
    <t>728606-143-2061</t>
  </si>
  <si>
    <t>KHI/HO/D/MO/PC COMP/C/78152/292/11/2023</t>
  </si>
  <si>
    <t>AFU-585</t>
  </si>
  <si>
    <t>PKT1016123</t>
  </si>
  <si>
    <t>SV308PK01132624</t>
  </si>
  <si>
    <t xml:space="preserve">
M/S.Bankislami(Pakistan)Limited
User:MrMuhammadTufail</t>
  </si>
  <si>
    <t>996965-121-2091</t>
  </si>
  <si>
    <t>KHI/HO/D/MO/PC COMP/C/78152/338/11/2023</t>
  </si>
  <si>
    <t>SUZUKI BOLAN STD VX</t>
  </si>
  <si>
    <t>AFZ-879</t>
  </si>
  <si>
    <t>PKT1017835</t>
  </si>
  <si>
    <t>SV308PK01134349</t>
  </si>
  <si>
    <t xml:space="preserve">
M/S.Bankislami(Pakistan)Limited
User:Mr.KamranJavaidJaffer</t>
  </si>
  <si>
    <t>3619506-602-2011</t>
  </si>
  <si>
    <t>KHI/HO/D/MO/PC COMP/C/78152/235/11/2023</t>
  </si>
  <si>
    <t>BL-7979</t>
  </si>
  <si>
    <t>G4NAMU094552</t>
  </si>
  <si>
    <t>PMHJ2813SMN204257</t>
  </si>
  <si>
    <t xml:space="preserve">
M/S.Bankislami(Pakistan)Limited
User:Mr.MalikHameedullah</t>
  </si>
  <si>
    <t>276539-209-1066</t>
  </si>
  <si>
    <t>KHI/HO/D/MO/PC COMP/C/78152/154/11/2023</t>
  </si>
  <si>
    <t>LEB-14-5828</t>
  </si>
  <si>
    <t>L13Z16421870</t>
  </si>
  <si>
    <t>NFBGM1542ER148443</t>
  </si>
  <si>
    <t xml:space="preserve">
M/S.Bankislami(Pakistan)Limited
User:Mr.AwaisArshad</t>
  </si>
  <si>
    <t>1504234-60-2044</t>
  </si>
  <si>
    <t>KHI/HO/D/MO/PC COMP/C/78152/156/11/2023</t>
  </si>
  <si>
    <t>BRM-601</t>
  </si>
  <si>
    <t>PK10K155484</t>
  </si>
  <si>
    <t>NF1AVK31H10055520</t>
  </si>
  <si>
    <t xml:space="preserve">
M/S.Bankislami(Pakistan)Limited
User:Mr.AnwerAli</t>
  </si>
  <si>
    <t>613531-90-1147</t>
  </si>
  <si>
    <t>KHI/HO/D/MO/PC COMP/C/78152/341/11/2023</t>
  </si>
  <si>
    <t>TOYOTA COROLLA XLI 1.3</t>
  </si>
  <si>
    <t>LE-15A-3552</t>
  </si>
  <si>
    <t>359515</t>
  </si>
  <si>
    <t>4054605</t>
  </si>
  <si>
    <t xml:space="preserve">
M/S.Bankislami(Pakistan)Limited
User:Mr.UmarShafique</t>
  </si>
  <si>
    <t>3630226-127-3052</t>
  </si>
  <si>
    <t>KHI/HO/D/MO/PC COMP/C/78152/291/11/2023</t>
  </si>
  <si>
    <t>TOYOTA YARIS 1.5 CVT X</t>
  </si>
  <si>
    <t>AFX-835</t>
  </si>
  <si>
    <t>2A41352</t>
  </si>
  <si>
    <t>NSP151R-9515363</t>
  </si>
  <si>
    <t xml:space="preserve">
M/S.Bankislami(Pakistan)Limited
User:KhalidaParveen</t>
  </si>
  <si>
    <t>995039-91-2064</t>
  </si>
  <si>
    <t>KHI/HO/D/MO/PC COMP/C/78152/326/11/2023</t>
  </si>
  <si>
    <t>TOYOTA YARIS ATIV X 1.5 A T</t>
  </si>
  <si>
    <t>AFY-644</t>
  </si>
  <si>
    <t>2A41311</t>
  </si>
  <si>
    <t>NSP151R-9515350</t>
  </si>
  <si>
    <t xml:space="preserve">
M/S.Bankislami(Pakistan)Limited
User:Mr.AleemUllahKhan</t>
  </si>
  <si>
    <t>3603462-204-2072</t>
  </si>
  <si>
    <t>KHI/HO/D/MO/PC COMP/C/78152/220/11/2023</t>
  </si>
  <si>
    <t>HYUNDAI ELANTRA A/T SUNROOF GLS</t>
  </si>
  <si>
    <t>AFN-288</t>
  </si>
  <si>
    <t>G4NAMU911010</t>
  </si>
  <si>
    <t>PMHD841FMMN301998</t>
  </si>
  <si>
    <t xml:space="preserve">
M/S.Bankislami(Pakistan)Limited
User:MrMuhammadSohaib</t>
  </si>
  <si>
    <t>832025-305-2031</t>
  </si>
  <si>
    <t>KHI/HO/D/MO/PC COMP/C/78152/329/11/2023</t>
  </si>
  <si>
    <t>HONDA CIVIC VTI ORIEL I-VTEC</t>
  </si>
  <si>
    <t>LE-19A-704</t>
  </si>
  <si>
    <t>R18Z12954348</t>
  </si>
  <si>
    <t>NFBFC6668KR057815</t>
  </si>
  <si>
    <t xml:space="preserve">
M/S.Bankislami(Pakistan)Limited
User:MrSharjeelShahid</t>
  </si>
  <si>
    <t>3610113-45-2128</t>
  </si>
  <si>
    <t>KHI/HO/D/MO/PC COMP/C/78152/280/11/2023</t>
  </si>
  <si>
    <t>APH-662</t>
  </si>
  <si>
    <t>R18Z12951942</t>
  </si>
  <si>
    <t>NFBFC666KR055366</t>
  </si>
  <si>
    <t xml:space="preserve">
M/S.Bankislami(Pakistan)Limited
User:MrMuhamamdAbid</t>
  </si>
  <si>
    <t>979079-70-1061</t>
  </si>
  <si>
    <t>KHI/HO/D/MO/PC COMP/C/78152/340/11/2023</t>
  </si>
  <si>
    <t>HONDA CITY 1.2 LS MT</t>
  </si>
  <si>
    <t>AFQ-559</t>
  </si>
  <si>
    <t>L12B51002880</t>
  </si>
  <si>
    <t>NFBGN8520MR003890</t>
  </si>
  <si>
    <t xml:space="preserve">
M/S.Bankislami(Pakistan)Limited
User:Mr.RiazHussainTabassum</t>
  </si>
  <si>
    <t>3623575-37-2109</t>
  </si>
  <si>
    <t>KHI/HO/D/MO/PC COMP/C/78152/345/11/2023</t>
  </si>
  <si>
    <t>HONDA CIVIC I-VTEC</t>
  </si>
  <si>
    <t>AFX-796</t>
  </si>
  <si>
    <t>R18Z16927805</t>
  </si>
  <si>
    <t>NFBFC6663MR080373</t>
  </si>
  <si>
    <t xml:space="preserve">
M/S.Bankislami(Pakistan)Limited
User:Mr.MuhammadImran</t>
  </si>
  <si>
    <t>3631794-85-3082</t>
  </si>
  <si>
    <t>KHI/HO/D/MO/PC COMP/C/78152/339/11/2023</t>
  </si>
  <si>
    <t>LE-19A-9887</t>
  </si>
  <si>
    <t>6R103424</t>
  </si>
  <si>
    <t>NF1AET306H1003396</t>
  </si>
  <si>
    <t xml:space="preserve">
M/S.Bankislami(Pakistan)Limited
User:Mr.MuhammadHamza</t>
  </si>
  <si>
    <t>3621681-39-2109</t>
  </si>
  <si>
    <t>KHI/HO/D/MO/PC COMP/C/78152/149/11/2023</t>
  </si>
  <si>
    <t>BVC-653</t>
  </si>
  <si>
    <t>2A41547</t>
  </si>
  <si>
    <t>NSP151R9515398</t>
  </si>
  <si>
    <t xml:space="preserve">
M/S.Bankislami(Pakistan)Limited
User:Mr.LaiqHassan</t>
  </si>
  <si>
    <t>573807-740-1075</t>
  </si>
  <si>
    <t>KHI/HO/D/MO/PC COMP/C/78152/349/11/2023</t>
  </si>
  <si>
    <t>AFV-776</t>
  </si>
  <si>
    <t>L15Z81000843</t>
  </si>
  <si>
    <t>NFBGN9649MR003523</t>
  </si>
  <si>
    <t xml:space="preserve">
M/S.Bankislami(Pakistan)Limited
User:Mr.AzharLiaqat</t>
  </si>
  <si>
    <t>3637432-2806-2002</t>
  </si>
  <si>
    <t>KHI/HO/D/MO/PC COMP/C/78152/327/11/2023</t>
  </si>
  <si>
    <t>HONDA BRV I-VTEC</t>
  </si>
  <si>
    <t>AVX-338</t>
  </si>
  <si>
    <t>L15Z14807200</t>
  </si>
  <si>
    <t>NFBDG1839MR023886</t>
  </si>
  <si>
    <t xml:space="preserve">
M/S.Bankislami(Pakistan)Limited
User:MrTaimoorMirza</t>
  </si>
  <si>
    <t>3604408-72-2045</t>
  </si>
  <si>
    <t>KHI/HO/D/MO/PC COMP/C/78152/273/11/2023</t>
  </si>
  <si>
    <t>BKU-380</t>
  </si>
  <si>
    <t>PK10K109672</t>
  </si>
  <si>
    <t>NF1AVK31H10009628</t>
  </si>
  <si>
    <t xml:space="preserve">
M/S.Bankislami(Pakistan)Limited
User:Mr.SalehMuhammad</t>
  </si>
  <si>
    <t>969965-65-1056</t>
  </si>
  <si>
    <t>KHI/HO/D/MO/PC COMP/C/78152/332/11/2023</t>
  </si>
  <si>
    <t>CHANGAN ALSVIN LUMEIRE</t>
  </si>
  <si>
    <t>AFW-783</t>
  </si>
  <si>
    <t>JL473QFM3CAD522142</t>
  </si>
  <si>
    <t>NKMA2ASE5M1004318</t>
  </si>
  <si>
    <t xml:space="preserve">
M/S.Bankislami(Pakistan)Limited
User:Mr.WaseemIjaz</t>
  </si>
  <si>
    <t>3612222-251-2038</t>
  </si>
  <si>
    <t>KHI/HO/D/MO/PC COMP/C/78152/347/11/2023</t>
  </si>
  <si>
    <t>LEH-17-1604</t>
  </si>
  <si>
    <t>Q038656</t>
  </si>
  <si>
    <t>ZRE171R6016139</t>
  </si>
  <si>
    <t xml:space="preserve">
M/S.Bankislami(Pakistan)Limited
User:Mr.JavedIqbal</t>
  </si>
  <si>
    <t>3633606-59-2088</t>
  </si>
  <si>
    <t>KHI/HO/D/MO/PC COMP/C/78152/352/11/2023</t>
  </si>
  <si>
    <t>AVZ-345</t>
  </si>
  <si>
    <t>504683</t>
  </si>
  <si>
    <t>1000710</t>
  </si>
  <si>
    <t>3640207-544-3018</t>
  </si>
  <si>
    <t>KHI/HO/D/MO/PC COMP/C/78152/343/11/2023</t>
  </si>
  <si>
    <t>BPF-351</t>
  </si>
  <si>
    <t>PK10K136336</t>
  </si>
  <si>
    <t>NF1AVK31H10036220</t>
  </si>
  <si>
    <t xml:space="preserve">
M/S.Bankislami(Pakistan)Limited
User:Mr.MuhammadTalhaZubair</t>
  </si>
  <si>
    <t>3631669-95-1041</t>
  </si>
  <si>
    <t>KHI/HO/D/MO/PC COMP/C/78152/103/11/2023</t>
  </si>
  <si>
    <t>BXW-127</t>
  </si>
  <si>
    <t>6R209605</t>
  </si>
  <si>
    <t>NF1AET306H1109606</t>
  </si>
  <si>
    <t xml:space="preserve">
M/s.BankislamiPakistanLimited
UserMr.NourozKhan</t>
  </si>
  <si>
    <t>655711-10-1168</t>
  </si>
  <si>
    <t>KHI/HO/D/MO/PC COMP/C/78152/240/11/2023</t>
  </si>
  <si>
    <t>FAW FAW V2 M/T</t>
  </si>
  <si>
    <t>LE-18A-5897</t>
  </si>
  <si>
    <t>HJ300125</t>
  </si>
  <si>
    <t>LFPAHFMVM18001749</t>
  </si>
  <si>
    <t xml:space="preserve">
M/S.Bankislami(Pakistan)Limited
User:Mr.MuhammadUsmanAshraf</t>
  </si>
  <si>
    <t>889183-80-2091</t>
  </si>
  <si>
    <t>KHI/HO/D/MO/PC COMP/C/78152/244/11/2023</t>
  </si>
  <si>
    <t>BEX-620</t>
  </si>
  <si>
    <t>Z390902</t>
  </si>
  <si>
    <t>4061394</t>
  </si>
  <si>
    <t xml:space="preserve">
M/S.Bankislami(Pakistan)Limited
User:Mr.MuhammadJunaid</t>
  </si>
  <si>
    <t>892174-450-1132</t>
  </si>
  <si>
    <t>KHI/HO/D/MO/PC COMP/C/78152/320/11/2023</t>
  </si>
  <si>
    <t>NISSAN DAYZ</t>
  </si>
  <si>
    <t>BSN-776</t>
  </si>
  <si>
    <t>3B20-KY-6541</t>
  </si>
  <si>
    <t>B21W-0329269</t>
  </si>
  <si>
    <t xml:space="preserve">
M/S.Bankislami(Pakistan)Limited
User:Mr.NadeemAkhtar</t>
  </si>
  <si>
    <t>720332-891-1010</t>
  </si>
  <si>
    <t>KHI/HO/D/MO/PC COMP/C/78152/228/11/2023</t>
  </si>
  <si>
    <t>BRE-489</t>
  </si>
  <si>
    <t>PK10K146226</t>
  </si>
  <si>
    <t>NF1AVK31H10046213</t>
  </si>
  <si>
    <t xml:space="preserve">
M/S.Bankislami(Pakistan)Limited
User:Mr.SyedSadaqatHussain</t>
  </si>
  <si>
    <t>872915-2108-1106</t>
  </si>
  <si>
    <t>KHI/HO/D/MO/PC COMP/C/78152/232/11/2023</t>
  </si>
  <si>
    <t>TOYOTA AQUA HYBRID</t>
  </si>
  <si>
    <t>BPM-331</t>
  </si>
  <si>
    <t>1NZ-7549911</t>
  </si>
  <si>
    <t>NHP10-2459427</t>
  </si>
  <si>
    <t xml:space="preserve">
M/S.Bankislami(Pakistan)Limited
User:Mr.MuhammadShoaibKhan</t>
  </si>
  <si>
    <t>884333-455-1132</t>
  </si>
  <si>
    <t>KHI/HO/D/MO/PC COMP/C/78152/309/11/2023</t>
  </si>
  <si>
    <t>SUZUKI MEHRAN VX EURO II</t>
  </si>
  <si>
    <t>BY-872</t>
  </si>
  <si>
    <t>579054</t>
  </si>
  <si>
    <t>1117594</t>
  </si>
  <si>
    <t xml:space="preserve">
M/S.Bankislami(Pakistan)Limited
User:Mr.NasirAli</t>
  </si>
  <si>
    <t>888678-20-3038</t>
  </si>
  <si>
    <t>KHI/HO/D/MO/PC COMP/C/78152/239/11/2023</t>
  </si>
  <si>
    <t>HONDA VEZEL HYBRID A/T.</t>
  </si>
  <si>
    <t>BH-8654</t>
  </si>
  <si>
    <t>5060824</t>
  </si>
  <si>
    <t>1110817</t>
  </si>
  <si>
    <t xml:space="preserve">
M/S.Bankislami(Pakistan)Limited
User:Mr.FarhanMalik</t>
  </si>
  <si>
    <t>888991-111-1006</t>
  </si>
  <si>
    <t>KHI/HO/D/MO/PC COMP/C/78152/308/11/2023</t>
  </si>
  <si>
    <t>BH-8472</t>
  </si>
  <si>
    <t>5062552</t>
  </si>
  <si>
    <t>1112541</t>
  </si>
  <si>
    <t xml:space="preserve">
M/S.Bankislami(Pakistan)Limited
User:Mr.MuhammadArshad</t>
  </si>
  <si>
    <t>351124-102-1149</t>
  </si>
  <si>
    <t>KHI/HO/D/MO/PC COMP/C/78152/234/11/2023</t>
  </si>
  <si>
    <t>ARW-159</t>
  </si>
  <si>
    <t>Z554140</t>
  </si>
  <si>
    <t>NZE170R-4179672</t>
  </si>
  <si>
    <t xml:space="preserve">
M/S.Bankislami(Pakistan)Limited
User:Mr.MuhammadShafiqRandhawa</t>
  </si>
  <si>
    <t>887012-2714-2013</t>
  </si>
  <si>
    <t>KHI/HO/D/MO/PC COMP/C/78152/316/11/2023</t>
  </si>
  <si>
    <t>TOYOTA PASSO</t>
  </si>
  <si>
    <t>BSP-337</t>
  </si>
  <si>
    <t>1832140</t>
  </si>
  <si>
    <t>70263</t>
  </si>
  <si>
    <t xml:space="preserve">
M/S.Bankislami(Pakistan)Limited
User:Mr.Daniyal</t>
  </si>
  <si>
    <t>1363404-55-1150</t>
  </si>
  <si>
    <t>KHI/HO/D/MO/PC COMP/C/78152/334/11/2023</t>
  </si>
  <si>
    <t>TOYOTA VITZ</t>
  </si>
  <si>
    <t>BHY-926</t>
  </si>
  <si>
    <t>1KR-1661141</t>
  </si>
  <si>
    <t>KSP130-2181192</t>
  </si>
  <si>
    <t xml:space="preserve">
M/S.Bankislami(Pakistan)Limited
User:Mr.MuhammadSohaibSiddiqui</t>
  </si>
  <si>
    <t>111710-25-1049</t>
  </si>
  <si>
    <t>KHI/HO/D/MO/PC COMP/C/78152/231/11/2023</t>
  </si>
  <si>
    <t>BMP-772</t>
  </si>
  <si>
    <t>Z525867</t>
  </si>
  <si>
    <t>4151387</t>
  </si>
  <si>
    <t xml:space="preserve">
M/S.Bankislami(Pakistan)Limited
User:Mr.MuahmmadSaleh</t>
  </si>
  <si>
    <t>883817-457-1132</t>
  </si>
  <si>
    <t>KHI/HO/D/MO/PC COMP/C/78152/144/11/2023</t>
  </si>
  <si>
    <t>HONDA GRACE HYBRID</t>
  </si>
  <si>
    <t>BMQ-640</t>
  </si>
  <si>
    <t>3412248</t>
  </si>
  <si>
    <t>1022209</t>
  </si>
  <si>
    <t xml:space="preserve">
M/S.Bankislami(Pakistan)Limited
User:Mr.AdilMannanKhan</t>
  </si>
  <si>
    <t>538361-483-1132</t>
  </si>
  <si>
    <t>KHI/HO/D/MO/PC COMP/C/78152/302/11/2023</t>
  </si>
  <si>
    <t>TOYOTA LAND CRUISER PRADO</t>
  </si>
  <si>
    <t>ALB-900</t>
  </si>
  <si>
    <t>1419953</t>
  </si>
  <si>
    <t>42163</t>
  </si>
  <si>
    <t xml:space="preserve">
M/S.Bankislami(Pakistan)Limited
User:Mr.FaisalTariq</t>
  </si>
  <si>
    <t>894627-7-3099</t>
  </si>
  <si>
    <t>KHI/HO/D/MO/PC COMP/C/78152/173/11/2023</t>
  </si>
  <si>
    <t>TOYOTA FORTUNER 4X2 591B A/T</t>
  </si>
  <si>
    <t>BG-9059</t>
  </si>
  <si>
    <t>A319005</t>
  </si>
  <si>
    <t>441653</t>
  </si>
  <si>
    <t xml:space="preserve">
M/S.Bankislami(Pakistan)Limited
User:Mr.KamranTahir</t>
  </si>
  <si>
    <t>188501-80-1036</t>
  </si>
  <si>
    <t>KHI/HO/D/MO/PC COMP/C/78152/299/11/2023</t>
  </si>
  <si>
    <t>DAIHATSU MIRA EIS</t>
  </si>
  <si>
    <t>BSK-576</t>
  </si>
  <si>
    <t>J494632</t>
  </si>
  <si>
    <t>LA50S-0000803</t>
  </si>
  <si>
    <t xml:space="preserve">
M/S.Bankislami(Pakistan)Limited
User:Mr.AnwarUlMuqantraFarooq</t>
  </si>
  <si>
    <t>890404-131-1050</t>
  </si>
  <si>
    <t>KHI/HO/D/MO/PC COMP/C/78152/318/11/2023</t>
  </si>
  <si>
    <t>BMW-656</t>
  </si>
  <si>
    <t>Q334002</t>
  </si>
  <si>
    <t>7033119</t>
  </si>
  <si>
    <t xml:space="preserve">
M/S.Bankislami(Pakistan)Limited
User:Mr.MuhammadTanveer</t>
  </si>
  <si>
    <t>899362-460-1132</t>
  </si>
  <si>
    <t>KHI/HO/D/MO/PC COMP/C/78152/310/11/2023</t>
  </si>
  <si>
    <t>BM-0700</t>
  </si>
  <si>
    <t>25785</t>
  </si>
  <si>
    <t>500554</t>
  </si>
  <si>
    <t xml:space="preserve">
M/S.Bankislami(Pakistan)Limited
User:Mr.MuhammadFaizanShaikh</t>
  </si>
  <si>
    <t>510562-2038-1106</t>
  </si>
  <si>
    <t>KHI/HO/D/MO/PC COMP/C/78152/314/11/2023</t>
  </si>
  <si>
    <t>ARY-144</t>
  </si>
  <si>
    <t>5061063</t>
  </si>
  <si>
    <t>1111054</t>
  </si>
  <si>
    <t xml:space="preserve">
M/S.Bankislami(Pakistan)Limited
User:Mr.MuhammadNoman</t>
  </si>
  <si>
    <t>1114199-64-3083</t>
  </si>
  <si>
    <t>KHI/HO/D/MO/PC COMP/C/78152/155/11/2023</t>
  </si>
  <si>
    <t>BDK-086</t>
  </si>
  <si>
    <t>Z218805</t>
  </si>
  <si>
    <t>NZE170R4023772</t>
  </si>
  <si>
    <t xml:space="preserve">
M/S.Bankislami(Pakistan)Limited
User:Mr.KashifSaeed</t>
  </si>
  <si>
    <t>597889-205-2036</t>
  </si>
  <si>
    <t>KHI/HO/D/MO/PC COMP/C/78152/237/11/2023</t>
  </si>
  <si>
    <t>DAIHATSU MIRA</t>
  </si>
  <si>
    <t>BPD-523</t>
  </si>
  <si>
    <t>J5115678</t>
  </si>
  <si>
    <t>1254570</t>
  </si>
  <si>
    <t xml:space="preserve">
M/S.Bankislami(Pakistan)Limited
User:Mr.FarhadHussain</t>
  </si>
  <si>
    <t>887550-46-1019</t>
  </si>
  <si>
    <t>KHI/HO/D/MO/PC COMP/C/78152/241/11/2023</t>
  </si>
  <si>
    <t>BRU-889</t>
  </si>
  <si>
    <t>1639716</t>
  </si>
  <si>
    <t>2175717</t>
  </si>
  <si>
    <t xml:space="preserve">
M/S.Bankislami(Pakistan)Limited
User:Mr.MuhammadAuqeeb</t>
  </si>
  <si>
    <t>890837-118-1030</t>
  </si>
  <si>
    <t>KHI/HO/D/MO/PC COMP/C/78152/242/11/2023</t>
  </si>
  <si>
    <t>BDQ-828</t>
  </si>
  <si>
    <t>Z269917</t>
  </si>
  <si>
    <t>4034715</t>
  </si>
  <si>
    <t xml:space="preserve">
M/S.Bankislami(Pakistan)Limited
User:Ms.AdeenaRaheel</t>
  </si>
  <si>
    <t>891005-164-1072</t>
  </si>
  <si>
    <t>KHI/HO/D/MO/PC COMP/C/78152/323/11/2023</t>
  </si>
  <si>
    <t>HONDA BRV MTI I-VTEC 1.5L</t>
  </si>
  <si>
    <t>BG-8768</t>
  </si>
  <si>
    <t>13509272</t>
  </si>
  <si>
    <t>JR009275</t>
  </si>
  <si>
    <t xml:space="preserve">
M/S.Bankislami(Pakistan)Limited
User:Mr.MuhammadAmirKhan</t>
  </si>
  <si>
    <t>174757-917-1132</t>
  </si>
  <si>
    <t>KHI/HO/D/MO/PC COMP/C/78152/138/11/2023</t>
  </si>
  <si>
    <t>BQQ-192</t>
  </si>
  <si>
    <t>6R102583</t>
  </si>
  <si>
    <t>NF1AET306H1002535</t>
  </si>
  <si>
    <t xml:space="preserve">
M/S.Bankislami(Pakistan)Limited
User:Mr.FarhanAli</t>
  </si>
  <si>
    <t>507587-489-1132</t>
  </si>
  <si>
    <t>KHI/HO/D/MO/PC COMP/C/78152/153/11/2023</t>
  </si>
  <si>
    <t>NISSAN CLIPPER A/T</t>
  </si>
  <si>
    <t>ARS-838</t>
  </si>
  <si>
    <t>K6A-9356086</t>
  </si>
  <si>
    <t>802325</t>
  </si>
  <si>
    <t xml:space="preserve">
M/S.Bankislami(Pakistan)Limited
User:Mr.MuddasarHussain</t>
  </si>
  <si>
    <t>594418-103-3022</t>
  </si>
  <si>
    <t>KHI/HO/D/MO/PC COMP/C/78152/125/11/2023</t>
  </si>
  <si>
    <t>SUZUKI MEHRAN VXR</t>
  </si>
  <si>
    <t>BPD-313</t>
  </si>
  <si>
    <t>756995</t>
  </si>
  <si>
    <t>1295458</t>
  </si>
  <si>
    <t xml:space="preserve">
M/S.Bankislami(Pakistan)Limited
User:Mr.MianAbdulGhaniQureshi</t>
  </si>
  <si>
    <t>1426561-86-1141</t>
  </si>
  <si>
    <t>KHI/HO/D/MO/PC COMP/C/78152/165/11/2023</t>
  </si>
  <si>
    <t>BNX-812</t>
  </si>
  <si>
    <t>PKB737220</t>
  </si>
  <si>
    <t>SB308PK01275733</t>
  </si>
  <si>
    <t xml:space="preserve">
M/S.Bankislami(Pakistan)Limited
User:Mr.Zainullah</t>
  </si>
  <si>
    <t>640583-195-1023</t>
  </si>
  <si>
    <t>KHI/HO/D/MO/PC COMP/C/78152/169/11/2023</t>
  </si>
  <si>
    <t>BNZ-172</t>
  </si>
  <si>
    <t>PKB753608</t>
  </si>
  <si>
    <t>SB308PK01292155</t>
  </si>
  <si>
    <t xml:space="preserve">
M/S.Bankislami(Pakistan)Limited
User:Mr.MuhammadOmerSubzwari</t>
  </si>
  <si>
    <t>647283-24-1097</t>
  </si>
  <si>
    <t>KHI/HO/D/MO/PC COMP/C/78152/135/11/2023</t>
  </si>
  <si>
    <t>LEA-19A-1482</t>
  </si>
  <si>
    <t>6R113154</t>
  </si>
  <si>
    <t>NF1AET306H1013132</t>
  </si>
  <si>
    <t xml:space="preserve">
M/S.Bankislami(Pakistan)Limited
User:Mr.MuhammadAsadKaleem</t>
  </si>
  <si>
    <t>500390-199-2036</t>
  </si>
  <si>
    <t>KHI/HO/D/MO/PC COMP/C/78152/168/11/2023</t>
  </si>
  <si>
    <t>TOYOTA AXIO</t>
  </si>
  <si>
    <t>BNV-655</t>
  </si>
  <si>
    <t>INK-R325378</t>
  </si>
  <si>
    <t>NKE165-7124121</t>
  </si>
  <si>
    <t xml:space="preserve">
M/S.Bankislami(Pakistan)Limited
User:Mr.AbouSaeedMehmoodShah</t>
  </si>
  <si>
    <t>647093-1319-1001</t>
  </si>
  <si>
    <t>KHI/HO/D/MO/PC COMP/C/78152/176/11/2023</t>
  </si>
  <si>
    <t>LED-16-4222</t>
  </si>
  <si>
    <t>1NZEXE6965007</t>
  </si>
  <si>
    <t>NHP106244928</t>
  </si>
  <si>
    <t xml:space="preserve">
M/S.Bankislami(Pakistan)Limited
User:Mr.AhmadZunairMahnoor</t>
  </si>
  <si>
    <t>651423-126-2096</t>
  </si>
  <si>
    <t>KHI/HO/D/MO/PC COMP/C/78152/287/11/2023</t>
  </si>
  <si>
    <t>APT-948</t>
  </si>
  <si>
    <t>717432</t>
  </si>
  <si>
    <t>1093139</t>
  </si>
  <si>
    <t xml:space="preserve">
M/S.Bankislami(Pakistan)Limited
User:Mr.MuhammadQasimKhan</t>
  </si>
  <si>
    <t>343458-86-3043</t>
  </si>
  <si>
    <t>KHI/HO/D/MO/PC COMP/C/78152/162/11/2023</t>
  </si>
  <si>
    <t>BNW-534</t>
  </si>
  <si>
    <t>131146</t>
  </si>
  <si>
    <t>10030880</t>
  </si>
  <si>
    <t xml:space="preserve">
M/S.Bankislami(Pakistan)Limited
User:Ms.TahminaAfzal</t>
  </si>
  <si>
    <t>639301-26-1019</t>
  </si>
  <si>
    <t>KHI/HO/D/MO/PC COMP/C/78152/157/11/2023</t>
  </si>
  <si>
    <t>SUZUKI WAGON-R VXL E2</t>
  </si>
  <si>
    <t>LEC-18A-4670</t>
  </si>
  <si>
    <t>PK10B174335</t>
  </si>
  <si>
    <t>A1J310PK10074321</t>
  </si>
  <si>
    <t xml:space="preserve">
M/S.Bankislami(Pakistan)Limited
User:Mr.SyedMazharSultan</t>
  </si>
  <si>
    <t>617245-151-2052</t>
  </si>
  <si>
    <t>KHI/HO/D/MO/PC COMP/C/78152/363/11/2023</t>
  </si>
  <si>
    <t>BRC-065</t>
  </si>
  <si>
    <t>6R122448</t>
  </si>
  <si>
    <t>H1022427</t>
  </si>
  <si>
    <t xml:space="preserve">
M/s.Bankislami(Pakistan)Limited</t>
  </si>
  <si>
    <t>400158-611-1078</t>
  </si>
  <si>
    <t>KHI/HO/D/MO/PC COMP/C/78152/180/11/2023</t>
  </si>
  <si>
    <t>BH-4621</t>
  </si>
  <si>
    <t>3857404</t>
  </si>
  <si>
    <t>1057352</t>
  </si>
  <si>
    <t xml:space="preserve">
M/S.Bankislami(Pakistan)Limited
User:SyedMuddasarAbbasZaidi</t>
  </si>
  <si>
    <t>684757-114-1050</t>
  </si>
  <si>
    <t>KHI/HO/D/MO/PC COMP/C/78152/150/11/2023</t>
  </si>
  <si>
    <t>LEB-15-719</t>
  </si>
  <si>
    <t>R18Z13749313</t>
  </si>
  <si>
    <t>NFBFB2662FR123406</t>
  </si>
  <si>
    <t xml:space="preserve">
M/S.Bankislami(Pakistan)Limited
User:Mr.MuhammadRafique</t>
  </si>
  <si>
    <t>574159-246-2031</t>
  </si>
  <si>
    <t>KHI/HO/D/MO/PC COMP/C/78152/171/11/2023</t>
  </si>
  <si>
    <t>AAY-605</t>
  </si>
  <si>
    <t>17446707</t>
  </si>
  <si>
    <t>187880</t>
  </si>
  <si>
    <t xml:space="preserve">
M/S.Bankislami(Pakistan)Limited
User:Mr.MuhammadAamirFarooqMalik</t>
  </si>
  <si>
    <t>647745-51-3087</t>
  </si>
  <si>
    <t>KHI/HO/D/MO/PC COMP/C/78152/311/11/2023</t>
  </si>
  <si>
    <t>ALE-474</t>
  </si>
  <si>
    <t>2044370</t>
  </si>
  <si>
    <t>1031117</t>
  </si>
  <si>
    <t xml:space="preserve">
M/S.Bankislami(Pakistan)Limited
User:Mr.TariqMustafaMalik</t>
  </si>
  <si>
    <t>502262-32-3043</t>
  </si>
  <si>
    <t>KHI/HO/D/MO/PC COMP/C/78152/322/11/2023</t>
  </si>
  <si>
    <t>CF-485</t>
  </si>
  <si>
    <t>92554</t>
  </si>
  <si>
    <t>4001560</t>
  </si>
  <si>
    <t xml:space="preserve">
M/S.Bankislami(Pakistan)Limited
User:Ms.AfsheenIshtiaq</t>
  </si>
  <si>
    <t>628609-62-3008</t>
  </si>
  <si>
    <t>KHI/HO/D/MO/PC COMP/C/78152/193/11/2023</t>
  </si>
  <si>
    <t>LEB-14-6224</t>
  </si>
  <si>
    <t>889718</t>
  </si>
  <si>
    <t>1402177912</t>
  </si>
  <si>
    <t xml:space="preserve">
M/S.Bankislami(Pakistan)Limited
User:Mr.NazimAliShah</t>
  </si>
  <si>
    <t>745162-14-3091</t>
  </si>
  <si>
    <t>KHI/HO/D/MO/PC COMP/C/78152/170/11/2023</t>
  </si>
  <si>
    <t>LEC-18A-5993</t>
  </si>
  <si>
    <t>PK10B174810</t>
  </si>
  <si>
    <t>A1J310PK10074774</t>
  </si>
  <si>
    <t xml:space="preserve">
M/S.Bankislami(Pakistan)Limited
User:Mr.AliAdil</t>
  </si>
  <si>
    <t>647451-1884-2002</t>
  </si>
  <si>
    <t>KHI/HO/D/MO/PC COMP/C/78152/123/11/2023</t>
  </si>
  <si>
    <t>ASA-661</t>
  </si>
  <si>
    <t>881656</t>
  </si>
  <si>
    <t>5541304</t>
  </si>
  <si>
    <t xml:space="preserve">
M/S.Bankislami(Pakistan)Limited
User:Mr.MuhammadFaisalKiani</t>
  </si>
  <si>
    <t>449662-61-3049</t>
  </si>
  <si>
    <t>KHI/HO/D/MO/PC COMP/C/80040/23/12/2023</t>
  </si>
  <si>
    <t>Waiver</t>
  </si>
  <si>
    <t>BVT-725</t>
  </si>
  <si>
    <t>KF-J842961</t>
  </si>
  <si>
    <t>LA350S-0183068</t>
  </si>
  <si>
    <t>RIZWAN MEHMOOD MARWAT (Staff)</t>
  </si>
  <si>
    <t>103838-9900-1003</t>
  </si>
  <si>
    <t>KHI/HO/D/MO/PC COMP/C/80040/39/12/2023</t>
  </si>
  <si>
    <t>BXX-296</t>
  </si>
  <si>
    <t>L15Z81012009</t>
  </si>
  <si>
    <t>NFBGN9661NR027723</t>
  </si>
  <si>
    <t>TABINDA (Staff)</t>
  </si>
  <si>
    <t>10571-9938-1003</t>
  </si>
  <si>
    <t>KHI/HO/D/MO/PC COMP/C/80040/28/12/2023</t>
  </si>
  <si>
    <t>KIA SPORTAGE</t>
  </si>
  <si>
    <t>AQD-016</t>
  </si>
  <si>
    <t>G4NAKH029992</t>
  </si>
  <si>
    <t>NNAQL51AZKP300555</t>
  </si>
  <si>
    <t>IMRAN KHAN (Staff)</t>
  </si>
  <si>
    <t>11034-9918-1003</t>
  </si>
  <si>
    <t>KHI/HO/D/MO/PC COMP/C/80040/34/12/2023</t>
  </si>
  <si>
    <t>AHS-731</t>
  </si>
  <si>
    <t>6R216690</t>
  </si>
  <si>
    <t>NF1AET306H1116713</t>
  </si>
  <si>
    <t>MUHAMMAD ARSHAD (Staff)</t>
  </si>
  <si>
    <t>11134-9135-1003</t>
  </si>
  <si>
    <t>KHI/HO/D/MO/PC COMP/C/80040/21/12/2023</t>
  </si>
  <si>
    <t>BHW-232</t>
  </si>
  <si>
    <t>PKB676767</t>
  </si>
  <si>
    <t>SB308PK01215271</t>
  </si>
  <si>
    <t>MUZAMMIL (Staff)</t>
  </si>
  <si>
    <t>12960-9904-1003</t>
  </si>
  <si>
    <t>KHI/HO/D/MO/PC COMP/C/80040/20/12/2023</t>
  </si>
  <si>
    <t>NISSAN MOCO</t>
  </si>
  <si>
    <t>BFF-388</t>
  </si>
  <si>
    <t>R06A-1343122</t>
  </si>
  <si>
    <t>MG33S-642415</t>
  </si>
  <si>
    <t>ZUNAIR (Staff)</t>
  </si>
  <si>
    <t>1331397-9902-1003</t>
  </si>
  <si>
    <t>KHI/HO/D/MO/PC COMP/C/80040/33/12/2023</t>
  </si>
  <si>
    <t>AJX-755</t>
  </si>
  <si>
    <t>R18Z12901684</t>
  </si>
  <si>
    <t>NFBFC6665GR002231</t>
  </si>
  <si>
    <t>ZAHID IBRAHIM (Staff)</t>
  </si>
  <si>
    <t>135256-10021-1003</t>
  </si>
  <si>
    <t>KHI/HO/D/MO/PC COMP/C/80040/3/12/2023</t>
  </si>
  <si>
    <t>AT-263</t>
  </si>
  <si>
    <t>MUHAMMAD ANWAR</t>
  </si>
  <si>
    <t>13749-6444-1003</t>
  </si>
  <si>
    <t>KHI/HO/D/MO/PC COMP/C/80040/4/12/2023</t>
  </si>
  <si>
    <t>HONDA CIVIC 1.8L I-VTEC</t>
  </si>
  <si>
    <t>FT-106</t>
  </si>
  <si>
    <t>R18Z14044869</t>
  </si>
  <si>
    <t>NFBFB2668FR128643</t>
  </si>
  <si>
    <t>ABDUL SATTAR</t>
  </si>
  <si>
    <t>14630-7933-1003</t>
  </si>
  <si>
    <t>KHI/HO/D/MO/PC COMP/C/80040/27/12/2023</t>
  </si>
  <si>
    <t>EH-912</t>
  </si>
  <si>
    <t>L15A7-9751579</t>
  </si>
  <si>
    <t>NFBGM2668FR166761</t>
  </si>
  <si>
    <t>NAEEM RAZA</t>
  </si>
  <si>
    <t>175173-9920-1003</t>
  </si>
  <si>
    <t>KHI/HO/D/MO/PC COMP/C/80040/31/12/2023</t>
  </si>
  <si>
    <t>BTN-564</t>
  </si>
  <si>
    <t>2ZRQ349180</t>
  </si>
  <si>
    <t>ZRE172R-7048332</t>
  </si>
  <si>
    <t>RAHEEM KHOJA (Staff)</t>
  </si>
  <si>
    <t>188097-9925-1003</t>
  </si>
  <si>
    <t>KHI/HO/D/MO/PC COMP/C/80040/6/12/2023</t>
  </si>
  <si>
    <t>TOYOTA COROLLA GL</t>
  </si>
  <si>
    <t>ADS-665</t>
  </si>
  <si>
    <t>Z505165</t>
  </si>
  <si>
    <t>NZE170R-4131878</t>
  </si>
  <si>
    <t>SHAHID PERVAIZ</t>
  </si>
  <si>
    <t>18818-7113-1003</t>
  </si>
  <si>
    <t>KHI/HO/D/MO/PC COMP/C/80040/16/12/2023</t>
  </si>
  <si>
    <t>Changan Alsvin</t>
  </si>
  <si>
    <t>AFU-275</t>
  </si>
  <si>
    <t>USMAN MUSTAFA</t>
  </si>
  <si>
    <t>19061-8799-1003</t>
  </si>
  <si>
    <t>KHI/HO/D/MO/PC COMP/C/80040/7/12/2023</t>
  </si>
  <si>
    <t>BRM-194</t>
  </si>
  <si>
    <t>Z-576224</t>
  </si>
  <si>
    <t>NZE170R-4201602</t>
  </si>
  <si>
    <t>MOBEEN AHMED JAFFRY</t>
  </si>
  <si>
    <t>19162-7914-1003</t>
  </si>
  <si>
    <t>KHI/HO/D/MO/PC COMP/C/80040/30/12/2023</t>
  </si>
  <si>
    <t>CJ-29</t>
  </si>
  <si>
    <t>Z122610</t>
  </si>
  <si>
    <t>NZE170R-4006038</t>
  </si>
  <si>
    <t>IMRAN HANIF (Staff)</t>
  </si>
  <si>
    <t>19277-9919-1003</t>
  </si>
  <si>
    <t>KHI/HO/D/MO/PC COMP/C/80040/9/12/2023</t>
  </si>
  <si>
    <t>SUZUKI WAGONR VX</t>
  </si>
  <si>
    <t>ANZ-367</t>
  </si>
  <si>
    <t>MUHAMMAD QAISER RAFIQUE</t>
  </si>
  <si>
    <t>19316-7169-1003</t>
  </si>
  <si>
    <t>KHI/HO/D/MO/PC COMP/C/80040/10/12/2023</t>
  </si>
  <si>
    <t>Toyota Corolla Altis</t>
  </si>
  <si>
    <t>AFW-643</t>
  </si>
  <si>
    <t>Q084142</t>
  </si>
  <si>
    <t>R-6061830</t>
  </si>
  <si>
    <t>NADEEM AKHTAR</t>
  </si>
  <si>
    <t>19540-8823-1003</t>
  </si>
  <si>
    <t>KHI/HO/D/MO/PC COMP/C/80040/43/12/2023</t>
  </si>
  <si>
    <t>SUZUKI ALTO VXL 660</t>
  </si>
  <si>
    <t>BSL-385</t>
  </si>
  <si>
    <t>6R144571</t>
  </si>
  <si>
    <t>SYED SALMAN MANSOOR</t>
  </si>
  <si>
    <t>327-435-1132</t>
  </si>
  <si>
    <t>KHI/HO/D/MO/PC COMP/C/80040/44/12/2023</t>
  </si>
  <si>
    <t>BXV-582</t>
  </si>
  <si>
    <t>L15Z810012115</t>
  </si>
  <si>
    <t>NFBGN9661NR027768</t>
  </si>
  <si>
    <t>SYED SALMAN MANSOOR (Staff)</t>
  </si>
  <si>
    <t>327-9909-1003</t>
  </si>
  <si>
    <t>KHI/HO/D/MO/PC COMP/C/80040/29/12/2023</t>
  </si>
  <si>
    <t>HONDA BRV</t>
  </si>
  <si>
    <t>AEX-406</t>
  </si>
  <si>
    <t>L15Z13501675</t>
  </si>
  <si>
    <t>NFBDG1826HR001602</t>
  </si>
  <si>
    <t>MOHIB ULLAH SHINWARI (Staff)</t>
  </si>
  <si>
    <t>3768883-9932-1003</t>
  </si>
  <si>
    <t>KHI/HO/D/MO/PC COMP/C/80040/41/12/2023</t>
  </si>
  <si>
    <t>KIA SORENTO</t>
  </si>
  <si>
    <t>AGY-314</t>
  </si>
  <si>
    <t>G4KEMH626727</t>
  </si>
  <si>
    <t>NNAUM53AZMP300405</t>
  </si>
  <si>
    <t>NASIR MAHMOOD (Staff)</t>
  </si>
  <si>
    <t>433657-10014-1003</t>
  </si>
  <si>
    <t>DAIHATSU MOVE</t>
  </si>
  <si>
    <t>LED-18A-856</t>
  </si>
  <si>
    <t>L128776-KF</t>
  </si>
  <si>
    <t>LA150S-0023271</t>
  </si>
  <si>
    <t>M/S.Bankislami(Pakistan)Limited
User:Mr.YasirSajjadQureshi</t>
  </si>
  <si>
    <t>645639-102-2095</t>
  </si>
  <si>
    <t>KHI/HO/D/MO/PC COMP/C/80040/38/12/2023</t>
  </si>
  <si>
    <t>SUZUKI WAGONR</t>
  </si>
  <si>
    <t>BHJ-406</t>
  </si>
  <si>
    <t>PK10B125025</t>
  </si>
  <si>
    <t>A1J310PK10025017</t>
  </si>
  <si>
    <t>SYED INTESAR HUSSAIN (Staff)</t>
  </si>
  <si>
    <t>71041-9940-1003</t>
  </si>
  <si>
    <t>KHI/HO/D/MO/PC COMP/C/80040/32/12/2023</t>
  </si>
  <si>
    <t>BHE-183</t>
  </si>
  <si>
    <t>Z469961</t>
  </si>
  <si>
    <t>NZE170R-4095828</t>
  </si>
  <si>
    <t>SHAHID MASOOD (Staff)</t>
  </si>
  <si>
    <t>71373-10012-1003</t>
  </si>
  <si>
    <t>KHI/HO/D/MO/PC COMP/C/80040/40/12/2023</t>
  </si>
  <si>
    <t>BVL-812</t>
  </si>
  <si>
    <t>L12B5-1006399</t>
  </si>
  <si>
    <t>NFBGN8621-MR009826</t>
  </si>
  <si>
    <t>ARSALAN MANSOOR RAZA (Staff)</t>
  </si>
  <si>
    <t>73042-9965-1003</t>
  </si>
  <si>
    <t>KHI/HO/D/MO/PC COMP/C/80040/24/12/2023</t>
  </si>
  <si>
    <t>LED-18-8208</t>
  </si>
  <si>
    <t>L13Z17511347</t>
  </si>
  <si>
    <t>NFBGM1549JR224380</t>
  </si>
  <si>
    <t>SHAMAS ZAMAN</t>
  </si>
  <si>
    <t>73066-9913-1003</t>
  </si>
  <si>
    <t>KHI/HO/D/MO/PC COMP/C/80040/18/12/2023</t>
  </si>
  <si>
    <t>APJ-387</t>
  </si>
  <si>
    <t>K6A-A886575</t>
  </si>
  <si>
    <t>HA28V-769141</t>
  </si>
  <si>
    <t>MUHAMMAD USMAN (Staff)</t>
  </si>
  <si>
    <t>73084-9889-1003</t>
  </si>
  <si>
    <t>KHI/HO/D/MO/PC COMP/C/80040/37/12/2023</t>
  </si>
  <si>
    <t xml:space="preserve">UNITED BRAVO </t>
  </si>
  <si>
    <t>LEH-19-4702</t>
  </si>
  <si>
    <t>K046-03248W</t>
  </si>
  <si>
    <t>PKUM350R-G-19MT01339</t>
  </si>
  <si>
    <t>NOREEN HUSSAIN (Staff)</t>
  </si>
  <si>
    <t>73367-10011-1003</t>
  </si>
  <si>
    <t>KHI/HO/D/MO/PC COMP/C/80040/36/12/2023</t>
  </si>
  <si>
    <t>LEC-18-4422</t>
  </si>
  <si>
    <t>L15Z1-3507495</t>
  </si>
  <si>
    <t>NFBDG1830-HR007498</t>
  </si>
  <si>
    <t>IRFAN ANIS (Staff)</t>
  </si>
  <si>
    <t>73560-10013-1003</t>
  </si>
  <si>
    <t>KHI/HO/D/MO/PC COMP/C/80040/14/12/2023</t>
  </si>
  <si>
    <t>TOYOTA COROLLA XLI</t>
  </si>
  <si>
    <t>BEL-581</t>
  </si>
  <si>
    <t>Q027777</t>
  </si>
  <si>
    <t>ZRE171R-6005257</t>
  </si>
  <si>
    <t>SYED SHAFQAT HUSSAIN</t>
  </si>
  <si>
    <t>838228-120-1030</t>
  </si>
  <si>
    <t>KHI/HO/D/MO/PC COMP/C/78152/143/11/2023</t>
  </si>
  <si>
    <t>AVU-926</t>
  </si>
  <si>
    <t>G4NAMH316092</t>
  </si>
  <si>
    <t>NNAQL51AZKP307662</t>
  </si>
  <si>
    <t xml:space="preserve">
M/S.Bankislami(Pakistan)Limited
User:MrMuhammadSufyanAkram</t>
  </si>
  <si>
    <t>532550-134-2018</t>
  </si>
  <si>
    <t>Matured</t>
  </si>
  <si>
    <t>KHI/HO/D/MO/PC COMP/C/78152/177/11/2023</t>
  </si>
  <si>
    <t>BCM-177</t>
  </si>
  <si>
    <t>Z149554</t>
  </si>
  <si>
    <t>4011059</t>
  </si>
  <si>
    <t xml:space="preserve">
M/S.Bankislami(Pakistan)Limited
User:Mr.MuhammadAftab</t>
  </si>
  <si>
    <t>653819-1322-1001</t>
  </si>
  <si>
    <t>KHI/HO/D/MO/PC COMP/C/78152/267/11/2023</t>
  </si>
  <si>
    <t>TOYOTA COROLLA ALTIS M/T 1.6</t>
  </si>
  <si>
    <t>AVX-625</t>
  </si>
  <si>
    <t>Q083861</t>
  </si>
  <si>
    <t>ZRE171R-6061353</t>
  </si>
  <si>
    <t xml:space="preserve">
M/S.Bankislami(Pakistan)Limited
User:Mr.HidayatUllahKhan</t>
  </si>
  <si>
    <t>946308-24-3047</t>
  </si>
  <si>
    <t>MATURED</t>
  </si>
  <si>
    <t>KHI/HO/D/MO/PC COMP/C/78152/249/11/2023</t>
  </si>
  <si>
    <t>ARS-908</t>
  </si>
  <si>
    <t>2A10088</t>
  </si>
  <si>
    <t>NSP150R-7005785</t>
  </si>
  <si>
    <t xml:space="preserve">
M/S.Bankislami(Pakistan)Limited
User:Mr.MuhammadShafqatNawaz</t>
  </si>
  <si>
    <t>894639-20-2098</t>
  </si>
  <si>
    <t>KHI/HO/D/MO/PC COMP/C/78152/34/11/2023</t>
  </si>
  <si>
    <t>AMX-635</t>
  </si>
  <si>
    <t>R18Z12949881</t>
  </si>
  <si>
    <t>NFBFC6669KR053370</t>
  </si>
  <si>
    <t xml:space="preserve">
M/s.BankIslamiPakistanLimited
UserMr.BabarMehmoodTariq</t>
  </si>
  <si>
    <t>3791200-111-2090</t>
  </si>
  <si>
    <t>KHI/HO/D/MO/PC COMP/C/78152/263/11/2023</t>
  </si>
  <si>
    <t>AFQ-539</t>
  </si>
  <si>
    <t>G4NAMU124611</t>
  </si>
  <si>
    <t>PMHL3416MMN400466</t>
  </si>
  <si>
    <t xml:space="preserve">
M/S.Bankislami(Pakistan)Limited
User:MrBasharatAli</t>
  </si>
  <si>
    <t>3520136316711</t>
  </si>
  <si>
    <t>913739-375-2096</t>
  </si>
  <si>
    <t>KHI/HO/D/MO/PC COMP/C/78152/208/11/2023</t>
  </si>
  <si>
    <t>LEA-19A-2124</t>
  </si>
  <si>
    <t>L13Z17535502</t>
  </si>
  <si>
    <t>NFBGM1647KR256048</t>
  </si>
  <si>
    <t xml:space="preserve">
M/S.Bankislami(Pakistan)Limited
User:Mr.RehanZafar</t>
  </si>
  <si>
    <t>3520257492695</t>
  </si>
  <si>
    <t>790712-89-2093</t>
  </si>
  <si>
    <t>KHI/HO/D/MO/PC COMP/C/78152/6/11/2023</t>
  </si>
  <si>
    <t>BXW-487</t>
  </si>
  <si>
    <t>Q101240</t>
  </si>
  <si>
    <t>ZRE171R-6078754</t>
  </si>
  <si>
    <t xml:space="preserve">
M/s.BankIslamiPakistanLimited
UserMr.Amanullah</t>
  </si>
  <si>
    <t>4250184232413</t>
  </si>
  <si>
    <t>418564-77-1159</t>
  </si>
  <si>
    <t>KHI/HO/D/MO/PC COMP/C/78152/102/11/2023</t>
  </si>
  <si>
    <t>BNP-824</t>
  </si>
  <si>
    <t>R18Z12942689</t>
  </si>
  <si>
    <t>NFBFC6667JR046111</t>
  </si>
  <si>
    <t xml:space="preserve">
M/s.BankislamiPakistanLimited
UserMr.ArhamAyaz</t>
  </si>
  <si>
    <t>3780719-181-1067</t>
  </si>
  <si>
    <t>KHI/HO/D/MO/PC COMP/C/78152/97/11/2023</t>
  </si>
  <si>
    <t>BWU-824</t>
  </si>
  <si>
    <t>L15BG7912036</t>
  </si>
  <si>
    <t>NFBFE1650-NR002025</t>
  </si>
  <si>
    <t xml:space="preserve">
M/sBankislamiPakistanLimited
UserMr.KishanLalM/SIdealSuperMart</t>
  </si>
  <si>
    <t>1286660-1656-1011</t>
  </si>
  <si>
    <t>KHI/HO/D/MO/PC COMP/C/78152/152/11/2023</t>
  </si>
  <si>
    <t>BJ-8130</t>
  </si>
  <si>
    <t>G4NAMH312916</t>
  </si>
  <si>
    <t>NNAQL51AZLP102415</t>
  </si>
  <si>
    <t xml:space="preserve">
M/S.Bankislami(Pakistan)Limited
User:Mr.FaisalNawaz</t>
  </si>
  <si>
    <t>3740703945853</t>
  </si>
  <si>
    <t>593596-60-1008</t>
  </si>
  <si>
    <t>KHI/HO/D/MO/PC COMP/C/78152/41/11/2023</t>
  </si>
  <si>
    <t>SA-1282</t>
  </si>
  <si>
    <t>1GD5283725</t>
  </si>
  <si>
    <t>GUN126R-5558352</t>
  </si>
  <si>
    <t xml:space="preserve">
M/s.BankIslamiPakistanLimited
UserMr.ZulfiqarAliM/SSalzeeAssociates</t>
  </si>
  <si>
    <t>1286171-2929-1106</t>
  </si>
  <si>
    <t>KHI/HO/D/MO/PC COMP/C/78152/55/11/2023</t>
  </si>
  <si>
    <t>BXY-145</t>
  </si>
  <si>
    <t>L15Z81011910</t>
  </si>
  <si>
    <t>NFBGN9646NR027022,</t>
  </si>
  <si>
    <t xml:space="preserve">
M/s.BankIslamiPakistanLimited
UserMs.FarkhandaJamal</t>
  </si>
  <si>
    <t>3791446-79-1159</t>
  </si>
  <si>
    <t>KHI/HO/D/MO/PC COMP/C/78152/43/11/2023</t>
  </si>
  <si>
    <t>AMK-546</t>
  </si>
  <si>
    <t>JL473Q4N3EE503676</t>
  </si>
  <si>
    <t>NKMA2CBR4N1001613</t>
  </si>
  <si>
    <t xml:space="preserve">
M/s.BankislamiPakistanLimited
UserMr.ShahzadRaza</t>
  </si>
  <si>
    <t>4550410651125</t>
  </si>
  <si>
    <t>3712031-280-2032</t>
  </si>
  <si>
    <t>KHI/HO/D/MO/PC COMP/C/78152/84/11/2023</t>
  </si>
  <si>
    <t>SUZUKI MEHRAN VXR EURO-II</t>
  </si>
  <si>
    <t>BJE-781</t>
  </si>
  <si>
    <t>PKB678644</t>
  </si>
  <si>
    <t>SB308PK01217165</t>
  </si>
  <si>
    <t xml:space="preserve">
M/s.BankIslamiPakistanLimited
UserMr.KamalNasir</t>
  </si>
  <si>
    <t>4130652628979</t>
  </si>
  <si>
    <t>3764049-120-3005</t>
  </si>
  <si>
    <t>KHI/HO/D/MO/PC COMP/C/78152/87/11/2023</t>
  </si>
  <si>
    <t>CY-6488</t>
  </si>
  <si>
    <t>PKT998693</t>
  </si>
  <si>
    <t>SV308PK01115195</t>
  </si>
  <si>
    <t xml:space="preserve">
M/s.BankIslamiPakistanLimited
UserMr.SajidShahzadSattar</t>
  </si>
  <si>
    <t>3789681-583-2025</t>
  </si>
  <si>
    <t>KHI/HO/D/MO/PC COMP/C/78152/213/11/2023</t>
  </si>
  <si>
    <t>LEH-17-3115</t>
  </si>
  <si>
    <t>1KR1545435</t>
  </si>
  <si>
    <t>KSP1302140404</t>
  </si>
  <si>
    <t xml:space="preserve">
M/S.Bankislami(Pakistan)Limited
User:Mr.FarooqAhmad</t>
  </si>
  <si>
    <t>4230195658395</t>
  </si>
  <si>
    <t>793135-43-2066</t>
  </si>
  <si>
    <t>KHI/HO/D/MO/PC COMP/C/78152/219/11/2023</t>
  </si>
  <si>
    <t>HYUNDAI TUCSON 6A/T</t>
  </si>
  <si>
    <t>BH-8694</t>
  </si>
  <si>
    <t>G4NALU597530</t>
  </si>
  <si>
    <t>IN200565</t>
  </si>
  <si>
    <t xml:space="preserve">
M/S.Bankislami(Pakistan)Limited
User:Mr.AmeenKhan</t>
  </si>
  <si>
    <t>6110169716205</t>
  </si>
  <si>
    <t>827923-31-1057</t>
  </si>
  <si>
    <t>KHI/HO/D/MO/PC COMP/C/78152/350/11/2023</t>
  </si>
  <si>
    <t>TOYOTA COROLL 1.6</t>
  </si>
  <si>
    <t>BVA-345</t>
  </si>
  <si>
    <t>Q081169</t>
  </si>
  <si>
    <t>ZRE171R-6058627</t>
  </si>
  <si>
    <t xml:space="preserve">
M/S.Bankislami(Pakistan)Limited
User:MrAbdulRehman</t>
  </si>
  <si>
    <t>3639592-100-1039</t>
  </si>
  <si>
    <t>KHI/HO/D/MO/PC COMP/C/78152/221/11/2023</t>
  </si>
  <si>
    <t>SUZUKI WAGON R VXL AGS</t>
  </si>
  <si>
    <t>AFN-132</t>
  </si>
  <si>
    <t>PK10B222423</t>
  </si>
  <si>
    <t>A1J310PK10122512</t>
  </si>
  <si>
    <t xml:space="preserve">
M/S.Bankislami(Pakistan)Limited
User:MrMuhammadMazharTahir</t>
  </si>
  <si>
    <t>3410125324057</t>
  </si>
  <si>
    <t>850916-9-2131</t>
  </si>
  <si>
    <t>KHI/HO/D/MO/PC COMP/C/78152/348/11/2023</t>
  </si>
  <si>
    <t>BGQ-749</t>
  </si>
  <si>
    <t>L15B7-1400874</t>
  </si>
  <si>
    <t>NFBFC1667-GR004193</t>
  </si>
  <si>
    <t xml:space="preserve">
M/S.Bankislami(Pakistan)Limited
User:MrMuhammadZaryabKhan</t>
  </si>
  <si>
    <t>4220141928133</t>
  </si>
  <si>
    <t>3637397-691-1080</t>
  </si>
  <si>
    <t>KHI/HO/D/MO/PC COMP/C/78152/289/11/2023</t>
  </si>
  <si>
    <t>TOYOTA YARIS ATIV AT</t>
  </si>
  <si>
    <t>BVC-691</t>
  </si>
  <si>
    <t>2A40889</t>
  </si>
  <si>
    <t>NSP150R-7025672</t>
  </si>
  <si>
    <t xml:space="preserve">
M/S.Bankislami(Pakistan)Limited
User:Mr.SyedAnasAbdali</t>
  </si>
  <si>
    <t>992699-190-1004</t>
  </si>
  <si>
    <t>KHI/HO/D/MO/PC COMP/C/78152/354/11/2023</t>
  </si>
  <si>
    <t>AFW-665</t>
  </si>
  <si>
    <t>JL473QFM3CAD518190</t>
  </si>
  <si>
    <t>NKMA2ASE5M1004038</t>
  </si>
  <si>
    <t xml:space="preserve">
M/S.Bankislami(Pakistan)Limited
User:Mr.Nasir</t>
  </si>
  <si>
    <t>3520238961899</t>
  </si>
  <si>
    <t>3644852-805-2053</t>
  </si>
  <si>
    <t>KHI/HO/D/MO/PC COMP/C/78152/257/11/2023</t>
  </si>
  <si>
    <t>SUZUKI SWIFT DLX  NAV</t>
  </si>
  <si>
    <t>BFV-698</t>
  </si>
  <si>
    <t>13032000</t>
  </si>
  <si>
    <t>10032003</t>
  </si>
  <si>
    <t xml:space="preserve">
M/S.Bankislami(Pakistan)Limited
User:Mr.DaniyalMazhar</t>
  </si>
  <si>
    <t>899611-262-1140</t>
  </si>
  <si>
    <t>KHI/HO/D/MO/PC COMP/C/78152/306/11/2023</t>
  </si>
  <si>
    <t>BSM-974</t>
  </si>
  <si>
    <t>7761</t>
  </si>
  <si>
    <t>J504483</t>
  </si>
  <si>
    <t xml:space="preserve">
M/S.Bankislami(Pakistan)Limited
User:Mr.MuhammadAliImran</t>
  </si>
  <si>
    <t>3740510454007</t>
  </si>
  <si>
    <t>757226-51-1164</t>
  </si>
  <si>
    <t>KHI/HO/D/MO/PC COMP/C/78152/247/11/2023</t>
  </si>
  <si>
    <t>BMV-607</t>
  </si>
  <si>
    <t>124157</t>
  </si>
  <si>
    <t>10024146</t>
  </si>
  <si>
    <t>3410204433707</t>
  </si>
  <si>
    <t>893526-120-1156</t>
  </si>
  <si>
    <t>KHI/HO/D/MO/PC COMP/C/78152/369/11/2023</t>
  </si>
  <si>
    <t>BGF-967</t>
  </si>
  <si>
    <t>455472</t>
  </si>
  <si>
    <t>4084942</t>
  </si>
  <si>
    <t xml:space="preserve">
M/S.Bankislami(Pakistan)Limited
User:Ms.SarwatWaqar</t>
  </si>
  <si>
    <t>418643-138-1027</t>
  </si>
  <si>
    <t>KHI/HO/D/MO/PC COMP/C/78152/356/11/2023</t>
  </si>
  <si>
    <t>APS-846</t>
  </si>
  <si>
    <t>6R118723</t>
  </si>
  <si>
    <t>NF1AET306H1018683</t>
  </si>
  <si>
    <t xml:space="preserve">
M/S.Bankislami(Pakistan)Limited
User:Mr.MuhammadYasir</t>
  </si>
  <si>
    <t>376014-22-2051</t>
  </si>
  <si>
    <t>KHI/HO/D/MO/PC COMP/C/78152/198/11/2023</t>
  </si>
  <si>
    <t>APG-030</t>
  </si>
  <si>
    <t>153274</t>
  </si>
  <si>
    <t>10053272</t>
  </si>
  <si>
    <t xml:space="preserve">
M/S.Bankislami(Pakistan)Limited
User:Mr.ZohairIslam</t>
  </si>
  <si>
    <t>3520259446393</t>
  </si>
  <si>
    <t>781853-91-3051</t>
  </si>
  <si>
    <t>KHI/HO/D/MO/PC COMP/C/78152/269/11/2023</t>
  </si>
  <si>
    <t>FAW V-2</t>
  </si>
  <si>
    <t>LEC-18A-1545</t>
  </si>
  <si>
    <t>300403</t>
  </si>
  <si>
    <t>15001904</t>
  </si>
  <si>
    <t xml:space="preserve">
M/S.Bankislami(Pakistan)Limited
User:Mr.ZulfiqarAli</t>
  </si>
  <si>
    <t>4250101515823</t>
  </si>
  <si>
    <t>329647-327-1108</t>
  </si>
  <si>
    <t>KHI/HO/D/MO/PC COMP/C/78152/172/11/2023</t>
  </si>
  <si>
    <t>AFN-838</t>
  </si>
  <si>
    <t>G4KMMA999021</t>
  </si>
  <si>
    <t>PMHL341BMMN400797</t>
  </si>
  <si>
    <t xml:space="preserve">
M/S.Bankislami(Pakistan)Limited
User:MrMuhammadAfzal</t>
  </si>
  <si>
    <t>3520160983315</t>
  </si>
  <si>
    <t>648421-295-2003</t>
  </si>
  <si>
    <t xml:space="preserve">Service Required Till Maturity </t>
  </si>
  <si>
    <t>KHI/HO/D/MO/PC COMP/C/78152/371/11/2023</t>
  </si>
  <si>
    <t>BRC-466</t>
  </si>
  <si>
    <t>122299</t>
  </si>
  <si>
    <t>1022310</t>
  </si>
  <si>
    <t xml:space="preserve">
M/S.Bankislami(Pakistan)Limited
User:Mr.MuhammadAshfaqAhmed</t>
  </si>
  <si>
    <t>4240192117721</t>
  </si>
  <si>
    <t>429603-17-1153</t>
  </si>
  <si>
    <t>KHI/HO/D/MO/PC COMP/C/78152/211/11/2023</t>
  </si>
  <si>
    <t>TOYOTA COROLLA GLI A/T 1.3</t>
  </si>
  <si>
    <t>APU-854</t>
  </si>
  <si>
    <t>571175</t>
  </si>
  <si>
    <t>4196584</t>
  </si>
  <si>
    <t xml:space="preserve">
M/S.Bankislami(Pakistan)Limited
User:Mr.WaheedJaved</t>
  </si>
  <si>
    <t>6110131222409</t>
  </si>
  <si>
    <t>791435-92-3051</t>
  </si>
  <si>
    <t>KHI/HO/D/MO/PC COMP/C/78152/200/11/2023</t>
  </si>
  <si>
    <t>APT-950</t>
  </si>
  <si>
    <t>R18Z12954293</t>
  </si>
  <si>
    <t>NFBFC6666KR057764</t>
  </si>
  <si>
    <t xml:space="preserve">
M/S.Bankislami(Pakistan)Limited
User:Mr.ShayanZaeem</t>
  </si>
  <si>
    <t>785444-644-2053</t>
  </si>
  <si>
    <t>KHI/HO/D/MO/PC COMP/C/78152/146/11/2023</t>
  </si>
  <si>
    <t>APT-082</t>
  </si>
  <si>
    <t>Q063084</t>
  </si>
  <si>
    <t>6040630</t>
  </si>
  <si>
    <t xml:space="preserve">
M/S.Bankislami(Pakistan)Limited
User:Mr.TahirJameel</t>
  </si>
  <si>
    <t>3740572066867</t>
  </si>
  <si>
    <t>560886-131-3062</t>
  </si>
  <si>
    <t>KHI/HO/D/MO/PC COMP/C/78152/185/11/2023</t>
  </si>
  <si>
    <t>HONDA BRV S</t>
  </si>
  <si>
    <t>LEA-19A-1430</t>
  </si>
  <si>
    <t>K15Z14800507</t>
  </si>
  <si>
    <t>NFBDG1832KR017196</t>
  </si>
  <si>
    <t xml:space="preserve">
M/S.Bankislami(Pakistan)Limited
User:Mr.AsadRazzaq</t>
  </si>
  <si>
    <t>3520227491561</t>
  </si>
  <si>
    <t>714844-649-2053</t>
  </si>
  <si>
    <t>KHI/HO/D/MO/PC COMP/C/78152/14/11/2023</t>
  </si>
  <si>
    <t>BXX-049</t>
  </si>
  <si>
    <t>6R256248</t>
  </si>
  <si>
    <t>NF1AET306H1156282</t>
  </si>
  <si>
    <t xml:space="preserve">
M/s.BankIslamiPakistanLimited
UserMs.KulsoomSher</t>
  </si>
  <si>
    <t>4240148321486</t>
  </si>
  <si>
    <t>3738515-2925-1106</t>
  </si>
  <si>
    <t>KHI/HO/D/MO/PC COMP/C/78152/118/11/2023</t>
  </si>
  <si>
    <t>BXW-476</t>
  </si>
  <si>
    <t>6R254344</t>
  </si>
  <si>
    <t>NF1AET306H1154340</t>
  </si>
  <si>
    <t xml:space="preserve">
M/s.BankIslamiPakistanLimited
UserMr.SyedRaheelHussain</t>
  </si>
  <si>
    <t>3699704-906-1108</t>
  </si>
  <si>
    <t>KHI/HO/D/MO/PC COMP/C/78152/281/11/2023</t>
  </si>
  <si>
    <t>AGR-897</t>
  </si>
  <si>
    <t>G4NAMH319406</t>
  </si>
  <si>
    <t>NNAQL51AZKP308186</t>
  </si>
  <si>
    <t xml:space="preserve">
M/S.Bankislami(Pakistan)Limited
User:Mr.MuzamalLatif</t>
  </si>
  <si>
    <t>3110486156433</t>
  </si>
  <si>
    <t>980098-25-2057</t>
  </si>
  <si>
    <t>KHI/HO/D/MO/PC COMP/C/78152/252/11/2023</t>
  </si>
  <si>
    <t>BVD-179</t>
  </si>
  <si>
    <t>JL473QFM3CAD522190</t>
  </si>
  <si>
    <t>NKMA2ASE5M1004418</t>
  </si>
  <si>
    <t xml:space="preserve">
M/S.Bankislami(Pakistan)Limited
User:Mr.UsamaBinMoin</t>
  </si>
  <si>
    <t>4130758196739</t>
  </si>
  <si>
    <t>284377-42-1022</t>
  </si>
  <si>
    <t>KHI/HO/D/MO/PC COMP/C/78152/374/11/2023</t>
  </si>
  <si>
    <t>BXY-634</t>
  </si>
  <si>
    <t>6R257699</t>
  </si>
  <si>
    <t>NF1AET306H1157545</t>
  </si>
  <si>
    <t xml:space="preserve">
M/s.Bankislami(Pakistan)Limited
UserMr.TaimoorAli</t>
  </si>
  <si>
    <t>4550470896585</t>
  </si>
  <si>
    <t>3701566-910-1108</t>
  </si>
  <si>
    <t>KHI/HO/D/MO/PC COMP/C/78152/50/11/2023</t>
  </si>
  <si>
    <t>AMF-417</t>
  </si>
  <si>
    <t>6R253776</t>
  </si>
  <si>
    <t>NF1AET306H1153772</t>
  </si>
  <si>
    <t xml:space="preserve">
M/s.BankIslamiPakistanLimited
UserMr.MehreenAhmad</t>
  </si>
  <si>
    <t>3540467879034</t>
  </si>
  <si>
    <t>3711512-276-2032</t>
  </si>
  <si>
    <t>KHI/HO/D/MO/PC COMP/C/78152/132/11/2023</t>
  </si>
  <si>
    <t>BJ-8072</t>
  </si>
  <si>
    <t>G4NAMH314603</t>
  </si>
  <si>
    <t>NNAQL51AZKP307615</t>
  </si>
  <si>
    <t xml:space="preserve">
M/S.Bankislami(Pakistan)Limited
User:MrJamalUddinFaridi</t>
  </si>
  <si>
    <t>498614-916-1074</t>
  </si>
  <si>
    <t>KHI/HO/D/MO/PC COMP/C/78152/288/11/2023</t>
  </si>
  <si>
    <t>AFQ-805</t>
  </si>
  <si>
    <t>G4NAMH314620</t>
  </si>
  <si>
    <t>NNAQL51AZKP307688</t>
  </si>
  <si>
    <t xml:space="preserve">
M/S.Bankislami(Pakistan)Limited
User:MrWasifMajeed</t>
  </si>
  <si>
    <t>3740514399037</t>
  </si>
  <si>
    <t>990738-2789-2002</t>
  </si>
  <si>
    <t>KHI/HO/D/MO/PC COMP/C/78152/266/11/2023</t>
  </si>
  <si>
    <t>HONDA CITY ASPIRE M/T</t>
  </si>
  <si>
    <t>AFP-152</t>
  </si>
  <si>
    <t>L15Z81001221</t>
  </si>
  <si>
    <t>NFBGN9564MR005201</t>
  </si>
  <si>
    <t xml:space="preserve">
M/S.Bankislami(Pakistan)Limited
User:MrSyedAsifAliBurney</t>
  </si>
  <si>
    <t>1120123433511</t>
  </si>
  <si>
    <t>945906-376-2096</t>
  </si>
  <si>
    <t>KHI/HO/D/MO/PC COMP/C/78152/190/11/2023</t>
  </si>
  <si>
    <t>AFQ-441</t>
  </si>
  <si>
    <t>PK10K187528</t>
  </si>
  <si>
    <t>NF1AVK31H10087735</t>
  </si>
  <si>
    <t xml:space="preserve">
M/S.Bankislami(Pakistan)Limited
User:MrMuhammadUsman</t>
  </si>
  <si>
    <t>198342-90-2101</t>
  </si>
  <si>
    <t>KHI/HO/D/MO/PC COMP/C/78152/217/11/2023</t>
  </si>
  <si>
    <t>AFS-407</t>
  </si>
  <si>
    <t>PK10K188005</t>
  </si>
  <si>
    <t>NF1AVK31H10088011</t>
  </si>
  <si>
    <t xml:space="preserve">
M/S.Bankislami(Pakistan)Limited
User:MrTabriezAkram</t>
  </si>
  <si>
    <t>814777-24-2117</t>
  </si>
  <si>
    <t>KHI/HO/D/MO/PC COMP/C/78152/195/11/2023</t>
  </si>
  <si>
    <t>BVC-943</t>
  </si>
  <si>
    <t>L15Z81001334</t>
  </si>
  <si>
    <t>NFBGN9665MR005450</t>
  </si>
  <si>
    <t xml:space="preserve">
M/S.Bankislami(Pakistan)Limited
User:Mr.MuhammadKashif</t>
  </si>
  <si>
    <t>763649-168-1149</t>
  </si>
  <si>
    <t>KHI/HO/D/MO/PC COMP/C/78152/383/11/2023</t>
  </si>
  <si>
    <t>BAX-109</t>
  </si>
  <si>
    <t>K12MR1009785</t>
  </si>
  <si>
    <t>NF1SZC63S00109792</t>
  </si>
  <si>
    <t xml:space="preserve">
M/s.Bankislami(Pakistan)Limited
UserMr.TalhaRashid</t>
  </si>
  <si>
    <t>3704374-330-3099</t>
  </si>
  <si>
    <t>KHI/HO/D/MO/PC COMP/C/78152/355/11/2023</t>
  </si>
  <si>
    <t>BVC-242</t>
  </si>
  <si>
    <t>6R193118</t>
  </si>
  <si>
    <t>NF1AET306H1093108</t>
  </si>
  <si>
    <t xml:space="preserve">
M/S.Bankislami(Pakistan)Limited
User:Ms.RaffatArif</t>
  </si>
  <si>
    <t>3520151772725</t>
  </si>
  <si>
    <t>367445-201-1020</t>
  </si>
  <si>
    <t>KHI/HO/D/MO/PC COMP/C/78152/230/11/2023</t>
  </si>
  <si>
    <t>ARY-821</t>
  </si>
  <si>
    <t>G4NALH330822</t>
  </si>
  <si>
    <t>NNAQL51AZKP303996</t>
  </si>
  <si>
    <t xml:space="preserve">
M/S.Bankislami(Pakistan)Limited
User:Mr.ShahbazKhan</t>
  </si>
  <si>
    <t>3410125226809</t>
  </si>
  <si>
    <t>882641-49-3082</t>
  </si>
  <si>
    <t>KHI/HO/D/MO/PC COMP/C/78152/178/11/2023</t>
  </si>
  <si>
    <t>LEA-17A-4374</t>
  </si>
  <si>
    <t>L13Z17501450</t>
  </si>
  <si>
    <t>NFBGM1545HR210843</t>
  </si>
  <si>
    <t xml:space="preserve">
M/S.Bankislami(Pakistan)Limited
User:Mr.MuhammadSajjadMahmood</t>
  </si>
  <si>
    <t>655032-143-2113</t>
  </si>
  <si>
    <t>KHI/HO/D/MO/PC COMP/C/78152/183/11/2023</t>
  </si>
  <si>
    <t>BQD-860</t>
  </si>
  <si>
    <t>R06A-K230468</t>
  </si>
  <si>
    <t>MG33S-694801</t>
  </si>
  <si>
    <t xml:space="preserve">
M/S.Bankislami(Pakistan)Limited
User:SyedAbdulMajeed</t>
  </si>
  <si>
    <t>3210216334737</t>
  </si>
  <si>
    <t>696364-65-1052</t>
  </si>
  <si>
    <t>KHI/HO/D/MO/PC COMP/C/78152/202/11/2023</t>
  </si>
  <si>
    <t>AJG-707</t>
  </si>
  <si>
    <t>6580626</t>
  </si>
  <si>
    <t>6318635</t>
  </si>
  <si>
    <t xml:space="preserve">
M/S.Bankislami(Pakistan)Limited
User:Mr.MuhammadKashifMalik</t>
  </si>
  <si>
    <t>788435-51-3010</t>
  </si>
  <si>
    <t>KHI/HO/D/MO/PC COMP/C/78152/203/11/2023</t>
  </si>
  <si>
    <t>KV-7861</t>
  </si>
  <si>
    <t>1KD-U927588</t>
  </si>
  <si>
    <t>KUN126R0960677</t>
  </si>
  <si>
    <t xml:space="preserve">
M/S.Bankislami(Pakistan)Limited
User:Mr.AdnanQayyumChaudhary</t>
  </si>
  <si>
    <t>4220107580661</t>
  </si>
  <si>
    <t>788508-196-1132</t>
  </si>
  <si>
    <t>KHI/HO/D/MO/PC COMP/C/78152/367/11/2023</t>
  </si>
  <si>
    <t>LEF-18-4484</t>
  </si>
  <si>
    <t>1KR1486975</t>
  </si>
  <si>
    <t>KSP130-2119226</t>
  </si>
  <si>
    <t xml:space="preserve">
M/S.Bankislami(Pakistan)Limited
User:Mr.YasirBinKhalid</t>
  </si>
  <si>
    <t>411624-44-2047</t>
  </si>
  <si>
    <t>KHI/HO/D/MO/PC COMP/C/78152/312/11/2023</t>
  </si>
  <si>
    <t>ABY-487</t>
  </si>
  <si>
    <t>71400929</t>
  </si>
  <si>
    <t>4712</t>
  </si>
  <si>
    <t xml:space="preserve">
M/S.Bankislami(Pakistan)Limited
User:Mr.MuhammadShafaqat</t>
  </si>
  <si>
    <t>428575-43-3046</t>
  </si>
  <si>
    <t>KHI/HO/D/MO/PC COMP/C/78152/362/11/2023</t>
  </si>
  <si>
    <t>BNF-468</t>
  </si>
  <si>
    <t>Z533652</t>
  </si>
  <si>
    <t>4159324</t>
  </si>
  <si>
    <t xml:space="preserve">
M/S.Bankislami(Pakistan)Limited
User:Mr.NasirHassanKhan</t>
  </si>
  <si>
    <t>399057-438-1087</t>
  </si>
  <si>
    <t>KHI/HO/D/MO/PC COMP/C/78152/175/11/2023</t>
  </si>
  <si>
    <t>MAZDA FLAIR CROSSOVER</t>
  </si>
  <si>
    <t>LEB-19-8091</t>
  </si>
  <si>
    <t>R06AA752238</t>
  </si>
  <si>
    <t>MJ34S369139</t>
  </si>
  <si>
    <t xml:space="preserve">
M/S.Bankislami(Pakistan)Limited
User:Mr.MuhammadAshraf</t>
  </si>
  <si>
    <t>649190-46-2063</t>
  </si>
  <si>
    <t>KHI/HO/D/MO/PC COMP/C/78152/207/11/2023</t>
  </si>
  <si>
    <t>BCH-875</t>
  </si>
  <si>
    <t>L13Z1-6427935</t>
  </si>
  <si>
    <t>NFBGM1544ER156303</t>
  </si>
  <si>
    <t xml:space="preserve">
M/S.Bankislami(Pakistan)Limited
User:Mr.MuhammadAliSiddiqui</t>
  </si>
  <si>
    <t>790572-149-1066</t>
  </si>
  <si>
    <t>KHI/HO/D/MO/PC COMP/C/78152/265/11/2023</t>
  </si>
  <si>
    <t>AFP-697</t>
  </si>
  <si>
    <t>6R188223</t>
  </si>
  <si>
    <t>NF1AET306H1088094</t>
  </si>
  <si>
    <t xml:space="preserve">
M/S.Bankislami(Pakistan)Limited
User:MrMuhammadIbrar</t>
  </si>
  <si>
    <t>933948-79-2037</t>
  </si>
  <si>
    <t>KHI/HO/D/MO/PC COMP/C/78152/328/11/2023</t>
  </si>
  <si>
    <t>AFU-103</t>
  </si>
  <si>
    <t>6R193127</t>
  </si>
  <si>
    <t>NF1AET306H1093109</t>
  </si>
  <si>
    <t xml:space="preserve">
M/S.Bankislami(Pakistan)Limited
User:Mr.MuhammadNomanGhani</t>
  </si>
  <si>
    <t>3410194796469</t>
  </si>
  <si>
    <t>3608937-399-2095</t>
  </si>
  <si>
    <t>KHI/HO/D/MO/PC COMP/C/78152/282/11/2023</t>
  </si>
  <si>
    <t>BVC-307</t>
  </si>
  <si>
    <t>6R124688</t>
  </si>
  <si>
    <t>NF1AET306H1024742</t>
  </si>
  <si>
    <t xml:space="preserve">
M/S.Bankislami(Pakistan)Limited
User:Mr.ZafarKhalilKhan</t>
  </si>
  <si>
    <t>3640162562631</t>
  </si>
  <si>
    <t>981021-166-1149</t>
  </si>
  <si>
    <t>KHI/HO/D/MO/PC COMP/C/78152/194/11/2023</t>
  </si>
  <si>
    <t>AFN-840</t>
  </si>
  <si>
    <t>G4NAMU1910980</t>
  </si>
  <si>
    <t>PMHD841FMMN301968</t>
  </si>
  <si>
    <t xml:space="preserve">
M/S.Bankislami(Pakistan)Limited
User:Mr.ImranAhmad</t>
  </si>
  <si>
    <t>4530230671549</t>
  </si>
  <si>
    <t>760539-328-2052</t>
  </si>
  <si>
    <t>KHI/HO/D/MO/PC COMP/C/78152/133/11/2023</t>
  </si>
  <si>
    <t>AVV-239</t>
  </si>
  <si>
    <t>PKT1016536</t>
  </si>
  <si>
    <t>SV308PK01133035</t>
  </si>
  <si>
    <t xml:space="preserve">
M/S.Bankislami(Pakistan)Limited
User:ChaudharyMuhammadAshraf</t>
  </si>
  <si>
    <t>3520227333043</t>
  </si>
  <si>
    <t>1466830-13-3071</t>
  </si>
  <si>
    <t>KHI/HO/D/MO/PC COMP/C/78152/16/11/2023</t>
  </si>
  <si>
    <t>AZV-773</t>
  </si>
  <si>
    <t>Q360860</t>
  </si>
  <si>
    <t>ZRE172R-7060038</t>
  </si>
  <si>
    <t xml:space="preserve">
M/s.BankIslamiPakistanLimited
UserMr.MuhammadAzeem</t>
  </si>
  <si>
    <t>3130420326671</t>
  </si>
  <si>
    <t>342918-17-1044</t>
  </si>
  <si>
    <t>KHI/HO/D/MO/PC COMP/C/78152/313/11/2023</t>
  </si>
  <si>
    <t>AEB-858</t>
  </si>
  <si>
    <t>300317</t>
  </si>
  <si>
    <t>12007</t>
  </si>
  <si>
    <t xml:space="preserve">
M/S.Bankislami(Pakistan)Limited
User:Mr.JurryAbbas</t>
  </si>
  <si>
    <t>3740623496339</t>
  </si>
  <si>
    <t>3625910-23-3094</t>
  </si>
  <si>
    <t>KHI/HO/D/MO/PC COMP/C/78152/218/11/2023</t>
  </si>
  <si>
    <t>SUZUKI MEHRAN VX</t>
  </si>
  <si>
    <t>LEE-18-5789</t>
  </si>
  <si>
    <t>PKB714830</t>
  </si>
  <si>
    <t>SB308PK01253300</t>
  </si>
  <si>
    <t xml:space="preserve">
M/S.Bankislami(Pakistan)Limited
User:Mr.MuhammadUmair</t>
  </si>
  <si>
    <t>822823-52-2112</t>
  </si>
  <si>
    <t>KHI/HO/D/MO/PC COMP/C/78152/298/11/2023</t>
  </si>
  <si>
    <t>TOYOTA LAND CRUISER PRADO TX</t>
  </si>
  <si>
    <t>ARV-555</t>
  </si>
  <si>
    <t>1326159</t>
  </si>
  <si>
    <t>35825</t>
  </si>
  <si>
    <t xml:space="preserve">
M/S.Bankislami(Pakistan)Limited
User:Mr.AsifMeer</t>
  </si>
  <si>
    <t>376868-2827-3016</t>
  </si>
  <si>
    <t>KHI/HO/D/MO/PC COMP/C/78152/297/11/2023</t>
  </si>
  <si>
    <t>ARF-782</t>
  </si>
  <si>
    <t>3837739</t>
  </si>
  <si>
    <t>1037718</t>
  </si>
  <si>
    <t xml:space="preserve">
M/S.Bankislami(Pakistan)Limited
User:Mr.SafiUllahMalik</t>
  </si>
  <si>
    <t>903555-2832-3016</t>
  </si>
  <si>
    <t>KHI/HO/D/MO/PC COMP/C/78152/373/11/2023</t>
  </si>
  <si>
    <t>BML-162</t>
  </si>
  <si>
    <t>Q045288</t>
  </si>
  <si>
    <t>6022794</t>
  </si>
  <si>
    <t xml:space="preserve">
M/S.Bankislami(Pakistan)Limited
User:Mr.SaleemUddinMemon</t>
  </si>
  <si>
    <t>4550411369625</t>
  </si>
  <si>
    <t>433553-654-1075</t>
  </si>
  <si>
    <t>KHI/HO/D/MO/PC COMP/C/78152/191/11/2023</t>
  </si>
  <si>
    <t>BCQ-824</t>
  </si>
  <si>
    <t>Z-166716</t>
  </si>
  <si>
    <t>4013890</t>
  </si>
  <si>
    <t xml:space="preserve">
M/S.Bankislami(Pakistan)Limited
User:SyedRameezJunaid</t>
  </si>
  <si>
    <t>4240102417265</t>
  </si>
  <si>
    <t>740998-95-1114</t>
  </si>
  <si>
    <t>KHI/HO/D/MO/PC COMP/C/78152/255/11/2023</t>
  </si>
  <si>
    <t>EU-227</t>
  </si>
  <si>
    <t>Z341359</t>
  </si>
  <si>
    <t>R4050388</t>
  </si>
  <si>
    <t xml:space="preserve">
M/S.Bankislami(Pakistan)Limited
User:Ms.SabaSalman</t>
  </si>
  <si>
    <t>4220104152403</t>
  </si>
  <si>
    <t>898413-284-2031</t>
  </si>
  <si>
    <t>KHI/HO/D/MO/PC COMP/C/78152/188/11/2023</t>
  </si>
  <si>
    <t>APU-579</t>
  </si>
  <si>
    <t>Z568104</t>
  </si>
  <si>
    <t>NZE170R-4193585</t>
  </si>
  <si>
    <t xml:space="preserve">
M/S.Bankislami(Pakistan)Limited
User:Mr.MuhammadYasirChaudhary</t>
  </si>
  <si>
    <t>728872-140-2113</t>
  </si>
  <si>
    <t>KHI/HO/D/MO/PC COMP/C/78152/179/11/2023</t>
  </si>
  <si>
    <t>BRC-678</t>
  </si>
  <si>
    <t>6R122418</t>
  </si>
  <si>
    <t>H1022502</t>
  </si>
  <si>
    <t xml:space="preserve">
M/S.Bankislami(Pakistan)Limited
User:Mr.SyedAliRazaNaqvi</t>
  </si>
  <si>
    <t>681840-294-1090</t>
  </si>
  <si>
    <t>KHI/HO/D/MO/PC COMP/C/78152/141/11/2023</t>
  </si>
  <si>
    <t>AFW-184</t>
  </si>
  <si>
    <t>5912266</t>
  </si>
  <si>
    <t>1212256</t>
  </si>
  <si>
    <t xml:space="preserve">
M/S.Bankislami(Pakistan)Limited
User:Mr.SyedMuhammadHanif</t>
  </si>
  <si>
    <t>530851-58-3062</t>
  </si>
  <si>
    <t>KHI/HO/D/MO/PC COMP/C/78152/145/11/2023</t>
  </si>
  <si>
    <t>LEA-19A-6178</t>
  </si>
  <si>
    <t>6R118053</t>
  </si>
  <si>
    <t>NF1AET306H1017997</t>
  </si>
  <si>
    <t xml:space="preserve">
M/S.Bankislami(Pakistan)Limited
User:Mr.MuhammadAkhtarJaved</t>
  </si>
  <si>
    <t>555602-39-2090</t>
  </si>
  <si>
    <t>KHI/HO/D/MO/PC COMP/C/78152/119/11/2023</t>
  </si>
  <si>
    <t>BNX-813</t>
  </si>
  <si>
    <t>132265</t>
  </si>
  <si>
    <t>10032254</t>
  </si>
  <si>
    <t xml:space="preserve">
M/S.Bankislami(Pakistan)Limited
User:Mr.AdeelArsalan</t>
  </si>
  <si>
    <t>100056-622-1010</t>
  </si>
  <si>
    <t>KHI/HO/D/MO/PC COMP/C/78152/142/11/2023</t>
  </si>
  <si>
    <t>TOYOTA FORTUNER SPORTIVO TRD</t>
  </si>
  <si>
    <t>BG-4749</t>
  </si>
  <si>
    <t>2TRA330989</t>
  </si>
  <si>
    <t>441965</t>
  </si>
  <si>
    <t xml:space="preserve">
M/S.Bankislami(Pakistan)Limited
User:Mr.AbdulGhani</t>
  </si>
  <si>
    <t>4420312623046</t>
  </si>
  <si>
    <t>531428-39-1073</t>
  </si>
  <si>
    <t>KHI/HO/D/MO/PC COMP/C/78152/134/11/2023</t>
  </si>
  <si>
    <t>LEA-19A-1466</t>
  </si>
  <si>
    <t>6R119193</t>
  </si>
  <si>
    <t>NF1AET306H1019152</t>
  </si>
  <si>
    <t xml:space="preserve">
M/S.Bankislami(Pakistan)Limited
User:Mr.MuhammadParvaiz</t>
  </si>
  <si>
    <t>498647-38-2090</t>
  </si>
  <si>
    <t>KHI/HO/D/MO/PC COMP/C/78152/148/11/2023</t>
  </si>
  <si>
    <t>ALE-435</t>
  </si>
  <si>
    <t>537208</t>
  </si>
  <si>
    <t>4162945</t>
  </si>
  <si>
    <t xml:space="preserve">
M/S.Bankislami(Pakistan)Limited
User:Mr.DanishNaeem</t>
  </si>
  <si>
    <t>3520282450173</t>
  </si>
  <si>
    <t>567606-57-3029</t>
  </si>
  <si>
    <t>KHI/HO/D/MO/PC COMP/C/78152/186/11/2023</t>
  </si>
  <si>
    <t>BRD-416</t>
  </si>
  <si>
    <t>122443</t>
  </si>
  <si>
    <t>1022460</t>
  </si>
  <si>
    <t xml:space="preserve">
M/S.Bankislami(Pakistan)Limited
User:Mr.GhulamMuhammad</t>
  </si>
  <si>
    <t>715519-115-1050</t>
  </si>
  <si>
    <t>KHI/HO/D/MO/PC COMP/C/78152/166/11/2023</t>
  </si>
  <si>
    <t>ALF-419</t>
  </si>
  <si>
    <t>174140</t>
  </si>
  <si>
    <t>10074124</t>
  </si>
  <si>
    <t xml:space="preserve">
M/S.Bankislami(Pakistan)Limited
User:Mr.MuhammadSaeed</t>
  </si>
  <si>
    <t>643549-47-3086</t>
  </si>
  <si>
    <t>KHI/HO/D/MO/CV/C/78201/1/11/2023</t>
  </si>
  <si>
    <t>CY-7106</t>
  </si>
  <si>
    <t>PKT354529</t>
  </si>
  <si>
    <t>SR308PK459191</t>
  </si>
  <si>
    <t>M/s.Bankislami(Pakistan)Limited
UserMr.MuhammadUsman</t>
  </si>
  <si>
    <t>525511-2-1055</t>
  </si>
  <si>
    <t>KHI/HO/D/MO/PC COMP/C/78152/262/11/2023</t>
  </si>
  <si>
    <t>AFP-344</t>
  </si>
  <si>
    <t>15E4E5MGM7210074</t>
  </si>
  <si>
    <t>LSJA24U96MN128930</t>
  </si>
  <si>
    <t xml:space="preserve">
M/S.Bankislami(Pakistan)Limited
User:MrShahidZafarRathore</t>
  </si>
  <si>
    <t>911873-39-2035</t>
  </si>
  <si>
    <t>KHI/HO/D/MO/PC COMP/C/78152/205/11/2023</t>
  </si>
  <si>
    <t>LEA-19A-2056</t>
  </si>
  <si>
    <t>6R121798</t>
  </si>
  <si>
    <t>NF1AET306H1021801</t>
  </si>
  <si>
    <t xml:space="preserve">
M/S.Bankislami(Pakistan)Limited
User:Mr.FaisalGulzarAhmad</t>
  </si>
  <si>
    <t>788913-10-2117</t>
  </si>
  <si>
    <t>KHI/HO/D/MO/PC COMP/C/78152/206/11/2023</t>
  </si>
  <si>
    <t>APT-184</t>
  </si>
  <si>
    <t>HJ301042</t>
  </si>
  <si>
    <t>LFPAHFMVM19002533</t>
  </si>
  <si>
    <t xml:space="preserve">
M/S.Bankislami(Pakistan)Limited
User:Mr.FaisalSajjad</t>
  </si>
  <si>
    <t>790322-7122-1003</t>
  </si>
  <si>
    <t>KHI/HO/D/MO/PC COMP/C/78152/158/11/2023</t>
  </si>
  <si>
    <t>TOYOTA COROLLA ALTIS GRANDE</t>
  </si>
  <si>
    <t>BMP-299</t>
  </si>
  <si>
    <t>Q331834</t>
  </si>
  <si>
    <t>ZRE172R-7030953</t>
  </si>
  <si>
    <t xml:space="preserve">
M/S.Bankislami(Pakistan)Limited
User:Ms.NidaRohailUrsani</t>
  </si>
  <si>
    <t>624508-501-1132</t>
  </si>
  <si>
    <t xml:space="preserve">Total loss </t>
  </si>
  <si>
    <t>Account #</t>
  </si>
  <si>
    <t>Takaful Fresh Payment</t>
  </si>
  <si>
    <t>Gross Total</t>
  </si>
  <si>
    <t>Deduction</t>
  </si>
  <si>
    <t>Final Payment</t>
  </si>
  <si>
    <t>1027-0036978-0226</t>
  </si>
  <si>
    <t xml:space="preserve">    1,173,247 </t>
  </si>
  <si>
    <t xml:space="preserve">        85,750 </t>
  </si>
  <si>
    <t xml:space="preserve">    1,258,997 </t>
  </si>
  <si>
    <t xml:space="preserve">                   -   </t>
  </si>
  <si>
    <t>Takaful Renewal Payment - ( After 24-Dec-2021 )</t>
  </si>
  <si>
    <t xml:space="preserve">    5,935,202 </t>
  </si>
  <si>
    <t xml:space="preserve">     887,288 </t>
  </si>
  <si>
    <t xml:space="preserve">    6,822,490 </t>
  </si>
  <si>
    <t>Takaful Renewal Payment - ( Before 24-Dec-2021 )</t>
  </si>
  <si>
    <t xml:space="preserve">    7,713,883 </t>
  </si>
  <si>
    <t xml:space="preserve">     182,514 </t>
  </si>
  <si>
    <t xml:space="preserve">    7,896,397 </t>
  </si>
  <si>
    <t xml:space="preserve">          64,691 </t>
  </si>
  <si>
    <t>Tms prem</t>
  </si>
  <si>
    <t>Difference</t>
  </si>
  <si>
    <t>KHI/HO/D/MO/PC COMP/C/101820/2/11/2024</t>
  </si>
  <si>
    <t>KHI/HO/D/MO/PC COMP/C/101820/3/11/2024</t>
  </si>
  <si>
    <t>KHI/HO/D/MO/PC COMP/C/101820/4/11/2024</t>
  </si>
  <si>
    <t>KHI/HO/D/MO/PC COMP/C/101820/5/11/2024</t>
  </si>
  <si>
    <t>KHI/HO/D/MO/PC COMP/C/101820/6/11/2024</t>
  </si>
  <si>
    <t>KHI/HO/D/MO/PC COMP/C/101820/7/11/2024</t>
  </si>
  <si>
    <t>KHI/HO/D/MO/PC COMP/C/101820/8/11/2024</t>
  </si>
  <si>
    <t>KHI/HO/D/MO/PC COMP/C/101820/9/11/2024</t>
  </si>
  <si>
    <t>KHI/HO/D/MO/PC COMP/C/101820/10/11/2024</t>
  </si>
  <si>
    <t>KHI/HO/D/MO/PC COMP/C/101820/11/11/2024</t>
  </si>
  <si>
    <t>KHI/HO/D/MO/PC COMP/C/101820/12/11/2024</t>
  </si>
  <si>
    <t>KHI/HO/D/MO/PC COMP/C/101820/13/11/2024</t>
  </si>
  <si>
    <t>KHI/HO/D/MO/PC COMP/C/101820/14/11/2024</t>
  </si>
  <si>
    <t>KHI/HO/D/MO/PC COMP/C/101820/15/11/2024</t>
  </si>
  <si>
    <t>KHI/HO/D/MO/PC COMP/C/101820/16/11/2024</t>
  </si>
  <si>
    <t>KHI/HO/D/MO/PC COMP/C/101820/17/11/2024</t>
  </si>
  <si>
    <t>KHI/HO/D/MO/PC COMP/C/101820/18/11/2024</t>
  </si>
  <si>
    <t>KHI/HO/D/MO/PC COMP/C/101820/19/11/2024</t>
  </si>
  <si>
    <t>KHI/HO/D/MO/PC COMP/C/101820/20/11/2024</t>
  </si>
  <si>
    <t>KHI/HO/D/MO/PC COMP/C/101820/21/11/2024</t>
  </si>
  <si>
    <t>KHI/HO/D/MO/PC COMP/C/101820/22/11/2024</t>
  </si>
  <si>
    <t>KHI/HO/D/MO/PC COMP/C/101820/23/11/2024</t>
  </si>
  <si>
    <t>KHI/HO/D/MO/PC COMP/C/101820/24/11/2024</t>
  </si>
  <si>
    <t>KHI/HO/D/MO/PC COMP/C/101820/25/11/2024</t>
  </si>
  <si>
    <t>KHI/HO/D/MO/PC COMP/C/101820/26/11/2024</t>
  </si>
  <si>
    <t>KHI/HO/D/MO/PC COMP/C/101820/27/11/2024</t>
  </si>
  <si>
    <t>KHI/HO/D/MO/PC COMP/C/101820/28/11/2024</t>
  </si>
  <si>
    <t>KHI/HO/D/MO/PC COMP/C/101820/29/11/2024</t>
  </si>
  <si>
    <t>KHI/HO/D/MO/PC COMP/C/101820/30/11/2024</t>
  </si>
  <si>
    <t>KHI/HO/D/MO/PC COMP/C/101820/31/11/2024</t>
  </si>
  <si>
    <t>KHI/HO/D/MO/PC COMP/C/101820/32/11/2024</t>
  </si>
  <si>
    <t>KHI/HO/D/MO/PC COMP/C/101820/33/11/2024</t>
  </si>
  <si>
    <t>KHI/HO/D/MO/PC COMP/C/101820/35/11/2024</t>
  </si>
  <si>
    <t>KHI/HO/D/MO/PC COMP/C/101820/36/11/2024</t>
  </si>
  <si>
    <t>KHI/HO/D/MO/PC COMP/C/101820/37/11/2024</t>
  </si>
  <si>
    <t>KHI/HO/D/MO/PC COMP/C/101820/38/11/2024</t>
  </si>
  <si>
    <t>KHI/HO/D/MO/PC COMP/C/101820/39/11/2024</t>
  </si>
  <si>
    <t>KHI/HO/D/MO/PC COMP/C/101820/40/11/2024</t>
  </si>
  <si>
    <t>KHI/HO/D/MO/PC COMP/C/101820/41/11/2024</t>
  </si>
  <si>
    <t>KHI/HO/D/MO/PC COMP/C/101820/42/11/2024</t>
  </si>
  <si>
    <t>KHI/HO/D/MO/PC COMP/C/101820/43/11/2024</t>
  </si>
  <si>
    <t>KHI/HO/D/MO/PC COMP/C/101820/44/11/2024</t>
  </si>
  <si>
    <t>KHI/HO/D/MO/PC COMP/C/101820/45/11/2024</t>
  </si>
  <si>
    <t>KHI/HO/D/MO/PC COMP/C/101820/46/11/2024</t>
  </si>
  <si>
    <t>KHI/HO/D/MO/PC COMP/C/101820/47/11/2024</t>
  </si>
  <si>
    <t>KHI/HO/D/MO/PC COMP/C/101820/48/11/2024</t>
  </si>
  <si>
    <t>KHI/HO/D/MO/PC COMP/C/101820/49/11/2024</t>
  </si>
  <si>
    <t>KHI/HO/D/MO/PC COMP/C/101820/50/11/2024</t>
  </si>
  <si>
    <t>KHI/HO/D/MO/PC COMP/C/101820/51/11/2024</t>
  </si>
  <si>
    <t>KHI/HO/D/MO/PC COMP/C/101820/52/11/2024</t>
  </si>
  <si>
    <t>KHI/HO/D/MO/PC COMP/C/101820/53/11/2024</t>
  </si>
  <si>
    <t>KHI/HO/D/MO/PC COMP/C/101820/54/11/2024</t>
  </si>
  <si>
    <t>KHI/HO/D/MO/PC COMP/C/101820/55/11/2024</t>
  </si>
  <si>
    <t>KHI/HO/D/MO/PC COMP/C/101820/56/11/2024</t>
  </si>
  <si>
    <t>KHI/HO/D/MO/PC COMP/C/101820/57/11/2024</t>
  </si>
  <si>
    <t>KHI/HO/D/MO/PC COMP/C/101820/58/11/2024</t>
  </si>
  <si>
    <t>KHI/HO/D/MO/PC COMP/C/101820/59/11/2024</t>
  </si>
  <si>
    <t>KHI/HO/D/MO/PC COMP/C/101820/60/11/2024</t>
  </si>
  <si>
    <t>KHI/HO/D/MO/PC COMP/C/101820/61/11/2024</t>
  </si>
  <si>
    <t>KHI/HO/D/MO/PC COMP/C/101820/62/11/2024</t>
  </si>
  <si>
    <t>KHI/HO/D/MO/PC COMP/C/101820/63/11/2024</t>
  </si>
  <si>
    <t>KHI/HO/D/MO/PC COMP/C/101820/64/11/2024</t>
  </si>
  <si>
    <t>KHI/HO/D/MO/PC COMP/C/101820/65/11/2024</t>
  </si>
  <si>
    <t>KHI/HO/D/MO/PC COMP/C/101820/66/11/2024</t>
  </si>
  <si>
    <t>KHI/HO/D/MO/PC COMP/C/101820/67/11/2024</t>
  </si>
  <si>
    <t>KHI/HO/D/MO/PC COMP/C/101820/68/11/2024</t>
  </si>
  <si>
    <t>KHI/HO/D/MO/PC COMP/C/101820/69/11/2024</t>
  </si>
  <si>
    <t>KHI/HO/D/MO/PC COMP/C/101820/70/11/2024</t>
  </si>
  <si>
    <t>KHI/HO/D/MO/PC COMP/C/101820/71/11/2024</t>
  </si>
  <si>
    <t>KHI/HO/D/MO/PC COMP/C/101820/72/11/2024</t>
  </si>
  <si>
    <t>KHI/HO/D/MO/PC COMP/C/101820/73/11/2024</t>
  </si>
  <si>
    <t>KHI/HO/D/MO/PC COMP/C/101820/74/11/2024</t>
  </si>
  <si>
    <t>KHI/HO/D/MO/PC COMP/C/101820/75/11/2024</t>
  </si>
  <si>
    <t>KHI/HO/D/MO/PC COMP/C/101820/76/11/2024</t>
  </si>
  <si>
    <t>KHI/HO/D/MO/PC COMP/C/101820/77/11/2024</t>
  </si>
  <si>
    <t>KHI/HO/D/MO/PC COMP/C/101820/78/11/2024</t>
  </si>
  <si>
    <t>KHI/HO/D/MO/PC COMP/C/101820/79/11/2024</t>
  </si>
  <si>
    <t>KHI/HO/D/MO/PC COMP/C/101820/80/11/2024</t>
  </si>
  <si>
    <t>KHI/HO/D/MO/PC COMP/C/101820/81/11/2024</t>
  </si>
  <si>
    <t>KHI/HO/D/MO/PC COMP/C/101820/82/11/2024</t>
  </si>
  <si>
    <t>KHI/HO/D/MO/PC COMP/C/101820/83/11/2024</t>
  </si>
  <si>
    <t>KHI/HO/D/MO/PC COMP/C/101820/84/11/2024</t>
  </si>
  <si>
    <t>KHI/HO/D/MO/PC COMP/C/101820/85/11/2024</t>
  </si>
  <si>
    <t>KHI/HO/D/MO/PC COMP/C/101820/86/11/2024</t>
  </si>
  <si>
    <t>KHI/HO/D/MO/PC COMP/C/101820/87/11/2024</t>
  </si>
  <si>
    <t>KHI/HO/D/MO/PC COMP/C/101820/88/11/2024</t>
  </si>
  <si>
    <t>KHI/HO/D/MO/PC COMP/C/101820/89/11/2024</t>
  </si>
  <si>
    <t>KHI/HO/D/MO/PC COMP/C/101820/90/11/2024</t>
  </si>
  <si>
    <t>KHI/HO/D/MO/PC COMP/C/101820/91/11/2024</t>
  </si>
  <si>
    <t>KHI/HO/D/MO/PC COMP/C/101820/92/11/2024</t>
  </si>
  <si>
    <t>KHI/HO/D/MO/PC COMP/C/101820/93/11/2024</t>
  </si>
  <si>
    <t>KHI/HO/D/MO/PC COMP/C/101820/94/11/2024</t>
  </si>
  <si>
    <t>KHI/HO/D/MO/PC COMP/C/101820/95/11/2024</t>
  </si>
  <si>
    <t>KHI/HO/D/MO/PC COMP/C/101820/96/11/2024</t>
  </si>
  <si>
    <t>KHI/HO/D/MO/PC COMP/C/101820/97/11/2024</t>
  </si>
  <si>
    <t>KHI/HO/D/MO/PC COMP/C/101820/98/11/2024</t>
  </si>
  <si>
    <t>KHI/HO/D/MO/PC COMP/C/101820/99/11/2024</t>
  </si>
  <si>
    <t>KHI/HO/D/MO/PC COMP/C/101820/100/11/2024</t>
  </si>
  <si>
    <t>KHI/HO/D/MO/PC COMP/C/101820/101/11/2024</t>
  </si>
  <si>
    <t>KHI/HO/D/MO/PC COMP/C/101820/102/11/2024</t>
  </si>
  <si>
    <t>KHI/HO/D/MO/PC COMP/C/101820/103/11/2024</t>
  </si>
  <si>
    <t>KHI/HO/D/MO/PC COMP/C/101820/104/11/2024</t>
  </si>
  <si>
    <t>KHI/HO/D/MO/PC COMP/C/101820/106/11/2024</t>
  </si>
  <si>
    <t>KHI/HO/D/MO/PC COMP/C/101820/107/11/2024</t>
  </si>
  <si>
    <t>KHI/HO/D/MO/PC COMP/C/101820/108/11/2024</t>
  </si>
  <si>
    <t>KHI/HO/D/MO/PC COMP/C/101820/109/11/2024</t>
  </si>
  <si>
    <t>KHI/HO/D/MO/PC COMP/C/101820/110/11/2024</t>
  </si>
  <si>
    <t>KHI/HO/D/MO/PC COMP/C/101820/111/11/2024</t>
  </si>
  <si>
    <t>KHI/HO/D/MO/PC COMP/C/101820/112/11/2024</t>
  </si>
  <si>
    <t>KHI/HO/D/MO/PC COMP/C/101820/113/11/2024</t>
  </si>
  <si>
    <t>KHI/HO/D/MO/PC COMP/C/101820/114/11/2024</t>
  </si>
  <si>
    <t>KHI/HO/D/MO/PC COMP/C/101820/115/11/2024</t>
  </si>
  <si>
    <t>KHI/HO/D/MO/PC COMP/C/101820/116/11/2024</t>
  </si>
  <si>
    <t>KHI/HO/D/MO/PC COMP/C/101820/117/11/2024</t>
  </si>
  <si>
    <t>KHI/HO/D/MO/PC COMP/C/101820/118/11/2024</t>
  </si>
  <si>
    <t>KHI/HO/D/MO/PC COMP/C/101820/119/11/2024</t>
  </si>
  <si>
    <t>KHI/HO/D/MO/PC COMP/C/101820/120/11/2024</t>
  </si>
  <si>
    <t>KHI/HO/D/MO/PC COMP/C/101820/121/11/2024</t>
  </si>
  <si>
    <t>KHI/HO/D/MO/PC COMP/C/101820/122/11/2024</t>
  </si>
  <si>
    <t>KHI/HO/D/MO/PC COMP/C/101820/123/11/2024</t>
  </si>
  <si>
    <t>KHI/HO/D/MO/PC COMP/C/101820/124/11/2024</t>
  </si>
  <si>
    <t>KHI/HO/D/MO/PC COMP/C/101820/125/11/2024</t>
  </si>
  <si>
    <t>KHI/HO/D/MO/PC COMP/C/101820/126/11/2024</t>
  </si>
  <si>
    <t>KHI/HO/D/MO/PC COMP/C/101820/127/11/2024</t>
  </si>
  <si>
    <t>KHI/HO/D/MO/PC COMP/C/101820/128/11/2024</t>
  </si>
  <si>
    <t>KHI/HO/D/MO/PC COMP/C/101820/129/11/2024</t>
  </si>
  <si>
    <t>KHI/HO/D/MO/PC COMP/C/101820/130/11/2024</t>
  </si>
  <si>
    <t>KHI/HO/D/MO/PC COMP/C/101820/131/11/2024</t>
  </si>
  <si>
    <t>KHI/HO/D/MO/PC COMP/C/101820/132/11/2024</t>
  </si>
  <si>
    <t>KHI/HO/D/MO/PC COMP/C/101820/133/11/2024</t>
  </si>
  <si>
    <t>KHI/HO/D/MO/PC COMP/C/101820/134/11/2024</t>
  </si>
  <si>
    <t>KHI/HO/D/MO/PC COMP/C/101820/135/11/2024</t>
  </si>
  <si>
    <t>KHI/HO/D/MO/PC COMP/C/101820/136/11/2024</t>
  </si>
  <si>
    <t>KHI/HO/D/MO/PC COMP/C/101820/137/11/2024</t>
  </si>
  <si>
    <t>KHI/HO/D/MO/PC COMP/C/101820/138/11/2024</t>
  </si>
  <si>
    <t>KHI/HO/D/MO/PC COMP/C/101820/139/11/2024</t>
  </si>
  <si>
    <t>KHI/HO/D/MO/PC COMP/C/101820/140/11/2024</t>
  </si>
  <si>
    <t>KHI/HO/D/MO/PC COMP/C/101820/141/11/2024</t>
  </si>
  <si>
    <t>KHI/HO/D/MO/PC COMP/C/101820/142/11/2024</t>
  </si>
  <si>
    <t>KHI/HO/D/MO/PC COMP/C/101820/143/11/2024</t>
  </si>
  <si>
    <t>KHI/HO/D/MO/PC COMP/C/101820/144/11/2024</t>
  </si>
  <si>
    <t>KHI/HO/D/MO/PC COMP/C/101820/145/11/2024</t>
  </si>
  <si>
    <t>KHI/HO/D/MO/PC COMP/C/101820/146/11/2024</t>
  </si>
  <si>
    <t>KHI/HO/D/MO/PC COMP/C/101820/147/11/2024</t>
  </si>
  <si>
    <t>KHI/HO/D/MO/PC COMP/C/101820/148/11/2024</t>
  </si>
  <si>
    <t>KHI/HO/D/MO/PC COMP/C/101820/149/11/2024</t>
  </si>
  <si>
    <t>KHI/HO/D/MO/PC COMP/C/101820/150/11/2024</t>
  </si>
  <si>
    <t>KHI/HO/D/MO/PC COMP/C/101820/151/11/2024</t>
  </si>
  <si>
    <t>KHI/HO/D/MO/PC COMP/C/101820/152/11/2024</t>
  </si>
  <si>
    <t>KHI/HO/D/MO/PC COMP/C/101820/153/11/2024</t>
  </si>
  <si>
    <t>KHI/HO/D/MO/PC COMP/C/101820/154/11/2024</t>
  </si>
  <si>
    <t>KHI/HO/D/MO/PC COMP/C/101820/155/11/2024</t>
  </si>
  <si>
    <t>KHI/HO/D/MO/CV/C/102288/1/11/2024</t>
  </si>
  <si>
    <t>KHI/HO/D/MO/PC COMP/C/101820/156/11/2024</t>
  </si>
  <si>
    <t>KHI/HO/D/MO/PC COMP/C/101820/157/11/2024</t>
  </si>
  <si>
    <t>KHI/HO/D/MO/PC COMP/C/101820/158/11/2024</t>
  </si>
  <si>
    <t>KHI/HO/D/MO/PC COMP/C/101820/159/11/2024</t>
  </si>
  <si>
    <t>KHI/HO/D/MO/PC COMP/C/101820/160/11/2024</t>
  </si>
  <si>
    <t>KHI/HO/D/MO/PC COMP/C/101820/161/11/2024</t>
  </si>
  <si>
    <t>KHI/HO/D/MO/PC COMP/C/101820/162/11/2024</t>
  </si>
  <si>
    <t>KHI/HO/D/MO/PC COMP/C/101820/163/11/2024</t>
  </si>
  <si>
    <t>KHI/HO/D/MO/PC COMP/C/101820/164/11/2024</t>
  </si>
  <si>
    <t>KHI/HO/D/MO/PC COMP/C/101820/165/11/2024</t>
  </si>
  <si>
    <t>KHI/HO/D/MO/PC COMP/C/101820/166/11/2024</t>
  </si>
  <si>
    <t>KHI/HO/D/MO/PC COMP/C/101820/167/11/2024</t>
  </si>
  <si>
    <t>KHI/HO/D/MO/PC COMP/C/101820/168/11/2024</t>
  </si>
  <si>
    <t>KHI/HO/D/MO/PC COMP/C/101820/169/11/2024</t>
  </si>
  <si>
    <t>KHI/HO/D/MO/PC COMP/C/101820/170/11/2024</t>
  </si>
  <si>
    <t>KHI/HO/D/MO/PC COMP/C/101820/171/11/2024</t>
  </si>
  <si>
    <t>KHI/HO/D/MO/PC COMP/C/101820/172/11/2024</t>
  </si>
  <si>
    <t>KHI/HO/D/MO/PC COMP/C/101820/173/11/2024</t>
  </si>
  <si>
    <t>KHI/HO/D/MO/PC COMP/C/101820/174/11/2024</t>
  </si>
  <si>
    <t>KHI/HO/D/MO/PC COMP/C/101820/175/11/2024</t>
  </si>
  <si>
    <t>KHI/HO/D/MO/PC COMP/C/101820/176/11/2024</t>
  </si>
  <si>
    <t>KHI/HO/D/MO/PC COMP/C/101820/177/11/2024</t>
  </si>
  <si>
    <t>KHI/HO/D/MO/PC COMP/C/101820/178/11/2024</t>
  </si>
  <si>
    <t>KHI/HO/D/MO/PC COMP/C/101820/179/11/2024</t>
  </si>
  <si>
    <t>KHI/HO/D/MO/PC COMP/C/101820/180/11/2024</t>
  </si>
  <si>
    <t>KHI/HO/D/MO/PC COMP/C/101820/181/11/2024</t>
  </si>
  <si>
    <t>KHI/HO/D/MO/PC COMP/C/101820/182/11/2024</t>
  </si>
  <si>
    <t>KHI/HO/D/MO/PC COMP/C/101820/183/11/2024</t>
  </si>
  <si>
    <t>KHI/HO/D/MO/PC COMP/C/101820/184/11/2024</t>
  </si>
  <si>
    <t>KHI/HO/D/MO/PC COMP/C/101820/185/11/2024</t>
  </si>
  <si>
    <t>KHI/HO/D/MO/PC COMP/C/101820/1/11/2024</t>
  </si>
  <si>
    <t>KHI/HO/D/MO/PC COMP/C/101820/186/11/2024</t>
  </si>
  <si>
    <t>KHI/HO/D/MO/PC COMP/C/101820/187/11/2024</t>
  </si>
  <si>
    <t>KHI/HO/D/MO/PC COMP/C/101820/188/11/2024</t>
  </si>
  <si>
    <t>KHI/HO/D/MO/PC COMP/C/101820/189/11/2024</t>
  </si>
  <si>
    <t>KHI/HO/D/MO/PC COMP/C/101820/190/11/2024</t>
  </si>
  <si>
    <t>KHI/HO/D/MO/PC COMP/C/101820/191/11/2024</t>
  </si>
  <si>
    <t>KHI/HO/D/MO/PC COMP/C/101820/192/11/2024</t>
  </si>
  <si>
    <t>KHI/HO/D/MO/PC COMP/C/101820/193/11/2024</t>
  </si>
  <si>
    <t>KHI/HO/D/MO/PC COMP/C/101820/194/11/2024</t>
  </si>
  <si>
    <t>KHI/HO/D/MO/PC COMP/C/101820/195/11/2024</t>
  </si>
  <si>
    <t>KHI/HO/D/MO/PC COMP/C/101820/196/11/2024</t>
  </si>
  <si>
    <t>KHI/HO/D/MO/PC COMP/C/101820/197/11/2024</t>
  </si>
  <si>
    <t>KHI/HO/D/MO/PC COMP/C/101820/198/11/2024</t>
  </si>
  <si>
    <t>KHI/HO/D/MO/PC COMP/C/101820/199/11/2024</t>
  </si>
  <si>
    <t>KHI/HO/D/MO/PC COMP/C/101820/200/11/2024</t>
  </si>
  <si>
    <t>KHI/HO/D/MO/PC COMP/C/101820/201/11/2024</t>
  </si>
  <si>
    <t>KHI/HO/D/MO/PC COMP/C/101820/202/11/2024</t>
  </si>
  <si>
    <t>KHI/HO/D/MO/PC COMP/C/101820/203/11/2024</t>
  </si>
  <si>
    <t>KHI/HO/D/MO/PC COMP/C/101820/206/11/2024</t>
  </si>
  <si>
    <t>KHI/HO/D/MO/PC COMP/C/101820/207/11/2024</t>
  </si>
  <si>
    <t>KHI/HO/D/MO/PC COMP/C/101820/208/11/2024</t>
  </si>
  <si>
    <t>KHI/HO/D/MO/PC COMP/C/101820/209/11/2024</t>
  </si>
  <si>
    <t>KHI/HO/D/MO/PC COMP/C/101820/210/11/2024</t>
  </si>
  <si>
    <t>KHI/HO/D/MO/PC COMP/C/101820/211/11/2024</t>
  </si>
  <si>
    <t>KHI/HO/D/MO/PC COMP/C/101820/212/11/2024</t>
  </si>
  <si>
    <t>KHI/HO/D/MO/PC COMP/C/101820/213/11/2024</t>
  </si>
  <si>
    <t>KHI/HO/D/MO/PC COMP/C/101820/214/11/2024</t>
  </si>
  <si>
    <t>KHI/HO/D/MO/PC COMP/C/101820/215/11/2024</t>
  </si>
  <si>
    <t>KHI/HO/D/MO/PC COMP/C/101820/216/11/2024</t>
  </si>
  <si>
    <t>KHI/HO/D/MO/PC COMP/C/101820/217/11/2024</t>
  </si>
  <si>
    <t>KHI/HO/D/MO/PC COMP/C/101820/218/11/2024</t>
  </si>
  <si>
    <t>KHI/HO/D/MO/PC COMP/C/101820/219/11/2024</t>
  </si>
  <si>
    <t>KHI/HO/D/MO/PC COMP/C/101820/220/11/2024</t>
  </si>
  <si>
    <t>KHI/HO/D/MO/PC COMP/C/101820/221/11/2024</t>
  </si>
  <si>
    <t>KHI/HO/D/MO/PC COMP/C/101820/222/11/2024</t>
  </si>
  <si>
    <t>KHI/HO/D/MO/PC COMP/C/101820/223/11/2024</t>
  </si>
  <si>
    <t>KHI/HO/D/MO/PC COMP/C/101820/224/11/2024</t>
  </si>
  <si>
    <t>KHI/HO/D/MO/PC COMP/C/101820/225/11/2024</t>
  </si>
  <si>
    <t>KHI/HO/D/MO/PC COMP/C/101820/226/11/2024</t>
  </si>
  <si>
    <t>KHI/HO/D/MO/PC COMP/C/101820/227/11/2024</t>
  </si>
  <si>
    <t>KHI/HO/D/MO/PC COMP/C/101820/228/11/2024</t>
  </si>
  <si>
    <t>KHI/HO/D/MO/PC COMP/C/101820/229/11/2024</t>
  </si>
  <si>
    <t>KHI/HO/D/MO/PC COMP/C/101820/230/11/2024</t>
  </si>
  <si>
    <t>KHI/HO/D/MO/PC COMP/C/101820/231/11/2024</t>
  </si>
  <si>
    <t>KHI/HO/D/MO/PC COMP/C/101820/232/11/2024</t>
  </si>
  <si>
    <t>KHI/HO/D/MO/PC COMP/C/101820/233/11/2024</t>
  </si>
  <si>
    <t>KHI/HO/D/MO/PC COMP/C/101820/234/11/2024</t>
  </si>
  <si>
    <t>KHI/HO/D/MO/PC COMP/C/101820/235/11/2024</t>
  </si>
  <si>
    <t>KHI/HO/D/MO/PC COMP/C/101820/236/11/2024</t>
  </si>
  <si>
    <t>KHI/HO/D/MO/PC COMP/C/101820/237/11/2024</t>
  </si>
  <si>
    <t>KHI/HO/D/MO/PC COMP/C/101820/238/11/2024</t>
  </si>
  <si>
    <t>KHI/HO/D/MO/PC COMP/C/101820/239/11/2024</t>
  </si>
  <si>
    <t>KHI/HO/D/MO/PC COMP/C/101820/240/11/2024</t>
  </si>
  <si>
    <t>KHI/HO/D/MO/PC COMP/C/101820/241/11/2024</t>
  </si>
  <si>
    <t>KHI/HO/D/MO/PC COMP/C/101820/242/11/2024</t>
  </si>
  <si>
    <t>KHI/HO/D/MO/PC COMP/C/101820/243/11/2024</t>
  </si>
  <si>
    <t>KHI/HO/D/MO/PC COMP/C/101820/244/11/2024</t>
  </si>
  <si>
    <t>KHI/HO/D/MO/PC COMP/C/101820/245/11/2024</t>
  </si>
  <si>
    <t>KHI/HO/D/MO/PC COMP/C/101820/246/11/2024</t>
  </si>
  <si>
    <t>KHI/HO/D/MO/PC COMP/C/101820/247/11/2024</t>
  </si>
  <si>
    <t>KHI/HO/D/MO/PC COMP/C/101820/248/11/2024</t>
  </si>
  <si>
    <t>KHI/HO/D/MO/PC COMP/C/101820/249/11/2024</t>
  </si>
  <si>
    <t>KHI/HO/D/MO/PC COMP/C/101820/250/11/2024</t>
  </si>
  <si>
    <t>KHI/HO/D/MO/PC COMP/C/101820/251/11/2024</t>
  </si>
  <si>
    <t>KHI/HO/D/MO/PC COMP/C/101820/252/11/2024</t>
  </si>
  <si>
    <t>KHI/HO/D/MO/PC COMP/C/101820/253/11/2024</t>
  </si>
  <si>
    <t>KHI/HO/D/MO/PC COMP/C/101820/254/11/2024</t>
  </si>
  <si>
    <t>KHI/HO/D/MO/PC COMP/C/101820/255/11/2024</t>
  </si>
  <si>
    <t>KHI/HO/D/MO/PC COMP/C/101820/256/11/2024</t>
  </si>
  <si>
    <t>KHI/HO/D/MO/PC COMP/C/101820/257/11/2024</t>
  </si>
  <si>
    <t>KHI/HO/D/MO/PC COMP/C/101820/258/11/2024</t>
  </si>
  <si>
    <t>KHI/HO/D/MO/PC COMP/C/101820/259/11/2024</t>
  </si>
  <si>
    <t>KHI/HO/D/MO/PC COMP/C/101820/260/11/2024</t>
  </si>
  <si>
    <t>KHI/HO/D/MO/PC COMP/C/101820/261/11/2024</t>
  </si>
  <si>
    <t>KHI/HO/D/MO/PC COMP/C/101820/262/11/2024</t>
  </si>
  <si>
    <t>KHI/HO/D/MO/PC COMP/C/101820/263/11/2024</t>
  </si>
  <si>
    <t>KHI/HO/D/MO/PC COMP/C/101820/264/11/2024</t>
  </si>
  <si>
    <t>KHI/HO/D/MO/PC COMP/C/101820/265/11/2024</t>
  </si>
  <si>
    <t>KHI/HO/D/MO/PC COMP/C/101820/266/11/2024</t>
  </si>
  <si>
    <t>KHI/HO/D/MO/PC COMP/C/101820/267/11/2024</t>
  </si>
  <si>
    <t>KHI/HO/D/MO/PC COMP/C/101820/268/11/2024</t>
  </si>
  <si>
    <t>KHI/HO/D/MO/PC COMP/C/101820/269/11/2024</t>
  </si>
  <si>
    <t>KHI/HO/D/MO/PC COMP/C/101820/270/11/2024</t>
  </si>
  <si>
    <t>KHI/HO/D/MO/PC COMP/C/101820/271/11/2024</t>
  </si>
  <si>
    <t>KHI/HO/D/MO/PC COMP/C/101820/273/11/2024</t>
  </si>
  <si>
    <t>KHI/HO/D/MO/PC COMP/C/101820/274/11/2024</t>
  </si>
  <si>
    <t>KHI/HO/D/MO/PC COMP/C/102243/11/11/2024</t>
  </si>
  <si>
    <t>KHI/HO/D/MO/PC COMP/C/102243/24/11/2024</t>
  </si>
  <si>
    <t>KHI/HO/D/MO/PC COMP/C/102243/14/11/2024</t>
  </si>
  <si>
    <t>KHI/HO/D/MO/PC COMP/C/102243/20/11/2024</t>
  </si>
  <si>
    <t>KHI/HO/D/MO/PC COMP/C/102243/10/11/2024</t>
  </si>
  <si>
    <t>KHI/HO/D/MO/PC COMP/C/102243/9/11/2024</t>
  </si>
  <si>
    <t>KHI/HO/D/MO/PC COMP/C/102243/19/11/2024</t>
  </si>
  <si>
    <t>KHI/HO/D/MO/PC COMP/C/102243/1/11/2024</t>
  </si>
  <si>
    <t>KHI/HO/D/MO/PC COMP/C/102243/2/11/2024</t>
  </si>
  <si>
    <t>KHI/HO/D/MO/PC COMP/C/102243/13/11/2024</t>
  </si>
  <si>
    <t>KHI/HO/D/MO/PC COMP/C/102243/17/11/2024</t>
  </si>
  <si>
    <t>KHI/HO/D/MO/PC COMP/C/102243/3/11/2024</t>
  </si>
  <si>
    <t>KHI/HO/D/MO/PC COMP/C/102243/7/11/2024</t>
  </si>
  <si>
    <t>KHI/HO/D/MO/PC COMP/C/102243/4/11/2024</t>
  </si>
  <si>
    <t>KHI/HO/D/MO/PC COMP/C/102243/16/11/2024</t>
  </si>
  <si>
    <t>KHI/HO/D/MO/PC COMP/C/102243/5/11/2024</t>
  </si>
  <si>
    <t>KHI/HO/D/MO/PC COMP/C/102243/6/11/2024</t>
  </si>
  <si>
    <t>KHI/HO/D/MO/PC COMP/C/101820/275/11/2024</t>
  </si>
  <si>
    <t>KHI/HO/D/MO/PC COMP/C/102243/27/11/2024</t>
  </si>
  <si>
    <t>KHI/HO/D/MO/PC COMP/C/102243/15/11/2024</t>
  </si>
  <si>
    <t>KHI/HO/D/MO/PC COMP/C/102243/26/11/2024</t>
  </si>
  <si>
    <t>KHI/HO/D/MO/PC COMP/C/101820/276/11/2024</t>
  </si>
  <si>
    <t>KHI/HO/D/MO/PC COMP/C/102243/23/11/2024</t>
  </si>
  <si>
    <t>KHI/HO/D/MO/PC COMP/C/102243/18/11/2024</t>
  </si>
  <si>
    <t>KHI/HO/D/MO/PC COMP/C/102243/25/11/2024</t>
  </si>
  <si>
    <t>KHI/HO/D/MO/PC COMP/C/102243/12/11/2024</t>
  </si>
  <si>
    <t>KHI/HO/D/MO/PC COMP/C/102243/8/11/2024</t>
  </si>
  <si>
    <t>KHI/HO/D/MO/PC COMP/C/102243/22/11/2024</t>
  </si>
  <si>
    <t>KHI/HO/D/MO/PC COMP/C/102243/21/11/2024</t>
  </si>
  <si>
    <t>KHI/HO/D/MO/PC COMP/C/101820/277/11/2024</t>
  </si>
  <si>
    <t>KHI/HO/D/MO/PC COMP/C/101820/105/11/2024</t>
  </si>
  <si>
    <t>KHI/HO/D/MO/PC COMP/C/101820/204/11/2024</t>
  </si>
  <si>
    <t>KHI/HO/D/MO/PC COMP/C/101820/205/11/2024</t>
  </si>
  <si>
    <t>KHI/HO/D/MO/PC COMP/C/98111/5/10/2024</t>
  </si>
  <si>
    <t>Tracker</t>
  </si>
  <si>
    <t>Registration</t>
  </si>
  <si>
    <t>Engine</t>
  </si>
  <si>
    <t>Chassis</t>
  </si>
  <si>
    <t>CNIC#</t>
  </si>
  <si>
    <t xml:space="preserve">Old Sum Covered </t>
  </si>
  <si>
    <t xml:space="preserve">New Sum Covered </t>
  </si>
  <si>
    <t xml:space="preserve"> Gross Net Premium </t>
  </si>
  <si>
    <t xml:space="preserve"> Tracker Amount </t>
  </si>
  <si>
    <t xml:space="preserve"> Net Premium </t>
  </si>
  <si>
    <t xml:space="preserve"> Remarks </t>
  </si>
  <si>
    <t xml:space="preserve"> DEAL_STATUS </t>
  </si>
  <si>
    <t>AQY-015</t>
  </si>
  <si>
    <t>G4NALH326520</t>
  </si>
  <si>
    <t>NNAQL51AZKP303694</t>
  </si>
  <si>
    <t>M/S.Bankislami(Pakistan)Limited</t>
  </si>
  <si>
    <t>User:AamirMaqbool</t>
  </si>
  <si>
    <t>882205-2711-2013</t>
  </si>
  <si>
    <t xml:space="preserve">  3,593,970 </t>
  </si>
  <si>
    <t xml:space="preserve">       64,691 </t>
  </si>
  <si>
    <t xml:space="preserve">          -   </t>
  </si>
  <si>
    <t xml:space="preserve">   64,691 </t>
  </si>
  <si>
    <t xml:space="preserve"> Pay off Case  </t>
  </si>
  <si>
    <t xml:space="preserve">Consumer </t>
  </si>
  <si>
    <t>End. #</t>
  </si>
  <si>
    <t>KHI/HO/D/MO/PC COMP/P/99922/91/10/2024</t>
  </si>
  <si>
    <t>KHI/HO/D/MO/PC COMP/E/49640/00091/12/2024</t>
  </si>
  <si>
    <t>-11-2024</t>
  </si>
  <si>
    <t>-10-2024</t>
  </si>
  <si>
    <t>00001</t>
  </si>
  <si>
    <t>00002</t>
  </si>
  <si>
    <t>00003</t>
  </si>
  <si>
    <t>00004</t>
  </si>
  <si>
    <t>00005</t>
  </si>
  <si>
    <t>00006</t>
  </si>
  <si>
    <t>00008</t>
  </si>
  <si>
    <t>00007</t>
  </si>
  <si>
    <t>00009</t>
  </si>
  <si>
    <t>00010</t>
  </si>
  <si>
    <t>00011</t>
  </si>
  <si>
    <t>00012</t>
  </si>
  <si>
    <t>00013</t>
  </si>
  <si>
    <t>00014</t>
  </si>
  <si>
    <t>00015</t>
  </si>
  <si>
    <t>00016</t>
  </si>
  <si>
    <t>00017</t>
  </si>
  <si>
    <t>00018</t>
  </si>
  <si>
    <t>00019</t>
  </si>
  <si>
    <t>00020</t>
  </si>
  <si>
    <t>00021</t>
  </si>
  <si>
    <t>00022</t>
  </si>
  <si>
    <t>00023</t>
  </si>
  <si>
    <t>00024</t>
  </si>
  <si>
    <t>00025</t>
  </si>
  <si>
    <t>00026</t>
  </si>
  <si>
    <t>00027</t>
  </si>
  <si>
    <t>00028</t>
  </si>
  <si>
    <t>00029</t>
  </si>
  <si>
    <t>00030</t>
  </si>
  <si>
    <t>00031</t>
  </si>
  <si>
    <t>00032</t>
  </si>
  <si>
    <t>00033</t>
  </si>
  <si>
    <t>00035</t>
  </si>
  <si>
    <t>00036</t>
  </si>
  <si>
    <t>00037</t>
  </si>
  <si>
    <t>00038</t>
  </si>
  <si>
    <t>00039</t>
  </si>
  <si>
    <t>00040</t>
  </si>
  <si>
    <t>00041</t>
  </si>
  <si>
    <t>00042</t>
  </si>
  <si>
    <t>00043</t>
  </si>
  <si>
    <t>00044</t>
  </si>
  <si>
    <t>00045</t>
  </si>
  <si>
    <t>00046</t>
  </si>
  <si>
    <t>00047</t>
  </si>
  <si>
    <t>00048</t>
  </si>
  <si>
    <t>00049</t>
  </si>
  <si>
    <t>00050</t>
  </si>
  <si>
    <t>00051</t>
  </si>
  <si>
    <t>00052</t>
  </si>
  <si>
    <t>00053</t>
  </si>
  <si>
    <t>00054</t>
  </si>
  <si>
    <t>00055</t>
  </si>
  <si>
    <t>00056</t>
  </si>
  <si>
    <t>00057</t>
  </si>
  <si>
    <t>00058</t>
  </si>
  <si>
    <t>00059</t>
  </si>
  <si>
    <t>00060</t>
  </si>
  <si>
    <t>00061</t>
  </si>
  <si>
    <t>00062</t>
  </si>
  <si>
    <t>00063</t>
  </si>
  <si>
    <t>00064</t>
  </si>
  <si>
    <t>00065</t>
  </si>
  <si>
    <t>00066</t>
  </si>
  <si>
    <t>00067</t>
  </si>
  <si>
    <t>00068</t>
  </si>
  <si>
    <t>00069</t>
  </si>
  <si>
    <t>00070</t>
  </si>
  <si>
    <t>00071</t>
  </si>
  <si>
    <t>00072</t>
  </si>
  <si>
    <t>00073</t>
  </si>
  <si>
    <t>00074</t>
  </si>
  <si>
    <t>00075</t>
  </si>
  <si>
    <t>00076</t>
  </si>
  <si>
    <t>00077</t>
  </si>
  <si>
    <t>00078</t>
  </si>
  <si>
    <t>00079</t>
  </si>
  <si>
    <t>00080</t>
  </si>
  <si>
    <t>00081</t>
  </si>
  <si>
    <t>00082</t>
  </si>
  <si>
    <t>00083</t>
  </si>
  <si>
    <t>00084</t>
  </si>
  <si>
    <t>00085</t>
  </si>
  <si>
    <t>00086</t>
  </si>
  <si>
    <t>00087</t>
  </si>
  <si>
    <t>00088</t>
  </si>
  <si>
    <t>00089</t>
  </si>
  <si>
    <t>00090</t>
  </si>
  <si>
    <t>00091</t>
  </si>
  <si>
    <t>00092</t>
  </si>
  <si>
    <t>00093</t>
  </si>
  <si>
    <t>00094</t>
  </si>
  <si>
    <t>00095</t>
  </si>
  <si>
    <t>00096</t>
  </si>
  <si>
    <t>00097</t>
  </si>
  <si>
    <t>00098</t>
  </si>
  <si>
    <t>00099</t>
  </si>
  <si>
    <t>00100</t>
  </si>
  <si>
    <t>00101</t>
  </si>
  <si>
    <t>00102</t>
  </si>
  <si>
    <t>00103</t>
  </si>
  <si>
    <t>00104</t>
  </si>
  <si>
    <t>00105</t>
  </si>
  <si>
    <t>00106</t>
  </si>
  <si>
    <t>00107</t>
  </si>
  <si>
    <t>00108</t>
  </si>
  <si>
    <t>00109</t>
  </si>
  <si>
    <t>00110</t>
  </si>
  <si>
    <t>00111</t>
  </si>
  <si>
    <t>00112</t>
  </si>
  <si>
    <t>00113</t>
  </si>
  <si>
    <t>00114</t>
  </si>
  <si>
    <t>00115</t>
  </si>
  <si>
    <t>00116</t>
  </si>
  <si>
    <t>00117</t>
  </si>
  <si>
    <t>00118</t>
  </si>
  <si>
    <t>00119</t>
  </si>
  <si>
    <t>00120</t>
  </si>
  <si>
    <t>00121</t>
  </si>
  <si>
    <t>00122</t>
  </si>
  <si>
    <t>00123</t>
  </si>
  <si>
    <t>00124</t>
  </si>
  <si>
    <t>00125</t>
  </si>
  <si>
    <t>00126</t>
  </si>
  <si>
    <t>00127</t>
  </si>
  <si>
    <t>00128</t>
  </si>
  <si>
    <t>00129</t>
  </si>
  <si>
    <t>00130</t>
  </si>
  <si>
    <t>00131</t>
  </si>
  <si>
    <t>00132</t>
  </si>
  <si>
    <t>00133</t>
  </si>
  <si>
    <t>00134</t>
  </si>
  <si>
    <t>00135</t>
  </si>
  <si>
    <t>00136</t>
  </si>
  <si>
    <t>00137</t>
  </si>
  <si>
    <t>00138</t>
  </si>
  <si>
    <t>00139</t>
  </si>
  <si>
    <t>00140</t>
  </si>
  <si>
    <t>00141</t>
  </si>
  <si>
    <t>00142</t>
  </si>
  <si>
    <t>00143</t>
  </si>
  <si>
    <t>00144</t>
  </si>
  <si>
    <t>00145</t>
  </si>
  <si>
    <t>00146</t>
  </si>
  <si>
    <t>00147</t>
  </si>
  <si>
    <t>00148</t>
  </si>
  <si>
    <t>00149</t>
  </si>
  <si>
    <t>00150</t>
  </si>
  <si>
    <t>00151</t>
  </si>
  <si>
    <t>00152</t>
  </si>
  <si>
    <t>00153</t>
  </si>
  <si>
    <t>00154</t>
  </si>
  <si>
    <t>00155</t>
  </si>
  <si>
    <t>00156</t>
  </si>
  <si>
    <t>00157</t>
  </si>
  <si>
    <t>00158</t>
  </si>
  <si>
    <t>00159</t>
  </si>
  <si>
    <t>00160</t>
  </si>
  <si>
    <t>00161</t>
  </si>
  <si>
    <t>00162</t>
  </si>
  <si>
    <t>00163</t>
  </si>
  <si>
    <t>00164</t>
  </si>
  <si>
    <t>00165</t>
  </si>
  <si>
    <t>00166</t>
  </si>
  <si>
    <t>00167</t>
  </si>
  <si>
    <t>00168</t>
  </si>
  <si>
    <t>00169</t>
  </si>
  <si>
    <t>00170</t>
  </si>
  <si>
    <t>00171</t>
  </si>
  <si>
    <t>00172</t>
  </si>
  <si>
    <t>00173</t>
  </si>
  <si>
    <t>00174</t>
  </si>
  <si>
    <t>00175</t>
  </si>
  <si>
    <t>00176</t>
  </si>
  <si>
    <t>00177</t>
  </si>
  <si>
    <t>00178</t>
  </si>
  <si>
    <t>00179</t>
  </si>
  <si>
    <t>00180</t>
  </si>
  <si>
    <t>00181</t>
  </si>
  <si>
    <t>00182</t>
  </si>
  <si>
    <t>00183</t>
  </si>
  <si>
    <t>00184</t>
  </si>
  <si>
    <t>00185</t>
  </si>
  <si>
    <t>00186</t>
  </si>
  <si>
    <t>00187</t>
  </si>
  <si>
    <t>00188</t>
  </si>
  <si>
    <t>00189</t>
  </si>
  <si>
    <t>00190</t>
  </si>
  <si>
    <t>00191</t>
  </si>
  <si>
    <t>00192</t>
  </si>
  <si>
    <t>00193</t>
  </si>
  <si>
    <t>00194</t>
  </si>
  <si>
    <t>00195</t>
  </si>
  <si>
    <t>00196</t>
  </si>
  <si>
    <t>00197</t>
  </si>
  <si>
    <t>00198</t>
  </si>
  <si>
    <t>00199</t>
  </si>
  <si>
    <t>00200</t>
  </si>
  <si>
    <t>00201</t>
  </si>
  <si>
    <t>00202</t>
  </si>
  <si>
    <t>00203</t>
  </si>
  <si>
    <t>00204</t>
  </si>
  <si>
    <t>00205</t>
  </si>
  <si>
    <t>00206</t>
  </si>
  <si>
    <t>00207</t>
  </si>
  <si>
    <t>00208</t>
  </si>
  <si>
    <t>00209</t>
  </si>
  <si>
    <t>00210</t>
  </si>
  <si>
    <t>00211</t>
  </si>
  <si>
    <t>00212</t>
  </si>
  <si>
    <t>00213</t>
  </si>
  <si>
    <t>00214</t>
  </si>
  <si>
    <t>00215</t>
  </si>
  <si>
    <t>00216</t>
  </si>
  <si>
    <t>00217</t>
  </si>
  <si>
    <t>00218</t>
  </si>
  <si>
    <t>00219</t>
  </si>
  <si>
    <t>00220</t>
  </si>
  <si>
    <t>00221</t>
  </si>
  <si>
    <t>00222</t>
  </si>
  <si>
    <t>00223</t>
  </si>
  <si>
    <t>00224</t>
  </si>
  <si>
    <t>00225</t>
  </si>
  <si>
    <t>00226</t>
  </si>
  <si>
    <t>00227</t>
  </si>
  <si>
    <t>00228</t>
  </si>
  <si>
    <t>00229</t>
  </si>
  <si>
    <t>00230</t>
  </si>
  <si>
    <t>00231</t>
  </si>
  <si>
    <t>00232</t>
  </si>
  <si>
    <t>00233</t>
  </si>
  <si>
    <t>00234</t>
  </si>
  <si>
    <t>00235</t>
  </si>
  <si>
    <t>00236</t>
  </si>
  <si>
    <t>00237</t>
  </si>
  <si>
    <t>00238</t>
  </si>
  <si>
    <t>00239</t>
  </si>
  <si>
    <t>00240</t>
  </si>
  <si>
    <t>00241</t>
  </si>
  <si>
    <t>00242</t>
  </si>
  <si>
    <t>00243</t>
  </si>
  <si>
    <t>00244</t>
  </si>
  <si>
    <t>00245</t>
  </si>
  <si>
    <t>00246</t>
  </si>
  <si>
    <t>00247</t>
  </si>
  <si>
    <t>00248</t>
  </si>
  <si>
    <t>00249</t>
  </si>
  <si>
    <t>00250</t>
  </si>
  <si>
    <t>00251</t>
  </si>
  <si>
    <t>00252</t>
  </si>
  <si>
    <t>00253</t>
  </si>
  <si>
    <t>00254</t>
  </si>
  <si>
    <t>00255</t>
  </si>
  <si>
    <t>00256</t>
  </si>
  <si>
    <t>00257</t>
  </si>
  <si>
    <t>00258</t>
  </si>
  <si>
    <t>00259</t>
  </si>
  <si>
    <t>00260</t>
  </si>
  <si>
    <t>00261</t>
  </si>
  <si>
    <t>00262</t>
  </si>
  <si>
    <t>00263</t>
  </si>
  <si>
    <t>00264</t>
  </si>
  <si>
    <t>00265</t>
  </si>
  <si>
    <t>00266</t>
  </si>
  <si>
    <t>00267</t>
  </si>
  <si>
    <t>00268</t>
  </si>
  <si>
    <t>00269</t>
  </si>
  <si>
    <t>00270</t>
  </si>
  <si>
    <t>00271</t>
  </si>
  <si>
    <t>00273</t>
  </si>
  <si>
    <t>00274</t>
  </si>
  <si>
    <t>00275</t>
  </si>
  <si>
    <t>00276</t>
  </si>
  <si>
    <t>00277</t>
  </si>
  <si>
    <t xml:space="preserve">   </t>
  </si>
  <si>
    <t>FUNC_ASSORTED_STRING(IA.ASSORTED_CODE)</t>
  </si>
  <si>
    <t>ASSORTED_CODE</t>
  </si>
  <si>
    <t>070000169038</t>
  </si>
  <si>
    <t>070000169339</t>
  </si>
  <si>
    <t>070000169482</t>
  </si>
  <si>
    <t>070000169481</t>
  </si>
  <si>
    <t>070000169018</t>
  </si>
  <si>
    <t>070000166919</t>
  </si>
  <si>
    <t>070000169457</t>
  </si>
  <si>
    <t>070000169075</t>
  </si>
  <si>
    <t>070000169002</t>
  </si>
  <si>
    <t>070000169491</t>
  </si>
  <si>
    <t>070000170973</t>
  </si>
  <si>
    <t>070000171251</t>
  </si>
  <si>
    <t>070000169716</t>
  </si>
  <si>
    <t>070000170267</t>
  </si>
  <si>
    <t>070000170218</t>
  </si>
  <si>
    <t>070000170219</t>
  </si>
  <si>
    <t>070000170221</t>
  </si>
  <si>
    <t>070000170222</t>
  </si>
  <si>
    <t>070000170224</t>
  </si>
  <si>
    <t>070000170225</t>
  </si>
  <si>
    <t>070000170231</t>
  </si>
  <si>
    <t>070000170233</t>
  </si>
  <si>
    <t>070000170235</t>
  </si>
  <si>
    <t>070000170236</t>
  </si>
  <si>
    <t>070000170238</t>
  </si>
  <si>
    <t>070000170239</t>
  </si>
  <si>
    <t>070000170242</t>
  </si>
  <si>
    <t>070000170243</t>
  </si>
  <si>
    <t>070000170244</t>
  </si>
  <si>
    <t>070000170245</t>
  </si>
  <si>
    <t>070000170246</t>
  </si>
  <si>
    <t>070000170247</t>
  </si>
  <si>
    <t>070000170248</t>
  </si>
  <si>
    <t>070000170249</t>
  </si>
  <si>
    <t>070000170251</t>
  </si>
  <si>
    <t>070000170252</t>
  </si>
  <si>
    <t>070000170253</t>
  </si>
  <si>
    <t>070000170254</t>
  </si>
  <si>
    <t>070000170255</t>
  </si>
  <si>
    <t>070000170256</t>
  </si>
  <si>
    <t>070000170259</t>
  </si>
  <si>
    <t>070000170975</t>
  </si>
  <si>
    <t>070000170976</t>
  </si>
  <si>
    <t>070000170977</t>
  </si>
  <si>
    <t>070000170978</t>
  </si>
  <si>
    <t>070000170979</t>
  </si>
  <si>
    <t>070000170980</t>
  </si>
  <si>
    <t>070000170981</t>
  </si>
  <si>
    <t>070000170983</t>
  </si>
  <si>
    <t>070000170984</t>
  </si>
  <si>
    <t>070000170986</t>
  </si>
  <si>
    <t>070000170987</t>
  </si>
  <si>
    <t>070000170988</t>
  </si>
  <si>
    <t>070000170990</t>
  </si>
  <si>
    <t>070000170991</t>
  </si>
  <si>
    <t>070000170993</t>
  </si>
  <si>
    <t>070000170994</t>
  </si>
  <si>
    <t>070000170996</t>
  </si>
  <si>
    <t>070000170997</t>
  </si>
  <si>
    <t>070000170998</t>
  </si>
  <si>
    <t>070000170999</t>
  </si>
  <si>
    <t>070000171000</t>
  </si>
  <si>
    <t>070000171001</t>
  </si>
  <si>
    <t>070000171002</t>
  </si>
  <si>
    <t>070000171003</t>
  </si>
  <si>
    <t>070000171005</t>
  </si>
  <si>
    <t>070000171006</t>
  </si>
  <si>
    <t>070000171009</t>
  </si>
  <si>
    <t>070000171010</t>
  </si>
  <si>
    <t>070000171012</t>
  </si>
  <si>
    <t>070000171013</t>
  </si>
  <si>
    <t>070000171014</t>
  </si>
  <si>
    <t>070000171016</t>
  </si>
  <si>
    <t>070000171017</t>
  </si>
  <si>
    <t>070000171019</t>
  </si>
  <si>
    <t>070000171020</t>
  </si>
  <si>
    <t>070000171022</t>
  </si>
  <si>
    <t>070000171023</t>
  </si>
  <si>
    <t>070000171024</t>
  </si>
  <si>
    <t>070000171025</t>
  </si>
  <si>
    <t>070000171026</t>
  </si>
  <si>
    <t>070000171027</t>
  </si>
  <si>
    <t>070000171028</t>
  </si>
  <si>
    <t>070000171029</t>
  </si>
  <si>
    <t>070000171030</t>
  </si>
  <si>
    <t>070000171031</t>
  </si>
  <si>
    <t>070000171033</t>
  </si>
  <si>
    <t>070000171034</t>
  </si>
  <si>
    <t>070000171035</t>
  </si>
  <si>
    <t>070000171037</t>
  </si>
  <si>
    <t>070000171038</t>
  </si>
  <si>
    <t>070000171040</t>
  </si>
  <si>
    <t>070000171041</t>
  </si>
  <si>
    <t>070000171042</t>
  </si>
  <si>
    <t>070000171044</t>
  </si>
  <si>
    <t>070000171045</t>
  </si>
  <si>
    <t>070000171047</t>
  </si>
  <si>
    <t>070000171048</t>
  </si>
  <si>
    <t>070000171050</t>
  </si>
  <si>
    <t>070000171051</t>
  </si>
  <si>
    <t>070000171052</t>
  </si>
  <si>
    <t>070000171053</t>
  </si>
  <si>
    <t>070000171054</t>
  </si>
  <si>
    <t>070000171055</t>
  </si>
  <si>
    <t>070000171056</t>
  </si>
  <si>
    <t>070000171057</t>
  </si>
  <si>
    <t>070000171058</t>
  </si>
  <si>
    <t>070000171059</t>
  </si>
  <si>
    <t>070000171061</t>
  </si>
  <si>
    <t>070000171062</t>
  </si>
  <si>
    <t>070000171063</t>
  </si>
  <si>
    <t>070000171065</t>
  </si>
  <si>
    <t>070000171066</t>
  </si>
  <si>
    <t>070000171068</t>
  </si>
  <si>
    <t>070000171069</t>
  </si>
  <si>
    <t>070000171070</t>
  </si>
  <si>
    <t>070000171072</t>
  </si>
  <si>
    <t>070000171073</t>
  </si>
  <si>
    <t>070000171075</t>
  </si>
  <si>
    <t>070000171076</t>
  </si>
  <si>
    <t>070000171078</t>
  </si>
  <si>
    <t>070000171079</t>
  </si>
  <si>
    <t>070000171080</t>
  </si>
  <si>
    <t>070000170982</t>
  </si>
  <si>
    <t>070000170985</t>
  </si>
  <si>
    <t>070000170989</t>
  </si>
  <si>
    <t>070000170992</t>
  </si>
  <si>
    <t>070000170995</t>
  </si>
  <si>
    <t>070000171004</t>
  </si>
  <si>
    <t>070000171008</t>
  </si>
  <si>
    <t>070000171011</t>
  </si>
  <si>
    <t>070000171015</t>
  </si>
  <si>
    <t>070000171018</t>
  </si>
  <si>
    <t>070000171021</t>
  </si>
  <si>
    <t>070000171032</t>
  </si>
  <si>
    <t>070000171036</t>
  </si>
  <si>
    <t>070000171039</t>
  </si>
  <si>
    <t>070000171043</t>
  </si>
  <si>
    <t>070000171046</t>
  </si>
  <si>
    <t>070000171049</t>
  </si>
  <si>
    <t>070000171060</t>
  </si>
  <si>
    <t>070000171081</t>
  </si>
  <si>
    <t>070000171082</t>
  </si>
  <si>
    <t>070000171083</t>
  </si>
  <si>
    <t>070000171084</t>
  </si>
  <si>
    <t>070000171085</t>
  </si>
  <si>
    <t>070000171086</t>
  </si>
  <si>
    <t>070000171087</t>
  </si>
  <si>
    <t>070000171089</t>
  </si>
  <si>
    <t>070000171090</t>
  </si>
  <si>
    <t>070000171091</t>
  </si>
  <si>
    <t>070000171093</t>
  </si>
  <si>
    <t>070000171094</t>
  </si>
  <si>
    <t>070000171096</t>
  </si>
  <si>
    <t>070000171097</t>
  </si>
  <si>
    <t>070000171098</t>
  </si>
  <si>
    <t>070000171100</t>
  </si>
  <si>
    <t>070000171101</t>
  </si>
  <si>
    <t>070000171103</t>
  </si>
  <si>
    <t>070000171104</t>
  </si>
  <si>
    <t>070000171106</t>
  </si>
  <si>
    <t>070000171107</t>
  </si>
  <si>
    <t>070000171108</t>
  </si>
  <si>
    <t>070000171064</t>
  </si>
  <si>
    <t>070000171067</t>
  </si>
  <si>
    <t>070000171071</t>
  </si>
  <si>
    <t>070000171074</t>
  </si>
  <si>
    <t>070000171077</t>
  </si>
  <si>
    <t>070000171088</t>
  </si>
  <si>
    <t>070000171092</t>
  </si>
  <si>
    <t>070000171095</t>
  </si>
  <si>
    <t>070000171099</t>
  </si>
  <si>
    <t>070000171102</t>
  </si>
  <si>
    <t>070000171105</t>
  </si>
  <si>
    <t>070000171116</t>
  </si>
  <si>
    <t>070000171120</t>
  </si>
  <si>
    <t>070000171123</t>
  </si>
  <si>
    <t>070000171127</t>
  </si>
  <si>
    <t>070000171130</t>
  </si>
  <si>
    <t>070000171133</t>
  </si>
  <si>
    <t>070000171144</t>
  </si>
  <si>
    <t>070000171109</t>
  </si>
  <si>
    <t>070000171110</t>
  </si>
  <si>
    <t>070000171111</t>
  </si>
  <si>
    <t>070000171112</t>
  </si>
  <si>
    <t>070000171113</t>
  </si>
  <si>
    <t>070000171114</t>
  </si>
  <si>
    <t>070000171115</t>
  </si>
  <si>
    <t>070000171117</t>
  </si>
  <si>
    <t>070000171118</t>
  </si>
  <si>
    <t>070000171119</t>
  </si>
  <si>
    <t>070000171121</t>
  </si>
  <si>
    <t>070000171122</t>
  </si>
  <si>
    <t>070000171124</t>
  </si>
  <si>
    <t>070000171125</t>
  </si>
  <si>
    <t>070000171126</t>
  </si>
  <si>
    <t>070000171128</t>
  </si>
  <si>
    <t>070000171129</t>
  </si>
  <si>
    <t>070000171131</t>
  </si>
  <si>
    <t>070000171132</t>
  </si>
  <si>
    <t>070000171134</t>
  </si>
  <si>
    <t>070000171135</t>
  </si>
  <si>
    <t>070000171136</t>
  </si>
  <si>
    <t>070000171148</t>
  </si>
  <si>
    <t>070000171151</t>
  </si>
  <si>
    <t>070000171155</t>
  </si>
  <si>
    <t>070000171158</t>
  </si>
  <si>
    <t>070000171161</t>
  </si>
  <si>
    <t>070000171172</t>
  </si>
  <si>
    <t>070000171176</t>
  </si>
  <si>
    <t>070000171179</t>
  </si>
  <si>
    <t>070000171183</t>
  </si>
  <si>
    <t>070000171186</t>
  </si>
  <si>
    <t>070000171189</t>
  </si>
  <si>
    <t>070000171200</t>
  </si>
  <si>
    <t>070000171204</t>
  </si>
  <si>
    <t>070000171207</t>
  </si>
  <si>
    <t>070000171211</t>
  </si>
  <si>
    <t>070000171214</t>
  </si>
  <si>
    <t>070000171217</t>
  </si>
  <si>
    <t>070000171228</t>
  </si>
  <si>
    <t>070000171137</t>
  </si>
  <si>
    <t>070000171138</t>
  </si>
  <si>
    <t>070000171139</t>
  </si>
  <si>
    <t>070000171140</t>
  </si>
  <si>
    <t>070000171141</t>
  </si>
  <si>
    <t>070000171142</t>
  </si>
  <si>
    <t>070000171143</t>
  </si>
  <si>
    <t>070000171145</t>
  </si>
  <si>
    <t>070000171146</t>
  </si>
  <si>
    <t>070000171147</t>
  </si>
  <si>
    <t>070000171149</t>
  </si>
  <si>
    <t>070000171150</t>
  </si>
  <si>
    <t>070000171152</t>
  </si>
  <si>
    <t>070000171153</t>
  </si>
  <si>
    <t>070000171154</t>
  </si>
  <si>
    <t>070000171156</t>
  </si>
  <si>
    <t>070000171157</t>
  </si>
  <si>
    <t>070000171159</t>
  </si>
  <si>
    <t>070000171160</t>
  </si>
  <si>
    <t>070000171162</t>
  </si>
  <si>
    <t>070000171163</t>
  </si>
  <si>
    <t>070000171164</t>
  </si>
  <si>
    <t>070000171232</t>
  </si>
  <si>
    <t>070000171235</t>
  </si>
  <si>
    <t>070000171239</t>
  </si>
  <si>
    <t>070000171242</t>
  </si>
  <si>
    <t>070000171165</t>
  </si>
  <si>
    <t>070000171166</t>
  </si>
  <si>
    <t>070000171167</t>
  </si>
  <si>
    <t>070000171168</t>
  </si>
  <si>
    <t>070000171169</t>
  </si>
  <si>
    <t>070000171170</t>
  </si>
  <si>
    <t>070000171171</t>
  </si>
  <si>
    <t>070000171173</t>
  </si>
  <si>
    <t>070000171174</t>
  </si>
  <si>
    <t>070000171175</t>
  </si>
  <si>
    <t>070000171177</t>
  </si>
  <si>
    <t>070000171178</t>
  </si>
  <si>
    <t>070000171180</t>
  </si>
  <si>
    <t>070000171181</t>
  </si>
  <si>
    <t>070000171182</t>
  </si>
  <si>
    <t>070000171184</t>
  </si>
  <si>
    <t>070000171185</t>
  </si>
  <si>
    <t>070000171187</t>
  </si>
  <si>
    <t>070000171188</t>
  </si>
  <si>
    <t>070000171190</t>
  </si>
  <si>
    <t>070000171191</t>
  </si>
  <si>
    <t>070000171192</t>
  </si>
  <si>
    <t>070000171193</t>
  </si>
  <si>
    <t>070000171194</t>
  </si>
  <si>
    <t>070000171195</t>
  </si>
  <si>
    <t>070000171196</t>
  </si>
  <si>
    <t>070000171197</t>
  </si>
  <si>
    <t>070000171198</t>
  </si>
  <si>
    <t>070000171199</t>
  </si>
  <si>
    <t>070000171201</t>
  </si>
  <si>
    <t>070000171202</t>
  </si>
  <si>
    <t>070000171203</t>
  </si>
  <si>
    <t>070000171205</t>
  </si>
  <si>
    <t>070000171206</t>
  </si>
  <si>
    <t>070000171208</t>
  </si>
  <si>
    <t>070000171209</t>
  </si>
  <si>
    <t>070000171210</t>
  </si>
  <si>
    <t>070000171212</t>
  </si>
  <si>
    <t>070000171213</t>
  </si>
  <si>
    <t>070000171215</t>
  </si>
  <si>
    <t>070000171216</t>
  </si>
  <si>
    <t>070000171218</t>
  </si>
  <si>
    <t>070000171219</t>
  </si>
  <si>
    <t>070000171220</t>
  </si>
  <si>
    <t>070000171221</t>
  </si>
  <si>
    <t>070000171222</t>
  </si>
  <si>
    <t>070000171223</t>
  </si>
  <si>
    <t>070000171224</t>
  </si>
  <si>
    <t>070000171225</t>
  </si>
  <si>
    <t>070000171226</t>
  </si>
  <si>
    <t>070000171227</t>
  </si>
  <si>
    <t>070000171229</t>
  </si>
  <si>
    <t>070000171230</t>
  </si>
  <si>
    <t>070000171231</t>
  </si>
  <si>
    <t>070000171233</t>
  </si>
  <si>
    <t>070000171234</t>
  </si>
  <si>
    <t>070000171236</t>
  </si>
  <si>
    <t>070000171237</t>
  </si>
  <si>
    <t>070000171238</t>
  </si>
  <si>
    <t>070000171240</t>
  </si>
  <si>
    <t>070000171241</t>
  </si>
  <si>
    <t>070000171243</t>
  </si>
  <si>
    <t>070000171244</t>
  </si>
  <si>
    <t>070000171246</t>
  </si>
  <si>
    <t>070000171247</t>
  </si>
  <si>
    <t>070000171248</t>
  </si>
  <si>
    <t>070000171249</t>
  </si>
  <si>
    <t>070000171250</t>
  </si>
  <si>
    <t>POLICY NO.</t>
  </si>
  <si>
    <t>Assorted_code</t>
  </si>
  <si>
    <t>Premium</t>
  </si>
  <si>
    <t>29Nov240037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</si>
</sst>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09]mmm\-yy;@"/>
    <numFmt numFmtId="166" formatCode="0;[Red]0"/>
    <numFmt numFmtId="167" formatCode="[$-409]d\-mmm\-yy;@"/>
    <numFmt numFmtId="168" formatCode="#,##0;[Red]#,##0"/>
    <numFmt numFmtId="169" formatCode="_(* #,##0_);_(* \(#,##0\);_(* &quot;-&quot;??_);_(@_)"/>
    <numFmt numFmtId="170" formatCode="[$-409]d\-mmm\-yyyy;@"/>
  </numFmts>
  <fonts count="23">
    <font>
      <sz val="11"/>
      <color theme="1"/>
      <name val="Calibri"/>
      <family val="2"/>
      <scheme val="minor"/>
    </font>
    <font>
      <sz val="11"/>
      <color theme="1"/>
      <name val="Calibri"/>
      <family val="2"/>
      <scheme val="minor"/>
    </font>
    <font>
      <b/>
      <sz val="9"/>
      <color theme="1"/>
      <name val="Calibri"/>
      <family val="2"/>
      <scheme val="minor"/>
    </font>
    <font>
      <sz val="9"/>
      <name val="Calibri"/>
      <family val="2"/>
      <scheme val="minor"/>
    </font>
    <font>
      <sz val="9"/>
      <color theme="1"/>
      <name val="Calibri"/>
      <family val="2"/>
      <scheme val="minor"/>
    </font>
    <font>
      <sz val="9"/>
      <color theme="1"/>
      <name val="Text"/>
    </font>
    <font>
      <b/>
      <sz val="9"/>
      <name val="Calibri"/>
      <family val="2"/>
      <scheme val="minor"/>
    </font>
    <font>
      <sz val="9"/>
      <color rgb="FF000000"/>
      <name val="Calibri Light"/>
      <family val="2"/>
      <scheme val="major"/>
    </font>
    <font>
      <sz val="9"/>
      <color rgb="FF000000"/>
      <name val="Calibri"/>
      <family val="2"/>
      <scheme val="minor"/>
    </font>
    <font>
      <sz val="9"/>
      <color theme="1" tint="4.9989318521683403E-2"/>
      <name val="Calibri"/>
      <family val="2"/>
      <scheme val="minor"/>
    </font>
    <font>
      <sz val="9"/>
      <color rgb="FF000000"/>
      <name val="Text"/>
    </font>
    <font>
      <b/>
      <sz val="11"/>
      <color theme="1"/>
      <name val="Calibri"/>
      <family val="2"/>
      <scheme val="minor"/>
    </font>
    <font>
      <b/>
      <sz val="10"/>
      <color rgb="FF00000A"/>
      <name val="Calibri"/>
      <family val="2"/>
    </font>
    <font>
      <b/>
      <sz val="10"/>
      <color rgb="FF000000"/>
      <name val="Calibri"/>
      <family val="2"/>
    </font>
    <font>
      <sz val="11"/>
      <color rgb="FF1F497D"/>
      <name val="Calibri"/>
      <family val="2"/>
      <scheme val="minor"/>
    </font>
    <font>
      <sz val="9"/>
      <color rgb="FF000000"/>
      <name val="Calibri"/>
      <family val="2"/>
    </font>
    <font>
      <sz val="10"/>
      <color rgb="FF000000"/>
      <name val="Calibri"/>
      <family val="2"/>
    </font>
    <font>
      <sz val="10"/>
      <color indexed="8"/>
      <name val="Arial"/>
      <family val="2"/>
    </font>
    <font>
      <b/>
      <sz val="9"/>
      <color rgb="FF000000"/>
      <name val="Calibri"/>
      <family val="2"/>
    </font>
    <font>
      <sz val="9"/>
      <color rgb="FF0D0D0D"/>
      <name val="Calibri"/>
      <family val="2"/>
    </font>
    <font>
      <b/>
      <sz val="9"/>
      <color theme="1"/>
      <name val="Segoe UI"/>
      <family val="2"/>
      <charset val="1"/>
    </font>
    <font>
      <sz val="11"/>
      <color theme="1"/>
      <name val="Aptos"/>
      <family val="2"/>
    </font>
    <font>
      <sz val="9"/>
      <color theme="1"/>
      <name val="Segoe UI"/>
      <family val="2"/>
      <charset val="1"/>
    </font>
  </fonts>
  <fills count="13">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00B050"/>
        <bgColor indexed="64"/>
      </patternFill>
    </fill>
    <fill>
      <patternFill patternType="solid">
        <fgColor rgb="FF92D050"/>
        <bgColor rgb="FFC0C0C0"/>
      </patternFill>
    </fill>
    <fill>
      <patternFill patternType="solid">
        <fgColor rgb="FFFF000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D0CECE"/>
        <bgColor indexed="64"/>
      </patternFill>
    </fill>
    <fill>
      <patternFill patternType="solid">
        <fgColor rgb="FFFFFFFF"/>
        <bgColor indexed="64"/>
      </patternFill>
    </fill>
    <fill>
      <patternFill patternType="solid">
        <fgColor rgb="FFFFFF00"/>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style="medium">
        <color rgb="FF000000"/>
      </left>
      <right/>
      <top style="medium">
        <color indexed="64"/>
      </top>
      <bottom style="medium">
        <color indexed="64"/>
      </bottom>
      <diagonal/>
    </border>
    <border>
      <left/>
      <right style="medium">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90">
    <xf numFmtId="0" fontId="0" fillId="0" borderId="0" xfId="0"/>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center" vertical="center" wrapText="1"/>
    </xf>
    <xf numFmtId="166" fontId="2" fillId="2" borderId="1" xfId="0" applyNumberFormat="1" applyFont="1" applyFill="1" applyBorder="1" applyAlignment="1">
      <alignment vertical="center" wrapText="1"/>
    </xf>
    <xf numFmtId="1" fontId="2" fillId="2" borderId="1" xfId="0" applyNumberFormat="1" applyFont="1" applyFill="1" applyBorder="1" applyAlignment="1">
      <alignment horizontal="center" vertical="center" wrapText="1"/>
    </xf>
    <xf numFmtId="18" fontId="2" fillId="2" borderId="1" xfId="0" applyNumberFormat="1" applyFont="1" applyFill="1" applyBorder="1" applyAlignment="1">
      <alignment horizontal="center" vertical="center"/>
    </xf>
    <xf numFmtId="1" fontId="2" fillId="2" borderId="1" xfId="0" applyNumberFormat="1" applyFont="1" applyFill="1" applyBorder="1" applyAlignment="1">
      <alignment horizontal="left" vertical="center" wrapText="1"/>
    </xf>
    <xf numFmtId="167" fontId="2" fillId="2" borderId="1" xfId="0" applyNumberFormat="1" applyFont="1" applyFill="1" applyBorder="1" applyAlignment="1">
      <alignment horizontal="center" vertical="center" wrapText="1"/>
    </xf>
    <xf numFmtId="168" fontId="2" fillId="2" borderId="1" xfId="1" applyNumberFormat="1" applyFont="1" applyFill="1" applyBorder="1" applyAlignment="1">
      <alignment horizontal="left" vertical="center" wrapText="1"/>
    </xf>
    <xf numFmtId="10" fontId="2" fillId="2" borderId="1" xfId="2" applyNumberFormat="1" applyFont="1" applyFill="1" applyBorder="1" applyAlignment="1">
      <alignment horizontal="center" vertical="center" wrapText="1"/>
    </xf>
    <xf numFmtId="169" fontId="2" fillId="2" borderId="1" xfId="1" applyNumberFormat="1" applyFont="1" applyFill="1" applyBorder="1" applyAlignment="1">
      <alignment horizontal="center" vertical="center" wrapText="1"/>
    </xf>
    <xf numFmtId="168" fontId="2" fillId="2" borderId="1" xfId="1"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5" fontId="2" fillId="2" borderId="1" xfId="1" applyNumberFormat="1" applyFont="1" applyFill="1" applyBorder="1" applyAlignment="1">
      <alignment horizontal="center" vertical="center" wrapText="1"/>
    </xf>
    <xf numFmtId="0" fontId="3" fillId="3" borderId="1" xfId="0" applyFont="1" applyFill="1" applyBorder="1" applyAlignment="1">
      <alignment horizontal="center" vertical="center"/>
    </xf>
    <xf numFmtId="165" fontId="4" fillId="3" borderId="1"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 xfId="0" applyFont="1" applyFill="1" applyBorder="1" applyAlignment="1">
      <alignment horizontal="left" vertical="center"/>
    </xf>
    <xf numFmtId="0" fontId="5" fillId="3" borderId="1" xfId="0" applyFont="1" applyFill="1" applyBorder="1" applyAlignment="1">
      <alignment horizontal="center" vertical="center"/>
    </xf>
    <xf numFmtId="15" fontId="4" fillId="3" borderId="1" xfId="1" applyNumberFormat="1" applyFont="1" applyFill="1" applyBorder="1" applyAlignment="1">
      <alignment horizontal="center" vertical="center"/>
    </xf>
    <xf numFmtId="15" fontId="3" fillId="3" borderId="1" xfId="0" applyNumberFormat="1" applyFont="1" applyFill="1" applyBorder="1" applyAlignment="1">
      <alignment horizontal="center" vertical="center"/>
    </xf>
    <xf numFmtId="166" fontId="3" fillId="3" borderId="1" xfId="0" applyNumberFormat="1" applyFont="1" applyFill="1" applyBorder="1" applyAlignment="1">
      <alignment vertical="center"/>
    </xf>
    <xf numFmtId="0" fontId="4" fillId="3" borderId="1" xfId="0" applyFont="1" applyFill="1" applyBorder="1" applyAlignment="1">
      <alignment horizontal="center" vertical="center"/>
    </xf>
    <xf numFmtId="1" fontId="3" fillId="3" borderId="1" xfId="0" applyNumberFormat="1" applyFont="1" applyFill="1" applyBorder="1" applyAlignment="1">
      <alignment horizontal="center" vertical="center"/>
    </xf>
    <xf numFmtId="167" fontId="4" fillId="3" borderId="1" xfId="0" applyNumberFormat="1" applyFont="1" applyFill="1" applyBorder="1" applyAlignment="1">
      <alignment horizontal="center" vertical="center"/>
    </xf>
    <xf numFmtId="168" fontId="3" fillId="3" borderId="1" xfId="1" applyNumberFormat="1" applyFont="1" applyFill="1" applyBorder="1" applyAlignment="1" applyProtection="1">
      <alignment horizontal="left" vertical="center"/>
    </xf>
    <xf numFmtId="10" fontId="3" fillId="3" borderId="1" xfId="2" applyNumberFormat="1" applyFont="1" applyFill="1" applyBorder="1" applyAlignment="1" applyProtection="1">
      <alignment horizontal="center" vertical="center"/>
    </xf>
    <xf numFmtId="169" fontId="3" fillId="3" borderId="1" xfId="1" applyNumberFormat="1" applyFont="1" applyFill="1" applyBorder="1" applyAlignment="1">
      <alignment horizontal="center" vertical="center"/>
    </xf>
    <xf numFmtId="168" fontId="3" fillId="3" borderId="1" xfId="1"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15" fontId="2" fillId="4" borderId="1" xfId="0" applyNumberFormat="1" applyFont="1" applyFill="1" applyBorder="1" applyAlignment="1">
      <alignment horizontal="left" vertical="center" wrapText="1"/>
    </xf>
    <xf numFmtId="167" fontId="2" fillId="4" borderId="1" xfId="0" applyNumberFormat="1" applyFont="1" applyFill="1" applyBorder="1" applyAlignment="1">
      <alignment horizontal="left" vertical="center" wrapText="1"/>
    </xf>
    <xf numFmtId="1" fontId="2" fillId="4" borderId="1" xfId="0" applyNumberFormat="1" applyFont="1" applyFill="1" applyBorder="1" applyAlignment="1">
      <alignment horizontal="center" vertical="center" wrapText="1"/>
    </xf>
    <xf numFmtId="167" fontId="2" fillId="4" borderId="1" xfId="0" applyNumberFormat="1" applyFont="1" applyFill="1" applyBorder="1" applyAlignment="1">
      <alignment horizontal="center" vertical="center" wrapText="1"/>
    </xf>
    <xf numFmtId="168" fontId="2" fillId="4" borderId="1" xfId="1" applyNumberFormat="1" applyFont="1" applyFill="1" applyBorder="1" applyAlignment="1">
      <alignment horizontal="center" vertical="center" wrapText="1"/>
    </xf>
    <xf numFmtId="10" fontId="2" fillId="4" borderId="1" xfId="2" applyNumberFormat="1" applyFont="1" applyFill="1" applyBorder="1" applyAlignment="1">
      <alignment horizontal="left" vertical="center" wrapText="1"/>
    </xf>
    <xf numFmtId="168" fontId="2" fillId="4" borderId="1" xfId="1" applyNumberFormat="1" applyFont="1" applyFill="1" applyBorder="1" applyAlignment="1">
      <alignment horizontal="center" wrapText="1"/>
    </xf>
    <xf numFmtId="169" fontId="2" fillId="4" borderId="1" xfId="1" applyNumberFormat="1" applyFont="1" applyFill="1" applyBorder="1" applyAlignment="1">
      <alignment horizontal="center" vertical="center" wrapText="1"/>
    </xf>
    <xf numFmtId="168" fontId="2" fillId="4" borderId="1" xfId="0" applyNumberFormat="1" applyFont="1" applyFill="1" applyBorder="1" applyAlignment="1">
      <alignment horizontal="left" vertical="center" wrapText="1"/>
    </xf>
    <xf numFmtId="0" fontId="6" fillId="5" borderId="1" xfId="0" applyFont="1" applyFill="1" applyBorder="1" applyAlignment="1">
      <alignment horizontal="center" vertical="center" wrapText="1"/>
    </xf>
    <xf numFmtId="167" fontId="6" fillId="5" borderId="1" xfId="0" applyNumberFormat="1" applyFont="1" applyFill="1" applyBorder="1" applyAlignment="1">
      <alignment horizontal="center" vertical="center" wrapText="1"/>
    </xf>
    <xf numFmtId="0" fontId="4" fillId="0" borderId="1" xfId="0" applyFont="1" applyBorder="1" applyAlignment="1">
      <alignment horizontal="center" vertical="center"/>
    </xf>
    <xf numFmtId="165" fontId="4" fillId="0" borderId="1" xfId="0" applyNumberFormat="1" applyFont="1" applyBorder="1" applyAlignment="1">
      <alignment horizontal="center" vertical="center"/>
    </xf>
    <xf numFmtId="0" fontId="4" fillId="3" borderId="1" xfId="0" applyFont="1" applyFill="1" applyBorder="1" applyAlignment="1">
      <alignment horizontal="left"/>
    </xf>
    <xf numFmtId="170" fontId="4" fillId="0" borderId="1" xfId="0" applyNumberFormat="1" applyFont="1" applyBorder="1" applyAlignment="1">
      <alignment horizontal="left" vertical="center"/>
    </xf>
    <xf numFmtId="0" fontId="7" fillId="0" borderId="1" xfId="0" applyFont="1" applyBorder="1" applyAlignment="1">
      <alignment horizontal="center" vertical="center"/>
    </xf>
    <xf numFmtId="15" fontId="4" fillId="0" borderId="1" xfId="0" applyNumberFormat="1" applyFont="1" applyBorder="1" applyAlignment="1">
      <alignment horizontal="left" vertical="center"/>
    </xf>
    <xf numFmtId="167" fontId="4" fillId="0" borderId="1" xfId="0" applyNumberFormat="1" applyFont="1" applyBorder="1" applyAlignment="1">
      <alignment horizontal="left" vertical="center"/>
    </xf>
    <xf numFmtId="1" fontId="4" fillId="0" borderId="1" xfId="0" applyNumberFormat="1" applyFont="1" applyBorder="1" applyAlignment="1">
      <alignment horizontal="center" vertical="center"/>
    </xf>
    <xf numFmtId="0" fontId="8" fillId="0" borderId="1" xfId="0" applyFont="1" applyBorder="1" applyAlignment="1">
      <alignment horizontal="center" vertical="center"/>
    </xf>
    <xf numFmtId="167" fontId="8" fillId="0" borderId="1" xfId="0" applyNumberFormat="1" applyFont="1" applyBorder="1" applyAlignment="1">
      <alignment horizontal="left" vertical="center"/>
    </xf>
    <xf numFmtId="167" fontId="8" fillId="0" borderId="1" xfId="0" applyNumberFormat="1" applyFont="1" applyBorder="1" applyAlignment="1">
      <alignment horizontal="center" vertical="center"/>
    </xf>
    <xf numFmtId="168" fontId="9" fillId="0" borderId="1" xfId="1" applyNumberFormat="1" applyFont="1" applyBorder="1" applyAlignment="1">
      <alignment horizontal="center" vertical="center" wrapText="1"/>
    </xf>
    <xf numFmtId="10" fontId="4" fillId="0" borderId="1" xfId="2" applyNumberFormat="1" applyFont="1" applyBorder="1" applyAlignment="1">
      <alignment horizontal="left" vertical="center"/>
    </xf>
    <xf numFmtId="168" fontId="8" fillId="0" borderId="1" xfId="1" applyNumberFormat="1" applyFont="1" applyBorder="1" applyAlignment="1">
      <alignment horizontal="center" vertical="center"/>
    </xf>
    <xf numFmtId="168" fontId="8" fillId="0" borderId="1" xfId="1" applyNumberFormat="1" applyFont="1" applyBorder="1" applyAlignment="1">
      <alignment horizontal="center"/>
    </xf>
    <xf numFmtId="169" fontId="8" fillId="0" borderId="1" xfId="1" applyNumberFormat="1" applyFont="1" applyBorder="1" applyAlignment="1">
      <alignment horizontal="center" vertical="center"/>
    </xf>
    <xf numFmtId="168" fontId="4" fillId="0" borderId="1" xfId="1" applyNumberFormat="1" applyFont="1" applyBorder="1" applyAlignment="1">
      <alignment horizontal="center" vertical="center"/>
    </xf>
    <xf numFmtId="169" fontId="4" fillId="0" borderId="1" xfId="1" applyNumberFormat="1" applyFont="1" applyBorder="1" applyAlignment="1">
      <alignment horizontal="center" vertical="center"/>
    </xf>
    <xf numFmtId="168" fontId="8" fillId="0" borderId="1" xfId="0" applyNumberFormat="1" applyFont="1" applyBorder="1" applyAlignment="1">
      <alignment horizontal="left" vertical="center"/>
    </xf>
    <xf numFmtId="14" fontId="4" fillId="0" borderId="1" xfId="0" applyNumberFormat="1" applyFont="1" applyBorder="1" applyAlignment="1">
      <alignment horizontal="center" vertical="center"/>
    </xf>
    <xf numFmtId="167" fontId="8" fillId="0" borderId="1" xfId="0" applyNumberFormat="1" applyFont="1" applyBorder="1" applyAlignment="1">
      <alignment vertical="center"/>
    </xf>
    <xf numFmtId="168" fontId="4" fillId="0" borderId="1" xfId="1" applyNumberFormat="1" applyFont="1" applyBorder="1" applyAlignment="1">
      <alignment horizontal="left" vertical="center"/>
    </xf>
    <xf numFmtId="0" fontId="10" fillId="0" borderId="1" xfId="0" applyFont="1" applyBorder="1" applyAlignment="1">
      <alignment horizontal="center" vertical="center"/>
    </xf>
    <xf numFmtId="170" fontId="5"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165" fontId="4" fillId="6" borderId="1" xfId="0" applyNumberFormat="1" applyFont="1" applyFill="1" applyBorder="1" applyAlignment="1">
      <alignment horizontal="center" vertical="center"/>
    </xf>
    <xf numFmtId="0" fontId="4" fillId="6" borderId="1" xfId="0" applyFont="1" applyFill="1" applyBorder="1" applyAlignment="1">
      <alignment horizontal="left"/>
    </xf>
    <xf numFmtId="170" fontId="4" fillId="6" borderId="1" xfId="0" applyNumberFormat="1" applyFont="1" applyFill="1" applyBorder="1" applyAlignment="1">
      <alignment horizontal="left" vertical="center"/>
    </xf>
    <xf numFmtId="0" fontId="7" fillId="6" borderId="1" xfId="0" applyFont="1" applyFill="1" applyBorder="1" applyAlignment="1">
      <alignment horizontal="center" vertical="center"/>
    </xf>
    <xf numFmtId="15" fontId="4" fillId="6" borderId="1" xfId="0" applyNumberFormat="1" applyFont="1" applyFill="1" applyBorder="1" applyAlignment="1">
      <alignment horizontal="left" vertical="center"/>
    </xf>
    <xf numFmtId="167" fontId="4" fillId="6" borderId="1" xfId="0" applyNumberFormat="1" applyFont="1" applyFill="1" applyBorder="1" applyAlignment="1">
      <alignment horizontal="left" vertical="center"/>
    </xf>
    <xf numFmtId="1" fontId="4" fillId="6"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67" fontId="8" fillId="6" borderId="1" xfId="0" applyNumberFormat="1" applyFont="1" applyFill="1" applyBorder="1" applyAlignment="1">
      <alignment horizontal="left" vertical="center"/>
    </xf>
    <xf numFmtId="167" fontId="8" fillId="6" borderId="1" xfId="0" applyNumberFormat="1" applyFont="1" applyFill="1" applyBorder="1" applyAlignment="1">
      <alignment horizontal="center" vertical="center"/>
    </xf>
    <xf numFmtId="168" fontId="9" fillId="6" borderId="1" xfId="1" applyNumberFormat="1" applyFont="1" applyFill="1" applyBorder="1" applyAlignment="1">
      <alignment horizontal="center" vertical="center" wrapText="1"/>
    </xf>
    <xf numFmtId="10" fontId="4" fillId="6" borderId="1" xfId="2" applyNumberFormat="1" applyFont="1" applyFill="1" applyBorder="1" applyAlignment="1">
      <alignment horizontal="left" vertical="center"/>
    </xf>
    <xf numFmtId="168" fontId="8" fillId="6" borderId="1" xfId="1" applyNumberFormat="1" applyFont="1" applyFill="1" applyBorder="1" applyAlignment="1">
      <alignment horizontal="center" vertical="center"/>
    </xf>
    <xf numFmtId="168" fontId="8" fillId="6" borderId="1" xfId="1" applyNumberFormat="1" applyFont="1" applyFill="1" applyBorder="1" applyAlignment="1">
      <alignment horizontal="center"/>
    </xf>
    <xf numFmtId="169" fontId="8" fillId="6" borderId="1" xfId="1" applyNumberFormat="1" applyFont="1" applyFill="1" applyBorder="1" applyAlignment="1">
      <alignment horizontal="center" vertical="center"/>
    </xf>
    <xf numFmtId="168" fontId="4" fillId="6" borderId="1" xfId="1" applyNumberFormat="1" applyFont="1" applyFill="1" applyBorder="1" applyAlignment="1">
      <alignment horizontal="center" vertical="center"/>
    </xf>
    <xf numFmtId="168" fontId="8" fillId="6" borderId="1" xfId="0" applyNumberFormat="1" applyFont="1" applyFill="1" applyBorder="1" applyAlignment="1">
      <alignment horizontal="center" vertical="center"/>
    </xf>
    <xf numFmtId="168" fontId="8" fillId="6" borderId="1" xfId="0" applyNumberFormat="1" applyFont="1" applyFill="1" applyBorder="1" applyAlignment="1">
      <alignment horizontal="left" vertical="center"/>
    </xf>
    <xf numFmtId="14" fontId="4"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167" fontId="8" fillId="6" borderId="1" xfId="0" applyNumberFormat="1" applyFont="1" applyFill="1" applyBorder="1" applyAlignment="1">
      <alignment vertical="center"/>
    </xf>
    <xf numFmtId="169" fontId="4" fillId="6" borderId="1" xfId="1" applyNumberFormat="1" applyFont="1" applyFill="1" applyBorder="1" applyAlignment="1">
      <alignment horizontal="center" vertical="center"/>
    </xf>
    <xf numFmtId="0" fontId="4" fillId="7" borderId="1" xfId="0" applyFont="1" applyFill="1" applyBorder="1" applyAlignment="1">
      <alignment horizontal="center" vertical="center"/>
    </xf>
    <xf numFmtId="165" fontId="4" fillId="7" borderId="1" xfId="0" applyNumberFormat="1" applyFont="1" applyFill="1" applyBorder="1" applyAlignment="1">
      <alignment horizontal="center" vertical="center"/>
    </xf>
    <xf numFmtId="0" fontId="4" fillId="7" borderId="1" xfId="0" applyFont="1" applyFill="1" applyBorder="1" applyAlignment="1">
      <alignment horizontal="left"/>
    </xf>
    <xf numFmtId="170" fontId="4" fillId="7" borderId="1" xfId="0" applyNumberFormat="1" applyFont="1" applyFill="1" applyBorder="1" applyAlignment="1">
      <alignment horizontal="left" vertical="center"/>
    </xf>
    <xf numFmtId="0" fontId="10" fillId="7" borderId="1" xfId="0" applyFont="1" applyFill="1" applyBorder="1" applyAlignment="1">
      <alignment horizontal="center" vertical="center"/>
    </xf>
    <xf numFmtId="15" fontId="4" fillId="7" borderId="1" xfId="0" applyNumberFormat="1" applyFont="1" applyFill="1" applyBorder="1" applyAlignment="1">
      <alignment horizontal="left" vertical="center"/>
    </xf>
    <xf numFmtId="167" fontId="4" fillId="7" borderId="1" xfId="0" applyNumberFormat="1" applyFont="1" applyFill="1" applyBorder="1" applyAlignment="1">
      <alignment horizontal="left" vertical="center"/>
    </xf>
    <xf numFmtId="1" fontId="4" fillId="7"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167" fontId="8" fillId="7" borderId="1" xfId="0" applyNumberFormat="1" applyFont="1" applyFill="1" applyBorder="1" applyAlignment="1">
      <alignment horizontal="left" vertical="center"/>
    </xf>
    <xf numFmtId="167" fontId="8" fillId="7" borderId="1" xfId="0" applyNumberFormat="1" applyFont="1" applyFill="1" applyBorder="1" applyAlignment="1">
      <alignment horizontal="center" vertical="center"/>
    </xf>
    <xf numFmtId="168" fontId="9" fillId="7" borderId="1" xfId="1" applyNumberFormat="1" applyFont="1" applyFill="1" applyBorder="1" applyAlignment="1">
      <alignment horizontal="center" vertical="center" wrapText="1"/>
    </xf>
    <xf numFmtId="10" fontId="4" fillId="7" borderId="1" xfId="2" applyNumberFormat="1" applyFont="1" applyFill="1" applyBorder="1" applyAlignment="1">
      <alignment horizontal="left" vertical="center"/>
    </xf>
    <xf numFmtId="168" fontId="8" fillId="7" borderId="1" xfId="1" applyNumberFormat="1" applyFont="1" applyFill="1" applyBorder="1" applyAlignment="1">
      <alignment horizontal="center" vertical="center"/>
    </xf>
    <xf numFmtId="169" fontId="8" fillId="7" borderId="1" xfId="1" applyNumberFormat="1" applyFont="1" applyFill="1" applyBorder="1" applyAlignment="1">
      <alignment horizontal="center" vertical="center"/>
    </xf>
    <xf numFmtId="168" fontId="4" fillId="7" borderId="1" xfId="1" applyNumberFormat="1" applyFont="1" applyFill="1" applyBorder="1" applyAlignment="1">
      <alignment horizontal="center" vertical="center"/>
    </xf>
    <xf numFmtId="169" fontId="4" fillId="7" borderId="1" xfId="1" applyNumberFormat="1" applyFont="1" applyFill="1" applyBorder="1" applyAlignment="1">
      <alignment horizontal="center" vertical="center"/>
    </xf>
    <xf numFmtId="168" fontId="4" fillId="7" borderId="1" xfId="1" applyNumberFormat="1" applyFont="1" applyFill="1" applyBorder="1" applyAlignment="1">
      <alignment horizontal="left" vertical="center"/>
    </xf>
    <xf numFmtId="14" fontId="4" fillId="7" borderId="1" xfId="0" applyNumberFormat="1" applyFont="1" applyFill="1" applyBorder="1" applyAlignment="1">
      <alignment horizontal="center" vertical="center"/>
    </xf>
    <xf numFmtId="167" fontId="8" fillId="7" borderId="1" xfId="0" applyNumberFormat="1" applyFont="1" applyFill="1" applyBorder="1" applyAlignment="1">
      <alignment vertical="center"/>
    </xf>
    <xf numFmtId="0" fontId="4" fillId="8" borderId="1" xfId="0" applyFont="1" applyFill="1" applyBorder="1" applyAlignment="1">
      <alignment horizontal="center" vertical="center"/>
    </xf>
    <xf numFmtId="165" fontId="4" fillId="8" borderId="1" xfId="0" applyNumberFormat="1" applyFont="1" applyFill="1" applyBorder="1" applyAlignment="1">
      <alignment horizontal="center" vertical="center"/>
    </xf>
    <xf numFmtId="0" fontId="4" fillId="8" borderId="1" xfId="0" applyFont="1" applyFill="1" applyBorder="1" applyAlignment="1">
      <alignment horizontal="left"/>
    </xf>
    <xf numFmtId="170" fontId="4" fillId="8" borderId="1" xfId="0" applyNumberFormat="1" applyFont="1" applyFill="1" applyBorder="1" applyAlignment="1">
      <alignment horizontal="left" vertical="center"/>
    </xf>
    <xf numFmtId="0" fontId="10" fillId="8" borderId="1" xfId="0" applyFont="1" applyFill="1" applyBorder="1" applyAlignment="1">
      <alignment horizontal="center" vertical="center"/>
    </xf>
    <xf numFmtId="15" fontId="4" fillId="8" borderId="1" xfId="0" applyNumberFormat="1" applyFont="1" applyFill="1" applyBorder="1" applyAlignment="1">
      <alignment horizontal="left" vertical="center"/>
    </xf>
    <xf numFmtId="167" fontId="4" fillId="8" borderId="1" xfId="0" applyNumberFormat="1" applyFont="1" applyFill="1" applyBorder="1" applyAlignment="1">
      <alignment horizontal="left" vertical="center"/>
    </xf>
    <xf numFmtId="1" fontId="4" fillId="8"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167" fontId="8" fillId="8" borderId="1" xfId="0" applyNumberFormat="1" applyFont="1" applyFill="1" applyBorder="1" applyAlignment="1">
      <alignment horizontal="left" vertical="center"/>
    </xf>
    <xf numFmtId="167" fontId="8" fillId="8" borderId="1" xfId="0" applyNumberFormat="1" applyFont="1" applyFill="1" applyBorder="1" applyAlignment="1">
      <alignment horizontal="center" vertical="center"/>
    </xf>
    <xf numFmtId="168" fontId="9" fillId="8" borderId="1" xfId="1" applyNumberFormat="1" applyFont="1" applyFill="1" applyBorder="1" applyAlignment="1">
      <alignment horizontal="center" vertical="center" wrapText="1"/>
    </xf>
    <xf numFmtId="10" fontId="4" fillId="8" borderId="1" xfId="2" applyNumberFormat="1" applyFont="1" applyFill="1" applyBorder="1" applyAlignment="1">
      <alignment horizontal="left" vertical="center"/>
    </xf>
    <xf numFmtId="168" fontId="8" fillId="8" borderId="1" xfId="1" applyNumberFormat="1" applyFont="1" applyFill="1" applyBorder="1" applyAlignment="1">
      <alignment horizontal="center" vertical="center"/>
    </xf>
    <xf numFmtId="169" fontId="8" fillId="8" borderId="1" xfId="1" applyNumberFormat="1" applyFont="1" applyFill="1" applyBorder="1" applyAlignment="1">
      <alignment horizontal="center" vertical="center"/>
    </xf>
    <xf numFmtId="168" fontId="4" fillId="8" borderId="1" xfId="1" applyNumberFormat="1" applyFont="1" applyFill="1" applyBorder="1" applyAlignment="1">
      <alignment horizontal="center" vertical="center"/>
    </xf>
    <xf numFmtId="168" fontId="8" fillId="8" borderId="1" xfId="0" applyNumberFormat="1" applyFont="1" applyFill="1" applyBorder="1" applyAlignment="1">
      <alignment horizontal="left" vertical="center"/>
    </xf>
    <xf numFmtId="14" fontId="4" fillId="8" borderId="1" xfId="0" applyNumberFormat="1" applyFont="1" applyFill="1" applyBorder="1" applyAlignment="1">
      <alignment horizontal="center" vertical="center"/>
    </xf>
    <xf numFmtId="167" fontId="8" fillId="8" borderId="1" xfId="0" applyNumberFormat="1" applyFont="1" applyFill="1" applyBorder="1" applyAlignment="1">
      <alignment vertical="center"/>
    </xf>
    <xf numFmtId="0" fontId="13" fillId="9" borderId="6" xfId="0" applyFont="1" applyFill="1" applyBorder="1" applyAlignment="1">
      <alignment horizontal="center" vertical="center" wrapText="1"/>
    </xf>
    <xf numFmtId="0" fontId="14" fillId="0" borderId="0" xfId="0" applyFont="1" applyAlignment="1">
      <alignment vertical="center"/>
    </xf>
    <xf numFmtId="0" fontId="15" fillId="10" borderId="2" xfId="0" applyFont="1" applyFill="1" applyBorder="1" applyAlignment="1">
      <alignment vertical="center"/>
    </xf>
    <xf numFmtId="0" fontId="16" fillId="10" borderId="5" xfId="0" applyFont="1" applyFill="1" applyBorder="1" applyAlignment="1">
      <alignment horizontal="center" vertical="center"/>
    </xf>
    <xf numFmtId="0" fontId="16" fillId="10" borderId="5" xfId="0" applyFont="1" applyFill="1" applyBorder="1" applyAlignment="1">
      <alignment vertical="center"/>
    </xf>
    <xf numFmtId="0" fontId="16" fillId="0" borderId="5" xfId="0" applyFont="1" applyBorder="1" applyAlignment="1">
      <alignment vertical="center"/>
    </xf>
    <xf numFmtId="0" fontId="16" fillId="0" borderId="5" xfId="0" applyFont="1" applyBorder="1" applyAlignment="1">
      <alignment horizontal="center" vertical="center"/>
    </xf>
    <xf numFmtId="3" fontId="16" fillId="0" borderId="5" xfId="0" applyNumberFormat="1" applyFont="1" applyBorder="1" applyAlignment="1">
      <alignment horizontal="center" vertical="center"/>
    </xf>
    <xf numFmtId="169" fontId="11" fillId="11" borderId="0" xfId="1" applyNumberFormat="1" applyFont="1" applyFill="1"/>
    <xf numFmtId="168" fontId="4" fillId="11" borderId="1" xfId="1" applyNumberFormat="1" applyFont="1" applyFill="1" applyBorder="1" applyAlignment="1">
      <alignment horizontal="center" vertical="center"/>
    </xf>
    <xf numFmtId="3" fontId="16" fillId="11" borderId="5" xfId="0" applyNumberFormat="1" applyFont="1" applyFill="1" applyBorder="1" applyAlignment="1">
      <alignment horizontal="center" vertical="center"/>
    </xf>
    <xf numFmtId="0" fontId="16" fillId="11" borderId="5" xfId="0" applyFont="1" applyFill="1" applyBorder="1" applyAlignment="1">
      <alignment vertical="center"/>
    </xf>
    <xf numFmtId="0" fontId="16" fillId="11" borderId="5" xfId="0" applyFont="1" applyFill="1" applyBorder="1" applyAlignment="1">
      <alignment horizontal="center" vertical="center"/>
    </xf>
    <xf numFmtId="0" fontId="0" fillId="0" borderId="1" xfId="0" applyBorder="1"/>
    <xf numFmtId="169" fontId="0" fillId="0" borderId="1" xfId="1" applyNumberFormat="1" applyFont="1" applyBorder="1"/>
    <xf numFmtId="169" fontId="0" fillId="0" borderId="1" xfId="0" applyNumberFormat="1" applyBorder="1"/>
    <xf numFmtId="0" fontId="17" fillId="0" borderId="1" xfId="0" applyFont="1" applyBorder="1" applyAlignment="1">
      <alignment vertical="top"/>
    </xf>
    <xf numFmtId="169" fontId="11" fillId="11" borderId="1" xfId="1" applyNumberFormat="1" applyFont="1" applyFill="1" applyBorder="1"/>
    <xf numFmtId="0" fontId="18" fillId="12" borderId="2"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8" fillId="12" borderId="5" xfId="0" applyFont="1" applyFill="1" applyBorder="1" applyAlignment="1">
      <alignment vertical="center" wrapText="1"/>
    </xf>
    <xf numFmtId="0" fontId="15" fillId="10" borderId="13" xfId="0" applyFont="1" applyFill="1" applyBorder="1" applyAlignment="1">
      <alignment horizontal="center" vertical="center"/>
    </xf>
    <xf numFmtId="0" fontId="15" fillId="10" borderId="6" xfId="0" applyFont="1" applyFill="1" applyBorder="1" applyAlignment="1">
      <alignment horizontal="center" vertical="center"/>
    </xf>
    <xf numFmtId="0" fontId="15" fillId="10" borderId="3" xfId="0" applyFont="1" applyFill="1" applyBorder="1" applyAlignment="1">
      <alignment vertical="center"/>
    </xf>
    <xf numFmtId="0" fontId="15" fillId="10" borderId="4" xfId="0" applyFont="1" applyFill="1" applyBorder="1" applyAlignment="1">
      <alignment vertical="center"/>
    </xf>
    <xf numFmtId="0" fontId="15" fillId="10" borderId="3" xfId="0" applyFont="1" applyFill="1" applyBorder="1" applyAlignment="1">
      <alignment horizontal="center" vertical="center"/>
    </xf>
    <xf numFmtId="0" fontId="15" fillId="10" borderId="4" xfId="0" applyFont="1" applyFill="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10" fontId="15" fillId="10" borderId="3" xfId="0" applyNumberFormat="1" applyFont="1" applyFill="1" applyBorder="1" applyAlignment="1">
      <alignment horizontal="center" vertical="center"/>
    </xf>
    <xf numFmtId="10" fontId="15" fillId="10" borderId="4" xfId="0" applyNumberFormat="1" applyFont="1" applyFill="1" applyBorder="1" applyAlignment="1">
      <alignment horizontal="center" vertical="center"/>
    </xf>
    <xf numFmtId="3" fontId="19" fillId="10" borderId="3" xfId="0" applyNumberFormat="1" applyFont="1" applyFill="1" applyBorder="1" applyAlignment="1">
      <alignment horizontal="center" vertical="center" wrapText="1"/>
    </xf>
    <xf numFmtId="3" fontId="19" fillId="10" borderId="4" xfId="0" applyNumberFormat="1" applyFont="1" applyFill="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15" fontId="15" fillId="10" borderId="3" xfId="0" applyNumberFormat="1" applyFont="1" applyFill="1" applyBorder="1" applyAlignment="1">
      <alignment horizontal="center" vertical="center"/>
    </xf>
    <xf numFmtId="15" fontId="15" fillId="10" borderId="4" xfId="0" applyNumberFormat="1" applyFont="1" applyFill="1" applyBorder="1" applyAlignment="1">
      <alignment horizontal="center" vertical="center"/>
    </xf>
    <xf numFmtId="17" fontId="15" fillId="10" borderId="3" xfId="0" applyNumberFormat="1" applyFont="1" applyFill="1" applyBorder="1" applyAlignment="1">
      <alignment horizontal="center" vertical="center"/>
    </xf>
    <xf numFmtId="17" fontId="15" fillId="10" borderId="4" xfId="0" applyNumberFormat="1" applyFont="1" applyFill="1" applyBorder="1" applyAlignment="1">
      <alignment horizontal="center" vertical="center"/>
    </xf>
    <xf numFmtId="0" fontId="12" fillId="9" borderId="3" xfId="0" applyFont="1" applyFill="1" applyBorder="1" applyAlignment="1">
      <alignment horizontal="center" vertical="center" wrapText="1"/>
    </xf>
    <xf numFmtId="0" fontId="12" fillId="9" borderId="4"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9" borderId="11" xfId="0" applyFont="1" applyFill="1" applyBorder="1" applyAlignment="1">
      <alignment horizontal="center" vertical="center" wrapText="1"/>
    </xf>
    <xf numFmtId="0" fontId="13" fillId="9" borderId="12" xfId="0" applyFont="1" applyFill="1" applyBorder="1" applyAlignment="1">
      <alignment horizontal="center" vertical="center"/>
    </xf>
    <xf numFmtId="0" fontId="13" fillId="9" borderId="7" xfId="0" applyFont="1" applyFill="1" applyBorder="1" applyAlignment="1">
      <alignment horizontal="center" vertical="center"/>
    </xf>
    <xf numFmtId="0" fontId="13" fillId="9" borderId="9" xfId="0" applyFont="1" applyFill="1" applyBorder="1" applyAlignment="1">
      <alignment horizontal="center" vertical="center"/>
    </xf>
    <xf numFmtId="0" fontId="13" fillId="9" borderId="3"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8" xfId="0" applyFont="1" applyFill="1" applyBorder="1" applyAlignment="1">
      <alignment horizontal="center" vertical="center"/>
    </xf>
    <xf numFmtId="0" fontId="13" fillId="9" borderId="5" xfId="0" applyFont="1" applyFill="1" applyBorder="1" applyAlignment="1">
      <alignment horizontal="center" vertical="center"/>
    </xf>
    <xf numFmtId="0" fontId="20" fillId="0" borderId="0" xfId="0" applyFont="1"/>
    <xf numFmtId="0" fontId="11" fillId="0" borderId="1" xfId="0" applyFont="1" applyBorder="1" applyAlignment="1">
      <alignment horizontal="center"/>
    </xf>
    <xf numFmtId="0" fontId="11" fillId="0" borderId="1" xfId="0" applyFont="1" applyBorder="1"/>
    <xf numFmtId="0" fontId="21" fillId="0" borderId="0" xfId="0" applyFont="1"/>
    <xf numFmtId="0" fontId="0" fillId="0" borderId="0" xfId="0" applyAlignment="1">
      <alignment vertical="top"/>
    </xf>
    <xf numFmtId="169" fontId="22" fillId="0" borderId="0" xfId="1" applyNumberFormat="1" applyFont="1" applyAlignment="1">
      <alignment vertical="top"/>
    </xf>
    <xf numFmtId="0" fontId="0" fillId="11" borderId="0" xfId="0" applyFill="1" applyAlignment="1">
      <alignment vertical="top" wrapText="1"/>
    </xf>
    <xf numFmtId="0" fontId="0" fillId="11" borderId="0" xfId="0" applyFill="1" applyAlignment="1">
      <alignment horizontal="left" vertical="top" wrapText="1"/>
    </xf>
    <xf numFmtId="0" fontId="0" fillId="11" borderId="0" xfId="0" applyFill="1" applyAlignment="1">
      <alignment wrapText="1"/>
    </xf>
    <xf numFmtId="168" fontId="0" fillId="0" borderId="0" xfId="0" applyNumberFormat="1"/>
  </cellXfs>
  <cellStyles count="3">
    <cellStyle name="Comma" xfId="1" builtinId="3"/>
    <cellStyle name="Normal" xfId="0" builtinId="0"/>
    <cellStyle name="Percent" xfId="2" builtinId="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baid.gulraiz\Downloads\outstandingregister_motor_engine_chassis_(01-jan-2018)_to_(15-nov-2024).xlsx" TargetMode="External"/><Relationship Id="rId1" Type="http://schemas.openxmlformats.org/officeDocument/2006/relationships/externalLinkPath" Target="file:///C:\Users\obaid.gulraiz\Downloads\outstandingregister_motor_engine_chassis_(01-jan-2018)_to_(15-nov-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
      <sheetName val="Pivot"/>
      <sheetName val="BANK"/>
      <sheetName val="Till Oct-Pivot"/>
      <sheetName val="Till Oct-24"/>
      <sheetName val="Summary wd Comparison"/>
      <sheetName val="Ageing Pivot"/>
      <sheetName val="MBL Oct-Renewal Recv."/>
      <sheetName val="MBL Fresh Short Payments"/>
    </sheetNames>
    <sheetDataSet>
      <sheetData sheetId="0">
        <row r="3">
          <cell r="B3" t="str">
            <v>KHI/HO/D/MO/MC COMP/P/100001/10/2024</v>
          </cell>
          <cell r="E3">
            <v>45586</v>
          </cell>
          <cell r="F3">
            <v>45586</v>
          </cell>
          <cell r="G3">
            <v>45951</v>
          </cell>
          <cell r="H3" t="str">
            <v xml:space="preserve"> 08013592</v>
          </cell>
          <cell r="I3" t="str">
            <v xml:space="preserve"> ARSALAN AHMED SIDDIQUI</v>
          </cell>
          <cell r="J3" t="str">
            <v>INDIVIDUAL</v>
          </cell>
          <cell r="K3" t="str">
            <v>ARSALAN AHMED SIDDIQUI</v>
          </cell>
          <cell r="L3" t="str">
            <v xml:space="preserve"> D</v>
          </cell>
          <cell r="M3" t="str">
            <v xml:space="preserve"> 09000462-Pak Suzuki Motor Company Limited (PSMC)</v>
          </cell>
          <cell r="N3" t="str">
            <v>SUZUKI GR150 EURO II</v>
          </cell>
          <cell r="O3" t="str">
            <v>2024</v>
          </cell>
          <cell r="P3" t="str">
            <v>APPLIED</v>
          </cell>
          <cell r="Q3" t="str">
            <v>113886</v>
          </cell>
          <cell r="R3" t="str">
            <v>113885</v>
          </cell>
          <cell r="T3">
            <v>547000</v>
          </cell>
          <cell r="U3">
            <v>19610</v>
          </cell>
          <cell r="V3">
            <v>23248</v>
          </cell>
          <cell r="W3">
            <v>0</v>
          </cell>
          <cell r="X3">
            <v>0</v>
          </cell>
          <cell r="Y3">
            <v>23248</v>
          </cell>
        </row>
        <row r="4">
          <cell r="B4" t="str">
            <v>KHI/HO/D/MO/MC COMP/P/100002/10/2024</v>
          </cell>
          <cell r="E4">
            <v>45586</v>
          </cell>
          <cell r="F4">
            <v>45952</v>
          </cell>
          <cell r="G4">
            <v>46317</v>
          </cell>
          <cell r="H4" t="str">
            <v xml:space="preserve"> 08013592</v>
          </cell>
          <cell r="I4" t="str">
            <v xml:space="preserve"> ARSALAN AHMED SIDDIQUI</v>
          </cell>
          <cell r="J4" t="str">
            <v>INDIVIDUAL</v>
          </cell>
          <cell r="K4" t="str">
            <v>ARSALAN AHMED SIDDIQUI</v>
          </cell>
          <cell r="L4" t="str">
            <v xml:space="preserve"> D</v>
          </cell>
          <cell r="M4" t="str">
            <v xml:space="preserve"> 09000462-Pak Suzuki Motor Company Limited (PSMC)</v>
          </cell>
          <cell r="N4" t="str">
            <v>SUZUKI GR150 EURO II</v>
          </cell>
          <cell r="O4" t="str">
            <v>2024</v>
          </cell>
          <cell r="P4" t="str">
            <v>APPLIED</v>
          </cell>
          <cell r="Q4" t="str">
            <v>113886</v>
          </cell>
          <cell r="R4" t="str">
            <v>113885</v>
          </cell>
          <cell r="T4">
            <v>547000</v>
          </cell>
          <cell r="U4">
            <v>19610</v>
          </cell>
          <cell r="V4">
            <v>23248</v>
          </cell>
          <cell r="W4">
            <v>0</v>
          </cell>
          <cell r="X4">
            <v>0</v>
          </cell>
          <cell r="Y4">
            <v>23248</v>
          </cell>
        </row>
        <row r="5">
          <cell r="B5" t="str">
            <v>KHI/HO/D/MO/MC COMP/P/100003/10/2024</v>
          </cell>
          <cell r="E5">
            <v>45586</v>
          </cell>
          <cell r="F5">
            <v>45586</v>
          </cell>
          <cell r="G5">
            <v>45951</v>
          </cell>
          <cell r="H5" t="str">
            <v xml:space="preserve"> 08013593</v>
          </cell>
          <cell r="I5" t="str">
            <v xml:space="preserve"> Fakhar Ul Zaman</v>
          </cell>
          <cell r="J5" t="str">
            <v>INDIVIDUAL</v>
          </cell>
          <cell r="K5" t="str">
            <v>Fakhar Ul Zaman</v>
          </cell>
          <cell r="L5" t="str">
            <v xml:space="preserve"> D</v>
          </cell>
          <cell r="M5" t="str">
            <v xml:space="preserve"> 09000462-Pak Suzuki Motor Company Limited (PSMC)</v>
          </cell>
          <cell r="N5" t="str">
            <v>SUZUKI GD-110S</v>
          </cell>
          <cell r="O5" t="str">
            <v>2024</v>
          </cell>
          <cell r="P5" t="str">
            <v>APL4</v>
          </cell>
          <cell r="Q5" t="str">
            <v>149109</v>
          </cell>
          <cell r="R5" t="str">
            <v>149103</v>
          </cell>
          <cell r="T5">
            <v>352000</v>
          </cell>
          <cell r="U5">
            <v>7155</v>
          </cell>
          <cell r="V5">
            <v>8800</v>
          </cell>
          <cell r="W5">
            <v>0</v>
          </cell>
          <cell r="X5">
            <v>0</v>
          </cell>
          <cell r="Y5">
            <v>8800</v>
          </cell>
        </row>
        <row r="6">
          <cell r="B6" t="str">
            <v>KHI/HO/D/MO/MC COMP/P/100005/10/2024</v>
          </cell>
          <cell r="E6">
            <v>45586</v>
          </cell>
          <cell r="F6">
            <v>45586</v>
          </cell>
          <cell r="G6">
            <v>45951</v>
          </cell>
          <cell r="H6" t="str">
            <v xml:space="preserve"> 08013594</v>
          </cell>
          <cell r="I6" t="str">
            <v xml:space="preserve"> Muhammad Suleman</v>
          </cell>
          <cell r="J6" t="str">
            <v>INDIVIDUAL</v>
          </cell>
          <cell r="K6" t="str">
            <v>Muhammad Suleman</v>
          </cell>
          <cell r="L6" t="str">
            <v xml:space="preserve"> D</v>
          </cell>
          <cell r="M6" t="str">
            <v xml:space="preserve"> 09000462-Pak Suzuki Motor Company Limited (PSMC)</v>
          </cell>
          <cell r="N6" t="str">
            <v>SUZUKI GD-110S</v>
          </cell>
          <cell r="O6" t="str">
            <v>2024</v>
          </cell>
          <cell r="P6" t="str">
            <v>APL4</v>
          </cell>
          <cell r="Q6" t="str">
            <v>149160</v>
          </cell>
          <cell r="R6" t="str">
            <v>149153</v>
          </cell>
          <cell r="T6">
            <v>352000</v>
          </cell>
          <cell r="U6">
            <v>7155</v>
          </cell>
          <cell r="V6">
            <v>8800</v>
          </cell>
          <cell r="W6">
            <v>0</v>
          </cell>
          <cell r="X6">
            <v>0</v>
          </cell>
          <cell r="Y6">
            <v>8800</v>
          </cell>
        </row>
        <row r="7">
          <cell r="B7" t="str">
            <v>KHI/HO/D/MO/MC COMP/P/100007/10/2024</v>
          </cell>
          <cell r="E7">
            <v>45586</v>
          </cell>
          <cell r="F7">
            <v>45586</v>
          </cell>
          <cell r="G7">
            <v>45951</v>
          </cell>
          <cell r="H7" t="str">
            <v xml:space="preserve"> 08013595</v>
          </cell>
          <cell r="I7" t="str">
            <v xml:space="preserve"> Hamid Siddiqui</v>
          </cell>
          <cell r="J7" t="str">
            <v>INDIVIDUAL</v>
          </cell>
          <cell r="K7" t="str">
            <v>Hamid Siddiqui</v>
          </cell>
          <cell r="L7" t="str">
            <v xml:space="preserve"> D</v>
          </cell>
          <cell r="M7" t="str">
            <v xml:space="preserve"> 09000462-Pak Suzuki Motor Company Limited (PSMC)</v>
          </cell>
          <cell r="N7" t="str">
            <v>SUZUKI GD-110S</v>
          </cell>
          <cell r="O7" t="str">
            <v>2024</v>
          </cell>
          <cell r="P7" t="str">
            <v>APL4</v>
          </cell>
          <cell r="Q7" t="str">
            <v>149121</v>
          </cell>
          <cell r="R7" t="str">
            <v>149115</v>
          </cell>
          <cell r="T7">
            <v>352000</v>
          </cell>
          <cell r="U7">
            <v>7155</v>
          </cell>
          <cell r="V7">
            <v>8800</v>
          </cell>
          <cell r="W7">
            <v>0</v>
          </cell>
          <cell r="X7">
            <v>0</v>
          </cell>
          <cell r="Y7">
            <v>8800</v>
          </cell>
        </row>
        <row r="8">
          <cell r="B8" t="str">
            <v>KHI/HO/D/MO/MC COMP/P/100008/10/2024</v>
          </cell>
          <cell r="E8">
            <v>45586</v>
          </cell>
          <cell r="F8">
            <v>45586</v>
          </cell>
          <cell r="G8">
            <v>45951</v>
          </cell>
          <cell r="H8" t="str">
            <v xml:space="preserve"> 08013596</v>
          </cell>
          <cell r="I8" t="str">
            <v xml:space="preserve"> Muhammad Umair</v>
          </cell>
          <cell r="J8" t="str">
            <v>INDIVIDUAL</v>
          </cell>
          <cell r="K8" t="str">
            <v>Muhammad Umair</v>
          </cell>
          <cell r="L8" t="str">
            <v xml:space="preserve"> D</v>
          </cell>
          <cell r="M8" t="str">
            <v xml:space="preserve"> 09000462-Pak Suzuki Motor Company Limited (PSMC)</v>
          </cell>
          <cell r="N8" t="str">
            <v>SUZUKI GSX 125</v>
          </cell>
          <cell r="O8" t="str">
            <v>2024</v>
          </cell>
          <cell r="P8" t="str">
            <v>APL4</v>
          </cell>
          <cell r="Q8" t="str">
            <v>23102668</v>
          </cell>
          <cell r="R8" t="str">
            <v>102141</v>
          </cell>
          <cell r="T8">
            <v>499000</v>
          </cell>
          <cell r="U8">
            <v>10323</v>
          </cell>
          <cell r="V8">
            <v>12475</v>
          </cell>
          <cell r="W8">
            <v>0</v>
          </cell>
          <cell r="X8">
            <v>0</v>
          </cell>
          <cell r="Y8">
            <v>12475</v>
          </cell>
        </row>
        <row r="9">
          <cell r="B9" t="str">
            <v>KHI/HO/D/MO/MC COMP/P/100012/10/2024</v>
          </cell>
          <cell r="E9">
            <v>45586</v>
          </cell>
          <cell r="F9">
            <v>45586</v>
          </cell>
          <cell r="G9">
            <v>45951</v>
          </cell>
          <cell r="H9" t="str">
            <v xml:space="preserve"> 08013597</v>
          </cell>
          <cell r="I9" t="str">
            <v xml:space="preserve"> Attiq Ahmad</v>
          </cell>
          <cell r="J9" t="str">
            <v>INDIVIDUAL</v>
          </cell>
          <cell r="K9" t="str">
            <v>Attiq Ahmad</v>
          </cell>
          <cell r="L9" t="str">
            <v xml:space="preserve"> D</v>
          </cell>
          <cell r="M9" t="str">
            <v xml:space="preserve"> 09000462-Pak Suzuki Motor Company Limited (PSMC)</v>
          </cell>
          <cell r="N9" t="str">
            <v>SUZUKI GR150 EURO II</v>
          </cell>
          <cell r="O9" t="str">
            <v>2024</v>
          </cell>
          <cell r="P9" t="str">
            <v>APL4</v>
          </cell>
          <cell r="Q9" t="str">
            <v>113840</v>
          </cell>
          <cell r="R9" t="str">
            <v>113837</v>
          </cell>
          <cell r="T9">
            <v>547000</v>
          </cell>
          <cell r="U9">
            <v>11358</v>
          </cell>
          <cell r="V9">
            <v>13675</v>
          </cell>
          <cell r="W9">
            <v>0</v>
          </cell>
          <cell r="X9">
            <v>0</v>
          </cell>
          <cell r="Y9">
            <v>13675</v>
          </cell>
        </row>
        <row r="10">
          <cell r="B10" t="str">
            <v>KHI/HO/D/MO/MC COMP/P/100020/10/2024</v>
          </cell>
          <cell r="E10">
            <v>45586</v>
          </cell>
          <cell r="F10">
            <v>45586</v>
          </cell>
          <cell r="G10">
            <v>45951</v>
          </cell>
          <cell r="H10" t="str">
            <v xml:space="preserve"> 08013598</v>
          </cell>
          <cell r="I10" t="str">
            <v xml:space="preserve"> SYED SALMAN</v>
          </cell>
          <cell r="J10" t="str">
            <v>INDIVIDUAL</v>
          </cell>
          <cell r="K10" t="str">
            <v>SYED SALMAN</v>
          </cell>
          <cell r="L10" t="str">
            <v xml:space="preserve"> D</v>
          </cell>
          <cell r="M10" t="str">
            <v xml:space="preserve"> 09000462-Pak Suzuki Motor Company Limited (PSMC)</v>
          </cell>
          <cell r="N10" t="str">
            <v>SUZUKI GR150 EURO II</v>
          </cell>
          <cell r="O10" t="str">
            <v>2024</v>
          </cell>
          <cell r="P10" t="str">
            <v>APPLIED</v>
          </cell>
          <cell r="Q10" t="str">
            <v>113849</v>
          </cell>
          <cell r="R10" t="str">
            <v>113888</v>
          </cell>
          <cell r="T10">
            <v>547000</v>
          </cell>
          <cell r="U10">
            <v>19610</v>
          </cell>
          <cell r="V10">
            <v>23248</v>
          </cell>
          <cell r="W10">
            <v>0</v>
          </cell>
          <cell r="X10">
            <v>0</v>
          </cell>
          <cell r="Y10">
            <v>23248</v>
          </cell>
        </row>
        <row r="11">
          <cell r="B11" t="str">
            <v>KHI/HO/D/MO/MC COMP/P/100021/10/2024</v>
          </cell>
          <cell r="E11">
            <v>45586</v>
          </cell>
          <cell r="F11">
            <v>45586</v>
          </cell>
          <cell r="G11">
            <v>45951</v>
          </cell>
          <cell r="H11" t="str">
            <v xml:space="preserve"> 08013598</v>
          </cell>
          <cell r="I11" t="str">
            <v xml:space="preserve"> SYED SALMAN</v>
          </cell>
          <cell r="J11" t="str">
            <v>INDIVIDUAL</v>
          </cell>
          <cell r="K11" t="str">
            <v>SYED SALMAN</v>
          </cell>
          <cell r="L11" t="str">
            <v xml:space="preserve"> D</v>
          </cell>
          <cell r="M11" t="str">
            <v xml:space="preserve"> 09000462-Pak Suzuki Motor Company Limited (PSMC)</v>
          </cell>
          <cell r="N11" t="str">
            <v>SUZUKI GR150 EURO II</v>
          </cell>
          <cell r="O11" t="str">
            <v>2024</v>
          </cell>
          <cell r="P11" t="str">
            <v>APPLIED</v>
          </cell>
          <cell r="Q11" t="str">
            <v>113849</v>
          </cell>
          <cell r="R11" t="str">
            <v>113888</v>
          </cell>
          <cell r="T11">
            <v>547000</v>
          </cell>
          <cell r="U11">
            <v>19610</v>
          </cell>
          <cell r="V11">
            <v>23248</v>
          </cell>
          <cell r="W11">
            <v>0</v>
          </cell>
          <cell r="X11">
            <v>0</v>
          </cell>
          <cell r="Y11">
            <v>23248</v>
          </cell>
        </row>
        <row r="12">
          <cell r="B12" t="str">
            <v>KHI/HO/D/MO/MC COMP/P/100022/10/2024</v>
          </cell>
          <cell r="E12">
            <v>45586</v>
          </cell>
          <cell r="F12">
            <v>45586</v>
          </cell>
          <cell r="G12">
            <v>45951</v>
          </cell>
          <cell r="H12" t="str">
            <v xml:space="preserve"> 08013599</v>
          </cell>
          <cell r="I12" t="str">
            <v xml:space="preserve"> HAMZA ZAFAR</v>
          </cell>
          <cell r="J12" t="str">
            <v>INDIVIDUAL</v>
          </cell>
          <cell r="K12" t="str">
            <v>HAMZA ZAFAR</v>
          </cell>
          <cell r="L12" t="str">
            <v xml:space="preserve"> D</v>
          </cell>
          <cell r="M12" t="str">
            <v xml:space="preserve"> 09000462-Pak Suzuki Motor Company Limited (PSMC)</v>
          </cell>
          <cell r="N12" t="str">
            <v>SUZUKI GR150 EURO II</v>
          </cell>
          <cell r="O12" t="str">
            <v>2024</v>
          </cell>
          <cell r="P12" t="str">
            <v>APPLIED</v>
          </cell>
          <cell r="Q12" t="str">
            <v>113878</v>
          </cell>
          <cell r="R12" t="str">
            <v>113877</v>
          </cell>
          <cell r="T12">
            <v>547000</v>
          </cell>
          <cell r="U12">
            <v>19610</v>
          </cell>
          <cell r="V12">
            <v>23248</v>
          </cell>
          <cell r="W12">
            <v>0</v>
          </cell>
          <cell r="X12">
            <v>0</v>
          </cell>
          <cell r="Y12">
            <v>23248</v>
          </cell>
        </row>
        <row r="13">
          <cell r="B13" t="str">
            <v>KHI/HO/D/MO/MC COMP/P/100023/10/2024</v>
          </cell>
          <cell r="E13">
            <v>45586</v>
          </cell>
          <cell r="F13">
            <v>45952</v>
          </cell>
          <cell r="G13">
            <v>46317</v>
          </cell>
          <cell r="H13" t="str">
            <v xml:space="preserve"> 08013599</v>
          </cell>
          <cell r="I13" t="str">
            <v xml:space="preserve"> HAMZA ZAFAR</v>
          </cell>
          <cell r="J13" t="str">
            <v>INDIVIDUAL</v>
          </cell>
          <cell r="K13" t="str">
            <v>HAMZA ZAFAR</v>
          </cell>
          <cell r="L13" t="str">
            <v xml:space="preserve"> D</v>
          </cell>
          <cell r="M13" t="str">
            <v xml:space="preserve"> 09000462-Pak Suzuki Motor Company Limited (PSMC)</v>
          </cell>
          <cell r="N13" t="str">
            <v>SUZUKI GR150 EURO II</v>
          </cell>
          <cell r="O13" t="str">
            <v>2024</v>
          </cell>
          <cell r="P13" t="str">
            <v>APPLIED</v>
          </cell>
          <cell r="Q13" t="str">
            <v>113878</v>
          </cell>
          <cell r="R13" t="str">
            <v>113877</v>
          </cell>
          <cell r="T13">
            <v>547000</v>
          </cell>
          <cell r="U13">
            <v>19610</v>
          </cell>
          <cell r="V13">
            <v>23248</v>
          </cell>
          <cell r="W13">
            <v>0</v>
          </cell>
          <cell r="X13">
            <v>0</v>
          </cell>
          <cell r="Y13">
            <v>23248</v>
          </cell>
        </row>
        <row r="14">
          <cell r="B14" t="str">
            <v>KHI/HO/D/MO/MC COMP/P/100025/10/2024</v>
          </cell>
          <cell r="E14">
            <v>45586</v>
          </cell>
          <cell r="F14">
            <v>45586</v>
          </cell>
          <cell r="G14">
            <v>45951</v>
          </cell>
          <cell r="H14" t="str">
            <v xml:space="preserve"> 08013600</v>
          </cell>
          <cell r="I14" t="str">
            <v xml:space="preserve"> Saif U Din</v>
          </cell>
          <cell r="J14" t="str">
            <v>INDIVIDUAL</v>
          </cell>
          <cell r="K14" t="str">
            <v>Saif U Din</v>
          </cell>
          <cell r="L14" t="str">
            <v xml:space="preserve"> D</v>
          </cell>
          <cell r="M14" t="str">
            <v xml:space="preserve"> 09000462-Pak Suzuki Motor Company Limited (PSMC)</v>
          </cell>
          <cell r="N14" t="str">
            <v>SUZUKI GR150 EURO II</v>
          </cell>
          <cell r="O14" t="str">
            <v>2024</v>
          </cell>
          <cell r="P14" t="str">
            <v>APL</v>
          </cell>
          <cell r="Q14" t="str">
            <v>113464</v>
          </cell>
          <cell r="R14" t="str">
            <v>113461</v>
          </cell>
          <cell r="T14">
            <v>547000</v>
          </cell>
          <cell r="U14">
            <v>11358</v>
          </cell>
          <cell r="V14">
            <v>13675</v>
          </cell>
          <cell r="W14">
            <v>0</v>
          </cell>
          <cell r="X14">
            <v>0</v>
          </cell>
          <cell r="Y14">
            <v>13675</v>
          </cell>
        </row>
        <row r="15">
          <cell r="B15" t="str">
            <v>KHI/HO/D/MO/PC COMP/C/100027/1/10/2024</v>
          </cell>
          <cell r="E15">
            <v>45586</v>
          </cell>
          <cell r="F15">
            <v>45582</v>
          </cell>
          <cell r="G15">
            <v>45946</v>
          </cell>
          <cell r="H15" t="str">
            <v xml:space="preserve"> 08000025</v>
          </cell>
          <cell r="I15" t="str">
            <v xml:space="preserve"> MEEZAN BANK LIMITED MAIN</v>
          </cell>
          <cell r="J15" t="str">
            <v>BANK</v>
          </cell>
          <cell r="K15" t="str">
            <v>M/S. Meezan Bank Limited Main Branch Karachi
User Mr. Munir Ahmed Shaikh</v>
          </cell>
          <cell r="L15" t="str">
            <v xml:space="preserve"> D</v>
          </cell>
          <cell r="M15" t="str">
            <v xml:space="preserve"> 09000221-Muhammad Irfan</v>
          </cell>
          <cell r="N15" t="str">
            <v>HONDA CITY ASPIRE P/T I-V</v>
          </cell>
          <cell r="O15" t="str">
            <v>2020</v>
          </cell>
          <cell r="Q15" t="str">
            <v>A79799652</v>
          </cell>
          <cell r="R15" t="str">
            <v>R263750</v>
          </cell>
          <cell r="S15" t="str">
            <v>CI-2023-1028-0004</v>
          </cell>
          <cell r="T15">
            <v>3600000</v>
          </cell>
          <cell r="U15">
            <v>46121</v>
          </cell>
          <cell r="V15">
            <v>54000</v>
          </cell>
          <cell r="W15">
            <v>0</v>
          </cell>
          <cell r="X15">
            <v>0</v>
          </cell>
          <cell r="Y15">
            <v>54000</v>
          </cell>
        </row>
        <row r="16">
          <cell r="B16" t="str">
            <v>KHI/HO/D/MO/PC COMP/C/100027/2/10/2024</v>
          </cell>
          <cell r="E16">
            <v>45586</v>
          </cell>
          <cell r="F16">
            <v>45584</v>
          </cell>
          <cell r="G16">
            <v>45948</v>
          </cell>
          <cell r="H16" t="str">
            <v xml:space="preserve"> 08000025</v>
          </cell>
          <cell r="I16" t="str">
            <v xml:space="preserve"> MEEZAN BANK LIMITED MAIN</v>
          </cell>
          <cell r="J16" t="str">
            <v>BANK</v>
          </cell>
          <cell r="K16" t="str">
            <v>M/S. Meezan Bank Limited Main Branch Karachi
User Mr. Muhammad Kamran</v>
          </cell>
          <cell r="L16" t="str">
            <v xml:space="preserve"> D</v>
          </cell>
          <cell r="M16" t="str">
            <v xml:space="preserve"> 09000221-Muhammad Irfan</v>
          </cell>
          <cell r="N16" t="str">
            <v>CHANGAN OSHAN X7 FUTURE S</v>
          </cell>
          <cell r="O16" t="str">
            <v>2023</v>
          </cell>
          <cell r="Q16" t="str">
            <v>P355780</v>
          </cell>
          <cell r="R16" t="str">
            <v>H1004075</v>
          </cell>
          <cell r="S16" t="str">
            <v>CI-2023-1027-0007</v>
          </cell>
          <cell r="T16">
            <v>8189100</v>
          </cell>
          <cell r="U16">
            <v>105894</v>
          </cell>
          <cell r="V16">
            <v>122837</v>
          </cell>
          <cell r="W16">
            <v>0</v>
          </cell>
          <cell r="X16">
            <v>0</v>
          </cell>
          <cell r="Y16">
            <v>122837</v>
          </cell>
        </row>
        <row r="17">
          <cell r="B17" t="str">
            <v>KHI/HO/D/MO/PC COMP/C/100027/3/10/2024</v>
          </cell>
          <cell r="E17">
            <v>45586</v>
          </cell>
          <cell r="F17">
            <v>45584</v>
          </cell>
          <cell r="G17">
            <v>45948</v>
          </cell>
          <cell r="H17" t="str">
            <v xml:space="preserve"> 08000025</v>
          </cell>
          <cell r="I17" t="str">
            <v xml:space="preserve"> MEEZAN BANK LIMITED MAIN</v>
          </cell>
          <cell r="J17" t="str">
            <v>BANK</v>
          </cell>
          <cell r="K17" t="str">
            <v>M/S. Meezan Bank Limited Main Branch Karachi
User Mr. Waseem Akram</v>
          </cell>
          <cell r="L17" t="str">
            <v xml:space="preserve"> D</v>
          </cell>
          <cell r="M17" t="str">
            <v xml:space="preserve"> 09000221-Muhammad Irfan</v>
          </cell>
          <cell r="N17" t="str">
            <v>SUZUKI ALTO VXL AGS</v>
          </cell>
          <cell r="O17" t="str">
            <v>2023</v>
          </cell>
          <cell r="Q17" t="str">
            <v>H1184850</v>
          </cell>
          <cell r="R17" t="str">
            <v>R284880</v>
          </cell>
          <cell r="S17" t="str">
            <v>CI-2023-9972-0004</v>
          </cell>
          <cell r="T17">
            <v>2641500</v>
          </cell>
          <cell r="U17">
            <v>34157</v>
          </cell>
          <cell r="V17">
            <v>39623</v>
          </cell>
          <cell r="W17">
            <v>0</v>
          </cell>
          <cell r="X17">
            <v>0</v>
          </cell>
          <cell r="Y17">
            <v>39623</v>
          </cell>
        </row>
        <row r="18">
          <cell r="B18" t="str">
            <v>KHI/HO/D/MO/PC COMP/C/100027/4/10/2024</v>
          </cell>
          <cell r="E18">
            <v>45586</v>
          </cell>
          <cell r="F18">
            <v>45584</v>
          </cell>
          <cell r="G18">
            <v>45948</v>
          </cell>
          <cell r="H18" t="str">
            <v xml:space="preserve"> 08000025</v>
          </cell>
          <cell r="I18" t="str">
            <v xml:space="preserve"> MEEZAN BANK LIMITED MAIN</v>
          </cell>
          <cell r="J18" t="str">
            <v>BANK</v>
          </cell>
          <cell r="K18" t="str">
            <v>M/S. Meezan Bank Limited Main Branch Karachi
User Mr. Abdul Samad</v>
          </cell>
          <cell r="L18" t="str">
            <v xml:space="preserve"> D</v>
          </cell>
          <cell r="M18" t="str">
            <v xml:space="preserve"> 09000221-Muhammad Irfan</v>
          </cell>
          <cell r="N18" t="str">
            <v>SUZUKI ALTO VXR</v>
          </cell>
          <cell r="O18" t="str">
            <v>2022</v>
          </cell>
          <cell r="P18" t="str">
            <v>BWA-775</v>
          </cell>
          <cell r="Q18" t="str">
            <v>H1115610</v>
          </cell>
          <cell r="R18" t="str">
            <v>R215614</v>
          </cell>
          <cell r="S18" t="str">
            <v>CI-2023-1602-0007</v>
          </cell>
          <cell r="T18">
            <v>2115000</v>
          </cell>
          <cell r="U18">
            <v>27350</v>
          </cell>
          <cell r="V18">
            <v>31725</v>
          </cell>
          <cell r="W18">
            <v>0</v>
          </cell>
          <cell r="X18">
            <v>0</v>
          </cell>
          <cell r="Y18">
            <v>31725</v>
          </cell>
        </row>
        <row r="19">
          <cell r="B19" t="str">
            <v>KHI/HO/D/MO/PC COMP/C/100027/5/10/2024</v>
          </cell>
          <cell r="E19">
            <v>45586</v>
          </cell>
          <cell r="F19">
            <v>45590</v>
          </cell>
          <cell r="G19">
            <v>45954</v>
          </cell>
          <cell r="H19" t="str">
            <v xml:space="preserve"> 08000025</v>
          </cell>
          <cell r="I19" t="str">
            <v xml:space="preserve"> MEEZAN BANK LIMITED MAIN</v>
          </cell>
          <cell r="J19" t="str">
            <v>BANK</v>
          </cell>
          <cell r="K19" t="str">
            <v>M/S. Meezan Bank Limited Main Branch Karachi
User Ms. Sara Ali</v>
          </cell>
          <cell r="L19" t="str">
            <v xml:space="preserve"> D</v>
          </cell>
          <cell r="M19" t="str">
            <v xml:space="preserve"> 09000221-Muhammad Irfan</v>
          </cell>
          <cell r="N19" t="str">
            <v>HONDA CIVIC VTI  ORIEL PT</v>
          </cell>
          <cell r="O19" t="str">
            <v>2018</v>
          </cell>
          <cell r="Q19" t="str">
            <v>Z12932925</v>
          </cell>
          <cell r="R19" t="str">
            <v>R036349</v>
          </cell>
          <cell r="S19" t="str">
            <v>CI-2023-0176-0032</v>
          </cell>
          <cell r="T19">
            <v>4680000</v>
          </cell>
          <cell r="U19">
            <v>60517</v>
          </cell>
          <cell r="V19">
            <v>70200</v>
          </cell>
          <cell r="W19">
            <v>0</v>
          </cell>
          <cell r="X19">
            <v>0</v>
          </cell>
          <cell r="Y19">
            <v>70200</v>
          </cell>
        </row>
        <row r="20">
          <cell r="B20" t="str">
            <v>KHI/HO/D/MO/MC COMP/P/100028/10/2024</v>
          </cell>
          <cell r="E20">
            <v>45586</v>
          </cell>
          <cell r="F20">
            <v>45586</v>
          </cell>
          <cell r="G20">
            <v>45951</v>
          </cell>
          <cell r="H20" t="str">
            <v xml:space="preserve"> 08806014</v>
          </cell>
          <cell r="I20" t="str">
            <v xml:space="preserve"> Abdul Hafeez42501-5142458-9</v>
          </cell>
          <cell r="J20" t="str">
            <v>INDIVIDUAL</v>
          </cell>
          <cell r="K20" t="str">
            <v>ABDUL HAFEEZ</v>
          </cell>
          <cell r="L20" t="str">
            <v xml:space="preserve"> D</v>
          </cell>
          <cell r="M20" t="str">
            <v xml:space="preserve"> 09000462-Pak Suzuki Motor Company Limited (PSMC)</v>
          </cell>
          <cell r="N20" t="str">
            <v>SUZUKI GR150 EURO II</v>
          </cell>
          <cell r="O20" t="str">
            <v>2024</v>
          </cell>
          <cell r="P20" t="str">
            <v>APPLIED</v>
          </cell>
          <cell r="Q20" t="str">
            <v>113879</v>
          </cell>
          <cell r="R20" t="str">
            <v>113878</v>
          </cell>
          <cell r="T20">
            <v>547000</v>
          </cell>
          <cell r="U20">
            <v>19610</v>
          </cell>
          <cell r="V20">
            <v>23248</v>
          </cell>
          <cell r="W20">
            <v>0</v>
          </cell>
          <cell r="X20">
            <v>0</v>
          </cell>
          <cell r="Y20">
            <v>23248</v>
          </cell>
        </row>
        <row r="21">
          <cell r="B21" t="str">
            <v>KHI/HO/D/MO/MC COMP/P/100029/10/2024</v>
          </cell>
          <cell r="E21">
            <v>45586</v>
          </cell>
          <cell r="F21">
            <v>45952</v>
          </cell>
          <cell r="G21">
            <v>46317</v>
          </cell>
          <cell r="H21" t="str">
            <v xml:space="preserve"> 08806014</v>
          </cell>
          <cell r="I21" t="str">
            <v xml:space="preserve"> Abdul Hafeez42501-5142458-9</v>
          </cell>
          <cell r="J21" t="str">
            <v>INDIVIDUAL</v>
          </cell>
          <cell r="K21" t="str">
            <v>ABDUL HAFEEZ</v>
          </cell>
          <cell r="L21" t="str">
            <v xml:space="preserve"> D</v>
          </cell>
          <cell r="M21" t="str">
            <v xml:space="preserve"> 09000462-Pak Suzuki Motor Company Limited (PSMC)</v>
          </cell>
          <cell r="N21" t="str">
            <v>SUZUKI GR150 EURO II</v>
          </cell>
          <cell r="O21" t="str">
            <v>2024</v>
          </cell>
          <cell r="P21" t="str">
            <v>APPLIED</v>
          </cell>
          <cell r="Q21" t="str">
            <v>113879</v>
          </cell>
          <cell r="R21" t="str">
            <v>113878</v>
          </cell>
          <cell r="T21">
            <v>547000</v>
          </cell>
          <cell r="U21">
            <v>19610</v>
          </cell>
          <cell r="V21">
            <v>23248</v>
          </cell>
          <cell r="W21">
            <v>0</v>
          </cell>
          <cell r="X21">
            <v>0</v>
          </cell>
          <cell r="Y21">
            <v>23248</v>
          </cell>
        </row>
        <row r="22">
          <cell r="B22" t="str">
            <v>KHI/HO/D/MO/MC COMP/P/100030/10/2024</v>
          </cell>
          <cell r="E22">
            <v>45586</v>
          </cell>
          <cell r="F22">
            <v>45586</v>
          </cell>
          <cell r="G22">
            <v>45951</v>
          </cell>
          <cell r="H22" t="str">
            <v xml:space="preserve"> 08013601</v>
          </cell>
          <cell r="I22" t="str">
            <v xml:space="preserve"> Muhammad Majid Khan</v>
          </cell>
          <cell r="J22" t="str">
            <v>INDIVIDUAL</v>
          </cell>
          <cell r="K22" t="str">
            <v>Muhammad Majid Khan</v>
          </cell>
          <cell r="L22" t="str">
            <v xml:space="preserve"> D</v>
          </cell>
          <cell r="M22" t="str">
            <v xml:space="preserve"> 09000462-Pak Suzuki Motor Company Limited (PSMC)</v>
          </cell>
          <cell r="N22" t="str">
            <v>SUZUKI GD-110S</v>
          </cell>
          <cell r="O22" t="str">
            <v>2024</v>
          </cell>
          <cell r="P22" t="str">
            <v>APL</v>
          </cell>
          <cell r="Q22" t="str">
            <v>145680</v>
          </cell>
          <cell r="R22" t="str">
            <v>145674</v>
          </cell>
          <cell r="T22">
            <v>352000</v>
          </cell>
          <cell r="U22">
            <v>7155</v>
          </cell>
          <cell r="V22">
            <v>8800</v>
          </cell>
          <cell r="W22">
            <v>0</v>
          </cell>
          <cell r="X22">
            <v>0</v>
          </cell>
          <cell r="Y22">
            <v>8800</v>
          </cell>
        </row>
        <row r="23">
          <cell r="B23" t="str">
            <v>KHI/HO/D/MO/MC COMP/P/100031/10/2024</v>
          </cell>
          <cell r="E23">
            <v>45586</v>
          </cell>
          <cell r="F23">
            <v>45586</v>
          </cell>
          <cell r="G23">
            <v>45951</v>
          </cell>
          <cell r="H23" t="str">
            <v xml:space="preserve"> 08013602</v>
          </cell>
          <cell r="I23" t="str">
            <v xml:space="preserve"> MUZAMMIL</v>
          </cell>
          <cell r="J23" t="str">
            <v>INDIVIDUAL</v>
          </cell>
          <cell r="K23" t="str">
            <v>MUZAMMIL</v>
          </cell>
          <cell r="L23" t="str">
            <v xml:space="preserve"> D</v>
          </cell>
          <cell r="M23" t="str">
            <v xml:space="preserve"> 09000462-Pak Suzuki Motor Company Limited (PSMC)</v>
          </cell>
          <cell r="N23" t="str">
            <v>SUZUKI GSX 125</v>
          </cell>
          <cell r="O23" t="str">
            <v>2024</v>
          </cell>
          <cell r="P23" t="str">
            <v>APLLIED</v>
          </cell>
          <cell r="Q23" t="str">
            <v>23102784</v>
          </cell>
          <cell r="R23" t="str">
            <v>102266</v>
          </cell>
          <cell r="T23">
            <v>499000</v>
          </cell>
          <cell r="U23">
            <v>17852</v>
          </cell>
          <cell r="V23">
            <v>21208</v>
          </cell>
          <cell r="W23">
            <v>0</v>
          </cell>
          <cell r="X23">
            <v>0</v>
          </cell>
          <cell r="Y23">
            <v>21208</v>
          </cell>
        </row>
        <row r="24">
          <cell r="B24" t="str">
            <v>KHI/HO/D/MO/MC COMP/P/100032/10/2024</v>
          </cell>
          <cell r="E24">
            <v>45586</v>
          </cell>
          <cell r="F24">
            <v>45952</v>
          </cell>
          <cell r="G24">
            <v>46317</v>
          </cell>
          <cell r="H24" t="str">
            <v xml:space="preserve"> 08013602</v>
          </cell>
          <cell r="I24" t="str">
            <v xml:space="preserve"> MUZAMMIL</v>
          </cell>
          <cell r="J24" t="str">
            <v>INDIVIDUAL</v>
          </cell>
          <cell r="K24" t="str">
            <v>MUZAMMIL</v>
          </cell>
          <cell r="L24" t="str">
            <v xml:space="preserve"> D</v>
          </cell>
          <cell r="M24" t="str">
            <v xml:space="preserve"> 09000462-Pak Suzuki Motor Company Limited (PSMC)</v>
          </cell>
          <cell r="N24" t="str">
            <v>SUZUKI GSX 125</v>
          </cell>
          <cell r="O24" t="str">
            <v>2024</v>
          </cell>
          <cell r="P24" t="str">
            <v>APLLIED</v>
          </cell>
          <cell r="Q24" t="str">
            <v>23102784</v>
          </cell>
          <cell r="R24" t="str">
            <v>102266</v>
          </cell>
          <cell r="T24">
            <v>499000</v>
          </cell>
          <cell r="U24">
            <v>17852</v>
          </cell>
          <cell r="V24">
            <v>21208</v>
          </cell>
          <cell r="W24">
            <v>0</v>
          </cell>
          <cell r="X24">
            <v>0</v>
          </cell>
          <cell r="Y24">
            <v>21208</v>
          </cell>
        </row>
        <row r="25">
          <cell r="B25" t="str">
            <v>KHI/HO/D/MO/PC COMP/C/100033/1/10/2024</v>
          </cell>
          <cell r="E25">
            <v>45586</v>
          </cell>
          <cell r="F25">
            <v>45576</v>
          </cell>
          <cell r="G25">
            <v>45940</v>
          </cell>
          <cell r="H25" t="str">
            <v xml:space="preserve"> 08000025</v>
          </cell>
          <cell r="I25" t="str">
            <v xml:space="preserve"> MEEZAN BANK LIMITED MAIN</v>
          </cell>
          <cell r="J25" t="str">
            <v>BANK</v>
          </cell>
          <cell r="K25" t="str">
            <v>M/S. Meezan Bank Limited Main Branch 
User Mr. Kamran Mansoor Chandna</v>
          </cell>
          <cell r="L25" t="str">
            <v xml:space="preserve"> D</v>
          </cell>
          <cell r="M25" t="str">
            <v xml:space="preserve"> 09000221-Muhammad Irfan</v>
          </cell>
          <cell r="N25" t="str">
            <v>SUZUKI ALTO VXR</v>
          </cell>
          <cell r="O25" t="str">
            <v>2022</v>
          </cell>
          <cell r="P25" t="str">
            <v>BXS-638</v>
          </cell>
          <cell r="Q25" t="str">
            <v>R250883</v>
          </cell>
          <cell r="R25" t="str">
            <v>H1150855</v>
          </cell>
          <cell r="S25" t="str">
            <v>CI-2022-9950-0016</v>
          </cell>
          <cell r="T25">
            <v>1356750</v>
          </cell>
          <cell r="U25">
            <v>17113</v>
          </cell>
          <cell r="V25">
            <v>20351</v>
          </cell>
          <cell r="W25">
            <v>0</v>
          </cell>
          <cell r="X25">
            <v>0</v>
          </cell>
          <cell r="Y25">
            <v>20351</v>
          </cell>
        </row>
        <row r="26">
          <cell r="B26" t="str">
            <v>KHI/HO/D/MO/PC COMP/C/100033/2/10/2024</v>
          </cell>
          <cell r="E26">
            <v>45586</v>
          </cell>
          <cell r="F26">
            <v>45577</v>
          </cell>
          <cell r="G26">
            <v>45941</v>
          </cell>
          <cell r="H26" t="str">
            <v xml:space="preserve"> 08000025</v>
          </cell>
          <cell r="I26" t="str">
            <v xml:space="preserve"> MEEZAN BANK LIMITED MAIN</v>
          </cell>
          <cell r="J26" t="str">
            <v>BANK</v>
          </cell>
          <cell r="K26" t="str">
            <v>M/S. Meezan Bank Limited Main Branch 
User Mr. Khalil Ullah</v>
          </cell>
          <cell r="L26" t="str">
            <v xml:space="preserve"> D</v>
          </cell>
          <cell r="M26" t="str">
            <v xml:space="preserve"> 09000221-Muhammad Irfan</v>
          </cell>
          <cell r="N26" t="str">
            <v>SUZUKI ALTO VXR</v>
          </cell>
          <cell r="O26" t="str">
            <v>2022</v>
          </cell>
          <cell r="P26" t="str">
            <v>BXS-467</v>
          </cell>
          <cell r="Q26" t="str">
            <v>R250505</v>
          </cell>
          <cell r="R26" t="str">
            <v>H1150503</v>
          </cell>
          <cell r="S26" t="str">
            <v>CI-2022-6901-0005</v>
          </cell>
          <cell r="T26">
            <v>1356750</v>
          </cell>
          <cell r="U26">
            <v>17544</v>
          </cell>
          <cell r="V26">
            <v>20351</v>
          </cell>
          <cell r="W26">
            <v>0</v>
          </cell>
          <cell r="X26">
            <v>0</v>
          </cell>
          <cell r="Y26">
            <v>20351</v>
          </cell>
        </row>
        <row r="27">
          <cell r="B27" t="str">
            <v>KHI/HO/D/MO/PC COMP/C/100033/3/10/2024</v>
          </cell>
          <cell r="E27">
            <v>45586</v>
          </cell>
          <cell r="F27">
            <v>45582</v>
          </cell>
          <cell r="G27">
            <v>45946</v>
          </cell>
          <cell r="H27" t="str">
            <v xml:space="preserve"> 08000025</v>
          </cell>
          <cell r="I27" t="str">
            <v xml:space="preserve"> MEEZAN BANK LIMITED MAIN</v>
          </cell>
          <cell r="J27" t="str">
            <v>BANK</v>
          </cell>
          <cell r="K27" t="str">
            <v>M/S. Meezan Bank Limited Main Branch 
User Mr. Syed Asim Ali Jaffary</v>
          </cell>
          <cell r="L27" t="str">
            <v xml:space="preserve"> D</v>
          </cell>
          <cell r="M27" t="str">
            <v xml:space="preserve"> 09000221-Muhammad Irfan</v>
          </cell>
          <cell r="N27" t="str">
            <v>KIA SORENTO A/T 2.4L FWD</v>
          </cell>
          <cell r="O27" t="str">
            <v>2022</v>
          </cell>
          <cell r="P27" t="str">
            <v>BK-9138</v>
          </cell>
          <cell r="Q27" t="str">
            <v>S315132</v>
          </cell>
          <cell r="R27" t="str">
            <v>P701305</v>
          </cell>
          <cell r="S27" t="str">
            <v>CI-2022-0000-1282</v>
          </cell>
          <cell r="T27">
            <v>6891480</v>
          </cell>
          <cell r="U27">
            <v>74262</v>
          </cell>
          <cell r="V27">
            <v>86144</v>
          </cell>
          <cell r="W27">
            <v>0</v>
          </cell>
          <cell r="X27">
            <v>0</v>
          </cell>
          <cell r="Y27">
            <v>86144</v>
          </cell>
        </row>
        <row r="28">
          <cell r="B28" t="str">
            <v>KHI/HO/D/MO/PC COMP/C/100033/4/10/2024</v>
          </cell>
          <cell r="E28">
            <v>45586</v>
          </cell>
          <cell r="F28">
            <v>45582</v>
          </cell>
          <cell r="G28">
            <v>45946</v>
          </cell>
          <cell r="H28" t="str">
            <v xml:space="preserve"> 08000025</v>
          </cell>
          <cell r="I28" t="str">
            <v xml:space="preserve"> MEEZAN BANK LIMITED MAIN</v>
          </cell>
          <cell r="J28" t="str">
            <v>BANK</v>
          </cell>
          <cell r="K28" t="str">
            <v>M/S. Meezan Bank Limited Main Branch 
User Ms. Rehana</v>
          </cell>
          <cell r="L28" t="str">
            <v xml:space="preserve"> D</v>
          </cell>
          <cell r="M28" t="str">
            <v xml:space="preserve"> 09000221-Muhammad Irfan</v>
          </cell>
          <cell r="N28" t="str">
            <v>SUZUKI ALTO VXR E-2</v>
          </cell>
          <cell r="O28" t="str">
            <v>2022</v>
          </cell>
          <cell r="P28" t="str">
            <v>BXT-120</v>
          </cell>
          <cell r="Q28" t="str">
            <v>R252605</v>
          </cell>
          <cell r="R28" t="str">
            <v>H1152519</v>
          </cell>
          <cell r="S28" t="str">
            <v>CI-2022-9889-0011</v>
          </cell>
          <cell r="T28">
            <v>1356750</v>
          </cell>
          <cell r="U28">
            <v>17544</v>
          </cell>
          <cell r="V28">
            <v>20351</v>
          </cell>
          <cell r="W28">
            <v>0</v>
          </cell>
          <cell r="X28">
            <v>0</v>
          </cell>
          <cell r="Y28">
            <v>20351</v>
          </cell>
        </row>
        <row r="29">
          <cell r="B29" t="str">
            <v>KHI/HO/D/MO/PC COMP/C/100033/5/10/2024</v>
          </cell>
          <cell r="E29">
            <v>45586</v>
          </cell>
          <cell r="F29">
            <v>45585</v>
          </cell>
          <cell r="G29">
            <v>45949</v>
          </cell>
          <cell r="H29" t="str">
            <v xml:space="preserve"> 08000025</v>
          </cell>
          <cell r="I29" t="str">
            <v xml:space="preserve"> MEEZAN BANK LIMITED MAIN</v>
          </cell>
          <cell r="J29" t="str">
            <v>BANK</v>
          </cell>
          <cell r="K29" t="str">
            <v>M/S. Meezan Bank Limited Main Branch 
User Mr. Sunny Raza</v>
          </cell>
          <cell r="L29" t="str">
            <v xml:space="preserve"> D</v>
          </cell>
          <cell r="M29" t="str">
            <v xml:space="preserve"> 09000221-Muhammad Irfan</v>
          </cell>
          <cell r="N29" t="str">
            <v>SUZUKI ALTO VXL AGS E-2</v>
          </cell>
          <cell r="O29" t="str">
            <v>2022</v>
          </cell>
          <cell r="P29" t="str">
            <v>BXU-891</v>
          </cell>
          <cell r="Q29" t="str">
            <v>R252985</v>
          </cell>
          <cell r="R29" t="str">
            <v>H1152996</v>
          </cell>
          <cell r="S29" t="str">
            <v>CI-2021-9979-4118</v>
          </cell>
          <cell r="T29">
            <v>1580310</v>
          </cell>
          <cell r="U29">
            <v>20436</v>
          </cell>
          <cell r="V29">
            <v>23705</v>
          </cell>
          <cell r="W29">
            <v>0</v>
          </cell>
          <cell r="X29">
            <v>0</v>
          </cell>
          <cell r="Y29">
            <v>23705</v>
          </cell>
        </row>
        <row r="30">
          <cell r="B30" t="str">
            <v>KHI/HO/D/MO/PC COMP/C/100033/6/10/2024</v>
          </cell>
          <cell r="E30">
            <v>45586</v>
          </cell>
          <cell r="F30">
            <v>45586</v>
          </cell>
          <cell r="G30">
            <v>45950</v>
          </cell>
          <cell r="H30" t="str">
            <v xml:space="preserve"> 08000025</v>
          </cell>
          <cell r="I30" t="str">
            <v xml:space="preserve"> MEEZAN BANK LIMITED MAIN</v>
          </cell>
          <cell r="J30" t="str">
            <v>BANK</v>
          </cell>
          <cell r="K30" t="str">
            <v>M/S. Meezan Bank Limited Main Branch 
User Mr. Qurat Ul Ain Usman</v>
          </cell>
          <cell r="L30" t="str">
            <v xml:space="preserve"> D</v>
          </cell>
          <cell r="M30" t="str">
            <v xml:space="preserve"> 09000221-Muhammad Irfan</v>
          </cell>
          <cell r="N30" t="str">
            <v>SUZUKI ALTO VXL</v>
          </cell>
          <cell r="O30" t="str">
            <v>2022</v>
          </cell>
          <cell r="P30" t="str">
            <v>BXT-732</v>
          </cell>
          <cell r="Q30" t="str">
            <v>R251419</v>
          </cell>
          <cell r="R30" t="str">
            <v>H1151338</v>
          </cell>
          <cell r="S30" t="str">
            <v>CI-2022-5501-0004</v>
          </cell>
          <cell r="T30">
            <v>1527660</v>
          </cell>
          <cell r="U30">
            <v>19754</v>
          </cell>
          <cell r="V30">
            <v>22915</v>
          </cell>
          <cell r="W30">
            <v>0</v>
          </cell>
          <cell r="X30">
            <v>0</v>
          </cell>
          <cell r="Y30">
            <v>22915</v>
          </cell>
        </row>
        <row r="31">
          <cell r="B31" t="str">
            <v>KHI/HO/D/MO/PC COMP/C/100033/7/10/2024</v>
          </cell>
          <cell r="E31">
            <v>45586</v>
          </cell>
          <cell r="F31">
            <v>45586</v>
          </cell>
          <cell r="G31">
            <v>45950</v>
          </cell>
          <cell r="H31" t="str">
            <v xml:space="preserve"> 08000025</v>
          </cell>
          <cell r="I31" t="str">
            <v xml:space="preserve"> MEEZAN BANK LIMITED MAIN</v>
          </cell>
          <cell r="J31" t="str">
            <v>BANK</v>
          </cell>
          <cell r="K31" t="str">
            <v>M/S. Meezan Bank Limited Main Branch 
User Mr. Saifullah</v>
          </cell>
          <cell r="L31" t="str">
            <v xml:space="preserve"> D</v>
          </cell>
          <cell r="M31" t="str">
            <v xml:space="preserve"> 09000221-Muhammad Irfan</v>
          </cell>
          <cell r="N31" t="str">
            <v>SUZUKI CULTUS VXL EURO II</v>
          </cell>
          <cell r="O31" t="str">
            <v>2022</v>
          </cell>
          <cell r="P31" t="str">
            <v>BJP-827</v>
          </cell>
          <cell r="Q31" t="str">
            <v>K102442</v>
          </cell>
          <cell r="R31" t="str">
            <v>H10002359</v>
          </cell>
          <cell r="S31" t="str">
            <v>CI-2022-9921-0019</v>
          </cell>
          <cell r="T31">
            <v>1498500</v>
          </cell>
          <cell r="U31">
            <v>19377</v>
          </cell>
          <cell r="V31">
            <v>22478</v>
          </cell>
          <cell r="W31">
            <v>0</v>
          </cell>
          <cell r="X31">
            <v>0</v>
          </cell>
          <cell r="Y31">
            <v>22478</v>
          </cell>
        </row>
        <row r="32">
          <cell r="B32" t="str">
            <v>KHI/HO/D/MO/PC COMP/C/100033/8/10/2024</v>
          </cell>
          <cell r="E32">
            <v>45586</v>
          </cell>
          <cell r="F32">
            <v>45589</v>
          </cell>
          <cell r="G32">
            <v>45953</v>
          </cell>
          <cell r="H32" t="str">
            <v xml:space="preserve"> 08000025</v>
          </cell>
          <cell r="I32" t="str">
            <v xml:space="preserve"> MEEZAN BANK LIMITED MAIN</v>
          </cell>
          <cell r="J32" t="str">
            <v>BANK</v>
          </cell>
          <cell r="K32" t="str">
            <v>M/S. Meezan Bank Limited Main Branch 
User Mr. Shokat Ali Keerio</v>
          </cell>
          <cell r="L32" t="str">
            <v xml:space="preserve"> D</v>
          </cell>
          <cell r="M32" t="str">
            <v xml:space="preserve"> 09000221-Muhammad Irfan</v>
          </cell>
          <cell r="N32" t="str">
            <v>SUZUKI ALTO VXL</v>
          </cell>
          <cell r="O32" t="str">
            <v>2022</v>
          </cell>
          <cell r="P32" t="str">
            <v>BXT-756</v>
          </cell>
          <cell r="Q32" t="str">
            <v>1152558</v>
          </cell>
          <cell r="R32" t="str">
            <v>252652</v>
          </cell>
          <cell r="S32" t="str">
            <v>CI-2022-1606-0009</v>
          </cell>
          <cell r="T32">
            <v>1527660</v>
          </cell>
          <cell r="U32">
            <v>19754</v>
          </cell>
          <cell r="V32">
            <v>22915</v>
          </cell>
          <cell r="W32">
            <v>0</v>
          </cell>
          <cell r="X32">
            <v>0</v>
          </cell>
          <cell r="Y32">
            <v>22915</v>
          </cell>
        </row>
        <row r="33">
          <cell r="B33" t="str">
            <v>KHI/HO/D/MO/PC COMP/C/100033/9/10/2024</v>
          </cell>
          <cell r="E33">
            <v>45586</v>
          </cell>
          <cell r="F33">
            <v>45589</v>
          </cell>
          <cell r="G33">
            <v>45953</v>
          </cell>
          <cell r="H33" t="str">
            <v xml:space="preserve"> 08000025</v>
          </cell>
          <cell r="I33" t="str">
            <v xml:space="preserve"> MEEZAN BANK LIMITED MAIN</v>
          </cell>
          <cell r="J33" t="str">
            <v>BANK</v>
          </cell>
          <cell r="K33" t="str">
            <v>M/S. Meezan Bank Limited Main Branch 
User Mr. Muhammad Umair</v>
          </cell>
          <cell r="L33" t="str">
            <v xml:space="preserve"> D</v>
          </cell>
          <cell r="M33" t="str">
            <v xml:space="preserve"> 09000221-Muhammad Irfan</v>
          </cell>
          <cell r="N33" t="str">
            <v>SUZUKI CULTUS VXR</v>
          </cell>
          <cell r="O33" t="str">
            <v>2015</v>
          </cell>
          <cell r="P33" t="str">
            <v>BDN-341</v>
          </cell>
          <cell r="Q33" t="str">
            <v>604774</v>
          </cell>
          <cell r="R33" t="str">
            <v>511653</v>
          </cell>
          <cell r="S33" t="str">
            <v>CI-2022-0125-0018</v>
          </cell>
          <cell r="T33">
            <v>891000</v>
          </cell>
          <cell r="U33">
            <v>11522</v>
          </cell>
          <cell r="V33">
            <v>13365</v>
          </cell>
          <cell r="W33">
            <v>0</v>
          </cell>
          <cell r="X33">
            <v>0</v>
          </cell>
          <cell r="Y33">
            <v>13365</v>
          </cell>
        </row>
        <row r="34">
          <cell r="B34" t="str">
            <v>KHI/HO/D/MO/MC COMP/P/100036/10/2024</v>
          </cell>
          <cell r="E34">
            <v>45586</v>
          </cell>
          <cell r="F34">
            <v>45586</v>
          </cell>
          <cell r="G34">
            <v>45951</v>
          </cell>
          <cell r="H34" t="str">
            <v xml:space="preserve"> 08013603</v>
          </cell>
          <cell r="I34" t="str">
            <v xml:space="preserve"> Shahid Aziz</v>
          </cell>
          <cell r="J34" t="str">
            <v>INDIVIDUAL</v>
          </cell>
          <cell r="K34" t="str">
            <v>Shahid Aziz</v>
          </cell>
          <cell r="L34" t="str">
            <v xml:space="preserve"> D</v>
          </cell>
          <cell r="M34" t="str">
            <v xml:space="preserve"> 09000462-Pak Suzuki Motor Company Limited (PSMC)</v>
          </cell>
          <cell r="N34" t="str">
            <v>SUZUKI GD-110S</v>
          </cell>
          <cell r="O34" t="str">
            <v>2024</v>
          </cell>
          <cell r="P34" t="str">
            <v>APL</v>
          </cell>
          <cell r="Q34" t="str">
            <v>143491</v>
          </cell>
          <cell r="R34" t="str">
            <v>143488</v>
          </cell>
          <cell r="T34">
            <v>352000</v>
          </cell>
          <cell r="U34">
            <v>7155</v>
          </cell>
          <cell r="V34">
            <v>8800</v>
          </cell>
          <cell r="W34">
            <v>0</v>
          </cell>
          <cell r="X34">
            <v>0</v>
          </cell>
          <cell r="Y34">
            <v>8800</v>
          </cell>
        </row>
        <row r="35">
          <cell r="B35" t="str">
            <v>KHI/HO/D/MO/MC COMP/P/100043/10/2024</v>
          </cell>
          <cell r="E35">
            <v>45586</v>
          </cell>
          <cell r="F35">
            <v>45586</v>
          </cell>
          <cell r="G35">
            <v>45951</v>
          </cell>
          <cell r="H35" t="str">
            <v xml:space="preserve"> 08013604</v>
          </cell>
          <cell r="I35" t="str">
            <v xml:space="preserve"> Muhammad Waqas</v>
          </cell>
          <cell r="J35" t="str">
            <v>INDIVIDUAL</v>
          </cell>
          <cell r="K35" t="str">
            <v>Muhammad Waqas</v>
          </cell>
          <cell r="L35" t="str">
            <v xml:space="preserve"> D</v>
          </cell>
          <cell r="M35" t="str">
            <v xml:space="preserve"> 09000462-Pak Suzuki Motor Company Limited (PSMC)</v>
          </cell>
          <cell r="N35" t="str">
            <v>SUZUKI GD-110S</v>
          </cell>
          <cell r="O35" t="str">
            <v>2024</v>
          </cell>
          <cell r="P35" t="str">
            <v>APL</v>
          </cell>
          <cell r="Q35" t="str">
            <v>149045</v>
          </cell>
          <cell r="R35" t="str">
            <v>149039</v>
          </cell>
          <cell r="T35">
            <v>352000</v>
          </cell>
          <cell r="U35">
            <v>7155</v>
          </cell>
          <cell r="V35">
            <v>8800</v>
          </cell>
          <cell r="W35">
            <v>0</v>
          </cell>
          <cell r="X35">
            <v>0</v>
          </cell>
          <cell r="Y35">
            <v>8800</v>
          </cell>
        </row>
        <row r="36">
          <cell r="B36" t="str">
            <v>KHI/HO/D/MO/MC COMP/P/100044/10/2024</v>
          </cell>
          <cell r="E36">
            <v>45586</v>
          </cell>
          <cell r="F36">
            <v>45586</v>
          </cell>
          <cell r="G36">
            <v>45951</v>
          </cell>
          <cell r="H36" t="str">
            <v xml:space="preserve"> 08013605</v>
          </cell>
          <cell r="I36" t="str">
            <v xml:space="preserve"> Muhammad Shakeel</v>
          </cell>
          <cell r="J36" t="str">
            <v>INDIVIDUAL</v>
          </cell>
          <cell r="K36" t="str">
            <v>Muhammad Shakeel</v>
          </cell>
          <cell r="L36" t="str">
            <v xml:space="preserve"> D</v>
          </cell>
          <cell r="M36" t="str">
            <v xml:space="preserve"> 09000462-Pak Suzuki Motor Company Limited (PSMC)</v>
          </cell>
          <cell r="N36" t="str">
            <v>SUZUKI GD-110S</v>
          </cell>
          <cell r="O36" t="str">
            <v>2024</v>
          </cell>
          <cell r="P36" t="str">
            <v>APL</v>
          </cell>
          <cell r="Q36" t="str">
            <v>149035</v>
          </cell>
          <cell r="R36" t="str">
            <v>149029</v>
          </cell>
          <cell r="T36">
            <v>352000</v>
          </cell>
          <cell r="U36">
            <v>7155</v>
          </cell>
          <cell r="V36">
            <v>8800</v>
          </cell>
          <cell r="W36">
            <v>0</v>
          </cell>
          <cell r="X36">
            <v>0</v>
          </cell>
          <cell r="Y36">
            <v>8800</v>
          </cell>
        </row>
        <row r="37">
          <cell r="B37" t="str">
            <v>KHI/HO/D/MO/PC COMP/C/100046/1/10/2024</v>
          </cell>
          <cell r="E37">
            <v>45586</v>
          </cell>
          <cell r="F37">
            <v>45568</v>
          </cell>
          <cell r="G37">
            <v>45932</v>
          </cell>
          <cell r="H37" t="str">
            <v xml:space="preserve"> 08000025</v>
          </cell>
          <cell r="I37" t="str">
            <v xml:space="preserve"> MEEZAN BANK LIMITED MAIN</v>
          </cell>
          <cell r="J37" t="str">
            <v>BANK</v>
          </cell>
          <cell r="K37" t="str">
            <v>M/S. Meezan Bank Limited Main Branch Karachi 
User. Mr. Ghulam Asghar Mirani</v>
          </cell>
          <cell r="L37" t="str">
            <v xml:space="preserve"> D</v>
          </cell>
          <cell r="M37" t="str">
            <v xml:space="preserve"> 09000221-Muhammad Irfan</v>
          </cell>
          <cell r="N37" t="str">
            <v>SUZUKI ALTO VXL AGS E-2</v>
          </cell>
          <cell r="O37" t="str">
            <v>2020</v>
          </cell>
          <cell r="P37" t="str">
            <v>BSG-142</v>
          </cell>
          <cell r="Q37" t="str">
            <v>6R141226</v>
          </cell>
          <cell r="R37" t="str">
            <v>NF1AET306H1041192</v>
          </cell>
          <cell r="S37" t="str">
            <v>30397</v>
          </cell>
          <cell r="T37">
            <v>1048448</v>
          </cell>
          <cell r="U37">
            <v>17646</v>
          </cell>
          <cell r="V37">
            <v>20969</v>
          </cell>
          <cell r="W37">
            <v>0</v>
          </cell>
          <cell r="X37">
            <v>0</v>
          </cell>
          <cell r="Y37">
            <v>20969</v>
          </cell>
        </row>
        <row r="38">
          <cell r="B38" t="str">
            <v>KHI/HO/D/MO/PC COMP/C/100046/2/10/2024</v>
          </cell>
          <cell r="E38">
            <v>45586</v>
          </cell>
          <cell r="F38">
            <v>45571</v>
          </cell>
          <cell r="G38">
            <v>45935</v>
          </cell>
          <cell r="H38" t="str">
            <v xml:space="preserve"> 08000025</v>
          </cell>
          <cell r="I38" t="str">
            <v xml:space="preserve"> MEEZAN BANK LIMITED MAIN</v>
          </cell>
          <cell r="J38" t="str">
            <v>BANK</v>
          </cell>
          <cell r="K38" t="str">
            <v>M/S. Meezan Bank Limited Main Branch Karachi 
User. Ms. Soofia</v>
          </cell>
          <cell r="L38" t="str">
            <v xml:space="preserve"> D</v>
          </cell>
          <cell r="M38" t="str">
            <v xml:space="preserve"> 09000221-Muhammad Irfan</v>
          </cell>
          <cell r="N38" t="str">
            <v>KIA PICANTO A/T</v>
          </cell>
          <cell r="O38" t="str">
            <v>2020</v>
          </cell>
          <cell r="P38" t="str">
            <v>BSJ-096</v>
          </cell>
          <cell r="Q38" t="str">
            <v>G3LALP702909</v>
          </cell>
          <cell r="R38" t="str">
            <v>NNATA52AZKP058927</v>
          </cell>
          <cell r="S38" t="str">
            <v>30205</v>
          </cell>
          <cell r="T38">
            <v>1359439</v>
          </cell>
          <cell r="U38">
            <v>23439</v>
          </cell>
          <cell r="V38">
            <v>27189</v>
          </cell>
          <cell r="W38">
            <v>0</v>
          </cell>
          <cell r="X38">
            <v>0</v>
          </cell>
          <cell r="Y38">
            <v>27189</v>
          </cell>
        </row>
        <row r="39">
          <cell r="B39" t="str">
            <v>KHI/HO/D/MO/PC COMP/C/100046/3/10/2024</v>
          </cell>
          <cell r="E39">
            <v>45586</v>
          </cell>
          <cell r="F39">
            <v>45572</v>
          </cell>
          <cell r="G39">
            <v>45936</v>
          </cell>
          <cell r="H39" t="str">
            <v xml:space="preserve"> 08000025</v>
          </cell>
          <cell r="I39" t="str">
            <v xml:space="preserve"> MEEZAN BANK LIMITED MAIN</v>
          </cell>
          <cell r="J39" t="str">
            <v>BANK</v>
          </cell>
          <cell r="K39" t="str">
            <v>M/S. Meezan Bank Limited Main Branch Karachi 
User. Mr. Hassan Jawaid</v>
          </cell>
          <cell r="L39" t="str">
            <v xml:space="preserve"> D</v>
          </cell>
          <cell r="M39" t="str">
            <v xml:space="preserve"> 09000221-Muhammad Irfan</v>
          </cell>
          <cell r="N39" t="str">
            <v>SUZUKI ALTO VXR</v>
          </cell>
          <cell r="O39" t="str">
            <v>2020</v>
          </cell>
          <cell r="P39" t="str">
            <v>BSG-931</v>
          </cell>
          <cell r="Q39" t="str">
            <v>6R140189</v>
          </cell>
          <cell r="R39" t="str">
            <v>NF1AET306H1040181</v>
          </cell>
          <cell r="S39" t="str">
            <v>30417</v>
          </cell>
          <cell r="T39">
            <v>917228</v>
          </cell>
          <cell r="U39">
            <v>15815</v>
          </cell>
          <cell r="V39">
            <v>18345</v>
          </cell>
          <cell r="W39">
            <v>0</v>
          </cell>
          <cell r="X39">
            <v>0</v>
          </cell>
          <cell r="Y39">
            <v>18345</v>
          </cell>
        </row>
        <row r="40">
          <cell r="B40" t="str">
            <v>KHI/HO/D/MO/PC COMP/C/100046/4/10/2024</v>
          </cell>
          <cell r="E40">
            <v>45586</v>
          </cell>
          <cell r="F40">
            <v>45580</v>
          </cell>
          <cell r="G40">
            <v>45944</v>
          </cell>
          <cell r="H40" t="str">
            <v xml:space="preserve"> 08000025</v>
          </cell>
          <cell r="I40" t="str">
            <v xml:space="preserve"> MEEZAN BANK LIMITED MAIN</v>
          </cell>
          <cell r="J40" t="str">
            <v>BANK</v>
          </cell>
          <cell r="K40" t="str">
            <v>M/S. Meezan Bank Limited Main Branch Karachi 
User. Mr. Asif Ali</v>
          </cell>
          <cell r="L40" t="str">
            <v xml:space="preserve"> D</v>
          </cell>
          <cell r="M40" t="str">
            <v xml:space="preserve"> 09000221-Muhammad Irfan</v>
          </cell>
          <cell r="N40" t="str">
            <v>SUZUKI ALTO VXR</v>
          </cell>
          <cell r="O40" t="str">
            <v>2020</v>
          </cell>
          <cell r="P40" t="str">
            <v>BSH-504</v>
          </cell>
          <cell r="Q40" t="str">
            <v>6R142432</v>
          </cell>
          <cell r="R40" t="str">
            <v>NF1AET306H1042433</v>
          </cell>
          <cell r="S40" t="str">
            <v>30157</v>
          </cell>
          <cell r="T40">
            <v>917228</v>
          </cell>
          <cell r="U40">
            <v>15815</v>
          </cell>
          <cell r="V40">
            <v>18345</v>
          </cell>
          <cell r="W40">
            <v>0</v>
          </cell>
          <cell r="X40">
            <v>0</v>
          </cell>
          <cell r="Y40">
            <v>18345</v>
          </cell>
        </row>
        <row r="41">
          <cell r="B41" t="str">
            <v>KHI/HO/D/MO/PC COMP/C/100049/1/10/2024</v>
          </cell>
          <cell r="E41">
            <v>45586</v>
          </cell>
          <cell r="F41">
            <v>45589</v>
          </cell>
          <cell r="G41">
            <v>45953</v>
          </cell>
          <cell r="H41" t="str">
            <v xml:space="preserve"> 08000025</v>
          </cell>
          <cell r="I41" t="str">
            <v xml:space="preserve"> MEEZAN BANK LIMITED MAIN</v>
          </cell>
          <cell r="J41" t="str">
            <v>BANK</v>
          </cell>
          <cell r="K41" t="str">
            <v>M/S. Meezan Bank Limited Main Branch Karachi
User. Mr. Talha Bin Rizwan</v>
          </cell>
          <cell r="L41" t="str">
            <v xml:space="preserve"> D</v>
          </cell>
          <cell r="M41" t="str">
            <v xml:space="preserve"> 09000221-Muhammad Irfan</v>
          </cell>
          <cell r="N41" t="str">
            <v>HONDA CITY PROSMATEC ASPI</v>
          </cell>
          <cell r="O41" t="str">
            <v>2018</v>
          </cell>
          <cell r="P41" t="str">
            <v>BNS-609</v>
          </cell>
          <cell r="Q41" t="str">
            <v>L13Z17516702</v>
          </cell>
          <cell r="R41" t="str">
            <v>JR231607</v>
          </cell>
          <cell r="S41" t="str">
            <v>25096-1</v>
          </cell>
          <cell r="T41">
            <v>1000703</v>
          </cell>
          <cell r="U41">
            <v>28037</v>
          </cell>
          <cell r="V41">
            <v>33023</v>
          </cell>
          <cell r="W41">
            <v>0</v>
          </cell>
          <cell r="X41">
            <v>0</v>
          </cell>
          <cell r="Y41">
            <v>33023</v>
          </cell>
        </row>
        <row r="42">
          <cell r="B42" t="str">
            <v>KHI/HO/D/MO/PC COMP/C/100050/1/10/2024</v>
          </cell>
          <cell r="E42">
            <v>45586</v>
          </cell>
          <cell r="F42">
            <v>45597</v>
          </cell>
          <cell r="G42">
            <v>45961</v>
          </cell>
          <cell r="H42" t="str">
            <v xml:space="preserve"> 08000025</v>
          </cell>
          <cell r="I42" t="str">
            <v xml:space="preserve"> MEEZAN BANK LIMITED MAIN</v>
          </cell>
          <cell r="J42" t="str">
            <v>BANK</v>
          </cell>
          <cell r="K42" t="str">
            <v>M/S. Meezan Bank Limited Main Branch Karachi User Mr. Salman Ahmed</v>
          </cell>
          <cell r="L42" t="str">
            <v xml:space="preserve"> D</v>
          </cell>
          <cell r="M42" t="str">
            <v xml:space="preserve"> 09000221-Muhammad Irfan</v>
          </cell>
          <cell r="N42" t="str">
            <v>SUZUKI CULTUS VXR EURO-II</v>
          </cell>
          <cell r="O42" t="str">
            <v>2021</v>
          </cell>
          <cell r="P42" t="str">
            <v>BUX-828</v>
          </cell>
          <cell r="Q42" t="str">
            <v>K187789</v>
          </cell>
          <cell r="R42" t="str">
            <v>H10087</v>
          </cell>
          <cell r="S42" t="str">
            <v>33310</v>
          </cell>
          <cell r="T42">
            <v>1206495</v>
          </cell>
          <cell r="U42">
            <v>15601</v>
          </cell>
          <cell r="V42">
            <v>18097</v>
          </cell>
          <cell r="W42">
            <v>0</v>
          </cell>
          <cell r="X42">
            <v>0</v>
          </cell>
          <cell r="Y42">
            <v>18097</v>
          </cell>
        </row>
        <row r="43">
          <cell r="B43" t="str">
            <v>KHI/HO/D/MO/PC COMP/C/100050/2/10/2024</v>
          </cell>
          <cell r="E43">
            <v>45586</v>
          </cell>
          <cell r="F43">
            <v>45597</v>
          </cell>
          <cell r="G43">
            <v>45961</v>
          </cell>
          <cell r="H43" t="str">
            <v xml:space="preserve"> 08000025</v>
          </cell>
          <cell r="I43" t="str">
            <v xml:space="preserve"> MEEZAN BANK LIMITED MAIN</v>
          </cell>
          <cell r="J43" t="str">
            <v>BANK</v>
          </cell>
          <cell r="K43" t="str">
            <v>M/S. Meezan Bank Limited Main Branch Karachi 
User Ms. Saba Arshad</v>
          </cell>
          <cell r="L43" t="str">
            <v xml:space="preserve"> D</v>
          </cell>
          <cell r="M43" t="str">
            <v xml:space="preserve"> 09000221-Muhammad Irfan</v>
          </cell>
          <cell r="N43" t="str">
            <v>SUZUKI ALTO VXL AGS E-2</v>
          </cell>
          <cell r="O43" t="str">
            <v>2022</v>
          </cell>
          <cell r="P43" t="str">
            <v>BXU-760</v>
          </cell>
          <cell r="Q43" t="str">
            <v>R253895</v>
          </cell>
          <cell r="R43" t="str">
            <v>H1153893</v>
          </cell>
          <cell r="S43" t="str">
            <v>CI-2022-9950-0014</v>
          </cell>
          <cell r="T43">
            <v>1527660</v>
          </cell>
          <cell r="U43">
            <v>19754</v>
          </cell>
          <cell r="V43">
            <v>22915</v>
          </cell>
          <cell r="W43">
            <v>0</v>
          </cell>
          <cell r="X43">
            <v>0</v>
          </cell>
          <cell r="Y43">
            <v>22915</v>
          </cell>
        </row>
        <row r="44">
          <cell r="B44" t="str">
            <v>KHI/HO/D/MO/MC COMP/P/100051/10/2024</v>
          </cell>
          <cell r="E44">
            <v>45586</v>
          </cell>
          <cell r="F44">
            <v>45586</v>
          </cell>
          <cell r="G44">
            <v>45951</v>
          </cell>
          <cell r="H44" t="str">
            <v xml:space="preserve"> 08013606</v>
          </cell>
          <cell r="I44" t="str">
            <v xml:space="preserve"> SYED M.TAHSEEN AHMAD AZHAR</v>
          </cell>
          <cell r="J44" t="str">
            <v>INDIVIDUAL</v>
          </cell>
          <cell r="K44" t="str">
            <v>SYED M.TAHSEEN AHMAD AZHAR</v>
          </cell>
          <cell r="L44" t="str">
            <v xml:space="preserve"> D</v>
          </cell>
          <cell r="M44" t="str">
            <v xml:space="preserve"> 09000462-Pak Suzuki Motor Company Limited (PSMC)</v>
          </cell>
          <cell r="N44" t="str">
            <v>SUZUKI GD-110S</v>
          </cell>
          <cell r="O44" t="str">
            <v>2024</v>
          </cell>
          <cell r="P44" t="str">
            <v>APL</v>
          </cell>
          <cell r="Q44" t="str">
            <v>148272</v>
          </cell>
          <cell r="R44" t="str">
            <v>148377</v>
          </cell>
          <cell r="T44">
            <v>352000</v>
          </cell>
          <cell r="U44">
            <v>7155</v>
          </cell>
          <cell r="V44">
            <v>8800</v>
          </cell>
          <cell r="W44">
            <v>0</v>
          </cell>
          <cell r="X44">
            <v>0</v>
          </cell>
          <cell r="Y44">
            <v>8800</v>
          </cell>
        </row>
        <row r="45">
          <cell r="B45" t="str">
            <v>KHI/HO/D/MO/PC COMP/C/100053/1/10/2024</v>
          </cell>
          <cell r="E45">
            <v>45586</v>
          </cell>
          <cell r="F45">
            <v>45597</v>
          </cell>
          <cell r="G45">
            <v>45961</v>
          </cell>
          <cell r="H45" t="str">
            <v xml:space="preserve"> 08000025</v>
          </cell>
          <cell r="I45" t="str">
            <v xml:space="preserve"> MEEZAN BANK LIMITED MAIN</v>
          </cell>
          <cell r="J45" t="str">
            <v>BANK</v>
          </cell>
          <cell r="K45" t="str">
            <v>M/S. Meezan Bank Limited Main Branch Karachi 
User Ms. Humaira Zafar .</v>
          </cell>
          <cell r="L45" t="str">
            <v xml:space="preserve"> D</v>
          </cell>
          <cell r="M45" t="str">
            <v xml:space="preserve"> 09000221-Muhammad Irfan</v>
          </cell>
          <cell r="N45" t="str">
            <v>SUZUKI SWIFT DLX A/T NAV.</v>
          </cell>
          <cell r="O45" t="str">
            <v>2018</v>
          </cell>
          <cell r="P45" t="str">
            <v>BMD-239</v>
          </cell>
          <cell r="Q45" t="str">
            <v>S13040620</v>
          </cell>
          <cell r="R45" t="str">
            <v>K10040620</v>
          </cell>
          <cell r="S45" t="str">
            <v>CI-2023-9952-0008</v>
          </cell>
          <cell r="T45">
            <v>2250000</v>
          </cell>
          <cell r="U45">
            <v>28663</v>
          </cell>
          <cell r="V45">
            <v>33750</v>
          </cell>
          <cell r="W45">
            <v>0</v>
          </cell>
          <cell r="X45">
            <v>0</v>
          </cell>
          <cell r="Y45">
            <v>33750</v>
          </cell>
        </row>
        <row r="46">
          <cell r="B46" t="str">
            <v>KHI/HO/D/MO/PC COMP/C/100053/2/10/2024</v>
          </cell>
          <cell r="E46">
            <v>45586</v>
          </cell>
          <cell r="F46">
            <v>45597</v>
          </cell>
          <cell r="G46">
            <v>45961</v>
          </cell>
          <cell r="H46" t="str">
            <v xml:space="preserve"> 08000025</v>
          </cell>
          <cell r="I46" t="str">
            <v xml:space="preserve"> MEEZAN BANK LIMITED MAIN</v>
          </cell>
          <cell r="J46" t="str">
            <v>BANK</v>
          </cell>
          <cell r="K46" t="str">
            <v>M/S. Meezan Bank Limited Main Branch Karachi
User Mr. Zubair Abdullah</v>
          </cell>
          <cell r="L46" t="str">
            <v xml:space="preserve"> D</v>
          </cell>
          <cell r="M46" t="str">
            <v xml:space="preserve"> 09000221-Muhammad Irfan</v>
          </cell>
          <cell r="N46" t="str">
            <v>SUZUKI WAGON R VXL AGS</v>
          </cell>
          <cell r="O46" t="str">
            <v>2023</v>
          </cell>
          <cell r="Q46" t="str">
            <v>B246529</v>
          </cell>
          <cell r="R46" t="str">
            <v>K10146520</v>
          </cell>
          <cell r="S46" t="str">
            <v>CI-2023-9925-0004</v>
          </cell>
          <cell r="T46">
            <v>3258045</v>
          </cell>
          <cell r="U46">
            <v>42130</v>
          </cell>
          <cell r="V46">
            <v>48871</v>
          </cell>
          <cell r="W46">
            <v>0</v>
          </cell>
          <cell r="X46">
            <v>0</v>
          </cell>
          <cell r="Y46">
            <v>48871</v>
          </cell>
        </row>
        <row r="47">
          <cell r="B47" t="str">
            <v>KHI/HO/D/MO/PC COMP/C/100053/3/10/2024</v>
          </cell>
          <cell r="E47">
            <v>45588</v>
          </cell>
          <cell r="F47">
            <v>45571</v>
          </cell>
          <cell r="G47">
            <v>45935</v>
          </cell>
          <cell r="H47" t="str">
            <v xml:space="preserve"> 08000025</v>
          </cell>
          <cell r="I47" t="str">
            <v xml:space="preserve"> MEEZAN BANK LIMITED MAIN</v>
          </cell>
          <cell r="J47" t="str">
            <v>BANK</v>
          </cell>
          <cell r="K47" t="str">
            <v>M/S. Meezan Bank Limited Main Branch Karachi
User Mr. Abdul Ghafoor Rajput</v>
          </cell>
          <cell r="L47" t="str">
            <v xml:space="preserve"> D</v>
          </cell>
          <cell r="M47" t="str">
            <v xml:space="preserve"> 09000221-Muhammad Irfan</v>
          </cell>
          <cell r="N47" t="str">
            <v>TOYOTA Yaris ATIV 1.3 (CV</v>
          </cell>
          <cell r="O47" t="str">
            <v>2021</v>
          </cell>
          <cell r="P47" t="str">
            <v>BUE-715</v>
          </cell>
          <cell r="Q47" t="str">
            <v>2A32293</v>
          </cell>
          <cell r="R47" t="str">
            <v>R-7019941</v>
          </cell>
          <cell r="S47" t="str">
            <v>13594</v>
          </cell>
          <cell r="T47">
            <v>1844370</v>
          </cell>
          <cell r="U47">
            <v>23849</v>
          </cell>
          <cell r="V47">
            <v>27666</v>
          </cell>
          <cell r="W47">
            <v>0</v>
          </cell>
          <cell r="X47">
            <v>0</v>
          </cell>
          <cell r="Y47">
            <v>27666</v>
          </cell>
        </row>
        <row r="48">
          <cell r="B48" t="str">
            <v>KHI/HO/D/MO/MC COMP/P/100054/10/2024</v>
          </cell>
          <cell r="E48">
            <v>45586</v>
          </cell>
          <cell r="F48">
            <v>45586</v>
          </cell>
          <cell r="G48">
            <v>45951</v>
          </cell>
          <cell r="H48" t="str">
            <v xml:space="preserve"> 08013607</v>
          </cell>
          <cell r="I48" t="str">
            <v xml:space="preserve"> SHAMIM AHMAD KHAN</v>
          </cell>
          <cell r="J48" t="str">
            <v>INDIVIDUAL</v>
          </cell>
          <cell r="K48" t="str">
            <v>SHAMIM AHMAD KHAN</v>
          </cell>
          <cell r="L48" t="str">
            <v xml:space="preserve"> D</v>
          </cell>
          <cell r="M48" t="str">
            <v xml:space="preserve"> 09000462-Pak Suzuki Motor Company Limited (PSMC)</v>
          </cell>
          <cell r="N48" t="str">
            <v>SUZUKI GS 150</v>
          </cell>
          <cell r="O48" t="str">
            <v>2024</v>
          </cell>
          <cell r="P48" t="str">
            <v>APL</v>
          </cell>
          <cell r="Q48" t="str">
            <v>30093052</v>
          </cell>
          <cell r="R48" t="str">
            <v>30093052</v>
          </cell>
          <cell r="T48">
            <v>382000</v>
          </cell>
          <cell r="U48">
            <v>7802</v>
          </cell>
          <cell r="V48">
            <v>9550</v>
          </cell>
          <cell r="W48">
            <v>0</v>
          </cell>
          <cell r="X48">
            <v>0</v>
          </cell>
          <cell r="Y48">
            <v>9550</v>
          </cell>
        </row>
        <row r="49">
          <cell r="B49" t="str">
            <v>KHI/HO/D/MO/MC COMP/P/100056/10/2024</v>
          </cell>
          <cell r="E49">
            <v>45586</v>
          </cell>
          <cell r="F49">
            <v>45586</v>
          </cell>
          <cell r="G49">
            <v>45951</v>
          </cell>
          <cell r="H49" t="str">
            <v xml:space="preserve"> 08013608</v>
          </cell>
          <cell r="I49" t="str">
            <v xml:space="preserve"> ANAS IYAS</v>
          </cell>
          <cell r="J49" t="str">
            <v>INDIVIDUAL</v>
          </cell>
          <cell r="K49" t="str">
            <v>ANAS IYAS</v>
          </cell>
          <cell r="L49" t="str">
            <v xml:space="preserve"> D</v>
          </cell>
          <cell r="M49" t="str">
            <v xml:space="preserve"> 09000462-Pak Suzuki Motor Company Limited (PSMC)</v>
          </cell>
          <cell r="N49" t="str">
            <v>SUZUKI GD-110S</v>
          </cell>
          <cell r="O49" t="str">
            <v>2024</v>
          </cell>
          <cell r="P49" t="str">
            <v>APL</v>
          </cell>
          <cell r="Q49" t="str">
            <v>148273</v>
          </cell>
          <cell r="R49" t="str">
            <v>148378</v>
          </cell>
          <cell r="T49">
            <v>352000</v>
          </cell>
          <cell r="U49">
            <v>7155</v>
          </cell>
          <cell r="V49">
            <v>8800</v>
          </cell>
          <cell r="W49">
            <v>0</v>
          </cell>
          <cell r="X49">
            <v>0</v>
          </cell>
          <cell r="Y49">
            <v>8800</v>
          </cell>
        </row>
        <row r="50">
          <cell r="B50" t="str">
            <v>KHI/HO/D/MO/MC COMP/P/100057/10/2024</v>
          </cell>
          <cell r="E50">
            <v>45586</v>
          </cell>
          <cell r="F50">
            <v>45586</v>
          </cell>
          <cell r="G50">
            <v>45951</v>
          </cell>
          <cell r="H50" t="str">
            <v xml:space="preserve"> 08013609</v>
          </cell>
          <cell r="I50" t="str">
            <v xml:space="preserve"> Azhar Iqbal</v>
          </cell>
          <cell r="J50" t="str">
            <v>INDIVIDUAL</v>
          </cell>
          <cell r="K50" t="str">
            <v>Azhar Iqbal</v>
          </cell>
          <cell r="L50" t="str">
            <v xml:space="preserve"> D</v>
          </cell>
          <cell r="M50" t="str">
            <v xml:space="preserve"> 09000462-Pak Suzuki Motor Company Limited (PSMC)</v>
          </cell>
          <cell r="N50" t="str">
            <v>SUZUKI GD-110S</v>
          </cell>
          <cell r="O50" t="str">
            <v>2024</v>
          </cell>
          <cell r="P50" t="str">
            <v>APL</v>
          </cell>
          <cell r="Q50" t="str">
            <v>149037</v>
          </cell>
          <cell r="R50" t="str">
            <v>149031</v>
          </cell>
          <cell r="T50">
            <v>352000</v>
          </cell>
          <cell r="U50">
            <v>7155</v>
          </cell>
          <cell r="V50">
            <v>8800</v>
          </cell>
          <cell r="W50">
            <v>0</v>
          </cell>
          <cell r="X50">
            <v>0</v>
          </cell>
          <cell r="Y50">
            <v>8800</v>
          </cell>
        </row>
        <row r="51">
          <cell r="B51" t="str">
            <v>KHI/HO/D/MO/MC COMP/P/100060/10/2024</v>
          </cell>
          <cell r="E51">
            <v>45586</v>
          </cell>
          <cell r="F51">
            <v>45586</v>
          </cell>
          <cell r="G51">
            <v>45951</v>
          </cell>
          <cell r="H51" t="str">
            <v xml:space="preserve"> 08013610</v>
          </cell>
          <cell r="I51" t="str">
            <v xml:space="preserve"> Muhammad Mubashar</v>
          </cell>
          <cell r="J51" t="str">
            <v>INDIVIDUAL</v>
          </cell>
          <cell r="K51" t="str">
            <v>Muhammad Mubashar</v>
          </cell>
          <cell r="L51" t="str">
            <v xml:space="preserve"> D</v>
          </cell>
          <cell r="M51" t="str">
            <v xml:space="preserve"> 09000462-Pak Suzuki Motor Company Limited (PSMC)</v>
          </cell>
          <cell r="N51" t="str">
            <v>SUZUKI GR150 EURO II</v>
          </cell>
          <cell r="O51" t="str">
            <v>2024</v>
          </cell>
          <cell r="P51" t="str">
            <v>APL</v>
          </cell>
          <cell r="Q51" t="str">
            <v>113716</v>
          </cell>
          <cell r="R51" t="str">
            <v>113715</v>
          </cell>
          <cell r="T51">
            <v>547000</v>
          </cell>
          <cell r="U51">
            <v>11358</v>
          </cell>
          <cell r="V51">
            <v>13675</v>
          </cell>
          <cell r="W51">
            <v>0</v>
          </cell>
          <cell r="X51">
            <v>0</v>
          </cell>
          <cell r="Y51">
            <v>13675</v>
          </cell>
        </row>
        <row r="52">
          <cell r="B52" t="str">
            <v>KHI/HO/D/MO/PC COMP/C/100062/1/10/2024</v>
          </cell>
          <cell r="E52">
            <v>45586</v>
          </cell>
          <cell r="F52">
            <v>45592</v>
          </cell>
          <cell r="G52">
            <v>45956</v>
          </cell>
          <cell r="H52" t="str">
            <v xml:space="preserve"> 08000160</v>
          </cell>
          <cell r="I52" t="str">
            <v xml:space="preserve"> MEEZAN BANK LIMITED- SARGODHA BRANCH</v>
          </cell>
          <cell r="J52" t="str">
            <v>BANK</v>
          </cell>
          <cell r="K52" t="str">
            <v>M/S. Meezan Bank Limited Civil Lines Sargodha
User Mr. Waseem Akram</v>
          </cell>
          <cell r="L52" t="str">
            <v xml:space="preserve"> D</v>
          </cell>
          <cell r="M52" t="str">
            <v xml:space="preserve"> 09000221-Muhammad Irfan</v>
          </cell>
          <cell r="N52" t="str">
            <v>PRINCE PEARL</v>
          </cell>
          <cell r="O52" t="str">
            <v>2023</v>
          </cell>
          <cell r="Q52" t="str">
            <v>N05604012W</v>
          </cell>
          <cell r="R52" t="str">
            <v>RAILPPM23E04414</v>
          </cell>
          <cell r="S52" t="str">
            <v>CI-2023-2301-0001</v>
          </cell>
          <cell r="T52">
            <v>1679400</v>
          </cell>
          <cell r="U52">
            <v>21285</v>
          </cell>
          <cell r="V52">
            <v>25191</v>
          </cell>
          <cell r="W52">
            <v>0</v>
          </cell>
          <cell r="X52">
            <v>0</v>
          </cell>
          <cell r="Y52">
            <v>25191</v>
          </cell>
        </row>
        <row r="53">
          <cell r="B53" t="str">
            <v>KHI/HO/D/MO/PC COMP/C/100066/1/10/2024</v>
          </cell>
          <cell r="E53">
            <v>45586</v>
          </cell>
          <cell r="F53">
            <v>45568</v>
          </cell>
          <cell r="G53">
            <v>45932</v>
          </cell>
          <cell r="H53" t="str">
            <v xml:space="preserve"> 08000156</v>
          </cell>
          <cell r="I53" t="str">
            <v xml:space="preserve"> MEEZAN BANK LIMITED, ABDALI ROAD BRANCH, MULTAN</v>
          </cell>
          <cell r="J53" t="str">
            <v>BANK</v>
          </cell>
          <cell r="K53" t="str">
            <v>M/S. Meezan Bank Limited Nawan Shehar Chowk Branch Multan
User Mr. Muhammad Ameer Hassan</v>
          </cell>
          <cell r="L53" t="str">
            <v xml:space="preserve"> D</v>
          </cell>
          <cell r="M53" t="str">
            <v xml:space="preserve"> 09000221-Muhammad Irfan</v>
          </cell>
          <cell r="N53" t="str">
            <v>SUZUKI CULTUS VXR EURO-II</v>
          </cell>
          <cell r="O53" t="str">
            <v>2022</v>
          </cell>
          <cell r="P53" t="str">
            <v>LEH-3850</v>
          </cell>
          <cell r="Q53" t="str">
            <v>PK10K106427</v>
          </cell>
          <cell r="R53" t="str">
            <v>NF1AVK31H10006435</v>
          </cell>
          <cell r="S53" t="str">
            <v>CI-2023-9887-0018</v>
          </cell>
          <cell r="T53">
            <v>1980000</v>
          </cell>
          <cell r="U53">
            <v>25172</v>
          </cell>
          <cell r="V53">
            <v>29700</v>
          </cell>
          <cell r="W53">
            <v>0</v>
          </cell>
          <cell r="X53">
            <v>0</v>
          </cell>
          <cell r="Y53">
            <v>29700</v>
          </cell>
        </row>
        <row r="54">
          <cell r="B54" t="str">
            <v>KHI/HO/D/MO/PC COMP/C/100066/2/10/2024</v>
          </cell>
          <cell r="E54">
            <v>45586</v>
          </cell>
          <cell r="F54">
            <v>45568</v>
          </cell>
          <cell r="G54">
            <v>45932</v>
          </cell>
          <cell r="H54" t="str">
            <v xml:space="preserve"> 08000156</v>
          </cell>
          <cell r="I54" t="str">
            <v xml:space="preserve"> MEEZAN BANK LIMITED, ABDALI ROAD BRANCH, MULTAN</v>
          </cell>
          <cell r="J54" t="str">
            <v>BANK</v>
          </cell>
          <cell r="K54" t="str">
            <v>M/S. Meezan Bank Limited Nawan Shehar Chowk Branch Multan
User Mr. Sana Ullah</v>
          </cell>
          <cell r="L54" t="str">
            <v xml:space="preserve"> D</v>
          </cell>
          <cell r="M54" t="str">
            <v xml:space="preserve"> 09000221-Muhammad Irfan</v>
          </cell>
          <cell r="N54" t="str">
            <v>SUZUKI ALTO VXL AGS E-2</v>
          </cell>
          <cell r="O54" t="str">
            <v>2023</v>
          </cell>
          <cell r="Q54" t="str">
            <v>6R283792</v>
          </cell>
          <cell r="R54" t="str">
            <v>NF1AET306H1183767</v>
          </cell>
          <cell r="S54" t="str">
            <v>CI-2023-1240-0008</v>
          </cell>
          <cell r="T54">
            <v>2641500</v>
          </cell>
          <cell r="U54">
            <v>34157</v>
          </cell>
          <cell r="V54">
            <v>39623</v>
          </cell>
          <cell r="W54">
            <v>0</v>
          </cell>
          <cell r="X54">
            <v>0</v>
          </cell>
          <cell r="Y54">
            <v>39623</v>
          </cell>
        </row>
        <row r="55">
          <cell r="B55" t="str">
            <v>KHI/HO/D/MO/PC COMP/C/100066/3/10/2024</v>
          </cell>
          <cell r="E55">
            <v>45586</v>
          </cell>
          <cell r="F55">
            <v>45574</v>
          </cell>
          <cell r="G55">
            <v>45938</v>
          </cell>
          <cell r="H55" t="str">
            <v xml:space="preserve"> 08000156</v>
          </cell>
          <cell r="I55" t="str">
            <v xml:space="preserve"> MEEZAN BANK LIMITED, ABDALI ROAD BRANCH, MULTAN</v>
          </cell>
          <cell r="J55" t="str">
            <v>BANK</v>
          </cell>
          <cell r="K55" t="str">
            <v>M/S. Meezan Bank Limited Nawan Shehar Chowk Branch Multan
User. Mr. Khuda Yar</v>
          </cell>
          <cell r="L55" t="str">
            <v xml:space="preserve"> D</v>
          </cell>
          <cell r="M55" t="str">
            <v xml:space="preserve"> 09000221-Muhammad Irfan</v>
          </cell>
          <cell r="N55" t="str">
            <v>SUZUKI WAGON-R VXL E2</v>
          </cell>
          <cell r="O55" t="str">
            <v>2023</v>
          </cell>
          <cell r="P55" t="str">
            <v>APY-756</v>
          </cell>
          <cell r="Q55" t="str">
            <v>PK10B245242</v>
          </cell>
          <cell r="R55" t="str">
            <v>A1J310PK10145238</v>
          </cell>
          <cell r="S55" t="str">
            <v>CI-2023-1270-0017</v>
          </cell>
          <cell r="T55">
            <v>3070800</v>
          </cell>
          <cell r="U55">
            <v>39709</v>
          </cell>
          <cell r="V55">
            <v>46062</v>
          </cell>
          <cell r="W55">
            <v>0</v>
          </cell>
          <cell r="X55">
            <v>0</v>
          </cell>
          <cell r="Y55">
            <v>46062</v>
          </cell>
        </row>
        <row r="56">
          <cell r="B56" t="str">
            <v>KHI/HO/D/MO/PC COMP/C/100066/4/10/2024</v>
          </cell>
          <cell r="E56">
            <v>45586</v>
          </cell>
          <cell r="F56">
            <v>45575</v>
          </cell>
          <cell r="G56">
            <v>45939</v>
          </cell>
          <cell r="H56" t="str">
            <v xml:space="preserve"> 08000156</v>
          </cell>
          <cell r="I56" t="str">
            <v xml:space="preserve"> MEEZAN BANK LIMITED, ABDALI ROAD BRANCH, MULTAN</v>
          </cell>
          <cell r="J56" t="str">
            <v>BANK</v>
          </cell>
          <cell r="K56" t="str">
            <v>M/S. Meezan Bank Limited Nawan Shehar Chowk Branch Multan
User Mr. Muhammad Mazhar</v>
          </cell>
          <cell r="L56" t="str">
            <v xml:space="preserve"> D</v>
          </cell>
          <cell r="M56" t="str">
            <v xml:space="preserve"> 09000221-Muhammad Irfan</v>
          </cell>
          <cell r="N56" t="str">
            <v>HONDA CITY ASPIRE P/T I-V</v>
          </cell>
          <cell r="O56" t="str">
            <v>2023</v>
          </cell>
          <cell r="P56" t="str">
            <v>APY-323</v>
          </cell>
          <cell r="Q56" t="str">
            <v>L15Z81014297</v>
          </cell>
          <cell r="R56" t="str">
            <v>NFBGN9662PR032898</v>
          </cell>
          <cell r="S56" t="str">
            <v>CI-2023-2103-0016</v>
          </cell>
          <cell r="T56">
            <v>5421150</v>
          </cell>
          <cell r="U56">
            <v>70101</v>
          </cell>
          <cell r="V56">
            <v>81317</v>
          </cell>
          <cell r="W56">
            <v>0</v>
          </cell>
          <cell r="X56">
            <v>0</v>
          </cell>
          <cell r="Y56">
            <v>81317</v>
          </cell>
        </row>
        <row r="57">
          <cell r="B57" t="str">
            <v>KHI/HO/D/MO/PC COMP/C/100066/5/10/2024</v>
          </cell>
          <cell r="E57">
            <v>45586</v>
          </cell>
          <cell r="F57">
            <v>45577</v>
          </cell>
          <cell r="G57">
            <v>45941</v>
          </cell>
          <cell r="H57" t="str">
            <v xml:space="preserve"> 08000156</v>
          </cell>
          <cell r="I57" t="str">
            <v xml:space="preserve"> MEEZAN BANK LIMITED, ABDALI ROAD BRANCH, MULTAN</v>
          </cell>
          <cell r="J57" t="str">
            <v>BANK</v>
          </cell>
          <cell r="K57" t="str">
            <v>M/S. Meezan Bank Limited Nawan Shehar Chowk Branch Multan
User Mr. Chaudhary Zaheer Abbas</v>
          </cell>
          <cell r="L57" t="str">
            <v xml:space="preserve"> D</v>
          </cell>
          <cell r="M57" t="str">
            <v xml:space="preserve"> 09000221-Muhammad Irfan</v>
          </cell>
          <cell r="N57" t="str">
            <v>SUZUKI ALTO VXL AGS E-2</v>
          </cell>
          <cell r="O57" t="str">
            <v>2023</v>
          </cell>
          <cell r="Q57" t="str">
            <v>6R186134</v>
          </cell>
          <cell r="R57" t="str">
            <v>NF1AET306H1086060</v>
          </cell>
          <cell r="S57" t="str">
            <v>CI-2023-0513-0013</v>
          </cell>
          <cell r="T57">
            <v>2295000</v>
          </cell>
          <cell r="U57">
            <v>29676</v>
          </cell>
          <cell r="V57">
            <v>34425</v>
          </cell>
          <cell r="W57">
            <v>0</v>
          </cell>
          <cell r="X57">
            <v>0</v>
          </cell>
          <cell r="Y57">
            <v>34425</v>
          </cell>
        </row>
        <row r="58">
          <cell r="B58" t="str">
            <v>KHI/HO/D/MO/PC COMP/C/100067/1/10/2024</v>
          </cell>
          <cell r="E58">
            <v>45586</v>
          </cell>
          <cell r="F58">
            <v>45568</v>
          </cell>
          <cell r="G58">
            <v>45932</v>
          </cell>
          <cell r="H58" t="str">
            <v xml:space="preserve"> 08000156</v>
          </cell>
          <cell r="I58" t="str">
            <v xml:space="preserve"> MEEZAN BANK LIMITED, ABDALI ROAD BRANCH, MULTAN</v>
          </cell>
          <cell r="J58" t="str">
            <v>BANK</v>
          </cell>
          <cell r="K58" t="str">
            <v>M/S Meezan Bank Limited Multan Branch 
User Mr. Muhammad Ishfaq</v>
          </cell>
          <cell r="L58" t="str">
            <v xml:space="preserve"> D</v>
          </cell>
          <cell r="M58" t="str">
            <v xml:space="preserve"> 09000221-Muhammad Irfan</v>
          </cell>
          <cell r="N58" t="str">
            <v>SUZUKI Swift GL CVT</v>
          </cell>
          <cell r="O58" t="str">
            <v>2022</v>
          </cell>
          <cell r="Q58" t="str">
            <v>K12MR1008069</v>
          </cell>
          <cell r="R58" t="str">
            <v>NF1SZC63S00108059</v>
          </cell>
          <cell r="S58" t="str">
            <v>CI-2022-7701-0021</v>
          </cell>
          <cell r="T58">
            <v>2575800</v>
          </cell>
          <cell r="U58">
            <v>32876</v>
          </cell>
          <cell r="V58">
            <v>38637</v>
          </cell>
          <cell r="W58">
            <v>0</v>
          </cell>
          <cell r="X58">
            <v>0</v>
          </cell>
          <cell r="Y58">
            <v>38637</v>
          </cell>
        </row>
        <row r="59">
          <cell r="B59" t="str">
            <v>KHI/HO/D/MO/PC COMP/C/100067/2/10/2024</v>
          </cell>
          <cell r="E59">
            <v>45586</v>
          </cell>
          <cell r="F59">
            <v>45575</v>
          </cell>
          <cell r="G59">
            <v>45939</v>
          </cell>
          <cell r="H59" t="str">
            <v xml:space="preserve"> 08000156</v>
          </cell>
          <cell r="I59" t="str">
            <v xml:space="preserve"> MEEZAN BANK LIMITED, ABDALI ROAD BRANCH, MULTAN</v>
          </cell>
          <cell r="J59" t="str">
            <v>BANK</v>
          </cell>
          <cell r="K59" t="str">
            <v>M/S Meezan Bank Limited Multan Branch 
User Mr. Qaiser Hameed Khattak</v>
          </cell>
          <cell r="L59" t="str">
            <v xml:space="preserve"> D</v>
          </cell>
          <cell r="M59" t="str">
            <v xml:space="preserve"> 09000221-Muhammad Irfan</v>
          </cell>
          <cell r="N59" t="str">
            <v>SUZUKI WAGON-R VXL E2</v>
          </cell>
          <cell r="O59" t="str">
            <v>2022</v>
          </cell>
          <cell r="P59" t="str">
            <v>AMA-779</v>
          </cell>
          <cell r="Q59" t="str">
            <v>PK10B240341</v>
          </cell>
          <cell r="R59" t="str">
            <v>A1J310PK10140334</v>
          </cell>
          <cell r="S59" t="str">
            <v>CI-2022-1270-0012</v>
          </cell>
          <cell r="T59">
            <v>2076840</v>
          </cell>
          <cell r="U59">
            <v>26856</v>
          </cell>
          <cell r="V59">
            <v>31153</v>
          </cell>
          <cell r="W59">
            <v>0</v>
          </cell>
          <cell r="X59">
            <v>0</v>
          </cell>
          <cell r="Y59">
            <v>31153</v>
          </cell>
        </row>
        <row r="60">
          <cell r="B60" t="str">
            <v>KHI/HO/D/MO/PC COMP/C/100067/3/10/2024</v>
          </cell>
          <cell r="E60">
            <v>45586</v>
          </cell>
          <cell r="F60">
            <v>45577</v>
          </cell>
          <cell r="G60">
            <v>45941</v>
          </cell>
          <cell r="H60" t="str">
            <v xml:space="preserve"> 08000156</v>
          </cell>
          <cell r="I60" t="str">
            <v xml:space="preserve"> MEEZAN BANK LIMITED, ABDALI ROAD BRANCH, MULTAN</v>
          </cell>
          <cell r="J60" t="str">
            <v>BANK</v>
          </cell>
          <cell r="K60" t="str">
            <v>M/S Meezan Bank Limited Multan Branch 
User Mr. Gul Muhammad</v>
          </cell>
          <cell r="L60" t="str">
            <v xml:space="preserve"> D</v>
          </cell>
          <cell r="M60" t="str">
            <v xml:space="preserve"> 09000221-Muhammad Irfan</v>
          </cell>
          <cell r="N60" t="str">
            <v>SUZUKI WAGON-R VXR</v>
          </cell>
          <cell r="O60" t="str">
            <v>2022</v>
          </cell>
          <cell r="P60" t="str">
            <v>AMB-339</v>
          </cell>
          <cell r="Q60" t="str">
            <v>PK10B238517</v>
          </cell>
          <cell r="R60" t="str">
            <v>A1J310PK10138505</v>
          </cell>
          <cell r="S60" t="str">
            <v>CI-2022-2102-0009</v>
          </cell>
          <cell r="T60">
            <v>1961010</v>
          </cell>
          <cell r="U60">
            <v>25357</v>
          </cell>
          <cell r="V60">
            <v>29415</v>
          </cell>
          <cell r="W60">
            <v>0</v>
          </cell>
          <cell r="X60">
            <v>0</v>
          </cell>
          <cell r="Y60">
            <v>29415</v>
          </cell>
        </row>
        <row r="61">
          <cell r="B61" t="str">
            <v>KHI/HO/D/MO/PC COMP/C/100067/4/10/2024</v>
          </cell>
          <cell r="E61">
            <v>45586</v>
          </cell>
          <cell r="F61">
            <v>45578</v>
          </cell>
          <cell r="G61">
            <v>45942</v>
          </cell>
          <cell r="H61" t="str">
            <v xml:space="preserve"> 08000156</v>
          </cell>
          <cell r="I61" t="str">
            <v xml:space="preserve"> MEEZAN BANK LIMITED, ABDALI ROAD BRANCH, MULTAN</v>
          </cell>
          <cell r="J61" t="str">
            <v>BANK</v>
          </cell>
          <cell r="K61" t="str">
            <v>M/S Meezan Bank Limited Multan Branch 
User Ms. Nasreen Khalida</v>
          </cell>
          <cell r="L61" t="str">
            <v xml:space="preserve"> D</v>
          </cell>
          <cell r="M61" t="str">
            <v xml:space="preserve"> 09000221-Muhammad Irfan</v>
          </cell>
          <cell r="N61" t="str">
            <v>SUZUKI WAGON-R VXR</v>
          </cell>
          <cell r="O61" t="str">
            <v>2022</v>
          </cell>
          <cell r="P61" t="str">
            <v>AMA-840</v>
          </cell>
          <cell r="Q61" t="str">
            <v>PK10B241064</v>
          </cell>
          <cell r="R61" t="str">
            <v>A1J310PK10141037</v>
          </cell>
          <cell r="S61" t="str">
            <v>CI-2022-0000-1262</v>
          </cell>
          <cell r="T61">
            <v>1961010</v>
          </cell>
          <cell r="U61">
            <v>25357</v>
          </cell>
          <cell r="V61">
            <v>29415</v>
          </cell>
          <cell r="W61">
            <v>0</v>
          </cell>
          <cell r="X61">
            <v>0</v>
          </cell>
          <cell r="Y61">
            <v>29415</v>
          </cell>
        </row>
        <row r="62">
          <cell r="B62" t="str">
            <v>KHI/HO/D/MO/PC COMP/C/100067/5/10/2024</v>
          </cell>
          <cell r="E62">
            <v>45586</v>
          </cell>
          <cell r="F62">
            <v>45582</v>
          </cell>
          <cell r="G62">
            <v>45946</v>
          </cell>
          <cell r="H62" t="str">
            <v xml:space="preserve"> 08000156</v>
          </cell>
          <cell r="I62" t="str">
            <v xml:space="preserve"> MEEZAN BANK LIMITED, ABDALI ROAD BRANCH, MULTAN</v>
          </cell>
          <cell r="J62" t="str">
            <v>BANK</v>
          </cell>
          <cell r="K62" t="str">
            <v>M/S Meezan Bank Limited Multan Branch 
User Mr. Muhammad Tahir</v>
          </cell>
          <cell r="L62" t="str">
            <v xml:space="preserve"> D</v>
          </cell>
          <cell r="M62" t="str">
            <v xml:space="preserve"> 09000221-Muhammad Irfan</v>
          </cell>
          <cell r="N62" t="str">
            <v>SUZUKI ALTO VX EURO II</v>
          </cell>
          <cell r="O62" t="str">
            <v>2022</v>
          </cell>
          <cell r="P62" t="str">
            <v>AMA-359</v>
          </cell>
          <cell r="Q62" t="str">
            <v>6R250683</v>
          </cell>
          <cell r="R62" t="str">
            <v>NF1AET306H1150675</v>
          </cell>
          <cell r="S62" t="str">
            <v>CI-2022-1301-0007</v>
          </cell>
          <cell r="T62">
            <v>1057860</v>
          </cell>
          <cell r="U62">
            <v>13679</v>
          </cell>
          <cell r="V62">
            <v>15868</v>
          </cell>
          <cell r="W62">
            <v>0</v>
          </cell>
          <cell r="X62">
            <v>0</v>
          </cell>
          <cell r="Y62">
            <v>15868</v>
          </cell>
        </row>
        <row r="63">
          <cell r="B63" t="str">
            <v>KHI/HO/D/MO/PC COMP/C/100067/6/10/2024</v>
          </cell>
          <cell r="E63">
            <v>45586</v>
          </cell>
          <cell r="F63">
            <v>45585</v>
          </cell>
          <cell r="G63">
            <v>45949</v>
          </cell>
          <cell r="H63" t="str">
            <v xml:space="preserve"> 08000156</v>
          </cell>
          <cell r="I63" t="str">
            <v xml:space="preserve"> MEEZAN BANK LIMITED, ABDALI ROAD BRANCH, MULTAN</v>
          </cell>
          <cell r="J63" t="str">
            <v>BANK</v>
          </cell>
          <cell r="K63" t="str">
            <v>M/S Meezan Bank Limited Nawan Shehar Chowk Branch Multan  
User Mr. Tahir Salam</v>
          </cell>
          <cell r="L63" t="str">
            <v xml:space="preserve"> D</v>
          </cell>
          <cell r="M63" t="str">
            <v xml:space="preserve"> 09000221-Muhammad Irfan</v>
          </cell>
          <cell r="N63" t="str">
            <v>CHANGAN ALSVIN LUMEIRE</v>
          </cell>
          <cell r="O63" t="str">
            <v>2022</v>
          </cell>
          <cell r="P63" t="str">
            <v>ADR-181</v>
          </cell>
          <cell r="Q63" t="str">
            <v>JL473QFM3CAD502889</v>
          </cell>
          <cell r="R63" t="str">
            <v>NKMA2ASE5M1000999</v>
          </cell>
          <cell r="S63" t="str">
            <v>CI-2022-0503-0035</v>
          </cell>
          <cell r="T63">
            <v>2592000</v>
          </cell>
          <cell r="U63">
            <v>33517</v>
          </cell>
          <cell r="V63">
            <v>38880</v>
          </cell>
          <cell r="W63">
            <v>0</v>
          </cell>
          <cell r="X63">
            <v>0</v>
          </cell>
          <cell r="Y63">
            <v>38880</v>
          </cell>
        </row>
        <row r="64">
          <cell r="B64" t="str">
            <v>KHI/HO/D/MO/PC COMP/C/100067/7/10/2024</v>
          </cell>
          <cell r="E64">
            <v>45586</v>
          </cell>
          <cell r="F64">
            <v>45585</v>
          </cell>
          <cell r="G64">
            <v>45949</v>
          </cell>
          <cell r="H64" t="str">
            <v xml:space="preserve"> 08000156</v>
          </cell>
          <cell r="I64" t="str">
            <v xml:space="preserve"> MEEZAN BANK LIMITED, ABDALI ROAD BRANCH, MULTAN</v>
          </cell>
          <cell r="J64" t="str">
            <v>BANK</v>
          </cell>
          <cell r="K64" t="str">
            <v>M/S Meezan Bank Limited Nawan Shehar Chowk Branch Multan  
User Mr. Shakeel Ahmad</v>
          </cell>
          <cell r="L64" t="str">
            <v xml:space="preserve"> D</v>
          </cell>
          <cell r="M64" t="str">
            <v xml:space="preserve"> 09000221-Muhammad Irfan</v>
          </cell>
          <cell r="N64" t="str">
            <v>CHANGAN KARVAAN PLUS</v>
          </cell>
          <cell r="O64" t="str">
            <v>2022</v>
          </cell>
          <cell r="Q64" t="str">
            <v>NKMAAB3D1N1016593</v>
          </cell>
          <cell r="R64" t="str">
            <v>JL466Q9N69U503708</v>
          </cell>
          <cell r="S64" t="str">
            <v>CI-2022-9883-0003</v>
          </cell>
          <cell r="T64">
            <v>2080890</v>
          </cell>
          <cell r="U64">
            <v>26908</v>
          </cell>
          <cell r="V64">
            <v>31213</v>
          </cell>
          <cell r="W64">
            <v>0</v>
          </cell>
          <cell r="X64">
            <v>0</v>
          </cell>
          <cell r="Y64">
            <v>31213</v>
          </cell>
        </row>
        <row r="65">
          <cell r="B65" t="str">
            <v>KHI/HO/D/MO/PC COMP/C/100067/8/10/2024</v>
          </cell>
          <cell r="E65">
            <v>45586</v>
          </cell>
          <cell r="F65">
            <v>45585</v>
          </cell>
          <cell r="G65">
            <v>45949</v>
          </cell>
          <cell r="H65" t="str">
            <v xml:space="preserve"> 08000156</v>
          </cell>
          <cell r="I65" t="str">
            <v xml:space="preserve"> MEEZAN BANK LIMITED, ABDALI ROAD BRANCH, MULTAN</v>
          </cell>
          <cell r="J65" t="str">
            <v>BANK</v>
          </cell>
          <cell r="K65" t="str">
            <v>M/S Meezan Bank Limited Nawan Shehar Chowk Branch Multan  
User Mr. Muhammad Abu Bakar Siddique</v>
          </cell>
          <cell r="L65" t="str">
            <v xml:space="preserve"> D</v>
          </cell>
          <cell r="M65" t="str">
            <v xml:space="preserve"> 09000221-Muhammad Irfan</v>
          </cell>
          <cell r="N65" t="str">
            <v>SUZUKI ALTO VXR E-2</v>
          </cell>
          <cell r="O65" t="str">
            <v>2022</v>
          </cell>
          <cell r="P65" t="str">
            <v>AME-480</v>
          </cell>
          <cell r="Q65" t="str">
            <v>6R252596</v>
          </cell>
          <cell r="R65" t="str">
            <v>NF1AET306H1152602</v>
          </cell>
          <cell r="S65" t="str">
            <v>CI-2022-0513-0007</v>
          </cell>
          <cell r="T65">
            <v>1356750</v>
          </cell>
          <cell r="U65">
            <v>17544</v>
          </cell>
          <cell r="V65">
            <v>20351</v>
          </cell>
          <cell r="W65">
            <v>0</v>
          </cell>
          <cell r="X65">
            <v>0</v>
          </cell>
          <cell r="Y65">
            <v>20351</v>
          </cell>
        </row>
        <row r="66">
          <cell r="B66" t="str">
            <v>KHI/HO/D/MO/PC COMP/C/100068/1/10/2024</v>
          </cell>
          <cell r="E66">
            <v>45586</v>
          </cell>
          <cell r="F66">
            <v>45573</v>
          </cell>
          <cell r="G66">
            <v>45937</v>
          </cell>
          <cell r="H66" t="str">
            <v xml:space="preserve"> 08000156</v>
          </cell>
          <cell r="I66" t="str">
            <v xml:space="preserve"> MEEZAN BANK LIMITED, ABDALI ROAD BRANCH, MULTAN</v>
          </cell>
          <cell r="J66" t="str">
            <v>BANK</v>
          </cell>
          <cell r="K66" t="str">
            <v>M/S. Meezan Bank Limited Nawan Shehar Chowk Branch Multan
User Mr. Khurshid Ahmed</v>
          </cell>
          <cell r="L66" t="str">
            <v xml:space="preserve"> D</v>
          </cell>
          <cell r="M66" t="str">
            <v xml:space="preserve"> 09000221-Muhammad Irfan</v>
          </cell>
          <cell r="N66" t="str">
            <v>SUZUKI WAGON-R VXL E2</v>
          </cell>
          <cell r="O66" t="str">
            <v>2021</v>
          </cell>
          <cell r="P66" t="str">
            <v>AFD-947</v>
          </cell>
          <cell r="Q66" t="str">
            <v>PK10B221859</v>
          </cell>
          <cell r="R66" t="str">
            <v>A1J310PK10121852</v>
          </cell>
          <cell r="S66" t="str">
            <v>8260</v>
          </cell>
          <cell r="T66">
            <v>1173690</v>
          </cell>
          <cell r="U66">
            <v>14746</v>
          </cell>
          <cell r="V66">
            <v>17605</v>
          </cell>
          <cell r="W66">
            <v>0</v>
          </cell>
          <cell r="X66">
            <v>0</v>
          </cell>
          <cell r="Y66">
            <v>17605</v>
          </cell>
        </row>
        <row r="67">
          <cell r="B67" t="str">
            <v>KHI/HO/D/MO/PC COMP/C/100068/2/10/2024</v>
          </cell>
          <cell r="E67">
            <v>45586</v>
          </cell>
          <cell r="F67">
            <v>45583</v>
          </cell>
          <cell r="G67">
            <v>45947</v>
          </cell>
          <cell r="H67" t="str">
            <v xml:space="preserve"> 08000156</v>
          </cell>
          <cell r="I67" t="str">
            <v xml:space="preserve"> MEEZAN BANK LIMITED, ABDALI ROAD BRANCH, MULTAN</v>
          </cell>
          <cell r="J67" t="str">
            <v>BANK</v>
          </cell>
          <cell r="K67" t="str">
            <v>M/S. Meezan Bank Limited Nawan Shehar Chowk Branch Multan
User Mr. Muhammad Arif</v>
          </cell>
          <cell r="L67" t="str">
            <v xml:space="preserve"> D</v>
          </cell>
          <cell r="M67" t="str">
            <v xml:space="preserve"> 09000221-Muhammad Irfan</v>
          </cell>
          <cell r="N67" t="str">
            <v>HONDA CITY 1.2  LS CVT</v>
          </cell>
          <cell r="O67" t="str">
            <v>2021</v>
          </cell>
          <cell r="P67" t="str">
            <v>AVJ-641</v>
          </cell>
          <cell r="Q67" t="str">
            <v>L12B51003042</v>
          </cell>
          <cell r="R67" t="str">
            <v>NFBGN8626MR004072</v>
          </cell>
          <cell r="S67" t="str">
            <v>8778</v>
          </cell>
          <cell r="T67">
            <v>2050313</v>
          </cell>
          <cell r="U67">
            <v>26513</v>
          </cell>
          <cell r="V67">
            <v>30755</v>
          </cell>
          <cell r="W67">
            <v>0</v>
          </cell>
          <cell r="X67">
            <v>0</v>
          </cell>
          <cell r="Y67">
            <v>30755</v>
          </cell>
        </row>
        <row r="68">
          <cell r="B68" t="str">
            <v>KHI/HO/D/MO/PC COMP/C/100068/3/10/2024</v>
          </cell>
          <cell r="E68">
            <v>45586</v>
          </cell>
          <cell r="F68">
            <v>45583</v>
          </cell>
          <cell r="G68">
            <v>45947</v>
          </cell>
          <cell r="H68" t="str">
            <v xml:space="preserve"> 08000156</v>
          </cell>
          <cell r="I68" t="str">
            <v xml:space="preserve"> MEEZAN BANK LIMITED, ABDALI ROAD BRANCH, MULTAN</v>
          </cell>
          <cell r="J68" t="str">
            <v>BANK</v>
          </cell>
          <cell r="K68" t="str">
            <v>M/S. Meezan Bank Limited Nawan Shehar Chowk Branch Multan
User Mr. Muhammad Asif Zaheer Ghouri</v>
          </cell>
          <cell r="L68" t="str">
            <v xml:space="preserve"> D</v>
          </cell>
          <cell r="M68" t="str">
            <v xml:space="preserve"> 09000221-Muhammad Irfan</v>
          </cell>
          <cell r="N68" t="str">
            <v>SUZUKI WAGON-R VXL E2</v>
          </cell>
          <cell r="O68" t="str">
            <v>2021</v>
          </cell>
          <cell r="P68" t="str">
            <v>AFJ-506</v>
          </cell>
          <cell r="Q68" t="str">
            <v>PK10B221622</v>
          </cell>
          <cell r="R68" t="str">
            <v>A1J310PK10121632</v>
          </cell>
          <cell r="S68" t="str">
            <v>6432</v>
          </cell>
          <cell r="T68">
            <v>1173690</v>
          </cell>
          <cell r="U68">
            <v>15176</v>
          </cell>
          <cell r="V68">
            <v>17605</v>
          </cell>
          <cell r="W68">
            <v>0</v>
          </cell>
          <cell r="X68">
            <v>0</v>
          </cell>
          <cell r="Y68">
            <v>17605</v>
          </cell>
        </row>
        <row r="69">
          <cell r="B69" t="str">
            <v>KHI/HO/D/MO/PC COMP/C/100068/4/10/2024</v>
          </cell>
          <cell r="E69">
            <v>45586</v>
          </cell>
          <cell r="F69">
            <v>45587</v>
          </cell>
          <cell r="G69">
            <v>45951</v>
          </cell>
          <cell r="H69" t="str">
            <v xml:space="preserve"> 08000156</v>
          </cell>
          <cell r="I69" t="str">
            <v xml:space="preserve"> MEEZAN BANK LIMITED, ABDALI ROAD BRANCH, MULTAN</v>
          </cell>
          <cell r="J69" t="str">
            <v>BANK</v>
          </cell>
          <cell r="K69" t="str">
            <v>M/S. Meezan Bank Limited Nawan Shehar Chowk Branch Multan  
A/C Mr Sheikh Muzafar Ali</v>
          </cell>
          <cell r="L69" t="str">
            <v xml:space="preserve"> D</v>
          </cell>
          <cell r="M69" t="str">
            <v xml:space="preserve"> 09000221-Muhammad Irfan</v>
          </cell>
          <cell r="N69" t="str">
            <v>TOYOTA COROLLA ALTIS VVT-</v>
          </cell>
          <cell r="O69" t="str">
            <v>2021</v>
          </cell>
          <cell r="P69" t="str">
            <v>AVS-208</v>
          </cell>
          <cell r="Q69" t="str">
            <v>Q082010</v>
          </cell>
          <cell r="R69" t="str">
            <v>ZRE171R-6059497</v>
          </cell>
          <cell r="S69" t="str">
            <v>4176</v>
          </cell>
          <cell r="T69">
            <v>2389662</v>
          </cell>
          <cell r="U69">
            <v>41201</v>
          </cell>
          <cell r="V69">
            <v>47793</v>
          </cell>
          <cell r="W69">
            <v>0</v>
          </cell>
          <cell r="X69">
            <v>0</v>
          </cell>
          <cell r="Y69">
            <v>47793</v>
          </cell>
        </row>
        <row r="70">
          <cell r="B70" t="str">
            <v>KHI/HO/D/MO/PC COMP/C/100068/5/10/2024</v>
          </cell>
          <cell r="E70">
            <v>45586</v>
          </cell>
          <cell r="F70">
            <v>45592</v>
          </cell>
          <cell r="G70">
            <v>45956</v>
          </cell>
          <cell r="H70" t="str">
            <v xml:space="preserve"> 08000156</v>
          </cell>
          <cell r="I70" t="str">
            <v xml:space="preserve"> MEEZAN BANK LIMITED, ABDALI ROAD BRANCH, MULTAN</v>
          </cell>
          <cell r="J70" t="str">
            <v>BANK</v>
          </cell>
          <cell r="K70" t="str">
            <v>M/S. Meezan Bank Limited Nawan Shehar Chowk Branch Multan  
A/C Mr. Zahid Iqbal</v>
          </cell>
          <cell r="L70" t="str">
            <v xml:space="preserve"> D</v>
          </cell>
          <cell r="M70" t="str">
            <v xml:space="preserve"> 09000221-Muhammad Irfan</v>
          </cell>
          <cell r="N70" t="str">
            <v>HONDA CITY 1.2 LS MT</v>
          </cell>
          <cell r="O70" t="str">
            <v>2021</v>
          </cell>
          <cell r="P70" t="str">
            <v>AFN-470</v>
          </cell>
          <cell r="Q70" t="str">
            <v>L12B51002800</v>
          </cell>
          <cell r="R70" t="str">
            <v>NFBGN8524MR003830</v>
          </cell>
          <cell r="S70" t="str">
            <v>3825</v>
          </cell>
          <cell r="T70">
            <v>1899045</v>
          </cell>
          <cell r="U70">
            <v>24556</v>
          </cell>
          <cell r="V70">
            <v>28486</v>
          </cell>
          <cell r="W70">
            <v>0</v>
          </cell>
          <cell r="X70">
            <v>0</v>
          </cell>
          <cell r="Y70">
            <v>28486</v>
          </cell>
        </row>
        <row r="71">
          <cell r="B71" t="str">
            <v>KHI/HO/D/MO/PC COMP/C/100068/6/10/2024</v>
          </cell>
          <cell r="E71">
            <v>45586</v>
          </cell>
          <cell r="F71">
            <v>45592</v>
          </cell>
          <cell r="G71">
            <v>45956</v>
          </cell>
          <cell r="H71" t="str">
            <v xml:space="preserve"> 08000156</v>
          </cell>
          <cell r="I71" t="str">
            <v xml:space="preserve"> MEEZAN BANK LIMITED, ABDALI ROAD BRANCH, MULTAN</v>
          </cell>
          <cell r="J71" t="str">
            <v>BANK</v>
          </cell>
          <cell r="K71" t="str">
            <v>M/S. Meezan Bank Limited Nawan Shehar Chowk Branch Multan  
A/C Mr. Muhammad Naseem Qutab</v>
          </cell>
          <cell r="L71" t="str">
            <v xml:space="preserve"> D</v>
          </cell>
          <cell r="M71" t="str">
            <v xml:space="preserve"> 09000221-Muhammad Irfan</v>
          </cell>
          <cell r="N71" t="str">
            <v>KIA PICANTO 1.0L M/T</v>
          </cell>
          <cell r="O71" t="str">
            <v>2021</v>
          </cell>
          <cell r="P71" t="str">
            <v>AFL-269</v>
          </cell>
          <cell r="Q71" t="str">
            <v>G3LAMP080791</v>
          </cell>
          <cell r="R71" t="str">
            <v>NNATA52AXKP501902</v>
          </cell>
          <cell r="S71" t="str">
            <v>8544</v>
          </cell>
          <cell r="T71">
            <v>1315845</v>
          </cell>
          <cell r="U71">
            <v>17016</v>
          </cell>
          <cell r="V71">
            <v>19738</v>
          </cell>
          <cell r="W71">
            <v>0</v>
          </cell>
          <cell r="X71">
            <v>0</v>
          </cell>
          <cell r="Y71">
            <v>19738</v>
          </cell>
        </row>
        <row r="72">
          <cell r="B72" t="str">
            <v>KHI/HO/D/MO/PC COMP/C/100068/7/10/2024</v>
          </cell>
          <cell r="E72">
            <v>45586</v>
          </cell>
          <cell r="F72">
            <v>45592</v>
          </cell>
          <cell r="G72">
            <v>45956</v>
          </cell>
          <cell r="H72" t="str">
            <v xml:space="preserve"> 08000156</v>
          </cell>
          <cell r="I72" t="str">
            <v xml:space="preserve"> MEEZAN BANK LIMITED, ABDALI ROAD BRANCH, MULTAN</v>
          </cell>
          <cell r="J72" t="str">
            <v>BANK</v>
          </cell>
          <cell r="K72" t="str">
            <v>M/S. Meezan Bank Limited Nawan Shehar Chowk Branch Multan  
A/C Mr. M/S. Meezan Bank Limited Nawan Shehar Chowk Branch Multan  
A/C Mr.Talib Hussain</v>
          </cell>
          <cell r="L72" t="str">
            <v xml:space="preserve"> D</v>
          </cell>
          <cell r="M72" t="str">
            <v xml:space="preserve"> 09000221-Muhammad Irfan</v>
          </cell>
          <cell r="N72" t="str">
            <v>CHANGAN KARVAAN PLUS</v>
          </cell>
          <cell r="O72" t="str">
            <v>2021</v>
          </cell>
          <cell r="P72" t="str">
            <v>AFM-439</v>
          </cell>
          <cell r="Q72" t="str">
            <v>JL46609M69U505697</v>
          </cell>
          <cell r="R72" t="str">
            <v>NKMAAB3D1M1009978</v>
          </cell>
          <cell r="S72" t="str">
            <v>7773</v>
          </cell>
          <cell r="T72">
            <v>1121931</v>
          </cell>
          <cell r="U72">
            <v>14508</v>
          </cell>
          <cell r="V72">
            <v>16829</v>
          </cell>
          <cell r="W72">
            <v>0</v>
          </cell>
          <cell r="X72">
            <v>0</v>
          </cell>
          <cell r="Y72">
            <v>16829</v>
          </cell>
        </row>
        <row r="73">
          <cell r="B73" t="str">
            <v>KHI/HO/D/MO/PC COMP/C/100069/1/10/2024</v>
          </cell>
          <cell r="E73">
            <v>45586</v>
          </cell>
          <cell r="F73">
            <v>45570</v>
          </cell>
          <cell r="G73">
            <v>45934</v>
          </cell>
          <cell r="H73" t="str">
            <v xml:space="preserve"> 08000156</v>
          </cell>
          <cell r="I73" t="str">
            <v xml:space="preserve"> MEEZAN BANK LIMITED, ABDALI ROAD BRANCH, MULTAN</v>
          </cell>
          <cell r="J73" t="str">
            <v>BANK</v>
          </cell>
          <cell r="K73" t="str">
            <v>M/S. Meezan Bank Limited Nawan Shehar Chowk Branch
Multan
User Mr. Usman Ghani</v>
          </cell>
          <cell r="L73" t="str">
            <v xml:space="preserve"> D</v>
          </cell>
          <cell r="M73" t="str">
            <v xml:space="preserve"> 09000221-Muhammad Irfan</v>
          </cell>
          <cell r="N73" t="str">
            <v>SUZUKI WAGON-R VXR</v>
          </cell>
          <cell r="O73" t="str">
            <v>2020</v>
          </cell>
          <cell r="P73" t="str">
            <v>ART-120</v>
          </cell>
          <cell r="Q73" t="str">
            <v>PK10B206319</v>
          </cell>
          <cell r="R73" t="str">
            <v>A1J310PK10106326</v>
          </cell>
          <cell r="S73" t="str">
            <v>6822</v>
          </cell>
          <cell r="T73">
            <v>1053041</v>
          </cell>
          <cell r="U73">
            <v>17725</v>
          </cell>
          <cell r="V73">
            <v>21061</v>
          </cell>
          <cell r="W73">
            <v>0</v>
          </cell>
          <cell r="X73">
            <v>0</v>
          </cell>
          <cell r="Y73">
            <v>21061</v>
          </cell>
        </row>
        <row r="74">
          <cell r="B74" t="str">
            <v>KHI/HO/D/MO/PC COMP/C/100069/2/10/2024</v>
          </cell>
          <cell r="E74">
            <v>45586</v>
          </cell>
          <cell r="F74">
            <v>45581</v>
          </cell>
          <cell r="G74">
            <v>45945</v>
          </cell>
          <cell r="H74" t="str">
            <v xml:space="preserve"> 08000156</v>
          </cell>
          <cell r="I74" t="str">
            <v xml:space="preserve"> MEEZAN BANK LIMITED, ABDALI ROAD BRANCH, MULTAN</v>
          </cell>
          <cell r="J74" t="str">
            <v>BANK</v>
          </cell>
          <cell r="K74" t="str">
            <v>M/S. Meezan Bank Limited Nawan Shehar Chowk Branch
Multan
User.  Mr. Muhammad Suleman</v>
          </cell>
          <cell r="L74" t="str">
            <v xml:space="preserve"> D</v>
          </cell>
          <cell r="M74" t="str">
            <v xml:space="preserve"> 09000221-Muhammad Irfan</v>
          </cell>
          <cell r="N74" t="str">
            <v>KIA SPORTAGE FWD</v>
          </cell>
          <cell r="O74" t="str">
            <v>2020</v>
          </cell>
          <cell r="P74" t="str">
            <v>AAR-233</v>
          </cell>
          <cell r="Q74" t="str">
            <v>G4NALH325340</v>
          </cell>
          <cell r="R74" t="str">
            <v>NNAQL51AZLP100156</v>
          </cell>
          <cell r="S74" t="str">
            <v>2273</v>
          </cell>
          <cell r="T74">
            <v>2903243</v>
          </cell>
          <cell r="U74">
            <v>50056</v>
          </cell>
          <cell r="V74">
            <v>58065</v>
          </cell>
          <cell r="W74">
            <v>0</v>
          </cell>
          <cell r="X74">
            <v>0</v>
          </cell>
          <cell r="Y74">
            <v>58065</v>
          </cell>
        </row>
        <row r="75">
          <cell r="B75" t="str">
            <v>KHI/HO/D/MO/PC COMP/C/100069/3/10/2024</v>
          </cell>
          <cell r="E75">
            <v>45586</v>
          </cell>
          <cell r="F75">
            <v>45594</v>
          </cell>
          <cell r="G75">
            <v>45958</v>
          </cell>
          <cell r="H75" t="str">
            <v xml:space="preserve"> 08000156</v>
          </cell>
          <cell r="I75" t="str">
            <v xml:space="preserve"> MEEZAN BANK LIMITED, ABDALI ROAD BRANCH, MULTAN</v>
          </cell>
          <cell r="J75" t="str">
            <v>BANK</v>
          </cell>
          <cell r="K75" t="str">
            <v>M/S. Meezan Bank Limited Nawan Shehar Chowk Branch
Multan
User.  Mr. Muhammad Adeel Qamar</v>
          </cell>
          <cell r="L75" t="str">
            <v xml:space="preserve"> D</v>
          </cell>
          <cell r="M75" t="str">
            <v xml:space="preserve"> 09000221-Muhammad Irfan</v>
          </cell>
          <cell r="N75" t="str">
            <v>SUZUKI WAGON-R VXR</v>
          </cell>
          <cell r="O75" t="str">
            <v>2020</v>
          </cell>
          <cell r="P75" t="str">
            <v>AAW-975</v>
          </cell>
          <cell r="Q75" t="str">
            <v>PK10B207328</v>
          </cell>
          <cell r="R75" t="str">
            <v>A1J310PK10107330</v>
          </cell>
          <cell r="S75" t="str">
            <v>6987</v>
          </cell>
          <cell r="T75">
            <v>1053041</v>
          </cell>
          <cell r="U75">
            <v>18156</v>
          </cell>
          <cell r="V75">
            <v>21061</v>
          </cell>
          <cell r="W75">
            <v>0</v>
          </cell>
          <cell r="X75">
            <v>0</v>
          </cell>
          <cell r="Y75">
            <v>21061</v>
          </cell>
        </row>
        <row r="76">
          <cell r="B76" t="str">
            <v>KHI/HO/D/MO/PC COMP/C/100069/4/10/2024</v>
          </cell>
          <cell r="E76">
            <v>45586</v>
          </cell>
          <cell r="F76">
            <v>45577</v>
          </cell>
          <cell r="G76">
            <v>45941</v>
          </cell>
          <cell r="H76" t="str">
            <v xml:space="preserve"> 08000156</v>
          </cell>
          <cell r="I76" t="str">
            <v xml:space="preserve"> MEEZAN BANK LIMITED, ABDALI ROAD BRANCH, MULTAN</v>
          </cell>
          <cell r="J76" t="str">
            <v>BANK</v>
          </cell>
          <cell r="K76" t="str">
            <v>M/S. Meezan Bank Limited Nawan Shehar Chowk Branch
Multan
User.  Mr. Anjum Umar</v>
          </cell>
          <cell r="L76" t="str">
            <v xml:space="preserve"> D</v>
          </cell>
          <cell r="M76" t="str">
            <v xml:space="preserve"> 09000221-Muhammad Irfan</v>
          </cell>
          <cell r="N76" t="str">
            <v>KIA SPORTAGE FWD</v>
          </cell>
          <cell r="O76" t="str">
            <v>2020</v>
          </cell>
          <cell r="P76" t="str">
            <v>ANS-988</v>
          </cell>
          <cell r="Q76" t="str">
            <v>G4NALH319268</v>
          </cell>
          <cell r="R76" t="str">
            <v>NNAQL51AZKP303299</v>
          </cell>
          <cell r="S76" t="str">
            <v>6100</v>
          </cell>
          <cell r="T76">
            <v>3231949</v>
          </cell>
          <cell r="U76">
            <v>55724</v>
          </cell>
          <cell r="V76">
            <v>64639</v>
          </cell>
          <cell r="W76">
            <v>0</v>
          </cell>
          <cell r="X76">
            <v>0</v>
          </cell>
          <cell r="Y76">
            <v>64639</v>
          </cell>
        </row>
        <row r="77">
          <cell r="B77" t="str">
            <v>KHI/HO/D/MO/PC COMP/C/100070/1/10/2024</v>
          </cell>
          <cell r="E77">
            <v>45586</v>
          </cell>
          <cell r="F77">
            <v>45597</v>
          </cell>
          <cell r="G77">
            <v>45961</v>
          </cell>
          <cell r="H77" t="str">
            <v xml:space="preserve"> 08000156</v>
          </cell>
          <cell r="I77" t="str">
            <v xml:space="preserve"> MEEZAN BANK LIMITED, ABDALI ROAD BRANCH, MULTAN</v>
          </cell>
          <cell r="J77" t="str">
            <v>BANK</v>
          </cell>
          <cell r="K77" t="str">
            <v>M/S. Meezan Bank Limited Nawan Shehar Chowk Branch Multan
User Mr.Muhammad Shahid Abbas</v>
          </cell>
          <cell r="L77" t="str">
            <v xml:space="preserve"> D</v>
          </cell>
          <cell r="M77" t="str">
            <v xml:space="preserve"> 09000208-Mirza Khalid Baig</v>
          </cell>
          <cell r="N77" t="str">
            <v>SUZUKI ALTO VXR E-2</v>
          </cell>
          <cell r="O77" t="str">
            <v>2023</v>
          </cell>
          <cell r="Q77" t="str">
            <v>6R286729</v>
          </cell>
          <cell r="R77" t="str">
            <v>NF1AET306H1186875</v>
          </cell>
          <cell r="S77" t="str">
            <v>CI-2023-0521-0004</v>
          </cell>
          <cell r="T77">
            <v>2350800</v>
          </cell>
          <cell r="U77">
            <v>29967</v>
          </cell>
          <cell r="V77">
            <v>35262</v>
          </cell>
          <cell r="W77">
            <v>0</v>
          </cell>
          <cell r="X77">
            <v>0</v>
          </cell>
          <cell r="Y77">
            <v>35262</v>
          </cell>
        </row>
        <row r="78">
          <cell r="B78" t="str">
            <v>KHI/HO/D/MO/MC COMP/P/100072/10/2024</v>
          </cell>
          <cell r="E78">
            <v>45586</v>
          </cell>
          <cell r="F78">
            <v>45586</v>
          </cell>
          <cell r="G78">
            <v>45951</v>
          </cell>
          <cell r="H78" t="str">
            <v xml:space="preserve"> 08013611</v>
          </cell>
          <cell r="I78" t="str">
            <v xml:space="preserve"> Jafar Khan</v>
          </cell>
          <cell r="J78" t="str">
            <v>INDIVIDUAL</v>
          </cell>
          <cell r="K78" t="str">
            <v>Jafar Khan</v>
          </cell>
          <cell r="L78" t="str">
            <v xml:space="preserve"> D</v>
          </cell>
          <cell r="M78" t="str">
            <v xml:space="preserve"> 09000462-Pak Suzuki Motor Company Limited (PSMC)</v>
          </cell>
          <cell r="N78" t="str">
            <v>SUZUKI GD-110S</v>
          </cell>
          <cell r="O78" t="str">
            <v>2024</v>
          </cell>
          <cell r="P78" t="str">
            <v>APL</v>
          </cell>
          <cell r="Q78" t="str">
            <v>149032</v>
          </cell>
          <cell r="R78" t="str">
            <v>149026</v>
          </cell>
          <cell r="T78">
            <v>352000</v>
          </cell>
          <cell r="U78">
            <v>7155</v>
          </cell>
          <cell r="V78">
            <v>8800</v>
          </cell>
          <cell r="W78">
            <v>0</v>
          </cell>
          <cell r="X78">
            <v>0</v>
          </cell>
          <cell r="Y78">
            <v>8800</v>
          </cell>
        </row>
        <row r="79">
          <cell r="B79" t="str">
            <v>KHI/HO/D/MO/MC COMP/P/100076/10/2024</v>
          </cell>
          <cell r="E79">
            <v>45586</v>
          </cell>
          <cell r="F79">
            <v>45586</v>
          </cell>
          <cell r="G79">
            <v>45951</v>
          </cell>
          <cell r="H79" t="str">
            <v xml:space="preserve"> 08013612</v>
          </cell>
          <cell r="I79" t="str">
            <v xml:space="preserve"> Muaaz Arif</v>
          </cell>
          <cell r="J79" t="str">
            <v>INDIVIDUAL</v>
          </cell>
          <cell r="K79" t="str">
            <v>Muaaz Arif</v>
          </cell>
          <cell r="L79" t="str">
            <v xml:space="preserve"> D</v>
          </cell>
          <cell r="M79" t="str">
            <v xml:space="preserve"> 09000462-Pak Suzuki Motor Company Limited (PSMC)</v>
          </cell>
          <cell r="N79" t="str">
            <v>SUZUKI GD-110S</v>
          </cell>
          <cell r="O79" t="str">
            <v>2024</v>
          </cell>
          <cell r="P79" t="str">
            <v>APL</v>
          </cell>
          <cell r="Q79" t="str">
            <v>148311</v>
          </cell>
          <cell r="R79" t="str">
            <v>148305</v>
          </cell>
          <cell r="T79">
            <v>352000</v>
          </cell>
          <cell r="U79">
            <v>7155</v>
          </cell>
          <cell r="V79">
            <v>8800</v>
          </cell>
          <cell r="W79">
            <v>0</v>
          </cell>
          <cell r="X79">
            <v>0</v>
          </cell>
          <cell r="Y79">
            <v>8800</v>
          </cell>
        </row>
        <row r="80">
          <cell r="B80" t="str">
            <v>KHI/HO/D/MO/MC COMP/P/100077/10/2024</v>
          </cell>
          <cell r="E80">
            <v>45586</v>
          </cell>
          <cell r="F80">
            <v>45586</v>
          </cell>
          <cell r="G80">
            <v>45951</v>
          </cell>
          <cell r="H80" t="str">
            <v xml:space="preserve"> 08013613</v>
          </cell>
          <cell r="I80" t="str">
            <v xml:space="preserve"> Muhammad Riasat</v>
          </cell>
          <cell r="J80" t="str">
            <v>INDIVIDUAL</v>
          </cell>
          <cell r="K80" t="str">
            <v>Muhammad Riasat</v>
          </cell>
          <cell r="L80" t="str">
            <v xml:space="preserve"> D</v>
          </cell>
          <cell r="M80" t="str">
            <v xml:space="preserve"> 09000462-Pak Suzuki Motor Company Limited (PSMC)</v>
          </cell>
          <cell r="N80" t="str">
            <v>SUZUKI GD-110S</v>
          </cell>
          <cell r="O80" t="str">
            <v>2024</v>
          </cell>
          <cell r="P80" t="str">
            <v>APL</v>
          </cell>
          <cell r="Q80" t="str">
            <v>148331</v>
          </cell>
          <cell r="R80" t="str">
            <v>148325</v>
          </cell>
          <cell r="T80">
            <v>352000</v>
          </cell>
          <cell r="U80">
            <v>7155</v>
          </cell>
          <cell r="V80">
            <v>8800</v>
          </cell>
          <cell r="W80">
            <v>0</v>
          </cell>
          <cell r="X80">
            <v>0</v>
          </cell>
          <cell r="Y80">
            <v>8800</v>
          </cell>
        </row>
        <row r="81">
          <cell r="B81" t="str">
            <v>KHI/HO/D/MO/MC COMP/P/100079/10/2024</v>
          </cell>
          <cell r="E81">
            <v>45586</v>
          </cell>
          <cell r="F81">
            <v>45586</v>
          </cell>
          <cell r="G81">
            <v>45951</v>
          </cell>
          <cell r="H81" t="str">
            <v xml:space="preserve"> 08013614</v>
          </cell>
          <cell r="I81" t="str">
            <v xml:space="preserve"> NOMAN ALI</v>
          </cell>
          <cell r="J81" t="str">
            <v>INDIVIDUAL</v>
          </cell>
          <cell r="K81" t="str">
            <v>NOMAN ALI</v>
          </cell>
          <cell r="L81" t="str">
            <v xml:space="preserve"> D</v>
          </cell>
          <cell r="M81" t="str">
            <v xml:space="preserve"> 09000462-Pak Suzuki Motor Company Limited (PSMC)</v>
          </cell>
          <cell r="N81" t="str">
            <v>SUZUKI GD-110S</v>
          </cell>
          <cell r="O81" t="str">
            <v>2024</v>
          </cell>
          <cell r="P81" t="str">
            <v>APPLIED</v>
          </cell>
          <cell r="Q81" t="str">
            <v>149238</v>
          </cell>
          <cell r="R81" t="str">
            <v>149232</v>
          </cell>
          <cell r="T81">
            <v>359000</v>
          </cell>
          <cell r="U81">
            <v>12722</v>
          </cell>
          <cell r="V81">
            <v>15258</v>
          </cell>
          <cell r="W81">
            <v>0</v>
          </cell>
          <cell r="X81">
            <v>0</v>
          </cell>
          <cell r="Y81">
            <v>15258</v>
          </cell>
        </row>
        <row r="82">
          <cell r="B82" t="str">
            <v>KHI/HO/D/MO/MC COMP/P/100081/10/2024</v>
          </cell>
          <cell r="E82">
            <v>45586</v>
          </cell>
          <cell r="F82">
            <v>45586</v>
          </cell>
          <cell r="G82">
            <v>45951</v>
          </cell>
          <cell r="H82" t="str">
            <v xml:space="preserve"> 08013615</v>
          </cell>
          <cell r="I82" t="str">
            <v xml:space="preserve"> SURFACTANT CHEMICALS COMPANY PVT LTD</v>
          </cell>
          <cell r="J82" t="str">
            <v>INDIVIDUAL</v>
          </cell>
          <cell r="K82" t="str">
            <v>SURFACTANT CHEMICALS COMPANY PVT LTD</v>
          </cell>
          <cell r="L82" t="str">
            <v xml:space="preserve"> D</v>
          </cell>
          <cell r="M82" t="str">
            <v xml:space="preserve"> 09000462-Pak Suzuki Motor Company Limited (PSMC)</v>
          </cell>
          <cell r="N82" t="str">
            <v>SUZUKI GD-110S</v>
          </cell>
          <cell r="O82" t="str">
            <v>2024</v>
          </cell>
          <cell r="P82" t="str">
            <v>APPLIED</v>
          </cell>
          <cell r="Q82" t="str">
            <v>150019</v>
          </cell>
          <cell r="R82" t="str">
            <v>150018</v>
          </cell>
          <cell r="T82">
            <v>359000</v>
          </cell>
          <cell r="U82">
            <v>12722</v>
          </cell>
          <cell r="V82">
            <v>15258</v>
          </cell>
          <cell r="W82">
            <v>0</v>
          </cell>
          <cell r="X82">
            <v>0</v>
          </cell>
          <cell r="Y82">
            <v>15258</v>
          </cell>
        </row>
        <row r="83">
          <cell r="B83" t="str">
            <v>KHI/HO/D/MO/PC COMP/P/100082/10/2024</v>
          </cell>
          <cell r="E83">
            <v>45586</v>
          </cell>
          <cell r="F83">
            <v>45583</v>
          </cell>
          <cell r="G83">
            <v>45947</v>
          </cell>
          <cell r="H83" t="str">
            <v xml:space="preserve"> 08820555</v>
          </cell>
          <cell r="I83" t="str">
            <v xml:space="preserve"> Nasreen Nasir42101-1142746-6</v>
          </cell>
          <cell r="J83" t="str">
            <v>INDIVIDUAL</v>
          </cell>
          <cell r="K83" t="str">
            <v>Nasreen Nasir
CNIC # 42101-1142746-6
CELL # 0333-2198966</v>
          </cell>
          <cell r="L83" t="str">
            <v xml:space="preserve"> D</v>
          </cell>
          <cell r="M83" t="str">
            <v xml:space="preserve"> 09000539-Rehan Ali Basheer</v>
          </cell>
          <cell r="N83" t="str">
            <v>SUZUKI ALTO VXR</v>
          </cell>
          <cell r="O83" t="str">
            <v>2024</v>
          </cell>
          <cell r="Q83" t="str">
            <v>324518</v>
          </cell>
          <cell r="R83" t="str">
            <v>1224522</v>
          </cell>
          <cell r="T83">
            <v>2707000</v>
          </cell>
          <cell r="U83">
            <v>40408</v>
          </cell>
          <cell r="V83">
            <v>47373</v>
          </cell>
          <cell r="W83">
            <v>47372</v>
          </cell>
          <cell r="X83">
            <v>0</v>
          </cell>
          <cell r="Y83">
            <v>1</v>
          </cell>
        </row>
        <row r="84">
          <cell r="B84" t="str">
            <v>KHI/HO/D/MO/PC COMP/C/100083/1/10/2024</v>
          </cell>
          <cell r="E84">
            <v>45586</v>
          </cell>
          <cell r="F84">
            <v>45572</v>
          </cell>
          <cell r="G84">
            <v>45936</v>
          </cell>
          <cell r="H84" t="str">
            <v xml:space="preserve"> 08000156</v>
          </cell>
          <cell r="I84" t="str">
            <v xml:space="preserve"> MEEZAN BANK LIMITED, ABDALI ROAD BRANCH, MULTAN</v>
          </cell>
          <cell r="J84" t="str">
            <v>BANK</v>
          </cell>
          <cell r="K84" t="str">
            <v>M/S. Meezan Bank Limited Nawan Shehar Chowk Branch Multan 
User. Mr. Muhammad Aqeel</v>
          </cell>
          <cell r="L84" t="str">
            <v xml:space="preserve"> D</v>
          </cell>
          <cell r="M84" t="str">
            <v xml:space="preserve"> 09000221-Muhammad Irfan</v>
          </cell>
          <cell r="N84" t="str">
            <v>SUZUKI ALTO VXR E-2</v>
          </cell>
          <cell r="O84" t="str">
            <v>2021</v>
          </cell>
          <cell r="P84" t="str">
            <v>LE-19A-5672</v>
          </cell>
          <cell r="Q84" t="str">
            <v>6R115531</v>
          </cell>
          <cell r="R84" t="str">
            <v>NF1AET306H1015459</v>
          </cell>
          <cell r="S84" t="str">
            <v>6050</v>
          </cell>
          <cell r="T84">
            <v>812268</v>
          </cell>
          <cell r="U84">
            <v>13573</v>
          </cell>
          <cell r="V84">
            <v>16245</v>
          </cell>
          <cell r="W84">
            <v>0</v>
          </cell>
          <cell r="X84">
            <v>0</v>
          </cell>
          <cell r="Y84">
            <v>16245</v>
          </cell>
        </row>
        <row r="85">
          <cell r="B85" t="str">
            <v>KHI/HO/D/MO/PC COMP/P/100087/10/2024</v>
          </cell>
          <cell r="E85">
            <v>45586</v>
          </cell>
          <cell r="F85">
            <v>45584</v>
          </cell>
          <cell r="G85">
            <v>45948</v>
          </cell>
          <cell r="H85" t="str">
            <v xml:space="preserve"> 08820556</v>
          </cell>
          <cell r="I85" t="str">
            <v xml:space="preserve"> Syed Mir Ali Shah41306-2446030-1</v>
          </cell>
          <cell r="J85" t="str">
            <v>INDIVIDUAL</v>
          </cell>
          <cell r="K85" t="str">
            <v>Syed Mir Ali Shah
CNIC #. 41306-2446030-1
CELL #. 0315-3662351</v>
          </cell>
          <cell r="L85" t="str">
            <v xml:space="preserve"> D</v>
          </cell>
          <cell r="M85" t="str">
            <v xml:space="preserve"> 09000505-SUZUKI MEHRAN MOTORS</v>
          </cell>
          <cell r="N85" t="str">
            <v>SUZUKI ALTO VXL AGS</v>
          </cell>
          <cell r="O85" t="str">
            <v>2024</v>
          </cell>
          <cell r="Q85" t="str">
            <v>6R322889</v>
          </cell>
          <cell r="R85" t="str">
            <v>1222888</v>
          </cell>
          <cell r="T85">
            <v>3045000</v>
          </cell>
          <cell r="U85">
            <v>51807</v>
          </cell>
          <cell r="V85">
            <v>60596</v>
          </cell>
          <cell r="W85">
            <v>60595</v>
          </cell>
          <cell r="X85">
            <v>0</v>
          </cell>
          <cell r="Y85">
            <v>1</v>
          </cell>
        </row>
        <row r="86">
          <cell r="B86" t="str">
            <v>KHI/HO/D/MO/PC COMP/C/100091/1/10/2024</v>
          </cell>
          <cell r="E86">
            <v>45587</v>
          </cell>
          <cell r="F86">
            <v>45570</v>
          </cell>
          <cell r="G86">
            <v>45934</v>
          </cell>
          <cell r="H86" t="str">
            <v xml:space="preserve"> 08000213</v>
          </cell>
          <cell r="I86" t="str">
            <v xml:space="preserve"> MEEZAN BANK LTD - BHAWALPUR BRANCH</v>
          </cell>
          <cell r="J86" t="str">
            <v>BANK</v>
          </cell>
          <cell r="K86" t="str">
            <v>M/S. Meezan Bank Limited Circular Road Branch Bahawalpur
User Ms. Wajeeha Anwar</v>
          </cell>
          <cell r="L86" t="str">
            <v xml:space="preserve"> D</v>
          </cell>
          <cell r="M86" t="str">
            <v xml:space="preserve"> 09000221-Muhammad Irfan</v>
          </cell>
          <cell r="N86" t="str">
            <v>KIA PICANTO 1.0L M/T</v>
          </cell>
          <cell r="P86" t="str">
            <v>AVF-230</v>
          </cell>
          <cell r="Q86" t="str">
            <v>G3LAMP150540</v>
          </cell>
          <cell r="R86" t="str">
            <v>NNATA52AXKP502484</v>
          </cell>
          <cell r="S86" t="str">
            <v>3929</v>
          </cell>
          <cell r="T86">
            <v>1315845</v>
          </cell>
          <cell r="U86">
            <v>16584</v>
          </cell>
          <cell r="V86">
            <v>19738</v>
          </cell>
          <cell r="W86">
            <v>0</v>
          </cell>
          <cell r="X86">
            <v>0</v>
          </cell>
          <cell r="Y86">
            <v>19738</v>
          </cell>
        </row>
        <row r="87">
          <cell r="B87" t="str">
            <v>KHI/HO/D/MO/PC COMP/C/100091/10/10/2024</v>
          </cell>
          <cell r="E87">
            <v>45587</v>
          </cell>
          <cell r="F87">
            <v>45593</v>
          </cell>
          <cell r="G87">
            <v>45957</v>
          </cell>
          <cell r="H87" t="str">
            <v xml:space="preserve"> 08000213</v>
          </cell>
          <cell r="I87" t="str">
            <v xml:space="preserve"> MEEZAN BANK LTD - BHAWALPUR BRANCH</v>
          </cell>
          <cell r="J87" t="str">
            <v>BANK</v>
          </cell>
          <cell r="K87" t="str">
            <v>M/S. Meezan Bank Limited Circular Road Branch Bahawalpur
User Mr. Shahid Saleem</v>
          </cell>
          <cell r="L87" t="str">
            <v xml:space="preserve"> D</v>
          </cell>
          <cell r="M87" t="str">
            <v xml:space="preserve"> 09000221-Muhammad Irfan</v>
          </cell>
          <cell r="N87" t="str">
            <v>SUZUKI WAGON-R VXL E2</v>
          </cell>
          <cell r="O87" t="str">
            <v>2021</v>
          </cell>
          <cell r="P87" t="str">
            <v>AFQ-260</v>
          </cell>
          <cell r="Q87" t="str">
            <v>PK10B221077</v>
          </cell>
          <cell r="R87" t="str">
            <v>A1J310PK10121080</v>
          </cell>
          <cell r="S87" t="str">
            <v>CI-2021-1249-4166</v>
          </cell>
          <cell r="T87">
            <v>1173690</v>
          </cell>
          <cell r="U87">
            <v>15176</v>
          </cell>
          <cell r="V87">
            <v>17605</v>
          </cell>
          <cell r="W87">
            <v>0</v>
          </cell>
          <cell r="X87">
            <v>0</v>
          </cell>
          <cell r="Y87">
            <v>17605</v>
          </cell>
        </row>
        <row r="88">
          <cell r="B88" t="str">
            <v>KHI/HO/D/MO/PC COMP/C/100091/11/10/2024</v>
          </cell>
          <cell r="E88">
            <v>45587</v>
          </cell>
          <cell r="F88">
            <v>45594</v>
          </cell>
          <cell r="G88">
            <v>45958</v>
          </cell>
          <cell r="H88" t="str">
            <v xml:space="preserve"> 08000213</v>
          </cell>
          <cell r="I88" t="str">
            <v xml:space="preserve"> MEEZAN BANK LTD - BHAWALPUR BRANCH</v>
          </cell>
          <cell r="J88" t="str">
            <v>BANK</v>
          </cell>
          <cell r="K88" t="str">
            <v>M/S. Meezan Bank Limited Circular Road Branch Bahawalpur
User Mr. Rehan Babar Anjum</v>
          </cell>
          <cell r="L88" t="str">
            <v xml:space="preserve"> D</v>
          </cell>
          <cell r="M88" t="str">
            <v xml:space="preserve"> 09000221-Muhammad Irfan</v>
          </cell>
          <cell r="N88" t="str">
            <v>TOYOTA YARIS ATIV X 1.5 A</v>
          </cell>
          <cell r="O88" t="str">
            <v>2021</v>
          </cell>
          <cell r="P88" t="str">
            <v>AFN-952</v>
          </cell>
          <cell r="Q88" t="str">
            <v>2A38887</v>
          </cell>
          <cell r="R88" t="str">
            <v>NSP151R-9514463</v>
          </cell>
          <cell r="S88" t="str">
            <v>3922</v>
          </cell>
          <cell r="T88">
            <v>2134512</v>
          </cell>
          <cell r="U88">
            <v>28522</v>
          </cell>
          <cell r="V88">
            <v>33085</v>
          </cell>
          <cell r="W88">
            <v>0</v>
          </cell>
          <cell r="X88">
            <v>0</v>
          </cell>
          <cell r="Y88">
            <v>33085</v>
          </cell>
        </row>
        <row r="89">
          <cell r="B89" t="str">
            <v>KHI/HO/D/MO/PC COMP/C/100091/2/10/2024</v>
          </cell>
          <cell r="E89">
            <v>45587</v>
          </cell>
          <cell r="F89">
            <v>45570</v>
          </cell>
          <cell r="G89">
            <v>45934</v>
          </cell>
          <cell r="H89" t="str">
            <v xml:space="preserve"> 08000213</v>
          </cell>
          <cell r="I89" t="str">
            <v xml:space="preserve"> MEEZAN BANK LTD - BHAWALPUR BRANCH</v>
          </cell>
          <cell r="J89" t="str">
            <v>BANK</v>
          </cell>
          <cell r="K89" t="str">
            <v>M/S. Meezan Bank Limited Circular Road Branch Bahawalpur
User Mr. Ghulam Mustafa</v>
          </cell>
          <cell r="L89" t="str">
            <v xml:space="preserve"> D</v>
          </cell>
          <cell r="M89" t="str">
            <v xml:space="preserve"> 09000221-Muhammad Irfan</v>
          </cell>
          <cell r="N89" t="str">
            <v>SUZUKI ALTO VXL AGS E-2</v>
          </cell>
          <cell r="O89" t="str">
            <v>2021</v>
          </cell>
          <cell r="P89" t="str">
            <v>AFB-798</v>
          </cell>
          <cell r="Q89" t="str">
            <v>6R185575</v>
          </cell>
          <cell r="R89" t="str">
            <v>NF1AET306H1085592</v>
          </cell>
          <cell r="S89" t="str">
            <v>3867</v>
          </cell>
          <cell r="T89">
            <v>1108809</v>
          </cell>
          <cell r="U89">
            <v>14338</v>
          </cell>
          <cell r="V89">
            <v>16632</v>
          </cell>
          <cell r="W89">
            <v>0</v>
          </cell>
          <cell r="X89">
            <v>0</v>
          </cell>
          <cell r="Y89">
            <v>16632</v>
          </cell>
        </row>
        <row r="90">
          <cell r="B90" t="str">
            <v>KHI/HO/D/MO/PC COMP/C/100091/3/10/2024</v>
          </cell>
          <cell r="E90">
            <v>45587</v>
          </cell>
          <cell r="F90">
            <v>45570</v>
          </cell>
          <cell r="G90">
            <v>45934</v>
          </cell>
          <cell r="H90" t="str">
            <v xml:space="preserve"> 08000213</v>
          </cell>
          <cell r="I90" t="str">
            <v xml:space="preserve"> MEEZAN BANK LTD - BHAWALPUR BRANCH</v>
          </cell>
          <cell r="J90" t="str">
            <v>BANK</v>
          </cell>
          <cell r="K90" t="str">
            <v>M/S. Meezan Bank Limited Circular Road Branch Bahawalpur
User Mr. Shahid Imran</v>
          </cell>
          <cell r="L90" t="str">
            <v xml:space="preserve"> D</v>
          </cell>
          <cell r="M90" t="str">
            <v xml:space="preserve"> 09000221-Muhammad Irfan</v>
          </cell>
          <cell r="N90" t="str">
            <v>SUZUKI CULTUS VXL EURO II</v>
          </cell>
          <cell r="O90" t="str">
            <v>2021</v>
          </cell>
          <cell r="P90" t="str">
            <v>AFH-464</v>
          </cell>
          <cell r="Q90" t="str">
            <v>PK10K186285</v>
          </cell>
          <cell r="R90" t="str">
            <v>NF1AVK31H10086273</v>
          </cell>
          <cell r="S90" t="str">
            <v>3416</v>
          </cell>
          <cell r="T90">
            <v>1206495</v>
          </cell>
          <cell r="U90">
            <v>15601</v>
          </cell>
          <cell r="V90">
            <v>18097</v>
          </cell>
          <cell r="W90">
            <v>0</v>
          </cell>
          <cell r="X90">
            <v>0</v>
          </cell>
          <cell r="Y90">
            <v>18097</v>
          </cell>
        </row>
        <row r="91">
          <cell r="B91" t="str">
            <v>KHI/HO/D/MO/PC COMP/C/100091/4/10/2024</v>
          </cell>
          <cell r="E91">
            <v>45587</v>
          </cell>
          <cell r="F91">
            <v>45570</v>
          </cell>
          <cell r="G91">
            <v>45934</v>
          </cell>
          <cell r="H91" t="str">
            <v xml:space="preserve"> 08000213</v>
          </cell>
          <cell r="I91" t="str">
            <v xml:space="preserve"> MEEZAN BANK LTD - BHAWALPUR BRANCH</v>
          </cell>
          <cell r="J91" t="str">
            <v>BANK</v>
          </cell>
          <cell r="K91" t="str">
            <v>M/S. Meezan Bank Limited Circular Road Branch Bahawalpur
User Mr. Maqsood Akhtar</v>
          </cell>
          <cell r="L91" t="str">
            <v xml:space="preserve"> D</v>
          </cell>
          <cell r="M91" t="str">
            <v xml:space="preserve"> 09000221-Muhammad Irfan</v>
          </cell>
          <cell r="N91" t="str">
            <v>TOYOTA YARIS ATIV MT 1.3</v>
          </cell>
          <cell r="O91" t="str">
            <v>2021</v>
          </cell>
          <cell r="P91" t="str">
            <v>AFB-955</v>
          </cell>
          <cell r="Q91" t="str">
            <v>2A11096</v>
          </cell>
          <cell r="R91" t="str">
            <v>NSP150R-7006466</v>
          </cell>
          <cell r="S91" t="str">
            <v>3280</v>
          </cell>
          <cell r="T91">
            <v>1884465</v>
          </cell>
          <cell r="U91">
            <v>24368</v>
          </cell>
          <cell r="V91">
            <v>28267</v>
          </cell>
          <cell r="W91">
            <v>0</v>
          </cell>
          <cell r="X91">
            <v>0</v>
          </cell>
          <cell r="Y91">
            <v>28267</v>
          </cell>
        </row>
        <row r="92">
          <cell r="B92" t="str">
            <v>KHI/HO/D/MO/PC COMP/C/100091/5/10/2024</v>
          </cell>
          <cell r="E92">
            <v>45587</v>
          </cell>
          <cell r="F92">
            <v>45570</v>
          </cell>
          <cell r="G92">
            <v>45934</v>
          </cell>
          <cell r="H92" t="str">
            <v xml:space="preserve"> 08000213</v>
          </cell>
          <cell r="I92" t="str">
            <v xml:space="preserve"> MEEZAN BANK LTD - BHAWALPUR BRANCH</v>
          </cell>
          <cell r="J92" t="str">
            <v>BANK</v>
          </cell>
          <cell r="K92" t="str">
            <v>M/S. Meezan Bank Limited Circular Road Branch Bahawalpur
User Mr. Saqib Mahmood</v>
          </cell>
          <cell r="L92" t="str">
            <v xml:space="preserve"> D</v>
          </cell>
          <cell r="M92" t="str">
            <v xml:space="preserve"> 09000221-Muhammad Irfan</v>
          </cell>
          <cell r="N92" t="str">
            <v>HONDA Civic CVT Oriel NAV</v>
          </cell>
          <cell r="O92" t="str">
            <v>2021</v>
          </cell>
          <cell r="P92" t="str">
            <v>AVF-231</v>
          </cell>
          <cell r="Q92" t="str">
            <v>R18Z16925397</v>
          </cell>
          <cell r="R92" t="str">
            <v>NFBFC6660MR077866</v>
          </cell>
          <cell r="S92" t="str">
            <v>3947</v>
          </cell>
          <cell r="T92">
            <v>2930216</v>
          </cell>
          <cell r="U92">
            <v>37890</v>
          </cell>
          <cell r="V92">
            <v>43953</v>
          </cell>
          <cell r="W92">
            <v>0</v>
          </cell>
          <cell r="X92">
            <v>0</v>
          </cell>
          <cell r="Y92">
            <v>43953</v>
          </cell>
        </row>
        <row r="93">
          <cell r="B93" t="str">
            <v>KHI/HO/D/MO/PC COMP/C/100091/6/10/2024</v>
          </cell>
          <cell r="E93">
            <v>45587</v>
          </cell>
          <cell r="F93">
            <v>45571</v>
          </cell>
          <cell r="G93">
            <v>45935</v>
          </cell>
          <cell r="H93" t="str">
            <v xml:space="preserve"> 08000213</v>
          </cell>
          <cell r="I93" t="str">
            <v xml:space="preserve"> MEEZAN BANK LTD - BHAWALPUR BRANCH</v>
          </cell>
          <cell r="J93" t="str">
            <v>BANK</v>
          </cell>
          <cell r="K93" t="str">
            <v>M/S. Meezan Bank Limited Circular Road Branch Bahawalpur
User Mr. Zulfqar Ali</v>
          </cell>
          <cell r="L93" t="str">
            <v xml:space="preserve"> D</v>
          </cell>
          <cell r="M93" t="str">
            <v xml:space="preserve"> 09000221-Muhammad Irfan</v>
          </cell>
          <cell r="N93" t="str">
            <v>SUZUKI ALTO VXR EURO II A</v>
          </cell>
          <cell r="O93" t="str">
            <v>2021</v>
          </cell>
          <cell r="P93" t="str">
            <v>AFF-699</v>
          </cell>
          <cell r="Q93" t="str">
            <v>6R186039</v>
          </cell>
          <cell r="R93" t="str">
            <v>NF1AET306H1086023</v>
          </cell>
          <cell r="S93" t="str">
            <v>3835</v>
          </cell>
          <cell r="T93">
            <v>973215</v>
          </cell>
          <cell r="U93">
            <v>12584</v>
          </cell>
          <cell r="V93">
            <v>14598</v>
          </cell>
          <cell r="W93">
            <v>0</v>
          </cell>
          <cell r="X93">
            <v>0</v>
          </cell>
          <cell r="Y93">
            <v>14598</v>
          </cell>
        </row>
        <row r="94">
          <cell r="B94" t="str">
            <v>KHI/HO/D/MO/PC COMP/C/100091/7/10/2024</v>
          </cell>
          <cell r="E94">
            <v>45587</v>
          </cell>
          <cell r="F94">
            <v>45573</v>
          </cell>
          <cell r="G94">
            <v>45937</v>
          </cell>
          <cell r="H94" t="str">
            <v xml:space="preserve"> 08000213</v>
          </cell>
          <cell r="I94" t="str">
            <v xml:space="preserve"> MEEZAN BANK LTD - BHAWALPUR BRANCH</v>
          </cell>
          <cell r="J94" t="str">
            <v>BANK</v>
          </cell>
          <cell r="K94" t="str">
            <v>M/S. Meezan Bank Limited Circular Road Branch Bahawalpur
User Mr. Waseem Akram</v>
          </cell>
          <cell r="L94" t="str">
            <v xml:space="preserve"> D</v>
          </cell>
          <cell r="M94" t="str">
            <v xml:space="preserve"> 09000221-Muhammad Irfan</v>
          </cell>
          <cell r="N94" t="str">
            <v>SUZUKI ALTO VXR E-2</v>
          </cell>
          <cell r="O94" t="str">
            <v>2021</v>
          </cell>
          <cell r="P94" t="str">
            <v>AFT-548</v>
          </cell>
          <cell r="Q94" t="str">
            <v>6R186270</v>
          </cell>
          <cell r="R94" t="str">
            <v>NF1AET306H1086256</v>
          </cell>
          <cell r="S94" t="str">
            <v>3866</v>
          </cell>
          <cell r="T94">
            <v>973215</v>
          </cell>
          <cell r="U94">
            <v>12584</v>
          </cell>
          <cell r="V94">
            <v>14598</v>
          </cell>
          <cell r="W94">
            <v>0</v>
          </cell>
          <cell r="X94">
            <v>0</v>
          </cell>
          <cell r="Y94">
            <v>14598</v>
          </cell>
        </row>
        <row r="95">
          <cell r="B95" t="str">
            <v>KHI/HO/D/MO/PC COMP/C/100091/8/10/2024</v>
          </cell>
          <cell r="E95">
            <v>45587</v>
          </cell>
          <cell r="F95">
            <v>45583</v>
          </cell>
          <cell r="G95">
            <v>45947</v>
          </cell>
          <cell r="H95" t="str">
            <v xml:space="preserve"> 08000213</v>
          </cell>
          <cell r="I95" t="str">
            <v xml:space="preserve"> MEEZAN BANK LTD - BHAWALPUR BRANCH</v>
          </cell>
          <cell r="J95" t="str">
            <v>BANK</v>
          </cell>
          <cell r="K95" t="str">
            <v>M/S. Meezan Bank Limited Circular Road Branch Bahawalpur
User Mr. Syed Muhammad Sohaib Akhtar</v>
          </cell>
          <cell r="L95" t="str">
            <v xml:space="preserve"> D</v>
          </cell>
          <cell r="M95" t="str">
            <v xml:space="preserve"> 09000221-Muhammad Irfan</v>
          </cell>
          <cell r="N95" t="str">
            <v>SUZUKI ALTO VXR E-2</v>
          </cell>
          <cell r="O95" t="str">
            <v>2021</v>
          </cell>
          <cell r="P95" t="str">
            <v>AFM-923</v>
          </cell>
          <cell r="Q95" t="str">
            <v>6R183102</v>
          </cell>
          <cell r="R95" t="str">
            <v>NF1AET306H1083093</v>
          </cell>
          <cell r="S95" t="str">
            <v>3957</v>
          </cell>
          <cell r="T95">
            <v>973215</v>
          </cell>
          <cell r="U95">
            <v>12584</v>
          </cell>
          <cell r="V95">
            <v>14598</v>
          </cell>
          <cell r="W95">
            <v>0</v>
          </cell>
          <cell r="X95">
            <v>0</v>
          </cell>
          <cell r="Y95">
            <v>14598</v>
          </cell>
        </row>
        <row r="96">
          <cell r="B96" t="str">
            <v>KHI/HO/D/MO/PC COMP/C/100091/9/10/2024</v>
          </cell>
          <cell r="E96">
            <v>45587</v>
          </cell>
          <cell r="F96">
            <v>45587</v>
          </cell>
          <cell r="G96">
            <v>45951</v>
          </cell>
          <cell r="H96" t="str">
            <v xml:space="preserve"> 08000213</v>
          </cell>
          <cell r="I96" t="str">
            <v xml:space="preserve"> MEEZAN BANK LTD - BHAWALPUR BRANCH</v>
          </cell>
          <cell r="J96" t="str">
            <v>BANK</v>
          </cell>
          <cell r="K96" t="str">
            <v>M/S. Meezan Bank Limited Circular Road Branch Bahawalpur
User Mr. Muhammad Khubaib Naseem</v>
          </cell>
          <cell r="L96" t="str">
            <v xml:space="preserve"> D</v>
          </cell>
          <cell r="M96" t="str">
            <v xml:space="preserve"> 09000221-Muhammad Irfan</v>
          </cell>
          <cell r="N96" t="str">
            <v>TOYOTA YARIS ATIV X CVT</v>
          </cell>
          <cell r="O96" t="str">
            <v>2021</v>
          </cell>
          <cell r="P96" t="str">
            <v>AVS-196</v>
          </cell>
          <cell r="Q96" t="str">
            <v>2A38823</v>
          </cell>
          <cell r="R96" t="str">
            <v>NSP151R-9514457</v>
          </cell>
          <cell r="S96" t="str">
            <v>3966</v>
          </cell>
          <cell r="T96">
            <v>2134512</v>
          </cell>
          <cell r="U96">
            <v>27602</v>
          </cell>
          <cell r="V96">
            <v>32018</v>
          </cell>
          <cell r="W96">
            <v>0</v>
          </cell>
          <cell r="X96">
            <v>0</v>
          </cell>
          <cell r="Y96">
            <v>32018</v>
          </cell>
        </row>
        <row r="97">
          <cell r="B97" t="str">
            <v>KHI/HO/D/MO/PC COMP/C/100092/1/10/2024</v>
          </cell>
          <cell r="E97">
            <v>45587</v>
          </cell>
          <cell r="F97">
            <v>45576</v>
          </cell>
          <cell r="G97">
            <v>45940</v>
          </cell>
          <cell r="H97" t="str">
            <v xml:space="preserve"> 08000213</v>
          </cell>
          <cell r="I97" t="str">
            <v xml:space="preserve"> MEEZAN BANK LTD - BHAWALPUR BRANCH</v>
          </cell>
          <cell r="J97" t="str">
            <v>BANK</v>
          </cell>
          <cell r="K97" t="str">
            <v>M/S. Meezan Bank Limited Bhawalpur Branch 
User Mr. Syed Adnan Kamal</v>
          </cell>
          <cell r="L97" t="str">
            <v xml:space="preserve"> D</v>
          </cell>
          <cell r="M97" t="str">
            <v xml:space="preserve"> 09000221-Muhammad Irfan</v>
          </cell>
          <cell r="N97" t="str">
            <v>SUZUKI ALTO VX</v>
          </cell>
          <cell r="O97" t="str">
            <v>2022</v>
          </cell>
          <cell r="P97" t="str">
            <v>ALZ-954</v>
          </cell>
          <cell r="Q97" t="str">
            <v>6R249492</v>
          </cell>
          <cell r="R97" t="str">
            <v>NF1AET306H1149459</v>
          </cell>
          <cell r="S97" t="str">
            <v xml:space="preserve"> CI-2022-9803-0018</v>
          </cell>
          <cell r="T97">
            <v>1194750</v>
          </cell>
          <cell r="U97">
            <v>15018</v>
          </cell>
          <cell r="V97">
            <v>17921</v>
          </cell>
          <cell r="W97">
            <v>0</v>
          </cell>
          <cell r="X97">
            <v>0</v>
          </cell>
          <cell r="Y97">
            <v>17921</v>
          </cell>
        </row>
        <row r="98">
          <cell r="B98" t="str">
            <v>KHI/HO/D/MO/PC COMP/C/100092/2/10/2024</v>
          </cell>
          <cell r="E98">
            <v>45587</v>
          </cell>
          <cell r="F98">
            <v>45584</v>
          </cell>
          <cell r="G98">
            <v>45948</v>
          </cell>
          <cell r="H98" t="str">
            <v xml:space="preserve"> 08000213</v>
          </cell>
          <cell r="I98" t="str">
            <v xml:space="preserve"> MEEZAN BANK LTD - BHAWALPUR BRANCH</v>
          </cell>
          <cell r="J98" t="str">
            <v>BANK</v>
          </cell>
          <cell r="K98" t="str">
            <v>M/S. Meezan Bank Limited Bhawalpur Branch 
User Mr. Muhammad Farooq</v>
          </cell>
          <cell r="L98" t="str">
            <v xml:space="preserve"> D</v>
          </cell>
          <cell r="M98" t="str">
            <v xml:space="preserve"> 09000221-Muhammad Irfan</v>
          </cell>
          <cell r="N98" t="str">
            <v>SUZUKI CULTUS VXR</v>
          </cell>
          <cell r="O98" t="str">
            <v>2022</v>
          </cell>
          <cell r="Q98" t="str">
            <v>PK10K200923</v>
          </cell>
          <cell r="R98" t="str">
            <v>NF1AVK31H10100894</v>
          </cell>
          <cell r="S98" t="str">
            <v>CI-2022-1283-0009</v>
          </cell>
          <cell r="T98">
            <v>2230740</v>
          </cell>
          <cell r="U98">
            <v>28846</v>
          </cell>
          <cell r="V98">
            <v>33461</v>
          </cell>
          <cell r="W98">
            <v>0</v>
          </cell>
          <cell r="X98">
            <v>0</v>
          </cell>
          <cell r="Y98">
            <v>33461</v>
          </cell>
        </row>
        <row r="99">
          <cell r="B99" t="str">
            <v>KHI/HO/D/MO/PC COMP/C/100092/3/10/2024</v>
          </cell>
          <cell r="E99">
            <v>45587</v>
          </cell>
          <cell r="F99">
            <v>45592</v>
          </cell>
          <cell r="G99">
            <v>45956</v>
          </cell>
          <cell r="H99" t="str">
            <v xml:space="preserve"> 08000213</v>
          </cell>
          <cell r="I99" t="str">
            <v xml:space="preserve"> MEEZAN BANK LTD - BHAWALPUR BRANCH</v>
          </cell>
          <cell r="J99" t="str">
            <v>BANK</v>
          </cell>
          <cell r="K99" t="str">
            <v>M/S. Meezan Bank Limited Bhawalpur Branch 
User Mr. Kamran Saleemi</v>
          </cell>
          <cell r="L99" t="str">
            <v xml:space="preserve"> D</v>
          </cell>
          <cell r="M99" t="str">
            <v xml:space="preserve"> 09000221-Muhammad Irfan</v>
          </cell>
          <cell r="N99" t="str">
            <v>SUZUKI ALTO VXL</v>
          </cell>
          <cell r="O99" t="str">
            <v>2022</v>
          </cell>
          <cell r="P99" t="str">
            <v>AME-076</v>
          </cell>
          <cell r="Q99" t="str">
            <v>6R252267</v>
          </cell>
          <cell r="R99" t="str">
            <v>NF1AET306H1152274</v>
          </cell>
          <cell r="S99" t="str">
            <v>CI-2022-7602-0006</v>
          </cell>
          <cell r="T99">
            <v>1527660</v>
          </cell>
          <cell r="U99">
            <v>19754</v>
          </cell>
          <cell r="V99">
            <v>22915</v>
          </cell>
          <cell r="W99">
            <v>0</v>
          </cell>
          <cell r="X99">
            <v>0</v>
          </cell>
          <cell r="Y99">
            <v>22915</v>
          </cell>
        </row>
        <row r="100">
          <cell r="B100" t="str">
            <v>KHI/HO/D/MO/PC COMP/C/100094/1/10/2024</v>
          </cell>
          <cell r="E100">
            <v>45587</v>
          </cell>
          <cell r="F100">
            <v>45571</v>
          </cell>
          <cell r="G100">
            <v>45935</v>
          </cell>
          <cell r="H100" t="str">
            <v xml:space="preserve"> 08000213</v>
          </cell>
          <cell r="I100" t="str">
            <v xml:space="preserve"> MEEZAN BANK LTD - BHAWALPUR BRANCH</v>
          </cell>
          <cell r="J100" t="str">
            <v>BANK</v>
          </cell>
          <cell r="K100" t="str">
            <v>M/S. Meezan Bank Limited Circular Road Branch Bahawalpur
Use Ms. Kausar Parveen</v>
          </cell>
          <cell r="L100" t="str">
            <v xml:space="preserve"> D</v>
          </cell>
          <cell r="M100" t="str">
            <v xml:space="preserve"> 09000221-Muhammad Irfan</v>
          </cell>
          <cell r="N100" t="str">
            <v>SUZUKI ALTO VXL AGS E-2</v>
          </cell>
          <cell r="O100" t="str">
            <v>2020</v>
          </cell>
          <cell r="P100" t="str">
            <v>AAQ-588</v>
          </cell>
          <cell r="Q100" t="str">
            <v>6R141356</v>
          </cell>
          <cell r="R100" t="str">
            <v>NF1AET306H1041322</v>
          </cell>
          <cell r="S100" t="str">
            <v>3478</v>
          </cell>
          <cell r="T100">
            <v>1048448</v>
          </cell>
          <cell r="U100">
            <v>17646</v>
          </cell>
          <cell r="V100">
            <v>20969</v>
          </cell>
          <cell r="W100">
            <v>0</v>
          </cell>
          <cell r="X100">
            <v>0</v>
          </cell>
          <cell r="Y100">
            <v>20969</v>
          </cell>
        </row>
        <row r="101">
          <cell r="B101" t="str">
            <v>KHI/HO/D/MO/PC COMP/C/100094/2/10/2024</v>
          </cell>
          <cell r="E101">
            <v>45587</v>
          </cell>
          <cell r="F101">
            <v>45571</v>
          </cell>
          <cell r="G101">
            <v>45935</v>
          </cell>
          <cell r="H101" t="str">
            <v xml:space="preserve"> 08000213</v>
          </cell>
          <cell r="I101" t="str">
            <v xml:space="preserve"> MEEZAN BANK LTD - BHAWALPUR BRANCH</v>
          </cell>
          <cell r="J101" t="str">
            <v>BANK</v>
          </cell>
          <cell r="K101" t="str">
            <v>M/S. Meezan Bank Limited Circular Road Branch Bahawalpur
Use Mr. Imran Shahzad</v>
          </cell>
          <cell r="L101" t="str">
            <v xml:space="preserve"> D</v>
          </cell>
          <cell r="M101" t="str">
            <v xml:space="preserve"> 09000221-Muhammad Irfan</v>
          </cell>
          <cell r="N101" t="str">
            <v>SUZUKI WAGON-R VXL E2</v>
          </cell>
          <cell r="O101" t="str">
            <v>2020</v>
          </cell>
          <cell r="P101" t="str">
            <v>AAN-730</v>
          </cell>
          <cell r="Q101" t="str">
            <v>PK10B205844</v>
          </cell>
          <cell r="R101" t="str">
            <v>A1J310PK10105830</v>
          </cell>
          <cell r="S101" t="str">
            <v>3497</v>
          </cell>
          <cell r="T101">
            <v>1112090</v>
          </cell>
          <cell r="U101">
            <v>19174</v>
          </cell>
          <cell r="V101">
            <v>22242</v>
          </cell>
          <cell r="W101">
            <v>0</v>
          </cell>
          <cell r="X101">
            <v>0</v>
          </cell>
          <cell r="Y101">
            <v>22242</v>
          </cell>
        </row>
        <row r="102">
          <cell r="B102" t="str">
            <v>KHI/HO/D/MO/PC COMP/C/100094/3/10/2024</v>
          </cell>
          <cell r="E102">
            <v>45587</v>
          </cell>
          <cell r="F102">
            <v>45579</v>
          </cell>
          <cell r="G102">
            <v>45943</v>
          </cell>
          <cell r="H102" t="str">
            <v xml:space="preserve"> 08000213</v>
          </cell>
          <cell r="I102" t="str">
            <v xml:space="preserve"> MEEZAN BANK LTD - BHAWALPUR BRANCH</v>
          </cell>
          <cell r="J102" t="str">
            <v>BANK</v>
          </cell>
          <cell r="K102" t="str">
            <v>M/S. Meezan Bank Limited Circular Road Branch Bahawalpur 
User Mr. Abdul Qayyum</v>
          </cell>
          <cell r="L102" t="str">
            <v xml:space="preserve"> D</v>
          </cell>
          <cell r="M102" t="str">
            <v xml:space="preserve"> 09000221-Muhammad Irfan</v>
          </cell>
          <cell r="N102" t="str">
            <v>SUZUKI BOLAN STV VX EURO</v>
          </cell>
          <cell r="O102" t="str">
            <v>2020</v>
          </cell>
          <cell r="P102" t="str">
            <v>AAS-827</v>
          </cell>
          <cell r="Q102" t="str">
            <v>PKT1005328</v>
          </cell>
          <cell r="R102" t="str">
            <v>SV308PK01121804</v>
          </cell>
          <cell r="S102" t="str">
            <v>3476</v>
          </cell>
          <cell r="T102">
            <v>744017</v>
          </cell>
          <cell r="U102">
            <v>12828</v>
          </cell>
          <cell r="V102">
            <v>14880</v>
          </cell>
          <cell r="W102">
            <v>0</v>
          </cell>
          <cell r="X102">
            <v>0</v>
          </cell>
          <cell r="Y102">
            <v>14880</v>
          </cell>
        </row>
        <row r="103">
          <cell r="B103" t="str">
            <v>KHI/HO/D/MO/PC COMP/C/100094/4/10/2024</v>
          </cell>
          <cell r="E103">
            <v>45587</v>
          </cell>
          <cell r="F103">
            <v>45585</v>
          </cell>
          <cell r="G103">
            <v>45949</v>
          </cell>
          <cell r="H103" t="str">
            <v xml:space="preserve"> 08000213</v>
          </cell>
          <cell r="I103" t="str">
            <v xml:space="preserve"> MEEZAN BANK LTD - BHAWALPUR BRANCH</v>
          </cell>
          <cell r="J103" t="str">
            <v>BANK</v>
          </cell>
          <cell r="K103" t="str">
            <v>M/S. Meezan Bank Limited Circular Road Branch Bahawalpur
User. Mr. Muhammad Sikandar Azam</v>
          </cell>
          <cell r="L103" t="str">
            <v xml:space="preserve"> D</v>
          </cell>
          <cell r="M103" t="str">
            <v xml:space="preserve"> 09000221-Muhammad Irfan</v>
          </cell>
          <cell r="N103" t="str">
            <v>TOYOTA COROLLA ALTIS VVT-</v>
          </cell>
          <cell r="O103" t="str">
            <v>2020</v>
          </cell>
          <cell r="P103" t="str">
            <v>ARV-262</v>
          </cell>
          <cell r="Q103" t="str">
            <v>Q068235</v>
          </cell>
          <cell r="R103" t="str">
            <v>ZRE171R-6045739</v>
          </cell>
          <cell r="S103" t="str">
            <v>1529</v>
          </cell>
          <cell r="T103">
            <v>2188750</v>
          </cell>
          <cell r="U103">
            <v>37737</v>
          </cell>
          <cell r="V103">
            <v>43775</v>
          </cell>
          <cell r="W103">
            <v>0</v>
          </cell>
          <cell r="X103">
            <v>0</v>
          </cell>
          <cell r="Y103">
            <v>43775</v>
          </cell>
        </row>
        <row r="104">
          <cell r="B104" t="str">
            <v>KHI/HO/D/MO/PC COMP/C/100094/5/10/2024</v>
          </cell>
          <cell r="E104">
            <v>45587</v>
          </cell>
          <cell r="F104">
            <v>45592</v>
          </cell>
          <cell r="G104">
            <v>45956</v>
          </cell>
          <cell r="H104" t="str">
            <v xml:space="preserve"> 08000213</v>
          </cell>
          <cell r="I104" t="str">
            <v xml:space="preserve"> MEEZAN BANK LTD - BHAWALPUR BRANCH</v>
          </cell>
          <cell r="J104" t="str">
            <v>BANK</v>
          </cell>
          <cell r="K104" t="str">
            <v>M/S. Meezan Bank Limited Circular Road Branch Bahawalpur
User. Mr. Muhammad Munir</v>
          </cell>
          <cell r="L104" t="str">
            <v xml:space="preserve"> D</v>
          </cell>
          <cell r="M104" t="str">
            <v xml:space="preserve"> 09000221-Muhammad Irfan</v>
          </cell>
          <cell r="N104" t="str">
            <v>TOYOTA COROLLA ALTIS VVT-</v>
          </cell>
          <cell r="O104" t="str">
            <v>2020</v>
          </cell>
          <cell r="P104" t="str">
            <v>ARU-508</v>
          </cell>
          <cell r="Q104" t="str">
            <v>Q345562</v>
          </cell>
          <cell r="R104" t="str">
            <v>ZRE172R-7044692</v>
          </cell>
          <cell r="S104" t="str">
            <v>3449</v>
          </cell>
          <cell r="T104">
            <v>2575849</v>
          </cell>
          <cell r="U104">
            <v>44411</v>
          </cell>
          <cell r="V104">
            <v>51517</v>
          </cell>
          <cell r="W104">
            <v>0</v>
          </cell>
          <cell r="X104">
            <v>0</v>
          </cell>
          <cell r="Y104">
            <v>51517</v>
          </cell>
        </row>
        <row r="105">
          <cell r="B105" t="str">
            <v>KHI/HO/D/MO/PC COMP/C/100094/6/10/2024</v>
          </cell>
          <cell r="E105">
            <v>45587</v>
          </cell>
          <cell r="F105">
            <v>45591</v>
          </cell>
          <cell r="G105">
            <v>45955</v>
          </cell>
          <cell r="H105" t="str">
            <v xml:space="preserve"> 08000213</v>
          </cell>
          <cell r="I105" t="str">
            <v xml:space="preserve"> MEEZAN BANK LTD - BHAWALPUR BRANCH</v>
          </cell>
          <cell r="J105" t="str">
            <v>BANK</v>
          </cell>
          <cell r="K105" t="str">
            <v>M/S. Meezan Bank Limited Circular Road Branch Bahawalpur
User. Mr. Khawaja Adeel Arshad</v>
          </cell>
          <cell r="L105" t="str">
            <v xml:space="preserve"> D</v>
          </cell>
          <cell r="M105" t="str">
            <v xml:space="preserve"> 09000221-Muhammad Irfan</v>
          </cell>
          <cell r="N105" t="str">
            <v>TOYOTA COROLLA ALTIS VVT-</v>
          </cell>
          <cell r="O105" t="str">
            <v>2020</v>
          </cell>
          <cell r="P105" t="str">
            <v>ARW-862</v>
          </cell>
          <cell r="Q105" t="str">
            <v>Q068298</v>
          </cell>
          <cell r="R105" t="str">
            <v>ZRE171R-6045751</v>
          </cell>
          <cell r="S105" t="str">
            <v>1824</v>
          </cell>
          <cell r="T105">
            <v>2188750</v>
          </cell>
          <cell r="U105">
            <v>37737</v>
          </cell>
          <cell r="V105">
            <v>43775</v>
          </cell>
          <cell r="W105">
            <v>0</v>
          </cell>
          <cell r="X105">
            <v>0</v>
          </cell>
          <cell r="Y105">
            <v>43775</v>
          </cell>
        </row>
        <row r="106">
          <cell r="B106" t="str">
            <v>KHI/HO/D/MO/PC COMP/C/100099/1/10/2024</v>
          </cell>
          <cell r="E106">
            <v>45587</v>
          </cell>
          <cell r="F106">
            <v>45575</v>
          </cell>
          <cell r="G106">
            <v>45939</v>
          </cell>
          <cell r="H106" t="str">
            <v xml:space="preserve"> 08001078</v>
          </cell>
          <cell r="I106" t="str">
            <v xml:space="preserve"> MEEZAN BANK LTD - KASHMIR ROAD BR - SIALKOT</v>
          </cell>
          <cell r="J106" t="str">
            <v>BANK</v>
          </cell>
          <cell r="K106" t="str">
            <v>M/S. Meezan Bank Limited Wapda Town Branch Gujranwala 
User Mr. Muhammad Rizwan</v>
          </cell>
          <cell r="L106" t="str">
            <v xml:space="preserve"> D</v>
          </cell>
          <cell r="M106" t="str">
            <v xml:space="preserve"> 09000221-Muhammad Irfan</v>
          </cell>
          <cell r="N106" t="str">
            <v>SUZUKI WAGON R VXL AGS</v>
          </cell>
          <cell r="O106" t="str">
            <v>2022</v>
          </cell>
          <cell r="P106" t="str">
            <v>BAJ-653</v>
          </cell>
          <cell r="Q106" t="str">
            <v>PK10B241491</v>
          </cell>
          <cell r="R106" t="str">
            <v>A1J310PK10141485</v>
          </cell>
          <cell r="S106" t="str">
            <v>C1-2022-4501-0010</v>
          </cell>
          <cell r="T106">
            <v>2269620</v>
          </cell>
          <cell r="U106">
            <v>28917</v>
          </cell>
          <cell r="V106">
            <v>34044</v>
          </cell>
          <cell r="W106">
            <v>0</v>
          </cell>
          <cell r="X106">
            <v>0</v>
          </cell>
          <cell r="Y106">
            <v>34044</v>
          </cell>
        </row>
        <row r="107">
          <cell r="B107" t="str">
            <v>KHI/HO/D/MO/PC COMP/C/100099/2/10/2024</v>
          </cell>
          <cell r="E107">
            <v>45587</v>
          </cell>
          <cell r="F107">
            <v>45575</v>
          </cell>
          <cell r="G107">
            <v>45939</v>
          </cell>
          <cell r="H107" t="str">
            <v xml:space="preserve"> 08001078</v>
          </cell>
          <cell r="I107" t="str">
            <v xml:space="preserve"> MEEZAN BANK LTD - KASHMIR ROAD BR - SIALKOT</v>
          </cell>
          <cell r="J107" t="str">
            <v>BANK</v>
          </cell>
          <cell r="K107" t="str">
            <v>M/S. Meezan Bank Limited Wapda Town Branch Gujranwala 
User Mr. Asif Javed</v>
          </cell>
          <cell r="L107" t="str">
            <v xml:space="preserve"> D</v>
          </cell>
          <cell r="M107" t="str">
            <v xml:space="preserve"> 09000221-Muhammad Irfan</v>
          </cell>
          <cell r="N107" t="str">
            <v>SUZUKI ALTO VXR E-2</v>
          </cell>
          <cell r="O107" t="str">
            <v>2022</v>
          </cell>
          <cell r="P107" t="str">
            <v>BAJ-890</v>
          </cell>
          <cell r="Q107" t="str">
            <v>6R250779</v>
          </cell>
          <cell r="R107" t="str">
            <v>NF1AET306H1150764</v>
          </cell>
          <cell r="S107" t="str">
            <v>0C1-2022-0903-0044</v>
          </cell>
          <cell r="T107">
            <v>1356750</v>
          </cell>
          <cell r="U107">
            <v>17544</v>
          </cell>
          <cell r="V107">
            <v>20351</v>
          </cell>
          <cell r="W107">
            <v>0</v>
          </cell>
          <cell r="X107">
            <v>0</v>
          </cell>
          <cell r="Y107">
            <v>20351</v>
          </cell>
        </row>
        <row r="108">
          <cell r="B108" t="str">
            <v>KHI/HO/D/MO/PC COMP/C/100099/3/10/2024</v>
          </cell>
          <cell r="E108">
            <v>45587</v>
          </cell>
          <cell r="F108">
            <v>45584</v>
          </cell>
          <cell r="G108">
            <v>45948</v>
          </cell>
          <cell r="H108" t="str">
            <v xml:space="preserve"> 08001078</v>
          </cell>
          <cell r="I108" t="str">
            <v xml:space="preserve"> MEEZAN BANK LTD - KASHMIR ROAD BR - SIALKOT</v>
          </cell>
          <cell r="J108" t="str">
            <v>BANK</v>
          </cell>
          <cell r="K108" t="str">
            <v>M/S. Meezan Bank Limited Kashmir Road Branch Gujrat 
User Mr. Amir Naveed</v>
          </cell>
          <cell r="L108" t="str">
            <v xml:space="preserve"> D</v>
          </cell>
          <cell r="M108" t="str">
            <v xml:space="preserve"> 09000221-Muhammad Irfan</v>
          </cell>
          <cell r="N108" t="str">
            <v>SUZUKI ALTO VXR</v>
          </cell>
          <cell r="O108" t="str">
            <v>2022</v>
          </cell>
          <cell r="P108" t="str">
            <v>AMC-839</v>
          </cell>
          <cell r="Q108" t="str">
            <v>6R251016</v>
          </cell>
          <cell r="R108" t="str">
            <v>NF1AET306H1151014</v>
          </cell>
          <cell r="S108" t="str">
            <v>CI-2022-4001-0004</v>
          </cell>
          <cell r="T108">
            <v>1356750</v>
          </cell>
          <cell r="U108">
            <v>17544</v>
          </cell>
          <cell r="V108">
            <v>20351</v>
          </cell>
          <cell r="W108">
            <v>0</v>
          </cell>
          <cell r="X108">
            <v>0</v>
          </cell>
          <cell r="Y108">
            <v>20351</v>
          </cell>
        </row>
        <row r="109">
          <cell r="B109" t="str">
            <v>KHI/HO/D/MO/PC COMP/C/100099/4/10/2024</v>
          </cell>
          <cell r="E109">
            <v>45587</v>
          </cell>
          <cell r="F109">
            <v>45590</v>
          </cell>
          <cell r="G109">
            <v>45954</v>
          </cell>
          <cell r="H109" t="str">
            <v xml:space="preserve"> 08001078</v>
          </cell>
          <cell r="I109" t="str">
            <v xml:space="preserve"> MEEZAN BANK LTD - KASHMIR ROAD BR - SIALKOT</v>
          </cell>
          <cell r="J109" t="str">
            <v>BANK</v>
          </cell>
          <cell r="K109" t="str">
            <v>M/S. Meezan Bank Limited Kashmir Road Branch Sialkot
User Mr. Ghulam Rabbani Qadri</v>
          </cell>
          <cell r="L109" t="str">
            <v xml:space="preserve"> D</v>
          </cell>
          <cell r="M109" t="str">
            <v xml:space="preserve"> 09000221-Muhammad Irfan</v>
          </cell>
          <cell r="N109" t="str">
            <v>SUZUKI WAGON R VXL</v>
          </cell>
          <cell r="O109" t="str">
            <v>2022</v>
          </cell>
          <cell r="P109" t="str">
            <v>AMD-899</v>
          </cell>
          <cell r="Q109" t="str">
            <v>PK10B240897</v>
          </cell>
          <cell r="R109" t="str">
            <v>A1J310PK10140904</v>
          </cell>
          <cell r="S109" t="str">
            <v>CI-2022-7301-0007</v>
          </cell>
          <cell r="T109">
            <v>2076840</v>
          </cell>
          <cell r="U109">
            <v>26856</v>
          </cell>
          <cell r="V109">
            <v>31153</v>
          </cell>
          <cell r="W109">
            <v>0</v>
          </cell>
          <cell r="X109">
            <v>0</v>
          </cell>
          <cell r="Y109">
            <v>31153</v>
          </cell>
        </row>
        <row r="110">
          <cell r="B110" t="str">
            <v>KHI/HO/D/MO/PC COMP/C/100099/5/10/2024</v>
          </cell>
          <cell r="E110">
            <v>45587</v>
          </cell>
          <cell r="F110">
            <v>45592</v>
          </cell>
          <cell r="G110">
            <v>45956</v>
          </cell>
          <cell r="H110" t="str">
            <v xml:space="preserve"> 08001078</v>
          </cell>
          <cell r="I110" t="str">
            <v xml:space="preserve"> MEEZAN BANK LTD - KASHMIR ROAD BR - SIALKOT</v>
          </cell>
          <cell r="J110" t="str">
            <v>BANK</v>
          </cell>
          <cell r="K110" t="str">
            <v>M/S. Meezan Bank Limited Kashmir Road Branch Sialkot
User Mr. Muhammad Jamal</v>
          </cell>
          <cell r="L110" t="str">
            <v xml:space="preserve"> D</v>
          </cell>
          <cell r="M110" t="str">
            <v xml:space="preserve"> 09000221-Muhammad Irfan</v>
          </cell>
          <cell r="N110" t="str">
            <v>SUZUKI ALTO</v>
          </cell>
          <cell r="O110" t="str">
            <v>2020</v>
          </cell>
          <cell r="P110" t="str">
            <v>LEA-20-7364</v>
          </cell>
          <cell r="Q110" t="str">
            <v>6R130479</v>
          </cell>
          <cell r="R110" t="str">
            <v>NF1AET306H1030408</v>
          </cell>
          <cell r="S110" t="str">
            <v>CI-2022-0906-0010</v>
          </cell>
          <cell r="T110">
            <v>1620000</v>
          </cell>
          <cell r="U110">
            <v>20949</v>
          </cell>
          <cell r="V110">
            <v>24300</v>
          </cell>
          <cell r="W110">
            <v>0</v>
          </cell>
          <cell r="X110">
            <v>0</v>
          </cell>
          <cell r="Y110">
            <v>24300</v>
          </cell>
        </row>
        <row r="111">
          <cell r="B111" t="str">
            <v>KHI/HO/D/MO/PC COMP/C/100099/6/10/2024</v>
          </cell>
          <cell r="E111">
            <v>45587</v>
          </cell>
          <cell r="F111">
            <v>45596</v>
          </cell>
          <cell r="G111">
            <v>45960</v>
          </cell>
          <cell r="H111" t="str">
            <v xml:space="preserve"> 08001078</v>
          </cell>
          <cell r="I111" t="str">
            <v xml:space="preserve"> MEEZAN BANK LTD - KASHMIR ROAD BR - SIALKOT</v>
          </cell>
          <cell r="J111" t="str">
            <v>BANK</v>
          </cell>
          <cell r="K111" t="str">
            <v>M/S. Meezan Bank Limited Kashmir Road Branch Gujranwala 
User Mr. Usman  Razzaq</v>
          </cell>
          <cell r="L111" t="str">
            <v xml:space="preserve"> D</v>
          </cell>
          <cell r="M111" t="str">
            <v xml:space="preserve"> 09000221-Muhammad Irfan</v>
          </cell>
          <cell r="N111" t="str">
            <v>SUZUKI WAGON-R VXR</v>
          </cell>
          <cell r="O111" t="str">
            <v>2022</v>
          </cell>
          <cell r="P111" t="str">
            <v>AMF-490</v>
          </cell>
          <cell r="Q111" t="str">
            <v>PK10B239253</v>
          </cell>
          <cell r="R111" t="str">
            <v>A1J310PK 10139247</v>
          </cell>
          <cell r="S111" t="str">
            <v>C1-2022-9828-0012</v>
          </cell>
          <cell r="T111">
            <v>1961010</v>
          </cell>
          <cell r="U111">
            <v>25357</v>
          </cell>
          <cell r="V111">
            <v>29415</v>
          </cell>
          <cell r="W111">
            <v>0</v>
          </cell>
          <cell r="X111">
            <v>0</v>
          </cell>
          <cell r="Y111">
            <v>29415</v>
          </cell>
        </row>
        <row r="112">
          <cell r="B112" t="str">
            <v>KHI/HO/D/MO/PC COMP/C/100100/1/10/2024</v>
          </cell>
          <cell r="E112">
            <v>45587</v>
          </cell>
          <cell r="F112">
            <v>45573</v>
          </cell>
          <cell r="G112">
            <v>45937</v>
          </cell>
          <cell r="H112" t="str">
            <v xml:space="preserve"> 08001078</v>
          </cell>
          <cell r="I112" t="str">
            <v xml:space="preserve"> MEEZAN BANK LTD - KASHMIR ROAD BR - SIALKOT</v>
          </cell>
          <cell r="J112" t="str">
            <v>BANK</v>
          </cell>
          <cell r="K112" t="str">
            <v>M/S. Meezan Bank Limited Kashmir Road Branch Sialkot 
User. Mr. Abdul Raheem Ashraf</v>
          </cell>
          <cell r="L112" t="str">
            <v xml:space="preserve"> D</v>
          </cell>
          <cell r="M112" t="str">
            <v xml:space="preserve"> 09000221-Muhammad Irfan</v>
          </cell>
          <cell r="N112" t="str">
            <v>HONDA CITY I-VTEC P/T</v>
          </cell>
          <cell r="O112" t="str">
            <v>2020</v>
          </cell>
          <cell r="P112" t="str">
            <v>AAP-537</v>
          </cell>
          <cell r="Q112" t="str">
            <v>L13Z17539428</v>
          </cell>
          <cell r="R112" t="str">
            <v>NFBGM1546LR261695</v>
          </cell>
          <cell r="S112" t="str">
            <v>2340</v>
          </cell>
          <cell r="T112">
            <v>1577921</v>
          </cell>
          <cell r="U112">
            <v>26774</v>
          </cell>
          <cell r="V112">
            <v>31558</v>
          </cell>
          <cell r="W112">
            <v>0</v>
          </cell>
          <cell r="X112">
            <v>0</v>
          </cell>
          <cell r="Y112">
            <v>31558</v>
          </cell>
        </row>
        <row r="113">
          <cell r="B113" t="str">
            <v>KHI/HO/D/MO/PC COMP/C/100100/2/10/2024</v>
          </cell>
          <cell r="E113">
            <v>45587</v>
          </cell>
          <cell r="F113">
            <v>45571</v>
          </cell>
          <cell r="G113">
            <v>45936</v>
          </cell>
          <cell r="H113" t="str">
            <v xml:space="preserve"> 08001078</v>
          </cell>
          <cell r="I113" t="str">
            <v xml:space="preserve"> MEEZAN BANK LTD - KASHMIR ROAD BR - SIALKOT</v>
          </cell>
          <cell r="J113" t="str">
            <v>BANK</v>
          </cell>
          <cell r="K113" t="str">
            <v>M/S. Meezan Bank Limited Kashmir Road Branch Sialkot
User. Mr. Hassan Latif</v>
          </cell>
          <cell r="L113" t="str">
            <v xml:space="preserve"> D</v>
          </cell>
          <cell r="M113" t="str">
            <v xml:space="preserve"> 09000221-Muhammad Irfan</v>
          </cell>
          <cell r="N113" t="str">
            <v>SUZUKI CULTUS VXR EURO-II</v>
          </cell>
          <cell r="O113" t="str">
            <v>2020</v>
          </cell>
          <cell r="P113" t="str">
            <v>AAW-409</v>
          </cell>
          <cell r="Q113" t="str">
            <v>PK10K162434</v>
          </cell>
          <cell r="R113" t="str">
            <v>NF1AVL31H10062415</v>
          </cell>
          <cell r="S113" t="str">
            <v>2499</v>
          </cell>
          <cell r="T113">
            <v>1167858</v>
          </cell>
          <cell r="U113">
            <v>20136</v>
          </cell>
          <cell r="V113">
            <v>23357</v>
          </cell>
          <cell r="W113">
            <v>0</v>
          </cell>
          <cell r="X113">
            <v>0</v>
          </cell>
          <cell r="Y113">
            <v>23357</v>
          </cell>
        </row>
        <row r="114">
          <cell r="B114" t="str">
            <v>KHI/HO/D/MO/PC COMP/C/100100/3/10/2024</v>
          </cell>
          <cell r="E114">
            <v>45587</v>
          </cell>
          <cell r="F114">
            <v>45591</v>
          </cell>
          <cell r="G114">
            <v>45955</v>
          </cell>
          <cell r="H114" t="str">
            <v xml:space="preserve"> 08001078</v>
          </cell>
          <cell r="I114" t="str">
            <v xml:space="preserve"> MEEZAN BANK LTD - KASHMIR ROAD BR - SIALKOT</v>
          </cell>
          <cell r="J114" t="str">
            <v>BANK</v>
          </cell>
          <cell r="K114" t="str">
            <v>M/S. Meezan Bank Limited Kashmir Road Branch Sialkot
User. Mr. Muhammad Shakeel</v>
          </cell>
          <cell r="L114" t="str">
            <v xml:space="preserve"> D</v>
          </cell>
          <cell r="M114" t="str">
            <v xml:space="preserve"> 09000221-Muhammad Irfan</v>
          </cell>
          <cell r="N114" t="str">
            <v>TOYOTA COROLLA ALTIS CVT</v>
          </cell>
          <cell r="O114" t="str">
            <v>2020</v>
          </cell>
          <cell r="P114" t="str">
            <v>ARV-865</v>
          </cell>
          <cell r="Q114" t="str">
            <v>Q345508</v>
          </cell>
          <cell r="R114" t="str">
            <v>ZRE172R-7044687</v>
          </cell>
          <cell r="S114" t="str">
            <v>2158-1</v>
          </cell>
          <cell r="T114">
            <v>2580441</v>
          </cell>
          <cell r="U114">
            <v>44490</v>
          </cell>
          <cell r="V114">
            <v>51609</v>
          </cell>
          <cell r="W114">
            <v>0</v>
          </cell>
          <cell r="X114">
            <v>0</v>
          </cell>
          <cell r="Y114">
            <v>51609</v>
          </cell>
        </row>
        <row r="115">
          <cell r="B115" t="str">
            <v>KHI/HO/D/MO/PC COMP/C/100101/1/10/2024</v>
          </cell>
          <cell r="E115">
            <v>45587</v>
          </cell>
          <cell r="F115">
            <v>45567</v>
          </cell>
          <cell r="G115">
            <v>45931</v>
          </cell>
          <cell r="H115" t="str">
            <v xml:space="preserve"> 08000687</v>
          </cell>
          <cell r="I115" t="str">
            <v xml:space="preserve"> MEEZAN BANK LTD - KASHMIR PLAZA BRANCH GUJRANWALA</v>
          </cell>
          <cell r="J115" t="str">
            <v>BANK</v>
          </cell>
          <cell r="K115" t="str">
            <v>M/S. Meezan Bank Limited Wapda Town Rigional Office Gujranwala
User. Mr. Zeeshan Hussain</v>
          </cell>
          <cell r="L115" t="str">
            <v xml:space="preserve"> D</v>
          </cell>
          <cell r="M115" t="str">
            <v xml:space="preserve"> 09000221-Muhammad Irfan</v>
          </cell>
          <cell r="N115" t="str">
            <v>SUZUKI WAGON-R VXL E2</v>
          </cell>
          <cell r="O115" t="str">
            <v>2019</v>
          </cell>
          <cell r="P115" t="str">
            <v>LE-19A-3472</v>
          </cell>
          <cell r="Q115" t="str">
            <v>PK10B200375</v>
          </cell>
          <cell r="R115" t="str">
            <v>A1J310PK0100400</v>
          </cell>
          <cell r="S115" t="str">
            <v>1964</v>
          </cell>
          <cell r="T115">
            <v>959547</v>
          </cell>
          <cell r="U115">
            <v>16113</v>
          </cell>
          <cell r="V115">
            <v>19191</v>
          </cell>
          <cell r="W115">
            <v>0</v>
          </cell>
          <cell r="X115">
            <v>0</v>
          </cell>
          <cell r="Y115">
            <v>19191</v>
          </cell>
        </row>
        <row r="116">
          <cell r="B116" t="str">
            <v>KHI/HO/D/MO/PC COMP/P/100103/10/2024</v>
          </cell>
          <cell r="E116">
            <v>45587</v>
          </cell>
          <cell r="F116">
            <v>45562</v>
          </cell>
          <cell r="G116">
            <v>45926</v>
          </cell>
          <cell r="H116" t="str">
            <v xml:space="preserve"> 08004930</v>
          </cell>
          <cell r="I116" t="str">
            <v xml:space="preserve"> DUBAI ISLAMIC BANK PAKISTAN LIMITED (OWN ASSETS )</v>
          </cell>
          <cell r="J116" t="str">
            <v>BANK</v>
          </cell>
          <cell r="K116" t="str">
            <v>M/S. DUBAI ISLAMIC BANK (PAKISTAN) LIMITED (OWN ASSETS)</v>
          </cell>
          <cell r="L116" t="str">
            <v xml:space="preserve"> D</v>
          </cell>
          <cell r="M116" t="str">
            <v xml:space="preserve"> 09000210-Tariq Shahzad</v>
          </cell>
          <cell r="N116" t="str">
            <v>HONDA CITY I-VTEC P/T</v>
          </cell>
          <cell r="O116" t="str">
            <v>2018</v>
          </cell>
          <cell r="P116" t="str">
            <v>BNL-329</v>
          </cell>
          <cell r="Q116" t="str">
            <v>L13Z1-7519013</v>
          </cell>
          <cell r="R116" t="str">
            <v>NFBGM1643JR234580</v>
          </cell>
          <cell r="T116">
            <v>3400000</v>
          </cell>
          <cell r="U116">
            <v>121793</v>
          </cell>
          <cell r="V116">
            <v>141780</v>
          </cell>
          <cell r="W116">
            <v>0</v>
          </cell>
          <cell r="X116">
            <v>0</v>
          </cell>
          <cell r="Y116">
            <v>141780</v>
          </cell>
        </row>
        <row r="117">
          <cell r="B117" t="str">
            <v>KHI/HO/D/MO/PC COMP/P/100105/10/2024</v>
          </cell>
          <cell r="E117">
            <v>45587</v>
          </cell>
          <cell r="F117">
            <v>45562</v>
          </cell>
          <cell r="G117">
            <v>45926</v>
          </cell>
          <cell r="H117" t="str">
            <v xml:space="preserve"> 08004930</v>
          </cell>
          <cell r="I117" t="str">
            <v xml:space="preserve"> DUBAI ISLAMIC BANK PAKISTAN LIMITED (OWN ASSETS )</v>
          </cell>
          <cell r="J117" t="str">
            <v>BANK</v>
          </cell>
          <cell r="K117" t="str">
            <v>M/S. DUBAI ISLAMIC BANK (PAKISTAN) LIMITED (OWN ASSETS)</v>
          </cell>
          <cell r="L117" t="str">
            <v xml:space="preserve"> D</v>
          </cell>
          <cell r="M117" t="str">
            <v xml:space="preserve"> 09000210-Tariq Shahzad</v>
          </cell>
          <cell r="N117" t="str">
            <v>HONDA CITY I-VTEC P/T</v>
          </cell>
          <cell r="O117" t="str">
            <v>2018</v>
          </cell>
          <cell r="P117" t="str">
            <v>BNL-337</v>
          </cell>
          <cell r="Q117" t="str">
            <v>L13Z1-7519015</v>
          </cell>
          <cell r="R117" t="str">
            <v>NFBGM1645JR234581</v>
          </cell>
          <cell r="T117">
            <v>3400000</v>
          </cell>
          <cell r="U117">
            <v>121696</v>
          </cell>
          <cell r="V117">
            <v>141667</v>
          </cell>
          <cell r="W117">
            <v>0</v>
          </cell>
          <cell r="X117">
            <v>0</v>
          </cell>
          <cell r="Y117">
            <v>141667</v>
          </cell>
        </row>
        <row r="118">
          <cell r="B118" t="str">
            <v>KHI/HO/D/MO/PC COMP/P/100106/10/2024</v>
          </cell>
          <cell r="E118">
            <v>45587</v>
          </cell>
          <cell r="F118">
            <v>45562</v>
          </cell>
          <cell r="G118">
            <v>45926</v>
          </cell>
          <cell r="H118" t="str">
            <v xml:space="preserve"> 08004930</v>
          </cell>
          <cell r="I118" t="str">
            <v xml:space="preserve"> DUBAI ISLAMIC BANK PAKISTAN LIMITED (OWN ASSETS )</v>
          </cell>
          <cell r="J118" t="str">
            <v>BANK</v>
          </cell>
          <cell r="K118" t="str">
            <v>M/S. DUBAI ISLAMIC BANK (PAKISTAN) LIMITED (OWN ASSETS)</v>
          </cell>
          <cell r="L118" t="str">
            <v xml:space="preserve"> D</v>
          </cell>
          <cell r="M118" t="str">
            <v xml:space="preserve"> 09000210-Tariq Shahzad</v>
          </cell>
          <cell r="N118" t="str">
            <v>HONDA CITY I-VTEC P/T</v>
          </cell>
          <cell r="O118" t="str">
            <v>2018</v>
          </cell>
          <cell r="P118" t="str">
            <v>AKU-176</v>
          </cell>
          <cell r="Q118" t="str">
            <v>L13Z1-7519012</v>
          </cell>
          <cell r="R118" t="str">
            <v>NFBGM1645JR234578</v>
          </cell>
          <cell r="T118">
            <v>3400000</v>
          </cell>
          <cell r="U118">
            <v>121793</v>
          </cell>
          <cell r="V118">
            <v>141780</v>
          </cell>
          <cell r="W118">
            <v>0</v>
          </cell>
          <cell r="X118">
            <v>0</v>
          </cell>
          <cell r="Y118">
            <v>141780</v>
          </cell>
        </row>
        <row r="119">
          <cell r="B119" t="str">
            <v>KHI/HO/D/MO/MC COMP/P/100107/10/2024</v>
          </cell>
          <cell r="E119">
            <v>45587</v>
          </cell>
          <cell r="F119">
            <v>45587</v>
          </cell>
          <cell r="G119">
            <v>45952</v>
          </cell>
          <cell r="H119" t="str">
            <v xml:space="preserve"> 08013616</v>
          </cell>
          <cell r="I119" t="str">
            <v xml:space="preserve"> NUMAN WAFA BUTT S/O M.SIDDIQUE BUTT</v>
          </cell>
          <cell r="J119" t="str">
            <v>INDIVIDUAL</v>
          </cell>
          <cell r="K119" t="str">
            <v>NUMAN WAFA BUTT S/O M.SIDDIQUE BUTT</v>
          </cell>
          <cell r="L119" t="str">
            <v xml:space="preserve"> D</v>
          </cell>
          <cell r="M119" t="str">
            <v xml:space="preserve"> 09000462-Pak Suzuki Motor Company Limited (PSMC)</v>
          </cell>
          <cell r="N119" t="str">
            <v>SUZUKI GSX 125</v>
          </cell>
          <cell r="O119" t="str">
            <v>2024</v>
          </cell>
          <cell r="P119" t="str">
            <v>APL</v>
          </cell>
          <cell r="Q119" t="str">
            <v>23102580</v>
          </cell>
          <cell r="R119" t="str">
            <v>102057</v>
          </cell>
          <cell r="T119">
            <v>499000</v>
          </cell>
          <cell r="U119">
            <v>10323</v>
          </cell>
          <cell r="V119">
            <v>12475</v>
          </cell>
          <cell r="W119">
            <v>0</v>
          </cell>
          <cell r="X119">
            <v>0</v>
          </cell>
          <cell r="Y119">
            <v>12475</v>
          </cell>
        </row>
        <row r="120">
          <cell r="B120" t="str">
            <v>KHI/HO/D/MO/PC COMP/P/100108/10/2024</v>
          </cell>
          <cell r="E120">
            <v>45587</v>
          </cell>
          <cell r="F120">
            <v>45562</v>
          </cell>
          <cell r="G120">
            <v>45926</v>
          </cell>
          <cell r="H120" t="str">
            <v xml:space="preserve"> 08004930</v>
          </cell>
          <cell r="I120" t="str">
            <v xml:space="preserve"> DUBAI ISLAMIC BANK PAKISTAN LIMITED (OWN ASSETS )</v>
          </cell>
          <cell r="J120" t="str">
            <v>BANK</v>
          </cell>
          <cell r="K120" t="str">
            <v>M/S. DUBAI ISLAMIC BANK (PAKISTAN) LIMITED (OWN ASSETS)</v>
          </cell>
          <cell r="L120" t="str">
            <v xml:space="preserve"> D</v>
          </cell>
          <cell r="M120" t="str">
            <v xml:space="preserve"> 09000210-Tariq Shahzad</v>
          </cell>
          <cell r="N120" t="str">
            <v>HONDA CITY I-VTEC P/T</v>
          </cell>
          <cell r="O120" t="str">
            <v>2018</v>
          </cell>
          <cell r="P120" t="str">
            <v>AKU-169</v>
          </cell>
          <cell r="Q120" t="str">
            <v>L13Z1-7519014</v>
          </cell>
          <cell r="R120" t="str">
            <v>NFBGM1647JR234579</v>
          </cell>
          <cell r="T120">
            <v>3400000</v>
          </cell>
          <cell r="U120">
            <v>121793</v>
          </cell>
          <cell r="V120">
            <v>141780</v>
          </cell>
          <cell r="W120">
            <v>0</v>
          </cell>
          <cell r="X120">
            <v>0</v>
          </cell>
          <cell r="Y120">
            <v>141780</v>
          </cell>
        </row>
        <row r="121">
          <cell r="B121" t="str">
            <v>KHI/HO/D/MO/PC COMP/C/100112/1/10/2024</v>
          </cell>
          <cell r="E121">
            <v>45587</v>
          </cell>
          <cell r="F121">
            <v>45579</v>
          </cell>
          <cell r="G121">
            <v>45943</v>
          </cell>
          <cell r="H121" t="str">
            <v xml:space="preserve"> 08000501</v>
          </cell>
          <cell r="I121" t="str">
            <v xml:space="preserve"> MEEZAN BANK LTD - PESHAWAR BRANCH</v>
          </cell>
          <cell r="J121" t="str">
            <v>BANK</v>
          </cell>
          <cell r="K121" t="str">
            <v>Meezan Bank Limited 2nd Floor Khattak Plaza University Road Peshawar 
User Mr.Zahid Nadeem</v>
          </cell>
          <cell r="L121" t="str">
            <v xml:space="preserve"> D</v>
          </cell>
          <cell r="M121" t="str">
            <v xml:space="preserve"> 09000221-Muhammad Irfan</v>
          </cell>
          <cell r="N121" t="str">
            <v>PRINCE GLORY 580 PRO TURB</v>
          </cell>
          <cell r="O121" t="str">
            <v>2021</v>
          </cell>
          <cell r="P121" t="str">
            <v>AVH-407</v>
          </cell>
          <cell r="Q121" t="str">
            <v>SFG15T-21012101</v>
          </cell>
          <cell r="R121" t="str">
            <v>PDF580PALR21H1456</v>
          </cell>
          <cell r="S121" t="str">
            <v>115</v>
          </cell>
          <cell r="T121">
            <v>3265920</v>
          </cell>
          <cell r="U121">
            <v>41801</v>
          </cell>
          <cell r="V121">
            <v>48989</v>
          </cell>
          <cell r="W121">
            <v>0</v>
          </cell>
          <cell r="X121">
            <v>0</v>
          </cell>
          <cell r="Y121">
            <v>48989</v>
          </cell>
        </row>
        <row r="122">
          <cell r="B122" t="str">
            <v>KHI/HO/D/MO/PC COMP/C/100112/2/10/2024</v>
          </cell>
          <cell r="E122">
            <v>45587</v>
          </cell>
          <cell r="F122">
            <v>45579</v>
          </cell>
          <cell r="G122">
            <v>45943</v>
          </cell>
          <cell r="H122" t="str">
            <v xml:space="preserve"> 08000501</v>
          </cell>
          <cell r="I122" t="str">
            <v xml:space="preserve"> MEEZAN BANK LTD - PESHAWAR BRANCH</v>
          </cell>
          <cell r="J122" t="str">
            <v>BANK</v>
          </cell>
          <cell r="K122" t="str">
            <v>Meezan Bank Limited 2nd Floor Khattak Plaza University Road Peshawar
User Mr.Fazal Akbar</v>
          </cell>
          <cell r="L122" t="str">
            <v xml:space="preserve"> D</v>
          </cell>
          <cell r="M122" t="str">
            <v xml:space="preserve"> 09000221-Muhammad Irfan</v>
          </cell>
          <cell r="N122" t="str">
            <v>HONDA CIVIC VTI ORIEL I-V</v>
          </cell>
          <cell r="O122" t="str">
            <v>2021</v>
          </cell>
          <cell r="P122" t="str">
            <v>UW-022</v>
          </cell>
          <cell r="Q122" t="str">
            <v>R18Z16926460</v>
          </cell>
          <cell r="R122" t="str">
            <v>NFBFC6666MR079024</v>
          </cell>
          <cell r="T122">
            <v>2932038</v>
          </cell>
          <cell r="U122">
            <v>37915</v>
          </cell>
          <cell r="V122">
            <v>43981</v>
          </cell>
          <cell r="W122">
            <v>0</v>
          </cell>
          <cell r="X122">
            <v>0</v>
          </cell>
          <cell r="Y122">
            <v>43981</v>
          </cell>
        </row>
        <row r="123">
          <cell r="B123" t="str">
            <v>KHI/HO/D/MO/PC COMP/C/100112/3/10/2024</v>
          </cell>
          <cell r="E123">
            <v>45587</v>
          </cell>
          <cell r="F123">
            <v>45586</v>
          </cell>
          <cell r="G123">
            <v>45950</v>
          </cell>
          <cell r="H123" t="str">
            <v xml:space="preserve"> 08000501</v>
          </cell>
          <cell r="I123" t="str">
            <v xml:space="preserve"> MEEZAN BANK LTD - PESHAWAR BRANCH</v>
          </cell>
          <cell r="J123" t="str">
            <v>BANK</v>
          </cell>
          <cell r="K123" t="str">
            <v>Meezan Bank Limited 2nd Floor Khattak Plaza University Road Peshawar
 User: Mr. Gohar Aman</v>
          </cell>
          <cell r="L123" t="str">
            <v xml:space="preserve"> D</v>
          </cell>
          <cell r="M123" t="str">
            <v xml:space="preserve"> 09000221-Muhammad Irfan</v>
          </cell>
          <cell r="N123" t="str">
            <v>HONDA CIVIC VTI  ORIEL PT</v>
          </cell>
          <cell r="O123" t="str">
            <v>2021</v>
          </cell>
          <cell r="P123" t="str">
            <v>AVJ-081</v>
          </cell>
          <cell r="Q123" t="str">
            <v>R18Z16925498</v>
          </cell>
          <cell r="R123" t="str">
            <v>NFBFC666XMR077969</v>
          </cell>
          <cell r="S123" t="str">
            <v>1363</v>
          </cell>
          <cell r="T123">
            <v>2933132</v>
          </cell>
          <cell r="U123">
            <v>37929</v>
          </cell>
          <cell r="V123">
            <v>43997</v>
          </cell>
          <cell r="W123">
            <v>0</v>
          </cell>
          <cell r="X123">
            <v>0</v>
          </cell>
          <cell r="Y123">
            <v>43997</v>
          </cell>
        </row>
        <row r="124">
          <cell r="B124" t="str">
            <v>KHI/HO/D/MO/PC COMP/C/100113/1/10/2024</v>
          </cell>
          <cell r="E124">
            <v>45587</v>
          </cell>
          <cell r="F124">
            <v>45571</v>
          </cell>
          <cell r="G124">
            <v>45935</v>
          </cell>
          <cell r="H124" t="str">
            <v xml:space="preserve"> 08000501</v>
          </cell>
          <cell r="I124" t="str">
            <v xml:space="preserve"> MEEZAN BANK LTD - PESHAWAR BRANCH</v>
          </cell>
          <cell r="J124" t="str">
            <v>BANK</v>
          </cell>
          <cell r="K124" t="str">
            <v>M/S. Meezan Bank Limited Khattak Plaza Peshawar 
User Mr. Sajid Khan</v>
          </cell>
          <cell r="L124" t="str">
            <v xml:space="preserve"> D</v>
          </cell>
          <cell r="M124" t="str">
            <v xml:space="preserve"> 09000221-Muhammad Irfan</v>
          </cell>
          <cell r="N124" t="str">
            <v>SUZUKI Swift GLX CVT</v>
          </cell>
          <cell r="O124" t="str">
            <v>2023</v>
          </cell>
          <cell r="Q124" t="str">
            <v>K12MR1016960</v>
          </cell>
          <cell r="R124" t="str">
            <v>NF1SZC63S00116960</v>
          </cell>
          <cell r="S124" t="str">
            <v>C1-2023-1503-0006</v>
          </cell>
          <cell r="T124">
            <v>4464000</v>
          </cell>
          <cell r="U124">
            <v>57293</v>
          </cell>
          <cell r="V124">
            <v>66960</v>
          </cell>
          <cell r="W124">
            <v>0</v>
          </cell>
          <cell r="X124">
            <v>0</v>
          </cell>
          <cell r="Y124">
            <v>66960</v>
          </cell>
        </row>
        <row r="125">
          <cell r="B125" t="str">
            <v>KHI/HO/D/MO/PC COMP/C/100116/1/10/2024</v>
          </cell>
          <cell r="E125">
            <v>45587</v>
          </cell>
          <cell r="F125">
            <v>45597</v>
          </cell>
          <cell r="G125">
            <v>45961</v>
          </cell>
          <cell r="H125" t="str">
            <v xml:space="preserve"> 08000212</v>
          </cell>
          <cell r="I125" t="str">
            <v xml:space="preserve"> MEEZAN BANK LTD - RAHIM YAR KHAN BRANCH</v>
          </cell>
          <cell r="J125" t="str">
            <v>BANK</v>
          </cell>
          <cell r="K125" t="str">
            <v>M/S. Meezan Bank Limited 17 18 City Center Rahim Yar Khan 
User. Mr. Mazhar Akhtar</v>
          </cell>
          <cell r="L125" t="str">
            <v xml:space="preserve"> D</v>
          </cell>
          <cell r="M125" t="str">
            <v xml:space="preserve"> 09000221-Muhammad Irfan</v>
          </cell>
          <cell r="N125" t="str">
            <v>TOYOTA HILUX REVO V DC A/</v>
          </cell>
          <cell r="O125" t="str">
            <v>2019</v>
          </cell>
          <cell r="P125" t="str">
            <v>APC-053</v>
          </cell>
          <cell r="Q125" t="str">
            <v>1GD0722196</v>
          </cell>
          <cell r="R125" t="str">
            <v>GUN126R-5537654</v>
          </cell>
          <cell r="S125" t="str">
            <v>1759</v>
          </cell>
          <cell r="T125">
            <v>3710639</v>
          </cell>
          <cell r="U125">
            <v>63546</v>
          </cell>
          <cell r="V125">
            <v>74213</v>
          </cell>
          <cell r="W125">
            <v>0</v>
          </cell>
          <cell r="X125">
            <v>0</v>
          </cell>
          <cell r="Y125">
            <v>74213</v>
          </cell>
        </row>
        <row r="126">
          <cell r="B126" t="str">
            <v>KHI/HO/D/MO/PC COMP/C/100117/1/10/2024</v>
          </cell>
          <cell r="E126">
            <v>45587</v>
          </cell>
          <cell r="F126">
            <v>45578</v>
          </cell>
          <cell r="G126">
            <v>45942</v>
          </cell>
          <cell r="H126" t="str">
            <v xml:space="preserve"> 08000212</v>
          </cell>
          <cell r="I126" t="str">
            <v xml:space="preserve"> MEEZAN BANK LTD - RAHIM YAR KHAN BRANCH</v>
          </cell>
          <cell r="J126" t="str">
            <v>BANK</v>
          </cell>
          <cell r="K126" t="str">
            <v>M/S. Meezan Bank Limited 17-18 City Center Rahim Yar Khan
User Mr. Ahsan</v>
          </cell>
          <cell r="L126" t="str">
            <v xml:space="preserve"> D</v>
          </cell>
          <cell r="M126" t="str">
            <v xml:space="preserve"> 09000221-Muhammad Irfan</v>
          </cell>
          <cell r="N126" t="str">
            <v>TOYOTA YARIS GLI MT</v>
          </cell>
          <cell r="O126" t="str">
            <v>2020</v>
          </cell>
          <cell r="P126" t="str">
            <v>AAT-151</v>
          </cell>
          <cell r="Q126" t="str">
            <v>2A03114</v>
          </cell>
          <cell r="R126" t="str">
            <v>NSP150R-7001375</v>
          </cell>
          <cell r="S126" t="str">
            <v>1873</v>
          </cell>
          <cell r="T126">
            <v>1638938</v>
          </cell>
          <cell r="U126">
            <v>27827</v>
          </cell>
          <cell r="V126">
            <v>32779</v>
          </cell>
          <cell r="W126">
            <v>0</v>
          </cell>
          <cell r="X126">
            <v>0</v>
          </cell>
          <cell r="Y126">
            <v>32779</v>
          </cell>
        </row>
        <row r="127">
          <cell r="B127" t="str">
            <v>KHI/HO/D/MO/PC COMP/C/100117/2/10/2024</v>
          </cell>
          <cell r="E127">
            <v>45587</v>
          </cell>
          <cell r="F127">
            <v>45585</v>
          </cell>
          <cell r="G127">
            <v>45949</v>
          </cell>
          <cell r="H127" t="str">
            <v xml:space="preserve"> 08000212</v>
          </cell>
          <cell r="I127" t="str">
            <v xml:space="preserve"> MEEZAN BANK LTD - RAHIM YAR KHAN BRANCH</v>
          </cell>
          <cell r="J127" t="str">
            <v>BANK</v>
          </cell>
          <cell r="K127" t="str">
            <v>M/S. Meezan Bank Limited 17-18 City Center Rahim Yar Khan
User  Mr. Muhammad Asif</v>
          </cell>
          <cell r="L127" t="str">
            <v xml:space="preserve"> D</v>
          </cell>
          <cell r="M127" t="str">
            <v xml:space="preserve"> 09000221-Muhammad Irfan</v>
          </cell>
          <cell r="N127" t="str">
            <v>HONDA CITY I-VTEC (M/T)</v>
          </cell>
          <cell r="O127" t="str">
            <v>2020</v>
          </cell>
          <cell r="P127" t="str">
            <v>AAU-102</v>
          </cell>
          <cell r="Q127" t="str">
            <v>L13Z17541423</v>
          </cell>
          <cell r="R127" t="str">
            <v>NFBGM1543LR264487</v>
          </cell>
          <cell r="S127" t="str">
            <v>1870</v>
          </cell>
          <cell r="T127">
            <v>1616368</v>
          </cell>
          <cell r="U127">
            <v>27869</v>
          </cell>
          <cell r="V127">
            <v>32328</v>
          </cell>
          <cell r="W127">
            <v>0</v>
          </cell>
          <cell r="X127">
            <v>0</v>
          </cell>
          <cell r="Y127">
            <v>32328</v>
          </cell>
        </row>
        <row r="128">
          <cell r="B128" t="str">
            <v>KHI/HO/D/MO/PC COMP/C/100117/3/10/2024</v>
          </cell>
          <cell r="E128">
            <v>45587</v>
          </cell>
          <cell r="F128">
            <v>45585</v>
          </cell>
          <cell r="G128">
            <v>45949</v>
          </cell>
          <cell r="H128" t="str">
            <v xml:space="preserve"> 08000212</v>
          </cell>
          <cell r="I128" t="str">
            <v xml:space="preserve"> MEEZAN BANK LTD - RAHIM YAR KHAN BRANCH</v>
          </cell>
          <cell r="J128" t="str">
            <v>BANK</v>
          </cell>
          <cell r="K128" t="str">
            <v>M/S. Meezan Bank Limited 17-18 City Center Rahim Yar Khan
User Mr. Muhammad Amin</v>
          </cell>
          <cell r="L128" t="str">
            <v xml:space="preserve"> D</v>
          </cell>
          <cell r="M128" t="str">
            <v xml:space="preserve"> 09000221-Muhammad Irfan</v>
          </cell>
          <cell r="N128" t="str">
            <v>SUZUKI ALTO VXR</v>
          </cell>
          <cell r="O128" t="str">
            <v>2020</v>
          </cell>
          <cell r="P128" t="str">
            <v>AAU-915</v>
          </cell>
          <cell r="Q128" t="str">
            <v>6R139987</v>
          </cell>
          <cell r="R128" t="str">
            <v>NF1AET306H1039966</v>
          </cell>
          <cell r="S128" t="str">
            <v>1601</v>
          </cell>
          <cell r="T128">
            <v>917228</v>
          </cell>
          <cell r="U128">
            <v>15815</v>
          </cell>
          <cell r="V128">
            <v>18345</v>
          </cell>
          <cell r="W128">
            <v>0</v>
          </cell>
          <cell r="X128">
            <v>0</v>
          </cell>
          <cell r="Y128">
            <v>18345</v>
          </cell>
        </row>
        <row r="129">
          <cell r="B129" t="str">
            <v>KHI/HO/D/MO/PC COMP/C/100117/4/10/2024</v>
          </cell>
          <cell r="E129">
            <v>45587</v>
          </cell>
          <cell r="F129">
            <v>45583</v>
          </cell>
          <cell r="G129">
            <v>45947</v>
          </cell>
          <cell r="H129" t="str">
            <v xml:space="preserve"> 08000212</v>
          </cell>
          <cell r="I129" t="str">
            <v xml:space="preserve"> MEEZAN BANK LTD - RAHIM YAR KHAN BRANCH</v>
          </cell>
          <cell r="J129" t="str">
            <v>BANK</v>
          </cell>
          <cell r="K129" t="str">
            <v>M/S Meezan Bank Limited Multan Branch User Ms. Maira Alvi</v>
          </cell>
          <cell r="L129" t="str">
            <v xml:space="preserve"> D</v>
          </cell>
          <cell r="M129" t="str">
            <v xml:space="preserve"> 09000221-Muhammad Irfan</v>
          </cell>
          <cell r="N129" t="str">
            <v>SUZUKI ALTO VXR E-2</v>
          </cell>
          <cell r="O129" t="str">
            <v>2022</v>
          </cell>
          <cell r="Q129" t="str">
            <v>6R252147</v>
          </cell>
          <cell r="R129" t="str">
            <v>NF1AET306H1152140</v>
          </cell>
          <cell r="S129" t="str">
            <v>CI-2022-1202-0002</v>
          </cell>
          <cell r="T129">
            <v>1356750</v>
          </cell>
          <cell r="U129">
            <v>17544</v>
          </cell>
          <cell r="V129">
            <v>20351</v>
          </cell>
          <cell r="W129">
            <v>0</v>
          </cell>
          <cell r="X129">
            <v>0</v>
          </cell>
          <cell r="Y129">
            <v>20351</v>
          </cell>
        </row>
        <row r="130">
          <cell r="B130" t="str">
            <v>KHI/HO/D/MO/PC COMP/C/100118/1/10/2024</v>
          </cell>
          <cell r="E130">
            <v>45587</v>
          </cell>
          <cell r="F130">
            <v>45593</v>
          </cell>
          <cell r="G130">
            <v>45957</v>
          </cell>
          <cell r="H130" t="str">
            <v xml:space="preserve"> 08000692</v>
          </cell>
          <cell r="I130" t="str">
            <v xml:space="preserve"> MEEZAN BANK LTD - SADDAR BRANCH - RAWALPINDI</v>
          </cell>
          <cell r="J130" t="str">
            <v>BANK</v>
          </cell>
          <cell r="K130" t="str">
            <v>M/S. Meezan Bank Limited Usman Plaza Haider Road Rawalpindi 
User Mr. Tauqeer Sultan</v>
          </cell>
          <cell r="L130" t="str">
            <v xml:space="preserve"> D</v>
          </cell>
          <cell r="M130" t="str">
            <v xml:space="preserve"> 09000221-Muhammad Irfan</v>
          </cell>
          <cell r="N130" t="str">
            <v>SUZUKI ALTO VXR E-2</v>
          </cell>
          <cell r="O130" t="str">
            <v>2022</v>
          </cell>
          <cell r="P130" t="str">
            <v>BAT-813</v>
          </cell>
          <cell r="Q130" t="str">
            <v>6R251018</v>
          </cell>
          <cell r="R130" t="str">
            <v>NF1AET306H1150999</v>
          </cell>
          <cell r="S130" t="str">
            <v>C1-20223-5401-0007</v>
          </cell>
          <cell r="T130">
            <v>1356750</v>
          </cell>
          <cell r="U130">
            <v>17113</v>
          </cell>
          <cell r="V130">
            <v>20351</v>
          </cell>
          <cell r="W130">
            <v>0</v>
          </cell>
          <cell r="X130">
            <v>0</v>
          </cell>
          <cell r="Y130">
            <v>20351</v>
          </cell>
        </row>
        <row r="131">
          <cell r="B131" t="str">
            <v>KHI/HO/D/MO/PC COMP/C/100118/2/10/2024</v>
          </cell>
          <cell r="E131">
            <v>45587</v>
          </cell>
          <cell r="F131">
            <v>45596</v>
          </cell>
          <cell r="G131">
            <v>45960</v>
          </cell>
          <cell r="H131" t="str">
            <v xml:space="preserve"> 08000692</v>
          </cell>
          <cell r="I131" t="str">
            <v xml:space="preserve"> MEEZAN BANK LTD - SADDAR BRANCH - RAWALPINDI</v>
          </cell>
          <cell r="J131" t="str">
            <v>BANK</v>
          </cell>
          <cell r="K131" t="str">
            <v>M/S. Meezan Bank Limited Usman Plaza Haider Road Rawalpindi 
User Mr. Tahir Abbas</v>
          </cell>
          <cell r="L131" t="str">
            <v xml:space="preserve"> D</v>
          </cell>
          <cell r="M131" t="str">
            <v xml:space="preserve"> 09000221-Muhammad Irfan</v>
          </cell>
          <cell r="N131" t="str">
            <v>HONDA CITY 1.2  LS CVT</v>
          </cell>
          <cell r="O131" t="str">
            <v>2022</v>
          </cell>
          <cell r="P131" t="str">
            <v>UY-54</v>
          </cell>
          <cell r="Q131" t="str">
            <v>L12B51015070</v>
          </cell>
          <cell r="R131" t="str">
            <v>NFBGN8627NR026874</v>
          </cell>
          <cell r="S131" t="str">
            <v>C1-2022-0827-0012</v>
          </cell>
          <cell r="T131">
            <v>3182895</v>
          </cell>
          <cell r="U131">
            <v>41157</v>
          </cell>
          <cell r="V131">
            <v>47743</v>
          </cell>
          <cell r="W131">
            <v>0</v>
          </cell>
          <cell r="X131">
            <v>0</v>
          </cell>
          <cell r="Y131">
            <v>47743</v>
          </cell>
        </row>
        <row r="132">
          <cell r="B132" t="str">
            <v>KHI/HO/D/MO/PC COMP/C/100119/1/10/2024</v>
          </cell>
          <cell r="E132">
            <v>45587</v>
          </cell>
          <cell r="F132">
            <v>45590</v>
          </cell>
          <cell r="G132">
            <v>45954</v>
          </cell>
          <cell r="H132" t="str">
            <v xml:space="preserve"> 08000692</v>
          </cell>
          <cell r="I132" t="str">
            <v xml:space="preserve"> MEEZAN BANK LTD - SADDAR BRANCH - RAWALPINDI</v>
          </cell>
          <cell r="J132" t="str">
            <v>BANK</v>
          </cell>
          <cell r="K132" t="str">
            <v>M/S. Meezan Bank Limited Saddar Branch Rawalpindi 
User Mr. Sajjad Sarwar</v>
          </cell>
          <cell r="L132" t="str">
            <v xml:space="preserve"> D</v>
          </cell>
          <cell r="M132" t="str">
            <v xml:space="preserve"> 09000221-Muhammad Irfan</v>
          </cell>
          <cell r="N132" t="str">
            <v>SUZUKI WAGON R VXL</v>
          </cell>
          <cell r="O132" t="str">
            <v>2023</v>
          </cell>
          <cell r="P132" t="str">
            <v>BCV-687</v>
          </cell>
          <cell r="Q132" t="str">
            <v>PK10B245430</v>
          </cell>
          <cell r="R132" t="str">
            <v>A1J310PK10145432</v>
          </cell>
          <cell r="S132" t="str">
            <v>CI-2023-0825-0004</v>
          </cell>
          <cell r="T132">
            <v>3070800</v>
          </cell>
          <cell r="U132">
            <v>39277</v>
          </cell>
          <cell r="V132">
            <v>46062</v>
          </cell>
          <cell r="W132">
            <v>0</v>
          </cell>
          <cell r="X132">
            <v>0</v>
          </cell>
          <cell r="Y132">
            <v>46062</v>
          </cell>
        </row>
        <row r="133">
          <cell r="B133" t="str">
            <v>KHI/HO/D/MO/PC COMP/C/100119/2/10/2024</v>
          </cell>
          <cell r="E133">
            <v>45587</v>
          </cell>
          <cell r="F133">
            <v>45596</v>
          </cell>
          <cell r="G133">
            <v>45960</v>
          </cell>
          <cell r="H133" t="str">
            <v xml:space="preserve"> 08000692</v>
          </cell>
          <cell r="I133" t="str">
            <v xml:space="preserve"> MEEZAN BANK LTD - SADDAR BRANCH - RAWALPINDI</v>
          </cell>
          <cell r="J133" t="str">
            <v>BANK</v>
          </cell>
          <cell r="K133" t="str">
            <v>M/S. Meezan Bank Limited Saddar Branch Rawalpindi 
User Mr. Aqib Javed</v>
          </cell>
          <cell r="L133" t="str">
            <v xml:space="preserve"> D</v>
          </cell>
          <cell r="M133" t="str">
            <v xml:space="preserve"> 09000221-Muhammad Irfan</v>
          </cell>
          <cell r="N133" t="str">
            <v>SUZUKI ALTO AGS A/T</v>
          </cell>
          <cell r="O133" t="str">
            <v>2023</v>
          </cell>
          <cell r="P133" t="str">
            <v>BCV-819</v>
          </cell>
          <cell r="Q133" t="str">
            <v>6R285824</v>
          </cell>
          <cell r="R133" t="str">
            <v>NF1AET306H1185777</v>
          </cell>
          <cell r="S133" t="str">
            <v>CI-2023-0825-0005</v>
          </cell>
          <cell r="T133">
            <v>2519100</v>
          </cell>
          <cell r="U133">
            <v>32575</v>
          </cell>
          <cell r="V133">
            <v>37787</v>
          </cell>
          <cell r="W133">
            <v>0</v>
          </cell>
          <cell r="X133">
            <v>0</v>
          </cell>
          <cell r="Y133">
            <v>37787</v>
          </cell>
        </row>
        <row r="134">
          <cell r="B134" t="str">
            <v>KHI/HO/D/MO/PC COMP/C/100120/1/10/2024</v>
          </cell>
          <cell r="E134">
            <v>45587</v>
          </cell>
          <cell r="F134">
            <v>45571</v>
          </cell>
          <cell r="G134">
            <v>45935</v>
          </cell>
          <cell r="H134" t="str">
            <v xml:space="preserve"> 08000692</v>
          </cell>
          <cell r="I134" t="str">
            <v xml:space="preserve"> MEEZAN BANK LTD - SADDAR BRANCH - RAWALPINDI</v>
          </cell>
          <cell r="J134" t="str">
            <v>BANK</v>
          </cell>
          <cell r="K134" t="str">
            <v>M/S. Meezan Bank Limited Saddar Branch Rawalpindi 
User Ms. Kiran Shoukat</v>
          </cell>
          <cell r="L134" t="str">
            <v xml:space="preserve"> D</v>
          </cell>
          <cell r="M134" t="str">
            <v xml:space="preserve"> 09000221-Muhammad Irfan</v>
          </cell>
          <cell r="N134" t="str">
            <v>SUZUKI ALTO VXL AGS E-2</v>
          </cell>
          <cell r="O134" t="str">
            <v>2021</v>
          </cell>
          <cell r="P134" t="str">
            <v>ASH-424</v>
          </cell>
          <cell r="Q134" t="str">
            <v>6R149453</v>
          </cell>
          <cell r="R134" t="str">
            <v>NF1AET306H1049459</v>
          </cell>
          <cell r="S134" t="str">
            <v>7788</v>
          </cell>
          <cell r="T134">
            <v>1108080</v>
          </cell>
          <cell r="U134">
            <v>14329</v>
          </cell>
          <cell r="V134">
            <v>16621</v>
          </cell>
          <cell r="W134">
            <v>0</v>
          </cell>
          <cell r="X134">
            <v>0</v>
          </cell>
          <cell r="Y134">
            <v>16621</v>
          </cell>
        </row>
        <row r="135">
          <cell r="B135" t="str">
            <v>KHI/HO/D/MO/PC COMP/C/100120/2/10/2024</v>
          </cell>
          <cell r="E135">
            <v>45587</v>
          </cell>
          <cell r="F135">
            <v>45591</v>
          </cell>
          <cell r="G135">
            <v>45955</v>
          </cell>
          <cell r="H135" t="str">
            <v xml:space="preserve"> 08000692</v>
          </cell>
          <cell r="I135" t="str">
            <v xml:space="preserve"> MEEZAN BANK LTD - SADDAR BRANCH - RAWALPINDI</v>
          </cell>
          <cell r="J135" t="str">
            <v>BANK</v>
          </cell>
          <cell r="K135" t="str">
            <v>M/S. Meezan Bank Limited Saddar Branch Rawalpindi
User Mr. Muhammad Suleman</v>
          </cell>
          <cell r="L135" t="str">
            <v xml:space="preserve"> D</v>
          </cell>
          <cell r="M135" t="str">
            <v xml:space="preserve"> 09000221-Muhammad Irfan</v>
          </cell>
          <cell r="N135" t="str">
            <v>TOYOTA COROLLA ALTIS VVT-</v>
          </cell>
          <cell r="O135" t="str">
            <v>2021</v>
          </cell>
          <cell r="P135" t="str">
            <v>AVS-693</v>
          </cell>
          <cell r="Q135" t="str">
            <v>Q081437</v>
          </cell>
          <cell r="R135" t="str">
            <v>ZRE171R-6058859</v>
          </cell>
          <cell r="S135" t="str">
            <v>8571</v>
          </cell>
          <cell r="T135">
            <v>2699487</v>
          </cell>
          <cell r="U135">
            <v>34907</v>
          </cell>
          <cell r="V135">
            <v>40492</v>
          </cell>
          <cell r="W135">
            <v>0</v>
          </cell>
          <cell r="X135">
            <v>0</v>
          </cell>
          <cell r="Y135">
            <v>40492</v>
          </cell>
        </row>
        <row r="136">
          <cell r="B136" t="str">
            <v>KHI/HO/D/MO/PC COMP/C/100120/3/10/2024</v>
          </cell>
          <cell r="E136">
            <v>45587</v>
          </cell>
          <cell r="F136">
            <v>45592</v>
          </cell>
          <cell r="G136">
            <v>45956</v>
          </cell>
          <cell r="H136" t="str">
            <v xml:space="preserve"> 08000692</v>
          </cell>
          <cell r="I136" t="str">
            <v xml:space="preserve"> MEEZAN BANK LTD - SADDAR BRANCH - RAWALPINDI</v>
          </cell>
          <cell r="J136" t="str">
            <v>BANK</v>
          </cell>
          <cell r="K136" t="str">
            <v>M/S. Meezan Bank Limited Saddar Branch Rawalpindi
User Mr. Shahzada Bashir</v>
          </cell>
          <cell r="L136" t="str">
            <v xml:space="preserve"> D</v>
          </cell>
          <cell r="M136" t="str">
            <v xml:space="preserve"> 09000221-Muhammad Irfan</v>
          </cell>
          <cell r="N136" t="str">
            <v>TOYOTA YARIS ATIV X CVT</v>
          </cell>
          <cell r="O136" t="str">
            <v>2021</v>
          </cell>
          <cell r="P136" t="str">
            <v>AVS-694</v>
          </cell>
          <cell r="Q136" t="str">
            <v>2A39056</v>
          </cell>
          <cell r="R136" t="str">
            <v>NSP151R-9514532</v>
          </cell>
          <cell r="S136" t="str">
            <v>7673</v>
          </cell>
          <cell r="T136">
            <v>2138157</v>
          </cell>
          <cell r="U136">
            <v>27649</v>
          </cell>
          <cell r="V136">
            <v>32072</v>
          </cell>
          <cell r="W136">
            <v>0</v>
          </cell>
          <cell r="X136">
            <v>0</v>
          </cell>
          <cell r="Y136">
            <v>32072</v>
          </cell>
        </row>
        <row r="137">
          <cell r="B137" t="str">
            <v>KHI/HO/D/MO/MC COMP/P/100123/10/2024</v>
          </cell>
          <cell r="E137">
            <v>45587</v>
          </cell>
          <cell r="F137">
            <v>45587</v>
          </cell>
          <cell r="G137">
            <v>45952</v>
          </cell>
          <cell r="H137" t="str">
            <v xml:space="preserve"> 08013617</v>
          </cell>
          <cell r="I137" t="str">
            <v xml:space="preserve"> SAYEED INTERNATIONAL</v>
          </cell>
          <cell r="J137" t="str">
            <v>INDIVIDUAL</v>
          </cell>
          <cell r="K137" t="str">
            <v>SAYEED INTERNATIONAL</v>
          </cell>
          <cell r="L137" t="str">
            <v xml:space="preserve"> D</v>
          </cell>
          <cell r="M137" t="str">
            <v xml:space="preserve"> 09000462-Pak Suzuki Motor Company Limited (PSMC)</v>
          </cell>
          <cell r="N137" t="str">
            <v>SUZUKI GD-110S</v>
          </cell>
          <cell r="O137" t="str">
            <v>2024</v>
          </cell>
          <cell r="P137" t="str">
            <v>APLLIED</v>
          </cell>
          <cell r="Q137" t="str">
            <v>149748</v>
          </cell>
          <cell r="R137" t="str">
            <v>149742</v>
          </cell>
          <cell r="T137">
            <v>352000</v>
          </cell>
          <cell r="U137">
            <v>12466</v>
          </cell>
          <cell r="V137">
            <v>14960</v>
          </cell>
          <cell r="W137">
            <v>0</v>
          </cell>
          <cell r="X137">
            <v>0</v>
          </cell>
          <cell r="Y137">
            <v>14960</v>
          </cell>
        </row>
        <row r="138">
          <cell r="B138" t="str">
            <v>KHI/HO/D/MO/MC COMP/P/100124/10/2024</v>
          </cell>
          <cell r="E138">
            <v>45587</v>
          </cell>
          <cell r="F138">
            <v>45953</v>
          </cell>
          <cell r="G138">
            <v>46318</v>
          </cell>
          <cell r="H138" t="str">
            <v xml:space="preserve"> 08013617</v>
          </cell>
          <cell r="I138" t="str">
            <v xml:space="preserve"> SAYEED INTERNATIONAL</v>
          </cell>
          <cell r="J138" t="str">
            <v>INDIVIDUAL</v>
          </cell>
          <cell r="K138" t="str">
            <v>SAYEED INTERNATIONAL</v>
          </cell>
          <cell r="L138" t="str">
            <v xml:space="preserve"> D</v>
          </cell>
          <cell r="M138" t="str">
            <v xml:space="preserve"> 09000462-Pak Suzuki Motor Company Limited (PSMC)</v>
          </cell>
          <cell r="N138" t="str">
            <v>SUZUKI GD-110S</v>
          </cell>
          <cell r="O138" t="str">
            <v>2024</v>
          </cell>
          <cell r="P138" t="str">
            <v>APLLIED</v>
          </cell>
          <cell r="Q138" t="str">
            <v>149748</v>
          </cell>
          <cell r="R138" t="str">
            <v>149742</v>
          </cell>
          <cell r="T138">
            <v>352000</v>
          </cell>
          <cell r="U138">
            <v>12466</v>
          </cell>
          <cell r="V138">
            <v>14960</v>
          </cell>
          <cell r="W138">
            <v>0</v>
          </cell>
          <cell r="X138">
            <v>0</v>
          </cell>
          <cell r="Y138">
            <v>14960</v>
          </cell>
        </row>
        <row r="139">
          <cell r="B139" t="str">
            <v>KHI/HO/D/MO/PC COMP/C/100126/1/10/2024</v>
          </cell>
          <cell r="E139">
            <v>45587</v>
          </cell>
          <cell r="F139">
            <v>45568</v>
          </cell>
          <cell r="G139">
            <v>45932</v>
          </cell>
          <cell r="H139" t="str">
            <v xml:space="preserve"> 08000840</v>
          </cell>
          <cell r="I139" t="str">
            <v xml:space="preserve"> MEEZAN BANK LTD - SATIANA ROAD BR - FSD</v>
          </cell>
          <cell r="J139" t="str">
            <v>BANK</v>
          </cell>
          <cell r="K139" t="str">
            <v>M/S. Meezan Bank Limited Satiana Road Branch 
User Mr. Syed M Masood Ul Hassan Shah</v>
          </cell>
          <cell r="L139" t="str">
            <v xml:space="preserve"> D</v>
          </cell>
          <cell r="M139" t="str">
            <v xml:space="preserve"> 09000221-Muhammad Irfan</v>
          </cell>
          <cell r="N139" t="str">
            <v>KIA SPORTAGE AWD</v>
          </cell>
          <cell r="O139" t="str">
            <v>2020</v>
          </cell>
          <cell r="P139" t="str">
            <v>AQS-907</v>
          </cell>
          <cell r="Q139" t="str">
            <v>G4NAKH056903</v>
          </cell>
          <cell r="R139" t="str">
            <v>NNAQL51AZKP502129</v>
          </cell>
          <cell r="S139" t="str">
            <v>CI-2023-1275-0004</v>
          </cell>
          <cell r="T139">
            <v>5400000</v>
          </cell>
          <cell r="U139">
            <v>69397</v>
          </cell>
          <cell r="V139">
            <v>81000</v>
          </cell>
          <cell r="W139">
            <v>0</v>
          </cell>
          <cell r="X139">
            <v>0</v>
          </cell>
          <cell r="Y139">
            <v>81000</v>
          </cell>
        </row>
        <row r="140">
          <cell r="B140" t="str">
            <v>KHI/HO/D/MO/PC COMP/C/100126/2/10/2024</v>
          </cell>
          <cell r="E140">
            <v>45587</v>
          </cell>
          <cell r="F140">
            <v>45581</v>
          </cell>
          <cell r="G140">
            <v>45945</v>
          </cell>
          <cell r="H140" t="str">
            <v xml:space="preserve"> 08000840</v>
          </cell>
          <cell r="I140" t="str">
            <v xml:space="preserve"> MEEZAN BANK LTD - SATIANA ROAD BR - FSD</v>
          </cell>
          <cell r="J140" t="str">
            <v>BANK</v>
          </cell>
          <cell r="K140" t="str">
            <v>M/S. Meezan Bank Limited Satiana Road Branch 
User Mr.Zeeshan Majeed</v>
          </cell>
          <cell r="L140" t="str">
            <v xml:space="preserve"> D</v>
          </cell>
          <cell r="M140" t="str">
            <v xml:space="preserve"> 09000221-Muhammad Irfan</v>
          </cell>
          <cell r="N140" t="str">
            <v>HONDA CITY 1.2  LS CVT</v>
          </cell>
          <cell r="O140" t="str">
            <v>2021</v>
          </cell>
          <cell r="P140" t="str">
            <v>AFJ-792</v>
          </cell>
          <cell r="Q140" t="str">
            <v>L12B51002790</v>
          </cell>
          <cell r="R140" t="str">
            <v>NFBGN8520MR003825</v>
          </cell>
          <cell r="S140" t="str">
            <v>C1-2023-1285-0003</v>
          </cell>
          <cell r="T140">
            <v>3825000</v>
          </cell>
          <cell r="U140">
            <v>49461</v>
          </cell>
          <cell r="V140">
            <v>57375</v>
          </cell>
          <cell r="W140">
            <v>0</v>
          </cell>
          <cell r="X140">
            <v>0</v>
          </cell>
          <cell r="Y140">
            <v>57375</v>
          </cell>
        </row>
        <row r="141">
          <cell r="B141" t="str">
            <v>KHI/HO/D/MO/PC COMP/C/100126/3/10/2024</v>
          </cell>
          <cell r="E141">
            <v>45587</v>
          </cell>
          <cell r="F141">
            <v>45583</v>
          </cell>
          <cell r="G141">
            <v>45947</v>
          </cell>
          <cell r="H141" t="str">
            <v xml:space="preserve"> 08000840</v>
          </cell>
          <cell r="I141" t="str">
            <v xml:space="preserve"> MEEZAN BANK LTD - SATIANA ROAD BR - FSD</v>
          </cell>
          <cell r="J141" t="str">
            <v>BANK</v>
          </cell>
          <cell r="K141" t="str">
            <v>M/S. Meezan Bank Limited Satiana Road Branch 
User Mr. Syed Muzammil Hussian Tarimzi</v>
          </cell>
          <cell r="L141" t="str">
            <v xml:space="preserve"> D</v>
          </cell>
          <cell r="M141" t="str">
            <v xml:space="preserve"> 09000221-Muhammad Irfan</v>
          </cell>
          <cell r="N141" t="str">
            <v>SUZUKI ALTO VXR</v>
          </cell>
          <cell r="O141" t="str">
            <v>2023</v>
          </cell>
          <cell r="P141" t="str">
            <v>BCU-253</v>
          </cell>
          <cell r="Q141" t="str">
            <v>6R284888</v>
          </cell>
          <cell r="R141" t="str">
            <v>NF1AET306H1184841</v>
          </cell>
          <cell r="S141" t="str">
            <v>CI-2023-1239-0007</v>
          </cell>
          <cell r="T141">
            <v>2350800</v>
          </cell>
          <cell r="U141">
            <v>30398</v>
          </cell>
          <cell r="V141">
            <v>35262</v>
          </cell>
          <cell r="W141">
            <v>0</v>
          </cell>
          <cell r="X141">
            <v>0</v>
          </cell>
          <cell r="Y141">
            <v>35262</v>
          </cell>
        </row>
        <row r="142">
          <cell r="B142" t="str">
            <v>KHI/HO/D/MO/PC COMP/C/100128/1/10/2024</v>
          </cell>
          <cell r="E142">
            <v>45587</v>
          </cell>
          <cell r="F142">
            <v>45568</v>
          </cell>
          <cell r="G142">
            <v>45932</v>
          </cell>
          <cell r="H142" t="str">
            <v xml:space="preserve"> 08000840</v>
          </cell>
          <cell r="I142" t="str">
            <v xml:space="preserve"> MEEZAN BANK LTD - SATIANA ROAD BR - FSD</v>
          </cell>
          <cell r="J142" t="str">
            <v>BANK</v>
          </cell>
          <cell r="K142" t="str">
            <v>M/S. Meezan Bank Limited Satiana Road Faisalabad Branch 
User Mr. Ali Tariq</v>
          </cell>
          <cell r="L142" t="str">
            <v xml:space="preserve"> D</v>
          </cell>
          <cell r="M142" t="str">
            <v xml:space="preserve"> 09000221-Muhammad Irfan</v>
          </cell>
          <cell r="N142" t="str">
            <v>SUZUKI ALTO VXR</v>
          </cell>
          <cell r="O142" t="str">
            <v>2022</v>
          </cell>
          <cell r="P142" t="str">
            <v>BAJ-966</v>
          </cell>
          <cell r="Q142" t="str">
            <v>6R249538</v>
          </cell>
          <cell r="R142" t="str">
            <v>NF1AET306H1149513</v>
          </cell>
          <cell r="S142" t="str">
            <v>CI-2022-0406-0049</v>
          </cell>
          <cell r="T142">
            <v>1403730</v>
          </cell>
          <cell r="U142">
            <v>17721</v>
          </cell>
          <cell r="V142">
            <v>21056</v>
          </cell>
          <cell r="W142">
            <v>0</v>
          </cell>
          <cell r="X142">
            <v>0</v>
          </cell>
          <cell r="Y142">
            <v>21056</v>
          </cell>
        </row>
        <row r="143">
          <cell r="B143" t="str">
            <v>KHI/HO/D/MO/PC COMP/C/100128/2/10/2024</v>
          </cell>
          <cell r="E143">
            <v>45587</v>
          </cell>
          <cell r="F143">
            <v>45578</v>
          </cell>
          <cell r="G143">
            <v>45942</v>
          </cell>
          <cell r="H143" t="str">
            <v xml:space="preserve"> 08000840</v>
          </cell>
          <cell r="I143" t="str">
            <v xml:space="preserve"> MEEZAN BANK LTD - SATIANA ROAD BR - FSD</v>
          </cell>
          <cell r="J143" t="str">
            <v>BANK</v>
          </cell>
          <cell r="K143" t="str">
            <v>M/S. Meezan Bank Limited Satiana Road Faisalabad Branch 
User Mr. Sohail Ahmed</v>
          </cell>
          <cell r="L143" t="str">
            <v xml:space="preserve"> D</v>
          </cell>
          <cell r="M143" t="str">
            <v xml:space="preserve"> 09000221-Muhammad Irfan</v>
          </cell>
          <cell r="N143" t="str">
            <v>TOYOTA COROLLA ALTIS  A/T</v>
          </cell>
          <cell r="O143" t="str">
            <v>2022</v>
          </cell>
          <cell r="P143" t="str">
            <v>BAJ-919</v>
          </cell>
          <cell r="Q143" t="str">
            <v>Q100928</v>
          </cell>
          <cell r="R143" t="str">
            <v>ZRE171R-6078431</v>
          </cell>
          <cell r="S143" t="str">
            <v>CI-2021-0402-7473</v>
          </cell>
          <cell r="T143">
            <v>3109441</v>
          </cell>
          <cell r="U143">
            <v>40209</v>
          </cell>
          <cell r="V143">
            <v>46642</v>
          </cell>
          <cell r="W143">
            <v>0</v>
          </cell>
          <cell r="X143">
            <v>0</v>
          </cell>
          <cell r="Y143">
            <v>46642</v>
          </cell>
        </row>
        <row r="144">
          <cell r="B144" t="str">
            <v>KHI/HO/D/MO/PC COMP/C/100128/3/10/2024</v>
          </cell>
          <cell r="E144">
            <v>45587</v>
          </cell>
          <cell r="F144">
            <v>45596</v>
          </cell>
          <cell r="G144">
            <v>45960</v>
          </cell>
          <cell r="H144" t="str">
            <v xml:space="preserve"> 08000840</v>
          </cell>
          <cell r="I144" t="str">
            <v xml:space="preserve"> MEEZAN BANK LTD - SATIANA ROAD BR - FSD</v>
          </cell>
          <cell r="J144" t="str">
            <v>BANK</v>
          </cell>
          <cell r="K144" t="str">
            <v>M/S. Meezan Bank Limited Satiana Road Faisalabad Branch 
User Mr. Aman Ullah</v>
          </cell>
          <cell r="L144" t="str">
            <v xml:space="preserve"> D</v>
          </cell>
          <cell r="M144" t="str">
            <v xml:space="preserve"> 09000221-Muhammad Irfan</v>
          </cell>
          <cell r="N144" t="str">
            <v>SUZUKI WAGON-R VXR</v>
          </cell>
          <cell r="O144" t="str">
            <v>2022</v>
          </cell>
          <cell r="Q144" t="str">
            <v>PK10B240921</v>
          </cell>
          <cell r="R144" t="str">
            <v>A1J310PK10140923</v>
          </cell>
          <cell r="S144" t="str">
            <v>CI-2022-9867-0016</v>
          </cell>
          <cell r="T144">
            <v>1961010</v>
          </cell>
          <cell r="U144">
            <v>25357</v>
          </cell>
          <cell r="V144">
            <v>29415</v>
          </cell>
          <cell r="W144">
            <v>0</v>
          </cell>
          <cell r="X144">
            <v>0</v>
          </cell>
          <cell r="Y144">
            <v>29415</v>
          </cell>
        </row>
        <row r="145">
          <cell r="B145" t="str">
            <v>KHI/HO/D/MO/PC COMP/C/100129/1/10/2024</v>
          </cell>
          <cell r="E145">
            <v>45587</v>
          </cell>
          <cell r="F145">
            <v>45570</v>
          </cell>
          <cell r="G145">
            <v>45934</v>
          </cell>
          <cell r="H145" t="str">
            <v xml:space="preserve"> 08000840</v>
          </cell>
          <cell r="I145" t="str">
            <v xml:space="preserve"> MEEZAN BANK LTD - SATIANA ROAD BR - FSD</v>
          </cell>
          <cell r="J145" t="str">
            <v>BANK</v>
          </cell>
          <cell r="K145" t="str">
            <v>M/S. Meezan Bank Limited Satiyana Road Branch Faisalabad 
User Mr. Muhammad Imran</v>
          </cell>
          <cell r="L145" t="str">
            <v xml:space="preserve"> D</v>
          </cell>
          <cell r="M145" t="str">
            <v xml:space="preserve"> 09000221-Muhammad Irfan</v>
          </cell>
          <cell r="N145" t="str">
            <v>KIA SPORTAGE ALPHA</v>
          </cell>
          <cell r="O145" t="str">
            <v>2021</v>
          </cell>
          <cell r="P145" t="str">
            <v>AVE-219</v>
          </cell>
          <cell r="Q145" t="str">
            <v>G4NAMH317784</v>
          </cell>
          <cell r="R145" t="str">
            <v>NNAQL51AZLP102337</v>
          </cell>
          <cell r="S145" t="str">
            <v>8475/1</v>
          </cell>
          <cell r="T145">
            <v>3154383</v>
          </cell>
          <cell r="U145">
            <v>40358</v>
          </cell>
          <cell r="V145">
            <v>47316</v>
          </cell>
          <cell r="W145">
            <v>0</v>
          </cell>
          <cell r="X145">
            <v>0</v>
          </cell>
          <cell r="Y145">
            <v>47316</v>
          </cell>
        </row>
        <row r="146">
          <cell r="B146" t="str">
            <v>KHI/HO/D/MO/PC COMP/C/100129/2/10/2024</v>
          </cell>
          <cell r="E146">
            <v>45587</v>
          </cell>
          <cell r="F146">
            <v>45592</v>
          </cell>
          <cell r="G146">
            <v>45956</v>
          </cell>
          <cell r="H146" t="str">
            <v xml:space="preserve"> 08000840</v>
          </cell>
          <cell r="I146" t="str">
            <v xml:space="preserve"> MEEZAN BANK LTD - SATIANA ROAD BR - FSD</v>
          </cell>
          <cell r="J146" t="str">
            <v>BANK</v>
          </cell>
          <cell r="K146" t="str">
            <v>M/S. Meezan Bank Limited Satiyana Road Branch Faisalabad
User . Mehran  Hussain</v>
          </cell>
          <cell r="L146" t="str">
            <v xml:space="preserve"> D</v>
          </cell>
          <cell r="M146" t="str">
            <v xml:space="preserve"> 09000221-Muhammad Irfan</v>
          </cell>
          <cell r="N146" t="str">
            <v>SUZUKI WAGON R VXL AGS</v>
          </cell>
          <cell r="O146" t="str">
            <v>2021</v>
          </cell>
          <cell r="P146" t="str">
            <v>AVK-207</v>
          </cell>
          <cell r="Q146" t="str">
            <v>PK10B222143</v>
          </cell>
          <cell r="R146" t="str">
            <v>A1j310PK10122137</v>
          </cell>
          <cell r="S146" t="str">
            <v>8944/1</v>
          </cell>
          <cell r="T146">
            <v>1173690</v>
          </cell>
          <cell r="U146">
            <v>15176</v>
          </cell>
          <cell r="V146">
            <v>17605</v>
          </cell>
          <cell r="W146">
            <v>0</v>
          </cell>
          <cell r="X146">
            <v>0</v>
          </cell>
          <cell r="Y146">
            <v>17605</v>
          </cell>
        </row>
        <row r="147">
          <cell r="B147" t="str">
            <v>KHI/HO/D/MO/PC COMP/C/100129/3/10/2024</v>
          </cell>
          <cell r="E147">
            <v>45587</v>
          </cell>
          <cell r="F147">
            <v>45592</v>
          </cell>
          <cell r="G147">
            <v>45956</v>
          </cell>
          <cell r="H147" t="str">
            <v xml:space="preserve"> 08000840</v>
          </cell>
          <cell r="I147" t="str">
            <v xml:space="preserve"> MEEZAN BANK LTD - SATIANA ROAD BR - FSD</v>
          </cell>
          <cell r="J147" t="str">
            <v>BANK</v>
          </cell>
          <cell r="K147" t="str">
            <v>M/S. Meezan Bank Limited Satiyana Road Branch Faisalabad
User Mr. Muhammad Sibtain Haider</v>
          </cell>
          <cell r="L147" t="str">
            <v xml:space="preserve"> D</v>
          </cell>
          <cell r="M147" t="str">
            <v xml:space="preserve"> 09000221-Muhammad Irfan</v>
          </cell>
          <cell r="N147" t="str">
            <v>SUZUKI ALTO VXL</v>
          </cell>
          <cell r="O147" t="str">
            <v>2021</v>
          </cell>
          <cell r="P147" t="str">
            <v>AVK-932</v>
          </cell>
          <cell r="Q147" t="str">
            <v>6R1879956</v>
          </cell>
          <cell r="R147" t="str">
            <v>NF1AET306H1087928</v>
          </cell>
          <cell r="S147" t="str">
            <v>8799/1</v>
          </cell>
          <cell r="T147">
            <v>973215</v>
          </cell>
          <cell r="U147">
            <v>12584</v>
          </cell>
          <cell r="V147">
            <v>14598</v>
          </cell>
          <cell r="W147">
            <v>0</v>
          </cell>
          <cell r="X147">
            <v>0</v>
          </cell>
          <cell r="Y147">
            <v>14598</v>
          </cell>
        </row>
        <row r="148">
          <cell r="B148" t="str">
            <v>KHI/HO/D/MO/PC COMP/C/100130/1/10/2024</v>
          </cell>
          <cell r="E148">
            <v>45587</v>
          </cell>
          <cell r="F148">
            <v>45597</v>
          </cell>
          <cell r="G148">
            <v>45961</v>
          </cell>
          <cell r="H148" t="str">
            <v xml:space="preserve"> 08000840</v>
          </cell>
          <cell r="I148" t="str">
            <v xml:space="preserve"> MEEZAN BANK LTD - SATIANA ROAD BR - FSD</v>
          </cell>
          <cell r="J148" t="str">
            <v>BANK</v>
          </cell>
          <cell r="K148" t="str">
            <v>M/S. Meezan Bank Limited Satiyana Road Branch Faisalabad 
A/C. M/S. Faisal Feeds</v>
          </cell>
          <cell r="L148" t="str">
            <v xml:space="preserve"> D</v>
          </cell>
          <cell r="M148" t="str">
            <v xml:space="preserve"> 09000221-Muhammad Irfan</v>
          </cell>
          <cell r="N148" t="str">
            <v>TOYOTA COROLLA ALTIS CVT</v>
          </cell>
          <cell r="O148" t="str">
            <v>2021</v>
          </cell>
          <cell r="P148" t="str">
            <v>AVT-24</v>
          </cell>
          <cell r="Q148" t="str">
            <v>Q353548</v>
          </cell>
          <cell r="R148" t="str">
            <v>ZER172R-7052719</v>
          </cell>
          <cell r="S148" t="str">
            <v>8991/1</v>
          </cell>
          <cell r="T148">
            <v>2859867</v>
          </cell>
          <cell r="U148">
            <v>36549</v>
          </cell>
          <cell r="V148">
            <v>42898</v>
          </cell>
          <cell r="W148">
            <v>0</v>
          </cell>
          <cell r="X148">
            <v>0</v>
          </cell>
          <cell r="Y148">
            <v>42898</v>
          </cell>
        </row>
        <row r="149">
          <cell r="B149" t="str">
            <v>KHI/HO/D/MO/MC COMP/P/100132/10/2024</v>
          </cell>
          <cell r="E149">
            <v>45587</v>
          </cell>
          <cell r="F149">
            <v>45587</v>
          </cell>
          <cell r="G149">
            <v>45952</v>
          </cell>
          <cell r="H149" t="str">
            <v xml:space="preserve"> 08013618</v>
          </cell>
          <cell r="I149" t="str">
            <v xml:space="preserve"> MODER KHAN</v>
          </cell>
          <cell r="J149" t="str">
            <v>INDIVIDUAL</v>
          </cell>
          <cell r="K149" t="str">
            <v>MODER KHAN</v>
          </cell>
          <cell r="L149" t="str">
            <v xml:space="preserve"> D</v>
          </cell>
          <cell r="M149" t="str">
            <v xml:space="preserve"> 09000462-Pak Suzuki Motor Company Limited (PSMC)</v>
          </cell>
          <cell r="N149" t="str">
            <v>SUZUKI GD-110S</v>
          </cell>
          <cell r="O149" t="str">
            <v>2024</v>
          </cell>
          <cell r="P149" t="str">
            <v>APPLIED</v>
          </cell>
          <cell r="Q149" t="str">
            <v>149747</v>
          </cell>
          <cell r="R149" t="str">
            <v>149741</v>
          </cell>
          <cell r="T149">
            <v>359000</v>
          </cell>
          <cell r="U149">
            <v>12722</v>
          </cell>
          <cell r="V149">
            <v>15258</v>
          </cell>
          <cell r="W149">
            <v>0</v>
          </cell>
          <cell r="X149">
            <v>0</v>
          </cell>
          <cell r="Y149">
            <v>15258</v>
          </cell>
        </row>
        <row r="150">
          <cell r="B150" t="str">
            <v>KHI/HO/D/MO/MC COMP/P/100133/10/2024</v>
          </cell>
          <cell r="E150">
            <v>45587</v>
          </cell>
          <cell r="F150">
            <v>45953</v>
          </cell>
          <cell r="G150">
            <v>46318</v>
          </cell>
          <cell r="H150" t="str">
            <v xml:space="preserve"> 08013618</v>
          </cell>
          <cell r="I150" t="str">
            <v xml:space="preserve"> MODER KHAN</v>
          </cell>
          <cell r="J150" t="str">
            <v>INDIVIDUAL</v>
          </cell>
          <cell r="K150" t="str">
            <v>MODER KHAN</v>
          </cell>
          <cell r="L150" t="str">
            <v xml:space="preserve"> D</v>
          </cell>
          <cell r="M150" t="str">
            <v xml:space="preserve"> 09000462-Pak Suzuki Motor Company Limited (PSMC)</v>
          </cell>
          <cell r="N150" t="str">
            <v>SUZUKI GD-110S</v>
          </cell>
          <cell r="O150" t="str">
            <v>2024</v>
          </cell>
          <cell r="P150" t="str">
            <v>APPLIED</v>
          </cell>
          <cell r="Q150" t="str">
            <v>149747</v>
          </cell>
          <cell r="R150" t="str">
            <v>149741</v>
          </cell>
          <cell r="T150">
            <v>359000</v>
          </cell>
          <cell r="U150">
            <v>12722</v>
          </cell>
          <cell r="V150">
            <v>15258</v>
          </cell>
          <cell r="W150">
            <v>0</v>
          </cell>
          <cell r="X150">
            <v>0</v>
          </cell>
          <cell r="Y150">
            <v>15258</v>
          </cell>
        </row>
        <row r="151">
          <cell r="B151" t="str">
            <v>KHI/HO/D/MO/MC COMP/P/100135/10/2024</v>
          </cell>
          <cell r="E151">
            <v>45587</v>
          </cell>
          <cell r="F151">
            <v>45587</v>
          </cell>
          <cell r="G151">
            <v>45952</v>
          </cell>
          <cell r="H151" t="str">
            <v xml:space="preserve"> 08013617</v>
          </cell>
          <cell r="I151" t="str">
            <v xml:space="preserve"> SAYEED INTERNATIONAL</v>
          </cell>
          <cell r="J151" t="str">
            <v>INDIVIDUAL</v>
          </cell>
          <cell r="K151" t="str">
            <v>SAYEED INTERNATIONAL</v>
          </cell>
          <cell r="L151" t="str">
            <v xml:space="preserve"> D</v>
          </cell>
          <cell r="M151" t="str">
            <v xml:space="preserve"> 09000462-Pak Suzuki Motor Company Limited (PSMC)</v>
          </cell>
          <cell r="N151" t="str">
            <v>SUZUKI GD-110S</v>
          </cell>
          <cell r="O151" t="str">
            <v>2024</v>
          </cell>
          <cell r="P151" t="str">
            <v>APLLIED</v>
          </cell>
          <cell r="Q151" t="str">
            <v>149660</v>
          </cell>
          <cell r="R151" t="str">
            <v>149662</v>
          </cell>
          <cell r="T151">
            <v>352000</v>
          </cell>
          <cell r="U151">
            <v>12466</v>
          </cell>
          <cell r="V151">
            <v>14960</v>
          </cell>
          <cell r="W151">
            <v>0</v>
          </cell>
          <cell r="X151">
            <v>0</v>
          </cell>
          <cell r="Y151">
            <v>14960</v>
          </cell>
        </row>
        <row r="152">
          <cell r="B152" t="str">
            <v>KHI/HO/D/MO/MC COMP/P/100136/10/2024</v>
          </cell>
          <cell r="E152">
            <v>45587</v>
          </cell>
          <cell r="F152">
            <v>45953</v>
          </cell>
          <cell r="G152">
            <v>46318</v>
          </cell>
          <cell r="H152" t="str">
            <v xml:space="preserve"> 08013617</v>
          </cell>
          <cell r="I152" t="str">
            <v xml:space="preserve"> SAYEED INTERNATIONAL</v>
          </cell>
          <cell r="J152" t="str">
            <v>INDIVIDUAL</v>
          </cell>
          <cell r="K152" t="str">
            <v>SAYEED INTERNATIONAL</v>
          </cell>
          <cell r="L152" t="str">
            <v xml:space="preserve"> D</v>
          </cell>
          <cell r="M152" t="str">
            <v xml:space="preserve"> 09000462-Pak Suzuki Motor Company Limited (PSMC)</v>
          </cell>
          <cell r="N152" t="str">
            <v>SUZUKI GD-110S</v>
          </cell>
          <cell r="O152" t="str">
            <v>2024</v>
          </cell>
          <cell r="P152" t="str">
            <v>APLLIED</v>
          </cell>
          <cell r="Q152" t="str">
            <v>149660</v>
          </cell>
          <cell r="R152" t="str">
            <v>149662</v>
          </cell>
          <cell r="T152">
            <v>352000</v>
          </cell>
          <cell r="U152">
            <v>12466</v>
          </cell>
          <cell r="V152">
            <v>14960</v>
          </cell>
          <cell r="W152">
            <v>0</v>
          </cell>
          <cell r="X152">
            <v>0</v>
          </cell>
          <cell r="Y152">
            <v>14960</v>
          </cell>
        </row>
        <row r="153">
          <cell r="B153" t="str">
            <v>KHI/HO/D/MO/MC COMP/P/100140/10/2024</v>
          </cell>
          <cell r="E153">
            <v>45587</v>
          </cell>
          <cell r="F153">
            <v>45587</v>
          </cell>
          <cell r="G153">
            <v>45952</v>
          </cell>
          <cell r="H153" t="str">
            <v xml:space="preserve"> 08013617</v>
          </cell>
          <cell r="I153" t="str">
            <v xml:space="preserve"> SAYEED INTERNATIONAL</v>
          </cell>
          <cell r="J153" t="str">
            <v>INDIVIDUAL</v>
          </cell>
          <cell r="K153" t="str">
            <v>SAYEED INTERNATIONAL</v>
          </cell>
          <cell r="L153" t="str">
            <v xml:space="preserve"> D</v>
          </cell>
          <cell r="M153" t="str">
            <v xml:space="preserve"> 09000462-Pak Suzuki Motor Company Limited (PSMC)</v>
          </cell>
          <cell r="N153" t="str">
            <v>SUZUKI GD-110S</v>
          </cell>
          <cell r="O153" t="str">
            <v>2024</v>
          </cell>
          <cell r="P153" t="str">
            <v>APLLIED</v>
          </cell>
          <cell r="Q153" t="str">
            <v>150022</v>
          </cell>
          <cell r="R153" t="str">
            <v>150021</v>
          </cell>
          <cell r="T153">
            <v>352000</v>
          </cell>
          <cell r="U153">
            <v>12466</v>
          </cell>
          <cell r="V153">
            <v>14960</v>
          </cell>
          <cell r="W153">
            <v>0</v>
          </cell>
          <cell r="X153">
            <v>0</v>
          </cell>
          <cell r="Y153">
            <v>14960</v>
          </cell>
        </row>
        <row r="154">
          <cell r="B154" t="str">
            <v>KHI/HO/D/MO/MC COMP/P/100141/10/2024</v>
          </cell>
          <cell r="E154">
            <v>45587</v>
          </cell>
          <cell r="F154">
            <v>45953</v>
          </cell>
          <cell r="G154">
            <v>46318</v>
          </cell>
          <cell r="H154" t="str">
            <v xml:space="preserve"> 08013617</v>
          </cell>
          <cell r="I154" t="str">
            <v xml:space="preserve"> SAYEED INTERNATIONAL</v>
          </cell>
          <cell r="J154" t="str">
            <v>INDIVIDUAL</v>
          </cell>
          <cell r="K154" t="str">
            <v>SAYEED INTERNATIONAL</v>
          </cell>
          <cell r="L154" t="str">
            <v xml:space="preserve"> D</v>
          </cell>
          <cell r="M154" t="str">
            <v xml:space="preserve"> 09000462-Pak Suzuki Motor Company Limited (PSMC)</v>
          </cell>
          <cell r="N154" t="str">
            <v>SUZUKI GD-110S</v>
          </cell>
          <cell r="O154" t="str">
            <v>2024</v>
          </cell>
          <cell r="P154" t="str">
            <v>APLLIED</v>
          </cell>
          <cell r="Q154" t="str">
            <v>150022</v>
          </cell>
          <cell r="R154" t="str">
            <v>150021</v>
          </cell>
          <cell r="T154">
            <v>352000</v>
          </cell>
          <cell r="U154">
            <v>12466</v>
          </cell>
          <cell r="V154">
            <v>14960</v>
          </cell>
          <cell r="W154">
            <v>0</v>
          </cell>
          <cell r="X154">
            <v>0</v>
          </cell>
          <cell r="Y154">
            <v>14960</v>
          </cell>
        </row>
        <row r="155">
          <cell r="B155" t="str">
            <v>KHI/HO/D/MO/MC COMP/P/100143/10/2024</v>
          </cell>
          <cell r="E155">
            <v>45587</v>
          </cell>
          <cell r="F155">
            <v>45587</v>
          </cell>
          <cell r="G155">
            <v>45952</v>
          </cell>
          <cell r="H155" t="str">
            <v xml:space="preserve"> 08013619</v>
          </cell>
          <cell r="I155" t="str">
            <v xml:space="preserve"> MUHAMMAD NAEEM BHATTI</v>
          </cell>
          <cell r="J155" t="str">
            <v>INDIVIDUAL</v>
          </cell>
          <cell r="K155" t="str">
            <v>MUHAMMAD NAEEM BHATTI</v>
          </cell>
          <cell r="L155" t="str">
            <v xml:space="preserve"> D</v>
          </cell>
          <cell r="M155" t="str">
            <v xml:space="preserve"> 09000462-Pak Suzuki Motor Company Limited (PSMC)</v>
          </cell>
          <cell r="N155" t="str">
            <v>SUZUKI GD-110S</v>
          </cell>
          <cell r="O155" t="str">
            <v>2024</v>
          </cell>
          <cell r="P155" t="str">
            <v>APPLIED</v>
          </cell>
          <cell r="Q155" t="str">
            <v>149746</v>
          </cell>
          <cell r="R155" t="str">
            <v>149740</v>
          </cell>
          <cell r="T155">
            <v>359000</v>
          </cell>
          <cell r="U155">
            <v>12722</v>
          </cell>
          <cell r="V155">
            <v>15258</v>
          </cell>
          <cell r="W155">
            <v>0</v>
          </cell>
          <cell r="X155">
            <v>0</v>
          </cell>
          <cell r="Y155">
            <v>15258</v>
          </cell>
        </row>
        <row r="156">
          <cell r="B156" t="str">
            <v>KHI/HO/D/MO/MC COMP/P/100144/10/2024</v>
          </cell>
          <cell r="E156">
            <v>45587</v>
          </cell>
          <cell r="F156">
            <v>45587</v>
          </cell>
          <cell r="G156">
            <v>45952</v>
          </cell>
          <cell r="H156" t="str">
            <v xml:space="preserve"> 08013620</v>
          </cell>
          <cell r="I156" t="str">
            <v xml:space="preserve"> Osama Ehsan Qureshi</v>
          </cell>
          <cell r="J156" t="str">
            <v>INDIVIDUAL</v>
          </cell>
          <cell r="K156" t="str">
            <v>Osama Ehsan Qureshi</v>
          </cell>
          <cell r="L156" t="str">
            <v xml:space="preserve"> D</v>
          </cell>
          <cell r="M156" t="str">
            <v xml:space="preserve"> 09000462-Pak Suzuki Motor Company Limited (PSMC)</v>
          </cell>
          <cell r="N156" t="str">
            <v>SUZUKI GR150 EURO II</v>
          </cell>
          <cell r="O156" t="str">
            <v>2024</v>
          </cell>
          <cell r="P156" t="str">
            <v>UN-REG</v>
          </cell>
          <cell r="Q156" t="str">
            <v>113761</v>
          </cell>
          <cell r="R156" t="str">
            <v>113760</v>
          </cell>
          <cell r="T156">
            <v>547000</v>
          </cell>
          <cell r="U156">
            <v>11358</v>
          </cell>
          <cell r="V156">
            <v>13675</v>
          </cell>
          <cell r="W156">
            <v>0</v>
          </cell>
          <cell r="X156">
            <v>0</v>
          </cell>
          <cell r="Y156">
            <v>13675</v>
          </cell>
        </row>
        <row r="157">
          <cell r="B157" t="str">
            <v>KHI/HO/D/MO/CV/C/100145/1/10/2024</v>
          </cell>
          <cell r="E157">
            <v>45587</v>
          </cell>
          <cell r="F157">
            <v>45587</v>
          </cell>
          <cell r="G157">
            <v>45951</v>
          </cell>
          <cell r="H157" t="str">
            <v xml:space="preserve"> 08004499</v>
          </cell>
          <cell r="I157" t="str">
            <v xml:space="preserve"> AL BARAKA BANK (PAKISTAN) LIMITED</v>
          </cell>
          <cell r="J157" t="str">
            <v>BANK</v>
          </cell>
          <cell r="K157" t="str">
            <v>Mr. Muhammad Amir
M/S. Al Baraka Bank (Pakistan) Limited</v>
          </cell>
          <cell r="L157" t="str">
            <v xml:space="preserve"> D</v>
          </cell>
          <cell r="M157" t="str">
            <v xml:space="preserve"> 09000221-Muhammad Irfan</v>
          </cell>
          <cell r="N157" t="str">
            <v>SUZUKI RAVI PICK UP</v>
          </cell>
          <cell r="O157" t="str">
            <v>2024</v>
          </cell>
          <cell r="Q157" t="str">
            <v>393412</v>
          </cell>
          <cell r="R157" t="str">
            <v>498041</v>
          </cell>
          <cell r="S157" t="str">
            <v>0158656990012</v>
          </cell>
          <cell r="T157">
            <v>1856000</v>
          </cell>
          <cell r="U157">
            <v>31569</v>
          </cell>
          <cell r="V157">
            <v>37120</v>
          </cell>
          <cell r="W157">
            <v>0</v>
          </cell>
          <cell r="X157">
            <v>0</v>
          </cell>
          <cell r="Y157">
            <v>37120</v>
          </cell>
        </row>
        <row r="158">
          <cell r="B158" t="str">
            <v>KHI/HO/D/MO/MC COMP/P/100146/10/2024</v>
          </cell>
          <cell r="E158">
            <v>45587</v>
          </cell>
          <cell r="F158">
            <v>45587</v>
          </cell>
          <cell r="G158">
            <v>45952</v>
          </cell>
          <cell r="H158" t="str">
            <v xml:space="preserve"> 08013621</v>
          </cell>
          <cell r="I158" t="str">
            <v xml:space="preserve"> Shahzad Ahmed</v>
          </cell>
          <cell r="J158" t="str">
            <v>INDIVIDUAL</v>
          </cell>
          <cell r="K158" t="str">
            <v>Shahzad Ahmed</v>
          </cell>
          <cell r="L158" t="str">
            <v xml:space="preserve"> D</v>
          </cell>
          <cell r="M158" t="str">
            <v xml:space="preserve"> 09000462-Pak Suzuki Motor Company Limited (PSMC)</v>
          </cell>
          <cell r="N158" t="str">
            <v>SUZUKI GS 150</v>
          </cell>
          <cell r="O158" t="str">
            <v>2024</v>
          </cell>
          <cell r="P158" t="str">
            <v>UN-REG</v>
          </cell>
          <cell r="Q158" t="str">
            <v>30093037</v>
          </cell>
          <cell r="R158" t="str">
            <v>30093037</v>
          </cell>
          <cell r="T158">
            <v>382000</v>
          </cell>
          <cell r="U158">
            <v>7802</v>
          </cell>
          <cell r="V158">
            <v>9550</v>
          </cell>
          <cell r="W158">
            <v>0</v>
          </cell>
          <cell r="X158">
            <v>0</v>
          </cell>
          <cell r="Y158">
            <v>9550</v>
          </cell>
        </row>
        <row r="159">
          <cell r="B159" t="str">
            <v>KHI/HO/D/MO/MC COMP/P/100148/10/2024</v>
          </cell>
          <cell r="E159">
            <v>45587</v>
          </cell>
          <cell r="F159">
            <v>45587</v>
          </cell>
          <cell r="G159">
            <v>45952</v>
          </cell>
          <cell r="H159" t="str">
            <v xml:space="preserve"> 08013622</v>
          </cell>
          <cell r="I159" t="str">
            <v xml:space="preserve"> Shahbaz Ahmed</v>
          </cell>
          <cell r="J159" t="str">
            <v>INDIVIDUAL</v>
          </cell>
          <cell r="K159" t="str">
            <v>Shahbaz Ahmed</v>
          </cell>
          <cell r="L159" t="str">
            <v xml:space="preserve"> D</v>
          </cell>
          <cell r="M159" t="str">
            <v xml:space="preserve"> 09000462-Pak Suzuki Motor Company Limited (PSMC)</v>
          </cell>
          <cell r="N159" t="str">
            <v>SUZUKI GD-110S</v>
          </cell>
          <cell r="O159" t="str">
            <v>2024</v>
          </cell>
          <cell r="P159" t="str">
            <v>UN-REG</v>
          </cell>
          <cell r="Q159" t="str">
            <v>147369</v>
          </cell>
          <cell r="R159" t="str">
            <v>147365</v>
          </cell>
          <cell r="T159">
            <v>352000</v>
          </cell>
          <cell r="U159">
            <v>7155</v>
          </cell>
          <cell r="V159">
            <v>8800</v>
          </cell>
          <cell r="W159">
            <v>0</v>
          </cell>
          <cell r="X159">
            <v>0</v>
          </cell>
          <cell r="Y159">
            <v>8800</v>
          </cell>
        </row>
        <row r="160">
          <cell r="B160" t="str">
            <v>KHI/HO/D/MO/MC COMP/P/100150/10/2024</v>
          </cell>
          <cell r="E160">
            <v>45587</v>
          </cell>
          <cell r="F160">
            <v>45587</v>
          </cell>
          <cell r="G160">
            <v>45952</v>
          </cell>
          <cell r="H160" t="str">
            <v xml:space="preserve"> 08013623</v>
          </cell>
          <cell r="I160" t="str">
            <v xml:space="preserve"> Muhammad Iqbal</v>
          </cell>
          <cell r="J160" t="str">
            <v>INDIVIDUAL</v>
          </cell>
          <cell r="K160" t="str">
            <v>Muhammad Iqbal</v>
          </cell>
          <cell r="L160" t="str">
            <v xml:space="preserve"> D</v>
          </cell>
          <cell r="M160" t="str">
            <v xml:space="preserve"> 09000462-Pak Suzuki Motor Company Limited (PSMC)</v>
          </cell>
          <cell r="N160" t="str">
            <v>SUZUKI GSX 125</v>
          </cell>
          <cell r="O160" t="str">
            <v>2024</v>
          </cell>
          <cell r="P160" t="str">
            <v>UN-REG</v>
          </cell>
          <cell r="Q160" t="str">
            <v>23100049</v>
          </cell>
          <cell r="R160" t="str">
            <v>101489</v>
          </cell>
          <cell r="T160">
            <v>499000</v>
          </cell>
          <cell r="U160">
            <v>10323</v>
          </cell>
          <cell r="V160">
            <v>12475</v>
          </cell>
          <cell r="W160">
            <v>0</v>
          </cell>
          <cell r="X160">
            <v>0</v>
          </cell>
          <cell r="Y160">
            <v>12475</v>
          </cell>
        </row>
        <row r="161">
          <cell r="B161" t="str">
            <v>KHI/HO/D/MO/MC COMP/P/100151/10/2024</v>
          </cell>
          <cell r="E161">
            <v>45587</v>
          </cell>
          <cell r="F161">
            <v>45587</v>
          </cell>
          <cell r="G161">
            <v>45952</v>
          </cell>
          <cell r="H161" t="str">
            <v xml:space="preserve"> 08013624</v>
          </cell>
          <cell r="I161" t="str">
            <v xml:space="preserve"> Adnan Ali Sial</v>
          </cell>
          <cell r="J161" t="str">
            <v>INDIVIDUAL</v>
          </cell>
          <cell r="K161" t="str">
            <v>Adnan Ali Sial</v>
          </cell>
          <cell r="L161" t="str">
            <v xml:space="preserve"> D</v>
          </cell>
          <cell r="M161" t="str">
            <v xml:space="preserve"> 09000462-Pak Suzuki Motor Company Limited (PSMC)</v>
          </cell>
          <cell r="N161" t="str">
            <v>SUZUKI GS-150</v>
          </cell>
          <cell r="O161" t="str">
            <v>2024</v>
          </cell>
          <cell r="P161" t="str">
            <v>UN-REG</v>
          </cell>
          <cell r="Q161" t="str">
            <v>30093038</v>
          </cell>
          <cell r="R161" t="str">
            <v>30093038</v>
          </cell>
          <cell r="T161">
            <v>382000</v>
          </cell>
          <cell r="U161">
            <v>7802</v>
          </cell>
          <cell r="V161">
            <v>9550</v>
          </cell>
          <cell r="W161">
            <v>0</v>
          </cell>
          <cell r="X161">
            <v>0</v>
          </cell>
          <cell r="Y161">
            <v>9550</v>
          </cell>
        </row>
        <row r="162">
          <cell r="B162" t="str">
            <v>KHI/HO/D/MO/PC COMP/P/100152/10/2024</v>
          </cell>
          <cell r="E162">
            <v>45587</v>
          </cell>
          <cell r="F162">
            <v>45583</v>
          </cell>
          <cell r="G162">
            <v>45947</v>
          </cell>
          <cell r="H162" t="str">
            <v xml:space="preserve"> 08802980</v>
          </cell>
          <cell r="I162" t="str">
            <v xml:space="preserve"> Muhammad Faisal (0346-8222384)</v>
          </cell>
          <cell r="J162" t="str">
            <v>INDIVIDUAL</v>
          </cell>
          <cell r="K162" t="str">
            <v>Mr. Muhammad Faisal
CNIC #. 42501-1446090-9
CELL #. 0346-8222384</v>
          </cell>
          <cell r="L162" t="str">
            <v xml:space="preserve"> D</v>
          </cell>
          <cell r="M162" t="str">
            <v xml:space="preserve"> 09000210-Tariq Shahzad</v>
          </cell>
          <cell r="N162" t="str">
            <v>TOYOTA COROLLA ALTIS  A/T</v>
          </cell>
          <cell r="O162" t="str">
            <v>2021</v>
          </cell>
          <cell r="P162" t="str">
            <v>BVA-572</v>
          </cell>
          <cell r="Q162" t="str">
            <v>Q082849</v>
          </cell>
          <cell r="R162" t="str">
            <v>ZRE171R-6060454</v>
          </cell>
          <cell r="T162">
            <v>5000000</v>
          </cell>
          <cell r="U162">
            <v>64224</v>
          </cell>
          <cell r="V162">
            <v>75000</v>
          </cell>
          <cell r="W162">
            <v>0</v>
          </cell>
          <cell r="X162">
            <v>0</v>
          </cell>
          <cell r="Y162">
            <v>75000</v>
          </cell>
        </row>
        <row r="163">
          <cell r="B163" t="str">
            <v>KHI/HO/D/MO/PC COMP/C/100153/1/10/2024</v>
          </cell>
          <cell r="E163">
            <v>45587</v>
          </cell>
          <cell r="F163">
            <v>45569</v>
          </cell>
          <cell r="G163">
            <v>45933</v>
          </cell>
          <cell r="H163" t="str">
            <v xml:space="preserve"> 08000676</v>
          </cell>
          <cell r="I163" t="str">
            <v xml:space="preserve"> MEEZAN BANK LTD CAR IJARAH WEST HUB LAHORE</v>
          </cell>
          <cell r="J163" t="str">
            <v>BANK</v>
          </cell>
          <cell r="K163" t="str">
            <v>M/S. Meezan Bank Limited Car Ijarah West Hub Lahore 
User Mr. Muhammad Fayyaz</v>
          </cell>
          <cell r="L163" t="str">
            <v xml:space="preserve"> D</v>
          </cell>
          <cell r="M163" t="str">
            <v xml:space="preserve"> 09000221-Muhammad Irfan</v>
          </cell>
          <cell r="N163" t="str">
            <v>KIA PICANTO 1.0L A/T</v>
          </cell>
          <cell r="O163" t="str">
            <v>2023</v>
          </cell>
          <cell r="Q163" t="str">
            <v>G3LAPP142116</v>
          </cell>
          <cell r="R163" t="str">
            <v>NNATA52AZPP712862</v>
          </cell>
          <cell r="S163" t="str">
            <v>CI-2023-0210-0023</v>
          </cell>
          <cell r="T163">
            <v>3488400</v>
          </cell>
          <cell r="U163">
            <v>44677</v>
          </cell>
          <cell r="V163">
            <v>52326</v>
          </cell>
          <cell r="W163">
            <v>0</v>
          </cell>
          <cell r="X163">
            <v>0</v>
          </cell>
          <cell r="Y163">
            <v>52326</v>
          </cell>
        </row>
        <row r="164">
          <cell r="B164" t="str">
            <v>KHI/HO/D/MO/PC COMP/C/100153/2/10/2024</v>
          </cell>
          <cell r="E164">
            <v>45587</v>
          </cell>
          <cell r="F164">
            <v>45576</v>
          </cell>
          <cell r="G164">
            <v>45940</v>
          </cell>
          <cell r="H164" t="str">
            <v xml:space="preserve"> 08000676</v>
          </cell>
          <cell r="I164" t="str">
            <v xml:space="preserve"> MEEZAN BANK LTD CAR IJARAH WEST HUB LAHORE</v>
          </cell>
          <cell r="J164" t="str">
            <v>BANK</v>
          </cell>
          <cell r="K164" t="str">
            <v>M/S. Meezan Bank Limited Car Ijarah West Hub Lahore
User Mr. Amir Naeem Butt</v>
          </cell>
          <cell r="L164" t="str">
            <v xml:space="preserve"> D</v>
          </cell>
          <cell r="M164" t="str">
            <v xml:space="preserve"> 09000221-Muhammad Irfan</v>
          </cell>
          <cell r="N164" t="str">
            <v>HONDA CITY I-VTEC (M/T)</v>
          </cell>
          <cell r="O164" t="str">
            <v>2023</v>
          </cell>
          <cell r="P164" t="str">
            <v>LEB-17A-9498</v>
          </cell>
          <cell r="Q164" t="str">
            <v>L13Z17502593</v>
          </cell>
          <cell r="R164" t="str">
            <v>NFBGM1540HR213018</v>
          </cell>
          <cell r="S164" t="str">
            <v>CI-2023-0240-0004</v>
          </cell>
          <cell r="T164">
            <v>2880000</v>
          </cell>
          <cell r="U164">
            <v>37242</v>
          </cell>
          <cell r="V164">
            <v>43200</v>
          </cell>
          <cell r="W164">
            <v>0</v>
          </cell>
          <cell r="X164">
            <v>0</v>
          </cell>
          <cell r="Y164">
            <v>43200</v>
          </cell>
        </row>
        <row r="165">
          <cell r="B165" t="str">
            <v>KHI/HO/D/MO/PC COMP/C/100153/3/10/2024</v>
          </cell>
          <cell r="E165">
            <v>45587</v>
          </cell>
          <cell r="F165">
            <v>45595</v>
          </cell>
          <cell r="G165">
            <v>45959</v>
          </cell>
          <cell r="H165" t="str">
            <v xml:space="preserve"> 08000676</v>
          </cell>
          <cell r="I165" t="str">
            <v xml:space="preserve"> MEEZAN BANK LTD CAR IJARAH WEST HUB LAHORE</v>
          </cell>
          <cell r="J165" t="str">
            <v>BANK</v>
          </cell>
          <cell r="K165" t="str">
            <v>M/S. Meezan Bank Limited Car Ijarah West Hub Lahore
User Mr. Muhammad Mubashar Minhas</v>
          </cell>
          <cell r="L165" t="str">
            <v xml:space="preserve"> D</v>
          </cell>
          <cell r="M165" t="str">
            <v xml:space="preserve"> 09000221-Muhammad Irfan</v>
          </cell>
          <cell r="N165" t="str">
            <v>SUZUKI ALTO VXR</v>
          </cell>
          <cell r="O165" t="str">
            <v>2023</v>
          </cell>
          <cell r="Q165" t="str">
            <v>6R286746</v>
          </cell>
          <cell r="R165" t="str">
            <v>NF1AET306H1186846</v>
          </cell>
          <cell r="S165" t="str">
            <v>CI-2023-0239-0009</v>
          </cell>
          <cell r="T165">
            <v>2350800</v>
          </cell>
          <cell r="U165">
            <v>30398</v>
          </cell>
          <cell r="V165">
            <v>35262</v>
          </cell>
          <cell r="W165">
            <v>0</v>
          </cell>
          <cell r="X165">
            <v>0</v>
          </cell>
          <cell r="Y165">
            <v>35262</v>
          </cell>
        </row>
        <row r="166">
          <cell r="B166" t="str">
            <v>KHI/HO/D/MO/PC COMP/C/100154/1/10/2024</v>
          </cell>
          <cell r="E166">
            <v>45587</v>
          </cell>
          <cell r="F166">
            <v>45569</v>
          </cell>
          <cell r="G166">
            <v>45933</v>
          </cell>
          <cell r="H166" t="str">
            <v xml:space="preserve"> 08000676</v>
          </cell>
          <cell r="I166" t="str">
            <v xml:space="preserve"> MEEZAN BANK LTD CAR IJARAH WEST HUB LAHORE</v>
          </cell>
          <cell r="J166" t="str">
            <v>BANK</v>
          </cell>
          <cell r="K166" t="str">
            <v>M/S. Meezan Bank Limited West Hub 06  Asif Block A.I. T Lahore 
User Mr. Muhammad Humza Munir</v>
          </cell>
          <cell r="L166" t="str">
            <v xml:space="preserve"> D</v>
          </cell>
          <cell r="M166" t="str">
            <v xml:space="preserve"> 09000221-Muhammad Irfan</v>
          </cell>
          <cell r="N166" t="str">
            <v>TOYOTA YARIS ATIV MT 1.3</v>
          </cell>
          <cell r="O166" t="str">
            <v>2021</v>
          </cell>
          <cell r="P166" t="str">
            <v>AVE-752</v>
          </cell>
          <cell r="Q166" t="str">
            <v>2A37205</v>
          </cell>
          <cell r="R166" t="str">
            <v>NSP150R-7023431</v>
          </cell>
          <cell r="S166" t="str">
            <v>2587</v>
          </cell>
          <cell r="T166">
            <v>1912140</v>
          </cell>
          <cell r="U166">
            <v>24295</v>
          </cell>
          <cell r="V166">
            <v>28682</v>
          </cell>
          <cell r="W166">
            <v>0</v>
          </cell>
          <cell r="X166">
            <v>0</v>
          </cell>
          <cell r="Y166">
            <v>28682</v>
          </cell>
        </row>
        <row r="167">
          <cell r="B167" t="str">
            <v>KHI/HO/D/MO/PC COMP/C/100154/2/10/2024</v>
          </cell>
          <cell r="E167">
            <v>45587</v>
          </cell>
          <cell r="F167">
            <v>45578</v>
          </cell>
          <cell r="G167">
            <v>45942</v>
          </cell>
          <cell r="H167" t="str">
            <v xml:space="preserve"> 08000676</v>
          </cell>
          <cell r="I167" t="str">
            <v xml:space="preserve"> MEEZAN BANK LTD CAR IJARAH WEST HUB LAHORE</v>
          </cell>
          <cell r="J167" t="str">
            <v>BANK</v>
          </cell>
          <cell r="K167" t="str">
            <v>M/S. Meezan Bank Limited West Hub 06  Asif Block A.I. T Lahore 
User Mr. Obaid Ullah</v>
          </cell>
          <cell r="L167" t="str">
            <v xml:space="preserve"> D</v>
          </cell>
          <cell r="M167" t="str">
            <v xml:space="preserve"> 09000221-Muhammad Irfan</v>
          </cell>
          <cell r="N167" t="str">
            <v>KIA PICANTO 1.0L M/T</v>
          </cell>
          <cell r="O167" t="str">
            <v>2021</v>
          </cell>
          <cell r="P167" t="str">
            <v>AFD-751</v>
          </cell>
          <cell r="Q167" t="str">
            <v>G3LAMP150347</v>
          </cell>
          <cell r="R167" t="str">
            <v>NNATA52AXKP502478</v>
          </cell>
          <cell r="T167">
            <v>1316574</v>
          </cell>
          <cell r="U167">
            <v>17025</v>
          </cell>
          <cell r="V167">
            <v>19749</v>
          </cell>
          <cell r="W167">
            <v>0</v>
          </cell>
          <cell r="X167">
            <v>0</v>
          </cell>
          <cell r="Y167">
            <v>19749</v>
          </cell>
        </row>
        <row r="168">
          <cell r="B168" t="str">
            <v>KHI/HO/D/MO/PC COMP/C/100155/1/10/2024</v>
          </cell>
          <cell r="E168">
            <v>45587</v>
          </cell>
          <cell r="F168">
            <v>45576</v>
          </cell>
          <cell r="G168">
            <v>45940</v>
          </cell>
          <cell r="H168" t="str">
            <v xml:space="preserve"> 08000676</v>
          </cell>
          <cell r="I168" t="str">
            <v xml:space="preserve"> MEEZAN BANK LTD CAR IJARAH WEST HUB LAHORE</v>
          </cell>
          <cell r="J168" t="str">
            <v>BANK</v>
          </cell>
          <cell r="K168" t="str">
            <v>M/S. Meezan Bank Limited Car Ijarah West Hub Lahore 
User Mr. Hasan Arif Syed</v>
          </cell>
          <cell r="L168" t="str">
            <v xml:space="preserve"> D</v>
          </cell>
          <cell r="M168" t="str">
            <v xml:space="preserve"> 09000221-Muhammad Irfan</v>
          </cell>
          <cell r="N168" t="str">
            <v>CHANGAN Changan Alsvin 1.</v>
          </cell>
          <cell r="O168" t="str">
            <v>2022</v>
          </cell>
          <cell r="P168" t="str">
            <v>AMA-968</v>
          </cell>
          <cell r="Q168" t="str">
            <v>JL473Q4N3EE501289</v>
          </cell>
          <cell r="R168" t="str">
            <v>NKMA2CBR4N1001184</v>
          </cell>
          <cell r="S168" t="str">
            <v>CI-2022-0270-0006</v>
          </cell>
          <cell r="T168">
            <v>2233860</v>
          </cell>
          <cell r="U168">
            <v>28455</v>
          </cell>
          <cell r="V168">
            <v>33508</v>
          </cell>
          <cell r="W168">
            <v>0</v>
          </cell>
          <cell r="X168">
            <v>0</v>
          </cell>
          <cell r="Y168">
            <v>33508</v>
          </cell>
        </row>
        <row r="169">
          <cell r="B169" t="str">
            <v>KHI/HO/D/MO/PC COMP/C/100155/2/10/2024</v>
          </cell>
          <cell r="E169">
            <v>45588</v>
          </cell>
          <cell r="F169">
            <v>45571</v>
          </cell>
          <cell r="G169">
            <v>45935</v>
          </cell>
          <cell r="H169" t="str">
            <v xml:space="preserve"> 08000676</v>
          </cell>
          <cell r="I169" t="str">
            <v xml:space="preserve"> MEEZAN BANK LTD CAR IJARAH WEST HUB LAHORE</v>
          </cell>
          <cell r="J169" t="str">
            <v>BANK</v>
          </cell>
          <cell r="K169" t="str">
            <v>M/S. Meezan Bank Limited Gulberg Ii Lahore
User Mr. Aariz Khan</v>
          </cell>
          <cell r="L169" t="str">
            <v xml:space="preserve"> D</v>
          </cell>
          <cell r="M169" t="str">
            <v xml:space="preserve"> 09000221-Muhammad Irfan</v>
          </cell>
          <cell r="N169" t="str">
            <v>CHANGAN ALSVIN DCT 1.5</v>
          </cell>
          <cell r="O169" t="str">
            <v>2023</v>
          </cell>
          <cell r="P169" t="str">
            <v>BCK-824</v>
          </cell>
          <cell r="Q169" t="str">
            <v>JL473QFN3CAD522853</v>
          </cell>
          <cell r="R169" t="str">
            <v>NKMA2ASE5P1011019</v>
          </cell>
          <cell r="S169" t="str">
            <v>CI-2023-0287-0006</v>
          </cell>
          <cell r="T169">
            <v>4499100</v>
          </cell>
          <cell r="U169">
            <v>58178</v>
          </cell>
          <cell r="V169">
            <v>67487</v>
          </cell>
          <cell r="W169">
            <v>0</v>
          </cell>
          <cell r="X169">
            <v>0</v>
          </cell>
          <cell r="Y169">
            <v>67487</v>
          </cell>
        </row>
        <row r="170">
          <cell r="B170" t="str">
            <v>KHI/HO/D/MO/PC COMP/C/100155/3/10/2024</v>
          </cell>
          <cell r="E170">
            <v>45588</v>
          </cell>
          <cell r="F170">
            <v>45571</v>
          </cell>
          <cell r="G170">
            <v>45935</v>
          </cell>
          <cell r="H170" t="str">
            <v xml:space="preserve"> 08000676</v>
          </cell>
          <cell r="I170" t="str">
            <v xml:space="preserve"> MEEZAN BANK LTD CAR IJARAH WEST HUB LAHORE</v>
          </cell>
          <cell r="J170" t="str">
            <v>BANK</v>
          </cell>
          <cell r="K170" t="str">
            <v>M/S. Meezan Bank Limited Gulberg Ii Lahore
User Mr. Qasim Shafique</v>
          </cell>
          <cell r="L170" t="str">
            <v xml:space="preserve"> D</v>
          </cell>
          <cell r="M170" t="str">
            <v xml:space="preserve"> 09000221-Muhammad Irfan</v>
          </cell>
          <cell r="N170" t="str">
            <v>SUZUKI WAGON-R VXL E2</v>
          </cell>
          <cell r="O170" t="str">
            <v>2023</v>
          </cell>
          <cell r="Q170" t="str">
            <v>PK10B244975</v>
          </cell>
          <cell r="R170" t="str">
            <v>A1J310PK10144964</v>
          </cell>
          <cell r="S170" t="str">
            <v>CI-2023-0218-0008</v>
          </cell>
          <cell r="T170">
            <v>3070800</v>
          </cell>
          <cell r="U170">
            <v>39709</v>
          </cell>
          <cell r="V170">
            <v>46062</v>
          </cell>
          <cell r="W170">
            <v>0</v>
          </cell>
          <cell r="X170">
            <v>0</v>
          </cell>
          <cell r="Y170">
            <v>46062</v>
          </cell>
        </row>
        <row r="171">
          <cell r="B171" t="str">
            <v>KHI/HO/D/MO/PC COMP/C/100155/4/10/2024</v>
          </cell>
          <cell r="E171">
            <v>45588</v>
          </cell>
          <cell r="F171">
            <v>45571</v>
          </cell>
          <cell r="G171">
            <v>45935</v>
          </cell>
          <cell r="H171" t="str">
            <v xml:space="preserve"> 08000676</v>
          </cell>
          <cell r="I171" t="str">
            <v xml:space="preserve"> MEEZAN BANK LTD CAR IJARAH WEST HUB LAHORE</v>
          </cell>
          <cell r="J171" t="str">
            <v>BANK</v>
          </cell>
          <cell r="K171" t="str">
            <v>M/S. Meezan Bank Limited Gulberg Branch Lahore
User. Mr. Mian Shahzad Munir</v>
          </cell>
          <cell r="L171" t="str">
            <v xml:space="preserve"> D</v>
          </cell>
          <cell r="M171" t="str">
            <v xml:space="preserve"> 09000221-Muhammad Irfan</v>
          </cell>
          <cell r="N171" t="str">
            <v>HONDA Civic CVT Oriel NAV</v>
          </cell>
          <cell r="O171" t="str">
            <v>2020</v>
          </cell>
          <cell r="P171" t="str">
            <v>AAK-350</v>
          </cell>
          <cell r="Q171" t="str">
            <v>R18Z16912941</v>
          </cell>
          <cell r="R171" t="str">
            <v>NFBFC6668LR064748</v>
          </cell>
          <cell r="S171" t="str">
            <v>5481/3</v>
          </cell>
          <cell r="T171">
            <v>2707725</v>
          </cell>
          <cell r="U171">
            <v>46685</v>
          </cell>
          <cell r="V171">
            <v>54155</v>
          </cell>
          <cell r="W171">
            <v>0</v>
          </cell>
          <cell r="X171">
            <v>0</v>
          </cell>
          <cell r="Y171">
            <v>54155</v>
          </cell>
        </row>
        <row r="172">
          <cell r="B172" t="str">
            <v>KHI/HO/D/MO/PC COMP/C/100155/5/10/2024</v>
          </cell>
          <cell r="E172">
            <v>45588</v>
          </cell>
          <cell r="F172">
            <v>45571</v>
          </cell>
          <cell r="G172">
            <v>45935</v>
          </cell>
          <cell r="H172" t="str">
            <v xml:space="preserve"> 08000676</v>
          </cell>
          <cell r="I172" t="str">
            <v xml:space="preserve"> MEEZAN BANK LTD CAR IJARAH WEST HUB LAHORE</v>
          </cell>
          <cell r="J172" t="str">
            <v>BANK</v>
          </cell>
          <cell r="K172" t="str">
            <v>M/S. Meezan Bank Limited 60 Main Boulevard Gulberg Ii Lahore
User Mr. Muhammad Jamshaid</v>
          </cell>
          <cell r="L172" t="str">
            <v xml:space="preserve"> D</v>
          </cell>
          <cell r="M172" t="str">
            <v xml:space="preserve"> 09000221-Muhammad Irfan</v>
          </cell>
          <cell r="N172" t="str">
            <v>SUZUKI ALTO VXR E-2</v>
          </cell>
          <cell r="O172" t="str">
            <v>2021</v>
          </cell>
          <cell r="P172" t="str">
            <v>AEV-655</v>
          </cell>
          <cell r="Q172" t="str">
            <v>6R183280</v>
          </cell>
          <cell r="R172" t="str">
            <v>NF1AET306H1083266</v>
          </cell>
          <cell r="S172" t="str">
            <v>14044/1</v>
          </cell>
          <cell r="T172">
            <v>973215</v>
          </cell>
          <cell r="U172">
            <v>12584</v>
          </cell>
          <cell r="V172">
            <v>14598</v>
          </cell>
          <cell r="W172">
            <v>0</v>
          </cell>
          <cell r="X172">
            <v>0</v>
          </cell>
          <cell r="Y172">
            <v>14598</v>
          </cell>
        </row>
        <row r="173">
          <cell r="B173" t="str">
            <v>KHI/HO/D/MO/MC COMP/P/100156/10/2024</v>
          </cell>
          <cell r="E173">
            <v>45587</v>
          </cell>
          <cell r="F173">
            <v>45587</v>
          </cell>
          <cell r="G173">
            <v>45952</v>
          </cell>
          <cell r="H173" t="str">
            <v xml:space="preserve"> 08013625</v>
          </cell>
          <cell r="I173" t="str">
            <v xml:space="preserve"> AWAIS</v>
          </cell>
          <cell r="J173" t="str">
            <v>INDIVIDUAL</v>
          </cell>
          <cell r="K173" t="str">
            <v>AWAIS</v>
          </cell>
          <cell r="L173" t="str">
            <v xml:space="preserve"> D</v>
          </cell>
          <cell r="M173" t="str">
            <v xml:space="preserve"> 09000462-Pak Suzuki Motor Company Limited (PSMC)</v>
          </cell>
          <cell r="N173" t="str">
            <v>SUZUKI GD-110S</v>
          </cell>
          <cell r="O173" t="str">
            <v>2024</v>
          </cell>
          <cell r="P173" t="str">
            <v>APPLIED</v>
          </cell>
          <cell r="Q173" t="str">
            <v>149738</v>
          </cell>
          <cell r="R173" t="str">
            <v>149732</v>
          </cell>
          <cell r="T173">
            <v>359000</v>
          </cell>
          <cell r="U173">
            <v>12722</v>
          </cell>
          <cell r="V173">
            <v>15258</v>
          </cell>
          <cell r="W173">
            <v>0</v>
          </cell>
          <cell r="X173">
            <v>0</v>
          </cell>
          <cell r="Y173">
            <v>15258</v>
          </cell>
        </row>
        <row r="174">
          <cell r="B174" t="str">
            <v>KHI/HO/D/MO/MC COMP/P/100158/10/2024</v>
          </cell>
          <cell r="E174">
            <v>45587</v>
          </cell>
          <cell r="F174">
            <v>45587</v>
          </cell>
          <cell r="G174">
            <v>45952</v>
          </cell>
          <cell r="H174" t="str">
            <v xml:space="preserve"> 08013617</v>
          </cell>
          <cell r="I174" t="str">
            <v xml:space="preserve"> SAYEED INTERNATIONAL</v>
          </cell>
          <cell r="J174" t="str">
            <v>INDIVIDUAL</v>
          </cell>
          <cell r="K174" t="str">
            <v>SAYEED INTERNATIONAL</v>
          </cell>
          <cell r="L174" t="str">
            <v xml:space="preserve"> D</v>
          </cell>
          <cell r="M174" t="str">
            <v xml:space="preserve"> 09000462-Pak Suzuki Motor Company Limited (PSMC)</v>
          </cell>
          <cell r="N174" t="str">
            <v>SUZUKI GD-110S</v>
          </cell>
          <cell r="O174" t="str">
            <v>2024</v>
          </cell>
          <cell r="P174" t="str">
            <v>APLLIED</v>
          </cell>
          <cell r="Q174" t="str">
            <v>149436</v>
          </cell>
          <cell r="R174" t="str">
            <v>149431</v>
          </cell>
          <cell r="T174">
            <v>352000</v>
          </cell>
          <cell r="U174">
            <v>12466</v>
          </cell>
          <cell r="V174">
            <v>14960</v>
          </cell>
          <cell r="W174">
            <v>0</v>
          </cell>
          <cell r="X174">
            <v>0</v>
          </cell>
          <cell r="Y174">
            <v>14960</v>
          </cell>
        </row>
        <row r="175">
          <cell r="B175" t="str">
            <v>KHI/HO/D/MO/MC COMP/P/100159/10/2024</v>
          </cell>
          <cell r="E175">
            <v>45587</v>
          </cell>
          <cell r="F175">
            <v>45953</v>
          </cell>
          <cell r="G175">
            <v>46318</v>
          </cell>
          <cell r="H175" t="str">
            <v xml:space="preserve"> 08013617</v>
          </cell>
          <cell r="I175" t="str">
            <v xml:space="preserve"> SAYEED INTERNATIONAL</v>
          </cell>
          <cell r="J175" t="str">
            <v>INDIVIDUAL</v>
          </cell>
          <cell r="K175" t="str">
            <v>SAYEED INTERNATIONAL</v>
          </cell>
          <cell r="L175" t="str">
            <v xml:space="preserve"> D</v>
          </cell>
          <cell r="M175" t="str">
            <v xml:space="preserve"> 09000462-Pak Suzuki Motor Company Limited (PSMC)</v>
          </cell>
          <cell r="N175" t="str">
            <v>SUZUKI GD-110S</v>
          </cell>
          <cell r="O175" t="str">
            <v>2024</v>
          </cell>
          <cell r="P175" t="str">
            <v>APLLIED</v>
          </cell>
          <cell r="Q175" t="str">
            <v>149436</v>
          </cell>
          <cell r="R175" t="str">
            <v>149431</v>
          </cell>
          <cell r="T175">
            <v>352000</v>
          </cell>
          <cell r="U175">
            <v>12466</v>
          </cell>
          <cell r="V175">
            <v>14960</v>
          </cell>
          <cell r="W175">
            <v>0</v>
          </cell>
          <cell r="X175">
            <v>0</v>
          </cell>
          <cell r="Y175">
            <v>14960</v>
          </cell>
        </row>
        <row r="176">
          <cell r="B176" t="str">
            <v>KHI/HO/D/MO/MC COMP/P/100160/10/2024</v>
          </cell>
          <cell r="E176">
            <v>45587</v>
          </cell>
          <cell r="F176">
            <v>45587</v>
          </cell>
          <cell r="G176">
            <v>45952</v>
          </cell>
          <cell r="H176" t="str">
            <v xml:space="preserve"> 08013626</v>
          </cell>
          <cell r="I176" t="str">
            <v xml:space="preserve"> Saqib Khan</v>
          </cell>
          <cell r="J176" t="str">
            <v>INDIVIDUAL</v>
          </cell>
          <cell r="K176" t="str">
            <v>Saqib Khan</v>
          </cell>
          <cell r="L176" t="str">
            <v xml:space="preserve"> D</v>
          </cell>
          <cell r="M176" t="str">
            <v xml:space="preserve"> 09000462-Pak Suzuki Motor Company Limited (PSMC)</v>
          </cell>
          <cell r="N176" t="str">
            <v>SUZUKI GS-150</v>
          </cell>
          <cell r="O176" t="str">
            <v>2024</v>
          </cell>
          <cell r="P176" t="str">
            <v>UN-REG</v>
          </cell>
          <cell r="Q176" t="str">
            <v>30093028</v>
          </cell>
          <cell r="R176" t="str">
            <v>30093028</v>
          </cell>
          <cell r="T176">
            <v>382000</v>
          </cell>
          <cell r="U176">
            <v>7802</v>
          </cell>
          <cell r="V176">
            <v>9550</v>
          </cell>
          <cell r="W176">
            <v>0</v>
          </cell>
          <cell r="X176">
            <v>0</v>
          </cell>
          <cell r="Y176">
            <v>9550</v>
          </cell>
        </row>
        <row r="177">
          <cell r="B177" t="str">
            <v>KHI/HO/D/MO/MC COMP/P/100161/10/2024</v>
          </cell>
          <cell r="E177">
            <v>45587</v>
          </cell>
          <cell r="F177">
            <v>45587</v>
          </cell>
          <cell r="G177">
            <v>45952</v>
          </cell>
          <cell r="H177" t="str">
            <v xml:space="preserve"> 08013617</v>
          </cell>
          <cell r="I177" t="str">
            <v xml:space="preserve"> SAYEED INTERNATIONAL</v>
          </cell>
          <cell r="J177" t="str">
            <v>INDIVIDUAL</v>
          </cell>
          <cell r="K177" t="str">
            <v>SAYEED INTERNATIONAL</v>
          </cell>
          <cell r="L177" t="str">
            <v xml:space="preserve"> D</v>
          </cell>
          <cell r="M177" t="str">
            <v xml:space="preserve"> 09000462-Pak Suzuki Motor Company Limited (PSMC)</v>
          </cell>
          <cell r="N177" t="str">
            <v>SUZUKI GD-110S</v>
          </cell>
          <cell r="O177" t="str">
            <v>2024</v>
          </cell>
          <cell r="P177" t="str">
            <v>APLLIED</v>
          </cell>
          <cell r="Q177" t="str">
            <v>149689</v>
          </cell>
          <cell r="R177" t="str">
            <v>149683</v>
          </cell>
          <cell r="T177">
            <v>352000</v>
          </cell>
          <cell r="U177">
            <v>12466</v>
          </cell>
          <cell r="V177">
            <v>14960</v>
          </cell>
          <cell r="W177">
            <v>0</v>
          </cell>
          <cell r="X177">
            <v>0</v>
          </cell>
          <cell r="Y177">
            <v>14960</v>
          </cell>
        </row>
        <row r="178">
          <cell r="B178" t="str">
            <v>KHI/HO/D/MO/MC COMP/P/100162/10/2024</v>
          </cell>
          <cell r="E178">
            <v>45587</v>
          </cell>
          <cell r="F178">
            <v>45953</v>
          </cell>
          <cell r="G178">
            <v>46318</v>
          </cell>
          <cell r="H178" t="str">
            <v xml:space="preserve"> 08013617</v>
          </cell>
          <cell r="I178" t="str">
            <v xml:space="preserve"> SAYEED INTERNATIONAL</v>
          </cell>
          <cell r="J178" t="str">
            <v>INDIVIDUAL</v>
          </cell>
          <cell r="K178" t="str">
            <v>SAYEED INTERNATIONAL</v>
          </cell>
          <cell r="L178" t="str">
            <v xml:space="preserve"> D</v>
          </cell>
          <cell r="M178" t="str">
            <v xml:space="preserve"> 09000462-Pak Suzuki Motor Company Limited (PSMC)</v>
          </cell>
          <cell r="N178" t="str">
            <v>SUZUKI GD-110S</v>
          </cell>
          <cell r="O178" t="str">
            <v>2024</v>
          </cell>
          <cell r="P178" t="str">
            <v>APLLIED</v>
          </cell>
          <cell r="Q178" t="str">
            <v>149689</v>
          </cell>
          <cell r="R178" t="str">
            <v>149683</v>
          </cell>
          <cell r="T178">
            <v>352000</v>
          </cell>
          <cell r="U178">
            <v>12466</v>
          </cell>
          <cell r="V178">
            <v>14960</v>
          </cell>
          <cell r="W178">
            <v>0</v>
          </cell>
          <cell r="X178">
            <v>0</v>
          </cell>
          <cell r="Y178">
            <v>14960</v>
          </cell>
        </row>
        <row r="179">
          <cell r="B179" t="str">
            <v>KHI/HO/D/MO/MC COMP/P/100163/10/2024</v>
          </cell>
          <cell r="E179">
            <v>45587</v>
          </cell>
          <cell r="F179">
            <v>45587</v>
          </cell>
          <cell r="G179">
            <v>45952</v>
          </cell>
          <cell r="H179" t="str">
            <v xml:space="preserve"> 08013617</v>
          </cell>
          <cell r="I179" t="str">
            <v xml:space="preserve"> SAYEED INTERNATIONAL</v>
          </cell>
          <cell r="J179" t="str">
            <v>INDIVIDUAL</v>
          </cell>
          <cell r="K179" t="str">
            <v>SAYEED INTERNATIONAL</v>
          </cell>
          <cell r="L179" t="str">
            <v xml:space="preserve"> D</v>
          </cell>
          <cell r="M179" t="str">
            <v xml:space="preserve"> 09000462-Pak Suzuki Motor Company Limited (PSMC)</v>
          </cell>
          <cell r="N179" t="str">
            <v>SUZUKI GD-110S</v>
          </cell>
          <cell r="O179" t="str">
            <v>2024</v>
          </cell>
          <cell r="P179" t="str">
            <v>APLLIED</v>
          </cell>
          <cell r="Q179" t="str">
            <v>149698</v>
          </cell>
          <cell r="R179" t="str">
            <v>149692</v>
          </cell>
          <cell r="T179">
            <v>352000</v>
          </cell>
          <cell r="U179">
            <v>12466</v>
          </cell>
          <cell r="V179">
            <v>14960</v>
          </cell>
          <cell r="W179">
            <v>0</v>
          </cell>
          <cell r="X179">
            <v>0</v>
          </cell>
          <cell r="Y179">
            <v>14960</v>
          </cell>
        </row>
        <row r="180">
          <cell r="B180" t="str">
            <v>KHI/HO/D/MO/MC COMP/P/100164/10/2024</v>
          </cell>
          <cell r="E180">
            <v>45587</v>
          </cell>
          <cell r="F180">
            <v>45953</v>
          </cell>
          <cell r="G180">
            <v>46318</v>
          </cell>
          <cell r="H180" t="str">
            <v xml:space="preserve"> 08013617</v>
          </cell>
          <cell r="I180" t="str">
            <v xml:space="preserve"> SAYEED INTERNATIONAL</v>
          </cell>
          <cell r="J180" t="str">
            <v>INDIVIDUAL</v>
          </cell>
          <cell r="K180" t="str">
            <v>SAYEED INTERNATIONAL</v>
          </cell>
          <cell r="L180" t="str">
            <v xml:space="preserve"> D</v>
          </cell>
          <cell r="M180" t="str">
            <v xml:space="preserve"> 09000462-Pak Suzuki Motor Company Limited (PSMC)</v>
          </cell>
          <cell r="N180" t="str">
            <v>SUZUKI GD-110S</v>
          </cell>
          <cell r="O180" t="str">
            <v>2024</v>
          </cell>
          <cell r="P180" t="str">
            <v>APLLIED</v>
          </cell>
          <cell r="Q180" t="str">
            <v>149698</v>
          </cell>
          <cell r="R180" t="str">
            <v>149692</v>
          </cell>
          <cell r="T180">
            <v>352000</v>
          </cell>
          <cell r="U180">
            <v>12466</v>
          </cell>
          <cell r="V180">
            <v>14960</v>
          </cell>
          <cell r="W180">
            <v>0</v>
          </cell>
          <cell r="X180">
            <v>0</v>
          </cell>
          <cell r="Y180">
            <v>14960</v>
          </cell>
        </row>
        <row r="181">
          <cell r="B181" t="str">
            <v>KHI/HO/D/MO/MC COMP/P/100166/10/2024</v>
          </cell>
          <cell r="E181">
            <v>45587</v>
          </cell>
          <cell r="F181">
            <v>45587</v>
          </cell>
          <cell r="G181">
            <v>45952</v>
          </cell>
          <cell r="H181" t="str">
            <v xml:space="preserve"> 08013627</v>
          </cell>
          <cell r="I181" t="str">
            <v xml:space="preserve"> MUHAMMAD UMAR</v>
          </cell>
          <cell r="J181" t="str">
            <v>INDIVIDUAL</v>
          </cell>
          <cell r="K181" t="str">
            <v>MUHAMMAD UMAR</v>
          </cell>
          <cell r="L181" t="str">
            <v xml:space="preserve"> D</v>
          </cell>
          <cell r="M181" t="str">
            <v xml:space="preserve"> 09000462-Pak Suzuki Motor Company Limited (PSMC)</v>
          </cell>
          <cell r="N181" t="str">
            <v>SUZUKI GSX 125</v>
          </cell>
          <cell r="O181" t="str">
            <v>2024</v>
          </cell>
          <cell r="P181" t="str">
            <v>In Progress</v>
          </cell>
          <cell r="Q181" t="str">
            <v>23102728</v>
          </cell>
          <cell r="R181" t="str">
            <v>102237</v>
          </cell>
          <cell r="T181">
            <v>499000</v>
          </cell>
          <cell r="U181">
            <v>10323</v>
          </cell>
          <cell r="V181">
            <v>12475</v>
          </cell>
          <cell r="W181">
            <v>0</v>
          </cell>
          <cell r="X181">
            <v>0</v>
          </cell>
          <cell r="Y181">
            <v>12475</v>
          </cell>
        </row>
        <row r="182">
          <cell r="B182" t="str">
            <v>KHI/HO/D/MO/PC COMP/P/100167/10/2024</v>
          </cell>
          <cell r="E182">
            <v>45587</v>
          </cell>
          <cell r="F182">
            <v>45580</v>
          </cell>
          <cell r="G182">
            <v>45944</v>
          </cell>
          <cell r="H182" t="str">
            <v xml:space="preserve"> 08820569</v>
          </cell>
          <cell r="I182" t="str">
            <v xml:space="preserve"> Faisal42301-3517013-9</v>
          </cell>
          <cell r="J182" t="str">
            <v>INDIVIDUAL</v>
          </cell>
          <cell r="K182" t="str">
            <v>Mr. Faisal
CNIC #. 42301-3517013-9
CELL #. Whatsapp Call only +92 315 2418206 &amp; Call on Sim  0313-2432319</v>
          </cell>
          <cell r="L182" t="str">
            <v xml:space="preserve"> D</v>
          </cell>
          <cell r="M182" t="str">
            <v xml:space="preserve"> 09000539-Rehan Ali Basheer</v>
          </cell>
          <cell r="N182" t="str">
            <v>SUZUKI ALTO VXL AGS</v>
          </cell>
          <cell r="O182" t="str">
            <v>2024</v>
          </cell>
          <cell r="P182" t="str">
            <v>CAL-625</v>
          </cell>
          <cell r="Q182" t="str">
            <v>6R322519</v>
          </cell>
          <cell r="R182" t="str">
            <v>NF1AET306H1222505</v>
          </cell>
          <cell r="T182">
            <v>3060000</v>
          </cell>
          <cell r="U182">
            <v>56284</v>
          </cell>
          <cell r="V182">
            <v>65790</v>
          </cell>
          <cell r="W182">
            <v>65500</v>
          </cell>
          <cell r="X182">
            <v>0</v>
          </cell>
          <cell r="Y182">
            <v>290</v>
          </cell>
        </row>
        <row r="183">
          <cell r="B183" t="str">
            <v>KHI/HO/D/MO/MC COMP/P/100168/10/2024</v>
          </cell>
          <cell r="E183">
            <v>45587</v>
          </cell>
          <cell r="F183">
            <v>45587</v>
          </cell>
          <cell r="G183">
            <v>45952</v>
          </cell>
          <cell r="H183" t="str">
            <v xml:space="preserve"> 08013628</v>
          </cell>
          <cell r="I183" t="str">
            <v xml:space="preserve"> TAYYAB NAWAZ</v>
          </cell>
          <cell r="J183" t="str">
            <v>INDIVIDUAL</v>
          </cell>
          <cell r="K183" t="str">
            <v>TAYYAB NAWAZ</v>
          </cell>
          <cell r="L183" t="str">
            <v xml:space="preserve"> D</v>
          </cell>
          <cell r="M183" t="str">
            <v xml:space="preserve"> 09000462-Pak Suzuki Motor Company Limited (PSMC)</v>
          </cell>
          <cell r="N183" t="str">
            <v>SUZUKI GD-110S</v>
          </cell>
          <cell r="O183" t="str">
            <v>2024</v>
          </cell>
          <cell r="P183" t="str">
            <v>In Progress</v>
          </cell>
          <cell r="Q183" t="str">
            <v>149672</v>
          </cell>
          <cell r="R183" t="str">
            <v>147666</v>
          </cell>
          <cell r="T183">
            <v>352000</v>
          </cell>
          <cell r="U183">
            <v>7155</v>
          </cell>
          <cell r="V183">
            <v>8800</v>
          </cell>
          <cell r="W183">
            <v>0</v>
          </cell>
          <cell r="X183">
            <v>0</v>
          </cell>
          <cell r="Y183">
            <v>8800</v>
          </cell>
        </row>
        <row r="184">
          <cell r="B184" t="str">
            <v>KHI/HO/D/MO/MC COMP/P/100170/10/2024</v>
          </cell>
          <cell r="E184">
            <v>45587</v>
          </cell>
          <cell r="F184">
            <v>45587</v>
          </cell>
          <cell r="G184">
            <v>45952</v>
          </cell>
          <cell r="H184" t="str">
            <v xml:space="preserve"> 08013629</v>
          </cell>
          <cell r="I184" t="str">
            <v xml:space="preserve"> Chaudhary Arslan Iqbal</v>
          </cell>
          <cell r="J184" t="str">
            <v>INDIVIDUAL</v>
          </cell>
          <cell r="K184" t="str">
            <v>Chaudhary Arslan Iqbal</v>
          </cell>
          <cell r="L184" t="str">
            <v xml:space="preserve"> D</v>
          </cell>
          <cell r="M184" t="str">
            <v xml:space="preserve"> 09000462-Pak Suzuki Motor Company Limited (PSMC)</v>
          </cell>
          <cell r="N184" t="str">
            <v>SUZUKI GSX 125</v>
          </cell>
          <cell r="O184" t="str">
            <v>2024</v>
          </cell>
          <cell r="P184" t="str">
            <v>UN-REG</v>
          </cell>
          <cell r="Q184" t="str">
            <v>23100134</v>
          </cell>
          <cell r="R184" t="str">
            <v>101570</v>
          </cell>
          <cell r="T184">
            <v>499000</v>
          </cell>
          <cell r="U184">
            <v>10323</v>
          </cell>
          <cell r="V184">
            <v>12475</v>
          </cell>
          <cell r="W184">
            <v>0</v>
          </cell>
          <cell r="X184">
            <v>0</v>
          </cell>
          <cell r="Y184">
            <v>12475</v>
          </cell>
        </row>
        <row r="185">
          <cell r="B185" t="str">
            <v>KHI/HO/D/MO/MC COMP/P/100171/10/2024</v>
          </cell>
          <cell r="E185">
            <v>45587</v>
          </cell>
          <cell r="F185">
            <v>45587</v>
          </cell>
          <cell r="G185">
            <v>45952</v>
          </cell>
          <cell r="H185" t="str">
            <v xml:space="preserve"> 08013630</v>
          </cell>
          <cell r="I185" t="str">
            <v xml:space="preserve"> ABDUL REHMAN</v>
          </cell>
          <cell r="J185" t="str">
            <v>INDIVIDUAL</v>
          </cell>
          <cell r="K185" t="str">
            <v>ABDUL REHMAN</v>
          </cell>
          <cell r="L185" t="str">
            <v xml:space="preserve"> D</v>
          </cell>
          <cell r="M185" t="str">
            <v xml:space="preserve"> 09000462-Pak Suzuki Motor Company Limited (PSMC)</v>
          </cell>
          <cell r="N185" t="str">
            <v>SUZUKI GD-110S</v>
          </cell>
          <cell r="O185" t="str">
            <v>2024</v>
          </cell>
          <cell r="P185" t="str">
            <v>In Progress</v>
          </cell>
          <cell r="Q185" t="str">
            <v>149673</v>
          </cell>
          <cell r="R185" t="str">
            <v>149667</v>
          </cell>
          <cell r="T185">
            <v>352000</v>
          </cell>
          <cell r="U185">
            <v>7155</v>
          </cell>
          <cell r="V185">
            <v>8800</v>
          </cell>
          <cell r="W185">
            <v>0</v>
          </cell>
          <cell r="X185">
            <v>0</v>
          </cell>
          <cell r="Y185">
            <v>8800</v>
          </cell>
        </row>
        <row r="186">
          <cell r="B186" t="str">
            <v>KHI/HO/D/MO/MC COMP/P/100173/10/2024</v>
          </cell>
          <cell r="E186">
            <v>45587</v>
          </cell>
          <cell r="F186">
            <v>45587</v>
          </cell>
          <cell r="G186">
            <v>45952</v>
          </cell>
          <cell r="H186" t="str">
            <v xml:space="preserve"> 08013631</v>
          </cell>
          <cell r="I186" t="str">
            <v xml:space="preserve"> MOHSIN JAVED</v>
          </cell>
          <cell r="J186" t="str">
            <v>INDIVIDUAL</v>
          </cell>
          <cell r="K186" t="str">
            <v>MOHSIN JAVED</v>
          </cell>
          <cell r="L186" t="str">
            <v xml:space="preserve"> D</v>
          </cell>
          <cell r="M186" t="str">
            <v xml:space="preserve"> 09000462-Pak Suzuki Motor Company Limited (PSMC)</v>
          </cell>
          <cell r="N186" t="str">
            <v>SUZUKI GD-110S</v>
          </cell>
          <cell r="O186" t="str">
            <v>2024</v>
          </cell>
          <cell r="P186" t="str">
            <v>In Progress</v>
          </cell>
          <cell r="Q186" t="str">
            <v>148003</v>
          </cell>
          <cell r="R186" t="str">
            <v>148002</v>
          </cell>
          <cell r="T186">
            <v>352000</v>
          </cell>
          <cell r="U186">
            <v>7155</v>
          </cell>
          <cell r="V186">
            <v>8800</v>
          </cell>
          <cell r="W186">
            <v>0</v>
          </cell>
          <cell r="X186">
            <v>0</v>
          </cell>
          <cell r="Y186">
            <v>8800</v>
          </cell>
        </row>
        <row r="187">
          <cell r="B187" t="str">
            <v>KHI/HO/D/MO/MC COMP/P/100174/10/2024</v>
          </cell>
          <cell r="E187">
            <v>45587</v>
          </cell>
          <cell r="F187">
            <v>45587</v>
          </cell>
          <cell r="G187">
            <v>45952</v>
          </cell>
          <cell r="H187" t="str">
            <v xml:space="preserve"> 08013632</v>
          </cell>
          <cell r="I187" t="str">
            <v xml:space="preserve"> AYAZ</v>
          </cell>
          <cell r="J187" t="str">
            <v>INDIVIDUAL</v>
          </cell>
          <cell r="K187" t="str">
            <v>AYAZ</v>
          </cell>
          <cell r="L187" t="str">
            <v xml:space="preserve"> D</v>
          </cell>
          <cell r="M187" t="str">
            <v xml:space="preserve"> 09000462-Pak Suzuki Motor Company Limited (PSMC)</v>
          </cell>
          <cell r="N187" t="str">
            <v>SUZUKI GD-110S</v>
          </cell>
          <cell r="O187" t="str">
            <v>2024</v>
          </cell>
          <cell r="P187" t="str">
            <v>APPLIED</v>
          </cell>
          <cell r="Q187" t="str">
            <v>149981</v>
          </cell>
          <cell r="R187" t="str">
            <v>149975</v>
          </cell>
          <cell r="T187">
            <v>359000</v>
          </cell>
          <cell r="U187">
            <v>12722</v>
          </cell>
          <cell r="V187">
            <v>15258</v>
          </cell>
          <cell r="W187">
            <v>0</v>
          </cell>
          <cell r="X187">
            <v>0</v>
          </cell>
          <cell r="Y187">
            <v>15258</v>
          </cell>
        </row>
        <row r="188">
          <cell r="B188" t="str">
            <v>KHI/HO/D/MO/MC COMP/P/100175/10/2024</v>
          </cell>
          <cell r="E188">
            <v>45587</v>
          </cell>
          <cell r="F188">
            <v>45953</v>
          </cell>
          <cell r="G188">
            <v>46318</v>
          </cell>
          <cell r="H188" t="str">
            <v xml:space="preserve"> 08013632</v>
          </cell>
          <cell r="I188" t="str">
            <v xml:space="preserve"> AYAZ</v>
          </cell>
          <cell r="J188" t="str">
            <v>INDIVIDUAL</v>
          </cell>
          <cell r="K188" t="str">
            <v>AYAZ</v>
          </cell>
          <cell r="L188" t="str">
            <v xml:space="preserve"> D</v>
          </cell>
          <cell r="M188" t="str">
            <v xml:space="preserve"> 09000462-Pak Suzuki Motor Company Limited (PSMC)</v>
          </cell>
          <cell r="N188" t="str">
            <v>SUZUKI GD-110S</v>
          </cell>
          <cell r="O188" t="str">
            <v>2024</v>
          </cell>
          <cell r="P188" t="str">
            <v>APPLIED</v>
          </cell>
          <cell r="Q188" t="str">
            <v>149981</v>
          </cell>
          <cell r="R188" t="str">
            <v>149975</v>
          </cell>
          <cell r="T188">
            <v>359000</v>
          </cell>
          <cell r="U188">
            <v>12722</v>
          </cell>
          <cell r="V188">
            <v>15258</v>
          </cell>
          <cell r="W188">
            <v>0</v>
          </cell>
          <cell r="X188">
            <v>0</v>
          </cell>
          <cell r="Y188">
            <v>15258</v>
          </cell>
        </row>
        <row r="189">
          <cell r="B189" t="str">
            <v>KHI/HO/D/MO/MC COMP/P/100180/10/2024</v>
          </cell>
          <cell r="E189">
            <v>45587</v>
          </cell>
          <cell r="F189">
            <v>45587</v>
          </cell>
          <cell r="G189">
            <v>45952</v>
          </cell>
          <cell r="H189" t="str">
            <v xml:space="preserve"> 08013633</v>
          </cell>
          <cell r="I189" t="str">
            <v xml:space="preserve"> ATA UL MUSTAFA MADNI</v>
          </cell>
          <cell r="J189" t="str">
            <v>INDIVIDUAL</v>
          </cell>
          <cell r="K189" t="str">
            <v>ATA UL MUSTAFA MADNI</v>
          </cell>
          <cell r="L189" t="str">
            <v xml:space="preserve"> D</v>
          </cell>
          <cell r="M189" t="str">
            <v xml:space="preserve"> 09000462-Pak Suzuki Motor Company Limited (PSMC)</v>
          </cell>
          <cell r="N189" t="str">
            <v>SUZUKI GD-110S</v>
          </cell>
          <cell r="O189" t="str">
            <v>2024</v>
          </cell>
          <cell r="P189" t="str">
            <v>In Progress</v>
          </cell>
          <cell r="Q189" t="str">
            <v>149587</v>
          </cell>
          <cell r="R189" t="str">
            <v>149581</v>
          </cell>
          <cell r="T189">
            <v>352000</v>
          </cell>
          <cell r="U189">
            <v>7155</v>
          </cell>
          <cell r="V189">
            <v>8800</v>
          </cell>
          <cell r="W189">
            <v>0</v>
          </cell>
          <cell r="X189">
            <v>0</v>
          </cell>
          <cell r="Y189">
            <v>8800</v>
          </cell>
        </row>
        <row r="190">
          <cell r="B190" t="str">
            <v>KHI/HO/D/MO/MC COMP/P/100181/10/2024</v>
          </cell>
          <cell r="E190">
            <v>45587</v>
          </cell>
          <cell r="F190">
            <v>45587</v>
          </cell>
          <cell r="G190">
            <v>45952</v>
          </cell>
          <cell r="H190" t="str">
            <v xml:space="preserve"> 08013634</v>
          </cell>
          <cell r="I190" t="str">
            <v xml:space="preserve"> IMTIAZ AHMED</v>
          </cell>
          <cell r="J190" t="str">
            <v>INDIVIDUAL</v>
          </cell>
          <cell r="K190" t="str">
            <v>IMTIAZ AHMED</v>
          </cell>
          <cell r="L190" t="str">
            <v xml:space="preserve"> D</v>
          </cell>
          <cell r="M190" t="str">
            <v xml:space="preserve"> 09000462-Pak Suzuki Motor Company Limited (PSMC)</v>
          </cell>
          <cell r="N190" t="str">
            <v>SUZUKI GD-110S</v>
          </cell>
          <cell r="O190" t="str">
            <v>2024</v>
          </cell>
          <cell r="P190" t="str">
            <v>APPLIED</v>
          </cell>
          <cell r="Q190" t="str">
            <v>149980</v>
          </cell>
          <cell r="R190" t="str">
            <v>149974</v>
          </cell>
          <cell r="T190">
            <v>359000</v>
          </cell>
          <cell r="U190">
            <v>12722</v>
          </cell>
          <cell r="V190">
            <v>15258</v>
          </cell>
          <cell r="W190">
            <v>0</v>
          </cell>
          <cell r="X190">
            <v>0</v>
          </cell>
          <cell r="Y190">
            <v>15258</v>
          </cell>
        </row>
        <row r="191">
          <cell r="B191" t="str">
            <v>KHI/HO/D/MO/MC COMP/P/100182/10/2024</v>
          </cell>
          <cell r="E191">
            <v>45587</v>
          </cell>
          <cell r="F191">
            <v>45587</v>
          </cell>
          <cell r="G191">
            <v>45952</v>
          </cell>
          <cell r="H191" t="str">
            <v xml:space="preserve"> 08013635</v>
          </cell>
          <cell r="I191" t="str">
            <v xml:space="preserve"> MUHAMMAD INAM ULLAH</v>
          </cell>
          <cell r="J191" t="str">
            <v>INDIVIDUAL</v>
          </cell>
          <cell r="K191" t="str">
            <v>MUHAMMAD INAM ULLAH</v>
          </cell>
          <cell r="L191" t="str">
            <v xml:space="preserve"> D</v>
          </cell>
          <cell r="M191" t="str">
            <v xml:space="preserve"> 09000462-Pak Suzuki Motor Company Limited (PSMC)</v>
          </cell>
          <cell r="N191" t="str">
            <v>SUZUKI GD-110S</v>
          </cell>
          <cell r="O191" t="str">
            <v>2024</v>
          </cell>
          <cell r="P191" t="str">
            <v>In Progress</v>
          </cell>
          <cell r="Q191" t="str">
            <v>149645</v>
          </cell>
          <cell r="R191" t="str">
            <v>149639</v>
          </cell>
          <cell r="T191">
            <v>352000</v>
          </cell>
          <cell r="U191">
            <v>7155</v>
          </cell>
          <cell r="V191">
            <v>8800</v>
          </cell>
          <cell r="W191">
            <v>0</v>
          </cell>
          <cell r="X191">
            <v>0</v>
          </cell>
          <cell r="Y191">
            <v>8800</v>
          </cell>
        </row>
        <row r="192">
          <cell r="B192" t="str">
            <v>KHI/HO/D/MO/MC COMP/P/100183/10/2024</v>
          </cell>
          <cell r="E192">
            <v>45587</v>
          </cell>
          <cell r="F192">
            <v>45587</v>
          </cell>
          <cell r="G192">
            <v>45952</v>
          </cell>
          <cell r="H192" t="str">
            <v xml:space="preserve"> 08013636</v>
          </cell>
          <cell r="I192" t="str">
            <v xml:space="preserve"> MUHAMMAD ASHFAQ ATHAR</v>
          </cell>
          <cell r="J192" t="str">
            <v>INDIVIDUAL</v>
          </cell>
          <cell r="K192" t="str">
            <v>MUHAMMAD ASHFAQ ATHAR</v>
          </cell>
          <cell r="L192" t="str">
            <v xml:space="preserve"> D</v>
          </cell>
          <cell r="M192" t="str">
            <v xml:space="preserve"> 09000462-Pak Suzuki Motor Company Limited (PSMC)</v>
          </cell>
          <cell r="N192" t="str">
            <v>SUZUKI GD-110S</v>
          </cell>
          <cell r="O192" t="str">
            <v>2024</v>
          </cell>
          <cell r="P192" t="str">
            <v>APL</v>
          </cell>
          <cell r="Q192" t="str">
            <v>149927</v>
          </cell>
          <cell r="R192" t="str">
            <v>149921</v>
          </cell>
          <cell r="T192">
            <v>359000</v>
          </cell>
          <cell r="U192">
            <v>7306</v>
          </cell>
          <cell r="V192">
            <v>8975</v>
          </cell>
          <cell r="W192">
            <v>0</v>
          </cell>
          <cell r="X192">
            <v>0</v>
          </cell>
          <cell r="Y192">
            <v>8975</v>
          </cell>
        </row>
        <row r="193">
          <cell r="B193" t="str">
            <v>KHI/HO/D/MO/MC COMP/P/100185/10/2024</v>
          </cell>
          <cell r="E193">
            <v>45587</v>
          </cell>
          <cell r="F193">
            <v>45587</v>
          </cell>
          <cell r="G193">
            <v>45952</v>
          </cell>
          <cell r="H193" t="str">
            <v xml:space="preserve"> 08013637</v>
          </cell>
          <cell r="I193" t="str">
            <v xml:space="preserve"> MUHAMMAD JUNAID</v>
          </cell>
          <cell r="J193" t="str">
            <v>INDIVIDUAL</v>
          </cell>
          <cell r="K193" t="str">
            <v>MUHAMMAD JUNAID</v>
          </cell>
          <cell r="L193" t="str">
            <v xml:space="preserve"> D</v>
          </cell>
          <cell r="M193" t="str">
            <v xml:space="preserve"> 09000462-Pak Suzuki Motor Company Limited (PSMC)</v>
          </cell>
          <cell r="N193" t="str">
            <v>SUZUKI GD-110S</v>
          </cell>
          <cell r="O193" t="str">
            <v>2024</v>
          </cell>
          <cell r="P193" t="str">
            <v>APPLIED</v>
          </cell>
          <cell r="Q193" t="str">
            <v>150096</v>
          </cell>
          <cell r="R193" t="str">
            <v>150095</v>
          </cell>
          <cell r="T193">
            <v>359000</v>
          </cell>
          <cell r="U193">
            <v>12722</v>
          </cell>
          <cell r="V193">
            <v>15258</v>
          </cell>
          <cell r="W193">
            <v>0</v>
          </cell>
          <cell r="X193">
            <v>0</v>
          </cell>
          <cell r="Y193">
            <v>15258</v>
          </cell>
        </row>
        <row r="194">
          <cell r="B194" t="str">
            <v>KHI/HO/D/MO/MC COMP/P/100186/10/2024</v>
          </cell>
          <cell r="E194">
            <v>45587</v>
          </cell>
          <cell r="F194">
            <v>45953</v>
          </cell>
          <cell r="G194">
            <v>46318</v>
          </cell>
          <cell r="H194" t="str">
            <v xml:space="preserve"> 08013637</v>
          </cell>
          <cell r="I194" t="str">
            <v xml:space="preserve"> MUHAMMAD JUNAID</v>
          </cell>
          <cell r="J194" t="str">
            <v>INDIVIDUAL</v>
          </cell>
          <cell r="K194" t="str">
            <v>MUHAMMAD JUNAID</v>
          </cell>
          <cell r="L194" t="str">
            <v xml:space="preserve"> D</v>
          </cell>
          <cell r="M194" t="str">
            <v xml:space="preserve"> 09000462-Pak Suzuki Motor Company Limited (PSMC)</v>
          </cell>
          <cell r="N194" t="str">
            <v>SUZUKI GD-110S</v>
          </cell>
          <cell r="O194" t="str">
            <v>2024</v>
          </cell>
          <cell r="P194" t="str">
            <v>APPLIED</v>
          </cell>
          <cell r="Q194" t="str">
            <v>150096</v>
          </cell>
          <cell r="R194" t="str">
            <v>150095</v>
          </cell>
          <cell r="T194">
            <v>359000</v>
          </cell>
          <cell r="U194">
            <v>12722</v>
          </cell>
          <cell r="V194">
            <v>15258</v>
          </cell>
          <cell r="W194">
            <v>0</v>
          </cell>
          <cell r="X194">
            <v>0</v>
          </cell>
          <cell r="Y194">
            <v>15258</v>
          </cell>
        </row>
        <row r="195">
          <cell r="B195" t="str">
            <v>KHI/HO/D/MO/MC COMP/P/100187/10/2024</v>
          </cell>
          <cell r="E195">
            <v>45587</v>
          </cell>
          <cell r="F195">
            <v>45587</v>
          </cell>
          <cell r="G195">
            <v>45952</v>
          </cell>
          <cell r="H195" t="str">
            <v xml:space="preserve"> 08013617</v>
          </cell>
          <cell r="I195" t="str">
            <v xml:space="preserve"> SAYEED INTERNATIONAL</v>
          </cell>
          <cell r="J195" t="str">
            <v>INDIVIDUAL</v>
          </cell>
          <cell r="K195" t="str">
            <v>SAYEED INTERNATIONAL</v>
          </cell>
          <cell r="L195" t="str">
            <v xml:space="preserve"> D</v>
          </cell>
          <cell r="M195" t="str">
            <v xml:space="preserve"> 09000462-Pak Suzuki Motor Company Limited (PSMC)</v>
          </cell>
          <cell r="N195" t="str">
            <v>SUZUKI GD-110S</v>
          </cell>
          <cell r="O195" t="str">
            <v>2024</v>
          </cell>
          <cell r="P195" t="str">
            <v>APPLIED</v>
          </cell>
          <cell r="Q195" t="str">
            <v>149702</v>
          </cell>
          <cell r="R195" t="str">
            <v>149696</v>
          </cell>
          <cell r="T195">
            <v>352000</v>
          </cell>
          <cell r="U195">
            <v>12466</v>
          </cell>
          <cell r="V195">
            <v>14960</v>
          </cell>
          <cell r="W195">
            <v>0</v>
          </cell>
          <cell r="X195">
            <v>0</v>
          </cell>
          <cell r="Y195">
            <v>14960</v>
          </cell>
        </row>
        <row r="196">
          <cell r="B196" t="str">
            <v>KHI/HO/D/MO/MC COMP/P/100188/10/2024</v>
          </cell>
          <cell r="E196">
            <v>45587</v>
          </cell>
          <cell r="F196">
            <v>45953</v>
          </cell>
          <cell r="G196">
            <v>46318</v>
          </cell>
          <cell r="H196" t="str">
            <v xml:space="preserve"> 08013617</v>
          </cell>
          <cell r="I196" t="str">
            <v xml:space="preserve"> SAYEED INTERNATIONAL</v>
          </cell>
          <cell r="J196" t="str">
            <v>INDIVIDUAL</v>
          </cell>
          <cell r="K196" t="str">
            <v>SAYEED INTERNATIONAL</v>
          </cell>
          <cell r="L196" t="str">
            <v xml:space="preserve"> D</v>
          </cell>
          <cell r="M196" t="str">
            <v xml:space="preserve"> 09000462-Pak Suzuki Motor Company Limited (PSMC)</v>
          </cell>
          <cell r="N196" t="str">
            <v>SUZUKI GD-110S</v>
          </cell>
          <cell r="O196" t="str">
            <v>2024</v>
          </cell>
          <cell r="P196" t="str">
            <v>APPLIED</v>
          </cell>
          <cell r="Q196" t="str">
            <v>149702</v>
          </cell>
          <cell r="R196" t="str">
            <v>149696</v>
          </cell>
          <cell r="T196">
            <v>352000</v>
          </cell>
          <cell r="U196">
            <v>12466</v>
          </cell>
          <cell r="V196">
            <v>14960</v>
          </cell>
          <cell r="W196">
            <v>0</v>
          </cell>
          <cell r="X196">
            <v>0</v>
          </cell>
          <cell r="Y196">
            <v>14960</v>
          </cell>
        </row>
        <row r="197">
          <cell r="B197" t="str">
            <v>KHI/HO/D/MO/PC COMP/C/100194/1/10/2024</v>
          </cell>
          <cell r="E197">
            <v>45587</v>
          </cell>
          <cell r="F197">
            <v>45573</v>
          </cell>
          <cell r="G197">
            <v>45937</v>
          </cell>
          <cell r="H197" t="str">
            <v xml:space="preserve"> 08000025</v>
          </cell>
          <cell r="I197" t="str">
            <v xml:space="preserve"> MEEZAN BANK LIMITED MAIN</v>
          </cell>
          <cell r="J197" t="str">
            <v>BANK</v>
          </cell>
          <cell r="K197" t="str">
            <v>M/S. Meezan Bank Limited Main Branch Karachi User Mr. M. Yousuf</v>
          </cell>
          <cell r="L197" t="str">
            <v xml:space="preserve"> D</v>
          </cell>
          <cell r="M197" t="str">
            <v xml:space="preserve"> 09000221-Muhammad Irfan</v>
          </cell>
          <cell r="N197" t="str">
            <v>TOYOTA Yaris ATIV 1.3 (CV</v>
          </cell>
          <cell r="O197" t="str">
            <v>2021</v>
          </cell>
          <cell r="P197" t="str">
            <v>BUV-054</v>
          </cell>
          <cell r="Q197" t="str">
            <v>2A38037</v>
          </cell>
          <cell r="R197" t="str">
            <v>R-7023781</v>
          </cell>
          <cell r="T197">
            <v>1950075</v>
          </cell>
          <cell r="U197">
            <v>24785</v>
          </cell>
          <cell r="V197">
            <v>29251</v>
          </cell>
          <cell r="W197">
            <v>0</v>
          </cell>
          <cell r="X197">
            <v>0</v>
          </cell>
          <cell r="Y197">
            <v>29251</v>
          </cell>
        </row>
        <row r="198">
          <cell r="B198" t="str">
            <v>KHI/HO/D/MO/PC COMP/C/100194/2/10/2024</v>
          </cell>
          <cell r="E198">
            <v>45587</v>
          </cell>
          <cell r="F198">
            <v>45593</v>
          </cell>
          <cell r="G198">
            <v>45957</v>
          </cell>
          <cell r="H198" t="str">
            <v xml:space="preserve"> 08000025</v>
          </cell>
          <cell r="I198" t="str">
            <v xml:space="preserve"> MEEZAN BANK LIMITED MAIN</v>
          </cell>
          <cell r="J198" t="str">
            <v>BANK</v>
          </cell>
          <cell r="K198" t="str">
            <v>M/S. Meezan Bank Limited Main Branch Karachi
User Mr. Muhammad Shahid</v>
          </cell>
          <cell r="L198" t="str">
            <v xml:space="preserve"> D</v>
          </cell>
          <cell r="M198" t="str">
            <v xml:space="preserve"> 09000221-Muhammad Irfan</v>
          </cell>
          <cell r="N198" t="str">
            <v>PRINCE PEARL</v>
          </cell>
          <cell r="O198" t="str">
            <v>2021</v>
          </cell>
          <cell r="Q198" t="str">
            <v>M05605341W</v>
          </cell>
          <cell r="R198" t="str">
            <v>M21102801</v>
          </cell>
          <cell r="S198" t="str">
            <v>CI-2021-9972-4103</v>
          </cell>
          <cell r="T198">
            <v>817209</v>
          </cell>
          <cell r="U198">
            <v>10567</v>
          </cell>
          <cell r="V198">
            <v>12258</v>
          </cell>
          <cell r="W198">
            <v>0</v>
          </cell>
          <cell r="X198">
            <v>0</v>
          </cell>
          <cell r="Y198">
            <v>12258</v>
          </cell>
        </row>
        <row r="199">
          <cell r="B199" t="str">
            <v>KHI/HO/D/MO/PC COMP/C/100194/3/10/2024</v>
          </cell>
          <cell r="E199">
            <v>45587</v>
          </cell>
          <cell r="F199">
            <v>45580</v>
          </cell>
          <cell r="G199">
            <v>45944</v>
          </cell>
          <cell r="H199" t="str">
            <v xml:space="preserve"> 08000025</v>
          </cell>
          <cell r="I199" t="str">
            <v xml:space="preserve"> MEEZAN BANK LIMITED MAIN</v>
          </cell>
          <cell r="J199" t="str">
            <v>BANK</v>
          </cell>
          <cell r="K199" t="str">
            <v>M/S. Meezan Bank Limited Main Branch Karachi
User Mr. Syed Taqi Haider</v>
          </cell>
          <cell r="L199" t="str">
            <v xml:space="preserve"> D</v>
          </cell>
          <cell r="M199" t="str">
            <v xml:space="preserve"> 09000221-Muhammad Irfan</v>
          </cell>
          <cell r="N199" t="str">
            <v>SUZUKI ALTO VXR E-2</v>
          </cell>
          <cell r="O199" t="str">
            <v>2021</v>
          </cell>
          <cell r="Q199" t="str">
            <v>6R184462</v>
          </cell>
          <cell r="R199" t="str">
            <v>H1084516</v>
          </cell>
          <cell r="S199" t="str">
            <v>CI-2021-9981-3280</v>
          </cell>
          <cell r="T199">
            <v>973215</v>
          </cell>
          <cell r="U199">
            <v>12584</v>
          </cell>
          <cell r="V199">
            <v>14598</v>
          </cell>
          <cell r="W199">
            <v>0</v>
          </cell>
          <cell r="X199">
            <v>0</v>
          </cell>
          <cell r="Y199">
            <v>14598</v>
          </cell>
        </row>
        <row r="200">
          <cell r="B200" t="str">
            <v>KHI/HO/D/MO/PC COMP/C/100194/4/10/2024</v>
          </cell>
          <cell r="E200">
            <v>45587</v>
          </cell>
          <cell r="F200">
            <v>45587</v>
          </cell>
          <cell r="G200">
            <v>45951</v>
          </cell>
          <cell r="H200" t="str">
            <v xml:space="preserve"> 08000025</v>
          </cell>
          <cell r="I200" t="str">
            <v xml:space="preserve"> MEEZAN BANK LIMITED MAIN</v>
          </cell>
          <cell r="J200" t="str">
            <v>BANK</v>
          </cell>
          <cell r="K200" t="str">
            <v>M/S. Meezan Bank Limited Main Branch Karachi
User Ms. Uzma Shahid</v>
          </cell>
          <cell r="L200" t="str">
            <v xml:space="preserve"> D</v>
          </cell>
          <cell r="M200" t="str">
            <v xml:space="preserve"> 09000221-Muhammad Irfan</v>
          </cell>
          <cell r="N200" t="str">
            <v>KIA PICANTO 1.0L A/T</v>
          </cell>
          <cell r="O200" t="str">
            <v>2020</v>
          </cell>
          <cell r="P200" t="str">
            <v>BRY-456</v>
          </cell>
          <cell r="Q200" t="str">
            <v>P024903</v>
          </cell>
          <cell r="R200" t="str">
            <v>AZKP702040</v>
          </cell>
          <cell r="T200">
            <v>1447065</v>
          </cell>
          <cell r="U200">
            <v>18712</v>
          </cell>
          <cell r="V200">
            <v>21706</v>
          </cell>
          <cell r="W200">
            <v>0</v>
          </cell>
          <cell r="X200">
            <v>0</v>
          </cell>
          <cell r="Y200">
            <v>21706</v>
          </cell>
        </row>
        <row r="201">
          <cell r="B201" t="str">
            <v>KHI/HO/D/MO/PC COMP/C/100194/5/10/2024</v>
          </cell>
          <cell r="E201">
            <v>45587</v>
          </cell>
          <cell r="F201">
            <v>45572</v>
          </cell>
          <cell r="G201">
            <v>45936</v>
          </cell>
          <cell r="H201" t="str">
            <v xml:space="preserve"> 08000025</v>
          </cell>
          <cell r="I201" t="str">
            <v xml:space="preserve"> MEEZAN BANK LIMITED MAIN</v>
          </cell>
          <cell r="J201" t="str">
            <v>BANK</v>
          </cell>
          <cell r="K201" t="str">
            <v>M/S. Meezan Bank Limited Main Branch Karachi
User Mr. Sajid Hussain</v>
          </cell>
          <cell r="L201" t="str">
            <v xml:space="preserve"> D</v>
          </cell>
          <cell r="M201" t="str">
            <v xml:space="preserve"> 09000221-Muhammad Irfan</v>
          </cell>
          <cell r="N201" t="str">
            <v>SUZUKI CULTUS VXL AGS EUR</v>
          </cell>
          <cell r="O201" t="str">
            <v>2021</v>
          </cell>
          <cell r="P201" t="str">
            <v>BUX-874</v>
          </cell>
          <cell r="Q201" t="str">
            <v>K182830</v>
          </cell>
          <cell r="R201" t="str">
            <v>H10082845</v>
          </cell>
          <cell r="S201" t="str">
            <v>32981</v>
          </cell>
          <cell r="T201">
            <v>1439775</v>
          </cell>
          <cell r="U201">
            <v>18618</v>
          </cell>
          <cell r="V201">
            <v>21597</v>
          </cell>
          <cell r="W201">
            <v>0</v>
          </cell>
          <cell r="X201">
            <v>0</v>
          </cell>
          <cell r="Y201">
            <v>21597</v>
          </cell>
        </row>
        <row r="202">
          <cell r="B202" t="str">
            <v>KHI/HO/D/MO/PC COMP/C/100194/6/10/2024</v>
          </cell>
          <cell r="E202">
            <v>45587</v>
          </cell>
          <cell r="F202">
            <v>45587</v>
          </cell>
          <cell r="G202">
            <v>45951</v>
          </cell>
          <cell r="H202" t="str">
            <v xml:space="preserve"> 08000025</v>
          </cell>
          <cell r="I202" t="str">
            <v xml:space="preserve"> MEEZAN BANK LIMITED MAIN</v>
          </cell>
          <cell r="J202" t="str">
            <v>BANK</v>
          </cell>
          <cell r="K202" t="str">
            <v>M/S. Meezan Bank Limited Main Branch Karachi
User Mr. Naveed Ahmed</v>
          </cell>
          <cell r="L202" t="str">
            <v xml:space="preserve"> D</v>
          </cell>
          <cell r="M202" t="str">
            <v xml:space="preserve"> 09000221-Muhammad Irfan</v>
          </cell>
          <cell r="N202" t="str">
            <v>KIA SPORTAGE ALPHA</v>
          </cell>
          <cell r="P202" t="str">
            <v>BJ-7254</v>
          </cell>
          <cell r="Q202" t="str">
            <v>G4NAMH312640</v>
          </cell>
          <cell r="R202" t="str">
            <v>AZLP102230</v>
          </cell>
          <cell r="S202" t="str">
            <v>33432</v>
          </cell>
          <cell r="T202">
            <v>3134700</v>
          </cell>
          <cell r="U202">
            <v>40536</v>
          </cell>
          <cell r="V202">
            <v>47021</v>
          </cell>
          <cell r="W202">
            <v>0</v>
          </cell>
          <cell r="X202">
            <v>0</v>
          </cell>
          <cell r="Y202">
            <v>47021</v>
          </cell>
        </row>
        <row r="203">
          <cell r="B203" t="str">
            <v>KHI/HO/D/MO/PC COMP/C/100194/7/10/2024</v>
          </cell>
          <cell r="E203">
            <v>45587</v>
          </cell>
          <cell r="F203">
            <v>45567</v>
          </cell>
          <cell r="G203">
            <v>45931</v>
          </cell>
          <cell r="H203" t="str">
            <v xml:space="preserve"> 08000025</v>
          </cell>
          <cell r="I203" t="str">
            <v xml:space="preserve"> MEEZAN BANK LIMITED MAIN</v>
          </cell>
          <cell r="J203" t="str">
            <v>BANK</v>
          </cell>
          <cell r="K203" t="str">
            <v>M/S. Meezan Bank Limited Main Branch Karachi
User Mr. Muhammad Naveed</v>
          </cell>
          <cell r="L203" t="str">
            <v xml:space="preserve"> D</v>
          </cell>
          <cell r="M203" t="str">
            <v xml:space="preserve"> 09000221-Muhammad Irfan</v>
          </cell>
          <cell r="N203" t="str">
            <v>HONDA CIVIC VTI ORIEL I-V</v>
          </cell>
          <cell r="O203" t="str">
            <v>2021</v>
          </cell>
          <cell r="P203" t="str">
            <v>BYT-777</v>
          </cell>
          <cell r="Q203" t="str">
            <v>Z16926541</v>
          </cell>
          <cell r="R203" t="str">
            <v>XMR079124</v>
          </cell>
          <cell r="S203" t="str">
            <v>CI-2021-0132-3574</v>
          </cell>
          <cell r="T203">
            <v>2933496</v>
          </cell>
          <cell r="U203">
            <v>37933</v>
          </cell>
          <cell r="V203">
            <v>44002</v>
          </cell>
          <cell r="W203">
            <v>0</v>
          </cell>
          <cell r="X203">
            <v>0</v>
          </cell>
          <cell r="Y203">
            <v>44002</v>
          </cell>
        </row>
        <row r="204">
          <cell r="B204" t="str">
            <v>KHI/HO/D/MO/MC COMP/P/100201/10/2024</v>
          </cell>
          <cell r="E204">
            <v>45587</v>
          </cell>
          <cell r="F204">
            <v>45587</v>
          </cell>
          <cell r="G204">
            <v>45952</v>
          </cell>
          <cell r="H204" t="str">
            <v xml:space="preserve"> 08013638</v>
          </cell>
          <cell r="I204" t="str">
            <v xml:space="preserve"> 42401-7601192-7</v>
          </cell>
          <cell r="J204" t="str">
            <v>INDIVIDUAL</v>
          </cell>
          <cell r="K204" t="str">
            <v>42401-7601192-7</v>
          </cell>
          <cell r="L204" t="str">
            <v xml:space="preserve"> D</v>
          </cell>
          <cell r="M204" t="str">
            <v xml:space="preserve"> 09000462-Pak Suzuki Motor Company Limited (PSMC)</v>
          </cell>
          <cell r="N204" t="str">
            <v>SUZUKI GD-110S</v>
          </cell>
          <cell r="O204" t="str">
            <v>2024</v>
          </cell>
          <cell r="P204" t="str">
            <v>APPLIED</v>
          </cell>
          <cell r="Q204" t="str">
            <v>150048</v>
          </cell>
          <cell r="R204" t="str">
            <v>150047</v>
          </cell>
          <cell r="T204">
            <v>359000</v>
          </cell>
          <cell r="U204">
            <v>12722</v>
          </cell>
          <cell r="V204">
            <v>15258</v>
          </cell>
          <cell r="W204">
            <v>0</v>
          </cell>
          <cell r="X204">
            <v>0</v>
          </cell>
          <cell r="Y204">
            <v>15258</v>
          </cell>
        </row>
        <row r="205">
          <cell r="B205" t="str">
            <v>KHI/HO/D/MO/MC COMP/P/100202/10/2024</v>
          </cell>
          <cell r="E205">
            <v>45587</v>
          </cell>
          <cell r="F205">
            <v>45587</v>
          </cell>
          <cell r="G205">
            <v>45952</v>
          </cell>
          <cell r="H205" t="str">
            <v xml:space="preserve"> 08013639</v>
          </cell>
          <cell r="I205" t="str">
            <v xml:space="preserve"> GHULAM  RABBANI</v>
          </cell>
          <cell r="J205" t="str">
            <v>INDIVIDUAL</v>
          </cell>
          <cell r="K205" t="str">
            <v>GHULAM  RABBANI</v>
          </cell>
          <cell r="L205" t="str">
            <v xml:space="preserve"> D</v>
          </cell>
          <cell r="M205" t="str">
            <v xml:space="preserve"> 09000462-Pak Suzuki Motor Company Limited (PSMC)</v>
          </cell>
          <cell r="N205" t="str">
            <v>SUZUKI GSX 125</v>
          </cell>
          <cell r="O205" t="str">
            <v>2024</v>
          </cell>
          <cell r="P205" t="str">
            <v>APPLIED</v>
          </cell>
          <cell r="Q205" t="str">
            <v>23100375</v>
          </cell>
          <cell r="R205" t="str">
            <v>101808</v>
          </cell>
          <cell r="T205">
            <v>499000</v>
          </cell>
          <cell r="U205">
            <v>17852</v>
          </cell>
          <cell r="V205">
            <v>21208</v>
          </cell>
          <cell r="W205">
            <v>0</v>
          </cell>
          <cell r="X205">
            <v>0</v>
          </cell>
          <cell r="Y205">
            <v>21208</v>
          </cell>
        </row>
        <row r="206">
          <cell r="B206" t="str">
            <v>KHI/HO/D/MO/MC COMP/P/100204/10/2024</v>
          </cell>
          <cell r="E206">
            <v>45587</v>
          </cell>
          <cell r="F206">
            <v>45587</v>
          </cell>
          <cell r="G206">
            <v>45952</v>
          </cell>
          <cell r="H206" t="str">
            <v xml:space="preserve"> 08013640</v>
          </cell>
          <cell r="I206" t="str">
            <v xml:space="preserve"> SHOAIB</v>
          </cell>
          <cell r="J206" t="str">
            <v>INDIVIDUAL</v>
          </cell>
          <cell r="K206" t="str">
            <v>SHOAIB</v>
          </cell>
          <cell r="L206" t="str">
            <v xml:space="preserve"> D</v>
          </cell>
          <cell r="M206" t="str">
            <v xml:space="preserve"> 09000462-Pak Suzuki Motor Company Limited (PSMC)</v>
          </cell>
          <cell r="N206" t="str">
            <v>SUZUKI GD-110S</v>
          </cell>
          <cell r="O206" t="str">
            <v>2024</v>
          </cell>
          <cell r="P206" t="str">
            <v>APPLIED</v>
          </cell>
          <cell r="Q206" t="str">
            <v>150017</v>
          </cell>
          <cell r="R206" t="str">
            <v>150016</v>
          </cell>
          <cell r="T206">
            <v>359000</v>
          </cell>
          <cell r="U206">
            <v>12722</v>
          </cell>
          <cell r="V206">
            <v>15258</v>
          </cell>
          <cell r="W206">
            <v>0</v>
          </cell>
          <cell r="X206">
            <v>0</v>
          </cell>
          <cell r="Y206">
            <v>15258</v>
          </cell>
        </row>
        <row r="207">
          <cell r="B207" t="str">
            <v>KHI/HO/D/MO/MC COMP/P/100214/10/2024</v>
          </cell>
          <cell r="E207">
            <v>45587</v>
          </cell>
          <cell r="F207">
            <v>45587</v>
          </cell>
          <cell r="G207">
            <v>45952</v>
          </cell>
          <cell r="H207" t="str">
            <v xml:space="preserve"> 08013641</v>
          </cell>
          <cell r="I207" t="str">
            <v xml:space="preserve"> Ateeq Ahmad</v>
          </cell>
          <cell r="J207" t="str">
            <v>INDIVIDUAL</v>
          </cell>
          <cell r="K207" t="str">
            <v>Ateeq Ahmad</v>
          </cell>
          <cell r="L207" t="str">
            <v xml:space="preserve"> D</v>
          </cell>
          <cell r="M207" t="str">
            <v xml:space="preserve"> 09000462-Pak Suzuki Motor Company Limited (PSMC)</v>
          </cell>
          <cell r="N207" t="str">
            <v>SUZUKI GD-110S</v>
          </cell>
          <cell r="O207" t="str">
            <v>2024</v>
          </cell>
          <cell r="P207" t="str">
            <v>APL</v>
          </cell>
          <cell r="Q207" t="str">
            <v>147332</v>
          </cell>
          <cell r="R207" t="str">
            <v>147331</v>
          </cell>
          <cell r="T207">
            <v>352000</v>
          </cell>
          <cell r="U207">
            <v>7155</v>
          </cell>
          <cell r="V207">
            <v>8800</v>
          </cell>
          <cell r="W207">
            <v>0</v>
          </cell>
          <cell r="X207">
            <v>0</v>
          </cell>
          <cell r="Y207">
            <v>8800</v>
          </cell>
        </row>
        <row r="208">
          <cell r="B208" t="str">
            <v>KHI/HO/D/MO/MC COMP/P/100215/10/2024</v>
          </cell>
          <cell r="E208">
            <v>45587</v>
          </cell>
          <cell r="F208">
            <v>45587</v>
          </cell>
          <cell r="G208">
            <v>45952</v>
          </cell>
          <cell r="H208" t="str">
            <v xml:space="preserve"> 08013642</v>
          </cell>
          <cell r="I208" t="str">
            <v xml:space="preserve"> Muzammal Mahmood</v>
          </cell>
          <cell r="J208" t="str">
            <v>INDIVIDUAL</v>
          </cell>
          <cell r="K208" t="str">
            <v>Muzammal Mahmood</v>
          </cell>
          <cell r="L208" t="str">
            <v xml:space="preserve"> D</v>
          </cell>
          <cell r="M208" t="str">
            <v xml:space="preserve"> 09000462-Pak Suzuki Motor Company Limited (PSMC)</v>
          </cell>
          <cell r="N208" t="str">
            <v>SUZUKI GD-110S</v>
          </cell>
          <cell r="O208" t="str">
            <v>2024</v>
          </cell>
          <cell r="P208" t="str">
            <v>APL</v>
          </cell>
          <cell r="Q208" t="str">
            <v>144876</v>
          </cell>
          <cell r="R208" t="str">
            <v>144875</v>
          </cell>
          <cell r="T208">
            <v>352000</v>
          </cell>
          <cell r="U208">
            <v>7155</v>
          </cell>
          <cell r="V208">
            <v>8800</v>
          </cell>
          <cell r="W208">
            <v>0</v>
          </cell>
          <cell r="X208">
            <v>0</v>
          </cell>
          <cell r="Y208">
            <v>8800</v>
          </cell>
        </row>
        <row r="209">
          <cell r="B209" t="str">
            <v>KHI/HO/D/MO/MC COMP/P/100216/10/2024</v>
          </cell>
          <cell r="E209">
            <v>45587</v>
          </cell>
          <cell r="F209">
            <v>45587</v>
          </cell>
          <cell r="G209">
            <v>45952</v>
          </cell>
          <cell r="H209" t="str">
            <v xml:space="preserve"> 08013643</v>
          </cell>
          <cell r="I209" t="str">
            <v xml:space="preserve"> Muhammad Parvaiz</v>
          </cell>
          <cell r="J209" t="str">
            <v>INDIVIDUAL</v>
          </cell>
          <cell r="K209" t="str">
            <v>Muhammad Parvaiz</v>
          </cell>
          <cell r="L209" t="str">
            <v xml:space="preserve"> D</v>
          </cell>
          <cell r="M209" t="str">
            <v xml:space="preserve"> 09000462-Pak Suzuki Motor Company Limited (PSMC)</v>
          </cell>
          <cell r="N209" t="str">
            <v>SUZUKI GD-110S</v>
          </cell>
          <cell r="O209" t="str">
            <v>2024</v>
          </cell>
          <cell r="P209" t="str">
            <v>APL</v>
          </cell>
          <cell r="Q209" t="str">
            <v>149008</v>
          </cell>
          <cell r="R209" t="str">
            <v>149005</v>
          </cell>
          <cell r="T209">
            <v>352000</v>
          </cell>
          <cell r="U209">
            <v>7155</v>
          </cell>
          <cell r="V209">
            <v>8800</v>
          </cell>
          <cell r="W209">
            <v>0</v>
          </cell>
          <cell r="X209">
            <v>0</v>
          </cell>
          <cell r="Y209">
            <v>8800</v>
          </cell>
        </row>
        <row r="210">
          <cell r="B210" t="str">
            <v>KHI/HO/D/MO/MC COMP/P/100218/10/2024</v>
          </cell>
          <cell r="E210">
            <v>45587</v>
          </cell>
          <cell r="F210">
            <v>45587</v>
          </cell>
          <cell r="G210">
            <v>45952</v>
          </cell>
          <cell r="H210" t="str">
            <v xml:space="preserve"> 08013644</v>
          </cell>
          <cell r="I210" t="str">
            <v xml:space="preserve"> MUHAMMAD ABRAR</v>
          </cell>
          <cell r="J210" t="str">
            <v>INDIVIDUAL</v>
          </cell>
          <cell r="K210" t="str">
            <v>MUHAMMAD ABRAR</v>
          </cell>
          <cell r="L210" t="str">
            <v xml:space="preserve"> D</v>
          </cell>
          <cell r="M210" t="str">
            <v xml:space="preserve"> 09000462-Pak Suzuki Motor Company Limited (PSMC)</v>
          </cell>
          <cell r="N210" t="str">
            <v>SUZUKI GD-110S</v>
          </cell>
          <cell r="O210" t="str">
            <v>2024</v>
          </cell>
          <cell r="P210" t="str">
            <v>APPLIED</v>
          </cell>
          <cell r="Q210" t="str">
            <v>149973</v>
          </cell>
          <cell r="R210" t="str">
            <v>149979</v>
          </cell>
          <cell r="T210">
            <v>359000</v>
          </cell>
          <cell r="U210">
            <v>12722</v>
          </cell>
          <cell r="V210">
            <v>15258</v>
          </cell>
          <cell r="W210">
            <v>0</v>
          </cell>
          <cell r="X210">
            <v>0</v>
          </cell>
          <cell r="Y210">
            <v>15258</v>
          </cell>
        </row>
        <row r="211">
          <cell r="B211" t="str">
            <v>KHI/HO/D/MO/PC COMP/C/100228/1/10/2024</v>
          </cell>
          <cell r="E211">
            <v>45588</v>
          </cell>
          <cell r="F211">
            <v>45576</v>
          </cell>
          <cell r="G211">
            <v>45940</v>
          </cell>
          <cell r="H211" t="str">
            <v xml:space="preserve"> 08000495</v>
          </cell>
          <cell r="I211" t="str">
            <v xml:space="preserve"> MEEZAN BANK LTD. - ISLAMABAD BRANCH - ISD</v>
          </cell>
          <cell r="J211" t="str">
            <v>BANK</v>
          </cell>
          <cell r="K211" t="str">
            <v>M/S. Meezan Bank Limited Islamabad Branch
User Mr. Amad Ahmed Khan</v>
          </cell>
          <cell r="L211" t="str">
            <v xml:space="preserve"> D</v>
          </cell>
          <cell r="M211" t="str">
            <v xml:space="preserve"> 09000221-Muhammad Irfan</v>
          </cell>
          <cell r="N211" t="str">
            <v>SUZUKI ALTO VXL AGS E-2</v>
          </cell>
          <cell r="O211" t="str">
            <v>2022</v>
          </cell>
          <cell r="P211" t="str">
            <v>ARW-399</v>
          </cell>
          <cell r="Q211" t="str">
            <v>6R141910</v>
          </cell>
          <cell r="R211" t="str">
            <v>NF1AET306H1041903</v>
          </cell>
          <cell r="S211" t="str">
            <v>CI-2022-9805-0031</v>
          </cell>
          <cell r="T211">
            <v>5917050</v>
          </cell>
          <cell r="U211">
            <v>76083</v>
          </cell>
          <cell r="V211">
            <v>88756</v>
          </cell>
          <cell r="W211">
            <v>0</v>
          </cell>
          <cell r="X211">
            <v>0</v>
          </cell>
          <cell r="Y211">
            <v>88756</v>
          </cell>
        </row>
        <row r="212">
          <cell r="B212" t="str">
            <v>KHI/HO/D/MO/PC COMP/C/100228/2/10/2024</v>
          </cell>
          <cell r="E212">
            <v>45588</v>
          </cell>
          <cell r="F212">
            <v>45571</v>
          </cell>
          <cell r="G212">
            <v>45935</v>
          </cell>
          <cell r="H212" t="str">
            <v xml:space="preserve"> 08000495</v>
          </cell>
          <cell r="I212" t="str">
            <v xml:space="preserve"> MEEZAN BANK LTD. - ISLAMABAD BRANCH - ISD</v>
          </cell>
          <cell r="J212" t="str">
            <v>BANK</v>
          </cell>
          <cell r="K212" t="str">
            <v>Meezan Bank Ltd. 32 Sohrab Plaza Blue Area, Islamabaduser: Ms.
Tabassum Yaseen</v>
          </cell>
          <cell r="L212" t="str">
            <v xml:space="preserve"> D</v>
          </cell>
          <cell r="M212" t="str">
            <v xml:space="preserve"> 09000221-Muhammad Irfan</v>
          </cell>
          <cell r="N212" t="str">
            <v>HONDA CITY ASPIRE A/T</v>
          </cell>
          <cell r="O212" t="str">
            <v>2018</v>
          </cell>
          <cell r="P212" t="str">
            <v>AKF-202</v>
          </cell>
          <cell r="Q212" t="str">
            <v>L13Z1-7518465</v>
          </cell>
          <cell r="R212" t="str">
            <v>NFBGM1641JR233735</v>
          </cell>
          <cell r="T212">
            <v>999641</v>
          </cell>
          <cell r="U212">
            <v>28438</v>
          </cell>
          <cell r="V212">
            <v>32988</v>
          </cell>
          <cell r="W212">
            <v>0</v>
          </cell>
          <cell r="X212">
            <v>0</v>
          </cell>
          <cell r="Y212">
            <v>32988</v>
          </cell>
        </row>
        <row r="213">
          <cell r="B213" t="str">
            <v>KHI/HO/D/MO/PC COMP/C/100228/3/10/2024</v>
          </cell>
          <cell r="E213">
            <v>45588</v>
          </cell>
          <cell r="F213">
            <v>45571</v>
          </cell>
          <cell r="G213">
            <v>45935</v>
          </cell>
          <cell r="H213" t="str">
            <v xml:space="preserve"> 08000495</v>
          </cell>
          <cell r="I213" t="str">
            <v xml:space="preserve"> MEEZAN BANK LTD. - ISLAMABAD BRANCH - ISD</v>
          </cell>
          <cell r="J213" t="str">
            <v>BANK</v>
          </cell>
          <cell r="K213" t="str">
            <v>M/S. Meezan Bank Limited Islamabad Branch
User Mr. Muhammad Basharat Ali</v>
          </cell>
          <cell r="L213" t="str">
            <v xml:space="preserve"> D</v>
          </cell>
          <cell r="M213" t="str">
            <v xml:space="preserve"> 09000221-Muhammad Irfan</v>
          </cell>
          <cell r="N213" t="str">
            <v>KIA SPORTAGE AWD</v>
          </cell>
          <cell r="O213" t="str">
            <v>2022</v>
          </cell>
          <cell r="P213" t="str">
            <v>BAG-567</v>
          </cell>
          <cell r="Q213" t="str">
            <v>G4NANH304810</v>
          </cell>
          <cell r="R213" t="str">
            <v>NNAQL51AZKP518319</v>
          </cell>
          <cell r="S213" t="str">
            <v>CI-2022-0822-0007</v>
          </cell>
          <cell r="T213">
            <v>5917050</v>
          </cell>
          <cell r="U213">
            <v>76514</v>
          </cell>
          <cell r="V213">
            <v>88756</v>
          </cell>
          <cell r="W213">
            <v>0</v>
          </cell>
          <cell r="X213">
            <v>0</v>
          </cell>
          <cell r="Y213">
            <v>88756</v>
          </cell>
        </row>
        <row r="214">
          <cell r="B214" t="str">
            <v>KHI/HO/D/MO/PC COMP/C/100228/4/10/2024</v>
          </cell>
          <cell r="E214">
            <v>45588</v>
          </cell>
          <cell r="F214">
            <v>45591</v>
          </cell>
          <cell r="G214">
            <v>45956</v>
          </cell>
          <cell r="H214" t="str">
            <v xml:space="preserve"> 08000495</v>
          </cell>
          <cell r="I214" t="str">
            <v xml:space="preserve"> MEEZAN BANK LTD. - ISLAMABAD BRANCH - ISD</v>
          </cell>
          <cell r="J214" t="str">
            <v>BANK</v>
          </cell>
          <cell r="K214" t="str">
            <v>M/S. Meezan Bank Limited 33 Buland Markaz Blue Area Islmabad
User Mr. Muhammad Naseer</v>
          </cell>
          <cell r="L214" t="str">
            <v xml:space="preserve"> D</v>
          </cell>
          <cell r="M214" t="str">
            <v xml:space="preserve"> 09000221-Muhammad Irfan</v>
          </cell>
          <cell r="N214" t="str">
            <v>HONDA CITY ASPIRE 1.5  I-</v>
          </cell>
          <cell r="O214" t="str">
            <v>2023</v>
          </cell>
          <cell r="Q214" t="str">
            <v>L15Z81013992</v>
          </cell>
          <cell r="R214" t="str">
            <v>NFBGN9669PR032803</v>
          </cell>
          <cell r="S214" t="str">
            <v>CI-2023-2001-0004</v>
          </cell>
          <cell r="T214">
            <v>5408550</v>
          </cell>
          <cell r="U214">
            <v>69938</v>
          </cell>
          <cell r="V214">
            <v>81128</v>
          </cell>
          <cell r="W214">
            <v>0</v>
          </cell>
          <cell r="X214">
            <v>0</v>
          </cell>
          <cell r="Y214">
            <v>81128</v>
          </cell>
        </row>
        <row r="215">
          <cell r="B215" t="str">
            <v>KHI/HO/D/MO/PC COMP/C/100228/5/10/2024</v>
          </cell>
          <cell r="E215">
            <v>45588</v>
          </cell>
          <cell r="F215">
            <v>45576</v>
          </cell>
          <cell r="G215">
            <v>45940</v>
          </cell>
          <cell r="H215" t="str">
            <v xml:space="preserve"> 08000495</v>
          </cell>
          <cell r="I215" t="str">
            <v xml:space="preserve"> MEEZAN BANK LTD. - ISLAMABAD BRANCH - ISD</v>
          </cell>
          <cell r="J215" t="str">
            <v>BANK</v>
          </cell>
          <cell r="K215" t="str">
            <v>M/S. Meezan Bank Limited 32 Sohrab Plaza Blue Area Islamabad
User. Mr. Muhammad Waqas Hassan Ranjha</v>
          </cell>
          <cell r="L215" t="str">
            <v xml:space="preserve"> D</v>
          </cell>
          <cell r="M215" t="str">
            <v xml:space="preserve"> 09000221-Muhammad Irfan</v>
          </cell>
          <cell r="N215" t="str">
            <v>TOYOTA COROLLA XLI 1.3</v>
          </cell>
          <cell r="O215" t="str">
            <v>2018</v>
          </cell>
          <cell r="P215" t="str">
            <v>AKU-267</v>
          </cell>
          <cell r="Q215" t="str">
            <v>Z528169</v>
          </cell>
          <cell r="R215" t="str">
            <v>NZE170R-4154075</v>
          </cell>
          <cell r="T215">
            <v>1009207</v>
          </cell>
          <cell r="U215">
            <v>28710</v>
          </cell>
          <cell r="V215">
            <v>33304</v>
          </cell>
          <cell r="W215">
            <v>0</v>
          </cell>
          <cell r="X215">
            <v>0</v>
          </cell>
          <cell r="Y215">
            <v>33304</v>
          </cell>
        </row>
        <row r="216">
          <cell r="B216" t="str">
            <v>KHI/HO/D/MO/PC COMP/C/100228/6/10/2024</v>
          </cell>
          <cell r="E216">
            <v>45588</v>
          </cell>
          <cell r="F216">
            <v>45586</v>
          </cell>
          <cell r="G216">
            <v>45950</v>
          </cell>
          <cell r="H216" t="str">
            <v xml:space="preserve"> 08000495</v>
          </cell>
          <cell r="I216" t="str">
            <v xml:space="preserve"> MEEZAN BANK LTD. - ISLAMABAD BRANCH - ISD</v>
          </cell>
          <cell r="J216" t="str">
            <v>BANK</v>
          </cell>
          <cell r="K216" t="str">
            <v>M/S. Meezan Bank Limited 33 Buland Markaz Blue Area Islamabad
User. Mr. Muhammad Munir</v>
          </cell>
          <cell r="L216" t="str">
            <v xml:space="preserve"> D</v>
          </cell>
          <cell r="M216" t="str">
            <v xml:space="preserve"> 09000221-Muhammad Irfan</v>
          </cell>
          <cell r="N216" t="str">
            <v>SUZUKI BOLAN VX  EURO II</v>
          </cell>
          <cell r="O216" t="str">
            <v>2021</v>
          </cell>
          <cell r="P216" t="str">
            <v>ARS-356</v>
          </cell>
          <cell r="Q216" t="str">
            <v>PKT1006309</v>
          </cell>
          <cell r="R216" t="str">
            <v>SV308PK01122819</v>
          </cell>
          <cell r="S216" t="str">
            <v>9178</v>
          </cell>
          <cell r="T216">
            <v>744017</v>
          </cell>
          <cell r="U216">
            <v>12828</v>
          </cell>
          <cell r="V216">
            <v>14880</v>
          </cell>
          <cell r="W216">
            <v>0</v>
          </cell>
          <cell r="X216">
            <v>0</v>
          </cell>
          <cell r="Y216">
            <v>14880</v>
          </cell>
        </row>
        <row r="217">
          <cell r="B217" t="str">
            <v>KHI/HO/D/MO/MC COMP/P/100234/10/2024</v>
          </cell>
          <cell r="E217">
            <v>45588</v>
          </cell>
          <cell r="F217">
            <v>45588</v>
          </cell>
          <cell r="G217">
            <v>45953</v>
          </cell>
          <cell r="H217" t="str">
            <v xml:space="preserve"> 08013645</v>
          </cell>
          <cell r="I217" t="str">
            <v xml:space="preserve"> SHOAIB ATHAR BAQAI</v>
          </cell>
          <cell r="J217" t="str">
            <v>INDIVIDUAL</v>
          </cell>
          <cell r="K217" t="str">
            <v>SHOAIB ATHAR BAQAI</v>
          </cell>
          <cell r="L217" t="str">
            <v xml:space="preserve"> D</v>
          </cell>
          <cell r="M217" t="str">
            <v xml:space="preserve"> 09000462-Pak Suzuki Motor Company Limited (PSMC)</v>
          </cell>
          <cell r="N217" t="str">
            <v>SUZUKI GD-110S</v>
          </cell>
          <cell r="O217" t="str">
            <v>2024</v>
          </cell>
          <cell r="P217" t="str">
            <v>APPLIED</v>
          </cell>
          <cell r="Q217" t="str">
            <v>149915</v>
          </cell>
          <cell r="R217" t="str">
            <v>149968</v>
          </cell>
          <cell r="T217">
            <v>359000</v>
          </cell>
          <cell r="U217">
            <v>12722</v>
          </cell>
          <cell r="V217">
            <v>15258</v>
          </cell>
          <cell r="W217">
            <v>0</v>
          </cell>
          <cell r="X217">
            <v>0</v>
          </cell>
          <cell r="Y217">
            <v>15258</v>
          </cell>
        </row>
        <row r="218">
          <cell r="B218" t="str">
            <v>KHI/HO/D/MO/MC COMP/P/100235/10/2024</v>
          </cell>
          <cell r="E218">
            <v>45588</v>
          </cell>
          <cell r="F218">
            <v>45954</v>
          </cell>
          <cell r="G218">
            <v>46319</v>
          </cell>
          <cell r="H218" t="str">
            <v xml:space="preserve"> 08013645</v>
          </cell>
          <cell r="I218" t="str">
            <v xml:space="preserve"> SHOAIB ATHAR BAQAI</v>
          </cell>
          <cell r="J218" t="str">
            <v>INDIVIDUAL</v>
          </cell>
          <cell r="K218" t="str">
            <v>SHOAIB ATHAR BAQAI</v>
          </cell>
          <cell r="L218" t="str">
            <v xml:space="preserve"> D</v>
          </cell>
          <cell r="M218" t="str">
            <v xml:space="preserve"> 09000462-Pak Suzuki Motor Company Limited (PSMC)</v>
          </cell>
          <cell r="N218" t="str">
            <v>SUZUKI GD-110S</v>
          </cell>
          <cell r="O218" t="str">
            <v>2024</v>
          </cell>
          <cell r="P218" t="str">
            <v>APPLIED</v>
          </cell>
          <cell r="Q218" t="str">
            <v>149915</v>
          </cell>
          <cell r="R218" t="str">
            <v>149968</v>
          </cell>
          <cell r="T218">
            <v>359000</v>
          </cell>
          <cell r="U218">
            <v>12722</v>
          </cell>
          <cell r="V218">
            <v>15258</v>
          </cell>
          <cell r="W218">
            <v>0</v>
          </cell>
          <cell r="X218">
            <v>0</v>
          </cell>
          <cell r="Y218">
            <v>15258</v>
          </cell>
        </row>
        <row r="219">
          <cell r="B219" t="str">
            <v>KHI/HO/D/MO/PC COMP/C/100236/1/10/2024</v>
          </cell>
          <cell r="E219">
            <v>45588</v>
          </cell>
          <cell r="F219">
            <v>45591</v>
          </cell>
          <cell r="G219">
            <v>45955</v>
          </cell>
          <cell r="H219" t="str">
            <v xml:space="preserve"> 08000495</v>
          </cell>
          <cell r="I219" t="str">
            <v xml:space="preserve"> MEEZAN BANK LTD. - ISLAMABAD BRANCH - ISD</v>
          </cell>
          <cell r="J219" t="str">
            <v>BANK</v>
          </cell>
          <cell r="K219" t="str">
            <v>M/S. Meezan Bank Limited Buland Markaz, Jinnah Avenue, Blue Area Islamabad  
User Mr. Masab</v>
          </cell>
          <cell r="L219" t="str">
            <v xml:space="preserve"> D</v>
          </cell>
          <cell r="M219" t="str">
            <v xml:space="preserve"> 09000221-Muhammad Irfan</v>
          </cell>
          <cell r="N219" t="str">
            <v>HONDA CITY I-VTEC (M/T)</v>
          </cell>
          <cell r="O219" t="str">
            <v>2017</v>
          </cell>
          <cell r="Q219" t="str">
            <v>L13Z17462210</v>
          </cell>
          <cell r="R219" t="str">
            <v>NFBGM1657HR205411</v>
          </cell>
          <cell r="S219" t="str">
            <v>CI-2022-0821-0018</v>
          </cell>
          <cell r="T219">
            <v>2187000</v>
          </cell>
          <cell r="U219">
            <v>27850</v>
          </cell>
          <cell r="V219">
            <v>32805</v>
          </cell>
          <cell r="W219">
            <v>0</v>
          </cell>
          <cell r="X219">
            <v>0</v>
          </cell>
          <cell r="Y219">
            <v>32805</v>
          </cell>
        </row>
        <row r="220">
          <cell r="B220" t="str">
            <v>KHI/HO/D/MO/PC COMP/C/100236/2/10/2024</v>
          </cell>
          <cell r="E220">
            <v>45588</v>
          </cell>
          <cell r="F220">
            <v>45591</v>
          </cell>
          <cell r="G220">
            <v>45955</v>
          </cell>
          <cell r="H220" t="str">
            <v xml:space="preserve"> 08000495</v>
          </cell>
          <cell r="I220" t="str">
            <v xml:space="preserve"> MEEZAN BANK LTD. - ISLAMABAD BRANCH - ISD</v>
          </cell>
          <cell r="J220" t="str">
            <v>BANK</v>
          </cell>
          <cell r="K220" t="str">
            <v>M//S. Meezan Bank Limited Buland Markaz, Jinnah Avenue, Blue Area Islamabad  User Mr. Aftab Khan</v>
          </cell>
          <cell r="L220" t="str">
            <v xml:space="preserve"> D</v>
          </cell>
          <cell r="M220" t="str">
            <v xml:space="preserve"> 09000221-Muhammad Irfan</v>
          </cell>
          <cell r="N220" t="str">
            <v>SUZUKI ALTO VXR E-2</v>
          </cell>
          <cell r="O220" t="str">
            <v>2022</v>
          </cell>
          <cell r="P220" t="str">
            <v>YD-85</v>
          </cell>
          <cell r="Q220" t="str">
            <v>6R251601</v>
          </cell>
          <cell r="R220" t="str">
            <v>NF1AET306H1151610</v>
          </cell>
          <cell r="S220" t="str">
            <v>C1-2022-0826-0004</v>
          </cell>
          <cell r="T220">
            <v>1527660</v>
          </cell>
          <cell r="U220">
            <v>19754</v>
          </cell>
          <cell r="V220">
            <v>22915</v>
          </cell>
          <cell r="W220">
            <v>0</v>
          </cell>
          <cell r="X220">
            <v>0</v>
          </cell>
          <cell r="Y220">
            <v>22915</v>
          </cell>
        </row>
        <row r="221">
          <cell r="B221" t="str">
            <v>KHI/HO/D/MO/PC COMP/C/100237/1/10/2024</v>
          </cell>
          <cell r="E221">
            <v>45588</v>
          </cell>
          <cell r="F221">
            <v>45576</v>
          </cell>
          <cell r="G221">
            <v>45940</v>
          </cell>
          <cell r="H221" t="str">
            <v xml:space="preserve"> 08000208</v>
          </cell>
          <cell r="I221" t="str">
            <v xml:space="preserve"> MEEZAN BANK LTD. GULBERG BRANCH LAHORE</v>
          </cell>
          <cell r="J221" t="str">
            <v>BANK</v>
          </cell>
          <cell r="K221" t="str">
            <v>M/S. Meezan Bank Limited Gulberg Branch Lahore 
User. Ms. Afshan Zareen Bilal</v>
          </cell>
          <cell r="L221" t="str">
            <v xml:space="preserve"> D</v>
          </cell>
          <cell r="M221" t="str">
            <v xml:space="preserve"> 09000221-Muhammad Irfan</v>
          </cell>
          <cell r="N221" t="str">
            <v>SUZUKI ALTO VXL AGS E-2</v>
          </cell>
          <cell r="O221" t="str">
            <v>2020</v>
          </cell>
          <cell r="P221" t="str">
            <v>AAN-041</v>
          </cell>
          <cell r="Q221" t="str">
            <v>6R139331</v>
          </cell>
          <cell r="R221" t="str">
            <v>NF1AET306H1039328</v>
          </cell>
          <cell r="S221" t="str">
            <v>1482/1</v>
          </cell>
          <cell r="T221">
            <v>1048448</v>
          </cell>
          <cell r="U221">
            <v>18076</v>
          </cell>
          <cell r="V221">
            <v>20969</v>
          </cell>
          <cell r="W221">
            <v>0</v>
          </cell>
          <cell r="X221">
            <v>0</v>
          </cell>
          <cell r="Y221">
            <v>20969</v>
          </cell>
        </row>
        <row r="222">
          <cell r="B222" t="str">
            <v>KHI/HO/D/MO/PC COMP/C/100237/2/10/2024</v>
          </cell>
          <cell r="E222">
            <v>45588</v>
          </cell>
          <cell r="F222">
            <v>45576</v>
          </cell>
          <cell r="G222">
            <v>45940</v>
          </cell>
          <cell r="H222" t="str">
            <v xml:space="preserve"> 08000208</v>
          </cell>
          <cell r="I222" t="str">
            <v xml:space="preserve"> MEEZAN BANK LTD. GULBERG BRANCH LAHORE</v>
          </cell>
          <cell r="J222" t="str">
            <v>BANK</v>
          </cell>
          <cell r="K222" t="str">
            <v>M/S. Meezan Bank Limited Gulberg Branch Lahore 
User. Mr. Sarfaraz Ahmad</v>
          </cell>
          <cell r="L222" t="str">
            <v xml:space="preserve"> D</v>
          </cell>
          <cell r="M222" t="str">
            <v xml:space="preserve"> 09000221-Muhammad Irfan</v>
          </cell>
          <cell r="N222" t="str">
            <v>HONDA Civic CVT Oriel NAV</v>
          </cell>
          <cell r="O222" t="str">
            <v>2020</v>
          </cell>
          <cell r="P222" t="str">
            <v>AAP-059</v>
          </cell>
          <cell r="Q222" t="str">
            <v>R18Z16913371</v>
          </cell>
          <cell r="R222" t="str">
            <v>NFBFC6660LR065179</v>
          </cell>
          <cell r="S222" t="str">
            <v>12755/1</v>
          </cell>
          <cell r="T222">
            <v>2707725</v>
          </cell>
          <cell r="U222">
            <v>46685</v>
          </cell>
          <cell r="V222">
            <v>54155</v>
          </cell>
          <cell r="W222">
            <v>0</v>
          </cell>
          <cell r="X222">
            <v>0</v>
          </cell>
          <cell r="Y222">
            <v>54155</v>
          </cell>
        </row>
        <row r="223">
          <cell r="B223" t="str">
            <v>KHI/HO/D/MO/PC COMP/C/100237/3/10/2024</v>
          </cell>
          <cell r="E223">
            <v>45588</v>
          </cell>
          <cell r="F223">
            <v>45581</v>
          </cell>
          <cell r="G223">
            <v>45945</v>
          </cell>
          <cell r="H223" t="str">
            <v xml:space="preserve"> 08000208</v>
          </cell>
          <cell r="I223" t="str">
            <v xml:space="preserve"> MEEZAN BANK LTD. GULBERG BRANCH LAHORE</v>
          </cell>
          <cell r="J223" t="str">
            <v>BANK</v>
          </cell>
          <cell r="K223" t="str">
            <v>M/S. Meezan Bank Limited Gulberg Branch Lahore 
User. Mr. Muhammad Omar Samar</v>
          </cell>
          <cell r="L223" t="str">
            <v xml:space="preserve"> D</v>
          </cell>
          <cell r="M223" t="str">
            <v xml:space="preserve"> 09000221-Muhammad Irfan</v>
          </cell>
          <cell r="N223" t="str">
            <v>SUZUKI ALTO VXR</v>
          </cell>
          <cell r="O223" t="str">
            <v>2020</v>
          </cell>
          <cell r="P223" t="str">
            <v>AAP-639</v>
          </cell>
          <cell r="Q223" t="str">
            <v>6R140876</v>
          </cell>
          <cell r="R223" t="str">
            <v>NF1AET306H1040837</v>
          </cell>
          <cell r="S223" t="str">
            <v>12949/1</v>
          </cell>
          <cell r="T223">
            <v>917228</v>
          </cell>
          <cell r="U223">
            <v>15815</v>
          </cell>
          <cell r="V223">
            <v>18345</v>
          </cell>
          <cell r="W223">
            <v>0</v>
          </cell>
          <cell r="X223">
            <v>0</v>
          </cell>
          <cell r="Y223">
            <v>18345</v>
          </cell>
        </row>
        <row r="224">
          <cell r="B224" t="str">
            <v>KHI/HO/D/MO/PC COMP/C/100237/4/10/2024</v>
          </cell>
          <cell r="E224">
            <v>45588</v>
          </cell>
          <cell r="F224">
            <v>45581</v>
          </cell>
          <cell r="G224">
            <v>45945</v>
          </cell>
          <cell r="H224" t="str">
            <v xml:space="preserve"> 08000208</v>
          </cell>
          <cell r="I224" t="str">
            <v xml:space="preserve"> MEEZAN BANK LTD. GULBERG BRANCH LAHORE</v>
          </cell>
          <cell r="J224" t="str">
            <v>BANK</v>
          </cell>
          <cell r="K224" t="str">
            <v>M/S. Meezan Bank Limited Gulberg Branch Lahore 
User. Mr. Amir Rustam</v>
          </cell>
          <cell r="L224" t="str">
            <v xml:space="preserve"> D</v>
          </cell>
          <cell r="M224" t="str">
            <v xml:space="preserve"> 09000221-Muhammad Irfan</v>
          </cell>
          <cell r="N224" t="str">
            <v>TOYOTA FORTUNER 4X2 591B</v>
          </cell>
          <cell r="O224" t="str">
            <v>2020</v>
          </cell>
          <cell r="P224" t="str">
            <v>AAP-721</v>
          </cell>
          <cell r="Q224" t="str">
            <v>2TRA776102</v>
          </cell>
          <cell r="R224" t="str">
            <v>TGN166R-0892455</v>
          </cell>
          <cell r="S224" t="str">
            <v>7602-4</v>
          </cell>
          <cell r="T224">
            <v>5077558</v>
          </cell>
          <cell r="U224">
            <v>87544</v>
          </cell>
          <cell r="V224">
            <v>101551</v>
          </cell>
          <cell r="W224">
            <v>0</v>
          </cell>
          <cell r="X224">
            <v>0</v>
          </cell>
          <cell r="Y224">
            <v>101551</v>
          </cell>
        </row>
        <row r="225">
          <cell r="B225" t="str">
            <v>KHI/HO/D/MO/PC COMP/C/100237/5/10/2024</v>
          </cell>
          <cell r="E225">
            <v>45593</v>
          </cell>
          <cell r="F225">
            <v>45571</v>
          </cell>
          <cell r="G225">
            <v>45935</v>
          </cell>
          <cell r="H225" t="str">
            <v xml:space="preserve"> 08000208</v>
          </cell>
          <cell r="I225" t="str">
            <v xml:space="preserve"> MEEZAN BANK LTD. GULBERG BRANCH LAHORE</v>
          </cell>
          <cell r="J225" t="str">
            <v>BANK</v>
          </cell>
          <cell r="K225" t="str">
            <v>M/S. Meezan Bank Limited Gulberg Branch Lahore
A/C M/S. I &amp; K Enterprises</v>
          </cell>
          <cell r="L225" t="str">
            <v xml:space="preserve"> D</v>
          </cell>
          <cell r="M225" t="str">
            <v xml:space="preserve"> 09000221-Muhammad Irfan</v>
          </cell>
          <cell r="N225" t="str">
            <v>SUZUKI BOLAN VX  EURO II</v>
          </cell>
          <cell r="O225" t="str">
            <v>2020</v>
          </cell>
          <cell r="P225" t="str">
            <v>AAN-316</v>
          </cell>
          <cell r="Q225" t="str">
            <v>PKT1006050</v>
          </cell>
          <cell r="R225" t="str">
            <v>SV308PK01122561</v>
          </cell>
          <cell r="S225" t="str">
            <v>821/5</v>
          </cell>
          <cell r="T225">
            <v>744017</v>
          </cell>
          <cell r="U225">
            <v>12828</v>
          </cell>
          <cell r="V225">
            <v>14880</v>
          </cell>
          <cell r="W225">
            <v>0</v>
          </cell>
          <cell r="X225">
            <v>0</v>
          </cell>
          <cell r="Y225">
            <v>14880</v>
          </cell>
        </row>
        <row r="226">
          <cell r="B226" t="str">
            <v>KHI/HO/D/MO/PC COMP/C/100238/1/10/2024</v>
          </cell>
          <cell r="E226">
            <v>45588</v>
          </cell>
          <cell r="F226">
            <v>45581</v>
          </cell>
          <cell r="G226">
            <v>45945</v>
          </cell>
          <cell r="H226" t="str">
            <v xml:space="preserve"> 08000208</v>
          </cell>
          <cell r="I226" t="str">
            <v xml:space="preserve"> MEEZAN BANK LTD. GULBERG BRANCH LAHORE</v>
          </cell>
          <cell r="J226" t="str">
            <v>BANK</v>
          </cell>
          <cell r="K226" t="str">
            <v>M/S. Meezan Bank Limited Gulberg Branch Lahore 
User Mr. Zahid Naseem</v>
          </cell>
          <cell r="L226" t="str">
            <v xml:space="preserve"> D</v>
          </cell>
          <cell r="M226" t="str">
            <v xml:space="preserve"> 09000221-Muhammad Irfan</v>
          </cell>
          <cell r="N226" t="str">
            <v>SUZUKI ALTO VXR</v>
          </cell>
          <cell r="O226" t="str">
            <v>2022</v>
          </cell>
          <cell r="Q226" t="str">
            <v>6R247650</v>
          </cell>
          <cell r="R226" t="str">
            <v>NF1AET306H1147631</v>
          </cell>
          <cell r="S226" t="str">
            <v>CI-2022-1131-0007</v>
          </cell>
          <cell r="T226">
            <v>1403730</v>
          </cell>
          <cell r="U226">
            <v>17721</v>
          </cell>
          <cell r="V226">
            <v>21056</v>
          </cell>
          <cell r="W226">
            <v>0</v>
          </cell>
          <cell r="X226">
            <v>0</v>
          </cell>
          <cell r="Y226">
            <v>21056</v>
          </cell>
        </row>
        <row r="227">
          <cell r="B227" t="str">
            <v>KHI/HO/D/MO/PC COMP/C/100238/2/10/2024</v>
          </cell>
          <cell r="E227">
            <v>45588</v>
          </cell>
          <cell r="F227">
            <v>45586</v>
          </cell>
          <cell r="G227">
            <v>45950</v>
          </cell>
          <cell r="H227" t="str">
            <v xml:space="preserve"> 08000208</v>
          </cell>
          <cell r="I227" t="str">
            <v xml:space="preserve"> MEEZAN BANK LTD. GULBERG BRANCH LAHORE</v>
          </cell>
          <cell r="J227" t="str">
            <v>BANK</v>
          </cell>
          <cell r="K227" t="str">
            <v>M/S. Meezan Bank Limited Gulberg Branch Lahore 
User Mr. Muhammad Waqar Anjum</v>
          </cell>
          <cell r="L227" t="str">
            <v xml:space="preserve"> D</v>
          </cell>
          <cell r="M227" t="str">
            <v xml:space="preserve"> 09000221-Muhammad Irfan</v>
          </cell>
          <cell r="N227" t="str">
            <v>SUZUKI WAGON R VXL AGS</v>
          </cell>
          <cell r="O227" t="str">
            <v>2022</v>
          </cell>
          <cell r="P227" t="str">
            <v>AMM-644</v>
          </cell>
          <cell r="Q227" t="str">
            <v>PK10B241492</v>
          </cell>
          <cell r="R227" t="str">
            <v>A1J310PK10141488</v>
          </cell>
          <cell r="S227" t="str">
            <v xml:space="preserve"> CI-2022-0248-0009</v>
          </cell>
          <cell r="T227">
            <v>2269620</v>
          </cell>
          <cell r="U227">
            <v>29349</v>
          </cell>
          <cell r="V227">
            <v>34044</v>
          </cell>
          <cell r="W227">
            <v>0</v>
          </cell>
          <cell r="X227">
            <v>0</v>
          </cell>
          <cell r="Y227">
            <v>34044</v>
          </cell>
        </row>
        <row r="228">
          <cell r="B228" t="str">
            <v>KHI/HO/D/MO/PC COMP/C/100238/3/10/2024</v>
          </cell>
          <cell r="E228">
            <v>45588</v>
          </cell>
          <cell r="F228">
            <v>45586</v>
          </cell>
          <cell r="G228">
            <v>45950</v>
          </cell>
          <cell r="H228" t="str">
            <v xml:space="preserve"> 08000208</v>
          </cell>
          <cell r="I228" t="str">
            <v xml:space="preserve"> MEEZAN BANK LTD. GULBERG BRANCH LAHORE</v>
          </cell>
          <cell r="J228" t="str">
            <v>BANK</v>
          </cell>
          <cell r="K228" t="str">
            <v>M/S. Meezan Bank Limited Gulberg Branch Lahore 
User Mr. Mudassar Hussain</v>
          </cell>
          <cell r="L228" t="str">
            <v xml:space="preserve"> D</v>
          </cell>
          <cell r="M228" t="str">
            <v xml:space="preserve"> 09000221-Muhammad Irfan</v>
          </cell>
          <cell r="N228" t="str">
            <v>SUZUKI ALTO VXR E-2</v>
          </cell>
          <cell r="O228" t="str">
            <v>2022</v>
          </cell>
          <cell r="Q228" t="str">
            <v>6R251895</v>
          </cell>
          <cell r="R228" t="str">
            <v>NF1AET306H1151872</v>
          </cell>
          <cell r="S228" t="str">
            <v>CI-2022-0252-0003</v>
          </cell>
          <cell r="T228">
            <v>1356750</v>
          </cell>
          <cell r="U228">
            <v>17544</v>
          </cell>
          <cell r="V228">
            <v>20351</v>
          </cell>
          <cell r="W228">
            <v>0</v>
          </cell>
          <cell r="X228">
            <v>0</v>
          </cell>
          <cell r="Y228">
            <v>20351</v>
          </cell>
        </row>
        <row r="229">
          <cell r="B229" t="str">
            <v>KHI/HO/D/MO/PC COMP/C/100238/4/10/2024</v>
          </cell>
          <cell r="E229">
            <v>45588</v>
          </cell>
          <cell r="F229">
            <v>45591</v>
          </cell>
          <cell r="G229">
            <v>45955</v>
          </cell>
          <cell r="H229" t="str">
            <v xml:space="preserve"> 08000208</v>
          </cell>
          <cell r="I229" t="str">
            <v xml:space="preserve"> MEEZAN BANK LTD. GULBERG BRANCH LAHORE</v>
          </cell>
          <cell r="J229" t="str">
            <v>BANK</v>
          </cell>
          <cell r="K229" t="str">
            <v>M/S. Meezan Bank Limited Gulberg Branch Lahore 
User Mr. Qaiser Masood</v>
          </cell>
          <cell r="L229" t="str">
            <v xml:space="preserve"> D</v>
          </cell>
          <cell r="M229" t="str">
            <v xml:space="preserve"> 09000221-Muhammad Irfan</v>
          </cell>
          <cell r="N229" t="str">
            <v>SUZUKI WAGON R VXL AGS</v>
          </cell>
          <cell r="O229" t="str">
            <v>2022</v>
          </cell>
          <cell r="P229" t="str">
            <v>AMC-424</v>
          </cell>
          <cell r="Q229" t="str">
            <v>PK10B241560</v>
          </cell>
          <cell r="R229" t="str">
            <v>A1J310PK10141551</v>
          </cell>
          <cell r="S229" t="str">
            <v>CI-2022-0208-0012</v>
          </cell>
          <cell r="T229">
            <v>2269620</v>
          </cell>
          <cell r="U229">
            <v>29349</v>
          </cell>
          <cell r="V229">
            <v>34044</v>
          </cell>
          <cell r="W229">
            <v>0</v>
          </cell>
          <cell r="X229">
            <v>0</v>
          </cell>
          <cell r="Y229">
            <v>34044</v>
          </cell>
        </row>
        <row r="230">
          <cell r="B230" t="str">
            <v>KHI/HO/D/MO/PC COMP/C/100238/5/10/2024</v>
          </cell>
          <cell r="E230">
            <v>45588</v>
          </cell>
          <cell r="F230">
            <v>45591</v>
          </cell>
          <cell r="G230">
            <v>45955</v>
          </cell>
          <cell r="H230" t="str">
            <v xml:space="preserve"> 08000208</v>
          </cell>
          <cell r="I230" t="str">
            <v xml:space="preserve"> MEEZAN BANK LTD. GULBERG BRANCH LAHORE</v>
          </cell>
          <cell r="J230" t="str">
            <v>BANK</v>
          </cell>
          <cell r="K230" t="str">
            <v>M/S. Meezan Bank Limited Gulberg Branch Lahore 
User Mr. Muhammad Haris Rizwan</v>
          </cell>
          <cell r="L230" t="str">
            <v xml:space="preserve"> D</v>
          </cell>
          <cell r="M230" t="str">
            <v xml:space="preserve"> 09000221-Muhammad Irfan</v>
          </cell>
          <cell r="N230" t="str">
            <v>SUZUKI ALTO VXL AGS</v>
          </cell>
          <cell r="O230" t="str">
            <v>2022</v>
          </cell>
          <cell r="P230" t="str">
            <v>AMB-504</v>
          </cell>
          <cell r="Q230" t="str">
            <v>6R252124</v>
          </cell>
          <cell r="R230" t="str">
            <v>NF1AET306H1152155</v>
          </cell>
          <cell r="S230" t="str">
            <v>CI-2022-0287-0005</v>
          </cell>
          <cell r="T230">
            <v>1527660</v>
          </cell>
          <cell r="U230">
            <v>19754</v>
          </cell>
          <cell r="V230">
            <v>22915</v>
          </cell>
          <cell r="W230">
            <v>0</v>
          </cell>
          <cell r="X230">
            <v>0</v>
          </cell>
          <cell r="Y230">
            <v>22915</v>
          </cell>
        </row>
        <row r="231">
          <cell r="B231" t="str">
            <v>KHI/HO/D/MO/PC COMP/C/100240/1/10/2024</v>
          </cell>
          <cell r="E231">
            <v>45588</v>
          </cell>
          <cell r="F231">
            <v>45581</v>
          </cell>
          <cell r="G231">
            <v>45945</v>
          </cell>
          <cell r="H231" t="str">
            <v xml:space="preserve"> 08000208</v>
          </cell>
          <cell r="I231" t="str">
            <v xml:space="preserve"> MEEZAN BANK LTD. GULBERG BRANCH LAHORE</v>
          </cell>
          <cell r="J231" t="str">
            <v>BANK</v>
          </cell>
          <cell r="K231" t="str">
            <v>M/S. Meezan Bank Limited Gulberg Branch Lahore 
User Mr. Raees Farhat</v>
          </cell>
          <cell r="L231" t="str">
            <v xml:space="preserve"> D</v>
          </cell>
          <cell r="M231" t="str">
            <v xml:space="preserve"> 09000221-Muhammad Irfan</v>
          </cell>
          <cell r="N231" t="str">
            <v>SUZUKI ALTO VXL AGS</v>
          </cell>
          <cell r="O231" t="str">
            <v>2023</v>
          </cell>
          <cell r="Q231" t="str">
            <v>6R283882</v>
          </cell>
          <cell r="R231" t="str">
            <v>NF1AET306H1183765</v>
          </cell>
          <cell r="S231" t="str">
            <v>CI-2023-0245-0006</v>
          </cell>
          <cell r="T231">
            <v>2641500</v>
          </cell>
          <cell r="U231">
            <v>33727</v>
          </cell>
          <cell r="V231">
            <v>39623</v>
          </cell>
          <cell r="W231">
            <v>0</v>
          </cell>
          <cell r="X231">
            <v>0</v>
          </cell>
          <cell r="Y231">
            <v>39623</v>
          </cell>
        </row>
        <row r="232">
          <cell r="B232" t="str">
            <v>KHI/HO/D/MO/PC COMP/C/100240/2/10/2024</v>
          </cell>
          <cell r="E232">
            <v>45588</v>
          </cell>
          <cell r="F232">
            <v>45586</v>
          </cell>
          <cell r="G232">
            <v>45950</v>
          </cell>
          <cell r="H232" t="str">
            <v xml:space="preserve"> 08000208</v>
          </cell>
          <cell r="I232" t="str">
            <v xml:space="preserve"> MEEZAN BANK LTD. GULBERG BRANCH LAHORE</v>
          </cell>
          <cell r="J232" t="str">
            <v>BANK</v>
          </cell>
          <cell r="K232" t="str">
            <v>M/S. Meezan Bank Limited Gulberg Branch Lahore 
User Mr. Asad Hanif</v>
          </cell>
          <cell r="L232" t="str">
            <v xml:space="preserve"> D</v>
          </cell>
          <cell r="M232" t="str">
            <v xml:space="preserve"> 09000221-Muhammad Irfan</v>
          </cell>
          <cell r="N232" t="str">
            <v>PEUGEOT 2008 ACTIVE</v>
          </cell>
          <cell r="O232" t="str">
            <v>2023</v>
          </cell>
          <cell r="Q232" t="str">
            <v>10TMA90002868</v>
          </cell>
          <cell r="R232" t="str">
            <v>NG3USHNLVPH300573</v>
          </cell>
          <cell r="S232" t="str">
            <v>CI-2023-0224-0006</v>
          </cell>
          <cell r="T232">
            <v>6400800</v>
          </cell>
          <cell r="U232">
            <v>82769</v>
          </cell>
          <cell r="V232">
            <v>96012</v>
          </cell>
          <cell r="W232">
            <v>0</v>
          </cell>
          <cell r="X232">
            <v>0</v>
          </cell>
          <cell r="Y232">
            <v>96012</v>
          </cell>
        </row>
        <row r="233">
          <cell r="B233" t="str">
            <v>KHI/HO/D/MO/PC COMP/C/100240/3/10/2024</v>
          </cell>
          <cell r="E233">
            <v>45588</v>
          </cell>
          <cell r="F233">
            <v>45586</v>
          </cell>
          <cell r="G233">
            <v>45950</v>
          </cell>
          <cell r="H233" t="str">
            <v xml:space="preserve"> 08000208</v>
          </cell>
          <cell r="I233" t="str">
            <v xml:space="preserve"> MEEZAN BANK LTD. GULBERG BRANCH LAHORE</v>
          </cell>
          <cell r="J233" t="str">
            <v>BANK</v>
          </cell>
          <cell r="K233" t="str">
            <v>M/S. Meezan Bank Limited Gulberg Branch Lahore
User Mr. Agha Ahmed Raza</v>
          </cell>
          <cell r="L233" t="str">
            <v xml:space="preserve"> D</v>
          </cell>
          <cell r="M233" t="str">
            <v xml:space="preserve"> 09000221-Muhammad Irfan</v>
          </cell>
          <cell r="N233" t="str">
            <v>PEUGEOT 2008 ACTIVE</v>
          </cell>
          <cell r="O233" t="str">
            <v>2023</v>
          </cell>
          <cell r="P233" t="str">
            <v>BBZ-512</v>
          </cell>
          <cell r="Q233" t="str">
            <v>10TMA90002724</v>
          </cell>
          <cell r="R233" t="str">
            <v>NG3USHNLVPH300572</v>
          </cell>
          <cell r="S233" t="str">
            <v>CI-2023-0224-0008</v>
          </cell>
          <cell r="T233">
            <v>6400800</v>
          </cell>
          <cell r="U233">
            <v>82769</v>
          </cell>
          <cell r="V233">
            <v>96012</v>
          </cell>
          <cell r="W233">
            <v>0</v>
          </cell>
          <cell r="X233">
            <v>0</v>
          </cell>
          <cell r="Y233">
            <v>96012</v>
          </cell>
        </row>
        <row r="234">
          <cell r="B234" t="str">
            <v>KHI/HO/D/MO/PC COMP/C/100240/4/10/2024</v>
          </cell>
          <cell r="E234">
            <v>45588</v>
          </cell>
          <cell r="F234">
            <v>45591</v>
          </cell>
          <cell r="G234">
            <v>45955</v>
          </cell>
          <cell r="H234" t="str">
            <v xml:space="preserve"> 08000208</v>
          </cell>
          <cell r="I234" t="str">
            <v xml:space="preserve"> MEEZAN BANK LTD. GULBERG BRANCH LAHORE</v>
          </cell>
          <cell r="J234" t="str">
            <v>BANK</v>
          </cell>
          <cell r="K234" t="str">
            <v>M/S. Meezan Bank Limited Gulberg Branch Lahore 
User Mr.Umer Farooq</v>
          </cell>
          <cell r="L234" t="str">
            <v xml:space="preserve"> D</v>
          </cell>
          <cell r="M234" t="str">
            <v xml:space="preserve"> 09000221-Muhammad Irfan</v>
          </cell>
          <cell r="N234" t="str">
            <v>SUZUKI ALTO VXR AGS</v>
          </cell>
          <cell r="O234" t="str">
            <v>2023</v>
          </cell>
          <cell r="P234" t="str">
            <v>AQB-846</v>
          </cell>
          <cell r="Q234" t="str">
            <v>6R282116</v>
          </cell>
          <cell r="R234" t="str">
            <v>NF1AET306H1182112</v>
          </cell>
          <cell r="S234" t="str">
            <v>CI-2023-0270-0003</v>
          </cell>
          <cell r="T234">
            <v>2519100</v>
          </cell>
          <cell r="U234">
            <v>32575</v>
          </cell>
          <cell r="V234">
            <v>37787</v>
          </cell>
          <cell r="W234">
            <v>0</v>
          </cell>
          <cell r="X234">
            <v>0</v>
          </cell>
          <cell r="Y234">
            <v>37787</v>
          </cell>
        </row>
        <row r="235">
          <cell r="B235" t="str">
            <v>KHI/HO/D/MO/PC COMP/C/100242/1/10/2024</v>
          </cell>
          <cell r="E235">
            <v>45588</v>
          </cell>
          <cell r="F235">
            <v>45581</v>
          </cell>
          <cell r="G235">
            <v>45945</v>
          </cell>
          <cell r="H235" t="str">
            <v xml:space="preserve"> 08000208</v>
          </cell>
          <cell r="I235" t="str">
            <v xml:space="preserve"> MEEZAN BANK LTD. GULBERG BRANCH LAHORE</v>
          </cell>
          <cell r="J235" t="str">
            <v>BANK</v>
          </cell>
          <cell r="K235" t="str">
            <v>M/S. Meezan Bank Limited West Hub 06  Asif Block A.I. T Lahore 
User Mr. Mohsin Ali</v>
          </cell>
          <cell r="L235" t="str">
            <v xml:space="preserve"> D</v>
          </cell>
          <cell r="M235" t="str">
            <v xml:space="preserve"> 09000221-Muhammad Irfan</v>
          </cell>
          <cell r="N235" t="str">
            <v>KIA PICANTO 1.0L A/T</v>
          </cell>
          <cell r="O235" t="str">
            <v>2021</v>
          </cell>
          <cell r="P235" t="str">
            <v>AFF-450</v>
          </cell>
          <cell r="Q235" t="str">
            <v>G3LAMP150384</v>
          </cell>
          <cell r="R235" t="str">
            <v>NNATA52AXKP502598</v>
          </cell>
          <cell r="S235" t="str">
            <v>2386/1</v>
          </cell>
          <cell r="T235">
            <v>1316574</v>
          </cell>
          <cell r="U235">
            <v>16594</v>
          </cell>
          <cell r="V235">
            <v>19749</v>
          </cell>
          <cell r="W235">
            <v>0</v>
          </cell>
          <cell r="X235">
            <v>0</v>
          </cell>
          <cell r="Y235">
            <v>19749</v>
          </cell>
        </row>
        <row r="236">
          <cell r="B236" t="str">
            <v>KHI/HO/D/MO/PC COMP/C/100242/2/10/2024</v>
          </cell>
          <cell r="E236">
            <v>45588</v>
          </cell>
          <cell r="F236">
            <v>45586</v>
          </cell>
          <cell r="G236">
            <v>45950</v>
          </cell>
          <cell r="H236" t="str">
            <v xml:space="preserve"> 08000208</v>
          </cell>
          <cell r="I236" t="str">
            <v xml:space="preserve"> MEEZAN BANK LTD. GULBERG BRANCH LAHORE</v>
          </cell>
          <cell r="J236" t="str">
            <v>BANK</v>
          </cell>
          <cell r="K236" t="str">
            <v>M/S. Meezan Bank Limited West Hub 06  Asif Block A.I. T Lahore 
User Mr. Abdul Latif</v>
          </cell>
          <cell r="L236" t="str">
            <v xml:space="preserve"> D</v>
          </cell>
          <cell r="M236" t="str">
            <v xml:space="preserve"> 09000221-Muhammad Irfan</v>
          </cell>
          <cell r="N236" t="str">
            <v>CHANGAN ALSVIN LUMEIRE</v>
          </cell>
          <cell r="O236" t="str">
            <v>2021</v>
          </cell>
          <cell r="P236" t="str">
            <v>AFG-206</v>
          </cell>
          <cell r="Q236" t="str">
            <v>JL473QFM3CAD517732</v>
          </cell>
          <cell r="R236" t="str">
            <v>NKMA2ASE5M1003107</v>
          </cell>
          <cell r="S236" t="str">
            <v>2137/1</v>
          </cell>
          <cell r="T236">
            <v>1887381</v>
          </cell>
          <cell r="U236">
            <v>24406</v>
          </cell>
          <cell r="V236">
            <v>28311</v>
          </cell>
          <cell r="W236">
            <v>0</v>
          </cell>
          <cell r="X236">
            <v>0</v>
          </cell>
          <cell r="Y236">
            <v>28311</v>
          </cell>
        </row>
        <row r="237">
          <cell r="B237" t="str">
            <v>KHI/HO/D/MO/PC COMP/C/100242/3/10/2024</v>
          </cell>
          <cell r="E237">
            <v>45588</v>
          </cell>
          <cell r="F237">
            <v>45586</v>
          </cell>
          <cell r="G237">
            <v>45950</v>
          </cell>
          <cell r="H237" t="str">
            <v xml:space="preserve"> 08000208</v>
          </cell>
          <cell r="I237" t="str">
            <v xml:space="preserve"> MEEZAN BANK LTD. GULBERG BRANCH LAHORE</v>
          </cell>
          <cell r="J237" t="str">
            <v>BANK</v>
          </cell>
          <cell r="K237" t="str">
            <v>M/S. Meezan Bank Limited West Hub 06  Asif Block A.I. T Lahore 
User Mr. Zulfiqar Ahmed</v>
          </cell>
          <cell r="L237" t="str">
            <v xml:space="preserve"> D</v>
          </cell>
          <cell r="M237" t="str">
            <v xml:space="preserve"> 09000221-Muhammad Irfan</v>
          </cell>
          <cell r="N237" t="str">
            <v>TOYOTA COROLLA ALTIS VVT-</v>
          </cell>
          <cell r="O237" t="str">
            <v>2021</v>
          </cell>
          <cell r="P237" t="str">
            <v>AFG-881</v>
          </cell>
          <cell r="Q237" t="str">
            <v>Q082026</v>
          </cell>
          <cell r="R237" t="str">
            <v>ZRE171R-6059516</v>
          </cell>
          <cell r="S237" t="str">
            <v>2130/1</v>
          </cell>
          <cell r="T237">
            <v>2393307</v>
          </cell>
          <cell r="U237">
            <v>30949</v>
          </cell>
          <cell r="V237">
            <v>35900</v>
          </cell>
          <cell r="W237">
            <v>0</v>
          </cell>
          <cell r="X237">
            <v>0</v>
          </cell>
          <cell r="Y237">
            <v>35900</v>
          </cell>
        </row>
        <row r="238">
          <cell r="B238" t="str">
            <v>KHI/HO/D/MO/PC COMP/C/100243/1/10/2024</v>
          </cell>
          <cell r="E238">
            <v>45588</v>
          </cell>
          <cell r="F238">
            <v>45591</v>
          </cell>
          <cell r="G238">
            <v>45955</v>
          </cell>
          <cell r="H238" t="str">
            <v xml:space="preserve"> 08000208</v>
          </cell>
          <cell r="I238" t="str">
            <v xml:space="preserve"> MEEZAN BANK LTD. GULBERG BRANCH LAHORE</v>
          </cell>
          <cell r="J238" t="str">
            <v>BANK</v>
          </cell>
          <cell r="K238" t="str">
            <v>M/S. Meezan Bank Limited Gulberg Branch Lahore 
User Mr. Mateen Siddiqui</v>
          </cell>
          <cell r="L238" t="str">
            <v xml:space="preserve"> D</v>
          </cell>
          <cell r="M238" t="str">
            <v xml:space="preserve"> 09000221-Muhammad Irfan</v>
          </cell>
          <cell r="N238" t="str">
            <v>SUZUKI WAGON-R VXL E2</v>
          </cell>
          <cell r="O238" t="str">
            <v>2020</v>
          </cell>
          <cell r="P238" t="str">
            <v>AAT-069</v>
          </cell>
          <cell r="Q238" t="str">
            <v>PK10B207249</v>
          </cell>
          <cell r="R238" t="str">
            <v>A1J310PK10107239</v>
          </cell>
          <cell r="S238" t="str">
            <v>12751/1</v>
          </cell>
          <cell r="T238">
            <v>1112090</v>
          </cell>
          <cell r="U238">
            <v>18744</v>
          </cell>
          <cell r="V238">
            <v>22242</v>
          </cell>
          <cell r="W238">
            <v>0</v>
          </cell>
          <cell r="X238">
            <v>0</v>
          </cell>
          <cell r="Y238">
            <v>22242</v>
          </cell>
        </row>
        <row r="239">
          <cell r="B239" t="str">
            <v>KHI/HO/D/MO/MC COMP/P/100244/10/2024</v>
          </cell>
          <cell r="E239">
            <v>45588</v>
          </cell>
          <cell r="F239">
            <v>45588</v>
          </cell>
          <cell r="G239">
            <v>45953</v>
          </cell>
          <cell r="H239" t="str">
            <v xml:space="preserve"> 08013646</v>
          </cell>
          <cell r="I239" t="str">
            <v xml:space="preserve"> Muhammad Aslam Memon</v>
          </cell>
          <cell r="J239" t="str">
            <v>INDIVIDUAL</v>
          </cell>
          <cell r="K239" t="str">
            <v>Muhammad Aslam Memon</v>
          </cell>
          <cell r="L239" t="str">
            <v xml:space="preserve"> D</v>
          </cell>
          <cell r="M239" t="str">
            <v xml:space="preserve"> 09000462-Pak Suzuki Motor Company Limited (PSMC)</v>
          </cell>
          <cell r="N239" t="str">
            <v>SUZUKI GD-110S</v>
          </cell>
          <cell r="O239" t="str">
            <v>2024</v>
          </cell>
          <cell r="P239" t="str">
            <v>Applied</v>
          </cell>
          <cell r="Q239" t="str">
            <v>149417</v>
          </cell>
          <cell r="R239" t="str">
            <v>149412</v>
          </cell>
          <cell r="T239">
            <v>359000</v>
          </cell>
          <cell r="U239">
            <v>12722</v>
          </cell>
          <cell r="V239">
            <v>15258</v>
          </cell>
          <cell r="W239">
            <v>0</v>
          </cell>
          <cell r="X239">
            <v>0</v>
          </cell>
          <cell r="Y239">
            <v>15258</v>
          </cell>
        </row>
        <row r="240">
          <cell r="B240" t="str">
            <v>KHI/HO/D/MO/PC COMP/C/100245/1/10/2024</v>
          </cell>
          <cell r="E240">
            <v>45588</v>
          </cell>
          <cell r="F240">
            <v>45588</v>
          </cell>
          <cell r="G240">
            <v>45952</v>
          </cell>
          <cell r="H240" t="str">
            <v xml:space="preserve"> 08004499</v>
          </cell>
          <cell r="I240" t="str">
            <v xml:space="preserve"> AL BARAKA BANK (PAKISTAN) LIMITED</v>
          </cell>
          <cell r="J240" t="str">
            <v>BANK</v>
          </cell>
          <cell r="K240" t="str">
            <v>Mr Syed Sajid Ali Shah
Hpa M/S. Al Baraka Bank (Pakistan) Limited</v>
          </cell>
          <cell r="L240" t="str">
            <v xml:space="preserve"> D</v>
          </cell>
          <cell r="M240" t="str">
            <v xml:space="preserve"> 09000221-Muhammad Irfan</v>
          </cell>
          <cell r="N240" t="str">
            <v>SUZUKI CULTUS VXR EURO-II</v>
          </cell>
          <cell r="O240" t="str">
            <v>2017</v>
          </cell>
          <cell r="P240" t="str">
            <v>LEH-17-9557</v>
          </cell>
          <cell r="Q240" t="str">
            <v>104380</v>
          </cell>
          <cell r="R240" t="str">
            <v>10004378</v>
          </cell>
          <cell r="S240" t="str">
            <v>0329-0190463247052</v>
          </cell>
          <cell r="T240">
            <v>1260000</v>
          </cell>
          <cell r="U240">
            <v>21293</v>
          </cell>
          <cell r="V240">
            <v>25200</v>
          </cell>
          <cell r="W240">
            <v>0</v>
          </cell>
          <cell r="X240">
            <v>0</v>
          </cell>
          <cell r="Y240">
            <v>25200</v>
          </cell>
        </row>
        <row r="241">
          <cell r="B241" t="str">
            <v>KHI/HO/D/MO/PC COMP/C/100245/10/10/2024</v>
          </cell>
          <cell r="E241">
            <v>45593</v>
          </cell>
          <cell r="F241">
            <v>45595</v>
          </cell>
          <cell r="G241">
            <v>45959</v>
          </cell>
          <cell r="H241" t="str">
            <v xml:space="preserve"> 08004499</v>
          </cell>
          <cell r="I241" t="str">
            <v xml:space="preserve"> AL BARAKA BANK (PAKISTAN) LIMITED</v>
          </cell>
          <cell r="J241" t="str">
            <v>BANK</v>
          </cell>
          <cell r="K241" t="str">
            <v>M/S. Al Baraka Bank (Pakistan) Limited 
User:Muhammad Imran Saqib</v>
          </cell>
          <cell r="L241" t="str">
            <v xml:space="preserve"> D</v>
          </cell>
          <cell r="M241" t="str">
            <v xml:space="preserve"> 09000221-Muhammad Irfan</v>
          </cell>
          <cell r="N241" t="str">
            <v>HONDA CITY M/T</v>
          </cell>
          <cell r="O241" t="str">
            <v>2018</v>
          </cell>
          <cell r="P241" t="str">
            <v>le-19-3770</v>
          </cell>
          <cell r="Q241" t="str">
            <v>9792177</v>
          </cell>
          <cell r="R241" t="str">
            <v>JR234153</v>
          </cell>
          <cell r="T241">
            <v>1353950</v>
          </cell>
          <cell r="U241">
            <v>38517</v>
          </cell>
          <cell r="V241">
            <v>44680</v>
          </cell>
          <cell r="W241">
            <v>0</v>
          </cell>
          <cell r="X241">
            <v>0</v>
          </cell>
          <cell r="Y241">
            <v>44680</v>
          </cell>
        </row>
        <row r="242">
          <cell r="B242" t="str">
            <v>KHI/HO/D/MO/PC COMP/C/100245/100/10/2024</v>
          </cell>
          <cell r="E242">
            <v>45593</v>
          </cell>
          <cell r="F242">
            <v>45592</v>
          </cell>
          <cell r="G242">
            <v>45956</v>
          </cell>
          <cell r="H242" t="str">
            <v xml:space="preserve"> 08004499</v>
          </cell>
          <cell r="I242" t="str">
            <v xml:space="preserve"> AL BARAKA BANK (PAKISTAN) LIMITED</v>
          </cell>
          <cell r="J242" t="str">
            <v>BANK</v>
          </cell>
          <cell r="K242" t="str">
            <v>M/S. Al Baraka Bank (Pakistan) Limited 
User:Rana Muhammad Usama</v>
          </cell>
          <cell r="L242" t="str">
            <v xml:space="preserve"> D</v>
          </cell>
          <cell r="M242" t="str">
            <v xml:space="preserve"> 09000221-Muhammad Irfan</v>
          </cell>
          <cell r="N242" t="str">
            <v>SUZUKI WAGON R VXL</v>
          </cell>
          <cell r="O242" t="str">
            <v>2017</v>
          </cell>
          <cell r="P242" t="str">
            <v>LEB-17A-7057</v>
          </cell>
          <cell r="Q242" t="str">
            <v>142899</v>
          </cell>
          <cell r="R242" t="str">
            <v>10042906</v>
          </cell>
          <cell r="T242">
            <v>1508750</v>
          </cell>
          <cell r="U242">
            <v>26013</v>
          </cell>
          <cell r="V242">
            <v>30175</v>
          </cell>
          <cell r="W242">
            <v>0</v>
          </cell>
          <cell r="X242">
            <v>0</v>
          </cell>
          <cell r="Y242">
            <v>30175</v>
          </cell>
        </row>
        <row r="243">
          <cell r="B243" t="str">
            <v>KHI/HO/D/MO/PC COMP/C/100245/101/10/2024</v>
          </cell>
          <cell r="E243">
            <v>45593</v>
          </cell>
          <cell r="F243">
            <v>45592</v>
          </cell>
          <cell r="G243">
            <v>45956</v>
          </cell>
          <cell r="H243" t="str">
            <v xml:space="preserve"> 08004499</v>
          </cell>
          <cell r="I243" t="str">
            <v xml:space="preserve"> AL BARAKA BANK (PAKISTAN) LIMITED</v>
          </cell>
          <cell r="J243" t="str">
            <v>BANK</v>
          </cell>
          <cell r="K243" t="str">
            <v>M/S. Al Baraka Bank (Pakistan) Limited 
User:Muhammad Atif Butt</v>
          </cell>
          <cell r="L243" t="str">
            <v xml:space="preserve"> D</v>
          </cell>
          <cell r="M243" t="str">
            <v xml:space="preserve"> 09000221-Muhammad Irfan</v>
          </cell>
          <cell r="N243" t="str">
            <v>SUZUKI ALTO</v>
          </cell>
          <cell r="O243" t="str">
            <v>2021</v>
          </cell>
          <cell r="P243" t="str">
            <v>AJF-844</v>
          </cell>
          <cell r="Q243" t="str">
            <v>204212</v>
          </cell>
          <cell r="R243" t="str">
            <v>1104042</v>
          </cell>
          <cell r="T243">
            <v>1678750</v>
          </cell>
          <cell r="U243">
            <v>28944</v>
          </cell>
          <cell r="V243">
            <v>33575</v>
          </cell>
          <cell r="W243">
            <v>0</v>
          </cell>
          <cell r="X243">
            <v>0</v>
          </cell>
          <cell r="Y243">
            <v>33575</v>
          </cell>
        </row>
        <row r="244">
          <cell r="B244" t="str">
            <v>KHI/HO/D/MO/PC COMP/C/100245/102/10/2024</v>
          </cell>
          <cell r="E244">
            <v>45593</v>
          </cell>
          <cell r="F244">
            <v>45593</v>
          </cell>
          <cell r="G244">
            <v>45957</v>
          </cell>
          <cell r="H244" t="str">
            <v xml:space="preserve"> 08004499</v>
          </cell>
          <cell r="I244" t="str">
            <v xml:space="preserve"> AL BARAKA BANK (PAKISTAN) LIMITED</v>
          </cell>
          <cell r="J244" t="str">
            <v>BANK</v>
          </cell>
          <cell r="K244" t="str">
            <v>M/S. Al Baraka Bank (Pakistan) Limited 
User:Zabeeh Ahmad Malik</v>
          </cell>
          <cell r="L244" t="str">
            <v xml:space="preserve"> D</v>
          </cell>
          <cell r="M244" t="str">
            <v xml:space="preserve"> 09000221-Muhammad Irfan</v>
          </cell>
          <cell r="N244" t="str">
            <v>SUZUKI ALTO VXL AGS E-2</v>
          </cell>
          <cell r="O244" t="str">
            <v>2022</v>
          </cell>
          <cell r="P244" t="str">
            <v>BAV-314</v>
          </cell>
          <cell r="Q244" t="str">
            <v>241559</v>
          </cell>
          <cell r="R244" t="str">
            <v>10141571</v>
          </cell>
          <cell r="T244">
            <v>2381700</v>
          </cell>
          <cell r="U244">
            <v>41063</v>
          </cell>
          <cell r="V244">
            <v>47634</v>
          </cell>
          <cell r="W244">
            <v>0</v>
          </cell>
          <cell r="X244">
            <v>0</v>
          </cell>
          <cell r="Y244">
            <v>47634</v>
          </cell>
        </row>
        <row r="245">
          <cell r="B245" t="str">
            <v>KHI/HO/D/MO/PC COMP/C/100245/103/10/2024</v>
          </cell>
          <cell r="E245">
            <v>45593</v>
          </cell>
          <cell r="F245">
            <v>45594</v>
          </cell>
          <cell r="G245">
            <v>45958</v>
          </cell>
          <cell r="H245" t="str">
            <v xml:space="preserve"> 08004499</v>
          </cell>
          <cell r="I245" t="str">
            <v xml:space="preserve"> AL BARAKA BANK (PAKISTAN) LIMITED</v>
          </cell>
          <cell r="J245" t="str">
            <v>BANK</v>
          </cell>
          <cell r="K245" t="str">
            <v>M/S. Al Baraka Bank (Pakistan) Limited 
User:Ahsan Ali Khan</v>
          </cell>
          <cell r="L245" t="str">
            <v xml:space="preserve"> D</v>
          </cell>
          <cell r="M245" t="str">
            <v xml:space="preserve"> 09000221-Muhammad Irfan</v>
          </cell>
          <cell r="N245" t="str">
            <v>SUZUKI ALTO VXL AGS E-2</v>
          </cell>
          <cell r="O245" t="str">
            <v>2020</v>
          </cell>
          <cell r="P245" t="str">
            <v>BVG-852</v>
          </cell>
          <cell r="Q245" t="str">
            <v>R-119739</v>
          </cell>
          <cell r="R245" t="str">
            <v>1019923</v>
          </cell>
          <cell r="T245">
            <v>1848750</v>
          </cell>
          <cell r="U245">
            <v>31875</v>
          </cell>
          <cell r="V245">
            <v>36975</v>
          </cell>
          <cell r="W245">
            <v>0</v>
          </cell>
          <cell r="X245">
            <v>0</v>
          </cell>
          <cell r="Y245">
            <v>36975</v>
          </cell>
        </row>
        <row r="246">
          <cell r="B246" t="str">
            <v>KHI/HO/D/MO/PC COMP/C/100245/104/10/2024</v>
          </cell>
          <cell r="E246">
            <v>45593</v>
          </cell>
          <cell r="F246">
            <v>45596</v>
          </cell>
          <cell r="G246">
            <v>45960</v>
          </cell>
          <cell r="H246" t="str">
            <v xml:space="preserve"> 08004499</v>
          </cell>
          <cell r="I246" t="str">
            <v xml:space="preserve"> AL BARAKA BANK (PAKISTAN) LIMITED</v>
          </cell>
          <cell r="J246" t="str">
            <v>BANK</v>
          </cell>
          <cell r="K246" t="str">
            <v>M/S. Al Baraka Bank (Pakistan) Limited 
User:Khalil Ahmad</v>
          </cell>
          <cell r="L246" t="str">
            <v xml:space="preserve"> D</v>
          </cell>
          <cell r="M246" t="str">
            <v xml:space="preserve"> 09000221-Muhammad Irfan</v>
          </cell>
          <cell r="N246" t="str">
            <v>KIA PICANTO 1.0L M/T</v>
          </cell>
          <cell r="O246" t="str">
            <v>2022</v>
          </cell>
          <cell r="P246" t="str">
            <v>AMG-781</v>
          </cell>
          <cell r="Q246" t="str">
            <v>NP022286</v>
          </cell>
          <cell r="R246" t="str">
            <v>KP503652</v>
          </cell>
          <cell r="T246">
            <v>2065500</v>
          </cell>
          <cell r="U246">
            <v>35612</v>
          </cell>
          <cell r="V246">
            <v>41310</v>
          </cell>
          <cell r="W246">
            <v>0</v>
          </cell>
          <cell r="X246">
            <v>0</v>
          </cell>
          <cell r="Y246">
            <v>41310</v>
          </cell>
        </row>
        <row r="247">
          <cell r="B247" t="str">
            <v>KHI/HO/D/MO/PC COMP/C/100245/105/10/2024</v>
          </cell>
          <cell r="E247">
            <v>45593</v>
          </cell>
          <cell r="F247">
            <v>45596</v>
          </cell>
          <cell r="G247">
            <v>45960</v>
          </cell>
          <cell r="H247" t="str">
            <v xml:space="preserve"> 08004499</v>
          </cell>
          <cell r="I247" t="str">
            <v xml:space="preserve"> AL BARAKA BANK (PAKISTAN) LIMITED</v>
          </cell>
          <cell r="J247" t="str">
            <v>BANK</v>
          </cell>
          <cell r="K247" t="str">
            <v>M/S. Al Baraka Bank (Pakistan) Limited 
User:Ali Hamza Manzoor</v>
          </cell>
          <cell r="L247" t="str">
            <v xml:space="preserve"> D</v>
          </cell>
          <cell r="M247" t="str">
            <v xml:space="preserve"> 09000221-Muhammad Irfan</v>
          </cell>
          <cell r="N247" t="str">
            <v>SUZUKI WAGON R VXL</v>
          </cell>
          <cell r="O247" t="str">
            <v>2022</v>
          </cell>
          <cell r="P247" t="str">
            <v>AMG-780</v>
          </cell>
          <cell r="Q247" t="str">
            <v>PK10B241640</v>
          </cell>
          <cell r="R247" t="str">
            <v>A1J310PK10141631</v>
          </cell>
          <cell r="T247">
            <v>2381700</v>
          </cell>
          <cell r="U247">
            <v>41063</v>
          </cell>
          <cell r="V247">
            <v>47634</v>
          </cell>
          <cell r="W247">
            <v>0</v>
          </cell>
          <cell r="X247">
            <v>0</v>
          </cell>
          <cell r="Y247">
            <v>47634</v>
          </cell>
        </row>
        <row r="248">
          <cell r="B248" t="str">
            <v>KHI/HO/D/MO/PC COMP/C/100245/106/10/2024</v>
          </cell>
          <cell r="E248">
            <v>45593</v>
          </cell>
          <cell r="F248">
            <v>45596</v>
          </cell>
          <cell r="G248">
            <v>45960</v>
          </cell>
          <cell r="H248" t="str">
            <v xml:space="preserve"> 08004499</v>
          </cell>
          <cell r="I248" t="str">
            <v xml:space="preserve"> AL BARAKA BANK (PAKISTAN) LIMITED</v>
          </cell>
          <cell r="J248" t="str">
            <v>BANK</v>
          </cell>
          <cell r="K248" t="str">
            <v>M/S. Al Baraka Bank (Pakistan) Limited 
User:Oumais Mushtaq</v>
          </cell>
          <cell r="L248" t="str">
            <v xml:space="preserve"> D</v>
          </cell>
          <cell r="M248" t="str">
            <v xml:space="preserve"> 09000221-Muhammad Irfan</v>
          </cell>
          <cell r="N248" t="str">
            <v>SUZUKI ALTO VXL AGS E-2</v>
          </cell>
          <cell r="O248" t="str">
            <v>2022</v>
          </cell>
          <cell r="P248" t="str">
            <v>BVU-336</v>
          </cell>
          <cell r="Q248" t="str">
            <v>209568</v>
          </cell>
          <cell r="R248" t="str">
            <v>1109624</v>
          </cell>
          <cell r="T248">
            <v>1887000</v>
          </cell>
          <cell r="U248">
            <v>32535</v>
          </cell>
          <cell r="V248">
            <v>37740</v>
          </cell>
          <cell r="W248">
            <v>0</v>
          </cell>
          <cell r="X248">
            <v>0</v>
          </cell>
          <cell r="Y248">
            <v>37740</v>
          </cell>
        </row>
        <row r="249">
          <cell r="B249" t="str">
            <v>KHI/HO/D/MO/PC COMP/C/100245/107/10/2024</v>
          </cell>
          <cell r="E249">
            <v>45593</v>
          </cell>
          <cell r="F249">
            <v>45596</v>
          </cell>
          <cell r="G249">
            <v>45960</v>
          </cell>
          <cell r="H249" t="str">
            <v xml:space="preserve"> 08004499</v>
          </cell>
          <cell r="I249" t="str">
            <v xml:space="preserve"> AL BARAKA BANK (PAKISTAN) LIMITED</v>
          </cell>
          <cell r="J249" t="str">
            <v>BANK</v>
          </cell>
          <cell r="K249" t="str">
            <v>M/S. Al Baraka Bank (Pakistan) Limited 
User:Faheem Raza</v>
          </cell>
          <cell r="L249" t="str">
            <v xml:space="preserve"> D</v>
          </cell>
          <cell r="M249" t="str">
            <v xml:space="preserve"> 09000221-Muhammad Irfan</v>
          </cell>
          <cell r="N249" t="str">
            <v>SUZUKI MEHRAN VXR</v>
          </cell>
          <cell r="O249" t="str">
            <v>2018</v>
          </cell>
          <cell r="P249" t="str">
            <v>BMV-549</v>
          </cell>
          <cell r="Q249" t="str">
            <v>735839</v>
          </cell>
          <cell r="R249" t="str">
            <v>01274362</v>
          </cell>
          <cell r="T249">
            <v>850000</v>
          </cell>
          <cell r="U249">
            <v>14655</v>
          </cell>
          <cell r="V249">
            <v>17000</v>
          </cell>
          <cell r="W249">
            <v>0</v>
          </cell>
          <cell r="X249">
            <v>0</v>
          </cell>
          <cell r="Y249">
            <v>17000</v>
          </cell>
        </row>
        <row r="250">
          <cell r="B250" t="str">
            <v>KHI/HO/D/MO/PC COMP/C/100245/108/10/2024</v>
          </cell>
          <cell r="E250">
            <v>45593</v>
          </cell>
          <cell r="F250">
            <v>45596</v>
          </cell>
          <cell r="G250">
            <v>45960</v>
          </cell>
          <cell r="H250" t="str">
            <v xml:space="preserve"> 08004499</v>
          </cell>
          <cell r="I250" t="str">
            <v xml:space="preserve"> AL BARAKA BANK (PAKISTAN) LIMITED</v>
          </cell>
          <cell r="J250" t="str">
            <v>BANK</v>
          </cell>
          <cell r="K250" t="str">
            <v>M/S. Al Baraka Bank (Pakistan) Limited 
User:Amir Younus</v>
          </cell>
          <cell r="L250" t="str">
            <v xml:space="preserve"> D</v>
          </cell>
          <cell r="M250" t="str">
            <v xml:space="preserve"> 09000221-Muhammad Irfan</v>
          </cell>
          <cell r="N250" t="str">
            <v>SUZUKI ALTO VXR E-2</v>
          </cell>
          <cell r="O250" t="str">
            <v>2022</v>
          </cell>
          <cell r="P250" t="str">
            <v>BVR-076</v>
          </cell>
          <cell r="Q250" t="str">
            <v>6R195477</v>
          </cell>
          <cell r="R250" t="str">
            <v>H1095404</v>
          </cell>
          <cell r="T250">
            <v>1679600</v>
          </cell>
          <cell r="U250">
            <v>28958</v>
          </cell>
          <cell r="V250">
            <v>33592</v>
          </cell>
          <cell r="W250">
            <v>0</v>
          </cell>
          <cell r="X250">
            <v>0</v>
          </cell>
          <cell r="Y250">
            <v>33592</v>
          </cell>
        </row>
        <row r="251">
          <cell r="B251" t="str">
            <v>KHI/HO/D/MO/PC COMP/C/100245/109/10/2024</v>
          </cell>
          <cell r="E251">
            <v>45593</v>
          </cell>
          <cell r="F251">
            <v>45596</v>
          </cell>
          <cell r="G251">
            <v>45960</v>
          </cell>
          <cell r="H251" t="str">
            <v xml:space="preserve"> 08004499</v>
          </cell>
          <cell r="I251" t="str">
            <v xml:space="preserve"> AL BARAKA BANK (PAKISTAN) LIMITED</v>
          </cell>
          <cell r="J251" t="str">
            <v>BANK</v>
          </cell>
          <cell r="K251" t="str">
            <v>M/S. Al Baraka Bank (Pakistan) Limited 
User:Faheem Raza</v>
          </cell>
          <cell r="L251" t="str">
            <v xml:space="preserve"> D</v>
          </cell>
          <cell r="M251" t="str">
            <v xml:space="preserve"> 09000221-Muhammad Irfan</v>
          </cell>
          <cell r="N251" t="str">
            <v>SUZUKI CULTUS VXL EURO II</v>
          </cell>
          <cell r="O251" t="str">
            <v>2018</v>
          </cell>
          <cell r="P251" t="str">
            <v>BMN-601</v>
          </cell>
          <cell r="Q251" t="str">
            <v>118017</v>
          </cell>
          <cell r="R251" t="str">
            <v>10018001</v>
          </cell>
          <cell r="T251">
            <v>1785000</v>
          </cell>
          <cell r="U251">
            <v>30776</v>
          </cell>
          <cell r="V251">
            <v>35700</v>
          </cell>
          <cell r="W251">
            <v>0</v>
          </cell>
          <cell r="X251">
            <v>0</v>
          </cell>
          <cell r="Y251">
            <v>35700</v>
          </cell>
        </row>
        <row r="252">
          <cell r="B252" t="str">
            <v>KHI/HO/D/MO/PC COMP/C/100245/11/10/2024</v>
          </cell>
          <cell r="E252">
            <v>45593</v>
          </cell>
          <cell r="F252">
            <v>45596</v>
          </cell>
          <cell r="G252">
            <v>45960</v>
          </cell>
          <cell r="H252" t="str">
            <v xml:space="preserve"> 08004499</v>
          </cell>
          <cell r="I252" t="str">
            <v xml:space="preserve"> AL BARAKA BANK (PAKISTAN) LIMITED</v>
          </cell>
          <cell r="J252" t="str">
            <v>BANK</v>
          </cell>
          <cell r="K252" t="str">
            <v>M/S. Al Baraka Bank (Pakistan) Limited 
User:Muhammad Salman</v>
          </cell>
          <cell r="L252" t="str">
            <v xml:space="preserve"> D</v>
          </cell>
          <cell r="M252" t="str">
            <v xml:space="preserve"> 09000221-Muhammad Irfan</v>
          </cell>
          <cell r="N252" t="str">
            <v>HONDA CIVIC VTI ORIEL PT/</v>
          </cell>
          <cell r="O252" t="str">
            <v>2018</v>
          </cell>
          <cell r="P252" t="str">
            <v>LEC-18A-144</v>
          </cell>
          <cell r="Q252" t="str">
            <v>2943795</v>
          </cell>
          <cell r="R252" t="str">
            <v>JR047269</v>
          </cell>
          <cell r="T252">
            <v>1876550</v>
          </cell>
          <cell r="U252">
            <v>53384</v>
          </cell>
          <cell r="V252">
            <v>61926</v>
          </cell>
          <cell r="W252">
            <v>0</v>
          </cell>
          <cell r="X252">
            <v>0</v>
          </cell>
          <cell r="Y252">
            <v>61926</v>
          </cell>
        </row>
        <row r="253">
          <cell r="B253" t="str">
            <v>KHI/HO/D/MO/PC COMP/C/100245/110/10/2024</v>
          </cell>
          <cell r="E253">
            <v>45593</v>
          </cell>
          <cell r="F253">
            <v>45571</v>
          </cell>
          <cell r="G253">
            <v>45935</v>
          </cell>
          <cell r="H253" t="str">
            <v xml:space="preserve"> 08004499</v>
          </cell>
          <cell r="I253" t="str">
            <v xml:space="preserve"> AL BARAKA BANK (PAKISTAN) LIMITED</v>
          </cell>
          <cell r="J253" t="str">
            <v>BANK</v>
          </cell>
          <cell r="K253" t="str">
            <v>M/S. Al Baraka Bank (Pakistan) Limited 
User:Shabbir Ali</v>
          </cell>
          <cell r="L253" t="str">
            <v xml:space="preserve"> D</v>
          </cell>
          <cell r="M253" t="str">
            <v xml:space="preserve"> 09000221-Muhammad Irfan</v>
          </cell>
          <cell r="N253" t="str">
            <v>SUZUKI WAGON-R VXL E2</v>
          </cell>
          <cell r="O253" t="str">
            <v>2018</v>
          </cell>
          <cell r="P253" t="str">
            <v>LEC-18-2015</v>
          </cell>
          <cell r="Q253" t="str">
            <v>B152238</v>
          </cell>
          <cell r="R253" t="str">
            <v>K10052199</v>
          </cell>
          <cell r="T253">
            <v>1487500</v>
          </cell>
          <cell r="U253">
            <v>25647</v>
          </cell>
          <cell r="V253">
            <v>29750</v>
          </cell>
          <cell r="W253">
            <v>0</v>
          </cell>
          <cell r="X253">
            <v>0</v>
          </cell>
          <cell r="Y253">
            <v>29750</v>
          </cell>
        </row>
        <row r="254">
          <cell r="B254" t="str">
            <v>KHI/HO/D/MO/PC COMP/C/100245/111/10/2024</v>
          </cell>
          <cell r="E254">
            <v>45593</v>
          </cell>
          <cell r="F254">
            <v>45596</v>
          </cell>
          <cell r="G254">
            <v>45960</v>
          </cell>
          <cell r="H254" t="str">
            <v xml:space="preserve"> 08004499</v>
          </cell>
          <cell r="I254" t="str">
            <v xml:space="preserve"> AL BARAKA BANK (PAKISTAN) LIMITED</v>
          </cell>
          <cell r="J254" t="str">
            <v>BANK</v>
          </cell>
          <cell r="K254" t="str">
            <v>M/S. Al Baraka Bank (Pakistan) Limited 
User:Muhammad Nadeem Aslam Hanfi</v>
          </cell>
          <cell r="L254" t="str">
            <v xml:space="preserve"> D</v>
          </cell>
          <cell r="M254" t="str">
            <v xml:space="preserve"> 09000221-Muhammad Irfan</v>
          </cell>
          <cell r="N254" t="str">
            <v>SUZUKI WAGON R VXL</v>
          </cell>
          <cell r="O254" t="str">
            <v>2019</v>
          </cell>
          <cell r="P254" t="str">
            <v>LEF-19-6843</v>
          </cell>
          <cell r="Q254" t="str">
            <v>PK10B187854</v>
          </cell>
          <cell r="R254" t="str">
            <v>PK10087848</v>
          </cell>
          <cell r="T254">
            <v>1890000</v>
          </cell>
          <cell r="U254">
            <v>32586</v>
          </cell>
          <cell r="V254">
            <v>37800</v>
          </cell>
          <cell r="W254">
            <v>0</v>
          </cell>
          <cell r="X254">
            <v>0</v>
          </cell>
          <cell r="Y254">
            <v>37800</v>
          </cell>
        </row>
        <row r="255">
          <cell r="B255" t="str">
            <v>KHI/HO/D/MO/PC COMP/C/100245/112/10/2024</v>
          </cell>
          <cell r="E255">
            <v>45593</v>
          </cell>
          <cell r="F255">
            <v>45597</v>
          </cell>
          <cell r="G255">
            <v>45961</v>
          </cell>
          <cell r="H255" t="str">
            <v xml:space="preserve"> 08004499</v>
          </cell>
          <cell r="I255" t="str">
            <v xml:space="preserve"> AL BARAKA BANK (PAKISTAN) LIMITED</v>
          </cell>
          <cell r="J255" t="str">
            <v>BANK</v>
          </cell>
          <cell r="K255" t="str">
            <v>M/S. Al Baraka Bank (Pakistan) Limited 
User:Shaikh Abdul Rehman</v>
          </cell>
          <cell r="L255" t="str">
            <v xml:space="preserve"> D</v>
          </cell>
          <cell r="M255" t="str">
            <v xml:space="preserve"> 09000221-Muhammad Irfan</v>
          </cell>
          <cell r="N255" t="str">
            <v>SUZUKI CULTUS</v>
          </cell>
          <cell r="O255" t="str">
            <v>2019</v>
          </cell>
          <cell r="P255" t="str">
            <v>ST-20-6</v>
          </cell>
          <cell r="Q255" t="str">
            <v>154862</v>
          </cell>
          <cell r="R255" t="str">
            <v>10054885</v>
          </cell>
          <cell r="T255">
            <v>2520000</v>
          </cell>
          <cell r="U255">
            <v>43449</v>
          </cell>
          <cell r="V255">
            <v>50400</v>
          </cell>
          <cell r="W255">
            <v>0</v>
          </cell>
          <cell r="X255">
            <v>0</v>
          </cell>
          <cell r="Y255">
            <v>50400</v>
          </cell>
        </row>
        <row r="256">
          <cell r="B256" t="str">
            <v>KHI/HO/D/MO/PC COMP/C/100245/113/10/2024</v>
          </cell>
          <cell r="E256">
            <v>45593</v>
          </cell>
          <cell r="F256">
            <v>45597</v>
          </cell>
          <cell r="G256">
            <v>45961</v>
          </cell>
          <cell r="H256" t="str">
            <v xml:space="preserve"> 08004499</v>
          </cell>
          <cell r="I256" t="str">
            <v xml:space="preserve"> AL BARAKA BANK (PAKISTAN) LIMITED</v>
          </cell>
          <cell r="J256" t="str">
            <v>BANK</v>
          </cell>
          <cell r="K256" t="str">
            <v>M/S. Al Baraka Bank (Pakistan) Limited 
User:Waseem Akram</v>
          </cell>
          <cell r="L256" t="str">
            <v xml:space="preserve"> D</v>
          </cell>
          <cell r="M256" t="str">
            <v xml:space="preserve"> 09000221-Muhammad Irfan</v>
          </cell>
          <cell r="N256" t="str">
            <v>SUZUKI WAGON-R</v>
          </cell>
          <cell r="O256" t="str">
            <v>2019</v>
          </cell>
          <cell r="P256" t="str">
            <v>LEB-19-7963</v>
          </cell>
          <cell r="Q256" t="str">
            <v>PK10B185971</v>
          </cell>
          <cell r="R256" t="str">
            <v>A1J310PK10085992</v>
          </cell>
          <cell r="T256">
            <v>2227500</v>
          </cell>
          <cell r="U256">
            <v>38405</v>
          </cell>
          <cell r="V256">
            <v>44550</v>
          </cell>
          <cell r="W256">
            <v>0</v>
          </cell>
          <cell r="X256">
            <v>0</v>
          </cell>
          <cell r="Y256">
            <v>44550</v>
          </cell>
        </row>
        <row r="257">
          <cell r="B257" t="str">
            <v>KHI/HO/D/MO/PC COMP/C/100245/114/10/2024</v>
          </cell>
          <cell r="E257">
            <v>45593</v>
          </cell>
          <cell r="F257">
            <v>45586</v>
          </cell>
          <cell r="G257">
            <v>45950</v>
          </cell>
          <cell r="H257" t="str">
            <v xml:space="preserve"> 08004499</v>
          </cell>
          <cell r="I257" t="str">
            <v xml:space="preserve"> AL BARAKA BANK (PAKISTAN) LIMITED</v>
          </cell>
          <cell r="J257" t="str">
            <v>BANK</v>
          </cell>
          <cell r="K257" t="str">
            <v>M/S. Al Baraka Bank (Pakistan) Limited 
User:Jameel Ahmed</v>
          </cell>
          <cell r="L257" t="str">
            <v xml:space="preserve"> D</v>
          </cell>
          <cell r="M257" t="str">
            <v xml:space="preserve"> 09000221-Muhammad Irfan</v>
          </cell>
          <cell r="N257" t="str">
            <v>SUZUKI ALTO VXL AGS E-2</v>
          </cell>
          <cell r="O257" t="str">
            <v>2022</v>
          </cell>
          <cell r="P257" t="str">
            <v>BXT-236</v>
          </cell>
          <cell r="Q257" t="str">
            <v>6R252563</v>
          </cell>
          <cell r="R257" t="str">
            <v>1152573</v>
          </cell>
          <cell r="T257">
            <v>1603100</v>
          </cell>
          <cell r="U257">
            <v>24184</v>
          </cell>
          <cell r="V257">
            <v>28054</v>
          </cell>
          <cell r="W257">
            <v>0</v>
          </cell>
          <cell r="X257">
            <v>0</v>
          </cell>
          <cell r="Y257">
            <v>28054</v>
          </cell>
        </row>
        <row r="258">
          <cell r="B258" t="str">
            <v>KHI/HO/D/MO/PC COMP/C/100245/115/10/2024</v>
          </cell>
          <cell r="E258">
            <v>45593</v>
          </cell>
          <cell r="F258">
            <v>45577</v>
          </cell>
          <cell r="G258">
            <v>45941</v>
          </cell>
          <cell r="H258" t="str">
            <v xml:space="preserve"> 08004499</v>
          </cell>
          <cell r="I258" t="str">
            <v xml:space="preserve"> AL BARAKA BANK (PAKISTAN) LIMITED</v>
          </cell>
          <cell r="J258" t="str">
            <v>BANK</v>
          </cell>
          <cell r="K258" t="str">
            <v>M/S. Al Baraka Bank (Pakistan) Limited 
User:Hafiz Muhammad Awais Minhas</v>
          </cell>
          <cell r="L258" t="str">
            <v xml:space="preserve"> D</v>
          </cell>
          <cell r="M258" t="str">
            <v xml:space="preserve"> 09000221-Muhammad Irfan</v>
          </cell>
          <cell r="N258" t="str">
            <v>SUZUKI WAGON-R VXL E2</v>
          </cell>
          <cell r="O258" t="str">
            <v>2021</v>
          </cell>
          <cell r="P258" t="str">
            <v>AFP-268</v>
          </cell>
          <cell r="Q258" t="str">
            <v>220361</v>
          </cell>
          <cell r="R258" t="str">
            <v>10120362</v>
          </cell>
          <cell r="T258">
            <v>1288000</v>
          </cell>
          <cell r="U258">
            <v>19431</v>
          </cell>
          <cell r="V258">
            <v>22540</v>
          </cell>
          <cell r="W258">
            <v>0</v>
          </cell>
          <cell r="X258">
            <v>0</v>
          </cell>
          <cell r="Y258">
            <v>22540</v>
          </cell>
        </row>
        <row r="259">
          <cell r="B259" t="str">
            <v>KHI/HO/D/MO/PC COMP/C/100245/116/10/2024</v>
          </cell>
          <cell r="E259">
            <v>45593</v>
          </cell>
          <cell r="F259">
            <v>45578</v>
          </cell>
          <cell r="G259">
            <v>45942</v>
          </cell>
          <cell r="H259" t="str">
            <v xml:space="preserve"> 08004499</v>
          </cell>
          <cell r="I259" t="str">
            <v xml:space="preserve"> AL BARAKA BANK (PAKISTAN) LIMITED</v>
          </cell>
          <cell r="J259" t="str">
            <v>BANK</v>
          </cell>
          <cell r="K259" t="str">
            <v>M/S. Al Baraka Bank (Pakistan) Limited 
User:Malik Saeed Ahmed</v>
          </cell>
          <cell r="L259" t="str">
            <v xml:space="preserve"> D</v>
          </cell>
          <cell r="M259" t="str">
            <v xml:space="preserve"> 09000221-Muhammad Irfan</v>
          </cell>
          <cell r="N259" t="str">
            <v>SUZUKI CULTUS VXL EURO II</v>
          </cell>
          <cell r="O259" t="str">
            <v>2018</v>
          </cell>
          <cell r="P259" t="str">
            <v>AJG-586</v>
          </cell>
          <cell r="Q259" t="str">
            <v>122866</v>
          </cell>
          <cell r="R259" t="str">
            <v>10022847</v>
          </cell>
          <cell r="T259">
            <v>1440000</v>
          </cell>
          <cell r="U259">
            <v>21724</v>
          </cell>
          <cell r="V259">
            <v>25200</v>
          </cell>
          <cell r="W259">
            <v>0</v>
          </cell>
          <cell r="X259">
            <v>0</v>
          </cell>
          <cell r="Y259">
            <v>25200</v>
          </cell>
        </row>
        <row r="260">
          <cell r="B260" t="str">
            <v>KHI/HO/D/MO/PC COMP/C/100245/117/10/2024</v>
          </cell>
          <cell r="E260">
            <v>45593</v>
          </cell>
          <cell r="F260">
            <v>45590</v>
          </cell>
          <cell r="G260">
            <v>45954</v>
          </cell>
          <cell r="H260" t="str">
            <v xml:space="preserve"> 08004499</v>
          </cell>
          <cell r="I260" t="str">
            <v xml:space="preserve"> AL BARAKA BANK (PAKISTAN) LIMITED</v>
          </cell>
          <cell r="J260" t="str">
            <v>BANK</v>
          </cell>
          <cell r="K260" t="str">
            <v>M/S. Al Baraka Bank (Pakistan) Limited 
User:Abid Ali</v>
          </cell>
          <cell r="L260" t="str">
            <v xml:space="preserve"> D</v>
          </cell>
          <cell r="M260" t="str">
            <v xml:space="preserve"> 09000221-Muhammad Irfan</v>
          </cell>
          <cell r="N260" t="str">
            <v>SUZUKI ALTO VXR E-2</v>
          </cell>
          <cell r="O260" t="str">
            <v>2021</v>
          </cell>
          <cell r="P260" t="str">
            <v>AFS-763</v>
          </cell>
          <cell r="Q260" t="str">
            <v>189004</v>
          </cell>
          <cell r="R260" t="str">
            <v>1089005</v>
          </cell>
          <cell r="T260">
            <v>1068000</v>
          </cell>
          <cell r="U260">
            <v>16112</v>
          </cell>
          <cell r="V260">
            <v>18690</v>
          </cell>
          <cell r="W260">
            <v>0</v>
          </cell>
          <cell r="X260">
            <v>0</v>
          </cell>
          <cell r="Y260">
            <v>18690</v>
          </cell>
        </row>
        <row r="261">
          <cell r="B261" t="str">
            <v>KHI/HO/D/MO/PC COMP/C/100245/118/10/2024</v>
          </cell>
          <cell r="E261">
            <v>45593</v>
          </cell>
          <cell r="F261">
            <v>45590</v>
          </cell>
          <cell r="G261">
            <v>45954</v>
          </cell>
          <cell r="H261" t="str">
            <v xml:space="preserve"> 08004499</v>
          </cell>
          <cell r="I261" t="str">
            <v xml:space="preserve"> AL BARAKA BANK (PAKISTAN) LIMITED</v>
          </cell>
          <cell r="J261" t="str">
            <v>BANK</v>
          </cell>
          <cell r="K261" t="str">
            <v>M/S. Al Baraka Bank (Pakistan) Limited 
User:Muhammad Ali Raza</v>
          </cell>
          <cell r="L261" t="str">
            <v xml:space="preserve"> D</v>
          </cell>
          <cell r="M261" t="str">
            <v xml:space="preserve"> 09000221-Muhammad Irfan</v>
          </cell>
          <cell r="N261" t="str">
            <v>SUZUKI WAGON-R VXL E2</v>
          </cell>
          <cell r="O261" t="str">
            <v>2021</v>
          </cell>
          <cell r="P261" t="str">
            <v>AFW-570</v>
          </cell>
          <cell r="Q261" t="str">
            <v>222371</v>
          </cell>
          <cell r="R261" t="str">
            <v>10122358</v>
          </cell>
          <cell r="T261">
            <v>1288000</v>
          </cell>
          <cell r="U261">
            <v>19431</v>
          </cell>
          <cell r="V261">
            <v>22540</v>
          </cell>
          <cell r="W261">
            <v>0</v>
          </cell>
          <cell r="X261">
            <v>0</v>
          </cell>
          <cell r="Y261">
            <v>22540</v>
          </cell>
        </row>
        <row r="262">
          <cell r="B262" t="str">
            <v>KHI/HO/D/MO/PC COMP/C/100245/119/10/2024</v>
          </cell>
          <cell r="E262">
            <v>45593</v>
          </cell>
          <cell r="F262">
            <v>45591</v>
          </cell>
          <cell r="G262">
            <v>45955</v>
          </cell>
          <cell r="H262" t="str">
            <v xml:space="preserve"> 08004499</v>
          </cell>
          <cell r="I262" t="str">
            <v xml:space="preserve"> AL BARAKA BANK (PAKISTAN) LIMITED</v>
          </cell>
          <cell r="J262" t="str">
            <v>BANK</v>
          </cell>
          <cell r="K262" t="str">
            <v>M/S. Al Baraka Bank (Pakistan) Limited 
User:Tauseef Ahmad</v>
          </cell>
          <cell r="L262" t="str">
            <v xml:space="preserve"> D</v>
          </cell>
          <cell r="M262" t="str">
            <v xml:space="preserve"> 09000221-Muhammad Irfan</v>
          </cell>
          <cell r="N262" t="str">
            <v>SUZUKI ALTO VXR E-2</v>
          </cell>
          <cell r="O262" t="str">
            <v>2021</v>
          </cell>
          <cell r="P262" t="str">
            <v>AFR-644</v>
          </cell>
          <cell r="Q262" t="str">
            <v>189126</v>
          </cell>
          <cell r="R262" t="str">
            <v>1089118</v>
          </cell>
          <cell r="T262">
            <v>1068000</v>
          </cell>
          <cell r="U262">
            <v>16112</v>
          </cell>
          <cell r="V262">
            <v>18690</v>
          </cell>
          <cell r="W262">
            <v>0</v>
          </cell>
          <cell r="X262">
            <v>0</v>
          </cell>
          <cell r="Y262">
            <v>18690</v>
          </cell>
        </row>
        <row r="263">
          <cell r="B263" t="str">
            <v>KHI/HO/D/MO/PC COMP/C/100245/12/10/2024</v>
          </cell>
          <cell r="E263">
            <v>45593</v>
          </cell>
          <cell r="F263">
            <v>45582</v>
          </cell>
          <cell r="G263">
            <v>45946</v>
          </cell>
          <cell r="H263" t="str">
            <v xml:space="preserve"> 08004499</v>
          </cell>
          <cell r="I263" t="str">
            <v xml:space="preserve"> AL BARAKA BANK (PAKISTAN) LIMITED</v>
          </cell>
          <cell r="J263" t="str">
            <v>BANK</v>
          </cell>
          <cell r="K263" t="str">
            <v>M/S. Al Baraka Bank (Pakistan) Limited 
User:Zahoor Ahmad</v>
          </cell>
          <cell r="L263" t="str">
            <v xml:space="preserve"> D</v>
          </cell>
          <cell r="M263" t="str">
            <v xml:space="preserve"> 09000221-Muhammad Irfan</v>
          </cell>
          <cell r="N263" t="str">
            <v>HONDA BRV MTI I-VTEC 1.5L</v>
          </cell>
          <cell r="O263" t="str">
            <v>2019</v>
          </cell>
          <cell r="P263" t="str">
            <v>LE-19a-5015</v>
          </cell>
          <cell r="Q263" t="str">
            <v>14800194</v>
          </cell>
          <cell r="R263" t="str">
            <v>KR016887</v>
          </cell>
          <cell r="T263">
            <v>2278500</v>
          </cell>
          <cell r="U263">
            <v>58927</v>
          </cell>
          <cell r="V263">
            <v>68355</v>
          </cell>
          <cell r="W263">
            <v>0</v>
          </cell>
          <cell r="X263">
            <v>0</v>
          </cell>
          <cell r="Y263">
            <v>68355</v>
          </cell>
        </row>
        <row r="264">
          <cell r="B264" t="str">
            <v>KHI/HO/D/MO/PC COMP/C/100245/120/10/2024</v>
          </cell>
          <cell r="E264">
            <v>45593</v>
          </cell>
          <cell r="F264">
            <v>45592</v>
          </cell>
          <cell r="G264">
            <v>45956</v>
          </cell>
          <cell r="H264" t="str">
            <v xml:space="preserve"> 08004499</v>
          </cell>
          <cell r="I264" t="str">
            <v xml:space="preserve"> AL BARAKA BANK (PAKISTAN) LIMITED</v>
          </cell>
          <cell r="J264" t="str">
            <v>BANK</v>
          </cell>
          <cell r="K264" t="str">
            <v>M/S. Al Baraka Bank (Pakistan) Limited 
User:Naseer Ahmed</v>
          </cell>
          <cell r="L264" t="str">
            <v xml:space="preserve"> D</v>
          </cell>
          <cell r="M264" t="str">
            <v xml:space="preserve"> 09000221-Muhammad Irfan</v>
          </cell>
          <cell r="N264" t="str">
            <v>SUZUKI WAGON-R VXL E2</v>
          </cell>
          <cell r="O264" t="str">
            <v>2021</v>
          </cell>
          <cell r="P264" t="str">
            <v>AFS-428</v>
          </cell>
          <cell r="Q264" t="str">
            <v>222168</v>
          </cell>
          <cell r="R264" t="str">
            <v>1012214</v>
          </cell>
          <cell r="T264">
            <v>1288000</v>
          </cell>
          <cell r="U264">
            <v>19431</v>
          </cell>
          <cell r="V264">
            <v>22540</v>
          </cell>
          <cell r="W264">
            <v>0</v>
          </cell>
          <cell r="X264">
            <v>0</v>
          </cell>
          <cell r="Y264">
            <v>22540</v>
          </cell>
        </row>
        <row r="265">
          <cell r="B265" t="str">
            <v>KHI/HO/D/MO/PC COMP/C/100245/121/10/2024</v>
          </cell>
          <cell r="E265">
            <v>45593</v>
          </cell>
          <cell r="F265">
            <v>45593</v>
          </cell>
          <cell r="G265">
            <v>45957</v>
          </cell>
          <cell r="H265" t="str">
            <v xml:space="preserve"> 08004499</v>
          </cell>
          <cell r="I265" t="str">
            <v xml:space="preserve"> AL BARAKA BANK (PAKISTAN) LIMITED</v>
          </cell>
          <cell r="J265" t="str">
            <v>BANK</v>
          </cell>
          <cell r="K265" t="str">
            <v>M/S. Al Baraka Bank (Pakistan) Limited 
User:Rana Bilawal</v>
          </cell>
          <cell r="L265" t="str">
            <v xml:space="preserve"> D</v>
          </cell>
          <cell r="M265" t="str">
            <v xml:space="preserve"> 09000221-Muhammad Irfan</v>
          </cell>
          <cell r="N265" t="str">
            <v>HONDA CITY 1.2  LS CVT</v>
          </cell>
          <cell r="O265" t="str">
            <v>2021</v>
          </cell>
          <cell r="P265" t="str">
            <v>AGG-114</v>
          </cell>
          <cell r="Q265" t="str">
            <v>1001455</v>
          </cell>
          <cell r="R265" t="str">
            <v>MR001879</v>
          </cell>
          <cell r="T265">
            <v>2244000</v>
          </cell>
          <cell r="U265">
            <v>33853</v>
          </cell>
          <cell r="V265">
            <v>39270</v>
          </cell>
          <cell r="W265">
            <v>0</v>
          </cell>
          <cell r="X265">
            <v>0</v>
          </cell>
          <cell r="Y265">
            <v>39270</v>
          </cell>
        </row>
        <row r="266">
          <cell r="B266" t="str">
            <v>KHI/HO/D/MO/PC COMP/C/100245/122/10/2024</v>
          </cell>
          <cell r="E266">
            <v>45593</v>
          </cell>
          <cell r="F266">
            <v>45593</v>
          </cell>
          <cell r="G266">
            <v>45957</v>
          </cell>
          <cell r="H266" t="str">
            <v xml:space="preserve"> 08004499</v>
          </cell>
          <cell r="I266" t="str">
            <v xml:space="preserve"> AL BARAKA BANK (PAKISTAN) LIMITED</v>
          </cell>
          <cell r="J266" t="str">
            <v>BANK</v>
          </cell>
          <cell r="K266" t="str">
            <v>M/S. Al Baraka Bank (Pakistan) Limited 
User:Muhammad Aqib</v>
          </cell>
          <cell r="L266" t="str">
            <v xml:space="preserve"> D</v>
          </cell>
          <cell r="M266" t="str">
            <v xml:space="preserve"> 09000221-Muhammad Irfan</v>
          </cell>
          <cell r="N266" t="str">
            <v>SUZUKI CULTUS VXL AGS</v>
          </cell>
          <cell r="O266" t="str">
            <v>2018</v>
          </cell>
          <cell r="P266" t="str">
            <v>LEE-18-1219</v>
          </cell>
          <cell r="Q266" t="str">
            <v>PK10K120043</v>
          </cell>
          <cell r="R266" t="str">
            <v>NF1AVK31H10019883</v>
          </cell>
          <cell r="T266">
            <v>1528000</v>
          </cell>
          <cell r="U266">
            <v>23051</v>
          </cell>
          <cell r="V266">
            <v>26740</v>
          </cell>
          <cell r="W266">
            <v>0</v>
          </cell>
          <cell r="X266">
            <v>0</v>
          </cell>
          <cell r="Y266">
            <v>26740</v>
          </cell>
        </row>
        <row r="267">
          <cell r="B267" t="str">
            <v>KHI/HO/D/MO/PC COMP/C/100245/123/10/2024</v>
          </cell>
          <cell r="E267">
            <v>45593</v>
          </cell>
          <cell r="F267">
            <v>45594</v>
          </cell>
          <cell r="G267">
            <v>45958</v>
          </cell>
          <cell r="H267" t="str">
            <v xml:space="preserve"> 08004499</v>
          </cell>
          <cell r="I267" t="str">
            <v xml:space="preserve"> AL BARAKA BANK (PAKISTAN) LIMITED</v>
          </cell>
          <cell r="J267" t="str">
            <v>BANK</v>
          </cell>
          <cell r="K267" t="str">
            <v>M/S. Al Baraka Bank (Pakistan) Limited 
User:Danish Tariq</v>
          </cell>
          <cell r="L267" t="str">
            <v xml:space="preserve"> D</v>
          </cell>
          <cell r="M267" t="str">
            <v xml:space="preserve"> 09000221-Muhammad Irfan</v>
          </cell>
          <cell r="N267" t="str">
            <v>TOYOTA YARIS ATIV X CVT 1</v>
          </cell>
          <cell r="O267" t="str">
            <v>2021</v>
          </cell>
          <cell r="P267" t="str">
            <v>AFM-210</v>
          </cell>
          <cell r="Q267" t="str">
            <v>2A39342</v>
          </cell>
          <cell r="R267" t="str">
            <v>7024598</v>
          </cell>
          <cell r="T267">
            <v>2162400</v>
          </cell>
          <cell r="U267">
            <v>32623</v>
          </cell>
          <cell r="V267">
            <v>37842</v>
          </cell>
          <cell r="W267">
            <v>0</v>
          </cell>
          <cell r="X267">
            <v>0</v>
          </cell>
          <cell r="Y267">
            <v>37842</v>
          </cell>
        </row>
        <row r="268">
          <cell r="B268" t="str">
            <v>KHI/HO/D/MO/PC COMP/C/100245/124/10/2024</v>
          </cell>
          <cell r="E268">
            <v>45593</v>
          </cell>
          <cell r="F268">
            <v>45594</v>
          </cell>
          <cell r="G268">
            <v>45958</v>
          </cell>
          <cell r="H268" t="str">
            <v xml:space="preserve"> 08004499</v>
          </cell>
          <cell r="I268" t="str">
            <v xml:space="preserve"> AL BARAKA BANK (PAKISTAN) LIMITED</v>
          </cell>
          <cell r="J268" t="str">
            <v>BANK</v>
          </cell>
          <cell r="K268" t="str">
            <v>M/S. Al Baraka Bank (Pakistan) Limited 
User:Naila Boota</v>
          </cell>
          <cell r="L268" t="str">
            <v xml:space="preserve"> D</v>
          </cell>
          <cell r="M268" t="str">
            <v xml:space="preserve"> 09000221-Muhammad Irfan</v>
          </cell>
          <cell r="N268" t="str">
            <v>SUZUKI WAGON-R VXL E2</v>
          </cell>
          <cell r="O268" t="str">
            <v>2020</v>
          </cell>
          <cell r="P268" t="str">
            <v>LEA-20-3094</v>
          </cell>
          <cell r="Q268" t="str">
            <v>201077</v>
          </cell>
          <cell r="R268" t="str">
            <v>10101072</v>
          </cell>
          <cell r="T268">
            <v>1240000</v>
          </cell>
          <cell r="U268">
            <v>18707</v>
          </cell>
          <cell r="V268">
            <v>21700</v>
          </cell>
          <cell r="W268">
            <v>0</v>
          </cell>
          <cell r="X268">
            <v>0</v>
          </cell>
          <cell r="Y268">
            <v>21700</v>
          </cell>
        </row>
        <row r="269">
          <cell r="B269" t="str">
            <v>KHI/HO/D/MO/PC COMP/C/100245/125/10/2024</v>
          </cell>
          <cell r="E269">
            <v>45593</v>
          </cell>
          <cell r="F269">
            <v>45594</v>
          </cell>
          <cell r="G269">
            <v>45958</v>
          </cell>
          <cell r="H269" t="str">
            <v xml:space="preserve"> 08004499</v>
          </cell>
          <cell r="I269" t="str">
            <v xml:space="preserve"> AL BARAKA BANK (PAKISTAN) LIMITED</v>
          </cell>
          <cell r="J269" t="str">
            <v>BANK</v>
          </cell>
          <cell r="K269" t="str">
            <v>M/S. Al Baraka Bank (Pakistan) Limited 
User:Muhammad Muavia</v>
          </cell>
          <cell r="L269" t="str">
            <v xml:space="preserve"> D</v>
          </cell>
          <cell r="M269" t="str">
            <v xml:space="preserve"> 09000221-Muhammad Irfan</v>
          </cell>
          <cell r="N269" t="str">
            <v>SUZUKI WAGON-R VXL E2</v>
          </cell>
          <cell r="O269" t="str">
            <v>2021</v>
          </cell>
          <cell r="P269" t="str">
            <v>AFT-757</v>
          </cell>
          <cell r="Q269" t="str">
            <v>222870</v>
          </cell>
          <cell r="R269" t="str">
            <v>10122864</v>
          </cell>
          <cell r="T269">
            <v>1288000</v>
          </cell>
          <cell r="U269">
            <v>19431</v>
          </cell>
          <cell r="V269">
            <v>22540</v>
          </cell>
          <cell r="W269">
            <v>0</v>
          </cell>
          <cell r="X269">
            <v>0</v>
          </cell>
          <cell r="Y269">
            <v>22540</v>
          </cell>
        </row>
        <row r="270">
          <cell r="B270" t="str">
            <v>KHI/HO/D/MO/PC COMP/C/100245/126/10/2024</v>
          </cell>
          <cell r="E270">
            <v>45593</v>
          </cell>
          <cell r="F270">
            <v>45594</v>
          </cell>
          <cell r="G270">
            <v>45958</v>
          </cell>
          <cell r="H270" t="str">
            <v xml:space="preserve"> 08004499</v>
          </cell>
          <cell r="I270" t="str">
            <v xml:space="preserve"> AL BARAKA BANK (PAKISTAN) LIMITED</v>
          </cell>
          <cell r="J270" t="str">
            <v>BANK</v>
          </cell>
          <cell r="K270" t="str">
            <v>M/S. Al Baraka Bank (Pakistan) Limited 
User:Muhammad Azhar Hussain</v>
          </cell>
          <cell r="L270" t="str">
            <v xml:space="preserve"> D</v>
          </cell>
          <cell r="M270" t="str">
            <v xml:space="preserve"> 09000221-Muhammad Irfan</v>
          </cell>
          <cell r="N270" t="str">
            <v>SUZUKI WAGON-R VXL E2</v>
          </cell>
          <cell r="O270" t="str">
            <v>2021</v>
          </cell>
          <cell r="P270" t="str">
            <v>AFT-784</v>
          </cell>
          <cell r="Q270" t="str">
            <v>222613</v>
          </cell>
          <cell r="R270" t="str">
            <v>10122608</v>
          </cell>
          <cell r="T270">
            <v>1288000</v>
          </cell>
          <cell r="U270">
            <v>19431</v>
          </cell>
          <cell r="V270">
            <v>22540</v>
          </cell>
          <cell r="W270">
            <v>0</v>
          </cell>
          <cell r="X270">
            <v>0</v>
          </cell>
          <cell r="Y270">
            <v>22540</v>
          </cell>
        </row>
        <row r="271">
          <cell r="B271" t="str">
            <v>KHI/HO/D/MO/PC COMP/C/100245/127/10/2024</v>
          </cell>
          <cell r="E271">
            <v>45593</v>
          </cell>
          <cell r="F271">
            <v>45594</v>
          </cell>
          <cell r="G271">
            <v>45958</v>
          </cell>
          <cell r="H271" t="str">
            <v xml:space="preserve"> 08004499</v>
          </cell>
          <cell r="I271" t="str">
            <v xml:space="preserve"> AL BARAKA BANK (PAKISTAN) LIMITED</v>
          </cell>
          <cell r="J271" t="str">
            <v>BANK</v>
          </cell>
          <cell r="K271" t="str">
            <v>M/S. Al Baraka Bank (Pakistan) Limited 
User:Usman Khalil</v>
          </cell>
          <cell r="L271" t="str">
            <v xml:space="preserve"> D</v>
          </cell>
          <cell r="M271" t="str">
            <v xml:space="preserve"> 09000221-Muhammad Irfan</v>
          </cell>
          <cell r="N271" t="str">
            <v>SUZUKI MEHRAN VXR EURO-II</v>
          </cell>
          <cell r="O271" t="str">
            <v>2021</v>
          </cell>
          <cell r="P271" t="str">
            <v>FY-304</v>
          </cell>
          <cell r="Q271" t="str">
            <v>PKB633046</v>
          </cell>
          <cell r="R271" t="str">
            <v>K01171564</v>
          </cell>
          <cell r="T271">
            <v>552000</v>
          </cell>
          <cell r="U271">
            <v>8328</v>
          </cell>
          <cell r="V271">
            <v>9660</v>
          </cell>
          <cell r="W271">
            <v>0</v>
          </cell>
          <cell r="X271">
            <v>0</v>
          </cell>
          <cell r="Y271">
            <v>9660</v>
          </cell>
        </row>
        <row r="272">
          <cell r="B272" t="str">
            <v>KHI/HO/D/MO/PC COMP/C/100245/128/10/2024</v>
          </cell>
          <cell r="E272">
            <v>45593</v>
          </cell>
          <cell r="F272">
            <v>45594</v>
          </cell>
          <cell r="G272">
            <v>45958</v>
          </cell>
          <cell r="H272" t="str">
            <v xml:space="preserve"> 08004499</v>
          </cell>
          <cell r="I272" t="str">
            <v xml:space="preserve"> AL BARAKA BANK (PAKISTAN) LIMITED</v>
          </cell>
          <cell r="J272" t="str">
            <v>BANK</v>
          </cell>
          <cell r="K272" t="str">
            <v>M/S. Al Baraka Bank (Pakistan) Limited 
User:Abdul Qayyum</v>
          </cell>
          <cell r="L272" t="str">
            <v xml:space="preserve"> D</v>
          </cell>
          <cell r="M272" t="str">
            <v xml:space="preserve"> 09000221-Muhammad Irfan</v>
          </cell>
          <cell r="N272" t="str">
            <v>TOYOTA C. ALTIS 138B GRAN</v>
          </cell>
          <cell r="O272" t="str">
            <v>2019</v>
          </cell>
          <cell r="P272" t="str">
            <v>APT-255</v>
          </cell>
          <cell r="Q272" t="str">
            <v>060387</v>
          </cell>
          <cell r="R272" t="str">
            <v>6037844</v>
          </cell>
          <cell r="T272">
            <v>2680000</v>
          </cell>
          <cell r="U272">
            <v>40431</v>
          </cell>
          <cell r="V272">
            <v>46900</v>
          </cell>
          <cell r="W272">
            <v>0</v>
          </cell>
          <cell r="X272">
            <v>0</v>
          </cell>
          <cell r="Y272">
            <v>46900</v>
          </cell>
        </row>
        <row r="273">
          <cell r="B273" t="str">
            <v>KHI/HO/D/MO/PC COMP/C/100245/129/10/2024</v>
          </cell>
          <cell r="E273">
            <v>45593</v>
          </cell>
          <cell r="F273">
            <v>45594</v>
          </cell>
          <cell r="G273">
            <v>45958</v>
          </cell>
          <cell r="H273" t="str">
            <v xml:space="preserve"> 08004499</v>
          </cell>
          <cell r="I273" t="str">
            <v xml:space="preserve"> AL BARAKA BANK (PAKISTAN) LIMITED</v>
          </cell>
          <cell r="J273" t="str">
            <v>BANK</v>
          </cell>
          <cell r="K273" t="str">
            <v>M/S. Al Baraka Bank (Pakistan) Limited 
User:Muhammad Usman Yousaf</v>
          </cell>
          <cell r="L273" t="str">
            <v xml:space="preserve"> D</v>
          </cell>
          <cell r="M273" t="str">
            <v xml:space="preserve"> 09000221-Muhammad Irfan</v>
          </cell>
          <cell r="N273" t="str">
            <v>KIA PICANTO 1.0L A/T</v>
          </cell>
          <cell r="O273" t="str">
            <v>2021</v>
          </cell>
          <cell r="P273" t="str">
            <v>AAJ-371</v>
          </cell>
          <cell r="Q273" t="str">
            <v>702019</v>
          </cell>
          <cell r="R273" t="str">
            <v>24878</v>
          </cell>
          <cell r="T273">
            <v>1557600</v>
          </cell>
          <cell r="U273">
            <v>23498</v>
          </cell>
          <cell r="V273">
            <v>27258</v>
          </cell>
          <cell r="W273">
            <v>0</v>
          </cell>
          <cell r="X273">
            <v>0</v>
          </cell>
          <cell r="Y273">
            <v>27258</v>
          </cell>
        </row>
        <row r="274">
          <cell r="B274" t="str">
            <v>KHI/HO/D/MO/PC COMP/C/100245/13/10/2024</v>
          </cell>
          <cell r="E274">
            <v>45593</v>
          </cell>
          <cell r="F274">
            <v>45575</v>
          </cell>
          <cell r="G274">
            <v>45939</v>
          </cell>
          <cell r="H274" t="str">
            <v xml:space="preserve"> 08004499</v>
          </cell>
          <cell r="I274" t="str">
            <v xml:space="preserve"> AL BARAKA BANK (PAKISTAN) LIMITED</v>
          </cell>
          <cell r="J274" t="str">
            <v>BANK</v>
          </cell>
          <cell r="K274" t="str">
            <v>M/S. Al Baraka Bank (Pakistan) Limited 
User:Abdul Raheem Khan</v>
          </cell>
          <cell r="L274" t="str">
            <v xml:space="preserve"> D</v>
          </cell>
          <cell r="M274" t="str">
            <v xml:space="preserve"> 09000221-Muhammad Irfan</v>
          </cell>
          <cell r="N274" t="str">
            <v>SUZUKI ALTO VXR E-2</v>
          </cell>
          <cell r="O274" t="str">
            <v>2022</v>
          </cell>
          <cell r="P274" t="str">
            <v>AMC-809</v>
          </cell>
          <cell r="Q274" t="str">
            <v>6R250482</v>
          </cell>
          <cell r="R274" t="str">
            <v>1150468</v>
          </cell>
          <cell r="T274">
            <v>1423750</v>
          </cell>
          <cell r="U274">
            <v>30684</v>
          </cell>
          <cell r="V274">
            <v>35594</v>
          </cell>
          <cell r="W274">
            <v>0</v>
          </cell>
          <cell r="X274">
            <v>0</v>
          </cell>
          <cell r="Y274">
            <v>35594</v>
          </cell>
        </row>
        <row r="275">
          <cell r="B275" t="str">
            <v>KHI/HO/D/MO/PC COMP/C/100245/130/10/2024</v>
          </cell>
          <cell r="E275">
            <v>45593</v>
          </cell>
          <cell r="F275">
            <v>45570</v>
          </cell>
          <cell r="G275">
            <v>45934</v>
          </cell>
          <cell r="H275" t="str">
            <v xml:space="preserve"> 08004499</v>
          </cell>
          <cell r="I275" t="str">
            <v xml:space="preserve"> AL BARAKA BANK (PAKISTAN) LIMITED</v>
          </cell>
          <cell r="J275" t="str">
            <v>BANK</v>
          </cell>
          <cell r="K275" t="str">
            <v>M/S. Al Baraka Bank (Pakistan) Limited 
User:Maryam Faheem</v>
          </cell>
          <cell r="L275" t="str">
            <v xml:space="preserve"> D</v>
          </cell>
          <cell r="M275" t="str">
            <v xml:space="preserve"> 09000221-Muhammad Irfan</v>
          </cell>
          <cell r="N275" t="str">
            <v>TOYOTA YARIS ATIV X CVT</v>
          </cell>
          <cell r="O275" t="str">
            <v>2022</v>
          </cell>
          <cell r="P275" t="str">
            <v>AMG-993</v>
          </cell>
          <cell r="Q275" t="str">
            <v>2A57141</v>
          </cell>
          <cell r="R275" t="str">
            <v>7036144</v>
          </cell>
          <cell r="T275">
            <v>2831596.5</v>
          </cell>
          <cell r="U275">
            <v>36616</v>
          </cell>
          <cell r="V275">
            <v>42474</v>
          </cell>
          <cell r="W275">
            <v>0</v>
          </cell>
          <cell r="X275">
            <v>0</v>
          </cell>
          <cell r="Y275">
            <v>42474</v>
          </cell>
        </row>
        <row r="276">
          <cell r="B276" t="str">
            <v>KHI/HO/D/MO/PC COMP/C/100245/131/10/2024</v>
          </cell>
          <cell r="E276">
            <v>45593</v>
          </cell>
          <cell r="F276">
            <v>45571</v>
          </cell>
          <cell r="G276">
            <v>45935</v>
          </cell>
          <cell r="H276" t="str">
            <v xml:space="preserve"> 08004499</v>
          </cell>
          <cell r="I276" t="str">
            <v xml:space="preserve"> AL BARAKA BANK (PAKISTAN) LIMITED</v>
          </cell>
          <cell r="J276" t="str">
            <v>BANK</v>
          </cell>
          <cell r="K276" t="str">
            <v>M/S. Al Baraka Bank (Pakistan) Limited 
User:Shazia Sheikh</v>
          </cell>
          <cell r="L276" t="str">
            <v xml:space="preserve"> D</v>
          </cell>
          <cell r="M276" t="str">
            <v xml:space="preserve"> 09000221-Muhammad Irfan</v>
          </cell>
          <cell r="N276" t="str">
            <v>TOYOTA COROLLA ALTIS  A/T</v>
          </cell>
          <cell r="O276" t="str">
            <v>2022</v>
          </cell>
          <cell r="P276" t="str">
            <v>BAS-44</v>
          </cell>
          <cell r="Q276" t="str">
            <v>100619</v>
          </cell>
          <cell r="R276" t="str">
            <v>6078124</v>
          </cell>
          <cell r="T276">
            <v>3582754.25</v>
          </cell>
          <cell r="U276">
            <v>46329</v>
          </cell>
          <cell r="V276">
            <v>53741</v>
          </cell>
          <cell r="W276">
            <v>0</v>
          </cell>
          <cell r="X276">
            <v>0</v>
          </cell>
          <cell r="Y276">
            <v>53741</v>
          </cell>
        </row>
        <row r="277">
          <cell r="B277" t="str">
            <v>KHI/HO/D/MO/PC COMP/C/100245/132/10/2024</v>
          </cell>
          <cell r="E277">
            <v>45593</v>
          </cell>
          <cell r="F277">
            <v>45584</v>
          </cell>
          <cell r="G277">
            <v>45948</v>
          </cell>
          <cell r="H277" t="str">
            <v xml:space="preserve"> 08004499</v>
          </cell>
          <cell r="I277" t="str">
            <v xml:space="preserve"> AL BARAKA BANK (PAKISTAN) LIMITED</v>
          </cell>
          <cell r="J277" t="str">
            <v>BANK</v>
          </cell>
          <cell r="K277" t="str">
            <v>M/S. Al Baraka Bank (Pakistan) Limited 
User:Abdul Salam</v>
          </cell>
          <cell r="L277" t="str">
            <v xml:space="preserve"> D</v>
          </cell>
          <cell r="M277" t="str">
            <v xml:space="preserve"> 09000221-Muhammad Irfan</v>
          </cell>
          <cell r="N277" t="str">
            <v>HONDA CITY ASPIRE CVT PT</v>
          </cell>
          <cell r="O277" t="str">
            <v>2021</v>
          </cell>
          <cell r="P277" t="str">
            <v>ATE-423</v>
          </cell>
          <cell r="Q277" t="str">
            <v>L15A79801190</v>
          </cell>
          <cell r="R277" t="str">
            <v>MR269798</v>
          </cell>
          <cell r="T277">
            <v>3600000</v>
          </cell>
          <cell r="U277">
            <v>46551</v>
          </cell>
          <cell r="V277">
            <v>54000</v>
          </cell>
          <cell r="W277">
            <v>0</v>
          </cell>
          <cell r="X277">
            <v>0</v>
          </cell>
          <cell r="Y277">
            <v>54000</v>
          </cell>
        </row>
        <row r="278">
          <cell r="B278" t="str">
            <v>KHI/HO/D/MO/PC COMP/C/100245/133/10/2024</v>
          </cell>
          <cell r="E278">
            <v>45593</v>
          </cell>
          <cell r="F278">
            <v>45584</v>
          </cell>
          <cell r="G278">
            <v>45948</v>
          </cell>
          <cell r="H278" t="str">
            <v xml:space="preserve"> 08004499</v>
          </cell>
          <cell r="I278" t="str">
            <v xml:space="preserve"> AL BARAKA BANK (PAKISTAN) LIMITED</v>
          </cell>
          <cell r="J278" t="str">
            <v>BANK</v>
          </cell>
          <cell r="K278" t="str">
            <v>M/S. Al Baraka Bank (Pakistan) Limited 
User:Rizwan Mehmood</v>
          </cell>
          <cell r="L278" t="str">
            <v xml:space="preserve"> D</v>
          </cell>
          <cell r="M278" t="str">
            <v xml:space="preserve"> 09000221-Muhammad Irfan</v>
          </cell>
          <cell r="N278" t="str">
            <v>TOYOTA YARIS 1.3 H CVT</v>
          </cell>
          <cell r="O278" t="str">
            <v>2020</v>
          </cell>
          <cell r="P278" t="str">
            <v>AAS-898</v>
          </cell>
          <cell r="Q278" t="str">
            <v>2A 09966</v>
          </cell>
          <cell r="R278" t="str">
            <v>NSP150R7005708</v>
          </cell>
          <cell r="T278">
            <v>3600000</v>
          </cell>
          <cell r="U278">
            <v>46551</v>
          </cell>
          <cell r="V278">
            <v>54000</v>
          </cell>
          <cell r="W278">
            <v>0</v>
          </cell>
          <cell r="X278">
            <v>0</v>
          </cell>
          <cell r="Y278">
            <v>54000</v>
          </cell>
        </row>
        <row r="279">
          <cell r="B279" t="str">
            <v>KHI/HO/D/MO/PC COMP/C/100245/134/10/2024</v>
          </cell>
          <cell r="E279">
            <v>45593</v>
          </cell>
          <cell r="F279">
            <v>45585</v>
          </cell>
          <cell r="G279">
            <v>45949</v>
          </cell>
          <cell r="H279" t="str">
            <v xml:space="preserve"> 08004499</v>
          </cell>
          <cell r="I279" t="str">
            <v xml:space="preserve"> AL BARAKA BANK (PAKISTAN) LIMITED</v>
          </cell>
          <cell r="J279" t="str">
            <v>BANK</v>
          </cell>
          <cell r="K279" t="str">
            <v>M/S. Al Baraka Bank (Pakistan) Limited 
User:Sher Ali</v>
          </cell>
          <cell r="L279" t="str">
            <v xml:space="preserve"> D</v>
          </cell>
          <cell r="M279" t="str">
            <v xml:space="preserve"> 09000221-Muhammad Irfan</v>
          </cell>
          <cell r="N279" t="str">
            <v>SUZUKI CULTUS AGS</v>
          </cell>
          <cell r="O279" t="str">
            <v>2021</v>
          </cell>
          <cell r="P279" t="str">
            <v>ACX-293</v>
          </cell>
          <cell r="Q279" t="str">
            <v>PK10K171613</v>
          </cell>
          <cell r="R279" t="str">
            <v>H10071608</v>
          </cell>
          <cell r="T279">
            <v>3195000</v>
          </cell>
          <cell r="U279">
            <v>41315</v>
          </cell>
          <cell r="V279">
            <v>47925</v>
          </cell>
          <cell r="W279">
            <v>0</v>
          </cell>
          <cell r="X279">
            <v>0</v>
          </cell>
          <cell r="Y279">
            <v>47925</v>
          </cell>
        </row>
        <row r="280">
          <cell r="B280" t="str">
            <v>KHI/HO/D/MO/PC COMP/C/100245/135/10/2024</v>
          </cell>
          <cell r="E280">
            <v>45593</v>
          </cell>
          <cell r="F280">
            <v>45592</v>
          </cell>
          <cell r="G280">
            <v>45956</v>
          </cell>
          <cell r="H280" t="str">
            <v xml:space="preserve"> 08004499</v>
          </cell>
          <cell r="I280" t="str">
            <v xml:space="preserve"> AL BARAKA BANK (PAKISTAN) LIMITED</v>
          </cell>
          <cell r="J280" t="str">
            <v>BANK</v>
          </cell>
          <cell r="K280" t="str">
            <v>M/S. Al Baraka Bank (Pakistan) Limited 
User:Muhammad Shoaib</v>
          </cell>
          <cell r="L280" t="str">
            <v xml:space="preserve"> D</v>
          </cell>
          <cell r="M280" t="str">
            <v xml:space="preserve"> 09000221-Muhammad Irfan</v>
          </cell>
          <cell r="N280" t="str">
            <v>HONDA CITY</v>
          </cell>
          <cell r="O280" t="str">
            <v>2019</v>
          </cell>
          <cell r="P280" t="str">
            <v>LEF-19-7223</v>
          </cell>
          <cell r="Q280" t="str">
            <v>A79795697</v>
          </cell>
          <cell r="R280" t="str">
            <v>KR2660745</v>
          </cell>
          <cell r="T280">
            <v>3780000</v>
          </cell>
          <cell r="U280">
            <v>48879</v>
          </cell>
          <cell r="V280">
            <v>56700</v>
          </cell>
          <cell r="W280">
            <v>0</v>
          </cell>
          <cell r="X280">
            <v>0</v>
          </cell>
          <cell r="Y280">
            <v>56700</v>
          </cell>
        </row>
        <row r="281">
          <cell r="B281" t="str">
            <v>KHI/HO/D/MO/PC COMP/C/100245/136/10/2024</v>
          </cell>
          <cell r="E281">
            <v>45593</v>
          </cell>
          <cell r="F281">
            <v>45592</v>
          </cell>
          <cell r="G281">
            <v>45956</v>
          </cell>
          <cell r="H281" t="str">
            <v xml:space="preserve"> 08004499</v>
          </cell>
          <cell r="I281" t="str">
            <v xml:space="preserve"> AL BARAKA BANK (PAKISTAN) LIMITED</v>
          </cell>
          <cell r="J281" t="str">
            <v>BANK</v>
          </cell>
          <cell r="K281" t="str">
            <v>M/S. Al Baraka Bank (Pakistan) Limited 
User:Muhammad Kamran Sarfraz</v>
          </cell>
          <cell r="L281" t="str">
            <v xml:space="preserve"> D</v>
          </cell>
          <cell r="M281" t="str">
            <v xml:space="preserve"> 09000221-Muhammad Irfan</v>
          </cell>
          <cell r="N281" t="str">
            <v>HONDA BRV - S</v>
          </cell>
          <cell r="O281" t="str">
            <v>2017</v>
          </cell>
          <cell r="P281" t="str">
            <v>LEH-17-756</v>
          </cell>
          <cell r="Q281" t="str">
            <v>13502119</v>
          </cell>
          <cell r="R281" t="str">
            <v>HR002121</v>
          </cell>
          <cell r="T281">
            <v>3780000</v>
          </cell>
          <cell r="U281">
            <v>48879</v>
          </cell>
          <cell r="V281">
            <v>56700</v>
          </cell>
          <cell r="W281">
            <v>0</v>
          </cell>
          <cell r="X281">
            <v>0</v>
          </cell>
          <cell r="Y281">
            <v>56700</v>
          </cell>
        </row>
        <row r="282">
          <cell r="B282" t="str">
            <v>KHI/HO/D/MO/PC COMP/C/100245/137/10/2024</v>
          </cell>
          <cell r="E282">
            <v>45593</v>
          </cell>
          <cell r="F282">
            <v>45595</v>
          </cell>
          <cell r="G282">
            <v>45959</v>
          </cell>
          <cell r="H282" t="str">
            <v xml:space="preserve"> 08004499</v>
          </cell>
          <cell r="I282" t="str">
            <v xml:space="preserve"> AL BARAKA BANK (PAKISTAN) LIMITED</v>
          </cell>
          <cell r="J282" t="str">
            <v>BANK</v>
          </cell>
          <cell r="K282" t="str">
            <v>M/S. Al Baraka Bank (Pakistan) Limited 
User:Muhammad Talat Mehmood</v>
          </cell>
          <cell r="L282" t="str">
            <v xml:space="preserve"> D</v>
          </cell>
          <cell r="M282" t="str">
            <v xml:space="preserve"> 09000221-Muhammad Irfan</v>
          </cell>
          <cell r="N282" t="str">
            <v>TOYOTA COROLLA ALTIS  1.6</v>
          </cell>
          <cell r="O282" t="str">
            <v>2016</v>
          </cell>
          <cell r="P282" t="str">
            <v>LEA-16-6855</v>
          </cell>
          <cell r="Q282" t="str">
            <v>Q029419</v>
          </cell>
          <cell r="R282" t="str">
            <v>R6006886</v>
          </cell>
          <cell r="T282">
            <v>3690000</v>
          </cell>
          <cell r="U282">
            <v>47716</v>
          </cell>
          <cell r="V282">
            <v>55350</v>
          </cell>
          <cell r="W282">
            <v>0</v>
          </cell>
          <cell r="X282">
            <v>0</v>
          </cell>
          <cell r="Y282">
            <v>55350</v>
          </cell>
        </row>
        <row r="283">
          <cell r="B283" t="str">
            <v>KHI/HO/D/MO/PC COMP/C/100245/138/10/2024</v>
          </cell>
          <cell r="E283">
            <v>45593</v>
          </cell>
          <cell r="F283">
            <v>45596</v>
          </cell>
          <cell r="G283">
            <v>45960</v>
          </cell>
          <cell r="H283" t="str">
            <v xml:space="preserve"> 08004499</v>
          </cell>
          <cell r="I283" t="str">
            <v xml:space="preserve"> AL BARAKA BANK (PAKISTAN) LIMITED</v>
          </cell>
          <cell r="J283" t="str">
            <v>BANK</v>
          </cell>
          <cell r="K283" t="str">
            <v>M/S. Al Baraka Bank (Pakistan) Limited 
User:Muhammad Athar</v>
          </cell>
          <cell r="L283" t="str">
            <v xml:space="preserve"> D</v>
          </cell>
          <cell r="M283" t="str">
            <v xml:space="preserve"> 09000221-Muhammad Irfan</v>
          </cell>
          <cell r="N283" t="str">
            <v>CHANGAN ALSVIN LUMEIRE</v>
          </cell>
          <cell r="O283" t="str">
            <v>2022</v>
          </cell>
          <cell r="P283" t="str">
            <v>ALH-599</v>
          </cell>
          <cell r="Q283" t="str">
            <v>JL473QFN3CAD505127</v>
          </cell>
          <cell r="R283" t="str">
            <v>NKMA2ASE5N1009474</v>
          </cell>
          <cell r="T283">
            <v>3150000</v>
          </cell>
          <cell r="U283">
            <v>40733</v>
          </cell>
          <cell r="V283">
            <v>47250</v>
          </cell>
          <cell r="W283">
            <v>0</v>
          </cell>
          <cell r="X283">
            <v>0</v>
          </cell>
          <cell r="Y283">
            <v>47250</v>
          </cell>
        </row>
        <row r="284">
          <cell r="B284" t="str">
            <v>KHI/HO/D/MO/PC COMP/C/100245/139/10/2024</v>
          </cell>
          <cell r="E284">
            <v>45593</v>
          </cell>
          <cell r="F284">
            <v>45596</v>
          </cell>
          <cell r="G284">
            <v>45960</v>
          </cell>
          <cell r="H284" t="str">
            <v xml:space="preserve"> 08004499</v>
          </cell>
          <cell r="I284" t="str">
            <v xml:space="preserve"> AL BARAKA BANK (PAKISTAN) LIMITED</v>
          </cell>
          <cell r="J284" t="str">
            <v>BANK</v>
          </cell>
          <cell r="K284" t="str">
            <v>M/S. Al Baraka Bank (Pakistan) Limited 
User:Muhammad Imran</v>
          </cell>
          <cell r="L284" t="str">
            <v xml:space="preserve"> D</v>
          </cell>
          <cell r="M284" t="str">
            <v xml:space="preserve"> 09000221-Muhammad Irfan</v>
          </cell>
          <cell r="N284" t="str">
            <v>TOYOTA AQUA</v>
          </cell>
          <cell r="O284" t="str">
            <v>2016</v>
          </cell>
          <cell r="P284" t="str">
            <v>APZ-632</v>
          </cell>
          <cell r="Q284" t="str">
            <v>1NZ-7901411</v>
          </cell>
          <cell r="R284" t="str">
            <v>NHP10-6501131</v>
          </cell>
          <cell r="T284">
            <v>3600000</v>
          </cell>
          <cell r="U284">
            <v>46551</v>
          </cell>
          <cell r="V284">
            <v>54000</v>
          </cell>
          <cell r="W284">
            <v>0</v>
          </cell>
          <cell r="X284">
            <v>0</v>
          </cell>
          <cell r="Y284">
            <v>54000</v>
          </cell>
        </row>
        <row r="285">
          <cell r="B285" t="str">
            <v>KHI/HO/D/MO/PC COMP/C/100245/14/10/2024</v>
          </cell>
          <cell r="E285">
            <v>45593</v>
          </cell>
          <cell r="F285">
            <v>45576</v>
          </cell>
          <cell r="G285">
            <v>45940</v>
          </cell>
          <cell r="H285" t="str">
            <v xml:space="preserve"> 08004499</v>
          </cell>
          <cell r="I285" t="str">
            <v xml:space="preserve"> AL BARAKA BANK (PAKISTAN) LIMITED</v>
          </cell>
          <cell r="J285" t="str">
            <v>BANK</v>
          </cell>
          <cell r="K285" t="str">
            <v>M/S. Al Baraka Bank (Pakistan) Limited 
User:Muhammad Israr Ul Haq</v>
          </cell>
          <cell r="L285" t="str">
            <v xml:space="preserve"> D</v>
          </cell>
          <cell r="M285" t="str">
            <v xml:space="preserve"> 09000221-Muhammad Irfan</v>
          </cell>
          <cell r="N285" t="str">
            <v>SUZUKI ALTO VXR</v>
          </cell>
          <cell r="O285" t="str">
            <v>2022</v>
          </cell>
          <cell r="P285" t="str">
            <v>BAK-594</v>
          </cell>
          <cell r="Q285" t="str">
            <v>251750</v>
          </cell>
          <cell r="R285" t="str">
            <v>1151776</v>
          </cell>
          <cell r="T285">
            <v>1423750</v>
          </cell>
          <cell r="U285">
            <v>30684</v>
          </cell>
          <cell r="V285">
            <v>35594</v>
          </cell>
          <cell r="W285">
            <v>0</v>
          </cell>
          <cell r="X285">
            <v>0</v>
          </cell>
          <cell r="Y285">
            <v>35594</v>
          </cell>
        </row>
        <row r="286">
          <cell r="B286" t="str">
            <v>KHI/HO/D/MO/PC COMP/C/100245/140/10/2024</v>
          </cell>
          <cell r="E286">
            <v>45593</v>
          </cell>
          <cell r="F286">
            <v>45596</v>
          </cell>
          <cell r="G286">
            <v>45960</v>
          </cell>
          <cell r="H286" t="str">
            <v xml:space="preserve"> 08004499</v>
          </cell>
          <cell r="I286" t="str">
            <v xml:space="preserve"> AL BARAKA BANK (PAKISTAN) LIMITED</v>
          </cell>
          <cell r="J286" t="str">
            <v>BANK</v>
          </cell>
          <cell r="K286" t="str">
            <v>M/S. Al Baraka Bank (Pakistan) Limited 
User:Shaukat Hussain Safdari</v>
          </cell>
          <cell r="L286" t="str">
            <v xml:space="preserve"> D</v>
          </cell>
          <cell r="M286" t="str">
            <v xml:space="preserve"> 09000221-Muhammad Irfan</v>
          </cell>
          <cell r="N286" t="str">
            <v>SUZUKI Swift GLX CVT</v>
          </cell>
          <cell r="O286" t="str">
            <v>2022</v>
          </cell>
          <cell r="P286" t="str">
            <v>BAW-561</v>
          </cell>
          <cell r="Q286" t="str">
            <v>1010446</v>
          </cell>
          <cell r="R286" t="str">
            <v>00110460</v>
          </cell>
          <cell r="T286">
            <v>3870000</v>
          </cell>
          <cell r="U286">
            <v>50044</v>
          </cell>
          <cell r="V286">
            <v>58050</v>
          </cell>
          <cell r="W286">
            <v>0</v>
          </cell>
          <cell r="X286">
            <v>0</v>
          </cell>
          <cell r="Y286">
            <v>58050</v>
          </cell>
        </row>
        <row r="287">
          <cell r="B287" t="str">
            <v>KHI/HO/D/MO/PC COMP/C/100245/141/10/2024</v>
          </cell>
          <cell r="E287">
            <v>45593</v>
          </cell>
          <cell r="F287">
            <v>45596</v>
          </cell>
          <cell r="G287">
            <v>45960</v>
          </cell>
          <cell r="H287" t="str">
            <v xml:space="preserve"> 08004499</v>
          </cell>
          <cell r="I287" t="str">
            <v xml:space="preserve"> AL BARAKA BANK (PAKISTAN) LIMITED</v>
          </cell>
          <cell r="J287" t="str">
            <v>BANK</v>
          </cell>
          <cell r="K287" t="str">
            <v>M/S. Al Baraka Bank (Pakistan) Limited 
User:Muhammad Asad Ullah Tayyab Ch</v>
          </cell>
          <cell r="L287" t="str">
            <v xml:space="preserve"> D</v>
          </cell>
          <cell r="M287" t="str">
            <v xml:space="preserve"> 09000221-Muhammad Irfan</v>
          </cell>
          <cell r="N287" t="str">
            <v>HONDA BRV - S</v>
          </cell>
          <cell r="O287" t="str">
            <v>2020</v>
          </cell>
          <cell r="P287" t="str">
            <v>ARY-723</v>
          </cell>
          <cell r="Q287" t="str">
            <v>14802968</v>
          </cell>
          <cell r="R287" t="str">
            <v>R019729</v>
          </cell>
          <cell r="T287">
            <v>4050000</v>
          </cell>
          <cell r="U287">
            <v>52370</v>
          </cell>
          <cell r="V287">
            <v>60750</v>
          </cell>
          <cell r="W287">
            <v>0</v>
          </cell>
          <cell r="X287">
            <v>0</v>
          </cell>
          <cell r="Y287">
            <v>60750</v>
          </cell>
        </row>
        <row r="288">
          <cell r="B288" t="str">
            <v>KHI/HO/D/MO/PC COMP/C/100245/142/10/2024</v>
          </cell>
          <cell r="E288">
            <v>45593</v>
          </cell>
          <cell r="F288">
            <v>45596</v>
          </cell>
          <cell r="G288">
            <v>45960</v>
          </cell>
          <cell r="H288" t="str">
            <v xml:space="preserve"> 08004499</v>
          </cell>
          <cell r="I288" t="str">
            <v xml:space="preserve"> AL BARAKA BANK (PAKISTAN) LIMITED</v>
          </cell>
          <cell r="J288" t="str">
            <v>BANK</v>
          </cell>
          <cell r="K288" t="str">
            <v>M/S. Al Baraka Bank (Pakistan) Limited 
User:Zulqarnain .</v>
          </cell>
          <cell r="L288" t="str">
            <v xml:space="preserve"> D</v>
          </cell>
          <cell r="M288" t="str">
            <v xml:space="preserve"> 09000221-Muhammad Irfan</v>
          </cell>
          <cell r="N288" t="str">
            <v>HONDA CITY</v>
          </cell>
          <cell r="O288" t="str">
            <v>2020</v>
          </cell>
          <cell r="P288" t="str">
            <v>LEB-20-6289</v>
          </cell>
          <cell r="Q288" t="str">
            <v>79798573</v>
          </cell>
          <cell r="R288" t="str">
            <v>LR260516</v>
          </cell>
          <cell r="T288">
            <v>3510000</v>
          </cell>
          <cell r="U288">
            <v>45388</v>
          </cell>
          <cell r="V288">
            <v>52650</v>
          </cell>
          <cell r="W288">
            <v>0</v>
          </cell>
          <cell r="X288">
            <v>0</v>
          </cell>
          <cell r="Y288">
            <v>52650</v>
          </cell>
        </row>
        <row r="289">
          <cell r="B289" t="str">
            <v>KHI/HO/D/MO/PC COMP/C/100245/143/10/2024</v>
          </cell>
          <cell r="E289">
            <v>45593</v>
          </cell>
          <cell r="F289">
            <v>45596</v>
          </cell>
          <cell r="G289">
            <v>45960</v>
          </cell>
          <cell r="H289" t="str">
            <v xml:space="preserve"> 08004499</v>
          </cell>
          <cell r="I289" t="str">
            <v xml:space="preserve"> AL BARAKA BANK (PAKISTAN) LIMITED</v>
          </cell>
          <cell r="J289" t="str">
            <v>BANK</v>
          </cell>
          <cell r="K289" t="str">
            <v>M/S. Al Baraka Bank (Pakistan) Limited 
User:Shabbir Hussain</v>
          </cell>
          <cell r="L289" t="str">
            <v xml:space="preserve"> D</v>
          </cell>
          <cell r="M289" t="str">
            <v xml:space="preserve"> 09000221-Muhammad Irfan</v>
          </cell>
          <cell r="N289" t="str">
            <v>HONDA CIVIC</v>
          </cell>
          <cell r="O289" t="str">
            <v>2019</v>
          </cell>
          <cell r="P289" t="str">
            <v>LEH-19-90</v>
          </cell>
          <cell r="Q289" t="str">
            <v>Z12951902</v>
          </cell>
          <cell r="R289" t="str">
            <v>KR055293</v>
          </cell>
          <cell r="T289">
            <v>5130000</v>
          </cell>
          <cell r="U289">
            <v>66337</v>
          </cell>
          <cell r="V289">
            <v>76950</v>
          </cell>
          <cell r="W289">
            <v>0</v>
          </cell>
          <cell r="X289">
            <v>0</v>
          </cell>
          <cell r="Y289">
            <v>76950</v>
          </cell>
        </row>
        <row r="290">
          <cell r="B290" t="str">
            <v>KHI/HO/D/MO/PC COMP/C/100245/144/10/2024</v>
          </cell>
          <cell r="E290">
            <v>45593</v>
          </cell>
          <cell r="F290">
            <v>45596</v>
          </cell>
          <cell r="G290">
            <v>45960</v>
          </cell>
          <cell r="H290" t="str">
            <v xml:space="preserve"> 08004499</v>
          </cell>
          <cell r="I290" t="str">
            <v xml:space="preserve"> AL BARAKA BANK (PAKISTAN) LIMITED</v>
          </cell>
          <cell r="J290" t="str">
            <v>BANK</v>
          </cell>
          <cell r="K290" t="str">
            <v>M/S. Al Baraka Bank (Pakistan) Limited 
User:Muhammad Kashif</v>
          </cell>
          <cell r="L290" t="str">
            <v xml:space="preserve"> D</v>
          </cell>
          <cell r="M290" t="str">
            <v xml:space="preserve"> 09000221-Muhammad Irfan</v>
          </cell>
          <cell r="N290" t="str">
            <v>TOYOTA COROLLA GLI M/T 1.</v>
          </cell>
          <cell r="O290" t="str">
            <v>2018</v>
          </cell>
          <cell r="P290" t="str">
            <v>LEF-18-8425</v>
          </cell>
          <cell r="Q290" t="str">
            <v>2527985</v>
          </cell>
          <cell r="R290" t="str">
            <v>5380441</v>
          </cell>
          <cell r="T290">
            <v>3150000</v>
          </cell>
          <cell r="U290">
            <v>40733</v>
          </cell>
          <cell r="V290">
            <v>47250</v>
          </cell>
          <cell r="W290">
            <v>0</v>
          </cell>
          <cell r="X290">
            <v>0</v>
          </cell>
          <cell r="Y290">
            <v>47250</v>
          </cell>
        </row>
        <row r="291">
          <cell r="B291" t="str">
            <v>KHI/HO/D/MO/PC COMP/C/100245/145/10/2024</v>
          </cell>
          <cell r="E291">
            <v>45593</v>
          </cell>
          <cell r="F291">
            <v>45568</v>
          </cell>
          <cell r="G291">
            <v>45932</v>
          </cell>
          <cell r="H291" t="str">
            <v xml:space="preserve"> 08004499</v>
          </cell>
          <cell r="I291" t="str">
            <v xml:space="preserve"> AL BARAKA BANK (PAKISTAN) LIMITED</v>
          </cell>
          <cell r="J291" t="str">
            <v>BANK</v>
          </cell>
          <cell r="K291" t="str">
            <v>M/S. Al Baraka Bank (Pakistan) Limited 
User:Zeeshan Ali</v>
          </cell>
          <cell r="L291" t="str">
            <v xml:space="preserve"> D</v>
          </cell>
          <cell r="M291" t="str">
            <v xml:space="preserve"> 09000221-Muhammad Irfan</v>
          </cell>
          <cell r="N291" t="str">
            <v>TOYOTA COROLLA ALTIS VVT-</v>
          </cell>
          <cell r="O291" t="str">
            <v>2022</v>
          </cell>
          <cell r="P291" t="str">
            <v>NA-295</v>
          </cell>
          <cell r="Q291" t="str">
            <v>Q100687</v>
          </cell>
          <cell r="R291" t="str">
            <v>6078161</v>
          </cell>
          <cell r="T291">
            <v>3400782</v>
          </cell>
          <cell r="U291">
            <v>43976</v>
          </cell>
          <cell r="V291">
            <v>51012</v>
          </cell>
          <cell r="W291">
            <v>0</v>
          </cell>
          <cell r="X291">
            <v>0</v>
          </cell>
          <cell r="Y291">
            <v>51012</v>
          </cell>
        </row>
        <row r="292">
          <cell r="B292" t="str">
            <v>KHI/HO/D/MO/PC COMP/C/100245/146/10/2024</v>
          </cell>
          <cell r="E292">
            <v>45593</v>
          </cell>
          <cell r="F292">
            <v>45579</v>
          </cell>
          <cell r="G292">
            <v>45943</v>
          </cell>
          <cell r="H292" t="str">
            <v xml:space="preserve"> 08004499</v>
          </cell>
          <cell r="I292" t="str">
            <v xml:space="preserve"> AL BARAKA BANK (PAKISTAN) LIMITED</v>
          </cell>
          <cell r="J292" t="str">
            <v>BANK</v>
          </cell>
          <cell r="K292" t="str">
            <v>M/S. Al Baraka Bank (Pakistan) Limited 
User:Muhammad Altaf</v>
          </cell>
          <cell r="L292" t="str">
            <v xml:space="preserve"> D</v>
          </cell>
          <cell r="M292" t="str">
            <v xml:space="preserve"> 09000221-Muhammad Irfan</v>
          </cell>
          <cell r="N292" t="str">
            <v>SUZUKI WAGON R VXL AGS</v>
          </cell>
          <cell r="O292" t="str">
            <v>2022</v>
          </cell>
          <cell r="P292" t="str">
            <v>AMD-552</v>
          </cell>
          <cell r="Q292" t="str">
            <v>241684</v>
          </cell>
          <cell r="R292" t="str">
            <v>10141686</v>
          </cell>
          <cell r="T292">
            <v>2381700</v>
          </cell>
          <cell r="U292">
            <v>30798</v>
          </cell>
          <cell r="V292">
            <v>35726</v>
          </cell>
          <cell r="W292">
            <v>0</v>
          </cell>
          <cell r="X292">
            <v>0</v>
          </cell>
          <cell r="Y292">
            <v>35726</v>
          </cell>
        </row>
        <row r="293">
          <cell r="B293" t="str">
            <v>KHI/HO/D/MO/PC COMP/C/100245/147/10/2024</v>
          </cell>
          <cell r="E293">
            <v>45593</v>
          </cell>
          <cell r="F293">
            <v>45583</v>
          </cell>
          <cell r="G293">
            <v>45947</v>
          </cell>
          <cell r="H293" t="str">
            <v xml:space="preserve"> 08004499</v>
          </cell>
          <cell r="I293" t="str">
            <v xml:space="preserve"> AL BARAKA BANK (PAKISTAN) LIMITED</v>
          </cell>
          <cell r="J293" t="str">
            <v>BANK</v>
          </cell>
          <cell r="K293" t="str">
            <v>M/S. Al Baraka Bank (Pakistan) Limited 
User:Faisal Mushaq</v>
          </cell>
          <cell r="L293" t="str">
            <v xml:space="preserve"> D</v>
          </cell>
          <cell r="M293" t="str">
            <v xml:space="preserve"> 09000221-Muhammad Irfan</v>
          </cell>
          <cell r="N293" t="str">
            <v>HONDA CIVIC VTI  ORIEL PT</v>
          </cell>
          <cell r="O293" t="str">
            <v>2017</v>
          </cell>
          <cell r="P293" t="str">
            <v>AFY-333</v>
          </cell>
          <cell r="Q293" t="str">
            <v>12911004</v>
          </cell>
          <cell r="R293" t="str">
            <v>014181</v>
          </cell>
          <cell r="T293">
            <v>3315000</v>
          </cell>
          <cell r="U293">
            <v>42866</v>
          </cell>
          <cell r="V293">
            <v>49725</v>
          </cell>
          <cell r="W293">
            <v>0</v>
          </cell>
          <cell r="X293">
            <v>0</v>
          </cell>
          <cell r="Y293">
            <v>49725</v>
          </cell>
        </row>
        <row r="294">
          <cell r="B294" t="str">
            <v>KHI/HO/D/MO/PC COMP/C/100245/148/10/2024</v>
          </cell>
          <cell r="E294">
            <v>45593</v>
          </cell>
          <cell r="F294">
            <v>45590</v>
          </cell>
          <cell r="G294">
            <v>45954</v>
          </cell>
          <cell r="H294" t="str">
            <v xml:space="preserve"> 08004499</v>
          </cell>
          <cell r="I294" t="str">
            <v xml:space="preserve"> AL BARAKA BANK (PAKISTAN) LIMITED</v>
          </cell>
          <cell r="J294" t="str">
            <v>BANK</v>
          </cell>
          <cell r="K294" t="str">
            <v>M/S. Al Baraka Bank (Pakistan) Limited 
User:Khawaja Adnan Farqalet</v>
          </cell>
          <cell r="L294" t="str">
            <v xml:space="preserve"> D</v>
          </cell>
          <cell r="M294" t="str">
            <v xml:space="preserve"> 09000221-Muhammad Irfan</v>
          </cell>
          <cell r="N294" t="str">
            <v>HYUNDAI ELANTRA 2.0 MP1 A</v>
          </cell>
          <cell r="O294" t="str">
            <v>2022</v>
          </cell>
          <cell r="P294" t="str">
            <v>ALZ-424</v>
          </cell>
          <cell r="Q294" t="str">
            <v>633253</v>
          </cell>
          <cell r="R294" t="str">
            <v>304093</v>
          </cell>
          <cell r="T294">
            <v>4845000</v>
          </cell>
          <cell r="U294">
            <v>62650</v>
          </cell>
          <cell r="V294">
            <v>72675</v>
          </cell>
          <cell r="W294">
            <v>0</v>
          </cell>
          <cell r="X294">
            <v>0</v>
          </cell>
          <cell r="Y294">
            <v>72675</v>
          </cell>
        </row>
        <row r="295">
          <cell r="B295" t="str">
            <v>KHI/HO/D/MO/PC COMP/C/100245/149/10/2024</v>
          </cell>
          <cell r="E295">
            <v>45593</v>
          </cell>
          <cell r="F295">
            <v>45570</v>
          </cell>
          <cell r="G295">
            <v>45934</v>
          </cell>
          <cell r="H295" t="str">
            <v xml:space="preserve"> 08004499</v>
          </cell>
          <cell r="I295" t="str">
            <v xml:space="preserve"> AL BARAKA BANK (PAKISTAN) LIMITED</v>
          </cell>
          <cell r="J295" t="str">
            <v>BANK</v>
          </cell>
          <cell r="K295" t="str">
            <v>M/S. Al Baraka Bank (Pakistan) Limited 
User:Muhammad Ali</v>
          </cell>
          <cell r="L295" t="str">
            <v xml:space="preserve"> D</v>
          </cell>
          <cell r="M295" t="str">
            <v xml:space="preserve"> 09000221-Muhammad Irfan</v>
          </cell>
          <cell r="N295" t="str">
            <v>CHANGAN KARVAAN PLUS</v>
          </cell>
          <cell r="O295" t="str">
            <v>2022</v>
          </cell>
          <cell r="P295" t="str">
            <v>SA-0960</v>
          </cell>
          <cell r="Q295" t="str">
            <v>503797</v>
          </cell>
          <cell r="R295" t="str">
            <v>1016773</v>
          </cell>
          <cell r="T295">
            <v>2183650</v>
          </cell>
          <cell r="U295">
            <v>28237</v>
          </cell>
          <cell r="V295">
            <v>32755</v>
          </cell>
          <cell r="W295">
            <v>0</v>
          </cell>
          <cell r="X295">
            <v>0</v>
          </cell>
          <cell r="Y295">
            <v>32755</v>
          </cell>
        </row>
        <row r="296">
          <cell r="B296" t="str">
            <v>KHI/HO/D/MO/PC COMP/C/100245/15/10/2024</v>
          </cell>
          <cell r="E296">
            <v>45593</v>
          </cell>
          <cell r="F296">
            <v>45578</v>
          </cell>
          <cell r="G296">
            <v>45942</v>
          </cell>
          <cell r="H296" t="str">
            <v xml:space="preserve"> 08004499</v>
          </cell>
          <cell r="I296" t="str">
            <v xml:space="preserve"> AL BARAKA BANK (PAKISTAN) LIMITED</v>
          </cell>
          <cell r="J296" t="str">
            <v>BANK</v>
          </cell>
          <cell r="K296" t="str">
            <v>M/S. Al Baraka Bank (Pakistan) Limited 
User:Muhammad Imran</v>
          </cell>
          <cell r="L296" t="str">
            <v xml:space="preserve"> D</v>
          </cell>
          <cell r="M296" t="str">
            <v xml:space="preserve"> 09000221-Muhammad Irfan</v>
          </cell>
          <cell r="N296" t="str">
            <v>SUZUKI ALTO</v>
          </cell>
          <cell r="O296" t="str">
            <v>2022</v>
          </cell>
          <cell r="P296" t="str">
            <v>AMJ-926</v>
          </cell>
          <cell r="Q296" t="str">
            <v>6R250637</v>
          </cell>
          <cell r="R296" t="str">
            <v>H1150643</v>
          </cell>
          <cell r="T296">
            <v>1108400</v>
          </cell>
          <cell r="U296">
            <v>23888</v>
          </cell>
          <cell r="V296">
            <v>27710</v>
          </cell>
          <cell r="W296">
            <v>0</v>
          </cell>
          <cell r="X296">
            <v>0</v>
          </cell>
          <cell r="Y296">
            <v>27710</v>
          </cell>
        </row>
        <row r="297">
          <cell r="B297" t="str">
            <v>KHI/HO/D/MO/PC COMP/C/100245/150/10/2024</v>
          </cell>
          <cell r="E297">
            <v>45593</v>
          </cell>
          <cell r="F297">
            <v>45591</v>
          </cell>
          <cell r="G297">
            <v>45955</v>
          </cell>
          <cell r="H297" t="str">
            <v xml:space="preserve"> 08004499</v>
          </cell>
          <cell r="I297" t="str">
            <v xml:space="preserve"> AL BARAKA BANK (PAKISTAN) LIMITED</v>
          </cell>
          <cell r="J297" t="str">
            <v>BANK</v>
          </cell>
          <cell r="K297" t="str">
            <v>M/S. Al Baraka Bank (Pakistan) Limited 
User:Zahid Saleem</v>
          </cell>
          <cell r="L297" t="str">
            <v xml:space="preserve"> D</v>
          </cell>
          <cell r="M297" t="str">
            <v xml:space="preserve"> 09000221-Muhammad Irfan</v>
          </cell>
          <cell r="N297" t="str">
            <v>SUZUKI Swift GLX CVT</v>
          </cell>
          <cell r="O297" t="str">
            <v>2022</v>
          </cell>
          <cell r="P297" t="str">
            <v>AMB-824</v>
          </cell>
          <cell r="Q297" t="str">
            <v>1008762</v>
          </cell>
          <cell r="R297" t="str">
            <v>108767</v>
          </cell>
          <cell r="T297">
            <v>3191750</v>
          </cell>
          <cell r="U297">
            <v>41272</v>
          </cell>
          <cell r="V297">
            <v>47876</v>
          </cell>
          <cell r="W297">
            <v>0</v>
          </cell>
          <cell r="X297">
            <v>0</v>
          </cell>
          <cell r="Y297">
            <v>47876</v>
          </cell>
        </row>
        <row r="298">
          <cell r="B298" t="str">
            <v>KHI/HO/D/MO/PC COMP/C/100245/151/10/2024</v>
          </cell>
          <cell r="E298">
            <v>45593</v>
          </cell>
          <cell r="F298">
            <v>45593</v>
          </cell>
          <cell r="G298">
            <v>45957</v>
          </cell>
          <cell r="H298" t="str">
            <v xml:space="preserve"> 08004499</v>
          </cell>
          <cell r="I298" t="str">
            <v xml:space="preserve"> AL BARAKA BANK (PAKISTAN) LIMITED</v>
          </cell>
          <cell r="J298" t="str">
            <v>BANK</v>
          </cell>
          <cell r="K298" t="str">
            <v>M/S. Al Baraka Bank (Pakistan) Limited 
User:Muhammad Tanveer Hussain</v>
          </cell>
          <cell r="L298" t="str">
            <v xml:space="preserve"> D</v>
          </cell>
          <cell r="M298" t="str">
            <v xml:space="preserve"> 09000221-Muhammad Irfan</v>
          </cell>
          <cell r="N298" t="str">
            <v>HONDA CIVIC VTI ORIEL PT</v>
          </cell>
          <cell r="O298" t="str">
            <v>2020</v>
          </cell>
          <cell r="P298" t="str">
            <v>APZ-882</v>
          </cell>
          <cell r="Q298" t="str">
            <v>R18Z12955221</v>
          </cell>
          <cell r="R298" t="str">
            <v>NFBFC6664K058993</v>
          </cell>
          <cell r="T298">
            <v>3633750</v>
          </cell>
          <cell r="U298">
            <v>46988</v>
          </cell>
          <cell r="V298">
            <v>54506</v>
          </cell>
          <cell r="W298">
            <v>0</v>
          </cell>
          <cell r="X298">
            <v>0</v>
          </cell>
          <cell r="Y298">
            <v>54506</v>
          </cell>
        </row>
        <row r="299">
          <cell r="B299" t="str">
            <v>KHI/HO/D/MO/PC COMP/C/100245/152/10/2024</v>
          </cell>
          <cell r="E299">
            <v>45593</v>
          </cell>
          <cell r="F299">
            <v>45570</v>
          </cell>
          <cell r="G299">
            <v>45934</v>
          </cell>
          <cell r="H299" t="str">
            <v xml:space="preserve"> 08004499</v>
          </cell>
          <cell r="I299" t="str">
            <v xml:space="preserve"> AL BARAKA BANK (PAKISTAN) LIMITED</v>
          </cell>
          <cell r="J299" t="str">
            <v>BANK</v>
          </cell>
          <cell r="K299" t="str">
            <v>M/S. Al Baraka Bank (Pakistan) Limited 
User:Rao Azhar Hussain</v>
          </cell>
          <cell r="L299" t="str">
            <v xml:space="preserve"> D</v>
          </cell>
          <cell r="M299" t="str">
            <v xml:space="preserve"> 09000221-Muhammad Irfan</v>
          </cell>
          <cell r="N299" t="str">
            <v>SUZUKI ALTO</v>
          </cell>
          <cell r="O299" t="str">
            <v>2021</v>
          </cell>
          <cell r="P299" t="str">
            <v>BVB-980</v>
          </cell>
          <cell r="Q299" t="str">
            <v>R-173845</v>
          </cell>
          <cell r="R299" t="str">
            <v>1073867</v>
          </cell>
          <cell r="T299">
            <v>1444150</v>
          </cell>
          <cell r="U299">
            <v>18674</v>
          </cell>
          <cell r="V299">
            <v>21662</v>
          </cell>
          <cell r="W299">
            <v>0</v>
          </cell>
          <cell r="X299">
            <v>0</v>
          </cell>
          <cell r="Y299">
            <v>21662</v>
          </cell>
        </row>
        <row r="300">
          <cell r="B300" t="str">
            <v>KHI/HO/D/MO/PC COMP/C/100245/153/10/2024</v>
          </cell>
          <cell r="E300">
            <v>45593</v>
          </cell>
          <cell r="F300">
            <v>45596</v>
          </cell>
          <cell r="G300">
            <v>45960</v>
          </cell>
          <cell r="H300" t="str">
            <v xml:space="preserve"> 08004499</v>
          </cell>
          <cell r="I300" t="str">
            <v xml:space="preserve"> AL BARAKA BANK (PAKISTAN) LIMITED</v>
          </cell>
          <cell r="J300" t="str">
            <v>BANK</v>
          </cell>
          <cell r="K300" t="str">
            <v>M/S. Al Baraka Bank (Pakistan) Limited 
User:Ali Murtaza Awan</v>
          </cell>
          <cell r="L300" t="str">
            <v xml:space="preserve"> D</v>
          </cell>
          <cell r="M300" t="str">
            <v xml:space="preserve"> 09000221-Muhammad Irfan</v>
          </cell>
          <cell r="N300" t="str">
            <v>HONDA CIVIC</v>
          </cell>
          <cell r="O300" t="str">
            <v>2022</v>
          </cell>
          <cell r="P300" t="str">
            <v>BXC-610</v>
          </cell>
          <cell r="Q300" t="str">
            <v>7910916</v>
          </cell>
          <cell r="R300" t="str">
            <v>000910</v>
          </cell>
          <cell r="T300">
            <v>5525000</v>
          </cell>
          <cell r="U300">
            <v>71444</v>
          </cell>
          <cell r="V300">
            <v>82875</v>
          </cell>
          <cell r="W300">
            <v>0</v>
          </cell>
          <cell r="X300">
            <v>0</v>
          </cell>
          <cell r="Y300">
            <v>82875</v>
          </cell>
        </row>
        <row r="301">
          <cell r="B301" t="str">
            <v>KHI/HO/D/MO/PC COMP/C/100245/154/10/2024</v>
          </cell>
          <cell r="E301">
            <v>45593</v>
          </cell>
          <cell r="F301">
            <v>45596</v>
          </cell>
          <cell r="G301">
            <v>45960</v>
          </cell>
          <cell r="H301" t="str">
            <v xml:space="preserve"> 08004499</v>
          </cell>
          <cell r="I301" t="str">
            <v xml:space="preserve"> AL BARAKA BANK (PAKISTAN) LIMITED</v>
          </cell>
          <cell r="J301" t="str">
            <v>BANK</v>
          </cell>
          <cell r="K301" t="str">
            <v>M/S. Al Baraka Bank (Pakistan) Limited 
User:Irfan Mahmood</v>
          </cell>
          <cell r="L301" t="str">
            <v xml:space="preserve"> D</v>
          </cell>
          <cell r="M301" t="str">
            <v xml:space="preserve"> 09000221-Muhammad Irfan</v>
          </cell>
          <cell r="N301" t="str">
            <v>HONDA CIVIC</v>
          </cell>
          <cell r="O301" t="str">
            <v>2019</v>
          </cell>
          <cell r="P301" t="str">
            <v>ANV-771</v>
          </cell>
          <cell r="Q301" t="str">
            <v>R18Z12951314</v>
          </cell>
          <cell r="R301" t="str">
            <v>NFBFC6661KR055789</v>
          </cell>
          <cell r="T301">
            <v>3400000</v>
          </cell>
          <cell r="U301">
            <v>43965</v>
          </cell>
          <cell r="V301">
            <v>51000</v>
          </cell>
          <cell r="W301">
            <v>0</v>
          </cell>
          <cell r="X301">
            <v>0</v>
          </cell>
          <cell r="Y301">
            <v>51000</v>
          </cell>
        </row>
        <row r="302">
          <cell r="B302" t="str">
            <v>KHI/HO/D/MO/PC COMP/C/100245/155/10/2024</v>
          </cell>
          <cell r="E302">
            <v>45593</v>
          </cell>
          <cell r="F302">
            <v>45571</v>
          </cell>
          <cell r="G302">
            <v>45935</v>
          </cell>
          <cell r="H302" t="str">
            <v xml:space="preserve"> 08004499</v>
          </cell>
          <cell r="I302" t="str">
            <v xml:space="preserve"> AL BARAKA BANK (PAKISTAN) LIMITED</v>
          </cell>
          <cell r="J302" t="str">
            <v>BANK</v>
          </cell>
          <cell r="K302" t="str">
            <v>M/S. Al Baraka Bank (Pakistan) Limited 
User:Shafiq Ur Rehman</v>
          </cell>
          <cell r="L302" t="str">
            <v xml:space="preserve"> D</v>
          </cell>
          <cell r="M302" t="str">
            <v xml:space="preserve"> 09000221-Muhammad Irfan</v>
          </cell>
          <cell r="N302" t="str">
            <v>TOYOTA COROLLA ALTIS</v>
          </cell>
          <cell r="O302" t="str">
            <v>2022</v>
          </cell>
          <cell r="P302" t="str">
            <v>ALY-767</v>
          </cell>
          <cell r="Q302" t="str">
            <v>Q100675</v>
          </cell>
          <cell r="R302" t="str">
            <v>6078158</v>
          </cell>
          <cell r="T302">
            <v>3093439</v>
          </cell>
          <cell r="U302">
            <v>40002</v>
          </cell>
          <cell r="V302">
            <v>46402</v>
          </cell>
          <cell r="W302">
            <v>0</v>
          </cell>
          <cell r="X302">
            <v>0</v>
          </cell>
          <cell r="Y302">
            <v>46402</v>
          </cell>
        </row>
        <row r="303">
          <cell r="B303" t="str">
            <v>KHI/HO/D/MO/PC COMP/C/100245/156/10/2024</v>
          </cell>
          <cell r="E303">
            <v>45593</v>
          </cell>
          <cell r="F303">
            <v>45593</v>
          </cell>
          <cell r="G303">
            <v>45957</v>
          </cell>
          <cell r="H303" t="str">
            <v xml:space="preserve"> 08004499</v>
          </cell>
          <cell r="I303" t="str">
            <v xml:space="preserve"> AL BARAKA BANK (PAKISTAN) LIMITED</v>
          </cell>
          <cell r="J303" t="str">
            <v>BANK</v>
          </cell>
          <cell r="K303" t="str">
            <v>M/S. Al Baraka Bank (Pakistan) Limited 
User:Ammar Akhtar</v>
          </cell>
          <cell r="L303" t="str">
            <v xml:space="preserve"> D</v>
          </cell>
          <cell r="M303" t="str">
            <v xml:space="preserve"> 09000221-Muhammad Irfan</v>
          </cell>
          <cell r="N303" t="str">
            <v>PRINCE GLORY 580 PRO TURB</v>
          </cell>
          <cell r="O303" t="str">
            <v>2021</v>
          </cell>
          <cell r="P303" t="str">
            <v>AEC-395</v>
          </cell>
          <cell r="Q303" t="str">
            <v>21732847</v>
          </cell>
          <cell r="R303" t="str">
            <v>21G1256</v>
          </cell>
          <cell r="T303">
            <v>3600000</v>
          </cell>
          <cell r="U303">
            <v>46551</v>
          </cell>
          <cell r="V303">
            <v>54000</v>
          </cell>
          <cell r="W303">
            <v>0</v>
          </cell>
          <cell r="X303">
            <v>0</v>
          </cell>
          <cell r="Y303">
            <v>54000</v>
          </cell>
        </row>
        <row r="304">
          <cell r="B304" t="str">
            <v>KHI/HO/D/MO/PC COMP/C/100245/157/10/2024</v>
          </cell>
          <cell r="E304">
            <v>45593</v>
          </cell>
          <cell r="F304">
            <v>45581</v>
          </cell>
          <cell r="G304">
            <v>45945</v>
          </cell>
          <cell r="H304" t="str">
            <v xml:space="preserve"> 08004499</v>
          </cell>
          <cell r="I304" t="str">
            <v xml:space="preserve"> AL BARAKA BANK (PAKISTAN) LIMITED</v>
          </cell>
          <cell r="J304" t="str">
            <v>BANK</v>
          </cell>
          <cell r="K304" t="str">
            <v>M/S. Al Baraka Bank (Pakistan) Limited 
User:Sajid Ali</v>
          </cell>
          <cell r="L304" t="str">
            <v xml:space="preserve"> D</v>
          </cell>
          <cell r="M304" t="str">
            <v xml:space="preserve"> 09000221-Muhammad Irfan</v>
          </cell>
          <cell r="N304" t="str">
            <v>HONDA CIVIC VTI  ORIEL PT</v>
          </cell>
          <cell r="O304" t="str">
            <v>2018</v>
          </cell>
          <cell r="P304" t="str">
            <v>ACJ-107</v>
          </cell>
          <cell r="Q304" t="str">
            <v>R18Z12927750</v>
          </cell>
          <cell r="R304" t="str">
            <v>JR031095</v>
          </cell>
          <cell r="T304">
            <v>2475000</v>
          </cell>
          <cell r="U304">
            <v>32004</v>
          </cell>
          <cell r="V304">
            <v>37125</v>
          </cell>
          <cell r="W304">
            <v>0</v>
          </cell>
          <cell r="X304">
            <v>0</v>
          </cell>
          <cell r="Y304">
            <v>37125</v>
          </cell>
        </row>
        <row r="305">
          <cell r="B305" t="str">
            <v>KHI/HO/D/MO/PC COMP/C/100245/158/10/2024</v>
          </cell>
          <cell r="E305">
            <v>45593</v>
          </cell>
          <cell r="F305">
            <v>45585</v>
          </cell>
          <cell r="G305">
            <v>45949</v>
          </cell>
          <cell r="H305" t="str">
            <v xml:space="preserve"> 08004499</v>
          </cell>
          <cell r="I305" t="str">
            <v xml:space="preserve"> AL BARAKA BANK (PAKISTAN) LIMITED</v>
          </cell>
          <cell r="J305" t="str">
            <v>BANK</v>
          </cell>
          <cell r="K305" t="str">
            <v>M/S. Al Baraka Bank (Pakistan) Limited 
User:Abdul Rehman</v>
          </cell>
          <cell r="L305" t="str">
            <v xml:space="preserve"> D</v>
          </cell>
          <cell r="M305" t="str">
            <v xml:space="preserve"> 09000221-Muhammad Irfan</v>
          </cell>
          <cell r="N305" t="str">
            <v>HONDA CIVIC VTI  ORIEL PT</v>
          </cell>
          <cell r="O305" t="str">
            <v>2020</v>
          </cell>
          <cell r="P305" t="str">
            <v>ARX-542</v>
          </cell>
          <cell r="Q305" t="str">
            <v>16914106</v>
          </cell>
          <cell r="R305" t="str">
            <v>LR065900</v>
          </cell>
          <cell r="T305">
            <v>3099375</v>
          </cell>
          <cell r="U305">
            <v>40078</v>
          </cell>
          <cell r="V305">
            <v>46491</v>
          </cell>
          <cell r="W305">
            <v>0</v>
          </cell>
          <cell r="X305">
            <v>0</v>
          </cell>
          <cell r="Y305">
            <v>46491</v>
          </cell>
        </row>
        <row r="306">
          <cell r="B306" t="str">
            <v>KHI/HO/D/MO/PC COMP/C/100245/159/10/2024</v>
          </cell>
          <cell r="E306">
            <v>45593</v>
          </cell>
          <cell r="F306">
            <v>45589</v>
          </cell>
          <cell r="G306">
            <v>45953</v>
          </cell>
          <cell r="H306" t="str">
            <v xml:space="preserve"> 08004499</v>
          </cell>
          <cell r="I306" t="str">
            <v xml:space="preserve"> AL BARAKA BANK (PAKISTAN) LIMITED</v>
          </cell>
          <cell r="J306" t="str">
            <v>BANK</v>
          </cell>
          <cell r="K306" t="str">
            <v>M/S. Al Baraka Bank (Pakistan) Limited 
User:Khalil Munawar</v>
          </cell>
          <cell r="L306" t="str">
            <v xml:space="preserve"> D</v>
          </cell>
          <cell r="M306" t="str">
            <v xml:space="preserve"> 09000221-Muhammad Irfan</v>
          </cell>
          <cell r="N306" t="str">
            <v>TOYOTA COROLLA ALTIS GRAN</v>
          </cell>
          <cell r="O306" t="str">
            <v>2020</v>
          </cell>
          <cell r="P306" t="str">
            <v>ANG-400</v>
          </cell>
          <cell r="Q306" t="str">
            <v>Q345514</v>
          </cell>
          <cell r="R306" t="str">
            <v>7044694</v>
          </cell>
          <cell r="T306">
            <v>2941500</v>
          </cell>
          <cell r="U306">
            <v>38037</v>
          </cell>
          <cell r="V306">
            <v>44123</v>
          </cell>
          <cell r="W306">
            <v>0</v>
          </cell>
          <cell r="X306">
            <v>0</v>
          </cell>
          <cell r="Y306">
            <v>44123</v>
          </cell>
        </row>
        <row r="307">
          <cell r="B307" t="str">
            <v>KHI/HO/D/MO/PC COMP/C/100245/16/10/2024</v>
          </cell>
          <cell r="E307">
            <v>45593</v>
          </cell>
          <cell r="F307">
            <v>45579</v>
          </cell>
          <cell r="G307">
            <v>45943</v>
          </cell>
          <cell r="H307" t="str">
            <v xml:space="preserve"> 08004499</v>
          </cell>
          <cell r="I307" t="str">
            <v xml:space="preserve"> AL BARAKA BANK (PAKISTAN) LIMITED</v>
          </cell>
          <cell r="J307" t="str">
            <v>BANK</v>
          </cell>
          <cell r="K307" t="str">
            <v>M/S. Al Baraka Bank (Pakistan) Limited 
User:Rehan Mehmood</v>
          </cell>
          <cell r="L307" t="str">
            <v xml:space="preserve"> D</v>
          </cell>
          <cell r="M307" t="str">
            <v xml:space="preserve"> 09000221-Muhammad Irfan</v>
          </cell>
          <cell r="N307" t="str">
            <v>SUZUKI ALTO VX EURO II</v>
          </cell>
          <cell r="O307" t="str">
            <v>2022</v>
          </cell>
          <cell r="P307" t="str">
            <v>AMD-568</v>
          </cell>
          <cell r="Q307" t="str">
            <v>250961</v>
          </cell>
          <cell r="R307" t="str">
            <v>1150921</v>
          </cell>
          <cell r="T307">
            <v>1473050</v>
          </cell>
          <cell r="U307">
            <v>31747</v>
          </cell>
          <cell r="V307">
            <v>36826</v>
          </cell>
          <cell r="W307">
            <v>0</v>
          </cell>
          <cell r="X307">
            <v>0</v>
          </cell>
          <cell r="Y307">
            <v>36826</v>
          </cell>
        </row>
        <row r="308">
          <cell r="B308" t="str">
            <v>KHI/HO/D/MO/PC COMP/C/100245/160/10/2024</v>
          </cell>
          <cell r="E308">
            <v>45593</v>
          </cell>
          <cell r="F308">
            <v>45592</v>
          </cell>
          <cell r="G308">
            <v>45956</v>
          </cell>
          <cell r="H308" t="str">
            <v xml:space="preserve"> 08004499</v>
          </cell>
          <cell r="I308" t="str">
            <v xml:space="preserve"> AL BARAKA BANK (PAKISTAN) LIMITED</v>
          </cell>
          <cell r="J308" t="str">
            <v>BANK</v>
          </cell>
          <cell r="K308" t="str">
            <v>M/S. Al Baraka Bank (Pakistan) Limited 
User:Tariq Mehmood</v>
          </cell>
          <cell r="L308" t="str">
            <v xml:space="preserve"> D</v>
          </cell>
          <cell r="M308" t="str">
            <v xml:space="preserve"> 09000221-Muhammad Irfan</v>
          </cell>
          <cell r="N308" t="str">
            <v>SUZUKI ALTO VXR</v>
          </cell>
          <cell r="O308" t="str">
            <v>2020</v>
          </cell>
          <cell r="P308" t="str">
            <v>ARW-743</v>
          </cell>
          <cell r="Q308" t="str">
            <v>143040</v>
          </cell>
          <cell r="R308" t="str">
            <v>1042990</v>
          </cell>
          <cell r="T308">
            <v>1074750</v>
          </cell>
          <cell r="U308">
            <v>13897</v>
          </cell>
          <cell r="V308">
            <v>16121</v>
          </cell>
          <cell r="W308">
            <v>0</v>
          </cell>
          <cell r="X308">
            <v>0</v>
          </cell>
          <cell r="Y308">
            <v>16121</v>
          </cell>
        </row>
        <row r="309">
          <cell r="B309" t="str">
            <v>KHI/HO/D/MO/PC COMP/C/100245/161/10/2024</v>
          </cell>
          <cell r="E309">
            <v>45593</v>
          </cell>
          <cell r="F309">
            <v>45592</v>
          </cell>
          <cell r="G309">
            <v>45956</v>
          </cell>
          <cell r="H309" t="str">
            <v xml:space="preserve"> 08004499</v>
          </cell>
          <cell r="I309" t="str">
            <v xml:space="preserve"> AL BARAKA BANK (PAKISTAN) LIMITED</v>
          </cell>
          <cell r="J309" t="str">
            <v>BANK</v>
          </cell>
          <cell r="K309" t="str">
            <v>M/S. Al Baraka Bank (Pakistan) Limited 
User:Shariq Saeed</v>
          </cell>
          <cell r="L309" t="str">
            <v xml:space="preserve"> D</v>
          </cell>
          <cell r="M309" t="str">
            <v xml:space="preserve"> 09000221-Muhammad Irfan</v>
          </cell>
          <cell r="N309" t="str">
            <v>HONDA BRV I-VTEC S STD</v>
          </cell>
          <cell r="O309" t="str">
            <v>2020</v>
          </cell>
          <cell r="P309" t="str">
            <v>BH-8548</v>
          </cell>
          <cell r="Q309" t="str">
            <v>14802967</v>
          </cell>
          <cell r="R309" t="str">
            <v>019646</v>
          </cell>
          <cell r="T309">
            <v>2622750</v>
          </cell>
          <cell r="U309">
            <v>33915</v>
          </cell>
          <cell r="V309">
            <v>39341</v>
          </cell>
          <cell r="W309">
            <v>0</v>
          </cell>
          <cell r="X309">
            <v>0</v>
          </cell>
          <cell r="Y309">
            <v>39341</v>
          </cell>
        </row>
        <row r="310">
          <cell r="B310" t="str">
            <v>KHI/HO/D/MO/PC COMP/C/100245/162/10/2024</v>
          </cell>
          <cell r="E310">
            <v>45593</v>
          </cell>
          <cell r="F310">
            <v>45592</v>
          </cell>
          <cell r="G310">
            <v>45956</v>
          </cell>
          <cell r="H310" t="str">
            <v xml:space="preserve"> 08004499</v>
          </cell>
          <cell r="I310" t="str">
            <v xml:space="preserve"> AL BARAKA BANK (PAKISTAN) LIMITED</v>
          </cell>
          <cell r="J310" t="str">
            <v>BANK</v>
          </cell>
          <cell r="K310" t="str">
            <v>M/S. Al Baraka Bank (Pakistan) Limited 
User:Muhammad Iqbal</v>
          </cell>
          <cell r="L310" t="str">
            <v xml:space="preserve"> D</v>
          </cell>
          <cell r="M310" t="str">
            <v xml:space="preserve"> 09000221-Muhammad Irfan</v>
          </cell>
          <cell r="N310" t="str">
            <v>KIA SPORTAGE AWD-CW</v>
          </cell>
          <cell r="O310" t="str">
            <v>2020</v>
          </cell>
          <cell r="P310" t="str">
            <v>ABP-651</v>
          </cell>
          <cell r="Q310" t="str">
            <v>323755</v>
          </cell>
          <cell r="R310" t="str">
            <v>505428</v>
          </cell>
          <cell r="T310">
            <v>4072500</v>
          </cell>
          <cell r="U310">
            <v>52662</v>
          </cell>
          <cell r="V310">
            <v>61088</v>
          </cell>
          <cell r="W310">
            <v>0</v>
          </cell>
          <cell r="X310">
            <v>0</v>
          </cell>
          <cell r="Y310">
            <v>61088</v>
          </cell>
        </row>
        <row r="311">
          <cell r="B311" t="str">
            <v>KHI/HO/D/MO/PC COMP/C/100245/163/10/2024</v>
          </cell>
          <cell r="E311">
            <v>45593</v>
          </cell>
          <cell r="F311">
            <v>45595</v>
          </cell>
          <cell r="G311">
            <v>45959</v>
          </cell>
          <cell r="H311" t="str">
            <v xml:space="preserve"> 08004499</v>
          </cell>
          <cell r="I311" t="str">
            <v xml:space="preserve"> AL BARAKA BANK (PAKISTAN) LIMITED</v>
          </cell>
          <cell r="J311" t="str">
            <v>BANK</v>
          </cell>
          <cell r="K311" t="str">
            <v>M/S. Al Baraka Bank (Pakistan) Limited 
User:Mohsin Ali</v>
          </cell>
          <cell r="L311" t="str">
            <v xml:space="preserve"> D</v>
          </cell>
          <cell r="M311" t="str">
            <v xml:space="preserve"> 09000221-Muhammad Irfan</v>
          </cell>
          <cell r="N311" t="str">
            <v>HONDA CIVIC</v>
          </cell>
          <cell r="O311" t="str">
            <v>2019</v>
          </cell>
          <cell r="P311" t="str">
            <v>APU-823</v>
          </cell>
          <cell r="Q311" t="str">
            <v>2953959</v>
          </cell>
          <cell r="R311" t="str">
            <v>057451</v>
          </cell>
          <cell r="T311">
            <v>2734900</v>
          </cell>
          <cell r="U311">
            <v>35365</v>
          </cell>
          <cell r="V311">
            <v>41024</v>
          </cell>
          <cell r="W311">
            <v>0</v>
          </cell>
          <cell r="X311">
            <v>0</v>
          </cell>
          <cell r="Y311">
            <v>41024</v>
          </cell>
        </row>
        <row r="312">
          <cell r="B312" t="str">
            <v>KHI/HO/D/MO/PC COMP/C/100245/164/10/2024</v>
          </cell>
          <cell r="E312">
            <v>45593</v>
          </cell>
          <cell r="F312">
            <v>45582</v>
          </cell>
          <cell r="G312">
            <v>45946</v>
          </cell>
          <cell r="H312" t="str">
            <v xml:space="preserve"> 08004499</v>
          </cell>
          <cell r="I312" t="str">
            <v xml:space="preserve"> AL BARAKA BANK (PAKISTAN) LIMITED</v>
          </cell>
          <cell r="J312" t="str">
            <v>BANK</v>
          </cell>
          <cell r="K312" t="str">
            <v>M/S. Al Baraka Bank (Pakistan) Limited 
User:Waseem Asghari</v>
          </cell>
          <cell r="L312" t="str">
            <v xml:space="preserve"> D</v>
          </cell>
          <cell r="M312" t="str">
            <v xml:space="preserve"> 09000221-Muhammad Irfan</v>
          </cell>
          <cell r="N312" t="str">
            <v>HONDA CIVIC</v>
          </cell>
          <cell r="O312" t="str">
            <v>2019</v>
          </cell>
          <cell r="P312" t="str">
            <v>BRA-664</v>
          </cell>
          <cell r="Q312" t="str">
            <v>2954726</v>
          </cell>
          <cell r="R312" t="str">
            <v>058444</v>
          </cell>
          <cell r="T312">
            <v>2736300</v>
          </cell>
          <cell r="U312">
            <v>35383</v>
          </cell>
          <cell r="V312">
            <v>41045</v>
          </cell>
          <cell r="W312">
            <v>0</v>
          </cell>
          <cell r="X312">
            <v>0</v>
          </cell>
          <cell r="Y312">
            <v>41045</v>
          </cell>
        </row>
        <row r="313">
          <cell r="B313" t="str">
            <v>KHI/HO/D/MO/PC COMP/C/100245/165/10/2024</v>
          </cell>
          <cell r="E313">
            <v>45593</v>
          </cell>
          <cell r="F313">
            <v>45572</v>
          </cell>
          <cell r="G313">
            <v>45936</v>
          </cell>
          <cell r="H313" t="str">
            <v xml:space="preserve"> 08004499</v>
          </cell>
          <cell r="I313" t="str">
            <v xml:space="preserve"> AL BARAKA BANK (PAKISTAN) LIMITED</v>
          </cell>
          <cell r="J313" t="str">
            <v>BANK</v>
          </cell>
          <cell r="K313" t="str">
            <v>M/S. Al Baraka Bank (Pakistan) Limited 
User:Suleman Ahmed</v>
          </cell>
          <cell r="L313" t="str">
            <v xml:space="preserve"> D</v>
          </cell>
          <cell r="M313" t="str">
            <v xml:space="preserve"> 09000221-Muhammad Irfan</v>
          </cell>
          <cell r="N313" t="str">
            <v>SUZUKI ALTO VXR E-2</v>
          </cell>
          <cell r="O313" t="str">
            <v>2019</v>
          </cell>
          <cell r="P313" t="str">
            <v>APG-782</v>
          </cell>
          <cell r="Q313" t="str">
            <v>111397</v>
          </cell>
          <cell r="R313" t="str">
            <v>1011332</v>
          </cell>
          <cell r="T313">
            <v>1615000</v>
          </cell>
          <cell r="U313">
            <v>20883</v>
          </cell>
          <cell r="V313">
            <v>24225</v>
          </cell>
          <cell r="W313">
            <v>0</v>
          </cell>
          <cell r="X313">
            <v>0</v>
          </cell>
          <cell r="Y313">
            <v>24225</v>
          </cell>
        </row>
        <row r="314">
          <cell r="B314" t="str">
            <v>KHI/HO/D/MO/PC COMP/C/100245/166/10/2024</v>
          </cell>
          <cell r="E314">
            <v>45593</v>
          </cell>
          <cell r="F314">
            <v>45597</v>
          </cell>
          <cell r="G314">
            <v>45961</v>
          </cell>
          <cell r="H314" t="str">
            <v xml:space="preserve"> 08004499</v>
          </cell>
          <cell r="I314" t="str">
            <v xml:space="preserve"> AL BARAKA BANK (PAKISTAN) LIMITED</v>
          </cell>
          <cell r="J314" t="str">
            <v>BANK</v>
          </cell>
          <cell r="K314" t="str">
            <v>M/S. Al Baraka Bank (Pakistan) Limited 
User:Muhammad Tahir</v>
          </cell>
          <cell r="L314" t="str">
            <v xml:space="preserve"> D</v>
          </cell>
          <cell r="M314" t="str">
            <v xml:space="preserve"> 09000221-Muhammad Irfan</v>
          </cell>
          <cell r="N314" t="str">
            <v>HYUNDAI ELANTRA 2.0 MP1 A</v>
          </cell>
          <cell r="O314" t="str">
            <v>2022</v>
          </cell>
          <cell r="P314" t="str">
            <v>APE-246</v>
          </cell>
          <cell r="Q314" t="str">
            <v>677330</v>
          </cell>
          <cell r="R314" t="str">
            <v>305470</v>
          </cell>
          <cell r="T314">
            <v>5400000</v>
          </cell>
          <cell r="U314">
            <v>69828</v>
          </cell>
          <cell r="V314">
            <v>81000</v>
          </cell>
          <cell r="W314">
            <v>0</v>
          </cell>
          <cell r="X314">
            <v>0</v>
          </cell>
          <cell r="Y314">
            <v>81000</v>
          </cell>
        </row>
        <row r="315">
          <cell r="B315" t="str">
            <v>KHI/HO/D/MO/PC COMP/C/100245/167/10/2024</v>
          </cell>
          <cell r="E315">
            <v>45593</v>
          </cell>
          <cell r="F315">
            <v>45597</v>
          </cell>
          <cell r="G315">
            <v>45961</v>
          </cell>
          <cell r="H315" t="str">
            <v xml:space="preserve"> 08004499</v>
          </cell>
          <cell r="I315" t="str">
            <v xml:space="preserve"> AL BARAKA BANK (PAKISTAN) LIMITED</v>
          </cell>
          <cell r="J315" t="str">
            <v>BANK</v>
          </cell>
          <cell r="K315" t="str">
            <v>M/S. Al Baraka Bank (Pakistan) Limited 
User:Ahmad Shahwez</v>
          </cell>
          <cell r="L315" t="str">
            <v xml:space="preserve"> D</v>
          </cell>
          <cell r="M315" t="str">
            <v xml:space="preserve"> 09000221-Muhammad Irfan</v>
          </cell>
          <cell r="N315" t="str">
            <v>CHANGAN ALSVIN LUMEIRE</v>
          </cell>
          <cell r="O315" t="str">
            <v>2022</v>
          </cell>
          <cell r="P315" t="str">
            <v>AHG-884</v>
          </cell>
          <cell r="Q315" t="str">
            <v>JL473QFM3CAD531426</v>
          </cell>
          <cell r="R315" t="str">
            <v>NKMA2ASE5N1006091</v>
          </cell>
          <cell r="T315">
            <v>3150000</v>
          </cell>
          <cell r="U315">
            <v>40733</v>
          </cell>
          <cell r="V315">
            <v>47250</v>
          </cell>
          <cell r="W315">
            <v>0</v>
          </cell>
          <cell r="X315">
            <v>0</v>
          </cell>
          <cell r="Y315">
            <v>47250</v>
          </cell>
        </row>
        <row r="316">
          <cell r="B316" t="str">
            <v>KHI/HO/D/MO/PC COMP/C/100245/168/10/2024</v>
          </cell>
          <cell r="E316">
            <v>45593</v>
          </cell>
          <cell r="F316">
            <v>45577</v>
          </cell>
          <cell r="G316">
            <v>45941</v>
          </cell>
          <cell r="H316" t="str">
            <v xml:space="preserve"> 08004499</v>
          </cell>
          <cell r="I316" t="str">
            <v xml:space="preserve"> AL BARAKA BANK (PAKISTAN) LIMITED</v>
          </cell>
          <cell r="J316" t="str">
            <v>BANK</v>
          </cell>
          <cell r="K316" t="str">
            <v>M/S. Al Baraka Bank (Pakistan) Limited 
User:Layon Ivan Patrick Lobo</v>
          </cell>
          <cell r="L316" t="str">
            <v xml:space="preserve"> D</v>
          </cell>
          <cell r="M316" t="str">
            <v xml:space="preserve"> 09000221-Muhammad Irfan</v>
          </cell>
          <cell r="N316" t="str">
            <v>HONDA CITY 1.2  LS CVT</v>
          </cell>
          <cell r="O316" t="str">
            <v>2023</v>
          </cell>
          <cell r="P316" t="str">
            <v>BZB-199</v>
          </cell>
          <cell r="Q316" t="str">
            <v>51019539</v>
          </cell>
          <cell r="R316" t="str">
            <v>034236</v>
          </cell>
          <cell r="T316">
            <v>4462200</v>
          </cell>
          <cell r="U316">
            <v>48084</v>
          </cell>
          <cell r="V316">
            <v>55778</v>
          </cell>
          <cell r="W316">
            <v>0</v>
          </cell>
          <cell r="X316">
            <v>0</v>
          </cell>
          <cell r="Y316">
            <v>55778</v>
          </cell>
        </row>
        <row r="317">
          <cell r="B317" t="str">
            <v>KHI/HO/D/MO/PC COMP/C/100245/17/10/2024</v>
          </cell>
          <cell r="E317">
            <v>45593</v>
          </cell>
          <cell r="F317">
            <v>45583</v>
          </cell>
          <cell r="G317">
            <v>45947</v>
          </cell>
          <cell r="H317" t="str">
            <v xml:space="preserve"> 08004499</v>
          </cell>
          <cell r="I317" t="str">
            <v xml:space="preserve"> AL BARAKA BANK (PAKISTAN) LIMITED</v>
          </cell>
          <cell r="J317" t="str">
            <v>BANK</v>
          </cell>
          <cell r="K317" t="str">
            <v>M/S. Al Baraka Bank (Pakistan) Limited 
User:Nehal Ahmed</v>
          </cell>
          <cell r="L317" t="str">
            <v xml:space="preserve"> D</v>
          </cell>
          <cell r="M317" t="str">
            <v xml:space="preserve"> 09000221-Muhammad Irfan</v>
          </cell>
          <cell r="N317" t="str">
            <v>SUZUKI ALTO VXL AGS E-2</v>
          </cell>
          <cell r="O317" t="str">
            <v>2022</v>
          </cell>
          <cell r="P317" t="str">
            <v>BAW-147</v>
          </cell>
          <cell r="Q317" t="str">
            <v>6R253021</v>
          </cell>
          <cell r="R317" t="str">
            <v>H-1153014</v>
          </cell>
          <cell r="T317">
            <v>1603100</v>
          </cell>
          <cell r="U317">
            <v>34549</v>
          </cell>
          <cell r="V317">
            <v>40078</v>
          </cell>
          <cell r="W317">
            <v>0</v>
          </cell>
          <cell r="X317">
            <v>0</v>
          </cell>
          <cell r="Y317">
            <v>40078</v>
          </cell>
        </row>
        <row r="318">
          <cell r="B318" t="str">
            <v>KHI/HO/D/MO/PC COMP/C/100245/18/10/2024</v>
          </cell>
          <cell r="E318">
            <v>45593</v>
          </cell>
          <cell r="F318">
            <v>45585</v>
          </cell>
          <cell r="G318">
            <v>45949</v>
          </cell>
          <cell r="H318" t="str">
            <v xml:space="preserve"> 08004499</v>
          </cell>
          <cell r="I318" t="str">
            <v xml:space="preserve"> AL BARAKA BANK (PAKISTAN) LIMITED</v>
          </cell>
          <cell r="J318" t="str">
            <v>BANK</v>
          </cell>
          <cell r="K318" t="str">
            <v>M/S. Al Baraka Bank (Pakistan) Limited 
User:Ali Raza</v>
          </cell>
          <cell r="L318" t="str">
            <v xml:space="preserve"> D</v>
          </cell>
          <cell r="M318" t="str">
            <v xml:space="preserve"> 09000221-Muhammad Irfan</v>
          </cell>
          <cell r="N318" t="str">
            <v>SUZUKI ALTO VXR E-2</v>
          </cell>
          <cell r="O318" t="str">
            <v>2022</v>
          </cell>
          <cell r="P318" t="str">
            <v>AMC-627</v>
          </cell>
          <cell r="Q318" t="str">
            <v>6R251065</v>
          </cell>
          <cell r="R318" t="str">
            <v>6H1151048</v>
          </cell>
          <cell r="T318">
            <v>1423750</v>
          </cell>
          <cell r="U318">
            <v>30684</v>
          </cell>
          <cell r="V318">
            <v>35594</v>
          </cell>
          <cell r="W318">
            <v>0</v>
          </cell>
          <cell r="X318">
            <v>0</v>
          </cell>
          <cell r="Y318">
            <v>35594</v>
          </cell>
        </row>
        <row r="319">
          <cell r="B319" t="str">
            <v>KHI/HO/D/MO/PC COMP/C/100245/19/10/2024</v>
          </cell>
          <cell r="E319">
            <v>45593</v>
          </cell>
          <cell r="F319">
            <v>45585</v>
          </cell>
          <cell r="G319">
            <v>45949</v>
          </cell>
          <cell r="H319" t="str">
            <v xml:space="preserve"> 08004499</v>
          </cell>
          <cell r="I319" t="str">
            <v xml:space="preserve"> AL BARAKA BANK (PAKISTAN) LIMITED</v>
          </cell>
          <cell r="J319" t="str">
            <v>BANK</v>
          </cell>
          <cell r="K319" t="str">
            <v>M/S. Al Baraka Bank (Pakistan) Limited 
User:Mirza Muhammad Yousaf</v>
          </cell>
          <cell r="L319" t="str">
            <v xml:space="preserve"> D</v>
          </cell>
          <cell r="M319" t="str">
            <v xml:space="preserve"> 09000221-Muhammad Irfan</v>
          </cell>
          <cell r="N319" t="str">
            <v>SUZUKI ALTO VXR E-2</v>
          </cell>
          <cell r="O319" t="str">
            <v>2022</v>
          </cell>
          <cell r="P319" t="str">
            <v>AMD-763</v>
          </cell>
          <cell r="Q319" t="str">
            <v>6R252938</v>
          </cell>
          <cell r="R319" t="str">
            <v>1152931</v>
          </cell>
          <cell r="T319">
            <v>1423750</v>
          </cell>
          <cell r="U319">
            <v>30684</v>
          </cell>
          <cell r="V319">
            <v>35594</v>
          </cell>
          <cell r="W319">
            <v>0</v>
          </cell>
          <cell r="X319">
            <v>0</v>
          </cell>
          <cell r="Y319">
            <v>35594</v>
          </cell>
        </row>
        <row r="320">
          <cell r="B320" t="str">
            <v>KHI/HO/D/MO/PC COMP/C/100245/2/10/2024</v>
          </cell>
          <cell r="E320">
            <v>45593</v>
          </cell>
          <cell r="F320">
            <v>45581</v>
          </cell>
          <cell r="G320">
            <v>45945</v>
          </cell>
          <cell r="H320" t="str">
            <v xml:space="preserve"> 08004499</v>
          </cell>
          <cell r="I320" t="str">
            <v xml:space="preserve"> AL BARAKA BANK (PAKISTAN) LIMITED</v>
          </cell>
          <cell r="J320" t="str">
            <v>BANK</v>
          </cell>
          <cell r="K320" t="str">
            <v>M/S. Al Baraka Bank (Pakistan) Limited 
User:Rehman Alam</v>
          </cell>
          <cell r="L320" t="str">
            <v xml:space="preserve"> D</v>
          </cell>
          <cell r="M320" t="str">
            <v xml:space="preserve"> 09000221-Muhammad Irfan</v>
          </cell>
          <cell r="N320" t="str">
            <v>TOYOTA YARIS GLI MT</v>
          </cell>
          <cell r="O320" t="str">
            <v>2020</v>
          </cell>
          <cell r="P320" t="str">
            <v>ABL-870</v>
          </cell>
          <cell r="Q320" t="str">
            <v>2A09078</v>
          </cell>
          <cell r="R320" t="str">
            <v>7005085</v>
          </cell>
          <cell r="T320">
            <v>1956000</v>
          </cell>
          <cell r="U320">
            <v>63233</v>
          </cell>
          <cell r="V320">
            <v>73350</v>
          </cell>
          <cell r="W320">
            <v>0</v>
          </cell>
          <cell r="X320">
            <v>0</v>
          </cell>
          <cell r="Y320">
            <v>73350</v>
          </cell>
        </row>
        <row r="321">
          <cell r="B321" t="str">
            <v>KHI/HO/D/MO/PC COMP/C/100245/20/10/2024</v>
          </cell>
          <cell r="E321">
            <v>45593</v>
          </cell>
          <cell r="F321">
            <v>45570</v>
          </cell>
          <cell r="G321">
            <v>45934</v>
          </cell>
          <cell r="H321" t="str">
            <v xml:space="preserve"> 08004499</v>
          </cell>
          <cell r="I321" t="str">
            <v xml:space="preserve"> AL BARAKA BANK (PAKISTAN) LIMITED</v>
          </cell>
          <cell r="J321" t="str">
            <v>BANK</v>
          </cell>
          <cell r="K321" t="str">
            <v>M/S. Al Baraka Bank (Pakistan) Limited 
User:Malik Muhammad Abid Sarwar</v>
          </cell>
          <cell r="L321" t="str">
            <v xml:space="preserve"> D</v>
          </cell>
          <cell r="M321" t="str">
            <v xml:space="preserve"> 09000221-Muhammad Irfan</v>
          </cell>
          <cell r="N321" t="str">
            <v>SUZUKI ALTO</v>
          </cell>
          <cell r="O321" t="str">
            <v>2022</v>
          </cell>
          <cell r="P321" t="str">
            <v>ALZ-845</v>
          </cell>
          <cell r="Q321" t="str">
            <v>R250930</v>
          </cell>
          <cell r="R321" t="str">
            <v>H1150937</v>
          </cell>
          <cell r="T321">
            <v>1423750</v>
          </cell>
          <cell r="U321">
            <v>30684</v>
          </cell>
          <cell r="V321">
            <v>35594</v>
          </cell>
          <cell r="W321">
            <v>0</v>
          </cell>
          <cell r="X321">
            <v>0</v>
          </cell>
          <cell r="Y321">
            <v>35594</v>
          </cell>
        </row>
        <row r="322">
          <cell r="B322" t="str">
            <v>KHI/HO/D/MO/PC COMP/C/100245/21/10/2024</v>
          </cell>
          <cell r="E322">
            <v>45593</v>
          </cell>
          <cell r="F322">
            <v>45586</v>
          </cell>
          <cell r="G322">
            <v>45950</v>
          </cell>
          <cell r="H322" t="str">
            <v xml:space="preserve"> 08004499</v>
          </cell>
          <cell r="I322" t="str">
            <v xml:space="preserve"> AL BARAKA BANK (PAKISTAN) LIMITED</v>
          </cell>
          <cell r="J322" t="str">
            <v>BANK</v>
          </cell>
          <cell r="K322" t="str">
            <v>M/S. Al Baraka Bank (Pakistan) Limited 
User:Asghar Ali</v>
          </cell>
          <cell r="L322" t="str">
            <v xml:space="preserve"> D</v>
          </cell>
          <cell r="M322" t="str">
            <v xml:space="preserve"> 09000221-Muhammad Irfan</v>
          </cell>
          <cell r="N322" t="str">
            <v>SUZUKI ALTO VXR E-2</v>
          </cell>
          <cell r="O322" t="str">
            <v>2022</v>
          </cell>
          <cell r="P322" t="str">
            <v>AMB-474</v>
          </cell>
          <cell r="Q322" t="str">
            <v>6R251770</v>
          </cell>
          <cell r="R322" t="str">
            <v>6H1151774</v>
          </cell>
          <cell r="T322">
            <v>1423750</v>
          </cell>
          <cell r="U322">
            <v>30684</v>
          </cell>
          <cell r="V322">
            <v>35594</v>
          </cell>
          <cell r="W322">
            <v>0</v>
          </cell>
          <cell r="X322">
            <v>0</v>
          </cell>
          <cell r="Y322">
            <v>35594</v>
          </cell>
        </row>
        <row r="323">
          <cell r="B323" t="str">
            <v>KHI/HO/D/MO/PC COMP/C/100245/22/10/2024</v>
          </cell>
          <cell r="E323">
            <v>45593</v>
          </cell>
          <cell r="F323">
            <v>45591</v>
          </cell>
          <cell r="G323">
            <v>45955</v>
          </cell>
          <cell r="H323" t="str">
            <v xml:space="preserve"> 08004499</v>
          </cell>
          <cell r="I323" t="str">
            <v xml:space="preserve"> AL BARAKA BANK (PAKISTAN) LIMITED</v>
          </cell>
          <cell r="J323" t="str">
            <v>BANK</v>
          </cell>
          <cell r="K323" t="str">
            <v>M/S. Al Baraka Bank (Pakistan) Limited 
User:Zahoor Khan</v>
          </cell>
          <cell r="L323" t="str">
            <v xml:space="preserve"> D</v>
          </cell>
          <cell r="M323" t="str">
            <v xml:space="preserve"> 09000221-Muhammad Irfan</v>
          </cell>
          <cell r="N323" t="str">
            <v>SUZUKI ALTO</v>
          </cell>
          <cell r="O323" t="str">
            <v>2022</v>
          </cell>
          <cell r="P323" t="str">
            <v>AMC-089</v>
          </cell>
          <cell r="Q323" t="str">
            <v>6R252842</v>
          </cell>
          <cell r="R323" t="str">
            <v>6H1152841</v>
          </cell>
          <cell r="T323">
            <v>1423750</v>
          </cell>
          <cell r="U323">
            <v>30684</v>
          </cell>
          <cell r="V323">
            <v>35594</v>
          </cell>
          <cell r="W323">
            <v>0</v>
          </cell>
          <cell r="X323">
            <v>0</v>
          </cell>
          <cell r="Y323">
            <v>35594</v>
          </cell>
        </row>
        <row r="324">
          <cell r="B324" t="str">
            <v>KHI/HO/D/MO/PC COMP/C/100245/23/10/2024</v>
          </cell>
          <cell r="E324">
            <v>45593</v>
          </cell>
          <cell r="F324">
            <v>45592</v>
          </cell>
          <cell r="G324">
            <v>45956</v>
          </cell>
          <cell r="H324" t="str">
            <v xml:space="preserve"> 08004499</v>
          </cell>
          <cell r="I324" t="str">
            <v xml:space="preserve"> AL BARAKA BANK (PAKISTAN) LIMITED</v>
          </cell>
          <cell r="J324" t="str">
            <v>BANK</v>
          </cell>
          <cell r="K324" t="str">
            <v>M/S. Al Baraka Bank (Pakistan) Limited 
User:Hafiz Muhammad Azeem</v>
          </cell>
          <cell r="L324" t="str">
            <v xml:space="preserve"> D</v>
          </cell>
          <cell r="M324" t="str">
            <v xml:space="preserve"> 09000221-Muhammad Irfan</v>
          </cell>
          <cell r="N324" t="str">
            <v>SUZUKI ALTO VXR</v>
          </cell>
          <cell r="O324" t="str">
            <v>2022</v>
          </cell>
          <cell r="P324" t="str">
            <v>BAT-497</v>
          </cell>
          <cell r="Q324" t="str">
            <v>253972</v>
          </cell>
          <cell r="R324" t="str">
            <v>1153982</v>
          </cell>
          <cell r="T324">
            <v>1473050</v>
          </cell>
          <cell r="U324">
            <v>31747</v>
          </cell>
          <cell r="V324">
            <v>36826</v>
          </cell>
          <cell r="W324">
            <v>0</v>
          </cell>
          <cell r="X324">
            <v>0</v>
          </cell>
          <cell r="Y324">
            <v>36826</v>
          </cell>
        </row>
        <row r="325">
          <cell r="B325" t="str">
            <v>KHI/HO/D/MO/PC COMP/C/100245/24/10/2024</v>
          </cell>
          <cell r="E325">
            <v>45593</v>
          </cell>
          <cell r="F325">
            <v>45593</v>
          </cell>
          <cell r="G325">
            <v>45957</v>
          </cell>
          <cell r="H325" t="str">
            <v xml:space="preserve"> 08004499</v>
          </cell>
          <cell r="I325" t="str">
            <v xml:space="preserve"> AL BARAKA BANK (PAKISTAN) LIMITED</v>
          </cell>
          <cell r="J325" t="str">
            <v>BANK</v>
          </cell>
          <cell r="K325" t="str">
            <v>M/S. Al Baraka Bank (Pakistan) Limited 
User:Muhammad Nadeem</v>
          </cell>
          <cell r="L325" t="str">
            <v xml:space="preserve"> D</v>
          </cell>
          <cell r="M325" t="str">
            <v xml:space="preserve"> 09000221-Muhammad Irfan</v>
          </cell>
          <cell r="N325" t="str">
            <v>HONDA CITY 1.2  LS CVT</v>
          </cell>
          <cell r="O325" t="str">
            <v>2022</v>
          </cell>
          <cell r="P325" t="str">
            <v>AMD-977</v>
          </cell>
          <cell r="Q325" t="str">
            <v>1015138</v>
          </cell>
          <cell r="R325" t="str">
            <v>NR027073</v>
          </cell>
          <cell r="T325">
            <v>2767600</v>
          </cell>
          <cell r="U325">
            <v>59647</v>
          </cell>
          <cell r="V325">
            <v>69190</v>
          </cell>
          <cell r="W325">
            <v>0</v>
          </cell>
          <cell r="X325">
            <v>0</v>
          </cell>
          <cell r="Y325">
            <v>69190</v>
          </cell>
        </row>
        <row r="326">
          <cell r="B326" t="str">
            <v>KHI/HO/D/MO/PC COMP/C/100245/25/10/2024</v>
          </cell>
          <cell r="E326">
            <v>45593</v>
          </cell>
          <cell r="F326">
            <v>45571</v>
          </cell>
          <cell r="G326">
            <v>45935</v>
          </cell>
          <cell r="H326" t="str">
            <v xml:space="preserve"> 08004499</v>
          </cell>
          <cell r="I326" t="str">
            <v xml:space="preserve"> AL BARAKA BANK (PAKISTAN) LIMITED</v>
          </cell>
          <cell r="J326" t="str">
            <v>BANK</v>
          </cell>
          <cell r="K326" t="str">
            <v>M/S. Al Baraka Bank (Pakistan) Limited 
User:Kashif Sarwar</v>
          </cell>
          <cell r="L326" t="str">
            <v xml:space="preserve"> D</v>
          </cell>
          <cell r="M326" t="str">
            <v xml:space="preserve"> 09000221-Muhammad Irfan</v>
          </cell>
          <cell r="N326" t="str">
            <v>SUZUKI ALTO VX</v>
          </cell>
          <cell r="O326" t="str">
            <v>2022</v>
          </cell>
          <cell r="P326" t="str">
            <v>ALZ-871</v>
          </cell>
          <cell r="Q326" t="str">
            <v>6R250670</v>
          </cell>
          <cell r="R326" t="str">
            <v>1150672</v>
          </cell>
          <cell r="T326">
            <v>1110100</v>
          </cell>
          <cell r="U326">
            <v>23925</v>
          </cell>
          <cell r="V326">
            <v>27753</v>
          </cell>
          <cell r="W326">
            <v>0</v>
          </cell>
          <cell r="X326">
            <v>0</v>
          </cell>
          <cell r="Y326">
            <v>27753</v>
          </cell>
        </row>
        <row r="327">
          <cell r="B327" t="str">
            <v>KHI/HO/D/MO/PC COMP/C/100245/26/10/2024</v>
          </cell>
          <cell r="E327">
            <v>45593</v>
          </cell>
          <cell r="F327">
            <v>45577</v>
          </cell>
          <cell r="G327">
            <v>45941</v>
          </cell>
          <cell r="H327" t="str">
            <v xml:space="preserve"> 08004499</v>
          </cell>
          <cell r="I327" t="str">
            <v xml:space="preserve"> AL BARAKA BANK (PAKISTAN) LIMITED</v>
          </cell>
          <cell r="J327" t="str">
            <v>BANK</v>
          </cell>
          <cell r="K327" t="str">
            <v>M/S. Al Baraka Bank (Pakistan) Limited 
User:Aziz Batool</v>
          </cell>
          <cell r="L327" t="str">
            <v xml:space="preserve"> D</v>
          </cell>
          <cell r="M327" t="str">
            <v xml:space="preserve"> 09000221-Muhammad Irfan</v>
          </cell>
          <cell r="N327" t="str">
            <v>SUZUKI ALTO VXR E-2</v>
          </cell>
          <cell r="O327" t="str">
            <v>2021</v>
          </cell>
          <cell r="P327" t="str">
            <v>AVH-254</v>
          </cell>
          <cell r="Q327" t="str">
            <v>187234</v>
          </cell>
          <cell r="R327" t="str">
            <v>1087224</v>
          </cell>
          <cell r="T327">
            <v>1068000</v>
          </cell>
          <cell r="U327">
            <v>23017</v>
          </cell>
          <cell r="V327">
            <v>26700</v>
          </cell>
          <cell r="W327">
            <v>0</v>
          </cell>
          <cell r="X327">
            <v>0</v>
          </cell>
          <cell r="Y327">
            <v>26700</v>
          </cell>
        </row>
        <row r="328">
          <cell r="B328" t="str">
            <v>KHI/HO/D/MO/PC COMP/C/100245/27/10/2024</v>
          </cell>
          <cell r="E328">
            <v>45593</v>
          </cell>
          <cell r="F328">
            <v>45580</v>
          </cell>
          <cell r="G328">
            <v>45944</v>
          </cell>
          <cell r="H328" t="str">
            <v xml:space="preserve"> 08004499</v>
          </cell>
          <cell r="I328" t="str">
            <v xml:space="preserve"> AL BARAKA BANK (PAKISTAN) LIMITED</v>
          </cell>
          <cell r="J328" t="str">
            <v>BANK</v>
          </cell>
          <cell r="K328" t="str">
            <v>M/S. Al Baraka Bank (Pakistan) Limited 
User:Zain Ul Abideen</v>
          </cell>
          <cell r="L328" t="str">
            <v xml:space="preserve"> D</v>
          </cell>
          <cell r="M328" t="str">
            <v xml:space="preserve"> 09000221-Muhammad Irfan</v>
          </cell>
          <cell r="N328" t="str">
            <v>TOYOTA YARIS ATIV AT</v>
          </cell>
          <cell r="O328" t="str">
            <v>2021</v>
          </cell>
          <cell r="P328" t="str">
            <v>AFK-622</v>
          </cell>
          <cell r="Q328" t="str">
            <v>2A38540</v>
          </cell>
          <cell r="R328" t="str">
            <v>7024157</v>
          </cell>
          <cell r="T328">
            <v>2162400</v>
          </cell>
          <cell r="U328">
            <v>46603</v>
          </cell>
          <cell r="V328">
            <v>54060</v>
          </cell>
          <cell r="W328">
            <v>0</v>
          </cell>
          <cell r="X328">
            <v>0</v>
          </cell>
          <cell r="Y328">
            <v>54060</v>
          </cell>
        </row>
        <row r="329">
          <cell r="B329" t="str">
            <v>KHI/HO/D/MO/PC COMP/C/100245/28/10/2024</v>
          </cell>
          <cell r="E329">
            <v>45593</v>
          </cell>
          <cell r="F329">
            <v>45587</v>
          </cell>
          <cell r="G329">
            <v>45951</v>
          </cell>
          <cell r="H329" t="str">
            <v xml:space="preserve"> 08004499</v>
          </cell>
          <cell r="I329" t="str">
            <v xml:space="preserve"> AL BARAKA BANK (PAKISTAN) LIMITED</v>
          </cell>
          <cell r="J329" t="str">
            <v>BANK</v>
          </cell>
          <cell r="K329" t="str">
            <v>M/S. Al Baraka Bank (Pakistan) Limited 
User:Imran Haider Leghari</v>
          </cell>
          <cell r="L329" t="str">
            <v xml:space="preserve"> D</v>
          </cell>
          <cell r="M329" t="str">
            <v xml:space="preserve"> 09000221-Muhammad Irfan</v>
          </cell>
          <cell r="N329" t="str">
            <v>SUZUKI ALTO VXR E-2</v>
          </cell>
          <cell r="O329" t="str">
            <v>2021</v>
          </cell>
          <cell r="P329" t="str">
            <v>AFV-613</v>
          </cell>
          <cell r="Q329" t="str">
            <v>187642</v>
          </cell>
          <cell r="R329" t="str">
            <v>1087640</v>
          </cell>
          <cell r="T329">
            <v>1068000</v>
          </cell>
          <cell r="U329">
            <v>23017</v>
          </cell>
          <cell r="V329">
            <v>26700</v>
          </cell>
          <cell r="W329">
            <v>0</v>
          </cell>
          <cell r="X329">
            <v>0</v>
          </cell>
          <cell r="Y329">
            <v>26700</v>
          </cell>
        </row>
        <row r="330">
          <cell r="B330" t="str">
            <v>KHI/HO/D/MO/PC COMP/C/100245/29/10/2024</v>
          </cell>
          <cell r="E330">
            <v>45593</v>
          </cell>
          <cell r="F330">
            <v>45569</v>
          </cell>
          <cell r="G330">
            <v>45933</v>
          </cell>
          <cell r="H330" t="str">
            <v xml:space="preserve"> 08004499</v>
          </cell>
          <cell r="I330" t="str">
            <v xml:space="preserve"> AL BARAKA BANK (PAKISTAN) LIMITED</v>
          </cell>
          <cell r="J330" t="str">
            <v>BANK</v>
          </cell>
          <cell r="K330" t="str">
            <v>M/S. Al Baraka Bank (Pakistan) Limited 
User:Mansoor Elahi</v>
          </cell>
          <cell r="L330" t="str">
            <v xml:space="preserve"> D</v>
          </cell>
          <cell r="M330" t="str">
            <v xml:space="preserve"> 09000221-Muhammad Irfan</v>
          </cell>
          <cell r="N330" t="str">
            <v>TOYOTA COROLLA GLI M/T 1.</v>
          </cell>
          <cell r="O330" t="str">
            <v>2017</v>
          </cell>
          <cell r="P330" t="str">
            <v>LEA-17A-9517</v>
          </cell>
          <cell r="Q330" t="str">
            <v>Z505322</v>
          </cell>
          <cell r="R330" t="str">
            <v>4131361</v>
          </cell>
          <cell r="T330">
            <v>2320000</v>
          </cell>
          <cell r="U330">
            <v>50000</v>
          </cell>
          <cell r="V330">
            <v>58000</v>
          </cell>
          <cell r="W330">
            <v>0</v>
          </cell>
          <cell r="X330">
            <v>0</v>
          </cell>
          <cell r="Y330">
            <v>58000</v>
          </cell>
        </row>
        <row r="331">
          <cell r="B331" t="str">
            <v>KHI/HO/D/MO/PC COMP/C/100245/3/10/2024</v>
          </cell>
          <cell r="E331">
            <v>45593</v>
          </cell>
          <cell r="F331">
            <v>45588</v>
          </cell>
          <cell r="G331">
            <v>45952</v>
          </cell>
          <cell r="H331" t="str">
            <v xml:space="preserve"> 08004499</v>
          </cell>
          <cell r="I331" t="str">
            <v xml:space="preserve"> AL BARAKA BANK (PAKISTAN) LIMITED</v>
          </cell>
          <cell r="J331" t="str">
            <v>BANK</v>
          </cell>
          <cell r="K331" t="str">
            <v>M/S. Al Baraka Bank (Pakistan) Limited 
User:Shoaib Hussain</v>
          </cell>
          <cell r="L331" t="str">
            <v xml:space="preserve"> D</v>
          </cell>
          <cell r="M331" t="str">
            <v xml:space="preserve"> 09000221-Muhammad Irfan</v>
          </cell>
          <cell r="N331" t="str">
            <v>TOYOTA YARIS ATIV X CVT</v>
          </cell>
          <cell r="O331" t="str">
            <v>2020</v>
          </cell>
          <cell r="P331" t="str">
            <v>ABN-545</v>
          </cell>
          <cell r="Q331" t="str">
            <v>2A10345</v>
          </cell>
          <cell r="R331" t="str">
            <v>7005969</v>
          </cell>
          <cell r="T331">
            <v>1870500</v>
          </cell>
          <cell r="U331">
            <v>60469</v>
          </cell>
          <cell r="V331">
            <v>70144</v>
          </cell>
          <cell r="W331">
            <v>0</v>
          </cell>
          <cell r="X331">
            <v>0</v>
          </cell>
          <cell r="Y331">
            <v>70144</v>
          </cell>
        </row>
        <row r="332">
          <cell r="B332" t="str">
            <v>KHI/HO/D/MO/PC COMP/C/100245/30/10/2024</v>
          </cell>
          <cell r="E332">
            <v>45593</v>
          </cell>
          <cell r="F332">
            <v>45593</v>
          </cell>
          <cell r="G332">
            <v>45957</v>
          </cell>
          <cell r="H332" t="str">
            <v xml:space="preserve"> 08004499</v>
          </cell>
          <cell r="I332" t="str">
            <v xml:space="preserve"> AL BARAKA BANK (PAKISTAN) LIMITED</v>
          </cell>
          <cell r="J332" t="str">
            <v>BANK</v>
          </cell>
          <cell r="K332" t="str">
            <v>M/S. Al Baraka Bank (Pakistan) Limited 
User:Salman Ali</v>
          </cell>
          <cell r="L332" t="str">
            <v xml:space="preserve"> D</v>
          </cell>
          <cell r="M332" t="str">
            <v xml:space="preserve"> 09000221-Muhammad Irfan</v>
          </cell>
          <cell r="N332" t="str">
            <v>TOYOTA COROLLA GLI M/T 1.</v>
          </cell>
          <cell r="O332" t="str">
            <v>2015</v>
          </cell>
          <cell r="P332" t="str">
            <v>FV-277</v>
          </cell>
          <cell r="Q332" t="str">
            <v>Z354262</v>
          </cell>
          <cell r="R332" t="str">
            <v>R-4053333</v>
          </cell>
          <cell r="T332">
            <v>1920000</v>
          </cell>
          <cell r="U332">
            <v>41379</v>
          </cell>
          <cell r="V332">
            <v>48000</v>
          </cell>
          <cell r="W332">
            <v>0</v>
          </cell>
          <cell r="X332">
            <v>0</v>
          </cell>
          <cell r="Y332">
            <v>48000</v>
          </cell>
        </row>
        <row r="333">
          <cell r="B333" t="str">
            <v>KHI/HO/D/MO/PC COMP/C/100245/31/10/2024</v>
          </cell>
          <cell r="E333">
            <v>45593</v>
          </cell>
          <cell r="F333">
            <v>45594</v>
          </cell>
          <cell r="G333">
            <v>45958</v>
          </cell>
          <cell r="H333" t="str">
            <v xml:space="preserve"> 08004499</v>
          </cell>
          <cell r="I333" t="str">
            <v xml:space="preserve"> AL BARAKA BANK (PAKISTAN) LIMITED</v>
          </cell>
          <cell r="J333" t="str">
            <v>BANK</v>
          </cell>
          <cell r="K333" t="str">
            <v>M/S. Al Baraka Bank (Pakistan) Limited 
User:Muhammad Asif Afzal</v>
          </cell>
          <cell r="L333" t="str">
            <v xml:space="preserve"> D</v>
          </cell>
          <cell r="M333" t="str">
            <v xml:space="preserve"> 09000221-Muhammad Irfan</v>
          </cell>
          <cell r="N333" t="str">
            <v>SUZUKI WAGON-R VXL E2</v>
          </cell>
          <cell r="O333" t="str">
            <v>2021</v>
          </cell>
          <cell r="P333" t="str">
            <v>AFW-302</v>
          </cell>
          <cell r="Q333" t="str">
            <v>222386</v>
          </cell>
          <cell r="R333" t="str">
            <v>10122397</v>
          </cell>
          <cell r="T333">
            <v>1288000</v>
          </cell>
          <cell r="U333">
            <v>27758</v>
          </cell>
          <cell r="V333">
            <v>32200</v>
          </cell>
          <cell r="W333">
            <v>0</v>
          </cell>
          <cell r="X333">
            <v>0</v>
          </cell>
          <cell r="Y333">
            <v>32200</v>
          </cell>
        </row>
        <row r="334">
          <cell r="B334" t="str">
            <v>KHI/HO/D/MO/PC COMP/C/100245/32/10/2024</v>
          </cell>
          <cell r="E334">
            <v>45593</v>
          </cell>
          <cell r="F334">
            <v>45573</v>
          </cell>
          <cell r="G334">
            <v>45937</v>
          </cell>
          <cell r="H334" t="str">
            <v xml:space="preserve"> 08004499</v>
          </cell>
          <cell r="I334" t="str">
            <v xml:space="preserve"> AL BARAKA BANK (PAKISTAN) LIMITED</v>
          </cell>
          <cell r="J334" t="str">
            <v>BANK</v>
          </cell>
          <cell r="K334" t="str">
            <v>M/S. Al Baraka Bank (Pakistan) Limited 
User:Javed Iqbal</v>
          </cell>
          <cell r="L334" t="str">
            <v xml:space="preserve"> D</v>
          </cell>
          <cell r="M334" t="str">
            <v xml:space="preserve"> 09000221-Muhammad Irfan</v>
          </cell>
          <cell r="N334" t="str">
            <v>SUZUKI WAGON R VXL AGS</v>
          </cell>
          <cell r="O334" t="str">
            <v>2021</v>
          </cell>
          <cell r="P334" t="str">
            <v>AGQ-752</v>
          </cell>
          <cell r="Q334" t="str">
            <v>214320</v>
          </cell>
          <cell r="R334" t="str">
            <v>10114327</v>
          </cell>
          <cell r="T334">
            <v>1512000</v>
          </cell>
          <cell r="U334">
            <v>32586</v>
          </cell>
          <cell r="V334">
            <v>37800</v>
          </cell>
          <cell r="W334">
            <v>0</v>
          </cell>
          <cell r="X334">
            <v>0</v>
          </cell>
          <cell r="Y334">
            <v>37800</v>
          </cell>
        </row>
        <row r="335">
          <cell r="B335" t="str">
            <v>KHI/HO/D/MO/PC COMP/C/100245/33/10/2024</v>
          </cell>
          <cell r="E335">
            <v>45593</v>
          </cell>
          <cell r="F335">
            <v>45576</v>
          </cell>
          <cell r="G335">
            <v>45940</v>
          </cell>
          <cell r="H335" t="str">
            <v xml:space="preserve"> 08004499</v>
          </cell>
          <cell r="I335" t="str">
            <v xml:space="preserve"> AL BARAKA BANK (PAKISTAN) LIMITED</v>
          </cell>
          <cell r="J335" t="str">
            <v>BANK</v>
          </cell>
          <cell r="K335" t="str">
            <v>M/S. Al Baraka Bank (Pakistan) Limited 
User:Shaheen Khalil</v>
          </cell>
          <cell r="L335" t="str">
            <v xml:space="preserve"> D</v>
          </cell>
          <cell r="M335" t="str">
            <v xml:space="preserve"> 09000221-Muhammad Irfan</v>
          </cell>
          <cell r="N335" t="str">
            <v>SUZUKI ALTO VXR EURO II A</v>
          </cell>
          <cell r="O335" t="str">
            <v>2021</v>
          </cell>
          <cell r="P335" t="str">
            <v>AFD-307</v>
          </cell>
          <cell r="Q335" t="str">
            <v>186434</v>
          </cell>
          <cell r="R335" t="str">
            <v>1086432</v>
          </cell>
          <cell r="T335">
            <v>1068000</v>
          </cell>
          <cell r="U335">
            <v>23017</v>
          </cell>
          <cell r="V335">
            <v>26700</v>
          </cell>
          <cell r="W335">
            <v>0</v>
          </cell>
          <cell r="X335">
            <v>0</v>
          </cell>
          <cell r="Y335">
            <v>26700</v>
          </cell>
        </row>
        <row r="336">
          <cell r="B336" t="str">
            <v>KHI/HO/D/MO/PC COMP/C/100245/34/10/2024</v>
          </cell>
          <cell r="E336">
            <v>45593</v>
          </cell>
          <cell r="F336">
            <v>45576</v>
          </cell>
          <cell r="G336">
            <v>45940</v>
          </cell>
          <cell r="H336" t="str">
            <v xml:space="preserve"> 08004499</v>
          </cell>
          <cell r="I336" t="str">
            <v xml:space="preserve"> AL BARAKA BANK (PAKISTAN) LIMITED</v>
          </cell>
          <cell r="J336" t="str">
            <v>BANK</v>
          </cell>
          <cell r="K336" t="str">
            <v>M/S. Al Baraka Bank (Pakistan) Limited 
User:Nazma Manzoor</v>
          </cell>
          <cell r="L336" t="str">
            <v xml:space="preserve"> D</v>
          </cell>
          <cell r="M336" t="str">
            <v xml:space="preserve"> 09000221-Muhammad Irfan</v>
          </cell>
          <cell r="N336" t="str">
            <v>SUZUKI ALTO VXR EURO II A</v>
          </cell>
          <cell r="O336" t="str">
            <v>2021</v>
          </cell>
          <cell r="P336" t="str">
            <v>AVJ-134</v>
          </cell>
          <cell r="Q336" t="str">
            <v>186398</v>
          </cell>
          <cell r="R336" t="str">
            <v>1086458</v>
          </cell>
          <cell r="T336">
            <v>1068000</v>
          </cell>
          <cell r="U336">
            <v>23017</v>
          </cell>
          <cell r="V336">
            <v>26700</v>
          </cell>
          <cell r="W336">
            <v>0</v>
          </cell>
          <cell r="X336">
            <v>0</v>
          </cell>
          <cell r="Y336">
            <v>26700</v>
          </cell>
        </row>
        <row r="337">
          <cell r="B337" t="str">
            <v>KHI/HO/D/MO/PC COMP/C/100245/35/10/2024</v>
          </cell>
          <cell r="E337">
            <v>45593</v>
          </cell>
          <cell r="F337">
            <v>45580</v>
          </cell>
          <cell r="G337">
            <v>45944</v>
          </cell>
          <cell r="H337" t="str">
            <v xml:space="preserve"> 08004499</v>
          </cell>
          <cell r="I337" t="str">
            <v xml:space="preserve"> AL BARAKA BANK (PAKISTAN) LIMITED</v>
          </cell>
          <cell r="J337" t="str">
            <v>BANK</v>
          </cell>
          <cell r="K337" t="str">
            <v>M/S. Al Baraka Bank (Pakistan) Limited 
User:Syed Sajjad Alam</v>
          </cell>
          <cell r="L337" t="str">
            <v xml:space="preserve"> D</v>
          </cell>
          <cell r="M337" t="str">
            <v xml:space="preserve"> 09000221-Muhammad Irfan</v>
          </cell>
          <cell r="N337" t="str">
            <v>SUZUKI WAGON-R VXL E2</v>
          </cell>
          <cell r="O337" t="str">
            <v>2016</v>
          </cell>
          <cell r="P337" t="str">
            <v>BFL-705</v>
          </cell>
          <cell r="Q337" t="str">
            <v>PK10B113731</v>
          </cell>
          <cell r="R337" t="str">
            <v>PK10013738</v>
          </cell>
          <cell r="T337">
            <v>900000</v>
          </cell>
          <cell r="U337">
            <v>19397</v>
          </cell>
          <cell r="V337">
            <v>22500</v>
          </cell>
          <cell r="W337">
            <v>0</v>
          </cell>
          <cell r="X337">
            <v>0</v>
          </cell>
          <cell r="Y337">
            <v>22500</v>
          </cell>
        </row>
        <row r="338">
          <cell r="B338" t="str">
            <v>KHI/HO/D/MO/PC COMP/C/100245/36/10/2024</v>
          </cell>
          <cell r="E338">
            <v>45593</v>
          </cell>
          <cell r="F338">
            <v>45581</v>
          </cell>
          <cell r="G338">
            <v>45945</v>
          </cell>
          <cell r="H338" t="str">
            <v xml:space="preserve"> 08004499</v>
          </cell>
          <cell r="I338" t="str">
            <v xml:space="preserve"> AL BARAKA BANK (PAKISTAN) LIMITED</v>
          </cell>
          <cell r="J338" t="str">
            <v>BANK</v>
          </cell>
          <cell r="K338" t="str">
            <v>M/S. Al Baraka Bank (Pakistan) Limited 
User:Hafiz Ammar Kausar</v>
          </cell>
          <cell r="L338" t="str">
            <v xml:space="preserve"> D</v>
          </cell>
          <cell r="M338" t="str">
            <v xml:space="preserve"> 09000221-Muhammad Irfan</v>
          </cell>
          <cell r="N338" t="str">
            <v>SUZUKI CULTUS VXR EURO-II</v>
          </cell>
          <cell r="O338" t="str">
            <v>2020</v>
          </cell>
          <cell r="P338" t="str">
            <v>ABC-537</v>
          </cell>
          <cell r="Q338" t="str">
            <v>162955</v>
          </cell>
          <cell r="R338" t="str">
            <v>10062955</v>
          </cell>
          <cell r="T338">
            <v>1335000</v>
          </cell>
          <cell r="U338">
            <v>28771</v>
          </cell>
          <cell r="V338">
            <v>33375</v>
          </cell>
          <cell r="W338">
            <v>0</v>
          </cell>
          <cell r="X338">
            <v>0</v>
          </cell>
          <cell r="Y338">
            <v>33375</v>
          </cell>
        </row>
        <row r="339">
          <cell r="B339" t="str">
            <v>KHI/HO/D/MO/PC COMP/C/100245/37/10/2024</v>
          </cell>
          <cell r="E339">
            <v>45593</v>
          </cell>
          <cell r="F339">
            <v>45584</v>
          </cell>
          <cell r="G339">
            <v>45948</v>
          </cell>
          <cell r="H339" t="str">
            <v xml:space="preserve"> 08004499</v>
          </cell>
          <cell r="I339" t="str">
            <v xml:space="preserve"> AL BARAKA BANK (PAKISTAN) LIMITED</v>
          </cell>
          <cell r="J339" t="str">
            <v>BANK</v>
          </cell>
          <cell r="K339" t="str">
            <v>M/S. Al Baraka Bank (Pakistan) Limited 
User:Masooma Azhar</v>
          </cell>
          <cell r="L339" t="str">
            <v xml:space="preserve"> D</v>
          </cell>
          <cell r="M339" t="str">
            <v xml:space="preserve"> 09000221-Muhammad Irfan</v>
          </cell>
          <cell r="N339" t="str">
            <v>SUZUKI ALTO VXR E-2</v>
          </cell>
          <cell r="O339" t="str">
            <v>2020</v>
          </cell>
          <cell r="P339" t="str">
            <v>AAV-058</v>
          </cell>
          <cell r="Q339" t="str">
            <v>142712</v>
          </cell>
          <cell r="R339" t="str">
            <v>1042669</v>
          </cell>
          <cell r="T339">
            <v>1074750</v>
          </cell>
          <cell r="U339">
            <v>23163</v>
          </cell>
          <cell r="V339">
            <v>26869</v>
          </cell>
          <cell r="W339">
            <v>0</v>
          </cell>
          <cell r="X339">
            <v>0</v>
          </cell>
          <cell r="Y339">
            <v>26869</v>
          </cell>
        </row>
        <row r="340">
          <cell r="B340" t="str">
            <v>KHI/HO/D/MO/PC COMP/C/100245/38/10/2024</v>
          </cell>
          <cell r="E340">
            <v>45593</v>
          </cell>
          <cell r="F340">
            <v>45585</v>
          </cell>
          <cell r="G340">
            <v>45949</v>
          </cell>
          <cell r="H340" t="str">
            <v xml:space="preserve"> 08004499</v>
          </cell>
          <cell r="I340" t="str">
            <v xml:space="preserve"> AL BARAKA BANK (PAKISTAN) LIMITED</v>
          </cell>
          <cell r="J340" t="str">
            <v>BANK</v>
          </cell>
          <cell r="K340" t="str">
            <v>M/S. Al Baraka Bank (Pakistan) Limited 
User:Muhammad Furqan</v>
          </cell>
          <cell r="L340" t="str">
            <v xml:space="preserve"> D</v>
          </cell>
          <cell r="M340" t="str">
            <v xml:space="preserve"> 09000221-Muhammad Irfan</v>
          </cell>
          <cell r="N340" t="str">
            <v>SUZUKI CULTUS VXR</v>
          </cell>
          <cell r="O340" t="str">
            <v>2020</v>
          </cell>
          <cell r="P340" t="str">
            <v>AAV-351</v>
          </cell>
          <cell r="Q340" t="str">
            <v>162556</v>
          </cell>
          <cell r="R340" t="str">
            <v>10062532</v>
          </cell>
          <cell r="T340">
            <v>1335000</v>
          </cell>
          <cell r="U340">
            <v>28771</v>
          </cell>
          <cell r="V340">
            <v>33375</v>
          </cell>
          <cell r="W340">
            <v>0</v>
          </cell>
          <cell r="X340">
            <v>0</v>
          </cell>
          <cell r="Y340">
            <v>33375</v>
          </cell>
        </row>
        <row r="341">
          <cell r="B341" t="str">
            <v>KHI/HO/D/MO/PC COMP/C/100245/39/10/2024</v>
          </cell>
          <cell r="E341">
            <v>45593</v>
          </cell>
          <cell r="F341">
            <v>45587</v>
          </cell>
          <cell r="G341">
            <v>45951</v>
          </cell>
          <cell r="H341" t="str">
            <v xml:space="preserve"> 08004499</v>
          </cell>
          <cell r="I341" t="str">
            <v xml:space="preserve"> AL BARAKA BANK (PAKISTAN) LIMITED</v>
          </cell>
          <cell r="J341" t="str">
            <v>BANK</v>
          </cell>
          <cell r="K341" t="str">
            <v>M/S. Al Baraka Bank (Pakistan) Limited 
User:Shahzad Akram</v>
          </cell>
          <cell r="L341" t="str">
            <v xml:space="preserve"> D</v>
          </cell>
          <cell r="M341" t="str">
            <v xml:space="preserve"> 09000221-Muhammad Irfan</v>
          </cell>
          <cell r="N341" t="str">
            <v>TOYOTA COROLLA GLI M/T 1.</v>
          </cell>
          <cell r="O341" t="str">
            <v>2019</v>
          </cell>
          <cell r="P341" t="str">
            <v>BQX-810</v>
          </cell>
          <cell r="Q341" t="str">
            <v>562940</v>
          </cell>
          <cell r="R341" t="str">
            <v>4188571</v>
          </cell>
          <cell r="T341">
            <v>2370000</v>
          </cell>
          <cell r="U341">
            <v>51077</v>
          </cell>
          <cell r="V341">
            <v>59250</v>
          </cell>
          <cell r="W341">
            <v>0</v>
          </cell>
          <cell r="X341">
            <v>0</v>
          </cell>
          <cell r="Y341">
            <v>59250</v>
          </cell>
        </row>
        <row r="342">
          <cell r="B342" t="str">
            <v>KHI/HO/D/MO/PC COMP/C/100245/4/10/2024</v>
          </cell>
          <cell r="E342">
            <v>45593</v>
          </cell>
          <cell r="F342">
            <v>45592</v>
          </cell>
          <cell r="G342">
            <v>45956</v>
          </cell>
          <cell r="H342" t="str">
            <v xml:space="preserve"> 08004499</v>
          </cell>
          <cell r="I342" t="str">
            <v xml:space="preserve"> AL BARAKA BANK (PAKISTAN) LIMITED</v>
          </cell>
          <cell r="J342" t="str">
            <v>BANK</v>
          </cell>
          <cell r="K342" t="str">
            <v>M/S. Al Baraka Bank (Pakistan) Limited 
User:Mumtaz Hussain</v>
          </cell>
          <cell r="L342" t="str">
            <v xml:space="preserve"> D</v>
          </cell>
          <cell r="M342" t="str">
            <v xml:space="preserve"> 09000221-Muhammad Irfan</v>
          </cell>
          <cell r="N342" t="str">
            <v>TOYOTA YARIS GLI MT</v>
          </cell>
          <cell r="O342" t="str">
            <v>2020</v>
          </cell>
          <cell r="P342" t="str">
            <v>AAU-762</v>
          </cell>
          <cell r="Q342" t="str">
            <v>2A10391</v>
          </cell>
          <cell r="R342" t="str">
            <v>7005876</v>
          </cell>
          <cell r="T342">
            <v>1953000</v>
          </cell>
          <cell r="U342">
            <v>63137</v>
          </cell>
          <cell r="V342">
            <v>73238</v>
          </cell>
          <cell r="W342">
            <v>0</v>
          </cell>
          <cell r="X342">
            <v>0</v>
          </cell>
          <cell r="Y342">
            <v>73238</v>
          </cell>
        </row>
        <row r="343">
          <cell r="B343" t="str">
            <v>KHI/HO/D/MO/PC COMP/C/100245/40/10/2024</v>
          </cell>
          <cell r="E343">
            <v>45593</v>
          </cell>
          <cell r="F343">
            <v>45567</v>
          </cell>
          <cell r="G343">
            <v>45931</v>
          </cell>
          <cell r="H343" t="str">
            <v xml:space="preserve"> 08004499</v>
          </cell>
          <cell r="I343" t="str">
            <v xml:space="preserve"> AL BARAKA BANK (PAKISTAN) LIMITED</v>
          </cell>
          <cell r="J343" t="str">
            <v>BANK</v>
          </cell>
          <cell r="K343" t="str">
            <v>M/S. Al Baraka Bank (Pakistan) Limited 
User:Muhammad Imran Khan</v>
          </cell>
          <cell r="L343" t="str">
            <v xml:space="preserve"> D</v>
          </cell>
          <cell r="M343" t="str">
            <v xml:space="preserve"> 09000221-Muhammad Irfan</v>
          </cell>
          <cell r="N343" t="str">
            <v>TOYOTA COROLLA ALTIS VVT-</v>
          </cell>
          <cell r="O343" t="str">
            <v>2020</v>
          </cell>
          <cell r="P343" t="str">
            <v>ART-351</v>
          </cell>
          <cell r="Q343" t="str">
            <v>Q067506</v>
          </cell>
          <cell r="R343" t="str">
            <v>6045004</v>
          </cell>
          <cell r="T343">
            <v>2507250</v>
          </cell>
          <cell r="U343">
            <v>54036</v>
          </cell>
          <cell r="V343">
            <v>62681</v>
          </cell>
          <cell r="W343">
            <v>0</v>
          </cell>
          <cell r="X343">
            <v>0</v>
          </cell>
          <cell r="Y343">
            <v>62681</v>
          </cell>
        </row>
        <row r="344">
          <cell r="B344" t="str">
            <v>KHI/HO/D/MO/PC COMP/C/100245/41/10/2024</v>
          </cell>
          <cell r="E344">
            <v>45593</v>
          </cell>
          <cell r="F344">
            <v>45588</v>
          </cell>
          <cell r="G344">
            <v>45952</v>
          </cell>
          <cell r="H344" t="str">
            <v xml:space="preserve"> 08004499</v>
          </cell>
          <cell r="I344" t="str">
            <v xml:space="preserve"> AL BARAKA BANK (PAKISTAN) LIMITED</v>
          </cell>
          <cell r="J344" t="str">
            <v>BANK</v>
          </cell>
          <cell r="K344" t="str">
            <v>M/S. Al Baraka Bank (Pakistan) Limited 
User:Ghalib Ahmad</v>
          </cell>
          <cell r="L344" t="str">
            <v xml:space="preserve"> D</v>
          </cell>
          <cell r="M344" t="str">
            <v xml:space="preserve"> 09000221-Muhammad Irfan</v>
          </cell>
          <cell r="N344" t="str">
            <v>TOYOTA YARIS ATIV X CVT</v>
          </cell>
          <cell r="O344" t="str">
            <v>2020</v>
          </cell>
          <cell r="P344" t="str">
            <v>ABM-085</v>
          </cell>
          <cell r="Q344" t="str">
            <v>2A08517</v>
          </cell>
          <cell r="R344" t="str">
            <v>9503593</v>
          </cell>
          <cell r="T344">
            <v>2244750</v>
          </cell>
          <cell r="U344">
            <v>48378</v>
          </cell>
          <cell r="V344">
            <v>56119</v>
          </cell>
          <cell r="W344">
            <v>0</v>
          </cell>
          <cell r="X344">
            <v>0</v>
          </cell>
          <cell r="Y344">
            <v>56119</v>
          </cell>
        </row>
        <row r="345">
          <cell r="B345" t="str">
            <v>KHI/HO/D/MO/PC COMP/C/100245/42/10/2024</v>
          </cell>
          <cell r="E345">
            <v>45593</v>
          </cell>
          <cell r="F345">
            <v>45592</v>
          </cell>
          <cell r="G345">
            <v>45956</v>
          </cell>
          <cell r="H345" t="str">
            <v xml:space="preserve"> 08004499</v>
          </cell>
          <cell r="I345" t="str">
            <v xml:space="preserve"> AL BARAKA BANK (PAKISTAN) LIMITED</v>
          </cell>
          <cell r="J345" t="str">
            <v>BANK</v>
          </cell>
          <cell r="K345" t="str">
            <v>M/S. Al Baraka Bank (Pakistan) Limited 
User:Usman Sarwar</v>
          </cell>
          <cell r="L345" t="str">
            <v xml:space="preserve"> D</v>
          </cell>
          <cell r="M345" t="str">
            <v xml:space="preserve"> 09000221-Muhammad Irfan</v>
          </cell>
          <cell r="N345" t="str">
            <v>SUZUKI EVERY WAGON</v>
          </cell>
          <cell r="O345" t="str">
            <v>2015</v>
          </cell>
          <cell r="P345" t="str">
            <v>AAW-745</v>
          </cell>
          <cell r="Q345" t="str">
            <v>R06A-1723268</v>
          </cell>
          <cell r="R345" t="str">
            <v>DA17V-127480</v>
          </cell>
          <cell r="T345">
            <v>1068750</v>
          </cell>
          <cell r="U345">
            <v>23034</v>
          </cell>
          <cell r="V345">
            <v>26719</v>
          </cell>
          <cell r="W345">
            <v>0</v>
          </cell>
          <cell r="X345">
            <v>0</v>
          </cell>
          <cell r="Y345">
            <v>26719</v>
          </cell>
        </row>
        <row r="346">
          <cell r="B346" t="str">
            <v>KHI/HO/D/MO/PC COMP/C/100245/43/10/2024</v>
          </cell>
          <cell r="E346">
            <v>45593</v>
          </cell>
          <cell r="F346">
            <v>45593</v>
          </cell>
          <cell r="G346">
            <v>45957</v>
          </cell>
          <cell r="H346" t="str">
            <v xml:space="preserve"> 08004499</v>
          </cell>
          <cell r="I346" t="str">
            <v xml:space="preserve"> AL BARAKA BANK (PAKISTAN) LIMITED</v>
          </cell>
          <cell r="J346" t="str">
            <v>BANK</v>
          </cell>
          <cell r="K346" t="str">
            <v>M/S. Al Baraka Bank (Pakistan) Limited 
User:Ehsan Mohsin</v>
          </cell>
          <cell r="L346" t="str">
            <v xml:space="preserve"> D</v>
          </cell>
          <cell r="M346" t="str">
            <v xml:space="preserve"> 09000221-Muhammad Irfan</v>
          </cell>
          <cell r="N346" t="str">
            <v>SUZUKI WAGON R VXL AGS</v>
          </cell>
          <cell r="O346" t="str">
            <v>2020</v>
          </cell>
          <cell r="P346" t="str">
            <v>AAY-645</v>
          </cell>
          <cell r="Q346" t="str">
            <v>204294</v>
          </cell>
          <cell r="R346" t="str">
            <v>10104635</v>
          </cell>
          <cell r="T346">
            <v>1417500</v>
          </cell>
          <cell r="U346">
            <v>30549</v>
          </cell>
          <cell r="V346">
            <v>35438</v>
          </cell>
          <cell r="W346">
            <v>0</v>
          </cell>
          <cell r="X346">
            <v>0</v>
          </cell>
          <cell r="Y346">
            <v>35438</v>
          </cell>
        </row>
        <row r="347">
          <cell r="B347" t="str">
            <v>KHI/HO/D/MO/PC COMP/C/100245/44/10/2024</v>
          </cell>
          <cell r="E347">
            <v>45593</v>
          </cell>
          <cell r="F347">
            <v>45570</v>
          </cell>
          <cell r="G347">
            <v>45934</v>
          </cell>
          <cell r="H347" t="str">
            <v xml:space="preserve"> 08004499</v>
          </cell>
          <cell r="I347" t="str">
            <v xml:space="preserve"> AL BARAKA BANK (PAKISTAN) LIMITED</v>
          </cell>
          <cell r="J347" t="str">
            <v>BANK</v>
          </cell>
          <cell r="K347" t="str">
            <v>M/S. Al Baraka Bank (Pakistan) Limited 
User:Mehmood Raza</v>
          </cell>
          <cell r="L347" t="str">
            <v xml:space="preserve"> D</v>
          </cell>
          <cell r="M347" t="str">
            <v xml:space="preserve"> 09000221-Muhammad Irfan</v>
          </cell>
          <cell r="N347" t="str">
            <v>SUZUKI ALTO VXL AGS E-2</v>
          </cell>
          <cell r="O347" t="str">
            <v>2020</v>
          </cell>
          <cell r="P347" t="str">
            <v>AAR-518</v>
          </cell>
          <cell r="Q347" t="str">
            <v>130521</v>
          </cell>
          <cell r="R347" t="str">
            <v>1030881</v>
          </cell>
          <cell r="T347">
            <v>1198500</v>
          </cell>
          <cell r="U347">
            <v>25830</v>
          </cell>
          <cell r="V347">
            <v>29963</v>
          </cell>
          <cell r="W347">
            <v>0</v>
          </cell>
          <cell r="X347">
            <v>0</v>
          </cell>
          <cell r="Y347">
            <v>29963</v>
          </cell>
        </row>
        <row r="348">
          <cell r="B348" t="str">
            <v>KHI/HO/D/MO/PC COMP/C/100245/45/10/2024</v>
          </cell>
          <cell r="E348">
            <v>45593</v>
          </cell>
          <cell r="F348">
            <v>45593</v>
          </cell>
          <cell r="G348">
            <v>45957</v>
          </cell>
          <cell r="H348" t="str">
            <v xml:space="preserve"> 08004499</v>
          </cell>
          <cell r="I348" t="str">
            <v xml:space="preserve"> AL BARAKA BANK (PAKISTAN) LIMITED</v>
          </cell>
          <cell r="J348" t="str">
            <v>BANK</v>
          </cell>
          <cell r="K348" t="str">
            <v>M/S. Al Baraka Bank (Pakistan) Limited 
User:Sabir Ali</v>
          </cell>
          <cell r="L348" t="str">
            <v xml:space="preserve"> D</v>
          </cell>
          <cell r="M348" t="str">
            <v xml:space="preserve"> 09000221-Muhammad Irfan</v>
          </cell>
          <cell r="N348" t="str">
            <v>TOYOTA COROLLA GLI M/T 1.</v>
          </cell>
          <cell r="O348" t="str">
            <v>2015</v>
          </cell>
          <cell r="P348" t="str">
            <v>LE-16-1943</v>
          </cell>
          <cell r="Q348" t="str">
            <v>376275</v>
          </cell>
          <cell r="R348" t="str">
            <v>4058178</v>
          </cell>
          <cell r="T348">
            <v>1537500</v>
          </cell>
          <cell r="U348">
            <v>33137</v>
          </cell>
          <cell r="V348">
            <v>38438</v>
          </cell>
          <cell r="W348">
            <v>0</v>
          </cell>
          <cell r="X348">
            <v>0</v>
          </cell>
          <cell r="Y348">
            <v>38438</v>
          </cell>
        </row>
        <row r="349">
          <cell r="B349" t="str">
            <v>KHI/HO/D/MO/PC COMP/C/100245/46/10/2024</v>
          </cell>
          <cell r="E349">
            <v>45593</v>
          </cell>
          <cell r="F349">
            <v>45593</v>
          </cell>
          <cell r="G349">
            <v>45957</v>
          </cell>
          <cell r="H349" t="str">
            <v xml:space="preserve"> 08004499</v>
          </cell>
          <cell r="I349" t="str">
            <v xml:space="preserve"> AL BARAKA BANK (PAKISTAN) LIMITED</v>
          </cell>
          <cell r="J349" t="str">
            <v>BANK</v>
          </cell>
          <cell r="K349" t="str">
            <v>M/S. Al Baraka Bank (Pakistan) Limited 
User:Ahmad Ali</v>
          </cell>
          <cell r="L349" t="str">
            <v xml:space="preserve"> D</v>
          </cell>
          <cell r="M349" t="str">
            <v xml:space="preserve"> 09000221-Muhammad Irfan</v>
          </cell>
          <cell r="N349" t="str">
            <v>TOYOTA COROLLA ALTIS VVT-</v>
          </cell>
          <cell r="O349" t="str">
            <v>2018</v>
          </cell>
          <cell r="P349" t="str">
            <v>LEC-18-1499</v>
          </cell>
          <cell r="Q349" t="str">
            <v>Q051753</v>
          </cell>
          <cell r="R349" t="str">
            <v>ZRE171R6029264</v>
          </cell>
          <cell r="T349">
            <v>2381250</v>
          </cell>
          <cell r="U349">
            <v>51320</v>
          </cell>
          <cell r="V349">
            <v>59531</v>
          </cell>
          <cell r="W349">
            <v>0</v>
          </cell>
          <cell r="X349">
            <v>0</v>
          </cell>
          <cell r="Y349">
            <v>59531</v>
          </cell>
        </row>
        <row r="350">
          <cell r="B350" t="str">
            <v>KHI/HO/D/MO/PC COMP/C/100245/47/10/2024</v>
          </cell>
          <cell r="E350">
            <v>45593</v>
          </cell>
          <cell r="F350">
            <v>45593</v>
          </cell>
          <cell r="G350">
            <v>45957</v>
          </cell>
          <cell r="H350" t="str">
            <v xml:space="preserve"> 08004499</v>
          </cell>
          <cell r="I350" t="str">
            <v xml:space="preserve"> AL BARAKA BANK (PAKISTAN) LIMITED</v>
          </cell>
          <cell r="J350" t="str">
            <v>BANK</v>
          </cell>
          <cell r="K350" t="str">
            <v>M/S. Al Baraka Bank (Pakistan) Limited 
User:Hassan Raza Shamsi</v>
          </cell>
          <cell r="L350" t="str">
            <v xml:space="preserve"> D</v>
          </cell>
          <cell r="M350" t="str">
            <v xml:space="preserve"> 09000221-Muhammad Irfan</v>
          </cell>
          <cell r="N350" t="str">
            <v>ROAD PRINCE PEARL</v>
          </cell>
          <cell r="O350" t="str">
            <v>2020</v>
          </cell>
          <cell r="P350" t="str">
            <v>AAV-480</v>
          </cell>
          <cell r="Q350" t="str">
            <v>L06605750W</v>
          </cell>
          <cell r="R350" t="str">
            <v>RAILPPM20i1033</v>
          </cell>
          <cell r="T350">
            <v>861750</v>
          </cell>
          <cell r="U350">
            <v>18572</v>
          </cell>
          <cell r="V350">
            <v>21544</v>
          </cell>
          <cell r="W350">
            <v>0</v>
          </cell>
          <cell r="X350">
            <v>0</v>
          </cell>
          <cell r="Y350">
            <v>21544</v>
          </cell>
        </row>
        <row r="351">
          <cell r="B351" t="str">
            <v>KHI/HO/D/MO/PC COMP/C/100245/48/10/2024</v>
          </cell>
          <cell r="E351">
            <v>45593</v>
          </cell>
          <cell r="F351">
            <v>45593</v>
          </cell>
          <cell r="G351">
            <v>45957</v>
          </cell>
          <cell r="H351" t="str">
            <v xml:space="preserve"> 08004499</v>
          </cell>
          <cell r="I351" t="str">
            <v xml:space="preserve"> AL BARAKA BANK (PAKISTAN) LIMITED</v>
          </cell>
          <cell r="J351" t="str">
            <v>BANK</v>
          </cell>
          <cell r="K351" t="str">
            <v>M/S. Al Baraka Bank (Pakistan) Limited 
User:Muhammad Ishfaq</v>
          </cell>
          <cell r="L351" t="str">
            <v xml:space="preserve"> D</v>
          </cell>
          <cell r="M351" t="str">
            <v xml:space="preserve"> 09000221-Muhammad Irfan</v>
          </cell>
          <cell r="N351" t="str">
            <v>TOYOTA YARIS ATIV CVT</v>
          </cell>
          <cell r="O351" t="str">
            <v>2020</v>
          </cell>
          <cell r="P351" t="str">
            <v>AAZ-688</v>
          </cell>
          <cell r="Q351" t="str">
            <v>2A10113</v>
          </cell>
          <cell r="R351" t="str">
            <v>7005788</v>
          </cell>
          <cell r="T351">
            <v>2072250</v>
          </cell>
          <cell r="U351">
            <v>44660</v>
          </cell>
          <cell r="V351">
            <v>51806</v>
          </cell>
          <cell r="W351">
            <v>0</v>
          </cell>
          <cell r="X351">
            <v>0</v>
          </cell>
          <cell r="Y351">
            <v>51806</v>
          </cell>
        </row>
        <row r="352">
          <cell r="B352" t="str">
            <v>KHI/HO/D/MO/PC COMP/C/100245/49/10/2024</v>
          </cell>
          <cell r="E352">
            <v>45593</v>
          </cell>
          <cell r="F352">
            <v>45594</v>
          </cell>
          <cell r="G352">
            <v>45958</v>
          </cell>
          <cell r="H352" t="str">
            <v xml:space="preserve"> 08004499</v>
          </cell>
          <cell r="I352" t="str">
            <v xml:space="preserve"> AL BARAKA BANK (PAKISTAN) LIMITED</v>
          </cell>
          <cell r="J352" t="str">
            <v>BANK</v>
          </cell>
          <cell r="K352" t="str">
            <v>M/S. Al Baraka Bank (Pakistan) Limited 
User:Nisar Ahmed .</v>
          </cell>
          <cell r="L352" t="str">
            <v xml:space="preserve"> D</v>
          </cell>
          <cell r="M352" t="str">
            <v xml:space="preserve"> 09000221-Muhammad Irfan</v>
          </cell>
          <cell r="N352" t="str">
            <v>TOYOTA AQUA HYBRID</v>
          </cell>
          <cell r="O352" t="str">
            <v>2015</v>
          </cell>
          <cell r="P352" t="str">
            <v>BMB-542</v>
          </cell>
          <cell r="Q352" t="str">
            <v>1NZ-7558945</v>
          </cell>
          <cell r="R352" t="str">
            <v>2461604</v>
          </cell>
          <cell r="T352">
            <v>1950000</v>
          </cell>
          <cell r="U352">
            <v>42026</v>
          </cell>
          <cell r="V352">
            <v>48750</v>
          </cell>
          <cell r="W352">
            <v>0</v>
          </cell>
          <cell r="X352">
            <v>0</v>
          </cell>
          <cell r="Y352">
            <v>48750</v>
          </cell>
        </row>
        <row r="353">
          <cell r="B353" t="str">
            <v>KHI/HO/D/MO/PC COMP/C/100245/5/10/2024</v>
          </cell>
          <cell r="E353">
            <v>45593</v>
          </cell>
          <cell r="F353">
            <v>45596</v>
          </cell>
          <cell r="G353">
            <v>45960</v>
          </cell>
          <cell r="H353" t="str">
            <v xml:space="preserve"> 08004499</v>
          </cell>
          <cell r="I353" t="str">
            <v xml:space="preserve"> AL BARAKA BANK (PAKISTAN) LIMITED</v>
          </cell>
          <cell r="J353" t="str">
            <v>BANK</v>
          </cell>
          <cell r="K353" t="str">
            <v>M/S. Al Baraka Bank (Pakistan) Limited 
User:Mumtaz Ali Kalwar</v>
          </cell>
          <cell r="L353" t="str">
            <v xml:space="preserve"> D</v>
          </cell>
          <cell r="M353" t="str">
            <v xml:space="preserve"> 09000221-Muhammad Irfan</v>
          </cell>
          <cell r="N353" t="str">
            <v>TOYOTA COROLLA GLI  SE</v>
          </cell>
          <cell r="O353" t="str">
            <v>2018</v>
          </cell>
          <cell r="P353" t="str">
            <v>ALC-746</v>
          </cell>
          <cell r="Q353" t="str">
            <v>Z540006</v>
          </cell>
          <cell r="R353" t="str">
            <v>NZE170R-4165847</v>
          </cell>
          <cell r="T353">
            <v>1417650</v>
          </cell>
          <cell r="U353">
            <v>45830</v>
          </cell>
          <cell r="V353">
            <v>53162</v>
          </cell>
          <cell r="W353">
            <v>0</v>
          </cell>
          <cell r="X353">
            <v>0</v>
          </cell>
          <cell r="Y353">
            <v>53162</v>
          </cell>
        </row>
        <row r="354">
          <cell r="B354" t="str">
            <v>KHI/HO/D/MO/PC COMP/C/100245/50/10/2024</v>
          </cell>
          <cell r="E354">
            <v>45593</v>
          </cell>
          <cell r="F354">
            <v>45594</v>
          </cell>
          <cell r="G354">
            <v>45958</v>
          </cell>
          <cell r="H354" t="str">
            <v xml:space="preserve"> 08004499</v>
          </cell>
          <cell r="I354" t="str">
            <v xml:space="preserve"> AL BARAKA BANK (PAKISTAN) LIMITED</v>
          </cell>
          <cell r="J354" t="str">
            <v>BANK</v>
          </cell>
          <cell r="K354" t="str">
            <v>M/S. Al Baraka Bank (Pakistan) Limited 
User:Muhammad Kamran Bhatti</v>
          </cell>
          <cell r="L354" t="str">
            <v xml:space="preserve"> D</v>
          </cell>
          <cell r="M354" t="str">
            <v xml:space="preserve"> 09000221-Muhammad Irfan</v>
          </cell>
          <cell r="N354" t="str">
            <v>SUZUKI ALTO VXR</v>
          </cell>
          <cell r="O354" t="str">
            <v>2020</v>
          </cell>
          <cell r="P354" t="str">
            <v>ABA-415</v>
          </cell>
          <cell r="Q354" t="str">
            <v>143792</v>
          </cell>
          <cell r="R354" t="str">
            <v>1043980</v>
          </cell>
          <cell r="T354">
            <v>1074750</v>
          </cell>
          <cell r="U354">
            <v>23163</v>
          </cell>
          <cell r="V354">
            <v>26869</v>
          </cell>
          <cell r="W354">
            <v>0</v>
          </cell>
          <cell r="X354">
            <v>0</v>
          </cell>
          <cell r="Y354">
            <v>26869</v>
          </cell>
        </row>
        <row r="355">
          <cell r="B355" t="str">
            <v>KHI/HO/D/MO/PC COMP/C/100245/51/10/2024</v>
          </cell>
          <cell r="E355">
            <v>45593</v>
          </cell>
          <cell r="F355">
            <v>45594</v>
          </cell>
          <cell r="G355">
            <v>45958</v>
          </cell>
          <cell r="H355" t="str">
            <v xml:space="preserve"> 08004499</v>
          </cell>
          <cell r="I355" t="str">
            <v xml:space="preserve"> AL BARAKA BANK (PAKISTAN) LIMITED</v>
          </cell>
          <cell r="J355" t="str">
            <v>BANK</v>
          </cell>
          <cell r="K355" t="str">
            <v>M/S. Al Baraka Bank (Pakistan) Limited 
User:Muhammad Qasim</v>
          </cell>
          <cell r="L355" t="str">
            <v xml:space="preserve"> D</v>
          </cell>
          <cell r="M355" t="str">
            <v xml:space="preserve"> 09000221-Muhammad Irfan</v>
          </cell>
          <cell r="N355" t="str">
            <v>TOYOTA COROLLA XLI 1.3</v>
          </cell>
          <cell r="O355" t="str">
            <v>2016</v>
          </cell>
          <cell r="P355" t="str">
            <v>LE-16A-5049</v>
          </cell>
          <cell r="Q355" t="str">
            <v>Z462095</v>
          </cell>
          <cell r="R355" t="str">
            <v>NZE170R-4089313</v>
          </cell>
          <cell r="T355">
            <v>1462500</v>
          </cell>
          <cell r="U355">
            <v>31520</v>
          </cell>
          <cell r="V355">
            <v>36563</v>
          </cell>
          <cell r="W355">
            <v>0</v>
          </cell>
          <cell r="X355">
            <v>0</v>
          </cell>
          <cell r="Y355">
            <v>36563</v>
          </cell>
        </row>
        <row r="356">
          <cell r="B356" t="str">
            <v>KHI/HO/D/MO/PC COMP/C/100245/52/10/2024</v>
          </cell>
          <cell r="E356">
            <v>45593</v>
          </cell>
          <cell r="F356">
            <v>45594</v>
          </cell>
          <cell r="G356">
            <v>45958</v>
          </cell>
          <cell r="H356" t="str">
            <v xml:space="preserve"> 08004499</v>
          </cell>
          <cell r="I356" t="str">
            <v xml:space="preserve"> AL BARAKA BANK (PAKISTAN) LIMITED</v>
          </cell>
          <cell r="J356" t="str">
            <v>BANK</v>
          </cell>
          <cell r="K356" t="str">
            <v>M/S. Al Baraka Bank (Pakistan) Limited 
User:Sadia Shakir Shah</v>
          </cell>
          <cell r="L356" t="str">
            <v xml:space="preserve"> D</v>
          </cell>
          <cell r="M356" t="str">
            <v xml:space="preserve"> 09000221-Muhammad Irfan</v>
          </cell>
          <cell r="N356" t="str">
            <v>SUZUKI ALTO VXR</v>
          </cell>
          <cell r="O356" t="str">
            <v>2020</v>
          </cell>
          <cell r="P356" t="str">
            <v>ARY-655</v>
          </cell>
          <cell r="Q356" t="str">
            <v>143824</v>
          </cell>
          <cell r="R356" t="str">
            <v>1044093</v>
          </cell>
          <cell r="T356">
            <v>1074750</v>
          </cell>
          <cell r="U356">
            <v>23163</v>
          </cell>
          <cell r="V356">
            <v>26869</v>
          </cell>
          <cell r="W356">
            <v>0</v>
          </cell>
          <cell r="X356">
            <v>0</v>
          </cell>
          <cell r="Y356">
            <v>26869</v>
          </cell>
        </row>
        <row r="357">
          <cell r="B357" t="str">
            <v>KHI/HO/D/MO/PC COMP/C/100245/53/10/2024</v>
          </cell>
          <cell r="E357">
            <v>45593</v>
          </cell>
          <cell r="F357">
            <v>45570</v>
          </cell>
          <cell r="G357">
            <v>45934</v>
          </cell>
          <cell r="H357" t="str">
            <v xml:space="preserve"> 08004499</v>
          </cell>
          <cell r="I357" t="str">
            <v xml:space="preserve"> AL BARAKA BANK (PAKISTAN) LIMITED</v>
          </cell>
          <cell r="J357" t="str">
            <v>BANK</v>
          </cell>
          <cell r="K357" t="str">
            <v>M/S. Al Baraka Bank (Pakistan) Limited 
User:Muhammad Danish</v>
          </cell>
          <cell r="L357" t="str">
            <v xml:space="preserve"> D</v>
          </cell>
          <cell r="M357" t="str">
            <v xml:space="preserve"> 09000221-Muhammad Irfan</v>
          </cell>
          <cell r="N357" t="str">
            <v>SUZUKI WAGON-R VXL E2</v>
          </cell>
          <cell r="O357" t="str">
            <v>2020</v>
          </cell>
          <cell r="P357" t="str">
            <v>ART-569</v>
          </cell>
          <cell r="Q357" t="str">
            <v>206357</v>
          </cell>
          <cell r="R357" t="str">
            <v>10106359</v>
          </cell>
          <cell r="T357">
            <v>1271250</v>
          </cell>
          <cell r="U357">
            <v>27397</v>
          </cell>
          <cell r="V357">
            <v>31781</v>
          </cell>
          <cell r="W357">
            <v>0</v>
          </cell>
          <cell r="X357">
            <v>0</v>
          </cell>
          <cell r="Y357">
            <v>31781</v>
          </cell>
        </row>
        <row r="358">
          <cell r="B358" t="str">
            <v>KHI/HO/D/MO/PC COMP/C/100245/54/10/2024</v>
          </cell>
          <cell r="E358">
            <v>45593</v>
          </cell>
          <cell r="F358">
            <v>45594</v>
          </cell>
          <cell r="G358">
            <v>45958</v>
          </cell>
          <cell r="H358" t="str">
            <v xml:space="preserve"> 08004499</v>
          </cell>
          <cell r="I358" t="str">
            <v xml:space="preserve"> AL BARAKA BANK (PAKISTAN) LIMITED</v>
          </cell>
          <cell r="J358" t="str">
            <v>BANK</v>
          </cell>
          <cell r="K358" t="str">
            <v>M/S. Al Baraka Bank (Pakistan) Limited 
User:Syeda Zehra Batool</v>
          </cell>
          <cell r="L358" t="str">
            <v xml:space="preserve"> D</v>
          </cell>
          <cell r="M358" t="str">
            <v xml:space="preserve"> 09000221-Muhammad Irfan</v>
          </cell>
          <cell r="N358" t="str">
            <v>SUZUKI ALTO VXR E-2</v>
          </cell>
          <cell r="O358" t="str">
            <v>2020</v>
          </cell>
          <cell r="P358" t="str">
            <v>BSL-343</v>
          </cell>
          <cell r="Q358" t="str">
            <v>142335</v>
          </cell>
          <cell r="R358" t="str">
            <v>1042275</v>
          </cell>
          <cell r="T358">
            <v>1224750</v>
          </cell>
          <cell r="U358">
            <v>26396</v>
          </cell>
          <cell r="V358">
            <v>30619</v>
          </cell>
          <cell r="W358">
            <v>0</v>
          </cell>
          <cell r="X358">
            <v>0</v>
          </cell>
          <cell r="Y358">
            <v>30619</v>
          </cell>
        </row>
        <row r="359">
          <cell r="B359" t="str">
            <v>KHI/HO/D/MO/PC COMP/C/100245/55/10/2024</v>
          </cell>
          <cell r="E359">
            <v>45593</v>
          </cell>
          <cell r="F359">
            <v>45570</v>
          </cell>
          <cell r="G359">
            <v>45934</v>
          </cell>
          <cell r="H359" t="str">
            <v xml:space="preserve"> 08004499</v>
          </cell>
          <cell r="I359" t="str">
            <v xml:space="preserve"> AL BARAKA BANK (PAKISTAN) LIMITED</v>
          </cell>
          <cell r="J359" t="str">
            <v>BANK</v>
          </cell>
          <cell r="K359" t="str">
            <v>M/S. Al Baraka Bank (Pakistan) Limited 
User:Muhammad Riaz</v>
          </cell>
          <cell r="L359" t="str">
            <v xml:space="preserve"> D</v>
          </cell>
          <cell r="M359" t="str">
            <v xml:space="preserve"> 09000221-Muhammad Irfan</v>
          </cell>
          <cell r="N359" t="str">
            <v>SUZUKI HUSTLER</v>
          </cell>
          <cell r="O359" t="str">
            <v>2014</v>
          </cell>
          <cell r="P359" t="str">
            <v>LEF-18-9188</v>
          </cell>
          <cell r="Q359" t="str">
            <v>R06AF623590</v>
          </cell>
          <cell r="R359" t="str">
            <v>MR31S257835</v>
          </cell>
          <cell r="T359">
            <v>1200000</v>
          </cell>
          <cell r="U359">
            <v>25862</v>
          </cell>
          <cell r="V359">
            <v>30000</v>
          </cell>
          <cell r="W359">
            <v>0</v>
          </cell>
          <cell r="X359">
            <v>0</v>
          </cell>
          <cell r="Y359">
            <v>30000</v>
          </cell>
        </row>
        <row r="360">
          <cell r="B360" t="str">
            <v>KHI/HO/D/MO/PC COMP/C/100245/56/10/2024</v>
          </cell>
          <cell r="E360">
            <v>45593</v>
          </cell>
          <cell r="F360">
            <v>45572</v>
          </cell>
          <cell r="G360">
            <v>45936</v>
          </cell>
          <cell r="H360" t="str">
            <v xml:space="preserve"> 08004499</v>
          </cell>
          <cell r="I360" t="str">
            <v xml:space="preserve"> AL BARAKA BANK (PAKISTAN) LIMITED</v>
          </cell>
          <cell r="J360" t="str">
            <v>BANK</v>
          </cell>
          <cell r="K360" t="str">
            <v>M/S. Al Baraka Bank (Pakistan) Limited 
User:Tahir Mahmood</v>
          </cell>
          <cell r="L360" t="str">
            <v xml:space="preserve"> D</v>
          </cell>
          <cell r="M360" t="str">
            <v xml:space="preserve"> 09000221-Muhammad Irfan</v>
          </cell>
          <cell r="N360" t="str">
            <v>HONDA CITY I-VTEC A/T PT</v>
          </cell>
          <cell r="O360" t="str">
            <v>2020</v>
          </cell>
          <cell r="P360" t="str">
            <v>AAS-317</v>
          </cell>
          <cell r="Q360" t="str">
            <v>7541214</v>
          </cell>
          <cell r="R360" t="str">
            <v>264152</v>
          </cell>
          <cell r="T360">
            <v>1983750</v>
          </cell>
          <cell r="U360">
            <v>42753</v>
          </cell>
          <cell r="V360">
            <v>49594</v>
          </cell>
          <cell r="W360">
            <v>0</v>
          </cell>
          <cell r="X360">
            <v>0</v>
          </cell>
          <cell r="Y360">
            <v>49594</v>
          </cell>
        </row>
        <row r="361">
          <cell r="B361" t="str">
            <v>KHI/HO/D/MO/PC COMP/C/100245/57/10/2024</v>
          </cell>
          <cell r="E361">
            <v>45593</v>
          </cell>
          <cell r="F361">
            <v>45597</v>
          </cell>
          <cell r="G361">
            <v>45961</v>
          </cell>
          <cell r="H361" t="str">
            <v xml:space="preserve"> 08004499</v>
          </cell>
          <cell r="I361" t="str">
            <v xml:space="preserve"> AL BARAKA BANK (PAKISTAN) LIMITED</v>
          </cell>
          <cell r="J361" t="str">
            <v>BANK</v>
          </cell>
          <cell r="K361" t="str">
            <v>M/S. Al Baraka Bank (Pakistan) Limited 
User:Royal Enterprises</v>
          </cell>
          <cell r="L361" t="str">
            <v xml:space="preserve"> D</v>
          </cell>
          <cell r="M361" t="str">
            <v xml:space="preserve"> 09000221-Muhammad Irfan</v>
          </cell>
          <cell r="N361" t="str">
            <v>SUZUKI ALTO VXL AGS E-2</v>
          </cell>
          <cell r="O361" t="str">
            <v>2022</v>
          </cell>
          <cell r="P361" t="str">
            <v>ANK-737</v>
          </cell>
          <cell r="Q361" t="str">
            <v>253934</v>
          </cell>
          <cell r="R361" t="str">
            <v>1153933</v>
          </cell>
          <cell r="T361">
            <v>1603100</v>
          </cell>
          <cell r="U361">
            <v>34549</v>
          </cell>
          <cell r="V361">
            <v>40078</v>
          </cell>
          <cell r="W361">
            <v>0</v>
          </cell>
          <cell r="X361">
            <v>0</v>
          </cell>
          <cell r="Y361">
            <v>40078</v>
          </cell>
        </row>
        <row r="362">
          <cell r="B362" t="str">
            <v>KHI/HO/D/MO/PC COMP/C/100245/58/10/2024</v>
          </cell>
          <cell r="E362">
            <v>45593</v>
          </cell>
          <cell r="F362">
            <v>45567</v>
          </cell>
          <cell r="G362">
            <v>45931</v>
          </cell>
          <cell r="H362" t="str">
            <v xml:space="preserve"> 08004499</v>
          </cell>
          <cell r="I362" t="str">
            <v xml:space="preserve"> AL BARAKA BANK (PAKISTAN) LIMITED</v>
          </cell>
          <cell r="J362" t="str">
            <v>BANK</v>
          </cell>
          <cell r="K362" t="str">
            <v>M/S. Al Baraka Bank (Pakistan) Limited 
User:Shahbaz Qadeer</v>
          </cell>
          <cell r="L362" t="str">
            <v xml:space="preserve"> D</v>
          </cell>
          <cell r="M362" t="str">
            <v xml:space="preserve"> 09000221-Muhammad Irfan</v>
          </cell>
          <cell r="N362" t="str">
            <v>SUZUKI BOLAN VX  EURO II</v>
          </cell>
          <cell r="O362" t="str">
            <v>2016</v>
          </cell>
          <cell r="P362" t="str">
            <v>LET-16-2248</v>
          </cell>
          <cell r="Q362" t="str">
            <v>PKT932090</v>
          </cell>
          <cell r="R362" t="str">
            <v>PK01048577</v>
          </cell>
          <cell r="T362">
            <v>891000</v>
          </cell>
          <cell r="U362">
            <v>15362</v>
          </cell>
          <cell r="V362">
            <v>17820</v>
          </cell>
          <cell r="W362">
            <v>0</v>
          </cell>
          <cell r="X362">
            <v>0</v>
          </cell>
          <cell r="Y362">
            <v>17820</v>
          </cell>
        </row>
        <row r="363">
          <cell r="B363" t="str">
            <v>KHI/HO/D/MO/PC COMP/C/100245/59/10/2024</v>
          </cell>
          <cell r="E363">
            <v>45593</v>
          </cell>
          <cell r="F363">
            <v>45583</v>
          </cell>
          <cell r="G363">
            <v>45947</v>
          </cell>
          <cell r="H363" t="str">
            <v xml:space="preserve"> 08004499</v>
          </cell>
          <cell r="I363" t="str">
            <v xml:space="preserve"> AL BARAKA BANK (PAKISTAN) LIMITED</v>
          </cell>
          <cell r="J363" t="str">
            <v>BANK</v>
          </cell>
          <cell r="K363" t="str">
            <v>M/S. Al Baraka Bank (Pakistan) Limited 
User:Hamza Naveed</v>
          </cell>
          <cell r="L363" t="str">
            <v xml:space="preserve"> D</v>
          </cell>
          <cell r="M363" t="str">
            <v xml:space="preserve"> 09000221-Muhammad Irfan</v>
          </cell>
          <cell r="N363" t="str">
            <v>SUZUKI CULTUS VXL</v>
          </cell>
          <cell r="O363" t="str">
            <v>2018</v>
          </cell>
          <cell r="P363" t="str">
            <v>AJK-889</v>
          </cell>
          <cell r="Q363" t="str">
            <v>122477</v>
          </cell>
          <cell r="R363" t="str">
            <v>10023788</v>
          </cell>
          <cell r="T363">
            <v>2430000</v>
          </cell>
          <cell r="U363">
            <v>41897</v>
          </cell>
          <cell r="V363">
            <v>48600</v>
          </cell>
          <cell r="W363">
            <v>0</v>
          </cell>
          <cell r="X363">
            <v>0</v>
          </cell>
          <cell r="Y363">
            <v>48600</v>
          </cell>
        </row>
        <row r="364">
          <cell r="B364" t="str">
            <v>KHI/HO/D/MO/PC COMP/C/100245/6/10/2024</v>
          </cell>
          <cell r="E364">
            <v>45593</v>
          </cell>
          <cell r="F364">
            <v>45594</v>
          </cell>
          <cell r="G364">
            <v>45958</v>
          </cell>
          <cell r="H364" t="str">
            <v xml:space="preserve"> 08004499</v>
          </cell>
          <cell r="I364" t="str">
            <v xml:space="preserve"> AL BARAKA BANK (PAKISTAN) LIMITED</v>
          </cell>
          <cell r="J364" t="str">
            <v>BANK</v>
          </cell>
          <cell r="K364" t="str">
            <v>M/S. Al Baraka Bank (Pakistan) Limited 
User:Shahbaz Haider Butt</v>
          </cell>
          <cell r="L364" t="str">
            <v xml:space="preserve"> D</v>
          </cell>
          <cell r="M364" t="str">
            <v xml:space="preserve"> 09000221-Muhammad Irfan</v>
          </cell>
          <cell r="N364" t="str">
            <v>TOYOTA COROLLA GLI A/T 1.</v>
          </cell>
          <cell r="O364" t="str">
            <v>2018</v>
          </cell>
          <cell r="P364" t="str">
            <v>LEC-18A-4310</v>
          </cell>
          <cell r="Q364" t="str">
            <v>539229</v>
          </cell>
          <cell r="R364" t="str">
            <v>4165453</v>
          </cell>
          <cell r="T364">
            <v>1460550</v>
          </cell>
          <cell r="U364">
            <v>47217</v>
          </cell>
          <cell r="V364">
            <v>54771</v>
          </cell>
          <cell r="W364">
            <v>0</v>
          </cell>
          <cell r="X364">
            <v>0</v>
          </cell>
          <cell r="Y364">
            <v>54771</v>
          </cell>
        </row>
        <row r="365">
          <cell r="B365" t="str">
            <v>KHI/HO/D/MO/PC COMP/C/100245/60/10/2024</v>
          </cell>
          <cell r="E365">
            <v>45593</v>
          </cell>
          <cell r="F365">
            <v>45584</v>
          </cell>
          <cell r="G365">
            <v>45948</v>
          </cell>
          <cell r="H365" t="str">
            <v xml:space="preserve"> 08004499</v>
          </cell>
          <cell r="I365" t="str">
            <v xml:space="preserve"> AL BARAKA BANK (PAKISTAN) LIMITED</v>
          </cell>
          <cell r="J365" t="str">
            <v>BANK</v>
          </cell>
          <cell r="K365" t="str">
            <v>M/S. Al Baraka Bank (Pakistan) Limited 
User:Majid Iqbal Butt</v>
          </cell>
          <cell r="L365" t="str">
            <v xml:space="preserve"> D</v>
          </cell>
          <cell r="M365" t="str">
            <v xml:space="preserve"> 09000221-Muhammad Irfan</v>
          </cell>
          <cell r="N365" t="str">
            <v>SUZUKI ALTO VXL AGS E-2</v>
          </cell>
          <cell r="O365" t="str">
            <v>2023</v>
          </cell>
          <cell r="P365" t="str">
            <v>AQE-421</v>
          </cell>
          <cell r="Q365" t="str">
            <v>R283541</v>
          </cell>
          <cell r="R365" t="str">
            <v>H1183511</v>
          </cell>
          <cell r="T365">
            <v>2641500</v>
          </cell>
          <cell r="U365">
            <v>45544</v>
          </cell>
          <cell r="V365">
            <v>52830</v>
          </cell>
          <cell r="W365">
            <v>0</v>
          </cell>
          <cell r="X365">
            <v>0</v>
          </cell>
          <cell r="Y365">
            <v>52830</v>
          </cell>
        </row>
        <row r="366">
          <cell r="B366" t="str">
            <v>KHI/HO/D/MO/PC COMP/C/100245/61/10/2024</v>
          </cell>
          <cell r="E366">
            <v>45593</v>
          </cell>
          <cell r="F366">
            <v>45585</v>
          </cell>
          <cell r="G366">
            <v>45949</v>
          </cell>
          <cell r="H366" t="str">
            <v xml:space="preserve"> 08004499</v>
          </cell>
          <cell r="I366" t="str">
            <v xml:space="preserve"> AL BARAKA BANK (PAKISTAN) LIMITED</v>
          </cell>
          <cell r="J366" t="str">
            <v>BANK</v>
          </cell>
          <cell r="K366" t="str">
            <v>M/S. Al Baraka Bank (Pakistan) Limited 
User:Muhammad Fayyaz</v>
          </cell>
          <cell r="L366" t="str">
            <v xml:space="preserve"> D</v>
          </cell>
          <cell r="M366" t="str">
            <v xml:space="preserve"> 09000221-Muhammad Irfan</v>
          </cell>
          <cell r="N366" t="str">
            <v>SUZUKI ALTO VXR</v>
          </cell>
          <cell r="O366" t="str">
            <v>2023</v>
          </cell>
          <cell r="P366" t="str">
            <v>BCW-180</v>
          </cell>
          <cell r="Q366" t="str">
            <v>266126</v>
          </cell>
          <cell r="R366" t="str">
            <v>1186076</v>
          </cell>
          <cell r="T366">
            <v>2350800</v>
          </cell>
          <cell r="U366">
            <v>40531</v>
          </cell>
          <cell r="V366">
            <v>47016</v>
          </cell>
          <cell r="W366">
            <v>0</v>
          </cell>
          <cell r="X366">
            <v>0</v>
          </cell>
          <cell r="Y366">
            <v>47016</v>
          </cell>
        </row>
        <row r="367">
          <cell r="B367" t="str">
            <v>KHI/HO/D/MO/PC COMP/C/100245/62/10/2024</v>
          </cell>
          <cell r="E367">
            <v>45593</v>
          </cell>
          <cell r="F367">
            <v>45589</v>
          </cell>
          <cell r="G367">
            <v>45953</v>
          </cell>
          <cell r="H367" t="str">
            <v xml:space="preserve"> 08004499</v>
          </cell>
          <cell r="I367" t="str">
            <v xml:space="preserve"> AL BARAKA BANK (PAKISTAN) LIMITED</v>
          </cell>
          <cell r="J367" t="str">
            <v>BANK</v>
          </cell>
          <cell r="K367" t="str">
            <v>M/S. Al Baraka Bank (Pakistan) Limited 
User:Salman Ali</v>
          </cell>
          <cell r="L367" t="str">
            <v xml:space="preserve"> D</v>
          </cell>
          <cell r="M367" t="str">
            <v xml:space="preserve"> 09000221-Muhammad Irfan</v>
          </cell>
          <cell r="N367" t="str">
            <v>PRINCE PEARL</v>
          </cell>
          <cell r="O367" t="str">
            <v>2020</v>
          </cell>
          <cell r="P367" t="str">
            <v>AAT-347</v>
          </cell>
          <cell r="Q367" t="str">
            <v>K12611481W</v>
          </cell>
          <cell r="R367" t="str">
            <v>RAILPPM20E00125</v>
          </cell>
          <cell r="T367">
            <v>1080000</v>
          </cell>
          <cell r="U367">
            <v>18621</v>
          </cell>
          <cell r="V367">
            <v>21600</v>
          </cell>
          <cell r="W367">
            <v>0</v>
          </cell>
          <cell r="X367">
            <v>0</v>
          </cell>
          <cell r="Y367">
            <v>21600</v>
          </cell>
        </row>
        <row r="368">
          <cell r="B368" t="str">
            <v>KHI/HO/D/MO/PC COMP/C/100245/63/10/2024</v>
          </cell>
          <cell r="E368">
            <v>45593</v>
          </cell>
          <cell r="F368">
            <v>45589</v>
          </cell>
          <cell r="G368">
            <v>45953</v>
          </cell>
          <cell r="H368" t="str">
            <v xml:space="preserve"> 08004499</v>
          </cell>
          <cell r="I368" t="str">
            <v xml:space="preserve"> AL BARAKA BANK (PAKISTAN) LIMITED</v>
          </cell>
          <cell r="J368" t="str">
            <v>BANK</v>
          </cell>
          <cell r="K368" t="str">
            <v>M/S. Al Baraka Bank (Pakistan) Limited 
User:Ayaz Mahmood</v>
          </cell>
          <cell r="L368" t="str">
            <v xml:space="preserve"> D</v>
          </cell>
          <cell r="M368" t="str">
            <v xml:space="preserve"> 09000221-Muhammad Irfan</v>
          </cell>
          <cell r="N368" t="str">
            <v>SUZUKI WAGON-R VXL E2</v>
          </cell>
          <cell r="O368" t="str">
            <v>2018</v>
          </cell>
          <cell r="P368" t="str">
            <v>LED-18-4225</v>
          </cell>
          <cell r="Q368" t="str">
            <v>154996</v>
          </cell>
          <cell r="R368" t="str">
            <v>10054981</v>
          </cell>
          <cell r="T368">
            <v>1845000</v>
          </cell>
          <cell r="U368">
            <v>31810</v>
          </cell>
          <cell r="V368">
            <v>36900</v>
          </cell>
          <cell r="W368">
            <v>0</v>
          </cell>
          <cell r="X368">
            <v>0</v>
          </cell>
          <cell r="Y368">
            <v>36900</v>
          </cell>
        </row>
        <row r="369">
          <cell r="B369" t="str">
            <v>KHI/HO/D/MO/PC COMP/C/100245/64/10/2024</v>
          </cell>
          <cell r="E369">
            <v>45593</v>
          </cell>
          <cell r="F369">
            <v>45568</v>
          </cell>
          <cell r="G369">
            <v>45932</v>
          </cell>
          <cell r="H369" t="str">
            <v xml:space="preserve"> 08004499</v>
          </cell>
          <cell r="I369" t="str">
            <v xml:space="preserve"> AL BARAKA BANK (PAKISTAN) LIMITED</v>
          </cell>
          <cell r="J369" t="str">
            <v>BANK</v>
          </cell>
          <cell r="K369" t="str">
            <v>M/S. Al Baraka Bank (Pakistan) Limited 
User:Mehwish Fareed</v>
          </cell>
          <cell r="L369" t="str">
            <v xml:space="preserve"> D</v>
          </cell>
          <cell r="M369" t="str">
            <v xml:space="preserve"> 09000221-Muhammad Irfan</v>
          </cell>
          <cell r="N369" t="str">
            <v>SUZUKI ALTO AGS A/T</v>
          </cell>
          <cell r="O369" t="str">
            <v>2022</v>
          </cell>
          <cell r="P369" t="str">
            <v>AKN-394</v>
          </cell>
          <cell r="Q369" t="str">
            <v>6R225831</v>
          </cell>
          <cell r="R369" t="str">
            <v>6H1125988</v>
          </cell>
          <cell r="T369">
            <v>2520000</v>
          </cell>
          <cell r="U369">
            <v>43449</v>
          </cell>
          <cell r="V369">
            <v>50400</v>
          </cell>
          <cell r="W369">
            <v>0</v>
          </cell>
          <cell r="X369">
            <v>0</v>
          </cell>
          <cell r="Y369">
            <v>50400</v>
          </cell>
        </row>
        <row r="370">
          <cell r="B370" t="str">
            <v>KHI/HO/D/MO/PC COMP/C/100245/65/10/2024</v>
          </cell>
          <cell r="E370">
            <v>45593</v>
          </cell>
          <cell r="F370">
            <v>45589</v>
          </cell>
          <cell r="G370">
            <v>45953</v>
          </cell>
          <cell r="H370" t="str">
            <v xml:space="preserve"> 08004499</v>
          </cell>
          <cell r="I370" t="str">
            <v xml:space="preserve"> AL BARAKA BANK (PAKISTAN) LIMITED</v>
          </cell>
          <cell r="J370" t="str">
            <v>BANK</v>
          </cell>
          <cell r="K370" t="str">
            <v>M/S. Al Baraka Bank (Pakistan) Limited 
User:Sameena Waseem</v>
          </cell>
          <cell r="L370" t="str">
            <v xml:space="preserve"> D</v>
          </cell>
          <cell r="M370" t="str">
            <v xml:space="preserve"> 09000221-Muhammad Irfan</v>
          </cell>
          <cell r="N370" t="str">
            <v>SUZUKI ALTO</v>
          </cell>
          <cell r="O370" t="str">
            <v>2023</v>
          </cell>
          <cell r="P370" t="str">
            <v>AQG-071</v>
          </cell>
          <cell r="Q370" t="str">
            <v>286150</v>
          </cell>
          <cell r="R370" t="str">
            <v>1186122</v>
          </cell>
          <cell r="T370">
            <v>2350800</v>
          </cell>
          <cell r="U370">
            <v>40531</v>
          </cell>
          <cell r="V370">
            <v>47016</v>
          </cell>
          <cell r="W370">
            <v>0</v>
          </cell>
          <cell r="X370">
            <v>0</v>
          </cell>
          <cell r="Y370">
            <v>47016</v>
          </cell>
        </row>
        <row r="371">
          <cell r="B371" t="str">
            <v>KHI/HO/D/MO/PC COMP/C/100245/66/10/2024</v>
          </cell>
          <cell r="E371">
            <v>45593</v>
          </cell>
          <cell r="F371">
            <v>45592</v>
          </cell>
          <cell r="G371">
            <v>45956</v>
          </cell>
          <cell r="H371" t="str">
            <v xml:space="preserve"> 08004499</v>
          </cell>
          <cell r="I371" t="str">
            <v xml:space="preserve"> AL BARAKA BANK (PAKISTAN) LIMITED</v>
          </cell>
          <cell r="J371" t="str">
            <v>BANK</v>
          </cell>
          <cell r="K371" t="str">
            <v>M/S. Al Baraka Bank (Pakistan) Limited 
User:Abdul Rehman</v>
          </cell>
          <cell r="L371" t="str">
            <v xml:space="preserve"> D</v>
          </cell>
          <cell r="M371" t="str">
            <v xml:space="preserve"> 09000221-Muhammad Irfan</v>
          </cell>
          <cell r="N371" t="str">
            <v>KIA PICANTO 1.0L A/T</v>
          </cell>
          <cell r="O371" t="str">
            <v>2021</v>
          </cell>
          <cell r="P371" t="str">
            <v>AFQ-951</v>
          </cell>
          <cell r="Q371" t="str">
            <v>MP107949</v>
          </cell>
          <cell r="R371" t="str">
            <v>KP707710</v>
          </cell>
          <cell r="T371">
            <v>2520000</v>
          </cell>
          <cell r="U371">
            <v>43449</v>
          </cell>
          <cell r="V371">
            <v>50400</v>
          </cell>
          <cell r="W371">
            <v>0</v>
          </cell>
          <cell r="X371">
            <v>0</v>
          </cell>
          <cell r="Y371">
            <v>50400</v>
          </cell>
        </row>
        <row r="372">
          <cell r="B372" t="str">
            <v>KHI/HO/D/MO/PC COMP/C/100245/67/10/2024</v>
          </cell>
          <cell r="E372">
            <v>45593</v>
          </cell>
          <cell r="F372">
            <v>45590</v>
          </cell>
          <cell r="G372">
            <v>45954</v>
          </cell>
          <cell r="H372" t="str">
            <v xml:space="preserve"> 08004499</v>
          </cell>
          <cell r="I372" t="str">
            <v xml:space="preserve"> AL BARAKA BANK (PAKISTAN) LIMITED</v>
          </cell>
          <cell r="J372" t="str">
            <v>BANK</v>
          </cell>
          <cell r="K372" t="str">
            <v>M/S. Al Baraka Bank (Pakistan) Limited 
User:Saad Maqsood</v>
          </cell>
          <cell r="L372" t="str">
            <v xml:space="preserve"> D</v>
          </cell>
          <cell r="M372" t="str">
            <v xml:space="preserve"> 09000221-Muhammad Irfan</v>
          </cell>
          <cell r="N372" t="str">
            <v>SUZUKI ALTO AGS A/T</v>
          </cell>
          <cell r="O372" t="str">
            <v>2020</v>
          </cell>
          <cell r="P372" t="str">
            <v>ABX-674</v>
          </cell>
          <cell r="Q372" t="str">
            <v>145450</v>
          </cell>
          <cell r="R372" t="str">
            <v>1045435</v>
          </cell>
          <cell r="T372">
            <v>2250000</v>
          </cell>
          <cell r="U372">
            <v>38793</v>
          </cell>
          <cell r="V372">
            <v>45000</v>
          </cell>
          <cell r="W372">
            <v>0</v>
          </cell>
          <cell r="X372">
            <v>0</v>
          </cell>
          <cell r="Y372">
            <v>45000</v>
          </cell>
        </row>
        <row r="373">
          <cell r="B373" t="str">
            <v>KHI/HO/D/MO/PC COMP/C/100245/68/10/2024</v>
          </cell>
          <cell r="E373">
            <v>45593</v>
          </cell>
          <cell r="F373">
            <v>45590</v>
          </cell>
          <cell r="G373">
            <v>45954</v>
          </cell>
          <cell r="H373" t="str">
            <v xml:space="preserve"> 08004499</v>
          </cell>
          <cell r="I373" t="str">
            <v xml:space="preserve"> AL BARAKA BANK (PAKISTAN) LIMITED</v>
          </cell>
          <cell r="J373" t="str">
            <v>BANK</v>
          </cell>
          <cell r="K373" t="str">
            <v>M/S. Al Baraka Bank (Pakistan) Limited 
User:Kamran Javed</v>
          </cell>
          <cell r="L373" t="str">
            <v xml:space="preserve"> D</v>
          </cell>
          <cell r="M373" t="str">
            <v xml:space="preserve"> 09000221-Muhammad Irfan</v>
          </cell>
          <cell r="N373" t="str">
            <v>SUZUKI ALTO VXR</v>
          </cell>
          <cell r="O373" t="str">
            <v>2023</v>
          </cell>
          <cell r="P373" t="str">
            <v>AQG-182</v>
          </cell>
          <cell r="Q373" t="str">
            <v>285941</v>
          </cell>
          <cell r="R373" t="str">
            <v>1185886</v>
          </cell>
          <cell r="T373">
            <v>2350800</v>
          </cell>
          <cell r="U373">
            <v>40531</v>
          </cell>
          <cell r="V373">
            <v>47016</v>
          </cell>
          <cell r="W373">
            <v>0</v>
          </cell>
          <cell r="X373">
            <v>0</v>
          </cell>
          <cell r="Y373">
            <v>47016</v>
          </cell>
        </row>
        <row r="374">
          <cell r="B374" t="str">
            <v>KHI/HO/D/MO/PC COMP/C/100245/69/10/2024</v>
          </cell>
          <cell r="E374">
            <v>45593</v>
          </cell>
          <cell r="F374">
            <v>45591</v>
          </cell>
          <cell r="G374">
            <v>45955</v>
          </cell>
          <cell r="H374" t="str">
            <v xml:space="preserve"> 08004499</v>
          </cell>
          <cell r="I374" t="str">
            <v xml:space="preserve"> AL BARAKA BANK (PAKISTAN) LIMITED</v>
          </cell>
          <cell r="J374" t="str">
            <v>BANK</v>
          </cell>
          <cell r="K374" t="str">
            <v>M/S. Al Baraka Bank (Pakistan) Limited 
User:Farman Yousuf</v>
          </cell>
          <cell r="L374" t="str">
            <v xml:space="preserve"> D</v>
          </cell>
          <cell r="M374" t="str">
            <v xml:space="preserve"> 09000221-Muhammad Irfan</v>
          </cell>
          <cell r="N374" t="str">
            <v>SUZUKI ALTO VXR</v>
          </cell>
          <cell r="O374" t="str">
            <v>2022</v>
          </cell>
          <cell r="P374" t="str">
            <v>ALT-470</v>
          </cell>
          <cell r="Q374" t="str">
            <v>6R242886</v>
          </cell>
          <cell r="R374" t="str">
            <v>H1142901</v>
          </cell>
          <cell r="T374">
            <v>2070000</v>
          </cell>
          <cell r="U374">
            <v>35690</v>
          </cell>
          <cell r="V374">
            <v>41400</v>
          </cell>
          <cell r="W374">
            <v>0</v>
          </cell>
          <cell r="X374">
            <v>0</v>
          </cell>
          <cell r="Y374">
            <v>41400</v>
          </cell>
        </row>
        <row r="375">
          <cell r="B375" t="str">
            <v>KHI/HO/D/MO/PC COMP/C/100245/7/10/2024</v>
          </cell>
          <cell r="E375">
            <v>45593</v>
          </cell>
          <cell r="F375">
            <v>45581</v>
          </cell>
          <cell r="G375">
            <v>45945</v>
          </cell>
          <cell r="H375" t="str">
            <v xml:space="preserve"> 08004499</v>
          </cell>
          <cell r="I375" t="str">
            <v xml:space="preserve"> AL BARAKA BANK (PAKISTAN) LIMITED</v>
          </cell>
          <cell r="J375" t="str">
            <v>BANK</v>
          </cell>
          <cell r="K375" t="str">
            <v>M/S. Al Baraka Bank (Pakistan) Limited 
User:Malik Javed</v>
          </cell>
          <cell r="L375" t="str">
            <v xml:space="preserve"> D</v>
          </cell>
          <cell r="M375" t="str">
            <v xml:space="preserve"> 09000221-Muhammad Irfan</v>
          </cell>
          <cell r="N375" t="str">
            <v>HONDA N BOX</v>
          </cell>
          <cell r="O375" t="str">
            <v>2014</v>
          </cell>
          <cell r="P375" t="str">
            <v>LE-19A-6513</v>
          </cell>
          <cell r="Q375" t="str">
            <v>S07A 1766029</v>
          </cell>
          <cell r="R375" t="str">
            <v>JF1-1505594</v>
          </cell>
          <cell r="T375">
            <v>857500</v>
          </cell>
          <cell r="U375">
            <v>25873</v>
          </cell>
          <cell r="V375">
            <v>30013</v>
          </cell>
          <cell r="W375">
            <v>0</v>
          </cell>
          <cell r="X375">
            <v>0</v>
          </cell>
          <cell r="Y375">
            <v>30013</v>
          </cell>
        </row>
        <row r="376">
          <cell r="B376" t="str">
            <v>KHI/HO/D/MO/PC COMP/C/100245/70/10/2024</v>
          </cell>
          <cell r="E376">
            <v>45593</v>
          </cell>
          <cell r="F376">
            <v>45592</v>
          </cell>
          <cell r="G376">
            <v>45956</v>
          </cell>
          <cell r="H376" t="str">
            <v xml:space="preserve"> 08004499</v>
          </cell>
          <cell r="I376" t="str">
            <v xml:space="preserve"> AL BARAKA BANK (PAKISTAN) LIMITED</v>
          </cell>
          <cell r="J376" t="str">
            <v>BANK</v>
          </cell>
          <cell r="K376" t="str">
            <v>M/S. Al Baraka Bank (Pakistan) Limited 
User:Muhammad Rehan Qureshi</v>
          </cell>
          <cell r="L376" t="str">
            <v xml:space="preserve"> D</v>
          </cell>
          <cell r="M376" t="str">
            <v xml:space="preserve"> 09000221-Muhammad Irfan</v>
          </cell>
          <cell r="N376" t="str">
            <v>SUZUKI MEHRAN VXR EURO-II</v>
          </cell>
          <cell r="O376" t="str">
            <v>2017</v>
          </cell>
          <cell r="P376" t="str">
            <v>BKG-426</v>
          </cell>
          <cell r="Q376" t="str">
            <v>696873</v>
          </cell>
          <cell r="R376" t="str">
            <v>01235487</v>
          </cell>
          <cell r="T376">
            <v>765000</v>
          </cell>
          <cell r="U376">
            <v>13190</v>
          </cell>
          <cell r="V376">
            <v>15300</v>
          </cell>
          <cell r="W376">
            <v>0</v>
          </cell>
          <cell r="X376">
            <v>0</v>
          </cell>
          <cell r="Y376">
            <v>15300</v>
          </cell>
        </row>
        <row r="377">
          <cell r="B377" t="str">
            <v>KHI/HO/D/MO/PC COMP/C/100245/71/10/2024</v>
          </cell>
          <cell r="E377">
            <v>45593</v>
          </cell>
          <cell r="F377">
            <v>45592</v>
          </cell>
          <cell r="G377">
            <v>45956</v>
          </cell>
          <cell r="H377" t="str">
            <v xml:space="preserve"> 08004499</v>
          </cell>
          <cell r="I377" t="str">
            <v xml:space="preserve"> AL BARAKA BANK (PAKISTAN) LIMITED</v>
          </cell>
          <cell r="J377" t="str">
            <v>BANK</v>
          </cell>
          <cell r="K377" t="str">
            <v>M/S. Al Baraka Bank (Pakistan) Limited 
User:Adnan -</v>
          </cell>
          <cell r="L377" t="str">
            <v xml:space="preserve"> D</v>
          </cell>
          <cell r="M377" t="str">
            <v xml:space="preserve"> 09000221-Muhammad Irfan</v>
          </cell>
          <cell r="N377" t="str">
            <v>SUZUKI WAGON R VXL</v>
          </cell>
          <cell r="O377" t="str">
            <v>2018</v>
          </cell>
          <cell r="P377" t="str">
            <v>LEH-18-6965</v>
          </cell>
          <cell r="Q377" t="str">
            <v>B160178</v>
          </cell>
          <cell r="R377" t="str">
            <v>PK10060240</v>
          </cell>
          <cell r="T377">
            <v>1800000</v>
          </cell>
          <cell r="U377">
            <v>31035</v>
          </cell>
          <cell r="V377">
            <v>36000</v>
          </cell>
          <cell r="W377">
            <v>0</v>
          </cell>
          <cell r="X377">
            <v>0</v>
          </cell>
          <cell r="Y377">
            <v>36000</v>
          </cell>
        </row>
        <row r="378">
          <cell r="B378" t="str">
            <v>KHI/HO/D/MO/PC COMP/C/100245/72/10/2024</v>
          </cell>
          <cell r="E378">
            <v>45593</v>
          </cell>
          <cell r="F378">
            <v>45592</v>
          </cell>
          <cell r="G378">
            <v>45956</v>
          </cell>
          <cell r="H378" t="str">
            <v xml:space="preserve"> 08004499</v>
          </cell>
          <cell r="I378" t="str">
            <v xml:space="preserve"> AL BARAKA BANK (PAKISTAN) LIMITED</v>
          </cell>
          <cell r="J378" t="str">
            <v>BANK</v>
          </cell>
          <cell r="K378" t="str">
            <v>M/S. Al Baraka Bank (Pakistan) Limited 
User:Akhtar Rasool</v>
          </cell>
          <cell r="L378" t="str">
            <v xml:space="preserve"> D</v>
          </cell>
          <cell r="M378" t="str">
            <v xml:space="preserve"> 09000221-Muhammad Irfan</v>
          </cell>
          <cell r="N378" t="str">
            <v>SUZUKI ALTO VXL AGS E-2</v>
          </cell>
          <cell r="O378" t="str">
            <v>2022</v>
          </cell>
          <cell r="P378" t="str">
            <v>AMZ-387</v>
          </cell>
          <cell r="Q378" t="str">
            <v>6R268574</v>
          </cell>
          <cell r="R378" t="str">
            <v>NF1AET306H1168469</v>
          </cell>
          <cell r="T378">
            <v>2565000</v>
          </cell>
          <cell r="U378">
            <v>44224</v>
          </cell>
          <cell r="V378">
            <v>51300</v>
          </cell>
          <cell r="W378">
            <v>0</v>
          </cell>
          <cell r="X378">
            <v>0</v>
          </cell>
          <cell r="Y378">
            <v>51300</v>
          </cell>
        </row>
        <row r="379">
          <cell r="B379" t="str">
            <v>KHI/HO/D/MO/PC COMP/C/100245/73/10/2024</v>
          </cell>
          <cell r="E379">
            <v>45593</v>
          </cell>
          <cell r="F379">
            <v>45595</v>
          </cell>
          <cell r="G379">
            <v>45959</v>
          </cell>
          <cell r="H379" t="str">
            <v xml:space="preserve"> 08004499</v>
          </cell>
          <cell r="I379" t="str">
            <v xml:space="preserve"> AL BARAKA BANK (PAKISTAN) LIMITED</v>
          </cell>
          <cell r="J379" t="str">
            <v>BANK</v>
          </cell>
          <cell r="K379" t="str">
            <v>M/S. Al Baraka Bank (Pakistan) Limited 
User:Tahir Mehmood</v>
          </cell>
          <cell r="L379" t="str">
            <v xml:space="preserve"> D</v>
          </cell>
          <cell r="M379" t="str">
            <v xml:space="preserve"> 09000221-Muhammad Irfan</v>
          </cell>
          <cell r="N379" t="str">
            <v>SUZUKI WAGON-R VXL E2</v>
          </cell>
          <cell r="O379" t="str">
            <v>2016</v>
          </cell>
          <cell r="P379" t="str">
            <v>LE-16-5856</v>
          </cell>
          <cell r="Q379" t="str">
            <v>B111541</v>
          </cell>
          <cell r="R379" t="str">
            <v>PK10011536</v>
          </cell>
          <cell r="T379">
            <v>1512000</v>
          </cell>
          <cell r="U379">
            <v>26069</v>
          </cell>
          <cell r="V379">
            <v>30240</v>
          </cell>
          <cell r="W379">
            <v>0</v>
          </cell>
          <cell r="X379">
            <v>0</v>
          </cell>
          <cell r="Y379">
            <v>30240</v>
          </cell>
        </row>
        <row r="380">
          <cell r="B380" t="str">
            <v>KHI/HO/D/MO/PC COMP/C/100245/74/10/2024</v>
          </cell>
          <cell r="E380">
            <v>45593</v>
          </cell>
          <cell r="F380">
            <v>45595</v>
          </cell>
          <cell r="G380">
            <v>45959</v>
          </cell>
          <cell r="H380" t="str">
            <v xml:space="preserve"> 08004499</v>
          </cell>
          <cell r="I380" t="str">
            <v xml:space="preserve"> AL BARAKA BANK (PAKISTAN) LIMITED</v>
          </cell>
          <cell r="J380" t="str">
            <v>BANK</v>
          </cell>
          <cell r="K380" t="str">
            <v>M/S. Al Baraka Bank (Pakistan) Limited 
User:Shahid Mahmood Qureshi</v>
          </cell>
          <cell r="L380" t="str">
            <v xml:space="preserve"> D</v>
          </cell>
          <cell r="M380" t="str">
            <v xml:space="preserve"> 09000221-Muhammad Irfan</v>
          </cell>
          <cell r="N380" t="str">
            <v>SUZUKI ALTO VXR AGS</v>
          </cell>
          <cell r="O380" t="str">
            <v>2023</v>
          </cell>
          <cell r="P380" t="str">
            <v>NEW</v>
          </cell>
          <cell r="Q380" t="str">
            <v>285788</v>
          </cell>
          <cell r="R380" t="str">
            <v>1185776</v>
          </cell>
          <cell r="T380">
            <v>2519100</v>
          </cell>
          <cell r="U380">
            <v>43433</v>
          </cell>
          <cell r="V380">
            <v>50382</v>
          </cell>
          <cell r="W380">
            <v>0</v>
          </cell>
          <cell r="X380">
            <v>0</v>
          </cell>
          <cell r="Y380">
            <v>50382</v>
          </cell>
        </row>
        <row r="381">
          <cell r="B381" t="str">
            <v>KHI/HO/D/MO/PC COMP/C/100245/75/10/2024</v>
          </cell>
          <cell r="E381">
            <v>45593</v>
          </cell>
          <cell r="F381">
            <v>45596</v>
          </cell>
          <cell r="G381">
            <v>45960</v>
          </cell>
          <cell r="H381" t="str">
            <v xml:space="preserve"> 08004499</v>
          </cell>
          <cell r="I381" t="str">
            <v xml:space="preserve"> AL BARAKA BANK (PAKISTAN) LIMITED</v>
          </cell>
          <cell r="J381" t="str">
            <v>BANK</v>
          </cell>
          <cell r="K381" t="str">
            <v>M/S. Al Baraka Bank (Pakistan) Limited 
User:Husnain Ali</v>
          </cell>
          <cell r="L381" t="str">
            <v xml:space="preserve"> D</v>
          </cell>
          <cell r="M381" t="str">
            <v xml:space="preserve"> 09000221-Muhammad Irfan</v>
          </cell>
          <cell r="N381" t="str">
            <v>SUZUKI CULTUS</v>
          </cell>
          <cell r="O381" t="str">
            <v>2021</v>
          </cell>
          <cell r="P381" t="str">
            <v>ATU-503</v>
          </cell>
          <cell r="Q381" t="str">
            <v>K169595</v>
          </cell>
          <cell r="R381" t="str">
            <v>H10069582</v>
          </cell>
          <cell r="T381">
            <v>2700000</v>
          </cell>
          <cell r="U381">
            <v>46551</v>
          </cell>
          <cell r="V381">
            <v>54000</v>
          </cell>
          <cell r="W381">
            <v>0</v>
          </cell>
          <cell r="X381">
            <v>0</v>
          </cell>
          <cell r="Y381">
            <v>54000</v>
          </cell>
        </row>
        <row r="382">
          <cell r="B382" t="str">
            <v>KHI/HO/D/MO/PC COMP/C/100245/76/10/2024</v>
          </cell>
          <cell r="E382">
            <v>45593</v>
          </cell>
          <cell r="F382">
            <v>45596</v>
          </cell>
          <cell r="G382">
            <v>45960</v>
          </cell>
          <cell r="H382" t="str">
            <v xml:space="preserve"> 08004499</v>
          </cell>
          <cell r="I382" t="str">
            <v xml:space="preserve"> AL BARAKA BANK (PAKISTAN) LIMITED</v>
          </cell>
          <cell r="J382" t="str">
            <v>BANK</v>
          </cell>
          <cell r="K382" t="str">
            <v>M/S. Al Baraka Bank (Pakistan) Limited 
User:Zeeshan Saeed</v>
          </cell>
          <cell r="L382" t="str">
            <v xml:space="preserve"> D</v>
          </cell>
          <cell r="M382" t="str">
            <v xml:space="preserve"> 09000221-Muhammad Irfan</v>
          </cell>
          <cell r="N382" t="str">
            <v>SUZUKI CULTUS VXR</v>
          </cell>
          <cell r="O382" t="str">
            <v>2018</v>
          </cell>
          <cell r="P382" t="str">
            <v>LEF-18-5402</v>
          </cell>
          <cell r="Q382" t="str">
            <v>120595</v>
          </cell>
          <cell r="R382" t="str">
            <v>10020558</v>
          </cell>
          <cell r="T382">
            <v>1818000</v>
          </cell>
          <cell r="U382">
            <v>31345</v>
          </cell>
          <cell r="V382">
            <v>36360</v>
          </cell>
          <cell r="W382">
            <v>0</v>
          </cell>
          <cell r="X382">
            <v>0</v>
          </cell>
          <cell r="Y382">
            <v>36360</v>
          </cell>
        </row>
        <row r="383">
          <cell r="B383" t="str">
            <v>KHI/HO/D/MO/PC COMP/C/100245/77/10/2024</v>
          </cell>
          <cell r="E383">
            <v>45593</v>
          </cell>
          <cell r="F383">
            <v>45575</v>
          </cell>
          <cell r="G383">
            <v>45939</v>
          </cell>
          <cell r="H383" t="str">
            <v xml:space="preserve"> 08004499</v>
          </cell>
          <cell r="I383" t="str">
            <v xml:space="preserve"> AL BARAKA BANK (PAKISTAN) LIMITED</v>
          </cell>
          <cell r="J383" t="str">
            <v>BANK</v>
          </cell>
          <cell r="K383" t="str">
            <v>M/S. Al Baraka Bank (Pakistan) Limited 
User:Muhammad Aleem Khan</v>
          </cell>
          <cell r="L383" t="str">
            <v xml:space="preserve"> D</v>
          </cell>
          <cell r="M383" t="str">
            <v xml:space="preserve"> 09000221-Muhammad Irfan</v>
          </cell>
          <cell r="N383" t="str">
            <v>SUZUKI WAGON R VXL</v>
          </cell>
          <cell r="O383" t="str">
            <v>2017</v>
          </cell>
          <cell r="P383" t="str">
            <v>LEB-17A-9781</v>
          </cell>
          <cell r="Q383" t="str">
            <v>142686</v>
          </cell>
          <cell r="R383" t="str">
            <v>10042672</v>
          </cell>
          <cell r="T383">
            <v>1485000</v>
          </cell>
          <cell r="U383">
            <v>25603</v>
          </cell>
          <cell r="V383">
            <v>29700</v>
          </cell>
          <cell r="W383">
            <v>0</v>
          </cell>
          <cell r="X383">
            <v>0</v>
          </cell>
          <cell r="Y383">
            <v>29700</v>
          </cell>
        </row>
        <row r="384">
          <cell r="B384" t="str">
            <v>KHI/HO/D/MO/PC COMP/C/100245/78/10/2024</v>
          </cell>
          <cell r="E384">
            <v>45593</v>
          </cell>
          <cell r="F384">
            <v>45596</v>
          </cell>
          <cell r="G384">
            <v>45960</v>
          </cell>
          <cell r="H384" t="str">
            <v xml:space="preserve"> 08004499</v>
          </cell>
          <cell r="I384" t="str">
            <v xml:space="preserve"> AL BARAKA BANK (PAKISTAN) LIMITED</v>
          </cell>
          <cell r="J384" t="str">
            <v>BANK</v>
          </cell>
          <cell r="K384" t="str">
            <v>M/S. Al Baraka Bank (Pakistan) Limited 
User:Syed Danish Raza</v>
          </cell>
          <cell r="L384" t="str">
            <v xml:space="preserve"> D</v>
          </cell>
          <cell r="M384" t="str">
            <v xml:space="preserve"> 09000221-Muhammad Irfan</v>
          </cell>
          <cell r="N384" t="str">
            <v>SUZUKI ALTO VXL</v>
          </cell>
          <cell r="O384" t="str">
            <v>2018</v>
          </cell>
          <cell r="P384" t="str">
            <v>AJJ-935</v>
          </cell>
          <cell r="Q384" t="str">
            <v>122015</v>
          </cell>
          <cell r="R384" t="str">
            <v>10021973</v>
          </cell>
          <cell r="T384">
            <v>2340000</v>
          </cell>
          <cell r="U384">
            <v>40345</v>
          </cell>
          <cell r="V384">
            <v>46800</v>
          </cell>
          <cell r="W384">
            <v>0</v>
          </cell>
          <cell r="X384">
            <v>0</v>
          </cell>
          <cell r="Y384">
            <v>46800</v>
          </cell>
        </row>
        <row r="385">
          <cell r="B385" t="str">
            <v>KHI/HO/D/MO/PC COMP/C/100245/79/10/2024</v>
          </cell>
          <cell r="E385">
            <v>45593</v>
          </cell>
          <cell r="F385">
            <v>45596</v>
          </cell>
          <cell r="G385">
            <v>45960</v>
          </cell>
          <cell r="H385" t="str">
            <v xml:space="preserve"> 08004499</v>
          </cell>
          <cell r="I385" t="str">
            <v xml:space="preserve"> AL BARAKA BANK (PAKISTAN) LIMITED</v>
          </cell>
          <cell r="J385" t="str">
            <v>BANK</v>
          </cell>
          <cell r="K385" t="str">
            <v>M/S. Al Baraka Bank (Pakistan) Limited 
User:Malik Kamran Yousaf</v>
          </cell>
          <cell r="L385" t="str">
            <v xml:space="preserve"> D</v>
          </cell>
          <cell r="M385" t="str">
            <v xml:space="preserve"> 09000221-Muhammad Irfan</v>
          </cell>
          <cell r="N385" t="str">
            <v>SUZUKI MEHRAN</v>
          </cell>
          <cell r="O385" t="str">
            <v>2017</v>
          </cell>
          <cell r="P385" t="str">
            <v>ADZ-569</v>
          </cell>
          <cell r="Q385" t="str">
            <v>688774</v>
          </cell>
          <cell r="R385" t="str">
            <v>1227561</v>
          </cell>
          <cell r="T385">
            <v>1125000</v>
          </cell>
          <cell r="U385">
            <v>19397</v>
          </cell>
          <cell r="V385">
            <v>22500</v>
          </cell>
          <cell r="W385">
            <v>0</v>
          </cell>
          <cell r="X385">
            <v>0</v>
          </cell>
          <cell r="Y385">
            <v>22500</v>
          </cell>
        </row>
        <row r="386">
          <cell r="B386" t="str">
            <v>KHI/HO/D/MO/PC COMP/C/100245/8/10/2024</v>
          </cell>
          <cell r="E386">
            <v>45593</v>
          </cell>
          <cell r="F386">
            <v>45595</v>
          </cell>
          <cell r="G386">
            <v>45959</v>
          </cell>
          <cell r="H386" t="str">
            <v xml:space="preserve"> 08004499</v>
          </cell>
          <cell r="I386" t="str">
            <v xml:space="preserve"> AL BARAKA BANK (PAKISTAN) LIMITED</v>
          </cell>
          <cell r="J386" t="str">
            <v>BANK</v>
          </cell>
          <cell r="K386" t="str">
            <v>M/S. Al Baraka Bank (Pakistan) Limited 
User:Nida Irtaza</v>
          </cell>
          <cell r="L386" t="str">
            <v xml:space="preserve"> D</v>
          </cell>
          <cell r="M386" t="str">
            <v xml:space="preserve"> 09000221-Muhammad Irfan</v>
          </cell>
          <cell r="N386" t="str">
            <v>HONDA CITY CVT ASPIRE A/T</v>
          </cell>
          <cell r="O386" t="str">
            <v>2019</v>
          </cell>
          <cell r="P386" t="str">
            <v>LE-20-7788</v>
          </cell>
          <cell r="Q386" t="str">
            <v>7535825</v>
          </cell>
          <cell r="R386" t="str">
            <v>256576</v>
          </cell>
          <cell r="T386">
            <v>1746500</v>
          </cell>
          <cell r="U386">
            <v>49685</v>
          </cell>
          <cell r="V386">
            <v>57635</v>
          </cell>
          <cell r="W386">
            <v>0</v>
          </cell>
          <cell r="X386">
            <v>0</v>
          </cell>
          <cell r="Y386">
            <v>57635</v>
          </cell>
        </row>
        <row r="387">
          <cell r="B387" t="str">
            <v>KHI/HO/D/MO/PC COMP/C/100245/80/10/2024</v>
          </cell>
          <cell r="E387">
            <v>45593</v>
          </cell>
          <cell r="F387">
            <v>45596</v>
          </cell>
          <cell r="G387">
            <v>45960</v>
          </cell>
          <cell r="H387" t="str">
            <v xml:space="preserve"> 08004499</v>
          </cell>
          <cell r="I387" t="str">
            <v xml:space="preserve"> AL BARAKA BANK (PAKISTAN) LIMITED</v>
          </cell>
          <cell r="J387" t="str">
            <v>BANK</v>
          </cell>
          <cell r="K387" t="str">
            <v>M/S. Al Baraka Bank (Pakistan) Limited 
User:Haris Khan</v>
          </cell>
          <cell r="L387" t="str">
            <v xml:space="preserve"> D</v>
          </cell>
          <cell r="M387" t="str">
            <v xml:space="preserve"> 09000221-Muhammad Irfan</v>
          </cell>
          <cell r="N387" t="str">
            <v>HONDA CITY</v>
          </cell>
          <cell r="O387" t="str">
            <v>2015</v>
          </cell>
          <cell r="P387" t="str">
            <v>LE-15A-3265</v>
          </cell>
          <cell r="Q387" t="str">
            <v>17436916</v>
          </cell>
          <cell r="R387" t="str">
            <v>FR176374</v>
          </cell>
          <cell r="T387">
            <v>2925000</v>
          </cell>
          <cell r="U387">
            <v>50431</v>
          </cell>
          <cell r="V387">
            <v>58500</v>
          </cell>
          <cell r="W387">
            <v>0</v>
          </cell>
          <cell r="X387">
            <v>0</v>
          </cell>
          <cell r="Y387">
            <v>58500</v>
          </cell>
        </row>
        <row r="388">
          <cell r="B388" t="str">
            <v>KHI/HO/D/MO/PC COMP/C/100245/81/10/2024</v>
          </cell>
          <cell r="E388">
            <v>45593</v>
          </cell>
          <cell r="F388">
            <v>45581</v>
          </cell>
          <cell r="G388">
            <v>45945</v>
          </cell>
          <cell r="H388" t="str">
            <v xml:space="preserve"> 08004499</v>
          </cell>
          <cell r="I388" t="str">
            <v xml:space="preserve"> AL BARAKA BANK (PAKISTAN) LIMITED</v>
          </cell>
          <cell r="J388" t="str">
            <v>BANK</v>
          </cell>
          <cell r="K388" t="str">
            <v>M/S. Al Baraka Bank (Pakistan) Limited 
User:Sadia Rafique</v>
          </cell>
          <cell r="L388" t="str">
            <v xml:space="preserve"> D</v>
          </cell>
          <cell r="M388" t="str">
            <v xml:space="preserve"> 09000221-Muhammad Irfan</v>
          </cell>
          <cell r="N388" t="str">
            <v>SUZUKI MEHRAN</v>
          </cell>
          <cell r="O388" t="str">
            <v>2018</v>
          </cell>
          <cell r="P388" t="str">
            <v>LEE-18-7907</v>
          </cell>
          <cell r="Q388" t="str">
            <v>723793</v>
          </cell>
          <cell r="R388" t="str">
            <v>1267306</v>
          </cell>
          <cell r="T388">
            <v>1170000</v>
          </cell>
          <cell r="U388">
            <v>20172</v>
          </cell>
          <cell r="V388">
            <v>23400</v>
          </cell>
          <cell r="W388">
            <v>0</v>
          </cell>
          <cell r="X388">
            <v>0</v>
          </cell>
          <cell r="Y388">
            <v>23400</v>
          </cell>
        </row>
        <row r="389">
          <cell r="B389" t="str">
            <v>KHI/HO/D/MO/PC COMP/C/100245/82/10/2024</v>
          </cell>
          <cell r="E389">
            <v>45593</v>
          </cell>
          <cell r="F389">
            <v>45581</v>
          </cell>
          <cell r="G389">
            <v>45945</v>
          </cell>
          <cell r="H389" t="str">
            <v xml:space="preserve"> 08004499</v>
          </cell>
          <cell r="I389" t="str">
            <v xml:space="preserve"> AL BARAKA BANK (PAKISTAN) LIMITED</v>
          </cell>
          <cell r="J389" t="str">
            <v>BANK</v>
          </cell>
          <cell r="K389" t="str">
            <v>M/S. Al Baraka Bank (Pakistan) Limited 
User:Ammad Ul Haq Abbasi</v>
          </cell>
          <cell r="L389" t="str">
            <v xml:space="preserve"> D</v>
          </cell>
          <cell r="M389" t="str">
            <v xml:space="preserve"> 09000221-Muhammad Irfan</v>
          </cell>
          <cell r="N389" t="str">
            <v>SUZUKI MEHRAN VXR EURO-II</v>
          </cell>
          <cell r="O389" t="str">
            <v>2019</v>
          </cell>
          <cell r="P389" t="str">
            <v>ANF-701</v>
          </cell>
          <cell r="Q389" t="str">
            <v>768924</v>
          </cell>
          <cell r="R389" t="str">
            <v>01307444</v>
          </cell>
          <cell r="T389">
            <v>1305000</v>
          </cell>
          <cell r="U389">
            <v>22500</v>
          </cell>
          <cell r="V389">
            <v>26100</v>
          </cell>
          <cell r="W389">
            <v>0</v>
          </cell>
          <cell r="X389">
            <v>0</v>
          </cell>
          <cell r="Y389">
            <v>26100</v>
          </cell>
        </row>
        <row r="390">
          <cell r="B390" t="str">
            <v>KHI/HO/D/MO/PC COMP/C/100245/83/10/2024</v>
          </cell>
          <cell r="E390">
            <v>45593</v>
          </cell>
          <cell r="F390">
            <v>45583</v>
          </cell>
          <cell r="G390">
            <v>45947</v>
          </cell>
          <cell r="H390" t="str">
            <v xml:space="preserve"> 08004499</v>
          </cell>
          <cell r="I390" t="str">
            <v xml:space="preserve"> AL BARAKA BANK (PAKISTAN) LIMITED</v>
          </cell>
          <cell r="J390" t="str">
            <v>BANK</v>
          </cell>
          <cell r="K390" t="str">
            <v>M/S. Al Baraka Bank (Pakistan) Limited 
User:Usama -</v>
          </cell>
          <cell r="L390" t="str">
            <v xml:space="preserve"> D</v>
          </cell>
          <cell r="M390" t="str">
            <v xml:space="preserve"> 09000221-Muhammad Irfan</v>
          </cell>
          <cell r="N390" t="str">
            <v>PRINCE PEARL</v>
          </cell>
          <cell r="O390" t="str">
            <v>2020</v>
          </cell>
          <cell r="P390" t="str">
            <v>AAH-655</v>
          </cell>
          <cell r="Q390" t="str">
            <v>LO5604902W</v>
          </cell>
          <cell r="R390" t="str">
            <v>PM20H00874</v>
          </cell>
          <cell r="T390">
            <v>1080000</v>
          </cell>
          <cell r="U390">
            <v>18621</v>
          </cell>
          <cell r="V390">
            <v>21600</v>
          </cell>
          <cell r="W390">
            <v>0</v>
          </cell>
          <cell r="X390">
            <v>0</v>
          </cell>
          <cell r="Y390">
            <v>21600</v>
          </cell>
        </row>
        <row r="391">
          <cell r="B391" t="str">
            <v>KHI/HO/D/MO/PC COMP/C/100245/84/10/2024</v>
          </cell>
          <cell r="E391">
            <v>45593</v>
          </cell>
          <cell r="F391">
            <v>45572</v>
          </cell>
          <cell r="G391">
            <v>45936</v>
          </cell>
          <cell r="H391" t="str">
            <v xml:space="preserve"> 08004499</v>
          </cell>
          <cell r="I391" t="str">
            <v xml:space="preserve"> AL BARAKA BANK (PAKISTAN) LIMITED</v>
          </cell>
          <cell r="J391" t="str">
            <v>BANK</v>
          </cell>
          <cell r="K391" t="str">
            <v>M/S. Al Baraka Bank (Pakistan) Limited 
User:Muhammad Zahid Awan</v>
          </cell>
          <cell r="L391" t="str">
            <v xml:space="preserve"> D</v>
          </cell>
          <cell r="M391" t="str">
            <v xml:space="preserve"> 09000221-Muhammad Irfan</v>
          </cell>
          <cell r="N391" t="str">
            <v>SUZUKI ALTO</v>
          </cell>
          <cell r="O391" t="str">
            <v>2022</v>
          </cell>
          <cell r="P391" t="str">
            <v>alz-189</v>
          </cell>
          <cell r="Q391" t="str">
            <v>6R250564</v>
          </cell>
          <cell r="R391" t="str">
            <v>6H1150569</v>
          </cell>
          <cell r="T391">
            <v>1110100</v>
          </cell>
          <cell r="U391">
            <v>19140</v>
          </cell>
          <cell r="V391">
            <v>22202</v>
          </cell>
          <cell r="W391">
            <v>0</v>
          </cell>
          <cell r="X391">
            <v>0</v>
          </cell>
          <cell r="Y391">
            <v>22202</v>
          </cell>
        </row>
        <row r="392">
          <cell r="B392" t="str">
            <v>KHI/HO/D/MO/PC COMP/C/100245/85/10/2024</v>
          </cell>
          <cell r="E392">
            <v>45593</v>
          </cell>
          <cell r="F392">
            <v>45572</v>
          </cell>
          <cell r="G392">
            <v>45936</v>
          </cell>
          <cell r="H392" t="str">
            <v xml:space="preserve"> 08004499</v>
          </cell>
          <cell r="I392" t="str">
            <v xml:space="preserve"> AL BARAKA BANK (PAKISTAN) LIMITED</v>
          </cell>
          <cell r="J392" t="str">
            <v>BANK</v>
          </cell>
          <cell r="K392" t="str">
            <v>M/S. Al Baraka Bank (Pakistan) Limited 
User:Masood Ahmed</v>
          </cell>
          <cell r="L392" t="str">
            <v xml:space="preserve"> D</v>
          </cell>
          <cell r="M392" t="str">
            <v xml:space="preserve"> 09000221-Muhammad Irfan</v>
          </cell>
          <cell r="N392" t="str">
            <v>SUZUKI ALTO VXR E-2</v>
          </cell>
          <cell r="O392" t="str">
            <v>2019</v>
          </cell>
          <cell r="P392" t="str">
            <v>BQP-342</v>
          </cell>
          <cell r="Q392" t="str">
            <v>6R100907</v>
          </cell>
          <cell r="R392" t="str">
            <v>1000912</v>
          </cell>
          <cell r="T392">
            <v>1530000</v>
          </cell>
          <cell r="U392">
            <v>26379</v>
          </cell>
          <cell r="V392">
            <v>30600</v>
          </cell>
          <cell r="W392">
            <v>0</v>
          </cell>
          <cell r="X392">
            <v>0</v>
          </cell>
          <cell r="Y392">
            <v>30600</v>
          </cell>
        </row>
        <row r="393">
          <cell r="B393" t="str">
            <v>KHI/HO/D/MO/PC COMP/C/100245/86/10/2024</v>
          </cell>
          <cell r="E393">
            <v>45593</v>
          </cell>
          <cell r="F393">
            <v>45572</v>
          </cell>
          <cell r="G393">
            <v>45936</v>
          </cell>
          <cell r="H393" t="str">
            <v xml:space="preserve"> 08004499</v>
          </cell>
          <cell r="I393" t="str">
            <v xml:space="preserve"> AL BARAKA BANK (PAKISTAN) LIMITED</v>
          </cell>
          <cell r="J393" t="str">
            <v>BANK</v>
          </cell>
          <cell r="K393" t="str">
            <v>M/S. Al Baraka Bank (Pakistan) Limited 
User:Waqar Zulfiqar</v>
          </cell>
          <cell r="L393" t="str">
            <v xml:space="preserve"> D</v>
          </cell>
          <cell r="M393" t="str">
            <v xml:space="preserve"> 09000221-Muhammad Irfan</v>
          </cell>
          <cell r="N393" t="str">
            <v>SUZUKI WAGON-R VXL E2</v>
          </cell>
          <cell r="O393" t="str">
            <v>2022</v>
          </cell>
          <cell r="P393" t="str">
            <v>AML-960</v>
          </cell>
          <cell r="Q393" t="str">
            <v>B241216</v>
          </cell>
          <cell r="R393" t="str">
            <v>K10141215</v>
          </cell>
          <cell r="T393">
            <v>2057850</v>
          </cell>
          <cell r="U393">
            <v>35480</v>
          </cell>
          <cell r="V393">
            <v>41157</v>
          </cell>
          <cell r="W393">
            <v>0</v>
          </cell>
          <cell r="X393">
            <v>0</v>
          </cell>
          <cell r="Y393">
            <v>41157</v>
          </cell>
        </row>
        <row r="394">
          <cell r="B394" t="str">
            <v>KHI/HO/D/MO/PC COMP/C/100245/87/10/2024</v>
          </cell>
          <cell r="E394">
            <v>45593</v>
          </cell>
          <cell r="F394">
            <v>45572</v>
          </cell>
          <cell r="G394">
            <v>45936</v>
          </cell>
          <cell r="H394" t="str">
            <v xml:space="preserve"> 08004499</v>
          </cell>
          <cell r="I394" t="str">
            <v xml:space="preserve"> AL BARAKA BANK (PAKISTAN) LIMITED</v>
          </cell>
          <cell r="J394" t="str">
            <v>BANK</v>
          </cell>
          <cell r="K394" t="str">
            <v>M/S. Al Baraka Bank (Pakistan) Limited 
User:Basharat Hussain Awan</v>
          </cell>
          <cell r="L394" t="str">
            <v xml:space="preserve"> D</v>
          </cell>
          <cell r="M394" t="str">
            <v xml:space="preserve"> 09000221-Muhammad Irfan</v>
          </cell>
          <cell r="N394" t="str">
            <v>SUZUKI SWIFT DLX A/T NAV.</v>
          </cell>
          <cell r="O394" t="str">
            <v>2019</v>
          </cell>
          <cell r="P394" t="str">
            <v>APY-145</v>
          </cell>
          <cell r="Q394" t="str">
            <v>13047835</v>
          </cell>
          <cell r="R394" t="str">
            <v>10047826</v>
          </cell>
          <cell r="T394">
            <v>2125000</v>
          </cell>
          <cell r="U394">
            <v>36638</v>
          </cell>
          <cell r="V394">
            <v>42500</v>
          </cell>
          <cell r="W394">
            <v>0</v>
          </cell>
          <cell r="X394">
            <v>0</v>
          </cell>
          <cell r="Y394">
            <v>42500</v>
          </cell>
        </row>
        <row r="395">
          <cell r="B395" t="str">
            <v>KHI/HO/D/MO/PC COMP/C/100245/88/10/2024</v>
          </cell>
          <cell r="E395">
            <v>45593</v>
          </cell>
          <cell r="F395">
            <v>45575</v>
          </cell>
          <cell r="G395">
            <v>45939</v>
          </cell>
          <cell r="H395" t="str">
            <v xml:space="preserve"> 08004499</v>
          </cell>
          <cell r="I395" t="str">
            <v xml:space="preserve"> AL BARAKA BANK (PAKISTAN) LIMITED</v>
          </cell>
          <cell r="J395" t="str">
            <v>BANK</v>
          </cell>
          <cell r="K395" t="str">
            <v>M/S. Al Baraka Bank (Pakistan) Limited 
User:Ghulam Mustafa</v>
          </cell>
          <cell r="L395" t="str">
            <v xml:space="preserve"> D</v>
          </cell>
          <cell r="M395" t="str">
            <v xml:space="preserve"> 09000221-Muhammad Irfan</v>
          </cell>
          <cell r="N395" t="str">
            <v>SUZUKI Swift GL CVT</v>
          </cell>
          <cell r="O395" t="str">
            <v>2022</v>
          </cell>
          <cell r="P395" t="str">
            <v>AMF-561</v>
          </cell>
          <cell r="Q395" t="str">
            <v>1007562</v>
          </cell>
          <cell r="R395" t="str">
            <v>107572</v>
          </cell>
          <cell r="T395">
            <v>2907000</v>
          </cell>
          <cell r="U395">
            <v>50121</v>
          </cell>
          <cell r="V395">
            <v>58140</v>
          </cell>
          <cell r="W395">
            <v>0</v>
          </cell>
          <cell r="X395">
            <v>0</v>
          </cell>
          <cell r="Y395">
            <v>58140</v>
          </cell>
        </row>
        <row r="396">
          <cell r="B396" t="str">
            <v>KHI/HO/D/MO/PC COMP/C/100245/89/10/2024</v>
          </cell>
          <cell r="E396">
            <v>45593</v>
          </cell>
          <cell r="F396">
            <v>45575</v>
          </cell>
          <cell r="G396">
            <v>45939</v>
          </cell>
          <cell r="H396" t="str">
            <v xml:space="preserve"> 08004499</v>
          </cell>
          <cell r="I396" t="str">
            <v xml:space="preserve"> AL BARAKA BANK (PAKISTAN) LIMITED</v>
          </cell>
          <cell r="J396" t="str">
            <v>BANK</v>
          </cell>
          <cell r="K396" t="str">
            <v>M/S. Al Baraka Bank (Pakistan) Limited 
User:Muhammad Babar</v>
          </cell>
          <cell r="L396" t="str">
            <v xml:space="preserve"> D</v>
          </cell>
          <cell r="M396" t="str">
            <v xml:space="preserve"> 09000221-Muhammad Irfan</v>
          </cell>
          <cell r="N396" t="str">
            <v>HONDA CITY I-VTEC (M/T)</v>
          </cell>
          <cell r="O396" t="str">
            <v>2018</v>
          </cell>
          <cell r="P396" t="str">
            <v>LEE-18-3628</v>
          </cell>
          <cell r="Q396" t="str">
            <v>17507002</v>
          </cell>
          <cell r="R396" t="str">
            <v>219022</v>
          </cell>
          <cell r="T396">
            <v>2082500</v>
          </cell>
          <cell r="U396">
            <v>35905</v>
          </cell>
          <cell r="V396">
            <v>41650</v>
          </cell>
          <cell r="W396">
            <v>0</v>
          </cell>
          <cell r="X396">
            <v>0</v>
          </cell>
          <cell r="Y396">
            <v>41650</v>
          </cell>
        </row>
        <row r="397">
          <cell r="B397" t="str">
            <v>KHI/HO/D/MO/PC COMP/C/100245/9/10/2024</v>
          </cell>
          <cell r="E397">
            <v>45593</v>
          </cell>
          <cell r="F397">
            <v>45590</v>
          </cell>
          <cell r="G397">
            <v>45954</v>
          </cell>
          <cell r="H397" t="str">
            <v xml:space="preserve"> 08004499</v>
          </cell>
          <cell r="I397" t="str">
            <v xml:space="preserve"> AL BARAKA BANK (PAKISTAN) LIMITED</v>
          </cell>
          <cell r="J397" t="str">
            <v>BANK</v>
          </cell>
          <cell r="K397" t="str">
            <v>M/S. Al Baraka Bank (Pakistan) Limited 
User:Mehr Muhammad .</v>
          </cell>
          <cell r="L397" t="str">
            <v xml:space="preserve"> D</v>
          </cell>
          <cell r="M397" t="str">
            <v xml:space="preserve"> 09000221-Muhammad Irfan</v>
          </cell>
          <cell r="N397" t="str">
            <v>HONDA CITY ASPIRE 1.5  I-</v>
          </cell>
          <cell r="O397" t="str">
            <v>2019</v>
          </cell>
          <cell r="P397" t="str">
            <v>LEA-19A-1645</v>
          </cell>
          <cell r="Q397" t="str">
            <v>79797264</v>
          </cell>
          <cell r="R397" t="str">
            <v>KR255972</v>
          </cell>
          <cell r="T397">
            <v>1781500</v>
          </cell>
          <cell r="U397">
            <v>50681</v>
          </cell>
          <cell r="V397">
            <v>58790</v>
          </cell>
          <cell r="W397">
            <v>0</v>
          </cell>
          <cell r="X397">
            <v>0</v>
          </cell>
          <cell r="Y397">
            <v>58790</v>
          </cell>
        </row>
        <row r="398">
          <cell r="B398" t="str">
            <v>KHI/HO/D/MO/PC COMP/C/100245/90/10/2024</v>
          </cell>
          <cell r="E398">
            <v>45593</v>
          </cell>
          <cell r="F398">
            <v>45577</v>
          </cell>
          <cell r="G398">
            <v>45941</v>
          </cell>
          <cell r="H398" t="str">
            <v xml:space="preserve"> 08004499</v>
          </cell>
          <cell r="I398" t="str">
            <v xml:space="preserve"> AL BARAKA BANK (PAKISTAN) LIMITED</v>
          </cell>
          <cell r="J398" t="str">
            <v>BANK</v>
          </cell>
          <cell r="K398" t="str">
            <v>M/S. Al Baraka Bank (Pakistan) Limited 
User:Nazam Ali</v>
          </cell>
          <cell r="L398" t="str">
            <v xml:space="preserve"> D</v>
          </cell>
          <cell r="M398" t="str">
            <v xml:space="preserve"> 09000221-Muhammad Irfan</v>
          </cell>
          <cell r="N398" t="str">
            <v>TOYOTA COROLLA XLI M/T 1.</v>
          </cell>
          <cell r="O398" t="str">
            <v>2018</v>
          </cell>
          <cell r="P398" t="str">
            <v>LEA-19-2982</v>
          </cell>
          <cell r="Q398" t="str">
            <v>544661</v>
          </cell>
          <cell r="R398" t="str">
            <v>4170156</v>
          </cell>
          <cell r="T398">
            <v>2337500</v>
          </cell>
          <cell r="U398">
            <v>40302</v>
          </cell>
          <cell r="V398">
            <v>46750</v>
          </cell>
          <cell r="W398">
            <v>0</v>
          </cell>
          <cell r="X398">
            <v>0</v>
          </cell>
          <cell r="Y398">
            <v>46750</v>
          </cell>
        </row>
        <row r="399">
          <cell r="B399" t="str">
            <v>KHI/HO/D/MO/PC COMP/C/100245/91/10/2024</v>
          </cell>
          <cell r="E399">
            <v>45593</v>
          </cell>
          <cell r="F399">
            <v>45579</v>
          </cell>
          <cell r="G399">
            <v>45943</v>
          </cell>
          <cell r="H399" t="str">
            <v xml:space="preserve"> 08004499</v>
          </cell>
          <cell r="I399" t="str">
            <v xml:space="preserve"> AL BARAKA BANK (PAKISTAN) LIMITED</v>
          </cell>
          <cell r="J399" t="str">
            <v>BANK</v>
          </cell>
          <cell r="K399" t="str">
            <v>M/S. Al Baraka Bank (Pakistan) Limited 
User:Ghulam Mohiudin Akram</v>
          </cell>
          <cell r="L399" t="str">
            <v xml:space="preserve"> D</v>
          </cell>
          <cell r="M399" t="str">
            <v xml:space="preserve"> 09000221-Muhammad Irfan</v>
          </cell>
          <cell r="N399" t="str">
            <v>SUZUKI WAGON-R VXR</v>
          </cell>
          <cell r="O399" t="str">
            <v>2022</v>
          </cell>
          <cell r="P399" t="str">
            <v>AMX-122</v>
          </cell>
          <cell r="Q399" t="str">
            <v>239284</v>
          </cell>
          <cell r="R399" t="str">
            <v>10139277</v>
          </cell>
          <cell r="T399">
            <v>2057850</v>
          </cell>
          <cell r="U399">
            <v>35480</v>
          </cell>
          <cell r="V399">
            <v>41157</v>
          </cell>
          <cell r="W399">
            <v>0</v>
          </cell>
          <cell r="X399">
            <v>0</v>
          </cell>
          <cell r="Y399">
            <v>41157</v>
          </cell>
        </row>
        <row r="400">
          <cell r="B400" t="str">
            <v>KHI/HO/D/MO/PC COMP/C/100245/92/10/2024</v>
          </cell>
          <cell r="E400">
            <v>45593</v>
          </cell>
          <cell r="F400">
            <v>45579</v>
          </cell>
          <cell r="G400">
            <v>45943</v>
          </cell>
          <cell r="H400" t="str">
            <v xml:space="preserve"> 08004499</v>
          </cell>
          <cell r="I400" t="str">
            <v xml:space="preserve"> AL BARAKA BANK (PAKISTAN) LIMITED</v>
          </cell>
          <cell r="J400" t="str">
            <v>BANK</v>
          </cell>
          <cell r="K400" t="str">
            <v>M/S. Al Baraka Bank (Pakistan) Limited 
User:Atif Pervaiz</v>
          </cell>
          <cell r="L400" t="str">
            <v xml:space="preserve"> D</v>
          </cell>
          <cell r="M400" t="str">
            <v xml:space="preserve"> 09000221-Muhammad Irfan</v>
          </cell>
          <cell r="N400" t="str">
            <v>TOYOTA COROLLA GLI M/T 1.</v>
          </cell>
          <cell r="O400" t="str">
            <v>2017</v>
          </cell>
          <cell r="P400" t="str">
            <v>LED-17-5064</v>
          </cell>
          <cell r="Q400" t="str">
            <v>Z488878</v>
          </cell>
          <cell r="R400" t="str">
            <v>4115019</v>
          </cell>
          <cell r="T400">
            <v>2337500</v>
          </cell>
          <cell r="U400">
            <v>40302</v>
          </cell>
          <cell r="V400">
            <v>46750</v>
          </cell>
          <cell r="W400">
            <v>0</v>
          </cell>
          <cell r="X400">
            <v>0</v>
          </cell>
          <cell r="Y400">
            <v>46750</v>
          </cell>
        </row>
        <row r="401">
          <cell r="B401" t="str">
            <v>KHI/HO/D/MO/PC COMP/C/100245/93/10/2024</v>
          </cell>
          <cell r="E401">
            <v>45593</v>
          </cell>
          <cell r="F401">
            <v>45579</v>
          </cell>
          <cell r="G401">
            <v>45943</v>
          </cell>
          <cell r="H401" t="str">
            <v xml:space="preserve"> 08004499</v>
          </cell>
          <cell r="I401" t="str">
            <v xml:space="preserve"> AL BARAKA BANK (PAKISTAN) LIMITED</v>
          </cell>
          <cell r="J401" t="str">
            <v>BANK</v>
          </cell>
          <cell r="K401" t="str">
            <v>M/S. Al Baraka Bank (Pakistan) Limited 
User:Naveed Ahmad</v>
          </cell>
          <cell r="L401" t="str">
            <v xml:space="preserve"> D</v>
          </cell>
          <cell r="M401" t="str">
            <v xml:space="preserve"> 09000221-Muhammad Irfan</v>
          </cell>
          <cell r="N401" t="str">
            <v>SUZUKI ALTO VXR EURO II A</v>
          </cell>
          <cell r="O401" t="str">
            <v>2022</v>
          </cell>
          <cell r="P401" t="str">
            <v>AMB-755</v>
          </cell>
          <cell r="Q401" t="str">
            <v>199749</v>
          </cell>
          <cell r="R401" t="str">
            <v>10099750</v>
          </cell>
          <cell r="T401">
            <v>2102900</v>
          </cell>
          <cell r="U401">
            <v>36256</v>
          </cell>
          <cell r="V401">
            <v>42058</v>
          </cell>
          <cell r="W401">
            <v>0</v>
          </cell>
          <cell r="X401">
            <v>0</v>
          </cell>
          <cell r="Y401">
            <v>42058</v>
          </cell>
        </row>
        <row r="402">
          <cell r="B402" t="str">
            <v>KHI/HO/D/MO/PC COMP/C/100245/94/10/2024</v>
          </cell>
          <cell r="E402">
            <v>45593</v>
          </cell>
          <cell r="F402">
            <v>45583</v>
          </cell>
          <cell r="G402">
            <v>45947</v>
          </cell>
          <cell r="H402" t="str">
            <v xml:space="preserve"> 08004499</v>
          </cell>
          <cell r="I402" t="str">
            <v xml:space="preserve"> AL BARAKA BANK (PAKISTAN) LIMITED</v>
          </cell>
          <cell r="J402" t="str">
            <v>BANK</v>
          </cell>
          <cell r="K402" t="str">
            <v>M/S. Al Baraka Bank (Pakistan) Limited 
User:Zohaib Aziz</v>
          </cell>
          <cell r="L402" t="str">
            <v xml:space="preserve"> D</v>
          </cell>
          <cell r="M402" t="str">
            <v xml:space="preserve"> 09000221-Muhammad Irfan</v>
          </cell>
          <cell r="N402" t="str">
            <v>PRINCE PEARL</v>
          </cell>
          <cell r="O402" t="str">
            <v>2022</v>
          </cell>
          <cell r="P402" t="str">
            <v>BYB-152</v>
          </cell>
          <cell r="Q402" t="str">
            <v>N04603104W</v>
          </cell>
          <cell r="R402" t="str">
            <v>RAILPPM22H04258</v>
          </cell>
          <cell r="T402">
            <v>1501482.5</v>
          </cell>
          <cell r="U402">
            <v>25888</v>
          </cell>
          <cell r="V402">
            <v>30030</v>
          </cell>
          <cell r="W402">
            <v>0</v>
          </cell>
          <cell r="X402">
            <v>0</v>
          </cell>
          <cell r="Y402">
            <v>30030</v>
          </cell>
        </row>
        <row r="403">
          <cell r="B403" t="str">
            <v>KHI/HO/D/MO/PC COMP/C/100245/95/10/2024</v>
          </cell>
          <cell r="E403">
            <v>45593</v>
          </cell>
          <cell r="F403">
            <v>45586</v>
          </cell>
          <cell r="G403">
            <v>45950</v>
          </cell>
          <cell r="H403" t="str">
            <v xml:space="preserve"> 08004499</v>
          </cell>
          <cell r="I403" t="str">
            <v xml:space="preserve"> AL BARAKA BANK (PAKISTAN) LIMITED</v>
          </cell>
          <cell r="J403" t="str">
            <v>BANK</v>
          </cell>
          <cell r="K403" t="str">
            <v>M/S. Al Baraka Bank (Pakistan) Limited 
User:Usman Nazir</v>
          </cell>
          <cell r="L403" t="str">
            <v xml:space="preserve"> D</v>
          </cell>
          <cell r="M403" t="str">
            <v xml:space="preserve"> 09000221-Muhammad Irfan</v>
          </cell>
          <cell r="N403" t="str">
            <v>SUZUKI WAGON-R VXL E2</v>
          </cell>
          <cell r="O403" t="str">
            <v>2022</v>
          </cell>
          <cell r="P403" t="str">
            <v>ANG-210</v>
          </cell>
          <cell r="Q403" t="str">
            <v>241600</v>
          </cell>
          <cell r="R403" t="str">
            <v>10141603</v>
          </cell>
          <cell r="T403">
            <v>2381700</v>
          </cell>
          <cell r="U403">
            <v>41063</v>
          </cell>
          <cell r="V403">
            <v>47634</v>
          </cell>
          <cell r="W403">
            <v>0</v>
          </cell>
          <cell r="X403">
            <v>0</v>
          </cell>
          <cell r="Y403">
            <v>47634</v>
          </cell>
        </row>
        <row r="404">
          <cell r="B404" t="str">
            <v>KHI/HO/D/MO/PC COMP/C/100245/96/10/2024</v>
          </cell>
          <cell r="E404">
            <v>45593</v>
          </cell>
          <cell r="F404">
            <v>45586</v>
          </cell>
          <cell r="G404">
            <v>45950</v>
          </cell>
          <cell r="H404" t="str">
            <v xml:space="preserve"> 08004499</v>
          </cell>
          <cell r="I404" t="str">
            <v xml:space="preserve"> AL BARAKA BANK (PAKISTAN) LIMITED</v>
          </cell>
          <cell r="J404" t="str">
            <v>BANK</v>
          </cell>
          <cell r="K404" t="str">
            <v>M/S. Al Baraka Bank (Pakistan) Limited 
User:Muhammad Sufyan</v>
          </cell>
          <cell r="L404" t="str">
            <v xml:space="preserve"> D</v>
          </cell>
          <cell r="M404" t="str">
            <v xml:space="preserve"> 09000221-Muhammad Irfan</v>
          </cell>
          <cell r="N404" t="str">
            <v>SUZUKI WAGON-R VXL E2</v>
          </cell>
          <cell r="O404" t="str">
            <v>2022</v>
          </cell>
          <cell r="P404" t="str">
            <v>BAK-510</v>
          </cell>
          <cell r="Q404" t="str">
            <v>239937</v>
          </cell>
          <cell r="R404" t="str">
            <v>10139628</v>
          </cell>
          <cell r="T404">
            <v>2179400</v>
          </cell>
          <cell r="U404">
            <v>37576</v>
          </cell>
          <cell r="V404">
            <v>43588</v>
          </cell>
          <cell r="W404">
            <v>0</v>
          </cell>
          <cell r="X404">
            <v>0</v>
          </cell>
          <cell r="Y404">
            <v>43588</v>
          </cell>
        </row>
        <row r="405">
          <cell r="B405" t="str">
            <v>KHI/HO/D/MO/PC COMP/C/100245/97/10/2024</v>
          </cell>
          <cell r="E405">
            <v>45593</v>
          </cell>
          <cell r="F405">
            <v>45589</v>
          </cell>
          <cell r="G405">
            <v>45953</v>
          </cell>
          <cell r="H405" t="str">
            <v xml:space="preserve"> 08004499</v>
          </cell>
          <cell r="I405" t="str">
            <v xml:space="preserve"> AL BARAKA BANK (PAKISTAN) LIMITED</v>
          </cell>
          <cell r="J405" t="str">
            <v>BANK</v>
          </cell>
          <cell r="K405" t="str">
            <v>M/S. Al Baraka Bank (Pakistan) Limited 
User:Faisal Zamir</v>
          </cell>
          <cell r="L405" t="str">
            <v xml:space="preserve"> D</v>
          </cell>
          <cell r="M405" t="str">
            <v xml:space="preserve"> 09000221-Muhammad Irfan</v>
          </cell>
          <cell r="N405" t="str">
            <v>SUZUKI WAGON R VXL</v>
          </cell>
          <cell r="O405" t="str">
            <v>2019</v>
          </cell>
          <cell r="P405" t="str">
            <v>LEC-19-8085</v>
          </cell>
          <cell r="Q405" t="str">
            <v>187778</v>
          </cell>
          <cell r="R405" t="str">
            <v>PK10087778</v>
          </cell>
          <cell r="T405">
            <v>1657500</v>
          </cell>
          <cell r="U405">
            <v>28577</v>
          </cell>
          <cell r="V405">
            <v>33150</v>
          </cell>
          <cell r="W405">
            <v>0</v>
          </cell>
          <cell r="X405">
            <v>0</v>
          </cell>
          <cell r="Y405">
            <v>33150</v>
          </cell>
        </row>
        <row r="406">
          <cell r="B406" t="str">
            <v>KHI/HO/D/MO/PC COMP/C/100245/98/10/2024</v>
          </cell>
          <cell r="E406">
            <v>45593</v>
          </cell>
          <cell r="F406">
            <v>45590</v>
          </cell>
          <cell r="G406">
            <v>45954</v>
          </cell>
          <cell r="H406" t="str">
            <v xml:space="preserve"> 08004499</v>
          </cell>
          <cell r="I406" t="str">
            <v xml:space="preserve"> AL BARAKA BANK (PAKISTAN) LIMITED</v>
          </cell>
          <cell r="J406" t="str">
            <v>BANK</v>
          </cell>
          <cell r="K406" t="str">
            <v>M/S. Al Baraka Bank (Pakistan) Limited 
User:Muhammad Riaz</v>
          </cell>
          <cell r="L406" t="str">
            <v xml:space="preserve"> D</v>
          </cell>
          <cell r="M406" t="str">
            <v xml:space="preserve"> 09000221-Muhammad Irfan</v>
          </cell>
          <cell r="N406" t="str">
            <v>SUZUKI SWIFT DLX A/T NAV.</v>
          </cell>
          <cell r="O406" t="str">
            <v>2019</v>
          </cell>
          <cell r="P406" t="str">
            <v>BQE-865</v>
          </cell>
          <cell r="Q406" t="str">
            <v>13045866</v>
          </cell>
          <cell r="R406" t="str">
            <v>10045843</v>
          </cell>
          <cell r="T406">
            <v>1725500</v>
          </cell>
          <cell r="U406">
            <v>29749</v>
          </cell>
          <cell r="V406">
            <v>34510</v>
          </cell>
          <cell r="W406">
            <v>0</v>
          </cell>
          <cell r="X406">
            <v>0</v>
          </cell>
          <cell r="Y406">
            <v>34510</v>
          </cell>
        </row>
        <row r="407">
          <cell r="B407" t="str">
            <v>KHI/HO/D/MO/PC COMP/C/100245/99/10/2024</v>
          </cell>
          <cell r="E407">
            <v>45593</v>
          </cell>
          <cell r="F407">
            <v>45590</v>
          </cell>
          <cell r="G407">
            <v>45954</v>
          </cell>
          <cell r="H407" t="str">
            <v xml:space="preserve"> 08004499</v>
          </cell>
          <cell r="I407" t="str">
            <v xml:space="preserve"> AL BARAKA BANK (PAKISTAN) LIMITED</v>
          </cell>
          <cell r="J407" t="str">
            <v>BANK</v>
          </cell>
          <cell r="K407" t="str">
            <v>M/S. Al Baraka Bank (Pakistan) Limited 
User:Muhammad Umar</v>
          </cell>
          <cell r="L407" t="str">
            <v xml:space="preserve"> D</v>
          </cell>
          <cell r="M407" t="str">
            <v xml:space="preserve"> 09000221-Muhammad Irfan</v>
          </cell>
          <cell r="N407" t="str">
            <v>SUZUKI WAGON-R VXL E2</v>
          </cell>
          <cell r="O407" t="str">
            <v>2019</v>
          </cell>
          <cell r="P407" t="str">
            <v>LEF-19-5852</v>
          </cell>
          <cell r="Q407" t="str">
            <v>B191766</v>
          </cell>
          <cell r="R407" t="str">
            <v>K10091756</v>
          </cell>
          <cell r="T407">
            <v>1360000</v>
          </cell>
          <cell r="U407">
            <v>23449</v>
          </cell>
          <cell r="V407">
            <v>27200</v>
          </cell>
          <cell r="W407">
            <v>0</v>
          </cell>
          <cell r="X407">
            <v>0</v>
          </cell>
          <cell r="Y407">
            <v>27200</v>
          </cell>
        </row>
        <row r="408">
          <cell r="B408" t="str">
            <v>KHI/HO/D/MO/MC COMP/P/100246/10/2024</v>
          </cell>
          <cell r="E408">
            <v>45588</v>
          </cell>
          <cell r="F408">
            <v>45588</v>
          </cell>
          <cell r="G408">
            <v>45953</v>
          </cell>
          <cell r="H408" t="str">
            <v xml:space="preserve"> 08013647</v>
          </cell>
          <cell r="I408" t="str">
            <v xml:space="preserve"> Atta Ur Rehman</v>
          </cell>
          <cell r="J408" t="str">
            <v>INDIVIDUAL</v>
          </cell>
          <cell r="K408" t="str">
            <v>Atta Ur Rehman</v>
          </cell>
          <cell r="L408" t="str">
            <v xml:space="preserve"> D</v>
          </cell>
          <cell r="M408" t="str">
            <v xml:space="preserve"> 09000462-Pak Suzuki Motor Company Limited (PSMC)</v>
          </cell>
          <cell r="N408" t="str">
            <v>SUZUKI GS-150</v>
          </cell>
          <cell r="O408" t="str">
            <v>2024</v>
          </cell>
          <cell r="P408" t="str">
            <v>UN-REG</v>
          </cell>
          <cell r="Q408" t="str">
            <v>30093027</v>
          </cell>
          <cell r="R408" t="str">
            <v>30093027</v>
          </cell>
          <cell r="T408">
            <v>382000</v>
          </cell>
          <cell r="U408">
            <v>7802</v>
          </cell>
          <cell r="V408">
            <v>9550</v>
          </cell>
          <cell r="W408">
            <v>0</v>
          </cell>
          <cell r="X408">
            <v>0</v>
          </cell>
          <cell r="Y408">
            <v>9550</v>
          </cell>
        </row>
        <row r="409">
          <cell r="B409" t="str">
            <v>KHI/HO/D/MO/MC COMP/P/100249/10/2024</v>
          </cell>
          <cell r="E409">
            <v>45588</v>
          </cell>
          <cell r="F409">
            <v>45588</v>
          </cell>
          <cell r="G409">
            <v>45953</v>
          </cell>
          <cell r="H409" t="str">
            <v xml:space="preserve"> 08013648</v>
          </cell>
          <cell r="I409" t="str">
            <v xml:space="preserve"> Saadia Hashmi</v>
          </cell>
          <cell r="J409" t="str">
            <v>INDIVIDUAL</v>
          </cell>
          <cell r="K409" t="str">
            <v>Saadia Hashmi</v>
          </cell>
          <cell r="L409" t="str">
            <v xml:space="preserve"> D</v>
          </cell>
          <cell r="M409" t="str">
            <v xml:space="preserve"> 09000462-Pak Suzuki Motor Company Limited (PSMC)</v>
          </cell>
          <cell r="N409" t="str">
            <v>SUZUKI GD-110S</v>
          </cell>
          <cell r="O409" t="str">
            <v>2024</v>
          </cell>
          <cell r="P409" t="str">
            <v>UN-REG</v>
          </cell>
          <cell r="Q409" t="str">
            <v>147575</v>
          </cell>
          <cell r="R409" t="str">
            <v>147569</v>
          </cell>
          <cell r="T409">
            <v>352000</v>
          </cell>
          <cell r="U409">
            <v>7155</v>
          </cell>
          <cell r="V409">
            <v>8800</v>
          </cell>
          <cell r="W409">
            <v>0</v>
          </cell>
          <cell r="X409">
            <v>0</v>
          </cell>
          <cell r="Y409">
            <v>8800</v>
          </cell>
        </row>
        <row r="410">
          <cell r="B410" t="str">
            <v>KHI/HO/D/MO/MC COMP/P/100252/10/2024</v>
          </cell>
          <cell r="E410">
            <v>45588</v>
          </cell>
          <cell r="F410">
            <v>45588</v>
          </cell>
          <cell r="G410">
            <v>45953</v>
          </cell>
          <cell r="H410" t="str">
            <v xml:space="preserve"> 08013649</v>
          </cell>
          <cell r="I410" t="str">
            <v xml:space="preserve"> Zeeshan Arshad</v>
          </cell>
          <cell r="J410" t="str">
            <v>INDIVIDUAL</v>
          </cell>
          <cell r="K410" t="str">
            <v>Zeeshan Arshad</v>
          </cell>
          <cell r="L410" t="str">
            <v xml:space="preserve"> D</v>
          </cell>
          <cell r="M410" t="str">
            <v xml:space="preserve"> 09000462-Pak Suzuki Motor Company Limited (PSMC)</v>
          </cell>
          <cell r="N410" t="str">
            <v>SUZUKI GS 150</v>
          </cell>
          <cell r="O410" t="str">
            <v>2024</v>
          </cell>
          <cell r="P410" t="str">
            <v>UN-REG</v>
          </cell>
          <cell r="Q410" t="str">
            <v>30093026</v>
          </cell>
          <cell r="R410" t="str">
            <v>30093026</v>
          </cell>
          <cell r="T410">
            <v>382000</v>
          </cell>
          <cell r="U410">
            <v>7802</v>
          </cell>
          <cell r="V410">
            <v>9550</v>
          </cell>
          <cell r="W410">
            <v>0</v>
          </cell>
          <cell r="X410">
            <v>0</v>
          </cell>
          <cell r="Y410">
            <v>9550</v>
          </cell>
        </row>
        <row r="411">
          <cell r="B411" t="str">
            <v>KHI/HO/D/MO/MC COMP/P/100254/10/2024</v>
          </cell>
          <cell r="E411">
            <v>45588</v>
          </cell>
          <cell r="F411">
            <v>45588</v>
          </cell>
          <cell r="G411">
            <v>45953</v>
          </cell>
          <cell r="H411" t="str">
            <v xml:space="preserve"> 08013650</v>
          </cell>
          <cell r="I411" t="str">
            <v xml:space="preserve"> RAIS AHMED</v>
          </cell>
          <cell r="J411" t="str">
            <v>INDIVIDUAL</v>
          </cell>
          <cell r="K411" t="str">
            <v>RAIS AHMED</v>
          </cell>
          <cell r="L411" t="str">
            <v xml:space="preserve"> D</v>
          </cell>
          <cell r="M411" t="str">
            <v xml:space="preserve"> 09000462-Pak Suzuki Motor Company Limited (PSMC)</v>
          </cell>
          <cell r="N411" t="str">
            <v>SUZUKI GR150 EURO II</v>
          </cell>
          <cell r="O411" t="str">
            <v>2024</v>
          </cell>
          <cell r="P411" t="str">
            <v>APPLIED</v>
          </cell>
          <cell r="Q411" t="str">
            <v>113915</v>
          </cell>
          <cell r="R411" t="str">
            <v>113914</v>
          </cell>
          <cell r="T411">
            <v>547000</v>
          </cell>
          <cell r="U411">
            <v>19610</v>
          </cell>
          <cell r="V411">
            <v>23248</v>
          </cell>
          <cell r="W411">
            <v>0</v>
          </cell>
          <cell r="X411">
            <v>0</v>
          </cell>
          <cell r="Y411">
            <v>23248</v>
          </cell>
        </row>
        <row r="412">
          <cell r="B412" t="str">
            <v>KHI/HO/D/MO/MC COMP/P/100255/10/2024</v>
          </cell>
          <cell r="E412">
            <v>45588</v>
          </cell>
          <cell r="F412">
            <v>45954</v>
          </cell>
          <cell r="G412">
            <v>46319</v>
          </cell>
          <cell r="H412" t="str">
            <v xml:space="preserve"> 08013650</v>
          </cell>
          <cell r="I412" t="str">
            <v xml:space="preserve"> RAIS AHMED</v>
          </cell>
          <cell r="J412" t="str">
            <v>INDIVIDUAL</v>
          </cell>
          <cell r="K412" t="str">
            <v>RAIS AHMED</v>
          </cell>
          <cell r="L412" t="str">
            <v xml:space="preserve"> D</v>
          </cell>
          <cell r="M412" t="str">
            <v xml:space="preserve"> 09000462-Pak Suzuki Motor Company Limited (PSMC)</v>
          </cell>
          <cell r="N412" t="str">
            <v>SUZUKI GR150 EURO II</v>
          </cell>
          <cell r="O412" t="str">
            <v>2024</v>
          </cell>
          <cell r="P412" t="str">
            <v>APPLIED</v>
          </cell>
          <cell r="Q412" t="str">
            <v>113915</v>
          </cell>
          <cell r="R412" t="str">
            <v>113914</v>
          </cell>
          <cell r="T412">
            <v>547000</v>
          </cell>
          <cell r="U412">
            <v>19610</v>
          </cell>
          <cell r="V412">
            <v>23248</v>
          </cell>
          <cell r="W412">
            <v>0</v>
          </cell>
          <cell r="X412">
            <v>0</v>
          </cell>
          <cell r="Y412">
            <v>23248</v>
          </cell>
        </row>
        <row r="413">
          <cell r="B413" t="str">
            <v>KHI/HO/D/MO/MC COMP/P/100256/10/2024</v>
          </cell>
          <cell r="E413">
            <v>45588</v>
          </cell>
          <cell r="F413">
            <v>45588</v>
          </cell>
          <cell r="G413">
            <v>45953</v>
          </cell>
          <cell r="H413" t="str">
            <v xml:space="preserve"> 08013651</v>
          </cell>
          <cell r="I413" t="str">
            <v xml:space="preserve"> FAHAD BASHIR</v>
          </cell>
          <cell r="J413" t="str">
            <v>INDIVIDUAL</v>
          </cell>
          <cell r="K413" t="str">
            <v>FAHAD BASHIR</v>
          </cell>
          <cell r="L413" t="str">
            <v xml:space="preserve"> D</v>
          </cell>
          <cell r="M413" t="str">
            <v xml:space="preserve"> 09000462-Pak Suzuki Motor Company Limited (PSMC)</v>
          </cell>
          <cell r="N413" t="str">
            <v>SUZUKI GD-110S</v>
          </cell>
          <cell r="O413" t="str">
            <v>2024</v>
          </cell>
          <cell r="P413" t="str">
            <v>APL</v>
          </cell>
          <cell r="Q413" t="str">
            <v>149610</v>
          </cell>
          <cell r="R413" t="str">
            <v>149504</v>
          </cell>
          <cell r="T413">
            <v>352000</v>
          </cell>
          <cell r="U413">
            <v>7155</v>
          </cell>
          <cell r="V413">
            <v>8800</v>
          </cell>
          <cell r="W413">
            <v>0</v>
          </cell>
          <cell r="X413">
            <v>0</v>
          </cell>
          <cell r="Y413">
            <v>8800</v>
          </cell>
        </row>
        <row r="414">
          <cell r="B414" t="str">
            <v>KHI/HO/D/MO/MC COMP/P/100257/10/2024</v>
          </cell>
          <cell r="E414">
            <v>45588</v>
          </cell>
          <cell r="F414">
            <v>45588</v>
          </cell>
          <cell r="G414">
            <v>45953</v>
          </cell>
          <cell r="H414" t="str">
            <v xml:space="preserve"> 08013652</v>
          </cell>
          <cell r="I414" t="str">
            <v xml:space="preserve"> MUHAMMAD AQEEL</v>
          </cell>
          <cell r="J414" t="str">
            <v>INDIVIDUAL</v>
          </cell>
          <cell r="K414" t="str">
            <v>MUHAMMAD AQEEL</v>
          </cell>
          <cell r="L414" t="str">
            <v xml:space="preserve"> D</v>
          </cell>
          <cell r="M414" t="str">
            <v xml:space="preserve"> 09000462-Pak Suzuki Motor Company Limited (PSMC)</v>
          </cell>
          <cell r="N414" t="str">
            <v>SUZUKI GD-110S</v>
          </cell>
          <cell r="O414" t="str">
            <v>2024</v>
          </cell>
          <cell r="P414" t="str">
            <v>APL</v>
          </cell>
          <cell r="Q414" t="str">
            <v>149619</v>
          </cell>
          <cell r="R414" t="str">
            <v>149613</v>
          </cell>
          <cell r="T414">
            <v>352000</v>
          </cell>
          <cell r="U414">
            <v>7155</v>
          </cell>
          <cell r="V414">
            <v>8800</v>
          </cell>
          <cell r="W414">
            <v>0</v>
          </cell>
          <cell r="X414">
            <v>0</v>
          </cell>
          <cell r="Y414">
            <v>8800</v>
          </cell>
        </row>
        <row r="415">
          <cell r="B415" t="str">
            <v>KHI/HO/D/MO/PC COMP/C/100258/1/10/2024</v>
          </cell>
          <cell r="E415">
            <v>45588</v>
          </cell>
          <cell r="F415">
            <v>45570</v>
          </cell>
          <cell r="G415">
            <v>45934</v>
          </cell>
          <cell r="H415" t="str">
            <v xml:space="preserve"> 08004919</v>
          </cell>
          <cell r="I415" t="str">
            <v xml:space="preserve"> BANK AL HABIB LIMITED</v>
          </cell>
          <cell r="J415" t="str">
            <v>BANK</v>
          </cell>
          <cell r="K415" t="str">
            <v>M/S Bank Al Habib Limited
A/C Ms. Komal Hassan</v>
          </cell>
          <cell r="L415" t="str">
            <v xml:space="preserve"> D</v>
          </cell>
          <cell r="M415" t="str">
            <v xml:space="preserve"> 09000221-Muhammad Irfan</v>
          </cell>
          <cell r="N415" t="str">
            <v>SUZUKI ALTO VXL</v>
          </cell>
          <cell r="O415" t="str">
            <v>2022</v>
          </cell>
          <cell r="P415" t="str">
            <v>BAH-687</v>
          </cell>
          <cell r="Q415" t="str">
            <v>6R250066</v>
          </cell>
          <cell r="R415" t="str">
            <v>H1150076</v>
          </cell>
          <cell r="S415" t="str">
            <v>5559-DM00006</v>
          </cell>
          <cell r="T415">
            <v>1612530</v>
          </cell>
          <cell r="U415">
            <v>27371</v>
          </cell>
          <cell r="V415">
            <v>32251</v>
          </cell>
          <cell r="W415">
            <v>0</v>
          </cell>
          <cell r="X415">
            <v>0</v>
          </cell>
          <cell r="Y415">
            <v>32251</v>
          </cell>
        </row>
        <row r="416">
          <cell r="B416" t="str">
            <v>KHI/HO/D/MO/PC COMP/C/100258/2/10/2024</v>
          </cell>
          <cell r="E416">
            <v>45588</v>
          </cell>
          <cell r="F416">
            <v>45579</v>
          </cell>
          <cell r="G416">
            <v>45943</v>
          </cell>
          <cell r="H416" t="str">
            <v xml:space="preserve"> 08004919</v>
          </cell>
          <cell r="I416" t="str">
            <v xml:space="preserve"> BANK AL HABIB LIMITED</v>
          </cell>
          <cell r="J416" t="str">
            <v>BANK</v>
          </cell>
          <cell r="K416" t="str">
            <v>M/S Bank Al Habib Limited 
A/C Mr. Rao Muhammad Asif</v>
          </cell>
          <cell r="L416" t="str">
            <v xml:space="preserve"> D</v>
          </cell>
          <cell r="M416" t="str">
            <v xml:space="preserve"> 09000221-Muhammad Irfan</v>
          </cell>
          <cell r="N416" t="str">
            <v>SUZUKI ALTO VXL AGS E-2</v>
          </cell>
          <cell r="O416" t="str">
            <v>2022</v>
          </cell>
          <cell r="P416" t="str">
            <v>AMD-137</v>
          </cell>
          <cell r="Q416" t="str">
            <v>251610</v>
          </cell>
          <cell r="R416" t="str">
            <v>1151613</v>
          </cell>
          <cell r="S416" t="str">
            <v>5515-DM000164</v>
          </cell>
          <cell r="T416">
            <v>1612530</v>
          </cell>
          <cell r="U416">
            <v>23632</v>
          </cell>
          <cell r="V416">
            <v>27413</v>
          </cell>
          <cell r="W416">
            <v>0</v>
          </cell>
          <cell r="X416">
            <v>0</v>
          </cell>
          <cell r="Y416">
            <v>27413</v>
          </cell>
        </row>
        <row r="417">
          <cell r="B417" t="str">
            <v>KHI/HO/D/MO/PC COMP/C/100258/3/10/2024</v>
          </cell>
          <cell r="E417">
            <v>45588</v>
          </cell>
          <cell r="F417">
            <v>45585</v>
          </cell>
          <cell r="G417">
            <v>45949</v>
          </cell>
          <cell r="H417" t="str">
            <v xml:space="preserve"> 08004919</v>
          </cell>
          <cell r="I417" t="str">
            <v xml:space="preserve"> BANK AL HABIB LIMITED</v>
          </cell>
          <cell r="J417" t="str">
            <v>BANK</v>
          </cell>
          <cell r="K417" t="str">
            <v>M/S Bank Al Habib Limited 
A/C Mr. Muhammad Talha Saleem</v>
          </cell>
          <cell r="L417" t="str">
            <v xml:space="preserve"> D</v>
          </cell>
          <cell r="M417" t="str">
            <v xml:space="preserve"> 09000221-Muhammad Irfan</v>
          </cell>
          <cell r="N417" t="str">
            <v>SUZUKI Swift GL CVT</v>
          </cell>
          <cell r="O417" t="str">
            <v>2022</v>
          </cell>
          <cell r="P417" t="str">
            <v>AMD-992</v>
          </cell>
          <cell r="Q417" t="str">
            <v>R1008757</v>
          </cell>
          <cell r="R417" t="str">
            <v>S00108751</v>
          </cell>
          <cell r="S417" t="str">
            <v>5542-DM000033</v>
          </cell>
          <cell r="T417">
            <v>2478645</v>
          </cell>
          <cell r="U417">
            <v>36325</v>
          </cell>
          <cell r="V417">
            <v>42137</v>
          </cell>
          <cell r="W417">
            <v>0</v>
          </cell>
          <cell r="X417">
            <v>0</v>
          </cell>
          <cell r="Y417">
            <v>42137</v>
          </cell>
        </row>
        <row r="418">
          <cell r="B418" t="str">
            <v>KHI/HO/D/MO/PC COMP/C/100258/4/10/2024</v>
          </cell>
          <cell r="E418">
            <v>45588</v>
          </cell>
          <cell r="F418">
            <v>45589</v>
          </cell>
          <cell r="G418">
            <v>45953</v>
          </cell>
          <cell r="H418" t="str">
            <v xml:space="preserve"> 08004919</v>
          </cell>
          <cell r="I418" t="str">
            <v xml:space="preserve"> BANK AL HABIB LIMITED</v>
          </cell>
          <cell r="J418" t="str">
            <v>BANK</v>
          </cell>
          <cell r="K418" t="str">
            <v>M/S Bank Al Habib Limited
A/C Mr. Babar Khan</v>
          </cell>
          <cell r="L418" t="str">
            <v xml:space="preserve"> D</v>
          </cell>
          <cell r="M418" t="str">
            <v xml:space="preserve"> 09000221-Muhammad Irfan</v>
          </cell>
          <cell r="N418" t="str">
            <v>SUZUKI ALTO</v>
          </cell>
          <cell r="O418" t="str">
            <v>2022</v>
          </cell>
          <cell r="P418" t="str">
            <v>BAS-756</v>
          </cell>
          <cell r="Q418" t="str">
            <v>6R251188</v>
          </cell>
          <cell r="R418" t="str">
            <v>H1151255</v>
          </cell>
          <cell r="S418" t="str">
            <v>5559-DM000063</v>
          </cell>
          <cell r="T418">
            <v>1612530</v>
          </cell>
          <cell r="U418">
            <v>27803</v>
          </cell>
          <cell r="V418">
            <v>32251</v>
          </cell>
          <cell r="W418">
            <v>0</v>
          </cell>
          <cell r="X418">
            <v>0</v>
          </cell>
          <cell r="Y418">
            <v>32251</v>
          </cell>
        </row>
        <row r="419">
          <cell r="B419" t="str">
            <v>KHI/HO/D/MO/PC COMP/C/100258/5/10/2024</v>
          </cell>
          <cell r="E419">
            <v>45588</v>
          </cell>
          <cell r="F419">
            <v>45598</v>
          </cell>
          <cell r="G419">
            <v>45962</v>
          </cell>
          <cell r="H419" t="str">
            <v xml:space="preserve"> 08004919</v>
          </cell>
          <cell r="I419" t="str">
            <v xml:space="preserve"> BANK AL HABIB LIMITED</v>
          </cell>
          <cell r="J419" t="str">
            <v>BANK</v>
          </cell>
          <cell r="K419" t="str">
            <v>M/S. Bank Al Habib Limited 
A/C Mr. Anees Ur Rehman</v>
          </cell>
          <cell r="L419" t="str">
            <v xml:space="preserve"> D</v>
          </cell>
          <cell r="M419" t="str">
            <v xml:space="preserve"> 09000221-Muhammad Irfan</v>
          </cell>
          <cell r="N419" t="str">
            <v>SUZUKI ALTO VXL AGS E-2</v>
          </cell>
          <cell r="O419" t="str">
            <v>2022</v>
          </cell>
          <cell r="P419" t="str">
            <v>BXU-561</v>
          </cell>
          <cell r="Q419" t="str">
            <v>6R253232</v>
          </cell>
          <cell r="R419" t="str">
            <v>H1153204</v>
          </cell>
          <cell r="S419" t="str">
            <v>5009-DM000119</v>
          </cell>
          <cell r="T419">
            <v>1612530</v>
          </cell>
          <cell r="U419">
            <v>27803</v>
          </cell>
          <cell r="V419">
            <v>32251</v>
          </cell>
          <cell r="W419">
            <v>0</v>
          </cell>
          <cell r="X419">
            <v>0</v>
          </cell>
          <cell r="Y419">
            <v>32251</v>
          </cell>
        </row>
        <row r="420">
          <cell r="B420" t="str">
            <v>KHI/HO/D/MO/MC COMP/C/100260/1/10/2024</v>
          </cell>
          <cell r="E420">
            <v>45588</v>
          </cell>
          <cell r="F420">
            <v>45566</v>
          </cell>
          <cell r="G420">
            <v>45930</v>
          </cell>
          <cell r="H420" t="str">
            <v xml:space="preserve"> 08004828</v>
          </cell>
          <cell r="I420" t="str">
            <v xml:space="preserve"> CreditFix Financial Services Limited</v>
          </cell>
          <cell r="J420" t="str">
            <v>CORPORATE</v>
          </cell>
          <cell r="K420" t="str">
            <v>M/S. Creditfix Financial Services Limited
User Mr. Muhammad Waseem</v>
          </cell>
          <cell r="L420" t="str">
            <v xml:space="preserve"> D</v>
          </cell>
          <cell r="M420" t="str">
            <v xml:space="preserve"> 09000221-Muhammad Irfan</v>
          </cell>
          <cell r="N420" t="str">
            <v>HONDA CG-125 M/CYCLE</v>
          </cell>
          <cell r="O420" t="str">
            <v>2022</v>
          </cell>
          <cell r="P420" t="str">
            <v>KPT- 1942</v>
          </cell>
          <cell r="Q420" t="str">
            <v>TC08046</v>
          </cell>
          <cell r="R420" t="str">
            <v>EC290234</v>
          </cell>
          <cell r="T420">
            <v>161910</v>
          </cell>
          <cell r="U420">
            <v>16904</v>
          </cell>
          <cell r="V420">
            <v>19609</v>
          </cell>
          <cell r="W420">
            <v>0</v>
          </cell>
          <cell r="X420">
            <v>0</v>
          </cell>
          <cell r="Y420">
            <v>19609</v>
          </cell>
        </row>
        <row r="421">
          <cell r="B421" t="str">
            <v>KHI/HO/D/MO/MC COMP/C/100260/2/10/2024</v>
          </cell>
          <cell r="E421">
            <v>45588</v>
          </cell>
          <cell r="F421">
            <v>45566</v>
          </cell>
          <cell r="G421">
            <v>45930</v>
          </cell>
          <cell r="H421" t="str">
            <v xml:space="preserve"> 08004828</v>
          </cell>
          <cell r="I421" t="str">
            <v xml:space="preserve"> CreditFix Financial Services Limited</v>
          </cell>
          <cell r="J421" t="str">
            <v>CORPORATE</v>
          </cell>
          <cell r="K421" t="str">
            <v>M/S. Creditfix Financial Services Limited
User Mr. Shan Mujahid</v>
          </cell>
          <cell r="L421" t="str">
            <v xml:space="preserve"> D</v>
          </cell>
          <cell r="M421" t="str">
            <v xml:space="preserve"> 09000221-Muhammad Irfan</v>
          </cell>
          <cell r="N421" t="str">
            <v>HONDA CG-125 M/CYCLE</v>
          </cell>
          <cell r="O421" t="str">
            <v>2022</v>
          </cell>
          <cell r="P421" t="str">
            <v>KPT-5566</v>
          </cell>
          <cell r="Q421" t="str">
            <v>T635014</v>
          </cell>
          <cell r="R421" t="str">
            <v>EC317212</v>
          </cell>
          <cell r="T421">
            <v>161910</v>
          </cell>
          <cell r="U421">
            <v>11322</v>
          </cell>
          <cell r="V421">
            <v>13133</v>
          </cell>
          <cell r="W421">
            <v>0</v>
          </cell>
          <cell r="X421">
            <v>0</v>
          </cell>
          <cell r="Y421">
            <v>13133</v>
          </cell>
        </row>
        <row r="422">
          <cell r="B422" t="str">
            <v>KHI/HO/D/MO/MC COMP/P/100261/10/2024</v>
          </cell>
          <cell r="E422">
            <v>45588</v>
          </cell>
          <cell r="F422">
            <v>45588</v>
          </cell>
          <cell r="G422">
            <v>45953</v>
          </cell>
          <cell r="H422" t="str">
            <v xml:space="preserve"> 08013653</v>
          </cell>
          <cell r="I422" t="str">
            <v xml:space="preserve"> HASEEB AHMAD KHOKHER</v>
          </cell>
          <cell r="J422" t="str">
            <v>INDIVIDUAL</v>
          </cell>
          <cell r="K422" t="str">
            <v>HASEEB AHMAD KHOKHER</v>
          </cell>
          <cell r="L422" t="str">
            <v xml:space="preserve"> D</v>
          </cell>
          <cell r="M422" t="str">
            <v xml:space="preserve"> 09000462-Pak Suzuki Motor Company Limited (PSMC)</v>
          </cell>
          <cell r="N422" t="str">
            <v>SUZUKI GD-110S</v>
          </cell>
          <cell r="O422" t="str">
            <v>2024</v>
          </cell>
          <cell r="P422" t="str">
            <v>APL</v>
          </cell>
          <cell r="Q422" t="str">
            <v>149611</v>
          </cell>
          <cell r="R422" t="str">
            <v>149605</v>
          </cell>
          <cell r="T422">
            <v>352000</v>
          </cell>
          <cell r="U422">
            <v>7155</v>
          </cell>
          <cell r="V422">
            <v>8800</v>
          </cell>
          <cell r="W422">
            <v>0</v>
          </cell>
          <cell r="X422">
            <v>0</v>
          </cell>
          <cell r="Y422">
            <v>8800</v>
          </cell>
        </row>
        <row r="423">
          <cell r="B423" t="str">
            <v>KHI/HO/D/MO/MC COMP/P/100263/10/2024</v>
          </cell>
          <cell r="E423">
            <v>45588</v>
          </cell>
          <cell r="F423">
            <v>45588</v>
          </cell>
          <cell r="G423">
            <v>45953</v>
          </cell>
          <cell r="H423" t="str">
            <v xml:space="preserve"> 08013654</v>
          </cell>
          <cell r="I423" t="str">
            <v xml:space="preserve"> LUCKMAN SANDHOO</v>
          </cell>
          <cell r="J423" t="str">
            <v>INDIVIDUAL</v>
          </cell>
          <cell r="K423" t="str">
            <v>LUCKMAN SANDHOO</v>
          </cell>
          <cell r="L423" t="str">
            <v xml:space="preserve"> D</v>
          </cell>
          <cell r="M423" t="str">
            <v xml:space="preserve"> 09000462-Pak Suzuki Motor Company Limited (PSMC)</v>
          </cell>
          <cell r="N423" t="str">
            <v>SUZUKI GD-110S</v>
          </cell>
          <cell r="O423" t="str">
            <v>2024</v>
          </cell>
          <cell r="P423" t="str">
            <v>APL</v>
          </cell>
          <cell r="Q423" t="str">
            <v>149752</v>
          </cell>
          <cell r="R423" t="str">
            <v>149746</v>
          </cell>
          <cell r="T423">
            <v>352000</v>
          </cell>
          <cell r="U423">
            <v>7155</v>
          </cell>
          <cell r="V423">
            <v>8800</v>
          </cell>
          <cell r="W423">
            <v>0</v>
          </cell>
          <cell r="X423">
            <v>0</v>
          </cell>
          <cell r="Y423">
            <v>8800</v>
          </cell>
        </row>
        <row r="424">
          <cell r="B424" t="str">
            <v>KHI/HO/D/MO/MC COMP/P/100265/10/2024</v>
          </cell>
          <cell r="E424">
            <v>45588</v>
          </cell>
          <cell r="F424">
            <v>45588</v>
          </cell>
          <cell r="G424">
            <v>45953</v>
          </cell>
          <cell r="H424" t="str">
            <v xml:space="preserve"> 08013655</v>
          </cell>
          <cell r="I424" t="str">
            <v xml:space="preserve"> ARSHAD HASSAN</v>
          </cell>
          <cell r="J424" t="str">
            <v>INDIVIDUAL</v>
          </cell>
          <cell r="K424" t="str">
            <v>ARSHAD HASSAN</v>
          </cell>
          <cell r="L424" t="str">
            <v xml:space="preserve"> D</v>
          </cell>
          <cell r="M424" t="str">
            <v xml:space="preserve"> 09000462-Pak Suzuki Motor Company Limited (PSMC)</v>
          </cell>
          <cell r="N424" t="str">
            <v>SUZUKI GD-110S</v>
          </cell>
          <cell r="O424" t="str">
            <v>2024</v>
          </cell>
          <cell r="P424" t="str">
            <v>APL</v>
          </cell>
          <cell r="Q424" t="str">
            <v>149749</v>
          </cell>
          <cell r="R424" t="str">
            <v>149743</v>
          </cell>
          <cell r="T424">
            <v>352000</v>
          </cell>
          <cell r="U424">
            <v>7155</v>
          </cell>
          <cell r="V424">
            <v>8800</v>
          </cell>
          <cell r="W424">
            <v>0</v>
          </cell>
          <cell r="X424">
            <v>0</v>
          </cell>
          <cell r="Y424">
            <v>8800</v>
          </cell>
        </row>
        <row r="425">
          <cell r="B425" t="str">
            <v>KHI/HO/D/MO/MC COMP/P/100266/10/2024</v>
          </cell>
          <cell r="E425">
            <v>45588</v>
          </cell>
          <cell r="F425">
            <v>45588</v>
          </cell>
          <cell r="G425">
            <v>45953</v>
          </cell>
          <cell r="H425" t="str">
            <v xml:space="preserve"> 08013656</v>
          </cell>
          <cell r="I425" t="str">
            <v xml:space="preserve"> MUHAMMAD RAUF</v>
          </cell>
          <cell r="J425" t="str">
            <v>INDIVIDUAL</v>
          </cell>
          <cell r="K425" t="str">
            <v>MUHAMMAD RAUF</v>
          </cell>
          <cell r="L425" t="str">
            <v xml:space="preserve"> D</v>
          </cell>
          <cell r="M425" t="str">
            <v xml:space="preserve"> 09000462-Pak Suzuki Motor Company Limited (PSMC)</v>
          </cell>
          <cell r="N425" t="str">
            <v>SUZUKI GD-110S</v>
          </cell>
          <cell r="O425" t="str">
            <v>2024</v>
          </cell>
          <cell r="P425" t="str">
            <v>APL</v>
          </cell>
          <cell r="Q425" t="str">
            <v>149534</v>
          </cell>
          <cell r="R425" t="str">
            <v>149606</v>
          </cell>
          <cell r="T425">
            <v>352000</v>
          </cell>
          <cell r="U425">
            <v>7155</v>
          </cell>
          <cell r="V425">
            <v>8800</v>
          </cell>
          <cell r="W425">
            <v>0</v>
          </cell>
          <cell r="X425">
            <v>0</v>
          </cell>
          <cell r="Y425">
            <v>8800</v>
          </cell>
        </row>
        <row r="426">
          <cell r="B426" t="str">
            <v>KHI/HO/D/MO/MC COMP/P/100269/10/2024</v>
          </cell>
          <cell r="E426">
            <v>45588</v>
          </cell>
          <cell r="F426">
            <v>45588</v>
          </cell>
          <cell r="G426">
            <v>45953</v>
          </cell>
          <cell r="H426" t="str">
            <v xml:space="preserve"> 08013657</v>
          </cell>
          <cell r="I426" t="str">
            <v xml:space="preserve"> SAMEER</v>
          </cell>
          <cell r="J426" t="str">
            <v>INDIVIDUAL</v>
          </cell>
          <cell r="K426" t="str">
            <v>SAMEER</v>
          </cell>
          <cell r="L426" t="str">
            <v xml:space="preserve"> D</v>
          </cell>
          <cell r="M426" t="str">
            <v xml:space="preserve"> 09000462-Pak Suzuki Motor Company Limited (PSMC)</v>
          </cell>
          <cell r="N426" t="str">
            <v>SUZUKI GD-110S</v>
          </cell>
          <cell r="O426" t="str">
            <v>2024</v>
          </cell>
          <cell r="P426" t="str">
            <v>APPLIED</v>
          </cell>
          <cell r="Q426" t="str">
            <v>149550</v>
          </cell>
          <cell r="R426" t="str">
            <v>149544</v>
          </cell>
          <cell r="T426">
            <v>359000</v>
          </cell>
          <cell r="U426">
            <v>12722</v>
          </cell>
          <cell r="V426">
            <v>15258</v>
          </cell>
          <cell r="W426">
            <v>0</v>
          </cell>
          <cell r="X426">
            <v>0</v>
          </cell>
          <cell r="Y426">
            <v>15258</v>
          </cell>
        </row>
        <row r="427">
          <cell r="B427" t="str">
            <v>KHI/HO/D/MO/MC COMP/P/100270/10/2024</v>
          </cell>
          <cell r="E427">
            <v>45588</v>
          </cell>
          <cell r="F427">
            <v>45954</v>
          </cell>
          <cell r="G427">
            <v>46319</v>
          </cell>
          <cell r="H427" t="str">
            <v xml:space="preserve"> 08013657</v>
          </cell>
          <cell r="I427" t="str">
            <v xml:space="preserve"> SAMEER</v>
          </cell>
          <cell r="J427" t="str">
            <v>INDIVIDUAL</v>
          </cell>
          <cell r="K427" t="str">
            <v>SAMEER</v>
          </cell>
          <cell r="L427" t="str">
            <v xml:space="preserve"> D</v>
          </cell>
          <cell r="M427" t="str">
            <v xml:space="preserve"> 09000462-Pak Suzuki Motor Company Limited (PSMC)</v>
          </cell>
          <cell r="N427" t="str">
            <v>SUZUKI GD-110S</v>
          </cell>
          <cell r="O427" t="str">
            <v>2024</v>
          </cell>
          <cell r="P427" t="str">
            <v>APPLIED</v>
          </cell>
          <cell r="Q427" t="str">
            <v>149550</v>
          </cell>
          <cell r="R427" t="str">
            <v>149544</v>
          </cell>
          <cell r="T427">
            <v>359000</v>
          </cell>
          <cell r="U427">
            <v>12722</v>
          </cell>
          <cell r="V427">
            <v>15258</v>
          </cell>
          <cell r="W427">
            <v>0</v>
          </cell>
          <cell r="X427">
            <v>0</v>
          </cell>
          <cell r="Y427">
            <v>15258</v>
          </cell>
        </row>
        <row r="428">
          <cell r="B428" t="str">
            <v>KHI/HO/D/MO/MC COMP/P/100274/10/2024</v>
          </cell>
          <cell r="E428">
            <v>45588</v>
          </cell>
          <cell r="F428">
            <v>45588</v>
          </cell>
          <cell r="G428">
            <v>45953</v>
          </cell>
          <cell r="H428" t="str">
            <v xml:space="preserve"> 08013658</v>
          </cell>
          <cell r="I428" t="str">
            <v xml:space="preserve"> TAHIR AHMED</v>
          </cell>
          <cell r="J428" t="str">
            <v>INDIVIDUAL</v>
          </cell>
          <cell r="K428" t="str">
            <v>TAHIR AHMED</v>
          </cell>
          <cell r="L428" t="str">
            <v xml:space="preserve"> D</v>
          </cell>
          <cell r="M428" t="str">
            <v xml:space="preserve"> 09000462-Pak Suzuki Motor Company Limited (PSMC)</v>
          </cell>
          <cell r="N428" t="str">
            <v>SUZUKI GD-110S</v>
          </cell>
          <cell r="O428" t="str">
            <v>2024</v>
          </cell>
          <cell r="P428" t="str">
            <v>APPLIED</v>
          </cell>
          <cell r="Q428" t="str">
            <v>149881</v>
          </cell>
          <cell r="R428" t="str">
            <v>149874</v>
          </cell>
          <cell r="T428">
            <v>359000</v>
          </cell>
          <cell r="U428">
            <v>12722</v>
          </cell>
          <cell r="V428">
            <v>15258</v>
          </cell>
          <cell r="W428">
            <v>0</v>
          </cell>
          <cell r="X428">
            <v>0</v>
          </cell>
          <cell r="Y428">
            <v>15258</v>
          </cell>
        </row>
        <row r="429">
          <cell r="B429" t="str">
            <v>KHI/HO/D/MO/MC COMP/P/100275/10/2024</v>
          </cell>
          <cell r="E429">
            <v>45588</v>
          </cell>
          <cell r="F429">
            <v>45954</v>
          </cell>
          <cell r="G429">
            <v>46319</v>
          </cell>
          <cell r="H429" t="str">
            <v xml:space="preserve"> 08013658</v>
          </cell>
          <cell r="I429" t="str">
            <v xml:space="preserve"> TAHIR AHMED</v>
          </cell>
          <cell r="J429" t="str">
            <v>INDIVIDUAL</v>
          </cell>
          <cell r="K429" t="str">
            <v>TAHIR AHMED</v>
          </cell>
          <cell r="L429" t="str">
            <v xml:space="preserve"> D</v>
          </cell>
          <cell r="M429" t="str">
            <v xml:space="preserve"> 09000462-Pak Suzuki Motor Company Limited (PSMC)</v>
          </cell>
          <cell r="N429" t="str">
            <v>SUZUKI GD-110S</v>
          </cell>
          <cell r="O429" t="str">
            <v>2024</v>
          </cell>
          <cell r="P429" t="str">
            <v>APPLIED</v>
          </cell>
          <cell r="Q429" t="str">
            <v>149881</v>
          </cell>
          <cell r="R429" t="str">
            <v>149874</v>
          </cell>
          <cell r="T429">
            <v>359000</v>
          </cell>
          <cell r="U429">
            <v>12722</v>
          </cell>
          <cell r="V429">
            <v>15258</v>
          </cell>
          <cell r="W429">
            <v>0</v>
          </cell>
          <cell r="X429">
            <v>0</v>
          </cell>
          <cell r="Y429">
            <v>15258</v>
          </cell>
        </row>
        <row r="430">
          <cell r="B430" t="str">
            <v>KHI/HO/D/MO/MC COMP/P/100278/10/2024</v>
          </cell>
          <cell r="E430">
            <v>45588</v>
          </cell>
          <cell r="F430">
            <v>45588</v>
          </cell>
          <cell r="G430">
            <v>45953</v>
          </cell>
          <cell r="H430" t="str">
            <v xml:space="preserve"> 08013659</v>
          </cell>
          <cell r="I430" t="str">
            <v xml:space="preserve"> ZIARAT ALI</v>
          </cell>
          <cell r="J430" t="str">
            <v>INDIVIDUAL</v>
          </cell>
          <cell r="K430" t="str">
            <v>ZIARAT ALI</v>
          </cell>
          <cell r="L430" t="str">
            <v xml:space="preserve"> D</v>
          </cell>
          <cell r="M430" t="str">
            <v xml:space="preserve"> 09000462-Pak Suzuki Motor Company Limited (PSMC)</v>
          </cell>
          <cell r="N430" t="str">
            <v>SUZUKI GD-110S</v>
          </cell>
          <cell r="O430" t="str">
            <v>2024</v>
          </cell>
          <cell r="P430" t="str">
            <v>APL</v>
          </cell>
          <cell r="Q430" t="str">
            <v>149640</v>
          </cell>
          <cell r="R430" t="str">
            <v>149634</v>
          </cell>
          <cell r="T430">
            <v>352000</v>
          </cell>
          <cell r="U430">
            <v>7155</v>
          </cell>
          <cell r="V430">
            <v>8800</v>
          </cell>
          <cell r="W430">
            <v>0</v>
          </cell>
          <cell r="X430">
            <v>0</v>
          </cell>
          <cell r="Y430">
            <v>8800</v>
          </cell>
        </row>
        <row r="431">
          <cell r="B431" t="str">
            <v>KHI/HO/D/MO/MC COMP/P/100280/10/2024</v>
          </cell>
          <cell r="E431">
            <v>45588</v>
          </cell>
          <cell r="F431">
            <v>45588</v>
          </cell>
          <cell r="G431">
            <v>45953</v>
          </cell>
          <cell r="H431" t="str">
            <v xml:space="preserve"> 08013660</v>
          </cell>
          <cell r="I431" t="str">
            <v xml:space="preserve"> MUHAMMAD RAMZAN</v>
          </cell>
          <cell r="J431" t="str">
            <v>INDIVIDUAL</v>
          </cell>
          <cell r="K431" t="str">
            <v>MUHAMMAD RAMZAN</v>
          </cell>
          <cell r="L431" t="str">
            <v xml:space="preserve"> D</v>
          </cell>
          <cell r="M431" t="str">
            <v xml:space="preserve"> 09000462-Pak Suzuki Motor Company Limited (PSMC)</v>
          </cell>
          <cell r="N431" t="str">
            <v>SUZUKI GD-110S</v>
          </cell>
          <cell r="O431" t="str">
            <v>2024</v>
          </cell>
          <cell r="P431" t="str">
            <v>APL</v>
          </cell>
          <cell r="Q431" t="str">
            <v>149627</v>
          </cell>
          <cell r="R431" t="str">
            <v>149621</v>
          </cell>
          <cell r="T431">
            <v>352000</v>
          </cell>
          <cell r="U431">
            <v>7155</v>
          </cell>
          <cell r="V431">
            <v>8800</v>
          </cell>
          <cell r="W431">
            <v>0</v>
          </cell>
          <cell r="X431">
            <v>0</v>
          </cell>
          <cell r="Y431">
            <v>8800</v>
          </cell>
        </row>
        <row r="432">
          <cell r="B432" t="str">
            <v>KHI/HO/D/MO/MC COMP/P/100282/10/2024</v>
          </cell>
          <cell r="E432">
            <v>45588</v>
          </cell>
          <cell r="F432">
            <v>45588</v>
          </cell>
          <cell r="G432">
            <v>45953</v>
          </cell>
          <cell r="H432" t="str">
            <v xml:space="preserve"> 08013661</v>
          </cell>
          <cell r="I432" t="str">
            <v xml:space="preserve"> UMAR SOHAIL</v>
          </cell>
          <cell r="J432" t="str">
            <v>INDIVIDUAL</v>
          </cell>
          <cell r="K432" t="str">
            <v>UMAR SOHAIL</v>
          </cell>
          <cell r="L432" t="str">
            <v xml:space="preserve"> D</v>
          </cell>
          <cell r="M432" t="str">
            <v xml:space="preserve"> 09000462-Pak Suzuki Motor Company Limited (PSMC)</v>
          </cell>
          <cell r="N432" t="str">
            <v>SUZUKI GD-110S</v>
          </cell>
          <cell r="O432" t="str">
            <v>2024</v>
          </cell>
          <cell r="P432" t="str">
            <v>APL</v>
          </cell>
          <cell r="Q432" t="str">
            <v>149609</v>
          </cell>
          <cell r="R432" t="str">
            <v>149603</v>
          </cell>
          <cell r="T432">
            <v>352000</v>
          </cell>
          <cell r="U432">
            <v>7155</v>
          </cell>
          <cell r="V432">
            <v>8800</v>
          </cell>
          <cell r="W432">
            <v>0</v>
          </cell>
          <cell r="X432">
            <v>0</v>
          </cell>
          <cell r="Y432">
            <v>8800</v>
          </cell>
        </row>
        <row r="433">
          <cell r="B433" t="str">
            <v>KHI/HO/D/MO/MC COMP/P/100283/10/2024</v>
          </cell>
          <cell r="E433">
            <v>45588</v>
          </cell>
          <cell r="F433">
            <v>45588</v>
          </cell>
          <cell r="G433">
            <v>45953</v>
          </cell>
          <cell r="H433" t="str">
            <v xml:space="preserve"> 08013662</v>
          </cell>
          <cell r="I433" t="str">
            <v xml:space="preserve"> Umar Abrar</v>
          </cell>
          <cell r="J433" t="str">
            <v>INDIVIDUAL</v>
          </cell>
          <cell r="K433" t="str">
            <v>Umar Abrar</v>
          </cell>
          <cell r="L433" t="str">
            <v xml:space="preserve"> D</v>
          </cell>
          <cell r="M433" t="str">
            <v xml:space="preserve"> 09000462-Pak Suzuki Motor Company Limited (PSMC)</v>
          </cell>
          <cell r="N433" t="str">
            <v>SUZUKI GD-110S</v>
          </cell>
          <cell r="O433" t="str">
            <v>2024</v>
          </cell>
          <cell r="P433" t="str">
            <v>APL4</v>
          </cell>
          <cell r="Q433" t="str">
            <v>149120</v>
          </cell>
          <cell r="R433" t="str">
            <v>149114</v>
          </cell>
          <cell r="T433">
            <v>352000</v>
          </cell>
          <cell r="U433">
            <v>7155</v>
          </cell>
          <cell r="V433">
            <v>8800</v>
          </cell>
          <cell r="W433">
            <v>0</v>
          </cell>
          <cell r="X433">
            <v>0</v>
          </cell>
          <cell r="Y433">
            <v>8800</v>
          </cell>
        </row>
        <row r="434">
          <cell r="B434" t="str">
            <v>KHI/HO/D/MO/MC COMP/P/100284/10/2024</v>
          </cell>
          <cell r="E434">
            <v>45588</v>
          </cell>
          <cell r="F434">
            <v>45588</v>
          </cell>
          <cell r="G434">
            <v>45953</v>
          </cell>
          <cell r="H434" t="str">
            <v xml:space="preserve"> 08013664</v>
          </cell>
          <cell r="I434" t="str">
            <v xml:space="preserve"> KASHIF</v>
          </cell>
          <cell r="J434" t="str">
            <v>INDIVIDUAL</v>
          </cell>
          <cell r="K434" t="str">
            <v>KASHIF</v>
          </cell>
          <cell r="L434" t="str">
            <v xml:space="preserve"> D</v>
          </cell>
          <cell r="M434" t="str">
            <v xml:space="preserve"> 09000462-Pak Suzuki Motor Company Limited (PSMC)</v>
          </cell>
          <cell r="N434" t="str">
            <v>SUZUKI GD-110S</v>
          </cell>
          <cell r="O434" t="str">
            <v>2024</v>
          </cell>
          <cell r="P434" t="str">
            <v>APL</v>
          </cell>
          <cell r="Q434" t="str">
            <v>149756</v>
          </cell>
          <cell r="R434" t="str">
            <v>149749</v>
          </cell>
          <cell r="T434">
            <v>352000</v>
          </cell>
          <cell r="U434">
            <v>7155</v>
          </cell>
          <cell r="V434">
            <v>8800</v>
          </cell>
          <cell r="W434">
            <v>0</v>
          </cell>
          <cell r="X434">
            <v>0</v>
          </cell>
          <cell r="Y434">
            <v>8800</v>
          </cell>
        </row>
        <row r="435">
          <cell r="B435" t="str">
            <v>KHI/HO/D/MO/MC COMP/P/100285/10/2024</v>
          </cell>
          <cell r="E435">
            <v>45588</v>
          </cell>
          <cell r="F435">
            <v>45588</v>
          </cell>
          <cell r="G435">
            <v>45953</v>
          </cell>
          <cell r="H435" t="str">
            <v xml:space="preserve"> 08013663</v>
          </cell>
          <cell r="I435" t="str">
            <v xml:space="preserve"> Babar Hussain</v>
          </cell>
          <cell r="J435" t="str">
            <v>INDIVIDUAL</v>
          </cell>
          <cell r="K435" t="str">
            <v>Babar Hussain</v>
          </cell>
          <cell r="L435" t="str">
            <v xml:space="preserve"> D</v>
          </cell>
          <cell r="M435" t="str">
            <v xml:space="preserve"> 09000462-Pak Suzuki Motor Company Limited (PSMC)</v>
          </cell>
          <cell r="N435" t="str">
            <v>SUZUKI GD-110S</v>
          </cell>
          <cell r="O435" t="str">
            <v>2024</v>
          </cell>
          <cell r="P435" t="str">
            <v>APL4</v>
          </cell>
          <cell r="Q435" t="str">
            <v>149107</v>
          </cell>
          <cell r="R435" t="str">
            <v>149101</v>
          </cell>
          <cell r="T435">
            <v>352000</v>
          </cell>
          <cell r="U435">
            <v>7155</v>
          </cell>
          <cell r="V435">
            <v>8800</v>
          </cell>
          <cell r="W435">
            <v>0</v>
          </cell>
          <cell r="X435">
            <v>0</v>
          </cell>
          <cell r="Y435">
            <v>8800</v>
          </cell>
        </row>
        <row r="436">
          <cell r="B436" t="str">
            <v>LHR/LHR/D/MO/PC COMP/P/100286/10/2024</v>
          </cell>
          <cell r="E436">
            <v>45588</v>
          </cell>
          <cell r="F436">
            <v>45588</v>
          </cell>
          <cell r="G436">
            <v>45952</v>
          </cell>
          <cell r="H436" t="str">
            <v xml:space="preserve"> 08820604</v>
          </cell>
          <cell r="I436" t="str">
            <v xml:space="preserve"> Faizan Suhail</v>
          </cell>
          <cell r="J436" t="str">
            <v>INDIVIDUAL</v>
          </cell>
          <cell r="K436" t="str">
            <v>Mr. Faizan Suhail
CNIC # 61101-3341807-5  CELL # 0345-5300925</v>
          </cell>
          <cell r="L436" t="str">
            <v xml:space="preserve"> D</v>
          </cell>
          <cell r="M436" t="str">
            <v xml:space="preserve"> 09000839-Haval Rawalpindi Motors</v>
          </cell>
          <cell r="N436" t="str">
            <v>HAVAL H6 Turbo HEV</v>
          </cell>
          <cell r="O436" t="str">
            <v>2024</v>
          </cell>
          <cell r="P436" t="str">
            <v>APL4</v>
          </cell>
          <cell r="Q436" t="str">
            <v>24458522734</v>
          </cell>
          <cell r="R436" t="str">
            <v>NF9EF4A57R2010317</v>
          </cell>
          <cell r="T436">
            <v>9429970</v>
          </cell>
          <cell r="U436">
            <v>141029</v>
          </cell>
          <cell r="V436">
            <v>165024</v>
          </cell>
          <cell r="W436">
            <v>165000</v>
          </cell>
          <cell r="X436">
            <v>0</v>
          </cell>
          <cell r="Y436">
            <v>24</v>
          </cell>
        </row>
        <row r="437">
          <cell r="B437" t="str">
            <v>KHI/HO/D/MO/MC COMP/P/100288/10/2024</v>
          </cell>
          <cell r="E437">
            <v>45588</v>
          </cell>
          <cell r="F437">
            <v>45588</v>
          </cell>
          <cell r="G437">
            <v>45953</v>
          </cell>
          <cell r="H437" t="str">
            <v xml:space="preserve"> 08013665</v>
          </cell>
          <cell r="I437" t="str">
            <v xml:space="preserve"> MUHAMMAD RAHEEL MAQSOOD</v>
          </cell>
          <cell r="J437" t="str">
            <v>INDIVIDUAL</v>
          </cell>
          <cell r="K437" t="str">
            <v>MUHAMMAD RAHEEL MAQSOOD</v>
          </cell>
          <cell r="L437" t="str">
            <v xml:space="preserve"> D</v>
          </cell>
          <cell r="M437" t="str">
            <v xml:space="preserve"> 09000462-Pak Suzuki Motor Company Limited (PSMC)</v>
          </cell>
          <cell r="N437" t="str">
            <v>SUZUKI GD-110S</v>
          </cell>
          <cell r="O437" t="str">
            <v>2024</v>
          </cell>
          <cell r="P437" t="str">
            <v>APL</v>
          </cell>
          <cell r="Q437" t="str">
            <v>149753</v>
          </cell>
          <cell r="R437" t="str">
            <v>149747</v>
          </cell>
          <cell r="T437">
            <v>352000</v>
          </cell>
          <cell r="U437">
            <v>7155</v>
          </cell>
          <cell r="V437">
            <v>8800</v>
          </cell>
          <cell r="W437">
            <v>0</v>
          </cell>
          <cell r="X437">
            <v>0</v>
          </cell>
          <cell r="Y437">
            <v>8800</v>
          </cell>
        </row>
        <row r="438">
          <cell r="B438" t="str">
            <v>KHI/HO/D/MO/MC COMP/P/100291/10/2024</v>
          </cell>
          <cell r="E438">
            <v>45588</v>
          </cell>
          <cell r="F438">
            <v>45588</v>
          </cell>
          <cell r="G438">
            <v>45953</v>
          </cell>
          <cell r="H438" t="str">
            <v xml:space="preserve"> 08013666</v>
          </cell>
          <cell r="I438" t="str">
            <v xml:space="preserve"> Waris Ali</v>
          </cell>
          <cell r="J438" t="str">
            <v>INDIVIDUAL</v>
          </cell>
          <cell r="K438" t="str">
            <v>Waris Ali</v>
          </cell>
          <cell r="L438" t="str">
            <v xml:space="preserve"> D</v>
          </cell>
          <cell r="M438" t="str">
            <v xml:space="preserve"> 09000462-Pak Suzuki Motor Company Limited (PSMC)</v>
          </cell>
          <cell r="N438" t="str">
            <v>SUZUKI GD-110S</v>
          </cell>
          <cell r="O438" t="str">
            <v>2024</v>
          </cell>
          <cell r="P438" t="str">
            <v>APL4</v>
          </cell>
          <cell r="Q438" t="str">
            <v>149111</v>
          </cell>
          <cell r="R438" t="str">
            <v>149105</v>
          </cell>
          <cell r="T438">
            <v>352000</v>
          </cell>
          <cell r="U438">
            <v>7155</v>
          </cell>
          <cell r="V438">
            <v>8800</v>
          </cell>
          <cell r="W438">
            <v>0</v>
          </cell>
          <cell r="X438">
            <v>0</v>
          </cell>
          <cell r="Y438">
            <v>8800</v>
          </cell>
        </row>
        <row r="439">
          <cell r="B439" t="str">
            <v>KHI/HO/D/MO/MC COMP/P/100293/10/2024</v>
          </cell>
          <cell r="E439">
            <v>45588</v>
          </cell>
          <cell r="F439">
            <v>45588</v>
          </cell>
          <cell r="G439">
            <v>45953</v>
          </cell>
          <cell r="H439" t="str">
            <v xml:space="preserve"> 08013667</v>
          </cell>
          <cell r="I439" t="str">
            <v xml:space="preserve"> Tahir Shabbir</v>
          </cell>
          <cell r="J439" t="str">
            <v>INDIVIDUAL</v>
          </cell>
          <cell r="K439" t="str">
            <v>Tahir Shabbir</v>
          </cell>
          <cell r="L439" t="str">
            <v xml:space="preserve"> D</v>
          </cell>
          <cell r="M439" t="str">
            <v xml:space="preserve"> 09000462-Pak Suzuki Motor Company Limited (PSMC)</v>
          </cell>
          <cell r="N439" t="str">
            <v>SUZUKI GD-110S</v>
          </cell>
          <cell r="O439" t="str">
            <v>2024</v>
          </cell>
          <cell r="P439" t="str">
            <v>APL4</v>
          </cell>
          <cell r="Q439" t="str">
            <v>149141</v>
          </cell>
          <cell r="R439" t="str">
            <v>149135</v>
          </cell>
          <cell r="T439">
            <v>352000</v>
          </cell>
          <cell r="U439">
            <v>7155</v>
          </cell>
          <cell r="V439">
            <v>8800</v>
          </cell>
          <cell r="W439">
            <v>0</v>
          </cell>
          <cell r="X439">
            <v>0</v>
          </cell>
          <cell r="Y439">
            <v>8800</v>
          </cell>
        </row>
        <row r="440">
          <cell r="B440" t="str">
            <v>KHI/HO/D/MO/MC COMP/P/100295/10/2024</v>
          </cell>
          <cell r="E440">
            <v>45588</v>
          </cell>
          <cell r="F440">
            <v>45588</v>
          </cell>
          <cell r="G440">
            <v>45953</v>
          </cell>
          <cell r="H440" t="str">
            <v xml:space="preserve"> 08013668</v>
          </cell>
          <cell r="I440" t="str">
            <v xml:space="preserve"> Mushtaq</v>
          </cell>
          <cell r="J440" t="str">
            <v>INDIVIDUAL</v>
          </cell>
          <cell r="K440" t="str">
            <v>Mushtaq</v>
          </cell>
          <cell r="L440" t="str">
            <v xml:space="preserve"> D</v>
          </cell>
          <cell r="M440" t="str">
            <v xml:space="preserve"> 09000462-Pak Suzuki Motor Company Limited (PSMC)</v>
          </cell>
          <cell r="N440" t="str">
            <v>SUZUKI GD-110S</v>
          </cell>
          <cell r="O440" t="str">
            <v>2024</v>
          </cell>
          <cell r="P440" t="str">
            <v>APL4</v>
          </cell>
          <cell r="Q440" t="str">
            <v>149106</v>
          </cell>
          <cell r="R440" t="str">
            <v>149100</v>
          </cell>
          <cell r="T440">
            <v>352000</v>
          </cell>
          <cell r="U440">
            <v>7155</v>
          </cell>
          <cell r="V440">
            <v>8800</v>
          </cell>
          <cell r="W440">
            <v>0</v>
          </cell>
          <cell r="X440">
            <v>0</v>
          </cell>
          <cell r="Y440">
            <v>8800</v>
          </cell>
        </row>
        <row r="441">
          <cell r="B441" t="str">
            <v>KHI/HO/D/MO/PC COMP/C/100297/5/10/2024</v>
          </cell>
          <cell r="E441">
            <v>45588</v>
          </cell>
          <cell r="F441">
            <v>45592</v>
          </cell>
          <cell r="G441">
            <v>45956</v>
          </cell>
          <cell r="H441" t="str">
            <v xml:space="preserve"> 08000850</v>
          </cell>
          <cell r="I441" t="str">
            <v xml:space="preserve"> BANK ALFALAH LTD.</v>
          </cell>
          <cell r="J441" t="str">
            <v>BANK</v>
          </cell>
          <cell r="K441" t="str">
            <v>M/S. Bank Alfalah Limited Norowal Lahore Branch As Lessor &amp; Owner
And Mr. Muhammad Jameel  S/O Mr. Barkat Ali  As Lessee &amp; Keeper
Lms No. 0225/Mg2327300016</v>
          </cell>
          <cell r="L441" t="str">
            <v xml:space="preserve"> D</v>
          </cell>
          <cell r="M441" t="str">
            <v xml:space="preserve"> 09000221-Muhammad Irfan</v>
          </cell>
          <cell r="N441" t="str">
            <v>SUZUKI CULTUS VXR</v>
          </cell>
          <cell r="O441" t="str">
            <v>2018</v>
          </cell>
          <cell r="P441" t="str">
            <v>LEB-18A-8290</v>
          </cell>
          <cell r="Q441" t="str">
            <v>127987</v>
          </cell>
          <cell r="R441" t="str">
            <v>10027811</v>
          </cell>
          <cell r="T441">
            <v>2200000</v>
          </cell>
          <cell r="U441">
            <v>33190</v>
          </cell>
          <cell r="V441">
            <v>38500</v>
          </cell>
          <cell r="W441">
            <v>0</v>
          </cell>
          <cell r="X441">
            <v>0</v>
          </cell>
          <cell r="Y441">
            <v>38500</v>
          </cell>
        </row>
        <row r="442">
          <cell r="B442" t="str">
            <v>KHI/HO/D/MO/PC COMP/C/100299/2/10/2024</v>
          </cell>
          <cell r="E442">
            <v>45589</v>
          </cell>
          <cell r="F442">
            <v>45570</v>
          </cell>
          <cell r="G442">
            <v>45934</v>
          </cell>
          <cell r="H442" t="str">
            <v xml:space="preserve"> 08000850</v>
          </cell>
          <cell r="I442" t="str">
            <v xml:space="preserve"> BANK ALFALAH LTD.</v>
          </cell>
          <cell r="J442" t="str">
            <v>BANK</v>
          </cell>
          <cell r="K442" t="str">
            <v>M/S. Bank Alfalah Limited ( Karachi Branch ) As Lessor &amp; Owner
And Mr. Syed Muhammad Umar Sohail  S/O Syed Muhammad Sohail Akhter  As Lessee &amp; User
Lms No. 0051/Mg2227300047</v>
          </cell>
          <cell r="L442" t="str">
            <v xml:space="preserve"> D</v>
          </cell>
          <cell r="M442" t="str">
            <v xml:space="preserve"> 09000221-Muhammad Irfan</v>
          </cell>
          <cell r="N442" t="str">
            <v>SUZUKI Cultus AGS</v>
          </cell>
          <cell r="O442" t="str">
            <v>2020</v>
          </cell>
          <cell r="P442" t="str">
            <v>BSJ-472</v>
          </cell>
          <cell r="Q442" t="str">
            <v>157961</v>
          </cell>
          <cell r="R442" t="str">
            <v>10057955</v>
          </cell>
          <cell r="T442">
            <v>2146500</v>
          </cell>
          <cell r="U442">
            <v>26831</v>
          </cell>
          <cell r="V442">
            <v>31124</v>
          </cell>
          <cell r="W442">
            <v>0</v>
          </cell>
          <cell r="X442">
            <v>0</v>
          </cell>
          <cell r="Y442">
            <v>31124</v>
          </cell>
        </row>
        <row r="443">
          <cell r="B443" t="str">
            <v>KHI/HO/D/MO/PC COMP/C/100299/6/10/2024</v>
          </cell>
          <cell r="E443">
            <v>45589</v>
          </cell>
          <cell r="F443">
            <v>45596</v>
          </cell>
          <cell r="G443">
            <v>45960</v>
          </cell>
          <cell r="H443" t="str">
            <v xml:space="preserve"> 08000850</v>
          </cell>
          <cell r="I443" t="str">
            <v xml:space="preserve"> BANK ALFALAH LTD.</v>
          </cell>
          <cell r="J443" t="str">
            <v>BANK</v>
          </cell>
          <cell r="K443" t="str">
            <v>M/S. Bank Alfalah Limited ( Brandreth Rd Br Lahore ) 
As Lessor &amp; Owner And Mr. Azhar Hussain  S/O Mr. Muhammad Sarwar   
As Lessee &amp; User
Lms No.0133/Mg2230100022</v>
          </cell>
          <cell r="L443" t="str">
            <v xml:space="preserve"> D</v>
          </cell>
          <cell r="M443" t="str">
            <v xml:space="preserve"> 09000221-Muhammad Irfan</v>
          </cell>
          <cell r="N443" t="str">
            <v>HONDA CITY 1.2  LS CVT</v>
          </cell>
          <cell r="O443" t="str">
            <v>2022</v>
          </cell>
          <cell r="P443" t="str">
            <v>AMJ-349</v>
          </cell>
          <cell r="Q443" t="str">
            <v>1015225</v>
          </cell>
          <cell r="R443" t="str">
            <v>NR027171</v>
          </cell>
          <cell r="T443">
            <v>3166290</v>
          </cell>
          <cell r="U443">
            <v>54591</v>
          </cell>
          <cell r="V443">
            <v>63326</v>
          </cell>
          <cell r="W443">
            <v>0</v>
          </cell>
          <cell r="X443">
            <v>0</v>
          </cell>
          <cell r="Y443">
            <v>63326</v>
          </cell>
        </row>
        <row r="444">
          <cell r="B444" t="str">
            <v>KHI/HO/D/MO/PC COMP/C/100299/7/10/2024</v>
          </cell>
          <cell r="E444">
            <v>45589</v>
          </cell>
          <cell r="F444">
            <v>45597</v>
          </cell>
          <cell r="G444">
            <v>45961</v>
          </cell>
          <cell r="H444" t="str">
            <v xml:space="preserve"> 08000850</v>
          </cell>
          <cell r="I444" t="str">
            <v xml:space="preserve"> BANK ALFALAH LTD.</v>
          </cell>
          <cell r="J444" t="str">
            <v>BANK</v>
          </cell>
          <cell r="K444" t="str">
            <v>M/S. Bank Alfalah Limited As Lessor &amp; Owner And Mr. Sohail Yousaf S/O Mr. Muhammad Yousaf  As Lessee &amp; User 
Lms No. 0044/Mg2121800035</v>
          </cell>
          <cell r="L444" t="str">
            <v xml:space="preserve"> D</v>
          </cell>
          <cell r="M444" t="str">
            <v xml:space="preserve"> 09000221-Muhammad Irfan</v>
          </cell>
          <cell r="N444" t="str">
            <v>SUZUKI CULTUS VXL AGS</v>
          </cell>
          <cell r="O444" t="str">
            <v>2021</v>
          </cell>
          <cell r="P444" t="str">
            <v>BVN-218</v>
          </cell>
          <cell r="Q444" t="str">
            <v>187648</v>
          </cell>
          <cell r="R444" t="str">
            <v>10087671</v>
          </cell>
          <cell r="T444">
            <v>1439775</v>
          </cell>
          <cell r="U444">
            <v>24824</v>
          </cell>
          <cell r="V444">
            <v>28796</v>
          </cell>
          <cell r="W444">
            <v>0</v>
          </cell>
          <cell r="X444">
            <v>0</v>
          </cell>
          <cell r="Y444">
            <v>28796</v>
          </cell>
        </row>
        <row r="445">
          <cell r="B445" t="str">
            <v>KHI/HO/D/MO/MC COMP/P/100300/10/2024</v>
          </cell>
          <cell r="E445">
            <v>45588</v>
          </cell>
          <cell r="F445">
            <v>45588</v>
          </cell>
          <cell r="G445">
            <v>45953</v>
          </cell>
          <cell r="H445" t="str">
            <v xml:space="preserve"> 08013669</v>
          </cell>
          <cell r="I445" t="str">
            <v xml:space="preserve"> Tayyab Rizwan</v>
          </cell>
          <cell r="J445" t="str">
            <v>INDIVIDUAL</v>
          </cell>
          <cell r="K445" t="str">
            <v>Tayyab Rizwan</v>
          </cell>
          <cell r="L445" t="str">
            <v xml:space="preserve"> D</v>
          </cell>
          <cell r="M445" t="str">
            <v xml:space="preserve"> 09000462-Pak Suzuki Motor Company Limited (PSMC)</v>
          </cell>
          <cell r="N445" t="str">
            <v>SUZUKI GD-110S</v>
          </cell>
          <cell r="O445" t="str">
            <v>2024</v>
          </cell>
          <cell r="P445" t="str">
            <v>APL4</v>
          </cell>
          <cell r="Q445" t="str">
            <v>149104</v>
          </cell>
          <cell r="R445" t="str">
            <v>149098</v>
          </cell>
          <cell r="T445">
            <v>352000</v>
          </cell>
          <cell r="U445">
            <v>7155</v>
          </cell>
          <cell r="V445">
            <v>8800</v>
          </cell>
          <cell r="W445">
            <v>0</v>
          </cell>
          <cell r="X445">
            <v>0</v>
          </cell>
          <cell r="Y445">
            <v>8800</v>
          </cell>
        </row>
        <row r="446">
          <cell r="B446" t="str">
            <v>KHI/HO/D/MO/MC COMP/P/100301/10/2024</v>
          </cell>
          <cell r="E446">
            <v>45588</v>
          </cell>
          <cell r="F446">
            <v>45588</v>
          </cell>
          <cell r="G446">
            <v>45953</v>
          </cell>
          <cell r="H446" t="str">
            <v xml:space="preserve"> 08013670</v>
          </cell>
          <cell r="I446" t="str">
            <v xml:space="preserve"> Shahid Rafiq</v>
          </cell>
          <cell r="J446" t="str">
            <v>INDIVIDUAL</v>
          </cell>
          <cell r="K446" t="str">
            <v>Shahid Rafiq</v>
          </cell>
          <cell r="L446" t="str">
            <v xml:space="preserve"> D</v>
          </cell>
          <cell r="M446" t="str">
            <v xml:space="preserve"> 09000462-Pak Suzuki Motor Company Limited (PSMC)</v>
          </cell>
          <cell r="N446" t="str">
            <v>SUZUKI GD-110S</v>
          </cell>
          <cell r="O446" t="str">
            <v>2024</v>
          </cell>
          <cell r="P446" t="str">
            <v>APL4</v>
          </cell>
          <cell r="Q446" t="str">
            <v>149098</v>
          </cell>
          <cell r="R446" t="str">
            <v>149094</v>
          </cell>
          <cell r="T446">
            <v>352000</v>
          </cell>
          <cell r="U446">
            <v>7155</v>
          </cell>
          <cell r="V446">
            <v>8800</v>
          </cell>
          <cell r="W446">
            <v>0</v>
          </cell>
          <cell r="X446">
            <v>0</v>
          </cell>
          <cell r="Y446">
            <v>8800</v>
          </cell>
        </row>
        <row r="447">
          <cell r="B447" t="str">
            <v>KHI/HO/D/MO/PC COMP/C/100303/1/10/2024</v>
          </cell>
          <cell r="E447">
            <v>45588</v>
          </cell>
          <cell r="F447">
            <v>45597</v>
          </cell>
          <cell r="G447">
            <v>45961</v>
          </cell>
          <cell r="H447" t="str">
            <v xml:space="preserve"> 08000850</v>
          </cell>
          <cell r="I447" t="str">
            <v xml:space="preserve"> BANK ALFALAH LTD.</v>
          </cell>
          <cell r="J447" t="str">
            <v>BANK</v>
          </cell>
          <cell r="K447" t="str">
            <v>M/S. Bank Alfalah Limited (Manga Mandi Branch )
As Lessor &amp; Owner And Mr. Mr. Shan Ali  S/O Mr. Liaquat Ali 
As Lessee &amp; User
Lms No. 0498/Mg2230400006</v>
          </cell>
          <cell r="L447" t="str">
            <v xml:space="preserve"> D</v>
          </cell>
          <cell r="M447" t="str">
            <v xml:space="preserve"> 09000221-Muhammad Irfan</v>
          </cell>
          <cell r="N447" t="str">
            <v>TOYOTA Yaris ATIV 1.3 (CV</v>
          </cell>
          <cell r="O447" t="str">
            <v>2022</v>
          </cell>
          <cell r="P447" t="str">
            <v>AMH-755</v>
          </cell>
          <cell r="Q447" t="str">
            <v>2A55440</v>
          </cell>
          <cell r="R447" t="str">
            <v>7034993</v>
          </cell>
          <cell r="T447">
            <v>3020490</v>
          </cell>
          <cell r="U447">
            <v>51647</v>
          </cell>
          <cell r="V447">
            <v>60410</v>
          </cell>
          <cell r="W447">
            <v>60297</v>
          </cell>
          <cell r="X447">
            <v>0</v>
          </cell>
          <cell r="Y447">
            <v>113</v>
          </cell>
        </row>
        <row r="448">
          <cell r="B448" t="str">
            <v>KHI/HO/D/MO/MC COMP/P/100304/10/2024</v>
          </cell>
          <cell r="E448">
            <v>45588</v>
          </cell>
          <cell r="F448">
            <v>45588</v>
          </cell>
          <cell r="G448">
            <v>45953</v>
          </cell>
          <cell r="H448" t="str">
            <v xml:space="preserve"> 08013671</v>
          </cell>
          <cell r="I448" t="str">
            <v xml:space="preserve"> Mohsin Hassan</v>
          </cell>
          <cell r="J448" t="str">
            <v>INDIVIDUAL</v>
          </cell>
          <cell r="K448" t="str">
            <v>Mohsin Hassan</v>
          </cell>
          <cell r="L448" t="str">
            <v xml:space="preserve"> D</v>
          </cell>
          <cell r="M448" t="str">
            <v xml:space="preserve"> 09000462-Pak Suzuki Motor Company Limited (PSMC)</v>
          </cell>
          <cell r="N448" t="str">
            <v>SUZUKI GR150 EURO II</v>
          </cell>
          <cell r="O448" t="str">
            <v>2024</v>
          </cell>
          <cell r="P448" t="str">
            <v>APL4</v>
          </cell>
          <cell r="Q448" t="str">
            <v>113799</v>
          </cell>
          <cell r="R448" t="str">
            <v>113798</v>
          </cell>
          <cell r="T448">
            <v>547000</v>
          </cell>
          <cell r="U448">
            <v>11358</v>
          </cell>
          <cell r="V448">
            <v>13675</v>
          </cell>
          <cell r="W448">
            <v>0</v>
          </cell>
          <cell r="X448">
            <v>0</v>
          </cell>
          <cell r="Y448">
            <v>13675</v>
          </cell>
        </row>
        <row r="449">
          <cell r="B449" t="str">
            <v>KHI/HO/D/MO/MC COMP/P/100306/10/2024</v>
          </cell>
          <cell r="E449">
            <v>45588</v>
          </cell>
          <cell r="F449">
            <v>45588</v>
          </cell>
          <cell r="G449">
            <v>45953</v>
          </cell>
          <cell r="H449" t="str">
            <v xml:space="preserve"> 08013672</v>
          </cell>
          <cell r="I449" t="str">
            <v xml:space="preserve"> Mubarak Ali</v>
          </cell>
          <cell r="J449" t="str">
            <v>INDIVIDUAL</v>
          </cell>
          <cell r="K449" t="str">
            <v>Mubarak Ali</v>
          </cell>
          <cell r="L449" t="str">
            <v xml:space="preserve"> D</v>
          </cell>
          <cell r="M449" t="str">
            <v xml:space="preserve"> 09000462-Pak Suzuki Motor Company Limited (PSMC)</v>
          </cell>
          <cell r="N449" t="str">
            <v>SUZUKI GD-110S</v>
          </cell>
          <cell r="O449" t="str">
            <v>2024</v>
          </cell>
          <cell r="P449" t="str">
            <v>APL4</v>
          </cell>
          <cell r="Q449" t="str">
            <v>149088</v>
          </cell>
          <cell r="R449" t="str">
            <v>149087</v>
          </cell>
          <cell r="T449">
            <v>352000</v>
          </cell>
          <cell r="U449">
            <v>7155</v>
          </cell>
          <cell r="V449">
            <v>8800</v>
          </cell>
          <cell r="W449">
            <v>0</v>
          </cell>
          <cell r="X449">
            <v>0</v>
          </cell>
          <cell r="Y449">
            <v>8800</v>
          </cell>
        </row>
        <row r="450">
          <cell r="B450" t="str">
            <v>KHI/HO/D/MO/MC COMP/P/100307/10/2024</v>
          </cell>
          <cell r="E450">
            <v>45588</v>
          </cell>
          <cell r="F450">
            <v>45588</v>
          </cell>
          <cell r="G450">
            <v>45953</v>
          </cell>
          <cell r="H450" t="str">
            <v xml:space="preserve"> 08013673</v>
          </cell>
          <cell r="I450" t="str">
            <v xml:space="preserve"> Ahmad Hassan</v>
          </cell>
          <cell r="J450" t="str">
            <v>INDIVIDUAL</v>
          </cell>
          <cell r="K450" t="str">
            <v>Ahmad Hassan</v>
          </cell>
          <cell r="L450" t="str">
            <v xml:space="preserve"> D</v>
          </cell>
          <cell r="M450" t="str">
            <v xml:space="preserve"> 09000462-Pak Suzuki Motor Company Limited (PSMC)</v>
          </cell>
          <cell r="N450" t="str">
            <v>SUZUKI GD-110S</v>
          </cell>
          <cell r="O450" t="str">
            <v>2024</v>
          </cell>
          <cell r="P450" t="str">
            <v>APL</v>
          </cell>
          <cell r="Q450" t="str">
            <v>149661</v>
          </cell>
          <cell r="R450" t="str">
            <v>149663</v>
          </cell>
          <cell r="T450">
            <v>352000</v>
          </cell>
          <cell r="U450">
            <v>7155</v>
          </cell>
          <cell r="V450">
            <v>8800</v>
          </cell>
          <cell r="W450">
            <v>0</v>
          </cell>
          <cell r="X450">
            <v>0</v>
          </cell>
          <cell r="Y450">
            <v>8800</v>
          </cell>
        </row>
        <row r="451">
          <cell r="B451" t="str">
            <v>LHR/LHR/D/MO/PC TPP/P/100308/10/2024</v>
          </cell>
          <cell r="E451">
            <v>45588</v>
          </cell>
          <cell r="F451">
            <v>45581</v>
          </cell>
          <cell r="G451">
            <v>45945</v>
          </cell>
          <cell r="H451" t="str">
            <v xml:space="preserve"> 08820606</v>
          </cell>
          <cell r="I451" t="str">
            <v xml:space="preserve"> Naheed Mehmood</v>
          </cell>
          <cell r="J451" t="str">
            <v>INDIVIDUAL</v>
          </cell>
          <cell r="K451" t="str">
            <v>Mrs. Naheed Mehmood 
CNIC # 36302-0401092-0 CELL # 0306-7381121 / 0306-7381160</v>
          </cell>
          <cell r="L451" t="str">
            <v xml:space="preserve"> D</v>
          </cell>
          <cell r="M451" t="str">
            <v xml:space="preserve"> 09000444-TOYOTA MULTAN MOTORS (PRIVATE) LIMITED</v>
          </cell>
          <cell r="N451" t="str">
            <v>TOYOTA Corolla Cross 1.8</v>
          </cell>
          <cell r="O451" t="str">
            <v>2024</v>
          </cell>
          <cell r="P451" t="str">
            <v>APL - 4</v>
          </cell>
          <cell r="Q451" t="str">
            <v>9Z06980</v>
          </cell>
          <cell r="R451" t="str">
            <v>0905804</v>
          </cell>
          <cell r="T451">
            <v>9600000</v>
          </cell>
          <cell r="U451">
            <v>123059</v>
          </cell>
          <cell r="V451">
            <v>144000</v>
          </cell>
          <cell r="W451">
            <v>0</v>
          </cell>
          <cell r="X451">
            <v>0</v>
          </cell>
          <cell r="Y451">
            <v>144000</v>
          </cell>
        </row>
        <row r="452">
          <cell r="B452" t="str">
            <v>KHI/HO/D/MO/MC COMP/P/100310/10/2024</v>
          </cell>
          <cell r="E452">
            <v>45588</v>
          </cell>
          <cell r="F452">
            <v>45588</v>
          </cell>
          <cell r="G452">
            <v>45953</v>
          </cell>
          <cell r="H452" t="str">
            <v xml:space="preserve"> 08013674</v>
          </cell>
          <cell r="I452" t="str">
            <v xml:space="preserve"> Muhammad Riaz</v>
          </cell>
          <cell r="J452" t="str">
            <v>INDIVIDUAL</v>
          </cell>
          <cell r="K452" t="str">
            <v>Muhammad Riaz</v>
          </cell>
          <cell r="L452" t="str">
            <v xml:space="preserve"> D</v>
          </cell>
          <cell r="M452" t="str">
            <v xml:space="preserve"> 09000462-Pak Suzuki Motor Company Limited (PSMC)</v>
          </cell>
          <cell r="N452" t="str">
            <v>SUZUKI GD-110S</v>
          </cell>
          <cell r="O452" t="str">
            <v>2024</v>
          </cell>
          <cell r="P452" t="str">
            <v>APL4</v>
          </cell>
          <cell r="Q452" t="str">
            <v>149091</v>
          </cell>
          <cell r="R452" t="str">
            <v>149090</v>
          </cell>
          <cell r="T452">
            <v>352000</v>
          </cell>
          <cell r="U452">
            <v>7155</v>
          </cell>
          <cell r="V452">
            <v>8800</v>
          </cell>
          <cell r="W452">
            <v>0</v>
          </cell>
          <cell r="X452">
            <v>0</v>
          </cell>
          <cell r="Y452">
            <v>8800</v>
          </cell>
        </row>
        <row r="453">
          <cell r="B453" t="str">
            <v>KHI/HO/D/MO/MC COMP/P/100311/10/2024</v>
          </cell>
          <cell r="E453">
            <v>45588</v>
          </cell>
          <cell r="F453">
            <v>45588</v>
          </cell>
          <cell r="G453">
            <v>45953</v>
          </cell>
          <cell r="H453" t="str">
            <v xml:space="preserve"> 08013675</v>
          </cell>
          <cell r="I453" t="str">
            <v xml:space="preserve"> Amir Khan</v>
          </cell>
          <cell r="J453" t="str">
            <v>INDIVIDUAL</v>
          </cell>
          <cell r="K453" t="str">
            <v>Amir Khan</v>
          </cell>
          <cell r="L453" t="str">
            <v xml:space="preserve"> D</v>
          </cell>
          <cell r="M453" t="str">
            <v xml:space="preserve"> 09000462-Pak Suzuki Motor Company Limited (PSMC)</v>
          </cell>
          <cell r="N453" t="str">
            <v>SUZUKI GD-110S</v>
          </cell>
          <cell r="O453" t="str">
            <v>2024</v>
          </cell>
          <cell r="P453" t="str">
            <v>APL</v>
          </cell>
          <cell r="Q453" t="str">
            <v>149678</v>
          </cell>
          <cell r="R453" t="str">
            <v>149678</v>
          </cell>
          <cell r="T453">
            <v>352000</v>
          </cell>
          <cell r="U453">
            <v>7155</v>
          </cell>
          <cell r="V453">
            <v>8800</v>
          </cell>
          <cell r="W453">
            <v>0</v>
          </cell>
          <cell r="X453">
            <v>0</v>
          </cell>
          <cell r="Y453">
            <v>8800</v>
          </cell>
        </row>
        <row r="454">
          <cell r="B454" t="str">
            <v>KHI/HO/D/MO/MC COMP/P/100313/10/2024</v>
          </cell>
          <cell r="E454">
            <v>45588</v>
          </cell>
          <cell r="F454">
            <v>45588</v>
          </cell>
          <cell r="G454">
            <v>45953</v>
          </cell>
          <cell r="H454" t="str">
            <v xml:space="preserve"> 08013676</v>
          </cell>
          <cell r="I454" t="str">
            <v xml:space="preserve"> ADIL SHAH</v>
          </cell>
          <cell r="J454" t="str">
            <v>INDIVIDUAL</v>
          </cell>
          <cell r="K454" t="str">
            <v>ADIL SHAH</v>
          </cell>
          <cell r="L454" t="str">
            <v xml:space="preserve"> D</v>
          </cell>
          <cell r="M454" t="str">
            <v xml:space="preserve"> 09000462-Pak Suzuki Motor Company Limited (PSMC)</v>
          </cell>
          <cell r="N454" t="str">
            <v>SUZUKI GR150 EURO II</v>
          </cell>
          <cell r="O454" t="str">
            <v>2024</v>
          </cell>
          <cell r="P454" t="str">
            <v>APPLIED</v>
          </cell>
          <cell r="Q454" t="str">
            <v>113920</v>
          </cell>
          <cell r="R454" t="str">
            <v>113919</v>
          </cell>
          <cell r="T454">
            <v>547000</v>
          </cell>
          <cell r="U454">
            <v>19610</v>
          </cell>
          <cell r="V454">
            <v>23248</v>
          </cell>
          <cell r="W454">
            <v>0</v>
          </cell>
          <cell r="X454">
            <v>0</v>
          </cell>
          <cell r="Y454">
            <v>23248</v>
          </cell>
        </row>
        <row r="455">
          <cell r="B455" t="str">
            <v>KHI/HO/D/MO/MC COMP/P/100314/10/2024</v>
          </cell>
          <cell r="E455">
            <v>45588</v>
          </cell>
          <cell r="F455">
            <v>45954</v>
          </cell>
          <cell r="G455">
            <v>46319</v>
          </cell>
          <cell r="H455" t="str">
            <v xml:space="preserve"> 08013676</v>
          </cell>
          <cell r="I455" t="str">
            <v xml:space="preserve"> ADIL SHAH</v>
          </cell>
          <cell r="J455" t="str">
            <v>INDIVIDUAL</v>
          </cell>
          <cell r="K455" t="str">
            <v>ADIL SHAH</v>
          </cell>
          <cell r="L455" t="str">
            <v xml:space="preserve"> D</v>
          </cell>
          <cell r="M455" t="str">
            <v xml:space="preserve"> 09000462-Pak Suzuki Motor Company Limited (PSMC)</v>
          </cell>
          <cell r="N455" t="str">
            <v>SUZUKI GR150 EURO II</v>
          </cell>
          <cell r="O455" t="str">
            <v>2024</v>
          </cell>
          <cell r="P455" t="str">
            <v>APPLIED</v>
          </cell>
          <cell r="Q455" t="str">
            <v>113920</v>
          </cell>
          <cell r="R455" t="str">
            <v>113919</v>
          </cell>
          <cell r="T455">
            <v>547000</v>
          </cell>
          <cell r="U455">
            <v>19610</v>
          </cell>
          <cell r="V455">
            <v>23248</v>
          </cell>
          <cell r="W455">
            <v>0</v>
          </cell>
          <cell r="X455">
            <v>0</v>
          </cell>
          <cell r="Y455">
            <v>23248</v>
          </cell>
        </row>
        <row r="456">
          <cell r="B456" t="str">
            <v>KHI/HO/D/MO/MC COMP/P/100315/10/2024</v>
          </cell>
          <cell r="E456">
            <v>45588</v>
          </cell>
          <cell r="F456">
            <v>45588</v>
          </cell>
          <cell r="G456">
            <v>45953</v>
          </cell>
          <cell r="H456" t="str">
            <v xml:space="preserve"> 08013677</v>
          </cell>
          <cell r="I456" t="str">
            <v xml:space="preserve"> RAZA UDDIN</v>
          </cell>
          <cell r="J456" t="str">
            <v>INDIVIDUAL</v>
          </cell>
          <cell r="K456" t="str">
            <v>RAZA UDDIN</v>
          </cell>
          <cell r="L456" t="str">
            <v xml:space="preserve"> D</v>
          </cell>
          <cell r="M456" t="str">
            <v xml:space="preserve"> 09000462-Pak Suzuki Motor Company Limited (PSMC)</v>
          </cell>
          <cell r="N456" t="str">
            <v>SUZUKI GR150 EURO II</v>
          </cell>
          <cell r="O456" t="str">
            <v>2024</v>
          </cell>
          <cell r="P456" t="str">
            <v>APPLIED</v>
          </cell>
          <cell r="Q456" t="str">
            <v>113870</v>
          </cell>
          <cell r="R456" t="str">
            <v>113869</v>
          </cell>
          <cell r="T456">
            <v>547000</v>
          </cell>
          <cell r="U456">
            <v>19610</v>
          </cell>
          <cell r="V456">
            <v>23248</v>
          </cell>
          <cell r="W456">
            <v>0</v>
          </cell>
          <cell r="X456">
            <v>0</v>
          </cell>
          <cell r="Y456">
            <v>23248</v>
          </cell>
        </row>
        <row r="457">
          <cell r="B457" t="str">
            <v>KHI/HO/D/MO/MC COMP/P/100316/10/2024</v>
          </cell>
          <cell r="E457">
            <v>45588</v>
          </cell>
          <cell r="F457">
            <v>45954</v>
          </cell>
          <cell r="G457">
            <v>46319</v>
          </cell>
          <cell r="H457" t="str">
            <v xml:space="preserve"> 08013677</v>
          </cell>
          <cell r="I457" t="str">
            <v xml:space="preserve"> RAZA UDDIN</v>
          </cell>
          <cell r="J457" t="str">
            <v>INDIVIDUAL</v>
          </cell>
          <cell r="K457" t="str">
            <v>RAZA UDDIN</v>
          </cell>
          <cell r="L457" t="str">
            <v xml:space="preserve"> D</v>
          </cell>
          <cell r="M457" t="str">
            <v xml:space="preserve"> 09000462-Pak Suzuki Motor Company Limited (PSMC)</v>
          </cell>
          <cell r="N457" t="str">
            <v>SUZUKI GR150 EURO II</v>
          </cell>
          <cell r="O457" t="str">
            <v>2024</v>
          </cell>
          <cell r="P457" t="str">
            <v>APPLIED</v>
          </cell>
          <cell r="Q457" t="str">
            <v>113870</v>
          </cell>
          <cell r="R457" t="str">
            <v>113869</v>
          </cell>
          <cell r="T457">
            <v>547000</v>
          </cell>
          <cell r="U457">
            <v>19610</v>
          </cell>
          <cell r="V457">
            <v>23248</v>
          </cell>
          <cell r="W457">
            <v>0</v>
          </cell>
          <cell r="X457">
            <v>0</v>
          </cell>
          <cell r="Y457">
            <v>23248</v>
          </cell>
        </row>
        <row r="458">
          <cell r="B458" t="str">
            <v>KHI/HO/D/MO/MC COMP/P/100319/10/2024</v>
          </cell>
          <cell r="E458">
            <v>45588</v>
          </cell>
          <cell r="F458">
            <v>45588</v>
          </cell>
          <cell r="G458">
            <v>45953</v>
          </cell>
          <cell r="H458" t="str">
            <v xml:space="preserve"> 08013678</v>
          </cell>
          <cell r="I458" t="str">
            <v xml:space="preserve"> SHEHRYAR MEMON</v>
          </cell>
          <cell r="J458" t="str">
            <v>INDIVIDUAL</v>
          </cell>
          <cell r="K458" t="str">
            <v>SHEHRYAR MEMON</v>
          </cell>
          <cell r="L458" t="str">
            <v xml:space="preserve"> D</v>
          </cell>
          <cell r="M458" t="str">
            <v xml:space="preserve"> 09000462-Pak Suzuki Motor Company Limited (PSMC)</v>
          </cell>
          <cell r="N458" t="str">
            <v>SUZUKI GD-110S</v>
          </cell>
          <cell r="O458" t="str">
            <v>2024</v>
          </cell>
          <cell r="P458" t="str">
            <v>APPLIED</v>
          </cell>
          <cell r="Q458" t="str">
            <v>150070</v>
          </cell>
          <cell r="R458" t="str">
            <v>150069</v>
          </cell>
          <cell r="T458">
            <v>359000</v>
          </cell>
          <cell r="U458">
            <v>12722</v>
          </cell>
          <cell r="V458">
            <v>15258</v>
          </cell>
          <cell r="W458">
            <v>0</v>
          </cell>
          <cell r="X458">
            <v>0</v>
          </cell>
          <cell r="Y458">
            <v>15258</v>
          </cell>
        </row>
        <row r="459">
          <cell r="B459" t="str">
            <v>KHI/HO/D/MO/MC COMP/P/100320/10/2024</v>
          </cell>
          <cell r="E459">
            <v>45588</v>
          </cell>
          <cell r="F459">
            <v>45588</v>
          </cell>
          <cell r="G459">
            <v>45953</v>
          </cell>
          <cell r="H459" t="str">
            <v xml:space="preserve"> 08013679</v>
          </cell>
          <cell r="I459" t="str">
            <v xml:space="preserve"> MUHAMMAD BILAL</v>
          </cell>
          <cell r="J459" t="str">
            <v>INDIVIDUAL</v>
          </cell>
          <cell r="K459" t="str">
            <v>MUHAMMAD BILAL</v>
          </cell>
          <cell r="L459" t="str">
            <v xml:space="preserve"> D</v>
          </cell>
          <cell r="M459" t="str">
            <v xml:space="preserve"> 09000462-Pak Suzuki Motor Company Limited (PSMC)</v>
          </cell>
          <cell r="N459" t="str">
            <v>SUZUKI GD-110S</v>
          </cell>
          <cell r="O459" t="str">
            <v>2024</v>
          </cell>
          <cell r="P459" t="str">
            <v>APL</v>
          </cell>
          <cell r="Q459" t="str">
            <v>149621</v>
          </cell>
          <cell r="R459" t="str">
            <v>149615</v>
          </cell>
          <cell r="T459">
            <v>352000</v>
          </cell>
          <cell r="U459">
            <v>7155</v>
          </cell>
          <cell r="V459">
            <v>8800</v>
          </cell>
          <cell r="W459">
            <v>0</v>
          </cell>
          <cell r="X459">
            <v>0</v>
          </cell>
          <cell r="Y459">
            <v>8800</v>
          </cell>
        </row>
        <row r="460">
          <cell r="B460" t="str">
            <v>KHI/HO/D/MO/MC COMP/P/100321/10/2024</v>
          </cell>
          <cell r="E460">
            <v>45588</v>
          </cell>
          <cell r="F460">
            <v>45588</v>
          </cell>
          <cell r="G460">
            <v>45953</v>
          </cell>
          <cell r="H460" t="str">
            <v xml:space="preserve"> 08013680</v>
          </cell>
          <cell r="I460" t="str">
            <v xml:space="preserve"> MUHAMMAD TALHA</v>
          </cell>
          <cell r="J460" t="str">
            <v>INDIVIDUAL</v>
          </cell>
          <cell r="K460" t="str">
            <v>MUHAMMAD TALHA</v>
          </cell>
          <cell r="L460" t="str">
            <v xml:space="preserve"> D</v>
          </cell>
          <cell r="M460" t="str">
            <v xml:space="preserve"> 09000462-Pak Suzuki Motor Company Limited (PSMC)</v>
          </cell>
          <cell r="N460" t="str">
            <v>SUZUKI GD-110S</v>
          </cell>
          <cell r="O460" t="str">
            <v>2024</v>
          </cell>
          <cell r="P460" t="str">
            <v>APL</v>
          </cell>
          <cell r="Q460" t="str">
            <v>149058</v>
          </cell>
          <cell r="R460" t="str">
            <v>149052</v>
          </cell>
          <cell r="T460">
            <v>352000</v>
          </cell>
          <cell r="U460">
            <v>7155</v>
          </cell>
          <cell r="V460">
            <v>8800</v>
          </cell>
          <cell r="W460">
            <v>0</v>
          </cell>
          <cell r="X460">
            <v>0</v>
          </cell>
          <cell r="Y460">
            <v>8800</v>
          </cell>
        </row>
        <row r="461">
          <cell r="B461" t="str">
            <v>KHI/HO/D/MO/MC COMP/P/100323/10/2024</v>
          </cell>
          <cell r="E461">
            <v>45588</v>
          </cell>
          <cell r="F461">
            <v>45588</v>
          </cell>
          <cell r="G461">
            <v>45953</v>
          </cell>
          <cell r="H461" t="str">
            <v xml:space="preserve"> 08013681</v>
          </cell>
          <cell r="I461" t="str">
            <v xml:space="preserve"> SHAHBAZ MAHMOOD</v>
          </cell>
          <cell r="J461" t="str">
            <v>INDIVIDUAL</v>
          </cell>
          <cell r="K461" t="str">
            <v>SHAHBAZ MAHMOOD</v>
          </cell>
          <cell r="L461" t="str">
            <v xml:space="preserve"> D</v>
          </cell>
          <cell r="M461" t="str">
            <v xml:space="preserve"> 09000462-Pak Suzuki Motor Company Limited (PSMC)</v>
          </cell>
          <cell r="N461" t="str">
            <v>SUZUKI GD-110S</v>
          </cell>
          <cell r="O461" t="str">
            <v>2024</v>
          </cell>
          <cell r="P461" t="str">
            <v>APL</v>
          </cell>
          <cell r="Q461" t="str">
            <v>149626</v>
          </cell>
          <cell r="R461" t="str">
            <v>149620</v>
          </cell>
          <cell r="T461">
            <v>352000</v>
          </cell>
          <cell r="U461">
            <v>7155</v>
          </cell>
          <cell r="V461">
            <v>8800</v>
          </cell>
          <cell r="W461">
            <v>0</v>
          </cell>
          <cell r="X461">
            <v>0</v>
          </cell>
          <cell r="Y461">
            <v>8800</v>
          </cell>
        </row>
        <row r="462">
          <cell r="B462" t="str">
            <v>KHI/HO/D/MO/MC COMP/P/100325/10/2024</v>
          </cell>
          <cell r="E462">
            <v>45588</v>
          </cell>
          <cell r="F462">
            <v>45588</v>
          </cell>
          <cell r="G462">
            <v>45953</v>
          </cell>
          <cell r="H462" t="str">
            <v xml:space="preserve"> 08013682</v>
          </cell>
          <cell r="I462" t="str">
            <v xml:space="preserve"> SYED AHMAD</v>
          </cell>
          <cell r="J462" t="str">
            <v>INDIVIDUAL</v>
          </cell>
          <cell r="K462" t="str">
            <v>SYED AHMAD</v>
          </cell>
          <cell r="L462" t="str">
            <v xml:space="preserve"> D</v>
          </cell>
          <cell r="M462" t="str">
            <v xml:space="preserve"> 09000462-Pak Suzuki Motor Company Limited (PSMC)</v>
          </cell>
          <cell r="N462" t="str">
            <v>SUZUKI GD-110S</v>
          </cell>
          <cell r="O462" t="str">
            <v>2024</v>
          </cell>
          <cell r="P462" t="str">
            <v>APL</v>
          </cell>
          <cell r="Q462" t="str">
            <v>148780</v>
          </cell>
          <cell r="R462" t="str">
            <v>148774</v>
          </cell>
          <cell r="T462">
            <v>352000</v>
          </cell>
          <cell r="U462">
            <v>7155</v>
          </cell>
          <cell r="V462">
            <v>8800</v>
          </cell>
          <cell r="W462">
            <v>0</v>
          </cell>
          <cell r="X462">
            <v>0</v>
          </cell>
          <cell r="Y462">
            <v>8800</v>
          </cell>
        </row>
        <row r="463">
          <cell r="B463" t="str">
            <v>KHI/HO/D/MO/MC COMP/P/100326/10/2024</v>
          </cell>
          <cell r="E463">
            <v>45588</v>
          </cell>
          <cell r="F463">
            <v>45588</v>
          </cell>
          <cell r="G463">
            <v>45953</v>
          </cell>
          <cell r="H463" t="str">
            <v xml:space="preserve"> 08013683</v>
          </cell>
          <cell r="I463" t="str">
            <v xml:space="preserve"> SHOUKAT ALI</v>
          </cell>
          <cell r="J463" t="str">
            <v>INDIVIDUAL</v>
          </cell>
          <cell r="K463" t="str">
            <v>SHOUKAT ALI</v>
          </cell>
          <cell r="L463" t="str">
            <v xml:space="preserve"> D</v>
          </cell>
          <cell r="M463" t="str">
            <v xml:space="preserve"> 09000462-Pak Suzuki Motor Company Limited (PSMC)</v>
          </cell>
          <cell r="N463" t="str">
            <v>SUZUKI GD-110S</v>
          </cell>
          <cell r="O463" t="str">
            <v>2024</v>
          </cell>
          <cell r="P463" t="str">
            <v>APL</v>
          </cell>
          <cell r="Q463" t="str">
            <v>149758</v>
          </cell>
          <cell r="R463" t="str">
            <v>149752</v>
          </cell>
          <cell r="T463">
            <v>352000</v>
          </cell>
          <cell r="U463">
            <v>7155</v>
          </cell>
          <cell r="V463">
            <v>8800</v>
          </cell>
          <cell r="W463">
            <v>0</v>
          </cell>
          <cell r="X463">
            <v>0</v>
          </cell>
          <cell r="Y463">
            <v>8800</v>
          </cell>
        </row>
        <row r="464">
          <cell r="B464" t="str">
            <v>KHI/HO/D/MO/MC COMP/P/100328/10/2024</v>
          </cell>
          <cell r="E464">
            <v>45588</v>
          </cell>
          <cell r="F464">
            <v>45588</v>
          </cell>
          <cell r="G464">
            <v>45953</v>
          </cell>
          <cell r="H464" t="str">
            <v xml:space="preserve"> 08013684</v>
          </cell>
          <cell r="I464" t="str">
            <v xml:space="preserve"> MUHAMMAD TAHA JAVED</v>
          </cell>
          <cell r="J464" t="str">
            <v>INDIVIDUAL</v>
          </cell>
          <cell r="K464" t="str">
            <v>MUHAMMAD TAHA JAVED</v>
          </cell>
          <cell r="L464" t="str">
            <v xml:space="preserve"> D</v>
          </cell>
          <cell r="M464" t="str">
            <v xml:space="preserve"> 09000462-Pak Suzuki Motor Company Limited (PSMC)</v>
          </cell>
          <cell r="N464" t="str">
            <v>SUZUKI GD-110S</v>
          </cell>
          <cell r="O464" t="str">
            <v>2024</v>
          </cell>
          <cell r="P464" t="str">
            <v>APPLIED</v>
          </cell>
          <cell r="Q464" t="str">
            <v>149982</v>
          </cell>
          <cell r="R464" t="str">
            <v>149976</v>
          </cell>
          <cell r="T464">
            <v>359000</v>
          </cell>
          <cell r="U464">
            <v>12722</v>
          </cell>
          <cell r="V464">
            <v>15258</v>
          </cell>
          <cell r="W464">
            <v>0</v>
          </cell>
          <cell r="X464">
            <v>0</v>
          </cell>
          <cell r="Y464">
            <v>15258</v>
          </cell>
        </row>
        <row r="465">
          <cell r="B465" t="str">
            <v>KHI/HO/D/MO/MC COMP/P/100329/10/2024</v>
          </cell>
          <cell r="E465">
            <v>45588</v>
          </cell>
          <cell r="F465">
            <v>45954</v>
          </cell>
          <cell r="G465">
            <v>46319</v>
          </cell>
          <cell r="H465" t="str">
            <v xml:space="preserve"> 08013684</v>
          </cell>
          <cell r="I465" t="str">
            <v xml:space="preserve"> MUHAMMAD TAHA JAVED</v>
          </cell>
          <cell r="J465" t="str">
            <v>INDIVIDUAL</v>
          </cell>
          <cell r="K465" t="str">
            <v>MUHAMMAD TAHA JAVED</v>
          </cell>
          <cell r="L465" t="str">
            <v xml:space="preserve"> D</v>
          </cell>
          <cell r="M465" t="str">
            <v xml:space="preserve"> 09000462-Pak Suzuki Motor Company Limited (PSMC)</v>
          </cell>
          <cell r="N465" t="str">
            <v>SUZUKI GD-110S</v>
          </cell>
          <cell r="O465" t="str">
            <v>2024</v>
          </cell>
          <cell r="P465" t="str">
            <v>APPLIED</v>
          </cell>
          <cell r="Q465" t="str">
            <v>149982</v>
          </cell>
          <cell r="R465" t="str">
            <v>149976</v>
          </cell>
          <cell r="T465">
            <v>359000</v>
          </cell>
          <cell r="U465">
            <v>12722</v>
          </cell>
          <cell r="V465">
            <v>15258</v>
          </cell>
          <cell r="W465">
            <v>0</v>
          </cell>
          <cell r="X465">
            <v>0</v>
          </cell>
          <cell r="Y465">
            <v>15258</v>
          </cell>
        </row>
        <row r="466">
          <cell r="B466" t="str">
            <v>KHI/HO/D/MO/MC COMP/P/100331/10/2024</v>
          </cell>
          <cell r="E466">
            <v>45588</v>
          </cell>
          <cell r="F466">
            <v>45588</v>
          </cell>
          <cell r="G466">
            <v>45953</v>
          </cell>
          <cell r="H466" t="str">
            <v xml:space="preserve"> 08013685</v>
          </cell>
          <cell r="I466" t="str">
            <v xml:space="preserve"> ASAD ARIF CHEEMA</v>
          </cell>
          <cell r="J466" t="str">
            <v>INDIVIDUAL</v>
          </cell>
          <cell r="K466" t="str">
            <v>ASAD ARIF CHEEMA</v>
          </cell>
          <cell r="L466" t="str">
            <v xml:space="preserve"> D</v>
          </cell>
          <cell r="M466" t="str">
            <v xml:space="preserve"> 09000462-Pak Suzuki Motor Company Limited (PSMC)</v>
          </cell>
          <cell r="N466" t="str">
            <v>SUZUKI GD-110S</v>
          </cell>
          <cell r="O466" t="str">
            <v>2024</v>
          </cell>
          <cell r="P466" t="str">
            <v>APL</v>
          </cell>
          <cell r="Q466" t="str">
            <v>149750</v>
          </cell>
          <cell r="R466" t="str">
            <v>149744</v>
          </cell>
          <cell r="T466">
            <v>352000</v>
          </cell>
          <cell r="U466">
            <v>7155</v>
          </cell>
          <cell r="V466">
            <v>8800</v>
          </cell>
          <cell r="W466">
            <v>0</v>
          </cell>
          <cell r="X466">
            <v>0</v>
          </cell>
          <cell r="Y466">
            <v>8800</v>
          </cell>
        </row>
        <row r="467">
          <cell r="B467" t="str">
            <v>KHI/HO/D/MO/MC COMP/P/100333/10/2024</v>
          </cell>
          <cell r="E467">
            <v>45588</v>
          </cell>
          <cell r="F467">
            <v>45588</v>
          </cell>
          <cell r="G467">
            <v>45953</v>
          </cell>
          <cell r="H467" t="str">
            <v xml:space="preserve"> 08013686</v>
          </cell>
          <cell r="I467" t="str">
            <v xml:space="preserve"> USMAN ANWAR</v>
          </cell>
          <cell r="J467" t="str">
            <v>INDIVIDUAL</v>
          </cell>
          <cell r="K467" t="str">
            <v>USMAN ANWAR</v>
          </cell>
          <cell r="L467" t="str">
            <v xml:space="preserve"> D</v>
          </cell>
          <cell r="M467" t="str">
            <v xml:space="preserve"> 09000462-Pak Suzuki Motor Company Limited (PSMC)</v>
          </cell>
          <cell r="N467" t="str">
            <v>SUZUKI GD-110S</v>
          </cell>
          <cell r="O467" t="str">
            <v>2024</v>
          </cell>
          <cell r="P467" t="str">
            <v>APL</v>
          </cell>
          <cell r="Q467" t="str">
            <v>149754</v>
          </cell>
          <cell r="R467" t="str">
            <v>149748</v>
          </cell>
          <cell r="T467">
            <v>352000</v>
          </cell>
          <cell r="U467">
            <v>7155</v>
          </cell>
          <cell r="V467">
            <v>8800</v>
          </cell>
          <cell r="W467">
            <v>0</v>
          </cell>
          <cell r="X467">
            <v>0</v>
          </cell>
          <cell r="Y467">
            <v>8800</v>
          </cell>
        </row>
        <row r="468">
          <cell r="B468" t="str">
            <v>KHI/HO/D/MO/MC COMP/P/100334/10/2024</v>
          </cell>
          <cell r="E468">
            <v>45588</v>
          </cell>
          <cell r="F468">
            <v>45588</v>
          </cell>
          <cell r="G468">
            <v>45953</v>
          </cell>
          <cell r="H468" t="str">
            <v xml:space="preserve"> 08013687</v>
          </cell>
          <cell r="I468" t="str">
            <v xml:space="preserve"> USMAN  MALIK</v>
          </cell>
          <cell r="J468" t="str">
            <v>INDIVIDUAL</v>
          </cell>
          <cell r="K468" t="str">
            <v>USMAN  MALIK</v>
          </cell>
          <cell r="L468" t="str">
            <v xml:space="preserve"> D</v>
          </cell>
          <cell r="M468" t="str">
            <v xml:space="preserve"> 09000462-Pak Suzuki Motor Company Limited (PSMC)</v>
          </cell>
          <cell r="N468" t="str">
            <v>SUZUKI GD-110S</v>
          </cell>
          <cell r="O468" t="str">
            <v>2024</v>
          </cell>
          <cell r="P468" t="str">
            <v>APL</v>
          </cell>
          <cell r="Q468" t="str">
            <v>149720</v>
          </cell>
          <cell r="R468" t="str">
            <v>149714</v>
          </cell>
          <cell r="T468">
            <v>352000</v>
          </cell>
          <cell r="U468">
            <v>7155</v>
          </cell>
          <cell r="V468">
            <v>8800</v>
          </cell>
          <cell r="W468">
            <v>0</v>
          </cell>
          <cell r="X468">
            <v>0</v>
          </cell>
          <cell r="Y468">
            <v>8800</v>
          </cell>
        </row>
        <row r="469">
          <cell r="B469" t="str">
            <v>KHI/HO/D/MO/MC COMP/P/100335/10/2024</v>
          </cell>
          <cell r="E469">
            <v>45588</v>
          </cell>
          <cell r="F469">
            <v>45588</v>
          </cell>
          <cell r="G469">
            <v>45953</v>
          </cell>
          <cell r="H469" t="str">
            <v xml:space="preserve"> 08013688</v>
          </cell>
          <cell r="I469" t="str">
            <v xml:space="preserve"> Khalid yamin</v>
          </cell>
          <cell r="J469" t="str">
            <v>INDIVIDUAL</v>
          </cell>
          <cell r="K469" t="str">
            <v>Khalid yamin</v>
          </cell>
          <cell r="L469" t="str">
            <v xml:space="preserve"> D</v>
          </cell>
          <cell r="M469" t="str">
            <v xml:space="preserve"> 09000462-Pak Suzuki Motor Company Limited (PSMC)</v>
          </cell>
          <cell r="N469" t="str">
            <v>SUZUKI GD-110S</v>
          </cell>
          <cell r="O469" t="str">
            <v>2024</v>
          </cell>
          <cell r="P469" t="str">
            <v>Applied</v>
          </cell>
          <cell r="Q469" t="str">
            <v>148981</v>
          </cell>
          <cell r="R469" t="str">
            <v>148980</v>
          </cell>
          <cell r="T469">
            <v>359000</v>
          </cell>
          <cell r="U469">
            <v>12722</v>
          </cell>
          <cell r="V469">
            <v>15258</v>
          </cell>
          <cell r="W469">
            <v>0</v>
          </cell>
          <cell r="X469">
            <v>0</v>
          </cell>
          <cell r="Y469">
            <v>15258</v>
          </cell>
        </row>
        <row r="470">
          <cell r="B470" t="str">
            <v>KHI/HO/D/MO/MC COMP/P/100336/10/2024</v>
          </cell>
          <cell r="E470">
            <v>45588</v>
          </cell>
          <cell r="F470">
            <v>45954</v>
          </cell>
          <cell r="G470">
            <v>46319</v>
          </cell>
          <cell r="H470" t="str">
            <v xml:space="preserve"> 08013688</v>
          </cell>
          <cell r="I470" t="str">
            <v xml:space="preserve"> Khalid yamin</v>
          </cell>
          <cell r="J470" t="str">
            <v>INDIVIDUAL</v>
          </cell>
          <cell r="K470" t="str">
            <v>Khalid yamin</v>
          </cell>
          <cell r="L470" t="str">
            <v xml:space="preserve"> D</v>
          </cell>
          <cell r="M470" t="str">
            <v xml:space="preserve"> 09000462-Pak Suzuki Motor Company Limited (PSMC)</v>
          </cell>
          <cell r="N470" t="str">
            <v>SUZUKI GD-110S</v>
          </cell>
          <cell r="O470" t="str">
            <v>2024</v>
          </cell>
          <cell r="P470" t="str">
            <v>Applied</v>
          </cell>
          <cell r="Q470" t="str">
            <v>148981</v>
          </cell>
          <cell r="R470" t="str">
            <v>148980</v>
          </cell>
          <cell r="T470">
            <v>359000</v>
          </cell>
          <cell r="U470">
            <v>12722</v>
          </cell>
          <cell r="V470">
            <v>15258</v>
          </cell>
          <cell r="W470">
            <v>0</v>
          </cell>
          <cell r="X470">
            <v>0</v>
          </cell>
          <cell r="Y470">
            <v>15258</v>
          </cell>
        </row>
        <row r="471">
          <cell r="B471" t="str">
            <v>KHI/HO/D/MO/MC COMP/P/100337/10/2024</v>
          </cell>
          <cell r="E471">
            <v>45588</v>
          </cell>
          <cell r="F471">
            <v>45588</v>
          </cell>
          <cell r="G471">
            <v>45953</v>
          </cell>
          <cell r="H471" t="str">
            <v xml:space="preserve"> 08013688</v>
          </cell>
          <cell r="I471" t="str">
            <v xml:space="preserve"> Khalid yamin</v>
          </cell>
          <cell r="J471" t="str">
            <v>INDIVIDUAL</v>
          </cell>
          <cell r="K471" t="str">
            <v>Khalid yamin</v>
          </cell>
          <cell r="L471" t="str">
            <v xml:space="preserve"> D</v>
          </cell>
          <cell r="M471" t="str">
            <v xml:space="preserve"> 09000462-Pak Suzuki Motor Company Limited (PSMC)</v>
          </cell>
          <cell r="N471" t="str">
            <v>SUZUKI GD-110S</v>
          </cell>
          <cell r="O471" t="str">
            <v>2024</v>
          </cell>
          <cell r="P471" t="str">
            <v>Applied</v>
          </cell>
          <cell r="Q471" t="str">
            <v>148981</v>
          </cell>
          <cell r="R471" t="str">
            <v>148980</v>
          </cell>
          <cell r="T471">
            <v>359000</v>
          </cell>
          <cell r="U471">
            <v>12722</v>
          </cell>
          <cell r="V471">
            <v>15258</v>
          </cell>
          <cell r="W471">
            <v>0</v>
          </cell>
          <cell r="X471">
            <v>0</v>
          </cell>
          <cell r="Y471">
            <v>15258</v>
          </cell>
        </row>
        <row r="472">
          <cell r="B472" t="str">
            <v>KHI/HO/D/MO/MC COMP/P/100338/10/2024</v>
          </cell>
          <cell r="E472">
            <v>45588</v>
          </cell>
          <cell r="F472">
            <v>45954</v>
          </cell>
          <cell r="G472">
            <v>46319</v>
          </cell>
          <cell r="H472" t="str">
            <v xml:space="preserve"> 08013688</v>
          </cell>
          <cell r="I472" t="str">
            <v xml:space="preserve"> Khalid yamin</v>
          </cell>
          <cell r="J472" t="str">
            <v>INDIVIDUAL</v>
          </cell>
          <cell r="K472" t="str">
            <v>Khalid yamin</v>
          </cell>
          <cell r="L472" t="str">
            <v xml:space="preserve"> D</v>
          </cell>
          <cell r="M472" t="str">
            <v xml:space="preserve"> 09000462-Pak Suzuki Motor Company Limited (PSMC)</v>
          </cell>
          <cell r="N472" t="str">
            <v>SUZUKI GD-110S</v>
          </cell>
          <cell r="O472" t="str">
            <v>2024</v>
          </cell>
          <cell r="P472" t="str">
            <v>Applied</v>
          </cell>
          <cell r="Q472" t="str">
            <v>148981</v>
          </cell>
          <cell r="R472" t="str">
            <v>148980</v>
          </cell>
          <cell r="T472">
            <v>359000</v>
          </cell>
          <cell r="U472">
            <v>12722</v>
          </cell>
          <cell r="V472">
            <v>15258</v>
          </cell>
          <cell r="W472">
            <v>0</v>
          </cell>
          <cell r="X472">
            <v>0</v>
          </cell>
          <cell r="Y472">
            <v>15258</v>
          </cell>
        </row>
        <row r="473">
          <cell r="B473" t="str">
            <v>KHI/HO/D/MO/PC COMP/C/100345/10/10/2024</v>
          </cell>
          <cell r="E473">
            <v>45596</v>
          </cell>
          <cell r="F473">
            <v>45596</v>
          </cell>
          <cell r="G473">
            <v>45960</v>
          </cell>
          <cell r="H473" t="str">
            <v xml:space="preserve"> 08000089</v>
          </cell>
          <cell r="I473" t="str">
            <v xml:space="preserve"> BANKISLAMI PAKISTAN LTD.</v>
          </cell>
          <cell r="J473" t="str">
            <v>BANK</v>
          </cell>
          <cell r="K473" t="str">
            <v>M/S. Bankislami Pakistan Limited
User Mr. Muhammad Irfan / Mehreen Bano</v>
          </cell>
          <cell r="L473" t="str">
            <v xml:space="preserve"> D</v>
          </cell>
          <cell r="M473" t="str">
            <v xml:space="preserve"> 09000849-Indemnifier Pvt Ltd</v>
          </cell>
          <cell r="N473" t="str">
            <v>TOYOTA YARIS ATIV AT</v>
          </cell>
          <cell r="O473" t="str">
            <v>2024</v>
          </cell>
          <cell r="Q473" t="str">
            <v>2A70103</v>
          </cell>
          <cell r="R473" t="str">
            <v>NSP150R-7047381</v>
          </cell>
          <cell r="S473" t="str">
            <v>1084/1088661</v>
          </cell>
          <cell r="T473">
            <v>4760000</v>
          </cell>
          <cell r="U473">
            <v>81658</v>
          </cell>
          <cell r="V473">
            <v>94724</v>
          </cell>
          <cell r="W473">
            <v>0</v>
          </cell>
          <cell r="X473">
            <v>0</v>
          </cell>
          <cell r="Y473">
            <v>94724</v>
          </cell>
        </row>
        <row r="474">
          <cell r="B474" t="str">
            <v>KHI/HO/D/MO/PC COMP/C/100345/11/10/2024</v>
          </cell>
          <cell r="E474">
            <v>45596</v>
          </cell>
          <cell r="F474">
            <v>45596</v>
          </cell>
          <cell r="G474">
            <v>45960</v>
          </cell>
          <cell r="H474" t="str">
            <v xml:space="preserve"> 08000089</v>
          </cell>
          <cell r="I474" t="str">
            <v xml:space="preserve"> BANKISLAMI PAKISTAN LTD.</v>
          </cell>
          <cell r="J474" t="str">
            <v>BANK</v>
          </cell>
          <cell r="K474" t="str">
            <v>M/S. Bankislami Pakistan Limited
User Mr. Farzeen Rizvi</v>
          </cell>
          <cell r="L474" t="str">
            <v xml:space="preserve"> D</v>
          </cell>
          <cell r="M474" t="str">
            <v xml:space="preserve"> 09000849-Indemnifier Pvt Ltd</v>
          </cell>
          <cell r="N474" t="str">
            <v>SUZUKI CULTUS</v>
          </cell>
          <cell r="O474" t="str">
            <v>2021</v>
          </cell>
          <cell r="P474" t="str">
            <v>BUF-405</v>
          </cell>
          <cell r="Q474" t="str">
            <v>PK10K180948</v>
          </cell>
          <cell r="R474" t="str">
            <v>NF1AVK31H10080975</v>
          </cell>
          <cell r="S474" t="str">
            <v>1010/5652470</v>
          </cell>
          <cell r="T474">
            <v>3200000</v>
          </cell>
          <cell r="U474">
            <v>54897</v>
          </cell>
          <cell r="V474">
            <v>63680</v>
          </cell>
          <cell r="W474">
            <v>0</v>
          </cell>
          <cell r="X474">
            <v>0</v>
          </cell>
          <cell r="Y474">
            <v>63680</v>
          </cell>
        </row>
        <row r="475">
          <cell r="B475" t="str">
            <v>KHI/HO/D/MO/PC COMP/C/100345/2/10/2024</v>
          </cell>
          <cell r="E475">
            <v>45589</v>
          </cell>
          <cell r="F475">
            <v>45589</v>
          </cell>
          <cell r="G475">
            <v>45953</v>
          </cell>
          <cell r="H475" t="str">
            <v xml:space="preserve"> 08000089</v>
          </cell>
          <cell r="I475" t="str">
            <v xml:space="preserve"> BANKISLAMI PAKISTAN LTD.</v>
          </cell>
          <cell r="J475" t="str">
            <v>BANK</v>
          </cell>
          <cell r="K475" t="str">
            <v>M/S. Bankislami Pakistan Limited
User M/S. Alpa Eggs Pvt Ltd</v>
          </cell>
          <cell r="L475" t="str">
            <v xml:space="preserve"> D</v>
          </cell>
          <cell r="M475" t="str">
            <v xml:space="preserve"> 09000849-Indemnifier Pvt Ltd</v>
          </cell>
          <cell r="N475" t="str">
            <v>TOYOTA HILUX REVO</v>
          </cell>
          <cell r="O475" t="str">
            <v>2024</v>
          </cell>
          <cell r="P475" t="str">
            <v>WX-48</v>
          </cell>
          <cell r="Q475" t="str">
            <v>1GD1648799</v>
          </cell>
          <cell r="R475" t="str">
            <v>GUN126R-5566124</v>
          </cell>
          <cell r="S475" t="str">
            <v>2098/6500573</v>
          </cell>
          <cell r="T475">
            <v>15451000</v>
          </cell>
          <cell r="U475">
            <v>199797</v>
          </cell>
          <cell r="V475">
            <v>231765</v>
          </cell>
          <cell r="W475">
            <v>0</v>
          </cell>
          <cell r="X475">
            <v>0</v>
          </cell>
          <cell r="Y475">
            <v>231765</v>
          </cell>
        </row>
        <row r="476">
          <cell r="B476" t="str">
            <v>KHI/HO/D/MO/PC COMP/C/100345/3/10/2024</v>
          </cell>
          <cell r="E476">
            <v>45590</v>
          </cell>
          <cell r="F476">
            <v>45590</v>
          </cell>
          <cell r="G476">
            <v>45954</v>
          </cell>
          <cell r="H476" t="str">
            <v xml:space="preserve"> 08000089</v>
          </cell>
          <cell r="I476" t="str">
            <v xml:space="preserve"> BANKISLAMI PAKISTAN LTD.</v>
          </cell>
          <cell r="J476" t="str">
            <v>BANK</v>
          </cell>
          <cell r="K476" t="str">
            <v>M/S. Bankislami Pakistan Limited
User Mr. Sharjeel Brothers Enterprises</v>
          </cell>
          <cell r="L476" t="str">
            <v xml:space="preserve"> D</v>
          </cell>
          <cell r="M476" t="str">
            <v xml:space="preserve"> 09000849-Indemnifier Pvt Ltd</v>
          </cell>
          <cell r="N476" t="str">
            <v>HONDA CITY 1.2 LS MT</v>
          </cell>
          <cell r="O476" t="str">
            <v>2024</v>
          </cell>
          <cell r="P476" t="str">
            <v>ARZ-772</v>
          </cell>
          <cell r="Q476" t="str">
            <v>L12B51023654</v>
          </cell>
          <cell r="R476" t="str">
            <v>NFBGN8621RR039254</v>
          </cell>
          <cell r="S476" t="str">
            <v>2183/1267015-2</v>
          </cell>
          <cell r="T476">
            <v>4769000</v>
          </cell>
          <cell r="U476">
            <v>61668</v>
          </cell>
          <cell r="V476">
            <v>71535</v>
          </cell>
          <cell r="W476">
            <v>0</v>
          </cell>
          <cell r="X476">
            <v>0</v>
          </cell>
          <cell r="Y476">
            <v>71535</v>
          </cell>
        </row>
        <row r="477">
          <cell r="B477" t="str">
            <v>KHI/HO/D/MO/PC COMP/C/100345/4/10/2024</v>
          </cell>
          <cell r="E477">
            <v>45590</v>
          </cell>
          <cell r="F477">
            <v>45590</v>
          </cell>
          <cell r="G477">
            <v>45954</v>
          </cell>
          <cell r="H477" t="str">
            <v xml:space="preserve"> 08000089</v>
          </cell>
          <cell r="I477" t="str">
            <v xml:space="preserve"> BANKISLAMI PAKISTAN LTD.</v>
          </cell>
          <cell r="J477" t="str">
            <v>BANK</v>
          </cell>
          <cell r="K477" t="str">
            <v>M/S. Bankislami Pakistan Limited
A/C M/S. M/S Cure 9 Pharma</v>
          </cell>
          <cell r="L477" t="str">
            <v xml:space="preserve"> D</v>
          </cell>
          <cell r="M477" t="str">
            <v xml:space="preserve"> 09000849-Indemnifier Pvt Ltd</v>
          </cell>
          <cell r="N477" t="str">
            <v>HONDA CITY ASPIRE 1.5  I-</v>
          </cell>
          <cell r="O477" t="str">
            <v>2020</v>
          </cell>
          <cell r="P477" t="str">
            <v>BSA-132</v>
          </cell>
          <cell r="Q477" t="str">
            <v>L15A79799136</v>
          </cell>
          <cell r="R477" t="str">
            <v>NFBGM2669LR261874</v>
          </cell>
          <cell r="S477" t="str">
            <v>1292938 / 1068</v>
          </cell>
          <cell r="T477">
            <v>3900000</v>
          </cell>
          <cell r="U477">
            <v>50431</v>
          </cell>
          <cell r="V477">
            <v>58500</v>
          </cell>
          <cell r="W477">
            <v>0</v>
          </cell>
          <cell r="X477">
            <v>0</v>
          </cell>
          <cell r="Y477">
            <v>58500</v>
          </cell>
        </row>
        <row r="478">
          <cell r="B478" t="str">
            <v>KHI/HO/D/MO/PC COMP/C/100345/5/10/2024</v>
          </cell>
          <cell r="E478">
            <v>45590</v>
          </cell>
          <cell r="F478">
            <v>45590</v>
          </cell>
          <cell r="G478">
            <v>45954</v>
          </cell>
          <cell r="H478" t="str">
            <v xml:space="preserve"> 08000089</v>
          </cell>
          <cell r="I478" t="str">
            <v xml:space="preserve"> BANKISLAMI PAKISTAN LTD.</v>
          </cell>
          <cell r="J478" t="str">
            <v>BANK</v>
          </cell>
          <cell r="K478" t="str">
            <v>M/S. Bankislami Pakistan Limited
User Mr. Muhammad Umair Mahmood</v>
          </cell>
          <cell r="L478" t="str">
            <v xml:space="preserve"> D</v>
          </cell>
          <cell r="M478" t="str">
            <v xml:space="preserve"> 09000849-Indemnifier Pvt Ltd</v>
          </cell>
          <cell r="N478" t="str">
            <v>TOYOTA COROLLA</v>
          </cell>
          <cell r="O478" t="str">
            <v>2021</v>
          </cell>
          <cell r="P478" t="str">
            <v>AEV-365</v>
          </cell>
          <cell r="Q478" t="str">
            <v>Q352524</v>
          </cell>
          <cell r="R478" t="str">
            <v>ZRE172R7051792</v>
          </cell>
          <cell r="S478" t="str">
            <v>2116/1610694</v>
          </cell>
          <cell r="T478">
            <v>4835000</v>
          </cell>
          <cell r="U478">
            <v>82946</v>
          </cell>
          <cell r="V478">
            <v>96217</v>
          </cell>
          <cell r="W478">
            <v>0</v>
          </cell>
          <cell r="X478">
            <v>0</v>
          </cell>
          <cell r="Y478">
            <v>96217</v>
          </cell>
        </row>
        <row r="479">
          <cell r="B479" t="str">
            <v>KHI/HO/D/MO/PC COMP/C/100345/6/10/2024</v>
          </cell>
          <cell r="E479">
            <v>45593</v>
          </cell>
          <cell r="F479">
            <v>45593</v>
          </cell>
          <cell r="G479">
            <v>45957</v>
          </cell>
          <cell r="H479" t="str">
            <v xml:space="preserve"> 08000089</v>
          </cell>
          <cell r="I479" t="str">
            <v xml:space="preserve"> BANKISLAMI PAKISTAN LTD.</v>
          </cell>
          <cell r="J479" t="str">
            <v>BANK</v>
          </cell>
          <cell r="K479" t="str">
            <v>M/S. Bankislami Pakistan Limited
A/C M/S. Jimi Technologies Pvt Ltd</v>
          </cell>
          <cell r="L479" t="str">
            <v xml:space="preserve"> D</v>
          </cell>
          <cell r="M479" t="str">
            <v xml:space="preserve"> 09000849-Indemnifier Pvt Ltd</v>
          </cell>
          <cell r="N479" t="str">
            <v>HAVAL Haval H6 HEV</v>
          </cell>
          <cell r="O479" t="str">
            <v>2024</v>
          </cell>
          <cell r="Q479" t="str">
            <v>24431516181</v>
          </cell>
          <cell r="R479" t="str">
            <v>NF9EFUA56R20110034</v>
          </cell>
          <cell r="S479" t="str">
            <v>64854-2076</v>
          </cell>
          <cell r="T479">
            <v>11907490</v>
          </cell>
          <cell r="U479">
            <v>153976</v>
          </cell>
          <cell r="V479">
            <v>178612</v>
          </cell>
          <cell r="W479">
            <v>0</v>
          </cell>
          <cell r="X479">
            <v>0</v>
          </cell>
          <cell r="Y479">
            <v>178612</v>
          </cell>
        </row>
        <row r="480">
          <cell r="B480" t="str">
            <v>KHI/HO/D/MO/PC COMP/C/100345/7/10/2024</v>
          </cell>
          <cell r="E480">
            <v>45594</v>
          </cell>
          <cell r="F480">
            <v>45594</v>
          </cell>
          <cell r="G480">
            <v>45958</v>
          </cell>
          <cell r="H480" t="str">
            <v xml:space="preserve"> 08000089</v>
          </cell>
          <cell r="I480" t="str">
            <v xml:space="preserve"> BANKISLAMI PAKISTAN LTD.</v>
          </cell>
          <cell r="J480" t="str">
            <v>BANK</v>
          </cell>
          <cell r="K480" t="str">
            <v>M/S. Bankislami Pakistan Limited
User M/S. Mustaqeem Enterprises</v>
          </cell>
          <cell r="L480" t="str">
            <v xml:space="preserve"> D</v>
          </cell>
          <cell r="M480" t="str">
            <v xml:space="preserve"> 09000849-Indemnifier Pvt Ltd</v>
          </cell>
          <cell r="N480" t="str">
            <v>TOYOTA COROLLA</v>
          </cell>
          <cell r="O480" t="str">
            <v>2022</v>
          </cell>
          <cell r="P480" t="str">
            <v>BXR-354</v>
          </cell>
          <cell r="Q480" t="str">
            <v>Q100098</v>
          </cell>
          <cell r="R480" t="str">
            <v>ZRE171R-6077538</v>
          </cell>
          <cell r="S480" t="str">
            <v>1146/4610058</v>
          </cell>
          <cell r="T480">
            <v>5600000</v>
          </cell>
          <cell r="U480">
            <v>72414</v>
          </cell>
          <cell r="V480">
            <v>84000</v>
          </cell>
          <cell r="W480">
            <v>0</v>
          </cell>
          <cell r="X480">
            <v>0</v>
          </cell>
          <cell r="Y480">
            <v>84000</v>
          </cell>
        </row>
        <row r="481">
          <cell r="B481" t="str">
            <v>KHI/HO/D/MO/PC COMP/C/100345/8/10/2024</v>
          </cell>
          <cell r="E481">
            <v>45594</v>
          </cell>
          <cell r="F481">
            <v>45594</v>
          </cell>
          <cell r="G481">
            <v>45958</v>
          </cell>
          <cell r="H481" t="str">
            <v xml:space="preserve"> 08000089</v>
          </cell>
          <cell r="I481" t="str">
            <v xml:space="preserve"> BANKISLAMI PAKISTAN LTD.</v>
          </cell>
          <cell r="J481" t="str">
            <v>BANK</v>
          </cell>
          <cell r="K481" t="str">
            <v>M/S. Bankislami Pakistan Limited
User Mr. Abdul Razzaq</v>
          </cell>
          <cell r="L481" t="str">
            <v xml:space="preserve"> D</v>
          </cell>
          <cell r="M481" t="str">
            <v xml:space="preserve"> 09000849-Indemnifier Pvt Ltd</v>
          </cell>
          <cell r="N481" t="str">
            <v>SUZUKI ALTO VXR</v>
          </cell>
          <cell r="O481" t="str">
            <v>2024</v>
          </cell>
          <cell r="Q481" t="str">
            <v>6R324185</v>
          </cell>
          <cell r="R481" t="str">
            <v>NF1AET306H1224032</v>
          </cell>
          <cell r="S481" t="str">
            <v>3054/5500309</v>
          </cell>
          <cell r="T481">
            <v>2707000</v>
          </cell>
          <cell r="U481">
            <v>46439</v>
          </cell>
          <cell r="V481">
            <v>53869</v>
          </cell>
          <cell r="W481">
            <v>0</v>
          </cell>
          <cell r="X481">
            <v>0</v>
          </cell>
          <cell r="Y481">
            <v>53869</v>
          </cell>
        </row>
        <row r="482">
          <cell r="B482" t="str">
            <v>KHI/HO/D/MO/PC COMP/C/100345/9/10/2024</v>
          </cell>
          <cell r="E482">
            <v>45595</v>
          </cell>
          <cell r="F482">
            <v>45595</v>
          </cell>
          <cell r="G482">
            <v>45959</v>
          </cell>
          <cell r="H482" t="str">
            <v xml:space="preserve"> 08000089</v>
          </cell>
          <cell r="I482" t="str">
            <v xml:space="preserve"> BANKISLAMI PAKISTAN LTD.</v>
          </cell>
          <cell r="J482" t="str">
            <v>BANK</v>
          </cell>
          <cell r="K482" t="str">
            <v>M/S. Bankislami Pakistan Limited
User M/S. Alpa Eggs Pvt Ltd</v>
          </cell>
          <cell r="L482" t="str">
            <v xml:space="preserve"> D</v>
          </cell>
          <cell r="M482" t="str">
            <v xml:space="preserve"> 09000849-Indemnifier Pvt Ltd</v>
          </cell>
          <cell r="N482" t="str">
            <v>TOYOTA FORTUNER</v>
          </cell>
          <cell r="O482" t="str">
            <v>2024</v>
          </cell>
          <cell r="Q482" t="str">
            <v>1GD5632467</v>
          </cell>
          <cell r="R482" t="str">
            <v>GUN156R-1105776</v>
          </cell>
          <cell r="S482" t="str">
            <v>2098/6500573-A</v>
          </cell>
          <cell r="T482">
            <v>19993000</v>
          </cell>
          <cell r="U482">
            <v>258530</v>
          </cell>
          <cell r="V482">
            <v>299895</v>
          </cell>
          <cell r="W482">
            <v>0</v>
          </cell>
          <cell r="X482">
            <v>0</v>
          </cell>
          <cell r="Y482">
            <v>299895</v>
          </cell>
        </row>
        <row r="483">
          <cell r="B483" t="str">
            <v>KHI/HO/D/MO/CV/C/100346/1/10/2024</v>
          </cell>
          <cell r="E483">
            <v>45589</v>
          </cell>
          <cell r="F483">
            <v>45594</v>
          </cell>
          <cell r="G483">
            <v>45958</v>
          </cell>
          <cell r="H483" t="str">
            <v xml:space="preserve"> 08004499</v>
          </cell>
          <cell r="I483" t="str">
            <v xml:space="preserve"> AL BARAKA BANK (PAKISTAN) LIMITED</v>
          </cell>
          <cell r="J483" t="str">
            <v>BANK</v>
          </cell>
          <cell r="K483" t="str">
            <v>Mr. Muhammad Arslan Haider  
Hpa M/S. Al Baraka Bank (Pakistan) Limited</v>
          </cell>
          <cell r="L483" t="str">
            <v xml:space="preserve"> D</v>
          </cell>
          <cell r="M483" t="str">
            <v xml:space="preserve"> 09000221-Muhammad Irfan</v>
          </cell>
          <cell r="N483" t="str">
            <v>SUZUKI RAVI VX EURO II</v>
          </cell>
          <cell r="O483" t="str">
            <v>2021</v>
          </cell>
          <cell r="P483" t="str">
            <v>CAG-7368</v>
          </cell>
          <cell r="Q483" t="str">
            <v>PKT376619</v>
          </cell>
          <cell r="R483" t="str">
            <v>SR308PK481289</v>
          </cell>
          <cell r="S483" t="str">
            <v>0329-0158528223052</v>
          </cell>
          <cell r="T483">
            <v>816000</v>
          </cell>
          <cell r="U483">
            <v>11879</v>
          </cell>
          <cell r="V483">
            <v>14280</v>
          </cell>
          <cell r="W483">
            <v>0</v>
          </cell>
          <cell r="X483">
            <v>0</v>
          </cell>
          <cell r="Y483">
            <v>14280</v>
          </cell>
        </row>
        <row r="484">
          <cell r="B484" t="str">
            <v>KHI/HO/D/MO/CV/C/100346/2/10/2024</v>
          </cell>
          <cell r="E484">
            <v>45589</v>
          </cell>
          <cell r="F484">
            <v>45594</v>
          </cell>
          <cell r="G484">
            <v>45958</v>
          </cell>
          <cell r="H484" t="str">
            <v xml:space="preserve"> 08004499</v>
          </cell>
          <cell r="I484" t="str">
            <v xml:space="preserve"> AL BARAKA BANK (PAKISTAN) LIMITED</v>
          </cell>
          <cell r="J484" t="str">
            <v>BANK</v>
          </cell>
          <cell r="K484" t="str">
            <v>Mr. Muhammad Saeed Saleem 
Hpa M/S. Al Baraka Bank (Pakistan) Limited</v>
          </cell>
          <cell r="L484" t="str">
            <v xml:space="preserve"> D</v>
          </cell>
          <cell r="M484" t="str">
            <v xml:space="preserve"> 09000221-Muhammad Irfan</v>
          </cell>
          <cell r="N484" t="str">
            <v>SUZUKI RAVI VX EURO II</v>
          </cell>
          <cell r="O484" t="str">
            <v>2021</v>
          </cell>
          <cell r="P484" t="str">
            <v>LA-6888</v>
          </cell>
          <cell r="Q484" t="str">
            <v>376677</v>
          </cell>
          <cell r="R484" t="str">
            <v>481343</v>
          </cell>
          <cell r="S484" t="str">
            <v>0144-0158529857026</v>
          </cell>
          <cell r="T484">
            <v>816000</v>
          </cell>
          <cell r="U484">
            <v>12310</v>
          </cell>
          <cell r="V484">
            <v>14280</v>
          </cell>
          <cell r="W484">
            <v>0</v>
          </cell>
          <cell r="X484">
            <v>0</v>
          </cell>
          <cell r="Y484">
            <v>14280</v>
          </cell>
        </row>
        <row r="485">
          <cell r="B485" t="str">
            <v>KHI/HO/D/MO/CV/C/100347/1/10/2024</v>
          </cell>
          <cell r="E485">
            <v>45589</v>
          </cell>
          <cell r="F485">
            <v>45596</v>
          </cell>
          <cell r="G485">
            <v>45960</v>
          </cell>
          <cell r="H485" t="str">
            <v xml:space="preserve"> 08004499</v>
          </cell>
          <cell r="I485" t="str">
            <v xml:space="preserve"> AL BARAKA BANK (PAKISTAN) LIMITED</v>
          </cell>
          <cell r="J485" t="str">
            <v>BANK</v>
          </cell>
          <cell r="K485" t="str">
            <v>Mr. Muhammad Jamal Nasir   
Hpa M/S. Al Baraka Bank (Pakistan) Limited</v>
          </cell>
          <cell r="L485" t="str">
            <v xml:space="preserve"> D</v>
          </cell>
          <cell r="M485" t="str">
            <v xml:space="preserve"> 09000221-Muhammad Irfan</v>
          </cell>
          <cell r="N485" t="str">
            <v>SUZUKI RAVI VX EURO II</v>
          </cell>
          <cell r="O485" t="str">
            <v>2022</v>
          </cell>
          <cell r="P485" t="str">
            <v>TAB-510</v>
          </cell>
          <cell r="Q485" t="str">
            <v>386124</v>
          </cell>
          <cell r="R485" t="str">
            <v>490793</v>
          </cell>
          <cell r="S485" t="str">
            <v>0158469263044</v>
          </cell>
          <cell r="T485">
            <v>1210400</v>
          </cell>
          <cell r="U485">
            <v>20438</v>
          </cell>
          <cell r="V485">
            <v>24208</v>
          </cell>
          <cell r="W485">
            <v>0</v>
          </cell>
          <cell r="X485">
            <v>0</v>
          </cell>
          <cell r="Y485">
            <v>24208</v>
          </cell>
        </row>
        <row r="486">
          <cell r="B486" t="str">
            <v>KHI/HO/D/MO/CV/C/100347/2/10/2024</v>
          </cell>
          <cell r="E486">
            <v>45589</v>
          </cell>
          <cell r="F486">
            <v>45596</v>
          </cell>
          <cell r="G486">
            <v>45960</v>
          </cell>
          <cell r="H486" t="str">
            <v xml:space="preserve"> 08004499</v>
          </cell>
          <cell r="I486" t="str">
            <v xml:space="preserve"> AL BARAKA BANK (PAKISTAN) LIMITED</v>
          </cell>
          <cell r="J486" t="str">
            <v>BANK</v>
          </cell>
          <cell r="K486" t="str">
            <v>Mr. Zafar Ahmed
Hpa M/S. Al Baraka Bank (Pakistan) Limited</v>
          </cell>
          <cell r="L486" t="str">
            <v xml:space="preserve"> D</v>
          </cell>
          <cell r="M486" t="str">
            <v xml:space="preserve"> 09000221-Muhammad Irfan</v>
          </cell>
          <cell r="N486" t="str">
            <v>SUZUKI RAVI VX</v>
          </cell>
          <cell r="O486" t="str">
            <v>2022</v>
          </cell>
          <cell r="P486" t="str">
            <v>LC-1235</v>
          </cell>
          <cell r="Q486" t="str">
            <v>386946</v>
          </cell>
          <cell r="R486" t="str">
            <v>491585</v>
          </cell>
          <cell r="S486" t="str">
            <v>0144-0158276724059</v>
          </cell>
          <cell r="T486">
            <v>1210400</v>
          </cell>
          <cell r="U486">
            <v>20869</v>
          </cell>
          <cell r="V486">
            <v>24208</v>
          </cell>
          <cell r="W486">
            <v>0</v>
          </cell>
          <cell r="X486">
            <v>0</v>
          </cell>
          <cell r="Y486">
            <v>24208</v>
          </cell>
        </row>
        <row r="487">
          <cell r="B487" t="str">
            <v>KHI/HO/D/MO/CV/C/100348/1/10/2024</v>
          </cell>
          <cell r="E487">
            <v>45589</v>
          </cell>
          <cell r="F487">
            <v>45590</v>
          </cell>
          <cell r="G487">
            <v>45954</v>
          </cell>
          <cell r="H487" t="str">
            <v xml:space="preserve"> 08004499</v>
          </cell>
          <cell r="I487" t="str">
            <v xml:space="preserve"> AL BARAKA BANK (PAKISTAN) LIMITED</v>
          </cell>
          <cell r="J487" t="str">
            <v>BANK</v>
          </cell>
          <cell r="K487" t="str">
            <v>Mr. Farhan Rasheed Butt
Hpa M/S. Al Baraka Bank (Pakistan) Limited</v>
          </cell>
          <cell r="L487" t="str">
            <v xml:space="preserve"> D</v>
          </cell>
          <cell r="M487" t="str">
            <v xml:space="preserve"> 09000221-Muhammad Irfan</v>
          </cell>
          <cell r="N487" t="str">
            <v>SUZUKI RAVI PICK UP</v>
          </cell>
          <cell r="O487" t="str">
            <v>2023</v>
          </cell>
          <cell r="P487" t="str">
            <v>CAQ-4675</v>
          </cell>
          <cell r="Q487" t="str">
            <v>389083</v>
          </cell>
          <cell r="R487" t="str">
            <v>493486</v>
          </cell>
          <cell r="S487" t="str">
            <v>0561-0158521843019</v>
          </cell>
          <cell r="T487">
            <v>1670400</v>
          </cell>
          <cell r="U487">
            <v>28369</v>
          </cell>
          <cell r="V487">
            <v>33408</v>
          </cell>
          <cell r="W487">
            <v>0</v>
          </cell>
          <cell r="X487">
            <v>0</v>
          </cell>
          <cell r="Y487">
            <v>33408</v>
          </cell>
        </row>
        <row r="488">
          <cell r="B488" t="str">
            <v>KHI/HO/D/MO/CV/C/100348/2/10/2024</v>
          </cell>
          <cell r="E488">
            <v>45589</v>
          </cell>
          <cell r="F488">
            <v>45596</v>
          </cell>
          <cell r="G488">
            <v>45960</v>
          </cell>
          <cell r="H488" t="str">
            <v xml:space="preserve"> 08004499</v>
          </cell>
          <cell r="I488" t="str">
            <v xml:space="preserve"> AL BARAKA BANK (PAKISTAN) LIMITED</v>
          </cell>
          <cell r="J488" t="str">
            <v>BANK</v>
          </cell>
          <cell r="K488" t="str">
            <v>Ms. Ramsha Asad  
Hpa M/S. Al Baraka Bank (Pakistan) Limited</v>
          </cell>
          <cell r="L488" t="str">
            <v xml:space="preserve"> D</v>
          </cell>
          <cell r="M488" t="str">
            <v xml:space="preserve"> 09000221-Muhammad Irfan</v>
          </cell>
          <cell r="N488" t="str">
            <v>SUZUKI RAVI VX EURO II</v>
          </cell>
          <cell r="O488" t="str">
            <v>2023</v>
          </cell>
          <cell r="Q488" t="str">
            <v>390381</v>
          </cell>
          <cell r="R488" t="str">
            <v>495017</v>
          </cell>
          <cell r="S488" t="str">
            <v>0144-0158625600010</v>
          </cell>
          <cell r="T488">
            <v>1670400</v>
          </cell>
          <cell r="U488">
            <v>28800</v>
          </cell>
          <cell r="V488">
            <v>33408</v>
          </cell>
          <cell r="W488">
            <v>0</v>
          </cell>
          <cell r="X488">
            <v>0</v>
          </cell>
          <cell r="Y488">
            <v>33408</v>
          </cell>
        </row>
        <row r="489">
          <cell r="B489" t="str">
            <v>KHI/HO/D/MO/CV/C/100348/3/10/2024</v>
          </cell>
          <cell r="E489">
            <v>45589</v>
          </cell>
          <cell r="F489">
            <v>45596</v>
          </cell>
          <cell r="G489">
            <v>45960</v>
          </cell>
          <cell r="H489" t="str">
            <v xml:space="preserve"> 08004499</v>
          </cell>
          <cell r="I489" t="str">
            <v xml:space="preserve"> AL BARAKA BANK (PAKISTAN) LIMITED</v>
          </cell>
          <cell r="J489" t="str">
            <v>BANK</v>
          </cell>
          <cell r="K489" t="str">
            <v>Mr. Ameer Fazal
Hpa M/S. Al Baraka Bank (Pakistan) Limited</v>
          </cell>
          <cell r="L489" t="str">
            <v xml:space="preserve"> D</v>
          </cell>
          <cell r="M489" t="str">
            <v xml:space="preserve"> 09000221-Muhammad Irfan</v>
          </cell>
          <cell r="N489" t="str">
            <v>FORLAND PICKUP C-10</v>
          </cell>
          <cell r="O489" t="str">
            <v>2023</v>
          </cell>
          <cell r="Q489" t="str">
            <v>N05603558</v>
          </cell>
          <cell r="R489" t="str">
            <v>5268</v>
          </cell>
          <cell r="S489" t="str">
            <v>0329-0158528020072</v>
          </cell>
          <cell r="T489">
            <v>1907100</v>
          </cell>
          <cell r="U489">
            <v>32881</v>
          </cell>
          <cell r="V489">
            <v>38142</v>
          </cell>
          <cell r="W489">
            <v>0</v>
          </cell>
          <cell r="X489">
            <v>0</v>
          </cell>
          <cell r="Y489">
            <v>38142</v>
          </cell>
        </row>
        <row r="490">
          <cell r="B490" t="str">
            <v>KHI/HO/D/MO/CV/C/100348/4/10/2024</v>
          </cell>
          <cell r="E490">
            <v>45589</v>
          </cell>
          <cell r="F490">
            <v>45589</v>
          </cell>
          <cell r="G490">
            <v>45953</v>
          </cell>
          <cell r="H490" t="str">
            <v xml:space="preserve"> 08004499</v>
          </cell>
          <cell r="I490" t="str">
            <v xml:space="preserve"> AL BARAKA BANK (PAKISTAN) LIMITED</v>
          </cell>
          <cell r="J490" t="str">
            <v>BANK</v>
          </cell>
          <cell r="K490" t="str">
            <v>Mr. Muhammad Ahsan Munir
Hpa M/S. Al Baraka Bank (Pakistan) Limited</v>
          </cell>
          <cell r="L490" t="str">
            <v xml:space="preserve"> D</v>
          </cell>
          <cell r="M490" t="str">
            <v xml:space="preserve"> 09000221-Muhammad Irfan</v>
          </cell>
          <cell r="N490" t="str">
            <v>SUZUKI RAVI VX EURO II</v>
          </cell>
          <cell r="O490" t="str">
            <v>2023</v>
          </cell>
          <cell r="P490" t="str">
            <v>CAQ-8414</v>
          </cell>
          <cell r="Q490" t="str">
            <v>390552</v>
          </cell>
          <cell r="R490" t="str">
            <v>495211</v>
          </cell>
          <cell r="S490" t="str">
            <v>0329-0158391539276</v>
          </cell>
          <cell r="T490">
            <v>1670400</v>
          </cell>
          <cell r="U490">
            <v>28800</v>
          </cell>
          <cell r="V490">
            <v>33408</v>
          </cell>
          <cell r="W490">
            <v>0</v>
          </cell>
          <cell r="X490">
            <v>0</v>
          </cell>
          <cell r="Y490">
            <v>33408</v>
          </cell>
        </row>
        <row r="491">
          <cell r="B491" t="str">
            <v>KHI/HO/D/MO/MC COMP/P/100349/10/2024</v>
          </cell>
          <cell r="E491">
            <v>45589</v>
          </cell>
          <cell r="F491">
            <v>45589</v>
          </cell>
          <cell r="G491">
            <v>45954</v>
          </cell>
          <cell r="H491" t="str">
            <v xml:space="preserve"> 08013689</v>
          </cell>
          <cell r="I491" t="str">
            <v xml:space="preserve"> Mumtaz Ahmad</v>
          </cell>
          <cell r="J491" t="str">
            <v>INDIVIDUAL</v>
          </cell>
          <cell r="K491" t="str">
            <v>Mumtaz Ahmad</v>
          </cell>
          <cell r="L491" t="str">
            <v xml:space="preserve"> D</v>
          </cell>
          <cell r="M491" t="str">
            <v xml:space="preserve"> 09000462-Pak Suzuki Motor Company Limited (PSMC)</v>
          </cell>
          <cell r="N491" t="str">
            <v>SUZUKI GD-110S</v>
          </cell>
          <cell r="O491" t="str">
            <v>2024</v>
          </cell>
          <cell r="P491" t="str">
            <v>APL4</v>
          </cell>
          <cell r="Q491" t="str">
            <v>148907</v>
          </cell>
          <cell r="R491" t="str">
            <v>149000</v>
          </cell>
          <cell r="T491">
            <v>352000</v>
          </cell>
          <cell r="U491">
            <v>7155</v>
          </cell>
          <cell r="V491">
            <v>8800</v>
          </cell>
          <cell r="W491">
            <v>0</v>
          </cell>
          <cell r="X491">
            <v>0</v>
          </cell>
          <cell r="Y491">
            <v>8800</v>
          </cell>
        </row>
        <row r="492">
          <cell r="B492" t="str">
            <v>KHI/HO/D/MO/MC COMP/P/100350/10/2024</v>
          </cell>
          <cell r="E492">
            <v>45589</v>
          </cell>
          <cell r="F492">
            <v>45589</v>
          </cell>
          <cell r="G492">
            <v>45954</v>
          </cell>
          <cell r="H492" t="str">
            <v xml:space="preserve"> 08013690</v>
          </cell>
          <cell r="I492" t="str">
            <v xml:space="preserve"> Hafiz Muhammad Ahmad</v>
          </cell>
          <cell r="J492" t="str">
            <v>INDIVIDUAL</v>
          </cell>
          <cell r="K492" t="str">
            <v>Hafiz Muhammad Ahmad</v>
          </cell>
          <cell r="L492" t="str">
            <v xml:space="preserve"> D</v>
          </cell>
          <cell r="M492" t="str">
            <v xml:space="preserve"> 09000462-Pak Suzuki Motor Company Limited (PSMC)</v>
          </cell>
          <cell r="N492" t="str">
            <v>SUZUKI GD-110S</v>
          </cell>
          <cell r="O492" t="str">
            <v>2024</v>
          </cell>
          <cell r="P492" t="str">
            <v>APL4</v>
          </cell>
          <cell r="Q492" t="str">
            <v>148121</v>
          </cell>
          <cell r="R492" t="str">
            <v>148116</v>
          </cell>
          <cell r="T492">
            <v>352000</v>
          </cell>
          <cell r="U492">
            <v>7155</v>
          </cell>
          <cell r="V492">
            <v>8800</v>
          </cell>
          <cell r="W492">
            <v>0</v>
          </cell>
          <cell r="X492">
            <v>0</v>
          </cell>
          <cell r="Y492">
            <v>8800</v>
          </cell>
        </row>
        <row r="493">
          <cell r="B493" t="str">
            <v>KHI/HO/D/MO/MC COMP/P/100351/10/2024</v>
          </cell>
          <cell r="E493">
            <v>45589</v>
          </cell>
          <cell r="F493">
            <v>45589</v>
          </cell>
          <cell r="G493">
            <v>45954</v>
          </cell>
          <cell r="H493" t="str">
            <v xml:space="preserve"> 08013691</v>
          </cell>
          <cell r="I493" t="str">
            <v xml:space="preserve"> Muhammad Iqbal</v>
          </cell>
          <cell r="J493" t="str">
            <v>INDIVIDUAL</v>
          </cell>
          <cell r="K493" t="str">
            <v>Muhammad Iqbal</v>
          </cell>
          <cell r="L493" t="str">
            <v xml:space="preserve"> D</v>
          </cell>
          <cell r="M493" t="str">
            <v xml:space="preserve"> 09000462-Pak Suzuki Motor Company Limited (PSMC)</v>
          </cell>
          <cell r="N493" t="str">
            <v>SUZUKI GD-110S</v>
          </cell>
          <cell r="O493" t="str">
            <v>2024</v>
          </cell>
          <cell r="P493" t="str">
            <v>APL4</v>
          </cell>
          <cell r="Q493" t="str">
            <v>149083</v>
          </cell>
          <cell r="R493" t="str">
            <v>149082</v>
          </cell>
          <cell r="T493">
            <v>352000</v>
          </cell>
          <cell r="U493">
            <v>7155</v>
          </cell>
          <cell r="V493">
            <v>8800</v>
          </cell>
          <cell r="W493">
            <v>0</v>
          </cell>
          <cell r="X493">
            <v>0</v>
          </cell>
          <cell r="Y493">
            <v>8800</v>
          </cell>
        </row>
        <row r="494">
          <cell r="B494" t="str">
            <v>KHI/HO/D/MO/MC COMP/P/100353/10/2024</v>
          </cell>
          <cell r="E494">
            <v>45589</v>
          </cell>
          <cell r="F494">
            <v>45589</v>
          </cell>
          <cell r="G494">
            <v>45954</v>
          </cell>
          <cell r="H494" t="str">
            <v xml:space="preserve"> 08013692</v>
          </cell>
          <cell r="I494" t="str">
            <v xml:space="preserve"> Mubeen Ali</v>
          </cell>
          <cell r="J494" t="str">
            <v>INDIVIDUAL</v>
          </cell>
          <cell r="K494" t="str">
            <v>Mubeen Ali</v>
          </cell>
          <cell r="L494" t="str">
            <v xml:space="preserve"> D</v>
          </cell>
          <cell r="M494" t="str">
            <v xml:space="preserve"> 09000462-Pak Suzuki Motor Company Limited (PSMC)</v>
          </cell>
          <cell r="N494" t="str">
            <v>SUZUKI GD-110S</v>
          </cell>
          <cell r="O494" t="str">
            <v>2024</v>
          </cell>
          <cell r="P494" t="str">
            <v>APL4</v>
          </cell>
          <cell r="Q494" t="str">
            <v>149127</v>
          </cell>
          <cell r="R494" t="str">
            <v>149121</v>
          </cell>
          <cell r="T494">
            <v>352000</v>
          </cell>
          <cell r="U494">
            <v>7155</v>
          </cell>
          <cell r="V494">
            <v>8800</v>
          </cell>
          <cell r="W494">
            <v>0</v>
          </cell>
          <cell r="X494">
            <v>0</v>
          </cell>
          <cell r="Y494">
            <v>8800</v>
          </cell>
        </row>
        <row r="495">
          <cell r="B495" t="str">
            <v>KHI/HO/D/MO/MC COMP/P/100354/10/2024</v>
          </cell>
          <cell r="E495">
            <v>45589</v>
          </cell>
          <cell r="F495">
            <v>45589</v>
          </cell>
          <cell r="G495">
            <v>45954</v>
          </cell>
          <cell r="H495" t="str">
            <v xml:space="preserve"> 08013693</v>
          </cell>
          <cell r="I495" t="str">
            <v xml:space="preserve"> Zaighum Farooq</v>
          </cell>
          <cell r="J495" t="str">
            <v>INDIVIDUAL</v>
          </cell>
          <cell r="K495" t="str">
            <v>Zaighum Farooq</v>
          </cell>
          <cell r="L495" t="str">
            <v xml:space="preserve"> D</v>
          </cell>
          <cell r="M495" t="str">
            <v xml:space="preserve"> 09000462-Pak Suzuki Motor Company Limited (PSMC)</v>
          </cell>
          <cell r="N495" t="str">
            <v>SUZUKI GD-110S</v>
          </cell>
          <cell r="O495" t="str">
            <v>2024</v>
          </cell>
          <cell r="P495" t="str">
            <v>APL4</v>
          </cell>
          <cell r="Q495" t="str">
            <v>149103</v>
          </cell>
          <cell r="R495" t="str">
            <v>149156</v>
          </cell>
          <cell r="T495">
            <v>352000</v>
          </cell>
          <cell r="U495">
            <v>7155</v>
          </cell>
          <cell r="V495">
            <v>8800</v>
          </cell>
          <cell r="W495">
            <v>0</v>
          </cell>
          <cell r="X495">
            <v>0</v>
          </cell>
          <cell r="Y495">
            <v>8800</v>
          </cell>
        </row>
        <row r="496">
          <cell r="B496" t="str">
            <v>KHI/HO/D/MO/MC COMP/P/100361/10/2024</v>
          </cell>
          <cell r="E496">
            <v>45589</v>
          </cell>
          <cell r="F496">
            <v>45589</v>
          </cell>
          <cell r="G496">
            <v>45954</v>
          </cell>
          <cell r="H496" t="str">
            <v xml:space="preserve"> 08013694</v>
          </cell>
          <cell r="I496" t="str">
            <v xml:space="preserve"> MUHAMMAD DANYAL SIDDIQUI</v>
          </cell>
          <cell r="J496" t="str">
            <v>INDIVIDUAL</v>
          </cell>
          <cell r="K496" t="str">
            <v>MUHAMMAD DANYAL SIDDIQUI</v>
          </cell>
          <cell r="L496" t="str">
            <v xml:space="preserve"> D</v>
          </cell>
          <cell r="M496" t="str">
            <v xml:space="preserve"> 09000462-Pak Suzuki Motor Company Limited (PSMC)</v>
          </cell>
          <cell r="N496" t="str">
            <v>SUZUKI GD-110S</v>
          </cell>
          <cell r="O496" t="str">
            <v>2024</v>
          </cell>
          <cell r="P496" t="str">
            <v>APPLIED</v>
          </cell>
          <cell r="Q496" t="str">
            <v>149477</v>
          </cell>
          <cell r="R496" t="str">
            <v>149471</v>
          </cell>
          <cell r="T496">
            <v>359000</v>
          </cell>
          <cell r="U496">
            <v>12722</v>
          </cell>
          <cell r="V496">
            <v>15258</v>
          </cell>
          <cell r="W496">
            <v>0</v>
          </cell>
          <cell r="X496">
            <v>0</v>
          </cell>
          <cell r="Y496">
            <v>15258</v>
          </cell>
        </row>
        <row r="497">
          <cell r="B497" t="str">
            <v>KHI/HO/D/MO/MC COMP/P/100363/10/2024</v>
          </cell>
          <cell r="E497">
            <v>45589</v>
          </cell>
          <cell r="F497">
            <v>45589</v>
          </cell>
          <cell r="G497">
            <v>45954</v>
          </cell>
          <cell r="H497" t="str">
            <v xml:space="preserve"> 08013695</v>
          </cell>
          <cell r="I497" t="str">
            <v xml:space="preserve"> MUHAMMAD SAEED</v>
          </cell>
          <cell r="J497" t="str">
            <v>INDIVIDUAL</v>
          </cell>
          <cell r="K497" t="str">
            <v>MUHAMMAD SAEED</v>
          </cell>
          <cell r="L497" t="str">
            <v xml:space="preserve"> D</v>
          </cell>
          <cell r="M497" t="str">
            <v xml:space="preserve"> 09000462-Pak Suzuki Motor Company Limited (PSMC)</v>
          </cell>
          <cell r="N497" t="str">
            <v>SUZUKI GD-110S</v>
          </cell>
          <cell r="O497" t="str">
            <v>2024</v>
          </cell>
          <cell r="P497" t="str">
            <v>APL</v>
          </cell>
          <cell r="Q497" t="str">
            <v>149620</v>
          </cell>
          <cell r="R497" t="str">
            <v>149614</v>
          </cell>
          <cell r="T497">
            <v>352000</v>
          </cell>
          <cell r="U497">
            <v>7155</v>
          </cell>
          <cell r="V497">
            <v>8800</v>
          </cell>
          <cell r="W497">
            <v>0</v>
          </cell>
          <cell r="X497">
            <v>0</v>
          </cell>
          <cell r="Y497">
            <v>8800</v>
          </cell>
        </row>
        <row r="498">
          <cell r="B498" t="str">
            <v>KHI/HO/D/MO/MC COMP/P/100364/10/2024</v>
          </cell>
          <cell r="E498">
            <v>45589</v>
          </cell>
          <cell r="F498">
            <v>45589</v>
          </cell>
          <cell r="G498">
            <v>45954</v>
          </cell>
          <cell r="H498" t="str">
            <v xml:space="preserve"> 08013696</v>
          </cell>
          <cell r="I498" t="str">
            <v xml:space="preserve"> MUHAMMAD NAEEM</v>
          </cell>
          <cell r="J498" t="str">
            <v>INDIVIDUAL</v>
          </cell>
          <cell r="K498" t="str">
            <v>MUHAMMAD NAEEM</v>
          </cell>
          <cell r="L498" t="str">
            <v xml:space="preserve"> D</v>
          </cell>
          <cell r="M498" t="str">
            <v xml:space="preserve"> 09000462-Pak Suzuki Motor Company Limited (PSMC)</v>
          </cell>
          <cell r="N498" t="str">
            <v>SUZUKI GD-110S</v>
          </cell>
          <cell r="O498" t="str">
            <v>2024</v>
          </cell>
          <cell r="P498" t="str">
            <v>APL</v>
          </cell>
          <cell r="Q498" t="str">
            <v>149617</v>
          </cell>
          <cell r="R498" t="str">
            <v>149611</v>
          </cell>
          <cell r="T498">
            <v>352000</v>
          </cell>
          <cell r="U498">
            <v>7155</v>
          </cell>
          <cell r="V498">
            <v>8800</v>
          </cell>
          <cell r="W498">
            <v>0</v>
          </cell>
          <cell r="X498">
            <v>0</v>
          </cell>
          <cell r="Y498">
            <v>8800</v>
          </cell>
        </row>
        <row r="499">
          <cell r="B499" t="str">
            <v>KHI/HO/D/MO/MC COMP/P/100366/10/2024</v>
          </cell>
          <cell r="E499">
            <v>45589</v>
          </cell>
          <cell r="F499">
            <v>45589</v>
          </cell>
          <cell r="G499">
            <v>45954</v>
          </cell>
          <cell r="H499" t="str">
            <v xml:space="preserve"> 08013697</v>
          </cell>
          <cell r="I499" t="str">
            <v xml:space="preserve"> MUHAMMAD IFTKHAR</v>
          </cell>
          <cell r="J499" t="str">
            <v>INDIVIDUAL</v>
          </cell>
          <cell r="K499" t="str">
            <v>MUHAMMAD IFTKHAR</v>
          </cell>
          <cell r="L499" t="str">
            <v xml:space="preserve"> D</v>
          </cell>
          <cell r="M499" t="str">
            <v xml:space="preserve"> 09000462-Pak Suzuki Motor Company Limited (PSMC)</v>
          </cell>
          <cell r="N499" t="str">
            <v>SUZUKI GD-110S</v>
          </cell>
          <cell r="O499" t="str">
            <v>2024</v>
          </cell>
          <cell r="P499" t="str">
            <v>APL</v>
          </cell>
          <cell r="Q499" t="str">
            <v>149555</v>
          </cell>
          <cell r="R499" t="str">
            <v>149549</v>
          </cell>
          <cell r="T499">
            <v>359000</v>
          </cell>
          <cell r="U499">
            <v>7306</v>
          </cell>
          <cell r="V499">
            <v>8975</v>
          </cell>
          <cell r="W499">
            <v>0</v>
          </cell>
          <cell r="X499">
            <v>0</v>
          </cell>
          <cell r="Y499">
            <v>8975</v>
          </cell>
        </row>
        <row r="500">
          <cell r="B500" t="str">
            <v>KHI/HO/D/MO/MC COMP/P/100368/10/2024</v>
          </cell>
          <cell r="E500">
            <v>45589</v>
          </cell>
          <cell r="F500">
            <v>45589</v>
          </cell>
          <cell r="G500">
            <v>45954</v>
          </cell>
          <cell r="H500" t="str">
            <v xml:space="preserve"> 08013698</v>
          </cell>
          <cell r="I500" t="str">
            <v xml:space="preserve"> M.ROHEEL</v>
          </cell>
          <cell r="J500" t="str">
            <v>INDIVIDUAL</v>
          </cell>
          <cell r="K500" t="str">
            <v>M.ROHEEL</v>
          </cell>
          <cell r="L500" t="str">
            <v xml:space="preserve"> D</v>
          </cell>
          <cell r="M500" t="str">
            <v xml:space="preserve"> 09000462-Pak Suzuki Motor Company Limited (PSMC)</v>
          </cell>
          <cell r="N500" t="str">
            <v>SUZUKI GD-110S</v>
          </cell>
          <cell r="O500" t="str">
            <v>2024</v>
          </cell>
          <cell r="P500" t="str">
            <v>APL</v>
          </cell>
          <cell r="Q500" t="str">
            <v>148548</v>
          </cell>
          <cell r="R500" t="str">
            <v>148542</v>
          </cell>
          <cell r="T500">
            <v>352000</v>
          </cell>
          <cell r="U500">
            <v>7155</v>
          </cell>
          <cell r="V500">
            <v>8800</v>
          </cell>
          <cell r="W500">
            <v>0</v>
          </cell>
          <cell r="X500">
            <v>0</v>
          </cell>
          <cell r="Y500">
            <v>8800</v>
          </cell>
        </row>
        <row r="501">
          <cell r="B501" t="str">
            <v>KHI/HO/D/MO/MC COMP/P/100369/10/2024</v>
          </cell>
          <cell r="E501">
            <v>45589</v>
          </cell>
          <cell r="F501">
            <v>45589</v>
          </cell>
          <cell r="G501">
            <v>45954</v>
          </cell>
          <cell r="H501" t="str">
            <v xml:space="preserve"> 08013699</v>
          </cell>
          <cell r="I501" t="str">
            <v xml:space="preserve"> MUHAMMAD HAMMAD TARIQ KHAN</v>
          </cell>
          <cell r="J501" t="str">
            <v>INDIVIDUAL</v>
          </cell>
          <cell r="K501" t="str">
            <v>MUHAMMAD HAMMAD TARIQ KHAN</v>
          </cell>
          <cell r="L501" t="str">
            <v xml:space="preserve"> D</v>
          </cell>
          <cell r="M501" t="str">
            <v xml:space="preserve"> 09000462-Pak Suzuki Motor Company Limited (PSMC)</v>
          </cell>
          <cell r="N501" t="str">
            <v>SUZUKI GD-110S</v>
          </cell>
          <cell r="O501" t="str">
            <v>2024</v>
          </cell>
          <cell r="P501" t="str">
            <v>APL</v>
          </cell>
          <cell r="Q501" t="str">
            <v>149755</v>
          </cell>
          <cell r="R501" t="str">
            <v>149751</v>
          </cell>
          <cell r="T501">
            <v>352000</v>
          </cell>
          <cell r="U501">
            <v>7155</v>
          </cell>
          <cell r="V501">
            <v>8800</v>
          </cell>
          <cell r="W501">
            <v>0</v>
          </cell>
          <cell r="X501">
            <v>0</v>
          </cell>
          <cell r="Y501">
            <v>8800</v>
          </cell>
        </row>
        <row r="502">
          <cell r="B502" t="str">
            <v>KHI/HO/D/MO/MC COMP/P/100376/10/2024</v>
          </cell>
          <cell r="E502">
            <v>45589</v>
          </cell>
          <cell r="F502">
            <v>45589</v>
          </cell>
          <cell r="G502">
            <v>45954</v>
          </cell>
          <cell r="H502" t="str">
            <v xml:space="preserve"> 08013700</v>
          </cell>
          <cell r="I502" t="str">
            <v xml:space="preserve"> MUHAMMAD JUNAID KHAN</v>
          </cell>
          <cell r="J502" t="str">
            <v>INDIVIDUAL</v>
          </cell>
          <cell r="K502" t="str">
            <v>MUHAMMAD JUNAID KHAN</v>
          </cell>
          <cell r="L502" t="str">
            <v xml:space="preserve"> D</v>
          </cell>
          <cell r="M502" t="str">
            <v xml:space="preserve"> 09000462-Pak Suzuki Motor Company Limited (PSMC)</v>
          </cell>
          <cell r="N502" t="str">
            <v>SUZUKI GR150 EURO II</v>
          </cell>
          <cell r="O502" t="str">
            <v>2024</v>
          </cell>
          <cell r="P502" t="str">
            <v>KQR-5819</v>
          </cell>
          <cell r="Q502" t="str">
            <v>113824</v>
          </cell>
          <cell r="R502" t="str">
            <v>113821</v>
          </cell>
          <cell r="T502">
            <v>526000</v>
          </cell>
          <cell r="U502">
            <v>18841</v>
          </cell>
          <cell r="V502">
            <v>22355</v>
          </cell>
          <cell r="W502">
            <v>0</v>
          </cell>
          <cell r="X502">
            <v>0</v>
          </cell>
          <cell r="Y502">
            <v>22355</v>
          </cell>
        </row>
        <row r="503">
          <cell r="B503" t="str">
            <v>KHI/HO/D/MO/MC COMP/P/100377/10/2024</v>
          </cell>
          <cell r="E503">
            <v>45589</v>
          </cell>
          <cell r="F503">
            <v>45589</v>
          </cell>
          <cell r="G503">
            <v>45954</v>
          </cell>
          <cell r="H503" t="str">
            <v xml:space="preserve"> 08013701</v>
          </cell>
          <cell r="I503" t="str">
            <v xml:space="preserve"> MUREED HUSSAIN</v>
          </cell>
          <cell r="J503" t="str">
            <v>INDIVIDUAL</v>
          </cell>
          <cell r="K503" t="str">
            <v>MUREED HUSSAIN</v>
          </cell>
          <cell r="L503" t="str">
            <v xml:space="preserve"> D</v>
          </cell>
          <cell r="M503" t="str">
            <v xml:space="preserve"> 09000462-Pak Suzuki Motor Company Limited (PSMC)</v>
          </cell>
          <cell r="N503" t="str">
            <v>SUZUKI GD-110S</v>
          </cell>
          <cell r="O503" t="str">
            <v>2024</v>
          </cell>
          <cell r="P503" t="str">
            <v>APL</v>
          </cell>
          <cell r="Q503" t="str">
            <v>149929</v>
          </cell>
          <cell r="R503" t="str">
            <v>149923</v>
          </cell>
          <cell r="T503">
            <v>359000</v>
          </cell>
          <cell r="U503">
            <v>7306</v>
          </cell>
          <cell r="V503">
            <v>8975</v>
          </cell>
          <cell r="W503">
            <v>0</v>
          </cell>
          <cell r="X503">
            <v>0</v>
          </cell>
          <cell r="Y503">
            <v>8975</v>
          </cell>
        </row>
        <row r="504">
          <cell r="B504" t="str">
            <v>KHI/HO/D/MO/MC COMP/P/100381/10/2024</v>
          </cell>
          <cell r="E504">
            <v>45589</v>
          </cell>
          <cell r="F504">
            <v>45589</v>
          </cell>
          <cell r="G504">
            <v>45954</v>
          </cell>
          <cell r="H504" t="str">
            <v xml:space="preserve"> 08013702</v>
          </cell>
          <cell r="I504" t="str">
            <v xml:space="preserve"> SALMAN HABIB AHMED</v>
          </cell>
          <cell r="J504" t="str">
            <v>INDIVIDUAL</v>
          </cell>
          <cell r="K504" t="str">
            <v>SALMAN HABIB AHMED</v>
          </cell>
          <cell r="L504" t="str">
            <v xml:space="preserve"> D</v>
          </cell>
          <cell r="M504" t="str">
            <v xml:space="preserve"> 09000462-Pak Suzuki Motor Company Limited (PSMC)</v>
          </cell>
          <cell r="N504" t="str">
            <v>SUZUKI GS-150</v>
          </cell>
          <cell r="O504" t="str">
            <v>2024</v>
          </cell>
          <cell r="P504" t="str">
            <v>APPLIED</v>
          </cell>
          <cell r="Q504" t="str">
            <v>30093370</v>
          </cell>
          <cell r="R504" t="str">
            <v>30093370</v>
          </cell>
          <cell r="T504">
            <v>382000</v>
          </cell>
          <cell r="U504">
            <v>13565</v>
          </cell>
          <cell r="V504">
            <v>16235</v>
          </cell>
          <cell r="W504">
            <v>0</v>
          </cell>
          <cell r="X504">
            <v>0</v>
          </cell>
          <cell r="Y504">
            <v>16235</v>
          </cell>
        </row>
        <row r="505">
          <cell r="B505" t="str">
            <v>KHI/HO/D/MO/MC COMP/P/100382/10/2024</v>
          </cell>
          <cell r="E505">
            <v>45589</v>
          </cell>
          <cell r="F505">
            <v>45955</v>
          </cell>
          <cell r="G505">
            <v>46320</v>
          </cell>
          <cell r="H505" t="str">
            <v xml:space="preserve"> 08013702</v>
          </cell>
          <cell r="I505" t="str">
            <v xml:space="preserve"> SALMAN HABIB AHMED</v>
          </cell>
          <cell r="J505" t="str">
            <v>INDIVIDUAL</v>
          </cell>
          <cell r="K505" t="str">
            <v>SALMAN HABIB AHMED</v>
          </cell>
          <cell r="L505" t="str">
            <v xml:space="preserve"> D</v>
          </cell>
          <cell r="M505" t="str">
            <v xml:space="preserve"> 09000462-Pak Suzuki Motor Company Limited (PSMC)</v>
          </cell>
          <cell r="N505" t="str">
            <v>SUZUKI GS-150</v>
          </cell>
          <cell r="O505" t="str">
            <v>2024</v>
          </cell>
          <cell r="P505" t="str">
            <v>APPLIED</v>
          </cell>
          <cell r="Q505" t="str">
            <v>30093370</v>
          </cell>
          <cell r="R505" t="str">
            <v>30093370</v>
          </cell>
          <cell r="T505">
            <v>382000</v>
          </cell>
          <cell r="U505">
            <v>13565</v>
          </cell>
          <cell r="V505">
            <v>16235</v>
          </cell>
          <cell r="W505">
            <v>0</v>
          </cell>
          <cell r="X505">
            <v>0</v>
          </cell>
          <cell r="Y505">
            <v>16235</v>
          </cell>
        </row>
        <row r="506">
          <cell r="B506" t="str">
            <v>KHI/HO/D/MO/MC COMP/P/100383/10/2024</v>
          </cell>
          <cell r="E506">
            <v>45589</v>
          </cell>
          <cell r="F506">
            <v>45589</v>
          </cell>
          <cell r="G506">
            <v>45954</v>
          </cell>
          <cell r="H506" t="str">
            <v xml:space="preserve"> 08013703</v>
          </cell>
          <cell r="I506" t="str">
            <v xml:space="preserve"> ABDUL BASIT HASHMANI</v>
          </cell>
          <cell r="J506" t="str">
            <v>INDIVIDUAL</v>
          </cell>
          <cell r="K506" t="str">
            <v>ABDUL BASIT HASHMANI</v>
          </cell>
          <cell r="L506" t="str">
            <v xml:space="preserve"> D</v>
          </cell>
          <cell r="M506" t="str">
            <v xml:space="preserve"> 09000462-Pak Suzuki Motor Company Limited (PSMC)</v>
          </cell>
          <cell r="N506" t="str">
            <v>SUZUKI GS-150</v>
          </cell>
          <cell r="O506" t="str">
            <v>2024</v>
          </cell>
          <cell r="P506" t="str">
            <v>APPLIED</v>
          </cell>
          <cell r="Q506" t="str">
            <v>30093367</v>
          </cell>
          <cell r="R506" t="str">
            <v>30093367</v>
          </cell>
          <cell r="T506">
            <v>382000</v>
          </cell>
          <cell r="U506">
            <v>13565</v>
          </cell>
          <cell r="V506">
            <v>16235</v>
          </cell>
          <cell r="W506">
            <v>0</v>
          </cell>
          <cell r="X506">
            <v>0</v>
          </cell>
          <cell r="Y506">
            <v>16235</v>
          </cell>
        </row>
        <row r="507">
          <cell r="B507" t="str">
            <v>KHI/HO/D/MO/MC COMP/P/100384/10/2024</v>
          </cell>
          <cell r="E507">
            <v>45589</v>
          </cell>
          <cell r="F507">
            <v>45955</v>
          </cell>
          <cell r="G507">
            <v>46320</v>
          </cell>
          <cell r="H507" t="str">
            <v xml:space="preserve"> 08013703</v>
          </cell>
          <cell r="I507" t="str">
            <v xml:space="preserve"> ABDUL BASIT HASHMANI</v>
          </cell>
          <cell r="J507" t="str">
            <v>INDIVIDUAL</v>
          </cell>
          <cell r="K507" t="str">
            <v>ABDUL BASIT HASHMANI</v>
          </cell>
          <cell r="L507" t="str">
            <v xml:space="preserve"> D</v>
          </cell>
          <cell r="M507" t="str">
            <v xml:space="preserve"> 09000462-Pak Suzuki Motor Company Limited (PSMC)</v>
          </cell>
          <cell r="N507" t="str">
            <v>SUZUKI GS-150</v>
          </cell>
          <cell r="O507" t="str">
            <v>2024</v>
          </cell>
          <cell r="P507" t="str">
            <v>APPLIED</v>
          </cell>
          <cell r="Q507" t="str">
            <v>30093367</v>
          </cell>
          <cell r="R507" t="str">
            <v>30093367</v>
          </cell>
          <cell r="T507">
            <v>382000</v>
          </cell>
          <cell r="U507">
            <v>13565</v>
          </cell>
          <cell r="V507">
            <v>16235</v>
          </cell>
          <cell r="W507">
            <v>0</v>
          </cell>
          <cell r="X507">
            <v>0</v>
          </cell>
          <cell r="Y507">
            <v>16235</v>
          </cell>
        </row>
        <row r="508">
          <cell r="B508" t="str">
            <v>KHI/HO/D/MO/MC COMP/P/100385/10/2024</v>
          </cell>
          <cell r="E508">
            <v>45589</v>
          </cell>
          <cell r="F508">
            <v>45589</v>
          </cell>
          <cell r="G508">
            <v>45954</v>
          </cell>
          <cell r="H508" t="str">
            <v xml:space="preserve"> 08013704</v>
          </cell>
          <cell r="I508" t="str">
            <v xml:space="preserve"> ALI HAIDER</v>
          </cell>
          <cell r="J508" t="str">
            <v>INDIVIDUAL</v>
          </cell>
          <cell r="K508" t="str">
            <v>ALI HAIDER</v>
          </cell>
          <cell r="L508" t="str">
            <v xml:space="preserve"> D</v>
          </cell>
          <cell r="M508" t="str">
            <v xml:space="preserve"> 09000462-Pak Suzuki Motor Company Limited (PSMC)</v>
          </cell>
          <cell r="N508" t="str">
            <v>SUZUKI GD-110S</v>
          </cell>
          <cell r="O508" t="str">
            <v>2024</v>
          </cell>
          <cell r="P508" t="str">
            <v>APL</v>
          </cell>
          <cell r="Q508" t="str">
            <v>147630</v>
          </cell>
          <cell r="R508" t="str">
            <v>147624</v>
          </cell>
          <cell r="T508">
            <v>359000</v>
          </cell>
          <cell r="U508">
            <v>7306</v>
          </cell>
          <cell r="V508">
            <v>8975</v>
          </cell>
          <cell r="W508">
            <v>0</v>
          </cell>
          <cell r="X508">
            <v>0</v>
          </cell>
          <cell r="Y508">
            <v>8975</v>
          </cell>
        </row>
        <row r="509">
          <cell r="B509" t="str">
            <v>KHI/HO/D/MO/MC COMP/P/100387/10/2024</v>
          </cell>
          <cell r="E509">
            <v>45589</v>
          </cell>
          <cell r="F509">
            <v>45589</v>
          </cell>
          <cell r="G509">
            <v>45954</v>
          </cell>
          <cell r="H509" t="str">
            <v xml:space="preserve"> 08013705</v>
          </cell>
          <cell r="I509" t="str">
            <v xml:space="preserve"> AMEER HAMZA</v>
          </cell>
          <cell r="J509" t="str">
            <v>INDIVIDUAL</v>
          </cell>
          <cell r="K509" t="str">
            <v>AMEER HAMZA</v>
          </cell>
          <cell r="L509" t="str">
            <v xml:space="preserve"> D</v>
          </cell>
          <cell r="M509" t="str">
            <v xml:space="preserve"> 09000462-Pak Suzuki Motor Company Limited (PSMC)</v>
          </cell>
          <cell r="N509" t="str">
            <v>SUZUKI GS 150</v>
          </cell>
          <cell r="O509" t="str">
            <v>2024</v>
          </cell>
          <cell r="P509" t="str">
            <v>APL</v>
          </cell>
          <cell r="Q509" t="str">
            <v>30092927</v>
          </cell>
          <cell r="R509" t="str">
            <v>30092927</v>
          </cell>
          <cell r="T509">
            <v>382000</v>
          </cell>
          <cell r="U509">
            <v>7802</v>
          </cell>
          <cell r="V509">
            <v>9550</v>
          </cell>
          <cell r="W509">
            <v>0</v>
          </cell>
          <cell r="X509">
            <v>0</v>
          </cell>
          <cell r="Y509">
            <v>9550</v>
          </cell>
        </row>
        <row r="510">
          <cell r="B510" t="str">
            <v>KHI/HO/D/MO/MC COMP/P/100388/10/2024</v>
          </cell>
          <cell r="E510">
            <v>45589</v>
          </cell>
          <cell r="F510">
            <v>45589</v>
          </cell>
          <cell r="G510">
            <v>45954</v>
          </cell>
          <cell r="H510" t="str">
            <v xml:space="preserve"> 08013706</v>
          </cell>
          <cell r="I510" t="str">
            <v xml:space="preserve"> MUHAMMAD YOUSAF</v>
          </cell>
          <cell r="J510" t="str">
            <v>INDIVIDUAL</v>
          </cell>
          <cell r="K510" t="str">
            <v>MUHAMMAD YOUSAF</v>
          </cell>
          <cell r="L510" t="str">
            <v xml:space="preserve"> D</v>
          </cell>
          <cell r="M510" t="str">
            <v xml:space="preserve"> 09000462-Pak Suzuki Motor Company Limited (PSMC)</v>
          </cell>
          <cell r="N510" t="str">
            <v>SUZUKI GD-110S</v>
          </cell>
          <cell r="O510" t="str">
            <v>2024</v>
          </cell>
          <cell r="P510" t="str">
            <v>APL</v>
          </cell>
          <cell r="Q510" t="str">
            <v>145414</v>
          </cell>
          <cell r="R510" t="str">
            <v>145408</v>
          </cell>
          <cell r="T510">
            <v>352000</v>
          </cell>
          <cell r="U510">
            <v>7155</v>
          </cell>
          <cell r="V510">
            <v>8800</v>
          </cell>
          <cell r="W510">
            <v>0</v>
          </cell>
          <cell r="X510">
            <v>0</v>
          </cell>
          <cell r="Y510">
            <v>8800</v>
          </cell>
        </row>
        <row r="511">
          <cell r="B511" t="str">
            <v>KHI/HO/D/MO/MC COMP/P/100389/10/2024</v>
          </cell>
          <cell r="E511">
            <v>45589</v>
          </cell>
          <cell r="F511">
            <v>45589</v>
          </cell>
          <cell r="G511">
            <v>45954</v>
          </cell>
          <cell r="H511" t="str">
            <v xml:space="preserve"> 08013707</v>
          </cell>
          <cell r="I511" t="str">
            <v xml:space="preserve"> RAMEEZ SHAHZAD</v>
          </cell>
          <cell r="J511" t="str">
            <v>INDIVIDUAL</v>
          </cell>
          <cell r="K511" t="str">
            <v>RAMEEZ SHAHZAD</v>
          </cell>
          <cell r="L511" t="str">
            <v xml:space="preserve"> D</v>
          </cell>
          <cell r="M511" t="str">
            <v xml:space="preserve"> 09000462-Pak Suzuki Motor Company Limited (PSMC)</v>
          </cell>
          <cell r="N511" t="str">
            <v>SUZUKI GD-110S</v>
          </cell>
          <cell r="O511" t="str">
            <v>2024</v>
          </cell>
          <cell r="P511" t="str">
            <v>APL</v>
          </cell>
          <cell r="Q511" t="str">
            <v>149026</v>
          </cell>
          <cell r="R511" t="str">
            <v>149020</v>
          </cell>
          <cell r="T511">
            <v>352000</v>
          </cell>
          <cell r="U511">
            <v>7155</v>
          </cell>
          <cell r="V511">
            <v>8800</v>
          </cell>
          <cell r="W511">
            <v>0</v>
          </cell>
          <cell r="X511">
            <v>0</v>
          </cell>
          <cell r="Y511">
            <v>8800</v>
          </cell>
        </row>
        <row r="512">
          <cell r="B512" t="str">
            <v>KHI/HO/D/MO/MC COMP/P/100392/10/2024</v>
          </cell>
          <cell r="E512">
            <v>45589</v>
          </cell>
          <cell r="F512">
            <v>45589</v>
          </cell>
          <cell r="G512">
            <v>45954</v>
          </cell>
          <cell r="H512" t="str">
            <v xml:space="preserve"> 08013708</v>
          </cell>
          <cell r="I512" t="str">
            <v xml:space="preserve"> MUHAMMAD WAQAS</v>
          </cell>
          <cell r="J512" t="str">
            <v>INDIVIDUAL</v>
          </cell>
          <cell r="K512" t="str">
            <v>MUHAMMAD WAQAS</v>
          </cell>
          <cell r="L512" t="str">
            <v xml:space="preserve"> D</v>
          </cell>
          <cell r="M512" t="str">
            <v xml:space="preserve"> 09000462-Pak Suzuki Motor Company Limited (PSMC)</v>
          </cell>
          <cell r="N512" t="str">
            <v>SUZUKI GR150 EURO II</v>
          </cell>
          <cell r="O512" t="str">
            <v>2024</v>
          </cell>
          <cell r="P512" t="str">
            <v>APL</v>
          </cell>
          <cell r="Q512" t="str">
            <v>113805</v>
          </cell>
          <cell r="R512" t="str">
            <v>113804</v>
          </cell>
          <cell r="T512">
            <v>547000</v>
          </cell>
          <cell r="U512">
            <v>11358</v>
          </cell>
          <cell r="V512">
            <v>13675</v>
          </cell>
          <cell r="W512">
            <v>0</v>
          </cell>
          <cell r="X512">
            <v>0</v>
          </cell>
          <cell r="Y512">
            <v>13675</v>
          </cell>
        </row>
        <row r="513">
          <cell r="B513" t="str">
            <v>KHI/HO/D/MO/MC COMP/P/100393/10/2024</v>
          </cell>
          <cell r="E513">
            <v>45589</v>
          </cell>
          <cell r="F513">
            <v>45589</v>
          </cell>
          <cell r="G513">
            <v>45954</v>
          </cell>
          <cell r="H513" t="str">
            <v xml:space="preserve"> 08013709</v>
          </cell>
          <cell r="I513" t="str">
            <v xml:space="preserve"> HAFIZ MUHAMMAD UZAIR QADRI</v>
          </cell>
          <cell r="J513" t="str">
            <v>INDIVIDUAL</v>
          </cell>
          <cell r="K513" t="str">
            <v>HAFIZ MUHAMMAD UZAIR QADRI</v>
          </cell>
          <cell r="L513" t="str">
            <v xml:space="preserve"> D</v>
          </cell>
          <cell r="M513" t="str">
            <v xml:space="preserve"> 09000462-Pak Suzuki Motor Company Limited (PSMC)</v>
          </cell>
          <cell r="N513" t="str">
            <v>SUZUKI GD-110S</v>
          </cell>
          <cell r="O513" t="str">
            <v>2024</v>
          </cell>
          <cell r="P513" t="str">
            <v>APPLIED</v>
          </cell>
          <cell r="Q513" t="str">
            <v>149983</v>
          </cell>
          <cell r="R513" t="str">
            <v>149977</v>
          </cell>
          <cell r="T513">
            <v>359000</v>
          </cell>
          <cell r="U513">
            <v>12722</v>
          </cell>
          <cell r="V513">
            <v>15258</v>
          </cell>
          <cell r="W513">
            <v>0</v>
          </cell>
          <cell r="X513">
            <v>0</v>
          </cell>
          <cell r="Y513">
            <v>15258</v>
          </cell>
        </row>
        <row r="514">
          <cell r="B514" t="str">
            <v>KHI/HO/D/MO/MC COMP/P/100394/10/2024</v>
          </cell>
          <cell r="E514">
            <v>45589</v>
          </cell>
          <cell r="F514">
            <v>45955</v>
          </cell>
          <cell r="G514">
            <v>46320</v>
          </cell>
          <cell r="H514" t="str">
            <v xml:space="preserve"> 08013709</v>
          </cell>
          <cell r="I514" t="str">
            <v xml:space="preserve"> HAFIZ MUHAMMAD UZAIR QADRI</v>
          </cell>
          <cell r="J514" t="str">
            <v>INDIVIDUAL</v>
          </cell>
          <cell r="K514" t="str">
            <v>HAFIZ MUHAMMAD UZAIR QADRI</v>
          </cell>
          <cell r="L514" t="str">
            <v xml:space="preserve"> D</v>
          </cell>
          <cell r="M514" t="str">
            <v xml:space="preserve"> 09000462-Pak Suzuki Motor Company Limited (PSMC)</v>
          </cell>
          <cell r="N514" t="str">
            <v>SUZUKI GD-110S</v>
          </cell>
          <cell r="O514" t="str">
            <v>2024</v>
          </cell>
          <cell r="P514" t="str">
            <v>APPLIED</v>
          </cell>
          <cell r="Q514" t="str">
            <v>149983</v>
          </cell>
          <cell r="R514" t="str">
            <v>149977</v>
          </cell>
          <cell r="T514">
            <v>359000</v>
          </cell>
          <cell r="U514">
            <v>12722</v>
          </cell>
          <cell r="V514">
            <v>15258</v>
          </cell>
          <cell r="W514">
            <v>0</v>
          </cell>
          <cell r="X514">
            <v>0</v>
          </cell>
          <cell r="Y514">
            <v>15258</v>
          </cell>
        </row>
        <row r="515">
          <cell r="B515" t="str">
            <v>LHR/LHR/D/MO/PC COMP/P/100396/10/2024</v>
          </cell>
          <cell r="E515">
            <v>45589</v>
          </cell>
          <cell r="F515">
            <v>45580</v>
          </cell>
          <cell r="G515">
            <v>45944</v>
          </cell>
          <cell r="H515" t="str">
            <v xml:space="preserve"> 08820452</v>
          </cell>
          <cell r="I515" t="str">
            <v xml:space="preserve"> Maliha Khalid</v>
          </cell>
          <cell r="J515" t="str">
            <v>INDIVIDUAL</v>
          </cell>
          <cell r="K515" t="str">
            <v>Mrs. Maliha Khalid
CNIC # 42101-2773491-8  CELL # 0344-7541127</v>
          </cell>
          <cell r="L515" t="str">
            <v xml:space="preserve"> D</v>
          </cell>
          <cell r="M515" t="str">
            <v xml:space="preserve"> 09000728-Imran Akram</v>
          </cell>
          <cell r="N515" t="str">
            <v>SUZUKI ALTO VXL AGS</v>
          </cell>
          <cell r="O515" t="str">
            <v>2024</v>
          </cell>
          <cell r="P515" t="str">
            <v>APL4</v>
          </cell>
          <cell r="Q515" t="str">
            <v>323411</v>
          </cell>
          <cell r="R515" t="str">
            <v>1223238</v>
          </cell>
          <cell r="T515">
            <v>3045000</v>
          </cell>
          <cell r="U515">
            <v>51774</v>
          </cell>
          <cell r="V515">
            <v>60596</v>
          </cell>
          <cell r="W515">
            <v>55129</v>
          </cell>
          <cell r="X515">
            <v>0</v>
          </cell>
          <cell r="Y515">
            <v>5467</v>
          </cell>
        </row>
        <row r="516">
          <cell r="B516" t="str">
            <v>LHR/LHR/D/MO/PC COMP/P/100397/10/2024</v>
          </cell>
          <cell r="E516">
            <v>45589</v>
          </cell>
          <cell r="F516">
            <v>45579</v>
          </cell>
          <cell r="G516">
            <v>45943</v>
          </cell>
          <cell r="H516" t="str">
            <v xml:space="preserve"> 08820446</v>
          </cell>
          <cell r="I516" t="str">
            <v xml:space="preserve"> Omera Abdul Rouf</v>
          </cell>
          <cell r="J516" t="str">
            <v>INDIVIDUAL</v>
          </cell>
          <cell r="K516" t="str">
            <v>Mrs. Omera Abdul Rouf 
CNIC # 34603-1549467-6  CELL # 0348-4581549  0303-5348674</v>
          </cell>
          <cell r="L516" t="str">
            <v xml:space="preserve"> D</v>
          </cell>
          <cell r="M516" t="str">
            <v xml:space="preserve"> 09000818-Syed Suleman Ashraf Gillani</v>
          </cell>
          <cell r="N516" t="str">
            <v>SUZUKI ALTO VXR AGS</v>
          </cell>
          <cell r="O516" t="str">
            <v>2024</v>
          </cell>
          <cell r="P516" t="str">
            <v>ARU-331</v>
          </cell>
          <cell r="Q516" t="str">
            <v>6R297932</v>
          </cell>
          <cell r="R516" t="str">
            <v>NF1AET306H1197892</v>
          </cell>
          <cell r="T516">
            <v>2894000</v>
          </cell>
          <cell r="U516">
            <v>49453</v>
          </cell>
          <cell r="V516">
            <v>57880</v>
          </cell>
          <cell r="W516">
            <v>52657</v>
          </cell>
          <cell r="X516">
            <v>0</v>
          </cell>
          <cell r="Y516">
            <v>5223</v>
          </cell>
        </row>
        <row r="517">
          <cell r="B517" t="str">
            <v>KHI/HO/D/MO/MC COMP/P/100398/10/2024</v>
          </cell>
          <cell r="E517">
            <v>45589</v>
          </cell>
          <cell r="F517">
            <v>45589</v>
          </cell>
          <cell r="G517">
            <v>45954</v>
          </cell>
          <cell r="H517" t="str">
            <v xml:space="preserve"> 08013710</v>
          </cell>
          <cell r="I517" t="str">
            <v xml:space="preserve"> WAQAS YOUNAS</v>
          </cell>
          <cell r="J517" t="str">
            <v>INDIVIDUAL</v>
          </cell>
          <cell r="K517" t="str">
            <v>WAQAS YOUNAS</v>
          </cell>
          <cell r="L517" t="str">
            <v xml:space="preserve"> D</v>
          </cell>
          <cell r="M517" t="str">
            <v xml:space="preserve"> 09000462-Pak Suzuki Motor Company Limited (PSMC)</v>
          </cell>
          <cell r="N517" t="str">
            <v>SUZUKI GD-110S</v>
          </cell>
          <cell r="O517" t="str">
            <v>2024</v>
          </cell>
          <cell r="P517" t="str">
            <v>APL</v>
          </cell>
          <cell r="Q517" t="str">
            <v>149029</v>
          </cell>
          <cell r="R517" t="str">
            <v>149023</v>
          </cell>
          <cell r="T517">
            <v>352000</v>
          </cell>
          <cell r="U517">
            <v>7155</v>
          </cell>
          <cell r="V517">
            <v>8800</v>
          </cell>
          <cell r="W517">
            <v>0</v>
          </cell>
          <cell r="X517">
            <v>0</v>
          </cell>
          <cell r="Y517">
            <v>8800</v>
          </cell>
        </row>
        <row r="518">
          <cell r="B518" t="str">
            <v>LHR/LHR/D/MO/PC COMP/P/100399/10/2024</v>
          </cell>
          <cell r="E518">
            <v>45589</v>
          </cell>
          <cell r="F518">
            <v>45582</v>
          </cell>
          <cell r="G518">
            <v>45946</v>
          </cell>
          <cell r="H518" t="str">
            <v xml:space="preserve"> 08820520</v>
          </cell>
          <cell r="I518" t="str">
            <v xml:space="preserve"> Muhammad Nawaz733</v>
          </cell>
          <cell r="J518" t="str">
            <v>INDIVIDUAL</v>
          </cell>
          <cell r="K518" t="str">
            <v>Mr. Muhammad Nawaz
CNIC # 34603-5557573-3  CELL # 0346-2732262</v>
          </cell>
          <cell r="L518" t="str">
            <v xml:space="preserve"> D</v>
          </cell>
          <cell r="M518" t="str">
            <v xml:space="preserve"> 09000896-Zeeshan Bashir</v>
          </cell>
          <cell r="N518" t="str">
            <v>SUZUKI WAGON-R VXR</v>
          </cell>
          <cell r="O518" t="str">
            <v>2024</v>
          </cell>
          <cell r="P518" t="str">
            <v>APL4</v>
          </cell>
          <cell r="Q518" t="str">
            <v>PK10B248025</v>
          </cell>
          <cell r="R518" t="str">
            <v>A1J310PK10148025</v>
          </cell>
          <cell r="T518">
            <v>3212000</v>
          </cell>
          <cell r="U518">
            <v>54889</v>
          </cell>
          <cell r="V518">
            <v>64240</v>
          </cell>
          <cell r="W518">
            <v>58444</v>
          </cell>
          <cell r="X518">
            <v>0</v>
          </cell>
          <cell r="Y518">
            <v>5796</v>
          </cell>
        </row>
        <row r="519">
          <cell r="B519" t="str">
            <v>LHR/LHR/D/MO/PC COMP/P/100400/10/2024</v>
          </cell>
          <cell r="E519">
            <v>45589</v>
          </cell>
          <cell r="F519">
            <v>45586</v>
          </cell>
          <cell r="G519">
            <v>45950</v>
          </cell>
          <cell r="H519" t="str">
            <v xml:space="preserve"> 08820622</v>
          </cell>
          <cell r="I519" t="str">
            <v xml:space="preserve"> Muhammad Aftab689</v>
          </cell>
          <cell r="J519" t="str">
            <v>INDIVIDUAL</v>
          </cell>
          <cell r="K519" t="str">
            <v>Mr. Muhammad Aftab 
CNIC # 34601-3747768-9 CELL # 0335-4731352</v>
          </cell>
          <cell r="L519" t="str">
            <v xml:space="preserve"> D</v>
          </cell>
          <cell r="M519" t="str">
            <v xml:space="preserve"> 09000896-Zeeshan Bashir</v>
          </cell>
          <cell r="N519" t="str">
            <v>SUZUKI Every VX</v>
          </cell>
          <cell r="O519" t="str">
            <v>2024</v>
          </cell>
          <cell r="P519" t="str">
            <v>APL - 4</v>
          </cell>
          <cell r="Q519" t="str">
            <v>R06AR1000083</v>
          </cell>
          <cell r="R519" t="str">
            <v>V00100076</v>
          </cell>
          <cell r="T519">
            <v>2749000</v>
          </cell>
          <cell r="U519">
            <v>42275</v>
          </cell>
          <cell r="V519">
            <v>49482</v>
          </cell>
          <cell r="W519">
            <v>45997</v>
          </cell>
          <cell r="X519">
            <v>0</v>
          </cell>
          <cell r="Y519">
            <v>3485</v>
          </cell>
        </row>
        <row r="520">
          <cell r="B520" t="str">
            <v>KHI/HO/D/MO/MC COMP/P/100403/10/2024</v>
          </cell>
          <cell r="E520">
            <v>45589</v>
          </cell>
          <cell r="F520">
            <v>45589</v>
          </cell>
          <cell r="G520">
            <v>45954</v>
          </cell>
          <cell r="H520" t="str">
            <v xml:space="preserve"> 08013711</v>
          </cell>
          <cell r="I520" t="str">
            <v xml:space="preserve"> MUTEEN NAWAZ</v>
          </cell>
          <cell r="J520" t="str">
            <v>INDIVIDUAL</v>
          </cell>
          <cell r="K520" t="str">
            <v>MUTEEN NAWAZ</v>
          </cell>
          <cell r="L520" t="str">
            <v xml:space="preserve"> D</v>
          </cell>
          <cell r="M520" t="str">
            <v xml:space="preserve"> 09000462-Pak Suzuki Motor Company Limited (PSMC)</v>
          </cell>
          <cell r="N520" t="str">
            <v>SUZUKI GD-110S</v>
          </cell>
          <cell r="O520" t="str">
            <v>2024</v>
          </cell>
          <cell r="P520" t="str">
            <v>APL</v>
          </cell>
          <cell r="Q520" t="str">
            <v>148326</v>
          </cell>
          <cell r="R520" t="str">
            <v>148320</v>
          </cell>
          <cell r="T520">
            <v>352000</v>
          </cell>
          <cell r="U520">
            <v>7155</v>
          </cell>
          <cell r="V520">
            <v>8800</v>
          </cell>
          <cell r="W520">
            <v>0</v>
          </cell>
          <cell r="X520">
            <v>0</v>
          </cell>
          <cell r="Y520">
            <v>8800</v>
          </cell>
        </row>
        <row r="521">
          <cell r="B521" t="str">
            <v>KHI/HO/D/MO/PC COMP/P/100405/09/2024</v>
          </cell>
          <cell r="E521">
            <v>45565</v>
          </cell>
          <cell r="F521">
            <v>45474</v>
          </cell>
          <cell r="G521">
            <v>45838</v>
          </cell>
          <cell r="H521" t="str">
            <v xml:space="preserve"> 08815089</v>
          </cell>
          <cell r="I521" t="str">
            <v xml:space="preserve"> THE UNITED INSURANCE COMPANY OF PAKISTAN LIMITED</v>
          </cell>
          <cell r="J521" t="str">
            <v>CORPORATE</v>
          </cell>
          <cell r="K521" t="str">
            <v>THE UNITED INSURANCE COMPANY OF PAKISTAN LIMITED</v>
          </cell>
          <cell r="L521" t="str">
            <v xml:space="preserve"> D</v>
          </cell>
          <cell r="M521" t="str">
            <v xml:space="preserve"> 09000821-The United Insurance Company Ltd DA - WTO</v>
          </cell>
          <cell r="U521">
            <v>50076225</v>
          </cell>
          <cell r="V521">
            <v>50076225</v>
          </cell>
          <cell r="W521">
            <v>0</v>
          </cell>
          <cell r="X521">
            <v>0</v>
          </cell>
          <cell r="Y521">
            <v>50076225</v>
          </cell>
        </row>
        <row r="522">
          <cell r="B522" t="str">
            <v>KHI/HO/D/MO/MC COMP/P/100409/10/2024</v>
          </cell>
          <cell r="E522">
            <v>45589</v>
          </cell>
          <cell r="F522">
            <v>45589</v>
          </cell>
          <cell r="G522">
            <v>45954</v>
          </cell>
          <cell r="H522" t="str">
            <v xml:space="preserve"> 08013712</v>
          </cell>
          <cell r="I522" t="str">
            <v xml:space="preserve"> AHMAD QAYYUM</v>
          </cell>
          <cell r="J522" t="str">
            <v>INDIVIDUAL</v>
          </cell>
          <cell r="K522" t="str">
            <v>AHMAD QAYYUM</v>
          </cell>
          <cell r="L522" t="str">
            <v xml:space="preserve"> D</v>
          </cell>
          <cell r="M522" t="str">
            <v xml:space="preserve"> 09000462-Pak Suzuki Motor Company Limited (PSMC)</v>
          </cell>
          <cell r="N522" t="str">
            <v>SUZUKI GS 150</v>
          </cell>
          <cell r="O522" t="str">
            <v>2024</v>
          </cell>
          <cell r="P522" t="str">
            <v>APL</v>
          </cell>
          <cell r="Q522" t="str">
            <v>30092930</v>
          </cell>
          <cell r="R522" t="str">
            <v>30092930</v>
          </cell>
          <cell r="T522">
            <v>382000</v>
          </cell>
          <cell r="U522">
            <v>7802</v>
          </cell>
          <cell r="V522">
            <v>9550</v>
          </cell>
          <cell r="W522">
            <v>0</v>
          </cell>
          <cell r="X522">
            <v>0</v>
          </cell>
          <cell r="Y522">
            <v>9550</v>
          </cell>
        </row>
        <row r="523">
          <cell r="B523" t="str">
            <v>KHI/HO/D/MO/MC COMP/P/100410/10/2024</v>
          </cell>
          <cell r="E523">
            <v>45589</v>
          </cell>
          <cell r="F523">
            <v>45589</v>
          </cell>
          <cell r="G523">
            <v>45954</v>
          </cell>
          <cell r="H523" t="str">
            <v xml:space="preserve"> 08013713</v>
          </cell>
          <cell r="I523" t="str">
            <v xml:space="preserve"> SAGAR KHAN</v>
          </cell>
          <cell r="J523" t="str">
            <v>INDIVIDUAL</v>
          </cell>
          <cell r="K523" t="str">
            <v>SAGAR KHAN</v>
          </cell>
          <cell r="L523" t="str">
            <v xml:space="preserve"> D</v>
          </cell>
          <cell r="M523" t="str">
            <v xml:space="preserve"> 09000462-Pak Suzuki Motor Company Limited (PSMC)</v>
          </cell>
          <cell r="N523" t="str">
            <v>SUZUKI GS 150</v>
          </cell>
          <cell r="O523" t="str">
            <v>2024</v>
          </cell>
          <cell r="P523" t="str">
            <v>APL</v>
          </cell>
          <cell r="Q523" t="str">
            <v>30092929</v>
          </cell>
          <cell r="R523" t="str">
            <v>30092929</v>
          </cell>
          <cell r="T523">
            <v>382000</v>
          </cell>
          <cell r="U523">
            <v>7802</v>
          </cell>
          <cell r="V523">
            <v>9550</v>
          </cell>
          <cell r="W523">
            <v>0</v>
          </cell>
          <cell r="X523">
            <v>0</v>
          </cell>
          <cell r="Y523">
            <v>9550</v>
          </cell>
        </row>
        <row r="524">
          <cell r="B524" t="str">
            <v>KHI/HO/D/MO/MC COMP/P/100411/10/2024</v>
          </cell>
          <cell r="E524">
            <v>45589</v>
          </cell>
          <cell r="F524">
            <v>45589</v>
          </cell>
          <cell r="G524">
            <v>45954</v>
          </cell>
          <cell r="H524" t="str">
            <v xml:space="preserve"> 08013714</v>
          </cell>
          <cell r="I524" t="str">
            <v xml:space="preserve"> SYED SAEED AHMED SHAHZAD SHAH</v>
          </cell>
          <cell r="J524" t="str">
            <v>INDIVIDUAL</v>
          </cell>
          <cell r="K524" t="str">
            <v>SYED SAEED AHMED SHAHZAD SHAH</v>
          </cell>
          <cell r="L524" t="str">
            <v xml:space="preserve"> D</v>
          </cell>
          <cell r="M524" t="str">
            <v xml:space="preserve"> 09000462-Pak Suzuki Motor Company Limited (PSMC)</v>
          </cell>
          <cell r="N524" t="str">
            <v>SUZUKI GD-110S</v>
          </cell>
          <cell r="O524" t="str">
            <v>2024</v>
          </cell>
          <cell r="P524" t="str">
            <v>APL</v>
          </cell>
          <cell r="Q524" t="str">
            <v>149122</v>
          </cell>
          <cell r="R524" t="str">
            <v>149116</v>
          </cell>
          <cell r="T524">
            <v>359000</v>
          </cell>
          <cell r="U524">
            <v>7306</v>
          </cell>
          <cell r="V524">
            <v>8975</v>
          </cell>
          <cell r="W524">
            <v>0</v>
          </cell>
          <cell r="X524">
            <v>0</v>
          </cell>
          <cell r="Y524">
            <v>8975</v>
          </cell>
        </row>
        <row r="525">
          <cell r="B525" t="str">
            <v>KHI/HO/D/MO/MC COMP/P/100412/10/2024</v>
          </cell>
          <cell r="E525">
            <v>45589</v>
          </cell>
          <cell r="F525">
            <v>45589</v>
          </cell>
          <cell r="G525">
            <v>45954</v>
          </cell>
          <cell r="H525" t="str">
            <v xml:space="preserve"> 08013715</v>
          </cell>
          <cell r="I525" t="str">
            <v xml:space="preserve"> SHADI NOOR</v>
          </cell>
          <cell r="J525" t="str">
            <v>INDIVIDUAL</v>
          </cell>
          <cell r="K525" t="str">
            <v>SHADI NOOR</v>
          </cell>
          <cell r="L525" t="str">
            <v xml:space="preserve"> D</v>
          </cell>
          <cell r="M525" t="str">
            <v xml:space="preserve"> 09000462-Pak Suzuki Motor Company Limited (PSMC)</v>
          </cell>
          <cell r="N525" t="str">
            <v>SUZUKI GR150 EURO II</v>
          </cell>
          <cell r="O525" t="str">
            <v>2024</v>
          </cell>
          <cell r="P525" t="str">
            <v>APL</v>
          </cell>
          <cell r="Q525" t="str">
            <v>113817</v>
          </cell>
          <cell r="R525" t="str">
            <v>113816</v>
          </cell>
          <cell r="T525">
            <v>547000</v>
          </cell>
          <cell r="U525">
            <v>11358</v>
          </cell>
          <cell r="V525">
            <v>13675</v>
          </cell>
          <cell r="W525">
            <v>0</v>
          </cell>
          <cell r="X525">
            <v>0</v>
          </cell>
          <cell r="Y525">
            <v>13675</v>
          </cell>
        </row>
        <row r="526">
          <cell r="B526" t="str">
            <v>KHI/HO/D/MO/PC COMP/P/100413/10/2024</v>
          </cell>
          <cell r="E526">
            <v>45589</v>
          </cell>
          <cell r="F526">
            <v>45589</v>
          </cell>
          <cell r="G526">
            <v>45953</v>
          </cell>
          <cell r="H526" t="str">
            <v xml:space="preserve"> 08820618</v>
          </cell>
          <cell r="I526" t="str">
            <v xml:space="preserve"> Fahad Ahmed Khan #42000-0513475-5</v>
          </cell>
          <cell r="J526" t="str">
            <v>INDIVIDUAL</v>
          </cell>
          <cell r="K526" t="str">
            <v>M /S. OLP FININCIAL SERVICES PAKISTAN LTD
A/C. Mr. Fahad Ahmed Khan 
CNIC No. 42000-0513475-5
Cell No. 0322-2578494</v>
          </cell>
          <cell r="L526" t="str">
            <v xml:space="preserve"> D</v>
          </cell>
          <cell r="M526" t="str">
            <v xml:space="preserve"> 09000210-Tariq Shahzad</v>
          </cell>
          <cell r="N526" t="str">
            <v>CHANGAN OSHAN X7 FUTURE S</v>
          </cell>
          <cell r="O526" t="str">
            <v>2024</v>
          </cell>
          <cell r="P526" t="str">
            <v>BM-6646</v>
          </cell>
          <cell r="Q526" t="str">
            <v>JL473ZQ7RN8AT223075</v>
          </cell>
          <cell r="R526" t="str">
            <v>NKMASE2E9R1000523</v>
          </cell>
          <cell r="T526">
            <v>9076980</v>
          </cell>
          <cell r="U526">
            <v>109119</v>
          </cell>
          <cell r="V526">
            <v>127078</v>
          </cell>
          <cell r="W526">
            <v>127000</v>
          </cell>
          <cell r="X526">
            <v>0</v>
          </cell>
          <cell r="Y526">
            <v>78</v>
          </cell>
        </row>
        <row r="527">
          <cell r="B527" t="str">
            <v>KHI/HO/D/MO/MC COMP/P/100419/10/2024</v>
          </cell>
          <cell r="E527">
            <v>45589</v>
          </cell>
          <cell r="F527">
            <v>45589</v>
          </cell>
          <cell r="G527">
            <v>45954</v>
          </cell>
          <cell r="H527" t="str">
            <v xml:space="preserve"> 08013716</v>
          </cell>
          <cell r="I527" t="str">
            <v xml:space="preserve"> MUHAMMAD SUDHIR</v>
          </cell>
          <cell r="J527" t="str">
            <v>INDIVIDUAL</v>
          </cell>
          <cell r="K527" t="str">
            <v>MUHAMMAD SUDHIR</v>
          </cell>
          <cell r="L527" t="str">
            <v xml:space="preserve"> D</v>
          </cell>
          <cell r="M527" t="str">
            <v xml:space="preserve"> 09000462-Pak Suzuki Motor Company Limited (PSMC)</v>
          </cell>
          <cell r="N527" t="str">
            <v>SUZUKI GD-110S</v>
          </cell>
          <cell r="O527" t="str">
            <v>2024</v>
          </cell>
          <cell r="P527" t="str">
            <v>APL</v>
          </cell>
          <cell r="Q527" t="str">
            <v>147347</v>
          </cell>
          <cell r="R527" t="str">
            <v>147346</v>
          </cell>
          <cell r="T527">
            <v>359000</v>
          </cell>
          <cell r="U527">
            <v>7306</v>
          </cell>
          <cell r="V527">
            <v>8975</v>
          </cell>
          <cell r="W527">
            <v>0</v>
          </cell>
          <cell r="X527">
            <v>0</v>
          </cell>
          <cell r="Y527">
            <v>8975</v>
          </cell>
        </row>
        <row r="528">
          <cell r="B528" t="str">
            <v>KHI/HO/D/MO/MC COMP/P/100421/10/2024</v>
          </cell>
          <cell r="E528">
            <v>45589</v>
          </cell>
          <cell r="F528">
            <v>45589</v>
          </cell>
          <cell r="G528">
            <v>45954</v>
          </cell>
          <cell r="H528" t="str">
            <v xml:space="preserve"> 08013717</v>
          </cell>
          <cell r="I528" t="str">
            <v xml:space="preserve"> AFFAN  ALI</v>
          </cell>
          <cell r="J528" t="str">
            <v>INDIVIDUAL</v>
          </cell>
          <cell r="K528" t="str">
            <v>AFFAN  ALI</v>
          </cell>
          <cell r="L528" t="str">
            <v xml:space="preserve"> D</v>
          </cell>
          <cell r="M528" t="str">
            <v xml:space="preserve"> 09000462-Pak Suzuki Motor Company Limited (PSMC)</v>
          </cell>
          <cell r="N528" t="str">
            <v>SUZUKI GD-110S</v>
          </cell>
          <cell r="O528" t="str">
            <v>2024</v>
          </cell>
          <cell r="P528" t="str">
            <v>APPLIED</v>
          </cell>
          <cell r="Q528" t="str">
            <v>149968</v>
          </cell>
          <cell r="R528" t="str">
            <v>149962</v>
          </cell>
          <cell r="T528">
            <v>359000</v>
          </cell>
          <cell r="U528">
            <v>12722</v>
          </cell>
          <cell r="V528">
            <v>15258</v>
          </cell>
          <cell r="W528">
            <v>0</v>
          </cell>
          <cell r="X528">
            <v>0</v>
          </cell>
          <cell r="Y528">
            <v>15258</v>
          </cell>
        </row>
        <row r="529">
          <cell r="B529" t="str">
            <v>KHI/HO/D/MO/MC COMP/P/100422/10/2024</v>
          </cell>
          <cell r="E529">
            <v>45589</v>
          </cell>
          <cell r="F529">
            <v>45955</v>
          </cell>
          <cell r="G529">
            <v>46320</v>
          </cell>
          <cell r="H529" t="str">
            <v xml:space="preserve"> 08013717</v>
          </cell>
          <cell r="I529" t="str">
            <v xml:space="preserve"> AFFAN  ALI</v>
          </cell>
          <cell r="J529" t="str">
            <v>INDIVIDUAL</v>
          </cell>
          <cell r="K529" t="str">
            <v>AFFAN  ALI</v>
          </cell>
          <cell r="L529" t="str">
            <v xml:space="preserve"> D</v>
          </cell>
          <cell r="M529" t="str">
            <v xml:space="preserve"> 09000462-Pak Suzuki Motor Company Limited (PSMC)</v>
          </cell>
          <cell r="N529" t="str">
            <v>SUZUKI GD-110S</v>
          </cell>
          <cell r="O529" t="str">
            <v>2024</v>
          </cell>
          <cell r="P529" t="str">
            <v>APPLIED</v>
          </cell>
          <cell r="Q529" t="str">
            <v>149968</v>
          </cell>
          <cell r="R529" t="str">
            <v>149962</v>
          </cell>
          <cell r="T529">
            <v>359000</v>
          </cell>
          <cell r="U529">
            <v>12722</v>
          </cell>
          <cell r="V529">
            <v>15258</v>
          </cell>
          <cell r="W529">
            <v>0</v>
          </cell>
          <cell r="X529">
            <v>0</v>
          </cell>
          <cell r="Y529">
            <v>15258</v>
          </cell>
        </row>
        <row r="530">
          <cell r="B530" t="str">
            <v>KHI/HO/D/MO/PC COMP/P/100425/10/2024</v>
          </cell>
          <cell r="E530">
            <v>45589</v>
          </cell>
          <cell r="F530">
            <v>45590</v>
          </cell>
          <cell r="G530">
            <v>45954</v>
          </cell>
          <cell r="H530" t="str">
            <v xml:space="preserve"> 08808094</v>
          </cell>
          <cell r="I530" t="str">
            <v xml:space="preserve"> Muhammad Shahzeb Saeed Khan</v>
          </cell>
          <cell r="J530" t="str">
            <v>INDIVIDUAL</v>
          </cell>
          <cell r="K530" t="str">
            <v>Mr. Muhammad Shahzeb Saeed Khan
CNIC #. 42101-7177723-1
CELL #. 0333-2252946</v>
          </cell>
          <cell r="L530" t="str">
            <v xml:space="preserve"> D</v>
          </cell>
          <cell r="M530" t="str">
            <v xml:space="preserve"> 09000210-Tariq Shahzad</v>
          </cell>
          <cell r="N530" t="str">
            <v>TOYOTA COROLLA ALTIS CVTI</v>
          </cell>
          <cell r="O530" t="str">
            <v>2017</v>
          </cell>
          <cell r="P530" t="str">
            <v>BKA-893</v>
          </cell>
          <cell r="Q530" t="str">
            <v>Q324094</v>
          </cell>
          <cell r="R530" t="str">
            <v>ZRE172R-7023200</v>
          </cell>
          <cell r="T530">
            <v>4500000</v>
          </cell>
          <cell r="U530">
            <v>57758</v>
          </cell>
          <cell r="V530">
            <v>67500</v>
          </cell>
          <cell r="W530">
            <v>33750</v>
          </cell>
          <cell r="X530">
            <v>0</v>
          </cell>
          <cell r="Y530">
            <v>33750</v>
          </cell>
        </row>
        <row r="531">
          <cell r="B531" t="str">
            <v>KHI/HO/D/MO/MC COMP/P/100426/10/2024</v>
          </cell>
          <cell r="E531">
            <v>45589</v>
          </cell>
          <cell r="F531">
            <v>45589</v>
          </cell>
          <cell r="G531">
            <v>45954</v>
          </cell>
          <cell r="H531" t="str">
            <v xml:space="preserve"> 08013718</v>
          </cell>
          <cell r="I531" t="str">
            <v xml:space="preserve"> SYED AAMIR ALI</v>
          </cell>
          <cell r="J531" t="str">
            <v>INDIVIDUAL</v>
          </cell>
          <cell r="K531" t="str">
            <v>SYED AAMIR ALI</v>
          </cell>
          <cell r="L531" t="str">
            <v xml:space="preserve"> D</v>
          </cell>
          <cell r="M531" t="str">
            <v xml:space="preserve"> 09000462-Pak Suzuki Motor Company Limited (PSMC)</v>
          </cell>
          <cell r="N531" t="str">
            <v>SUZUKI GD-110S</v>
          </cell>
          <cell r="O531" t="str">
            <v>2024</v>
          </cell>
          <cell r="P531" t="str">
            <v>APPLIED</v>
          </cell>
          <cell r="Q531" t="str">
            <v>149966</v>
          </cell>
          <cell r="R531" t="str">
            <v>149960</v>
          </cell>
          <cell r="T531">
            <v>359000</v>
          </cell>
          <cell r="U531">
            <v>12722</v>
          </cell>
          <cell r="V531">
            <v>15258</v>
          </cell>
          <cell r="W531">
            <v>0</v>
          </cell>
          <cell r="X531">
            <v>0</v>
          </cell>
          <cell r="Y531">
            <v>15258</v>
          </cell>
        </row>
        <row r="532">
          <cell r="B532" t="str">
            <v>KHI/HO/D/MO/MC COMP/P/100427/10/2024</v>
          </cell>
          <cell r="E532">
            <v>45589</v>
          </cell>
          <cell r="F532">
            <v>45955</v>
          </cell>
          <cell r="G532">
            <v>46320</v>
          </cell>
          <cell r="H532" t="str">
            <v xml:space="preserve"> 08013718</v>
          </cell>
          <cell r="I532" t="str">
            <v xml:space="preserve"> SYED AAMIR ALI</v>
          </cell>
          <cell r="J532" t="str">
            <v>INDIVIDUAL</v>
          </cell>
          <cell r="K532" t="str">
            <v>SYED AAMIR ALI</v>
          </cell>
          <cell r="L532" t="str">
            <v xml:space="preserve"> D</v>
          </cell>
          <cell r="M532" t="str">
            <v xml:space="preserve"> 09000462-Pak Suzuki Motor Company Limited (PSMC)</v>
          </cell>
          <cell r="N532" t="str">
            <v>SUZUKI GD-110S</v>
          </cell>
          <cell r="O532" t="str">
            <v>2024</v>
          </cell>
          <cell r="P532" t="str">
            <v>APPLIED</v>
          </cell>
          <cell r="Q532" t="str">
            <v>149966</v>
          </cell>
          <cell r="R532" t="str">
            <v>149960</v>
          </cell>
          <cell r="T532">
            <v>359000</v>
          </cell>
          <cell r="U532">
            <v>12722</v>
          </cell>
          <cell r="V532">
            <v>15258</v>
          </cell>
          <cell r="W532">
            <v>0</v>
          </cell>
          <cell r="X532">
            <v>0</v>
          </cell>
          <cell r="Y532">
            <v>15258</v>
          </cell>
        </row>
        <row r="533">
          <cell r="B533" t="str">
            <v>KHI/HO/D/MO/MC COMP/P/100428/10/2024</v>
          </cell>
          <cell r="E533">
            <v>45589</v>
          </cell>
          <cell r="F533">
            <v>45589</v>
          </cell>
          <cell r="G533">
            <v>45954</v>
          </cell>
          <cell r="H533" t="str">
            <v xml:space="preserve"> 08013719</v>
          </cell>
          <cell r="I533" t="str">
            <v xml:space="preserve"> IQRAR AHMED</v>
          </cell>
          <cell r="J533" t="str">
            <v>INDIVIDUAL</v>
          </cell>
          <cell r="K533" t="str">
            <v>IQRAR AHMED</v>
          </cell>
          <cell r="L533" t="str">
            <v xml:space="preserve"> D</v>
          </cell>
          <cell r="M533" t="str">
            <v xml:space="preserve"> 09000462-Pak Suzuki Motor Company Limited (PSMC)</v>
          </cell>
          <cell r="N533" t="str">
            <v>SUZUKI GR150 EURO II</v>
          </cell>
          <cell r="O533" t="str">
            <v>2024</v>
          </cell>
          <cell r="P533" t="str">
            <v>APPLIED</v>
          </cell>
          <cell r="Q533" t="str">
            <v>113894</v>
          </cell>
          <cell r="R533" t="str">
            <v>113893</v>
          </cell>
          <cell r="T533">
            <v>547000</v>
          </cell>
          <cell r="U533">
            <v>19610</v>
          </cell>
          <cell r="V533">
            <v>23248</v>
          </cell>
          <cell r="W533">
            <v>0</v>
          </cell>
          <cell r="X533">
            <v>0</v>
          </cell>
          <cell r="Y533">
            <v>23248</v>
          </cell>
        </row>
        <row r="534">
          <cell r="B534" t="str">
            <v>KHI/HO/D/MO/MC COMP/P/100429/10/2024</v>
          </cell>
          <cell r="E534">
            <v>45589</v>
          </cell>
          <cell r="F534">
            <v>45955</v>
          </cell>
          <cell r="G534">
            <v>46320</v>
          </cell>
          <cell r="H534" t="str">
            <v xml:space="preserve"> 08013719</v>
          </cell>
          <cell r="I534" t="str">
            <v xml:space="preserve"> IQRAR AHMED</v>
          </cell>
          <cell r="J534" t="str">
            <v>INDIVIDUAL</v>
          </cell>
          <cell r="K534" t="str">
            <v>IQRAR AHMED</v>
          </cell>
          <cell r="L534" t="str">
            <v xml:space="preserve"> D</v>
          </cell>
          <cell r="M534" t="str">
            <v xml:space="preserve"> 09000462-Pak Suzuki Motor Company Limited (PSMC)</v>
          </cell>
          <cell r="N534" t="str">
            <v>SUZUKI GR150 EURO II</v>
          </cell>
          <cell r="O534" t="str">
            <v>2024</v>
          </cell>
          <cell r="P534" t="str">
            <v>APPLIED</v>
          </cell>
          <cell r="Q534" t="str">
            <v>113894</v>
          </cell>
          <cell r="R534" t="str">
            <v>113893</v>
          </cell>
          <cell r="T534">
            <v>547000</v>
          </cell>
          <cell r="U534">
            <v>19610</v>
          </cell>
          <cell r="V534">
            <v>23248</v>
          </cell>
          <cell r="W534">
            <v>0</v>
          </cell>
          <cell r="X534">
            <v>0</v>
          </cell>
          <cell r="Y534">
            <v>23248</v>
          </cell>
        </row>
        <row r="535">
          <cell r="B535" t="str">
            <v>KHI/HO/D/MO/MC COMP/P/100432/10/2024</v>
          </cell>
          <cell r="E535">
            <v>45589</v>
          </cell>
          <cell r="F535">
            <v>45589</v>
          </cell>
          <cell r="G535">
            <v>45954</v>
          </cell>
          <cell r="H535" t="str">
            <v xml:space="preserve"> 08013720</v>
          </cell>
          <cell r="I535" t="str">
            <v xml:space="preserve"> MOHSIN  ALI</v>
          </cell>
          <cell r="J535" t="str">
            <v>INDIVIDUAL</v>
          </cell>
          <cell r="K535" t="str">
            <v>MOHSIN  ALI</v>
          </cell>
          <cell r="L535" t="str">
            <v xml:space="preserve"> D</v>
          </cell>
          <cell r="M535" t="str">
            <v xml:space="preserve"> 09000462-Pak Suzuki Motor Company Limited (PSMC)</v>
          </cell>
          <cell r="N535" t="str">
            <v>SUZUKI GR150 EURO II</v>
          </cell>
          <cell r="O535" t="str">
            <v>2024</v>
          </cell>
          <cell r="P535" t="str">
            <v>APPLIED</v>
          </cell>
          <cell r="Q535" t="str">
            <v>113918</v>
          </cell>
          <cell r="R535" t="str">
            <v>113917</v>
          </cell>
          <cell r="T535">
            <v>547000</v>
          </cell>
          <cell r="U535">
            <v>19610</v>
          </cell>
          <cell r="V535">
            <v>23248</v>
          </cell>
          <cell r="W535">
            <v>0</v>
          </cell>
          <cell r="X535">
            <v>0</v>
          </cell>
          <cell r="Y535">
            <v>23248</v>
          </cell>
        </row>
        <row r="536">
          <cell r="B536" t="str">
            <v>KHI/HO/D/MO/MC COMP/P/100433/10/2024</v>
          </cell>
          <cell r="E536">
            <v>45589</v>
          </cell>
          <cell r="F536">
            <v>45955</v>
          </cell>
          <cell r="G536">
            <v>46320</v>
          </cell>
          <cell r="H536" t="str">
            <v xml:space="preserve"> 08013720</v>
          </cell>
          <cell r="I536" t="str">
            <v xml:space="preserve"> MOHSIN  ALI</v>
          </cell>
          <cell r="J536" t="str">
            <v>INDIVIDUAL</v>
          </cell>
          <cell r="K536" t="str">
            <v>MOHSIN  ALI</v>
          </cell>
          <cell r="L536" t="str">
            <v xml:space="preserve"> D</v>
          </cell>
          <cell r="M536" t="str">
            <v xml:space="preserve"> 09000462-Pak Suzuki Motor Company Limited (PSMC)</v>
          </cell>
          <cell r="N536" t="str">
            <v>SUZUKI GR150 EURO II</v>
          </cell>
          <cell r="O536" t="str">
            <v>2024</v>
          </cell>
          <cell r="P536" t="str">
            <v>APPLIED</v>
          </cell>
          <cell r="Q536" t="str">
            <v>113918</v>
          </cell>
          <cell r="R536" t="str">
            <v>113917</v>
          </cell>
          <cell r="T536">
            <v>547000</v>
          </cell>
          <cell r="U536">
            <v>19610</v>
          </cell>
          <cell r="V536">
            <v>23248</v>
          </cell>
          <cell r="W536">
            <v>0</v>
          </cell>
          <cell r="X536">
            <v>0</v>
          </cell>
          <cell r="Y536">
            <v>23248</v>
          </cell>
        </row>
        <row r="537">
          <cell r="B537" t="str">
            <v>KHI/HO/D/MO/MC COMP/P/100435/10/2024</v>
          </cell>
          <cell r="E537">
            <v>45589</v>
          </cell>
          <cell r="F537">
            <v>45589</v>
          </cell>
          <cell r="G537">
            <v>45954</v>
          </cell>
          <cell r="H537" t="str">
            <v xml:space="preserve"> 08013721</v>
          </cell>
          <cell r="I537" t="str">
            <v xml:space="preserve"> MUHAMMAD AHMED ULLAH KHAN</v>
          </cell>
          <cell r="J537" t="str">
            <v>INDIVIDUAL</v>
          </cell>
          <cell r="K537" t="str">
            <v>MUHAMMAD AHMED ULLAH KHAN</v>
          </cell>
          <cell r="L537" t="str">
            <v xml:space="preserve"> D</v>
          </cell>
          <cell r="M537" t="str">
            <v xml:space="preserve"> 09000462-Pak Suzuki Motor Company Limited (PSMC)</v>
          </cell>
          <cell r="N537" t="str">
            <v>SUZUKI GD-110S</v>
          </cell>
          <cell r="O537" t="str">
            <v>2024</v>
          </cell>
          <cell r="P537" t="str">
            <v>APPLIED</v>
          </cell>
          <cell r="Q537" t="str">
            <v>149387</v>
          </cell>
          <cell r="R537" t="str">
            <v>149472</v>
          </cell>
          <cell r="T537">
            <v>359000</v>
          </cell>
          <cell r="U537">
            <v>12722</v>
          </cell>
          <cell r="V537">
            <v>15258</v>
          </cell>
          <cell r="W537">
            <v>0</v>
          </cell>
          <cell r="X537">
            <v>0</v>
          </cell>
          <cell r="Y537">
            <v>15258</v>
          </cell>
        </row>
        <row r="538">
          <cell r="B538" t="str">
            <v>KHI/HO/D/MO/MC COMP/P/100436/10/2024</v>
          </cell>
          <cell r="E538">
            <v>45589</v>
          </cell>
          <cell r="F538">
            <v>45955</v>
          </cell>
          <cell r="G538">
            <v>46320</v>
          </cell>
          <cell r="H538" t="str">
            <v xml:space="preserve"> 08013721</v>
          </cell>
          <cell r="I538" t="str">
            <v xml:space="preserve"> MUHAMMAD AHMED ULLAH KHAN</v>
          </cell>
          <cell r="J538" t="str">
            <v>INDIVIDUAL</v>
          </cell>
          <cell r="K538" t="str">
            <v>MUHAMMAD AHMED ULLAH KHAN</v>
          </cell>
          <cell r="L538" t="str">
            <v xml:space="preserve"> D</v>
          </cell>
          <cell r="M538" t="str">
            <v xml:space="preserve"> 09000462-Pak Suzuki Motor Company Limited (PSMC)</v>
          </cell>
          <cell r="N538" t="str">
            <v>SUZUKI GD-110S</v>
          </cell>
          <cell r="O538" t="str">
            <v>2024</v>
          </cell>
          <cell r="P538" t="str">
            <v>APPLIED</v>
          </cell>
          <cell r="Q538" t="str">
            <v>149387</v>
          </cell>
          <cell r="R538" t="str">
            <v>149472</v>
          </cell>
          <cell r="T538">
            <v>359000</v>
          </cell>
          <cell r="U538">
            <v>12722</v>
          </cell>
          <cell r="V538">
            <v>15258</v>
          </cell>
          <cell r="W538">
            <v>0</v>
          </cell>
          <cell r="X538">
            <v>0</v>
          </cell>
          <cell r="Y538">
            <v>15258</v>
          </cell>
        </row>
        <row r="539">
          <cell r="B539" t="str">
            <v>KHI/AR/AR/D/MO/MC TTT/P/100437/10/2024</v>
          </cell>
          <cell r="E539">
            <v>45589</v>
          </cell>
          <cell r="F539">
            <v>45588</v>
          </cell>
          <cell r="G539">
            <v>45952</v>
          </cell>
          <cell r="H539" t="str">
            <v xml:space="preserve"> 08820680</v>
          </cell>
          <cell r="I539" t="str">
            <v xml:space="preserve"> Sunil42201-0179419-7</v>
          </cell>
          <cell r="J539" t="str">
            <v>INDIVIDUAL</v>
          </cell>
          <cell r="K539" t="str">
            <v>Sunil
CNIC # 42201-0179419-7
CELL # 03443060908</v>
          </cell>
          <cell r="L539" t="str">
            <v xml:space="preserve"> D</v>
          </cell>
          <cell r="M539" t="str">
            <v xml:space="preserve"> 09000613-ASLAM AUTOS</v>
          </cell>
          <cell r="N539" t="str">
            <v>UNION UNION STAR</v>
          </cell>
          <cell r="O539" t="str">
            <v>2024</v>
          </cell>
          <cell r="Q539" t="str">
            <v>SAE-672212</v>
          </cell>
          <cell r="R539" t="str">
            <v>SAC-678385</v>
          </cell>
          <cell r="T539">
            <v>100000</v>
          </cell>
          <cell r="U539">
            <v>8190</v>
          </cell>
          <cell r="V539">
            <v>10000</v>
          </cell>
          <cell r="W539">
            <v>0</v>
          </cell>
          <cell r="X539">
            <v>0</v>
          </cell>
          <cell r="Y539">
            <v>10000</v>
          </cell>
        </row>
        <row r="540">
          <cell r="B540" t="str">
            <v>KHI/HO/D/MO/MC COMP/P/100438/10/2024</v>
          </cell>
          <cell r="E540">
            <v>45589</v>
          </cell>
          <cell r="F540">
            <v>45589</v>
          </cell>
          <cell r="G540">
            <v>45954</v>
          </cell>
          <cell r="H540" t="str">
            <v xml:space="preserve"> 08013722</v>
          </cell>
          <cell r="I540" t="str">
            <v xml:space="preserve"> MUHAMMAD QASIM</v>
          </cell>
          <cell r="J540" t="str">
            <v>INDIVIDUAL</v>
          </cell>
          <cell r="K540" t="str">
            <v>MUHAMMAD QASIM</v>
          </cell>
          <cell r="L540" t="str">
            <v xml:space="preserve"> D</v>
          </cell>
          <cell r="M540" t="str">
            <v xml:space="preserve"> 09000462-Pak Suzuki Motor Company Limited (PSMC)</v>
          </cell>
          <cell r="N540" t="str">
            <v>SUZUKI GR150 EURO II</v>
          </cell>
          <cell r="O540" t="str">
            <v>2024</v>
          </cell>
          <cell r="P540" t="str">
            <v>APPLIED</v>
          </cell>
          <cell r="Q540" t="str">
            <v>113877</v>
          </cell>
          <cell r="R540" t="str">
            <v>113876</v>
          </cell>
          <cell r="T540">
            <v>547000</v>
          </cell>
          <cell r="U540">
            <v>19610</v>
          </cell>
          <cell r="V540">
            <v>23248</v>
          </cell>
          <cell r="W540">
            <v>0</v>
          </cell>
          <cell r="X540">
            <v>0</v>
          </cell>
          <cell r="Y540">
            <v>23248</v>
          </cell>
        </row>
        <row r="541">
          <cell r="B541" t="str">
            <v>KHI/HO/D/MO/MC COMP/P/100439/10/2024</v>
          </cell>
          <cell r="E541">
            <v>45589</v>
          </cell>
          <cell r="F541">
            <v>45955</v>
          </cell>
          <cell r="G541">
            <v>46320</v>
          </cell>
          <cell r="H541" t="str">
            <v xml:space="preserve"> 08013722</v>
          </cell>
          <cell r="I541" t="str">
            <v xml:space="preserve"> MUHAMMAD QASIM</v>
          </cell>
          <cell r="J541" t="str">
            <v>INDIVIDUAL</v>
          </cell>
          <cell r="K541" t="str">
            <v>MUHAMMAD QASIM</v>
          </cell>
          <cell r="L541" t="str">
            <v xml:space="preserve"> D</v>
          </cell>
          <cell r="M541" t="str">
            <v xml:space="preserve"> 09000462-Pak Suzuki Motor Company Limited (PSMC)</v>
          </cell>
          <cell r="N541" t="str">
            <v>SUZUKI GR150 EURO II</v>
          </cell>
          <cell r="O541" t="str">
            <v>2024</v>
          </cell>
          <cell r="P541" t="str">
            <v>APPLIED</v>
          </cell>
          <cell r="Q541" t="str">
            <v>113877</v>
          </cell>
          <cell r="R541" t="str">
            <v>113876</v>
          </cell>
          <cell r="T541">
            <v>547000</v>
          </cell>
          <cell r="U541">
            <v>19610</v>
          </cell>
          <cell r="V541">
            <v>23248</v>
          </cell>
          <cell r="W541">
            <v>0</v>
          </cell>
          <cell r="X541">
            <v>0</v>
          </cell>
          <cell r="Y541">
            <v>23248</v>
          </cell>
        </row>
        <row r="542">
          <cell r="B542" t="str">
            <v>KHI/HO/D/MO/MC COMP/P/100440/10/2024</v>
          </cell>
          <cell r="E542">
            <v>45589</v>
          </cell>
          <cell r="F542">
            <v>45589</v>
          </cell>
          <cell r="G542">
            <v>45954</v>
          </cell>
          <cell r="H542" t="str">
            <v xml:space="preserve"> 08013723</v>
          </cell>
          <cell r="I542" t="str">
            <v xml:space="preserve"> ASIF AHMED ANSARI</v>
          </cell>
          <cell r="J542" t="str">
            <v>INDIVIDUAL</v>
          </cell>
          <cell r="K542" t="str">
            <v>ASIF AHMED ANSARI</v>
          </cell>
          <cell r="L542" t="str">
            <v xml:space="preserve"> D</v>
          </cell>
          <cell r="M542" t="str">
            <v xml:space="preserve"> 09000462-Pak Suzuki Motor Company Limited (PSMC)</v>
          </cell>
          <cell r="N542" t="str">
            <v>SUZUKI GD-110S</v>
          </cell>
          <cell r="O542" t="str">
            <v>2024</v>
          </cell>
          <cell r="P542" t="str">
            <v>APPLIED</v>
          </cell>
          <cell r="Q542" t="str">
            <v>150107</v>
          </cell>
          <cell r="R542" t="str">
            <v>150106</v>
          </cell>
          <cell r="T542">
            <v>359000</v>
          </cell>
          <cell r="U542">
            <v>12722</v>
          </cell>
          <cell r="V542">
            <v>15258</v>
          </cell>
          <cell r="W542">
            <v>0</v>
          </cell>
          <cell r="X542">
            <v>0</v>
          </cell>
          <cell r="Y542">
            <v>15258</v>
          </cell>
        </row>
        <row r="543">
          <cell r="B543" t="str">
            <v>KHI/HO/D/MO/MC COMP/P/100441/10/2024</v>
          </cell>
          <cell r="E543">
            <v>45589</v>
          </cell>
          <cell r="F543">
            <v>45955</v>
          </cell>
          <cell r="G543">
            <v>46320</v>
          </cell>
          <cell r="H543" t="str">
            <v xml:space="preserve"> 08013723</v>
          </cell>
          <cell r="I543" t="str">
            <v xml:space="preserve"> ASIF AHMED ANSARI</v>
          </cell>
          <cell r="J543" t="str">
            <v>INDIVIDUAL</v>
          </cell>
          <cell r="K543" t="str">
            <v>ASIF AHMED ANSARI</v>
          </cell>
          <cell r="L543" t="str">
            <v xml:space="preserve"> D</v>
          </cell>
          <cell r="M543" t="str">
            <v xml:space="preserve"> 09000462-Pak Suzuki Motor Company Limited (PSMC)</v>
          </cell>
          <cell r="N543" t="str">
            <v>SUZUKI GD-110S</v>
          </cell>
          <cell r="O543" t="str">
            <v>2024</v>
          </cell>
          <cell r="P543" t="str">
            <v>APPLIED</v>
          </cell>
          <cell r="Q543" t="str">
            <v>150107</v>
          </cell>
          <cell r="R543" t="str">
            <v>150106</v>
          </cell>
          <cell r="T543">
            <v>359000</v>
          </cell>
          <cell r="U543">
            <v>12722</v>
          </cell>
          <cell r="V543">
            <v>15258</v>
          </cell>
          <cell r="W543">
            <v>0</v>
          </cell>
          <cell r="X543">
            <v>0</v>
          </cell>
          <cell r="Y543">
            <v>15258</v>
          </cell>
        </row>
        <row r="544">
          <cell r="B544" t="str">
            <v>KHI/HO/D/MO/MC COMP/P/100443/10/2024</v>
          </cell>
          <cell r="E544">
            <v>45589</v>
          </cell>
          <cell r="F544">
            <v>45589</v>
          </cell>
          <cell r="G544">
            <v>45954</v>
          </cell>
          <cell r="H544" t="str">
            <v xml:space="preserve"> 08013724</v>
          </cell>
          <cell r="I544" t="str">
            <v xml:space="preserve"> MUHAMMAD WASEEM AHMAD</v>
          </cell>
          <cell r="J544" t="str">
            <v>INDIVIDUAL</v>
          </cell>
          <cell r="K544" t="str">
            <v>MUHAMMAD WASEEM AHMAD</v>
          </cell>
          <cell r="L544" t="str">
            <v xml:space="preserve"> D</v>
          </cell>
          <cell r="M544" t="str">
            <v xml:space="preserve"> 09000462-Pak Suzuki Motor Company Limited (PSMC)</v>
          </cell>
          <cell r="N544" t="str">
            <v>SUZUKI GD-110S</v>
          </cell>
          <cell r="O544" t="str">
            <v>2024</v>
          </cell>
          <cell r="P544" t="str">
            <v>APPLIED FOR</v>
          </cell>
          <cell r="Q544" t="str">
            <v>148352</v>
          </cell>
          <cell r="R544" t="str">
            <v>148346</v>
          </cell>
          <cell r="T544">
            <v>359000</v>
          </cell>
          <cell r="U544">
            <v>7306</v>
          </cell>
          <cell r="V544">
            <v>8975</v>
          </cell>
          <cell r="W544">
            <v>0</v>
          </cell>
          <cell r="X544">
            <v>0</v>
          </cell>
          <cell r="Y544">
            <v>8975</v>
          </cell>
        </row>
        <row r="545">
          <cell r="B545" t="str">
            <v>KHI/HO/D/MO/MC COMP/P/100444/10/2024</v>
          </cell>
          <cell r="E545">
            <v>45589</v>
          </cell>
          <cell r="F545">
            <v>45589</v>
          </cell>
          <cell r="G545">
            <v>45954</v>
          </cell>
          <cell r="H545" t="str">
            <v xml:space="preserve"> 08013725</v>
          </cell>
          <cell r="I545" t="str">
            <v xml:space="preserve"> SHAHZAIB</v>
          </cell>
          <cell r="J545" t="str">
            <v>INDIVIDUAL</v>
          </cell>
          <cell r="K545" t="str">
            <v>SHAHZAIB</v>
          </cell>
          <cell r="L545" t="str">
            <v xml:space="preserve"> D</v>
          </cell>
          <cell r="M545" t="str">
            <v xml:space="preserve"> 09000462-Pak Suzuki Motor Company Limited (PSMC)</v>
          </cell>
          <cell r="N545" t="str">
            <v>SUZUKI GD-110S</v>
          </cell>
          <cell r="O545" t="str">
            <v>2023</v>
          </cell>
          <cell r="P545" t="str">
            <v>APL</v>
          </cell>
          <cell r="Q545" t="str">
            <v>137896</v>
          </cell>
          <cell r="R545" t="str">
            <v>137895</v>
          </cell>
          <cell r="T545">
            <v>352000</v>
          </cell>
          <cell r="U545">
            <v>7155</v>
          </cell>
          <cell r="V545">
            <v>8800</v>
          </cell>
          <cell r="W545">
            <v>0</v>
          </cell>
          <cell r="X545">
            <v>0</v>
          </cell>
          <cell r="Y545">
            <v>8800</v>
          </cell>
        </row>
        <row r="546">
          <cell r="B546" t="str">
            <v>KHI/HO/D/MO/MC COMP/P/100445/10/2024</v>
          </cell>
          <cell r="E546">
            <v>45589</v>
          </cell>
          <cell r="F546">
            <v>45589</v>
          </cell>
          <cell r="G546">
            <v>45954</v>
          </cell>
          <cell r="H546" t="str">
            <v xml:space="preserve"> 08013726</v>
          </cell>
          <cell r="I546" t="str">
            <v xml:space="preserve"> MUZAMMIL HUSSAIN</v>
          </cell>
          <cell r="J546" t="str">
            <v>INDIVIDUAL</v>
          </cell>
          <cell r="K546" t="str">
            <v>MUZAMMIL HUSSAIN</v>
          </cell>
          <cell r="L546" t="str">
            <v xml:space="preserve"> D</v>
          </cell>
          <cell r="M546" t="str">
            <v xml:space="preserve"> 09000462-Pak Suzuki Motor Company Limited (PSMC)</v>
          </cell>
          <cell r="N546" t="str">
            <v>SUZUKI GD-110S</v>
          </cell>
          <cell r="O546" t="str">
            <v>2024</v>
          </cell>
          <cell r="P546" t="str">
            <v>APPLIED FOR</v>
          </cell>
          <cell r="Q546" t="str">
            <v>149910</v>
          </cell>
          <cell r="R546" t="str">
            <v>149903</v>
          </cell>
          <cell r="T546">
            <v>359000</v>
          </cell>
          <cell r="U546">
            <v>7306</v>
          </cell>
          <cell r="V546">
            <v>8975</v>
          </cell>
          <cell r="W546">
            <v>0</v>
          </cell>
          <cell r="X546">
            <v>0</v>
          </cell>
          <cell r="Y546">
            <v>8975</v>
          </cell>
        </row>
        <row r="547">
          <cell r="B547" t="str">
            <v>KHI/HO/D/MO/MC COMP/P/100446/10/2024</v>
          </cell>
          <cell r="E547">
            <v>45589</v>
          </cell>
          <cell r="F547">
            <v>45589</v>
          </cell>
          <cell r="G547">
            <v>45954</v>
          </cell>
          <cell r="H547" t="str">
            <v xml:space="preserve"> 08013727</v>
          </cell>
          <cell r="I547" t="str">
            <v xml:space="preserve"> HABIBULLAH KHAN MAZARI</v>
          </cell>
          <cell r="J547" t="str">
            <v>INDIVIDUAL</v>
          </cell>
          <cell r="K547" t="str">
            <v>HABIBULLAH KHAN MAZARI</v>
          </cell>
          <cell r="L547" t="str">
            <v xml:space="preserve"> D</v>
          </cell>
          <cell r="M547" t="str">
            <v xml:space="preserve"> 09000462-Pak Suzuki Motor Company Limited (PSMC)</v>
          </cell>
          <cell r="N547" t="str">
            <v>SUZUKI GD-110S</v>
          </cell>
          <cell r="O547" t="str">
            <v>2024</v>
          </cell>
          <cell r="P547" t="str">
            <v>APPLIED FOR</v>
          </cell>
          <cell r="Q547" t="str">
            <v>149182</v>
          </cell>
          <cell r="R547" t="str">
            <v>149181</v>
          </cell>
          <cell r="T547">
            <v>359000</v>
          </cell>
          <cell r="U547">
            <v>7306</v>
          </cell>
          <cell r="V547">
            <v>8975</v>
          </cell>
          <cell r="W547">
            <v>0</v>
          </cell>
          <cell r="X547">
            <v>0</v>
          </cell>
          <cell r="Y547">
            <v>8975</v>
          </cell>
        </row>
        <row r="548">
          <cell r="B548" t="str">
            <v>KHI/HO/D/MO/MC COMP/P/100447/10/2024</v>
          </cell>
          <cell r="E548">
            <v>45589</v>
          </cell>
          <cell r="F548">
            <v>45589</v>
          </cell>
          <cell r="G548">
            <v>45954</v>
          </cell>
          <cell r="H548" t="str">
            <v xml:space="preserve"> 08013728</v>
          </cell>
          <cell r="I548" t="str">
            <v xml:space="preserve"> MUHAMMAD SHAHID</v>
          </cell>
          <cell r="J548" t="str">
            <v>INDIVIDUAL</v>
          </cell>
          <cell r="K548" t="str">
            <v>MUHAMMAD SHAHID</v>
          </cell>
          <cell r="L548" t="str">
            <v xml:space="preserve"> D</v>
          </cell>
          <cell r="M548" t="str">
            <v xml:space="preserve"> 09000462-Pak Suzuki Motor Company Limited (PSMC)</v>
          </cell>
          <cell r="N548" t="str">
            <v>SUZUKI GD-110S</v>
          </cell>
          <cell r="O548" t="str">
            <v>2024</v>
          </cell>
          <cell r="P548" t="str">
            <v>APPLIED FOR</v>
          </cell>
          <cell r="Q548" t="str">
            <v>149102</v>
          </cell>
          <cell r="R548" t="str">
            <v>149171</v>
          </cell>
          <cell r="T548">
            <v>359000</v>
          </cell>
          <cell r="U548">
            <v>7306</v>
          </cell>
          <cell r="V548">
            <v>8975</v>
          </cell>
          <cell r="W548">
            <v>0</v>
          </cell>
          <cell r="X548">
            <v>0</v>
          </cell>
          <cell r="Y548">
            <v>8975</v>
          </cell>
        </row>
        <row r="549">
          <cell r="B549" t="str">
            <v>KHI/HO/D/MO/MC COMP/P/100448/10/2024</v>
          </cell>
          <cell r="E549">
            <v>45589</v>
          </cell>
          <cell r="F549">
            <v>45589</v>
          </cell>
          <cell r="G549">
            <v>45954</v>
          </cell>
          <cell r="H549" t="str">
            <v xml:space="preserve"> 08013729</v>
          </cell>
          <cell r="I549" t="str">
            <v xml:space="preserve"> MUHAMMAD USMAN RASHID</v>
          </cell>
          <cell r="J549" t="str">
            <v>INDIVIDUAL</v>
          </cell>
          <cell r="K549" t="str">
            <v>MUHAMMAD USMAN RASHID</v>
          </cell>
          <cell r="L549" t="str">
            <v xml:space="preserve"> D</v>
          </cell>
          <cell r="M549" t="str">
            <v xml:space="preserve"> 09000462-Pak Suzuki Motor Company Limited (PSMC)</v>
          </cell>
          <cell r="N549" t="str">
            <v>SUZUKI GD-110S</v>
          </cell>
          <cell r="O549" t="str">
            <v>2024</v>
          </cell>
          <cell r="P549" t="str">
            <v>APPLIED FOR</v>
          </cell>
          <cell r="Q549" t="str">
            <v>149206</v>
          </cell>
          <cell r="R549" t="str">
            <v>149202</v>
          </cell>
          <cell r="T549">
            <v>359000</v>
          </cell>
          <cell r="U549">
            <v>7306</v>
          </cell>
          <cell r="V549">
            <v>8975</v>
          </cell>
          <cell r="W549">
            <v>0</v>
          </cell>
          <cell r="X549">
            <v>0</v>
          </cell>
          <cell r="Y549">
            <v>8975</v>
          </cell>
        </row>
        <row r="550">
          <cell r="B550" t="str">
            <v>KHI/HO/D/MO/MC COMP/P/100449/10/2024</v>
          </cell>
          <cell r="E550">
            <v>45589</v>
          </cell>
          <cell r="F550">
            <v>45589</v>
          </cell>
          <cell r="G550">
            <v>45954</v>
          </cell>
          <cell r="H550" t="str">
            <v xml:space="preserve"> 08013730</v>
          </cell>
          <cell r="I550" t="str">
            <v xml:space="preserve"> MUHAMMAD TALAL IQBAL</v>
          </cell>
          <cell r="J550" t="str">
            <v>INDIVIDUAL</v>
          </cell>
          <cell r="K550" t="str">
            <v>MUHAMMAD TALAL IQBAL</v>
          </cell>
          <cell r="L550" t="str">
            <v xml:space="preserve"> D</v>
          </cell>
          <cell r="M550" t="str">
            <v xml:space="preserve"> 09000462-Pak Suzuki Motor Company Limited (PSMC)</v>
          </cell>
          <cell r="N550" t="str">
            <v>SUZUKI GSX 125</v>
          </cell>
          <cell r="O550" t="str">
            <v>2024</v>
          </cell>
          <cell r="P550" t="str">
            <v>APPLAID</v>
          </cell>
          <cell r="Q550" t="str">
            <v>23102792</v>
          </cell>
          <cell r="R550" t="str">
            <v>102267</v>
          </cell>
          <cell r="T550">
            <v>499000</v>
          </cell>
          <cell r="U550">
            <v>17852</v>
          </cell>
          <cell r="V550">
            <v>21208</v>
          </cell>
          <cell r="W550">
            <v>0</v>
          </cell>
          <cell r="X550">
            <v>0</v>
          </cell>
          <cell r="Y550">
            <v>21208</v>
          </cell>
        </row>
        <row r="551">
          <cell r="B551" t="str">
            <v>KHI/HO/D/MO/MC COMP/P/100450/10/2024</v>
          </cell>
          <cell r="E551">
            <v>45589</v>
          </cell>
          <cell r="F551">
            <v>45955</v>
          </cell>
          <cell r="G551">
            <v>46320</v>
          </cell>
          <cell r="H551" t="str">
            <v xml:space="preserve"> 08013730</v>
          </cell>
          <cell r="I551" t="str">
            <v xml:space="preserve"> MUHAMMAD TALAL IQBAL</v>
          </cell>
          <cell r="J551" t="str">
            <v>INDIVIDUAL</v>
          </cell>
          <cell r="K551" t="str">
            <v>MUHAMMAD TALAL IQBAL</v>
          </cell>
          <cell r="L551" t="str">
            <v xml:space="preserve"> D</v>
          </cell>
          <cell r="M551" t="str">
            <v xml:space="preserve"> 09000462-Pak Suzuki Motor Company Limited (PSMC)</v>
          </cell>
          <cell r="N551" t="str">
            <v>SUZUKI GSX 125</v>
          </cell>
          <cell r="O551" t="str">
            <v>2024</v>
          </cell>
          <cell r="P551" t="str">
            <v>APPLAID</v>
          </cell>
          <cell r="Q551" t="str">
            <v>23102792</v>
          </cell>
          <cell r="R551" t="str">
            <v>102267</v>
          </cell>
          <cell r="T551">
            <v>499000</v>
          </cell>
          <cell r="U551">
            <v>17852</v>
          </cell>
          <cell r="V551">
            <v>21208</v>
          </cell>
          <cell r="W551">
            <v>0</v>
          </cell>
          <cell r="X551">
            <v>0</v>
          </cell>
          <cell r="Y551">
            <v>21208</v>
          </cell>
        </row>
        <row r="552">
          <cell r="B552" t="str">
            <v>KHI/HO/D/MO/MC COMP/P/100451/10/2024</v>
          </cell>
          <cell r="E552">
            <v>45589</v>
          </cell>
          <cell r="F552">
            <v>45589</v>
          </cell>
          <cell r="G552">
            <v>45954</v>
          </cell>
          <cell r="H552" t="str">
            <v xml:space="preserve"> 08013731</v>
          </cell>
          <cell r="I552" t="str">
            <v xml:space="preserve"> MUHAMMAD NAVEED IQBAL</v>
          </cell>
          <cell r="J552" t="str">
            <v>INDIVIDUAL</v>
          </cell>
          <cell r="K552" t="str">
            <v>MUHAMMAD NAVEED IQBAL</v>
          </cell>
          <cell r="L552" t="str">
            <v xml:space="preserve"> D</v>
          </cell>
          <cell r="M552" t="str">
            <v xml:space="preserve"> 09000462-Pak Suzuki Motor Company Limited (PSMC)</v>
          </cell>
          <cell r="N552" t="str">
            <v>SUZUKI GD-110S</v>
          </cell>
          <cell r="O552" t="str">
            <v>2024</v>
          </cell>
          <cell r="P552" t="str">
            <v>APPLIED FOR</v>
          </cell>
          <cell r="Q552" t="str">
            <v>149179</v>
          </cell>
          <cell r="R552" t="str">
            <v>149178</v>
          </cell>
          <cell r="T552">
            <v>359000</v>
          </cell>
          <cell r="U552">
            <v>7306</v>
          </cell>
          <cell r="V552">
            <v>8975</v>
          </cell>
          <cell r="W552">
            <v>0</v>
          </cell>
          <cell r="X552">
            <v>0</v>
          </cell>
          <cell r="Y552">
            <v>8975</v>
          </cell>
        </row>
        <row r="553">
          <cell r="B553" t="str">
            <v>KHI/HO/D/MO/MC COMP/P/100452/10/2024</v>
          </cell>
          <cell r="E553">
            <v>45589</v>
          </cell>
          <cell r="F553">
            <v>45589</v>
          </cell>
          <cell r="G553">
            <v>45954</v>
          </cell>
          <cell r="H553" t="str">
            <v xml:space="preserve"> 08013732</v>
          </cell>
          <cell r="I553" t="str">
            <v xml:space="preserve"> Waqas Khan</v>
          </cell>
          <cell r="J553" t="str">
            <v>INDIVIDUAL</v>
          </cell>
          <cell r="K553" t="str">
            <v>Waqas Khan</v>
          </cell>
          <cell r="L553" t="str">
            <v xml:space="preserve"> D</v>
          </cell>
          <cell r="M553" t="str">
            <v xml:space="preserve"> 09000462-Pak Suzuki Motor Company Limited (PSMC)</v>
          </cell>
          <cell r="N553" t="str">
            <v>SUZUKI GD-110S</v>
          </cell>
          <cell r="O553" t="str">
            <v>2024</v>
          </cell>
          <cell r="P553" t="str">
            <v>Applied</v>
          </cell>
          <cell r="Q553" t="str">
            <v>150198</v>
          </cell>
          <cell r="R553" t="str">
            <v>150192</v>
          </cell>
          <cell r="T553">
            <v>352000</v>
          </cell>
          <cell r="U553">
            <v>12466</v>
          </cell>
          <cell r="V553">
            <v>14960</v>
          </cell>
          <cell r="W553">
            <v>0</v>
          </cell>
          <cell r="X553">
            <v>0</v>
          </cell>
          <cell r="Y553">
            <v>14960</v>
          </cell>
        </row>
        <row r="554">
          <cell r="B554" t="str">
            <v>KHI/HO/D/MO/MC COMP/P/100453/10/2024</v>
          </cell>
          <cell r="E554">
            <v>45589</v>
          </cell>
          <cell r="F554">
            <v>45589</v>
          </cell>
          <cell r="G554">
            <v>45954</v>
          </cell>
          <cell r="H554" t="str">
            <v xml:space="preserve"> 08013733</v>
          </cell>
          <cell r="I554" t="str">
            <v xml:space="preserve"> Rana Muhammad Zahidurrehman</v>
          </cell>
          <cell r="J554" t="str">
            <v>INDIVIDUAL</v>
          </cell>
          <cell r="K554" t="str">
            <v>Rana Muhammad Zahidurrehman</v>
          </cell>
          <cell r="L554" t="str">
            <v xml:space="preserve"> D</v>
          </cell>
          <cell r="M554" t="str">
            <v xml:space="preserve"> 09000462-Pak Suzuki Motor Company Limited (PSMC)</v>
          </cell>
          <cell r="N554" t="str">
            <v>SUZUKI GS 150</v>
          </cell>
          <cell r="O554" t="str">
            <v>2024</v>
          </cell>
          <cell r="P554" t="str">
            <v>Applied</v>
          </cell>
          <cell r="Q554" t="str">
            <v>30093304</v>
          </cell>
          <cell r="R554" t="str">
            <v>30093304</v>
          </cell>
          <cell r="T554">
            <v>382000</v>
          </cell>
          <cell r="U554">
            <v>13565</v>
          </cell>
          <cell r="V554">
            <v>16235</v>
          </cell>
          <cell r="W554">
            <v>0</v>
          </cell>
          <cell r="X554">
            <v>0</v>
          </cell>
          <cell r="Y554">
            <v>16235</v>
          </cell>
        </row>
        <row r="555">
          <cell r="B555" t="str">
            <v>KHI/HO/D/MO/MC COMP/P/100454/10/2024</v>
          </cell>
          <cell r="E555">
            <v>45589</v>
          </cell>
          <cell r="F555">
            <v>45589</v>
          </cell>
          <cell r="G555">
            <v>45954</v>
          </cell>
          <cell r="H555" t="str">
            <v xml:space="preserve"> 08013734</v>
          </cell>
          <cell r="I555" t="str">
            <v xml:space="preserve"> Muhammad Izhar Khan</v>
          </cell>
          <cell r="J555" t="str">
            <v>INDIVIDUAL</v>
          </cell>
          <cell r="K555" t="str">
            <v>Muhammad Izhar Khan</v>
          </cell>
          <cell r="L555" t="str">
            <v xml:space="preserve"> D</v>
          </cell>
          <cell r="M555" t="str">
            <v xml:space="preserve"> 09000462-Pak Suzuki Motor Company Limited (PSMC)</v>
          </cell>
          <cell r="N555" t="str">
            <v>SUZUKI GS 150</v>
          </cell>
          <cell r="O555" t="str">
            <v>2024</v>
          </cell>
          <cell r="P555" t="str">
            <v>Applied</v>
          </cell>
          <cell r="Q555" t="str">
            <v>30093305</v>
          </cell>
          <cell r="R555" t="str">
            <v>30093305</v>
          </cell>
          <cell r="T555">
            <v>382000</v>
          </cell>
          <cell r="U555">
            <v>13565</v>
          </cell>
          <cell r="V555">
            <v>16235</v>
          </cell>
          <cell r="W555">
            <v>0</v>
          </cell>
          <cell r="X555">
            <v>0</v>
          </cell>
          <cell r="Y555">
            <v>16235</v>
          </cell>
        </row>
        <row r="556">
          <cell r="B556" t="str">
            <v>KHI/HO/D/MO/MC COMP/P/100455/10/2024</v>
          </cell>
          <cell r="E556">
            <v>45589</v>
          </cell>
          <cell r="F556">
            <v>45589</v>
          </cell>
          <cell r="G556">
            <v>45954</v>
          </cell>
          <cell r="H556" t="str">
            <v xml:space="preserve"> 08013735</v>
          </cell>
          <cell r="I556" t="str">
            <v xml:space="preserve"> ABDUL MOEED KHAN</v>
          </cell>
          <cell r="J556" t="str">
            <v>INDIVIDUAL</v>
          </cell>
          <cell r="K556" t="str">
            <v>ABDUL MOEED KHAN</v>
          </cell>
          <cell r="L556" t="str">
            <v xml:space="preserve"> D</v>
          </cell>
          <cell r="M556" t="str">
            <v xml:space="preserve"> 09000462-Pak Suzuki Motor Company Limited (PSMC)</v>
          </cell>
          <cell r="N556" t="str">
            <v>SUZUKI GD-110S</v>
          </cell>
          <cell r="O556" t="str">
            <v>2024</v>
          </cell>
          <cell r="P556" t="str">
            <v>APPLIED</v>
          </cell>
          <cell r="Q556" t="str">
            <v>149668</v>
          </cell>
          <cell r="R556" t="str">
            <v>149664</v>
          </cell>
          <cell r="T556">
            <v>359000</v>
          </cell>
          <cell r="U556">
            <v>12722</v>
          </cell>
          <cell r="V556">
            <v>15258</v>
          </cell>
          <cell r="W556">
            <v>0</v>
          </cell>
          <cell r="X556">
            <v>0</v>
          </cell>
          <cell r="Y556">
            <v>15258</v>
          </cell>
        </row>
        <row r="557">
          <cell r="B557" t="str">
            <v>KHI/HO/D/MO/MC COMP/P/100456/10/2024</v>
          </cell>
          <cell r="E557">
            <v>45589</v>
          </cell>
          <cell r="F557">
            <v>45955</v>
          </cell>
          <cell r="G557">
            <v>46320</v>
          </cell>
          <cell r="H557" t="str">
            <v xml:space="preserve"> 08013735</v>
          </cell>
          <cell r="I557" t="str">
            <v xml:space="preserve"> ABDUL MOEED KHAN</v>
          </cell>
          <cell r="J557" t="str">
            <v>INDIVIDUAL</v>
          </cell>
          <cell r="K557" t="str">
            <v>ABDUL MOEED KHAN</v>
          </cell>
          <cell r="L557" t="str">
            <v xml:space="preserve"> D</v>
          </cell>
          <cell r="M557" t="str">
            <v xml:space="preserve"> 09000462-Pak Suzuki Motor Company Limited (PSMC)</v>
          </cell>
          <cell r="N557" t="str">
            <v>SUZUKI GD-110S</v>
          </cell>
          <cell r="O557" t="str">
            <v>2024</v>
          </cell>
          <cell r="P557" t="str">
            <v>APPLIED</v>
          </cell>
          <cell r="Q557" t="str">
            <v>149668</v>
          </cell>
          <cell r="R557" t="str">
            <v>149664</v>
          </cell>
          <cell r="T557">
            <v>359000</v>
          </cell>
          <cell r="U557">
            <v>12722</v>
          </cell>
          <cell r="V557">
            <v>15258</v>
          </cell>
          <cell r="W557">
            <v>0</v>
          </cell>
          <cell r="X557">
            <v>0</v>
          </cell>
          <cell r="Y557">
            <v>15258</v>
          </cell>
        </row>
        <row r="558">
          <cell r="B558" t="str">
            <v>KHI/HO/D/MO/MC COMP/P/100457/10/2024</v>
          </cell>
          <cell r="E558">
            <v>45589</v>
          </cell>
          <cell r="F558">
            <v>45589</v>
          </cell>
          <cell r="G558">
            <v>45954</v>
          </cell>
          <cell r="H558" t="str">
            <v xml:space="preserve"> 08013736</v>
          </cell>
          <cell r="I558" t="str">
            <v xml:space="preserve"> Sheraz Ahmed Baloch</v>
          </cell>
          <cell r="J558" t="str">
            <v>INDIVIDUAL</v>
          </cell>
          <cell r="K558" t="str">
            <v>Sheraz Ahmed Baloch</v>
          </cell>
          <cell r="L558" t="str">
            <v xml:space="preserve"> D</v>
          </cell>
          <cell r="M558" t="str">
            <v xml:space="preserve"> 09000462-Pak Suzuki Motor Company Limited (PSMC)</v>
          </cell>
          <cell r="N558" t="str">
            <v>SUZUKI GD-110S</v>
          </cell>
          <cell r="O558" t="str">
            <v>2024</v>
          </cell>
          <cell r="P558" t="str">
            <v>Applied</v>
          </cell>
          <cell r="Q558" t="str">
            <v>150199</v>
          </cell>
          <cell r="R558" t="str">
            <v>150193</v>
          </cell>
          <cell r="T558">
            <v>352000</v>
          </cell>
          <cell r="U558">
            <v>12466</v>
          </cell>
          <cell r="V558">
            <v>14960</v>
          </cell>
          <cell r="W558">
            <v>0</v>
          </cell>
          <cell r="X558">
            <v>0</v>
          </cell>
          <cell r="Y558">
            <v>14960</v>
          </cell>
        </row>
        <row r="559">
          <cell r="B559" t="str">
            <v>KHI/HO/D/MO/MC COMP/P/100458/10/2024</v>
          </cell>
          <cell r="E559">
            <v>45589</v>
          </cell>
          <cell r="F559">
            <v>45589</v>
          </cell>
          <cell r="G559">
            <v>45954</v>
          </cell>
          <cell r="H559" t="str">
            <v xml:space="preserve"> 08013737</v>
          </cell>
          <cell r="I559" t="str">
            <v xml:space="preserve"> Ahmed Ali</v>
          </cell>
          <cell r="J559" t="str">
            <v>INDIVIDUAL</v>
          </cell>
          <cell r="K559" t="str">
            <v>Ahmed Ali</v>
          </cell>
          <cell r="L559" t="str">
            <v xml:space="preserve"> D</v>
          </cell>
          <cell r="M559" t="str">
            <v xml:space="preserve"> 09000462-Pak Suzuki Motor Company Limited (PSMC)</v>
          </cell>
          <cell r="N559" t="str">
            <v>SUZUKI GD-110S</v>
          </cell>
          <cell r="O559" t="str">
            <v>2024</v>
          </cell>
          <cell r="P559" t="str">
            <v>Applied</v>
          </cell>
          <cell r="Q559" t="str">
            <v>150204</v>
          </cell>
          <cell r="R559" t="str">
            <v>150198</v>
          </cell>
          <cell r="T559">
            <v>352000</v>
          </cell>
          <cell r="U559">
            <v>12466</v>
          </cell>
          <cell r="V559">
            <v>14960</v>
          </cell>
          <cell r="W559">
            <v>0</v>
          </cell>
          <cell r="X559">
            <v>0</v>
          </cell>
          <cell r="Y559">
            <v>14960</v>
          </cell>
        </row>
        <row r="560">
          <cell r="B560" t="str">
            <v>KHI/HO/D/MO/MC COMP/P/100459/10/2024</v>
          </cell>
          <cell r="E560">
            <v>45589</v>
          </cell>
          <cell r="F560">
            <v>45589</v>
          </cell>
          <cell r="G560">
            <v>45954</v>
          </cell>
          <cell r="H560" t="str">
            <v xml:space="preserve"> 08013738</v>
          </cell>
          <cell r="I560" t="str">
            <v xml:space="preserve"> MUHAMMAD TAHA RABBANI</v>
          </cell>
          <cell r="J560" t="str">
            <v>INDIVIDUAL</v>
          </cell>
          <cell r="K560" t="str">
            <v>MUHAMMAD TAHA RABBANI</v>
          </cell>
          <cell r="L560" t="str">
            <v xml:space="preserve"> D</v>
          </cell>
          <cell r="M560" t="str">
            <v xml:space="preserve"> 09000462-Pak Suzuki Motor Company Limited (PSMC)</v>
          </cell>
          <cell r="N560" t="str">
            <v>SUZUKI GR150 EURO II</v>
          </cell>
          <cell r="O560" t="str">
            <v>2024</v>
          </cell>
          <cell r="P560" t="str">
            <v>APPLIED</v>
          </cell>
          <cell r="Q560" t="str">
            <v>113816</v>
          </cell>
          <cell r="R560" t="str">
            <v>113815</v>
          </cell>
          <cell r="T560">
            <v>547000</v>
          </cell>
          <cell r="U560">
            <v>19610</v>
          </cell>
          <cell r="V560">
            <v>23248</v>
          </cell>
          <cell r="W560">
            <v>0</v>
          </cell>
          <cell r="X560">
            <v>0</v>
          </cell>
          <cell r="Y560">
            <v>23248</v>
          </cell>
        </row>
        <row r="561">
          <cell r="B561" t="str">
            <v>KHI/HO/D/MO/MC COMP/P/100460/10/2024</v>
          </cell>
          <cell r="E561">
            <v>45589</v>
          </cell>
          <cell r="F561">
            <v>45955</v>
          </cell>
          <cell r="G561">
            <v>46320</v>
          </cell>
          <cell r="H561" t="str">
            <v xml:space="preserve"> 08013738</v>
          </cell>
          <cell r="I561" t="str">
            <v xml:space="preserve"> MUHAMMAD TAHA RABBANI</v>
          </cell>
          <cell r="J561" t="str">
            <v>INDIVIDUAL</v>
          </cell>
          <cell r="K561" t="str">
            <v>MUHAMMAD TAHA RABBANI</v>
          </cell>
          <cell r="L561" t="str">
            <v xml:space="preserve"> D</v>
          </cell>
          <cell r="M561" t="str">
            <v xml:space="preserve"> 09000462-Pak Suzuki Motor Company Limited (PSMC)</v>
          </cell>
          <cell r="N561" t="str">
            <v>SUZUKI GR150 EURO II</v>
          </cell>
          <cell r="O561" t="str">
            <v>2024</v>
          </cell>
          <cell r="P561" t="str">
            <v>APPLIED</v>
          </cell>
          <cell r="Q561" t="str">
            <v>113816</v>
          </cell>
          <cell r="R561" t="str">
            <v>113815</v>
          </cell>
          <cell r="T561">
            <v>547000</v>
          </cell>
          <cell r="U561">
            <v>19610</v>
          </cell>
          <cell r="V561">
            <v>23248</v>
          </cell>
          <cell r="W561">
            <v>0</v>
          </cell>
          <cell r="X561">
            <v>0</v>
          </cell>
          <cell r="Y561">
            <v>23248</v>
          </cell>
        </row>
        <row r="562">
          <cell r="B562" t="str">
            <v>KHI/HO/D/MO/MC COMP/P/100461/10/2024</v>
          </cell>
          <cell r="E562">
            <v>45589</v>
          </cell>
          <cell r="F562">
            <v>45589</v>
          </cell>
          <cell r="G562">
            <v>45954</v>
          </cell>
          <cell r="H562" t="str">
            <v xml:space="preserve"> 08013739</v>
          </cell>
          <cell r="I562" t="str">
            <v xml:space="preserve"> MUHAMMAD JAWWAD RAHIM</v>
          </cell>
          <cell r="J562" t="str">
            <v>INDIVIDUAL</v>
          </cell>
          <cell r="K562" t="str">
            <v>MUHAMMAD JAWWAD RAHIM</v>
          </cell>
          <cell r="L562" t="str">
            <v xml:space="preserve"> D</v>
          </cell>
          <cell r="M562" t="str">
            <v xml:space="preserve"> 09000462-Pak Suzuki Motor Company Limited (PSMC)</v>
          </cell>
          <cell r="N562" t="str">
            <v>SUZUKI GR150 EURO II</v>
          </cell>
          <cell r="O562" t="str">
            <v>2024</v>
          </cell>
          <cell r="P562" t="str">
            <v>APPLIED</v>
          </cell>
          <cell r="Q562" t="str">
            <v>113913</v>
          </cell>
          <cell r="R562" t="str">
            <v>113911</v>
          </cell>
          <cell r="T562">
            <v>547000</v>
          </cell>
          <cell r="U562">
            <v>19610</v>
          </cell>
          <cell r="V562">
            <v>23248</v>
          </cell>
          <cell r="W562">
            <v>0</v>
          </cell>
          <cell r="X562">
            <v>0</v>
          </cell>
          <cell r="Y562">
            <v>23248</v>
          </cell>
        </row>
        <row r="563">
          <cell r="B563" t="str">
            <v>KHI/HO/D/MO/MC COMP/P/100462/10/2024</v>
          </cell>
          <cell r="E563">
            <v>45589</v>
          </cell>
          <cell r="F563">
            <v>45955</v>
          </cell>
          <cell r="G563">
            <v>46320</v>
          </cell>
          <cell r="H563" t="str">
            <v xml:space="preserve"> 08013739</v>
          </cell>
          <cell r="I563" t="str">
            <v xml:space="preserve"> MUHAMMAD JAWWAD RAHIM</v>
          </cell>
          <cell r="J563" t="str">
            <v>INDIVIDUAL</v>
          </cell>
          <cell r="K563" t="str">
            <v>MUHAMMAD JAWWAD RAHIM</v>
          </cell>
          <cell r="L563" t="str">
            <v xml:space="preserve"> D</v>
          </cell>
          <cell r="M563" t="str">
            <v xml:space="preserve"> 09000462-Pak Suzuki Motor Company Limited (PSMC)</v>
          </cell>
          <cell r="N563" t="str">
            <v>SUZUKI GR150 EURO II</v>
          </cell>
          <cell r="O563" t="str">
            <v>2024</v>
          </cell>
          <cell r="P563" t="str">
            <v>APPLIED</v>
          </cell>
          <cell r="Q563" t="str">
            <v>113913</v>
          </cell>
          <cell r="R563" t="str">
            <v>113911</v>
          </cell>
          <cell r="T563">
            <v>547000</v>
          </cell>
          <cell r="U563">
            <v>19610</v>
          </cell>
          <cell r="V563">
            <v>23248</v>
          </cell>
          <cell r="W563">
            <v>0</v>
          </cell>
          <cell r="X563">
            <v>0</v>
          </cell>
          <cell r="Y563">
            <v>23248</v>
          </cell>
        </row>
        <row r="564">
          <cell r="B564" t="str">
            <v>KHI/HO/D/MO/MC COMP/P/100463/10/2024</v>
          </cell>
          <cell r="E564">
            <v>45589</v>
          </cell>
          <cell r="F564">
            <v>45589</v>
          </cell>
          <cell r="G564">
            <v>45954</v>
          </cell>
          <cell r="H564" t="str">
            <v xml:space="preserve"> 08013740</v>
          </cell>
          <cell r="I564" t="str">
            <v xml:space="preserve"> FAHAD BIN ABDUL HAMEED</v>
          </cell>
          <cell r="J564" t="str">
            <v>INDIVIDUAL</v>
          </cell>
          <cell r="K564" t="str">
            <v>FAHAD BIN ABDUL HAMEED</v>
          </cell>
          <cell r="L564" t="str">
            <v xml:space="preserve"> D</v>
          </cell>
          <cell r="M564" t="str">
            <v xml:space="preserve"> 09000462-Pak Suzuki Motor Company Limited (PSMC)</v>
          </cell>
          <cell r="N564" t="str">
            <v>SUZUKI GR150 EURO II</v>
          </cell>
          <cell r="O564" t="str">
            <v>2024</v>
          </cell>
          <cell r="P564" t="str">
            <v>APPLIED</v>
          </cell>
          <cell r="Q564" t="str">
            <v>113904</v>
          </cell>
          <cell r="R564" t="str">
            <v>113912</v>
          </cell>
          <cell r="T564">
            <v>547000</v>
          </cell>
          <cell r="U564">
            <v>19610</v>
          </cell>
          <cell r="V564">
            <v>23248</v>
          </cell>
          <cell r="W564">
            <v>0</v>
          </cell>
          <cell r="X564">
            <v>0</v>
          </cell>
          <cell r="Y564">
            <v>23248</v>
          </cell>
        </row>
        <row r="565">
          <cell r="B565" t="str">
            <v>KHI/HO/D/MO/MC COMP/P/100464/10/2024</v>
          </cell>
          <cell r="E565">
            <v>45589</v>
          </cell>
          <cell r="F565">
            <v>45955</v>
          </cell>
          <cell r="G565">
            <v>46320</v>
          </cell>
          <cell r="H565" t="str">
            <v xml:space="preserve"> 08013740</v>
          </cell>
          <cell r="I565" t="str">
            <v xml:space="preserve"> FAHAD BIN ABDUL HAMEED</v>
          </cell>
          <cell r="J565" t="str">
            <v>INDIVIDUAL</v>
          </cell>
          <cell r="K565" t="str">
            <v>FAHAD BIN ABDUL HAMEED</v>
          </cell>
          <cell r="L565" t="str">
            <v xml:space="preserve"> D</v>
          </cell>
          <cell r="M565" t="str">
            <v xml:space="preserve"> 09000462-Pak Suzuki Motor Company Limited (PSMC)</v>
          </cell>
          <cell r="N565" t="str">
            <v>SUZUKI GR150 EURO II</v>
          </cell>
          <cell r="O565" t="str">
            <v>2024</v>
          </cell>
          <cell r="P565" t="str">
            <v>APPLIED</v>
          </cell>
          <cell r="Q565" t="str">
            <v>113904</v>
          </cell>
          <cell r="R565" t="str">
            <v>113912</v>
          </cell>
          <cell r="T565">
            <v>547000</v>
          </cell>
          <cell r="U565">
            <v>19610</v>
          </cell>
          <cell r="V565">
            <v>23248</v>
          </cell>
          <cell r="W565">
            <v>0</v>
          </cell>
          <cell r="X565">
            <v>0</v>
          </cell>
          <cell r="Y565">
            <v>23248</v>
          </cell>
        </row>
        <row r="566">
          <cell r="B566" t="str">
            <v>KHI/HO/D/MO/MC COMP/P/100465/10/2024</v>
          </cell>
          <cell r="E566">
            <v>45589</v>
          </cell>
          <cell r="F566">
            <v>45589</v>
          </cell>
          <cell r="G566">
            <v>45954</v>
          </cell>
          <cell r="H566" t="str">
            <v xml:space="preserve"> 08013741</v>
          </cell>
          <cell r="I566" t="str">
            <v xml:space="preserve"> DILAWAR KHAN</v>
          </cell>
          <cell r="J566" t="str">
            <v>INDIVIDUAL</v>
          </cell>
          <cell r="K566" t="str">
            <v>DILAWAR KHAN</v>
          </cell>
          <cell r="L566" t="str">
            <v xml:space="preserve"> D</v>
          </cell>
          <cell r="M566" t="str">
            <v xml:space="preserve"> 09000462-Pak Suzuki Motor Company Limited (PSMC)</v>
          </cell>
          <cell r="N566" t="str">
            <v>SUZUKI GS 150</v>
          </cell>
          <cell r="O566" t="str">
            <v>2024</v>
          </cell>
          <cell r="P566" t="str">
            <v>APPLIED</v>
          </cell>
          <cell r="Q566" t="str">
            <v>30093419</v>
          </cell>
          <cell r="R566" t="str">
            <v>30093419</v>
          </cell>
          <cell r="T566">
            <v>382000</v>
          </cell>
          <cell r="U566">
            <v>13565</v>
          </cell>
          <cell r="V566">
            <v>16235</v>
          </cell>
          <cell r="W566">
            <v>0</v>
          </cell>
          <cell r="X566">
            <v>0</v>
          </cell>
          <cell r="Y566">
            <v>16235</v>
          </cell>
        </row>
        <row r="567">
          <cell r="B567" t="str">
            <v>KHI/HO/D/MO/MC COMP/P/100466/10/2024</v>
          </cell>
          <cell r="E567">
            <v>45589</v>
          </cell>
          <cell r="F567">
            <v>45955</v>
          </cell>
          <cell r="G567">
            <v>46320</v>
          </cell>
          <cell r="H567" t="str">
            <v xml:space="preserve"> 08013741</v>
          </cell>
          <cell r="I567" t="str">
            <v xml:space="preserve"> DILAWAR KHAN</v>
          </cell>
          <cell r="J567" t="str">
            <v>INDIVIDUAL</v>
          </cell>
          <cell r="K567" t="str">
            <v>DILAWAR KHAN</v>
          </cell>
          <cell r="L567" t="str">
            <v xml:space="preserve"> D</v>
          </cell>
          <cell r="M567" t="str">
            <v xml:space="preserve"> 09000462-Pak Suzuki Motor Company Limited (PSMC)</v>
          </cell>
          <cell r="N567" t="str">
            <v>SUZUKI GS 150</v>
          </cell>
          <cell r="O567" t="str">
            <v>2024</v>
          </cell>
          <cell r="P567" t="str">
            <v>APPLIED</v>
          </cell>
          <cell r="Q567" t="str">
            <v>30093419</v>
          </cell>
          <cell r="R567" t="str">
            <v>30093419</v>
          </cell>
          <cell r="T567">
            <v>382000</v>
          </cell>
          <cell r="U567">
            <v>13565</v>
          </cell>
          <cell r="V567">
            <v>16235</v>
          </cell>
          <cell r="W567">
            <v>0</v>
          </cell>
          <cell r="X567">
            <v>0</v>
          </cell>
          <cell r="Y567">
            <v>16235</v>
          </cell>
        </row>
        <row r="568">
          <cell r="B568" t="str">
            <v>KHI/HO/D/MO/MC COMP/P/100467/10/2024</v>
          </cell>
          <cell r="E568">
            <v>45589</v>
          </cell>
          <cell r="F568">
            <v>45589</v>
          </cell>
          <cell r="G568">
            <v>45954</v>
          </cell>
          <cell r="H568" t="str">
            <v xml:space="preserve"> 08013742</v>
          </cell>
          <cell r="I568" t="str">
            <v xml:space="preserve"> SYED HAMMAD HUSSAN</v>
          </cell>
          <cell r="J568" t="str">
            <v>INDIVIDUAL</v>
          </cell>
          <cell r="K568" t="str">
            <v>SYED HAMMAD HUSSAN</v>
          </cell>
          <cell r="L568" t="str">
            <v xml:space="preserve"> D</v>
          </cell>
          <cell r="M568" t="str">
            <v xml:space="preserve"> 09000462-Pak Suzuki Motor Company Limited (PSMC)</v>
          </cell>
          <cell r="N568" t="str">
            <v>SUZUKI GD-110S</v>
          </cell>
          <cell r="O568" t="str">
            <v>2024</v>
          </cell>
          <cell r="P568" t="str">
            <v>APPLIED</v>
          </cell>
          <cell r="Q568" t="str">
            <v>149692</v>
          </cell>
          <cell r="R568" t="str">
            <v>149685</v>
          </cell>
          <cell r="T568">
            <v>359000</v>
          </cell>
          <cell r="U568">
            <v>12722</v>
          </cell>
          <cell r="V568">
            <v>15258</v>
          </cell>
          <cell r="W568">
            <v>0</v>
          </cell>
          <cell r="X568">
            <v>0</v>
          </cell>
          <cell r="Y568">
            <v>15258</v>
          </cell>
        </row>
        <row r="569">
          <cell r="B569" t="str">
            <v>KHI/HO/D/MO/MC COMP/P/100468/10/2024</v>
          </cell>
          <cell r="E569">
            <v>45589</v>
          </cell>
          <cell r="F569">
            <v>45955</v>
          </cell>
          <cell r="G569">
            <v>46320</v>
          </cell>
          <cell r="H569" t="str">
            <v xml:space="preserve"> 08013742</v>
          </cell>
          <cell r="I569" t="str">
            <v xml:space="preserve"> SYED HAMMAD HUSSAN</v>
          </cell>
          <cell r="J569" t="str">
            <v>INDIVIDUAL</v>
          </cell>
          <cell r="K569" t="str">
            <v>SYED HAMMAD HUSSAN</v>
          </cell>
          <cell r="L569" t="str">
            <v xml:space="preserve"> D</v>
          </cell>
          <cell r="M569" t="str">
            <v xml:space="preserve"> 09000462-Pak Suzuki Motor Company Limited (PSMC)</v>
          </cell>
          <cell r="N569" t="str">
            <v>SUZUKI GD-110S</v>
          </cell>
          <cell r="O569" t="str">
            <v>2024</v>
          </cell>
          <cell r="P569" t="str">
            <v>APPLIED</v>
          </cell>
          <cell r="Q569" t="str">
            <v>149692</v>
          </cell>
          <cell r="R569" t="str">
            <v>149685</v>
          </cell>
          <cell r="T569">
            <v>359000</v>
          </cell>
          <cell r="U569">
            <v>12722</v>
          </cell>
          <cell r="V569">
            <v>15258</v>
          </cell>
          <cell r="W569">
            <v>0</v>
          </cell>
          <cell r="X569">
            <v>0</v>
          </cell>
          <cell r="Y569">
            <v>15258</v>
          </cell>
        </row>
        <row r="570">
          <cell r="B570" t="str">
            <v>KHI/HO/D/MO/MC COMP/P/100469/10/2024</v>
          </cell>
          <cell r="E570">
            <v>45589</v>
          </cell>
          <cell r="F570">
            <v>45589</v>
          </cell>
          <cell r="G570">
            <v>45954</v>
          </cell>
          <cell r="H570" t="str">
            <v xml:space="preserve"> 08013743</v>
          </cell>
          <cell r="I570" t="str">
            <v xml:space="preserve"> RAMZAN</v>
          </cell>
          <cell r="J570" t="str">
            <v>INDIVIDUAL</v>
          </cell>
          <cell r="K570" t="str">
            <v>RAMZAN</v>
          </cell>
          <cell r="L570" t="str">
            <v xml:space="preserve"> D</v>
          </cell>
          <cell r="M570" t="str">
            <v xml:space="preserve"> 09000462-Pak Suzuki Motor Company Limited (PSMC)</v>
          </cell>
          <cell r="N570" t="str">
            <v>SUZUKI GD-110S</v>
          </cell>
          <cell r="O570" t="str">
            <v>2024</v>
          </cell>
          <cell r="P570" t="str">
            <v>APPLIED</v>
          </cell>
          <cell r="Q570" t="str">
            <v>149680</v>
          </cell>
          <cell r="R570" t="str">
            <v>149674</v>
          </cell>
          <cell r="T570">
            <v>359000</v>
          </cell>
          <cell r="U570">
            <v>12722</v>
          </cell>
          <cell r="V570">
            <v>15258</v>
          </cell>
          <cell r="W570">
            <v>0</v>
          </cell>
          <cell r="X570">
            <v>0</v>
          </cell>
          <cell r="Y570">
            <v>15258</v>
          </cell>
        </row>
        <row r="571">
          <cell r="B571" t="str">
            <v>KHI/HO/D/MO/MC COMP/P/100480/10/2024</v>
          </cell>
          <cell r="E571">
            <v>45590</v>
          </cell>
          <cell r="F571">
            <v>45590</v>
          </cell>
          <cell r="G571">
            <v>45955</v>
          </cell>
          <cell r="H571" t="str">
            <v xml:space="preserve"> 08013744</v>
          </cell>
          <cell r="I571" t="str">
            <v xml:space="preserve"> ABDUL KARIM JUNEJO</v>
          </cell>
          <cell r="J571" t="str">
            <v>INDIVIDUAL</v>
          </cell>
          <cell r="K571" t="str">
            <v>ABDUL KARIM JUNEJO</v>
          </cell>
          <cell r="L571" t="str">
            <v xml:space="preserve"> D</v>
          </cell>
          <cell r="M571" t="str">
            <v xml:space="preserve"> 09000462-Pak Suzuki Motor Company Limited (PSMC)</v>
          </cell>
          <cell r="N571" t="str">
            <v>SUZUKI GD-110S</v>
          </cell>
          <cell r="O571" t="str">
            <v>2024</v>
          </cell>
          <cell r="P571" t="str">
            <v>APPLIED</v>
          </cell>
          <cell r="Q571" t="str">
            <v>149763</v>
          </cell>
          <cell r="R571" t="str">
            <v>149757</v>
          </cell>
          <cell r="T571">
            <v>359000</v>
          </cell>
          <cell r="U571">
            <v>12722</v>
          </cell>
          <cell r="V571">
            <v>15258</v>
          </cell>
          <cell r="W571">
            <v>0</v>
          </cell>
          <cell r="X571">
            <v>0</v>
          </cell>
          <cell r="Y571">
            <v>15258</v>
          </cell>
        </row>
        <row r="572">
          <cell r="B572" t="str">
            <v>KHI/HO/D/MO/MC COMP/P/100483/10/2024</v>
          </cell>
          <cell r="E572">
            <v>45590</v>
          </cell>
          <cell r="F572">
            <v>45590</v>
          </cell>
          <cell r="G572">
            <v>45955</v>
          </cell>
          <cell r="H572" t="str">
            <v xml:space="preserve"> 08013745</v>
          </cell>
          <cell r="I572" t="str">
            <v xml:space="preserve"> MUHAMMAD SAAD BIN SHOAIB</v>
          </cell>
          <cell r="J572" t="str">
            <v>INDIVIDUAL</v>
          </cell>
          <cell r="K572" t="str">
            <v>MUHAMMAD SAAD BIN SHOAIB</v>
          </cell>
          <cell r="L572" t="str">
            <v xml:space="preserve"> D</v>
          </cell>
          <cell r="M572" t="str">
            <v xml:space="preserve"> 09000462-Pak Suzuki Motor Company Limited (PSMC)</v>
          </cell>
          <cell r="N572" t="str">
            <v>SUZUKI GS 150</v>
          </cell>
          <cell r="O572" t="str">
            <v>2024</v>
          </cell>
          <cell r="P572" t="str">
            <v>APPLIED</v>
          </cell>
          <cell r="Q572" t="str">
            <v>30093358</v>
          </cell>
          <cell r="R572" t="str">
            <v>30093358</v>
          </cell>
          <cell r="T572">
            <v>382000</v>
          </cell>
          <cell r="U572">
            <v>13565</v>
          </cell>
          <cell r="V572">
            <v>16235</v>
          </cell>
          <cell r="W572">
            <v>0</v>
          </cell>
          <cell r="X572">
            <v>0</v>
          </cell>
          <cell r="Y572">
            <v>16235</v>
          </cell>
        </row>
        <row r="573">
          <cell r="B573" t="str">
            <v>KHI/HO/D/MO/MC COMP/P/100487/10/2024</v>
          </cell>
          <cell r="E573">
            <v>45590</v>
          </cell>
          <cell r="F573">
            <v>45590</v>
          </cell>
          <cell r="G573">
            <v>45955</v>
          </cell>
          <cell r="H573" t="str">
            <v xml:space="preserve"> 08013746</v>
          </cell>
          <cell r="I573" t="str">
            <v xml:space="preserve"> AIJAZ AHMED</v>
          </cell>
          <cell r="J573" t="str">
            <v>INDIVIDUAL</v>
          </cell>
          <cell r="K573" t="str">
            <v>AIJAZ AHMED</v>
          </cell>
          <cell r="L573" t="str">
            <v xml:space="preserve"> D</v>
          </cell>
          <cell r="M573" t="str">
            <v xml:space="preserve"> 09000462-Pak Suzuki Motor Company Limited (PSMC)</v>
          </cell>
          <cell r="N573" t="str">
            <v>SUZUKI GS 150</v>
          </cell>
          <cell r="O573" t="str">
            <v>2024</v>
          </cell>
          <cell r="P573" t="str">
            <v>APPLIED</v>
          </cell>
          <cell r="Q573" t="str">
            <v>30093353</v>
          </cell>
          <cell r="R573" t="str">
            <v>30093353</v>
          </cell>
          <cell r="T573">
            <v>382000</v>
          </cell>
          <cell r="U573">
            <v>13565</v>
          </cell>
          <cell r="V573">
            <v>16235</v>
          </cell>
          <cell r="W573">
            <v>0</v>
          </cell>
          <cell r="X573">
            <v>0</v>
          </cell>
          <cell r="Y573">
            <v>16235</v>
          </cell>
        </row>
        <row r="574">
          <cell r="B574" t="str">
            <v>KHI/HO/D/MO/MC COMP/P/100488/10/2024</v>
          </cell>
          <cell r="E574">
            <v>45590</v>
          </cell>
          <cell r="F574">
            <v>45590</v>
          </cell>
          <cell r="G574">
            <v>45955</v>
          </cell>
          <cell r="H574" t="str">
            <v xml:space="preserve"> 08013747</v>
          </cell>
          <cell r="I574" t="str">
            <v xml:space="preserve"> ASAD RIZWAN KHAN</v>
          </cell>
          <cell r="J574" t="str">
            <v>INDIVIDUAL</v>
          </cell>
          <cell r="K574" t="str">
            <v>ASAD RIZWAN KHAN</v>
          </cell>
          <cell r="L574" t="str">
            <v xml:space="preserve"> D</v>
          </cell>
          <cell r="M574" t="str">
            <v xml:space="preserve"> 09000462-Pak Suzuki Motor Company Limited (PSMC)</v>
          </cell>
          <cell r="N574" t="str">
            <v>SUZUKI GS 150</v>
          </cell>
          <cell r="O574" t="str">
            <v>2024</v>
          </cell>
          <cell r="P574" t="str">
            <v>APPLIED</v>
          </cell>
          <cell r="Q574" t="str">
            <v>30093455</v>
          </cell>
          <cell r="R574" t="str">
            <v>30093455</v>
          </cell>
          <cell r="T574">
            <v>382000</v>
          </cell>
          <cell r="U574">
            <v>13565</v>
          </cell>
          <cell r="V574">
            <v>16235</v>
          </cell>
          <cell r="W574">
            <v>0</v>
          </cell>
          <cell r="X574">
            <v>0</v>
          </cell>
          <cell r="Y574">
            <v>16235</v>
          </cell>
        </row>
        <row r="575">
          <cell r="B575" t="str">
            <v>KHI/HO/D/MO/MC COMP/P/100489/10/2024</v>
          </cell>
          <cell r="E575">
            <v>45590</v>
          </cell>
          <cell r="F575">
            <v>45956</v>
          </cell>
          <cell r="G575">
            <v>46321</v>
          </cell>
          <cell r="H575" t="str">
            <v xml:space="preserve"> 08013747</v>
          </cell>
          <cell r="I575" t="str">
            <v xml:space="preserve"> ASAD RIZWAN KHAN</v>
          </cell>
          <cell r="J575" t="str">
            <v>INDIVIDUAL</v>
          </cell>
          <cell r="K575" t="str">
            <v>ASAD RIZWAN KHAN</v>
          </cell>
          <cell r="L575" t="str">
            <v xml:space="preserve"> D</v>
          </cell>
          <cell r="M575" t="str">
            <v xml:space="preserve"> 09000462-Pak Suzuki Motor Company Limited (PSMC)</v>
          </cell>
          <cell r="N575" t="str">
            <v>SUZUKI GS 150</v>
          </cell>
          <cell r="O575" t="str">
            <v>2024</v>
          </cell>
          <cell r="P575" t="str">
            <v>APPLIED</v>
          </cell>
          <cell r="Q575" t="str">
            <v>30093455</v>
          </cell>
          <cell r="R575" t="str">
            <v>30093455</v>
          </cell>
          <cell r="T575">
            <v>382000</v>
          </cell>
          <cell r="U575">
            <v>13565</v>
          </cell>
          <cell r="V575">
            <v>16235</v>
          </cell>
          <cell r="W575">
            <v>0</v>
          </cell>
          <cell r="X575">
            <v>0</v>
          </cell>
          <cell r="Y575">
            <v>16235</v>
          </cell>
        </row>
        <row r="576">
          <cell r="B576" t="str">
            <v>KHI/HO/D/MO/PC COMP/P/100492/10/2024</v>
          </cell>
          <cell r="E576">
            <v>45590</v>
          </cell>
          <cell r="F576">
            <v>45567</v>
          </cell>
          <cell r="G576">
            <v>45931</v>
          </cell>
          <cell r="H576" t="str">
            <v xml:space="preserve"> 08811084</v>
          </cell>
          <cell r="I576" t="str">
            <v xml:space="preserve"> Muhammad Usman Lodhi(4240119468433)</v>
          </cell>
          <cell r="J576" t="str">
            <v>INDIVIDUAL</v>
          </cell>
          <cell r="K576" t="str">
            <v>Mr. Muhammad Usman Lodhi
CNIC: 4240119468433
Cell No.0334-1891250</v>
          </cell>
          <cell r="L576" t="str">
            <v xml:space="preserve"> D</v>
          </cell>
          <cell r="M576" t="str">
            <v xml:space="preserve"> 09000210-Tariq Shahzad</v>
          </cell>
          <cell r="N576" t="str">
            <v>HONDA CIVIC I-VTEC PROSME</v>
          </cell>
          <cell r="O576" t="str">
            <v>2014</v>
          </cell>
          <cell r="P576" t="str">
            <v>BBY-662</v>
          </cell>
          <cell r="Q576" t="str">
            <v>R18Z1-3745167</v>
          </cell>
          <cell r="R576" t="str">
            <v>NFBFB2668ER119200</v>
          </cell>
          <cell r="T576">
            <v>3000000</v>
          </cell>
          <cell r="U576">
            <v>25431</v>
          </cell>
          <cell r="V576">
            <v>30000</v>
          </cell>
          <cell r="W576">
            <v>10000</v>
          </cell>
          <cell r="X576">
            <v>0</v>
          </cell>
          <cell r="Y576">
            <v>20000</v>
          </cell>
        </row>
        <row r="577">
          <cell r="B577" t="str">
            <v>KHI/HO/D/MO/MC COMP/P/100493/10/2024</v>
          </cell>
          <cell r="E577">
            <v>45590</v>
          </cell>
          <cell r="F577">
            <v>45590</v>
          </cell>
          <cell r="G577">
            <v>45955</v>
          </cell>
          <cell r="H577" t="str">
            <v xml:space="preserve"> 08013748</v>
          </cell>
          <cell r="I577" t="str">
            <v xml:space="preserve"> SHEIKH ANWER ALI</v>
          </cell>
          <cell r="J577" t="str">
            <v>INDIVIDUAL</v>
          </cell>
          <cell r="K577" t="str">
            <v>SHEIKH ANWER ALI</v>
          </cell>
          <cell r="L577" t="str">
            <v xml:space="preserve"> D</v>
          </cell>
          <cell r="M577" t="str">
            <v xml:space="preserve"> 09000462-Pak Suzuki Motor Company Limited (PSMC)</v>
          </cell>
          <cell r="N577" t="str">
            <v>SUZUKI GR150 EURO II</v>
          </cell>
          <cell r="O577" t="str">
            <v>2024</v>
          </cell>
          <cell r="P577" t="str">
            <v>APPLIED</v>
          </cell>
          <cell r="Q577" t="str">
            <v>113888</v>
          </cell>
          <cell r="R577" t="str">
            <v>113887</v>
          </cell>
          <cell r="T577">
            <v>547000</v>
          </cell>
          <cell r="U577">
            <v>19610</v>
          </cell>
          <cell r="V577">
            <v>23248</v>
          </cell>
          <cell r="W577">
            <v>0</v>
          </cell>
          <cell r="X577">
            <v>0</v>
          </cell>
          <cell r="Y577">
            <v>23248</v>
          </cell>
        </row>
        <row r="578">
          <cell r="B578" t="str">
            <v>KHI/HO/D/MO/MC COMP/P/100494/10/2024</v>
          </cell>
          <cell r="E578">
            <v>45590</v>
          </cell>
          <cell r="F578">
            <v>45590</v>
          </cell>
          <cell r="G578">
            <v>45955</v>
          </cell>
          <cell r="H578" t="str">
            <v xml:space="preserve"> 08013749</v>
          </cell>
          <cell r="I578" t="str">
            <v xml:space="preserve"> NASEER AHMED</v>
          </cell>
          <cell r="J578" t="str">
            <v>INDIVIDUAL</v>
          </cell>
          <cell r="K578" t="str">
            <v>NASEER AHMED</v>
          </cell>
          <cell r="L578" t="str">
            <v xml:space="preserve"> D</v>
          </cell>
          <cell r="M578" t="str">
            <v xml:space="preserve"> 09000462-Pak Suzuki Motor Company Limited (PSMC)</v>
          </cell>
          <cell r="N578" t="str">
            <v>SUZUKI GR150 EURO II</v>
          </cell>
          <cell r="O578" t="str">
            <v>2024</v>
          </cell>
          <cell r="P578" t="str">
            <v>APPLIED</v>
          </cell>
          <cell r="Q578" t="str">
            <v>113767</v>
          </cell>
          <cell r="R578" t="str">
            <v>113766</v>
          </cell>
          <cell r="T578">
            <v>547000</v>
          </cell>
          <cell r="U578">
            <v>19610</v>
          </cell>
          <cell r="V578">
            <v>23248</v>
          </cell>
          <cell r="W578">
            <v>0</v>
          </cell>
          <cell r="X578">
            <v>0</v>
          </cell>
          <cell r="Y578">
            <v>23248</v>
          </cell>
        </row>
        <row r="579">
          <cell r="B579" t="str">
            <v>KHI/HO/D/MO/MC COMP/P/100495/10/2024</v>
          </cell>
          <cell r="E579">
            <v>45590</v>
          </cell>
          <cell r="F579">
            <v>45956</v>
          </cell>
          <cell r="G579">
            <v>46321</v>
          </cell>
          <cell r="H579" t="str">
            <v xml:space="preserve"> 08013749</v>
          </cell>
          <cell r="I579" t="str">
            <v xml:space="preserve"> NASEER AHMED</v>
          </cell>
          <cell r="J579" t="str">
            <v>INDIVIDUAL</v>
          </cell>
          <cell r="K579" t="str">
            <v>NASEER AHMED</v>
          </cell>
          <cell r="L579" t="str">
            <v xml:space="preserve"> D</v>
          </cell>
          <cell r="M579" t="str">
            <v xml:space="preserve"> 09000462-Pak Suzuki Motor Company Limited (PSMC)</v>
          </cell>
          <cell r="N579" t="str">
            <v>SUZUKI GR150 EURO II</v>
          </cell>
          <cell r="O579" t="str">
            <v>2024</v>
          </cell>
          <cell r="P579" t="str">
            <v>APPLIED</v>
          </cell>
          <cell r="Q579" t="str">
            <v>113767</v>
          </cell>
          <cell r="R579" t="str">
            <v>113766</v>
          </cell>
          <cell r="T579">
            <v>547000</v>
          </cell>
          <cell r="U579">
            <v>19610</v>
          </cell>
          <cell r="V579">
            <v>23248</v>
          </cell>
          <cell r="W579">
            <v>0</v>
          </cell>
          <cell r="X579">
            <v>0</v>
          </cell>
          <cell r="Y579">
            <v>23248</v>
          </cell>
        </row>
        <row r="580">
          <cell r="B580" t="str">
            <v>KHI/HO/D/MO/MC COMP/P/100496/10/2024</v>
          </cell>
          <cell r="E580">
            <v>45590</v>
          </cell>
          <cell r="F580">
            <v>45590</v>
          </cell>
          <cell r="G580">
            <v>45955</v>
          </cell>
          <cell r="H580" t="str">
            <v xml:space="preserve"> 08009645</v>
          </cell>
          <cell r="I580" t="str">
            <v xml:space="preserve"> ABID MUHAMMAD IQBAL</v>
          </cell>
          <cell r="J580" t="str">
            <v>INDIVIDUAL</v>
          </cell>
          <cell r="K580" t="str">
            <v>ABID MUHAMMAD IQBAL</v>
          </cell>
          <cell r="L580" t="str">
            <v xml:space="preserve"> D</v>
          </cell>
          <cell r="M580" t="str">
            <v xml:space="preserve"> 09000462-Pak Suzuki Motor Company Limited (PSMC)</v>
          </cell>
          <cell r="N580" t="str">
            <v>SUZUKI GR150 EURO II</v>
          </cell>
          <cell r="O580" t="str">
            <v>2024</v>
          </cell>
          <cell r="P580" t="str">
            <v>APPLIED</v>
          </cell>
          <cell r="Q580" t="str">
            <v>113885</v>
          </cell>
          <cell r="R580" t="str">
            <v>113884</v>
          </cell>
          <cell r="T580">
            <v>547000</v>
          </cell>
          <cell r="U580">
            <v>19610</v>
          </cell>
          <cell r="V580">
            <v>23248</v>
          </cell>
          <cell r="W580">
            <v>0</v>
          </cell>
          <cell r="X580">
            <v>0</v>
          </cell>
          <cell r="Y580">
            <v>23248</v>
          </cell>
        </row>
        <row r="581">
          <cell r="B581" t="str">
            <v>KHI/HO/D/MO/MC COMP/P/100497/10/2024</v>
          </cell>
          <cell r="E581">
            <v>45590</v>
          </cell>
          <cell r="F581">
            <v>45956</v>
          </cell>
          <cell r="G581">
            <v>46321</v>
          </cell>
          <cell r="H581" t="str">
            <v xml:space="preserve"> 08009645</v>
          </cell>
          <cell r="I581" t="str">
            <v xml:space="preserve"> ABID MUHAMMAD IQBAL</v>
          </cell>
          <cell r="J581" t="str">
            <v>INDIVIDUAL</v>
          </cell>
          <cell r="K581" t="str">
            <v>ABID MUHAMMAD IQBAL</v>
          </cell>
          <cell r="L581" t="str">
            <v xml:space="preserve"> D</v>
          </cell>
          <cell r="M581" t="str">
            <v xml:space="preserve"> 09000462-Pak Suzuki Motor Company Limited (PSMC)</v>
          </cell>
          <cell r="N581" t="str">
            <v>SUZUKI GR150 EURO II</v>
          </cell>
          <cell r="O581" t="str">
            <v>2024</v>
          </cell>
          <cell r="P581" t="str">
            <v>APPLIED</v>
          </cell>
          <cell r="Q581" t="str">
            <v>113885</v>
          </cell>
          <cell r="R581" t="str">
            <v>113884</v>
          </cell>
          <cell r="T581">
            <v>547000</v>
          </cell>
          <cell r="U581">
            <v>19610</v>
          </cell>
          <cell r="V581">
            <v>23248</v>
          </cell>
          <cell r="W581">
            <v>0</v>
          </cell>
          <cell r="X581">
            <v>0</v>
          </cell>
          <cell r="Y581">
            <v>23248</v>
          </cell>
        </row>
        <row r="582">
          <cell r="B582" t="str">
            <v>KHI/HO/D/MO/MC COMP/P/100498/10/2024</v>
          </cell>
          <cell r="E582">
            <v>45590</v>
          </cell>
          <cell r="F582">
            <v>45590</v>
          </cell>
          <cell r="G582">
            <v>45955</v>
          </cell>
          <cell r="H582" t="str">
            <v xml:space="preserve"> 08013750</v>
          </cell>
          <cell r="I582" t="str">
            <v xml:space="preserve"> RIAZ HUSSAIN</v>
          </cell>
          <cell r="J582" t="str">
            <v>INDIVIDUAL</v>
          </cell>
          <cell r="K582" t="str">
            <v>RIAZ HUSSAIN</v>
          </cell>
          <cell r="L582" t="str">
            <v xml:space="preserve"> D</v>
          </cell>
          <cell r="M582" t="str">
            <v xml:space="preserve"> 09000462-Pak Suzuki Motor Company Limited (PSMC)</v>
          </cell>
          <cell r="N582" t="str">
            <v>SUZUKI GD-110S</v>
          </cell>
          <cell r="O582" t="str">
            <v>2024</v>
          </cell>
          <cell r="P582" t="str">
            <v>APPLIED FOR</v>
          </cell>
          <cell r="Q582" t="str">
            <v>148585</v>
          </cell>
          <cell r="R582" t="str">
            <v>148579</v>
          </cell>
          <cell r="T582">
            <v>359000</v>
          </cell>
          <cell r="U582">
            <v>7306</v>
          </cell>
          <cell r="V582">
            <v>8975</v>
          </cell>
          <cell r="W582">
            <v>0</v>
          </cell>
          <cell r="X582">
            <v>0</v>
          </cell>
          <cell r="Y582">
            <v>8975</v>
          </cell>
        </row>
        <row r="583">
          <cell r="B583" t="str">
            <v>KHI/HO/D/MO/MC COMP/P/100500/10/2024</v>
          </cell>
          <cell r="E583">
            <v>45590</v>
          </cell>
          <cell r="F583">
            <v>45590</v>
          </cell>
          <cell r="G583">
            <v>45955</v>
          </cell>
          <cell r="H583" t="str">
            <v xml:space="preserve"> 08013751</v>
          </cell>
          <cell r="I583" t="str">
            <v xml:space="preserve"> MUHAMMAD MEHDI</v>
          </cell>
          <cell r="J583" t="str">
            <v>INDIVIDUAL</v>
          </cell>
          <cell r="K583" t="str">
            <v>MUHAMMAD MEHDI</v>
          </cell>
          <cell r="L583" t="str">
            <v xml:space="preserve"> D</v>
          </cell>
          <cell r="M583" t="str">
            <v xml:space="preserve"> 09000462-Pak Suzuki Motor Company Limited (PSMC)</v>
          </cell>
          <cell r="N583" t="str">
            <v>SUZUKI GD-110S</v>
          </cell>
          <cell r="O583" t="str">
            <v>2024</v>
          </cell>
          <cell r="P583" t="str">
            <v>APPLIED</v>
          </cell>
          <cell r="Q583" t="str">
            <v>149370</v>
          </cell>
          <cell r="R583" t="str">
            <v>149364</v>
          </cell>
          <cell r="T583">
            <v>352000</v>
          </cell>
          <cell r="U583">
            <v>12466</v>
          </cell>
          <cell r="V583">
            <v>14960</v>
          </cell>
          <cell r="W583">
            <v>0</v>
          </cell>
          <cell r="X583">
            <v>0</v>
          </cell>
          <cell r="Y583">
            <v>14960</v>
          </cell>
        </row>
        <row r="584">
          <cell r="B584" t="str">
            <v>KHI/HO/D/MO/MC COMP/P/100501/10/2024</v>
          </cell>
          <cell r="E584">
            <v>45590</v>
          </cell>
          <cell r="F584">
            <v>45956</v>
          </cell>
          <cell r="G584">
            <v>46321</v>
          </cell>
          <cell r="H584" t="str">
            <v xml:space="preserve"> 08013751</v>
          </cell>
          <cell r="I584" t="str">
            <v xml:space="preserve"> MUHAMMAD MEHDI</v>
          </cell>
          <cell r="J584" t="str">
            <v>INDIVIDUAL</v>
          </cell>
          <cell r="K584" t="str">
            <v>MUHAMMAD MEHDI</v>
          </cell>
          <cell r="L584" t="str">
            <v xml:space="preserve"> D</v>
          </cell>
          <cell r="M584" t="str">
            <v xml:space="preserve"> 09000462-Pak Suzuki Motor Company Limited (PSMC)</v>
          </cell>
          <cell r="N584" t="str">
            <v>SUZUKI GD-110S</v>
          </cell>
          <cell r="O584" t="str">
            <v>2024</v>
          </cell>
          <cell r="P584" t="str">
            <v>APPLIED</v>
          </cell>
          <cell r="Q584" t="str">
            <v>149370</v>
          </cell>
          <cell r="R584" t="str">
            <v>149364</v>
          </cell>
          <cell r="T584">
            <v>352000</v>
          </cell>
          <cell r="U584">
            <v>12466</v>
          </cell>
          <cell r="V584">
            <v>14960</v>
          </cell>
          <cell r="W584">
            <v>0</v>
          </cell>
          <cell r="X584">
            <v>0</v>
          </cell>
          <cell r="Y584">
            <v>14960</v>
          </cell>
        </row>
        <row r="585">
          <cell r="B585" t="str">
            <v>KHI/HO/D/MO/MC COMP/P/100506/10/2024</v>
          </cell>
          <cell r="E585">
            <v>45590</v>
          </cell>
          <cell r="F585">
            <v>45590</v>
          </cell>
          <cell r="G585">
            <v>45955</v>
          </cell>
          <cell r="H585" t="str">
            <v xml:space="preserve"> 08013752</v>
          </cell>
          <cell r="I585" t="str">
            <v xml:space="preserve"> MUHAMMAD MAKKI ARSHAD ALI</v>
          </cell>
          <cell r="J585" t="str">
            <v>INDIVIDUAL</v>
          </cell>
          <cell r="K585" t="str">
            <v>MUHAMMAD MAKKI ARSHAD ALI</v>
          </cell>
          <cell r="L585" t="str">
            <v xml:space="preserve"> D</v>
          </cell>
          <cell r="M585" t="str">
            <v xml:space="preserve"> 09000462-Pak Suzuki Motor Company Limited (PSMC)</v>
          </cell>
          <cell r="N585" t="str">
            <v>SUZUKI GD-110S</v>
          </cell>
          <cell r="O585" t="str">
            <v>2024</v>
          </cell>
          <cell r="P585" t="str">
            <v>APL</v>
          </cell>
          <cell r="Q585" t="str">
            <v>147619</v>
          </cell>
          <cell r="R585" t="str">
            <v>147615</v>
          </cell>
          <cell r="T585">
            <v>359000</v>
          </cell>
          <cell r="U585">
            <v>7306</v>
          </cell>
          <cell r="V585">
            <v>8975</v>
          </cell>
          <cell r="W585">
            <v>0</v>
          </cell>
          <cell r="X585">
            <v>0</v>
          </cell>
          <cell r="Y585">
            <v>8975</v>
          </cell>
        </row>
        <row r="586">
          <cell r="B586" t="str">
            <v>KHI/HO/D/MO/MC COMP/P/100508/10/2024</v>
          </cell>
          <cell r="E586">
            <v>45590</v>
          </cell>
          <cell r="F586">
            <v>45590</v>
          </cell>
          <cell r="G586">
            <v>45955</v>
          </cell>
          <cell r="H586" t="str">
            <v xml:space="preserve"> 08013753</v>
          </cell>
          <cell r="I586" t="str">
            <v xml:space="preserve"> KALEEM AHMED</v>
          </cell>
          <cell r="J586" t="str">
            <v>INDIVIDUAL</v>
          </cell>
          <cell r="K586" t="str">
            <v>KALEEM AHMED</v>
          </cell>
          <cell r="L586" t="str">
            <v xml:space="preserve"> D</v>
          </cell>
          <cell r="M586" t="str">
            <v xml:space="preserve"> 09000462-Pak Suzuki Motor Company Limited (PSMC)</v>
          </cell>
          <cell r="N586" t="str">
            <v>SUZUKI GD-110S</v>
          </cell>
          <cell r="O586" t="str">
            <v>2024</v>
          </cell>
          <cell r="P586" t="str">
            <v>APL</v>
          </cell>
          <cell r="Q586" t="str">
            <v>148083</v>
          </cell>
          <cell r="R586" t="str">
            <v>148077</v>
          </cell>
          <cell r="T586">
            <v>352000</v>
          </cell>
          <cell r="U586">
            <v>7155</v>
          </cell>
          <cell r="V586">
            <v>8800</v>
          </cell>
          <cell r="W586">
            <v>0</v>
          </cell>
          <cell r="X586">
            <v>0</v>
          </cell>
          <cell r="Y586">
            <v>8800</v>
          </cell>
        </row>
        <row r="587">
          <cell r="B587" t="str">
            <v>KHI/HO/D/MO/MC COMP/P/100509/10/2024</v>
          </cell>
          <cell r="E587">
            <v>45590</v>
          </cell>
          <cell r="F587">
            <v>45590</v>
          </cell>
          <cell r="G587">
            <v>45955</v>
          </cell>
          <cell r="H587" t="str">
            <v xml:space="preserve"> 08013754</v>
          </cell>
          <cell r="I587" t="str">
            <v xml:space="preserve"> AHSAN SHAHID</v>
          </cell>
          <cell r="J587" t="str">
            <v>INDIVIDUAL</v>
          </cell>
          <cell r="K587" t="str">
            <v>AHSAN SHAHID</v>
          </cell>
          <cell r="L587" t="str">
            <v xml:space="preserve"> D</v>
          </cell>
          <cell r="M587" t="str">
            <v xml:space="preserve"> 09000462-Pak Suzuki Motor Company Limited (PSMC)</v>
          </cell>
          <cell r="N587" t="str">
            <v>SUZUKI GD-110S</v>
          </cell>
          <cell r="O587" t="str">
            <v>2024</v>
          </cell>
          <cell r="P587" t="str">
            <v>APLLIED</v>
          </cell>
          <cell r="Q587" t="str">
            <v>150208</v>
          </cell>
          <cell r="R587" t="str">
            <v>150202</v>
          </cell>
          <cell r="T587">
            <v>359000</v>
          </cell>
          <cell r="U587">
            <v>12722</v>
          </cell>
          <cell r="V587">
            <v>15258</v>
          </cell>
          <cell r="W587">
            <v>0</v>
          </cell>
          <cell r="X587">
            <v>0</v>
          </cell>
          <cell r="Y587">
            <v>15258</v>
          </cell>
        </row>
        <row r="588">
          <cell r="B588" t="str">
            <v>KHI/HO/D/MO/MC COMP/P/100510/10/2024</v>
          </cell>
          <cell r="E588">
            <v>45590</v>
          </cell>
          <cell r="F588">
            <v>45956</v>
          </cell>
          <cell r="G588">
            <v>46321</v>
          </cell>
          <cell r="H588" t="str">
            <v xml:space="preserve"> 08013754</v>
          </cell>
          <cell r="I588" t="str">
            <v xml:space="preserve"> AHSAN SHAHID</v>
          </cell>
          <cell r="J588" t="str">
            <v>INDIVIDUAL</v>
          </cell>
          <cell r="K588" t="str">
            <v>AHSAN SHAHID</v>
          </cell>
          <cell r="L588" t="str">
            <v xml:space="preserve"> D</v>
          </cell>
          <cell r="M588" t="str">
            <v xml:space="preserve"> 09000462-Pak Suzuki Motor Company Limited (PSMC)</v>
          </cell>
          <cell r="N588" t="str">
            <v>SUZUKI GD-110S</v>
          </cell>
          <cell r="O588" t="str">
            <v>2024</v>
          </cell>
          <cell r="P588" t="str">
            <v>APLLIED</v>
          </cell>
          <cell r="Q588" t="str">
            <v>150208</v>
          </cell>
          <cell r="R588" t="str">
            <v>150202</v>
          </cell>
          <cell r="T588">
            <v>359000</v>
          </cell>
          <cell r="U588">
            <v>12722</v>
          </cell>
          <cell r="V588">
            <v>15258</v>
          </cell>
          <cell r="W588">
            <v>0</v>
          </cell>
          <cell r="X588">
            <v>0</v>
          </cell>
          <cell r="Y588">
            <v>15258</v>
          </cell>
        </row>
        <row r="589">
          <cell r="B589" t="str">
            <v>KHI/HO/D/MO/MC COMP/P/100513/10/2024</v>
          </cell>
          <cell r="E589">
            <v>45590</v>
          </cell>
          <cell r="F589">
            <v>45590</v>
          </cell>
          <cell r="G589">
            <v>45955</v>
          </cell>
          <cell r="H589" t="str">
            <v xml:space="preserve"> 08013755</v>
          </cell>
          <cell r="I589" t="str">
            <v xml:space="preserve"> MUHAMMAD MUZAMMIL</v>
          </cell>
          <cell r="J589" t="str">
            <v>INDIVIDUAL</v>
          </cell>
          <cell r="K589" t="str">
            <v>MUHAMMAD MUZAMMIL</v>
          </cell>
          <cell r="L589" t="str">
            <v xml:space="preserve"> D</v>
          </cell>
          <cell r="M589" t="str">
            <v xml:space="preserve"> 09000462-Pak Suzuki Motor Company Limited (PSMC)</v>
          </cell>
          <cell r="N589" t="str">
            <v>SUZUKI GD-110S</v>
          </cell>
          <cell r="O589" t="str">
            <v>2024</v>
          </cell>
          <cell r="P589" t="str">
            <v>APL</v>
          </cell>
          <cell r="Q589" t="str">
            <v>148885</v>
          </cell>
          <cell r="R589" t="str">
            <v>148882</v>
          </cell>
          <cell r="T589">
            <v>359000</v>
          </cell>
          <cell r="U589">
            <v>7306</v>
          </cell>
          <cell r="V589">
            <v>8975</v>
          </cell>
          <cell r="W589">
            <v>0</v>
          </cell>
          <cell r="X589">
            <v>0</v>
          </cell>
          <cell r="Y589">
            <v>8975</v>
          </cell>
        </row>
        <row r="590">
          <cell r="B590" t="str">
            <v>KHI/HO/D/MO/MC COMP/P/100516/10/2024</v>
          </cell>
          <cell r="E590">
            <v>45590</v>
          </cell>
          <cell r="F590">
            <v>45590</v>
          </cell>
          <cell r="G590">
            <v>45955</v>
          </cell>
          <cell r="H590" t="str">
            <v xml:space="preserve"> 08013756</v>
          </cell>
          <cell r="I590" t="str">
            <v xml:space="preserve"> Abdul Naeem Qazi</v>
          </cell>
          <cell r="J590" t="str">
            <v>INDIVIDUAL</v>
          </cell>
          <cell r="K590" t="str">
            <v>Abdul Naeem Qazi</v>
          </cell>
          <cell r="L590" t="str">
            <v xml:space="preserve"> D</v>
          </cell>
          <cell r="M590" t="str">
            <v xml:space="preserve"> 09000462-Pak Suzuki Motor Company Limited (PSMC)</v>
          </cell>
          <cell r="N590" t="str">
            <v>SUZUKI GS 150</v>
          </cell>
          <cell r="O590" t="str">
            <v>2024</v>
          </cell>
          <cell r="P590" t="str">
            <v>cpl-172</v>
          </cell>
          <cell r="Q590" t="str">
            <v>30089741</v>
          </cell>
          <cell r="R590" t="str">
            <v>30089741</v>
          </cell>
          <cell r="T590">
            <v>382000</v>
          </cell>
          <cell r="U590">
            <v>7802</v>
          </cell>
          <cell r="V590">
            <v>9550</v>
          </cell>
          <cell r="W590">
            <v>0</v>
          </cell>
          <cell r="X590">
            <v>0</v>
          </cell>
          <cell r="Y590">
            <v>9550</v>
          </cell>
        </row>
        <row r="591">
          <cell r="B591" t="str">
            <v>KHI/HO/D/MO/MC COMP/P/100517/10/2024</v>
          </cell>
          <cell r="E591">
            <v>45590</v>
          </cell>
          <cell r="F591">
            <v>45590</v>
          </cell>
          <cell r="G591">
            <v>45955</v>
          </cell>
          <cell r="H591" t="str">
            <v xml:space="preserve"> 08013757</v>
          </cell>
          <cell r="I591" t="str">
            <v xml:space="preserve"> MUHAMMAD OWAIS</v>
          </cell>
          <cell r="J591" t="str">
            <v>INDIVIDUAL</v>
          </cell>
          <cell r="K591" t="str">
            <v>MUHAMMAD OWAIS</v>
          </cell>
          <cell r="L591" t="str">
            <v xml:space="preserve"> D</v>
          </cell>
          <cell r="M591" t="str">
            <v xml:space="preserve"> 09000462-Pak Suzuki Motor Company Limited (PSMC)</v>
          </cell>
          <cell r="N591" t="str">
            <v>SUZUKI GD-110S</v>
          </cell>
          <cell r="O591" t="str">
            <v>2024</v>
          </cell>
          <cell r="P591" t="str">
            <v>APLLIED</v>
          </cell>
          <cell r="Q591" t="str">
            <v>150067</v>
          </cell>
          <cell r="R591" t="str">
            <v>150066</v>
          </cell>
          <cell r="T591">
            <v>359000</v>
          </cell>
          <cell r="U591">
            <v>12722</v>
          </cell>
          <cell r="V591">
            <v>15258</v>
          </cell>
          <cell r="W591">
            <v>0</v>
          </cell>
          <cell r="X591">
            <v>0</v>
          </cell>
          <cell r="Y591">
            <v>15258</v>
          </cell>
        </row>
        <row r="592">
          <cell r="B592" t="str">
            <v>KHI/HO/D/MO/MC COMP/P/100518/10/2024</v>
          </cell>
          <cell r="E592">
            <v>45590</v>
          </cell>
          <cell r="F592">
            <v>45956</v>
          </cell>
          <cell r="G592">
            <v>46321</v>
          </cell>
          <cell r="H592" t="str">
            <v xml:space="preserve"> 08013757</v>
          </cell>
          <cell r="I592" t="str">
            <v xml:space="preserve"> MUHAMMAD OWAIS</v>
          </cell>
          <cell r="J592" t="str">
            <v>INDIVIDUAL</v>
          </cell>
          <cell r="K592" t="str">
            <v>MUHAMMAD OWAIS</v>
          </cell>
          <cell r="L592" t="str">
            <v xml:space="preserve"> D</v>
          </cell>
          <cell r="M592" t="str">
            <v xml:space="preserve"> 09000462-Pak Suzuki Motor Company Limited (PSMC)</v>
          </cell>
          <cell r="N592" t="str">
            <v>SUZUKI GD-110S</v>
          </cell>
          <cell r="O592" t="str">
            <v>2024</v>
          </cell>
          <cell r="P592" t="str">
            <v>APLLIED</v>
          </cell>
          <cell r="Q592" t="str">
            <v>150067</v>
          </cell>
          <cell r="R592" t="str">
            <v>150066</v>
          </cell>
          <cell r="T592">
            <v>359000</v>
          </cell>
          <cell r="U592">
            <v>12722</v>
          </cell>
          <cell r="V592">
            <v>15258</v>
          </cell>
          <cell r="W592">
            <v>0</v>
          </cell>
          <cell r="X592">
            <v>0</v>
          </cell>
          <cell r="Y592">
            <v>15258</v>
          </cell>
        </row>
        <row r="593">
          <cell r="B593" t="str">
            <v>LHR/LHR/D/MO/PC COMP/P/100519/10/2024</v>
          </cell>
          <cell r="E593">
            <v>45590</v>
          </cell>
          <cell r="F593">
            <v>45584</v>
          </cell>
          <cell r="G593">
            <v>45948</v>
          </cell>
          <cell r="H593" t="str">
            <v xml:space="preserve"> 08808086</v>
          </cell>
          <cell r="I593" t="str">
            <v xml:space="preserve"> Syed Muhammad Mughis Ul Hassan</v>
          </cell>
          <cell r="J593" t="str">
            <v>INDIVIDUAL</v>
          </cell>
          <cell r="K593" t="str">
            <v>Mr. Syed Muhammad Mughis Ul Hassan
CNIC # 37101-7030156-5, Cell # 0343-5545668</v>
          </cell>
          <cell r="L593" t="str">
            <v xml:space="preserve"> D</v>
          </cell>
          <cell r="M593" t="str">
            <v xml:space="preserve"> 09000210-Tariq Shahzad</v>
          </cell>
          <cell r="N593" t="str">
            <v>SUZUKI ALTO VXL AGS</v>
          </cell>
          <cell r="O593" t="str">
            <v>2022</v>
          </cell>
          <cell r="P593" t="str">
            <v>BAS-863</v>
          </cell>
          <cell r="Q593" t="str">
            <v>6R251244</v>
          </cell>
          <cell r="R593" t="str">
            <v>NF1AET306H1151261</v>
          </cell>
          <cell r="T593">
            <v>2900000</v>
          </cell>
          <cell r="U593">
            <v>37162</v>
          </cell>
          <cell r="V593">
            <v>43500</v>
          </cell>
          <cell r="W593">
            <v>21750</v>
          </cell>
          <cell r="X593">
            <v>0</v>
          </cell>
          <cell r="Y593">
            <v>21750</v>
          </cell>
        </row>
        <row r="594">
          <cell r="B594" t="str">
            <v>KHI/AR/AR/D/MO/MC TTT/P/100520/10/2024</v>
          </cell>
          <cell r="E594">
            <v>45590</v>
          </cell>
          <cell r="F594">
            <v>45579</v>
          </cell>
          <cell r="G594">
            <v>45943</v>
          </cell>
          <cell r="H594" t="str">
            <v xml:space="preserve"> 08813674</v>
          </cell>
          <cell r="I594" t="str">
            <v xml:space="preserve"> Muhammad Mohsin Nadeem - 42201-8998728-9</v>
          </cell>
          <cell r="J594" t="str">
            <v>INDIVIDUAL</v>
          </cell>
          <cell r="K594" t="str">
            <v>Mr. Muhammad Mohsin Nadeem
Cnic No. 42201-8998728-9
Cell No. 0345-3003009</v>
          </cell>
          <cell r="L594" t="str">
            <v xml:space="preserve"> D</v>
          </cell>
          <cell r="M594" t="str">
            <v xml:space="preserve"> 09000210-Tariq Shahzad</v>
          </cell>
          <cell r="N594" t="str">
            <v>HONDA CG-125 M/CYCLE</v>
          </cell>
          <cell r="O594" t="str">
            <v>2023</v>
          </cell>
          <cell r="P594" t="str">
            <v>KPW-3737</v>
          </cell>
          <cell r="Q594" t="str">
            <v>T-606632</v>
          </cell>
          <cell r="R594" t="str">
            <v>EC284236</v>
          </cell>
          <cell r="T594">
            <v>234900</v>
          </cell>
          <cell r="U594">
            <v>23869</v>
          </cell>
          <cell r="V594">
            <v>28188</v>
          </cell>
          <cell r="W594">
            <v>0</v>
          </cell>
          <cell r="X594">
            <v>0</v>
          </cell>
          <cell r="Y594">
            <v>28188</v>
          </cell>
        </row>
        <row r="595">
          <cell r="B595" t="str">
            <v>KHI/HO/D/MO/CV TTT/P/100521/10/2024</v>
          </cell>
          <cell r="E595">
            <v>45590</v>
          </cell>
          <cell r="F595">
            <v>45559</v>
          </cell>
          <cell r="G595">
            <v>45923</v>
          </cell>
          <cell r="H595" t="str">
            <v xml:space="preserve"> 08820716</v>
          </cell>
          <cell r="I595" t="str">
            <v xml:space="preserve"> WARAICH ENTERPRISES</v>
          </cell>
          <cell r="J595" t="str">
            <v>INDIVIDUAL</v>
          </cell>
          <cell r="K595" t="str">
            <v>Waraich Enterprises HIC closing # 2024REIVDF00101 as per request note # FAC-026-09-2024</v>
          </cell>
          <cell r="L595" t="str">
            <v xml:space="preserve"> D</v>
          </cell>
          <cell r="M595" t="str">
            <v xml:space="preserve"> 09000214-Habib Insurance (WTO)</v>
          </cell>
          <cell r="N595" t="str">
            <v>MASTER Yutong Bus</v>
          </cell>
          <cell r="P595" t="str">
            <v>LET-19-4444</v>
          </cell>
          <cell r="Q595" t="str">
            <v>ME4YAJ00190</v>
          </cell>
          <cell r="R595" t="str">
            <v>NKMTATE63K1000621</v>
          </cell>
          <cell r="T595">
            <v>7500000</v>
          </cell>
          <cell r="U595">
            <v>94628</v>
          </cell>
          <cell r="V595">
            <v>94628</v>
          </cell>
          <cell r="W595">
            <v>0</v>
          </cell>
          <cell r="X595">
            <v>0</v>
          </cell>
          <cell r="Y595">
            <v>94628</v>
          </cell>
        </row>
        <row r="596">
          <cell r="B596" t="str">
            <v>KHI/HO/D/MO/MC COMP/P/100523/10/2024</v>
          </cell>
          <cell r="E596">
            <v>45590</v>
          </cell>
          <cell r="F596">
            <v>45590</v>
          </cell>
          <cell r="G596">
            <v>45955</v>
          </cell>
          <cell r="H596" t="str">
            <v xml:space="preserve"> 08013758</v>
          </cell>
          <cell r="I596" t="str">
            <v xml:space="preserve"> Abid Hussain</v>
          </cell>
          <cell r="J596" t="str">
            <v>INDIVIDUAL</v>
          </cell>
          <cell r="K596" t="str">
            <v>Abid Hussain</v>
          </cell>
          <cell r="L596" t="str">
            <v xml:space="preserve"> D</v>
          </cell>
          <cell r="M596" t="str">
            <v xml:space="preserve"> 09000462-Pak Suzuki Motor Company Limited (PSMC)</v>
          </cell>
          <cell r="N596" t="str">
            <v>SUZUKI GD-110S</v>
          </cell>
          <cell r="O596" t="str">
            <v>2024</v>
          </cell>
          <cell r="P596" t="str">
            <v>APL4</v>
          </cell>
          <cell r="Q596" t="str">
            <v>149165</v>
          </cell>
          <cell r="R596" t="str">
            <v>149158</v>
          </cell>
          <cell r="T596">
            <v>352000</v>
          </cell>
          <cell r="U596">
            <v>7155</v>
          </cell>
          <cell r="V596">
            <v>8800</v>
          </cell>
          <cell r="W596">
            <v>0</v>
          </cell>
          <cell r="X596">
            <v>0</v>
          </cell>
          <cell r="Y596">
            <v>8800</v>
          </cell>
        </row>
        <row r="597">
          <cell r="B597" t="str">
            <v>KHI/HO/D/MO/MC COMP/P/100524/10/2024</v>
          </cell>
          <cell r="E597">
            <v>45590</v>
          </cell>
          <cell r="F597">
            <v>45590</v>
          </cell>
          <cell r="G597">
            <v>45955</v>
          </cell>
          <cell r="H597" t="str">
            <v xml:space="preserve"> 08013759</v>
          </cell>
          <cell r="I597" t="str">
            <v xml:space="preserve"> SUHAIL</v>
          </cell>
          <cell r="J597" t="str">
            <v>INDIVIDUAL</v>
          </cell>
          <cell r="K597" t="str">
            <v>SUHAIL</v>
          </cell>
          <cell r="L597" t="str">
            <v xml:space="preserve"> D</v>
          </cell>
          <cell r="M597" t="str">
            <v xml:space="preserve"> 09000462-Pak Suzuki Motor Company Limited (PSMC)</v>
          </cell>
          <cell r="N597" t="str">
            <v>SUZUKI GD-110S</v>
          </cell>
          <cell r="O597" t="str">
            <v>2024</v>
          </cell>
          <cell r="P597" t="str">
            <v>APLLIED</v>
          </cell>
          <cell r="Q597" t="str">
            <v>150206</v>
          </cell>
          <cell r="R597" t="str">
            <v>150200</v>
          </cell>
          <cell r="T597">
            <v>359000</v>
          </cell>
          <cell r="U597">
            <v>12722</v>
          </cell>
          <cell r="V597">
            <v>15258</v>
          </cell>
          <cell r="W597">
            <v>0</v>
          </cell>
          <cell r="X597">
            <v>0</v>
          </cell>
          <cell r="Y597">
            <v>15258</v>
          </cell>
        </row>
        <row r="598">
          <cell r="B598" t="str">
            <v>KHI/HO/D/MO/MC COMP/P/100525/10/2024</v>
          </cell>
          <cell r="E598">
            <v>45590</v>
          </cell>
          <cell r="F598">
            <v>45956</v>
          </cell>
          <cell r="G598">
            <v>46321</v>
          </cell>
          <cell r="H598" t="str">
            <v xml:space="preserve"> 08013759</v>
          </cell>
          <cell r="I598" t="str">
            <v xml:space="preserve"> SUHAIL</v>
          </cell>
          <cell r="J598" t="str">
            <v>INDIVIDUAL</v>
          </cell>
          <cell r="K598" t="str">
            <v>SUHAIL</v>
          </cell>
          <cell r="L598" t="str">
            <v xml:space="preserve"> D</v>
          </cell>
          <cell r="M598" t="str">
            <v xml:space="preserve"> 09000462-Pak Suzuki Motor Company Limited (PSMC)</v>
          </cell>
          <cell r="N598" t="str">
            <v>SUZUKI GD-110S</v>
          </cell>
          <cell r="O598" t="str">
            <v>2024</v>
          </cell>
          <cell r="P598" t="str">
            <v>APLLIED</v>
          </cell>
          <cell r="Q598" t="str">
            <v>150206</v>
          </cell>
          <cell r="R598" t="str">
            <v>150200</v>
          </cell>
          <cell r="T598">
            <v>359000</v>
          </cell>
          <cell r="U598">
            <v>12722</v>
          </cell>
          <cell r="V598">
            <v>15258</v>
          </cell>
          <cell r="W598">
            <v>0</v>
          </cell>
          <cell r="X598">
            <v>0</v>
          </cell>
          <cell r="Y598">
            <v>15258</v>
          </cell>
        </row>
        <row r="599">
          <cell r="B599" t="str">
            <v>KHI/HO/D/MO/MC COMP/P/100526/10/2024</v>
          </cell>
          <cell r="E599">
            <v>45590</v>
          </cell>
          <cell r="F599">
            <v>45590</v>
          </cell>
          <cell r="G599">
            <v>45955</v>
          </cell>
          <cell r="H599" t="str">
            <v xml:space="preserve"> 08013760</v>
          </cell>
          <cell r="I599" t="str">
            <v xml:space="preserve"> Muhammad Waqas</v>
          </cell>
          <cell r="J599" t="str">
            <v>INDIVIDUAL</v>
          </cell>
          <cell r="K599" t="str">
            <v>Muhammad Waqas</v>
          </cell>
          <cell r="L599" t="str">
            <v xml:space="preserve"> D</v>
          </cell>
          <cell r="M599" t="str">
            <v xml:space="preserve"> 09000462-Pak Suzuki Motor Company Limited (PSMC)</v>
          </cell>
          <cell r="N599" t="str">
            <v>SUZUKI GD-110S</v>
          </cell>
          <cell r="O599" t="str">
            <v>2024</v>
          </cell>
          <cell r="P599" t="str">
            <v>APL4</v>
          </cell>
          <cell r="Q599" t="str">
            <v>149174</v>
          </cell>
          <cell r="R599" t="str">
            <v>149167</v>
          </cell>
          <cell r="T599">
            <v>352000</v>
          </cell>
          <cell r="U599">
            <v>7155</v>
          </cell>
          <cell r="V599">
            <v>8800</v>
          </cell>
          <cell r="W599">
            <v>0</v>
          </cell>
          <cell r="X599">
            <v>0</v>
          </cell>
          <cell r="Y599">
            <v>8800</v>
          </cell>
        </row>
        <row r="600">
          <cell r="B600" t="str">
            <v>KHI/HO/D/MO/MC COMP/P/100528/10/2024</v>
          </cell>
          <cell r="E600">
            <v>45590</v>
          </cell>
          <cell r="F600">
            <v>45590</v>
          </cell>
          <cell r="G600">
            <v>45955</v>
          </cell>
          <cell r="H600" t="str">
            <v xml:space="preserve"> 08013761</v>
          </cell>
          <cell r="I600" t="str">
            <v xml:space="preserve"> AATIR ALI KHAN</v>
          </cell>
          <cell r="J600" t="str">
            <v>INDIVIDUAL</v>
          </cell>
          <cell r="K600" t="str">
            <v>AATIR ALI KHAN</v>
          </cell>
          <cell r="L600" t="str">
            <v xml:space="preserve"> D</v>
          </cell>
          <cell r="M600" t="str">
            <v xml:space="preserve"> 09000462-Pak Suzuki Motor Company Limited (PSMC)</v>
          </cell>
          <cell r="N600" t="str">
            <v>SUZUKI GS-150</v>
          </cell>
          <cell r="O600" t="str">
            <v>2024</v>
          </cell>
          <cell r="P600" t="str">
            <v>APPLIED</v>
          </cell>
          <cell r="Q600" t="str">
            <v>30093371</v>
          </cell>
          <cell r="R600" t="str">
            <v>30093371</v>
          </cell>
          <cell r="T600">
            <v>382000</v>
          </cell>
          <cell r="U600">
            <v>13565</v>
          </cell>
          <cell r="V600">
            <v>16235</v>
          </cell>
          <cell r="W600">
            <v>0</v>
          </cell>
          <cell r="X600">
            <v>0</v>
          </cell>
          <cell r="Y600">
            <v>16235</v>
          </cell>
        </row>
        <row r="601">
          <cell r="B601" t="str">
            <v>KHI/HO/D/MO/MC COMP/P/100529/10/2024</v>
          </cell>
          <cell r="E601">
            <v>45590</v>
          </cell>
          <cell r="F601">
            <v>45590</v>
          </cell>
          <cell r="G601">
            <v>45955</v>
          </cell>
          <cell r="H601" t="str">
            <v xml:space="preserve"> 08013762</v>
          </cell>
          <cell r="I601" t="str">
            <v xml:space="preserve"> Muhammad Akif Zahid</v>
          </cell>
          <cell r="J601" t="str">
            <v>INDIVIDUAL</v>
          </cell>
          <cell r="K601" t="str">
            <v>Muhammad Akif Zahid</v>
          </cell>
          <cell r="L601" t="str">
            <v xml:space="preserve"> D</v>
          </cell>
          <cell r="M601" t="str">
            <v xml:space="preserve"> 09000462-Pak Suzuki Motor Company Limited (PSMC)</v>
          </cell>
          <cell r="N601" t="str">
            <v>SUZUKI GD-110S</v>
          </cell>
          <cell r="O601" t="str">
            <v>2024</v>
          </cell>
          <cell r="P601" t="str">
            <v>APL4</v>
          </cell>
          <cell r="Q601" t="str">
            <v>149116</v>
          </cell>
          <cell r="R601" t="str">
            <v>149110</v>
          </cell>
          <cell r="T601">
            <v>352000</v>
          </cell>
          <cell r="U601">
            <v>7155</v>
          </cell>
          <cell r="V601">
            <v>8800</v>
          </cell>
          <cell r="W601">
            <v>0</v>
          </cell>
          <cell r="X601">
            <v>0</v>
          </cell>
          <cell r="Y601">
            <v>8800</v>
          </cell>
        </row>
        <row r="602">
          <cell r="B602" t="str">
            <v>KHI/HO/D/MO/MC COMP/P/100530/10/2024</v>
          </cell>
          <cell r="E602">
            <v>45590</v>
          </cell>
          <cell r="F602">
            <v>45590</v>
          </cell>
          <cell r="G602">
            <v>45955</v>
          </cell>
          <cell r="H602" t="str">
            <v xml:space="preserve"> 08013763</v>
          </cell>
          <cell r="I602" t="str">
            <v xml:space="preserve"> Muhammad Wajeeh Ul Hassan</v>
          </cell>
          <cell r="J602" t="str">
            <v>INDIVIDUAL</v>
          </cell>
          <cell r="K602" t="str">
            <v>Muhammad Wajeeh Ul Hassan</v>
          </cell>
          <cell r="L602" t="str">
            <v xml:space="preserve"> D</v>
          </cell>
          <cell r="M602" t="str">
            <v xml:space="preserve"> 09000462-Pak Suzuki Motor Company Limited (PSMC)</v>
          </cell>
          <cell r="N602" t="str">
            <v>SUZUKI GSX 125</v>
          </cell>
          <cell r="O602" t="str">
            <v>2024</v>
          </cell>
          <cell r="P602" t="str">
            <v>APL4</v>
          </cell>
          <cell r="Q602" t="str">
            <v>23102695</v>
          </cell>
          <cell r="R602" t="str">
            <v>102177</v>
          </cell>
          <cell r="T602">
            <v>499000</v>
          </cell>
          <cell r="U602">
            <v>10323</v>
          </cell>
          <cell r="V602">
            <v>12475</v>
          </cell>
          <cell r="W602">
            <v>0</v>
          </cell>
          <cell r="X602">
            <v>0</v>
          </cell>
          <cell r="Y602">
            <v>12475</v>
          </cell>
        </row>
        <row r="603">
          <cell r="B603" t="str">
            <v>KHI/HO/D/MO/MC COMP/P/100531/10/2024</v>
          </cell>
          <cell r="E603">
            <v>45590</v>
          </cell>
          <cell r="F603">
            <v>45590</v>
          </cell>
          <cell r="G603">
            <v>45955</v>
          </cell>
          <cell r="H603" t="str">
            <v xml:space="preserve"> 08013764</v>
          </cell>
          <cell r="I603" t="str">
            <v xml:space="preserve"> MUHAMMAD IQBAL BAJWA</v>
          </cell>
          <cell r="J603" t="str">
            <v>INDIVIDUAL</v>
          </cell>
          <cell r="K603" t="str">
            <v>MUHAMMAD IQBAL BAJWA</v>
          </cell>
          <cell r="L603" t="str">
            <v xml:space="preserve"> D</v>
          </cell>
          <cell r="M603" t="str">
            <v xml:space="preserve"> 09000462-Pak Suzuki Motor Company Limited (PSMC)</v>
          </cell>
          <cell r="N603" t="str">
            <v>SUZUKI GD-110S</v>
          </cell>
          <cell r="O603" t="str">
            <v>2024</v>
          </cell>
          <cell r="P603" t="str">
            <v>APL</v>
          </cell>
          <cell r="Q603" t="str">
            <v>149831</v>
          </cell>
          <cell r="R603" t="str">
            <v>149825</v>
          </cell>
          <cell r="T603">
            <v>352000</v>
          </cell>
          <cell r="U603">
            <v>7155</v>
          </cell>
          <cell r="V603">
            <v>8800</v>
          </cell>
          <cell r="W603">
            <v>0</v>
          </cell>
          <cell r="X603">
            <v>0</v>
          </cell>
          <cell r="Y603">
            <v>8800</v>
          </cell>
        </row>
        <row r="604">
          <cell r="B604" t="str">
            <v>KHI/HO/D/MO/MC COMP/P/100532/10/2024</v>
          </cell>
          <cell r="E604">
            <v>45590</v>
          </cell>
          <cell r="F604">
            <v>45590</v>
          </cell>
          <cell r="G604">
            <v>45955</v>
          </cell>
          <cell r="H604" t="str">
            <v xml:space="preserve"> 08013765</v>
          </cell>
          <cell r="I604" t="str">
            <v xml:space="preserve"> Hamza Tahir</v>
          </cell>
          <cell r="J604" t="str">
            <v>INDIVIDUAL</v>
          </cell>
          <cell r="K604" t="str">
            <v>Hamza Tahir</v>
          </cell>
          <cell r="L604" t="str">
            <v xml:space="preserve"> D</v>
          </cell>
          <cell r="M604" t="str">
            <v xml:space="preserve"> 09000462-Pak Suzuki Motor Company Limited (PSMC)</v>
          </cell>
          <cell r="N604" t="str">
            <v>SUZUKI GD-110S</v>
          </cell>
          <cell r="O604" t="str">
            <v>2024</v>
          </cell>
          <cell r="P604" t="str">
            <v>APL4</v>
          </cell>
          <cell r="Q604" t="str">
            <v>149084</v>
          </cell>
          <cell r="R604" t="str">
            <v>149083</v>
          </cell>
          <cell r="T604">
            <v>352000</v>
          </cell>
          <cell r="U604">
            <v>7155</v>
          </cell>
          <cell r="V604">
            <v>8800</v>
          </cell>
          <cell r="W604">
            <v>0</v>
          </cell>
          <cell r="X604">
            <v>0</v>
          </cell>
          <cell r="Y604">
            <v>8800</v>
          </cell>
        </row>
        <row r="605">
          <cell r="B605" t="str">
            <v>KHI/HO/D/MO/MC COMP/P/100533/10/2024</v>
          </cell>
          <cell r="E605">
            <v>45590</v>
          </cell>
          <cell r="F605">
            <v>45590</v>
          </cell>
          <cell r="G605">
            <v>45955</v>
          </cell>
          <cell r="H605" t="str">
            <v xml:space="preserve"> 08013766</v>
          </cell>
          <cell r="I605" t="str">
            <v xml:space="preserve"> HUSSAIN  ALI</v>
          </cell>
          <cell r="J605" t="str">
            <v>INDIVIDUAL</v>
          </cell>
          <cell r="K605" t="str">
            <v>HUSSAIN  ALI</v>
          </cell>
          <cell r="L605" t="str">
            <v xml:space="preserve"> D</v>
          </cell>
          <cell r="M605" t="str">
            <v xml:space="preserve"> 09000462-Pak Suzuki Motor Company Limited (PSMC)</v>
          </cell>
          <cell r="N605" t="str">
            <v>SUZUKI GD-110S</v>
          </cell>
          <cell r="O605" t="str">
            <v>2024</v>
          </cell>
          <cell r="P605" t="str">
            <v>APLLIED</v>
          </cell>
          <cell r="Q605" t="str">
            <v>150071</v>
          </cell>
          <cell r="R605" t="str">
            <v>150070</v>
          </cell>
          <cell r="T605">
            <v>359000</v>
          </cell>
          <cell r="U605">
            <v>12722</v>
          </cell>
          <cell r="V605">
            <v>15258</v>
          </cell>
          <cell r="W605">
            <v>0</v>
          </cell>
          <cell r="X605">
            <v>0</v>
          </cell>
          <cell r="Y605">
            <v>15258</v>
          </cell>
        </row>
        <row r="606">
          <cell r="B606" t="str">
            <v>KHI/HO/D/MO/MC COMP/P/100534/10/2024</v>
          </cell>
          <cell r="E606">
            <v>45590</v>
          </cell>
          <cell r="F606">
            <v>45956</v>
          </cell>
          <cell r="G606">
            <v>46321</v>
          </cell>
          <cell r="H606" t="str">
            <v xml:space="preserve"> 08013766</v>
          </cell>
          <cell r="I606" t="str">
            <v xml:space="preserve"> HUSSAIN  ALI</v>
          </cell>
          <cell r="J606" t="str">
            <v>INDIVIDUAL</v>
          </cell>
          <cell r="K606" t="str">
            <v>HUSSAIN  ALI</v>
          </cell>
          <cell r="L606" t="str">
            <v xml:space="preserve"> D</v>
          </cell>
          <cell r="M606" t="str">
            <v xml:space="preserve"> 09000462-Pak Suzuki Motor Company Limited (PSMC)</v>
          </cell>
          <cell r="N606" t="str">
            <v>SUZUKI GD-110S</v>
          </cell>
          <cell r="O606" t="str">
            <v>2024</v>
          </cell>
          <cell r="P606" t="str">
            <v>APLLIED</v>
          </cell>
          <cell r="Q606" t="str">
            <v>150071</v>
          </cell>
          <cell r="R606" t="str">
            <v>150070</v>
          </cell>
          <cell r="T606">
            <v>359000</v>
          </cell>
          <cell r="U606">
            <v>12722</v>
          </cell>
          <cell r="V606">
            <v>15258</v>
          </cell>
          <cell r="W606">
            <v>0</v>
          </cell>
          <cell r="X606">
            <v>0</v>
          </cell>
          <cell r="Y606">
            <v>15258</v>
          </cell>
        </row>
        <row r="607">
          <cell r="B607" t="str">
            <v>KHI/HO/D/MO/MC COMP/P/100536/10/2024</v>
          </cell>
          <cell r="E607">
            <v>45590</v>
          </cell>
          <cell r="F607">
            <v>45590</v>
          </cell>
          <cell r="G607">
            <v>45955</v>
          </cell>
          <cell r="H607" t="str">
            <v xml:space="preserve"> 08013767</v>
          </cell>
          <cell r="I607" t="str">
            <v xml:space="preserve"> FAZAL KAREEM</v>
          </cell>
          <cell r="J607" t="str">
            <v>INDIVIDUAL</v>
          </cell>
          <cell r="K607" t="str">
            <v>FAZAL KAREEM</v>
          </cell>
          <cell r="L607" t="str">
            <v xml:space="preserve"> D</v>
          </cell>
          <cell r="M607" t="str">
            <v xml:space="preserve"> 09000462-Pak Suzuki Motor Company Limited (PSMC)</v>
          </cell>
          <cell r="N607" t="str">
            <v>SUZUKI GD-110S</v>
          </cell>
          <cell r="O607" t="str">
            <v>2024</v>
          </cell>
          <cell r="P607" t="str">
            <v>APL</v>
          </cell>
          <cell r="Q607" t="str">
            <v>149834</v>
          </cell>
          <cell r="R607" t="str">
            <v>149828</v>
          </cell>
          <cell r="T607">
            <v>352000</v>
          </cell>
          <cell r="U607">
            <v>7155</v>
          </cell>
          <cell r="V607">
            <v>8800</v>
          </cell>
          <cell r="W607">
            <v>0</v>
          </cell>
          <cell r="X607">
            <v>0</v>
          </cell>
          <cell r="Y607">
            <v>8800</v>
          </cell>
        </row>
        <row r="608">
          <cell r="B608" t="str">
            <v>KHI/HO/D/MO/MC COMP/P/100537/10/2024</v>
          </cell>
          <cell r="E608">
            <v>45590</v>
          </cell>
          <cell r="F608">
            <v>45590</v>
          </cell>
          <cell r="G608">
            <v>45955</v>
          </cell>
          <cell r="H608" t="str">
            <v xml:space="preserve"> 08013768</v>
          </cell>
          <cell r="I608" t="str">
            <v xml:space="preserve"> Muhammad Subhan</v>
          </cell>
          <cell r="J608" t="str">
            <v>INDIVIDUAL</v>
          </cell>
          <cell r="K608" t="str">
            <v>Muhammad Subhan</v>
          </cell>
          <cell r="L608" t="str">
            <v xml:space="preserve"> D</v>
          </cell>
          <cell r="M608" t="str">
            <v xml:space="preserve"> 09000462-Pak Suzuki Motor Company Limited (PSMC)</v>
          </cell>
          <cell r="N608" t="str">
            <v>SUZUKI GD-110S</v>
          </cell>
          <cell r="O608" t="str">
            <v>2024</v>
          </cell>
          <cell r="P608" t="str">
            <v>APL4</v>
          </cell>
          <cell r="Q608" t="str">
            <v>149164</v>
          </cell>
          <cell r="R608" t="str">
            <v>149157</v>
          </cell>
          <cell r="T608">
            <v>352000</v>
          </cell>
          <cell r="U608">
            <v>7155</v>
          </cell>
          <cell r="V608">
            <v>8800</v>
          </cell>
          <cell r="W608">
            <v>0</v>
          </cell>
          <cell r="X608">
            <v>0</v>
          </cell>
          <cell r="Y608">
            <v>8800</v>
          </cell>
        </row>
        <row r="609">
          <cell r="B609" t="str">
            <v>KHI/HO/D/MO/MC COMP/P/100538/10/2024</v>
          </cell>
          <cell r="E609">
            <v>45590</v>
          </cell>
          <cell r="F609">
            <v>45590</v>
          </cell>
          <cell r="G609">
            <v>45955</v>
          </cell>
          <cell r="H609" t="str">
            <v xml:space="preserve"> 08013769</v>
          </cell>
          <cell r="I609" t="str">
            <v xml:space="preserve"> ALI HASSAN</v>
          </cell>
          <cell r="J609" t="str">
            <v>INDIVIDUAL</v>
          </cell>
          <cell r="K609" t="str">
            <v>ALI HASSAN</v>
          </cell>
          <cell r="L609" t="str">
            <v xml:space="preserve"> D</v>
          </cell>
          <cell r="M609" t="str">
            <v xml:space="preserve"> 09000462-Pak Suzuki Motor Company Limited (PSMC)</v>
          </cell>
          <cell r="N609" t="str">
            <v>SUZUKI GD-110S</v>
          </cell>
          <cell r="O609" t="str">
            <v>2024</v>
          </cell>
          <cell r="P609" t="str">
            <v>APL</v>
          </cell>
          <cell r="Q609" t="str">
            <v>149770</v>
          </cell>
          <cell r="R609" t="str">
            <v>149764</v>
          </cell>
          <cell r="T609">
            <v>352000</v>
          </cell>
          <cell r="U609">
            <v>7155</v>
          </cell>
          <cell r="V609">
            <v>8800</v>
          </cell>
          <cell r="W609">
            <v>0</v>
          </cell>
          <cell r="X609">
            <v>0</v>
          </cell>
          <cell r="Y609">
            <v>8800</v>
          </cell>
        </row>
        <row r="610">
          <cell r="B610" t="str">
            <v>KHI/HO/D/MO/MC COMP/P/100541/10/2024</v>
          </cell>
          <cell r="E610">
            <v>45590</v>
          </cell>
          <cell r="F610">
            <v>45590</v>
          </cell>
          <cell r="G610">
            <v>45955</v>
          </cell>
          <cell r="H610" t="str">
            <v xml:space="preserve"> 08013770</v>
          </cell>
          <cell r="I610" t="str">
            <v xml:space="preserve"> Sajjad Ahmad</v>
          </cell>
          <cell r="J610" t="str">
            <v>INDIVIDUAL</v>
          </cell>
          <cell r="K610" t="str">
            <v>Sajjad Ahmad</v>
          </cell>
          <cell r="L610" t="str">
            <v xml:space="preserve"> D</v>
          </cell>
          <cell r="M610" t="str">
            <v xml:space="preserve"> 09000462-Pak Suzuki Motor Company Limited (PSMC)</v>
          </cell>
          <cell r="N610" t="str">
            <v>SUZUKI GD-110S</v>
          </cell>
          <cell r="O610" t="str">
            <v>2024</v>
          </cell>
          <cell r="P610" t="str">
            <v>APL4</v>
          </cell>
          <cell r="Q610" t="str">
            <v>149117</v>
          </cell>
          <cell r="R610" t="str">
            <v>149111</v>
          </cell>
          <cell r="T610">
            <v>352000</v>
          </cell>
          <cell r="U610">
            <v>7155</v>
          </cell>
          <cell r="V610">
            <v>8800</v>
          </cell>
          <cell r="W610">
            <v>0</v>
          </cell>
          <cell r="X610">
            <v>0</v>
          </cell>
          <cell r="Y610">
            <v>8800</v>
          </cell>
        </row>
        <row r="611">
          <cell r="B611" t="str">
            <v>KHI/HO/D/MO/MC COMP/P/100543/10/2024</v>
          </cell>
          <cell r="E611">
            <v>45590</v>
          </cell>
          <cell r="F611">
            <v>45590</v>
          </cell>
          <cell r="G611">
            <v>45955</v>
          </cell>
          <cell r="H611" t="str">
            <v xml:space="preserve"> 08013771</v>
          </cell>
          <cell r="I611" t="str">
            <v xml:space="preserve"> MUHAMMAD NADEEM</v>
          </cell>
          <cell r="J611" t="str">
            <v>INDIVIDUAL</v>
          </cell>
          <cell r="K611" t="str">
            <v>MUHAMMAD NADEEM</v>
          </cell>
          <cell r="L611" t="str">
            <v xml:space="preserve"> D</v>
          </cell>
          <cell r="M611" t="str">
            <v xml:space="preserve"> 09000462-Pak Suzuki Motor Company Limited (PSMC)</v>
          </cell>
          <cell r="N611" t="str">
            <v>SUZUKI GD-110S</v>
          </cell>
          <cell r="O611" t="str">
            <v>2024</v>
          </cell>
          <cell r="P611" t="str">
            <v>APL</v>
          </cell>
          <cell r="Q611" t="str">
            <v>146230</v>
          </cell>
          <cell r="R611" t="str">
            <v>146229</v>
          </cell>
          <cell r="T611">
            <v>352000</v>
          </cell>
          <cell r="U611">
            <v>7155</v>
          </cell>
          <cell r="V611">
            <v>8800</v>
          </cell>
          <cell r="W611">
            <v>0</v>
          </cell>
          <cell r="X611">
            <v>0</v>
          </cell>
          <cell r="Y611">
            <v>8800</v>
          </cell>
        </row>
        <row r="612">
          <cell r="B612" t="str">
            <v>KHI/HO/D/MO/MC COMP/P/100544/10/2024</v>
          </cell>
          <cell r="E612">
            <v>45590</v>
          </cell>
          <cell r="F612">
            <v>45590</v>
          </cell>
          <cell r="G612">
            <v>45955</v>
          </cell>
          <cell r="H612" t="str">
            <v xml:space="preserve"> 08013772</v>
          </cell>
          <cell r="I612" t="str">
            <v xml:space="preserve"> Samraiz Ashraf</v>
          </cell>
          <cell r="J612" t="str">
            <v>INDIVIDUAL</v>
          </cell>
          <cell r="K612" t="str">
            <v>Samraiz Ashraf</v>
          </cell>
          <cell r="L612" t="str">
            <v xml:space="preserve"> D</v>
          </cell>
          <cell r="M612" t="str">
            <v xml:space="preserve"> 09000462-Pak Suzuki Motor Company Limited (PSMC)</v>
          </cell>
          <cell r="N612" t="str">
            <v>SUZUKI GD-110S</v>
          </cell>
          <cell r="O612" t="str">
            <v>2024</v>
          </cell>
          <cell r="P612" t="str">
            <v>APL4</v>
          </cell>
          <cell r="Q612" t="str">
            <v>149872</v>
          </cell>
          <cell r="R612" t="str">
            <v>149865</v>
          </cell>
          <cell r="T612">
            <v>352000</v>
          </cell>
          <cell r="U612">
            <v>7155</v>
          </cell>
          <cell r="V612">
            <v>8800</v>
          </cell>
          <cell r="W612">
            <v>0</v>
          </cell>
          <cell r="X612">
            <v>0</v>
          </cell>
          <cell r="Y612">
            <v>8800</v>
          </cell>
        </row>
        <row r="613">
          <cell r="B613" t="str">
            <v>KHI/HO/D/MO/MC COMP/P/100545/10/2024</v>
          </cell>
          <cell r="E613">
            <v>45590</v>
          </cell>
          <cell r="F613">
            <v>45590</v>
          </cell>
          <cell r="G613">
            <v>45955</v>
          </cell>
          <cell r="H613" t="str">
            <v xml:space="preserve"> 08013773</v>
          </cell>
          <cell r="I613" t="str">
            <v xml:space="preserve"> ABDUL REHMAN</v>
          </cell>
          <cell r="J613" t="str">
            <v>INDIVIDUAL</v>
          </cell>
          <cell r="K613" t="str">
            <v>ABDUL REHMAN</v>
          </cell>
          <cell r="L613" t="str">
            <v xml:space="preserve"> D</v>
          </cell>
          <cell r="M613" t="str">
            <v xml:space="preserve"> 09000462-Pak Suzuki Motor Company Limited (PSMC)</v>
          </cell>
          <cell r="N613" t="str">
            <v>SUZUKI GSX 125</v>
          </cell>
          <cell r="O613" t="str">
            <v>2024</v>
          </cell>
          <cell r="P613" t="str">
            <v>APL</v>
          </cell>
          <cell r="Q613" t="str">
            <v>23102771</v>
          </cell>
          <cell r="R613" t="str">
            <v>102259</v>
          </cell>
          <cell r="T613">
            <v>499000</v>
          </cell>
          <cell r="U613">
            <v>10323</v>
          </cell>
          <cell r="V613">
            <v>12475</v>
          </cell>
          <cell r="W613">
            <v>0</v>
          </cell>
          <cell r="X613">
            <v>0</v>
          </cell>
          <cell r="Y613">
            <v>12475</v>
          </cell>
        </row>
        <row r="614">
          <cell r="B614" t="str">
            <v>KHI/HO/D/MO/MC COMP/P/100546/10/2024</v>
          </cell>
          <cell r="E614">
            <v>45590</v>
          </cell>
          <cell r="F614">
            <v>45590</v>
          </cell>
          <cell r="G614">
            <v>45955</v>
          </cell>
          <cell r="H614" t="str">
            <v xml:space="preserve"> 08013774</v>
          </cell>
          <cell r="I614" t="str">
            <v xml:space="preserve"> Faraz Ali</v>
          </cell>
          <cell r="J614" t="str">
            <v>INDIVIDUAL</v>
          </cell>
          <cell r="K614" t="str">
            <v>Faraz Ali</v>
          </cell>
          <cell r="L614" t="str">
            <v xml:space="preserve"> D</v>
          </cell>
          <cell r="M614" t="str">
            <v xml:space="preserve"> 09000462-Pak Suzuki Motor Company Limited (PSMC)</v>
          </cell>
          <cell r="N614" t="str">
            <v>SUZUKI GSX 125</v>
          </cell>
          <cell r="O614" t="str">
            <v>2024</v>
          </cell>
          <cell r="P614" t="str">
            <v>APL4</v>
          </cell>
          <cell r="Q614" t="str">
            <v>23102673</v>
          </cell>
          <cell r="R614" t="str">
            <v>102143</v>
          </cell>
          <cell r="T614">
            <v>499000</v>
          </cell>
          <cell r="U614">
            <v>10323</v>
          </cell>
          <cell r="V614">
            <v>12475</v>
          </cell>
          <cell r="W614">
            <v>0</v>
          </cell>
          <cell r="X614">
            <v>0</v>
          </cell>
          <cell r="Y614">
            <v>12475</v>
          </cell>
        </row>
        <row r="615">
          <cell r="B615" t="str">
            <v>LHR/LHR/D/MO/PC COMP/P/100547/10/2024</v>
          </cell>
          <cell r="E615">
            <v>45590</v>
          </cell>
          <cell r="F615">
            <v>45592</v>
          </cell>
          <cell r="G615">
            <v>45956</v>
          </cell>
          <cell r="H615" t="str">
            <v xml:space="preserve"> 08813889</v>
          </cell>
          <cell r="I615" t="str">
            <v xml:space="preserve"> Bismillah Spinning (Pvt) Ltd.</v>
          </cell>
          <cell r="J615" t="str">
            <v>CORPORATE</v>
          </cell>
          <cell r="K615" t="str">
            <v>M/S. BISMILLAH SPINNING (PVT) LTD
NTN # 4928255-4</v>
          </cell>
          <cell r="L615" t="str">
            <v xml:space="preserve"> D</v>
          </cell>
          <cell r="M615" t="str">
            <v xml:space="preserve"> 09000738-Ahmed Mustafa</v>
          </cell>
          <cell r="N615" t="str">
            <v>TOYOTA HILUX REVO</v>
          </cell>
          <cell r="O615" t="str">
            <v>2022</v>
          </cell>
          <cell r="P615" t="str">
            <v>APPLIED</v>
          </cell>
          <cell r="Q615" t="str">
            <v>1GD5218586</v>
          </cell>
          <cell r="R615" t="str">
            <v>R-5556834</v>
          </cell>
          <cell r="T615">
            <v>13500000</v>
          </cell>
          <cell r="U615">
            <v>166650</v>
          </cell>
          <cell r="V615">
            <v>195001</v>
          </cell>
          <cell r="W615">
            <v>185000</v>
          </cell>
          <cell r="X615">
            <v>0</v>
          </cell>
          <cell r="Y615">
            <v>10001</v>
          </cell>
        </row>
        <row r="616">
          <cell r="B616" t="str">
            <v>KHI/HO/D/MO/MC COMP/P/100548/10/2024</v>
          </cell>
          <cell r="E616">
            <v>45590</v>
          </cell>
          <cell r="F616">
            <v>45590</v>
          </cell>
          <cell r="G616">
            <v>45955</v>
          </cell>
          <cell r="H616" t="str">
            <v xml:space="preserve"> 08013775</v>
          </cell>
          <cell r="I616" t="str">
            <v xml:space="preserve"> Muhammad Arham Husnain Malik</v>
          </cell>
          <cell r="J616" t="str">
            <v>INDIVIDUAL</v>
          </cell>
          <cell r="K616" t="str">
            <v>Muhammad Arham Husnain Malik</v>
          </cell>
          <cell r="L616" t="str">
            <v xml:space="preserve"> D</v>
          </cell>
          <cell r="M616" t="str">
            <v xml:space="preserve"> 09000462-Pak Suzuki Motor Company Limited (PSMC)</v>
          </cell>
          <cell r="N616" t="str">
            <v>SUZUKI GD-110S</v>
          </cell>
          <cell r="O616" t="str">
            <v>2024</v>
          </cell>
          <cell r="P616" t="str">
            <v>APL4</v>
          </cell>
          <cell r="Q616" t="str">
            <v>150042</v>
          </cell>
          <cell r="R616" t="str">
            <v>150041</v>
          </cell>
          <cell r="T616">
            <v>352000</v>
          </cell>
          <cell r="U616">
            <v>7155</v>
          </cell>
          <cell r="V616">
            <v>8800</v>
          </cell>
          <cell r="W616">
            <v>0</v>
          </cell>
          <cell r="X616">
            <v>0</v>
          </cell>
          <cell r="Y616">
            <v>8800</v>
          </cell>
        </row>
        <row r="617">
          <cell r="B617" t="str">
            <v>KHI/HO/D/MO/MC COMP/P/100550/10/2024</v>
          </cell>
          <cell r="E617">
            <v>45590</v>
          </cell>
          <cell r="F617">
            <v>45590</v>
          </cell>
          <cell r="G617">
            <v>45955</v>
          </cell>
          <cell r="H617" t="str">
            <v xml:space="preserve"> 08013776</v>
          </cell>
          <cell r="I617" t="str">
            <v xml:space="preserve"> Muhammad Umar Farooq</v>
          </cell>
          <cell r="J617" t="str">
            <v>INDIVIDUAL</v>
          </cell>
          <cell r="K617" t="str">
            <v>Muhammad Umar Farooq</v>
          </cell>
          <cell r="L617" t="str">
            <v xml:space="preserve"> D</v>
          </cell>
          <cell r="M617" t="str">
            <v xml:space="preserve"> 09000462-Pak Suzuki Motor Company Limited (PSMC)</v>
          </cell>
          <cell r="N617" t="str">
            <v>SUZUKI GD-110S</v>
          </cell>
          <cell r="O617" t="str">
            <v>2024</v>
          </cell>
          <cell r="P617" t="str">
            <v>APL4</v>
          </cell>
          <cell r="Q617" t="str">
            <v>149865</v>
          </cell>
          <cell r="R617" t="str">
            <v>149858</v>
          </cell>
          <cell r="T617">
            <v>352000</v>
          </cell>
          <cell r="U617">
            <v>7155</v>
          </cell>
          <cell r="V617">
            <v>8800</v>
          </cell>
          <cell r="W617">
            <v>0</v>
          </cell>
          <cell r="X617">
            <v>0</v>
          </cell>
          <cell r="Y617">
            <v>8800</v>
          </cell>
        </row>
        <row r="618">
          <cell r="B618" t="str">
            <v>KHI/HO/D/MO/MC COMP/P/100551/10/2024</v>
          </cell>
          <cell r="E618">
            <v>45590</v>
          </cell>
          <cell r="F618">
            <v>45590</v>
          </cell>
          <cell r="G618">
            <v>45955</v>
          </cell>
          <cell r="H618" t="str">
            <v xml:space="preserve"> 08013777</v>
          </cell>
          <cell r="I618" t="str">
            <v xml:space="preserve"> FARHAN MUHAMMAD SALEEM</v>
          </cell>
          <cell r="J618" t="str">
            <v>INDIVIDUAL</v>
          </cell>
          <cell r="K618" t="str">
            <v>FARHAN MUHAMMAD SALEEM</v>
          </cell>
          <cell r="L618" t="str">
            <v xml:space="preserve"> D</v>
          </cell>
          <cell r="M618" t="str">
            <v xml:space="preserve"> 09000462-Pak Suzuki Motor Company Limited (PSMC)</v>
          </cell>
          <cell r="N618" t="str">
            <v>SUZUKI GD-110S</v>
          </cell>
          <cell r="O618" t="str">
            <v>2024</v>
          </cell>
          <cell r="P618" t="str">
            <v>APLLIED</v>
          </cell>
          <cell r="Q618" t="str">
            <v>150072</v>
          </cell>
          <cell r="R618" t="str">
            <v>150071</v>
          </cell>
          <cell r="T618">
            <v>359000</v>
          </cell>
          <cell r="U618">
            <v>12722</v>
          </cell>
          <cell r="V618">
            <v>15258</v>
          </cell>
          <cell r="W618">
            <v>0</v>
          </cell>
          <cell r="X618">
            <v>0</v>
          </cell>
          <cell r="Y618">
            <v>15258</v>
          </cell>
        </row>
        <row r="619">
          <cell r="B619" t="str">
            <v>KHI/HO/D/MO/MC COMP/P/100552/10/2024</v>
          </cell>
          <cell r="E619">
            <v>45590</v>
          </cell>
          <cell r="F619">
            <v>45956</v>
          </cell>
          <cell r="G619">
            <v>46321</v>
          </cell>
          <cell r="H619" t="str">
            <v xml:space="preserve"> 08013777</v>
          </cell>
          <cell r="I619" t="str">
            <v xml:space="preserve"> FARHAN MUHAMMAD SALEEM</v>
          </cell>
          <cell r="J619" t="str">
            <v>INDIVIDUAL</v>
          </cell>
          <cell r="K619" t="str">
            <v>FARHAN MUHAMMAD SALEEM</v>
          </cell>
          <cell r="L619" t="str">
            <v xml:space="preserve"> D</v>
          </cell>
          <cell r="M619" t="str">
            <v xml:space="preserve"> 09000462-Pak Suzuki Motor Company Limited (PSMC)</v>
          </cell>
          <cell r="N619" t="str">
            <v>SUZUKI GD-110S</v>
          </cell>
          <cell r="O619" t="str">
            <v>2024</v>
          </cell>
          <cell r="P619" t="str">
            <v>APLLIED</v>
          </cell>
          <cell r="Q619" t="str">
            <v>150072</v>
          </cell>
          <cell r="R619" t="str">
            <v>150071</v>
          </cell>
          <cell r="T619">
            <v>359000</v>
          </cell>
          <cell r="U619">
            <v>12722</v>
          </cell>
          <cell r="V619">
            <v>15258</v>
          </cell>
          <cell r="W619">
            <v>0</v>
          </cell>
          <cell r="X619">
            <v>0</v>
          </cell>
          <cell r="Y619">
            <v>15258</v>
          </cell>
        </row>
        <row r="620">
          <cell r="B620" t="str">
            <v>KHI/HO/D/MO/MC COMP/P/100554/10/2024</v>
          </cell>
          <cell r="E620">
            <v>45590</v>
          </cell>
          <cell r="F620">
            <v>45590</v>
          </cell>
          <cell r="G620">
            <v>45955</v>
          </cell>
          <cell r="H620" t="str">
            <v xml:space="preserve"> 08013778</v>
          </cell>
          <cell r="I620" t="str">
            <v xml:space="preserve"> MEHTAB AHMAD</v>
          </cell>
          <cell r="J620" t="str">
            <v>INDIVIDUAL</v>
          </cell>
          <cell r="K620" t="str">
            <v>MEHTAB AHMAD</v>
          </cell>
          <cell r="L620" t="str">
            <v xml:space="preserve"> D</v>
          </cell>
          <cell r="M620" t="str">
            <v xml:space="preserve"> 09000462-Pak Suzuki Motor Company Limited (PSMC)</v>
          </cell>
          <cell r="N620" t="str">
            <v>SUZUKI GD-110S</v>
          </cell>
          <cell r="O620" t="str">
            <v>2024</v>
          </cell>
          <cell r="P620" t="str">
            <v>APL</v>
          </cell>
          <cell r="Q620" t="str">
            <v>149130</v>
          </cell>
          <cell r="R620" t="str">
            <v>149124</v>
          </cell>
          <cell r="T620">
            <v>359000</v>
          </cell>
          <cell r="U620">
            <v>7306</v>
          </cell>
          <cell r="V620">
            <v>8975</v>
          </cell>
          <cell r="W620">
            <v>0</v>
          </cell>
          <cell r="X620">
            <v>0</v>
          </cell>
          <cell r="Y620">
            <v>8975</v>
          </cell>
        </row>
        <row r="621">
          <cell r="B621" t="str">
            <v>KHI/HO/D/MO/MC COMP/P/100555/10/2024</v>
          </cell>
          <cell r="E621">
            <v>45590</v>
          </cell>
          <cell r="F621">
            <v>45590</v>
          </cell>
          <cell r="G621">
            <v>45955</v>
          </cell>
          <cell r="H621" t="str">
            <v xml:space="preserve"> 08013779</v>
          </cell>
          <cell r="I621" t="str">
            <v xml:space="preserve"> ZAIN MAQSOOD</v>
          </cell>
          <cell r="J621" t="str">
            <v>INDIVIDUAL</v>
          </cell>
          <cell r="K621" t="str">
            <v>ZAIN MAQSOOD</v>
          </cell>
          <cell r="L621" t="str">
            <v xml:space="preserve"> D</v>
          </cell>
          <cell r="M621" t="str">
            <v xml:space="preserve"> 09000462-Pak Suzuki Motor Company Limited (PSMC)</v>
          </cell>
          <cell r="N621" t="str">
            <v>SUZUKI GD-110S</v>
          </cell>
          <cell r="O621" t="str">
            <v>2024</v>
          </cell>
          <cell r="P621" t="str">
            <v>APL</v>
          </cell>
          <cell r="Q621" t="str">
            <v>146882</v>
          </cell>
          <cell r="R621" t="str">
            <v>146880</v>
          </cell>
          <cell r="T621">
            <v>359000</v>
          </cell>
          <cell r="U621">
            <v>7306</v>
          </cell>
          <cell r="V621">
            <v>8975</v>
          </cell>
          <cell r="W621">
            <v>0</v>
          </cell>
          <cell r="X621">
            <v>0</v>
          </cell>
          <cell r="Y621">
            <v>8975</v>
          </cell>
        </row>
        <row r="622">
          <cell r="B622" t="str">
            <v>KHI/HO/D/MO/MC COMP/P/100556/10/2024</v>
          </cell>
          <cell r="E622">
            <v>45590</v>
          </cell>
          <cell r="F622">
            <v>45590</v>
          </cell>
          <cell r="G622">
            <v>45955</v>
          </cell>
          <cell r="H622" t="str">
            <v xml:space="preserve"> 08013780</v>
          </cell>
          <cell r="I622" t="str">
            <v xml:space="preserve"> QASIM RASHEED</v>
          </cell>
          <cell r="J622" t="str">
            <v>INDIVIDUAL</v>
          </cell>
          <cell r="K622" t="str">
            <v>QASIM RASHEED</v>
          </cell>
          <cell r="L622" t="str">
            <v xml:space="preserve"> D</v>
          </cell>
          <cell r="M622" t="str">
            <v xml:space="preserve"> 09000462-Pak Suzuki Motor Company Limited (PSMC)</v>
          </cell>
          <cell r="N622" t="str">
            <v>SUZUKI GD-110S</v>
          </cell>
          <cell r="O622" t="str">
            <v>2024</v>
          </cell>
          <cell r="P622" t="str">
            <v>APL</v>
          </cell>
          <cell r="Q622" t="str">
            <v>30092095</v>
          </cell>
          <cell r="R622" t="str">
            <v>30092095</v>
          </cell>
          <cell r="T622">
            <v>382000</v>
          </cell>
          <cell r="U622">
            <v>7802</v>
          </cell>
          <cell r="V622">
            <v>9550</v>
          </cell>
          <cell r="W622">
            <v>0</v>
          </cell>
          <cell r="X622">
            <v>0</v>
          </cell>
          <cell r="Y622">
            <v>9550</v>
          </cell>
        </row>
        <row r="623">
          <cell r="B623" t="str">
            <v>KHI/HO/D/MO/MC COMP/P/100557/10/2024</v>
          </cell>
          <cell r="E623">
            <v>45590</v>
          </cell>
          <cell r="F623">
            <v>45590</v>
          </cell>
          <cell r="G623">
            <v>45955</v>
          </cell>
          <cell r="H623" t="str">
            <v xml:space="preserve"> 08013781</v>
          </cell>
          <cell r="I623" t="str">
            <v xml:space="preserve"> Muhammad Nadeem</v>
          </cell>
          <cell r="J623" t="str">
            <v>INDIVIDUAL</v>
          </cell>
          <cell r="K623" t="str">
            <v>Muhammad Nadeem</v>
          </cell>
          <cell r="L623" t="str">
            <v xml:space="preserve"> D</v>
          </cell>
          <cell r="M623" t="str">
            <v xml:space="preserve"> 09000462-Pak Suzuki Motor Company Limited (PSMC)</v>
          </cell>
          <cell r="N623" t="str">
            <v>SUZUKI GD-110S</v>
          </cell>
          <cell r="O623" t="str">
            <v>2024</v>
          </cell>
          <cell r="P623" t="str">
            <v>Applied</v>
          </cell>
          <cell r="Q623" t="str">
            <v>150143</v>
          </cell>
          <cell r="R623" t="str">
            <v>150142</v>
          </cell>
          <cell r="T623">
            <v>359000</v>
          </cell>
          <cell r="U623">
            <v>12722</v>
          </cell>
          <cell r="V623">
            <v>15258</v>
          </cell>
          <cell r="W623">
            <v>0</v>
          </cell>
          <cell r="X623">
            <v>0</v>
          </cell>
          <cell r="Y623">
            <v>15258</v>
          </cell>
        </row>
        <row r="624">
          <cell r="B624" t="str">
            <v>KHI/HO/D/MO/MC COMP/P/100558/10/2024</v>
          </cell>
          <cell r="E624">
            <v>45590</v>
          </cell>
          <cell r="F624">
            <v>45956</v>
          </cell>
          <cell r="G624">
            <v>46321</v>
          </cell>
          <cell r="H624" t="str">
            <v xml:space="preserve"> 08013781</v>
          </cell>
          <cell r="I624" t="str">
            <v xml:space="preserve"> Muhammad Nadeem</v>
          </cell>
          <cell r="J624" t="str">
            <v>INDIVIDUAL</v>
          </cell>
          <cell r="K624" t="str">
            <v>Muhammad Nadeem</v>
          </cell>
          <cell r="L624" t="str">
            <v xml:space="preserve"> D</v>
          </cell>
          <cell r="M624" t="str">
            <v xml:space="preserve"> 09000462-Pak Suzuki Motor Company Limited (PSMC)</v>
          </cell>
          <cell r="N624" t="str">
            <v>SUZUKI GD-110S</v>
          </cell>
          <cell r="O624" t="str">
            <v>2024</v>
          </cell>
          <cell r="P624" t="str">
            <v>Applied</v>
          </cell>
          <cell r="Q624" t="str">
            <v>150143</v>
          </cell>
          <cell r="R624" t="str">
            <v>150142</v>
          </cell>
          <cell r="T624">
            <v>359000</v>
          </cell>
          <cell r="U624">
            <v>12722</v>
          </cell>
          <cell r="V624">
            <v>15258</v>
          </cell>
          <cell r="W624">
            <v>0</v>
          </cell>
          <cell r="X624">
            <v>0</v>
          </cell>
          <cell r="Y624">
            <v>15258</v>
          </cell>
        </row>
        <row r="625">
          <cell r="B625" t="str">
            <v>KHI/HO/D/MO/MC COMP/P/100559/10/2024</v>
          </cell>
          <cell r="E625">
            <v>45590</v>
          </cell>
          <cell r="F625">
            <v>45590</v>
          </cell>
          <cell r="G625">
            <v>45955</v>
          </cell>
          <cell r="H625" t="str">
            <v xml:space="preserve"> 08013782</v>
          </cell>
          <cell r="I625" t="str">
            <v xml:space="preserve"> HAMMAD HASSAN</v>
          </cell>
          <cell r="J625" t="str">
            <v>INDIVIDUAL</v>
          </cell>
          <cell r="K625" t="str">
            <v>HAMMAD HASSAN</v>
          </cell>
          <cell r="L625" t="str">
            <v xml:space="preserve"> D</v>
          </cell>
          <cell r="M625" t="str">
            <v xml:space="preserve"> 09000462-Pak Suzuki Motor Company Limited (PSMC)</v>
          </cell>
          <cell r="N625" t="str">
            <v>SUZUKI GD-110S</v>
          </cell>
          <cell r="O625" t="str">
            <v>2024</v>
          </cell>
          <cell r="P625" t="str">
            <v>APL</v>
          </cell>
          <cell r="Q625" t="str">
            <v>148006</v>
          </cell>
          <cell r="R625" t="str">
            <v>148010</v>
          </cell>
          <cell r="T625">
            <v>359000</v>
          </cell>
          <cell r="U625">
            <v>7306</v>
          </cell>
          <cell r="V625">
            <v>8975</v>
          </cell>
          <cell r="W625">
            <v>0</v>
          </cell>
          <cell r="X625">
            <v>0</v>
          </cell>
          <cell r="Y625">
            <v>8975</v>
          </cell>
        </row>
        <row r="626">
          <cell r="B626" t="str">
            <v>KHI/HO/D/MO/MC COMP/P/100560/10/2024</v>
          </cell>
          <cell r="E626">
            <v>45590</v>
          </cell>
          <cell r="F626">
            <v>45590</v>
          </cell>
          <cell r="G626">
            <v>45955</v>
          </cell>
          <cell r="H626" t="str">
            <v xml:space="preserve"> 08013783</v>
          </cell>
          <cell r="I626" t="str">
            <v xml:space="preserve"> YASMEEN KHAN</v>
          </cell>
          <cell r="J626" t="str">
            <v>INDIVIDUAL</v>
          </cell>
          <cell r="K626" t="str">
            <v>YASMEEN KHAN</v>
          </cell>
          <cell r="L626" t="str">
            <v xml:space="preserve"> D</v>
          </cell>
          <cell r="M626" t="str">
            <v xml:space="preserve"> 09000462-Pak Suzuki Motor Company Limited (PSMC)</v>
          </cell>
          <cell r="N626" t="str">
            <v>SUZUKI GR150 EURO II</v>
          </cell>
          <cell r="O626" t="str">
            <v>2024</v>
          </cell>
          <cell r="P626" t="str">
            <v>APPLIED</v>
          </cell>
          <cell r="Q626" t="str">
            <v>113899</v>
          </cell>
          <cell r="R626" t="str">
            <v>113898</v>
          </cell>
          <cell r="T626">
            <v>547000</v>
          </cell>
          <cell r="U626">
            <v>19610</v>
          </cell>
          <cell r="V626">
            <v>23248</v>
          </cell>
          <cell r="W626">
            <v>0</v>
          </cell>
          <cell r="X626">
            <v>0</v>
          </cell>
          <cell r="Y626">
            <v>23248</v>
          </cell>
        </row>
        <row r="627">
          <cell r="B627" t="str">
            <v>KHI/HO/D/MO/MC COMP/P/100561/10/2024</v>
          </cell>
          <cell r="E627">
            <v>45590</v>
          </cell>
          <cell r="F627">
            <v>45956</v>
          </cell>
          <cell r="G627">
            <v>46321</v>
          </cell>
          <cell r="H627" t="str">
            <v xml:space="preserve"> 08013783</v>
          </cell>
          <cell r="I627" t="str">
            <v xml:space="preserve"> YASMEEN KHAN</v>
          </cell>
          <cell r="J627" t="str">
            <v>INDIVIDUAL</v>
          </cell>
          <cell r="K627" t="str">
            <v>YASMEEN KHAN</v>
          </cell>
          <cell r="L627" t="str">
            <v xml:space="preserve"> D</v>
          </cell>
          <cell r="M627" t="str">
            <v xml:space="preserve"> 09000462-Pak Suzuki Motor Company Limited (PSMC)</v>
          </cell>
          <cell r="N627" t="str">
            <v>SUZUKI GR150 EURO II</v>
          </cell>
          <cell r="O627" t="str">
            <v>2024</v>
          </cell>
          <cell r="P627" t="str">
            <v>APPLIED</v>
          </cell>
          <cell r="Q627" t="str">
            <v>113899</v>
          </cell>
          <cell r="R627" t="str">
            <v>113898</v>
          </cell>
          <cell r="T627">
            <v>547000</v>
          </cell>
          <cell r="U627">
            <v>19610</v>
          </cell>
          <cell r="V627">
            <v>23248</v>
          </cell>
          <cell r="W627">
            <v>0</v>
          </cell>
          <cell r="X627">
            <v>0</v>
          </cell>
          <cell r="Y627">
            <v>23248</v>
          </cell>
        </row>
        <row r="628">
          <cell r="B628" t="str">
            <v>KHI/HO/D/MO/MC COMP/P/100562/10/2024</v>
          </cell>
          <cell r="E628">
            <v>45590</v>
          </cell>
          <cell r="F628">
            <v>45590</v>
          </cell>
          <cell r="G628">
            <v>45955</v>
          </cell>
          <cell r="H628" t="str">
            <v xml:space="preserve"> 08013784</v>
          </cell>
          <cell r="I628" t="str">
            <v xml:space="preserve"> TANVEER HUSSAIN</v>
          </cell>
          <cell r="J628" t="str">
            <v>INDIVIDUAL</v>
          </cell>
          <cell r="K628" t="str">
            <v>TANVEER HUSSAIN</v>
          </cell>
          <cell r="L628" t="str">
            <v xml:space="preserve"> D</v>
          </cell>
          <cell r="M628" t="str">
            <v xml:space="preserve"> 09000462-Pak Suzuki Motor Company Limited (PSMC)</v>
          </cell>
          <cell r="N628" t="str">
            <v>SUZUKI GR150 EURO II</v>
          </cell>
          <cell r="O628" t="str">
            <v>2024</v>
          </cell>
          <cell r="P628" t="str">
            <v>APPLIED</v>
          </cell>
          <cell r="Q628" t="str">
            <v>113911</v>
          </cell>
          <cell r="R628" t="str">
            <v>113909</v>
          </cell>
          <cell r="T628">
            <v>547000</v>
          </cell>
          <cell r="U628">
            <v>19610</v>
          </cell>
          <cell r="V628">
            <v>23248</v>
          </cell>
          <cell r="W628">
            <v>0</v>
          </cell>
          <cell r="X628">
            <v>0</v>
          </cell>
          <cell r="Y628">
            <v>23248</v>
          </cell>
        </row>
        <row r="629">
          <cell r="B629" t="str">
            <v>KHI/HO/D/MO/MC COMP/P/100563/10/2024</v>
          </cell>
          <cell r="E629">
            <v>45590</v>
          </cell>
          <cell r="F629">
            <v>45956</v>
          </cell>
          <cell r="G629">
            <v>46321</v>
          </cell>
          <cell r="H629" t="str">
            <v xml:space="preserve"> 08013784</v>
          </cell>
          <cell r="I629" t="str">
            <v xml:space="preserve"> TANVEER HUSSAIN</v>
          </cell>
          <cell r="J629" t="str">
            <v>INDIVIDUAL</v>
          </cell>
          <cell r="K629" t="str">
            <v>TANVEER HUSSAIN</v>
          </cell>
          <cell r="L629" t="str">
            <v xml:space="preserve"> D</v>
          </cell>
          <cell r="M629" t="str">
            <v xml:space="preserve"> 09000462-Pak Suzuki Motor Company Limited (PSMC)</v>
          </cell>
          <cell r="N629" t="str">
            <v>SUZUKI GR150 EURO II</v>
          </cell>
          <cell r="O629" t="str">
            <v>2024</v>
          </cell>
          <cell r="P629" t="str">
            <v>APPLIED</v>
          </cell>
          <cell r="Q629" t="str">
            <v>113911</v>
          </cell>
          <cell r="R629" t="str">
            <v>113909</v>
          </cell>
          <cell r="T629">
            <v>547000</v>
          </cell>
          <cell r="U629">
            <v>19610</v>
          </cell>
          <cell r="V629">
            <v>23248</v>
          </cell>
          <cell r="W629">
            <v>0</v>
          </cell>
          <cell r="X629">
            <v>0</v>
          </cell>
          <cell r="Y629">
            <v>23248</v>
          </cell>
        </row>
        <row r="630">
          <cell r="B630" t="str">
            <v>KHI/HO/D/MO/MC COMP/P/100564/10/2024</v>
          </cell>
          <cell r="E630">
            <v>45590</v>
          </cell>
          <cell r="F630">
            <v>45590</v>
          </cell>
          <cell r="G630">
            <v>45955</v>
          </cell>
          <cell r="H630" t="str">
            <v xml:space="preserve"> 08013785</v>
          </cell>
          <cell r="I630" t="str">
            <v xml:space="preserve"> Zeeshan</v>
          </cell>
          <cell r="J630" t="str">
            <v>INDIVIDUAL</v>
          </cell>
          <cell r="K630" t="str">
            <v>Zeeshan</v>
          </cell>
          <cell r="L630" t="str">
            <v xml:space="preserve"> D</v>
          </cell>
          <cell r="M630" t="str">
            <v xml:space="preserve"> 09000462-Pak Suzuki Motor Company Limited (PSMC)</v>
          </cell>
          <cell r="N630" t="str">
            <v>SUZUKI GR150 EURO II</v>
          </cell>
          <cell r="O630" t="str">
            <v>2024</v>
          </cell>
          <cell r="P630" t="str">
            <v>Applied</v>
          </cell>
          <cell r="Q630" t="str">
            <v>114005</v>
          </cell>
          <cell r="R630" t="str">
            <v>114004</v>
          </cell>
          <cell r="T630">
            <v>547000</v>
          </cell>
          <cell r="U630">
            <v>19610</v>
          </cell>
          <cell r="V630">
            <v>23248</v>
          </cell>
          <cell r="W630">
            <v>0</v>
          </cell>
          <cell r="X630">
            <v>0</v>
          </cell>
          <cell r="Y630">
            <v>23248</v>
          </cell>
        </row>
        <row r="631">
          <cell r="B631" t="str">
            <v>KHI/HO/D/MO/MC COMP/P/100565/10/2024</v>
          </cell>
          <cell r="E631">
            <v>45590</v>
          </cell>
          <cell r="F631">
            <v>45956</v>
          </cell>
          <cell r="G631">
            <v>46321</v>
          </cell>
          <cell r="H631" t="str">
            <v xml:space="preserve"> 08013785</v>
          </cell>
          <cell r="I631" t="str">
            <v xml:space="preserve"> Zeeshan</v>
          </cell>
          <cell r="J631" t="str">
            <v>INDIVIDUAL</v>
          </cell>
          <cell r="K631" t="str">
            <v>Zeeshan</v>
          </cell>
          <cell r="L631" t="str">
            <v xml:space="preserve"> D</v>
          </cell>
          <cell r="M631" t="str">
            <v xml:space="preserve"> 09000462-Pak Suzuki Motor Company Limited (PSMC)</v>
          </cell>
          <cell r="N631" t="str">
            <v>SUZUKI GR150 EURO II</v>
          </cell>
          <cell r="O631" t="str">
            <v>2024</v>
          </cell>
          <cell r="P631" t="str">
            <v>Applied</v>
          </cell>
          <cell r="Q631" t="str">
            <v>114005</v>
          </cell>
          <cell r="R631" t="str">
            <v>114004</v>
          </cell>
          <cell r="T631">
            <v>547000</v>
          </cell>
          <cell r="U631">
            <v>19610</v>
          </cell>
          <cell r="V631">
            <v>23248</v>
          </cell>
          <cell r="W631">
            <v>0</v>
          </cell>
          <cell r="X631">
            <v>0</v>
          </cell>
          <cell r="Y631">
            <v>23248</v>
          </cell>
        </row>
        <row r="632">
          <cell r="B632" t="str">
            <v>KHI/HO/D/MO/PC COMP/P/100567/10/2024</v>
          </cell>
          <cell r="E632">
            <v>45590</v>
          </cell>
          <cell r="F632">
            <v>45588</v>
          </cell>
          <cell r="G632">
            <v>45952</v>
          </cell>
          <cell r="H632" t="str">
            <v xml:space="preserve"> 08820640</v>
          </cell>
          <cell r="I632" t="str">
            <v xml:space="preserve"> Abdul Bari42201-7205927-3</v>
          </cell>
          <cell r="J632" t="str">
            <v>INDIVIDUAL</v>
          </cell>
          <cell r="K632" t="str">
            <v>Abdul Bari
CNIC # 42201-7205927-3
CELL # 0333-7205927</v>
          </cell>
          <cell r="L632" t="str">
            <v xml:space="preserve"> D</v>
          </cell>
          <cell r="M632" t="str">
            <v xml:space="preserve"> 09000466-MANDVIWALA MOTORS (PRIVATE) LIMITED</v>
          </cell>
          <cell r="N632" t="str">
            <v>SUZUKI ALTO VXR</v>
          </cell>
          <cell r="O632" t="str">
            <v>2024</v>
          </cell>
          <cell r="Q632" t="str">
            <v>6R324400</v>
          </cell>
          <cell r="R632" t="str">
            <v>1224442</v>
          </cell>
          <cell r="T632">
            <v>2707000</v>
          </cell>
          <cell r="U632">
            <v>40408</v>
          </cell>
          <cell r="V632">
            <v>47373</v>
          </cell>
          <cell r="W632">
            <v>47372</v>
          </cell>
          <cell r="X632">
            <v>0</v>
          </cell>
          <cell r="Y632">
            <v>1</v>
          </cell>
        </row>
        <row r="633">
          <cell r="B633" t="str">
            <v>KHI/HO/D/MO/PC COMP/P/100571/10/2024</v>
          </cell>
          <cell r="E633">
            <v>45590</v>
          </cell>
          <cell r="F633">
            <v>45590</v>
          </cell>
          <cell r="G633">
            <v>45954</v>
          </cell>
          <cell r="H633" t="str">
            <v xml:space="preserve"> 08820643</v>
          </cell>
          <cell r="I633" t="str">
            <v xml:space="preserve"> Muhammad Rehman Khan42501-6430494-1</v>
          </cell>
          <cell r="J633" t="str">
            <v>INDIVIDUAL</v>
          </cell>
          <cell r="K633" t="str">
            <v>Mr. Muhammad Rehman Khan
CNIC #. 42501-6430494-1
CELL #. 0307-2697502</v>
          </cell>
          <cell r="L633" t="str">
            <v xml:space="preserve"> D</v>
          </cell>
          <cell r="M633" t="str">
            <v xml:space="preserve"> 09000499-SUZUKI MALIR CANTT MOTORS</v>
          </cell>
          <cell r="N633" t="str">
            <v>SUZUKI ALTO VXR</v>
          </cell>
          <cell r="O633" t="str">
            <v>2024</v>
          </cell>
          <cell r="Q633" t="str">
            <v>6R325304</v>
          </cell>
          <cell r="R633" t="str">
            <v>NF1AET306H1225226</v>
          </cell>
          <cell r="T633">
            <v>2720535</v>
          </cell>
          <cell r="U633">
            <v>40611</v>
          </cell>
          <cell r="V633">
            <v>47609</v>
          </cell>
          <cell r="W633">
            <v>47600</v>
          </cell>
          <cell r="X633">
            <v>0</v>
          </cell>
          <cell r="Y633">
            <v>9</v>
          </cell>
        </row>
        <row r="634">
          <cell r="B634" t="str">
            <v>KHI/HO/D/MO/MC COMP/P/100572/10/2024</v>
          </cell>
          <cell r="E634">
            <v>45591</v>
          </cell>
          <cell r="F634">
            <v>45591</v>
          </cell>
          <cell r="G634">
            <v>45956</v>
          </cell>
          <cell r="H634" t="str">
            <v xml:space="preserve"> 08013786</v>
          </cell>
          <cell r="I634" t="str">
            <v xml:space="preserve"> MUHAMMAD ARBAB AHSAN</v>
          </cell>
          <cell r="J634" t="str">
            <v>INDIVIDUAL</v>
          </cell>
          <cell r="K634" t="str">
            <v>MUHAMMAD ARBAB AHSAN</v>
          </cell>
          <cell r="L634" t="str">
            <v xml:space="preserve"> D</v>
          </cell>
          <cell r="M634" t="str">
            <v xml:space="preserve"> 09000462-Pak Suzuki Motor Company Limited (PSMC)</v>
          </cell>
          <cell r="N634" t="str">
            <v>SUZUKI GSX 125</v>
          </cell>
          <cell r="O634" t="str">
            <v>2024</v>
          </cell>
          <cell r="P634" t="str">
            <v>APPLIED FOR</v>
          </cell>
          <cell r="Q634" t="str">
            <v>23102791</v>
          </cell>
          <cell r="R634" t="str">
            <v>102254</v>
          </cell>
          <cell r="T634">
            <v>499000</v>
          </cell>
          <cell r="U634">
            <v>10323</v>
          </cell>
          <cell r="V634">
            <v>12475</v>
          </cell>
          <cell r="W634">
            <v>0</v>
          </cell>
          <cell r="X634">
            <v>0</v>
          </cell>
          <cell r="Y634">
            <v>12475</v>
          </cell>
        </row>
        <row r="635">
          <cell r="B635" t="str">
            <v>KHI/HO/D/MO/MC COMP/P/100573/10/2024</v>
          </cell>
          <cell r="E635">
            <v>45591</v>
          </cell>
          <cell r="F635">
            <v>45591</v>
          </cell>
          <cell r="G635">
            <v>45956</v>
          </cell>
          <cell r="H635" t="str">
            <v xml:space="preserve"> 08013787</v>
          </cell>
          <cell r="I635" t="str">
            <v xml:space="preserve"> USMAN AHMAD BUKHARI</v>
          </cell>
          <cell r="J635" t="str">
            <v>INDIVIDUAL</v>
          </cell>
          <cell r="K635" t="str">
            <v>USMAN AHMAD BUKHARI</v>
          </cell>
          <cell r="L635" t="str">
            <v xml:space="preserve"> D</v>
          </cell>
          <cell r="M635" t="str">
            <v xml:space="preserve"> 09000462-Pak Suzuki Motor Company Limited (PSMC)</v>
          </cell>
          <cell r="N635" t="str">
            <v>SUZUKI GD-110S</v>
          </cell>
          <cell r="O635" t="str">
            <v>2024</v>
          </cell>
          <cell r="P635" t="str">
            <v>APPLIED FOR</v>
          </cell>
          <cell r="Q635" t="str">
            <v>149909</v>
          </cell>
          <cell r="R635" t="str">
            <v>149902</v>
          </cell>
          <cell r="T635">
            <v>359000</v>
          </cell>
          <cell r="U635">
            <v>7306</v>
          </cell>
          <cell r="V635">
            <v>8975</v>
          </cell>
          <cell r="W635">
            <v>0</v>
          </cell>
          <cell r="X635">
            <v>0</v>
          </cell>
          <cell r="Y635">
            <v>8975</v>
          </cell>
        </row>
        <row r="636">
          <cell r="B636" t="str">
            <v>KHI/HO/D/MO/MC COMP/P/100574/10/2024</v>
          </cell>
          <cell r="E636">
            <v>45591</v>
          </cell>
          <cell r="F636">
            <v>45591</v>
          </cell>
          <cell r="G636">
            <v>45956</v>
          </cell>
          <cell r="H636" t="str">
            <v xml:space="preserve"> 08013788</v>
          </cell>
          <cell r="I636" t="str">
            <v xml:space="preserve"> UZAIR AMEEN</v>
          </cell>
          <cell r="J636" t="str">
            <v>INDIVIDUAL</v>
          </cell>
          <cell r="K636" t="str">
            <v>UZAIR AMEEN</v>
          </cell>
          <cell r="L636" t="str">
            <v xml:space="preserve"> D</v>
          </cell>
          <cell r="M636" t="str">
            <v xml:space="preserve"> 09000462-Pak Suzuki Motor Company Limited (PSMC)</v>
          </cell>
          <cell r="N636" t="str">
            <v>SUZUKI GD-110S</v>
          </cell>
          <cell r="O636" t="str">
            <v>2024</v>
          </cell>
          <cell r="P636" t="str">
            <v>APPLIED</v>
          </cell>
          <cell r="Q636" t="str">
            <v>150083</v>
          </cell>
          <cell r="R636" t="str">
            <v>150080</v>
          </cell>
          <cell r="T636">
            <v>359000</v>
          </cell>
          <cell r="U636">
            <v>12722</v>
          </cell>
          <cell r="V636">
            <v>15258</v>
          </cell>
          <cell r="W636">
            <v>0</v>
          </cell>
          <cell r="X636">
            <v>0</v>
          </cell>
          <cell r="Y636">
            <v>15258</v>
          </cell>
        </row>
        <row r="637">
          <cell r="B637" t="str">
            <v>KHI/HO/D/MO/MC COMP/P/100575/10/2024</v>
          </cell>
          <cell r="E637">
            <v>45591</v>
          </cell>
          <cell r="F637">
            <v>45591</v>
          </cell>
          <cell r="G637">
            <v>45956</v>
          </cell>
          <cell r="H637" t="str">
            <v xml:space="preserve"> 08013789</v>
          </cell>
          <cell r="I637" t="str">
            <v xml:space="preserve"> MARIF BIN ANIS</v>
          </cell>
          <cell r="J637" t="str">
            <v>INDIVIDUAL</v>
          </cell>
          <cell r="K637" t="str">
            <v>MARIF BIN ANIS</v>
          </cell>
          <cell r="L637" t="str">
            <v xml:space="preserve"> D</v>
          </cell>
          <cell r="M637" t="str">
            <v xml:space="preserve"> 09000462-Pak Suzuki Motor Company Limited (PSMC)</v>
          </cell>
          <cell r="N637" t="str">
            <v>SUZUKI GR150 EURO II</v>
          </cell>
          <cell r="O637" t="str">
            <v>2024</v>
          </cell>
          <cell r="P637" t="str">
            <v>APPLIED</v>
          </cell>
          <cell r="Q637" t="str">
            <v>113854</v>
          </cell>
          <cell r="R637" t="str">
            <v>113853</v>
          </cell>
          <cell r="T637">
            <v>547000</v>
          </cell>
          <cell r="U637">
            <v>19610</v>
          </cell>
          <cell r="V637">
            <v>23248</v>
          </cell>
          <cell r="W637">
            <v>0</v>
          </cell>
          <cell r="X637">
            <v>0</v>
          </cell>
          <cell r="Y637">
            <v>23248</v>
          </cell>
        </row>
        <row r="638">
          <cell r="B638" t="str">
            <v>KHI/HO/D/MO/MC COMP/P/100576/10/2024</v>
          </cell>
          <cell r="E638">
            <v>45591</v>
          </cell>
          <cell r="F638">
            <v>45957</v>
          </cell>
          <cell r="G638">
            <v>46322</v>
          </cell>
          <cell r="H638" t="str">
            <v xml:space="preserve"> 08013789</v>
          </cell>
          <cell r="I638" t="str">
            <v xml:space="preserve"> MARIF BIN ANIS</v>
          </cell>
          <cell r="J638" t="str">
            <v>INDIVIDUAL</v>
          </cell>
          <cell r="K638" t="str">
            <v>MARIF BIN ANIS</v>
          </cell>
          <cell r="L638" t="str">
            <v xml:space="preserve"> D</v>
          </cell>
          <cell r="M638" t="str">
            <v xml:space="preserve"> 09000462-Pak Suzuki Motor Company Limited (PSMC)</v>
          </cell>
          <cell r="N638" t="str">
            <v>SUZUKI GR150 EURO II</v>
          </cell>
          <cell r="O638" t="str">
            <v>2024</v>
          </cell>
          <cell r="P638" t="str">
            <v>APPLIED</v>
          </cell>
          <cell r="Q638" t="str">
            <v>113854</v>
          </cell>
          <cell r="R638" t="str">
            <v>113853</v>
          </cell>
          <cell r="T638">
            <v>547000</v>
          </cell>
          <cell r="U638">
            <v>19610</v>
          </cell>
          <cell r="V638">
            <v>23248</v>
          </cell>
          <cell r="W638">
            <v>0</v>
          </cell>
          <cell r="X638">
            <v>0</v>
          </cell>
          <cell r="Y638">
            <v>23248</v>
          </cell>
        </row>
        <row r="639">
          <cell r="B639" t="str">
            <v>KHI/HO/D/MO/MC COMP/P/100579/10/2024</v>
          </cell>
          <cell r="E639">
            <v>45591</v>
          </cell>
          <cell r="F639">
            <v>45591</v>
          </cell>
          <cell r="G639">
            <v>45956</v>
          </cell>
          <cell r="H639" t="str">
            <v xml:space="preserve"> 08013790</v>
          </cell>
          <cell r="I639" t="str">
            <v xml:space="preserve"> MUHAMMAD AMJAD ANSARI</v>
          </cell>
          <cell r="J639" t="str">
            <v>INDIVIDUAL</v>
          </cell>
          <cell r="K639" t="str">
            <v>MUHAMMAD AMJAD ANSARI</v>
          </cell>
          <cell r="L639" t="str">
            <v xml:space="preserve"> D</v>
          </cell>
          <cell r="M639" t="str">
            <v xml:space="preserve"> 09000462-Pak Suzuki Motor Company Limited (PSMC)</v>
          </cell>
          <cell r="N639" t="str">
            <v>SUZUKI GS-150</v>
          </cell>
          <cell r="O639" t="str">
            <v>2024</v>
          </cell>
          <cell r="P639" t="str">
            <v>APPLIED</v>
          </cell>
          <cell r="Q639" t="str">
            <v>30093451</v>
          </cell>
          <cell r="R639" t="str">
            <v>30093451</v>
          </cell>
          <cell r="T639">
            <v>382000</v>
          </cell>
          <cell r="U639">
            <v>13565</v>
          </cell>
          <cell r="V639">
            <v>16235</v>
          </cell>
          <cell r="W639">
            <v>0</v>
          </cell>
          <cell r="X639">
            <v>0</v>
          </cell>
          <cell r="Y639">
            <v>16235</v>
          </cell>
        </row>
        <row r="640">
          <cell r="B640" t="str">
            <v>KHI/HO/D/MO/MC COMP/P/100580/10/2024</v>
          </cell>
          <cell r="E640">
            <v>45591</v>
          </cell>
          <cell r="F640">
            <v>45957</v>
          </cell>
          <cell r="G640">
            <v>46322</v>
          </cell>
          <cell r="H640" t="str">
            <v xml:space="preserve"> 08013790</v>
          </cell>
          <cell r="I640" t="str">
            <v xml:space="preserve"> MUHAMMAD AMJAD ANSARI</v>
          </cell>
          <cell r="J640" t="str">
            <v>INDIVIDUAL</v>
          </cell>
          <cell r="K640" t="str">
            <v>MUHAMMAD AMJAD ANSARI</v>
          </cell>
          <cell r="L640" t="str">
            <v xml:space="preserve"> D</v>
          </cell>
          <cell r="M640" t="str">
            <v xml:space="preserve"> 09000462-Pak Suzuki Motor Company Limited (PSMC)</v>
          </cell>
          <cell r="N640" t="str">
            <v>SUZUKI GS-150</v>
          </cell>
          <cell r="O640" t="str">
            <v>2024</v>
          </cell>
          <cell r="P640" t="str">
            <v>APPLIED</v>
          </cell>
          <cell r="Q640" t="str">
            <v>30093451</v>
          </cell>
          <cell r="R640" t="str">
            <v>30093451</v>
          </cell>
          <cell r="T640">
            <v>382000</v>
          </cell>
          <cell r="U640">
            <v>13565</v>
          </cell>
          <cell r="V640">
            <v>16235</v>
          </cell>
          <cell r="W640">
            <v>0</v>
          </cell>
          <cell r="X640">
            <v>0</v>
          </cell>
          <cell r="Y640">
            <v>16235</v>
          </cell>
        </row>
        <row r="641">
          <cell r="B641" t="str">
            <v>KHI/HO/D/MO/MC COMP/P/100581/10/2024</v>
          </cell>
          <cell r="E641">
            <v>45591</v>
          </cell>
          <cell r="F641">
            <v>45591</v>
          </cell>
          <cell r="G641">
            <v>45956</v>
          </cell>
          <cell r="H641" t="str">
            <v xml:space="preserve"> 08013791</v>
          </cell>
          <cell r="I641" t="str">
            <v xml:space="preserve"> MUHAMMAD KAMRAN ANSARI</v>
          </cell>
          <cell r="J641" t="str">
            <v>INDIVIDUAL</v>
          </cell>
          <cell r="K641" t="str">
            <v>MUHAMMAD KAMRAN ANSARI</v>
          </cell>
          <cell r="L641" t="str">
            <v xml:space="preserve"> D</v>
          </cell>
          <cell r="M641" t="str">
            <v xml:space="preserve"> 09000462-Pak Suzuki Motor Company Limited (PSMC)</v>
          </cell>
          <cell r="N641" t="str">
            <v>SUZUKI GR150 EURO II</v>
          </cell>
          <cell r="O641" t="str">
            <v>2024</v>
          </cell>
          <cell r="P641" t="str">
            <v>APPLIED</v>
          </cell>
          <cell r="Q641" t="str">
            <v>113972</v>
          </cell>
          <cell r="R641" t="str">
            <v>113971</v>
          </cell>
          <cell r="T641">
            <v>547000</v>
          </cell>
          <cell r="U641">
            <v>19610</v>
          </cell>
          <cell r="V641">
            <v>23248</v>
          </cell>
          <cell r="W641">
            <v>0</v>
          </cell>
          <cell r="X641">
            <v>0</v>
          </cell>
          <cell r="Y641">
            <v>23248</v>
          </cell>
        </row>
        <row r="642">
          <cell r="B642" t="str">
            <v>KHI/HO/D/MO/MC COMP/P/100582/10/2024</v>
          </cell>
          <cell r="E642">
            <v>45591</v>
          </cell>
          <cell r="F642">
            <v>45957</v>
          </cell>
          <cell r="G642">
            <v>46322</v>
          </cell>
          <cell r="H642" t="str">
            <v xml:space="preserve"> 08013791</v>
          </cell>
          <cell r="I642" t="str">
            <v xml:space="preserve"> MUHAMMAD KAMRAN ANSARI</v>
          </cell>
          <cell r="J642" t="str">
            <v>INDIVIDUAL</v>
          </cell>
          <cell r="K642" t="str">
            <v>MUHAMMAD KAMRAN ANSARI</v>
          </cell>
          <cell r="L642" t="str">
            <v xml:space="preserve"> D</v>
          </cell>
          <cell r="M642" t="str">
            <v xml:space="preserve"> 09000462-Pak Suzuki Motor Company Limited (PSMC)</v>
          </cell>
          <cell r="N642" t="str">
            <v>SUZUKI GR150 EURO II</v>
          </cell>
          <cell r="O642" t="str">
            <v>2024</v>
          </cell>
          <cell r="P642" t="str">
            <v>APPLIED</v>
          </cell>
          <cell r="Q642" t="str">
            <v>113972</v>
          </cell>
          <cell r="R642" t="str">
            <v>113971</v>
          </cell>
          <cell r="T642">
            <v>547000</v>
          </cell>
          <cell r="U642">
            <v>19610</v>
          </cell>
          <cell r="V642">
            <v>23248</v>
          </cell>
          <cell r="W642">
            <v>0</v>
          </cell>
          <cell r="X642">
            <v>0</v>
          </cell>
          <cell r="Y642">
            <v>23248</v>
          </cell>
        </row>
        <row r="643">
          <cell r="B643" t="str">
            <v>KHI/HO/D/MO/MC COMP/P/100583/10/2024</v>
          </cell>
          <cell r="E643">
            <v>45591</v>
          </cell>
          <cell r="F643">
            <v>45591</v>
          </cell>
          <cell r="G643">
            <v>45956</v>
          </cell>
          <cell r="H643" t="str">
            <v xml:space="preserve"> 08013792</v>
          </cell>
          <cell r="I643" t="str">
            <v xml:space="preserve"> MUHAMMAD FAHEEM YASEEN S/O NADEEM MUSTAFA TABASSUM</v>
          </cell>
          <cell r="J643" t="str">
            <v>INDIVIDUAL</v>
          </cell>
          <cell r="K643" t="str">
            <v>MUHAMMAD FAHEEM YASEEN S/O NADEEM MUSTAFA TABASSUM</v>
          </cell>
          <cell r="L643" t="str">
            <v xml:space="preserve"> D</v>
          </cell>
          <cell r="M643" t="str">
            <v xml:space="preserve"> 09000462-Pak Suzuki Motor Company Limited (PSMC)</v>
          </cell>
          <cell r="N643" t="str">
            <v>SUZUKI GD-110S</v>
          </cell>
          <cell r="O643" t="str">
            <v>2024</v>
          </cell>
          <cell r="P643" t="str">
            <v>APL</v>
          </cell>
          <cell r="Q643" t="str">
            <v>148008</v>
          </cell>
          <cell r="R643" t="str">
            <v>148008</v>
          </cell>
          <cell r="T643">
            <v>359000</v>
          </cell>
          <cell r="U643">
            <v>7306</v>
          </cell>
          <cell r="V643">
            <v>8975</v>
          </cell>
          <cell r="W643">
            <v>0</v>
          </cell>
          <cell r="X643">
            <v>0</v>
          </cell>
          <cell r="Y643">
            <v>8975</v>
          </cell>
        </row>
        <row r="644">
          <cell r="B644" t="str">
            <v>KHI/HO/D/MO/MC COMP/P/100584/10/2024</v>
          </cell>
          <cell r="E644">
            <v>45591</v>
          </cell>
          <cell r="F644">
            <v>45591</v>
          </cell>
          <cell r="G644">
            <v>45956</v>
          </cell>
          <cell r="H644" t="str">
            <v xml:space="preserve"> 08013793</v>
          </cell>
          <cell r="I644" t="str">
            <v xml:space="preserve"> MATEEN</v>
          </cell>
          <cell r="J644" t="str">
            <v>INDIVIDUAL</v>
          </cell>
          <cell r="K644" t="str">
            <v>MATEEN</v>
          </cell>
          <cell r="L644" t="str">
            <v xml:space="preserve"> D</v>
          </cell>
          <cell r="M644" t="str">
            <v xml:space="preserve"> 09000462-Pak Suzuki Motor Company Limited (PSMC)</v>
          </cell>
          <cell r="N644" t="str">
            <v>SUZUKI GD-110S</v>
          </cell>
          <cell r="O644" t="str">
            <v>2024</v>
          </cell>
          <cell r="P644" t="str">
            <v>APPLIED</v>
          </cell>
          <cell r="Q644" t="str">
            <v>149994</v>
          </cell>
          <cell r="R644" t="str">
            <v>149988</v>
          </cell>
          <cell r="T644">
            <v>359000</v>
          </cell>
          <cell r="U644">
            <v>12722</v>
          </cell>
          <cell r="V644">
            <v>15258</v>
          </cell>
          <cell r="W644">
            <v>0</v>
          </cell>
          <cell r="X644">
            <v>0</v>
          </cell>
          <cell r="Y644">
            <v>15258</v>
          </cell>
        </row>
        <row r="645">
          <cell r="B645" t="str">
            <v>KHI/HO/D/MO/MC COMP/P/100585/10/2024</v>
          </cell>
          <cell r="E645">
            <v>45591</v>
          </cell>
          <cell r="F645">
            <v>45591</v>
          </cell>
          <cell r="G645">
            <v>45956</v>
          </cell>
          <cell r="H645" t="str">
            <v xml:space="preserve"> 08013794</v>
          </cell>
          <cell r="I645" t="str">
            <v xml:space="preserve"> HUZAIR</v>
          </cell>
          <cell r="J645" t="str">
            <v>INDIVIDUAL</v>
          </cell>
          <cell r="K645" t="str">
            <v>HUZAIR</v>
          </cell>
          <cell r="L645" t="str">
            <v xml:space="preserve"> D</v>
          </cell>
          <cell r="M645" t="str">
            <v xml:space="preserve"> 09000462-Pak Suzuki Motor Company Limited (PSMC)</v>
          </cell>
          <cell r="N645" t="str">
            <v>SUZUKI GR150 EURO II</v>
          </cell>
          <cell r="O645" t="str">
            <v>2024</v>
          </cell>
          <cell r="P645" t="str">
            <v>APPLIED</v>
          </cell>
          <cell r="Q645" t="str">
            <v>113995</v>
          </cell>
          <cell r="R645" t="str">
            <v>113994</v>
          </cell>
          <cell r="T645">
            <v>547000</v>
          </cell>
          <cell r="U645">
            <v>19610</v>
          </cell>
          <cell r="V645">
            <v>23248</v>
          </cell>
          <cell r="W645">
            <v>0</v>
          </cell>
          <cell r="X645">
            <v>0</v>
          </cell>
          <cell r="Y645">
            <v>23248</v>
          </cell>
        </row>
        <row r="646">
          <cell r="B646" t="str">
            <v>KHI/HO/D/MO/MC COMP/P/100586/10/2024</v>
          </cell>
          <cell r="E646">
            <v>45591</v>
          </cell>
          <cell r="F646">
            <v>45591</v>
          </cell>
          <cell r="G646">
            <v>45956</v>
          </cell>
          <cell r="H646" t="str">
            <v xml:space="preserve"> 08013795</v>
          </cell>
          <cell r="I646" t="str">
            <v xml:space="preserve"> JUNAID SALEEM</v>
          </cell>
          <cell r="J646" t="str">
            <v>INDIVIDUAL</v>
          </cell>
          <cell r="K646" t="str">
            <v>JUNAID SALEEM</v>
          </cell>
          <cell r="L646" t="str">
            <v xml:space="preserve"> D</v>
          </cell>
          <cell r="M646" t="str">
            <v xml:space="preserve"> 09000462-Pak Suzuki Motor Company Limited (PSMC)</v>
          </cell>
          <cell r="N646" t="str">
            <v>SUZUKI GS 150</v>
          </cell>
          <cell r="O646" t="str">
            <v>2024</v>
          </cell>
          <cell r="P646" t="str">
            <v>APPLIED</v>
          </cell>
          <cell r="Q646" t="str">
            <v>30093437</v>
          </cell>
          <cell r="R646" t="str">
            <v>30093437</v>
          </cell>
          <cell r="T646">
            <v>389000</v>
          </cell>
          <cell r="U646">
            <v>13822</v>
          </cell>
          <cell r="V646">
            <v>16533</v>
          </cell>
          <cell r="W646">
            <v>0</v>
          </cell>
          <cell r="X646">
            <v>0</v>
          </cell>
          <cell r="Y646">
            <v>16533</v>
          </cell>
        </row>
        <row r="647">
          <cell r="B647" t="str">
            <v>KHI/HO/D/MO/MC COMP/P/100587/10/2024</v>
          </cell>
          <cell r="E647">
            <v>45591</v>
          </cell>
          <cell r="F647">
            <v>45591</v>
          </cell>
          <cell r="G647">
            <v>45956</v>
          </cell>
          <cell r="H647" t="str">
            <v xml:space="preserve"> 08013796</v>
          </cell>
          <cell r="I647" t="str">
            <v xml:space="preserve"> Nadir Khan</v>
          </cell>
          <cell r="J647" t="str">
            <v>INDIVIDUAL</v>
          </cell>
          <cell r="K647" t="str">
            <v>Nadir Khan</v>
          </cell>
          <cell r="L647" t="str">
            <v xml:space="preserve"> D</v>
          </cell>
          <cell r="M647" t="str">
            <v xml:space="preserve"> 09000462-Pak Suzuki Motor Company Limited (PSMC)</v>
          </cell>
          <cell r="N647" t="str">
            <v>SUZUKI GD-110S</v>
          </cell>
          <cell r="O647" t="str">
            <v>2024</v>
          </cell>
          <cell r="P647" t="str">
            <v>APL4</v>
          </cell>
          <cell r="Q647" t="str">
            <v>149875</v>
          </cell>
          <cell r="R647" t="str">
            <v>149868</v>
          </cell>
          <cell r="T647">
            <v>352000</v>
          </cell>
          <cell r="U647">
            <v>7155</v>
          </cell>
          <cell r="V647">
            <v>8800</v>
          </cell>
          <cell r="W647">
            <v>0</v>
          </cell>
          <cell r="X647">
            <v>0</v>
          </cell>
          <cell r="Y647">
            <v>8800</v>
          </cell>
        </row>
        <row r="648">
          <cell r="B648" t="str">
            <v>KHI/HO/D/MO/MC COMP/P/100588/10/2024</v>
          </cell>
          <cell r="E648">
            <v>45591</v>
          </cell>
          <cell r="F648">
            <v>45591</v>
          </cell>
          <cell r="G648">
            <v>45956</v>
          </cell>
          <cell r="H648" t="str">
            <v xml:space="preserve"> 08013797</v>
          </cell>
          <cell r="I648" t="str">
            <v xml:space="preserve"> Mangat Ali</v>
          </cell>
          <cell r="J648" t="str">
            <v>INDIVIDUAL</v>
          </cell>
          <cell r="K648" t="str">
            <v>Mangat Ali</v>
          </cell>
          <cell r="L648" t="str">
            <v xml:space="preserve"> D</v>
          </cell>
          <cell r="M648" t="str">
            <v xml:space="preserve"> 09000462-Pak Suzuki Motor Company Limited (PSMC)</v>
          </cell>
          <cell r="N648" t="str">
            <v>SUZUKI GD-110S</v>
          </cell>
          <cell r="O648" t="str">
            <v>2024</v>
          </cell>
          <cell r="P648" t="str">
            <v>APL4</v>
          </cell>
          <cell r="Q648" t="str">
            <v>149878</v>
          </cell>
          <cell r="R648" t="str">
            <v>149871</v>
          </cell>
          <cell r="T648">
            <v>352000</v>
          </cell>
          <cell r="U648">
            <v>7155</v>
          </cell>
          <cell r="V648">
            <v>8800</v>
          </cell>
          <cell r="W648">
            <v>0</v>
          </cell>
          <cell r="X648">
            <v>0</v>
          </cell>
          <cell r="Y648">
            <v>8800</v>
          </cell>
        </row>
        <row r="649">
          <cell r="B649" t="str">
            <v>KHI/HO/D/MO/MC COMP/P/100589/10/2024</v>
          </cell>
          <cell r="E649">
            <v>45591</v>
          </cell>
          <cell r="F649">
            <v>45591</v>
          </cell>
          <cell r="G649">
            <v>45956</v>
          </cell>
          <cell r="H649" t="str">
            <v xml:space="preserve"> 08013798</v>
          </cell>
          <cell r="I649" t="str">
            <v xml:space="preserve"> Muhammad Usman Gulzar</v>
          </cell>
          <cell r="J649" t="str">
            <v>INDIVIDUAL</v>
          </cell>
          <cell r="K649" t="str">
            <v>Muhammad Usman Gulzar</v>
          </cell>
          <cell r="L649" t="str">
            <v xml:space="preserve"> D</v>
          </cell>
          <cell r="M649" t="str">
            <v xml:space="preserve"> 09000462-Pak Suzuki Motor Company Limited (PSMC)</v>
          </cell>
          <cell r="N649" t="str">
            <v>SUZUKI GD-110S</v>
          </cell>
          <cell r="O649" t="str">
            <v>2024</v>
          </cell>
          <cell r="P649" t="str">
            <v>APL4</v>
          </cell>
          <cell r="Q649" t="str">
            <v>149894</v>
          </cell>
          <cell r="R649" t="str">
            <v>149887</v>
          </cell>
          <cell r="T649">
            <v>352000</v>
          </cell>
          <cell r="U649">
            <v>7155</v>
          </cell>
          <cell r="V649">
            <v>8800</v>
          </cell>
          <cell r="W649">
            <v>0</v>
          </cell>
          <cell r="X649">
            <v>0</v>
          </cell>
          <cell r="Y649">
            <v>8800</v>
          </cell>
        </row>
        <row r="650">
          <cell r="B650" t="str">
            <v>KHI/HO/D/MO/MC COMP/P/100590/10/2024</v>
          </cell>
          <cell r="E650">
            <v>45591</v>
          </cell>
          <cell r="F650">
            <v>45591</v>
          </cell>
          <cell r="G650">
            <v>45956</v>
          </cell>
          <cell r="H650" t="str">
            <v xml:space="preserve"> 08013799</v>
          </cell>
          <cell r="I650" t="str">
            <v xml:space="preserve"> Junaid Ali</v>
          </cell>
          <cell r="J650" t="str">
            <v>INDIVIDUAL</v>
          </cell>
          <cell r="K650" t="str">
            <v>Junaid Ali</v>
          </cell>
          <cell r="L650" t="str">
            <v xml:space="preserve"> D</v>
          </cell>
          <cell r="M650" t="str">
            <v xml:space="preserve"> 09000462-Pak Suzuki Motor Company Limited (PSMC)</v>
          </cell>
          <cell r="N650" t="str">
            <v>SUZUKI GD-110S</v>
          </cell>
          <cell r="O650" t="str">
            <v>2024</v>
          </cell>
          <cell r="P650" t="str">
            <v>APL4</v>
          </cell>
          <cell r="Q650" t="str">
            <v>150024</v>
          </cell>
          <cell r="R650" t="str">
            <v>150023</v>
          </cell>
          <cell r="T650">
            <v>352000</v>
          </cell>
          <cell r="U650">
            <v>7155</v>
          </cell>
          <cell r="V650">
            <v>8800</v>
          </cell>
          <cell r="W650">
            <v>0</v>
          </cell>
          <cell r="X650">
            <v>0</v>
          </cell>
          <cell r="Y650">
            <v>8800</v>
          </cell>
        </row>
        <row r="651">
          <cell r="B651" t="str">
            <v>KHI/HO/D/MO/MC COMP/P/100591/10/2024</v>
          </cell>
          <cell r="E651">
            <v>45591</v>
          </cell>
          <cell r="F651">
            <v>45591</v>
          </cell>
          <cell r="G651">
            <v>45956</v>
          </cell>
          <cell r="H651" t="str">
            <v xml:space="preserve"> 08013800</v>
          </cell>
          <cell r="I651" t="str">
            <v xml:space="preserve"> Mohsin Ali</v>
          </cell>
          <cell r="J651" t="str">
            <v>INDIVIDUAL</v>
          </cell>
          <cell r="K651" t="str">
            <v>Mohsin Ali</v>
          </cell>
          <cell r="L651" t="str">
            <v xml:space="preserve"> D</v>
          </cell>
          <cell r="M651" t="str">
            <v xml:space="preserve"> 09000462-Pak Suzuki Motor Company Limited (PSMC)</v>
          </cell>
          <cell r="N651" t="str">
            <v>SUZUKI GD-110S</v>
          </cell>
          <cell r="O651" t="str">
            <v>2024</v>
          </cell>
          <cell r="P651" t="str">
            <v>APL4</v>
          </cell>
          <cell r="Q651" t="str">
            <v>149806</v>
          </cell>
          <cell r="R651" t="str">
            <v>149800</v>
          </cell>
          <cell r="T651">
            <v>352000</v>
          </cell>
          <cell r="U651">
            <v>7155</v>
          </cell>
          <cell r="V651">
            <v>8800</v>
          </cell>
          <cell r="W651">
            <v>0</v>
          </cell>
          <cell r="X651">
            <v>0</v>
          </cell>
          <cell r="Y651">
            <v>8800</v>
          </cell>
        </row>
        <row r="652">
          <cell r="B652" t="str">
            <v>KHI/HO/D/MO/MC COMP/P/100592/10/2024</v>
          </cell>
          <cell r="E652">
            <v>45591</v>
          </cell>
          <cell r="F652">
            <v>45591</v>
          </cell>
          <cell r="G652">
            <v>45956</v>
          </cell>
          <cell r="H652" t="str">
            <v xml:space="preserve"> 08013801</v>
          </cell>
          <cell r="I652" t="str">
            <v xml:space="preserve"> Rizwan Hameed</v>
          </cell>
          <cell r="J652" t="str">
            <v>INDIVIDUAL</v>
          </cell>
          <cell r="K652" t="str">
            <v>Rizwan Hameed</v>
          </cell>
          <cell r="L652" t="str">
            <v xml:space="preserve"> D</v>
          </cell>
          <cell r="M652" t="str">
            <v xml:space="preserve"> 09000462-Pak Suzuki Motor Company Limited (PSMC)</v>
          </cell>
          <cell r="N652" t="str">
            <v>SUZUKI GD-110S</v>
          </cell>
          <cell r="O652" t="str">
            <v>2024</v>
          </cell>
          <cell r="P652" t="str">
            <v>APL4</v>
          </cell>
          <cell r="Q652" t="str">
            <v>150025</v>
          </cell>
          <cell r="R652" t="str">
            <v>150024</v>
          </cell>
          <cell r="T652">
            <v>352000</v>
          </cell>
          <cell r="U652">
            <v>7155</v>
          </cell>
          <cell r="V652">
            <v>8800</v>
          </cell>
          <cell r="W652">
            <v>0</v>
          </cell>
          <cell r="X652">
            <v>0</v>
          </cell>
          <cell r="Y652">
            <v>8800</v>
          </cell>
        </row>
        <row r="653">
          <cell r="B653" t="str">
            <v>KHI/HO/D/MO/MC COMP/P/100593/10/2024</v>
          </cell>
          <cell r="E653">
            <v>45591</v>
          </cell>
          <cell r="F653">
            <v>45591</v>
          </cell>
          <cell r="G653">
            <v>45956</v>
          </cell>
          <cell r="H653" t="str">
            <v xml:space="preserve"> 08013802</v>
          </cell>
          <cell r="I653" t="str">
            <v xml:space="preserve"> ISRAR AHMED</v>
          </cell>
          <cell r="J653" t="str">
            <v>INDIVIDUAL</v>
          </cell>
          <cell r="K653" t="str">
            <v>ISRAR AHMED</v>
          </cell>
          <cell r="L653" t="str">
            <v xml:space="preserve"> D</v>
          </cell>
          <cell r="M653" t="str">
            <v xml:space="preserve"> 09000462-Pak Suzuki Motor Company Limited (PSMC)</v>
          </cell>
          <cell r="N653" t="str">
            <v>SUZUKI GR150 EURO II</v>
          </cell>
          <cell r="O653" t="str">
            <v>2024</v>
          </cell>
          <cell r="P653" t="str">
            <v>APPLIED</v>
          </cell>
          <cell r="Q653" t="str">
            <v>113883</v>
          </cell>
          <cell r="R653" t="str">
            <v>113882</v>
          </cell>
          <cell r="T653">
            <v>547000</v>
          </cell>
          <cell r="U653">
            <v>19610</v>
          </cell>
          <cell r="V653">
            <v>23248</v>
          </cell>
          <cell r="W653">
            <v>0</v>
          </cell>
          <cell r="X653">
            <v>0</v>
          </cell>
          <cell r="Y653">
            <v>23248</v>
          </cell>
        </row>
        <row r="654">
          <cell r="B654" t="str">
            <v>KHI/HO/D/MO/MC COMP/P/100594/10/2024</v>
          </cell>
          <cell r="E654">
            <v>45591</v>
          </cell>
          <cell r="F654">
            <v>45957</v>
          </cell>
          <cell r="G654">
            <v>46322</v>
          </cell>
          <cell r="H654" t="str">
            <v xml:space="preserve"> 08013802</v>
          </cell>
          <cell r="I654" t="str">
            <v xml:space="preserve"> ISRAR AHMED</v>
          </cell>
          <cell r="J654" t="str">
            <v>INDIVIDUAL</v>
          </cell>
          <cell r="K654" t="str">
            <v>ISRAR AHMED</v>
          </cell>
          <cell r="L654" t="str">
            <v xml:space="preserve"> D</v>
          </cell>
          <cell r="M654" t="str">
            <v xml:space="preserve"> 09000462-Pak Suzuki Motor Company Limited (PSMC)</v>
          </cell>
          <cell r="N654" t="str">
            <v>SUZUKI GR150 EURO II</v>
          </cell>
          <cell r="O654" t="str">
            <v>2024</v>
          </cell>
          <cell r="P654" t="str">
            <v>APPLIED</v>
          </cell>
          <cell r="Q654" t="str">
            <v>113883</v>
          </cell>
          <cell r="R654" t="str">
            <v>113882</v>
          </cell>
          <cell r="T654">
            <v>547000</v>
          </cell>
          <cell r="U654">
            <v>19610</v>
          </cell>
          <cell r="V654">
            <v>23248</v>
          </cell>
          <cell r="W654">
            <v>0</v>
          </cell>
          <cell r="X654">
            <v>0</v>
          </cell>
          <cell r="Y654">
            <v>23248</v>
          </cell>
        </row>
        <row r="655">
          <cell r="B655" t="str">
            <v>KHI/HO/D/MO/MC COMP/P/100595/10/2024</v>
          </cell>
          <cell r="E655">
            <v>45591</v>
          </cell>
          <cell r="F655">
            <v>45591</v>
          </cell>
          <cell r="G655">
            <v>45956</v>
          </cell>
          <cell r="H655" t="str">
            <v xml:space="preserve"> 08013803</v>
          </cell>
          <cell r="I655" t="str">
            <v xml:space="preserve"> TAIMOOR AZIZ</v>
          </cell>
          <cell r="J655" t="str">
            <v>INDIVIDUAL</v>
          </cell>
          <cell r="K655" t="str">
            <v>TAIMOOR AZIZ</v>
          </cell>
          <cell r="L655" t="str">
            <v xml:space="preserve"> D</v>
          </cell>
          <cell r="M655" t="str">
            <v xml:space="preserve"> 09000462-Pak Suzuki Motor Company Limited (PSMC)</v>
          </cell>
          <cell r="N655" t="str">
            <v>SUZUKI GS-150</v>
          </cell>
          <cell r="O655" t="str">
            <v>2024</v>
          </cell>
          <cell r="P655" t="str">
            <v>APPLIED</v>
          </cell>
          <cell r="Q655" t="str">
            <v>30093442</v>
          </cell>
          <cell r="R655" t="str">
            <v>30093442</v>
          </cell>
          <cell r="T655">
            <v>382000</v>
          </cell>
          <cell r="U655">
            <v>13565</v>
          </cell>
          <cell r="V655">
            <v>16235</v>
          </cell>
          <cell r="W655">
            <v>0</v>
          </cell>
          <cell r="X655">
            <v>0</v>
          </cell>
          <cell r="Y655">
            <v>16235</v>
          </cell>
        </row>
        <row r="656">
          <cell r="B656" t="str">
            <v>KHI/HO/D/MO/MC COMP/P/100596/10/2024</v>
          </cell>
          <cell r="E656">
            <v>45591</v>
          </cell>
          <cell r="F656">
            <v>45957</v>
          </cell>
          <cell r="G656">
            <v>46322</v>
          </cell>
          <cell r="H656" t="str">
            <v xml:space="preserve"> 08013803</v>
          </cell>
          <cell r="I656" t="str">
            <v xml:space="preserve"> TAIMOOR AZIZ</v>
          </cell>
          <cell r="J656" t="str">
            <v>INDIVIDUAL</v>
          </cell>
          <cell r="K656" t="str">
            <v>TAIMOOR AZIZ</v>
          </cell>
          <cell r="L656" t="str">
            <v xml:space="preserve"> D</v>
          </cell>
          <cell r="M656" t="str">
            <v xml:space="preserve"> 09000462-Pak Suzuki Motor Company Limited (PSMC)</v>
          </cell>
          <cell r="N656" t="str">
            <v>SUZUKI GS-150</v>
          </cell>
          <cell r="O656" t="str">
            <v>2024</v>
          </cell>
          <cell r="P656" t="str">
            <v>APPLIED</v>
          </cell>
          <cell r="Q656" t="str">
            <v>30093442</v>
          </cell>
          <cell r="R656" t="str">
            <v>30093442</v>
          </cell>
          <cell r="T656">
            <v>382000</v>
          </cell>
          <cell r="U656">
            <v>13565</v>
          </cell>
          <cell r="V656">
            <v>16235</v>
          </cell>
          <cell r="W656">
            <v>0</v>
          </cell>
          <cell r="X656">
            <v>0</v>
          </cell>
          <cell r="Y656">
            <v>16235</v>
          </cell>
        </row>
        <row r="657">
          <cell r="B657" t="str">
            <v>KHI/HO/D/MO/MC COMP/P/100597/10/2024</v>
          </cell>
          <cell r="E657">
            <v>45591</v>
          </cell>
          <cell r="F657">
            <v>45591</v>
          </cell>
          <cell r="G657">
            <v>45956</v>
          </cell>
          <cell r="H657" t="str">
            <v xml:space="preserve"> 08013804</v>
          </cell>
          <cell r="I657" t="str">
            <v xml:space="preserve"> Muhammad Usman Riaz</v>
          </cell>
          <cell r="J657" t="str">
            <v>INDIVIDUAL</v>
          </cell>
          <cell r="K657" t="str">
            <v>Muhammad Usman Riaz</v>
          </cell>
          <cell r="L657" t="str">
            <v xml:space="preserve"> D</v>
          </cell>
          <cell r="M657" t="str">
            <v xml:space="preserve"> 09000462-Pak Suzuki Motor Company Limited (PSMC)</v>
          </cell>
          <cell r="N657" t="str">
            <v>SUZUKI GD-110S</v>
          </cell>
          <cell r="O657" t="str">
            <v>2024</v>
          </cell>
          <cell r="P657" t="str">
            <v>APL4</v>
          </cell>
          <cell r="Q657" t="str">
            <v>150028</v>
          </cell>
          <cell r="R657" t="str">
            <v>150027</v>
          </cell>
          <cell r="T657">
            <v>352000</v>
          </cell>
          <cell r="U657">
            <v>7155</v>
          </cell>
          <cell r="V657">
            <v>8800</v>
          </cell>
          <cell r="W657">
            <v>0</v>
          </cell>
          <cell r="X657">
            <v>0</v>
          </cell>
          <cell r="Y657">
            <v>8800</v>
          </cell>
        </row>
        <row r="658">
          <cell r="B658" t="str">
            <v>KHI/HO/D/MO/MC COMP/P/100598/10/2024</v>
          </cell>
          <cell r="E658">
            <v>45591</v>
          </cell>
          <cell r="F658">
            <v>45591</v>
          </cell>
          <cell r="G658">
            <v>45956</v>
          </cell>
          <cell r="H658" t="str">
            <v xml:space="preserve"> 08013805</v>
          </cell>
          <cell r="I658" t="str">
            <v xml:space="preserve"> Asad Javed</v>
          </cell>
          <cell r="J658" t="str">
            <v>INDIVIDUAL</v>
          </cell>
          <cell r="K658" t="str">
            <v>Asad Javed</v>
          </cell>
          <cell r="L658" t="str">
            <v xml:space="preserve"> D</v>
          </cell>
          <cell r="M658" t="str">
            <v xml:space="preserve"> 09000462-Pak Suzuki Motor Company Limited (PSMC)</v>
          </cell>
          <cell r="N658" t="str">
            <v>SUZUKI GD-110S</v>
          </cell>
          <cell r="O658" t="str">
            <v>2024</v>
          </cell>
          <cell r="P658" t="str">
            <v>APL4</v>
          </cell>
          <cell r="Q658" t="str">
            <v>149893</v>
          </cell>
          <cell r="R658" t="str">
            <v>149886</v>
          </cell>
          <cell r="T658">
            <v>352000</v>
          </cell>
          <cell r="U658">
            <v>7155</v>
          </cell>
          <cell r="V658">
            <v>8800</v>
          </cell>
          <cell r="W658">
            <v>0</v>
          </cell>
          <cell r="X658">
            <v>0</v>
          </cell>
          <cell r="Y658">
            <v>8800</v>
          </cell>
        </row>
        <row r="659">
          <cell r="B659" t="str">
            <v>KHI/HO/D/MO/MC COMP/P/100599/10/2024</v>
          </cell>
          <cell r="E659">
            <v>45591</v>
          </cell>
          <cell r="F659">
            <v>45591</v>
          </cell>
          <cell r="G659">
            <v>45956</v>
          </cell>
          <cell r="H659" t="str">
            <v xml:space="preserve"> 08013806</v>
          </cell>
          <cell r="I659" t="str">
            <v xml:space="preserve"> Rizwan Saleem</v>
          </cell>
          <cell r="J659" t="str">
            <v>INDIVIDUAL</v>
          </cell>
          <cell r="K659" t="str">
            <v>Rizwan Saleem</v>
          </cell>
          <cell r="L659" t="str">
            <v xml:space="preserve"> D</v>
          </cell>
          <cell r="M659" t="str">
            <v xml:space="preserve"> 09000462-Pak Suzuki Motor Company Limited (PSMC)</v>
          </cell>
          <cell r="N659" t="str">
            <v>SUZUKI GD-110S</v>
          </cell>
          <cell r="O659" t="str">
            <v>2024</v>
          </cell>
          <cell r="P659" t="str">
            <v>APL4</v>
          </cell>
          <cell r="Q659" t="str">
            <v>150040</v>
          </cell>
          <cell r="R659" t="str">
            <v>150039</v>
          </cell>
          <cell r="T659">
            <v>352000</v>
          </cell>
          <cell r="U659">
            <v>7155</v>
          </cell>
          <cell r="V659">
            <v>8800</v>
          </cell>
          <cell r="W659">
            <v>0</v>
          </cell>
          <cell r="X659">
            <v>0</v>
          </cell>
          <cell r="Y659">
            <v>8800</v>
          </cell>
        </row>
        <row r="660">
          <cell r="B660" t="str">
            <v>KHI/HO/D/MO/MC COMP/P/100600/10/2024</v>
          </cell>
          <cell r="E660">
            <v>45591</v>
          </cell>
          <cell r="F660">
            <v>45591</v>
          </cell>
          <cell r="G660">
            <v>45956</v>
          </cell>
          <cell r="H660" t="str">
            <v xml:space="preserve"> 08013807</v>
          </cell>
          <cell r="I660" t="str">
            <v xml:space="preserve"> Abdul Mannan</v>
          </cell>
          <cell r="J660" t="str">
            <v>INDIVIDUAL</v>
          </cell>
          <cell r="K660" t="str">
            <v>Abdul Mannan</v>
          </cell>
          <cell r="L660" t="str">
            <v xml:space="preserve"> D</v>
          </cell>
          <cell r="M660" t="str">
            <v xml:space="preserve"> 09000462-Pak Suzuki Motor Company Limited (PSMC)</v>
          </cell>
          <cell r="N660" t="str">
            <v>SUZUKI GD-110S</v>
          </cell>
          <cell r="O660" t="str">
            <v>2024</v>
          </cell>
          <cell r="P660" t="str">
            <v>APL4</v>
          </cell>
          <cell r="Q660" t="str">
            <v>149814</v>
          </cell>
          <cell r="R660" t="str">
            <v>149808</v>
          </cell>
          <cell r="T660">
            <v>352000</v>
          </cell>
          <cell r="U660">
            <v>7155</v>
          </cell>
          <cell r="V660">
            <v>8800</v>
          </cell>
          <cell r="W660">
            <v>0</v>
          </cell>
          <cell r="X660">
            <v>0</v>
          </cell>
          <cell r="Y660">
            <v>8800</v>
          </cell>
        </row>
        <row r="661">
          <cell r="B661" t="str">
            <v>KHI/HO/D/MO/MC COMP/P/100601/10/2024</v>
          </cell>
          <cell r="E661">
            <v>45591</v>
          </cell>
          <cell r="F661">
            <v>45591</v>
          </cell>
          <cell r="G661">
            <v>45956</v>
          </cell>
          <cell r="H661" t="str">
            <v xml:space="preserve"> 08013808</v>
          </cell>
          <cell r="I661" t="str">
            <v xml:space="preserve"> SAAD QASIM</v>
          </cell>
          <cell r="J661" t="str">
            <v>INDIVIDUAL</v>
          </cell>
          <cell r="K661" t="str">
            <v>SAAD QASIM</v>
          </cell>
          <cell r="L661" t="str">
            <v xml:space="preserve"> D</v>
          </cell>
          <cell r="M661" t="str">
            <v xml:space="preserve"> 09000462-Pak Suzuki Motor Company Limited (PSMC)</v>
          </cell>
          <cell r="N661" t="str">
            <v>SUZUKI GS 150</v>
          </cell>
          <cell r="O661" t="str">
            <v>2024</v>
          </cell>
          <cell r="P661" t="str">
            <v>APPLIED</v>
          </cell>
          <cell r="Q661" t="str">
            <v>30093445</v>
          </cell>
          <cell r="R661" t="str">
            <v>30093445</v>
          </cell>
          <cell r="T661">
            <v>382000</v>
          </cell>
          <cell r="U661">
            <v>13565</v>
          </cell>
          <cell r="V661">
            <v>16235</v>
          </cell>
          <cell r="W661">
            <v>0</v>
          </cell>
          <cell r="X661">
            <v>0</v>
          </cell>
          <cell r="Y661">
            <v>16235</v>
          </cell>
        </row>
        <row r="662">
          <cell r="B662" t="str">
            <v>KHI/HO/D/MO/MC COMP/P/100602/10/2024</v>
          </cell>
          <cell r="E662">
            <v>45591</v>
          </cell>
          <cell r="F662">
            <v>45957</v>
          </cell>
          <cell r="G662">
            <v>46322</v>
          </cell>
          <cell r="H662" t="str">
            <v xml:space="preserve"> 08013808</v>
          </cell>
          <cell r="I662" t="str">
            <v xml:space="preserve"> SAAD QASIM</v>
          </cell>
          <cell r="J662" t="str">
            <v>INDIVIDUAL</v>
          </cell>
          <cell r="K662" t="str">
            <v>SAAD QASIM</v>
          </cell>
          <cell r="L662" t="str">
            <v xml:space="preserve"> D</v>
          </cell>
          <cell r="M662" t="str">
            <v xml:space="preserve"> 09000462-Pak Suzuki Motor Company Limited (PSMC)</v>
          </cell>
          <cell r="N662" t="str">
            <v>SUZUKI GS 150</v>
          </cell>
          <cell r="O662" t="str">
            <v>2024</v>
          </cell>
          <cell r="P662" t="str">
            <v>APPLIED</v>
          </cell>
          <cell r="Q662" t="str">
            <v>30093445</v>
          </cell>
          <cell r="R662" t="str">
            <v>30093445</v>
          </cell>
          <cell r="T662">
            <v>382000</v>
          </cell>
          <cell r="U662">
            <v>13565</v>
          </cell>
          <cell r="V662">
            <v>16235</v>
          </cell>
          <cell r="W662">
            <v>0</v>
          </cell>
          <cell r="X662">
            <v>0</v>
          </cell>
          <cell r="Y662">
            <v>16235</v>
          </cell>
        </row>
        <row r="663">
          <cell r="B663" t="str">
            <v>KHI/HO/D/MO/MC COMP/P/100603/10/2024</v>
          </cell>
          <cell r="E663">
            <v>45591</v>
          </cell>
          <cell r="F663">
            <v>45591</v>
          </cell>
          <cell r="G663">
            <v>45956</v>
          </cell>
          <cell r="H663" t="str">
            <v xml:space="preserve"> 08013809</v>
          </cell>
          <cell r="I663" t="str">
            <v xml:space="preserve"> MUHAMMAD HASNAIN ALI</v>
          </cell>
          <cell r="J663" t="str">
            <v>INDIVIDUAL</v>
          </cell>
          <cell r="K663" t="str">
            <v>MUHAMMAD HASNAIN ALI</v>
          </cell>
          <cell r="L663" t="str">
            <v xml:space="preserve"> D</v>
          </cell>
          <cell r="M663" t="str">
            <v xml:space="preserve"> 09000462-Pak Suzuki Motor Company Limited (PSMC)</v>
          </cell>
          <cell r="N663" t="str">
            <v>SUZUKI GR150 EURO II</v>
          </cell>
          <cell r="O663" t="str">
            <v>2024</v>
          </cell>
          <cell r="P663" t="str">
            <v>APPLIED</v>
          </cell>
          <cell r="Q663" t="str">
            <v>113939</v>
          </cell>
          <cell r="R663" t="str">
            <v>113938</v>
          </cell>
          <cell r="T663">
            <v>547000</v>
          </cell>
          <cell r="U663">
            <v>19610</v>
          </cell>
          <cell r="V663">
            <v>23248</v>
          </cell>
          <cell r="W663">
            <v>0</v>
          </cell>
          <cell r="X663">
            <v>0</v>
          </cell>
          <cell r="Y663">
            <v>23248</v>
          </cell>
        </row>
        <row r="664">
          <cell r="B664" t="str">
            <v>KHI/HO/D/MO/MC COMP/P/100604/10/2024</v>
          </cell>
          <cell r="E664">
            <v>45591</v>
          </cell>
          <cell r="F664">
            <v>45591</v>
          </cell>
          <cell r="G664">
            <v>45956</v>
          </cell>
          <cell r="H664" t="str">
            <v xml:space="preserve"> 08013810</v>
          </cell>
          <cell r="I664" t="str">
            <v xml:space="preserve"> SARAH KHURRAM</v>
          </cell>
          <cell r="J664" t="str">
            <v>INDIVIDUAL</v>
          </cell>
          <cell r="K664" t="str">
            <v>SARAH KHURRAM</v>
          </cell>
          <cell r="L664" t="str">
            <v xml:space="preserve"> D</v>
          </cell>
          <cell r="M664" t="str">
            <v xml:space="preserve"> 09000462-Pak Suzuki Motor Company Limited (PSMC)</v>
          </cell>
          <cell r="N664" t="str">
            <v>SUZUKI GD-110S</v>
          </cell>
          <cell r="O664" t="str">
            <v>2024</v>
          </cell>
          <cell r="P664" t="str">
            <v>APPLIED</v>
          </cell>
          <cell r="Q664" t="str">
            <v>149977</v>
          </cell>
          <cell r="R664" t="str">
            <v>149971</v>
          </cell>
          <cell r="T664">
            <v>359000</v>
          </cell>
          <cell r="U664">
            <v>12722</v>
          </cell>
          <cell r="V664">
            <v>15258</v>
          </cell>
          <cell r="W664">
            <v>0</v>
          </cell>
          <cell r="X664">
            <v>0</v>
          </cell>
          <cell r="Y664">
            <v>15258</v>
          </cell>
        </row>
        <row r="665">
          <cell r="B665" t="str">
            <v>KHI/HO/D/MO/MC COMP/P/100605/10/2024</v>
          </cell>
          <cell r="E665">
            <v>45591</v>
          </cell>
          <cell r="F665">
            <v>45591</v>
          </cell>
          <cell r="G665">
            <v>45956</v>
          </cell>
          <cell r="H665" t="str">
            <v xml:space="preserve"> 08013811</v>
          </cell>
          <cell r="I665" t="str">
            <v xml:space="preserve"> MUHAMMAD SAMI</v>
          </cell>
          <cell r="J665" t="str">
            <v>INDIVIDUAL</v>
          </cell>
          <cell r="K665" t="str">
            <v>MUHAMMAD SAMI</v>
          </cell>
          <cell r="L665" t="str">
            <v xml:space="preserve"> D</v>
          </cell>
          <cell r="M665" t="str">
            <v xml:space="preserve"> 09000462-Pak Suzuki Motor Company Limited (PSMC)</v>
          </cell>
          <cell r="N665" t="str">
            <v>SUZUKI GS 150</v>
          </cell>
          <cell r="O665" t="str">
            <v>2024</v>
          </cell>
          <cell r="P665" t="str">
            <v>APPLIED</v>
          </cell>
          <cell r="Q665" t="str">
            <v>30093382</v>
          </cell>
          <cell r="R665" t="str">
            <v>30093382</v>
          </cell>
          <cell r="T665">
            <v>389000</v>
          </cell>
          <cell r="U665">
            <v>13822</v>
          </cell>
          <cell r="V665">
            <v>16533</v>
          </cell>
          <cell r="W665">
            <v>0</v>
          </cell>
          <cell r="X665">
            <v>0</v>
          </cell>
          <cell r="Y665">
            <v>16533</v>
          </cell>
        </row>
        <row r="666">
          <cell r="B666" t="str">
            <v>KHI/HO/D/MO/MC COMP/P/100606/10/2024</v>
          </cell>
          <cell r="E666">
            <v>45591</v>
          </cell>
          <cell r="F666">
            <v>45591</v>
          </cell>
          <cell r="G666">
            <v>45956</v>
          </cell>
          <cell r="H666" t="str">
            <v xml:space="preserve"> 08013812</v>
          </cell>
          <cell r="I666" t="str">
            <v xml:space="preserve"> SHEHROZ HUSSAIN KHAN</v>
          </cell>
          <cell r="J666" t="str">
            <v>INDIVIDUAL</v>
          </cell>
          <cell r="K666" t="str">
            <v>SHEHROZ HUSSAIN KHAN</v>
          </cell>
          <cell r="L666" t="str">
            <v xml:space="preserve"> D</v>
          </cell>
          <cell r="M666" t="str">
            <v xml:space="preserve"> 09000462-Pak Suzuki Motor Company Limited (PSMC)</v>
          </cell>
          <cell r="N666" t="str">
            <v>SUZUKI GR150 EURO II</v>
          </cell>
          <cell r="O666" t="str">
            <v>2024</v>
          </cell>
          <cell r="P666" t="str">
            <v>APPLIED</v>
          </cell>
          <cell r="Q666" t="str">
            <v>113871</v>
          </cell>
          <cell r="R666" t="str">
            <v>113870</v>
          </cell>
          <cell r="T666">
            <v>547000</v>
          </cell>
          <cell r="U666">
            <v>19610</v>
          </cell>
          <cell r="V666">
            <v>23248</v>
          </cell>
          <cell r="W666">
            <v>0</v>
          </cell>
          <cell r="X666">
            <v>0</v>
          </cell>
          <cell r="Y666">
            <v>23248</v>
          </cell>
        </row>
        <row r="667">
          <cell r="B667" t="str">
            <v>KHI/HO/D/MO/MC COMP/P/100607/10/2024</v>
          </cell>
          <cell r="E667">
            <v>45591</v>
          </cell>
          <cell r="F667">
            <v>45591</v>
          </cell>
          <cell r="G667">
            <v>45956</v>
          </cell>
          <cell r="H667" t="str">
            <v xml:space="preserve"> 08013813</v>
          </cell>
          <cell r="I667" t="str">
            <v xml:space="preserve"> MUHAMMAD AYAZ AHMED</v>
          </cell>
          <cell r="J667" t="str">
            <v>INDIVIDUAL</v>
          </cell>
          <cell r="K667" t="str">
            <v>MUHAMMAD AYAZ AHMED</v>
          </cell>
          <cell r="L667" t="str">
            <v xml:space="preserve"> D</v>
          </cell>
          <cell r="M667" t="str">
            <v xml:space="preserve"> 09000462-Pak Suzuki Motor Company Limited (PSMC)</v>
          </cell>
          <cell r="N667" t="str">
            <v>SUZUKI GR150 EURO II</v>
          </cell>
          <cell r="O667" t="str">
            <v>2024</v>
          </cell>
          <cell r="P667" t="str">
            <v>APPLIED</v>
          </cell>
          <cell r="Q667" t="str">
            <v>113882</v>
          </cell>
          <cell r="R667" t="str">
            <v>113881</v>
          </cell>
          <cell r="T667">
            <v>547000</v>
          </cell>
          <cell r="U667">
            <v>19610</v>
          </cell>
          <cell r="V667">
            <v>23248</v>
          </cell>
          <cell r="W667">
            <v>0</v>
          </cell>
          <cell r="X667">
            <v>0</v>
          </cell>
          <cell r="Y667">
            <v>23248</v>
          </cell>
        </row>
        <row r="668">
          <cell r="B668" t="str">
            <v>KHI/HO/D/MO/MC COMP/P/100608/10/2024</v>
          </cell>
          <cell r="E668">
            <v>45591</v>
          </cell>
          <cell r="F668">
            <v>45591</v>
          </cell>
          <cell r="G668">
            <v>45956</v>
          </cell>
          <cell r="H668" t="str">
            <v xml:space="preserve"> 08013814</v>
          </cell>
          <cell r="I668" t="str">
            <v xml:space="preserve"> MUHAMMAD GHULAM HUSSAIN</v>
          </cell>
          <cell r="J668" t="str">
            <v>INDIVIDUAL</v>
          </cell>
          <cell r="K668" t="str">
            <v>MUHAMMAD GHULAM HUSSAIN</v>
          </cell>
          <cell r="L668" t="str">
            <v xml:space="preserve"> D</v>
          </cell>
          <cell r="M668" t="str">
            <v xml:space="preserve"> 09000462-Pak Suzuki Motor Company Limited (PSMC)</v>
          </cell>
          <cell r="N668" t="str">
            <v>SUZUKI GS 150</v>
          </cell>
          <cell r="O668" t="str">
            <v>2024</v>
          </cell>
          <cell r="P668" t="str">
            <v>APPLIED</v>
          </cell>
          <cell r="Q668" t="str">
            <v>30093449</v>
          </cell>
          <cell r="R668" t="str">
            <v>30093449</v>
          </cell>
          <cell r="T668">
            <v>382000</v>
          </cell>
          <cell r="U668">
            <v>13565</v>
          </cell>
          <cell r="V668">
            <v>16235</v>
          </cell>
          <cell r="W668">
            <v>0</v>
          </cell>
          <cell r="X668">
            <v>0</v>
          </cell>
          <cell r="Y668">
            <v>16235</v>
          </cell>
        </row>
        <row r="669">
          <cell r="B669" t="str">
            <v>KHI/HO/D/MO/MC COMP/P/100609/10/2024</v>
          </cell>
          <cell r="E669">
            <v>45591</v>
          </cell>
          <cell r="F669">
            <v>45591</v>
          </cell>
          <cell r="G669">
            <v>45956</v>
          </cell>
          <cell r="H669" t="str">
            <v xml:space="preserve"> 08013815</v>
          </cell>
          <cell r="I669" t="str">
            <v xml:space="preserve"> HAMZA ALI</v>
          </cell>
          <cell r="J669" t="str">
            <v>INDIVIDUAL</v>
          </cell>
          <cell r="K669" t="str">
            <v>HAMZA ALI</v>
          </cell>
          <cell r="L669" t="str">
            <v xml:space="preserve"> D</v>
          </cell>
          <cell r="M669" t="str">
            <v xml:space="preserve"> 09000462-Pak Suzuki Motor Company Limited (PSMC)</v>
          </cell>
          <cell r="N669" t="str">
            <v>SUZUKI GD-110S</v>
          </cell>
          <cell r="O669" t="str">
            <v>2024</v>
          </cell>
          <cell r="P669" t="str">
            <v>APLLIED</v>
          </cell>
          <cell r="Q669" t="str">
            <v>150020</v>
          </cell>
          <cell r="R669" t="str">
            <v>150019</v>
          </cell>
          <cell r="T669">
            <v>359000</v>
          </cell>
          <cell r="U669">
            <v>12722</v>
          </cell>
          <cell r="V669">
            <v>15258</v>
          </cell>
          <cell r="W669">
            <v>0</v>
          </cell>
          <cell r="X669">
            <v>0</v>
          </cell>
          <cell r="Y669">
            <v>15258</v>
          </cell>
        </row>
        <row r="670">
          <cell r="B670" t="str">
            <v>KHI/HO/D/MO/MC COMP/P/100610/10/2024</v>
          </cell>
          <cell r="E670">
            <v>45591</v>
          </cell>
          <cell r="F670">
            <v>45957</v>
          </cell>
          <cell r="G670">
            <v>46322</v>
          </cell>
          <cell r="H670" t="str">
            <v xml:space="preserve"> 08013815</v>
          </cell>
          <cell r="I670" t="str">
            <v xml:space="preserve"> HAMZA ALI</v>
          </cell>
          <cell r="J670" t="str">
            <v>INDIVIDUAL</v>
          </cell>
          <cell r="K670" t="str">
            <v>HAMZA ALI</v>
          </cell>
          <cell r="L670" t="str">
            <v xml:space="preserve"> D</v>
          </cell>
          <cell r="M670" t="str">
            <v xml:space="preserve"> 09000462-Pak Suzuki Motor Company Limited (PSMC)</v>
          </cell>
          <cell r="N670" t="str">
            <v>SUZUKI GD-110S</v>
          </cell>
          <cell r="O670" t="str">
            <v>2024</v>
          </cell>
          <cell r="P670" t="str">
            <v>APLLIED</v>
          </cell>
          <cell r="Q670" t="str">
            <v>150020</v>
          </cell>
          <cell r="R670" t="str">
            <v>150019</v>
          </cell>
          <cell r="T670">
            <v>359000</v>
          </cell>
          <cell r="U670">
            <v>12722</v>
          </cell>
          <cell r="V670">
            <v>15258</v>
          </cell>
          <cell r="W670">
            <v>0</v>
          </cell>
          <cell r="X670">
            <v>0</v>
          </cell>
          <cell r="Y670">
            <v>15258</v>
          </cell>
        </row>
        <row r="671">
          <cell r="B671" t="str">
            <v>KHI/HO/D/MO/MC COMP/P/100611/10/2024</v>
          </cell>
          <cell r="E671">
            <v>45591</v>
          </cell>
          <cell r="F671">
            <v>45591</v>
          </cell>
          <cell r="G671">
            <v>45956</v>
          </cell>
          <cell r="H671" t="str">
            <v xml:space="preserve"> 08013816</v>
          </cell>
          <cell r="I671" t="str">
            <v xml:space="preserve"> Sultan Muhammad</v>
          </cell>
          <cell r="J671" t="str">
            <v>INDIVIDUAL</v>
          </cell>
          <cell r="K671" t="str">
            <v>Sultan Muhammad</v>
          </cell>
          <cell r="L671" t="str">
            <v xml:space="preserve"> D</v>
          </cell>
          <cell r="M671" t="str">
            <v xml:space="preserve"> 09000462-Pak Suzuki Motor Company Limited (PSMC)</v>
          </cell>
          <cell r="N671" t="str">
            <v>SUZUKI GD-110S</v>
          </cell>
          <cell r="O671" t="str">
            <v>2024</v>
          </cell>
          <cell r="P671" t="str">
            <v>Applied</v>
          </cell>
          <cell r="Q671" t="str">
            <v>148574</v>
          </cell>
          <cell r="R671" t="str">
            <v>148570</v>
          </cell>
          <cell r="T671">
            <v>359000</v>
          </cell>
          <cell r="U671">
            <v>12722</v>
          </cell>
          <cell r="V671">
            <v>15258</v>
          </cell>
          <cell r="W671">
            <v>0</v>
          </cell>
          <cell r="X671">
            <v>0</v>
          </cell>
          <cell r="Y671">
            <v>15258</v>
          </cell>
        </row>
        <row r="672">
          <cell r="B672" t="str">
            <v>KHI/HO/D/MO/MC COMP/P/100612/10/2024</v>
          </cell>
          <cell r="E672">
            <v>45591</v>
          </cell>
          <cell r="F672">
            <v>45591</v>
          </cell>
          <cell r="G672">
            <v>45956</v>
          </cell>
          <cell r="H672" t="str">
            <v xml:space="preserve"> 08013816</v>
          </cell>
          <cell r="I672" t="str">
            <v xml:space="preserve"> Sultan Muhammad</v>
          </cell>
          <cell r="J672" t="str">
            <v>INDIVIDUAL</v>
          </cell>
          <cell r="K672" t="str">
            <v>Sultan Muhammad</v>
          </cell>
          <cell r="L672" t="str">
            <v xml:space="preserve"> D</v>
          </cell>
          <cell r="M672" t="str">
            <v xml:space="preserve"> 09000462-Pak Suzuki Motor Company Limited (PSMC)</v>
          </cell>
          <cell r="N672" t="str">
            <v>SUZUKI GD-110S</v>
          </cell>
          <cell r="O672" t="str">
            <v>2024</v>
          </cell>
          <cell r="P672" t="str">
            <v>Applied</v>
          </cell>
          <cell r="Q672" t="str">
            <v>148574</v>
          </cell>
          <cell r="R672" t="str">
            <v>148570</v>
          </cell>
          <cell r="T672">
            <v>359000</v>
          </cell>
          <cell r="U672">
            <v>12722</v>
          </cell>
          <cell r="V672">
            <v>15258</v>
          </cell>
          <cell r="W672">
            <v>0</v>
          </cell>
          <cell r="X672">
            <v>0</v>
          </cell>
          <cell r="Y672">
            <v>15258</v>
          </cell>
        </row>
        <row r="673">
          <cell r="B673" t="str">
            <v>KHI/HO/D/MO/MC COMP/P/100613/10/2024</v>
          </cell>
          <cell r="E673">
            <v>45591</v>
          </cell>
          <cell r="F673">
            <v>45591</v>
          </cell>
          <cell r="G673">
            <v>45956</v>
          </cell>
          <cell r="H673" t="str">
            <v xml:space="preserve"> 08013816</v>
          </cell>
          <cell r="I673" t="str">
            <v xml:space="preserve"> Sultan Muhammad</v>
          </cell>
          <cell r="J673" t="str">
            <v>INDIVIDUAL</v>
          </cell>
          <cell r="K673" t="str">
            <v>Sultan Muhammad</v>
          </cell>
          <cell r="L673" t="str">
            <v xml:space="preserve"> D</v>
          </cell>
          <cell r="M673" t="str">
            <v xml:space="preserve"> 09000462-Pak Suzuki Motor Company Limited (PSMC)</v>
          </cell>
          <cell r="N673" t="str">
            <v>SUZUKI GD-110S</v>
          </cell>
          <cell r="O673" t="str">
            <v>2024</v>
          </cell>
          <cell r="P673" t="str">
            <v>Applied</v>
          </cell>
          <cell r="Q673" t="str">
            <v>148574</v>
          </cell>
          <cell r="R673" t="str">
            <v>148570</v>
          </cell>
          <cell r="T673">
            <v>359000</v>
          </cell>
          <cell r="U673">
            <v>12722</v>
          </cell>
          <cell r="V673">
            <v>15258</v>
          </cell>
          <cell r="W673">
            <v>0</v>
          </cell>
          <cell r="X673">
            <v>0</v>
          </cell>
          <cell r="Y673">
            <v>15258</v>
          </cell>
        </row>
        <row r="674">
          <cell r="B674" t="str">
            <v>KHI/HO/D/MO/MC COMP/P/100614/10/2024</v>
          </cell>
          <cell r="E674">
            <v>45591</v>
          </cell>
          <cell r="F674">
            <v>45591</v>
          </cell>
          <cell r="G674">
            <v>45956</v>
          </cell>
          <cell r="H674" t="str">
            <v xml:space="preserve"> 08013817</v>
          </cell>
          <cell r="I674" t="str">
            <v xml:space="preserve"> UMAIR ULLAH KHAN</v>
          </cell>
          <cell r="J674" t="str">
            <v>INDIVIDUAL</v>
          </cell>
          <cell r="K674" t="str">
            <v>UMAIR ULLAH KHAN</v>
          </cell>
          <cell r="L674" t="str">
            <v xml:space="preserve"> D</v>
          </cell>
          <cell r="M674" t="str">
            <v xml:space="preserve"> 09000462-Pak Suzuki Motor Company Limited (PSMC)</v>
          </cell>
          <cell r="N674" t="str">
            <v>SUZUKI GD-110S</v>
          </cell>
          <cell r="O674" t="str">
            <v>2024</v>
          </cell>
          <cell r="P674" t="str">
            <v>APPLIED</v>
          </cell>
          <cell r="Q674" t="str">
            <v>149361</v>
          </cell>
          <cell r="R674" t="str">
            <v>149355</v>
          </cell>
          <cell r="T674">
            <v>359000</v>
          </cell>
          <cell r="U674">
            <v>12722</v>
          </cell>
          <cell r="V674">
            <v>15258</v>
          </cell>
          <cell r="W674">
            <v>0</v>
          </cell>
          <cell r="X674">
            <v>0</v>
          </cell>
          <cell r="Y674">
            <v>15258</v>
          </cell>
        </row>
        <row r="675">
          <cell r="B675" t="str">
            <v>KHI/HO/D/MO/MC COMP/P/100615/10/2024</v>
          </cell>
          <cell r="E675">
            <v>45591</v>
          </cell>
          <cell r="F675">
            <v>45591</v>
          </cell>
          <cell r="G675">
            <v>45956</v>
          </cell>
          <cell r="H675" t="str">
            <v xml:space="preserve"> 08013818</v>
          </cell>
          <cell r="I675" t="str">
            <v xml:space="preserve"> ABDULLAH SHAH</v>
          </cell>
          <cell r="J675" t="str">
            <v>INDIVIDUAL</v>
          </cell>
          <cell r="K675" t="str">
            <v>ABDULLAH SHAH</v>
          </cell>
          <cell r="L675" t="str">
            <v xml:space="preserve"> D</v>
          </cell>
          <cell r="M675" t="str">
            <v xml:space="preserve"> 09000462-Pak Suzuki Motor Company Limited (PSMC)</v>
          </cell>
          <cell r="N675" t="str">
            <v>SUZUKI GD-110S</v>
          </cell>
          <cell r="O675" t="str">
            <v>2024</v>
          </cell>
          <cell r="P675" t="str">
            <v>APPLIED</v>
          </cell>
          <cell r="Q675" t="str">
            <v>149368</v>
          </cell>
          <cell r="R675" t="str">
            <v>149362</v>
          </cell>
          <cell r="T675">
            <v>359000</v>
          </cell>
          <cell r="U675">
            <v>12722</v>
          </cell>
          <cell r="V675">
            <v>15258</v>
          </cell>
          <cell r="W675">
            <v>0</v>
          </cell>
          <cell r="X675">
            <v>0</v>
          </cell>
          <cell r="Y675">
            <v>15258</v>
          </cell>
        </row>
        <row r="676">
          <cell r="B676" t="str">
            <v>KHI/HO/D/MO/MC COMP/P/100616/10/2024</v>
          </cell>
          <cell r="E676">
            <v>45591</v>
          </cell>
          <cell r="F676">
            <v>45591</v>
          </cell>
          <cell r="G676">
            <v>45956</v>
          </cell>
          <cell r="H676" t="str">
            <v xml:space="preserve"> 08013819</v>
          </cell>
          <cell r="I676" t="str">
            <v xml:space="preserve"> MUHAMMAD ARIF</v>
          </cell>
          <cell r="J676" t="str">
            <v>INDIVIDUAL</v>
          </cell>
          <cell r="K676" t="str">
            <v>MUHAMMAD ARIF</v>
          </cell>
          <cell r="L676" t="str">
            <v xml:space="preserve"> D</v>
          </cell>
          <cell r="M676" t="str">
            <v xml:space="preserve"> 09000462-Pak Suzuki Motor Company Limited (PSMC)</v>
          </cell>
          <cell r="N676" t="str">
            <v>SUZUKI GD-110S</v>
          </cell>
          <cell r="O676" t="str">
            <v>2024</v>
          </cell>
          <cell r="P676" t="str">
            <v>APPLIED</v>
          </cell>
          <cell r="Q676" t="str">
            <v>150075</v>
          </cell>
          <cell r="R676" t="str">
            <v>150072</v>
          </cell>
          <cell r="T676">
            <v>359000</v>
          </cell>
          <cell r="U676">
            <v>12722</v>
          </cell>
          <cell r="V676">
            <v>15258</v>
          </cell>
          <cell r="W676">
            <v>0</v>
          </cell>
          <cell r="X676">
            <v>0</v>
          </cell>
          <cell r="Y676">
            <v>15258</v>
          </cell>
        </row>
        <row r="677">
          <cell r="B677" t="str">
            <v>KHI/HO/D/MO/MC COMP/P/100617/10/2024</v>
          </cell>
          <cell r="E677">
            <v>45591</v>
          </cell>
          <cell r="F677">
            <v>45957</v>
          </cell>
          <cell r="G677">
            <v>46322</v>
          </cell>
          <cell r="H677" t="str">
            <v xml:space="preserve"> 08013819</v>
          </cell>
          <cell r="I677" t="str">
            <v xml:space="preserve"> MUHAMMAD ARIF</v>
          </cell>
          <cell r="J677" t="str">
            <v>INDIVIDUAL</v>
          </cell>
          <cell r="K677" t="str">
            <v>MUHAMMAD ARIF</v>
          </cell>
          <cell r="L677" t="str">
            <v xml:space="preserve"> D</v>
          </cell>
          <cell r="M677" t="str">
            <v xml:space="preserve"> 09000462-Pak Suzuki Motor Company Limited (PSMC)</v>
          </cell>
          <cell r="N677" t="str">
            <v>SUZUKI GD-110S</v>
          </cell>
          <cell r="O677" t="str">
            <v>2024</v>
          </cell>
          <cell r="P677" t="str">
            <v>APPLIED</v>
          </cell>
          <cell r="Q677" t="str">
            <v>150075</v>
          </cell>
          <cell r="R677" t="str">
            <v>150072</v>
          </cell>
          <cell r="T677">
            <v>359000</v>
          </cell>
          <cell r="U677">
            <v>12722</v>
          </cell>
          <cell r="V677">
            <v>15258</v>
          </cell>
          <cell r="W677">
            <v>0</v>
          </cell>
          <cell r="X677">
            <v>0</v>
          </cell>
          <cell r="Y677">
            <v>15258</v>
          </cell>
        </row>
        <row r="678">
          <cell r="B678" t="str">
            <v>KHI/HO/D/MO/MC COMP/P/100618/10/2024</v>
          </cell>
          <cell r="E678">
            <v>45591</v>
          </cell>
          <cell r="F678">
            <v>45591</v>
          </cell>
          <cell r="G678">
            <v>45956</v>
          </cell>
          <cell r="H678" t="str">
            <v xml:space="preserve"> 08013820</v>
          </cell>
          <cell r="I678" t="str">
            <v xml:space="preserve"> TALHA IQBAL</v>
          </cell>
          <cell r="J678" t="str">
            <v>INDIVIDUAL</v>
          </cell>
          <cell r="K678" t="str">
            <v>TALHA IQBAL</v>
          </cell>
          <cell r="L678" t="str">
            <v xml:space="preserve"> D</v>
          </cell>
          <cell r="M678" t="str">
            <v xml:space="preserve"> 09000462-Pak Suzuki Motor Company Limited (PSMC)</v>
          </cell>
          <cell r="N678" t="str">
            <v>SUZUKI GS 150</v>
          </cell>
          <cell r="O678" t="str">
            <v>2024</v>
          </cell>
          <cell r="P678" t="str">
            <v>APPLIED</v>
          </cell>
          <cell r="Q678" t="str">
            <v>30093363</v>
          </cell>
          <cell r="R678" t="str">
            <v>30093363</v>
          </cell>
          <cell r="T678">
            <v>389000</v>
          </cell>
          <cell r="U678">
            <v>13822</v>
          </cell>
          <cell r="V678">
            <v>16533</v>
          </cell>
          <cell r="W678">
            <v>0</v>
          </cell>
          <cell r="X678">
            <v>0</v>
          </cell>
          <cell r="Y678">
            <v>16533</v>
          </cell>
        </row>
        <row r="679">
          <cell r="B679" t="str">
            <v>KHI/HO/D/MO/MC COMP/P/100619/10/2024</v>
          </cell>
          <cell r="E679">
            <v>45591</v>
          </cell>
          <cell r="F679">
            <v>45957</v>
          </cell>
          <cell r="G679">
            <v>46322</v>
          </cell>
          <cell r="H679" t="str">
            <v xml:space="preserve"> 08013820</v>
          </cell>
          <cell r="I679" t="str">
            <v xml:space="preserve"> TALHA IQBAL</v>
          </cell>
          <cell r="J679" t="str">
            <v>INDIVIDUAL</v>
          </cell>
          <cell r="K679" t="str">
            <v>TALHA IQBAL</v>
          </cell>
          <cell r="L679" t="str">
            <v xml:space="preserve"> D</v>
          </cell>
          <cell r="M679" t="str">
            <v xml:space="preserve"> 09000462-Pak Suzuki Motor Company Limited (PSMC)</v>
          </cell>
          <cell r="N679" t="str">
            <v>SUZUKI GS 150</v>
          </cell>
          <cell r="O679" t="str">
            <v>2024</v>
          </cell>
          <cell r="P679" t="str">
            <v>APPLIED</v>
          </cell>
          <cell r="Q679" t="str">
            <v>30093363</v>
          </cell>
          <cell r="R679" t="str">
            <v>30093363</v>
          </cell>
          <cell r="T679">
            <v>389000</v>
          </cell>
          <cell r="U679">
            <v>13822</v>
          </cell>
          <cell r="V679">
            <v>16533</v>
          </cell>
          <cell r="W679">
            <v>0</v>
          </cell>
          <cell r="X679">
            <v>0</v>
          </cell>
          <cell r="Y679">
            <v>16533</v>
          </cell>
        </row>
        <row r="680">
          <cell r="B680" t="str">
            <v>KHI/HO/D/MO/MC COMP/P/100620/10/2024</v>
          </cell>
          <cell r="E680">
            <v>45591</v>
          </cell>
          <cell r="F680">
            <v>45591</v>
          </cell>
          <cell r="G680">
            <v>45956</v>
          </cell>
          <cell r="H680" t="str">
            <v xml:space="preserve"> 08013821</v>
          </cell>
          <cell r="I680" t="str">
            <v xml:space="preserve"> S ABDULLAH SHAH</v>
          </cell>
          <cell r="J680" t="str">
            <v>INDIVIDUAL</v>
          </cell>
          <cell r="K680" t="str">
            <v>S ABDULLAH SHAH</v>
          </cell>
          <cell r="L680" t="str">
            <v xml:space="preserve"> D</v>
          </cell>
          <cell r="M680" t="str">
            <v xml:space="preserve"> 09000462-Pak Suzuki Motor Company Limited (PSMC)</v>
          </cell>
          <cell r="N680" t="str">
            <v>SUZUKI GS 150</v>
          </cell>
          <cell r="O680" t="str">
            <v>2024</v>
          </cell>
          <cell r="P680" t="str">
            <v>APPLIED</v>
          </cell>
          <cell r="Q680" t="str">
            <v>30093369</v>
          </cell>
          <cell r="R680" t="str">
            <v>30093369</v>
          </cell>
          <cell r="T680">
            <v>382000</v>
          </cell>
          <cell r="U680">
            <v>13565</v>
          </cell>
          <cell r="V680">
            <v>16235</v>
          </cell>
          <cell r="W680">
            <v>0</v>
          </cell>
          <cell r="X680">
            <v>0</v>
          </cell>
          <cell r="Y680">
            <v>16235</v>
          </cell>
        </row>
        <row r="681">
          <cell r="B681" t="str">
            <v>KHI/HO/D/MO/MC COMP/P/100621/10/2024</v>
          </cell>
          <cell r="E681">
            <v>45591</v>
          </cell>
          <cell r="F681">
            <v>45591</v>
          </cell>
          <cell r="G681">
            <v>45956</v>
          </cell>
          <cell r="H681" t="str">
            <v xml:space="preserve"> 08013822</v>
          </cell>
          <cell r="I681" t="str">
            <v xml:space="preserve"> M AHMED BUKHARI</v>
          </cell>
          <cell r="J681" t="str">
            <v>INDIVIDUAL</v>
          </cell>
          <cell r="K681" t="str">
            <v>M AHMED BUKHARI</v>
          </cell>
          <cell r="L681" t="str">
            <v xml:space="preserve"> D</v>
          </cell>
          <cell r="M681" t="str">
            <v xml:space="preserve"> 09000462-Pak Suzuki Motor Company Limited (PSMC)</v>
          </cell>
          <cell r="N681" t="str">
            <v>SUZUKI GS 150</v>
          </cell>
          <cell r="O681" t="str">
            <v>2024</v>
          </cell>
          <cell r="P681" t="str">
            <v>APPLIED</v>
          </cell>
          <cell r="Q681" t="str">
            <v>30092969</v>
          </cell>
          <cell r="R681" t="str">
            <v>30092969</v>
          </cell>
          <cell r="T681">
            <v>389000</v>
          </cell>
          <cell r="U681">
            <v>13822</v>
          </cell>
          <cell r="V681">
            <v>16533</v>
          </cell>
          <cell r="W681">
            <v>0</v>
          </cell>
          <cell r="X681">
            <v>0</v>
          </cell>
          <cell r="Y681">
            <v>16533</v>
          </cell>
        </row>
        <row r="682">
          <cell r="B682" t="str">
            <v>KHI/HO/D/MO/PC COMP/P/100624/10/2024</v>
          </cell>
          <cell r="E682">
            <v>45593</v>
          </cell>
          <cell r="F682">
            <v>45590</v>
          </cell>
          <cell r="G682">
            <v>45954</v>
          </cell>
          <cell r="H682" t="str">
            <v xml:space="preserve"> 08803021</v>
          </cell>
          <cell r="I682" t="str">
            <v xml:space="preserve"> Syed Yousuf Ahmed Zaidi</v>
          </cell>
          <cell r="J682" t="str">
            <v>INDIVIDUAL</v>
          </cell>
          <cell r="K682" t="str">
            <v>Syed Yousuf Ahmed Zaidi
CNIC #. 42201-8398669-7
CELL #. 0321-2626008</v>
          </cell>
          <cell r="L682" t="str">
            <v xml:space="preserve"> D</v>
          </cell>
          <cell r="M682" t="str">
            <v xml:space="preserve"> 09000210-Tariq Shahzad</v>
          </cell>
          <cell r="N682" t="str">
            <v>TOYOTA VOXY</v>
          </cell>
          <cell r="O682" t="str">
            <v>2016</v>
          </cell>
          <cell r="P682" t="str">
            <v>CZ-5233</v>
          </cell>
          <cell r="Q682" t="str">
            <v>2ZR-1781299</v>
          </cell>
          <cell r="R682" t="str">
            <v>0192551</v>
          </cell>
          <cell r="T682">
            <v>3800000</v>
          </cell>
          <cell r="U682">
            <v>48707</v>
          </cell>
          <cell r="V682">
            <v>57000</v>
          </cell>
          <cell r="W682">
            <v>38000</v>
          </cell>
          <cell r="X682">
            <v>0</v>
          </cell>
          <cell r="Y682">
            <v>19000</v>
          </cell>
        </row>
        <row r="683">
          <cell r="B683" t="str">
            <v>KHI/HO/D/MO/PC COMP/P/100625/10/2024</v>
          </cell>
          <cell r="E683">
            <v>45593</v>
          </cell>
          <cell r="F683">
            <v>45590</v>
          </cell>
          <cell r="G683">
            <v>45954</v>
          </cell>
          <cell r="H683" t="str">
            <v xml:space="preserve"> 08004738</v>
          </cell>
          <cell r="I683" t="str">
            <v xml:space="preserve"> SYED FAROOQ AHMED ZAIDI</v>
          </cell>
          <cell r="J683" t="str">
            <v>INDIVIDUAL</v>
          </cell>
          <cell r="K683" t="str">
            <v>Syed Farooq Ahmed Zaidi
CNIC# 42201-9808605-3
CELL# 0321-2626008</v>
          </cell>
          <cell r="L683" t="str">
            <v xml:space="preserve"> D</v>
          </cell>
          <cell r="M683" t="str">
            <v xml:space="preserve"> 09000210-Tariq Shahzad</v>
          </cell>
          <cell r="N683" t="str">
            <v>HONDA BRV - S</v>
          </cell>
          <cell r="O683" t="str">
            <v>2017</v>
          </cell>
          <cell r="P683" t="str">
            <v>BG-5830</v>
          </cell>
          <cell r="Q683" t="str">
            <v>3506403</v>
          </cell>
          <cell r="R683" t="str">
            <v>006430</v>
          </cell>
          <cell r="T683">
            <v>3500000</v>
          </cell>
          <cell r="U683">
            <v>50862</v>
          </cell>
          <cell r="V683">
            <v>59500</v>
          </cell>
          <cell r="W683">
            <v>39668</v>
          </cell>
          <cell r="X683">
            <v>0</v>
          </cell>
          <cell r="Y683">
            <v>19832</v>
          </cell>
        </row>
        <row r="684">
          <cell r="B684" t="str">
            <v>KHI/HO/D/MO/PC TPP/P/100629/10/2024</v>
          </cell>
          <cell r="E684">
            <v>45593</v>
          </cell>
          <cell r="F684">
            <v>45593</v>
          </cell>
          <cell r="G684">
            <v>45957</v>
          </cell>
          <cell r="H684" t="str">
            <v xml:space="preserve"> 08813923</v>
          </cell>
          <cell r="I684" t="str">
            <v xml:space="preserve"> Muhammad Faisal42101-1370336-9</v>
          </cell>
          <cell r="J684" t="str">
            <v>INDIVIDUAL</v>
          </cell>
          <cell r="K684" t="str">
            <v>Mr. Muhammad Faisal
CNIC #. 42101-1370336-9
CELL #. 0322-2154442</v>
          </cell>
          <cell r="L684" t="str">
            <v xml:space="preserve"> D</v>
          </cell>
          <cell r="M684" t="str">
            <v xml:space="preserve"> 09000210-Tariq Shahzad</v>
          </cell>
          <cell r="N684" t="str">
            <v>TOYOTA COROLLA ALTIS 1.6</v>
          </cell>
          <cell r="O684" t="str">
            <v>2021</v>
          </cell>
          <cell r="P684" t="str">
            <v>BUX-440</v>
          </cell>
          <cell r="Q684" t="str">
            <v>Q082927</v>
          </cell>
          <cell r="R684" t="str">
            <v>ZRE171R-6060374</v>
          </cell>
          <cell r="T684">
            <v>5000000</v>
          </cell>
          <cell r="U684">
            <v>64224</v>
          </cell>
          <cell r="V684">
            <v>75000</v>
          </cell>
          <cell r="W684">
            <v>0</v>
          </cell>
          <cell r="X684">
            <v>0</v>
          </cell>
          <cell r="Y684">
            <v>75000</v>
          </cell>
        </row>
        <row r="685">
          <cell r="B685" t="str">
            <v>KHI/HO/D/MO/PC COMP/C/100635/11/10/2024</v>
          </cell>
          <cell r="C685" t="str">
            <v>KHI/HO/D/MO/PC COMP/E/48961/00011/11/2024</v>
          </cell>
          <cell r="E685">
            <v>45609</v>
          </cell>
          <cell r="F685">
            <v>45577</v>
          </cell>
          <cell r="G685">
            <v>45941</v>
          </cell>
          <cell r="H685" t="str">
            <v xml:space="preserve"> 08813336</v>
          </cell>
          <cell r="I685" t="str">
            <v xml:space="preserve"> Faysal Bank Limited</v>
          </cell>
          <cell r="J685" t="str">
            <v>BANK</v>
          </cell>
          <cell r="K685" t="str">
            <v>M/S. Faysal Bank Limited
Ac Mr. Adil Shahbaz</v>
          </cell>
          <cell r="L685" t="str">
            <v xml:space="preserve"> D</v>
          </cell>
          <cell r="M685" t="str">
            <v xml:space="preserve"> 09000210-Tariq Shahzad</v>
          </cell>
          <cell r="N685" t="str">
            <v>TOYOTA COROLLA ALTIS GRAN</v>
          </cell>
          <cell r="O685" t="str">
            <v>2014</v>
          </cell>
          <cell r="P685" t="str">
            <v>LE-15-777</v>
          </cell>
          <cell r="Q685" t="str">
            <v>Q304483</v>
          </cell>
          <cell r="R685" t="str">
            <v>7003506</v>
          </cell>
          <cell r="S685" t="str">
            <v>1631078/3</v>
          </cell>
          <cell r="T685">
            <v>-9315000</v>
          </cell>
          <cell r="U685">
            <v>-120452</v>
          </cell>
          <cell r="V685">
            <v>-139725</v>
          </cell>
          <cell r="W685">
            <v>0</v>
          </cell>
          <cell r="X685">
            <v>0</v>
          </cell>
          <cell r="Y685">
            <v>-139725</v>
          </cell>
        </row>
        <row r="686">
          <cell r="B686" t="str">
            <v>KHI/HO/D/MO/PC COMP/C/100635/11/10/2024</v>
          </cell>
          <cell r="E686">
            <v>45593</v>
          </cell>
          <cell r="F686">
            <v>45577</v>
          </cell>
          <cell r="G686">
            <v>45941</v>
          </cell>
          <cell r="H686" t="str">
            <v xml:space="preserve"> 08813336</v>
          </cell>
          <cell r="I686" t="str">
            <v xml:space="preserve"> Faysal Bank Limited</v>
          </cell>
          <cell r="J686" t="str">
            <v>BANK</v>
          </cell>
          <cell r="K686" t="str">
            <v>M/S. Faysal Bank Limited
Ac Mr. Adil Shahbaz</v>
          </cell>
          <cell r="L686" t="str">
            <v xml:space="preserve"> D</v>
          </cell>
          <cell r="M686" t="str">
            <v xml:space="preserve"> 09000210-Tariq Shahzad</v>
          </cell>
          <cell r="N686" t="str">
            <v>TOYOTA COROLLA ALTIS GRAN</v>
          </cell>
          <cell r="O686" t="str">
            <v>2014</v>
          </cell>
          <cell r="P686" t="str">
            <v>LE-15-777</v>
          </cell>
          <cell r="Q686" t="str">
            <v>Q304483</v>
          </cell>
          <cell r="R686" t="str">
            <v>7003506</v>
          </cell>
          <cell r="S686" t="str">
            <v>1631078/3</v>
          </cell>
          <cell r="T686">
            <v>35100000</v>
          </cell>
          <cell r="U686">
            <v>453879</v>
          </cell>
          <cell r="V686">
            <v>526500</v>
          </cell>
          <cell r="W686">
            <v>0</v>
          </cell>
          <cell r="X686">
            <v>0</v>
          </cell>
          <cell r="Y686">
            <v>526500</v>
          </cell>
        </row>
        <row r="687">
          <cell r="B687" t="str">
            <v>KHI/HO/D/MO/MC COMP/P/100640/10/2024</v>
          </cell>
          <cell r="E687">
            <v>45593</v>
          </cell>
          <cell r="F687">
            <v>45593</v>
          </cell>
          <cell r="G687">
            <v>45958</v>
          </cell>
          <cell r="H687" t="str">
            <v xml:space="preserve"> 08013823</v>
          </cell>
          <cell r="I687" t="str">
            <v xml:space="preserve"> MUSHTAQ ALI SHAH</v>
          </cell>
          <cell r="J687" t="str">
            <v>INDIVIDUAL</v>
          </cell>
          <cell r="K687" t="str">
            <v>MUSHTAQ ALI SHAH</v>
          </cell>
          <cell r="L687" t="str">
            <v xml:space="preserve"> D</v>
          </cell>
          <cell r="M687" t="str">
            <v xml:space="preserve"> 09000462-Pak Suzuki Motor Company Limited (PSMC)</v>
          </cell>
          <cell r="N687" t="str">
            <v>SUZUKI GD-110S</v>
          </cell>
          <cell r="O687" t="str">
            <v>2024</v>
          </cell>
          <cell r="P687" t="str">
            <v>APPLIED</v>
          </cell>
          <cell r="Q687" t="str">
            <v>150068</v>
          </cell>
          <cell r="R687" t="str">
            <v>150067</v>
          </cell>
          <cell r="T687">
            <v>359000</v>
          </cell>
          <cell r="U687">
            <v>12722</v>
          </cell>
          <cell r="V687">
            <v>15258</v>
          </cell>
          <cell r="W687">
            <v>0</v>
          </cell>
          <cell r="X687">
            <v>0</v>
          </cell>
          <cell r="Y687">
            <v>15258</v>
          </cell>
        </row>
        <row r="688">
          <cell r="B688" t="str">
            <v>KHI/HO/D/MO/PC COMP/P/100641/10/2024</v>
          </cell>
          <cell r="E688">
            <v>45593</v>
          </cell>
          <cell r="F688">
            <v>45597</v>
          </cell>
          <cell r="G688">
            <v>45961</v>
          </cell>
          <cell r="H688" t="str">
            <v xml:space="preserve"> 08803088</v>
          </cell>
          <cell r="I688" t="str">
            <v xml:space="preserve"> Muhammad Tanveer Khan</v>
          </cell>
          <cell r="J688" t="str">
            <v>INDIVIDUAL</v>
          </cell>
          <cell r="K688" t="str">
            <v>Mr. Muhammad Tanveer Khan 
CNIC # 42000-0427661-5
CELL # 0321-9225136</v>
          </cell>
          <cell r="L688" t="str">
            <v xml:space="preserve"> D</v>
          </cell>
          <cell r="M688" t="str">
            <v xml:space="preserve"> 09000210-Tariq Shahzad</v>
          </cell>
          <cell r="N688" t="str">
            <v>TOYOTA YARIS ATIV X CVT</v>
          </cell>
          <cell r="O688" t="str">
            <v>2021</v>
          </cell>
          <cell r="P688" t="str">
            <v>BUX-829</v>
          </cell>
          <cell r="Q688" t="str">
            <v>2A39758</v>
          </cell>
          <cell r="R688" t="str">
            <v>951484867</v>
          </cell>
          <cell r="T688">
            <v>4500000</v>
          </cell>
          <cell r="U688">
            <v>57758</v>
          </cell>
          <cell r="V688">
            <v>67500</v>
          </cell>
          <cell r="W688">
            <v>67243</v>
          </cell>
          <cell r="X688">
            <v>0</v>
          </cell>
          <cell r="Y688">
            <v>257</v>
          </cell>
        </row>
        <row r="689">
          <cell r="B689" t="str">
            <v>KHI/HO/D/MO/MC COMP/P/100643/10/2024</v>
          </cell>
          <cell r="E689">
            <v>45593</v>
          </cell>
          <cell r="F689">
            <v>45593</v>
          </cell>
          <cell r="G689">
            <v>45958</v>
          </cell>
          <cell r="H689" t="str">
            <v xml:space="preserve"> 08013824</v>
          </cell>
          <cell r="I689" t="str">
            <v xml:space="preserve"> TALHA MUFTI</v>
          </cell>
          <cell r="J689" t="str">
            <v>INDIVIDUAL</v>
          </cell>
          <cell r="K689" t="str">
            <v>TALHA MUFTI</v>
          </cell>
          <cell r="L689" t="str">
            <v xml:space="preserve"> D</v>
          </cell>
          <cell r="M689" t="str">
            <v xml:space="preserve"> 09000462-Pak Suzuki Motor Company Limited (PSMC)</v>
          </cell>
          <cell r="N689" t="str">
            <v>SUZUKI GR150 EURO II</v>
          </cell>
          <cell r="O689" t="str">
            <v>2024</v>
          </cell>
          <cell r="P689" t="str">
            <v>APPLIED</v>
          </cell>
          <cell r="Q689" t="str">
            <v>113994</v>
          </cell>
          <cell r="R689" t="str">
            <v>113993</v>
          </cell>
          <cell r="T689">
            <v>547000</v>
          </cell>
          <cell r="U689">
            <v>19610</v>
          </cell>
          <cell r="V689">
            <v>23248</v>
          </cell>
          <cell r="W689">
            <v>0</v>
          </cell>
          <cell r="X689">
            <v>0</v>
          </cell>
          <cell r="Y689">
            <v>23248</v>
          </cell>
        </row>
        <row r="690">
          <cell r="B690" t="str">
            <v>KHI/HO/D/MO/MC COMP/P/100644/10/2024</v>
          </cell>
          <cell r="E690">
            <v>45593</v>
          </cell>
          <cell r="F690">
            <v>45959</v>
          </cell>
          <cell r="G690">
            <v>46324</v>
          </cell>
          <cell r="H690" t="str">
            <v xml:space="preserve"> 08013824</v>
          </cell>
          <cell r="I690" t="str">
            <v xml:space="preserve"> TALHA MUFTI</v>
          </cell>
          <cell r="J690" t="str">
            <v>INDIVIDUAL</v>
          </cell>
          <cell r="K690" t="str">
            <v>TALHA MUFTI</v>
          </cell>
          <cell r="L690" t="str">
            <v xml:space="preserve"> D</v>
          </cell>
          <cell r="M690" t="str">
            <v xml:space="preserve"> 09000462-Pak Suzuki Motor Company Limited (PSMC)</v>
          </cell>
          <cell r="N690" t="str">
            <v>SUZUKI GR150 EURO II</v>
          </cell>
          <cell r="O690" t="str">
            <v>2024</v>
          </cell>
          <cell r="P690" t="str">
            <v>APPLIED</v>
          </cell>
          <cell r="Q690" t="str">
            <v>113994</v>
          </cell>
          <cell r="R690" t="str">
            <v>113993</v>
          </cell>
          <cell r="T690">
            <v>547000</v>
          </cell>
          <cell r="U690">
            <v>19610</v>
          </cell>
          <cell r="V690">
            <v>23248</v>
          </cell>
          <cell r="W690">
            <v>0</v>
          </cell>
          <cell r="X690">
            <v>0</v>
          </cell>
          <cell r="Y690">
            <v>23248</v>
          </cell>
        </row>
        <row r="691">
          <cell r="B691" t="str">
            <v>KHI/HO/D/MO/MC COMP/P/100645/10/2024</v>
          </cell>
          <cell r="E691">
            <v>45593</v>
          </cell>
          <cell r="F691">
            <v>45593</v>
          </cell>
          <cell r="G691">
            <v>45958</v>
          </cell>
          <cell r="H691" t="str">
            <v xml:space="preserve"> 08013825</v>
          </cell>
          <cell r="I691" t="str">
            <v xml:space="preserve"> KHURRAM SHAHZAD</v>
          </cell>
          <cell r="J691" t="str">
            <v>INDIVIDUAL</v>
          </cell>
          <cell r="K691" t="str">
            <v>KHURRAM SHAHZAD</v>
          </cell>
          <cell r="L691" t="str">
            <v xml:space="preserve"> D</v>
          </cell>
          <cell r="M691" t="str">
            <v xml:space="preserve"> 09000462-Pak Suzuki Motor Company Limited (PSMC)</v>
          </cell>
          <cell r="N691" t="str">
            <v>SUZUKI GD-110S</v>
          </cell>
          <cell r="O691" t="str">
            <v>2024</v>
          </cell>
          <cell r="P691" t="str">
            <v>In Progress</v>
          </cell>
          <cell r="Q691" t="str">
            <v>147858</v>
          </cell>
          <cell r="R691" t="str">
            <v>147852</v>
          </cell>
          <cell r="T691">
            <v>359000</v>
          </cell>
          <cell r="U691">
            <v>7306</v>
          </cell>
          <cell r="V691">
            <v>8975</v>
          </cell>
          <cell r="W691">
            <v>0</v>
          </cell>
          <cell r="X691">
            <v>0</v>
          </cell>
          <cell r="Y691">
            <v>8975</v>
          </cell>
        </row>
        <row r="692">
          <cell r="B692" t="str">
            <v>KHI/HO/D/MO/MC COMP/P/100647/10/2024</v>
          </cell>
          <cell r="E692">
            <v>45593</v>
          </cell>
          <cell r="F692">
            <v>45593</v>
          </cell>
          <cell r="G692">
            <v>45958</v>
          </cell>
          <cell r="H692" t="str">
            <v xml:space="preserve"> 08013826</v>
          </cell>
          <cell r="I692" t="str">
            <v xml:space="preserve"> ZAFAR HAMEED</v>
          </cell>
          <cell r="J692" t="str">
            <v>INDIVIDUAL</v>
          </cell>
          <cell r="K692" t="str">
            <v>ZAFAR HAMEED</v>
          </cell>
          <cell r="L692" t="str">
            <v xml:space="preserve"> D</v>
          </cell>
          <cell r="M692" t="str">
            <v xml:space="preserve"> 09000462-Pak Suzuki Motor Company Limited (PSMC)</v>
          </cell>
          <cell r="N692" t="str">
            <v>SUZUKI GD-110S</v>
          </cell>
          <cell r="O692" t="str">
            <v>2024</v>
          </cell>
          <cell r="P692" t="str">
            <v>APPLIED</v>
          </cell>
          <cell r="Q692" t="str">
            <v>150079</v>
          </cell>
          <cell r="R692" t="str">
            <v>150076</v>
          </cell>
          <cell r="T692">
            <v>359000</v>
          </cell>
          <cell r="U692">
            <v>12722</v>
          </cell>
          <cell r="V692">
            <v>15258</v>
          </cell>
          <cell r="W692">
            <v>0</v>
          </cell>
          <cell r="X692">
            <v>0</v>
          </cell>
          <cell r="Y692">
            <v>15258</v>
          </cell>
        </row>
        <row r="693">
          <cell r="B693" t="str">
            <v>KHI/HO/D/MO/MC COMP/P/100649/10/2024</v>
          </cell>
          <cell r="E693">
            <v>45593</v>
          </cell>
          <cell r="F693">
            <v>45593</v>
          </cell>
          <cell r="G693">
            <v>45958</v>
          </cell>
          <cell r="H693" t="str">
            <v xml:space="preserve"> 08013827</v>
          </cell>
          <cell r="I693" t="str">
            <v xml:space="preserve"> SYED NADIR ARSALAN</v>
          </cell>
          <cell r="J693" t="str">
            <v>INDIVIDUAL</v>
          </cell>
          <cell r="K693" t="str">
            <v>SYED NADIR ARSALAN</v>
          </cell>
          <cell r="L693" t="str">
            <v xml:space="preserve"> D</v>
          </cell>
          <cell r="M693" t="str">
            <v xml:space="preserve"> 09000462-Pak Suzuki Motor Company Limited (PSMC)</v>
          </cell>
          <cell r="N693" t="str">
            <v>SUZUKI GSX 125</v>
          </cell>
          <cell r="O693" t="str">
            <v>2024</v>
          </cell>
          <cell r="P693" t="str">
            <v>APPLIED</v>
          </cell>
          <cell r="Q693" t="str">
            <v>23102799</v>
          </cell>
          <cell r="R693" t="str">
            <v>102270</v>
          </cell>
          <cell r="T693">
            <v>499000</v>
          </cell>
          <cell r="U693">
            <v>17852</v>
          </cell>
          <cell r="V693">
            <v>21208</v>
          </cell>
          <cell r="W693">
            <v>0</v>
          </cell>
          <cell r="X693">
            <v>0</v>
          </cell>
          <cell r="Y693">
            <v>21208</v>
          </cell>
        </row>
        <row r="694">
          <cell r="B694" t="str">
            <v>KHI/HO/D/MO/MC COMP/P/100651/10/2024</v>
          </cell>
          <cell r="E694">
            <v>45593</v>
          </cell>
          <cell r="F694">
            <v>45593</v>
          </cell>
          <cell r="G694">
            <v>45958</v>
          </cell>
          <cell r="H694" t="str">
            <v xml:space="preserve"> 08013828</v>
          </cell>
          <cell r="I694" t="str">
            <v xml:space="preserve"> Muhammad Javed Iqbal</v>
          </cell>
          <cell r="J694" t="str">
            <v>INDIVIDUAL</v>
          </cell>
          <cell r="K694" t="str">
            <v>Muhammad Javed Iqbal</v>
          </cell>
          <cell r="L694" t="str">
            <v xml:space="preserve"> D</v>
          </cell>
          <cell r="M694" t="str">
            <v xml:space="preserve"> 09000462-Pak Suzuki Motor Company Limited (PSMC)</v>
          </cell>
          <cell r="N694" t="str">
            <v>SUZUKI GD-110S</v>
          </cell>
          <cell r="O694" t="str">
            <v>2024</v>
          </cell>
          <cell r="P694" t="str">
            <v>APL4</v>
          </cell>
          <cell r="Q694" t="str">
            <v>149883</v>
          </cell>
          <cell r="R694" t="str">
            <v>149876</v>
          </cell>
          <cell r="T694">
            <v>352000</v>
          </cell>
          <cell r="U694">
            <v>7155</v>
          </cell>
          <cell r="V694">
            <v>8800</v>
          </cell>
          <cell r="W694">
            <v>0</v>
          </cell>
          <cell r="X694">
            <v>0</v>
          </cell>
          <cell r="Y694">
            <v>8800</v>
          </cell>
        </row>
        <row r="695">
          <cell r="B695" t="str">
            <v>KHI/HO/D/MO/MC COMP/P/100653/10/2024</v>
          </cell>
          <cell r="E695">
            <v>45593</v>
          </cell>
          <cell r="F695">
            <v>45593</v>
          </cell>
          <cell r="G695">
            <v>45958</v>
          </cell>
          <cell r="H695" t="str">
            <v xml:space="preserve"> 08013830</v>
          </cell>
          <cell r="I695" t="str">
            <v xml:space="preserve"> AHSAN ISMAIL TARIQ</v>
          </cell>
          <cell r="J695" t="str">
            <v>INDIVIDUAL</v>
          </cell>
          <cell r="K695" t="str">
            <v>AHMED ISMAIL TARIQ</v>
          </cell>
          <cell r="L695" t="str">
            <v xml:space="preserve"> D</v>
          </cell>
          <cell r="M695" t="str">
            <v xml:space="preserve"> 09000462-Pak Suzuki Motor Company Limited (PSMC)</v>
          </cell>
          <cell r="N695" t="str">
            <v>SUZUKI GS 150</v>
          </cell>
          <cell r="O695" t="str">
            <v>2024</v>
          </cell>
          <cell r="P695" t="str">
            <v>APPLIED</v>
          </cell>
          <cell r="Q695" t="str">
            <v>30093375</v>
          </cell>
          <cell r="R695" t="str">
            <v>30093375</v>
          </cell>
          <cell r="T695">
            <v>382000</v>
          </cell>
          <cell r="U695">
            <v>13565</v>
          </cell>
          <cell r="V695">
            <v>16235</v>
          </cell>
          <cell r="W695">
            <v>0</v>
          </cell>
          <cell r="X695">
            <v>0</v>
          </cell>
          <cell r="Y695">
            <v>16235</v>
          </cell>
        </row>
        <row r="696">
          <cell r="B696" t="str">
            <v>KHI/HO/D/MO/MC COMP/P/100654/10/2024</v>
          </cell>
          <cell r="E696">
            <v>45593</v>
          </cell>
          <cell r="F696">
            <v>45959</v>
          </cell>
          <cell r="G696">
            <v>46324</v>
          </cell>
          <cell r="H696" t="str">
            <v xml:space="preserve"> 08013830</v>
          </cell>
          <cell r="I696" t="str">
            <v xml:space="preserve"> AHSAN ISMAIL TARIQ</v>
          </cell>
          <cell r="J696" t="str">
            <v>INDIVIDUAL</v>
          </cell>
          <cell r="K696" t="str">
            <v>AHMED ISMAIL TARIQ</v>
          </cell>
          <cell r="L696" t="str">
            <v xml:space="preserve"> D</v>
          </cell>
          <cell r="M696" t="str">
            <v xml:space="preserve"> 09000462-Pak Suzuki Motor Company Limited (PSMC)</v>
          </cell>
          <cell r="N696" t="str">
            <v>SUZUKI GS 150</v>
          </cell>
          <cell r="O696" t="str">
            <v>2024</v>
          </cell>
          <cell r="P696" t="str">
            <v>APPLIED</v>
          </cell>
          <cell r="Q696" t="str">
            <v>30093375</v>
          </cell>
          <cell r="R696" t="str">
            <v>30093375</v>
          </cell>
          <cell r="T696">
            <v>382000</v>
          </cell>
          <cell r="U696">
            <v>13565</v>
          </cell>
          <cell r="V696">
            <v>16235</v>
          </cell>
          <cell r="W696">
            <v>0</v>
          </cell>
          <cell r="X696">
            <v>0</v>
          </cell>
          <cell r="Y696">
            <v>16235</v>
          </cell>
        </row>
        <row r="697">
          <cell r="B697" t="str">
            <v>KHI/HO/D/MO/MC COMP/P/100655/10/2024</v>
          </cell>
          <cell r="E697">
            <v>45593</v>
          </cell>
          <cell r="F697">
            <v>45593</v>
          </cell>
          <cell r="G697">
            <v>45958</v>
          </cell>
          <cell r="H697" t="str">
            <v xml:space="preserve"> 08013831</v>
          </cell>
          <cell r="I697" t="str">
            <v xml:space="preserve"> SYED RASHID ISHRAT</v>
          </cell>
          <cell r="J697" t="str">
            <v>INDIVIDUAL</v>
          </cell>
          <cell r="K697" t="str">
            <v>SYED RASHID ISHRAT</v>
          </cell>
          <cell r="L697" t="str">
            <v xml:space="preserve"> D</v>
          </cell>
          <cell r="M697" t="str">
            <v xml:space="preserve"> 09000462-Pak Suzuki Motor Company Limited (PSMC)</v>
          </cell>
          <cell r="N697" t="str">
            <v>SUZUKI SUZUKI GR 150</v>
          </cell>
          <cell r="O697" t="str">
            <v>2024</v>
          </cell>
          <cell r="P697" t="str">
            <v>APPLIED</v>
          </cell>
          <cell r="Q697" t="str">
            <v>113933</v>
          </cell>
          <cell r="R697" t="str">
            <v>113932</v>
          </cell>
          <cell r="T697">
            <v>547000</v>
          </cell>
          <cell r="U697">
            <v>19610</v>
          </cell>
          <cell r="V697">
            <v>23248</v>
          </cell>
          <cell r="W697">
            <v>0</v>
          </cell>
          <cell r="X697">
            <v>0</v>
          </cell>
          <cell r="Y697">
            <v>23248</v>
          </cell>
        </row>
        <row r="698">
          <cell r="B698" t="str">
            <v>KHI/HO/D/MO/MC COMP/P/100656/10/2024</v>
          </cell>
          <cell r="E698">
            <v>45593</v>
          </cell>
          <cell r="F698">
            <v>45959</v>
          </cell>
          <cell r="G698">
            <v>46324</v>
          </cell>
          <cell r="H698" t="str">
            <v xml:space="preserve"> 08013831</v>
          </cell>
          <cell r="I698" t="str">
            <v xml:space="preserve"> SYED RASHID ISHRAT</v>
          </cell>
          <cell r="J698" t="str">
            <v>INDIVIDUAL</v>
          </cell>
          <cell r="K698" t="str">
            <v>SYED RASHID ISHRAT</v>
          </cell>
          <cell r="L698" t="str">
            <v xml:space="preserve"> D</v>
          </cell>
          <cell r="M698" t="str">
            <v xml:space="preserve"> 09000462-Pak Suzuki Motor Company Limited (PSMC)</v>
          </cell>
          <cell r="N698" t="str">
            <v>SUZUKI SUZUKI GR 150</v>
          </cell>
          <cell r="O698" t="str">
            <v>2024</v>
          </cell>
          <cell r="P698" t="str">
            <v>APPLIED</v>
          </cell>
          <cell r="Q698" t="str">
            <v>113933</v>
          </cell>
          <cell r="R698" t="str">
            <v>113932</v>
          </cell>
          <cell r="T698">
            <v>547000</v>
          </cell>
          <cell r="U698">
            <v>19610</v>
          </cell>
          <cell r="V698">
            <v>23248</v>
          </cell>
          <cell r="W698">
            <v>0</v>
          </cell>
          <cell r="X698">
            <v>0</v>
          </cell>
          <cell r="Y698">
            <v>23248</v>
          </cell>
        </row>
        <row r="699">
          <cell r="B699" t="str">
            <v>KHI/HO/D/MO/MC COMP/P/100664/10/2024</v>
          </cell>
          <cell r="E699">
            <v>45593</v>
          </cell>
          <cell r="F699">
            <v>45593</v>
          </cell>
          <cell r="G699">
            <v>45958</v>
          </cell>
          <cell r="H699" t="str">
            <v xml:space="preserve"> 08013832</v>
          </cell>
          <cell r="I699" t="str">
            <v xml:space="preserve"> MALIK MUHAMMAD ZAHID</v>
          </cell>
          <cell r="J699" t="str">
            <v>INDIVIDUAL</v>
          </cell>
          <cell r="K699" t="str">
            <v>MALIK MUHAMMAD ZAHID</v>
          </cell>
          <cell r="L699" t="str">
            <v xml:space="preserve"> D</v>
          </cell>
          <cell r="M699" t="str">
            <v xml:space="preserve"> 09000462-Pak Suzuki Motor Company Limited (PSMC)</v>
          </cell>
          <cell r="N699" t="str">
            <v>SUZUKI GD-110S</v>
          </cell>
          <cell r="O699" t="str">
            <v>2024</v>
          </cell>
          <cell r="P699" t="str">
            <v>APL</v>
          </cell>
          <cell r="Q699" t="str">
            <v>149005</v>
          </cell>
          <cell r="R699" t="str">
            <v>148999</v>
          </cell>
          <cell r="T699">
            <v>352000</v>
          </cell>
          <cell r="U699">
            <v>7155</v>
          </cell>
          <cell r="V699">
            <v>8800</v>
          </cell>
          <cell r="W699">
            <v>0</v>
          </cell>
          <cell r="X699">
            <v>0</v>
          </cell>
          <cell r="Y699">
            <v>8800</v>
          </cell>
        </row>
        <row r="700">
          <cell r="B700" t="str">
            <v>KHI/HO/D/MO/MC COMP/P/100666/10/2024</v>
          </cell>
          <cell r="E700">
            <v>45593</v>
          </cell>
          <cell r="F700">
            <v>45593</v>
          </cell>
          <cell r="G700">
            <v>45958</v>
          </cell>
          <cell r="H700" t="str">
            <v xml:space="preserve"> 08013833</v>
          </cell>
          <cell r="I700" t="str">
            <v xml:space="preserve"> USMAN ZAHOOR</v>
          </cell>
          <cell r="J700" t="str">
            <v>INDIVIDUAL</v>
          </cell>
          <cell r="K700" t="str">
            <v>USMAN ZAHOOR</v>
          </cell>
          <cell r="L700" t="str">
            <v xml:space="preserve"> D</v>
          </cell>
          <cell r="M700" t="str">
            <v xml:space="preserve"> 09000462-Pak Suzuki Motor Company Limited (PSMC)</v>
          </cell>
          <cell r="N700" t="str">
            <v>SUZUKI GD-110S</v>
          </cell>
          <cell r="O700" t="str">
            <v>2024</v>
          </cell>
          <cell r="P700" t="str">
            <v>APL</v>
          </cell>
          <cell r="Q700" t="str">
            <v>149832</v>
          </cell>
          <cell r="R700" t="str">
            <v>149826</v>
          </cell>
          <cell r="T700">
            <v>352000</v>
          </cell>
          <cell r="U700">
            <v>7155</v>
          </cell>
          <cell r="V700">
            <v>8800</v>
          </cell>
          <cell r="W700">
            <v>0</v>
          </cell>
          <cell r="X700">
            <v>0</v>
          </cell>
          <cell r="Y700">
            <v>8800</v>
          </cell>
        </row>
        <row r="701">
          <cell r="B701" t="str">
            <v>KHI/HO/D/MO/MC COMP/P/100670/10/2024</v>
          </cell>
          <cell r="E701">
            <v>45593</v>
          </cell>
          <cell r="F701">
            <v>45593</v>
          </cell>
          <cell r="G701">
            <v>45958</v>
          </cell>
          <cell r="H701" t="str">
            <v xml:space="preserve"> 08013834</v>
          </cell>
          <cell r="I701" t="str">
            <v xml:space="preserve"> KHAWAJA OMMAD ZULFIQAR</v>
          </cell>
          <cell r="J701" t="str">
            <v>INDIVIDUAL</v>
          </cell>
          <cell r="K701" t="str">
            <v>KHAWAJA OMMAD ZULFIQAR</v>
          </cell>
          <cell r="L701" t="str">
            <v xml:space="preserve"> D</v>
          </cell>
          <cell r="M701" t="str">
            <v xml:space="preserve"> 09000462-Pak Suzuki Motor Company Limited (PSMC)</v>
          </cell>
          <cell r="N701" t="str">
            <v>SUZUKI GSX 125</v>
          </cell>
          <cell r="O701" t="str">
            <v>2024</v>
          </cell>
          <cell r="P701" t="str">
            <v>APL</v>
          </cell>
          <cell r="Q701" t="str">
            <v>23102757</v>
          </cell>
          <cell r="R701" t="str">
            <v>102242</v>
          </cell>
          <cell r="T701">
            <v>499000</v>
          </cell>
          <cell r="U701">
            <v>10323</v>
          </cell>
          <cell r="V701">
            <v>12475</v>
          </cell>
          <cell r="W701">
            <v>0</v>
          </cell>
          <cell r="X701">
            <v>0</v>
          </cell>
          <cell r="Y701">
            <v>12475</v>
          </cell>
        </row>
        <row r="702">
          <cell r="B702" t="str">
            <v>KHI/HO/D/MO/PC COMP/P/100672/10/2024</v>
          </cell>
          <cell r="E702">
            <v>45593</v>
          </cell>
          <cell r="F702">
            <v>45593</v>
          </cell>
          <cell r="G702">
            <v>45957</v>
          </cell>
          <cell r="H702" t="str">
            <v xml:space="preserve"> 08800530</v>
          </cell>
          <cell r="I702" t="str">
            <v xml:space="preserve"> DUBAI ISLAMIC BANK PAKISTAN LIMITED (CORPORATE)</v>
          </cell>
          <cell r="J702" t="str">
            <v>BANK</v>
          </cell>
          <cell r="K702" t="str">
            <v>M/s. MMK Enterprises (Ntn No. 2479450-3 )
HPA M/s. Dubai Islamic Bank (Pakistan) Limited 
User Mr. Name: Mahwer Mustafa Khan
Cell : 0321-4437180 CNIC No : 35202-8045549</v>
          </cell>
          <cell r="L702" t="str">
            <v xml:space="preserve"> D</v>
          </cell>
          <cell r="M702" t="str">
            <v xml:space="preserve"> 09000210-Tariq Shahzad</v>
          </cell>
          <cell r="N702" t="str">
            <v>TOYOTA LAND CRUISER ZX V8</v>
          </cell>
          <cell r="O702" t="str">
            <v>2016</v>
          </cell>
          <cell r="Q702" t="str">
            <v>1UR0610007</v>
          </cell>
          <cell r="R702" t="str">
            <v>URJ2024125695</v>
          </cell>
          <cell r="T702">
            <v>38000000</v>
          </cell>
          <cell r="U702">
            <v>523707</v>
          </cell>
          <cell r="V702">
            <v>608000</v>
          </cell>
          <cell r="W702">
            <v>0</v>
          </cell>
          <cell r="X702">
            <v>0</v>
          </cell>
          <cell r="Y702">
            <v>608000</v>
          </cell>
        </row>
        <row r="703">
          <cell r="B703" t="str">
            <v>KHI/HO/D/MO/MC COMP/P/100675/10/2024</v>
          </cell>
          <cell r="E703">
            <v>45593</v>
          </cell>
          <cell r="F703">
            <v>45593</v>
          </cell>
          <cell r="G703">
            <v>45958</v>
          </cell>
          <cell r="H703" t="str">
            <v xml:space="preserve"> 08013835</v>
          </cell>
          <cell r="I703" t="str">
            <v xml:space="preserve"> ARSHAD PERVAIZ</v>
          </cell>
          <cell r="J703" t="str">
            <v>INDIVIDUAL</v>
          </cell>
          <cell r="K703" t="str">
            <v>ARSHAD PERVAIZ</v>
          </cell>
          <cell r="L703" t="str">
            <v xml:space="preserve"> D</v>
          </cell>
          <cell r="M703" t="str">
            <v xml:space="preserve"> 09000462-Pak Suzuki Motor Company Limited (PSMC)</v>
          </cell>
          <cell r="N703" t="str">
            <v>SUZUKI GD-110S</v>
          </cell>
          <cell r="O703" t="str">
            <v>2024</v>
          </cell>
          <cell r="P703" t="str">
            <v>APL</v>
          </cell>
          <cell r="Q703" t="str">
            <v>148971</v>
          </cell>
          <cell r="R703" t="str">
            <v>148965</v>
          </cell>
          <cell r="T703">
            <v>352000</v>
          </cell>
          <cell r="U703">
            <v>7155</v>
          </cell>
          <cell r="V703">
            <v>8800</v>
          </cell>
          <cell r="W703">
            <v>0</v>
          </cell>
          <cell r="X703">
            <v>0</v>
          </cell>
          <cell r="Y703">
            <v>8800</v>
          </cell>
        </row>
        <row r="704">
          <cell r="B704" t="str">
            <v>KHI/HO/D/MO/MC COMP/P/100679/10/2024</v>
          </cell>
          <cell r="E704">
            <v>45593</v>
          </cell>
          <cell r="F704">
            <v>45593</v>
          </cell>
          <cell r="G704">
            <v>45958</v>
          </cell>
          <cell r="H704" t="str">
            <v xml:space="preserve"> 08013836</v>
          </cell>
          <cell r="I704" t="str">
            <v xml:space="preserve"> FARHAN HUSSAIN</v>
          </cell>
          <cell r="J704" t="str">
            <v>INDIVIDUAL</v>
          </cell>
          <cell r="K704" t="str">
            <v>FARHAN HUSSAIN</v>
          </cell>
          <cell r="L704" t="str">
            <v xml:space="preserve"> D</v>
          </cell>
          <cell r="M704" t="str">
            <v xml:space="preserve"> 09000462-Pak Suzuki Motor Company Limited (PSMC)</v>
          </cell>
          <cell r="N704" t="str">
            <v>SUZUKI GS 150</v>
          </cell>
          <cell r="O704" t="str">
            <v>2024</v>
          </cell>
          <cell r="P704" t="str">
            <v>APPLIED</v>
          </cell>
          <cell r="Q704" t="str">
            <v>30093450</v>
          </cell>
          <cell r="R704" t="str">
            <v>30093450</v>
          </cell>
          <cell r="T704">
            <v>382000</v>
          </cell>
          <cell r="U704">
            <v>13565</v>
          </cell>
          <cell r="V704">
            <v>16235</v>
          </cell>
          <cell r="W704">
            <v>0</v>
          </cell>
          <cell r="X704">
            <v>0</v>
          </cell>
          <cell r="Y704">
            <v>16235</v>
          </cell>
        </row>
        <row r="705">
          <cell r="B705" t="str">
            <v>LHR/LHR/D/MO/PC COMP/P/100680/10/2024</v>
          </cell>
          <cell r="E705">
            <v>45593</v>
          </cell>
          <cell r="F705">
            <v>45583</v>
          </cell>
          <cell r="G705">
            <v>45947</v>
          </cell>
          <cell r="H705" t="str">
            <v xml:space="preserve"> 08820526</v>
          </cell>
          <cell r="I705" t="str">
            <v xml:space="preserve"> Javaria Saud Bhatti</v>
          </cell>
          <cell r="J705" t="str">
            <v>INDIVIDUAL</v>
          </cell>
          <cell r="K705" t="str">
            <v>Mrs. Javaria Saud Bhatti
CNIC # 35202-2771268-4 CELL # 0333-4265369</v>
          </cell>
          <cell r="L705" t="str">
            <v xml:space="preserve"> D</v>
          </cell>
          <cell r="M705" t="str">
            <v xml:space="preserve"> 09000813-Honda Gateway Pvt Ltd</v>
          </cell>
          <cell r="N705" t="str">
            <v>HONDA CITY 1.2  LS CVT</v>
          </cell>
          <cell r="O705" t="str">
            <v>2024</v>
          </cell>
          <cell r="P705" t="str">
            <v>APL - 4</v>
          </cell>
          <cell r="Q705" t="str">
            <v>1027809</v>
          </cell>
          <cell r="R705" t="str">
            <v>044553</v>
          </cell>
          <cell r="T705">
            <v>4945785</v>
          </cell>
          <cell r="U705">
            <v>73958</v>
          </cell>
          <cell r="V705">
            <v>86551</v>
          </cell>
          <cell r="W705">
            <v>85300</v>
          </cell>
          <cell r="X705">
            <v>0</v>
          </cell>
          <cell r="Y705">
            <v>1251</v>
          </cell>
        </row>
        <row r="706">
          <cell r="B706" t="str">
            <v>KHI/HO/D/MO/MC COMP/P/100687/10/2024</v>
          </cell>
          <cell r="E706">
            <v>45593</v>
          </cell>
          <cell r="F706">
            <v>45593</v>
          </cell>
          <cell r="G706">
            <v>45958</v>
          </cell>
          <cell r="H706" t="str">
            <v xml:space="preserve"> 08013837</v>
          </cell>
          <cell r="I706" t="str">
            <v xml:space="preserve"> HAFIZ MUHAMMAD AWAIZ</v>
          </cell>
          <cell r="J706" t="str">
            <v>INDIVIDUAL</v>
          </cell>
          <cell r="K706" t="str">
            <v>HAFIZ MUHAMMAD AWAIZ</v>
          </cell>
          <cell r="L706" t="str">
            <v xml:space="preserve"> D</v>
          </cell>
          <cell r="M706" t="str">
            <v xml:space="preserve"> 09000462-Pak Suzuki Motor Company Limited (PSMC)</v>
          </cell>
          <cell r="N706" t="str">
            <v>SUZUKI GS 150</v>
          </cell>
          <cell r="O706" t="str">
            <v>2024</v>
          </cell>
          <cell r="P706" t="str">
            <v>APPLIED</v>
          </cell>
          <cell r="Q706" t="str">
            <v>30093452</v>
          </cell>
          <cell r="R706" t="str">
            <v>30093452</v>
          </cell>
          <cell r="T706">
            <v>382000</v>
          </cell>
          <cell r="U706">
            <v>13565</v>
          </cell>
          <cell r="V706">
            <v>16235</v>
          </cell>
          <cell r="W706">
            <v>0</v>
          </cell>
          <cell r="X706">
            <v>0</v>
          </cell>
          <cell r="Y706">
            <v>16235</v>
          </cell>
        </row>
        <row r="707">
          <cell r="B707" t="str">
            <v>KHI/HO/D/MO/MC COMP/P/100688/10/2024</v>
          </cell>
          <cell r="E707">
            <v>45593</v>
          </cell>
          <cell r="F707">
            <v>45959</v>
          </cell>
          <cell r="G707">
            <v>46324</v>
          </cell>
          <cell r="H707" t="str">
            <v xml:space="preserve"> 08013837</v>
          </cell>
          <cell r="I707" t="str">
            <v xml:space="preserve"> HAFIZ MUHAMMAD AWAIZ</v>
          </cell>
          <cell r="J707" t="str">
            <v>INDIVIDUAL</v>
          </cell>
          <cell r="K707" t="str">
            <v>HAFIZ MUHAMMAD AWAIZ</v>
          </cell>
          <cell r="L707" t="str">
            <v xml:space="preserve"> D</v>
          </cell>
          <cell r="M707" t="str">
            <v xml:space="preserve"> 09000462-Pak Suzuki Motor Company Limited (PSMC)</v>
          </cell>
          <cell r="N707" t="str">
            <v>SUZUKI GS 150</v>
          </cell>
          <cell r="O707" t="str">
            <v>2024</v>
          </cell>
          <cell r="P707" t="str">
            <v>APPLIED</v>
          </cell>
          <cell r="Q707" t="str">
            <v>30093452</v>
          </cell>
          <cell r="R707" t="str">
            <v>30093452</v>
          </cell>
          <cell r="T707">
            <v>382000</v>
          </cell>
          <cell r="U707">
            <v>13565</v>
          </cell>
          <cell r="V707">
            <v>16235</v>
          </cell>
          <cell r="W707">
            <v>0</v>
          </cell>
          <cell r="X707">
            <v>0</v>
          </cell>
          <cell r="Y707">
            <v>16235</v>
          </cell>
        </row>
        <row r="708">
          <cell r="B708" t="str">
            <v>KHI/HO/D/MO/MC COMP/P/100694/10/2024</v>
          </cell>
          <cell r="E708">
            <v>45593</v>
          </cell>
          <cell r="F708">
            <v>45593</v>
          </cell>
          <cell r="G708">
            <v>45958</v>
          </cell>
          <cell r="H708" t="str">
            <v xml:space="preserve"> 08013842</v>
          </cell>
          <cell r="I708" t="str">
            <v xml:space="preserve"> TALHA WAZIR ABBASI</v>
          </cell>
          <cell r="J708" t="str">
            <v>INDIVIDUAL</v>
          </cell>
          <cell r="K708" t="str">
            <v>TALHA WAZIR ABBASI</v>
          </cell>
          <cell r="L708" t="str">
            <v xml:space="preserve"> D</v>
          </cell>
          <cell r="M708" t="str">
            <v xml:space="preserve"> 09000462-Pak Suzuki Motor Company Limited (PSMC)</v>
          </cell>
          <cell r="N708" t="str">
            <v>SUZUKI GS 150</v>
          </cell>
          <cell r="O708" t="str">
            <v>2024</v>
          </cell>
          <cell r="P708" t="str">
            <v>APPLIED</v>
          </cell>
          <cell r="Q708" t="str">
            <v>30093454</v>
          </cell>
          <cell r="R708" t="str">
            <v>30093454</v>
          </cell>
          <cell r="T708">
            <v>382000</v>
          </cell>
          <cell r="U708">
            <v>13565</v>
          </cell>
          <cell r="V708">
            <v>16235</v>
          </cell>
          <cell r="W708">
            <v>0</v>
          </cell>
          <cell r="X708">
            <v>0</v>
          </cell>
          <cell r="Y708">
            <v>16235</v>
          </cell>
        </row>
        <row r="709">
          <cell r="B709" t="str">
            <v>KHI/HO/D/MO/MC COMP/P/100696/10/2024</v>
          </cell>
          <cell r="E709">
            <v>45593</v>
          </cell>
          <cell r="F709">
            <v>45593</v>
          </cell>
          <cell r="G709">
            <v>45958</v>
          </cell>
          <cell r="H709" t="str">
            <v xml:space="preserve"> 08013829</v>
          </cell>
          <cell r="I709" t="str">
            <v xml:space="preserve"> Tariq Aziz</v>
          </cell>
          <cell r="J709" t="str">
            <v>INDIVIDUAL</v>
          </cell>
          <cell r="K709" t="str">
            <v>Tariq Aziz</v>
          </cell>
          <cell r="L709" t="str">
            <v xml:space="preserve"> D</v>
          </cell>
          <cell r="M709" t="str">
            <v xml:space="preserve"> 09000462-Pak Suzuki Motor Company Limited (PSMC)</v>
          </cell>
          <cell r="N709" t="str">
            <v>SUZUKI GD-110S</v>
          </cell>
          <cell r="O709" t="str">
            <v>2024</v>
          </cell>
          <cell r="P709" t="str">
            <v>APL4</v>
          </cell>
          <cell r="Q709" t="str">
            <v>150045</v>
          </cell>
          <cell r="R709" t="str">
            <v>150044</v>
          </cell>
          <cell r="T709">
            <v>352000</v>
          </cell>
          <cell r="U709">
            <v>7155</v>
          </cell>
          <cell r="V709">
            <v>8800</v>
          </cell>
          <cell r="W709">
            <v>0</v>
          </cell>
          <cell r="X709">
            <v>0</v>
          </cell>
          <cell r="Y709">
            <v>8800</v>
          </cell>
        </row>
        <row r="710">
          <cell r="B710" t="str">
            <v>KHI/HO/D/MO/MC COMP/P/100698/10/2024</v>
          </cell>
          <cell r="E710">
            <v>45593</v>
          </cell>
          <cell r="F710">
            <v>45593</v>
          </cell>
          <cell r="G710">
            <v>45958</v>
          </cell>
          <cell r="H710" t="str">
            <v xml:space="preserve"> 08013838</v>
          </cell>
          <cell r="I710" t="str">
            <v xml:space="preserve"> Muhammad Akbar</v>
          </cell>
          <cell r="J710" t="str">
            <v>INDIVIDUAL</v>
          </cell>
          <cell r="K710" t="str">
            <v>Muhammad Akbar</v>
          </cell>
          <cell r="L710" t="str">
            <v xml:space="preserve"> D</v>
          </cell>
          <cell r="M710" t="str">
            <v xml:space="preserve"> 09000462-Pak Suzuki Motor Company Limited (PSMC)</v>
          </cell>
          <cell r="N710" t="str">
            <v>SUZUKI GD-110S</v>
          </cell>
          <cell r="O710" t="str">
            <v>2024</v>
          </cell>
          <cell r="P710" t="str">
            <v>APL4</v>
          </cell>
          <cell r="Q710" t="str">
            <v>149877</v>
          </cell>
          <cell r="R710" t="str">
            <v>149870</v>
          </cell>
          <cell r="T710">
            <v>352000</v>
          </cell>
          <cell r="U710">
            <v>7155</v>
          </cell>
          <cell r="V710">
            <v>8800</v>
          </cell>
          <cell r="W710">
            <v>0</v>
          </cell>
          <cell r="X710">
            <v>0</v>
          </cell>
          <cell r="Y710">
            <v>8800</v>
          </cell>
        </row>
        <row r="711">
          <cell r="B711" t="str">
            <v>KHI/HO/D/MO/MC COMP/P/100699/10/2024</v>
          </cell>
          <cell r="E711">
            <v>45593</v>
          </cell>
          <cell r="F711">
            <v>45593</v>
          </cell>
          <cell r="G711">
            <v>45958</v>
          </cell>
          <cell r="H711" t="str">
            <v xml:space="preserve"> 08013839</v>
          </cell>
          <cell r="I711" t="str">
            <v xml:space="preserve"> Shahzad Ahmad</v>
          </cell>
          <cell r="J711" t="str">
            <v>INDIVIDUAL</v>
          </cell>
          <cell r="K711" t="str">
            <v>Shahzad Ahmad</v>
          </cell>
          <cell r="L711" t="str">
            <v xml:space="preserve"> D</v>
          </cell>
          <cell r="M711" t="str">
            <v xml:space="preserve"> 09000462-Pak Suzuki Motor Company Limited (PSMC)</v>
          </cell>
          <cell r="N711" t="str">
            <v>SUZUKI GD-110S</v>
          </cell>
          <cell r="O711" t="str">
            <v>2024</v>
          </cell>
          <cell r="P711" t="str">
            <v>APL4</v>
          </cell>
          <cell r="Q711" t="str">
            <v>150031</v>
          </cell>
          <cell r="R711" t="str">
            <v>150030</v>
          </cell>
          <cell r="T711">
            <v>352000</v>
          </cell>
          <cell r="U711">
            <v>7155</v>
          </cell>
          <cell r="V711">
            <v>8800</v>
          </cell>
          <cell r="W711">
            <v>0</v>
          </cell>
          <cell r="X711">
            <v>0</v>
          </cell>
          <cell r="Y711">
            <v>8800</v>
          </cell>
        </row>
        <row r="712">
          <cell r="B712" t="str">
            <v>KHI/HO/D/MO/MC COMP/P/100700/10/2024</v>
          </cell>
          <cell r="E712">
            <v>45593</v>
          </cell>
          <cell r="F712">
            <v>45593</v>
          </cell>
          <cell r="G712">
            <v>45958</v>
          </cell>
          <cell r="H712" t="str">
            <v xml:space="preserve"> 08013843</v>
          </cell>
          <cell r="I712" t="str">
            <v xml:space="preserve"> Raj Kumar</v>
          </cell>
          <cell r="J712" t="str">
            <v>INDIVIDUAL</v>
          </cell>
          <cell r="K712" t="str">
            <v>Raj Kumar</v>
          </cell>
          <cell r="L712" t="str">
            <v xml:space="preserve"> D</v>
          </cell>
          <cell r="M712" t="str">
            <v xml:space="preserve"> 09000462-Pak Suzuki Motor Company Limited (PSMC)</v>
          </cell>
          <cell r="N712" t="str">
            <v>SUZUKI GD-110S</v>
          </cell>
          <cell r="O712" t="str">
            <v>2024</v>
          </cell>
          <cell r="P712" t="str">
            <v>Applied</v>
          </cell>
          <cell r="Q712" t="str">
            <v>150203</v>
          </cell>
          <cell r="R712" t="str">
            <v>150197</v>
          </cell>
          <cell r="T712">
            <v>352000</v>
          </cell>
          <cell r="U712">
            <v>12466</v>
          </cell>
          <cell r="V712">
            <v>14960</v>
          </cell>
          <cell r="W712">
            <v>0</v>
          </cell>
          <cell r="X712">
            <v>0</v>
          </cell>
          <cell r="Y712">
            <v>14960</v>
          </cell>
        </row>
        <row r="713">
          <cell r="B713" t="str">
            <v>KHI/HO/D/MO/MC COMP/P/100701/10/2024</v>
          </cell>
          <cell r="E713">
            <v>45593</v>
          </cell>
          <cell r="F713">
            <v>45593</v>
          </cell>
          <cell r="G713">
            <v>45958</v>
          </cell>
          <cell r="H713" t="str">
            <v xml:space="preserve"> 08013840</v>
          </cell>
          <cell r="I713" t="str">
            <v xml:space="preserve"> Hussnain</v>
          </cell>
          <cell r="J713" t="str">
            <v>INDIVIDUAL</v>
          </cell>
          <cell r="K713" t="str">
            <v>Hussnain</v>
          </cell>
          <cell r="L713" t="str">
            <v xml:space="preserve"> D</v>
          </cell>
          <cell r="M713" t="str">
            <v xml:space="preserve"> 09000462-Pak Suzuki Motor Company Limited (PSMC)</v>
          </cell>
          <cell r="N713" t="str">
            <v>SUZUKI GD-110S</v>
          </cell>
          <cell r="O713" t="str">
            <v>2024</v>
          </cell>
          <cell r="P713" t="str">
            <v>APL4</v>
          </cell>
          <cell r="Q713" t="str">
            <v>149880</v>
          </cell>
          <cell r="R713" t="str">
            <v>149873</v>
          </cell>
          <cell r="T713">
            <v>352000</v>
          </cell>
          <cell r="U713">
            <v>7155</v>
          </cell>
          <cell r="V713">
            <v>8800</v>
          </cell>
          <cell r="W713">
            <v>0</v>
          </cell>
          <cell r="X713">
            <v>0</v>
          </cell>
          <cell r="Y713">
            <v>8800</v>
          </cell>
        </row>
        <row r="714">
          <cell r="B714" t="str">
            <v>KHI/HO/D/MO/MC COMP/P/100702/10/2024</v>
          </cell>
          <cell r="E714">
            <v>45593</v>
          </cell>
          <cell r="F714">
            <v>45593</v>
          </cell>
          <cell r="G714">
            <v>45958</v>
          </cell>
          <cell r="H714" t="str">
            <v xml:space="preserve"> 08815597</v>
          </cell>
          <cell r="I714" t="str">
            <v xml:space="preserve"> Muhammad Naseer #33105-2659411-7</v>
          </cell>
          <cell r="J714" t="str">
            <v>INDIVIDUAL</v>
          </cell>
          <cell r="K714" t="str">
            <v>Muhammad Naseer</v>
          </cell>
          <cell r="L714" t="str">
            <v xml:space="preserve"> D</v>
          </cell>
          <cell r="M714" t="str">
            <v xml:space="preserve"> 09000462-Pak Suzuki Motor Company Limited (PSMC)</v>
          </cell>
          <cell r="N714" t="str">
            <v>SUZUKI GR150 EURO II</v>
          </cell>
          <cell r="O714" t="str">
            <v>2024</v>
          </cell>
          <cell r="P714" t="str">
            <v>APPLIED</v>
          </cell>
          <cell r="Q714" t="str">
            <v>113969</v>
          </cell>
          <cell r="R714" t="str">
            <v>114008</v>
          </cell>
          <cell r="T714">
            <v>547000</v>
          </cell>
          <cell r="U714">
            <v>19610</v>
          </cell>
          <cell r="V714">
            <v>23248</v>
          </cell>
          <cell r="W714">
            <v>0</v>
          </cell>
          <cell r="X714">
            <v>0</v>
          </cell>
          <cell r="Y714">
            <v>23248</v>
          </cell>
        </row>
        <row r="715">
          <cell r="B715" t="str">
            <v>KHI/HO/D/MO/MC COMP/P/100703/10/2024</v>
          </cell>
          <cell r="E715">
            <v>45593</v>
          </cell>
          <cell r="F715">
            <v>45959</v>
          </cell>
          <cell r="G715">
            <v>46324</v>
          </cell>
          <cell r="H715" t="str">
            <v xml:space="preserve"> 08815597</v>
          </cell>
          <cell r="I715" t="str">
            <v xml:space="preserve"> Muhammad Naseer #33105-2659411-7</v>
          </cell>
          <cell r="J715" t="str">
            <v>INDIVIDUAL</v>
          </cell>
          <cell r="K715" t="str">
            <v>Muhammad Naseer</v>
          </cell>
          <cell r="L715" t="str">
            <v xml:space="preserve"> D</v>
          </cell>
          <cell r="M715" t="str">
            <v xml:space="preserve"> 09000462-Pak Suzuki Motor Company Limited (PSMC)</v>
          </cell>
          <cell r="N715" t="str">
            <v>SUZUKI GR150 EURO II</v>
          </cell>
          <cell r="O715" t="str">
            <v>2024</v>
          </cell>
          <cell r="P715" t="str">
            <v>APPLIED</v>
          </cell>
          <cell r="Q715" t="str">
            <v>113969</v>
          </cell>
          <cell r="R715" t="str">
            <v>114008</v>
          </cell>
          <cell r="T715">
            <v>547000</v>
          </cell>
          <cell r="U715">
            <v>19610</v>
          </cell>
          <cell r="V715">
            <v>23248</v>
          </cell>
          <cell r="W715">
            <v>0</v>
          </cell>
          <cell r="X715">
            <v>0</v>
          </cell>
          <cell r="Y715">
            <v>23248</v>
          </cell>
        </row>
        <row r="716">
          <cell r="B716" t="str">
            <v>KHI/HO/D/MO/MC COMP/P/100704/10/2024</v>
          </cell>
          <cell r="E716">
            <v>45593</v>
          </cell>
          <cell r="F716">
            <v>45593</v>
          </cell>
          <cell r="G716">
            <v>45958</v>
          </cell>
          <cell r="H716" t="str">
            <v xml:space="preserve"> 08013844</v>
          </cell>
          <cell r="I716" t="str">
            <v xml:space="preserve"> MUHAMMAD AZHAR AMEEN</v>
          </cell>
          <cell r="J716" t="str">
            <v>INDIVIDUAL</v>
          </cell>
          <cell r="K716" t="str">
            <v>MUHAMMAD AZHAR AMEEN</v>
          </cell>
          <cell r="L716" t="str">
            <v xml:space="preserve"> D</v>
          </cell>
          <cell r="M716" t="str">
            <v xml:space="preserve"> 09000462-Pak Suzuki Motor Company Limited (PSMC)</v>
          </cell>
          <cell r="N716" t="str">
            <v>SUZUKI GD-110S</v>
          </cell>
          <cell r="O716" t="str">
            <v>2024</v>
          </cell>
          <cell r="P716" t="str">
            <v>APPLIED</v>
          </cell>
          <cell r="Q716" t="str">
            <v>149762</v>
          </cell>
          <cell r="R716" t="str">
            <v>149756</v>
          </cell>
          <cell r="T716">
            <v>359000</v>
          </cell>
          <cell r="U716">
            <v>12722</v>
          </cell>
          <cell r="V716">
            <v>15258</v>
          </cell>
          <cell r="W716">
            <v>0</v>
          </cell>
          <cell r="X716">
            <v>0</v>
          </cell>
          <cell r="Y716">
            <v>15258</v>
          </cell>
        </row>
        <row r="717">
          <cell r="B717" t="str">
            <v>KHI/HO/D/MO/MC COMP/P/100705/10/2024</v>
          </cell>
          <cell r="E717">
            <v>45593</v>
          </cell>
          <cell r="F717">
            <v>45959</v>
          </cell>
          <cell r="G717">
            <v>46324</v>
          </cell>
          <cell r="H717" t="str">
            <v xml:space="preserve"> 08013844</v>
          </cell>
          <cell r="I717" t="str">
            <v xml:space="preserve"> MUHAMMAD AZHAR AMEEN</v>
          </cell>
          <cell r="J717" t="str">
            <v>INDIVIDUAL</v>
          </cell>
          <cell r="K717" t="str">
            <v>MUHAMMAD AZHAR AMEEN</v>
          </cell>
          <cell r="L717" t="str">
            <v xml:space="preserve"> D</v>
          </cell>
          <cell r="M717" t="str">
            <v xml:space="preserve"> 09000462-Pak Suzuki Motor Company Limited (PSMC)</v>
          </cell>
          <cell r="N717" t="str">
            <v>SUZUKI GD-110S</v>
          </cell>
          <cell r="O717" t="str">
            <v>2024</v>
          </cell>
          <cell r="P717" t="str">
            <v>APPLIED</v>
          </cell>
          <cell r="Q717" t="str">
            <v>149762</v>
          </cell>
          <cell r="R717" t="str">
            <v>149756</v>
          </cell>
          <cell r="T717">
            <v>359000</v>
          </cell>
          <cell r="U717">
            <v>12722</v>
          </cell>
          <cell r="V717">
            <v>15258</v>
          </cell>
          <cell r="W717">
            <v>0</v>
          </cell>
          <cell r="X717">
            <v>0</v>
          </cell>
          <cell r="Y717">
            <v>15258</v>
          </cell>
        </row>
        <row r="718">
          <cell r="B718" t="str">
            <v>KHI/HO/D/MO/MC COMP/P/100707/10/2024</v>
          </cell>
          <cell r="E718">
            <v>45593</v>
          </cell>
          <cell r="F718">
            <v>45593</v>
          </cell>
          <cell r="G718">
            <v>45958</v>
          </cell>
          <cell r="H718" t="str">
            <v xml:space="preserve"> 08013845</v>
          </cell>
          <cell r="I718" t="str">
            <v xml:space="preserve"> FARHAT SULTANA</v>
          </cell>
          <cell r="J718" t="str">
            <v>INDIVIDUAL</v>
          </cell>
          <cell r="K718" t="str">
            <v>FARHAT SULTANA</v>
          </cell>
          <cell r="L718" t="str">
            <v xml:space="preserve"> D</v>
          </cell>
          <cell r="M718" t="str">
            <v xml:space="preserve"> 09000462-Pak Suzuki Motor Company Limited (PSMC)</v>
          </cell>
          <cell r="N718" t="str">
            <v>SUZUKI GD-110S</v>
          </cell>
          <cell r="O718" t="str">
            <v>2024</v>
          </cell>
          <cell r="P718" t="str">
            <v>APPLIED</v>
          </cell>
          <cell r="Q718" t="str">
            <v>149970</v>
          </cell>
          <cell r="R718" t="str">
            <v>149976</v>
          </cell>
          <cell r="T718">
            <v>359000</v>
          </cell>
          <cell r="U718">
            <v>12722</v>
          </cell>
          <cell r="V718">
            <v>15258</v>
          </cell>
          <cell r="W718">
            <v>0</v>
          </cell>
          <cell r="X718">
            <v>0</v>
          </cell>
          <cell r="Y718">
            <v>15258</v>
          </cell>
        </row>
        <row r="719">
          <cell r="B719" t="str">
            <v>KHI/HO/D/MO/MC COMP/P/100708/10/2024</v>
          </cell>
          <cell r="E719">
            <v>45593</v>
          </cell>
          <cell r="F719">
            <v>45593</v>
          </cell>
          <cell r="G719">
            <v>45958</v>
          </cell>
          <cell r="H719" t="str">
            <v xml:space="preserve"> 08013845</v>
          </cell>
          <cell r="I719" t="str">
            <v xml:space="preserve"> FARHAT SULTANA</v>
          </cell>
          <cell r="J719" t="str">
            <v>INDIVIDUAL</v>
          </cell>
          <cell r="K719" t="str">
            <v>FARHAT SULTANA</v>
          </cell>
          <cell r="L719" t="str">
            <v xml:space="preserve"> D</v>
          </cell>
          <cell r="M719" t="str">
            <v xml:space="preserve"> 09000462-Pak Suzuki Motor Company Limited (PSMC)</v>
          </cell>
          <cell r="N719" t="str">
            <v>SUZUKI GD-110S</v>
          </cell>
          <cell r="O719" t="str">
            <v>2024</v>
          </cell>
          <cell r="P719" t="str">
            <v>APPLIED</v>
          </cell>
          <cell r="Q719" t="str">
            <v>149970</v>
          </cell>
          <cell r="R719" t="str">
            <v>149976</v>
          </cell>
          <cell r="T719">
            <v>359000</v>
          </cell>
          <cell r="U719">
            <v>12722</v>
          </cell>
          <cell r="V719">
            <v>15258</v>
          </cell>
          <cell r="W719">
            <v>0</v>
          </cell>
          <cell r="X719">
            <v>0</v>
          </cell>
          <cell r="Y719">
            <v>15258</v>
          </cell>
        </row>
        <row r="720">
          <cell r="B720" t="str">
            <v>KHI/HO/D/MO/MC COMP/P/100709/10/2024</v>
          </cell>
          <cell r="E720">
            <v>45593</v>
          </cell>
          <cell r="F720">
            <v>45593</v>
          </cell>
          <cell r="G720">
            <v>45958</v>
          </cell>
          <cell r="H720" t="str">
            <v xml:space="preserve"> 08008272</v>
          </cell>
          <cell r="I720" t="str">
            <v xml:space="preserve"> NADIR HUSSAIN</v>
          </cell>
          <cell r="J720" t="str">
            <v>INDIVIDUAL</v>
          </cell>
          <cell r="K720" t="str">
            <v>NADIR HUSSAIN</v>
          </cell>
          <cell r="L720" t="str">
            <v xml:space="preserve"> D</v>
          </cell>
          <cell r="M720" t="str">
            <v xml:space="preserve"> 09000462-Pak Suzuki Motor Company Limited (PSMC)</v>
          </cell>
          <cell r="N720" t="str">
            <v>SUZUKI GR150 EURO II</v>
          </cell>
          <cell r="O720" t="str">
            <v>2024</v>
          </cell>
          <cell r="P720" t="str">
            <v>APPLIED</v>
          </cell>
          <cell r="Q720" t="str">
            <v>114007</v>
          </cell>
          <cell r="R720" t="str">
            <v>114006</v>
          </cell>
          <cell r="T720">
            <v>547000</v>
          </cell>
          <cell r="U720">
            <v>19610</v>
          </cell>
          <cell r="V720">
            <v>23248</v>
          </cell>
          <cell r="W720">
            <v>0</v>
          </cell>
          <cell r="X720">
            <v>0</v>
          </cell>
          <cell r="Y720">
            <v>23248</v>
          </cell>
        </row>
        <row r="721">
          <cell r="B721" t="str">
            <v>KHI/HO/D/MO/MC COMP/P/100710/10/2024</v>
          </cell>
          <cell r="E721">
            <v>45593</v>
          </cell>
          <cell r="F721">
            <v>45959</v>
          </cell>
          <cell r="G721">
            <v>46324</v>
          </cell>
          <cell r="H721" t="str">
            <v xml:space="preserve"> 08008272</v>
          </cell>
          <cell r="I721" t="str">
            <v xml:space="preserve"> NADIR HUSSAIN</v>
          </cell>
          <cell r="J721" t="str">
            <v>INDIVIDUAL</v>
          </cell>
          <cell r="K721" t="str">
            <v>NADIR HUSSAIN</v>
          </cell>
          <cell r="L721" t="str">
            <v xml:space="preserve"> D</v>
          </cell>
          <cell r="M721" t="str">
            <v xml:space="preserve"> 09000462-Pak Suzuki Motor Company Limited (PSMC)</v>
          </cell>
          <cell r="N721" t="str">
            <v>SUZUKI GR150 EURO II</v>
          </cell>
          <cell r="O721" t="str">
            <v>2024</v>
          </cell>
          <cell r="P721" t="str">
            <v>APPLIED</v>
          </cell>
          <cell r="Q721" t="str">
            <v>114007</v>
          </cell>
          <cell r="R721" t="str">
            <v>114006</v>
          </cell>
          <cell r="T721">
            <v>547000</v>
          </cell>
          <cell r="U721">
            <v>19610</v>
          </cell>
          <cell r="V721">
            <v>23248</v>
          </cell>
          <cell r="W721">
            <v>0</v>
          </cell>
          <cell r="X721">
            <v>0</v>
          </cell>
          <cell r="Y721">
            <v>23248</v>
          </cell>
        </row>
        <row r="722">
          <cell r="B722" t="str">
            <v>KHI/HO/D/MO/MC COMP/P/100711/10/2024</v>
          </cell>
          <cell r="E722">
            <v>45593</v>
          </cell>
          <cell r="F722">
            <v>45593</v>
          </cell>
          <cell r="G722">
            <v>45958</v>
          </cell>
          <cell r="H722" t="str">
            <v xml:space="preserve"> 08013846</v>
          </cell>
          <cell r="I722" t="str">
            <v xml:space="preserve"> MUHAMMAD HUSNAIN AMIN KASBATI</v>
          </cell>
          <cell r="J722" t="str">
            <v>INDIVIDUAL</v>
          </cell>
          <cell r="K722" t="str">
            <v>MUHAMMAD HUSNAIN AMIN KASBATI</v>
          </cell>
          <cell r="L722" t="str">
            <v xml:space="preserve"> D</v>
          </cell>
          <cell r="M722" t="str">
            <v xml:space="preserve"> 09000462-Pak Suzuki Motor Company Limited (PSMC)</v>
          </cell>
          <cell r="N722" t="str">
            <v>SUZUKI GR150 EURO II</v>
          </cell>
          <cell r="O722" t="str">
            <v>2024</v>
          </cell>
          <cell r="P722" t="str">
            <v>APPLIED</v>
          </cell>
          <cell r="Q722" t="str">
            <v>114007</v>
          </cell>
          <cell r="R722" t="str">
            <v>114006</v>
          </cell>
          <cell r="T722">
            <v>547000</v>
          </cell>
          <cell r="U722">
            <v>19610</v>
          </cell>
          <cell r="V722">
            <v>23248</v>
          </cell>
          <cell r="W722">
            <v>0</v>
          </cell>
          <cell r="X722">
            <v>0</v>
          </cell>
          <cell r="Y722">
            <v>23248</v>
          </cell>
        </row>
        <row r="723">
          <cell r="B723" t="str">
            <v>KHI/HO/D/MO/MC COMP/P/100712/10/2024</v>
          </cell>
          <cell r="E723">
            <v>45593</v>
          </cell>
          <cell r="F723">
            <v>45959</v>
          </cell>
          <cell r="G723">
            <v>46324</v>
          </cell>
          <cell r="H723" t="str">
            <v xml:space="preserve"> 08013846</v>
          </cell>
          <cell r="I723" t="str">
            <v xml:space="preserve"> MUHAMMAD HUSNAIN AMIN KASBATI</v>
          </cell>
          <cell r="J723" t="str">
            <v>INDIVIDUAL</v>
          </cell>
          <cell r="K723" t="str">
            <v>MUHAMMAD HUSNAIN AMIN KASBATI</v>
          </cell>
          <cell r="L723" t="str">
            <v xml:space="preserve"> D</v>
          </cell>
          <cell r="M723" t="str">
            <v xml:space="preserve"> 09000462-Pak Suzuki Motor Company Limited (PSMC)</v>
          </cell>
          <cell r="N723" t="str">
            <v>SUZUKI GR150 EURO II</v>
          </cell>
          <cell r="O723" t="str">
            <v>2024</v>
          </cell>
          <cell r="P723" t="str">
            <v>APPLIED</v>
          </cell>
          <cell r="Q723" t="str">
            <v>114007</v>
          </cell>
          <cell r="R723" t="str">
            <v>114006</v>
          </cell>
          <cell r="T723">
            <v>547000</v>
          </cell>
          <cell r="U723">
            <v>19610</v>
          </cell>
          <cell r="V723">
            <v>23248</v>
          </cell>
          <cell r="W723">
            <v>0</v>
          </cell>
          <cell r="X723">
            <v>0</v>
          </cell>
          <cell r="Y723">
            <v>23248</v>
          </cell>
        </row>
        <row r="724">
          <cell r="B724" t="str">
            <v>KHI/HO/D/MO/MC COMP/P/100713/10/2024</v>
          </cell>
          <cell r="E724">
            <v>45594</v>
          </cell>
          <cell r="F724">
            <v>45594</v>
          </cell>
          <cell r="G724">
            <v>45959</v>
          </cell>
          <cell r="H724" t="str">
            <v xml:space="preserve"> 08013847</v>
          </cell>
          <cell r="I724" t="str">
            <v xml:space="preserve"> Waseem Ahmed</v>
          </cell>
          <cell r="J724" t="str">
            <v>INDIVIDUAL</v>
          </cell>
          <cell r="K724" t="str">
            <v>Waseem Ahmed</v>
          </cell>
          <cell r="L724" t="str">
            <v xml:space="preserve"> D</v>
          </cell>
          <cell r="M724" t="str">
            <v xml:space="preserve"> 09000462-Pak Suzuki Motor Company Limited (PSMC)</v>
          </cell>
          <cell r="N724" t="str">
            <v>SUZUKI GD-110S</v>
          </cell>
          <cell r="O724" t="str">
            <v>2024</v>
          </cell>
          <cell r="P724" t="str">
            <v>Applied</v>
          </cell>
          <cell r="Q724" t="str">
            <v>150197</v>
          </cell>
          <cell r="R724" t="str">
            <v>150196</v>
          </cell>
          <cell r="T724">
            <v>352000</v>
          </cell>
          <cell r="U724">
            <v>12466</v>
          </cell>
          <cell r="V724">
            <v>14960</v>
          </cell>
          <cell r="W724">
            <v>0</v>
          </cell>
          <cell r="X724">
            <v>0</v>
          </cell>
          <cell r="Y724">
            <v>14960</v>
          </cell>
        </row>
        <row r="725">
          <cell r="B725" t="str">
            <v>KHI/HO/D/MO/MC COMP/P/100714/10/2024</v>
          </cell>
          <cell r="E725">
            <v>45594</v>
          </cell>
          <cell r="F725">
            <v>45594</v>
          </cell>
          <cell r="G725">
            <v>45959</v>
          </cell>
          <cell r="H725" t="str">
            <v xml:space="preserve"> 08013848</v>
          </cell>
          <cell r="I725" t="str">
            <v xml:space="preserve"> Zakaullah Panhwar</v>
          </cell>
          <cell r="J725" t="str">
            <v>INDIVIDUAL</v>
          </cell>
          <cell r="K725" t="str">
            <v>Zakaullah Panhwar</v>
          </cell>
          <cell r="L725" t="str">
            <v xml:space="preserve"> D</v>
          </cell>
          <cell r="M725" t="str">
            <v xml:space="preserve"> 09000462-Pak Suzuki Motor Company Limited (PSMC)</v>
          </cell>
          <cell r="N725" t="str">
            <v>SUZUKI GS 150</v>
          </cell>
          <cell r="O725" t="str">
            <v>2024</v>
          </cell>
          <cell r="P725" t="str">
            <v>Applied</v>
          </cell>
          <cell r="Q725" t="str">
            <v>30093315</v>
          </cell>
          <cell r="R725" t="str">
            <v>30093315</v>
          </cell>
          <cell r="T725">
            <v>382000</v>
          </cell>
          <cell r="U725">
            <v>13565</v>
          </cell>
          <cell r="V725">
            <v>16235</v>
          </cell>
          <cell r="W725">
            <v>0</v>
          </cell>
          <cell r="X725">
            <v>0</v>
          </cell>
          <cell r="Y725">
            <v>16235</v>
          </cell>
        </row>
        <row r="726">
          <cell r="B726" t="str">
            <v>KHI/HO/D/MO/PC COMP/C/100718/1/10/2024</v>
          </cell>
          <cell r="E726">
            <v>45594</v>
          </cell>
          <cell r="F726">
            <v>45571</v>
          </cell>
          <cell r="G726">
            <v>45935</v>
          </cell>
          <cell r="H726" t="str">
            <v xml:space="preserve"> 08003929</v>
          </cell>
          <cell r="I726" t="str">
            <v xml:space="preserve"> BANK ALFALAH LTD ISLAMIC BANKING DIVISION (CORPORATE)</v>
          </cell>
          <cell r="J726" t="str">
            <v>BANK</v>
          </cell>
          <cell r="K726" t="str">
            <v>M/S. Bank Alfalah Islamic Banking Division As Lessor &amp; Owner 
(Dhoraji Branch Karachi ) And 
Mr. Faisal Mirza S/O Mr. Nadir Parvaiz As Lessee &amp; User 
Lms No. Lms1025400009</v>
          </cell>
          <cell r="L726" t="str">
            <v xml:space="preserve"> D</v>
          </cell>
          <cell r="M726" t="str">
            <v xml:space="preserve"> 09000221-Muhammad Irfan</v>
          </cell>
          <cell r="N726" t="str">
            <v>SUZUKI ALTO VXL AGS E-2</v>
          </cell>
          <cell r="O726" t="str">
            <v>2023</v>
          </cell>
          <cell r="Q726" t="str">
            <v>283915</v>
          </cell>
          <cell r="R726" t="str">
            <v>1183892</v>
          </cell>
          <cell r="T726">
            <v>2641520</v>
          </cell>
          <cell r="U726">
            <v>56498</v>
          </cell>
          <cell r="V726">
            <v>66038</v>
          </cell>
          <cell r="W726">
            <v>66037</v>
          </cell>
          <cell r="X726">
            <v>0</v>
          </cell>
          <cell r="Y726">
            <v>1</v>
          </cell>
        </row>
        <row r="727">
          <cell r="B727" t="str">
            <v>KHI/HO/D/MO/PC COMP/C//2/10/2024</v>
          </cell>
          <cell r="E727">
            <v>45596</v>
          </cell>
          <cell r="F727">
            <v>45596</v>
          </cell>
          <cell r="G727">
            <v>45960</v>
          </cell>
          <cell r="H727" t="str">
            <v xml:space="preserve"> 08000692</v>
          </cell>
          <cell r="I727" t="str">
            <v xml:space="preserve"> MEEZAN BANK LTD - SADDAR BRANCH - RAWALPINDI</v>
          </cell>
          <cell r="J727" t="str">
            <v>BANK</v>
          </cell>
          <cell r="K727" t="str">
            <v>M/S. Meezan Bank Limited Rawalpindi Branch 
User Mr. Muhammad Zaheer</v>
          </cell>
          <cell r="L727" t="str">
            <v xml:space="preserve"> D</v>
          </cell>
          <cell r="M727" t="str">
            <v xml:space="preserve"> 09000221-Muhammad Irfan</v>
          </cell>
          <cell r="N727" t="str">
            <v>SUZUKI ALTO VXL AGS E-2</v>
          </cell>
          <cell r="O727" t="str">
            <v>2024</v>
          </cell>
          <cell r="Q727" t="str">
            <v>6R324437</v>
          </cell>
          <cell r="R727" t="str">
            <v>NF1AET306H1224471</v>
          </cell>
          <cell r="S727" t="str">
            <v>C1-2024-0813-0005</v>
          </cell>
          <cell r="T727">
            <v>3045000</v>
          </cell>
          <cell r="U727">
            <v>39375</v>
          </cell>
          <cell r="V727">
            <v>45675</v>
          </cell>
          <cell r="W727">
            <v>0</v>
          </cell>
          <cell r="X727">
            <v>0</v>
          </cell>
          <cell r="Y727">
            <v>45675</v>
          </cell>
        </row>
        <row r="728">
          <cell r="B728" t="str">
            <v>KHI/HO/D/MO/MC COMP/P/100722/10/2024</v>
          </cell>
          <cell r="E728">
            <v>45594</v>
          </cell>
          <cell r="F728">
            <v>45594</v>
          </cell>
          <cell r="G728">
            <v>45959</v>
          </cell>
          <cell r="H728" t="str">
            <v xml:space="preserve"> 08013849</v>
          </cell>
          <cell r="I728" t="str">
            <v xml:space="preserve"> ALI ASGHAR</v>
          </cell>
          <cell r="J728" t="str">
            <v>INDIVIDUAL</v>
          </cell>
          <cell r="K728" t="str">
            <v>ALI ASGHAR</v>
          </cell>
          <cell r="L728" t="str">
            <v xml:space="preserve"> D</v>
          </cell>
          <cell r="M728" t="str">
            <v xml:space="preserve"> 09000462-Pak Suzuki Motor Company Limited (PSMC)</v>
          </cell>
          <cell r="N728" t="str">
            <v>SUZUKI GS 150</v>
          </cell>
          <cell r="O728" t="str">
            <v>2024</v>
          </cell>
          <cell r="P728" t="str">
            <v>APPLIED</v>
          </cell>
          <cell r="Q728" t="str">
            <v>30093368</v>
          </cell>
          <cell r="R728" t="str">
            <v>30093368</v>
          </cell>
          <cell r="T728">
            <v>382000</v>
          </cell>
          <cell r="U728">
            <v>13565</v>
          </cell>
          <cell r="V728">
            <v>16235</v>
          </cell>
          <cell r="W728">
            <v>0</v>
          </cell>
          <cell r="X728">
            <v>0</v>
          </cell>
          <cell r="Y728">
            <v>16235</v>
          </cell>
        </row>
        <row r="729">
          <cell r="B729" t="str">
            <v>KHI/HO/D/MO/MC COMP/P/100723/10/2024</v>
          </cell>
          <cell r="E729">
            <v>45594</v>
          </cell>
          <cell r="F729">
            <v>45960</v>
          </cell>
          <cell r="G729">
            <v>46325</v>
          </cell>
          <cell r="H729" t="str">
            <v xml:space="preserve"> 08013849</v>
          </cell>
          <cell r="I729" t="str">
            <v xml:space="preserve"> ALI ASGHAR</v>
          </cell>
          <cell r="J729" t="str">
            <v>INDIVIDUAL</v>
          </cell>
          <cell r="K729" t="str">
            <v>ALI ASGHAR</v>
          </cell>
          <cell r="L729" t="str">
            <v xml:space="preserve"> D</v>
          </cell>
          <cell r="M729" t="str">
            <v xml:space="preserve"> 09000462-Pak Suzuki Motor Company Limited (PSMC)</v>
          </cell>
          <cell r="N729" t="str">
            <v>SUZUKI GS 150</v>
          </cell>
          <cell r="O729" t="str">
            <v>2024</v>
          </cell>
          <cell r="P729" t="str">
            <v>APPLIED</v>
          </cell>
          <cell r="Q729" t="str">
            <v>30093368</v>
          </cell>
          <cell r="R729" t="str">
            <v>30093368</v>
          </cell>
          <cell r="T729">
            <v>382000</v>
          </cell>
          <cell r="U729">
            <v>13565</v>
          </cell>
          <cell r="V729">
            <v>16235</v>
          </cell>
          <cell r="W729">
            <v>0</v>
          </cell>
          <cell r="X729">
            <v>0</v>
          </cell>
          <cell r="Y729">
            <v>16235</v>
          </cell>
        </row>
        <row r="730">
          <cell r="B730" t="str">
            <v>KHI/HO/D/MO/MC COMP/P/100729/10/2024</v>
          </cell>
          <cell r="E730">
            <v>45594</v>
          </cell>
          <cell r="F730">
            <v>45594</v>
          </cell>
          <cell r="G730">
            <v>45959</v>
          </cell>
          <cell r="H730" t="str">
            <v xml:space="preserve"> 08013850</v>
          </cell>
          <cell r="I730" t="str">
            <v xml:space="preserve"> 0312-2005927</v>
          </cell>
          <cell r="J730" t="str">
            <v>INDIVIDUAL</v>
          </cell>
          <cell r="K730" t="str">
            <v>0312-2005927</v>
          </cell>
          <cell r="L730" t="str">
            <v xml:space="preserve"> D</v>
          </cell>
          <cell r="M730" t="str">
            <v xml:space="preserve"> 09000462-Pak Suzuki Motor Company Limited (PSMC)</v>
          </cell>
          <cell r="N730" t="str">
            <v>SUZUKI GSX 125</v>
          </cell>
          <cell r="O730" t="str">
            <v>2024</v>
          </cell>
          <cell r="P730" t="str">
            <v>APPLIED</v>
          </cell>
          <cell r="Q730" t="str">
            <v>23102714</v>
          </cell>
          <cell r="R730" t="str">
            <v>102185</v>
          </cell>
          <cell r="T730">
            <v>499000</v>
          </cell>
          <cell r="U730">
            <v>17852</v>
          </cell>
          <cell r="V730">
            <v>21208</v>
          </cell>
          <cell r="W730">
            <v>0</v>
          </cell>
          <cell r="X730">
            <v>0</v>
          </cell>
          <cell r="Y730">
            <v>21208</v>
          </cell>
        </row>
        <row r="731">
          <cell r="B731" t="str">
            <v>KHI/HO/D/MO/MC COMP/P/100730/10/2024</v>
          </cell>
          <cell r="E731">
            <v>45594</v>
          </cell>
          <cell r="F731">
            <v>45960</v>
          </cell>
          <cell r="G731">
            <v>46325</v>
          </cell>
          <cell r="H731" t="str">
            <v xml:space="preserve"> 08013850</v>
          </cell>
          <cell r="I731" t="str">
            <v xml:space="preserve"> 0312-2005927</v>
          </cell>
          <cell r="J731" t="str">
            <v>INDIVIDUAL</v>
          </cell>
          <cell r="K731" t="str">
            <v>0312-2005927</v>
          </cell>
          <cell r="L731" t="str">
            <v xml:space="preserve"> D</v>
          </cell>
          <cell r="M731" t="str">
            <v xml:space="preserve"> 09000462-Pak Suzuki Motor Company Limited (PSMC)</v>
          </cell>
          <cell r="N731" t="str">
            <v>SUZUKI GSX 125</v>
          </cell>
          <cell r="O731" t="str">
            <v>2024</v>
          </cell>
          <cell r="P731" t="str">
            <v>APPLIED</v>
          </cell>
          <cell r="Q731" t="str">
            <v>23102714</v>
          </cell>
          <cell r="R731" t="str">
            <v>102185</v>
          </cell>
          <cell r="T731">
            <v>499000</v>
          </cell>
          <cell r="U731">
            <v>17852</v>
          </cell>
          <cell r="V731">
            <v>21208</v>
          </cell>
          <cell r="W731">
            <v>0</v>
          </cell>
          <cell r="X731">
            <v>0</v>
          </cell>
          <cell r="Y731">
            <v>21208</v>
          </cell>
        </row>
        <row r="732">
          <cell r="B732" t="str">
            <v>KHI/HO/D/MO/MC COMP/P/100731/10/2024</v>
          </cell>
          <cell r="E732">
            <v>45594</v>
          </cell>
          <cell r="F732">
            <v>45594</v>
          </cell>
          <cell r="G732">
            <v>45959</v>
          </cell>
          <cell r="H732" t="str">
            <v xml:space="preserve"> 08013851</v>
          </cell>
          <cell r="I732" t="str">
            <v xml:space="preserve"> FAHAD AHAD JAN</v>
          </cell>
          <cell r="J732" t="str">
            <v>INDIVIDUAL</v>
          </cell>
          <cell r="K732" t="str">
            <v>FAHAD AHAD JAN</v>
          </cell>
          <cell r="L732" t="str">
            <v xml:space="preserve"> D</v>
          </cell>
          <cell r="M732" t="str">
            <v xml:space="preserve"> 09000462-Pak Suzuki Motor Company Limited (PSMC)</v>
          </cell>
          <cell r="N732" t="str">
            <v>SUZUKI GS 150</v>
          </cell>
          <cell r="O732" t="str">
            <v>2024</v>
          </cell>
          <cell r="P732" t="str">
            <v>APPLIED</v>
          </cell>
          <cell r="Q732" t="str">
            <v>30093372</v>
          </cell>
          <cell r="R732" t="str">
            <v>30093372</v>
          </cell>
          <cell r="T732">
            <v>382000</v>
          </cell>
          <cell r="U732">
            <v>13565</v>
          </cell>
          <cell r="V732">
            <v>16235</v>
          </cell>
          <cell r="W732">
            <v>0</v>
          </cell>
          <cell r="X732">
            <v>0</v>
          </cell>
          <cell r="Y732">
            <v>16235</v>
          </cell>
        </row>
        <row r="733">
          <cell r="B733" t="str">
            <v>KHI/HO/D/MO/MC COMP/P/100732/10/2024</v>
          </cell>
          <cell r="E733">
            <v>45594</v>
          </cell>
          <cell r="F733">
            <v>45960</v>
          </cell>
          <cell r="G733">
            <v>46325</v>
          </cell>
          <cell r="H733" t="str">
            <v xml:space="preserve"> 08013851</v>
          </cell>
          <cell r="I733" t="str">
            <v xml:space="preserve"> FAHAD AHAD JAN</v>
          </cell>
          <cell r="J733" t="str">
            <v>INDIVIDUAL</v>
          </cell>
          <cell r="K733" t="str">
            <v>FAHAD AHAD JAN</v>
          </cell>
          <cell r="L733" t="str">
            <v xml:space="preserve"> D</v>
          </cell>
          <cell r="M733" t="str">
            <v xml:space="preserve"> 09000462-Pak Suzuki Motor Company Limited (PSMC)</v>
          </cell>
          <cell r="N733" t="str">
            <v>SUZUKI GS 150</v>
          </cell>
          <cell r="O733" t="str">
            <v>2024</v>
          </cell>
          <cell r="P733" t="str">
            <v>APPLIED</v>
          </cell>
          <cell r="Q733" t="str">
            <v>30093372</v>
          </cell>
          <cell r="R733" t="str">
            <v>30093372</v>
          </cell>
          <cell r="T733">
            <v>382000</v>
          </cell>
          <cell r="U733">
            <v>13565</v>
          </cell>
          <cell r="V733">
            <v>16235</v>
          </cell>
          <cell r="W733">
            <v>0</v>
          </cell>
          <cell r="X733">
            <v>0</v>
          </cell>
          <cell r="Y733">
            <v>16235</v>
          </cell>
        </row>
        <row r="734">
          <cell r="B734" t="str">
            <v>KHI/HO/D/MO/MC COMP/P/100735/10/2024</v>
          </cell>
          <cell r="E734">
            <v>45594</v>
          </cell>
          <cell r="F734">
            <v>45594</v>
          </cell>
          <cell r="G734">
            <v>45959</v>
          </cell>
          <cell r="H734" t="str">
            <v xml:space="preserve"> 08013852</v>
          </cell>
          <cell r="I734" t="str">
            <v xml:space="preserve"> HAZIQ KHATRI</v>
          </cell>
          <cell r="J734" t="str">
            <v>INDIVIDUAL</v>
          </cell>
          <cell r="K734" t="str">
            <v>HAZIQ KHATRI</v>
          </cell>
          <cell r="L734" t="str">
            <v xml:space="preserve"> D</v>
          </cell>
          <cell r="M734" t="str">
            <v xml:space="preserve"> 09000462-Pak Suzuki Motor Company Limited (PSMC)</v>
          </cell>
          <cell r="N734" t="str">
            <v>SUZUKI GS 150</v>
          </cell>
          <cell r="O734" t="str">
            <v>2024</v>
          </cell>
          <cell r="P734" t="str">
            <v>APPLIED</v>
          </cell>
          <cell r="Q734" t="str">
            <v>30093343</v>
          </cell>
          <cell r="R734" t="str">
            <v>30093343</v>
          </cell>
          <cell r="T734">
            <v>389000</v>
          </cell>
          <cell r="U734">
            <v>13822</v>
          </cell>
          <cell r="V734">
            <v>16533</v>
          </cell>
          <cell r="W734">
            <v>0</v>
          </cell>
          <cell r="X734">
            <v>0</v>
          </cell>
          <cell r="Y734">
            <v>16533</v>
          </cell>
        </row>
        <row r="735">
          <cell r="B735" t="str">
            <v>KHI/HO/D/MO/MC COMP/P/100738/10/2024</v>
          </cell>
          <cell r="E735">
            <v>45594</v>
          </cell>
          <cell r="F735">
            <v>45594</v>
          </cell>
          <cell r="G735">
            <v>45959</v>
          </cell>
          <cell r="H735" t="str">
            <v xml:space="preserve"> 08013853</v>
          </cell>
          <cell r="I735" t="str">
            <v xml:space="preserve"> MUHAMMAD IMRAN</v>
          </cell>
          <cell r="J735" t="str">
            <v>INDIVIDUAL</v>
          </cell>
          <cell r="K735" t="str">
            <v>MUHAMMAD IMRAN</v>
          </cell>
          <cell r="L735" t="str">
            <v xml:space="preserve"> D</v>
          </cell>
          <cell r="M735" t="str">
            <v xml:space="preserve"> 09000462-Pak Suzuki Motor Company Limited (PSMC)</v>
          </cell>
          <cell r="N735" t="str">
            <v>SUZUKI GS 150</v>
          </cell>
          <cell r="O735" t="str">
            <v>2024</v>
          </cell>
          <cell r="P735" t="str">
            <v>APPLIED</v>
          </cell>
          <cell r="Q735" t="str">
            <v>30093373</v>
          </cell>
          <cell r="R735" t="str">
            <v>30093373</v>
          </cell>
          <cell r="T735">
            <v>382000</v>
          </cell>
          <cell r="U735">
            <v>13565</v>
          </cell>
          <cell r="V735">
            <v>16235</v>
          </cell>
          <cell r="W735">
            <v>0</v>
          </cell>
          <cell r="X735">
            <v>0</v>
          </cell>
          <cell r="Y735">
            <v>16235</v>
          </cell>
        </row>
        <row r="736">
          <cell r="B736" t="str">
            <v>KHI/HO/D/MO/MC COMP/P/100739/10/2024</v>
          </cell>
          <cell r="E736">
            <v>45594</v>
          </cell>
          <cell r="F736">
            <v>45960</v>
          </cell>
          <cell r="G736">
            <v>46325</v>
          </cell>
          <cell r="H736" t="str">
            <v xml:space="preserve"> 08013853</v>
          </cell>
          <cell r="I736" t="str">
            <v xml:space="preserve"> MUHAMMAD IMRAN</v>
          </cell>
          <cell r="J736" t="str">
            <v>INDIVIDUAL</v>
          </cell>
          <cell r="K736" t="str">
            <v>MUHAMMAD IMRAN</v>
          </cell>
          <cell r="L736" t="str">
            <v xml:space="preserve"> D</v>
          </cell>
          <cell r="M736" t="str">
            <v xml:space="preserve"> 09000462-Pak Suzuki Motor Company Limited (PSMC)</v>
          </cell>
          <cell r="N736" t="str">
            <v>SUZUKI GS 150</v>
          </cell>
          <cell r="O736" t="str">
            <v>2024</v>
          </cell>
          <cell r="P736" t="str">
            <v>APPLIED</v>
          </cell>
          <cell r="Q736" t="str">
            <v>30093373</v>
          </cell>
          <cell r="R736" t="str">
            <v>30093373</v>
          </cell>
          <cell r="T736">
            <v>382000</v>
          </cell>
          <cell r="U736">
            <v>13565</v>
          </cell>
          <cell r="V736">
            <v>16235</v>
          </cell>
          <cell r="W736">
            <v>0</v>
          </cell>
          <cell r="X736">
            <v>0</v>
          </cell>
          <cell r="Y736">
            <v>16235</v>
          </cell>
        </row>
        <row r="737">
          <cell r="B737" t="str">
            <v>KHI/HO/D/MO/MC COMP/P/100740/10/2024</v>
          </cell>
          <cell r="E737">
            <v>45594</v>
          </cell>
          <cell r="F737">
            <v>45594</v>
          </cell>
          <cell r="G737">
            <v>45959</v>
          </cell>
          <cell r="H737" t="str">
            <v xml:space="preserve"> 08013854</v>
          </cell>
          <cell r="I737" t="str">
            <v xml:space="preserve"> SHEIKH MUHAMMAD TALHA AZAM</v>
          </cell>
          <cell r="J737" t="str">
            <v>INDIVIDUAL</v>
          </cell>
          <cell r="K737" t="str">
            <v>SHEIKH MUHAMMAD TALHA AZAM</v>
          </cell>
          <cell r="L737" t="str">
            <v xml:space="preserve"> D</v>
          </cell>
          <cell r="M737" t="str">
            <v xml:space="preserve"> 09000462-Pak Suzuki Motor Company Limited (PSMC)</v>
          </cell>
          <cell r="N737" t="str">
            <v>SUZUKI GSX 125</v>
          </cell>
          <cell r="O737" t="str">
            <v>2024</v>
          </cell>
          <cell r="P737" t="str">
            <v>APL</v>
          </cell>
          <cell r="Q737" t="str">
            <v>23102547</v>
          </cell>
          <cell r="R737" t="str">
            <v>102045</v>
          </cell>
          <cell r="T737">
            <v>499000</v>
          </cell>
          <cell r="U737">
            <v>10323</v>
          </cell>
          <cell r="V737">
            <v>12475</v>
          </cell>
          <cell r="W737">
            <v>0</v>
          </cell>
          <cell r="X737">
            <v>0</v>
          </cell>
          <cell r="Y737">
            <v>12475</v>
          </cell>
        </row>
        <row r="738">
          <cell r="B738" t="str">
            <v>KHI/HO/D/MO/MC COMP/P/100742/10/2024</v>
          </cell>
          <cell r="E738">
            <v>45594</v>
          </cell>
          <cell r="F738">
            <v>45594</v>
          </cell>
          <cell r="G738">
            <v>45959</v>
          </cell>
          <cell r="H738" t="str">
            <v xml:space="preserve"> 08013855</v>
          </cell>
          <cell r="I738" t="str">
            <v xml:space="preserve"> Sher ali</v>
          </cell>
          <cell r="J738" t="str">
            <v>INDIVIDUAL</v>
          </cell>
          <cell r="K738" t="str">
            <v>Sher ali</v>
          </cell>
          <cell r="L738" t="str">
            <v xml:space="preserve"> D</v>
          </cell>
          <cell r="M738" t="str">
            <v xml:space="preserve"> 09000462-Pak Suzuki Motor Company Limited (PSMC)</v>
          </cell>
          <cell r="N738" t="str">
            <v>SUZUKI GD-110S</v>
          </cell>
          <cell r="O738" t="str">
            <v>2024</v>
          </cell>
          <cell r="P738" t="str">
            <v>Apl</v>
          </cell>
          <cell r="Q738" t="str">
            <v>148163</v>
          </cell>
          <cell r="R738" t="str">
            <v>148159</v>
          </cell>
          <cell r="T738">
            <v>352000</v>
          </cell>
          <cell r="U738">
            <v>7155</v>
          </cell>
          <cell r="V738">
            <v>8800</v>
          </cell>
          <cell r="W738">
            <v>0</v>
          </cell>
          <cell r="X738">
            <v>0</v>
          </cell>
          <cell r="Y738">
            <v>8800</v>
          </cell>
        </row>
        <row r="739">
          <cell r="B739" t="str">
            <v>KHI/HO/D/MO/PC COMP/P/100744/10/2024</v>
          </cell>
          <cell r="E739">
            <v>45594</v>
          </cell>
          <cell r="F739">
            <v>45594</v>
          </cell>
          <cell r="G739">
            <v>45958</v>
          </cell>
          <cell r="H739" t="str">
            <v xml:space="preserve"> 08820673</v>
          </cell>
          <cell r="I739" t="str">
            <v xml:space="preserve"> Mussavir Ahmed42101-4153616-7</v>
          </cell>
          <cell r="J739" t="str">
            <v>INDIVIDUAL</v>
          </cell>
          <cell r="K739" t="str">
            <v>Mussavir Ahmed
CNIC # 42101-4153616-7
CELL # 0334-3479224</v>
          </cell>
          <cell r="L739" t="str">
            <v xml:space="preserve"> D</v>
          </cell>
          <cell r="M739" t="str">
            <v xml:space="preserve"> 09000539-Rehan Ali Basheer</v>
          </cell>
          <cell r="N739" t="str">
            <v>SUZUKI Swift GL CVT</v>
          </cell>
          <cell r="O739" t="str">
            <v>2024</v>
          </cell>
          <cell r="P739" t="str">
            <v>CAN-316</v>
          </cell>
          <cell r="Q739" t="str">
            <v>MR1021958</v>
          </cell>
          <cell r="R739" t="str">
            <v>ZC63S00204571</v>
          </cell>
          <cell r="T739">
            <v>4560000</v>
          </cell>
          <cell r="U739">
            <v>78001</v>
          </cell>
          <cell r="V739">
            <v>90981</v>
          </cell>
          <cell r="W739">
            <v>90980</v>
          </cell>
          <cell r="X739">
            <v>0</v>
          </cell>
          <cell r="Y739">
            <v>1</v>
          </cell>
        </row>
        <row r="740">
          <cell r="B740" t="str">
            <v>KHI/HO/D/MO/MC COMP/P/100745/10/2024</v>
          </cell>
          <cell r="E740">
            <v>45594</v>
          </cell>
          <cell r="F740">
            <v>45594</v>
          </cell>
          <cell r="G740">
            <v>45959</v>
          </cell>
          <cell r="H740" t="str">
            <v xml:space="preserve"> 08013856</v>
          </cell>
          <cell r="I740" t="str">
            <v xml:space="preserve"> ABDUL MOIZ KHAN</v>
          </cell>
          <cell r="J740" t="str">
            <v>INDIVIDUAL</v>
          </cell>
          <cell r="K740" t="str">
            <v>ABDUL MOIZ KHAN</v>
          </cell>
          <cell r="L740" t="str">
            <v xml:space="preserve"> D</v>
          </cell>
          <cell r="M740" t="str">
            <v xml:space="preserve"> 09000462-Pak Suzuki Motor Company Limited (PSMC)</v>
          </cell>
          <cell r="N740" t="str">
            <v>SUZUKI GS 150</v>
          </cell>
          <cell r="O740" t="str">
            <v>2024</v>
          </cell>
          <cell r="P740" t="str">
            <v>APPLIED</v>
          </cell>
          <cell r="Q740" t="str">
            <v>30093237</v>
          </cell>
          <cell r="R740" t="str">
            <v>30093237</v>
          </cell>
          <cell r="T740">
            <v>389000</v>
          </cell>
          <cell r="U740">
            <v>13822</v>
          </cell>
          <cell r="V740">
            <v>16533</v>
          </cell>
          <cell r="W740">
            <v>0</v>
          </cell>
          <cell r="X740">
            <v>0</v>
          </cell>
          <cell r="Y740">
            <v>16533</v>
          </cell>
        </row>
        <row r="741">
          <cell r="B741" t="str">
            <v>KHI/HO/D/MO/MC COMP/P/100746/10/2024</v>
          </cell>
          <cell r="E741">
            <v>45594</v>
          </cell>
          <cell r="F741">
            <v>45960</v>
          </cell>
          <cell r="G741">
            <v>46325</v>
          </cell>
          <cell r="H741" t="str">
            <v xml:space="preserve"> 08013856</v>
          </cell>
          <cell r="I741" t="str">
            <v xml:space="preserve"> ABDUL MOIZ KHAN</v>
          </cell>
          <cell r="J741" t="str">
            <v>INDIVIDUAL</v>
          </cell>
          <cell r="K741" t="str">
            <v>ABDUL MOIZ KHAN</v>
          </cell>
          <cell r="L741" t="str">
            <v xml:space="preserve"> D</v>
          </cell>
          <cell r="M741" t="str">
            <v xml:space="preserve"> 09000462-Pak Suzuki Motor Company Limited (PSMC)</v>
          </cell>
          <cell r="N741" t="str">
            <v>SUZUKI GS 150</v>
          </cell>
          <cell r="O741" t="str">
            <v>2024</v>
          </cell>
          <cell r="P741" t="str">
            <v>APPLIED</v>
          </cell>
          <cell r="Q741" t="str">
            <v>30093237</v>
          </cell>
          <cell r="R741" t="str">
            <v>30093237</v>
          </cell>
          <cell r="T741">
            <v>389000</v>
          </cell>
          <cell r="U741">
            <v>13822</v>
          </cell>
          <cell r="V741">
            <v>16533</v>
          </cell>
          <cell r="W741">
            <v>0</v>
          </cell>
          <cell r="X741">
            <v>0</v>
          </cell>
          <cell r="Y741">
            <v>16533</v>
          </cell>
        </row>
        <row r="742">
          <cell r="B742" t="str">
            <v>KHI/HO/D/MO/MC COMP/P/100747/10/2024</v>
          </cell>
          <cell r="E742">
            <v>45594</v>
          </cell>
          <cell r="F742">
            <v>45594</v>
          </cell>
          <cell r="G742">
            <v>45959</v>
          </cell>
          <cell r="H742" t="str">
            <v xml:space="preserve"> 08013857</v>
          </cell>
          <cell r="I742" t="str">
            <v xml:space="preserve"> ILAM UD DIN</v>
          </cell>
          <cell r="J742" t="str">
            <v>INDIVIDUAL</v>
          </cell>
          <cell r="K742" t="str">
            <v>ILAM UD DIN</v>
          </cell>
          <cell r="L742" t="str">
            <v xml:space="preserve"> D</v>
          </cell>
          <cell r="M742" t="str">
            <v xml:space="preserve"> 09000462-Pak Suzuki Motor Company Limited (PSMC)</v>
          </cell>
          <cell r="N742" t="str">
            <v>SUZUKI GD-110S</v>
          </cell>
          <cell r="O742" t="str">
            <v>2024</v>
          </cell>
          <cell r="P742" t="str">
            <v>APPLIED</v>
          </cell>
          <cell r="Q742" t="str">
            <v>149099</v>
          </cell>
          <cell r="R742" t="str">
            <v>149095</v>
          </cell>
          <cell r="T742">
            <v>359000</v>
          </cell>
          <cell r="U742">
            <v>12722</v>
          </cell>
          <cell r="V742">
            <v>15258</v>
          </cell>
          <cell r="W742">
            <v>0</v>
          </cell>
          <cell r="X742">
            <v>0</v>
          </cell>
          <cell r="Y742">
            <v>15258</v>
          </cell>
        </row>
        <row r="743">
          <cell r="B743" t="str">
            <v>KHI/HO/D/MO/MC COMP/P/100748/10/2024</v>
          </cell>
          <cell r="E743">
            <v>45594</v>
          </cell>
          <cell r="F743">
            <v>45594</v>
          </cell>
          <cell r="G743">
            <v>45959</v>
          </cell>
          <cell r="H743" t="str">
            <v xml:space="preserve"> 08013856</v>
          </cell>
          <cell r="I743" t="str">
            <v xml:space="preserve"> ABDUL MOIZ KHAN</v>
          </cell>
          <cell r="J743" t="str">
            <v>INDIVIDUAL</v>
          </cell>
          <cell r="K743" t="str">
            <v>ABDUL MOIZ KHAN</v>
          </cell>
          <cell r="L743" t="str">
            <v xml:space="preserve"> D</v>
          </cell>
          <cell r="M743" t="str">
            <v xml:space="preserve"> 09000462-Pak Suzuki Motor Company Limited (PSMC)</v>
          </cell>
          <cell r="N743" t="str">
            <v>SUZUKI GS 150</v>
          </cell>
          <cell r="O743" t="str">
            <v>2024</v>
          </cell>
          <cell r="P743" t="str">
            <v>APPLIED</v>
          </cell>
          <cell r="Q743" t="str">
            <v>30093237</v>
          </cell>
          <cell r="R743" t="str">
            <v>30093237</v>
          </cell>
          <cell r="T743">
            <v>389000</v>
          </cell>
          <cell r="U743">
            <v>13822</v>
          </cell>
          <cell r="V743">
            <v>16533</v>
          </cell>
          <cell r="W743">
            <v>0</v>
          </cell>
          <cell r="X743">
            <v>0</v>
          </cell>
          <cell r="Y743">
            <v>16533</v>
          </cell>
        </row>
        <row r="744">
          <cell r="B744" t="str">
            <v>KHI/HO/D/MO/MC COMP/P/100749/10/2024</v>
          </cell>
          <cell r="E744">
            <v>45594</v>
          </cell>
          <cell r="F744">
            <v>45960</v>
          </cell>
          <cell r="G744">
            <v>46325</v>
          </cell>
          <cell r="H744" t="str">
            <v xml:space="preserve"> 08013856</v>
          </cell>
          <cell r="I744" t="str">
            <v xml:space="preserve"> ABDUL MOIZ KHAN</v>
          </cell>
          <cell r="J744" t="str">
            <v>INDIVIDUAL</v>
          </cell>
          <cell r="K744" t="str">
            <v>ABDUL MOIZ KHAN</v>
          </cell>
          <cell r="L744" t="str">
            <v xml:space="preserve"> D</v>
          </cell>
          <cell r="M744" t="str">
            <v xml:space="preserve"> 09000462-Pak Suzuki Motor Company Limited (PSMC)</v>
          </cell>
          <cell r="N744" t="str">
            <v>SUZUKI GS 150</v>
          </cell>
          <cell r="O744" t="str">
            <v>2024</v>
          </cell>
          <cell r="P744" t="str">
            <v>APPLIED</v>
          </cell>
          <cell r="Q744" t="str">
            <v>30093237</v>
          </cell>
          <cell r="R744" t="str">
            <v>30093237</v>
          </cell>
          <cell r="T744">
            <v>389000</v>
          </cell>
          <cell r="U744">
            <v>13822</v>
          </cell>
          <cell r="V744">
            <v>16533</v>
          </cell>
          <cell r="W744">
            <v>0</v>
          </cell>
          <cell r="X744">
            <v>0</v>
          </cell>
          <cell r="Y744">
            <v>16533</v>
          </cell>
        </row>
        <row r="745">
          <cell r="B745" t="str">
            <v>KHI/HO/D/MO/MC COMP/P/100750/10/2024</v>
          </cell>
          <cell r="E745">
            <v>45594</v>
          </cell>
          <cell r="F745">
            <v>45594</v>
          </cell>
          <cell r="G745">
            <v>45959</v>
          </cell>
          <cell r="H745" t="str">
            <v xml:space="preserve"> 08013858</v>
          </cell>
          <cell r="I745" t="str">
            <v xml:space="preserve"> F ABDUADDLLAH ENTERPRISE</v>
          </cell>
          <cell r="J745" t="str">
            <v>INDIVIDUAL</v>
          </cell>
          <cell r="K745" t="str">
            <v>F ABDUADDLLAH ENTERPRISE</v>
          </cell>
          <cell r="L745" t="str">
            <v xml:space="preserve"> D</v>
          </cell>
          <cell r="M745" t="str">
            <v xml:space="preserve"> 09000462-Pak Suzuki Motor Company Limited (PSMC)</v>
          </cell>
          <cell r="N745" t="str">
            <v>SUZUKI GD-110S</v>
          </cell>
          <cell r="O745" t="str">
            <v>2024</v>
          </cell>
          <cell r="P745" t="str">
            <v>APPLIED</v>
          </cell>
          <cell r="Q745" t="str">
            <v>150086</v>
          </cell>
          <cell r="R745" t="str">
            <v>150083</v>
          </cell>
          <cell r="T745">
            <v>359000</v>
          </cell>
          <cell r="U745">
            <v>12722</v>
          </cell>
          <cell r="V745">
            <v>15258</v>
          </cell>
          <cell r="W745">
            <v>0</v>
          </cell>
          <cell r="X745">
            <v>0</v>
          </cell>
          <cell r="Y745">
            <v>15258</v>
          </cell>
        </row>
        <row r="746">
          <cell r="B746" t="str">
            <v>KHI/HO/D/MO/MC COMP/P/100751/10/2024</v>
          </cell>
          <cell r="E746">
            <v>45594</v>
          </cell>
          <cell r="F746">
            <v>45960</v>
          </cell>
          <cell r="G746">
            <v>46325</v>
          </cell>
          <cell r="H746" t="str">
            <v xml:space="preserve"> 08013858</v>
          </cell>
          <cell r="I746" t="str">
            <v xml:space="preserve"> F ABDUADDLLAH ENTERPRISE</v>
          </cell>
          <cell r="J746" t="str">
            <v>INDIVIDUAL</v>
          </cell>
          <cell r="K746" t="str">
            <v>F ABDUADDLLAH ENTERPRISE</v>
          </cell>
          <cell r="L746" t="str">
            <v xml:space="preserve"> D</v>
          </cell>
          <cell r="M746" t="str">
            <v xml:space="preserve"> 09000462-Pak Suzuki Motor Company Limited (PSMC)</v>
          </cell>
          <cell r="N746" t="str">
            <v>SUZUKI GD-110S</v>
          </cell>
          <cell r="O746" t="str">
            <v>2024</v>
          </cell>
          <cell r="P746" t="str">
            <v>APPLIED</v>
          </cell>
          <cell r="Q746" t="str">
            <v>150086</v>
          </cell>
          <cell r="R746" t="str">
            <v>150083</v>
          </cell>
          <cell r="T746">
            <v>359000</v>
          </cell>
          <cell r="U746">
            <v>12722</v>
          </cell>
          <cell r="V746">
            <v>15258</v>
          </cell>
          <cell r="W746">
            <v>0</v>
          </cell>
          <cell r="X746">
            <v>0</v>
          </cell>
          <cell r="Y746">
            <v>15258</v>
          </cell>
        </row>
        <row r="747">
          <cell r="B747" t="str">
            <v>KHI/HO/D/MO/MC COMP/P/100752/10/2024</v>
          </cell>
          <cell r="E747">
            <v>45594</v>
          </cell>
          <cell r="F747">
            <v>45594</v>
          </cell>
          <cell r="G747">
            <v>45959</v>
          </cell>
          <cell r="H747" t="str">
            <v xml:space="preserve"> 08013859</v>
          </cell>
          <cell r="I747" t="str">
            <v xml:space="preserve"> Modassir Nawaz</v>
          </cell>
          <cell r="J747" t="str">
            <v>INDIVIDUAL</v>
          </cell>
          <cell r="K747" t="str">
            <v>Modassir Nawaz</v>
          </cell>
          <cell r="L747" t="str">
            <v xml:space="preserve"> D</v>
          </cell>
          <cell r="M747" t="str">
            <v xml:space="preserve"> 09000462-Pak Suzuki Motor Company Limited (PSMC)</v>
          </cell>
          <cell r="N747" t="str">
            <v>SUZUKI GD-110S</v>
          </cell>
          <cell r="O747" t="str">
            <v>2024</v>
          </cell>
          <cell r="P747" t="str">
            <v>APL</v>
          </cell>
          <cell r="Q747" t="str">
            <v>148781</v>
          </cell>
          <cell r="R747" t="str">
            <v>148775</v>
          </cell>
          <cell r="T747">
            <v>352000</v>
          </cell>
          <cell r="U747">
            <v>7155</v>
          </cell>
          <cell r="V747">
            <v>8800</v>
          </cell>
          <cell r="W747">
            <v>0</v>
          </cell>
          <cell r="X747">
            <v>0</v>
          </cell>
          <cell r="Y747">
            <v>8800</v>
          </cell>
        </row>
        <row r="748">
          <cell r="B748" t="str">
            <v>KHI/HO/D/MO/MC COMP/P/100754/10/2024</v>
          </cell>
          <cell r="E748">
            <v>45594</v>
          </cell>
          <cell r="F748">
            <v>45594</v>
          </cell>
          <cell r="G748">
            <v>45959</v>
          </cell>
          <cell r="H748" t="str">
            <v xml:space="preserve"> 08013860</v>
          </cell>
          <cell r="I748" t="str">
            <v xml:space="preserve"> HARIS KHAN</v>
          </cell>
          <cell r="J748" t="str">
            <v>INDIVIDUAL</v>
          </cell>
          <cell r="K748" t="str">
            <v>HARIS KHAN</v>
          </cell>
          <cell r="L748" t="str">
            <v xml:space="preserve"> D</v>
          </cell>
          <cell r="M748" t="str">
            <v xml:space="preserve"> 09000462-Pak Suzuki Motor Company Limited (PSMC)</v>
          </cell>
          <cell r="N748" t="str">
            <v>SUZUKI GD-110S</v>
          </cell>
          <cell r="O748" t="str">
            <v>2024</v>
          </cell>
          <cell r="P748" t="str">
            <v>APPLIED</v>
          </cell>
          <cell r="Q748" t="str">
            <v>149971</v>
          </cell>
          <cell r="R748" t="str">
            <v>149965</v>
          </cell>
          <cell r="T748">
            <v>359000</v>
          </cell>
          <cell r="U748">
            <v>12722</v>
          </cell>
          <cell r="V748">
            <v>15258</v>
          </cell>
          <cell r="W748">
            <v>0</v>
          </cell>
          <cell r="X748">
            <v>0</v>
          </cell>
          <cell r="Y748">
            <v>15258</v>
          </cell>
        </row>
        <row r="749">
          <cell r="B749" t="str">
            <v>LHR/LHR/D/MO/PC COMP/P/100755/10/2024</v>
          </cell>
          <cell r="E749">
            <v>45594</v>
          </cell>
          <cell r="F749">
            <v>45594</v>
          </cell>
          <cell r="G749">
            <v>45958</v>
          </cell>
          <cell r="H749" t="str">
            <v xml:space="preserve"> 08820687</v>
          </cell>
          <cell r="I749" t="str">
            <v xml:space="preserve"> Muhammad Arif Rashid</v>
          </cell>
          <cell r="J749" t="str">
            <v>INDIVIDUAL</v>
          </cell>
          <cell r="K749" t="str">
            <v>Mr. Muhammad Arif Rashid C/o M MEP Solutions PVT LTD
CNIC # 36502-1341692-5 CELL # 0300-8009121</v>
          </cell>
          <cell r="L749" t="str">
            <v xml:space="preserve"> D</v>
          </cell>
          <cell r="M749" t="str">
            <v xml:space="preserve"> 09000845-Muhammad Hamza Parvez</v>
          </cell>
          <cell r="N749" t="str">
            <v>HONDA CITY</v>
          </cell>
          <cell r="O749" t="str">
            <v>2017</v>
          </cell>
          <cell r="P749" t="str">
            <v>LEA-17A-1687</v>
          </cell>
          <cell r="Q749" t="str">
            <v>L13Z17501376</v>
          </cell>
          <cell r="R749" t="str">
            <v>NFBGM1541HR210760</v>
          </cell>
          <cell r="T749">
            <v>3500000</v>
          </cell>
          <cell r="U749">
            <v>52334</v>
          </cell>
          <cell r="V749">
            <v>61250</v>
          </cell>
          <cell r="W749">
            <v>18600</v>
          </cell>
          <cell r="X749">
            <v>0</v>
          </cell>
          <cell r="Y749">
            <v>42650</v>
          </cell>
        </row>
        <row r="750">
          <cell r="B750" t="str">
            <v>KHI/HO/D/MO/MC COMP/P/100756/10/2024</v>
          </cell>
          <cell r="E750">
            <v>45594</v>
          </cell>
          <cell r="F750">
            <v>45594</v>
          </cell>
          <cell r="G750">
            <v>45959</v>
          </cell>
          <cell r="H750" t="str">
            <v xml:space="preserve"> 08013861</v>
          </cell>
          <cell r="I750" t="str">
            <v xml:space="preserve"> SYED OBAID UR RAHMAN</v>
          </cell>
          <cell r="J750" t="str">
            <v>INDIVIDUAL</v>
          </cell>
          <cell r="K750" t="str">
            <v>SYED OBAID UR RAHMAN</v>
          </cell>
          <cell r="L750" t="str">
            <v xml:space="preserve"> D</v>
          </cell>
          <cell r="M750" t="str">
            <v xml:space="preserve"> 09000462-Pak Suzuki Motor Company Limited (PSMC)</v>
          </cell>
          <cell r="N750" t="str">
            <v>SUZUKI GD-110S</v>
          </cell>
          <cell r="O750" t="str">
            <v>2024</v>
          </cell>
          <cell r="P750" t="str">
            <v>APPLIED</v>
          </cell>
          <cell r="Q750" t="str">
            <v>149972</v>
          </cell>
          <cell r="R750" t="str">
            <v>149966</v>
          </cell>
          <cell r="T750">
            <v>359000</v>
          </cell>
          <cell r="U750">
            <v>12722</v>
          </cell>
          <cell r="V750">
            <v>15258</v>
          </cell>
          <cell r="W750">
            <v>0</v>
          </cell>
          <cell r="X750">
            <v>0</v>
          </cell>
          <cell r="Y750">
            <v>15258</v>
          </cell>
        </row>
        <row r="751">
          <cell r="B751" t="str">
            <v>KHI/HO/D/MO/MC COMP/P/100757/10/2024</v>
          </cell>
          <cell r="E751">
            <v>45594</v>
          </cell>
          <cell r="F751">
            <v>45594</v>
          </cell>
          <cell r="G751">
            <v>45959</v>
          </cell>
          <cell r="H751" t="str">
            <v xml:space="preserve"> 08013862</v>
          </cell>
          <cell r="I751" t="str">
            <v xml:space="preserve"> Atif Jalal Khan</v>
          </cell>
          <cell r="J751" t="str">
            <v>INDIVIDUAL</v>
          </cell>
          <cell r="K751" t="str">
            <v>Atif Jalal Khan</v>
          </cell>
          <cell r="L751" t="str">
            <v xml:space="preserve"> D</v>
          </cell>
          <cell r="M751" t="str">
            <v xml:space="preserve"> 09000462-Pak Suzuki Motor Company Limited (PSMC)</v>
          </cell>
          <cell r="N751" t="str">
            <v>SUZUKI GD-110S</v>
          </cell>
          <cell r="O751" t="str">
            <v>2024</v>
          </cell>
          <cell r="P751" t="str">
            <v>APL 2024</v>
          </cell>
          <cell r="Q751" t="str">
            <v>146422</v>
          </cell>
          <cell r="R751" t="str">
            <v>146522</v>
          </cell>
          <cell r="T751">
            <v>352000</v>
          </cell>
          <cell r="U751">
            <v>7155</v>
          </cell>
          <cell r="V751">
            <v>8800</v>
          </cell>
          <cell r="W751">
            <v>0</v>
          </cell>
          <cell r="X751">
            <v>0</v>
          </cell>
          <cell r="Y751">
            <v>8800</v>
          </cell>
        </row>
        <row r="752">
          <cell r="B752" t="str">
            <v>KHI/HO/D/MO/MC COMP/P/100760/10/2024</v>
          </cell>
          <cell r="E752">
            <v>45594</v>
          </cell>
          <cell r="F752">
            <v>45594</v>
          </cell>
          <cell r="G752">
            <v>45959</v>
          </cell>
          <cell r="H752" t="str">
            <v xml:space="preserve"> 08013863</v>
          </cell>
          <cell r="I752" t="str">
            <v xml:space="preserve"> ABDUL AHAD KHAN</v>
          </cell>
          <cell r="J752" t="str">
            <v>INDIVIDUAL</v>
          </cell>
          <cell r="K752" t="str">
            <v>ABDUL AHAD KHAN</v>
          </cell>
          <cell r="L752" t="str">
            <v xml:space="preserve"> D</v>
          </cell>
          <cell r="M752" t="str">
            <v xml:space="preserve"> 09000462-Pak Suzuki Motor Company Limited (PSMC)</v>
          </cell>
          <cell r="N752" t="str">
            <v>SUZUKI GD-110S</v>
          </cell>
          <cell r="O752" t="str">
            <v>2024</v>
          </cell>
          <cell r="P752" t="str">
            <v>APPLIED</v>
          </cell>
          <cell r="Q752" t="str">
            <v>149973</v>
          </cell>
          <cell r="R752" t="str">
            <v>149967</v>
          </cell>
          <cell r="T752">
            <v>359000</v>
          </cell>
          <cell r="U752">
            <v>12722</v>
          </cell>
          <cell r="V752">
            <v>15258</v>
          </cell>
          <cell r="W752">
            <v>0</v>
          </cell>
          <cell r="X752">
            <v>0</v>
          </cell>
          <cell r="Y752">
            <v>15258</v>
          </cell>
        </row>
        <row r="753">
          <cell r="B753" t="str">
            <v>KHI/HO/D/MO/MC COMP/P/100762/10/2024</v>
          </cell>
          <cell r="E753">
            <v>45594</v>
          </cell>
          <cell r="F753">
            <v>45594</v>
          </cell>
          <cell r="G753">
            <v>45959</v>
          </cell>
          <cell r="H753" t="str">
            <v xml:space="preserve"> 08013864</v>
          </cell>
          <cell r="I753" t="str">
            <v xml:space="preserve"> Muhammad Harrys Afzal</v>
          </cell>
          <cell r="J753" t="str">
            <v>INDIVIDUAL</v>
          </cell>
          <cell r="K753" t="str">
            <v>Muhammad Harrys Afzal</v>
          </cell>
          <cell r="L753" t="str">
            <v xml:space="preserve"> D</v>
          </cell>
          <cell r="M753" t="str">
            <v xml:space="preserve"> 09000462-Pak Suzuki Motor Company Limited (PSMC)</v>
          </cell>
          <cell r="N753" t="str">
            <v>SUZUKI GS 150</v>
          </cell>
          <cell r="O753" t="str">
            <v>2024</v>
          </cell>
          <cell r="P753" t="str">
            <v>APL 2024</v>
          </cell>
          <cell r="Q753" t="str">
            <v>30093070</v>
          </cell>
          <cell r="R753" t="str">
            <v>30093070</v>
          </cell>
          <cell r="T753">
            <v>382000</v>
          </cell>
          <cell r="U753">
            <v>7802</v>
          </cell>
          <cell r="V753">
            <v>9550</v>
          </cell>
          <cell r="W753">
            <v>0</v>
          </cell>
          <cell r="X753">
            <v>0</v>
          </cell>
          <cell r="Y753">
            <v>9550</v>
          </cell>
        </row>
        <row r="754">
          <cell r="B754" t="str">
            <v>KHI/HO/D/MO/MC COMP/P/100763/10/2024</v>
          </cell>
          <cell r="E754">
            <v>45594</v>
          </cell>
          <cell r="F754">
            <v>45594</v>
          </cell>
          <cell r="G754">
            <v>45959</v>
          </cell>
          <cell r="H754" t="str">
            <v xml:space="preserve"> 08013841</v>
          </cell>
          <cell r="I754" t="str">
            <v xml:space="preserve"> Muhammad Hamza</v>
          </cell>
          <cell r="J754" t="str">
            <v>INDIVIDUAL</v>
          </cell>
          <cell r="K754" t="str">
            <v>Muhammad Hamza</v>
          </cell>
          <cell r="L754" t="str">
            <v xml:space="preserve"> D</v>
          </cell>
          <cell r="M754" t="str">
            <v xml:space="preserve"> 09000462-Pak Suzuki Motor Company Limited (PSMC)</v>
          </cell>
          <cell r="N754" t="str">
            <v>SUZUKI GD-110S</v>
          </cell>
          <cell r="O754" t="str">
            <v>2024</v>
          </cell>
          <cell r="P754" t="str">
            <v>APL4</v>
          </cell>
          <cell r="Q754" t="str">
            <v>150043</v>
          </cell>
          <cell r="R754" t="str">
            <v>150042</v>
          </cell>
          <cell r="T754">
            <v>352000</v>
          </cell>
          <cell r="U754">
            <v>7155</v>
          </cell>
          <cell r="V754">
            <v>8800</v>
          </cell>
          <cell r="W754">
            <v>0</v>
          </cell>
          <cell r="X754">
            <v>0</v>
          </cell>
          <cell r="Y754">
            <v>8800</v>
          </cell>
        </row>
        <row r="755">
          <cell r="B755" t="str">
            <v>KHI/HO/D/MO/MC COMP/P/100764/10/2024</v>
          </cell>
          <cell r="E755">
            <v>45594</v>
          </cell>
          <cell r="F755">
            <v>45594</v>
          </cell>
          <cell r="G755">
            <v>45959</v>
          </cell>
          <cell r="H755" t="str">
            <v xml:space="preserve"> 08013865</v>
          </cell>
          <cell r="I755" t="str">
            <v xml:space="preserve"> BILAL KHAN</v>
          </cell>
          <cell r="J755" t="str">
            <v>INDIVIDUAL</v>
          </cell>
          <cell r="K755" t="str">
            <v>BILAL KHAN</v>
          </cell>
          <cell r="L755" t="str">
            <v xml:space="preserve"> D</v>
          </cell>
          <cell r="M755" t="str">
            <v xml:space="preserve"> 09000462-Pak Suzuki Motor Company Limited (PSMC)</v>
          </cell>
          <cell r="N755" t="str">
            <v>SUZUKI GS 150</v>
          </cell>
          <cell r="O755" t="str">
            <v>2024</v>
          </cell>
          <cell r="P755" t="str">
            <v>APPLIED</v>
          </cell>
          <cell r="Q755" t="str">
            <v>30093383</v>
          </cell>
          <cell r="R755" t="str">
            <v>30093383</v>
          </cell>
          <cell r="T755">
            <v>389000</v>
          </cell>
          <cell r="U755">
            <v>13822</v>
          </cell>
          <cell r="V755">
            <v>16533</v>
          </cell>
          <cell r="W755">
            <v>0</v>
          </cell>
          <cell r="X755">
            <v>0</v>
          </cell>
          <cell r="Y755">
            <v>16533</v>
          </cell>
        </row>
        <row r="756">
          <cell r="B756" t="str">
            <v>KHI/HO/D/MO/MC COMP/P/100765/10/2024</v>
          </cell>
          <cell r="E756">
            <v>45594</v>
          </cell>
          <cell r="F756">
            <v>45594</v>
          </cell>
          <cell r="G756">
            <v>45959</v>
          </cell>
          <cell r="H756" t="str">
            <v xml:space="preserve"> 08013866</v>
          </cell>
          <cell r="I756" t="str">
            <v xml:space="preserve"> Muhammad Zahid</v>
          </cell>
          <cell r="J756" t="str">
            <v>INDIVIDUAL</v>
          </cell>
          <cell r="K756" t="str">
            <v>Muhammad Zahid</v>
          </cell>
          <cell r="L756" t="str">
            <v xml:space="preserve"> D</v>
          </cell>
          <cell r="M756" t="str">
            <v xml:space="preserve"> 09000462-Pak Suzuki Motor Company Limited (PSMC)</v>
          </cell>
          <cell r="N756" t="str">
            <v>SUZUKI GD-110S</v>
          </cell>
          <cell r="O756" t="str">
            <v>2024</v>
          </cell>
          <cell r="P756" t="str">
            <v>APL4</v>
          </cell>
          <cell r="Q756" t="str">
            <v>150023</v>
          </cell>
          <cell r="R756" t="str">
            <v>150022</v>
          </cell>
          <cell r="T756">
            <v>352000</v>
          </cell>
          <cell r="U756">
            <v>7155</v>
          </cell>
          <cell r="V756">
            <v>8800</v>
          </cell>
          <cell r="W756">
            <v>0</v>
          </cell>
          <cell r="X756">
            <v>0</v>
          </cell>
          <cell r="Y756">
            <v>8800</v>
          </cell>
        </row>
        <row r="757">
          <cell r="B757" t="str">
            <v>KHI/HO/D/MO/MC COMP/P/100766/10/2024</v>
          </cell>
          <cell r="E757">
            <v>45594</v>
          </cell>
          <cell r="F757">
            <v>45594</v>
          </cell>
          <cell r="G757">
            <v>45959</v>
          </cell>
          <cell r="H757" t="str">
            <v xml:space="preserve"> 08013867</v>
          </cell>
          <cell r="I757" t="str">
            <v xml:space="preserve"> Muhammad Usman</v>
          </cell>
          <cell r="J757" t="str">
            <v>INDIVIDUAL</v>
          </cell>
          <cell r="K757" t="str">
            <v>Muhammad Usman</v>
          </cell>
          <cell r="L757" t="str">
            <v xml:space="preserve"> D</v>
          </cell>
          <cell r="M757" t="str">
            <v xml:space="preserve"> 09000462-Pak Suzuki Motor Company Limited (PSMC)</v>
          </cell>
          <cell r="N757" t="str">
            <v>SUZUKI GD-110S</v>
          </cell>
          <cell r="O757" t="str">
            <v>2024</v>
          </cell>
          <cell r="P757" t="str">
            <v>APL4</v>
          </cell>
          <cell r="Q757" t="str">
            <v>149867</v>
          </cell>
          <cell r="R757" t="str">
            <v>149860</v>
          </cell>
          <cell r="T757">
            <v>352000</v>
          </cell>
          <cell r="U757">
            <v>7155</v>
          </cell>
          <cell r="V757">
            <v>8800</v>
          </cell>
          <cell r="W757">
            <v>0</v>
          </cell>
          <cell r="X757">
            <v>0</v>
          </cell>
          <cell r="Y757">
            <v>8800</v>
          </cell>
        </row>
        <row r="758">
          <cell r="B758" t="str">
            <v>KHI/HO/D/MO/MC COMP/P/100772/10/2024</v>
          </cell>
          <cell r="E758">
            <v>45594</v>
          </cell>
          <cell r="F758">
            <v>45594</v>
          </cell>
          <cell r="G758">
            <v>45959</v>
          </cell>
          <cell r="H758" t="str">
            <v xml:space="preserve"> 08013868</v>
          </cell>
          <cell r="I758" t="str">
            <v xml:space="preserve"> USAMA SHAKEEL</v>
          </cell>
          <cell r="J758" t="str">
            <v>INDIVIDUAL</v>
          </cell>
          <cell r="K758" t="str">
            <v>USAMA SHAKEEL</v>
          </cell>
          <cell r="L758" t="str">
            <v xml:space="preserve"> D</v>
          </cell>
          <cell r="M758" t="str">
            <v xml:space="preserve"> 09000462-Pak Suzuki Motor Company Limited (PSMC)</v>
          </cell>
          <cell r="N758" t="str">
            <v>SUZUKI GD-110S</v>
          </cell>
          <cell r="O758" t="str">
            <v>2024</v>
          </cell>
          <cell r="P758" t="str">
            <v>APPLIED</v>
          </cell>
          <cell r="Q758" t="str">
            <v>150416</v>
          </cell>
          <cell r="R758" t="str">
            <v>150410</v>
          </cell>
          <cell r="T758">
            <v>389000</v>
          </cell>
          <cell r="U758">
            <v>13822</v>
          </cell>
          <cell r="V758">
            <v>16533</v>
          </cell>
          <cell r="W758">
            <v>0</v>
          </cell>
          <cell r="X758">
            <v>0</v>
          </cell>
          <cell r="Y758">
            <v>16533</v>
          </cell>
        </row>
        <row r="759">
          <cell r="B759" t="str">
            <v>KHI/HO/D/MO/MC COMP/P/100774/10/2024</v>
          </cell>
          <cell r="E759">
            <v>45594</v>
          </cell>
          <cell r="F759">
            <v>45594</v>
          </cell>
          <cell r="G759">
            <v>45959</v>
          </cell>
          <cell r="H759" t="str">
            <v xml:space="preserve"> 08013869</v>
          </cell>
          <cell r="I759" t="str">
            <v xml:space="preserve"> FAISAL AMIN</v>
          </cell>
          <cell r="J759" t="str">
            <v>INDIVIDUAL</v>
          </cell>
          <cell r="K759" t="str">
            <v>FAISAL AMIN</v>
          </cell>
          <cell r="L759" t="str">
            <v xml:space="preserve"> D</v>
          </cell>
          <cell r="M759" t="str">
            <v xml:space="preserve"> 09000462-Pak Suzuki Motor Company Limited (PSMC)</v>
          </cell>
          <cell r="N759" t="str">
            <v>SUZUKI GS 150</v>
          </cell>
          <cell r="O759" t="str">
            <v>2024</v>
          </cell>
          <cell r="P759" t="str">
            <v>APPLIED</v>
          </cell>
          <cell r="Q759" t="str">
            <v>30093425</v>
          </cell>
          <cell r="R759" t="str">
            <v>30093425</v>
          </cell>
          <cell r="T759">
            <v>389000</v>
          </cell>
          <cell r="U759">
            <v>13822</v>
          </cell>
          <cell r="V759">
            <v>16533</v>
          </cell>
          <cell r="W759">
            <v>0</v>
          </cell>
          <cell r="X759">
            <v>0</v>
          </cell>
          <cell r="Y759">
            <v>16533</v>
          </cell>
        </row>
        <row r="760">
          <cell r="B760" t="str">
            <v>KHI/HO/D/MO/MC COMP/P/100775/10/2024</v>
          </cell>
          <cell r="E760">
            <v>45594</v>
          </cell>
          <cell r="F760">
            <v>45960</v>
          </cell>
          <cell r="G760">
            <v>46325</v>
          </cell>
          <cell r="H760" t="str">
            <v xml:space="preserve"> 08013869</v>
          </cell>
          <cell r="I760" t="str">
            <v xml:space="preserve"> FAISAL AMIN</v>
          </cell>
          <cell r="J760" t="str">
            <v>INDIVIDUAL</v>
          </cell>
          <cell r="K760" t="str">
            <v>FAISAL AMIN</v>
          </cell>
          <cell r="L760" t="str">
            <v xml:space="preserve"> D</v>
          </cell>
          <cell r="M760" t="str">
            <v xml:space="preserve"> 09000462-Pak Suzuki Motor Company Limited (PSMC)</v>
          </cell>
          <cell r="N760" t="str">
            <v>SUZUKI GS 150</v>
          </cell>
          <cell r="O760" t="str">
            <v>2024</v>
          </cell>
          <cell r="P760" t="str">
            <v>APPLIED</v>
          </cell>
          <cell r="Q760" t="str">
            <v>30093425</v>
          </cell>
          <cell r="R760" t="str">
            <v>30093425</v>
          </cell>
          <cell r="T760">
            <v>389000</v>
          </cell>
          <cell r="U760">
            <v>13822</v>
          </cell>
          <cell r="V760">
            <v>16533</v>
          </cell>
          <cell r="W760">
            <v>0</v>
          </cell>
          <cell r="X760">
            <v>0</v>
          </cell>
          <cell r="Y760">
            <v>16533</v>
          </cell>
        </row>
        <row r="761">
          <cell r="B761" t="str">
            <v>KHI/HO/D/MO/MC COMP/P/100776/10/2024</v>
          </cell>
          <cell r="E761">
            <v>45594</v>
          </cell>
          <cell r="F761">
            <v>45594</v>
          </cell>
          <cell r="G761">
            <v>45959</v>
          </cell>
          <cell r="H761" t="str">
            <v xml:space="preserve"> 08013869</v>
          </cell>
          <cell r="I761" t="str">
            <v xml:space="preserve"> FAISAL AMIN</v>
          </cell>
          <cell r="J761" t="str">
            <v>INDIVIDUAL</v>
          </cell>
          <cell r="K761" t="str">
            <v>FAISAL AMIN</v>
          </cell>
          <cell r="L761" t="str">
            <v xml:space="preserve"> D</v>
          </cell>
          <cell r="M761" t="str">
            <v xml:space="preserve"> 09000462-Pak Suzuki Motor Company Limited (PSMC)</v>
          </cell>
          <cell r="N761" t="str">
            <v>SUZUKI GS 150</v>
          </cell>
          <cell r="O761" t="str">
            <v>2024</v>
          </cell>
          <cell r="P761" t="str">
            <v>APPLIED</v>
          </cell>
          <cell r="Q761" t="str">
            <v>30093425</v>
          </cell>
          <cell r="R761" t="str">
            <v>30093425</v>
          </cell>
          <cell r="T761">
            <v>389000</v>
          </cell>
          <cell r="U761">
            <v>13822</v>
          </cell>
          <cell r="V761">
            <v>16533</v>
          </cell>
          <cell r="W761">
            <v>0</v>
          </cell>
          <cell r="X761">
            <v>0</v>
          </cell>
          <cell r="Y761">
            <v>16533</v>
          </cell>
        </row>
        <row r="762">
          <cell r="B762" t="str">
            <v>KHI/HO/D/MO/MC COMP/P/100777/10/2024</v>
          </cell>
          <cell r="E762">
            <v>45594</v>
          </cell>
          <cell r="F762">
            <v>45960</v>
          </cell>
          <cell r="G762">
            <v>46325</v>
          </cell>
          <cell r="H762" t="str">
            <v xml:space="preserve"> 08013869</v>
          </cell>
          <cell r="I762" t="str">
            <v xml:space="preserve"> FAISAL AMIN</v>
          </cell>
          <cell r="J762" t="str">
            <v>INDIVIDUAL</v>
          </cell>
          <cell r="K762" t="str">
            <v>FAISAL AMIN</v>
          </cell>
          <cell r="L762" t="str">
            <v xml:space="preserve"> D</v>
          </cell>
          <cell r="M762" t="str">
            <v xml:space="preserve"> 09000462-Pak Suzuki Motor Company Limited (PSMC)</v>
          </cell>
          <cell r="N762" t="str">
            <v>SUZUKI GS 150</v>
          </cell>
          <cell r="O762" t="str">
            <v>2024</v>
          </cell>
          <cell r="P762" t="str">
            <v>APPLIED</v>
          </cell>
          <cell r="Q762" t="str">
            <v>30093425</v>
          </cell>
          <cell r="R762" t="str">
            <v>30093425</v>
          </cell>
          <cell r="T762">
            <v>389000</v>
          </cell>
          <cell r="U762">
            <v>13822</v>
          </cell>
          <cell r="V762">
            <v>16533</v>
          </cell>
          <cell r="W762">
            <v>0</v>
          </cell>
          <cell r="X762">
            <v>0</v>
          </cell>
          <cell r="Y762">
            <v>16533</v>
          </cell>
        </row>
        <row r="763">
          <cell r="B763" t="str">
            <v>KHI/HO/D/MO/MC COMP/P/100778/10/2024</v>
          </cell>
          <cell r="E763">
            <v>45594</v>
          </cell>
          <cell r="F763">
            <v>45594</v>
          </cell>
          <cell r="G763">
            <v>45959</v>
          </cell>
          <cell r="H763" t="str">
            <v xml:space="preserve"> 08013870</v>
          </cell>
          <cell r="I763" t="str">
            <v xml:space="preserve"> MUHAMMAD AYAZ</v>
          </cell>
          <cell r="J763" t="str">
            <v>INDIVIDUAL</v>
          </cell>
          <cell r="K763" t="str">
            <v>MUHAMMAD AYAZ</v>
          </cell>
          <cell r="L763" t="str">
            <v xml:space="preserve"> D</v>
          </cell>
          <cell r="M763" t="str">
            <v xml:space="preserve"> 09000462-Pak Suzuki Motor Company Limited (PSMC)</v>
          </cell>
          <cell r="N763" t="str">
            <v>SUZUKI GS 150</v>
          </cell>
          <cell r="O763" t="str">
            <v>2024</v>
          </cell>
          <cell r="P763" t="str">
            <v>APPLIED</v>
          </cell>
          <cell r="Q763" t="str">
            <v>30093389</v>
          </cell>
          <cell r="R763" t="str">
            <v>30093389</v>
          </cell>
          <cell r="T763">
            <v>389000</v>
          </cell>
          <cell r="U763">
            <v>13822</v>
          </cell>
          <cell r="V763">
            <v>16533</v>
          </cell>
          <cell r="W763">
            <v>0</v>
          </cell>
          <cell r="X763">
            <v>0</v>
          </cell>
          <cell r="Y763">
            <v>16533</v>
          </cell>
        </row>
        <row r="764">
          <cell r="B764" t="str">
            <v>KHI/HO/D/MO/MC COMP/P/100779/10/2024</v>
          </cell>
          <cell r="E764">
            <v>45594</v>
          </cell>
          <cell r="F764">
            <v>45960</v>
          </cell>
          <cell r="G764">
            <v>46325</v>
          </cell>
          <cell r="H764" t="str">
            <v xml:space="preserve"> 08013870</v>
          </cell>
          <cell r="I764" t="str">
            <v xml:space="preserve"> MUHAMMAD AYAZ</v>
          </cell>
          <cell r="J764" t="str">
            <v>INDIVIDUAL</v>
          </cell>
          <cell r="K764" t="str">
            <v>MUHAMMAD AYAZ</v>
          </cell>
          <cell r="L764" t="str">
            <v xml:space="preserve"> D</v>
          </cell>
          <cell r="M764" t="str">
            <v xml:space="preserve"> 09000462-Pak Suzuki Motor Company Limited (PSMC)</v>
          </cell>
          <cell r="N764" t="str">
            <v>SUZUKI GS 150</v>
          </cell>
          <cell r="O764" t="str">
            <v>2024</v>
          </cell>
          <cell r="P764" t="str">
            <v>APPLIED</v>
          </cell>
          <cell r="Q764" t="str">
            <v>30093389</v>
          </cell>
          <cell r="R764" t="str">
            <v>30093389</v>
          </cell>
          <cell r="T764">
            <v>389000</v>
          </cell>
          <cell r="U764">
            <v>13822</v>
          </cell>
          <cell r="V764">
            <v>16533</v>
          </cell>
          <cell r="W764">
            <v>0</v>
          </cell>
          <cell r="X764">
            <v>0</v>
          </cell>
          <cell r="Y764">
            <v>16533</v>
          </cell>
        </row>
        <row r="765">
          <cell r="B765" t="str">
            <v>KHI/HO/D/MO/MC COMP/P/100780/10/2024</v>
          </cell>
          <cell r="E765">
            <v>45594</v>
          </cell>
          <cell r="F765">
            <v>45594</v>
          </cell>
          <cell r="G765">
            <v>45959</v>
          </cell>
          <cell r="H765" t="str">
            <v xml:space="preserve"> 08013871</v>
          </cell>
          <cell r="I765" t="str">
            <v xml:space="preserve"> ASAD ULLAH</v>
          </cell>
          <cell r="J765" t="str">
            <v>INDIVIDUAL</v>
          </cell>
          <cell r="K765" t="str">
            <v>ASAD ULLAH</v>
          </cell>
          <cell r="L765" t="str">
            <v xml:space="preserve"> D</v>
          </cell>
          <cell r="M765" t="str">
            <v xml:space="preserve"> 09000462-Pak Suzuki Motor Company Limited (PSMC)</v>
          </cell>
          <cell r="N765" t="str">
            <v>SUZUKI GR150 EURO II</v>
          </cell>
          <cell r="O765" t="str">
            <v>2024</v>
          </cell>
          <cell r="P765" t="str">
            <v>APPLIED</v>
          </cell>
          <cell r="Q765" t="str">
            <v>113983</v>
          </cell>
          <cell r="R765" t="str">
            <v>113991</v>
          </cell>
          <cell r="T765">
            <v>547000</v>
          </cell>
          <cell r="U765">
            <v>19610</v>
          </cell>
          <cell r="V765">
            <v>23248</v>
          </cell>
          <cell r="W765">
            <v>0</v>
          </cell>
          <cell r="X765">
            <v>0</v>
          </cell>
          <cell r="Y765">
            <v>23248</v>
          </cell>
        </row>
        <row r="766">
          <cell r="B766" t="str">
            <v>KHI/HO/D/MO/MC COMP/P/100781/10/2024</v>
          </cell>
          <cell r="E766">
            <v>45594</v>
          </cell>
          <cell r="F766">
            <v>45594</v>
          </cell>
          <cell r="G766">
            <v>45959</v>
          </cell>
          <cell r="H766" t="str">
            <v xml:space="preserve"> 08013872</v>
          </cell>
          <cell r="I766" t="str">
            <v xml:space="preserve"> Syed Awais Ali Zaidi</v>
          </cell>
          <cell r="J766" t="str">
            <v>INDIVIDUAL</v>
          </cell>
          <cell r="K766" t="str">
            <v>Syed Awais Ali Zaidi</v>
          </cell>
          <cell r="L766" t="str">
            <v xml:space="preserve"> D</v>
          </cell>
          <cell r="M766" t="str">
            <v xml:space="preserve"> 09000462-Pak Suzuki Motor Company Limited (PSMC)</v>
          </cell>
          <cell r="N766" t="str">
            <v>SUZUKI GD-110S</v>
          </cell>
          <cell r="O766" t="str">
            <v>2024</v>
          </cell>
          <cell r="P766" t="str">
            <v>APL 2024</v>
          </cell>
          <cell r="Q766" t="str">
            <v>147957</v>
          </cell>
          <cell r="R766" t="str">
            <v>147951</v>
          </cell>
          <cell r="T766">
            <v>352000</v>
          </cell>
          <cell r="U766">
            <v>7155</v>
          </cell>
          <cell r="V766">
            <v>8800</v>
          </cell>
          <cell r="W766">
            <v>0</v>
          </cell>
          <cell r="X766">
            <v>0</v>
          </cell>
          <cell r="Y766">
            <v>8800</v>
          </cell>
        </row>
        <row r="767">
          <cell r="B767" t="str">
            <v>KHI/HO/D/MO/MC COMP/P/100782/10/2024</v>
          </cell>
          <cell r="E767">
            <v>45594</v>
          </cell>
          <cell r="F767">
            <v>45594</v>
          </cell>
          <cell r="G767">
            <v>45959</v>
          </cell>
          <cell r="H767" t="str">
            <v xml:space="preserve"> 08013873</v>
          </cell>
          <cell r="I767" t="str">
            <v xml:space="preserve"> Muhammad Noor Ullah</v>
          </cell>
          <cell r="J767" t="str">
            <v>INDIVIDUAL</v>
          </cell>
          <cell r="K767" t="str">
            <v>Muhammad Noor Ullah</v>
          </cell>
          <cell r="L767" t="str">
            <v xml:space="preserve"> D</v>
          </cell>
          <cell r="M767" t="str">
            <v xml:space="preserve"> 09000462-Pak Suzuki Motor Company Limited (PSMC)</v>
          </cell>
          <cell r="N767" t="str">
            <v>SUZUKI GD-110S</v>
          </cell>
          <cell r="O767" t="str">
            <v>2024</v>
          </cell>
          <cell r="P767" t="str">
            <v>APL4</v>
          </cell>
          <cell r="Q767" t="str">
            <v>149869</v>
          </cell>
          <cell r="R767" t="str">
            <v>149862</v>
          </cell>
          <cell r="T767">
            <v>352000</v>
          </cell>
          <cell r="U767">
            <v>7155</v>
          </cell>
          <cell r="V767">
            <v>8800</v>
          </cell>
          <cell r="W767">
            <v>0</v>
          </cell>
          <cell r="X767">
            <v>0</v>
          </cell>
          <cell r="Y767">
            <v>8800</v>
          </cell>
        </row>
        <row r="768">
          <cell r="B768" t="str">
            <v>KHI/HO/D/MO/MC COMP/P/100783/10/2024</v>
          </cell>
          <cell r="E768">
            <v>45594</v>
          </cell>
          <cell r="F768">
            <v>45594</v>
          </cell>
          <cell r="G768">
            <v>45959</v>
          </cell>
          <cell r="H768" t="str">
            <v xml:space="preserve"> 08013874</v>
          </cell>
          <cell r="I768" t="str">
            <v xml:space="preserve"> Rashid Manan</v>
          </cell>
          <cell r="J768" t="str">
            <v>INDIVIDUAL</v>
          </cell>
          <cell r="K768" t="str">
            <v>Rashid Manan</v>
          </cell>
          <cell r="L768" t="str">
            <v xml:space="preserve"> D</v>
          </cell>
          <cell r="M768" t="str">
            <v xml:space="preserve"> 09000462-Pak Suzuki Motor Company Limited (PSMC)</v>
          </cell>
          <cell r="N768" t="str">
            <v>SUZUKI GD-110S</v>
          </cell>
          <cell r="O768" t="str">
            <v>2024</v>
          </cell>
          <cell r="P768" t="str">
            <v>APL4</v>
          </cell>
          <cell r="Q768" t="str">
            <v>149876</v>
          </cell>
          <cell r="R768" t="str">
            <v>149869</v>
          </cell>
          <cell r="T768">
            <v>359000</v>
          </cell>
          <cell r="U768">
            <v>7306</v>
          </cell>
          <cell r="V768">
            <v>8975</v>
          </cell>
          <cell r="W768">
            <v>0</v>
          </cell>
          <cell r="X768">
            <v>0</v>
          </cell>
          <cell r="Y768">
            <v>8975</v>
          </cell>
        </row>
        <row r="769">
          <cell r="B769" t="str">
            <v>KHI/HO/D/MO/MC COMP/P/100784/10/2024</v>
          </cell>
          <cell r="E769">
            <v>45594</v>
          </cell>
          <cell r="F769">
            <v>45594</v>
          </cell>
          <cell r="G769">
            <v>45959</v>
          </cell>
          <cell r="H769" t="str">
            <v xml:space="preserve"> 08013875</v>
          </cell>
          <cell r="I769" t="str">
            <v xml:space="preserve"> WASEEM AFZAL KHAN</v>
          </cell>
          <cell r="J769" t="str">
            <v>INDIVIDUAL</v>
          </cell>
          <cell r="K769" t="str">
            <v>WASEEM AFZAL KHAN</v>
          </cell>
          <cell r="L769" t="str">
            <v xml:space="preserve"> D</v>
          </cell>
          <cell r="M769" t="str">
            <v xml:space="preserve"> 09000462-Pak Suzuki Motor Company Limited (PSMC)</v>
          </cell>
          <cell r="N769" t="str">
            <v>SUZUKI GD-110S</v>
          </cell>
          <cell r="O769" t="str">
            <v>2024</v>
          </cell>
          <cell r="P769" t="str">
            <v>APL</v>
          </cell>
          <cell r="Q769" t="str">
            <v>149797</v>
          </cell>
          <cell r="R769" t="str">
            <v>149791</v>
          </cell>
          <cell r="T769">
            <v>359000</v>
          </cell>
          <cell r="U769">
            <v>7306</v>
          </cell>
          <cell r="V769">
            <v>8975</v>
          </cell>
          <cell r="W769">
            <v>0</v>
          </cell>
          <cell r="X769">
            <v>0</v>
          </cell>
          <cell r="Y769">
            <v>8975</v>
          </cell>
        </row>
        <row r="770">
          <cell r="B770" t="str">
            <v>KHI/HO/D/MO/MC COMP/P/100785/10/2024</v>
          </cell>
          <cell r="E770">
            <v>45594</v>
          </cell>
          <cell r="F770">
            <v>45594</v>
          </cell>
          <cell r="G770">
            <v>45959</v>
          </cell>
          <cell r="H770" t="str">
            <v xml:space="preserve"> 08013876</v>
          </cell>
          <cell r="I770" t="str">
            <v xml:space="preserve"> Muhammad Shehryar</v>
          </cell>
          <cell r="J770" t="str">
            <v>INDIVIDUAL</v>
          </cell>
          <cell r="K770" t="str">
            <v>Muhammad Shehryar</v>
          </cell>
          <cell r="L770" t="str">
            <v xml:space="preserve"> D</v>
          </cell>
          <cell r="M770" t="str">
            <v xml:space="preserve"> 09000462-Pak Suzuki Motor Company Limited (PSMC)</v>
          </cell>
          <cell r="N770" t="str">
            <v>SUZUKI GD-110S</v>
          </cell>
          <cell r="O770" t="str">
            <v>2024</v>
          </cell>
          <cell r="P770" t="str">
            <v>APL4</v>
          </cell>
          <cell r="Q770" t="str">
            <v>150030</v>
          </cell>
          <cell r="R770" t="str">
            <v>150029</v>
          </cell>
          <cell r="T770">
            <v>352000</v>
          </cell>
          <cell r="U770">
            <v>7155</v>
          </cell>
          <cell r="V770">
            <v>8800</v>
          </cell>
          <cell r="W770">
            <v>0</v>
          </cell>
          <cell r="X770">
            <v>0</v>
          </cell>
          <cell r="Y770">
            <v>8800</v>
          </cell>
        </row>
        <row r="771">
          <cell r="B771" t="str">
            <v>KHI/HO/D/MO/MC COMP/P/100786/10/2024</v>
          </cell>
          <cell r="E771">
            <v>45594</v>
          </cell>
          <cell r="F771">
            <v>45594</v>
          </cell>
          <cell r="G771">
            <v>45959</v>
          </cell>
          <cell r="H771" t="str">
            <v xml:space="preserve"> 08013877</v>
          </cell>
          <cell r="I771" t="str">
            <v xml:space="preserve"> Hamid Ali</v>
          </cell>
          <cell r="J771" t="str">
            <v>INDIVIDUAL</v>
          </cell>
          <cell r="K771" t="str">
            <v>Hamid Ali</v>
          </cell>
          <cell r="L771" t="str">
            <v xml:space="preserve"> D</v>
          </cell>
          <cell r="M771" t="str">
            <v xml:space="preserve"> 09000462-Pak Suzuki Motor Company Limited (PSMC)</v>
          </cell>
          <cell r="N771" t="str">
            <v>SUZUKI GD-110S</v>
          </cell>
          <cell r="O771" t="str">
            <v>2024</v>
          </cell>
          <cell r="P771" t="str">
            <v>APL4</v>
          </cell>
          <cell r="Q771" t="str">
            <v>149866</v>
          </cell>
          <cell r="R771" t="str">
            <v>149859</v>
          </cell>
          <cell r="T771">
            <v>352000</v>
          </cell>
          <cell r="U771">
            <v>7155</v>
          </cell>
          <cell r="V771">
            <v>8800</v>
          </cell>
          <cell r="W771">
            <v>0</v>
          </cell>
          <cell r="X771">
            <v>0</v>
          </cell>
          <cell r="Y771">
            <v>8800</v>
          </cell>
        </row>
        <row r="772">
          <cell r="B772" t="str">
            <v>LHR/LHR/D/MO/PC COMP/P/100788/10/2024</v>
          </cell>
          <cell r="E772">
            <v>45594</v>
          </cell>
          <cell r="F772">
            <v>45593</v>
          </cell>
          <cell r="G772">
            <v>45957</v>
          </cell>
          <cell r="H772" t="str">
            <v xml:space="preserve"> 08820691</v>
          </cell>
          <cell r="I772" t="str">
            <v xml:space="preserve"> Tahir Shah031</v>
          </cell>
          <cell r="J772" t="str">
            <v>INDIVIDUAL</v>
          </cell>
          <cell r="K772" t="str">
            <v>Mr. Tahir Shah
CNIC # 14101-0778703-1  CELL # 0333-5633916</v>
          </cell>
          <cell r="L772" t="str">
            <v xml:space="preserve"> D</v>
          </cell>
          <cell r="M772" t="str">
            <v xml:space="preserve"> 09000802-Adnan Latif</v>
          </cell>
          <cell r="N772" t="str">
            <v>SUZUKI Swift GLX VVT</v>
          </cell>
          <cell r="O772" t="str">
            <v>2024</v>
          </cell>
          <cell r="P772" t="str">
            <v>APL4</v>
          </cell>
          <cell r="Q772" t="str">
            <v>1022765</v>
          </cell>
          <cell r="R772" t="str">
            <v>205408</v>
          </cell>
          <cell r="T772">
            <v>4789785</v>
          </cell>
          <cell r="U772">
            <v>71625</v>
          </cell>
          <cell r="V772">
            <v>83821</v>
          </cell>
          <cell r="W772">
            <v>83820</v>
          </cell>
          <cell r="X772">
            <v>0</v>
          </cell>
          <cell r="Y772">
            <v>1</v>
          </cell>
        </row>
        <row r="773">
          <cell r="B773" t="str">
            <v>KHI/HO/D/MO/MC COMP/P/100790/10/2024</v>
          </cell>
          <cell r="E773">
            <v>45594</v>
          </cell>
          <cell r="F773">
            <v>45594</v>
          </cell>
          <cell r="G773">
            <v>45959</v>
          </cell>
          <cell r="H773" t="str">
            <v xml:space="preserve"> 08013878</v>
          </cell>
          <cell r="I773" t="str">
            <v xml:space="preserve"> UMER SARFRAZ</v>
          </cell>
          <cell r="J773" t="str">
            <v>INDIVIDUAL</v>
          </cell>
          <cell r="K773" t="str">
            <v>UMER SARFRAZ</v>
          </cell>
          <cell r="L773" t="str">
            <v xml:space="preserve"> D</v>
          </cell>
          <cell r="M773" t="str">
            <v xml:space="preserve"> 09000462-Pak Suzuki Motor Company Limited (PSMC)</v>
          </cell>
          <cell r="N773" t="str">
            <v>SUZUKI GD-110S</v>
          </cell>
          <cell r="O773" t="str">
            <v>2024</v>
          </cell>
          <cell r="P773" t="str">
            <v>APL</v>
          </cell>
          <cell r="Q773" t="str">
            <v>149792</v>
          </cell>
          <cell r="R773" t="str">
            <v>149786</v>
          </cell>
          <cell r="T773">
            <v>359000</v>
          </cell>
          <cell r="U773">
            <v>7306</v>
          </cell>
          <cell r="V773">
            <v>8975</v>
          </cell>
          <cell r="W773">
            <v>0</v>
          </cell>
          <cell r="X773">
            <v>0</v>
          </cell>
          <cell r="Y773">
            <v>8975</v>
          </cell>
        </row>
        <row r="774">
          <cell r="B774" t="str">
            <v>KHI/HO/D/MO/MC COMP/P/100794/10/2024</v>
          </cell>
          <cell r="E774">
            <v>45594</v>
          </cell>
          <cell r="F774">
            <v>45594</v>
          </cell>
          <cell r="G774">
            <v>45959</v>
          </cell>
          <cell r="H774" t="str">
            <v xml:space="preserve"> 08013879</v>
          </cell>
          <cell r="I774" t="str">
            <v xml:space="preserve"> ASAD SADDIQUE</v>
          </cell>
          <cell r="J774" t="str">
            <v>INDIVIDUAL</v>
          </cell>
          <cell r="K774" t="str">
            <v>ASAD SADDIQUE</v>
          </cell>
          <cell r="L774" t="str">
            <v xml:space="preserve"> D</v>
          </cell>
          <cell r="M774" t="str">
            <v xml:space="preserve"> 09000462-Pak Suzuki Motor Company Limited (PSMC)</v>
          </cell>
          <cell r="N774" t="str">
            <v>SUZUKI GD-110S</v>
          </cell>
          <cell r="O774" t="str">
            <v>2024</v>
          </cell>
          <cell r="P774" t="str">
            <v>APL</v>
          </cell>
          <cell r="Q774" t="str">
            <v>149718</v>
          </cell>
          <cell r="R774" t="str">
            <v>149793</v>
          </cell>
          <cell r="T774">
            <v>359000</v>
          </cell>
          <cell r="U774">
            <v>7306</v>
          </cell>
          <cell r="V774">
            <v>8975</v>
          </cell>
          <cell r="W774">
            <v>0</v>
          </cell>
          <cell r="X774">
            <v>0</v>
          </cell>
          <cell r="Y774">
            <v>8975</v>
          </cell>
        </row>
        <row r="775">
          <cell r="B775" t="str">
            <v>KHI/HO/D/MO/MC COMP/P/100796/10/2024</v>
          </cell>
          <cell r="E775">
            <v>45594</v>
          </cell>
          <cell r="F775">
            <v>45594</v>
          </cell>
          <cell r="G775">
            <v>45959</v>
          </cell>
          <cell r="H775" t="str">
            <v xml:space="preserve"> 08013880</v>
          </cell>
          <cell r="I775" t="str">
            <v xml:space="preserve"> ZEESHAN ARSHAD</v>
          </cell>
          <cell r="J775" t="str">
            <v>INDIVIDUAL</v>
          </cell>
          <cell r="K775" t="str">
            <v>ZEESHAN ARSHAD</v>
          </cell>
          <cell r="L775" t="str">
            <v xml:space="preserve"> D</v>
          </cell>
          <cell r="M775" t="str">
            <v xml:space="preserve"> 09000462-Pak Suzuki Motor Company Limited (PSMC)</v>
          </cell>
          <cell r="N775" t="str">
            <v>SUZUKI GD-110S</v>
          </cell>
          <cell r="O775" t="str">
            <v>2024</v>
          </cell>
          <cell r="P775" t="str">
            <v>APPLIED</v>
          </cell>
          <cell r="Q775" t="str">
            <v>150021</v>
          </cell>
          <cell r="R775" t="str">
            <v>150020</v>
          </cell>
          <cell r="T775">
            <v>359000</v>
          </cell>
          <cell r="U775">
            <v>12722</v>
          </cell>
          <cell r="V775">
            <v>15258</v>
          </cell>
          <cell r="W775">
            <v>0</v>
          </cell>
          <cell r="X775">
            <v>0</v>
          </cell>
          <cell r="Y775">
            <v>15258</v>
          </cell>
        </row>
        <row r="776">
          <cell r="B776" t="str">
            <v>KHI/HO/D/MO/MC COMP/P/100797/10/2024</v>
          </cell>
          <cell r="E776">
            <v>45594</v>
          </cell>
          <cell r="F776">
            <v>45960</v>
          </cell>
          <cell r="G776">
            <v>46325</v>
          </cell>
          <cell r="H776" t="str">
            <v xml:space="preserve"> 08013880</v>
          </cell>
          <cell r="I776" t="str">
            <v xml:space="preserve"> ZEESHAN ARSHAD</v>
          </cell>
          <cell r="J776" t="str">
            <v>INDIVIDUAL</v>
          </cell>
          <cell r="K776" t="str">
            <v>ZEESHAN ARSHAD</v>
          </cell>
          <cell r="L776" t="str">
            <v xml:space="preserve"> D</v>
          </cell>
          <cell r="M776" t="str">
            <v xml:space="preserve"> 09000462-Pak Suzuki Motor Company Limited (PSMC)</v>
          </cell>
          <cell r="N776" t="str">
            <v>SUZUKI GD-110S</v>
          </cell>
          <cell r="O776" t="str">
            <v>2024</v>
          </cell>
          <cell r="P776" t="str">
            <v>APPLIED</v>
          </cell>
          <cell r="Q776" t="str">
            <v>150021</v>
          </cell>
          <cell r="R776" t="str">
            <v>150020</v>
          </cell>
          <cell r="T776">
            <v>359000</v>
          </cell>
          <cell r="U776">
            <v>12722</v>
          </cell>
          <cell r="V776">
            <v>15258</v>
          </cell>
          <cell r="W776">
            <v>0</v>
          </cell>
          <cell r="X776">
            <v>0</v>
          </cell>
          <cell r="Y776">
            <v>15258</v>
          </cell>
        </row>
        <row r="777">
          <cell r="B777" t="str">
            <v>KHI/HO/D/MO/MC COMP/P/100800/10/2024</v>
          </cell>
          <cell r="E777">
            <v>45594</v>
          </cell>
          <cell r="F777">
            <v>45594</v>
          </cell>
          <cell r="G777">
            <v>45959</v>
          </cell>
          <cell r="H777" t="str">
            <v xml:space="preserve"> 08013881</v>
          </cell>
          <cell r="I777" t="str">
            <v xml:space="preserve"> Mohsin Ali</v>
          </cell>
          <cell r="J777" t="str">
            <v>INDIVIDUAL</v>
          </cell>
          <cell r="K777" t="str">
            <v>Mohsin Ali</v>
          </cell>
          <cell r="L777" t="str">
            <v xml:space="preserve"> D</v>
          </cell>
          <cell r="M777" t="str">
            <v xml:space="preserve"> 09000462-Pak Suzuki Motor Company Limited (PSMC)</v>
          </cell>
          <cell r="N777" t="str">
            <v>SUZUKI GS 150</v>
          </cell>
          <cell r="O777" t="str">
            <v>2024</v>
          </cell>
          <cell r="P777" t="str">
            <v>APL 2024</v>
          </cell>
          <cell r="Q777" t="str">
            <v>30092876</v>
          </cell>
          <cell r="R777" t="str">
            <v>30092876</v>
          </cell>
          <cell r="T777">
            <v>382000</v>
          </cell>
          <cell r="U777">
            <v>7802</v>
          </cell>
          <cell r="V777">
            <v>9550</v>
          </cell>
          <cell r="W777">
            <v>0</v>
          </cell>
          <cell r="X777">
            <v>0</v>
          </cell>
          <cell r="Y777">
            <v>9550</v>
          </cell>
        </row>
        <row r="778">
          <cell r="B778" t="str">
            <v>KHI/HO/D/MO/MC COMP/P/100801/10/2024</v>
          </cell>
          <cell r="E778">
            <v>45594</v>
          </cell>
          <cell r="F778">
            <v>45594</v>
          </cell>
          <cell r="G778">
            <v>45959</v>
          </cell>
          <cell r="H778" t="str">
            <v xml:space="preserve"> 08013882</v>
          </cell>
          <cell r="I778" t="str">
            <v xml:space="preserve"> MUHAMMAD WASEEM</v>
          </cell>
          <cell r="J778" t="str">
            <v>INDIVIDUAL</v>
          </cell>
          <cell r="K778" t="str">
            <v>MUHAMMAD WASEEM</v>
          </cell>
          <cell r="L778" t="str">
            <v xml:space="preserve"> D</v>
          </cell>
          <cell r="M778" t="str">
            <v xml:space="preserve"> 09000462-Pak Suzuki Motor Company Limited (PSMC)</v>
          </cell>
          <cell r="N778" t="str">
            <v>SUZUKI GS 150</v>
          </cell>
          <cell r="O778" t="str">
            <v>2024</v>
          </cell>
          <cell r="P778" t="str">
            <v>APPLIED</v>
          </cell>
          <cell r="Q778" t="str">
            <v>30093453</v>
          </cell>
          <cell r="R778" t="str">
            <v>30093453</v>
          </cell>
          <cell r="T778">
            <v>382000</v>
          </cell>
          <cell r="U778">
            <v>13565</v>
          </cell>
          <cell r="V778">
            <v>16235</v>
          </cell>
          <cell r="W778">
            <v>0</v>
          </cell>
          <cell r="X778">
            <v>0</v>
          </cell>
          <cell r="Y778">
            <v>16235</v>
          </cell>
        </row>
        <row r="779">
          <cell r="B779" t="str">
            <v>KHI/HO/D/MO/MC COMP/P/100802/10/2024</v>
          </cell>
          <cell r="E779">
            <v>45594</v>
          </cell>
          <cell r="F779">
            <v>45960</v>
          </cell>
          <cell r="G779">
            <v>46325</v>
          </cell>
          <cell r="H779" t="str">
            <v xml:space="preserve"> 08013882</v>
          </cell>
          <cell r="I779" t="str">
            <v xml:space="preserve"> MUHAMMAD WASEEM</v>
          </cell>
          <cell r="J779" t="str">
            <v>INDIVIDUAL</v>
          </cell>
          <cell r="K779" t="str">
            <v>MUHAMMAD WASEEM</v>
          </cell>
          <cell r="L779" t="str">
            <v xml:space="preserve"> D</v>
          </cell>
          <cell r="M779" t="str">
            <v xml:space="preserve"> 09000462-Pak Suzuki Motor Company Limited (PSMC)</v>
          </cell>
          <cell r="N779" t="str">
            <v>SUZUKI GS 150</v>
          </cell>
          <cell r="O779" t="str">
            <v>2024</v>
          </cell>
          <cell r="P779" t="str">
            <v>APPLIED</v>
          </cell>
          <cell r="Q779" t="str">
            <v>30093453</v>
          </cell>
          <cell r="R779" t="str">
            <v>30093453</v>
          </cell>
          <cell r="T779">
            <v>382000</v>
          </cell>
          <cell r="U779">
            <v>13565</v>
          </cell>
          <cell r="V779">
            <v>16235</v>
          </cell>
          <cell r="W779">
            <v>0</v>
          </cell>
          <cell r="X779">
            <v>0</v>
          </cell>
          <cell r="Y779">
            <v>16235</v>
          </cell>
        </row>
        <row r="780">
          <cell r="B780" t="str">
            <v>LHR/LHR/D/MO/PC COMP/P/100804/10/2024</v>
          </cell>
          <cell r="E780">
            <v>45594</v>
          </cell>
          <cell r="F780">
            <v>45590</v>
          </cell>
          <cell r="G780">
            <v>45954</v>
          </cell>
          <cell r="H780" t="str">
            <v xml:space="preserve"> 08820696</v>
          </cell>
          <cell r="I780" t="str">
            <v xml:space="preserve"> Najam Tahir</v>
          </cell>
          <cell r="J780" t="str">
            <v>INDIVIDUAL</v>
          </cell>
          <cell r="K780" t="str">
            <v>Mr. Najam Tahir
CNIC # 34202-6631775-3  CELL # 0345-1419261</v>
          </cell>
          <cell r="L780" t="str">
            <v xml:space="preserve"> D</v>
          </cell>
          <cell r="M780" t="str">
            <v xml:space="preserve"> 09000482-Suzuki Central Motors</v>
          </cell>
          <cell r="N780" t="str">
            <v>SUZUKI WAGON R VXL AGS</v>
          </cell>
          <cell r="O780" t="str">
            <v>2024</v>
          </cell>
          <cell r="P780" t="str">
            <v>APL4</v>
          </cell>
          <cell r="Q780" t="str">
            <v>PK10B248482</v>
          </cell>
          <cell r="R780" t="str">
            <v>A1J310PK10148465</v>
          </cell>
          <cell r="T780">
            <v>3761000</v>
          </cell>
          <cell r="U780">
            <v>56238</v>
          </cell>
          <cell r="V780">
            <v>65818</v>
          </cell>
          <cell r="W780">
            <v>59879</v>
          </cell>
          <cell r="X780">
            <v>0</v>
          </cell>
          <cell r="Y780">
            <v>5939</v>
          </cell>
        </row>
        <row r="781">
          <cell r="B781" t="str">
            <v>KHI/HO/D/MO/MC COMP/P/100805/10/2024</v>
          </cell>
          <cell r="E781">
            <v>45594</v>
          </cell>
          <cell r="F781">
            <v>45594</v>
          </cell>
          <cell r="G781">
            <v>45959</v>
          </cell>
          <cell r="H781" t="str">
            <v xml:space="preserve"> 08013883</v>
          </cell>
          <cell r="I781" t="str">
            <v xml:space="preserve"> Munir Ahmad</v>
          </cell>
          <cell r="J781" t="str">
            <v>INDIVIDUAL</v>
          </cell>
          <cell r="K781" t="str">
            <v>Munir Ahmad</v>
          </cell>
          <cell r="L781" t="str">
            <v xml:space="preserve"> D</v>
          </cell>
          <cell r="M781" t="str">
            <v xml:space="preserve"> 09000462-Pak Suzuki Motor Company Limited (PSMC)</v>
          </cell>
          <cell r="N781" t="str">
            <v>SUZUKI GD-110S</v>
          </cell>
          <cell r="O781" t="str">
            <v>2024</v>
          </cell>
          <cell r="P781" t="str">
            <v>APL 2024</v>
          </cell>
          <cell r="Q781" t="str">
            <v>147759</v>
          </cell>
          <cell r="R781" t="str">
            <v>147758</v>
          </cell>
          <cell r="T781">
            <v>352000</v>
          </cell>
          <cell r="U781">
            <v>7155</v>
          </cell>
          <cell r="V781">
            <v>8800</v>
          </cell>
          <cell r="W781">
            <v>0</v>
          </cell>
          <cell r="X781">
            <v>0</v>
          </cell>
          <cell r="Y781">
            <v>8800</v>
          </cell>
        </row>
        <row r="782">
          <cell r="B782" t="str">
            <v>LHR/LHR/D/MO/PC COMP/P/100806/10/2024</v>
          </cell>
          <cell r="E782">
            <v>45594</v>
          </cell>
          <cell r="F782">
            <v>45593</v>
          </cell>
          <cell r="G782">
            <v>45957</v>
          </cell>
          <cell r="H782" t="str">
            <v xml:space="preserve"> 08820695</v>
          </cell>
          <cell r="I782" t="str">
            <v xml:space="preserve"> Naeem Mehmood735</v>
          </cell>
          <cell r="J782" t="str">
            <v>INDIVIDUAL</v>
          </cell>
          <cell r="K782" t="str">
            <v>Mr. Naeem Mehmood
CNIC # 37201-0780673-5  CELL # 0317-5582427  0333-4700264</v>
          </cell>
          <cell r="L782" t="str">
            <v xml:space="preserve"> D</v>
          </cell>
          <cell r="M782" t="str">
            <v xml:space="preserve"> 09000482-Suzuki Central Motors</v>
          </cell>
          <cell r="N782" t="str">
            <v>SUZUKI ALTO VX</v>
          </cell>
          <cell r="O782" t="str">
            <v>2024</v>
          </cell>
          <cell r="P782" t="str">
            <v>APL4</v>
          </cell>
          <cell r="Q782" t="str">
            <v>6R325610</v>
          </cell>
          <cell r="R782" t="str">
            <v>NF1AET306H1225482</v>
          </cell>
          <cell r="T782">
            <v>2342665</v>
          </cell>
          <cell r="U782">
            <v>37025</v>
          </cell>
          <cell r="V782">
            <v>43339</v>
          </cell>
          <cell r="W782">
            <v>39431</v>
          </cell>
          <cell r="X782">
            <v>0</v>
          </cell>
          <cell r="Y782">
            <v>3908</v>
          </cell>
        </row>
        <row r="783">
          <cell r="B783" t="str">
            <v>KHI/HO/D/MO/MC COMP/P/100807/10/2024</v>
          </cell>
          <cell r="E783">
            <v>45594</v>
          </cell>
          <cell r="F783">
            <v>45594</v>
          </cell>
          <cell r="G783">
            <v>45959</v>
          </cell>
          <cell r="H783" t="str">
            <v xml:space="preserve"> 08013884</v>
          </cell>
          <cell r="I783" t="str">
            <v xml:space="preserve"> Muhammad Yasir</v>
          </cell>
          <cell r="J783" t="str">
            <v>INDIVIDUAL</v>
          </cell>
          <cell r="K783" t="str">
            <v>Muhammad Yasir</v>
          </cell>
          <cell r="L783" t="str">
            <v xml:space="preserve"> D</v>
          </cell>
          <cell r="M783" t="str">
            <v xml:space="preserve"> 09000462-Pak Suzuki Motor Company Limited (PSMC)</v>
          </cell>
          <cell r="N783" t="str">
            <v>SUZUKI GSX 125</v>
          </cell>
          <cell r="O783" t="str">
            <v>2024</v>
          </cell>
          <cell r="P783" t="str">
            <v>APL 2024</v>
          </cell>
          <cell r="Q783" t="str">
            <v>23102707</v>
          </cell>
          <cell r="R783" t="str">
            <v>102195</v>
          </cell>
          <cell r="T783">
            <v>499000</v>
          </cell>
          <cell r="U783">
            <v>10323</v>
          </cell>
          <cell r="V783">
            <v>12475</v>
          </cell>
          <cell r="W783">
            <v>0</v>
          </cell>
          <cell r="X783">
            <v>0</v>
          </cell>
          <cell r="Y783">
            <v>12475</v>
          </cell>
        </row>
        <row r="784">
          <cell r="B784" t="str">
            <v>KHI/HO/D/MO/MC COMP/P/100808/10/2024</v>
          </cell>
          <cell r="E784">
            <v>45594</v>
          </cell>
          <cell r="F784">
            <v>45594</v>
          </cell>
          <cell r="G784">
            <v>45959</v>
          </cell>
          <cell r="H784" t="str">
            <v xml:space="preserve"> 08013885</v>
          </cell>
          <cell r="I784" t="str">
            <v xml:space="preserve"> MUHAMMAD DANIAL WASEEM</v>
          </cell>
          <cell r="J784" t="str">
            <v>INDIVIDUAL</v>
          </cell>
          <cell r="K784" t="str">
            <v>MUHAMMAD DANIAL WASEEM</v>
          </cell>
          <cell r="L784" t="str">
            <v xml:space="preserve"> D</v>
          </cell>
          <cell r="M784" t="str">
            <v xml:space="preserve"> 09000462-Pak Suzuki Motor Company Limited (PSMC)</v>
          </cell>
          <cell r="N784" t="str">
            <v>SUZUKI GR150 EURO II</v>
          </cell>
          <cell r="O784" t="str">
            <v>2024</v>
          </cell>
          <cell r="P784" t="str">
            <v>APPLIED</v>
          </cell>
          <cell r="Q784" t="str">
            <v>114001</v>
          </cell>
          <cell r="R784" t="str">
            <v>114000</v>
          </cell>
          <cell r="T784">
            <v>547000</v>
          </cell>
          <cell r="U784">
            <v>19610</v>
          </cell>
          <cell r="V784">
            <v>23248</v>
          </cell>
          <cell r="W784">
            <v>0</v>
          </cell>
          <cell r="X784">
            <v>0</v>
          </cell>
          <cell r="Y784">
            <v>23248</v>
          </cell>
        </row>
        <row r="785">
          <cell r="B785" t="str">
            <v>KHI/HO/D/MO/MC COMP/P/100809/10/2024</v>
          </cell>
          <cell r="E785">
            <v>45594</v>
          </cell>
          <cell r="F785">
            <v>45594</v>
          </cell>
          <cell r="G785">
            <v>45959</v>
          </cell>
          <cell r="H785" t="str">
            <v xml:space="preserve"> 08013886</v>
          </cell>
          <cell r="I785" t="str">
            <v xml:space="preserve"> Naveed Ur Rehman</v>
          </cell>
          <cell r="J785" t="str">
            <v>INDIVIDUAL</v>
          </cell>
          <cell r="K785" t="str">
            <v>Naveed Ur Rehman</v>
          </cell>
          <cell r="L785" t="str">
            <v xml:space="preserve"> D</v>
          </cell>
          <cell r="M785" t="str">
            <v xml:space="preserve"> 09000462-Pak Suzuki Motor Company Limited (PSMC)</v>
          </cell>
          <cell r="N785" t="str">
            <v>SUZUKI GSX 125</v>
          </cell>
          <cell r="O785" t="str">
            <v>2024</v>
          </cell>
          <cell r="P785" t="str">
            <v>APL 2024</v>
          </cell>
          <cell r="Q785" t="str">
            <v>23102635</v>
          </cell>
          <cell r="R785" t="str">
            <v>102109</v>
          </cell>
          <cell r="T785">
            <v>499000</v>
          </cell>
          <cell r="U785">
            <v>10323</v>
          </cell>
          <cell r="V785">
            <v>12475</v>
          </cell>
          <cell r="W785">
            <v>0</v>
          </cell>
          <cell r="X785">
            <v>0</v>
          </cell>
          <cell r="Y785">
            <v>12475</v>
          </cell>
        </row>
        <row r="786">
          <cell r="B786" t="str">
            <v>KHI/HO/D/MO/MC COMP/P/100811/10/2024</v>
          </cell>
          <cell r="E786">
            <v>45594</v>
          </cell>
          <cell r="F786">
            <v>45594</v>
          </cell>
          <cell r="G786">
            <v>45959</v>
          </cell>
          <cell r="H786" t="str">
            <v xml:space="preserve"> 08013887</v>
          </cell>
          <cell r="I786" t="str">
            <v xml:space="preserve"> Muhammad Fahad Saeed</v>
          </cell>
          <cell r="J786" t="str">
            <v>INDIVIDUAL</v>
          </cell>
          <cell r="K786" t="str">
            <v>Muhammad Fahad Saeed</v>
          </cell>
          <cell r="L786" t="str">
            <v xml:space="preserve"> D</v>
          </cell>
          <cell r="M786" t="str">
            <v xml:space="preserve"> 09000462-Pak Suzuki Motor Company Limited (PSMC)</v>
          </cell>
          <cell r="N786" t="str">
            <v>SUZUKI GD-110S</v>
          </cell>
          <cell r="O786" t="str">
            <v>2024</v>
          </cell>
          <cell r="P786" t="str">
            <v>APL 2024</v>
          </cell>
          <cell r="Q786" t="str">
            <v>147755</v>
          </cell>
          <cell r="R786" t="str">
            <v>147754</v>
          </cell>
          <cell r="T786">
            <v>352000</v>
          </cell>
          <cell r="U786">
            <v>7155</v>
          </cell>
          <cell r="V786">
            <v>8800</v>
          </cell>
          <cell r="W786">
            <v>0</v>
          </cell>
          <cell r="X786">
            <v>0</v>
          </cell>
          <cell r="Y786">
            <v>8800</v>
          </cell>
        </row>
        <row r="787">
          <cell r="B787" t="str">
            <v>KHI/HO/D/MO/MC COMP/P/100812/10/2024</v>
          </cell>
          <cell r="E787">
            <v>45594</v>
          </cell>
          <cell r="F787">
            <v>45594</v>
          </cell>
          <cell r="G787">
            <v>45959</v>
          </cell>
          <cell r="H787" t="str">
            <v xml:space="preserve"> 08013888</v>
          </cell>
          <cell r="I787" t="str">
            <v xml:space="preserve"> MUHAMMAD FARHAN</v>
          </cell>
          <cell r="J787" t="str">
            <v>INDIVIDUAL</v>
          </cell>
          <cell r="K787" t="str">
            <v>MUHAMMAD FARHAN</v>
          </cell>
          <cell r="L787" t="str">
            <v xml:space="preserve"> D</v>
          </cell>
          <cell r="M787" t="str">
            <v xml:space="preserve"> 09000462-Pak Suzuki Motor Company Limited (PSMC)</v>
          </cell>
          <cell r="N787" t="str">
            <v>SUZUKI GSX 125</v>
          </cell>
          <cell r="O787" t="str">
            <v>2024</v>
          </cell>
          <cell r="P787" t="str">
            <v>APPLIED</v>
          </cell>
          <cell r="Q787" t="str">
            <v>23102800</v>
          </cell>
          <cell r="R787" t="str">
            <v>102271</v>
          </cell>
          <cell r="T787">
            <v>499000</v>
          </cell>
          <cell r="U787">
            <v>17852</v>
          </cell>
          <cell r="V787">
            <v>21208</v>
          </cell>
          <cell r="W787">
            <v>0</v>
          </cell>
          <cell r="X787">
            <v>0</v>
          </cell>
          <cell r="Y787">
            <v>21208</v>
          </cell>
        </row>
        <row r="788">
          <cell r="B788" t="str">
            <v>KHI/HO/D/MO/MC COMP/P/100813/10/2024</v>
          </cell>
          <cell r="E788">
            <v>45594</v>
          </cell>
          <cell r="F788">
            <v>45960</v>
          </cell>
          <cell r="G788">
            <v>46325</v>
          </cell>
          <cell r="H788" t="str">
            <v xml:space="preserve"> 08013888</v>
          </cell>
          <cell r="I788" t="str">
            <v xml:space="preserve"> MUHAMMAD FARHAN</v>
          </cell>
          <cell r="J788" t="str">
            <v>INDIVIDUAL</v>
          </cell>
          <cell r="K788" t="str">
            <v>MUHAMMAD FARHAN</v>
          </cell>
          <cell r="L788" t="str">
            <v xml:space="preserve"> D</v>
          </cell>
          <cell r="M788" t="str">
            <v xml:space="preserve"> 09000462-Pak Suzuki Motor Company Limited (PSMC)</v>
          </cell>
          <cell r="N788" t="str">
            <v>SUZUKI GSX 125</v>
          </cell>
          <cell r="O788" t="str">
            <v>2024</v>
          </cell>
          <cell r="P788" t="str">
            <v>APPLIED</v>
          </cell>
          <cell r="Q788" t="str">
            <v>23102800</v>
          </cell>
          <cell r="R788" t="str">
            <v>102271</v>
          </cell>
          <cell r="T788">
            <v>499000</v>
          </cell>
          <cell r="U788">
            <v>17852</v>
          </cell>
          <cell r="V788">
            <v>21208</v>
          </cell>
          <cell r="W788">
            <v>0</v>
          </cell>
          <cell r="X788">
            <v>0</v>
          </cell>
          <cell r="Y788">
            <v>21208</v>
          </cell>
        </row>
        <row r="789">
          <cell r="B789" t="str">
            <v>LHR/LHR/D/MO/PC COMP/P/100815/10/2024</v>
          </cell>
          <cell r="E789">
            <v>45594</v>
          </cell>
          <cell r="F789">
            <v>45593</v>
          </cell>
          <cell r="G789">
            <v>45957</v>
          </cell>
          <cell r="H789" t="str">
            <v xml:space="preserve"> 08820697</v>
          </cell>
          <cell r="I789" t="str">
            <v xml:space="preserve"> Muhammad Javed Iqbal783</v>
          </cell>
          <cell r="J789" t="str">
            <v>INDIVIDUAL</v>
          </cell>
          <cell r="K789" t="str">
            <v>Mr. Muhammad Javed Iqbal
CNIC # 31101-5177978-3 CELL # 0345-4808785</v>
          </cell>
          <cell r="L789" t="str">
            <v xml:space="preserve"> D</v>
          </cell>
          <cell r="M789" t="str">
            <v xml:space="preserve"> 09000918-Central Motors LLP</v>
          </cell>
          <cell r="N789" t="str">
            <v>HAVAL H6 Turbo HEV</v>
          </cell>
          <cell r="O789" t="str">
            <v>2024</v>
          </cell>
          <cell r="P789" t="str">
            <v>APL - 4</v>
          </cell>
          <cell r="Q789" t="str">
            <v>24431512481</v>
          </cell>
          <cell r="R789" t="str">
            <v>2008631</v>
          </cell>
          <cell r="T789">
            <v>12142470</v>
          </cell>
          <cell r="U789">
            <v>155655</v>
          </cell>
          <cell r="V789">
            <v>182137</v>
          </cell>
          <cell r="W789">
            <v>150000</v>
          </cell>
          <cell r="X789">
            <v>0</v>
          </cell>
          <cell r="Y789">
            <v>32137</v>
          </cell>
        </row>
        <row r="790">
          <cell r="B790" t="str">
            <v>KHI/HO/D/MO/MC COMP/P/100816/10/2024</v>
          </cell>
          <cell r="E790">
            <v>45594</v>
          </cell>
          <cell r="F790">
            <v>45594</v>
          </cell>
          <cell r="G790">
            <v>45959</v>
          </cell>
          <cell r="H790" t="str">
            <v xml:space="preserve"> 08013889</v>
          </cell>
          <cell r="I790" t="str">
            <v xml:space="preserve"> Saleem Akhtar Khan</v>
          </cell>
          <cell r="J790" t="str">
            <v>INDIVIDUAL</v>
          </cell>
          <cell r="K790" t="str">
            <v>Saleem Akhtar Khan</v>
          </cell>
          <cell r="L790" t="str">
            <v xml:space="preserve"> D</v>
          </cell>
          <cell r="M790" t="str">
            <v xml:space="preserve"> 09000462-Pak Suzuki Motor Company Limited (PSMC)</v>
          </cell>
          <cell r="N790" t="str">
            <v>SUZUKI GSX 125</v>
          </cell>
          <cell r="O790" t="str">
            <v>2024</v>
          </cell>
          <cell r="P790" t="str">
            <v>APL 2024</v>
          </cell>
          <cell r="Q790" t="str">
            <v>23102649</v>
          </cell>
          <cell r="R790" t="str">
            <v>102133</v>
          </cell>
          <cell r="T790">
            <v>499000</v>
          </cell>
          <cell r="U790">
            <v>10323</v>
          </cell>
          <cell r="V790">
            <v>12475</v>
          </cell>
          <cell r="W790">
            <v>0</v>
          </cell>
          <cell r="X790">
            <v>0</v>
          </cell>
          <cell r="Y790">
            <v>12475</v>
          </cell>
        </row>
        <row r="791">
          <cell r="B791" t="str">
            <v>KHI/HO/D/MO/MC COMP/P/100817/10/2024</v>
          </cell>
          <cell r="E791">
            <v>45594</v>
          </cell>
          <cell r="F791">
            <v>45594</v>
          </cell>
          <cell r="G791">
            <v>45959</v>
          </cell>
          <cell r="H791" t="str">
            <v xml:space="preserve"> 08013890</v>
          </cell>
          <cell r="I791" t="str">
            <v xml:space="preserve"> Muhammad Faiq Ejaz</v>
          </cell>
          <cell r="J791" t="str">
            <v>INDIVIDUAL</v>
          </cell>
          <cell r="K791" t="str">
            <v>Muhammad Faiq Ejaz</v>
          </cell>
          <cell r="L791" t="str">
            <v xml:space="preserve"> D</v>
          </cell>
          <cell r="M791" t="str">
            <v xml:space="preserve"> 09000462-Pak Suzuki Motor Company Limited (PSMC)</v>
          </cell>
          <cell r="N791" t="str">
            <v>SUZUKI GSX 125</v>
          </cell>
          <cell r="O791" t="str">
            <v>2024</v>
          </cell>
          <cell r="P791" t="str">
            <v>APL 2024</v>
          </cell>
          <cell r="Q791" t="str">
            <v>23102583</v>
          </cell>
          <cell r="R791" t="str">
            <v>102059</v>
          </cell>
          <cell r="T791">
            <v>499000</v>
          </cell>
          <cell r="U791">
            <v>10323</v>
          </cell>
          <cell r="V791">
            <v>12475</v>
          </cell>
          <cell r="W791">
            <v>0</v>
          </cell>
          <cell r="X791">
            <v>0</v>
          </cell>
          <cell r="Y791">
            <v>12475</v>
          </cell>
        </row>
        <row r="792">
          <cell r="B792" t="str">
            <v>KHI/HO/D/MO/MC COMP/P/100818/10/2024</v>
          </cell>
          <cell r="E792">
            <v>45594</v>
          </cell>
          <cell r="F792">
            <v>45594</v>
          </cell>
          <cell r="G792">
            <v>45959</v>
          </cell>
          <cell r="H792" t="str">
            <v xml:space="preserve"> 08013891</v>
          </cell>
          <cell r="I792" t="str">
            <v xml:space="preserve"> FAIZAN IQBAL MEMON</v>
          </cell>
          <cell r="J792" t="str">
            <v>INDIVIDUAL</v>
          </cell>
          <cell r="K792" t="str">
            <v>FAIZAN IQBAL MEMON</v>
          </cell>
          <cell r="L792" t="str">
            <v xml:space="preserve"> D</v>
          </cell>
          <cell r="M792" t="str">
            <v xml:space="preserve"> 09000462-Pak Suzuki Motor Company Limited (PSMC)</v>
          </cell>
          <cell r="N792" t="str">
            <v>SUZUKI GS-150</v>
          </cell>
          <cell r="O792" t="str">
            <v>2024</v>
          </cell>
          <cell r="P792" t="str">
            <v>APPLIED</v>
          </cell>
          <cell r="Q792" t="str">
            <v>30093438</v>
          </cell>
          <cell r="R792" t="str">
            <v>30093438</v>
          </cell>
          <cell r="T792">
            <v>382000</v>
          </cell>
          <cell r="U792">
            <v>13565</v>
          </cell>
          <cell r="V792">
            <v>16235</v>
          </cell>
          <cell r="W792">
            <v>0</v>
          </cell>
          <cell r="X792">
            <v>0</v>
          </cell>
          <cell r="Y792">
            <v>16235</v>
          </cell>
        </row>
        <row r="793">
          <cell r="B793" t="str">
            <v>LHR/LHR/D/MO/PC COMP/P/100822/10/2024</v>
          </cell>
          <cell r="E793">
            <v>45594</v>
          </cell>
          <cell r="F793">
            <v>45594</v>
          </cell>
          <cell r="G793">
            <v>45958</v>
          </cell>
          <cell r="H793" t="str">
            <v xml:space="preserve"> 08820699</v>
          </cell>
          <cell r="I793" t="str">
            <v xml:space="preserve"> Rashid Ahmed031</v>
          </cell>
          <cell r="J793" t="str">
            <v>INDIVIDUAL</v>
          </cell>
          <cell r="K793" t="str">
            <v>Mr. Rashid Ahmed
CNIC # 91400-0144903-1  CELL # 0335-5647896</v>
          </cell>
          <cell r="L793" t="str">
            <v xml:space="preserve"> D</v>
          </cell>
          <cell r="M793" t="str">
            <v xml:space="preserve"> 09000839-Haval Rawalpindi Motors</v>
          </cell>
          <cell r="N793" t="str">
            <v>HAVAL H6 Turbo HEV</v>
          </cell>
          <cell r="O793" t="str">
            <v>2024</v>
          </cell>
          <cell r="P793" t="str">
            <v>APL4</v>
          </cell>
          <cell r="Q793" t="str">
            <v>24431516539</v>
          </cell>
          <cell r="R793" t="str">
            <v>NF9EFUA51R2009938</v>
          </cell>
          <cell r="T793">
            <v>12159470</v>
          </cell>
          <cell r="U793">
            <v>181855</v>
          </cell>
          <cell r="V793">
            <v>212791</v>
          </cell>
          <cell r="W793">
            <v>212790</v>
          </cell>
          <cell r="X793">
            <v>0</v>
          </cell>
          <cell r="Y793">
            <v>1</v>
          </cell>
        </row>
        <row r="794">
          <cell r="B794" t="str">
            <v>KHI/HO/D/MO/MC COMP/P/100823/10/2024</v>
          </cell>
          <cell r="E794">
            <v>45594</v>
          </cell>
          <cell r="F794">
            <v>45594</v>
          </cell>
          <cell r="G794">
            <v>45959</v>
          </cell>
          <cell r="H794" t="str">
            <v xml:space="preserve"> 08013892</v>
          </cell>
          <cell r="I794" t="str">
            <v xml:space="preserve"> MUHAMMAD USAMA</v>
          </cell>
          <cell r="J794" t="str">
            <v>INDIVIDUAL</v>
          </cell>
          <cell r="K794" t="str">
            <v>MUHAMMAD USAMA</v>
          </cell>
          <cell r="L794" t="str">
            <v xml:space="preserve"> D</v>
          </cell>
          <cell r="M794" t="str">
            <v xml:space="preserve"> 09000462-Pak Suzuki Motor Company Limited (PSMC)</v>
          </cell>
          <cell r="N794" t="str">
            <v>SUZUKI GD-110S</v>
          </cell>
          <cell r="O794" t="str">
            <v>2024</v>
          </cell>
          <cell r="P794" t="str">
            <v>APPLIED</v>
          </cell>
          <cell r="Q794" t="str">
            <v>150238</v>
          </cell>
          <cell r="R794" t="str">
            <v>150232</v>
          </cell>
          <cell r="T794">
            <v>359000</v>
          </cell>
          <cell r="U794">
            <v>12722</v>
          </cell>
          <cell r="V794">
            <v>15258</v>
          </cell>
          <cell r="W794">
            <v>0</v>
          </cell>
          <cell r="X794">
            <v>0</v>
          </cell>
          <cell r="Y794">
            <v>15258</v>
          </cell>
        </row>
        <row r="795">
          <cell r="B795" t="str">
            <v>KHI/HO/D/MO/MC COMP/P/100825/10/2024</v>
          </cell>
          <cell r="E795">
            <v>45594</v>
          </cell>
          <cell r="F795">
            <v>45594</v>
          </cell>
          <cell r="G795">
            <v>45959</v>
          </cell>
          <cell r="H795" t="str">
            <v xml:space="preserve"> 08013893</v>
          </cell>
          <cell r="I795" t="str">
            <v xml:space="preserve"> Muhammad Nadeem</v>
          </cell>
          <cell r="J795" t="str">
            <v>INDIVIDUAL</v>
          </cell>
          <cell r="K795" t="str">
            <v>Muhammad Nadeem</v>
          </cell>
          <cell r="L795" t="str">
            <v xml:space="preserve"> D</v>
          </cell>
          <cell r="M795" t="str">
            <v xml:space="preserve"> 09000462-Pak Suzuki Motor Company Limited (PSMC)</v>
          </cell>
          <cell r="N795" t="str">
            <v>SUZUKI GD-110S</v>
          </cell>
          <cell r="O795" t="str">
            <v>2024</v>
          </cell>
          <cell r="P795" t="str">
            <v>APL 2024</v>
          </cell>
          <cell r="Q795" t="str">
            <v>146936</v>
          </cell>
          <cell r="R795" t="str">
            <v>146935</v>
          </cell>
          <cell r="T795">
            <v>352000</v>
          </cell>
          <cell r="U795">
            <v>7155</v>
          </cell>
          <cell r="V795">
            <v>8800</v>
          </cell>
          <cell r="W795">
            <v>0</v>
          </cell>
          <cell r="X795">
            <v>0</v>
          </cell>
          <cell r="Y795">
            <v>8800</v>
          </cell>
        </row>
        <row r="796">
          <cell r="B796" t="str">
            <v>KHI/HO/D/MO/MC COMP/P/100826/10/2024</v>
          </cell>
          <cell r="E796">
            <v>45594</v>
          </cell>
          <cell r="F796">
            <v>45594</v>
          </cell>
          <cell r="G796">
            <v>45959</v>
          </cell>
          <cell r="H796" t="str">
            <v xml:space="preserve"> 08013894</v>
          </cell>
          <cell r="I796" t="str">
            <v xml:space="preserve"> SULEMAN  BUTT</v>
          </cell>
          <cell r="J796" t="str">
            <v>INDIVIDUAL</v>
          </cell>
          <cell r="K796" t="str">
            <v>SULEMAN  BUTT</v>
          </cell>
          <cell r="L796" t="str">
            <v xml:space="preserve"> D</v>
          </cell>
          <cell r="M796" t="str">
            <v xml:space="preserve"> 09000462-Pak Suzuki Motor Company Limited (PSMC)</v>
          </cell>
          <cell r="N796" t="str">
            <v>SUZUKI GSX 125</v>
          </cell>
          <cell r="O796" t="str">
            <v>2024</v>
          </cell>
          <cell r="P796" t="str">
            <v>APL</v>
          </cell>
          <cell r="Q796" t="str">
            <v>23102736</v>
          </cell>
          <cell r="R796" t="str">
            <v>102219</v>
          </cell>
          <cell r="T796">
            <v>499000</v>
          </cell>
          <cell r="U796">
            <v>10323</v>
          </cell>
          <cell r="V796">
            <v>12475</v>
          </cell>
          <cell r="W796">
            <v>0</v>
          </cell>
          <cell r="X796">
            <v>0</v>
          </cell>
          <cell r="Y796">
            <v>12475</v>
          </cell>
        </row>
        <row r="797">
          <cell r="B797" t="str">
            <v>KHI/HO/D/MO/MC COMP/P/100828/10/2024</v>
          </cell>
          <cell r="E797">
            <v>45594</v>
          </cell>
          <cell r="F797">
            <v>45594</v>
          </cell>
          <cell r="G797">
            <v>45959</v>
          </cell>
          <cell r="H797" t="str">
            <v xml:space="preserve"> 08013895</v>
          </cell>
          <cell r="I797" t="str">
            <v xml:space="preserve"> Muhammad Naeem</v>
          </cell>
          <cell r="J797" t="str">
            <v>INDIVIDUAL</v>
          </cell>
          <cell r="K797" t="str">
            <v>Muhammad Naeem</v>
          </cell>
          <cell r="L797" t="str">
            <v xml:space="preserve"> D</v>
          </cell>
          <cell r="M797" t="str">
            <v xml:space="preserve"> 09000462-Pak Suzuki Motor Company Limited (PSMC)</v>
          </cell>
          <cell r="N797" t="str">
            <v>SUZUKI GD-110S</v>
          </cell>
          <cell r="O797" t="str">
            <v>2024</v>
          </cell>
          <cell r="P797" t="str">
            <v>APL 2024</v>
          </cell>
          <cell r="Q797" t="str">
            <v>148310</v>
          </cell>
          <cell r="R797" t="str">
            <v>148304</v>
          </cell>
          <cell r="T797">
            <v>352000</v>
          </cell>
          <cell r="U797">
            <v>7155</v>
          </cell>
          <cell r="V797">
            <v>8800</v>
          </cell>
          <cell r="W797">
            <v>0</v>
          </cell>
          <cell r="X797">
            <v>0</v>
          </cell>
          <cell r="Y797">
            <v>8800</v>
          </cell>
        </row>
        <row r="798">
          <cell r="B798" t="str">
            <v>KHI/HO/D/MO/MC COMP/P/100830/10/2024</v>
          </cell>
          <cell r="E798">
            <v>45594</v>
          </cell>
          <cell r="F798">
            <v>45594</v>
          </cell>
          <cell r="G798">
            <v>45959</v>
          </cell>
          <cell r="H798" t="str">
            <v xml:space="preserve"> 08013896</v>
          </cell>
          <cell r="I798" t="str">
            <v xml:space="preserve"> Shahzad Akram</v>
          </cell>
          <cell r="J798" t="str">
            <v>INDIVIDUAL</v>
          </cell>
          <cell r="K798" t="str">
            <v>Shahzad Akram</v>
          </cell>
          <cell r="L798" t="str">
            <v xml:space="preserve"> D</v>
          </cell>
          <cell r="M798" t="str">
            <v xml:space="preserve"> 09000462-Pak Suzuki Motor Company Limited (PSMC)</v>
          </cell>
          <cell r="N798" t="str">
            <v>SUZUKI GS 150</v>
          </cell>
          <cell r="O798" t="str">
            <v>2024</v>
          </cell>
          <cell r="P798" t="str">
            <v>APL 2024</v>
          </cell>
          <cell r="Q798" t="str">
            <v>30092918</v>
          </cell>
          <cell r="R798" t="str">
            <v>30092918</v>
          </cell>
          <cell r="T798">
            <v>382000</v>
          </cell>
          <cell r="U798">
            <v>7802</v>
          </cell>
          <cell r="V798">
            <v>9550</v>
          </cell>
          <cell r="W798">
            <v>0</v>
          </cell>
          <cell r="X798">
            <v>0</v>
          </cell>
          <cell r="Y798">
            <v>9550</v>
          </cell>
        </row>
        <row r="799">
          <cell r="B799" t="str">
            <v>KHI/HO/D/MO/MC COMP/P/100832/10/2024</v>
          </cell>
          <cell r="E799">
            <v>45594</v>
          </cell>
          <cell r="F799">
            <v>45594</v>
          </cell>
          <cell r="G799">
            <v>45959</v>
          </cell>
          <cell r="H799" t="str">
            <v xml:space="preserve"> 08013897</v>
          </cell>
          <cell r="I799" t="str">
            <v xml:space="preserve"> HAFEEZ UR REHMAN</v>
          </cell>
          <cell r="J799" t="str">
            <v>INDIVIDUAL</v>
          </cell>
          <cell r="K799" t="str">
            <v>HAFEEZ UR REHMAN</v>
          </cell>
          <cell r="L799" t="str">
            <v xml:space="preserve"> D</v>
          </cell>
          <cell r="M799" t="str">
            <v xml:space="preserve"> 09000462-Pak Suzuki Motor Company Limited (PSMC)</v>
          </cell>
          <cell r="N799" t="str">
            <v>SUZUKI GSX 125</v>
          </cell>
          <cell r="O799" t="str">
            <v>2024</v>
          </cell>
          <cell r="P799" t="str">
            <v>APPLIED</v>
          </cell>
          <cell r="Q799" t="str">
            <v>22106476</v>
          </cell>
          <cell r="R799" t="str">
            <v>101296</v>
          </cell>
          <cell r="T799">
            <v>499000</v>
          </cell>
          <cell r="U799">
            <v>17852</v>
          </cell>
          <cell r="V799">
            <v>21208</v>
          </cell>
          <cell r="W799">
            <v>0</v>
          </cell>
          <cell r="X799">
            <v>0</v>
          </cell>
          <cell r="Y799">
            <v>21208</v>
          </cell>
        </row>
        <row r="800">
          <cell r="B800" t="str">
            <v>KHI/HO/D/MO/MC COMP/P/100833/10/2024</v>
          </cell>
          <cell r="E800">
            <v>45594</v>
          </cell>
          <cell r="F800">
            <v>45960</v>
          </cell>
          <cell r="G800">
            <v>46325</v>
          </cell>
          <cell r="H800" t="str">
            <v xml:space="preserve"> 08013897</v>
          </cell>
          <cell r="I800" t="str">
            <v xml:space="preserve"> HAFEEZ UR REHMAN</v>
          </cell>
          <cell r="J800" t="str">
            <v>INDIVIDUAL</v>
          </cell>
          <cell r="K800" t="str">
            <v>HAFEEZ UR REHMAN</v>
          </cell>
          <cell r="L800" t="str">
            <v xml:space="preserve"> D</v>
          </cell>
          <cell r="M800" t="str">
            <v xml:space="preserve"> 09000462-Pak Suzuki Motor Company Limited (PSMC)</v>
          </cell>
          <cell r="N800" t="str">
            <v>SUZUKI GSX 125</v>
          </cell>
          <cell r="O800" t="str">
            <v>2024</v>
          </cell>
          <cell r="P800" t="str">
            <v>APPLIED</v>
          </cell>
          <cell r="Q800" t="str">
            <v>22106476</v>
          </cell>
          <cell r="R800" t="str">
            <v>101296</v>
          </cell>
          <cell r="T800">
            <v>499000</v>
          </cell>
          <cell r="U800">
            <v>17852</v>
          </cell>
          <cell r="V800">
            <v>21208</v>
          </cell>
          <cell r="W800">
            <v>0</v>
          </cell>
          <cell r="X800">
            <v>0</v>
          </cell>
          <cell r="Y800">
            <v>21208</v>
          </cell>
        </row>
        <row r="801">
          <cell r="B801" t="str">
            <v>KHI/HO/D/MO/MC COMP/P/100834/10/2024</v>
          </cell>
          <cell r="E801">
            <v>45594</v>
          </cell>
          <cell r="F801">
            <v>45594</v>
          </cell>
          <cell r="G801">
            <v>45959</v>
          </cell>
          <cell r="H801" t="str">
            <v xml:space="preserve"> 08013898</v>
          </cell>
          <cell r="I801" t="str">
            <v xml:space="preserve"> AAMIR FAROOQ</v>
          </cell>
          <cell r="J801" t="str">
            <v>INDIVIDUAL</v>
          </cell>
          <cell r="K801" t="str">
            <v>AAMIR FAROOQ</v>
          </cell>
          <cell r="L801" t="str">
            <v xml:space="preserve"> D</v>
          </cell>
          <cell r="M801" t="str">
            <v xml:space="preserve"> 09000462-Pak Suzuki Motor Company Limited (PSMC)</v>
          </cell>
          <cell r="N801" t="str">
            <v>SUZUKI GD-110S</v>
          </cell>
          <cell r="O801" t="str">
            <v>2024</v>
          </cell>
          <cell r="P801" t="str">
            <v>APPLIED</v>
          </cell>
          <cell r="Q801" t="str">
            <v>149854</v>
          </cell>
          <cell r="R801" t="str">
            <v>149848</v>
          </cell>
          <cell r="T801">
            <v>359000</v>
          </cell>
          <cell r="U801">
            <v>12722</v>
          </cell>
          <cell r="V801">
            <v>15258</v>
          </cell>
          <cell r="W801">
            <v>0</v>
          </cell>
          <cell r="X801">
            <v>0</v>
          </cell>
          <cell r="Y801">
            <v>15258</v>
          </cell>
        </row>
        <row r="802">
          <cell r="B802" t="str">
            <v>KHI/HO/D/MO/MC COMP/P/100836/10/2024</v>
          </cell>
          <cell r="E802">
            <v>45594</v>
          </cell>
          <cell r="F802">
            <v>45594</v>
          </cell>
          <cell r="G802">
            <v>45959</v>
          </cell>
          <cell r="H802" t="str">
            <v xml:space="preserve"> 08013899</v>
          </cell>
          <cell r="I802" t="str">
            <v xml:space="preserve"> Muhammad Asghar</v>
          </cell>
          <cell r="J802" t="str">
            <v>INDIVIDUAL</v>
          </cell>
          <cell r="K802" t="str">
            <v>Muhammad Asghar</v>
          </cell>
          <cell r="L802" t="str">
            <v xml:space="preserve"> D</v>
          </cell>
          <cell r="M802" t="str">
            <v xml:space="preserve"> 09000462-Pak Suzuki Motor Company Limited (PSMC)</v>
          </cell>
          <cell r="N802" t="str">
            <v>SUZUKI GD-110S</v>
          </cell>
          <cell r="O802" t="str">
            <v>2024</v>
          </cell>
          <cell r="P802" t="str">
            <v>APL 2024</v>
          </cell>
          <cell r="Q802" t="str">
            <v>147771</v>
          </cell>
          <cell r="R802" t="str">
            <v>147766</v>
          </cell>
          <cell r="T802">
            <v>352000</v>
          </cell>
          <cell r="U802">
            <v>7155</v>
          </cell>
          <cell r="V802">
            <v>8800</v>
          </cell>
          <cell r="W802">
            <v>0</v>
          </cell>
          <cell r="X802">
            <v>0</v>
          </cell>
          <cell r="Y802">
            <v>8800</v>
          </cell>
        </row>
        <row r="803">
          <cell r="B803" t="str">
            <v>KHI/HO/D/MO/MC COMP/P/100837/10/2024</v>
          </cell>
          <cell r="E803">
            <v>45594</v>
          </cell>
          <cell r="F803">
            <v>45594</v>
          </cell>
          <cell r="G803">
            <v>45959</v>
          </cell>
          <cell r="H803" t="str">
            <v xml:space="preserve"> 08013898</v>
          </cell>
          <cell r="I803" t="str">
            <v xml:space="preserve"> AAMIR FAROOQ</v>
          </cell>
          <cell r="J803" t="str">
            <v>INDIVIDUAL</v>
          </cell>
          <cell r="K803" t="str">
            <v>AAMIR FAROOQ</v>
          </cell>
          <cell r="L803" t="str">
            <v xml:space="preserve"> D</v>
          </cell>
          <cell r="M803" t="str">
            <v xml:space="preserve"> 09000462-Pak Suzuki Motor Company Limited (PSMC)</v>
          </cell>
          <cell r="N803" t="str">
            <v>SUZUKI GD-110S</v>
          </cell>
          <cell r="O803" t="str">
            <v>2024</v>
          </cell>
          <cell r="P803" t="str">
            <v>APPLIED</v>
          </cell>
          <cell r="Q803" t="str">
            <v>149854</v>
          </cell>
          <cell r="R803" t="str">
            <v>149848</v>
          </cell>
          <cell r="T803">
            <v>359000</v>
          </cell>
          <cell r="U803">
            <v>12722</v>
          </cell>
          <cell r="V803">
            <v>15258</v>
          </cell>
          <cell r="W803">
            <v>0</v>
          </cell>
          <cell r="X803">
            <v>0</v>
          </cell>
          <cell r="Y803">
            <v>15258</v>
          </cell>
        </row>
        <row r="804">
          <cell r="B804" t="str">
            <v>KHI/HO/D/MO/MC COMP/P/100838/10/2024</v>
          </cell>
          <cell r="E804">
            <v>45594</v>
          </cell>
          <cell r="F804">
            <v>45594</v>
          </cell>
          <cell r="G804">
            <v>45959</v>
          </cell>
          <cell r="H804" t="str">
            <v xml:space="preserve"> 08013900</v>
          </cell>
          <cell r="I804" t="str">
            <v xml:space="preserve"> Ali Muhammad Bilal</v>
          </cell>
          <cell r="J804" t="str">
            <v>INDIVIDUAL</v>
          </cell>
          <cell r="K804" t="str">
            <v>Ali Muhammad Bilal</v>
          </cell>
          <cell r="L804" t="str">
            <v xml:space="preserve"> D</v>
          </cell>
          <cell r="M804" t="str">
            <v xml:space="preserve"> 09000462-Pak Suzuki Motor Company Limited (PSMC)</v>
          </cell>
          <cell r="N804" t="str">
            <v>SUZUKI GS 150</v>
          </cell>
          <cell r="O804" t="str">
            <v>2024</v>
          </cell>
          <cell r="P804" t="str">
            <v>APL 2024</v>
          </cell>
          <cell r="Q804" t="str">
            <v>30092920</v>
          </cell>
          <cell r="R804" t="str">
            <v>30092920</v>
          </cell>
          <cell r="T804">
            <v>382000</v>
          </cell>
          <cell r="U804">
            <v>7802</v>
          </cell>
          <cell r="V804">
            <v>9550</v>
          </cell>
          <cell r="W804">
            <v>0</v>
          </cell>
          <cell r="X804">
            <v>0</v>
          </cell>
          <cell r="Y804">
            <v>9550</v>
          </cell>
        </row>
        <row r="805">
          <cell r="B805" t="str">
            <v>KHI/HO/D/MO/MC COMP/P/100839/10/2024</v>
          </cell>
          <cell r="E805">
            <v>45594</v>
          </cell>
          <cell r="F805">
            <v>45594</v>
          </cell>
          <cell r="G805">
            <v>45959</v>
          </cell>
          <cell r="H805" t="str">
            <v xml:space="preserve"> 08013901</v>
          </cell>
          <cell r="I805" t="str">
            <v xml:space="preserve"> 36303-3394985-7</v>
          </cell>
          <cell r="J805" t="str">
            <v>INDIVIDUAL</v>
          </cell>
          <cell r="K805" t="str">
            <v>36303-3394985-7</v>
          </cell>
          <cell r="L805" t="str">
            <v xml:space="preserve"> D</v>
          </cell>
          <cell r="M805" t="str">
            <v xml:space="preserve"> 09000462-Pak Suzuki Motor Company Limited (PSMC)</v>
          </cell>
          <cell r="N805" t="str">
            <v>SUZUKI GSX 125</v>
          </cell>
          <cell r="O805" t="str">
            <v>2024</v>
          </cell>
          <cell r="P805" t="str">
            <v>APL</v>
          </cell>
          <cell r="Q805" t="str">
            <v>23102706</v>
          </cell>
          <cell r="R805" t="str">
            <v>102189</v>
          </cell>
          <cell r="T805">
            <v>499000</v>
          </cell>
          <cell r="U805">
            <v>10323</v>
          </cell>
          <cell r="V805">
            <v>12475</v>
          </cell>
          <cell r="W805">
            <v>0</v>
          </cell>
          <cell r="X805">
            <v>0</v>
          </cell>
          <cell r="Y805">
            <v>12475</v>
          </cell>
        </row>
        <row r="806">
          <cell r="B806" t="str">
            <v>KHI/HO/D/MO/MC COMP/P/100840/10/2024</v>
          </cell>
          <cell r="E806">
            <v>45594</v>
          </cell>
          <cell r="F806">
            <v>45594</v>
          </cell>
          <cell r="G806">
            <v>45959</v>
          </cell>
          <cell r="H806" t="str">
            <v xml:space="preserve"> 08013902</v>
          </cell>
          <cell r="I806" t="str">
            <v xml:space="preserve"> Gulzar Ali Bhatti</v>
          </cell>
          <cell r="J806" t="str">
            <v>INDIVIDUAL</v>
          </cell>
          <cell r="K806" t="str">
            <v>Gulzar Ali Bhatti</v>
          </cell>
          <cell r="L806" t="str">
            <v xml:space="preserve"> D</v>
          </cell>
          <cell r="M806" t="str">
            <v xml:space="preserve"> 09000462-Pak Suzuki Motor Company Limited (PSMC)</v>
          </cell>
          <cell r="N806" t="str">
            <v>SUZUKI GD-110S</v>
          </cell>
          <cell r="O806" t="str">
            <v>2024</v>
          </cell>
          <cell r="P806" t="str">
            <v>Applied</v>
          </cell>
          <cell r="Q806" t="str">
            <v>149851</v>
          </cell>
          <cell r="R806" t="str">
            <v>149845</v>
          </cell>
          <cell r="T806">
            <v>359000</v>
          </cell>
          <cell r="U806">
            <v>12722</v>
          </cell>
          <cell r="V806">
            <v>15258</v>
          </cell>
          <cell r="W806">
            <v>0</v>
          </cell>
          <cell r="X806">
            <v>0</v>
          </cell>
          <cell r="Y806">
            <v>15258</v>
          </cell>
        </row>
        <row r="807">
          <cell r="B807" t="str">
            <v>KHI/HO/D/MO/MC COMP/P/100841/10/2024</v>
          </cell>
          <cell r="E807">
            <v>45594</v>
          </cell>
          <cell r="F807">
            <v>45594</v>
          </cell>
          <cell r="G807">
            <v>45959</v>
          </cell>
          <cell r="H807" t="str">
            <v xml:space="preserve"> 08013903</v>
          </cell>
          <cell r="I807" t="str">
            <v xml:space="preserve"> MUHAMMAD RAZA</v>
          </cell>
          <cell r="J807" t="str">
            <v>INDIVIDUAL</v>
          </cell>
          <cell r="K807" t="str">
            <v>MUHAMMAD RAZA</v>
          </cell>
          <cell r="L807" t="str">
            <v xml:space="preserve"> D</v>
          </cell>
          <cell r="M807" t="str">
            <v xml:space="preserve"> 09000462-Pak Suzuki Motor Company Limited (PSMC)</v>
          </cell>
          <cell r="N807" t="str">
            <v>SUZUKI GS 150</v>
          </cell>
          <cell r="O807" t="str">
            <v>2024</v>
          </cell>
          <cell r="P807" t="str">
            <v>KQS-3355</v>
          </cell>
          <cell r="Q807" t="str">
            <v>30093435</v>
          </cell>
          <cell r="R807" t="str">
            <v>30093435</v>
          </cell>
          <cell r="T807">
            <v>389000</v>
          </cell>
          <cell r="U807">
            <v>13822</v>
          </cell>
          <cell r="V807">
            <v>16533</v>
          </cell>
          <cell r="W807">
            <v>0</v>
          </cell>
          <cell r="X807">
            <v>0</v>
          </cell>
          <cell r="Y807">
            <v>16533</v>
          </cell>
        </row>
        <row r="808">
          <cell r="B808" t="str">
            <v>KHI/HO/D/MO/MC COMP/P/100842/10/2024</v>
          </cell>
          <cell r="E808">
            <v>45594</v>
          </cell>
          <cell r="F808">
            <v>45594</v>
          </cell>
          <cell r="G808">
            <v>45959</v>
          </cell>
          <cell r="H808" t="str">
            <v xml:space="preserve"> 08013904</v>
          </cell>
          <cell r="I808" t="str">
            <v xml:space="preserve"> Abdul Haseeb</v>
          </cell>
          <cell r="J808" t="str">
            <v>INDIVIDUAL</v>
          </cell>
          <cell r="K808" t="str">
            <v>Abdul Haseeb</v>
          </cell>
          <cell r="L808" t="str">
            <v xml:space="preserve"> D</v>
          </cell>
          <cell r="M808" t="str">
            <v xml:space="preserve"> 09000462-Pak Suzuki Motor Company Limited (PSMC)</v>
          </cell>
          <cell r="N808" t="str">
            <v>SUZUKI GS 150</v>
          </cell>
          <cell r="O808" t="str">
            <v>2024</v>
          </cell>
          <cell r="P808" t="str">
            <v>Applied</v>
          </cell>
          <cell r="Q808" t="str">
            <v>30093308</v>
          </cell>
          <cell r="R808" t="str">
            <v>30093308</v>
          </cell>
          <cell r="T808">
            <v>382000</v>
          </cell>
          <cell r="U808">
            <v>13565</v>
          </cell>
          <cell r="V808">
            <v>16235</v>
          </cell>
          <cell r="W808">
            <v>0</v>
          </cell>
          <cell r="X808">
            <v>0</v>
          </cell>
          <cell r="Y808">
            <v>16235</v>
          </cell>
        </row>
        <row r="809">
          <cell r="B809" t="str">
            <v>KHI/HO/D/MO/MC COMP/P/100843/10/2024</v>
          </cell>
          <cell r="E809">
            <v>45594</v>
          </cell>
          <cell r="F809">
            <v>45594</v>
          </cell>
          <cell r="G809">
            <v>45959</v>
          </cell>
          <cell r="H809" t="str">
            <v xml:space="preserve"> 08013905</v>
          </cell>
          <cell r="I809" t="str">
            <v xml:space="preserve"> FARHAN AHMED SIDDIQUI</v>
          </cell>
          <cell r="J809" t="str">
            <v>INDIVIDUAL</v>
          </cell>
          <cell r="K809" t="str">
            <v>FARHAN AHMED SIDDIQUI</v>
          </cell>
          <cell r="L809" t="str">
            <v xml:space="preserve"> D</v>
          </cell>
          <cell r="M809" t="str">
            <v xml:space="preserve"> 09000462-Pak Suzuki Motor Company Limited (PSMC)</v>
          </cell>
          <cell r="N809" t="str">
            <v>SUZUKI GS 150</v>
          </cell>
          <cell r="O809" t="str">
            <v>2024</v>
          </cell>
          <cell r="P809" t="str">
            <v>APPLIED</v>
          </cell>
          <cell r="Q809" t="str">
            <v>30093475</v>
          </cell>
          <cell r="R809" t="str">
            <v>30093475</v>
          </cell>
          <cell r="T809">
            <v>389000</v>
          </cell>
          <cell r="U809">
            <v>13822</v>
          </cell>
          <cell r="V809">
            <v>16533</v>
          </cell>
          <cell r="W809">
            <v>0</v>
          </cell>
          <cell r="X809">
            <v>0</v>
          </cell>
          <cell r="Y809">
            <v>16533</v>
          </cell>
        </row>
        <row r="810">
          <cell r="B810" t="str">
            <v>KHI/HO/D/MO/MC COMP/P/100844/10/2024</v>
          </cell>
          <cell r="E810">
            <v>45594</v>
          </cell>
          <cell r="F810">
            <v>45594</v>
          </cell>
          <cell r="G810">
            <v>45959</v>
          </cell>
          <cell r="H810" t="str">
            <v xml:space="preserve"> 08013905</v>
          </cell>
          <cell r="I810" t="str">
            <v xml:space="preserve"> FARHAN AHMED SIDDIQUI</v>
          </cell>
          <cell r="J810" t="str">
            <v>INDIVIDUAL</v>
          </cell>
          <cell r="K810" t="str">
            <v>FARHAN AHMED SIDDIQUI</v>
          </cell>
          <cell r="L810" t="str">
            <v xml:space="preserve"> D</v>
          </cell>
          <cell r="M810" t="str">
            <v xml:space="preserve"> 09000462-Pak Suzuki Motor Company Limited (PSMC)</v>
          </cell>
          <cell r="N810" t="str">
            <v>SUZUKI GS 150</v>
          </cell>
          <cell r="O810" t="str">
            <v>2024</v>
          </cell>
          <cell r="P810" t="str">
            <v>APPLIED</v>
          </cell>
          <cell r="Q810" t="str">
            <v>30093475</v>
          </cell>
          <cell r="R810" t="str">
            <v>30093475</v>
          </cell>
          <cell r="T810">
            <v>389000</v>
          </cell>
          <cell r="U810">
            <v>13822</v>
          </cell>
          <cell r="V810">
            <v>16533</v>
          </cell>
          <cell r="W810">
            <v>0</v>
          </cell>
          <cell r="X810">
            <v>0</v>
          </cell>
          <cell r="Y810">
            <v>16533</v>
          </cell>
        </row>
        <row r="811">
          <cell r="B811" t="str">
            <v>KHI/HO/D/MO/MC COMP/P/100845/10/2024</v>
          </cell>
          <cell r="E811">
            <v>45594</v>
          </cell>
          <cell r="F811">
            <v>45594</v>
          </cell>
          <cell r="G811">
            <v>45959</v>
          </cell>
          <cell r="H811" t="str">
            <v xml:space="preserve"> 08013906</v>
          </cell>
          <cell r="I811" t="str">
            <v xml:space="preserve"> SYED SAJJAD AHMED</v>
          </cell>
          <cell r="J811" t="str">
            <v>INDIVIDUAL</v>
          </cell>
          <cell r="K811" t="str">
            <v>SYED SAJJAD AHMED</v>
          </cell>
          <cell r="L811" t="str">
            <v xml:space="preserve"> D</v>
          </cell>
          <cell r="M811" t="str">
            <v xml:space="preserve"> 09000462-Pak Suzuki Motor Company Limited (PSMC)</v>
          </cell>
          <cell r="N811" t="str">
            <v>SUZUKI GS 150</v>
          </cell>
          <cell r="O811" t="str">
            <v>2024</v>
          </cell>
          <cell r="P811" t="str">
            <v>APPLIED</v>
          </cell>
          <cell r="Q811" t="str">
            <v>30093464</v>
          </cell>
          <cell r="R811" t="str">
            <v>30093464</v>
          </cell>
          <cell r="T811">
            <v>389000</v>
          </cell>
          <cell r="U811">
            <v>13822</v>
          </cell>
          <cell r="V811">
            <v>16533</v>
          </cell>
          <cell r="W811">
            <v>0</v>
          </cell>
          <cell r="X811">
            <v>0</v>
          </cell>
          <cell r="Y811">
            <v>16533</v>
          </cell>
        </row>
        <row r="812">
          <cell r="B812" t="str">
            <v>KHI/HO/D/MO/MC COMP/P/100846/10/2024</v>
          </cell>
          <cell r="E812">
            <v>45594</v>
          </cell>
          <cell r="F812">
            <v>45960</v>
          </cell>
          <cell r="G812">
            <v>46325</v>
          </cell>
          <cell r="H812" t="str">
            <v xml:space="preserve"> 08013906</v>
          </cell>
          <cell r="I812" t="str">
            <v xml:space="preserve"> SYED SAJJAD AHMED</v>
          </cell>
          <cell r="J812" t="str">
            <v>INDIVIDUAL</v>
          </cell>
          <cell r="K812" t="str">
            <v>SYED SAJJAD AHMED</v>
          </cell>
          <cell r="L812" t="str">
            <v xml:space="preserve"> D</v>
          </cell>
          <cell r="M812" t="str">
            <v xml:space="preserve"> 09000462-Pak Suzuki Motor Company Limited (PSMC)</v>
          </cell>
          <cell r="N812" t="str">
            <v>SUZUKI GS 150</v>
          </cell>
          <cell r="O812" t="str">
            <v>2024</v>
          </cell>
          <cell r="P812" t="str">
            <v>APPLIED</v>
          </cell>
          <cell r="Q812" t="str">
            <v>30093464</v>
          </cell>
          <cell r="R812" t="str">
            <v>30093464</v>
          </cell>
          <cell r="T812">
            <v>389000</v>
          </cell>
          <cell r="U812">
            <v>13822</v>
          </cell>
          <cell r="V812">
            <v>16533</v>
          </cell>
          <cell r="W812">
            <v>0</v>
          </cell>
          <cell r="X812">
            <v>0</v>
          </cell>
          <cell r="Y812">
            <v>16533</v>
          </cell>
        </row>
        <row r="813">
          <cell r="B813" t="str">
            <v>KHI/HO/D/MO/MC COMP/P/100847/10/2024</v>
          </cell>
          <cell r="E813">
            <v>45594</v>
          </cell>
          <cell r="F813">
            <v>45594</v>
          </cell>
          <cell r="G813">
            <v>45959</v>
          </cell>
          <cell r="H813" t="str">
            <v xml:space="preserve"> 08013907</v>
          </cell>
          <cell r="I813" t="str">
            <v xml:space="preserve"> TARIQ AHMED</v>
          </cell>
          <cell r="J813" t="str">
            <v>INDIVIDUAL</v>
          </cell>
          <cell r="K813" t="str">
            <v>TARIQ AHMED</v>
          </cell>
          <cell r="L813" t="str">
            <v xml:space="preserve"> D</v>
          </cell>
          <cell r="M813" t="str">
            <v xml:space="preserve"> 09000462-Pak Suzuki Motor Company Limited (PSMC)</v>
          </cell>
          <cell r="N813" t="str">
            <v>SUZUKI GSX 125</v>
          </cell>
          <cell r="O813" t="str">
            <v>2024</v>
          </cell>
          <cell r="P813" t="str">
            <v>APPLIED</v>
          </cell>
          <cell r="Q813" t="str">
            <v>23102719</v>
          </cell>
          <cell r="R813" t="str">
            <v>102213</v>
          </cell>
          <cell r="T813">
            <v>499000</v>
          </cell>
          <cell r="U813">
            <v>17852</v>
          </cell>
          <cell r="V813">
            <v>21208</v>
          </cell>
          <cell r="W813">
            <v>0</v>
          </cell>
          <cell r="X813">
            <v>0</v>
          </cell>
          <cell r="Y813">
            <v>21208</v>
          </cell>
        </row>
        <row r="814">
          <cell r="B814" t="str">
            <v>KHI/HO/D/MO/MC COMP/P/100848/10/2024</v>
          </cell>
          <cell r="E814">
            <v>45594</v>
          </cell>
          <cell r="F814">
            <v>45960</v>
          </cell>
          <cell r="G814">
            <v>46325</v>
          </cell>
          <cell r="H814" t="str">
            <v xml:space="preserve"> 08013907</v>
          </cell>
          <cell r="I814" t="str">
            <v xml:space="preserve"> TARIQ AHMED</v>
          </cell>
          <cell r="J814" t="str">
            <v>INDIVIDUAL</v>
          </cell>
          <cell r="K814" t="str">
            <v>TARIQ AHMED</v>
          </cell>
          <cell r="L814" t="str">
            <v xml:space="preserve"> D</v>
          </cell>
          <cell r="M814" t="str">
            <v xml:space="preserve"> 09000462-Pak Suzuki Motor Company Limited (PSMC)</v>
          </cell>
          <cell r="N814" t="str">
            <v>SUZUKI GSX 125</v>
          </cell>
          <cell r="O814" t="str">
            <v>2024</v>
          </cell>
          <cell r="P814" t="str">
            <v>APPLIED</v>
          </cell>
          <cell r="Q814" t="str">
            <v>23102719</v>
          </cell>
          <cell r="R814" t="str">
            <v>102213</v>
          </cell>
          <cell r="T814">
            <v>499000</v>
          </cell>
          <cell r="U814">
            <v>17852</v>
          </cell>
          <cell r="V814">
            <v>21208</v>
          </cell>
          <cell r="W814">
            <v>0</v>
          </cell>
          <cell r="X814">
            <v>0</v>
          </cell>
          <cell r="Y814">
            <v>21208</v>
          </cell>
        </row>
        <row r="815">
          <cell r="B815" t="str">
            <v>KHI/HO/D/MO/MC COMP/P/100849/10/2024</v>
          </cell>
          <cell r="E815">
            <v>45594</v>
          </cell>
          <cell r="F815">
            <v>45594</v>
          </cell>
          <cell r="G815">
            <v>45959</v>
          </cell>
          <cell r="H815" t="str">
            <v xml:space="preserve"> 08013908</v>
          </cell>
          <cell r="I815" t="str">
            <v xml:space="preserve"> ABDULLAH MIRZA</v>
          </cell>
          <cell r="J815" t="str">
            <v>INDIVIDUAL</v>
          </cell>
          <cell r="K815" t="str">
            <v>ABDULLAH MIRZA</v>
          </cell>
          <cell r="L815" t="str">
            <v xml:space="preserve"> D</v>
          </cell>
          <cell r="M815" t="str">
            <v xml:space="preserve"> 09000462-Pak Suzuki Motor Company Limited (PSMC)</v>
          </cell>
          <cell r="N815" t="str">
            <v>SUZUKI GSX 125</v>
          </cell>
          <cell r="O815" t="str">
            <v>2024</v>
          </cell>
          <cell r="P815" t="str">
            <v>APPLIED</v>
          </cell>
          <cell r="Q815" t="str">
            <v>23102630</v>
          </cell>
          <cell r="R815" t="str">
            <v>102103</v>
          </cell>
          <cell r="T815">
            <v>499000</v>
          </cell>
          <cell r="U815">
            <v>17852</v>
          </cell>
          <cell r="V815">
            <v>21208</v>
          </cell>
          <cell r="W815">
            <v>0</v>
          </cell>
          <cell r="X815">
            <v>0</v>
          </cell>
          <cell r="Y815">
            <v>21208</v>
          </cell>
        </row>
        <row r="816">
          <cell r="B816" t="str">
            <v>LHR/LHR/D/MO/PC COMP/P/100852/10/2024</v>
          </cell>
          <cell r="E816">
            <v>45595</v>
          </cell>
          <cell r="F816">
            <v>45593</v>
          </cell>
          <cell r="G816">
            <v>45957</v>
          </cell>
          <cell r="H816" t="str">
            <v xml:space="preserve"> 08820698</v>
          </cell>
          <cell r="I816" t="str">
            <v xml:space="preserve"> Omer Nawaz541</v>
          </cell>
          <cell r="J816" t="str">
            <v>INDIVIDUAL</v>
          </cell>
          <cell r="K816" t="str">
            <v>Mr. Omer Nawaz
CNIC # 35202-2161554-1 CELL # 0346-4003889</v>
          </cell>
          <cell r="L816" t="str">
            <v xml:space="preserve"> D</v>
          </cell>
          <cell r="M816" t="str">
            <v xml:space="preserve"> 09000508-SUZUKI MODERN TOWNSHIP MOTORS</v>
          </cell>
          <cell r="N816" t="str">
            <v>SUZUKI WAGON R VXL</v>
          </cell>
          <cell r="O816" t="str">
            <v>2024</v>
          </cell>
          <cell r="P816" t="str">
            <v>APL - 4</v>
          </cell>
          <cell r="Q816" t="str">
            <v>248617</v>
          </cell>
          <cell r="R816" t="str">
            <v>10148612</v>
          </cell>
          <cell r="T816">
            <v>3412000</v>
          </cell>
          <cell r="U816">
            <v>58016</v>
          </cell>
          <cell r="V816">
            <v>67899</v>
          </cell>
          <cell r="W816">
            <v>0</v>
          </cell>
          <cell r="X816">
            <v>0</v>
          </cell>
          <cell r="Y816">
            <v>67899</v>
          </cell>
        </row>
        <row r="817">
          <cell r="B817" t="str">
            <v>KHI/HO/D/MO/PC TPP/P/100853/10/2024</v>
          </cell>
          <cell r="E817">
            <v>45595</v>
          </cell>
          <cell r="F817">
            <v>45593</v>
          </cell>
          <cell r="G817">
            <v>45957</v>
          </cell>
          <cell r="H817" t="str">
            <v xml:space="preserve"> 08820693</v>
          </cell>
          <cell r="I817" t="str">
            <v xml:space="preserve"> Zia Goods &amp; Carriage Contractor</v>
          </cell>
          <cell r="J817" t="str">
            <v>CORPORATE</v>
          </cell>
          <cell r="K817" t="str">
            <v>M/s. Zia Goods &amp; Carriage Contractor
User Mr. Zeeshan Ahmed
NTN #. 9683616-3
CELL #. +92 305 8238168</v>
          </cell>
          <cell r="L817" t="str">
            <v xml:space="preserve"> D</v>
          </cell>
          <cell r="M817" t="str">
            <v xml:space="preserve"> 09000330-Toyota Port Qasim Motors (Pvt.) Ltd.</v>
          </cell>
          <cell r="N817" t="str">
            <v>TOYOTA Corolla Cross 1.8</v>
          </cell>
          <cell r="O817" t="str">
            <v>2024</v>
          </cell>
          <cell r="Q817" t="str">
            <v>9Z07121</v>
          </cell>
          <cell r="R817" t="str">
            <v>ZVG10R-0906010</v>
          </cell>
          <cell r="T817">
            <v>9282360</v>
          </cell>
          <cell r="U817">
            <v>119599</v>
          </cell>
          <cell r="V817">
            <v>139235</v>
          </cell>
          <cell r="W817">
            <v>0</v>
          </cell>
          <cell r="X817">
            <v>0</v>
          </cell>
          <cell r="Y817">
            <v>139235</v>
          </cell>
        </row>
        <row r="818">
          <cell r="B818" t="str">
            <v>KHI/HO/D/MO/PC TPP/P/100854/10/2024</v>
          </cell>
          <cell r="E818">
            <v>45595</v>
          </cell>
          <cell r="F818">
            <v>45591</v>
          </cell>
          <cell r="G818">
            <v>45955</v>
          </cell>
          <cell r="H818" t="str">
            <v xml:space="preserve"> 08820693</v>
          </cell>
          <cell r="I818" t="str">
            <v xml:space="preserve"> Zia Goods &amp; Carriage Contractor</v>
          </cell>
          <cell r="J818" t="str">
            <v>CORPORATE</v>
          </cell>
          <cell r="K818" t="str">
            <v>M/s. Zia Goods &amp; Carriage Contractor
User Mr. Zeeshan Ahmed
NTN #. 9683616-3
CELL #. +92 305 8238168</v>
          </cell>
          <cell r="L818" t="str">
            <v xml:space="preserve"> D</v>
          </cell>
          <cell r="M818" t="str">
            <v xml:space="preserve"> 09000330-Toyota Port Qasim Motors (Pvt.) Ltd.</v>
          </cell>
          <cell r="N818" t="str">
            <v>SUZUKI ALTO</v>
          </cell>
          <cell r="O818" t="str">
            <v>2023</v>
          </cell>
          <cell r="P818" t="str">
            <v>BZT-998</v>
          </cell>
          <cell r="Q818" t="str">
            <v>R06D-K217093</v>
          </cell>
          <cell r="R818" t="str">
            <v>HA97S-123784</v>
          </cell>
          <cell r="T818">
            <v>3600000</v>
          </cell>
          <cell r="U818">
            <v>46121</v>
          </cell>
          <cell r="V818">
            <v>54000</v>
          </cell>
          <cell r="W818">
            <v>0</v>
          </cell>
          <cell r="X818">
            <v>0</v>
          </cell>
          <cell r="Y818">
            <v>54000</v>
          </cell>
        </row>
        <row r="819">
          <cell r="B819" t="str">
            <v>KHI/HO/D/MO/MC COMP/P/100856/10/2024</v>
          </cell>
          <cell r="E819">
            <v>45595</v>
          </cell>
          <cell r="F819">
            <v>45595</v>
          </cell>
          <cell r="G819">
            <v>45960</v>
          </cell>
          <cell r="H819" t="str">
            <v xml:space="preserve"> 08013909</v>
          </cell>
          <cell r="I819" t="str">
            <v xml:space="preserve"> Mian Muhammad Nasir Shahzad</v>
          </cell>
          <cell r="J819" t="str">
            <v>INDIVIDUAL</v>
          </cell>
          <cell r="K819" t="str">
            <v>Mian Muhammad Nasir Shahzad</v>
          </cell>
          <cell r="L819" t="str">
            <v xml:space="preserve"> D</v>
          </cell>
          <cell r="M819" t="str">
            <v xml:space="preserve"> 09000462-Pak Suzuki Motor Company Limited (PSMC)</v>
          </cell>
          <cell r="N819" t="str">
            <v>SUZUKI GS 150</v>
          </cell>
          <cell r="O819" t="str">
            <v>2024</v>
          </cell>
          <cell r="P819" t="str">
            <v>APL 2024</v>
          </cell>
          <cell r="Q819" t="str">
            <v>30092519</v>
          </cell>
          <cell r="R819" t="str">
            <v>30092519</v>
          </cell>
          <cell r="T819">
            <v>382000</v>
          </cell>
          <cell r="U819">
            <v>7802</v>
          </cell>
          <cell r="V819">
            <v>9550</v>
          </cell>
          <cell r="W819">
            <v>0</v>
          </cell>
          <cell r="X819">
            <v>0</v>
          </cell>
          <cell r="Y819">
            <v>9550</v>
          </cell>
        </row>
        <row r="820">
          <cell r="B820" t="str">
            <v>LHR/LHR/D/MO/PC COMP/P/100857/10/2024</v>
          </cell>
          <cell r="E820">
            <v>45595</v>
          </cell>
          <cell r="F820">
            <v>45590</v>
          </cell>
          <cell r="G820">
            <v>45954</v>
          </cell>
          <cell r="H820" t="str">
            <v xml:space="preserve"> 08820701</v>
          </cell>
          <cell r="I820" t="str">
            <v xml:space="preserve"> Haroon Munawar</v>
          </cell>
          <cell r="J820" t="str">
            <v>INDIVIDUAL</v>
          </cell>
          <cell r="K820" t="str">
            <v>Mr. Haroon Munawar 
CNIC # 38401-5779066-1  CELL # 0300-9497128</v>
          </cell>
          <cell r="L820" t="str">
            <v xml:space="preserve"> D</v>
          </cell>
          <cell r="M820" t="str">
            <v xml:space="preserve"> 09000896-Zeeshan Bashir</v>
          </cell>
          <cell r="N820" t="str">
            <v>SUZUKI ALTO VXL AGS</v>
          </cell>
          <cell r="O820" t="str">
            <v>2024</v>
          </cell>
          <cell r="P820" t="str">
            <v>APL4</v>
          </cell>
          <cell r="Q820" t="str">
            <v>324553</v>
          </cell>
          <cell r="R820" t="str">
            <v>1224549</v>
          </cell>
          <cell r="T820">
            <v>3045000</v>
          </cell>
          <cell r="U820">
            <v>45528</v>
          </cell>
          <cell r="V820">
            <v>53288</v>
          </cell>
          <cell r="W820">
            <v>49281</v>
          </cell>
          <cell r="X820">
            <v>0</v>
          </cell>
          <cell r="Y820">
            <v>4007</v>
          </cell>
        </row>
        <row r="821">
          <cell r="B821" t="str">
            <v>KHI/HO/D/MO/MC COMP/P/100858/10/2024</v>
          </cell>
          <cell r="E821">
            <v>45595</v>
          </cell>
          <cell r="F821">
            <v>45595</v>
          </cell>
          <cell r="G821">
            <v>45960</v>
          </cell>
          <cell r="H821" t="str">
            <v xml:space="preserve"> 08013910</v>
          </cell>
          <cell r="I821" t="str">
            <v xml:space="preserve"> Faisal Shahzad</v>
          </cell>
          <cell r="J821" t="str">
            <v>INDIVIDUAL</v>
          </cell>
          <cell r="K821" t="str">
            <v>Faisal Shahzad</v>
          </cell>
          <cell r="L821" t="str">
            <v xml:space="preserve"> D</v>
          </cell>
          <cell r="M821" t="str">
            <v xml:space="preserve"> 09000462-Pak Suzuki Motor Company Limited (PSMC)</v>
          </cell>
          <cell r="N821" t="str">
            <v>SUZUKI SUZUKI GR 150</v>
          </cell>
          <cell r="O821" t="str">
            <v>2024</v>
          </cell>
          <cell r="P821" t="str">
            <v>APL 2024</v>
          </cell>
          <cell r="Q821" t="str">
            <v>113542</v>
          </cell>
          <cell r="R821" t="str">
            <v>113540</v>
          </cell>
          <cell r="T821">
            <v>547000</v>
          </cell>
          <cell r="U821">
            <v>11358</v>
          </cell>
          <cell r="V821">
            <v>13675</v>
          </cell>
          <cell r="W821">
            <v>0</v>
          </cell>
          <cell r="X821">
            <v>0</v>
          </cell>
          <cell r="Y821">
            <v>13675</v>
          </cell>
        </row>
        <row r="822">
          <cell r="B822" t="str">
            <v>KHI/HO/D/MO/MC COMP/P/100859/10/2024</v>
          </cell>
          <cell r="E822">
            <v>45595</v>
          </cell>
          <cell r="F822">
            <v>45595</v>
          </cell>
          <cell r="G822">
            <v>45960</v>
          </cell>
          <cell r="H822" t="str">
            <v xml:space="preserve"> 08013911</v>
          </cell>
          <cell r="I822" t="str">
            <v xml:space="preserve"> Muhammad Naeem</v>
          </cell>
          <cell r="J822" t="str">
            <v>INDIVIDUAL</v>
          </cell>
          <cell r="K822" t="str">
            <v>Muhammad Naeem</v>
          </cell>
          <cell r="L822" t="str">
            <v xml:space="preserve"> D</v>
          </cell>
          <cell r="M822" t="str">
            <v xml:space="preserve"> 09000462-Pak Suzuki Motor Company Limited (PSMC)</v>
          </cell>
          <cell r="N822" t="str">
            <v>SUZUKI GSX 125</v>
          </cell>
          <cell r="O822" t="str">
            <v>2024</v>
          </cell>
          <cell r="P822" t="str">
            <v>APL 2024</v>
          </cell>
          <cell r="Q822" t="str">
            <v>23100474</v>
          </cell>
          <cell r="R822" t="str">
            <v>101908</v>
          </cell>
          <cell r="T822">
            <v>499000</v>
          </cell>
          <cell r="U822">
            <v>10323</v>
          </cell>
          <cell r="V822">
            <v>12475</v>
          </cell>
          <cell r="W822">
            <v>0</v>
          </cell>
          <cell r="X822">
            <v>0</v>
          </cell>
          <cell r="Y822">
            <v>12475</v>
          </cell>
        </row>
        <row r="823">
          <cell r="B823" t="str">
            <v>KHI/HO/D/MO/MC COMP/P/100860/10/2024</v>
          </cell>
          <cell r="E823">
            <v>45595</v>
          </cell>
          <cell r="F823">
            <v>45595</v>
          </cell>
          <cell r="G823">
            <v>45960</v>
          </cell>
          <cell r="H823" t="str">
            <v xml:space="preserve"> 08013912</v>
          </cell>
          <cell r="I823" t="str">
            <v xml:space="preserve"> ABU HURAIA</v>
          </cell>
          <cell r="J823" t="str">
            <v>INDIVIDUAL</v>
          </cell>
          <cell r="K823" t="str">
            <v>ABU HURAIA</v>
          </cell>
          <cell r="L823" t="str">
            <v xml:space="preserve"> D</v>
          </cell>
          <cell r="M823" t="str">
            <v xml:space="preserve"> 09000462-Pak Suzuki Motor Company Limited (PSMC)</v>
          </cell>
          <cell r="N823" t="str">
            <v>SUZUKI GD-110S</v>
          </cell>
          <cell r="O823" t="str">
            <v>2024</v>
          </cell>
          <cell r="P823" t="str">
            <v>APPLIED</v>
          </cell>
          <cell r="Q823" t="str">
            <v>150303</v>
          </cell>
          <cell r="R823" t="str">
            <v>150298</v>
          </cell>
          <cell r="T823">
            <v>359000</v>
          </cell>
          <cell r="U823">
            <v>12722</v>
          </cell>
          <cell r="V823">
            <v>15258</v>
          </cell>
          <cell r="W823">
            <v>0</v>
          </cell>
          <cell r="X823">
            <v>0</v>
          </cell>
          <cell r="Y823">
            <v>15258</v>
          </cell>
        </row>
        <row r="824">
          <cell r="B824" t="str">
            <v>KHI/HO/D/MO/MC COMP/P/100861/10/2024</v>
          </cell>
          <cell r="E824">
            <v>45595</v>
          </cell>
          <cell r="F824">
            <v>45595</v>
          </cell>
          <cell r="G824">
            <v>45960</v>
          </cell>
          <cell r="H824" t="str">
            <v xml:space="preserve"> 08013913</v>
          </cell>
          <cell r="I824" t="str">
            <v xml:space="preserve"> Muhammad Irfan</v>
          </cell>
          <cell r="J824" t="str">
            <v>INDIVIDUAL</v>
          </cell>
          <cell r="K824" t="str">
            <v>Muhammad Irfan</v>
          </cell>
          <cell r="L824" t="str">
            <v xml:space="preserve"> D</v>
          </cell>
          <cell r="M824" t="str">
            <v xml:space="preserve"> 09000462-Pak Suzuki Motor Company Limited (PSMC)</v>
          </cell>
          <cell r="N824" t="str">
            <v>SUZUKI GS-150</v>
          </cell>
          <cell r="O824" t="str">
            <v>2024</v>
          </cell>
          <cell r="P824" t="str">
            <v>APL 2024</v>
          </cell>
          <cell r="Q824" t="str">
            <v>30091912</v>
          </cell>
          <cell r="R824" t="str">
            <v>30091912</v>
          </cell>
          <cell r="T824">
            <v>382000</v>
          </cell>
          <cell r="U824">
            <v>7802</v>
          </cell>
          <cell r="V824">
            <v>9550</v>
          </cell>
          <cell r="W824">
            <v>0</v>
          </cell>
          <cell r="X824">
            <v>0</v>
          </cell>
          <cell r="Y824">
            <v>9550</v>
          </cell>
        </row>
        <row r="825">
          <cell r="B825" t="str">
            <v>KHI/HO/D/MO/MC COMP/P/100863/10/2024</v>
          </cell>
          <cell r="E825">
            <v>45595</v>
          </cell>
          <cell r="F825">
            <v>45595</v>
          </cell>
          <cell r="G825">
            <v>45960</v>
          </cell>
          <cell r="H825" t="str">
            <v xml:space="preserve"> 08013914</v>
          </cell>
          <cell r="I825" t="str">
            <v xml:space="preserve"> Muhammad Abdul Rauf</v>
          </cell>
          <cell r="J825" t="str">
            <v>INDIVIDUAL</v>
          </cell>
          <cell r="K825" t="str">
            <v>Muhammad Abdul Rauf</v>
          </cell>
          <cell r="L825" t="str">
            <v xml:space="preserve"> D</v>
          </cell>
          <cell r="M825" t="str">
            <v xml:space="preserve"> 09000462-Pak Suzuki Motor Company Limited (PSMC)</v>
          </cell>
          <cell r="N825" t="str">
            <v>SUZUKI GS 150</v>
          </cell>
          <cell r="O825" t="str">
            <v>2024</v>
          </cell>
          <cell r="P825" t="str">
            <v>APL 2024</v>
          </cell>
          <cell r="Q825" t="str">
            <v>30092289</v>
          </cell>
          <cell r="R825" t="str">
            <v>30092289</v>
          </cell>
          <cell r="T825">
            <v>382000</v>
          </cell>
          <cell r="U825">
            <v>7802</v>
          </cell>
          <cell r="V825">
            <v>9550</v>
          </cell>
          <cell r="W825">
            <v>0</v>
          </cell>
          <cell r="X825">
            <v>0</v>
          </cell>
          <cell r="Y825">
            <v>9550</v>
          </cell>
        </row>
        <row r="826">
          <cell r="B826" t="str">
            <v>KHI/HO/D/MO/MC COMP/P/100864/10/2024</v>
          </cell>
          <cell r="E826">
            <v>45595</v>
          </cell>
          <cell r="F826">
            <v>45595</v>
          </cell>
          <cell r="G826">
            <v>45960</v>
          </cell>
          <cell r="H826" t="str">
            <v xml:space="preserve"> 08013915</v>
          </cell>
          <cell r="I826" t="str">
            <v xml:space="preserve"> Ali Hassan Minhas</v>
          </cell>
          <cell r="J826" t="str">
            <v>INDIVIDUAL</v>
          </cell>
          <cell r="K826" t="str">
            <v>Ali Hassan Minhas</v>
          </cell>
          <cell r="L826" t="str">
            <v xml:space="preserve"> D</v>
          </cell>
          <cell r="M826" t="str">
            <v xml:space="preserve"> 09000462-Pak Suzuki Motor Company Limited (PSMC)</v>
          </cell>
          <cell r="N826" t="str">
            <v>SUZUKI GD-110S</v>
          </cell>
          <cell r="O826" t="str">
            <v>2024</v>
          </cell>
          <cell r="P826" t="str">
            <v>APL 2024</v>
          </cell>
          <cell r="Q826" t="str">
            <v>145047</v>
          </cell>
          <cell r="R826" t="str">
            <v>145046</v>
          </cell>
          <cell r="T826">
            <v>352000</v>
          </cell>
          <cell r="U826">
            <v>7155</v>
          </cell>
          <cell r="V826">
            <v>8800</v>
          </cell>
          <cell r="W826">
            <v>0</v>
          </cell>
          <cell r="X826">
            <v>0</v>
          </cell>
          <cell r="Y826">
            <v>8800</v>
          </cell>
        </row>
        <row r="827">
          <cell r="B827" t="str">
            <v>KHI/HO/D/MO/MC COMP/P/100865/10/2024</v>
          </cell>
          <cell r="E827">
            <v>45595</v>
          </cell>
          <cell r="F827">
            <v>45595</v>
          </cell>
          <cell r="G827">
            <v>45960</v>
          </cell>
          <cell r="H827" t="str">
            <v xml:space="preserve"> 08013916</v>
          </cell>
          <cell r="I827" t="str">
            <v xml:space="preserve"> Muhammad Usman Ali</v>
          </cell>
          <cell r="J827" t="str">
            <v>INDIVIDUAL</v>
          </cell>
          <cell r="K827" t="str">
            <v>Muhammad Usman Ali</v>
          </cell>
          <cell r="L827" t="str">
            <v xml:space="preserve"> D</v>
          </cell>
          <cell r="M827" t="str">
            <v xml:space="preserve"> 09000462-Pak Suzuki Motor Company Limited (PSMC)</v>
          </cell>
          <cell r="N827" t="str">
            <v>SUZUKI GS 150</v>
          </cell>
          <cell r="O827" t="str">
            <v>2024</v>
          </cell>
          <cell r="P827" t="str">
            <v>APL 2024</v>
          </cell>
          <cell r="Q827" t="str">
            <v>30092276</v>
          </cell>
          <cell r="R827" t="str">
            <v>30092276</v>
          </cell>
          <cell r="T827">
            <v>382000</v>
          </cell>
          <cell r="U827">
            <v>7802</v>
          </cell>
          <cell r="V827">
            <v>9550</v>
          </cell>
          <cell r="W827">
            <v>0</v>
          </cell>
          <cell r="X827">
            <v>0</v>
          </cell>
          <cell r="Y827">
            <v>9550</v>
          </cell>
        </row>
        <row r="828">
          <cell r="B828" t="str">
            <v>KHI/HO/D/MO/MC COMP/P/100866/10/2024</v>
          </cell>
          <cell r="E828">
            <v>45595</v>
          </cell>
          <cell r="F828">
            <v>45595</v>
          </cell>
          <cell r="G828">
            <v>45960</v>
          </cell>
          <cell r="H828" t="str">
            <v xml:space="preserve"> 08013917</v>
          </cell>
          <cell r="I828" t="str">
            <v xml:space="preserve"> Muhammad Arshad Javed</v>
          </cell>
          <cell r="J828" t="str">
            <v>INDIVIDUAL</v>
          </cell>
          <cell r="K828" t="str">
            <v>Muhammad Arshad Javed</v>
          </cell>
          <cell r="L828" t="str">
            <v xml:space="preserve"> D</v>
          </cell>
          <cell r="M828" t="str">
            <v xml:space="preserve"> 09000462-Pak Suzuki Motor Company Limited (PSMC)</v>
          </cell>
          <cell r="N828" t="str">
            <v>SUZUKI GD-110S</v>
          </cell>
          <cell r="O828" t="str">
            <v>2024</v>
          </cell>
          <cell r="P828" t="str">
            <v>APL4</v>
          </cell>
          <cell r="Q828" t="str">
            <v>147124</v>
          </cell>
          <cell r="R828" t="str">
            <v>147118</v>
          </cell>
          <cell r="T828">
            <v>352000</v>
          </cell>
          <cell r="U828">
            <v>7155</v>
          </cell>
          <cell r="V828">
            <v>8800</v>
          </cell>
          <cell r="W828">
            <v>0</v>
          </cell>
          <cell r="X828">
            <v>0</v>
          </cell>
          <cell r="Y828">
            <v>8800</v>
          </cell>
        </row>
        <row r="829">
          <cell r="B829" t="str">
            <v>KHI/HO/D/MO/MC COMP/P/100868/10/2024</v>
          </cell>
          <cell r="E829">
            <v>45595</v>
          </cell>
          <cell r="F829">
            <v>45595</v>
          </cell>
          <cell r="G829">
            <v>45960</v>
          </cell>
          <cell r="H829" t="str">
            <v xml:space="preserve"> 08013918</v>
          </cell>
          <cell r="I829" t="str">
            <v xml:space="preserve"> Hafiz Abdullah Ishtiaq</v>
          </cell>
          <cell r="J829" t="str">
            <v>INDIVIDUAL</v>
          </cell>
          <cell r="K829" t="str">
            <v>Hafiz Abdullah Ishtiaq</v>
          </cell>
          <cell r="L829" t="str">
            <v xml:space="preserve"> D</v>
          </cell>
          <cell r="M829" t="str">
            <v xml:space="preserve"> 09000462-Pak Suzuki Motor Company Limited (PSMC)</v>
          </cell>
          <cell r="N829" t="str">
            <v>SUZUKI GD-110S</v>
          </cell>
          <cell r="O829" t="str">
            <v>2024</v>
          </cell>
          <cell r="P829" t="str">
            <v>APL4</v>
          </cell>
          <cell r="Q829" t="str">
            <v>147173</v>
          </cell>
          <cell r="R829" t="str">
            <v>147170</v>
          </cell>
          <cell r="T829">
            <v>352000</v>
          </cell>
          <cell r="U829">
            <v>7155</v>
          </cell>
          <cell r="V829">
            <v>8800</v>
          </cell>
          <cell r="W829">
            <v>0</v>
          </cell>
          <cell r="X829">
            <v>0</v>
          </cell>
          <cell r="Y829">
            <v>8800</v>
          </cell>
        </row>
        <row r="830">
          <cell r="B830" t="str">
            <v>KHI/HO/D/MO/MC COMP/P/100869/10/2024</v>
          </cell>
          <cell r="E830">
            <v>45595</v>
          </cell>
          <cell r="F830">
            <v>45595</v>
          </cell>
          <cell r="G830">
            <v>45960</v>
          </cell>
          <cell r="H830" t="str">
            <v xml:space="preserve"> 08013919</v>
          </cell>
          <cell r="I830" t="str">
            <v xml:space="preserve"> Fargham Husnain</v>
          </cell>
          <cell r="J830" t="str">
            <v>INDIVIDUAL</v>
          </cell>
          <cell r="K830" t="str">
            <v>Fargham Husnain</v>
          </cell>
          <cell r="L830" t="str">
            <v xml:space="preserve"> D</v>
          </cell>
          <cell r="M830" t="str">
            <v xml:space="preserve"> 09000462-Pak Suzuki Motor Company Limited (PSMC)</v>
          </cell>
          <cell r="N830" t="str">
            <v>SUZUKI GSX 125</v>
          </cell>
          <cell r="O830" t="str">
            <v>2024</v>
          </cell>
          <cell r="P830" t="str">
            <v>APL 2024</v>
          </cell>
          <cell r="Q830" t="str">
            <v>23102622</v>
          </cell>
          <cell r="R830" t="str">
            <v>102099</v>
          </cell>
          <cell r="T830">
            <v>499000</v>
          </cell>
          <cell r="U830">
            <v>10323</v>
          </cell>
          <cell r="V830">
            <v>12475</v>
          </cell>
          <cell r="W830">
            <v>0</v>
          </cell>
          <cell r="X830">
            <v>0</v>
          </cell>
          <cell r="Y830">
            <v>12475</v>
          </cell>
        </row>
        <row r="831">
          <cell r="B831" t="str">
            <v>KHI/HO/D/MO/MC COMP/P/100870/10/2024</v>
          </cell>
          <cell r="E831">
            <v>45595</v>
          </cell>
          <cell r="F831">
            <v>45595</v>
          </cell>
          <cell r="G831">
            <v>45960</v>
          </cell>
          <cell r="H831" t="str">
            <v xml:space="preserve"> 08013920</v>
          </cell>
          <cell r="I831" t="str">
            <v xml:space="preserve"> Yasir Hafeez</v>
          </cell>
          <cell r="J831" t="str">
            <v>INDIVIDUAL</v>
          </cell>
          <cell r="K831" t="str">
            <v>Yasir Hafeez</v>
          </cell>
          <cell r="L831" t="str">
            <v xml:space="preserve"> D</v>
          </cell>
          <cell r="M831" t="str">
            <v xml:space="preserve"> 09000462-Pak Suzuki Motor Company Limited (PSMC)</v>
          </cell>
          <cell r="N831" t="str">
            <v>SUZUKI GD-110S</v>
          </cell>
          <cell r="O831" t="str">
            <v>2024</v>
          </cell>
          <cell r="P831" t="str">
            <v>APL4</v>
          </cell>
          <cell r="Q831" t="str">
            <v>147126</v>
          </cell>
          <cell r="R831" t="str">
            <v>147120</v>
          </cell>
          <cell r="T831">
            <v>352000</v>
          </cell>
          <cell r="U831">
            <v>7155</v>
          </cell>
          <cell r="V831">
            <v>8800</v>
          </cell>
          <cell r="W831">
            <v>0</v>
          </cell>
          <cell r="X831">
            <v>0</v>
          </cell>
          <cell r="Y831">
            <v>8800</v>
          </cell>
        </row>
        <row r="832">
          <cell r="B832" t="str">
            <v>KHI/HO/D/MO/MC COMP/P/100872/10/2024</v>
          </cell>
          <cell r="E832">
            <v>45595</v>
          </cell>
          <cell r="F832">
            <v>45595</v>
          </cell>
          <cell r="G832">
            <v>45960</v>
          </cell>
          <cell r="H832" t="str">
            <v xml:space="preserve"> 08013921</v>
          </cell>
          <cell r="I832" t="str">
            <v xml:space="preserve"> Ijaz Ahmed</v>
          </cell>
          <cell r="J832" t="str">
            <v>INDIVIDUAL</v>
          </cell>
          <cell r="K832" t="str">
            <v>Ijaz Ahmed</v>
          </cell>
          <cell r="L832" t="str">
            <v xml:space="preserve"> D</v>
          </cell>
          <cell r="M832" t="str">
            <v xml:space="preserve"> 09000462-Pak Suzuki Motor Company Limited (PSMC)</v>
          </cell>
          <cell r="N832" t="str">
            <v>SUZUKI GD-110S</v>
          </cell>
          <cell r="O832" t="str">
            <v>2024</v>
          </cell>
          <cell r="P832" t="str">
            <v>APL4</v>
          </cell>
          <cell r="Q832" t="str">
            <v>147114</v>
          </cell>
          <cell r="R832" t="str">
            <v>147108</v>
          </cell>
          <cell r="T832">
            <v>352000</v>
          </cell>
          <cell r="U832">
            <v>7155</v>
          </cell>
          <cell r="V832">
            <v>8800</v>
          </cell>
          <cell r="W832">
            <v>0</v>
          </cell>
          <cell r="X832">
            <v>0</v>
          </cell>
          <cell r="Y832">
            <v>8800</v>
          </cell>
        </row>
        <row r="833">
          <cell r="B833" t="str">
            <v>KHI/HO/D/MO/MC COMP/P/100873/10/2024</v>
          </cell>
          <cell r="E833">
            <v>45595</v>
          </cell>
          <cell r="F833">
            <v>45595</v>
          </cell>
          <cell r="G833">
            <v>45960</v>
          </cell>
          <cell r="H833" t="str">
            <v xml:space="preserve"> 08013922</v>
          </cell>
          <cell r="I833" t="str">
            <v xml:space="preserve"> Nazir Ahmed</v>
          </cell>
          <cell r="J833" t="str">
            <v>INDIVIDUAL</v>
          </cell>
          <cell r="K833" t="str">
            <v>Nazir Ahmed</v>
          </cell>
          <cell r="L833" t="str">
            <v xml:space="preserve"> D</v>
          </cell>
          <cell r="M833" t="str">
            <v xml:space="preserve"> 09000462-Pak Suzuki Motor Company Limited (PSMC)</v>
          </cell>
          <cell r="N833" t="str">
            <v>SUZUKI GSX 125</v>
          </cell>
          <cell r="O833" t="str">
            <v>2024</v>
          </cell>
          <cell r="P833" t="str">
            <v>APL4</v>
          </cell>
          <cell r="Q833" t="str">
            <v>23100413</v>
          </cell>
          <cell r="R833" t="str">
            <v>101854</v>
          </cell>
          <cell r="T833">
            <v>499000</v>
          </cell>
          <cell r="U833">
            <v>10323</v>
          </cell>
          <cell r="V833">
            <v>12475</v>
          </cell>
          <cell r="W833">
            <v>0</v>
          </cell>
          <cell r="X833">
            <v>0</v>
          </cell>
          <cell r="Y833">
            <v>12475</v>
          </cell>
        </row>
        <row r="834">
          <cell r="B834" t="str">
            <v>KHI/HO/D/MO/MC COMP/P/100874/10/2024</v>
          </cell>
          <cell r="E834">
            <v>45595</v>
          </cell>
          <cell r="F834">
            <v>45595</v>
          </cell>
          <cell r="G834">
            <v>45960</v>
          </cell>
          <cell r="H834" t="str">
            <v xml:space="preserve"> 08013923</v>
          </cell>
          <cell r="I834" t="str">
            <v xml:space="preserve"> Muhammad Dilawar</v>
          </cell>
          <cell r="J834" t="str">
            <v>INDIVIDUAL</v>
          </cell>
          <cell r="K834" t="str">
            <v>Muhammad Dilawar</v>
          </cell>
          <cell r="L834" t="str">
            <v xml:space="preserve"> D</v>
          </cell>
          <cell r="M834" t="str">
            <v xml:space="preserve"> 09000462-Pak Suzuki Motor Company Limited (PSMC)</v>
          </cell>
          <cell r="N834" t="str">
            <v>SUZUKI GD-110S</v>
          </cell>
          <cell r="O834" t="str">
            <v>2024</v>
          </cell>
          <cell r="P834" t="str">
            <v>APL 2024</v>
          </cell>
          <cell r="Q834" t="str">
            <v>146124</v>
          </cell>
          <cell r="R834" t="str">
            <v>146123</v>
          </cell>
          <cell r="T834">
            <v>352000</v>
          </cell>
          <cell r="U834">
            <v>7155</v>
          </cell>
          <cell r="V834">
            <v>8800</v>
          </cell>
          <cell r="W834">
            <v>0</v>
          </cell>
          <cell r="X834">
            <v>0</v>
          </cell>
          <cell r="Y834">
            <v>8800</v>
          </cell>
        </row>
        <row r="835">
          <cell r="B835" t="str">
            <v>KHI/HO/D/MO/MC COMP/P/100875/10/2024</v>
          </cell>
          <cell r="E835">
            <v>45595</v>
          </cell>
          <cell r="F835">
            <v>45595</v>
          </cell>
          <cell r="G835">
            <v>45960</v>
          </cell>
          <cell r="H835" t="str">
            <v xml:space="preserve"> 08013924</v>
          </cell>
          <cell r="I835" t="str">
            <v xml:space="preserve"> Muhammad Imran</v>
          </cell>
          <cell r="J835" t="str">
            <v>INDIVIDUAL</v>
          </cell>
          <cell r="K835" t="str">
            <v>Muhammad Imran</v>
          </cell>
          <cell r="L835" t="str">
            <v xml:space="preserve"> D</v>
          </cell>
          <cell r="M835" t="str">
            <v xml:space="preserve"> 09000462-Pak Suzuki Motor Company Limited (PSMC)</v>
          </cell>
          <cell r="N835" t="str">
            <v>SUZUKI GD-110S</v>
          </cell>
          <cell r="O835" t="str">
            <v>2024</v>
          </cell>
          <cell r="P835" t="str">
            <v>APL4</v>
          </cell>
          <cell r="Q835" t="str">
            <v>147118</v>
          </cell>
          <cell r="R835" t="str">
            <v>147112</v>
          </cell>
          <cell r="T835">
            <v>352000</v>
          </cell>
          <cell r="U835">
            <v>7155</v>
          </cell>
          <cell r="V835">
            <v>8800</v>
          </cell>
          <cell r="W835">
            <v>0</v>
          </cell>
          <cell r="X835">
            <v>0</v>
          </cell>
          <cell r="Y835">
            <v>8800</v>
          </cell>
        </row>
        <row r="836">
          <cell r="B836" t="str">
            <v>KHI/HO/D/MO/MC COMP/P/100876/10/2024</v>
          </cell>
          <cell r="E836">
            <v>45595</v>
          </cell>
          <cell r="F836">
            <v>45595</v>
          </cell>
          <cell r="G836">
            <v>45960</v>
          </cell>
          <cell r="H836" t="str">
            <v xml:space="preserve"> 08013925</v>
          </cell>
          <cell r="I836" t="str">
            <v xml:space="preserve"> Maqsood Ahmad</v>
          </cell>
          <cell r="J836" t="str">
            <v>INDIVIDUAL</v>
          </cell>
          <cell r="K836" t="str">
            <v>Maqsood Ahmad</v>
          </cell>
          <cell r="L836" t="str">
            <v xml:space="preserve"> D</v>
          </cell>
          <cell r="M836" t="str">
            <v xml:space="preserve"> 09000462-Pak Suzuki Motor Company Limited (PSMC)</v>
          </cell>
          <cell r="N836" t="str">
            <v>SUZUKI GD-110S</v>
          </cell>
          <cell r="O836" t="str">
            <v>2024</v>
          </cell>
          <cell r="P836" t="str">
            <v>APL4</v>
          </cell>
          <cell r="Q836" t="str">
            <v>147136</v>
          </cell>
          <cell r="R836" t="str">
            <v>147130</v>
          </cell>
          <cell r="T836">
            <v>352000</v>
          </cell>
          <cell r="U836">
            <v>7155</v>
          </cell>
          <cell r="V836">
            <v>8800</v>
          </cell>
          <cell r="W836">
            <v>0</v>
          </cell>
          <cell r="X836">
            <v>0</v>
          </cell>
          <cell r="Y836">
            <v>8800</v>
          </cell>
        </row>
        <row r="837">
          <cell r="B837" t="str">
            <v>KHI/HO/D/MO/MC COMP/P/100877/10/2024</v>
          </cell>
          <cell r="E837">
            <v>45595</v>
          </cell>
          <cell r="F837">
            <v>45595</v>
          </cell>
          <cell r="G837">
            <v>45960</v>
          </cell>
          <cell r="H837" t="str">
            <v xml:space="preserve"> 08013926</v>
          </cell>
          <cell r="I837" t="str">
            <v xml:space="preserve"> Mujahid Hussain</v>
          </cell>
          <cell r="J837" t="str">
            <v>INDIVIDUAL</v>
          </cell>
          <cell r="K837" t="str">
            <v>Mujahid Hussain</v>
          </cell>
          <cell r="L837" t="str">
            <v xml:space="preserve"> D</v>
          </cell>
          <cell r="M837" t="str">
            <v xml:space="preserve"> 09000462-Pak Suzuki Motor Company Limited (PSMC)</v>
          </cell>
          <cell r="N837" t="str">
            <v>SUZUKI GS-150</v>
          </cell>
          <cell r="O837" t="str">
            <v>2024</v>
          </cell>
          <cell r="P837" t="str">
            <v>APL4</v>
          </cell>
          <cell r="Q837" t="str">
            <v>30092682</v>
          </cell>
          <cell r="R837" t="str">
            <v>30092682</v>
          </cell>
          <cell r="T837">
            <v>352000</v>
          </cell>
          <cell r="U837">
            <v>7155</v>
          </cell>
          <cell r="V837">
            <v>8800</v>
          </cell>
          <cell r="W837">
            <v>0</v>
          </cell>
          <cell r="X837">
            <v>0</v>
          </cell>
          <cell r="Y837">
            <v>8800</v>
          </cell>
        </row>
        <row r="838">
          <cell r="B838" t="str">
            <v>KHI/HO/D/MO/MC COMP/P/100878/10/2024</v>
          </cell>
          <cell r="E838">
            <v>45595</v>
          </cell>
          <cell r="F838">
            <v>45595</v>
          </cell>
          <cell r="G838">
            <v>45960</v>
          </cell>
          <cell r="H838" t="str">
            <v xml:space="preserve"> 08013927</v>
          </cell>
          <cell r="I838" t="str">
            <v xml:space="preserve"> Ijaz Ahmed</v>
          </cell>
          <cell r="J838" t="str">
            <v>INDIVIDUAL</v>
          </cell>
          <cell r="K838" t="str">
            <v>Ijaz Ahmed</v>
          </cell>
          <cell r="L838" t="str">
            <v xml:space="preserve"> D</v>
          </cell>
          <cell r="M838" t="str">
            <v xml:space="preserve"> 09000462-Pak Suzuki Motor Company Limited (PSMC)</v>
          </cell>
          <cell r="N838" t="str">
            <v>SUZUKI GR150 EURO II</v>
          </cell>
          <cell r="O838" t="str">
            <v>2024</v>
          </cell>
          <cell r="P838" t="str">
            <v>APL4</v>
          </cell>
          <cell r="Q838" t="str">
            <v>113601</v>
          </cell>
          <cell r="R838" t="str">
            <v>113598</v>
          </cell>
          <cell r="T838">
            <v>547000</v>
          </cell>
          <cell r="U838">
            <v>11358</v>
          </cell>
          <cell r="V838">
            <v>13675</v>
          </cell>
          <cell r="W838">
            <v>0</v>
          </cell>
          <cell r="X838">
            <v>0</v>
          </cell>
          <cell r="Y838">
            <v>13675</v>
          </cell>
        </row>
        <row r="839">
          <cell r="B839" t="str">
            <v>KHI/HO/D/MO/MC COMP/P/100880/10/2024</v>
          </cell>
          <cell r="E839">
            <v>45595</v>
          </cell>
          <cell r="F839">
            <v>45595</v>
          </cell>
          <cell r="G839">
            <v>45960</v>
          </cell>
          <cell r="H839" t="str">
            <v xml:space="preserve"> 08013928</v>
          </cell>
          <cell r="I839" t="str">
            <v xml:space="preserve"> Waqar Younas</v>
          </cell>
          <cell r="J839" t="str">
            <v>INDIVIDUAL</v>
          </cell>
          <cell r="K839" t="str">
            <v>Waqar Younas</v>
          </cell>
          <cell r="L839" t="str">
            <v xml:space="preserve"> D</v>
          </cell>
          <cell r="M839" t="str">
            <v xml:space="preserve"> 09000462-Pak Suzuki Motor Company Limited (PSMC)</v>
          </cell>
          <cell r="N839" t="str">
            <v>SUZUKI GSX 125</v>
          </cell>
          <cell r="O839" t="str">
            <v>2024</v>
          </cell>
          <cell r="P839" t="str">
            <v>APL 2024</v>
          </cell>
          <cell r="Q839" t="str">
            <v>23102571</v>
          </cell>
          <cell r="R839" t="str">
            <v>102047</v>
          </cell>
          <cell r="T839">
            <v>499000</v>
          </cell>
          <cell r="U839">
            <v>10323</v>
          </cell>
          <cell r="V839">
            <v>12475</v>
          </cell>
          <cell r="W839">
            <v>0</v>
          </cell>
          <cell r="X839">
            <v>0</v>
          </cell>
          <cell r="Y839">
            <v>12475</v>
          </cell>
        </row>
        <row r="840">
          <cell r="B840" t="str">
            <v>KHI/HO/D/MO/MC COMP/P/100882/10/2024</v>
          </cell>
          <cell r="E840">
            <v>45595</v>
          </cell>
          <cell r="F840">
            <v>45595</v>
          </cell>
          <cell r="G840">
            <v>45960</v>
          </cell>
          <cell r="H840" t="str">
            <v xml:space="preserve"> 08013929</v>
          </cell>
          <cell r="I840" t="str">
            <v xml:space="preserve"> Alam Ali</v>
          </cell>
          <cell r="J840" t="str">
            <v>INDIVIDUAL</v>
          </cell>
          <cell r="K840" t="str">
            <v>Alam Ali</v>
          </cell>
          <cell r="L840" t="str">
            <v xml:space="preserve"> D</v>
          </cell>
          <cell r="M840" t="str">
            <v xml:space="preserve"> 09000462-Pak Suzuki Motor Company Limited (PSMC)</v>
          </cell>
          <cell r="N840" t="str">
            <v>SUZUKI GS 150</v>
          </cell>
          <cell r="O840" t="str">
            <v>2024</v>
          </cell>
          <cell r="P840" t="str">
            <v>APL 2024</v>
          </cell>
          <cell r="Q840" t="str">
            <v>30092666</v>
          </cell>
          <cell r="R840" t="str">
            <v>30092666</v>
          </cell>
          <cell r="T840">
            <v>382000</v>
          </cell>
          <cell r="U840">
            <v>7802</v>
          </cell>
          <cell r="V840">
            <v>9550</v>
          </cell>
          <cell r="W840">
            <v>0</v>
          </cell>
          <cell r="X840">
            <v>0</v>
          </cell>
          <cell r="Y840">
            <v>9550</v>
          </cell>
        </row>
        <row r="841">
          <cell r="B841" t="str">
            <v>KHI/HO/D/MO/MC COMP/P/100883/10/2024</v>
          </cell>
          <cell r="E841">
            <v>45595</v>
          </cell>
          <cell r="F841">
            <v>45595</v>
          </cell>
          <cell r="G841">
            <v>45960</v>
          </cell>
          <cell r="H841" t="str">
            <v xml:space="preserve"> 08013930</v>
          </cell>
          <cell r="I841" t="str">
            <v xml:space="preserve"> Rana Shamim Ahmad</v>
          </cell>
          <cell r="J841" t="str">
            <v>INDIVIDUAL</v>
          </cell>
          <cell r="K841" t="str">
            <v>Rana Shamim Ahmad</v>
          </cell>
          <cell r="L841" t="str">
            <v xml:space="preserve"> D</v>
          </cell>
          <cell r="M841" t="str">
            <v xml:space="preserve"> 09000462-Pak Suzuki Motor Company Limited (PSMC)</v>
          </cell>
          <cell r="N841" t="str">
            <v>SUZUKI GD-110S</v>
          </cell>
          <cell r="O841" t="str">
            <v>2024</v>
          </cell>
          <cell r="P841" t="str">
            <v>APL4</v>
          </cell>
          <cell r="Q841" t="str">
            <v>147112</v>
          </cell>
          <cell r="R841" t="str">
            <v>147106</v>
          </cell>
          <cell r="T841">
            <v>352000</v>
          </cell>
          <cell r="U841">
            <v>7155</v>
          </cell>
          <cell r="V841">
            <v>8800</v>
          </cell>
          <cell r="W841">
            <v>0</v>
          </cell>
          <cell r="X841">
            <v>0</v>
          </cell>
          <cell r="Y841">
            <v>8800</v>
          </cell>
        </row>
        <row r="842">
          <cell r="B842" t="str">
            <v>KHI/HO/D/MO/MC COMP/P/100884/10/2024</v>
          </cell>
          <cell r="E842">
            <v>45595</v>
          </cell>
          <cell r="F842">
            <v>45595</v>
          </cell>
          <cell r="G842">
            <v>45960</v>
          </cell>
          <cell r="H842" t="str">
            <v xml:space="preserve"> 08013931</v>
          </cell>
          <cell r="I842" t="str">
            <v xml:space="preserve"> Ahmad Raza</v>
          </cell>
          <cell r="J842" t="str">
            <v>INDIVIDUAL</v>
          </cell>
          <cell r="K842" t="str">
            <v>Ahmad Raza</v>
          </cell>
          <cell r="L842" t="str">
            <v xml:space="preserve"> D</v>
          </cell>
          <cell r="M842" t="str">
            <v xml:space="preserve"> 09000462-Pak Suzuki Motor Company Limited (PSMC)</v>
          </cell>
          <cell r="N842" t="str">
            <v>SUZUKI GD-110S</v>
          </cell>
          <cell r="O842" t="str">
            <v>2024</v>
          </cell>
          <cell r="P842" t="str">
            <v>APL 2024</v>
          </cell>
          <cell r="Q842" t="str">
            <v>147083</v>
          </cell>
          <cell r="R842" t="str">
            <v>147077</v>
          </cell>
          <cell r="T842">
            <v>352000</v>
          </cell>
          <cell r="U842">
            <v>7155</v>
          </cell>
          <cell r="V842">
            <v>8800</v>
          </cell>
          <cell r="W842">
            <v>0</v>
          </cell>
          <cell r="X842">
            <v>0</v>
          </cell>
          <cell r="Y842">
            <v>8800</v>
          </cell>
        </row>
        <row r="843">
          <cell r="B843" t="str">
            <v>KHI/HO/D/MO/MC COMP/P/100885/10/2024</v>
          </cell>
          <cell r="E843">
            <v>45595</v>
          </cell>
          <cell r="F843">
            <v>45595</v>
          </cell>
          <cell r="G843">
            <v>45960</v>
          </cell>
          <cell r="H843" t="str">
            <v xml:space="preserve"> 08013932</v>
          </cell>
          <cell r="I843" t="str">
            <v xml:space="preserve"> Farhan Qadeer Qureshi</v>
          </cell>
          <cell r="J843" t="str">
            <v>INDIVIDUAL</v>
          </cell>
          <cell r="K843" t="str">
            <v>Farhan Qadeer Qureshi</v>
          </cell>
          <cell r="L843" t="str">
            <v xml:space="preserve"> D</v>
          </cell>
          <cell r="M843" t="str">
            <v xml:space="preserve"> 09000462-Pak Suzuki Motor Company Limited (PSMC)</v>
          </cell>
          <cell r="N843" t="str">
            <v>SUZUKI GS 150</v>
          </cell>
          <cell r="O843" t="str">
            <v>2024</v>
          </cell>
          <cell r="P843" t="str">
            <v>APL 2024</v>
          </cell>
          <cell r="Q843" t="str">
            <v>30092620</v>
          </cell>
          <cell r="R843" t="str">
            <v>30092620</v>
          </cell>
          <cell r="T843">
            <v>382000</v>
          </cell>
          <cell r="U843">
            <v>7802</v>
          </cell>
          <cell r="V843">
            <v>9550</v>
          </cell>
          <cell r="W843">
            <v>0</v>
          </cell>
          <cell r="X843">
            <v>0</v>
          </cell>
          <cell r="Y843">
            <v>9550</v>
          </cell>
        </row>
        <row r="844">
          <cell r="B844" t="str">
            <v>KHI/HO/D/MO/MC COMP/P/100887/10/2024</v>
          </cell>
          <cell r="E844">
            <v>45595</v>
          </cell>
          <cell r="F844">
            <v>45595</v>
          </cell>
          <cell r="G844">
            <v>45960</v>
          </cell>
          <cell r="H844" t="str">
            <v xml:space="preserve"> 08013933</v>
          </cell>
          <cell r="I844" t="str">
            <v xml:space="preserve"> Rebrand</v>
          </cell>
          <cell r="J844" t="str">
            <v>INDIVIDUAL</v>
          </cell>
          <cell r="K844" t="str">
            <v>Rebrand</v>
          </cell>
          <cell r="L844" t="str">
            <v xml:space="preserve"> D</v>
          </cell>
          <cell r="M844" t="str">
            <v xml:space="preserve"> 09000462-Pak Suzuki Motor Company Limited (PSMC)</v>
          </cell>
          <cell r="N844" t="str">
            <v>SUZUKI GS 150</v>
          </cell>
          <cell r="O844" t="str">
            <v>2024</v>
          </cell>
          <cell r="P844" t="str">
            <v>APL 2024</v>
          </cell>
          <cell r="Q844" t="str">
            <v>30092849</v>
          </cell>
          <cell r="R844" t="str">
            <v>30092849</v>
          </cell>
          <cell r="T844">
            <v>382000</v>
          </cell>
          <cell r="U844">
            <v>7802</v>
          </cell>
          <cell r="V844">
            <v>9550</v>
          </cell>
          <cell r="W844">
            <v>0</v>
          </cell>
          <cell r="X844">
            <v>0</v>
          </cell>
          <cell r="Y844">
            <v>9550</v>
          </cell>
        </row>
        <row r="845">
          <cell r="B845" t="str">
            <v>KHI/HO/D/MO/MC COMP/P/100889/10/2024</v>
          </cell>
          <cell r="E845">
            <v>45595</v>
          </cell>
          <cell r="F845">
            <v>45595</v>
          </cell>
          <cell r="G845">
            <v>45960</v>
          </cell>
          <cell r="H845" t="str">
            <v xml:space="preserve"> 08013934</v>
          </cell>
          <cell r="I845" t="str">
            <v xml:space="preserve"> ABDUL BASIT</v>
          </cell>
          <cell r="J845" t="str">
            <v>INDIVIDUAL</v>
          </cell>
          <cell r="K845" t="str">
            <v>ABDUL BASIT</v>
          </cell>
          <cell r="L845" t="str">
            <v xml:space="preserve"> D</v>
          </cell>
          <cell r="M845" t="str">
            <v xml:space="preserve"> 09000462-Pak Suzuki Motor Company Limited (PSMC)</v>
          </cell>
          <cell r="N845" t="str">
            <v>SUZUKI GS 150</v>
          </cell>
          <cell r="O845" t="str">
            <v>2024</v>
          </cell>
          <cell r="P845" t="str">
            <v>APPLIED</v>
          </cell>
          <cell r="Q845" t="str">
            <v>30093459</v>
          </cell>
          <cell r="R845" t="str">
            <v>30093459</v>
          </cell>
          <cell r="T845">
            <v>382000</v>
          </cell>
          <cell r="U845">
            <v>13565</v>
          </cell>
          <cell r="V845">
            <v>16235</v>
          </cell>
          <cell r="W845">
            <v>0</v>
          </cell>
          <cell r="X845">
            <v>0</v>
          </cell>
          <cell r="Y845">
            <v>16235</v>
          </cell>
        </row>
        <row r="846">
          <cell r="B846" t="str">
            <v>KHI/HO/D/MO/MC COMP/P/100890/10/2024</v>
          </cell>
          <cell r="E846">
            <v>45595</v>
          </cell>
          <cell r="F846">
            <v>45595</v>
          </cell>
          <cell r="G846">
            <v>45960</v>
          </cell>
          <cell r="H846" t="str">
            <v xml:space="preserve"> 08013935</v>
          </cell>
          <cell r="I846" t="str">
            <v xml:space="preserve"> Ahmad Farooq</v>
          </cell>
          <cell r="J846" t="str">
            <v>INDIVIDUAL</v>
          </cell>
          <cell r="K846" t="str">
            <v>Ahmad Farooq</v>
          </cell>
          <cell r="L846" t="str">
            <v xml:space="preserve"> D</v>
          </cell>
          <cell r="M846" t="str">
            <v xml:space="preserve"> 09000462-Pak Suzuki Motor Company Limited (PSMC)</v>
          </cell>
          <cell r="N846" t="str">
            <v>SUZUKI GS 150</v>
          </cell>
          <cell r="O846" t="str">
            <v>2024</v>
          </cell>
          <cell r="P846" t="str">
            <v>APL 2024</v>
          </cell>
          <cell r="Q846" t="str">
            <v>30092896</v>
          </cell>
          <cell r="R846" t="str">
            <v>30092896</v>
          </cell>
          <cell r="T846">
            <v>382000</v>
          </cell>
          <cell r="U846">
            <v>7802</v>
          </cell>
          <cell r="V846">
            <v>9550</v>
          </cell>
          <cell r="W846">
            <v>0</v>
          </cell>
          <cell r="X846">
            <v>0</v>
          </cell>
          <cell r="Y846">
            <v>9550</v>
          </cell>
        </row>
        <row r="847">
          <cell r="B847" t="str">
            <v>KHI/HO/D/MO/MC COMP/P/100891/10/2024</v>
          </cell>
          <cell r="E847">
            <v>45595</v>
          </cell>
          <cell r="F847">
            <v>45595</v>
          </cell>
          <cell r="G847">
            <v>45960</v>
          </cell>
          <cell r="H847" t="str">
            <v xml:space="preserve"> 08013936</v>
          </cell>
          <cell r="I847" t="str">
            <v xml:space="preserve"> SHAHZAD NASIR</v>
          </cell>
          <cell r="J847" t="str">
            <v>INDIVIDUAL</v>
          </cell>
          <cell r="K847" t="str">
            <v>SHAHZAD NASIR</v>
          </cell>
          <cell r="L847" t="str">
            <v xml:space="preserve"> D</v>
          </cell>
          <cell r="M847" t="str">
            <v xml:space="preserve"> 09000462-Pak Suzuki Motor Company Limited (PSMC)</v>
          </cell>
          <cell r="N847" t="str">
            <v>SUZUKI GSX 125</v>
          </cell>
          <cell r="O847" t="str">
            <v>2024</v>
          </cell>
          <cell r="P847" t="str">
            <v>In Progress</v>
          </cell>
          <cell r="Q847" t="str">
            <v>23102746</v>
          </cell>
          <cell r="R847" t="str">
            <v>102221</v>
          </cell>
          <cell r="T847">
            <v>499000</v>
          </cell>
          <cell r="U847">
            <v>10323</v>
          </cell>
          <cell r="V847">
            <v>12475</v>
          </cell>
          <cell r="W847">
            <v>0</v>
          </cell>
          <cell r="X847">
            <v>0</v>
          </cell>
          <cell r="Y847">
            <v>12475</v>
          </cell>
        </row>
        <row r="848">
          <cell r="B848" t="str">
            <v>KHI/HO/D/MO/MC COMP/P/100892/10/2024</v>
          </cell>
          <cell r="E848">
            <v>45595</v>
          </cell>
          <cell r="F848">
            <v>45595</v>
          </cell>
          <cell r="G848">
            <v>45960</v>
          </cell>
          <cell r="H848" t="str">
            <v xml:space="preserve"> 08013937</v>
          </cell>
          <cell r="I848" t="str">
            <v xml:space="preserve"> QAMAR ALI</v>
          </cell>
          <cell r="J848" t="str">
            <v>INDIVIDUAL</v>
          </cell>
          <cell r="K848" t="str">
            <v>QAMAR ALI</v>
          </cell>
          <cell r="L848" t="str">
            <v xml:space="preserve"> D</v>
          </cell>
          <cell r="M848" t="str">
            <v xml:space="preserve"> 09000462-Pak Suzuki Motor Company Limited (PSMC)</v>
          </cell>
          <cell r="N848" t="str">
            <v>SUZUKI GR150 EURO II</v>
          </cell>
          <cell r="O848" t="str">
            <v>2024</v>
          </cell>
          <cell r="P848" t="str">
            <v>APL</v>
          </cell>
          <cell r="Q848" t="str">
            <v>113812</v>
          </cell>
          <cell r="R848" t="str">
            <v>113811</v>
          </cell>
          <cell r="T848">
            <v>547000</v>
          </cell>
          <cell r="U848">
            <v>11358</v>
          </cell>
          <cell r="V848">
            <v>13675</v>
          </cell>
          <cell r="W848">
            <v>0</v>
          </cell>
          <cell r="X848">
            <v>0</v>
          </cell>
          <cell r="Y848">
            <v>13675</v>
          </cell>
        </row>
        <row r="849">
          <cell r="B849" t="str">
            <v>KHI/HO/D/MO/MC COMP/P/100894/10/2024</v>
          </cell>
          <cell r="E849">
            <v>45595</v>
          </cell>
          <cell r="F849">
            <v>45595</v>
          </cell>
          <cell r="G849">
            <v>45960</v>
          </cell>
          <cell r="H849" t="str">
            <v xml:space="preserve"> 08013938</v>
          </cell>
          <cell r="I849" t="str">
            <v xml:space="preserve"> Muhammad Sher Dogar</v>
          </cell>
          <cell r="J849" t="str">
            <v>INDIVIDUAL</v>
          </cell>
          <cell r="K849" t="str">
            <v>Muhammad Sher Dogar</v>
          </cell>
          <cell r="L849" t="str">
            <v xml:space="preserve"> D</v>
          </cell>
          <cell r="M849" t="str">
            <v xml:space="preserve"> 09000462-Pak Suzuki Motor Company Limited (PSMC)</v>
          </cell>
          <cell r="N849" t="str">
            <v>SUZUKI GD-110S</v>
          </cell>
          <cell r="O849" t="str">
            <v>2024</v>
          </cell>
          <cell r="P849" t="str">
            <v>APL 2024</v>
          </cell>
          <cell r="Q849" t="str">
            <v>147770</v>
          </cell>
          <cell r="R849" t="str">
            <v>147765</v>
          </cell>
          <cell r="T849">
            <v>352000</v>
          </cell>
          <cell r="U849">
            <v>7155</v>
          </cell>
          <cell r="V849">
            <v>8800</v>
          </cell>
          <cell r="W849">
            <v>0</v>
          </cell>
          <cell r="X849">
            <v>0</v>
          </cell>
          <cell r="Y849">
            <v>8800</v>
          </cell>
        </row>
        <row r="850">
          <cell r="B850" t="str">
            <v>KHI/HO/D/MO/MC COMP/P/100896/10/2024</v>
          </cell>
          <cell r="E850">
            <v>45595</v>
          </cell>
          <cell r="F850">
            <v>45595</v>
          </cell>
          <cell r="G850">
            <v>45960</v>
          </cell>
          <cell r="H850" t="str">
            <v xml:space="preserve"> 08013939</v>
          </cell>
          <cell r="I850" t="str">
            <v xml:space="preserve"> JAVAID ANJUM</v>
          </cell>
          <cell r="J850" t="str">
            <v>INDIVIDUAL</v>
          </cell>
          <cell r="K850" t="str">
            <v>JAVAID ANJUM</v>
          </cell>
          <cell r="L850" t="str">
            <v xml:space="preserve"> D</v>
          </cell>
          <cell r="M850" t="str">
            <v xml:space="preserve"> 09000462-Pak Suzuki Motor Company Limited (PSMC)</v>
          </cell>
          <cell r="N850" t="str">
            <v>SUZUKI GD-110S</v>
          </cell>
          <cell r="O850" t="str">
            <v>2024</v>
          </cell>
          <cell r="P850" t="str">
            <v>In Progress</v>
          </cell>
          <cell r="Q850" t="str">
            <v>149651</v>
          </cell>
          <cell r="R850" t="str">
            <v>149650</v>
          </cell>
          <cell r="T850">
            <v>359000</v>
          </cell>
          <cell r="U850">
            <v>7306</v>
          </cell>
          <cell r="V850">
            <v>8975</v>
          </cell>
          <cell r="W850">
            <v>0</v>
          </cell>
          <cell r="X850">
            <v>0</v>
          </cell>
          <cell r="Y850">
            <v>8975</v>
          </cell>
        </row>
        <row r="851">
          <cell r="B851" t="str">
            <v>KHI/HO/D/MO/MC COMP/P/100897/10/2024</v>
          </cell>
          <cell r="E851">
            <v>45595</v>
          </cell>
          <cell r="F851">
            <v>45595</v>
          </cell>
          <cell r="G851">
            <v>45960</v>
          </cell>
          <cell r="H851" t="str">
            <v xml:space="preserve"> 08013940</v>
          </cell>
          <cell r="I851" t="str">
            <v xml:space="preserve"> GUL SHAVEZ</v>
          </cell>
          <cell r="J851" t="str">
            <v>INDIVIDUAL</v>
          </cell>
          <cell r="K851" t="str">
            <v>GUL SHAVEZ</v>
          </cell>
          <cell r="L851" t="str">
            <v xml:space="preserve"> D</v>
          </cell>
          <cell r="M851" t="str">
            <v xml:space="preserve"> 09000462-Pak Suzuki Motor Company Limited (PSMC)</v>
          </cell>
          <cell r="N851" t="str">
            <v>SUZUKI GS 150</v>
          </cell>
          <cell r="O851" t="str">
            <v>2024</v>
          </cell>
          <cell r="P851" t="str">
            <v>APL</v>
          </cell>
          <cell r="Q851" t="str">
            <v>30093282</v>
          </cell>
          <cell r="R851" t="str">
            <v>30093282</v>
          </cell>
          <cell r="T851">
            <v>382000</v>
          </cell>
          <cell r="U851">
            <v>7802</v>
          </cell>
          <cell r="V851">
            <v>9550</v>
          </cell>
          <cell r="W851">
            <v>0</v>
          </cell>
          <cell r="X851">
            <v>0</v>
          </cell>
          <cell r="Y851">
            <v>9550</v>
          </cell>
        </row>
        <row r="852">
          <cell r="B852" t="str">
            <v>KHI/HO/D/MO/MC COMP/P/100901/10/2024</v>
          </cell>
          <cell r="E852">
            <v>45595</v>
          </cell>
          <cell r="F852">
            <v>45595</v>
          </cell>
          <cell r="G852">
            <v>45960</v>
          </cell>
          <cell r="H852" t="str">
            <v xml:space="preserve"> 08013941</v>
          </cell>
          <cell r="I852" t="str">
            <v xml:space="preserve"> MUHAMMAD WAQAR AZEEM</v>
          </cell>
          <cell r="J852" t="str">
            <v>INDIVIDUAL</v>
          </cell>
          <cell r="K852" t="str">
            <v>MUHAMMAD WAQAR AZEEM</v>
          </cell>
          <cell r="L852" t="str">
            <v xml:space="preserve"> D</v>
          </cell>
          <cell r="M852" t="str">
            <v xml:space="preserve"> 09000462-Pak Suzuki Motor Company Limited (PSMC)</v>
          </cell>
          <cell r="N852" t="str">
            <v>SUZUKI GS-150</v>
          </cell>
          <cell r="O852" t="str">
            <v>2024</v>
          </cell>
          <cell r="P852" t="str">
            <v>APL</v>
          </cell>
          <cell r="Q852" t="str">
            <v>30093271</v>
          </cell>
          <cell r="R852" t="str">
            <v>30093271</v>
          </cell>
          <cell r="T852">
            <v>382000</v>
          </cell>
          <cell r="U852">
            <v>7802</v>
          </cell>
          <cell r="V852">
            <v>9550</v>
          </cell>
          <cell r="W852">
            <v>0</v>
          </cell>
          <cell r="X852">
            <v>0</v>
          </cell>
          <cell r="Y852">
            <v>9550</v>
          </cell>
        </row>
        <row r="853">
          <cell r="B853" t="str">
            <v>KHI/HO/D/MO/MC COMP/P/100903/10/2024</v>
          </cell>
          <cell r="E853">
            <v>45595</v>
          </cell>
          <cell r="F853">
            <v>45595</v>
          </cell>
          <cell r="G853">
            <v>45960</v>
          </cell>
          <cell r="H853" t="str">
            <v xml:space="preserve"> 08013942</v>
          </cell>
          <cell r="I853" t="str">
            <v xml:space="preserve"> Salman Akram</v>
          </cell>
          <cell r="J853" t="str">
            <v>INDIVIDUAL</v>
          </cell>
          <cell r="K853" t="str">
            <v>Salman Akram</v>
          </cell>
          <cell r="L853" t="str">
            <v xml:space="preserve"> D</v>
          </cell>
          <cell r="M853" t="str">
            <v xml:space="preserve"> 09000462-Pak Suzuki Motor Company Limited (PSMC)</v>
          </cell>
          <cell r="N853" t="str">
            <v>SUZUKI GSX 125</v>
          </cell>
          <cell r="O853" t="str">
            <v>2024</v>
          </cell>
          <cell r="P853" t="str">
            <v>APL 2024</v>
          </cell>
          <cell r="Q853" t="str">
            <v>23102636</v>
          </cell>
          <cell r="R853" t="str">
            <v>102131</v>
          </cell>
          <cell r="T853">
            <v>499000</v>
          </cell>
          <cell r="U853">
            <v>10323</v>
          </cell>
          <cell r="V853">
            <v>12475</v>
          </cell>
          <cell r="W853">
            <v>0</v>
          </cell>
          <cell r="X853">
            <v>0</v>
          </cell>
          <cell r="Y853">
            <v>12475</v>
          </cell>
        </row>
        <row r="854">
          <cell r="B854" t="str">
            <v>KHI/HO/D/MO/MC COMP/P/100905/10/2024</v>
          </cell>
          <cell r="E854">
            <v>45595</v>
          </cell>
          <cell r="F854">
            <v>45595</v>
          </cell>
          <cell r="G854">
            <v>45960</v>
          </cell>
          <cell r="H854" t="str">
            <v xml:space="preserve"> 08013943</v>
          </cell>
          <cell r="I854" t="str">
            <v xml:space="preserve"> MUHAMMAD TAHIR IQBAL</v>
          </cell>
          <cell r="J854" t="str">
            <v>INDIVIDUAL</v>
          </cell>
          <cell r="K854" t="str">
            <v>MUHAMMAD TAHIR IQBAL</v>
          </cell>
          <cell r="L854" t="str">
            <v xml:space="preserve"> D</v>
          </cell>
          <cell r="M854" t="str">
            <v xml:space="preserve"> 09000462-Pak Suzuki Motor Company Limited (PSMC)</v>
          </cell>
          <cell r="N854" t="str">
            <v>SUZUKI GS 150</v>
          </cell>
          <cell r="O854" t="str">
            <v>2024</v>
          </cell>
          <cell r="P854" t="str">
            <v>APL</v>
          </cell>
          <cell r="Q854" t="str">
            <v>30093273</v>
          </cell>
          <cell r="R854" t="str">
            <v>30093273</v>
          </cell>
          <cell r="T854">
            <v>382000</v>
          </cell>
          <cell r="U854">
            <v>7802</v>
          </cell>
          <cell r="V854">
            <v>9550</v>
          </cell>
          <cell r="W854">
            <v>0</v>
          </cell>
          <cell r="X854">
            <v>0</v>
          </cell>
          <cell r="Y854">
            <v>9550</v>
          </cell>
        </row>
        <row r="855">
          <cell r="B855" t="str">
            <v>KHI/HO/D/MO/MC COMP/P/100909/10/2024</v>
          </cell>
          <cell r="E855">
            <v>45595</v>
          </cell>
          <cell r="F855">
            <v>45595</v>
          </cell>
          <cell r="G855">
            <v>45960</v>
          </cell>
          <cell r="H855" t="str">
            <v xml:space="preserve"> 08013944</v>
          </cell>
          <cell r="I855" t="str">
            <v xml:space="preserve"> Hasnain Raza</v>
          </cell>
          <cell r="J855" t="str">
            <v>INDIVIDUAL</v>
          </cell>
          <cell r="K855" t="str">
            <v>Hasnain Raza</v>
          </cell>
          <cell r="L855" t="str">
            <v xml:space="preserve"> D</v>
          </cell>
          <cell r="M855" t="str">
            <v xml:space="preserve"> 09000462-Pak Suzuki Motor Company Limited (PSMC)</v>
          </cell>
          <cell r="N855" t="str">
            <v>SUZUKI GS 150</v>
          </cell>
          <cell r="O855" t="str">
            <v>2024</v>
          </cell>
          <cell r="P855" t="str">
            <v>APL 2024</v>
          </cell>
          <cell r="Q855" t="str">
            <v>30092909</v>
          </cell>
          <cell r="R855" t="str">
            <v>30092909</v>
          </cell>
          <cell r="T855">
            <v>382000</v>
          </cell>
          <cell r="U855">
            <v>7802</v>
          </cell>
          <cell r="V855">
            <v>9550</v>
          </cell>
          <cell r="W855">
            <v>0</v>
          </cell>
          <cell r="X855">
            <v>0</v>
          </cell>
          <cell r="Y855">
            <v>9550</v>
          </cell>
        </row>
        <row r="856">
          <cell r="B856" t="str">
            <v>KHI/HO/D/MO/MC COMP/P/100910/10/2024</v>
          </cell>
          <cell r="E856">
            <v>45595</v>
          </cell>
          <cell r="F856">
            <v>45595</v>
          </cell>
          <cell r="G856">
            <v>45960</v>
          </cell>
          <cell r="H856" t="str">
            <v xml:space="preserve"> 08013945</v>
          </cell>
          <cell r="I856" t="str">
            <v xml:space="preserve"> MOHSIN MAQSOOD</v>
          </cell>
          <cell r="J856" t="str">
            <v>INDIVIDUAL</v>
          </cell>
          <cell r="K856" t="str">
            <v>MOHSIN MAQSOOD</v>
          </cell>
          <cell r="L856" t="str">
            <v xml:space="preserve"> D</v>
          </cell>
          <cell r="M856" t="str">
            <v xml:space="preserve"> 09000462-Pak Suzuki Motor Company Limited (PSMC)</v>
          </cell>
          <cell r="N856" t="str">
            <v>SUZUKI GS 150</v>
          </cell>
          <cell r="O856" t="str">
            <v>2024</v>
          </cell>
          <cell r="P856" t="str">
            <v>APL</v>
          </cell>
          <cell r="Q856" t="str">
            <v>30093236</v>
          </cell>
          <cell r="R856" t="str">
            <v>30093236</v>
          </cell>
          <cell r="T856">
            <v>382000</v>
          </cell>
          <cell r="U856">
            <v>7802</v>
          </cell>
          <cell r="V856">
            <v>9550</v>
          </cell>
          <cell r="W856">
            <v>0</v>
          </cell>
          <cell r="X856">
            <v>0</v>
          </cell>
          <cell r="Y856">
            <v>9550</v>
          </cell>
        </row>
        <row r="857">
          <cell r="B857" t="str">
            <v>KHI/HO/D/MO/MC COMP/P/100913/10/2024</v>
          </cell>
          <cell r="E857">
            <v>45595</v>
          </cell>
          <cell r="F857">
            <v>45595</v>
          </cell>
          <cell r="G857">
            <v>45960</v>
          </cell>
          <cell r="H857" t="str">
            <v xml:space="preserve"> 08013946</v>
          </cell>
          <cell r="I857" t="str">
            <v xml:space="preserve"> Rana Muhammad Daud</v>
          </cell>
          <cell r="J857" t="str">
            <v>INDIVIDUAL</v>
          </cell>
          <cell r="K857" t="str">
            <v>Rana Muhammad Daud</v>
          </cell>
          <cell r="L857" t="str">
            <v xml:space="preserve"> D</v>
          </cell>
          <cell r="M857" t="str">
            <v xml:space="preserve"> 09000462-Pak Suzuki Motor Company Limited (PSMC)</v>
          </cell>
          <cell r="N857" t="str">
            <v>SUZUKI GSX 125</v>
          </cell>
          <cell r="O857" t="str">
            <v>2024</v>
          </cell>
          <cell r="P857" t="str">
            <v>APL 2024</v>
          </cell>
          <cell r="Q857" t="str">
            <v>23102627</v>
          </cell>
          <cell r="R857" t="str">
            <v>102102</v>
          </cell>
          <cell r="T857">
            <v>499000</v>
          </cell>
          <cell r="U857">
            <v>10323</v>
          </cell>
          <cell r="V857">
            <v>12475</v>
          </cell>
          <cell r="W857">
            <v>0</v>
          </cell>
          <cell r="X857">
            <v>0</v>
          </cell>
          <cell r="Y857">
            <v>12475</v>
          </cell>
        </row>
        <row r="858">
          <cell r="B858" t="str">
            <v>KHI/HO/D/MO/MC COMP/P/100914/10/2024</v>
          </cell>
          <cell r="E858">
            <v>45595</v>
          </cell>
          <cell r="F858">
            <v>45595</v>
          </cell>
          <cell r="G858">
            <v>45960</v>
          </cell>
          <cell r="H858" t="str">
            <v xml:space="preserve"> 08013947</v>
          </cell>
          <cell r="I858" t="str">
            <v xml:space="preserve"> AMIR SOHAIL</v>
          </cell>
          <cell r="J858" t="str">
            <v>INDIVIDUAL</v>
          </cell>
          <cell r="K858" t="str">
            <v>AMIR SOHAIL</v>
          </cell>
          <cell r="L858" t="str">
            <v xml:space="preserve"> D</v>
          </cell>
          <cell r="M858" t="str">
            <v xml:space="preserve"> 09000462-Pak Suzuki Motor Company Limited (PSMC)</v>
          </cell>
          <cell r="N858" t="str">
            <v>SUZUKI GS 150</v>
          </cell>
          <cell r="O858" t="str">
            <v>2024</v>
          </cell>
          <cell r="P858" t="str">
            <v>APL</v>
          </cell>
          <cell r="Q858" t="str">
            <v>30093280</v>
          </cell>
          <cell r="R858" t="str">
            <v>30093280</v>
          </cell>
          <cell r="T858">
            <v>382000</v>
          </cell>
          <cell r="U858">
            <v>7802</v>
          </cell>
          <cell r="V858">
            <v>9550</v>
          </cell>
          <cell r="W858">
            <v>0</v>
          </cell>
          <cell r="X858">
            <v>0</v>
          </cell>
          <cell r="Y858">
            <v>9550</v>
          </cell>
        </row>
        <row r="859">
          <cell r="B859" t="str">
            <v>KHI/HO/D/MO/MC COMP/P/100918/10/2024</v>
          </cell>
          <cell r="E859">
            <v>45595</v>
          </cell>
          <cell r="F859">
            <v>45595</v>
          </cell>
          <cell r="G859">
            <v>45960</v>
          </cell>
          <cell r="H859" t="str">
            <v xml:space="preserve"> 08013948</v>
          </cell>
          <cell r="I859" t="str">
            <v xml:space="preserve"> MUHAMMAD ABU BAKAR SIDDIQUE</v>
          </cell>
          <cell r="J859" t="str">
            <v>INDIVIDUAL</v>
          </cell>
          <cell r="K859" t="str">
            <v>MUHAMMAD ABU BAKAR SIDDIQUE</v>
          </cell>
          <cell r="L859" t="str">
            <v xml:space="preserve"> D</v>
          </cell>
          <cell r="M859" t="str">
            <v xml:space="preserve"> 09000462-Pak Suzuki Motor Company Limited (PSMC)</v>
          </cell>
          <cell r="N859" t="str">
            <v>SUZUKI GD-110S</v>
          </cell>
          <cell r="O859" t="str">
            <v>2024</v>
          </cell>
          <cell r="P859" t="str">
            <v>APL</v>
          </cell>
          <cell r="Q859" t="str">
            <v>149344</v>
          </cell>
          <cell r="R859" t="str">
            <v>149338</v>
          </cell>
          <cell r="T859">
            <v>359000</v>
          </cell>
          <cell r="U859">
            <v>7306</v>
          </cell>
          <cell r="V859">
            <v>8975</v>
          </cell>
          <cell r="W859">
            <v>0</v>
          </cell>
          <cell r="X859">
            <v>0</v>
          </cell>
          <cell r="Y859">
            <v>8975</v>
          </cell>
        </row>
        <row r="860">
          <cell r="B860" t="str">
            <v>KHI/HO/D/MO/MC COMP/P/100919/10/2024</v>
          </cell>
          <cell r="E860">
            <v>45595</v>
          </cell>
          <cell r="F860">
            <v>45595</v>
          </cell>
          <cell r="G860">
            <v>45960</v>
          </cell>
          <cell r="H860" t="str">
            <v xml:space="preserve"> 08013949</v>
          </cell>
          <cell r="I860" t="str">
            <v xml:space="preserve"> Muhammad Abdul Haseeb</v>
          </cell>
          <cell r="J860" t="str">
            <v>INDIVIDUAL</v>
          </cell>
          <cell r="K860" t="str">
            <v>Muhammad Abdul Haseeb</v>
          </cell>
          <cell r="L860" t="str">
            <v xml:space="preserve"> D</v>
          </cell>
          <cell r="M860" t="str">
            <v xml:space="preserve"> 09000462-Pak Suzuki Motor Company Limited (PSMC)</v>
          </cell>
          <cell r="N860" t="str">
            <v>SUZUKI GR150 EURO II</v>
          </cell>
          <cell r="O860" t="str">
            <v>2024</v>
          </cell>
          <cell r="P860" t="str">
            <v>APL 2024</v>
          </cell>
          <cell r="Q860" t="str">
            <v>113697</v>
          </cell>
          <cell r="R860" t="str">
            <v>113696</v>
          </cell>
          <cell r="T860">
            <v>547000</v>
          </cell>
          <cell r="U860">
            <v>11358</v>
          </cell>
          <cell r="V860">
            <v>13675</v>
          </cell>
          <cell r="W860">
            <v>0</v>
          </cell>
          <cell r="X860">
            <v>0</v>
          </cell>
          <cell r="Y860">
            <v>13675</v>
          </cell>
        </row>
        <row r="861">
          <cell r="B861" t="str">
            <v>KHI/HO/D/MO/MC COMP/P/100920/10/2024</v>
          </cell>
          <cell r="E861">
            <v>45595</v>
          </cell>
          <cell r="F861">
            <v>45595</v>
          </cell>
          <cell r="G861">
            <v>45960</v>
          </cell>
          <cell r="H861" t="str">
            <v xml:space="preserve"> 08013950</v>
          </cell>
          <cell r="I861" t="str">
            <v xml:space="preserve"> FAIZ AHMED</v>
          </cell>
          <cell r="J861" t="str">
            <v>INDIVIDUAL</v>
          </cell>
          <cell r="K861" t="str">
            <v>FAIZ AHMED</v>
          </cell>
          <cell r="L861" t="str">
            <v xml:space="preserve"> D</v>
          </cell>
          <cell r="M861" t="str">
            <v xml:space="preserve"> 09000462-Pak Suzuki Motor Company Limited (PSMC)</v>
          </cell>
          <cell r="N861" t="str">
            <v>SUZUKI GS-150</v>
          </cell>
          <cell r="O861" t="str">
            <v>2024</v>
          </cell>
          <cell r="P861" t="str">
            <v>APF</v>
          </cell>
          <cell r="Q861" t="str">
            <v>PKG30092258</v>
          </cell>
          <cell r="R861" t="str">
            <v>GS150PK30092258</v>
          </cell>
          <cell r="T861">
            <v>382000</v>
          </cell>
          <cell r="U861">
            <v>7802</v>
          </cell>
          <cell r="V861">
            <v>9550</v>
          </cell>
          <cell r="W861">
            <v>0</v>
          </cell>
          <cell r="X861">
            <v>0</v>
          </cell>
          <cell r="Y861">
            <v>9550</v>
          </cell>
        </row>
        <row r="862">
          <cell r="B862" t="str">
            <v>KHI/HO/D/MO/MC COMP/P/100921/10/2024</v>
          </cell>
          <cell r="E862">
            <v>45595</v>
          </cell>
          <cell r="F862">
            <v>45595</v>
          </cell>
          <cell r="G862">
            <v>45960</v>
          </cell>
          <cell r="H862" t="str">
            <v xml:space="preserve"> 08013951</v>
          </cell>
          <cell r="I862" t="str">
            <v xml:space="preserve"> Muhammad Mosaddiq Hafeez Awan</v>
          </cell>
          <cell r="J862" t="str">
            <v>INDIVIDUAL</v>
          </cell>
          <cell r="K862" t="str">
            <v>Muhammad Mosaddiq Hafeez Awan</v>
          </cell>
          <cell r="L862" t="str">
            <v xml:space="preserve"> D</v>
          </cell>
          <cell r="M862" t="str">
            <v xml:space="preserve"> 09000462-Pak Suzuki Motor Company Limited (PSMC)</v>
          </cell>
          <cell r="N862" t="str">
            <v>SUZUKI GS-150</v>
          </cell>
          <cell r="O862" t="str">
            <v>2024</v>
          </cell>
          <cell r="P862" t="str">
            <v>APL 2024</v>
          </cell>
          <cell r="Q862" t="str">
            <v>30093072</v>
          </cell>
          <cell r="R862" t="str">
            <v>30093072</v>
          </cell>
          <cell r="T862">
            <v>382000</v>
          </cell>
          <cell r="U862">
            <v>7802</v>
          </cell>
          <cell r="V862">
            <v>9550</v>
          </cell>
          <cell r="W862">
            <v>0</v>
          </cell>
          <cell r="X862">
            <v>0</v>
          </cell>
          <cell r="Y862">
            <v>9550</v>
          </cell>
        </row>
        <row r="863">
          <cell r="B863" t="str">
            <v>KHI/HO/D/MO/MC COMP/P/100922/10/2024</v>
          </cell>
          <cell r="E863">
            <v>45595</v>
          </cell>
          <cell r="F863">
            <v>45595</v>
          </cell>
          <cell r="G863">
            <v>45960</v>
          </cell>
          <cell r="H863" t="str">
            <v xml:space="preserve"> 08013952</v>
          </cell>
          <cell r="I863" t="str">
            <v xml:space="preserve"> MUHAMMAD ARSALAN BALOCH</v>
          </cell>
          <cell r="J863" t="str">
            <v>INDIVIDUAL</v>
          </cell>
          <cell r="K863" t="str">
            <v>MUHAMMAD ARSALAN BALOCH</v>
          </cell>
          <cell r="L863" t="str">
            <v xml:space="preserve"> D</v>
          </cell>
          <cell r="M863" t="str">
            <v xml:space="preserve"> 09000462-Pak Suzuki Motor Company Limited (PSMC)</v>
          </cell>
          <cell r="N863" t="str">
            <v>SUZUKI GR150 EURO II</v>
          </cell>
          <cell r="O863" t="str">
            <v>2024</v>
          </cell>
          <cell r="P863" t="str">
            <v>APPLIED</v>
          </cell>
          <cell r="Q863" t="str">
            <v>113999</v>
          </cell>
          <cell r="R863" t="str">
            <v>113998</v>
          </cell>
          <cell r="T863">
            <v>547000</v>
          </cell>
          <cell r="U863">
            <v>19610</v>
          </cell>
          <cell r="V863">
            <v>23248</v>
          </cell>
          <cell r="W863">
            <v>0</v>
          </cell>
          <cell r="X863">
            <v>0</v>
          </cell>
          <cell r="Y863">
            <v>23248</v>
          </cell>
        </row>
        <row r="864">
          <cell r="B864" t="str">
            <v>KHI/HO/D/MO/MC COMP/P/100923/10/2024</v>
          </cell>
          <cell r="E864">
            <v>45595</v>
          </cell>
          <cell r="F864">
            <v>45595</v>
          </cell>
          <cell r="G864">
            <v>45960</v>
          </cell>
          <cell r="H864" t="str">
            <v xml:space="preserve"> 08013953</v>
          </cell>
          <cell r="I864" t="str">
            <v xml:space="preserve"> AZHAR ASLAM</v>
          </cell>
          <cell r="J864" t="str">
            <v>INDIVIDUAL</v>
          </cell>
          <cell r="K864" t="str">
            <v>AZHAR ASLAM</v>
          </cell>
          <cell r="L864" t="str">
            <v xml:space="preserve"> D</v>
          </cell>
          <cell r="M864" t="str">
            <v xml:space="preserve"> 09000462-Pak Suzuki Motor Company Limited (PSMC)</v>
          </cell>
          <cell r="N864" t="str">
            <v>SUZUKI GD-110S</v>
          </cell>
          <cell r="O864" t="str">
            <v>2024</v>
          </cell>
          <cell r="P864" t="str">
            <v>APL</v>
          </cell>
          <cell r="Q864" t="str">
            <v>149618</v>
          </cell>
          <cell r="R864" t="str">
            <v>149612</v>
          </cell>
          <cell r="T864">
            <v>359000</v>
          </cell>
          <cell r="U864">
            <v>7306</v>
          </cell>
          <cell r="V864">
            <v>8975</v>
          </cell>
          <cell r="W864">
            <v>0</v>
          </cell>
          <cell r="X864">
            <v>0</v>
          </cell>
          <cell r="Y864">
            <v>8975</v>
          </cell>
        </row>
        <row r="865">
          <cell r="B865" t="str">
            <v>KHI/HO/D/MO/MC COMP/P/100927/10/2024</v>
          </cell>
          <cell r="E865">
            <v>45595</v>
          </cell>
          <cell r="F865">
            <v>45595</v>
          </cell>
          <cell r="G865">
            <v>45960</v>
          </cell>
          <cell r="H865" t="str">
            <v xml:space="preserve"> 08013954</v>
          </cell>
          <cell r="I865" t="str">
            <v xml:space="preserve"> QAISAR SHAHZAD</v>
          </cell>
          <cell r="J865" t="str">
            <v>INDIVIDUAL</v>
          </cell>
          <cell r="K865" t="str">
            <v>QAISAR SHAHZAD</v>
          </cell>
          <cell r="L865" t="str">
            <v xml:space="preserve"> D</v>
          </cell>
          <cell r="M865" t="str">
            <v xml:space="preserve"> 09000462-Pak Suzuki Motor Company Limited (PSMC)</v>
          </cell>
          <cell r="N865" t="str">
            <v>SUZUKI GS-150</v>
          </cell>
          <cell r="O865" t="str">
            <v>2024</v>
          </cell>
          <cell r="P865" t="str">
            <v>APF</v>
          </cell>
          <cell r="Q865" t="str">
            <v>PKG30092265</v>
          </cell>
          <cell r="R865" t="str">
            <v>GS150PK30092265</v>
          </cell>
          <cell r="T865">
            <v>382000</v>
          </cell>
          <cell r="U865">
            <v>7802</v>
          </cell>
          <cell r="V865">
            <v>9550</v>
          </cell>
          <cell r="W865">
            <v>0</v>
          </cell>
          <cell r="X865">
            <v>0</v>
          </cell>
          <cell r="Y865">
            <v>9550</v>
          </cell>
        </row>
        <row r="866">
          <cell r="B866" t="str">
            <v>KHI/HO/D/MO/MC COMP/P/100928/10/2024</v>
          </cell>
          <cell r="E866">
            <v>45595</v>
          </cell>
          <cell r="F866">
            <v>45595</v>
          </cell>
          <cell r="G866">
            <v>45960</v>
          </cell>
          <cell r="H866" t="str">
            <v xml:space="preserve"> 08013955</v>
          </cell>
          <cell r="I866" t="str">
            <v xml:space="preserve"> MUHAMMAD KAMRAN KHAN</v>
          </cell>
          <cell r="J866" t="str">
            <v>INDIVIDUAL</v>
          </cell>
          <cell r="K866" t="str">
            <v>MUHAMMAD KAMRAN KHAN</v>
          </cell>
          <cell r="L866" t="str">
            <v xml:space="preserve"> D</v>
          </cell>
          <cell r="M866" t="str">
            <v xml:space="preserve"> 09000462-Pak Suzuki Motor Company Limited (PSMC)</v>
          </cell>
          <cell r="N866" t="str">
            <v>SUZUKI GS 150</v>
          </cell>
          <cell r="O866" t="str">
            <v>2024</v>
          </cell>
          <cell r="P866" t="str">
            <v>APL</v>
          </cell>
          <cell r="Q866" t="str">
            <v>30093381</v>
          </cell>
          <cell r="R866" t="str">
            <v>30093381</v>
          </cell>
          <cell r="T866">
            <v>382000</v>
          </cell>
          <cell r="U866">
            <v>7802</v>
          </cell>
          <cell r="V866">
            <v>9550</v>
          </cell>
          <cell r="W866">
            <v>0</v>
          </cell>
          <cell r="X866">
            <v>0</v>
          </cell>
          <cell r="Y866">
            <v>9550</v>
          </cell>
        </row>
        <row r="867">
          <cell r="B867" t="str">
            <v>KHI/HO/D/MO/MC COMP/P/100929/10/2024</v>
          </cell>
          <cell r="E867">
            <v>45595</v>
          </cell>
          <cell r="F867">
            <v>45595</v>
          </cell>
          <cell r="G867">
            <v>45960</v>
          </cell>
          <cell r="H867" t="str">
            <v xml:space="preserve"> 08013956</v>
          </cell>
          <cell r="I867" t="str">
            <v xml:space="preserve"> Muhammad Bilal Rana</v>
          </cell>
          <cell r="J867" t="str">
            <v>INDIVIDUAL</v>
          </cell>
          <cell r="K867" t="str">
            <v>Muhammad Bilal Rana</v>
          </cell>
          <cell r="L867" t="str">
            <v xml:space="preserve"> D</v>
          </cell>
          <cell r="M867" t="str">
            <v xml:space="preserve"> 09000462-Pak Suzuki Motor Company Limited (PSMC)</v>
          </cell>
          <cell r="N867" t="str">
            <v>SUZUKI GSX 125</v>
          </cell>
          <cell r="O867" t="str">
            <v>2024</v>
          </cell>
          <cell r="P867" t="str">
            <v>APL 2024</v>
          </cell>
          <cell r="Q867" t="str">
            <v>23102639</v>
          </cell>
          <cell r="R867" t="str">
            <v>102108</v>
          </cell>
          <cell r="T867">
            <v>499000</v>
          </cell>
          <cell r="U867">
            <v>10323</v>
          </cell>
          <cell r="V867">
            <v>12475</v>
          </cell>
          <cell r="W867">
            <v>0</v>
          </cell>
          <cell r="X867">
            <v>0</v>
          </cell>
          <cell r="Y867">
            <v>12475</v>
          </cell>
        </row>
        <row r="868">
          <cell r="B868" t="str">
            <v>KHI/HO/D/MO/MC COMP/P/100930/10/2024</v>
          </cell>
          <cell r="E868">
            <v>45595</v>
          </cell>
          <cell r="F868">
            <v>45595</v>
          </cell>
          <cell r="G868">
            <v>45960</v>
          </cell>
          <cell r="H868" t="str">
            <v xml:space="preserve"> 08013957</v>
          </cell>
          <cell r="I868" t="str">
            <v xml:space="preserve"> Hamza Ali</v>
          </cell>
          <cell r="J868" t="str">
            <v>INDIVIDUAL</v>
          </cell>
          <cell r="K868" t="str">
            <v>Hamza Ali</v>
          </cell>
          <cell r="L868" t="str">
            <v xml:space="preserve"> D</v>
          </cell>
          <cell r="M868" t="str">
            <v xml:space="preserve"> 09000462-Pak Suzuki Motor Company Limited (PSMC)</v>
          </cell>
          <cell r="N868" t="str">
            <v>SUZUKI GD-110S</v>
          </cell>
          <cell r="O868" t="str">
            <v>2024</v>
          </cell>
          <cell r="P868" t="str">
            <v>APL 2024</v>
          </cell>
          <cell r="Q868" t="str">
            <v>145995</v>
          </cell>
          <cell r="R868" t="str">
            <v>145991</v>
          </cell>
          <cell r="T868">
            <v>352000</v>
          </cell>
          <cell r="U868">
            <v>7155</v>
          </cell>
          <cell r="V868">
            <v>8800</v>
          </cell>
          <cell r="W868">
            <v>0</v>
          </cell>
          <cell r="X868">
            <v>0</v>
          </cell>
          <cell r="Y868">
            <v>8800</v>
          </cell>
        </row>
        <row r="869">
          <cell r="B869" t="str">
            <v>KHI/HO/D/MO/MC COMP/P/100931/10/2024</v>
          </cell>
          <cell r="E869">
            <v>45595</v>
          </cell>
          <cell r="F869">
            <v>45595</v>
          </cell>
          <cell r="G869">
            <v>45960</v>
          </cell>
          <cell r="H869" t="str">
            <v xml:space="preserve"> 08013958</v>
          </cell>
          <cell r="I869" t="str">
            <v xml:space="preserve"> ASIF IQBAL</v>
          </cell>
          <cell r="J869" t="str">
            <v>INDIVIDUAL</v>
          </cell>
          <cell r="K869" t="str">
            <v>ASIF IQBAL</v>
          </cell>
          <cell r="L869" t="str">
            <v xml:space="preserve"> D</v>
          </cell>
          <cell r="M869" t="str">
            <v xml:space="preserve"> 09000462-Pak Suzuki Motor Company Limited (PSMC)</v>
          </cell>
          <cell r="N869" t="str">
            <v>SUZUKI GS 150</v>
          </cell>
          <cell r="O869" t="str">
            <v>2024</v>
          </cell>
          <cell r="P869" t="str">
            <v>APLLIED</v>
          </cell>
          <cell r="Q869" t="str">
            <v>30093436</v>
          </cell>
          <cell r="R869" t="str">
            <v>30093436</v>
          </cell>
          <cell r="T869">
            <v>389000</v>
          </cell>
          <cell r="U869">
            <v>13822</v>
          </cell>
          <cell r="V869">
            <v>16533</v>
          </cell>
          <cell r="W869">
            <v>0</v>
          </cell>
          <cell r="X869">
            <v>0</v>
          </cell>
          <cell r="Y869">
            <v>16533</v>
          </cell>
        </row>
        <row r="870">
          <cell r="B870" t="str">
            <v>KHI/HO/D/MO/MC COMP/P/100932/10/2024</v>
          </cell>
          <cell r="E870">
            <v>45595</v>
          </cell>
          <cell r="F870">
            <v>45595</v>
          </cell>
          <cell r="G870">
            <v>45960</v>
          </cell>
          <cell r="H870" t="str">
            <v xml:space="preserve"> 08013959</v>
          </cell>
          <cell r="I870" t="str">
            <v xml:space="preserve"> Yasir Tufail</v>
          </cell>
          <cell r="J870" t="str">
            <v>INDIVIDUAL</v>
          </cell>
          <cell r="K870" t="str">
            <v>Yasir Tufail</v>
          </cell>
          <cell r="L870" t="str">
            <v xml:space="preserve"> D</v>
          </cell>
          <cell r="M870" t="str">
            <v xml:space="preserve"> 09000462-Pak Suzuki Motor Company Limited (PSMC)</v>
          </cell>
          <cell r="N870" t="str">
            <v>SUZUKI GSX 125</v>
          </cell>
          <cell r="O870" t="str">
            <v>2024</v>
          </cell>
          <cell r="P870" t="str">
            <v>APL 2024</v>
          </cell>
          <cell r="Q870" t="str">
            <v>23102711</v>
          </cell>
          <cell r="R870" t="str">
            <v>102197</v>
          </cell>
          <cell r="T870">
            <v>499000</v>
          </cell>
          <cell r="U870">
            <v>10323</v>
          </cell>
          <cell r="V870">
            <v>12475</v>
          </cell>
          <cell r="W870">
            <v>0</v>
          </cell>
          <cell r="X870">
            <v>0</v>
          </cell>
          <cell r="Y870">
            <v>12475</v>
          </cell>
        </row>
        <row r="871">
          <cell r="B871" t="str">
            <v>KHI/HO/D/MO/MC COMP/P/100933/10/2024</v>
          </cell>
          <cell r="E871">
            <v>45595</v>
          </cell>
          <cell r="F871">
            <v>45595</v>
          </cell>
          <cell r="G871">
            <v>45960</v>
          </cell>
          <cell r="H871" t="str">
            <v xml:space="preserve"> 08013960</v>
          </cell>
          <cell r="I871" t="str">
            <v xml:space="preserve"> TABISH</v>
          </cell>
          <cell r="J871" t="str">
            <v>INDIVIDUAL</v>
          </cell>
          <cell r="K871" t="str">
            <v>TABISH</v>
          </cell>
          <cell r="L871" t="str">
            <v xml:space="preserve"> D</v>
          </cell>
          <cell r="M871" t="str">
            <v xml:space="preserve"> 09000462-Pak Suzuki Motor Company Limited (PSMC)</v>
          </cell>
          <cell r="N871" t="str">
            <v>SUZUKI GR150 EURO II</v>
          </cell>
          <cell r="O871" t="str">
            <v>2024</v>
          </cell>
          <cell r="P871" t="str">
            <v>APLLIED</v>
          </cell>
          <cell r="Q871" t="str">
            <v>113936</v>
          </cell>
          <cell r="R871" t="str">
            <v>113935</v>
          </cell>
          <cell r="T871">
            <v>547000</v>
          </cell>
          <cell r="U871">
            <v>19610</v>
          </cell>
          <cell r="V871">
            <v>23248</v>
          </cell>
          <cell r="W871">
            <v>0</v>
          </cell>
          <cell r="X871">
            <v>0</v>
          </cell>
          <cell r="Y871">
            <v>23248</v>
          </cell>
        </row>
        <row r="872">
          <cell r="B872" t="str">
            <v>KHI/HO/D/MO/MC COMP/P/100934/10/2024</v>
          </cell>
          <cell r="E872">
            <v>45595</v>
          </cell>
          <cell r="F872">
            <v>45595</v>
          </cell>
          <cell r="G872">
            <v>45960</v>
          </cell>
          <cell r="H872" t="str">
            <v xml:space="preserve"> 08013961</v>
          </cell>
          <cell r="I872" t="str">
            <v xml:space="preserve"> Ameer Hamza Mughal</v>
          </cell>
          <cell r="J872" t="str">
            <v>INDIVIDUAL</v>
          </cell>
          <cell r="K872" t="str">
            <v>Ameer Hamza Mughal</v>
          </cell>
          <cell r="L872" t="str">
            <v xml:space="preserve"> D</v>
          </cell>
          <cell r="M872" t="str">
            <v xml:space="preserve"> 09000462-Pak Suzuki Motor Company Limited (PSMC)</v>
          </cell>
          <cell r="N872" t="str">
            <v>SUZUKI GSX 125</v>
          </cell>
          <cell r="O872" t="str">
            <v>2024</v>
          </cell>
          <cell r="P872" t="str">
            <v>APL 2024</v>
          </cell>
          <cell r="Q872" t="str">
            <v>23102658</v>
          </cell>
          <cell r="R872" t="str">
            <v>102137</v>
          </cell>
          <cell r="T872">
            <v>499000</v>
          </cell>
          <cell r="U872">
            <v>10323</v>
          </cell>
          <cell r="V872">
            <v>12475</v>
          </cell>
          <cell r="W872">
            <v>0</v>
          </cell>
          <cell r="X872">
            <v>0</v>
          </cell>
          <cell r="Y872">
            <v>12475</v>
          </cell>
        </row>
        <row r="873">
          <cell r="B873" t="str">
            <v>KHI/HO/D/MO/MC COMP/P/100936/10/2024</v>
          </cell>
          <cell r="E873">
            <v>45595</v>
          </cell>
          <cell r="F873">
            <v>45595</v>
          </cell>
          <cell r="G873">
            <v>45960</v>
          </cell>
          <cell r="H873" t="str">
            <v xml:space="preserve"> 08013962</v>
          </cell>
          <cell r="I873" t="str">
            <v xml:space="preserve"> Zaki ur rehman</v>
          </cell>
          <cell r="J873" t="str">
            <v>INDIVIDUAL</v>
          </cell>
          <cell r="K873" t="str">
            <v>Zaki ur rehman</v>
          </cell>
          <cell r="L873" t="str">
            <v xml:space="preserve"> D</v>
          </cell>
          <cell r="M873" t="str">
            <v xml:space="preserve"> 09000462-Pak Suzuki Motor Company Limited (PSMC)</v>
          </cell>
          <cell r="N873" t="str">
            <v>SUZUKI GD-110S</v>
          </cell>
          <cell r="O873" t="str">
            <v>2024</v>
          </cell>
          <cell r="P873" t="str">
            <v>APL 2024</v>
          </cell>
          <cell r="Q873" t="str">
            <v>147902</v>
          </cell>
          <cell r="R873" t="str">
            <v>147901</v>
          </cell>
          <cell r="T873">
            <v>352000</v>
          </cell>
          <cell r="U873">
            <v>7155</v>
          </cell>
          <cell r="V873">
            <v>8800</v>
          </cell>
          <cell r="W873">
            <v>0</v>
          </cell>
          <cell r="X873">
            <v>0</v>
          </cell>
          <cell r="Y873">
            <v>8800</v>
          </cell>
        </row>
        <row r="874">
          <cell r="B874" t="str">
            <v>KHI/HO/D/MO/MC COMP/P/100937/10/2024</v>
          </cell>
          <cell r="E874">
            <v>45595</v>
          </cell>
          <cell r="F874">
            <v>45595</v>
          </cell>
          <cell r="G874">
            <v>45960</v>
          </cell>
          <cell r="H874" t="str">
            <v xml:space="preserve"> 08013963</v>
          </cell>
          <cell r="I874" t="str">
            <v xml:space="preserve"> Muhammad Ghias</v>
          </cell>
          <cell r="J874" t="str">
            <v>INDIVIDUAL</v>
          </cell>
          <cell r="K874" t="str">
            <v>Muhammad Ghias</v>
          </cell>
          <cell r="L874" t="str">
            <v xml:space="preserve"> D</v>
          </cell>
          <cell r="M874" t="str">
            <v xml:space="preserve"> 09000462-Pak Suzuki Motor Company Limited (PSMC)</v>
          </cell>
          <cell r="N874" t="str">
            <v>SUZUKI GSX 125</v>
          </cell>
          <cell r="O874" t="str">
            <v>2024</v>
          </cell>
          <cell r="P874" t="str">
            <v>APL 2024</v>
          </cell>
          <cell r="Q874" t="str">
            <v>23102667</v>
          </cell>
          <cell r="R874" t="str">
            <v>102153</v>
          </cell>
          <cell r="T874">
            <v>499000</v>
          </cell>
          <cell r="U874">
            <v>10323</v>
          </cell>
          <cell r="V874">
            <v>12475</v>
          </cell>
          <cell r="W874">
            <v>0</v>
          </cell>
          <cell r="X874">
            <v>0</v>
          </cell>
          <cell r="Y874">
            <v>12475</v>
          </cell>
        </row>
        <row r="875">
          <cell r="B875" t="str">
            <v>KHI/HO/D/MO/MC COMP/P/100938/10/2024</v>
          </cell>
          <cell r="E875">
            <v>45595</v>
          </cell>
          <cell r="F875">
            <v>45595</v>
          </cell>
          <cell r="G875">
            <v>45960</v>
          </cell>
          <cell r="H875" t="str">
            <v xml:space="preserve"> 08013964</v>
          </cell>
          <cell r="I875" t="str">
            <v xml:space="preserve"> Asad Ali</v>
          </cell>
          <cell r="J875" t="str">
            <v>INDIVIDUAL</v>
          </cell>
          <cell r="K875" t="str">
            <v>Asad Ali</v>
          </cell>
          <cell r="L875" t="str">
            <v xml:space="preserve"> D</v>
          </cell>
          <cell r="M875" t="str">
            <v xml:space="preserve"> 09000462-Pak Suzuki Motor Company Limited (PSMC)</v>
          </cell>
          <cell r="N875" t="str">
            <v>SUZUKI GD-110S</v>
          </cell>
          <cell r="O875" t="str">
            <v>2024</v>
          </cell>
          <cell r="P875" t="str">
            <v>APL 2024</v>
          </cell>
          <cell r="Q875" t="str">
            <v>147953</v>
          </cell>
          <cell r="R875" t="str">
            <v>147947</v>
          </cell>
          <cell r="T875">
            <v>352000</v>
          </cell>
          <cell r="U875">
            <v>7155</v>
          </cell>
          <cell r="V875">
            <v>8800</v>
          </cell>
          <cell r="W875">
            <v>0</v>
          </cell>
          <cell r="X875">
            <v>0</v>
          </cell>
          <cell r="Y875">
            <v>8800</v>
          </cell>
        </row>
        <row r="876">
          <cell r="B876" t="str">
            <v>KHI/HO/D/MO/MC COMP/P/100941/10/2024</v>
          </cell>
          <cell r="E876">
            <v>45595</v>
          </cell>
          <cell r="F876">
            <v>45595</v>
          </cell>
          <cell r="G876">
            <v>45960</v>
          </cell>
          <cell r="H876" t="str">
            <v xml:space="preserve"> 08013965</v>
          </cell>
          <cell r="I876" t="str">
            <v xml:space="preserve"> Talha Hassan</v>
          </cell>
          <cell r="J876" t="str">
            <v>INDIVIDUAL</v>
          </cell>
          <cell r="K876" t="str">
            <v>Talha Hassan</v>
          </cell>
          <cell r="L876" t="str">
            <v xml:space="preserve"> D</v>
          </cell>
          <cell r="M876" t="str">
            <v xml:space="preserve"> 09000462-Pak Suzuki Motor Company Limited (PSMC)</v>
          </cell>
          <cell r="N876" t="str">
            <v>SUZUKI GSX 125</v>
          </cell>
          <cell r="O876" t="str">
            <v>2024</v>
          </cell>
          <cell r="P876" t="str">
            <v>APL 2024</v>
          </cell>
          <cell r="Q876" t="str">
            <v>23102661</v>
          </cell>
          <cell r="R876" t="str">
            <v>102124</v>
          </cell>
          <cell r="T876">
            <v>499000</v>
          </cell>
          <cell r="U876">
            <v>10323</v>
          </cell>
          <cell r="V876">
            <v>12475</v>
          </cell>
          <cell r="W876">
            <v>0</v>
          </cell>
          <cell r="X876">
            <v>0</v>
          </cell>
          <cell r="Y876">
            <v>12475</v>
          </cell>
        </row>
        <row r="877">
          <cell r="B877" t="str">
            <v>KHI/HO/D/MO/MC COMP/P/100944/10/2024</v>
          </cell>
          <cell r="E877">
            <v>45595</v>
          </cell>
          <cell r="F877">
            <v>45595</v>
          </cell>
          <cell r="G877">
            <v>45960</v>
          </cell>
          <cell r="H877" t="str">
            <v xml:space="preserve"> 08013966</v>
          </cell>
          <cell r="I877" t="str">
            <v xml:space="preserve"> Faisal Muhammad Farid Mughal</v>
          </cell>
          <cell r="J877" t="str">
            <v>INDIVIDUAL</v>
          </cell>
          <cell r="K877" t="str">
            <v>Faisal Muhammad Farid Mughal</v>
          </cell>
          <cell r="L877" t="str">
            <v xml:space="preserve"> D</v>
          </cell>
          <cell r="M877" t="str">
            <v xml:space="preserve"> 09000462-Pak Suzuki Motor Company Limited (PSMC)</v>
          </cell>
          <cell r="N877" t="str">
            <v>SUZUKI GSX 125</v>
          </cell>
          <cell r="O877" t="str">
            <v>2024</v>
          </cell>
          <cell r="P877" t="str">
            <v>APL 2024</v>
          </cell>
          <cell r="Q877" t="str">
            <v>23102691</v>
          </cell>
          <cell r="R877" t="str">
            <v>102175</v>
          </cell>
          <cell r="T877">
            <v>499000</v>
          </cell>
          <cell r="U877">
            <v>10323</v>
          </cell>
          <cell r="V877">
            <v>12475</v>
          </cell>
          <cell r="W877">
            <v>0</v>
          </cell>
          <cell r="X877">
            <v>0</v>
          </cell>
          <cell r="Y877">
            <v>12475</v>
          </cell>
        </row>
        <row r="878">
          <cell r="B878" t="str">
            <v>KHI/HO/D/MO/MC COMP/P/100946/10/2024</v>
          </cell>
          <cell r="E878">
            <v>45595</v>
          </cell>
          <cell r="F878">
            <v>45595</v>
          </cell>
          <cell r="G878">
            <v>45960</v>
          </cell>
          <cell r="H878" t="str">
            <v xml:space="preserve"> 08013967</v>
          </cell>
          <cell r="I878" t="str">
            <v xml:space="preserve"> Muhammad Dawood</v>
          </cell>
          <cell r="J878" t="str">
            <v>INDIVIDUAL</v>
          </cell>
          <cell r="K878" t="str">
            <v>Muhammad Dawood</v>
          </cell>
          <cell r="L878" t="str">
            <v xml:space="preserve"> D</v>
          </cell>
          <cell r="M878" t="str">
            <v xml:space="preserve"> 09000462-Pak Suzuki Motor Company Limited (PSMC)</v>
          </cell>
          <cell r="N878" t="str">
            <v>SUZUKI GD-110S</v>
          </cell>
          <cell r="O878" t="str">
            <v>2024</v>
          </cell>
          <cell r="P878" t="str">
            <v>APL 2024</v>
          </cell>
          <cell r="Q878" t="str">
            <v>147761</v>
          </cell>
          <cell r="R878" t="str">
            <v>147760</v>
          </cell>
          <cell r="T878">
            <v>352000</v>
          </cell>
          <cell r="U878">
            <v>7155</v>
          </cell>
          <cell r="V878">
            <v>8800</v>
          </cell>
          <cell r="W878">
            <v>0</v>
          </cell>
          <cell r="X878">
            <v>0</v>
          </cell>
          <cell r="Y878">
            <v>8800</v>
          </cell>
        </row>
        <row r="879">
          <cell r="B879" t="str">
            <v>KHI/HO/D/MO/MC COMP/P/100947/10/2024</v>
          </cell>
          <cell r="E879">
            <v>45595</v>
          </cell>
          <cell r="F879">
            <v>45595</v>
          </cell>
          <cell r="G879">
            <v>45960</v>
          </cell>
          <cell r="H879" t="str">
            <v xml:space="preserve"> 08013968</v>
          </cell>
          <cell r="I879" t="str">
            <v xml:space="preserve"> TARIQ HUSSAIN</v>
          </cell>
          <cell r="J879" t="str">
            <v>INDIVIDUAL</v>
          </cell>
          <cell r="K879" t="str">
            <v>TARIQ HUSSAIN</v>
          </cell>
          <cell r="L879" t="str">
            <v xml:space="preserve"> D</v>
          </cell>
          <cell r="M879" t="str">
            <v xml:space="preserve"> 09000462-Pak Suzuki Motor Company Limited (PSMC)</v>
          </cell>
          <cell r="N879" t="str">
            <v>SUZUKI GD-110S</v>
          </cell>
          <cell r="O879" t="str">
            <v>2024</v>
          </cell>
          <cell r="P879" t="str">
            <v>APPLIED</v>
          </cell>
          <cell r="Q879" t="str">
            <v>150528</v>
          </cell>
          <cell r="R879" t="str">
            <v>150522</v>
          </cell>
          <cell r="T879">
            <v>359000</v>
          </cell>
          <cell r="U879">
            <v>12722</v>
          </cell>
          <cell r="V879">
            <v>15258</v>
          </cell>
          <cell r="W879">
            <v>0</v>
          </cell>
          <cell r="X879">
            <v>0</v>
          </cell>
          <cell r="Y879">
            <v>15258</v>
          </cell>
        </row>
        <row r="880">
          <cell r="B880" t="str">
            <v>KHI/HO/D/MO/MC COMP/P/100948/10/2024</v>
          </cell>
          <cell r="E880">
            <v>45595</v>
          </cell>
          <cell r="F880">
            <v>45595</v>
          </cell>
          <cell r="G880">
            <v>45960</v>
          </cell>
          <cell r="H880" t="str">
            <v xml:space="preserve"> 08013969</v>
          </cell>
          <cell r="I880" t="str">
            <v xml:space="preserve"> MUHAMMAD ASAD</v>
          </cell>
          <cell r="J880" t="str">
            <v>INDIVIDUAL</v>
          </cell>
          <cell r="K880" t="str">
            <v>MUHAMMAD ASAD</v>
          </cell>
          <cell r="L880" t="str">
            <v xml:space="preserve"> D</v>
          </cell>
          <cell r="M880" t="str">
            <v xml:space="preserve"> 09000462-Pak Suzuki Motor Company Limited (PSMC)</v>
          </cell>
          <cell r="N880" t="str">
            <v>SUZUKI GD-110S</v>
          </cell>
          <cell r="O880" t="str">
            <v>2024</v>
          </cell>
          <cell r="P880" t="str">
            <v>APPLIED</v>
          </cell>
          <cell r="Q880" t="str">
            <v>150440</v>
          </cell>
          <cell r="R880" t="str">
            <v>150434</v>
          </cell>
          <cell r="T880">
            <v>359000</v>
          </cell>
          <cell r="U880">
            <v>12722</v>
          </cell>
          <cell r="V880">
            <v>15258</v>
          </cell>
          <cell r="W880">
            <v>0</v>
          </cell>
          <cell r="X880">
            <v>0</v>
          </cell>
          <cell r="Y880">
            <v>15258</v>
          </cell>
        </row>
        <row r="881">
          <cell r="B881" t="str">
            <v>KHI/HO/D/MO/MC COMP/P/100949/10/2024</v>
          </cell>
          <cell r="E881">
            <v>45595</v>
          </cell>
          <cell r="F881">
            <v>45595</v>
          </cell>
          <cell r="G881">
            <v>45960</v>
          </cell>
          <cell r="H881" t="str">
            <v xml:space="preserve"> 08013970</v>
          </cell>
          <cell r="I881" t="str">
            <v xml:space="preserve"> M YASEEN</v>
          </cell>
          <cell r="J881" t="str">
            <v>INDIVIDUAL</v>
          </cell>
          <cell r="K881" t="str">
            <v>M YASEEN</v>
          </cell>
          <cell r="L881" t="str">
            <v xml:space="preserve"> D</v>
          </cell>
          <cell r="M881" t="str">
            <v xml:space="preserve"> 09000462-Pak Suzuki Motor Company Limited (PSMC)</v>
          </cell>
          <cell r="N881" t="str">
            <v>SUZUKI GD-110S</v>
          </cell>
          <cell r="O881" t="str">
            <v>2024</v>
          </cell>
          <cell r="P881" t="str">
            <v>APPLIED</v>
          </cell>
          <cell r="Q881" t="str">
            <v>150476</v>
          </cell>
          <cell r="R881" t="str">
            <v>150470</v>
          </cell>
          <cell r="T881">
            <v>359000</v>
          </cell>
          <cell r="U881">
            <v>12722</v>
          </cell>
          <cell r="V881">
            <v>15258</v>
          </cell>
          <cell r="W881">
            <v>0</v>
          </cell>
          <cell r="X881">
            <v>0</v>
          </cell>
          <cell r="Y881">
            <v>15258</v>
          </cell>
        </row>
        <row r="882">
          <cell r="B882" t="str">
            <v>KHI/HO/D/MO/MC COMP/P/100950/10/2024</v>
          </cell>
          <cell r="E882">
            <v>45595</v>
          </cell>
          <cell r="F882">
            <v>45961</v>
          </cell>
          <cell r="G882">
            <v>46326</v>
          </cell>
          <cell r="H882" t="str">
            <v xml:space="preserve"> 08013970</v>
          </cell>
          <cell r="I882" t="str">
            <v xml:space="preserve"> M YASEEN</v>
          </cell>
          <cell r="J882" t="str">
            <v>INDIVIDUAL</v>
          </cell>
          <cell r="K882" t="str">
            <v>M YASEEN</v>
          </cell>
          <cell r="L882" t="str">
            <v xml:space="preserve"> D</v>
          </cell>
          <cell r="M882" t="str">
            <v xml:space="preserve"> 09000462-Pak Suzuki Motor Company Limited (PSMC)</v>
          </cell>
          <cell r="N882" t="str">
            <v>SUZUKI GD-110S</v>
          </cell>
          <cell r="O882" t="str">
            <v>2024</v>
          </cell>
          <cell r="P882" t="str">
            <v>APPLIED</v>
          </cell>
          <cell r="Q882" t="str">
            <v>150476</v>
          </cell>
          <cell r="R882" t="str">
            <v>150470</v>
          </cell>
          <cell r="T882">
            <v>359000</v>
          </cell>
          <cell r="U882">
            <v>12722</v>
          </cell>
          <cell r="V882">
            <v>15258</v>
          </cell>
          <cell r="W882">
            <v>0</v>
          </cell>
          <cell r="X882">
            <v>0</v>
          </cell>
          <cell r="Y882">
            <v>15258</v>
          </cell>
        </row>
        <row r="883">
          <cell r="B883" t="str">
            <v>KHI/HO/D/MO/MC COMP/P/100952/10/2024</v>
          </cell>
          <cell r="E883">
            <v>45596</v>
          </cell>
          <cell r="F883">
            <v>45596</v>
          </cell>
          <cell r="G883">
            <v>45961</v>
          </cell>
          <cell r="H883" t="str">
            <v xml:space="preserve"> 08013971</v>
          </cell>
          <cell r="I883" t="str">
            <v xml:space="preserve"> MUHAMMAD WAJID SHAHAB</v>
          </cell>
          <cell r="J883" t="str">
            <v>INDIVIDUAL</v>
          </cell>
          <cell r="K883" t="str">
            <v>MUHAMMAD WAJID SHAHAB</v>
          </cell>
          <cell r="L883" t="str">
            <v xml:space="preserve"> D</v>
          </cell>
          <cell r="M883" t="str">
            <v xml:space="preserve"> 09000462-Pak Suzuki Motor Company Limited (PSMC)</v>
          </cell>
          <cell r="N883" t="str">
            <v>SUZUKI GS 150</v>
          </cell>
          <cell r="O883" t="str">
            <v>2024</v>
          </cell>
          <cell r="P883" t="str">
            <v>APPLIED</v>
          </cell>
          <cell r="Q883" t="str">
            <v>30093460</v>
          </cell>
          <cell r="R883" t="str">
            <v>30093460</v>
          </cell>
          <cell r="T883">
            <v>389000</v>
          </cell>
          <cell r="U883">
            <v>13822</v>
          </cell>
          <cell r="V883">
            <v>16533</v>
          </cell>
          <cell r="W883">
            <v>0</v>
          </cell>
          <cell r="X883">
            <v>0</v>
          </cell>
          <cell r="Y883">
            <v>16533</v>
          </cell>
        </row>
        <row r="884">
          <cell r="B884" t="str">
            <v>KHI/HO/D/MO/MC COMP/P/100960/10/2024</v>
          </cell>
          <cell r="E884">
            <v>45596</v>
          </cell>
          <cell r="F884">
            <v>45596</v>
          </cell>
          <cell r="G884">
            <v>45961</v>
          </cell>
          <cell r="H884" t="str">
            <v xml:space="preserve"> 08013972</v>
          </cell>
          <cell r="I884" t="str">
            <v xml:space="preserve"> MUHAMMAD IMRAN</v>
          </cell>
          <cell r="J884" t="str">
            <v>INDIVIDUAL</v>
          </cell>
          <cell r="K884" t="str">
            <v>MUHAMMAD IMRAN</v>
          </cell>
          <cell r="L884" t="str">
            <v xml:space="preserve"> D</v>
          </cell>
          <cell r="M884" t="str">
            <v xml:space="preserve"> 09000462-Pak Suzuki Motor Company Limited (PSMC)</v>
          </cell>
          <cell r="N884" t="str">
            <v>SUZUKI GD-110S</v>
          </cell>
          <cell r="O884" t="str">
            <v>2024</v>
          </cell>
          <cell r="P884" t="str">
            <v>APPLIED</v>
          </cell>
          <cell r="Q884" t="str">
            <v>150233</v>
          </cell>
          <cell r="R884" t="str">
            <v>150227</v>
          </cell>
          <cell r="T884">
            <v>359000</v>
          </cell>
          <cell r="U884">
            <v>12722</v>
          </cell>
          <cell r="V884">
            <v>15258</v>
          </cell>
          <cell r="W884">
            <v>0</v>
          </cell>
          <cell r="X884">
            <v>0</v>
          </cell>
          <cell r="Y884">
            <v>15258</v>
          </cell>
        </row>
        <row r="885">
          <cell r="B885" t="str">
            <v>KHI/HO/D/MO/MC COMP/P/100966/10/2024</v>
          </cell>
          <cell r="E885">
            <v>45596</v>
          </cell>
          <cell r="F885">
            <v>45596</v>
          </cell>
          <cell r="G885">
            <v>45961</v>
          </cell>
          <cell r="H885" t="str">
            <v xml:space="preserve"> 08013973</v>
          </cell>
          <cell r="I885" t="str">
            <v xml:space="preserve"> SAAD ELAHI</v>
          </cell>
          <cell r="J885" t="str">
            <v>INDIVIDUAL</v>
          </cell>
          <cell r="K885" t="str">
            <v>SAAD ELAHI</v>
          </cell>
          <cell r="L885" t="str">
            <v xml:space="preserve"> D</v>
          </cell>
          <cell r="M885" t="str">
            <v xml:space="preserve"> 09000462-Pak Suzuki Motor Company Limited (PSMC)</v>
          </cell>
          <cell r="N885" t="str">
            <v>SUZUKI GD-110S</v>
          </cell>
          <cell r="O885" t="str">
            <v>2024</v>
          </cell>
          <cell r="P885" t="str">
            <v>APPLIED</v>
          </cell>
          <cell r="Q885" t="str">
            <v>150114</v>
          </cell>
          <cell r="R885" t="str">
            <v>150113</v>
          </cell>
          <cell r="T885">
            <v>359000</v>
          </cell>
          <cell r="U885">
            <v>12722</v>
          </cell>
          <cell r="V885">
            <v>15258</v>
          </cell>
          <cell r="W885">
            <v>0</v>
          </cell>
          <cell r="X885">
            <v>0</v>
          </cell>
          <cell r="Y885">
            <v>15258</v>
          </cell>
        </row>
        <row r="886">
          <cell r="B886" t="str">
            <v>KHI/HO/D/MO/MC COMP/P/100967/10/2024</v>
          </cell>
          <cell r="E886">
            <v>45596</v>
          </cell>
          <cell r="F886">
            <v>45596</v>
          </cell>
          <cell r="G886">
            <v>45961</v>
          </cell>
          <cell r="H886" t="str">
            <v xml:space="preserve"> 08013482</v>
          </cell>
          <cell r="I886" t="str">
            <v xml:space="preserve"> Amar Nadeem</v>
          </cell>
          <cell r="J886" t="str">
            <v>INDIVIDUAL</v>
          </cell>
          <cell r="K886" t="str">
            <v>AMAR NADEEM</v>
          </cell>
          <cell r="L886" t="str">
            <v xml:space="preserve"> D</v>
          </cell>
          <cell r="M886" t="str">
            <v xml:space="preserve"> 09000462-Pak Suzuki Motor Company Limited (PSMC)</v>
          </cell>
          <cell r="N886" t="str">
            <v>SUZUKI GD-110S</v>
          </cell>
          <cell r="O886" t="str">
            <v>2024</v>
          </cell>
          <cell r="P886" t="str">
            <v>Applied</v>
          </cell>
          <cell r="Q886" t="str">
            <v>149420</v>
          </cell>
          <cell r="R886" t="str">
            <v>149415</v>
          </cell>
          <cell r="T886">
            <v>352000</v>
          </cell>
          <cell r="U886">
            <v>12466</v>
          </cell>
          <cell r="V886">
            <v>14960</v>
          </cell>
          <cell r="W886">
            <v>0</v>
          </cell>
          <cell r="X886">
            <v>0</v>
          </cell>
          <cell r="Y886">
            <v>14960</v>
          </cell>
        </row>
        <row r="887">
          <cell r="B887" t="str">
            <v>KHI/HO/D/MO/MC COMP/P/100968/10/2024</v>
          </cell>
          <cell r="E887">
            <v>45596</v>
          </cell>
          <cell r="F887">
            <v>45962</v>
          </cell>
          <cell r="G887">
            <v>46327</v>
          </cell>
          <cell r="H887" t="str">
            <v xml:space="preserve"> 08013482</v>
          </cell>
          <cell r="I887" t="str">
            <v xml:space="preserve"> Amar Nadeem</v>
          </cell>
          <cell r="J887" t="str">
            <v>INDIVIDUAL</v>
          </cell>
          <cell r="K887" t="str">
            <v>AMAR NADEEM</v>
          </cell>
          <cell r="L887" t="str">
            <v xml:space="preserve"> D</v>
          </cell>
          <cell r="M887" t="str">
            <v xml:space="preserve"> 09000462-Pak Suzuki Motor Company Limited (PSMC)</v>
          </cell>
          <cell r="N887" t="str">
            <v>SUZUKI GD-110S</v>
          </cell>
          <cell r="O887" t="str">
            <v>2024</v>
          </cell>
          <cell r="P887" t="str">
            <v>Applied</v>
          </cell>
          <cell r="Q887" t="str">
            <v>149420</v>
          </cell>
          <cell r="R887" t="str">
            <v>149415</v>
          </cell>
          <cell r="T887">
            <v>352000</v>
          </cell>
          <cell r="U887">
            <v>12466</v>
          </cell>
          <cell r="V887">
            <v>14960</v>
          </cell>
          <cell r="W887">
            <v>0</v>
          </cell>
          <cell r="X887">
            <v>0</v>
          </cell>
          <cell r="Y887">
            <v>14960</v>
          </cell>
        </row>
        <row r="888">
          <cell r="B888" t="str">
            <v>KHI/HO/D/MO/MC COMP/P/100969/10/2024</v>
          </cell>
          <cell r="E888">
            <v>45596</v>
          </cell>
          <cell r="F888">
            <v>45596</v>
          </cell>
          <cell r="G888">
            <v>45961</v>
          </cell>
          <cell r="H888" t="str">
            <v xml:space="preserve"> 08013484</v>
          </cell>
          <cell r="I888" t="str">
            <v xml:space="preserve"> Owais Shah</v>
          </cell>
          <cell r="J888" t="str">
            <v>INDIVIDUAL</v>
          </cell>
          <cell r="K888" t="str">
            <v>Owais Shah</v>
          </cell>
          <cell r="L888" t="str">
            <v xml:space="preserve"> D</v>
          </cell>
          <cell r="M888" t="str">
            <v xml:space="preserve"> 09000462-Pak Suzuki Motor Company Limited (PSMC)</v>
          </cell>
          <cell r="N888" t="str">
            <v>SUZUKI GD-110S</v>
          </cell>
          <cell r="O888" t="str">
            <v>2024</v>
          </cell>
          <cell r="P888" t="str">
            <v>Applied</v>
          </cell>
          <cell r="Q888" t="str">
            <v>149571</v>
          </cell>
          <cell r="R888" t="str">
            <v>149565</v>
          </cell>
          <cell r="T888">
            <v>352000</v>
          </cell>
          <cell r="U888">
            <v>12466</v>
          </cell>
          <cell r="V888">
            <v>14960</v>
          </cell>
          <cell r="W888">
            <v>0</v>
          </cell>
          <cell r="X888">
            <v>0</v>
          </cell>
          <cell r="Y888">
            <v>14960</v>
          </cell>
        </row>
        <row r="889">
          <cell r="B889" t="str">
            <v>KHI/HO/D/MO/MC COMP/P/100970/10/2024</v>
          </cell>
          <cell r="E889">
            <v>45596</v>
          </cell>
          <cell r="F889">
            <v>45962</v>
          </cell>
          <cell r="G889">
            <v>46327</v>
          </cell>
          <cell r="H889" t="str">
            <v xml:space="preserve"> 08013484</v>
          </cell>
          <cell r="I889" t="str">
            <v xml:space="preserve"> Owais Shah</v>
          </cell>
          <cell r="J889" t="str">
            <v>INDIVIDUAL</v>
          </cell>
          <cell r="K889" t="str">
            <v>Owais Shah</v>
          </cell>
          <cell r="L889" t="str">
            <v xml:space="preserve"> D</v>
          </cell>
          <cell r="M889" t="str">
            <v xml:space="preserve"> 09000462-Pak Suzuki Motor Company Limited (PSMC)</v>
          </cell>
          <cell r="N889" t="str">
            <v>SUZUKI GD-110S</v>
          </cell>
          <cell r="O889" t="str">
            <v>2024</v>
          </cell>
          <cell r="P889" t="str">
            <v>Applied</v>
          </cell>
          <cell r="Q889" t="str">
            <v>149571</v>
          </cell>
          <cell r="R889" t="str">
            <v>149565</v>
          </cell>
          <cell r="T889">
            <v>352000</v>
          </cell>
          <cell r="U889">
            <v>12466</v>
          </cell>
          <cell r="V889">
            <v>14960</v>
          </cell>
          <cell r="W889">
            <v>0</v>
          </cell>
          <cell r="X889">
            <v>0</v>
          </cell>
          <cell r="Y889">
            <v>14960</v>
          </cell>
        </row>
        <row r="890">
          <cell r="B890" t="str">
            <v>KHI/HO/D/MO/MC COMP/P/100974/10/2024</v>
          </cell>
          <cell r="E890">
            <v>45596</v>
          </cell>
          <cell r="F890">
            <v>45596</v>
          </cell>
          <cell r="G890">
            <v>45961</v>
          </cell>
          <cell r="H890" t="str">
            <v xml:space="preserve"> 08013974</v>
          </cell>
          <cell r="I890" t="str">
            <v xml:space="preserve"> HAMID MUZZAFFAR</v>
          </cell>
          <cell r="J890" t="str">
            <v>INDIVIDUAL</v>
          </cell>
          <cell r="K890" t="str">
            <v>HAMID MUZZAFFAR</v>
          </cell>
          <cell r="L890" t="str">
            <v xml:space="preserve"> D</v>
          </cell>
          <cell r="M890" t="str">
            <v xml:space="preserve"> 09000462-Pak Suzuki Motor Company Limited (PSMC)</v>
          </cell>
          <cell r="N890" t="str">
            <v>SUZUKI GSX 125</v>
          </cell>
          <cell r="O890" t="str">
            <v>2024</v>
          </cell>
          <cell r="P890" t="str">
            <v>APPLIED FOR</v>
          </cell>
          <cell r="Q890" t="str">
            <v>23102458</v>
          </cell>
          <cell r="R890" t="str">
            <v>101922</v>
          </cell>
          <cell r="T890">
            <v>499000</v>
          </cell>
          <cell r="U890">
            <v>10323</v>
          </cell>
          <cell r="V890">
            <v>12475</v>
          </cell>
          <cell r="W890">
            <v>0</v>
          </cell>
          <cell r="X890">
            <v>0</v>
          </cell>
          <cell r="Y890">
            <v>12475</v>
          </cell>
        </row>
        <row r="891">
          <cell r="B891" t="str">
            <v>KHI/HO/D/MO/MC COMP/P/100975/10/2024</v>
          </cell>
          <cell r="E891">
            <v>45596</v>
          </cell>
          <cell r="F891">
            <v>45596</v>
          </cell>
          <cell r="G891">
            <v>45961</v>
          </cell>
          <cell r="H891" t="str">
            <v xml:space="preserve"> 08013975</v>
          </cell>
          <cell r="I891" t="str">
            <v xml:space="preserve"> Daniyal Hassan</v>
          </cell>
          <cell r="J891" t="str">
            <v>INDIVIDUAL</v>
          </cell>
          <cell r="K891" t="str">
            <v>Daniyal Hassan</v>
          </cell>
          <cell r="L891" t="str">
            <v xml:space="preserve"> D</v>
          </cell>
          <cell r="M891" t="str">
            <v xml:space="preserve"> 09000462-Pak Suzuki Motor Company Limited (PSMC)</v>
          </cell>
          <cell r="N891" t="str">
            <v>SUZUKI GSX 125</v>
          </cell>
          <cell r="O891" t="str">
            <v>2024</v>
          </cell>
          <cell r="P891" t="str">
            <v>APL 2024</v>
          </cell>
          <cell r="Q891" t="str">
            <v>23102638</v>
          </cell>
          <cell r="R891" t="str">
            <v>102114</v>
          </cell>
          <cell r="T891">
            <v>499000</v>
          </cell>
          <cell r="U891">
            <v>10323</v>
          </cell>
          <cell r="V891">
            <v>12475</v>
          </cell>
          <cell r="W891">
            <v>0</v>
          </cell>
          <cell r="X891">
            <v>0</v>
          </cell>
          <cell r="Y891">
            <v>12475</v>
          </cell>
        </row>
        <row r="892">
          <cell r="B892" t="str">
            <v>KHI/HO/D/MO/MC COMP/P/100979/10/2024</v>
          </cell>
          <cell r="E892">
            <v>45596</v>
          </cell>
          <cell r="F892">
            <v>45596</v>
          </cell>
          <cell r="G892">
            <v>45961</v>
          </cell>
          <cell r="H892" t="str">
            <v xml:space="preserve"> 08013976</v>
          </cell>
          <cell r="I892" t="str">
            <v xml:space="preserve"> JAVED ILYAS BHATTI</v>
          </cell>
          <cell r="J892" t="str">
            <v>INDIVIDUAL</v>
          </cell>
          <cell r="K892" t="str">
            <v>JAVED ILYAS BHATTI</v>
          </cell>
          <cell r="L892" t="str">
            <v xml:space="preserve"> D</v>
          </cell>
          <cell r="M892" t="str">
            <v xml:space="preserve"> 09000462-Pak Suzuki Motor Company Limited (PSMC)</v>
          </cell>
          <cell r="N892" t="str">
            <v>SUZUKI GD-110S</v>
          </cell>
          <cell r="O892" t="str">
            <v>2024</v>
          </cell>
          <cell r="P892" t="str">
            <v>APL</v>
          </cell>
          <cell r="Q892" t="str">
            <v>150104</v>
          </cell>
          <cell r="R892" t="str">
            <v>150103</v>
          </cell>
          <cell r="T892">
            <v>359000</v>
          </cell>
          <cell r="U892">
            <v>7306</v>
          </cell>
          <cell r="V892">
            <v>8975</v>
          </cell>
          <cell r="W892">
            <v>0</v>
          </cell>
          <cell r="X892">
            <v>0</v>
          </cell>
          <cell r="Y892">
            <v>8975</v>
          </cell>
        </row>
        <row r="893">
          <cell r="B893" t="str">
            <v>KHI/HO/D/MO/PC COMP/C/100980/3/10/2024</v>
          </cell>
          <cell r="E893">
            <v>45596</v>
          </cell>
          <cell r="F893">
            <v>45596</v>
          </cell>
          <cell r="G893">
            <v>45960</v>
          </cell>
          <cell r="H893" t="str">
            <v xml:space="preserve"> 08003929</v>
          </cell>
          <cell r="I893" t="str">
            <v xml:space="preserve"> BANK ALFALAH LTD ISLAMIC BANKING DIVISION (CORPORATE)</v>
          </cell>
          <cell r="J893" t="str">
            <v>BANK</v>
          </cell>
          <cell r="K893" t="str">
            <v>M/S. Bank Alfalah Limited Islamic Banking Division (Dhoraji Branch Karachi )
As Lessor &amp; Owner And Mr. Mr. Syed Zain Shah S/O Mr. Taseer Shah 
As Lessee &amp; User
Lms No. Lms2230482419</v>
          </cell>
          <cell r="L893" t="str">
            <v xml:space="preserve"> D</v>
          </cell>
          <cell r="M893" t="str">
            <v xml:space="preserve"> 09000221-Muhammad Irfan</v>
          </cell>
          <cell r="N893" t="str">
            <v>TOYOTA COROLLA ALTIS VVT-</v>
          </cell>
          <cell r="O893" t="str">
            <v>2022</v>
          </cell>
          <cell r="P893" t="str">
            <v>BXV-537</v>
          </cell>
          <cell r="Q893" t="str">
            <v>Q101206</v>
          </cell>
          <cell r="R893" t="str">
            <v>6078702</v>
          </cell>
          <cell r="T893">
            <v>3614200</v>
          </cell>
          <cell r="U893">
            <v>46736</v>
          </cell>
          <cell r="V893">
            <v>54213</v>
          </cell>
          <cell r="W893">
            <v>54211.89</v>
          </cell>
          <cell r="X893">
            <v>0</v>
          </cell>
          <cell r="Y893">
            <v>1.1100000000000001</v>
          </cell>
        </row>
        <row r="894">
          <cell r="B894" t="str">
            <v>KHI/HO/D/MO/MC COMP/P/100981/10/2024</v>
          </cell>
          <cell r="E894">
            <v>45596</v>
          </cell>
          <cell r="F894">
            <v>45596</v>
          </cell>
          <cell r="G894">
            <v>45961</v>
          </cell>
          <cell r="H894" t="str">
            <v xml:space="preserve"> 08013977</v>
          </cell>
          <cell r="I894" t="str">
            <v xml:space="preserve"> Sohail Fareed</v>
          </cell>
          <cell r="J894" t="str">
            <v>INDIVIDUAL</v>
          </cell>
          <cell r="K894" t="str">
            <v>Sohail Fareed</v>
          </cell>
          <cell r="L894" t="str">
            <v xml:space="preserve"> D</v>
          </cell>
          <cell r="M894" t="str">
            <v xml:space="preserve"> 09000462-Pak Suzuki Motor Company Limited (PSMC)</v>
          </cell>
          <cell r="N894" t="str">
            <v>SUZUKI GS 150</v>
          </cell>
          <cell r="O894" t="str">
            <v>2024</v>
          </cell>
          <cell r="P894" t="str">
            <v>APL 2024</v>
          </cell>
          <cell r="Q894" t="str">
            <v>30092665</v>
          </cell>
          <cell r="R894" t="str">
            <v>30092665</v>
          </cell>
          <cell r="T894">
            <v>382000</v>
          </cell>
          <cell r="U894">
            <v>7802</v>
          </cell>
          <cell r="V894">
            <v>9550</v>
          </cell>
          <cell r="W894">
            <v>0</v>
          </cell>
          <cell r="X894">
            <v>0</v>
          </cell>
          <cell r="Y894">
            <v>9550</v>
          </cell>
        </row>
        <row r="895">
          <cell r="B895" t="str">
            <v>KHI/HO/D/MO/MC COMP/P/100982/10/2024</v>
          </cell>
          <cell r="E895">
            <v>45596</v>
          </cell>
          <cell r="F895">
            <v>45596</v>
          </cell>
          <cell r="G895">
            <v>45961</v>
          </cell>
          <cell r="H895" t="str">
            <v xml:space="preserve"> 08013978</v>
          </cell>
          <cell r="I895" t="str">
            <v xml:space="preserve"> ABBAS ALI</v>
          </cell>
          <cell r="J895" t="str">
            <v>INDIVIDUAL</v>
          </cell>
          <cell r="K895" t="str">
            <v>ABBAS ALI</v>
          </cell>
          <cell r="L895" t="str">
            <v xml:space="preserve"> D</v>
          </cell>
          <cell r="M895" t="str">
            <v xml:space="preserve"> 09000462-Pak Suzuki Motor Company Limited (PSMC)</v>
          </cell>
          <cell r="N895" t="str">
            <v>SUZUKI GD-110S</v>
          </cell>
          <cell r="O895" t="str">
            <v>2024</v>
          </cell>
          <cell r="P895" t="str">
            <v>APPLIED</v>
          </cell>
          <cell r="Q895" t="str">
            <v>149360</v>
          </cell>
          <cell r="R895" t="str">
            <v>149354</v>
          </cell>
          <cell r="T895">
            <v>359000</v>
          </cell>
          <cell r="U895">
            <v>12722</v>
          </cell>
          <cell r="V895">
            <v>15258</v>
          </cell>
          <cell r="W895">
            <v>0</v>
          </cell>
          <cell r="X895">
            <v>0</v>
          </cell>
          <cell r="Y895">
            <v>15258</v>
          </cell>
        </row>
        <row r="896">
          <cell r="B896" t="str">
            <v>KHI/HO/D/MO/MC COMP/P/100983/10/2024</v>
          </cell>
          <cell r="E896">
            <v>45596</v>
          </cell>
          <cell r="F896">
            <v>45962</v>
          </cell>
          <cell r="G896">
            <v>46327</v>
          </cell>
          <cell r="H896" t="str">
            <v xml:space="preserve"> 08013978</v>
          </cell>
          <cell r="I896" t="str">
            <v xml:space="preserve"> ABBAS ALI</v>
          </cell>
          <cell r="J896" t="str">
            <v>INDIVIDUAL</v>
          </cell>
          <cell r="K896" t="str">
            <v>ABBAS ALI</v>
          </cell>
          <cell r="L896" t="str">
            <v xml:space="preserve"> D</v>
          </cell>
          <cell r="M896" t="str">
            <v xml:space="preserve"> 09000462-Pak Suzuki Motor Company Limited (PSMC)</v>
          </cell>
          <cell r="N896" t="str">
            <v>SUZUKI GD-110S</v>
          </cell>
          <cell r="O896" t="str">
            <v>2024</v>
          </cell>
          <cell r="P896" t="str">
            <v>APPLIED</v>
          </cell>
          <cell r="Q896" t="str">
            <v>149360</v>
          </cell>
          <cell r="R896" t="str">
            <v>149354</v>
          </cell>
          <cell r="T896">
            <v>359000</v>
          </cell>
          <cell r="U896">
            <v>12722</v>
          </cell>
          <cell r="V896">
            <v>15258</v>
          </cell>
          <cell r="W896">
            <v>0</v>
          </cell>
          <cell r="X896">
            <v>0</v>
          </cell>
          <cell r="Y896">
            <v>15258</v>
          </cell>
        </row>
        <row r="897">
          <cell r="B897" t="str">
            <v>KHI/HO/D/MO/MC COMP/P/100984/10/2024</v>
          </cell>
          <cell r="E897">
            <v>45596</v>
          </cell>
          <cell r="F897">
            <v>45596</v>
          </cell>
          <cell r="G897">
            <v>45961</v>
          </cell>
          <cell r="H897" t="str">
            <v xml:space="preserve"> 08013979</v>
          </cell>
          <cell r="I897" t="str">
            <v xml:space="preserve"> Muhammad Hamid</v>
          </cell>
          <cell r="J897" t="str">
            <v>INDIVIDUAL</v>
          </cell>
          <cell r="K897" t="str">
            <v>Muhammad Hamid</v>
          </cell>
          <cell r="L897" t="str">
            <v xml:space="preserve"> D</v>
          </cell>
          <cell r="M897" t="str">
            <v xml:space="preserve"> 09000462-Pak Suzuki Motor Company Limited (PSMC)</v>
          </cell>
          <cell r="N897" t="str">
            <v>SUZUKI GD-110S</v>
          </cell>
          <cell r="O897" t="str">
            <v>2024</v>
          </cell>
          <cell r="P897" t="str">
            <v>APL 2024</v>
          </cell>
          <cell r="Q897" t="str">
            <v>147250</v>
          </cell>
          <cell r="R897" t="str">
            <v>147244</v>
          </cell>
          <cell r="T897">
            <v>352000</v>
          </cell>
          <cell r="U897">
            <v>7155</v>
          </cell>
          <cell r="V897">
            <v>8800</v>
          </cell>
          <cell r="W897">
            <v>0</v>
          </cell>
          <cell r="X897">
            <v>0</v>
          </cell>
          <cell r="Y897">
            <v>8800</v>
          </cell>
        </row>
        <row r="898">
          <cell r="B898" t="str">
            <v>KHI/HO/D/MO/MC COMP/P/100985/10/2024</v>
          </cell>
          <cell r="E898">
            <v>45596</v>
          </cell>
          <cell r="F898">
            <v>45596</v>
          </cell>
          <cell r="G898">
            <v>45961</v>
          </cell>
          <cell r="H898" t="str">
            <v xml:space="preserve"> 08013980</v>
          </cell>
          <cell r="I898" t="str">
            <v xml:space="preserve"> MUHAMMAD MUZAMMIL</v>
          </cell>
          <cell r="J898" t="str">
            <v>INDIVIDUAL</v>
          </cell>
          <cell r="K898" t="str">
            <v>MUHAMMAD MUZAMMIL</v>
          </cell>
          <cell r="L898" t="str">
            <v xml:space="preserve"> D</v>
          </cell>
          <cell r="M898" t="str">
            <v xml:space="preserve"> 09000462-Pak Suzuki Motor Company Limited (PSMC)</v>
          </cell>
          <cell r="N898" t="str">
            <v>SUZUKI GS 150</v>
          </cell>
          <cell r="O898" t="str">
            <v>2024</v>
          </cell>
          <cell r="P898" t="str">
            <v>APPLIED</v>
          </cell>
          <cell r="Q898" t="str">
            <v>30093374</v>
          </cell>
          <cell r="R898" t="str">
            <v>30093374</v>
          </cell>
          <cell r="T898">
            <v>389000</v>
          </cell>
          <cell r="U898">
            <v>13822</v>
          </cell>
          <cell r="V898">
            <v>16533</v>
          </cell>
          <cell r="W898">
            <v>0</v>
          </cell>
          <cell r="X898">
            <v>0</v>
          </cell>
          <cell r="Y898">
            <v>16533</v>
          </cell>
        </row>
        <row r="899">
          <cell r="B899" t="str">
            <v>KHI/HO/D/MO/MC COMP/P/100986/10/2024</v>
          </cell>
          <cell r="E899">
            <v>45596</v>
          </cell>
          <cell r="F899">
            <v>45962</v>
          </cell>
          <cell r="G899">
            <v>46327</v>
          </cell>
          <cell r="H899" t="str">
            <v xml:space="preserve"> 08013980</v>
          </cell>
          <cell r="I899" t="str">
            <v xml:space="preserve"> MUHAMMAD MUZAMMIL</v>
          </cell>
          <cell r="J899" t="str">
            <v>INDIVIDUAL</v>
          </cell>
          <cell r="K899" t="str">
            <v>MUHAMMAD MUZAMMIL</v>
          </cell>
          <cell r="L899" t="str">
            <v xml:space="preserve"> D</v>
          </cell>
          <cell r="M899" t="str">
            <v xml:space="preserve"> 09000462-Pak Suzuki Motor Company Limited (PSMC)</v>
          </cell>
          <cell r="N899" t="str">
            <v>SUZUKI GS 150</v>
          </cell>
          <cell r="O899" t="str">
            <v>2024</v>
          </cell>
          <cell r="P899" t="str">
            <v>APPLIED</v>
          </cell>
          <cell r="Q899" t="str">
            <v>30093374</v>
          </cell>
          <cell r="R899" t="str">
            <v>30093374</v>
          </cell>
          <cell r="T899">
            <v>389000</v>
          </cell>
          <cell r="U899">
            <v>13822</v>
          </cell>
          <cell r="V899">
            <v>16533</v>
          </cell>
          <cell r="W899">
            <v>0</v>
          </cell>
          <cell r="X899">
            <v>0</v>
          </cell>
          <cell r="Y899">
            <v>16533</v>
          </cell>
        </row>
        <row r="900">
          <cell r="B900" t="str">
            <v>KHI/HO/D/MO/MC COMP/P/100987/10/2024</v>
          </cell>
          <cell r="E900">
            <v>45596</v>
          </cell>
          <cell r="F900">
            <v>45596</v>
          </cell>
          <cell r="G900">
            <v>45961</v>
          </cell>
          <cell r="H900" t="str">
            <v xml:space="preserve"> 08013980</v>
          </cell>
          <cell r="I900" t="str">
            <v xml:space="preserve"> MUHAMMAD MUZAMMIL</v>
          </cell>
          <cell r="J900" t="str">
            <v>INDIVIDUAL</v>
          </cell>
          <cell r="K900" t="str">
            <v>MUHAMMAD MUZAMMIL</v>
          </cell>
          <cell r="L900" t="str">
            <v xml:space="preserve"> D</v>
          </cell>
          <cell r="M900" t="str">
            <v xml:space="preserve"> 09000462-Pak Suzuki Motor Company Limited (PSMC)</v>
          </cell>
          <cell r="N900" t="str">
            <v>SUZUKI GS 150</v>
          </cell>
          <cell r="O900" t="str">
            <v>2024</v>
          </cell>
          <cell r="P900" t="str">
            <v>APPLIED</v>
          </cell>
          <cell r="Q900" t="str">
            <v>30093374</v>
          </cell>
          <cell r="R900" t="str">
            <v>30093374</v>
          </cell>
          <cell r="T900">
            <v>389000</v>
          </cell>
          <cell r="U900">
            <v>13822</v>
          </cell>
          <cell r="V900">
            <v>16533</v>
          </cell>
          <cell r="W900">
            <v>0</v>
          </cell>
          <cell r="X900">
            <v>0</v>
          </cell>
          <cell r="Y900">
            <v>16533</v>
          </cell>
        </row>
        <row r="901">
          <cell r="B901" t="str">
            <v>KHI/HO/D/MO/MC COMP/P/100988/10/2024</v>
          </cell>
          <cell r="E901">
            <v>45596</v>
          </cell>
          <cell r="F901">
            <v>45962</v>
          </cell>
          <cell r="G901">
            <v>46327</v>
          </cell>
          <cell r="H901" t="str">
            <v xml:space="preserve"> 08013980</v>
          </cell>
          <cell r="I901" t="str">
            <v xml:space="preserve"> MUHAMMAD MUZAMMIL</v>
          </cell>
          <cell r="J901" t="str">
            <v>INDIVIDUAL</v>
          </cell>
          <cell r="K901" t="str">
            <v>MUHAMMAD MUZAMMIL</v>
          </cell>
          <cell r="L901" t="str">
            <v xml:space="preserve"> D</v>
          </cell>
          <cell r="M901" t="str">
            <v xml:space="preserve"> 09000462-Pak Suzuki Motor Company Limited (PSMC)</v>
          </cell>
          <cell r="N901" t="str">
            <v>SUZUKI GS 150</v>
          </cell>
          <cell r="O901" t="str">
            <v>2024</v>
          </cell>
          <cell r="P901" t="str">
            <v>APPLIED</v>
          </cell>
          <cell r="Q901" t="str">
            <v>30093374</v>
          </cell>
          <cell r="R901" t="str">
            <v>30093374</v>
          </cell>
          <cell r="T901">
            <v>389000</v>
          </cell>
          <cell r="U901">
            <v>13822</v>
          </cell>
          <cell r="V901">
            <v>16533</v>
          </cell>
          <cell r="W901">
            <v>0</v>
          </cell>
          <cell r="X901">
            <v>0</v>
          </cell>
          <cell r="Y901">
            <v>16533</v>
          </cell>
        </row>
        <row r="902">
          <cell r="B902" t="str">
            <v>KHI/HO/D/MO/MC COMP/P/100989/10/2024</v>
          </cell>
          <cell r="E902">
            <v>45596</v>
          </cell>
          <cell r="F902">
            <v>45596</v>
          </cell>
          <cell r="G902">
            <v>45961</v>
          </cell>
          <cell r="H902" t="str">
            <v xml:space="preserve"> 08013981</v>
          </cell>
          <cell r="I902" t="str">
            <v xml:space="preserve"> M NOMAN SAMI</v>
          </cell>
          <cell r="J902" t="str">
            <v>INDIVIDUAL</v>
          </cell>
          <cell r="K902" t="str">
            <v>M NOMAN SAMI</v>
          </cell>
          <cell r="L902" t="str">
            <v xml:space="preserve"> D</v>
          </cell>
          <cell r="M902" t="str">
            <v xml:space="preserve"> 09000462-Pak Suzuki Motor Company Limited (PSMC)</v>
          </cell>
          <cell r="N902" t="str">
            <v>SUZUKI GD-110S</v>
          </cell>
          <cell r="O902" t="str">
            <v>2024</v>
          </cell>
          <cell r="P902" t="str">
            <v>APPLIED</v>
          </cell>
          <cell r="Q902" t="str">
            <v>150008</v>
          </cell>
          <cell r="R902" t="str">
            <v>150002</v>
          </cell>
          <cell r="T902">
            <v>359000</v>
          </cell>
          <cell r="U902">
            <v>12722</v>
          </cell>
          <cell r="V902">
            <v>15258</v>
          </cell>
          <cell r="W902">
            <v>0</v>
          </cell>
          <cell r="X902">
            <v>0</v>
          </cell>
          <cell r="Y902">
            <v>15258</v>
          </cell>
        </row>
        <row r="903">
          <cell r="B903" t="str">
            <v>KHI/HO/D/MO/MC COMP/P/100990/10/2024</v>
          </cell>
          <cell r="E903">
            <v>45596</v>
          </cell>
          <cell r="F903">
            <v>45596</v>
          </cell>
          <cell r="G903">
            <v>45961</v>
          </cell>
          <cell r="H903" t="str">
            <v xml:space="preserve"> 08013982</v>
          </cell>
          <cell r="I903" t="str">
            <v xml:space="preserve"> Kashif Nisar Khan</v>
          </cell>
          <cell r="J903" t="str">
            <v>INDIVIDUAL</v>
          </cell>
          <cell r="K903" t="str">
            <v>Kashif Nisar Khan</v>
          </cell>
          <cell r="L903" t="str">
            <v xml:space="preserve"> D</v>
          </cell>
          <cell r="M903" t="str">
            <v xml:space="preserve"> 09000462-Pak Suzuki Motor Company Limited (PSMC)</v>
          </cell>
          <cell r="N903" t="str">
            <v>SUZUKI GD-110S</v>
          </cell>
          <cell r="O903" t="str">
            <v>2024</v>
          </cell>
          <cell r="P903" t="str">
            <v>APL 2024</v>
          </cell>
          <cell r="Q903" t="str">
            <v>148162</v>
          </cell>
          <cell r="R903" t="str">
            <v>148158</v>
          </cell>
          <cell r="T903">
            <v>352000</v>
          </cell>
          <cell r="U903">
            <v>7155</v>
          </cell>
          <cell r="V903">
            <v>8800</v>
          </cell>
          <cell r="W903">
            <v>0</v>
          </cell>
          <cell r="X903">
            <v>0</v>
          </cell>
          <cell r="Y903">
            <v>8800</v>
          </cell>
        </row>
        <row r="904">
          <cell r="B904" t="str">
            <v>KHI/HO/D/MO/MC COMP/P/100991/10/2024</v>
          </cell>
          <cell r="E904">
            <v>45596</v>
          </cell>
          <cell r="F904">
            <v>45596</v>
          </cell>
          <cell r="G904">
            <v>45961</v>
          </cell>
          <cell r="H904" t="str">
            <v xml:space="preserve"> 08013983</v>
          </cell>
          <cell r="I904" t="str">
            <v xml:space="preserve"> NASIR AZAD KHAN</v>
          </cell>
          <cell r="J904" t="str">
            <v>INDIVIDUAL</v>
          </cell>
          <cell r="K904" t="str">
            <v>NASIR AZAD KHAN</v>
          </cell>
          <cell r="L904" t="str">
            <v xml:space="preserve"> D</v>
          </cell>
          <cell r="M904" t="str">
            <v xml:space="preserve"> 09000462-Pak Suzuki Motor Company Limited (PSMC)</v>
          </cell>
          <cell r="N904" t="str">
            <v>SUZUKI GD-110S</v>
          </cell>
          <cell r="O904" t="str">
            <v>2024</v>
          </cell>
          <cell r="P904" t="str">
            <v>APPLIED</v>
          </cell>
          <cell r="Q904" t="str">
            <v>150082</v>
          </cell>
          <cell r="R904" t="str">
            <v>150079</v>
          </cell>
          <cell r="T904">
            <v>359000</v>
          </cell>
          <cell r="U904">
            <v>12722</v>
          </cell>
          <cell r="V904">
            <v>15258</v>
          </cell>
          <cell r="W904">
            <v>0</v>
          </cell>
          <cell r="X904">
            <v>0</v>
          </cell>
          <cell r="Y904">
            <v>15258</v>
          </cell>
        </row>
        <row r="905">
          <cell r="B905" t="str">
            <v>KHI/HO/D/MO/MC COMP/P/100992/10/2024</v>
          </cell>
          <cell r="E905">
            <v>45596</v>
          </cell>
          <cell r="F905">
            <v>45962</v>
          </cell>
          <cell r="G905">
            <v>46327</v>
          </cell>
          <cell r="H905" t="str">
            <v xml:space="preserve"> 08013983</v>
          </cell>
          <cell r="I905" t="str">
            <v xml:space="preserve"> NASIR AZAD KHAN</v>
          </cell>
          <cell r="J905" t="str">
            <v>INDIVIDUAL</v>
          </cell>
          <cell r="K905" t="str">
            <v>NASIR AZAD KHAN</v>
          </cell>
          <cell r="L905" t="str">
            <v xml:space="preserve"> D</v>
          </cell>
          <cell r="M905" t="str">
            <v xml:space="preserve"> 09000462-Pak Suzuki Motor Company Limited (PSMC)</v>
          </cell>
          <cell r="N905" t="str">
            <v>SUZUKI GD-110S</v>
          </cell>
          <cell r="O905" t="str">
            <v>2024</v>
          </cell>
          <cell r="P905" t="str">
            <v>APPLIED</v>
          </cell>
          <cell r="Q905" t="str">
            <v>150082</v>
          </cell>
          <cell r="R905" t="str">
            <v>150079</v>
          </cell>
          <cell r="T905">
            <v>359000</v>
          </cell>
          <cell r="U905">
            <v>12722</v>
          </cell>
          <cell r="V905">
            <v>15258</v>
          </cell>
          <cell r="W905">
            <v>0</v>
          </cell>
          <cell r="X905">
            <v>0</v>
          </cell>
          <cell r="Y905">
            <v>15258</v>
          </cell>
        </row>
        <row r="906">
          <cell r="B906" t="str">
            <v>KHI/HO/D/MO/MC COMP/P/100993/10/2024</v>
          </cell>
          <cell r="E906">
            <v>45596</v>
          </cell>
          <cell r="F906">
            <v>45596</v>
          </cell>
          <cell r="G906">
            <v>45961</v>
          </cell>
          <cell r="H906" t="str">
            <v xml:space="preserve"> 08013984</v>
          </cell>
          <cell r="I906" t="str">
            <v xml:space="preserve"> M IQBAL KHAN</v>
          </cell>
          <cell r="J906" t="str">
            <v>INDIVIDUAL</v>
          </cell>
          <cell r="K906" t="str">
            <v>M IQBAL KHAN</v>
          </cell>
          <cell r="L906" t="str">
            <v xml:space="preserve"> D</v>
          </cell>
          <cell r="M906" t="str">
            <v xml:space="preserve"> 09000462-Pak Suzuki Motor Company Limited (PSMC)</v>
          </cell>
          <cell r="N906" t="str">
            <v>SUZUKI GD-110S</v>
          </cell>
          <cell r="O906" t="str">
            <v>2024</v>
          </cell>
          <cell r="P906" t="str">
            <v>APPLIED</v>
          </cell>
          <cell r="Q906" t="str">
            <v>150007</v>
          </cell>
          <cell r="R906" t="str">
            <v>150001</v>
          </cell>
          <cell r="T906">
            <v>359000</v>
          </cell>
          <cell r="U906">
            <v>12722</v>
          </cell>
          <cell r="V906">
            <v>15258</v>
          </cell>
          <cell r="W906">
            <v>0</v>
          </cell>
          <cell r="X906">
            <v>0</v>
          </cell>
          <cell r="Y906">
            <v>15258</v>
          </cell>
        </row>
        <row r="907">
          <cell r="B907" t="str">
            <v>KHI/HO/D/MO/MC COMP/P/100994/10/2024</v>
          </cell>
          <cell r="E907">
            <v>45596</v>
          </cell>
          <cell r="F907">
            <v>45962</v>
          </cell>
          <cell r="G907">
            <v>46327</v>
          </cell>
          <cell r="H907" t="str">
            <v xml:space="preserve"> 08013984</v>
          </cell>
          <cell r="I907" t="str">
            <v xml:space="preserve"> M IQBAL KHAN</v>
          </cell>
          <cell r="J907" t="str">
            <v>INDIVIDUAL</v>
          </cell>
          <cell r="K907" t="str">
            <v>M IQBAL KHAN</v>
          </cell>
          <cell r="L907" t="str">
            <v xml:space="preserve"> D</v>
          </cell>
          <cell r="M907" t="str">
            <v xml:space="preserve"> 09000462-Pak Suzuki Motor Company Limited (PSMC)</v>
          </cell>
          <cell r="N907" t="str">
            <v>SUZUKI GD-110S</v>
          </cell>
          <cell r="O907" t="str">
            <v>2024</v>
          </cell>
          <cell r="P907" t="str">
            <v>APPLIED</v>
          </cell>
          <cell r="Q907" t="str">
            <v>150007</v>
          </cell>
          <cell r="R907" t="str">
            <v>150001</v>
          </cell>
          <cell r="T907">
            <v>359000</v>
          </cell>
          <cell r="U907">
            <v>12722</v>
          </cell>
          <cell r="V907">
            <v>15258</v>
          </cell>
          <cell r="W907">
            <v>0</v>
          </cell>
          <cell r="X907">
            <v>0</v>
          </cell>
          <cell r="Y907">
            <v>15258</v>
          </cell>
        </row>
        <row r="908">
          <cell r="B908" t="str">
            <v>KHI/HO/D/MO/MC COMP/P/100996/10/2024</v>
          </cell>
          <cell r="E908">
            <v>45596</v>
          </cell>
          <cell r="F908">
            <v>45596</v>
          </cell>
          <cell r="G908">
            <v>45961</v>
          </cell>
          <cell r="H908" t="str">
            <v xml:space="preserve"> 08013985</v>
          </cell>
          <cell r="I908" t="str">
            <v xml:space="preserve"> Muhammad Javed</v>
          </cell>
          <cell r="J908" t="str">
            <v>INDIVIDUAL</v>
          </cell>
          <cell r="K908" t="str">
            <v>Muhammad Javed</v>
          </cell>
          <cell r="L908" t="str">
            <v xml:space="preserve"> D</v>
          </cell>
          <cell r="M908" t="str">
            <v xml:space="preserve"> 09000462-Pak Suzuki Motor Company Limited (PSMC)</v>
          </cell>
          <cell r="N908" t="str">
            <v>SUZUKI GSX 125</v>
          </cell>
          <cell r="O908" t="str">
            <v>2024</v>
          </cell>
          <cell r="P908" t="str">
            <v>APL 2024</v>
          </cell>
          <cell r="Q908" t="str">
            <v>23102614</v>
          </cell>
          <cell r="R908" t="str">
            <v>102095</v>
          </cell>
          <cell r="T908">
            <v>499000</v>
          </cell>
          <cell r="U908">
            <v>10323</v>
          </cell>
          <cell r="V908">
            <v>12475</v>
          </cell>
          <cell r="W908">
            <v>0</v>
          </cell>
          <cell r="X908">
            <v>0</v>
          </cell>
          <cell r="Y908">
            <v>12475</v>
          </cell>
        </row>
        <row r="909">
          <cell r="B909" t="str">
            <v>KHI/HO/D/MO/MC COMP/P/100997/10/2024</v>
          </cell>
          <cell r="E909">
            <v>45596</v>
          </cell>
          <cell r="F909">
            <v>45596</v>
          </cell>
          <cell r="G909">
            <v>45961</v>
          </cell>
          <cell r="H909" t="str">
            <v xml:space="preserve"> 08013986</v>
          </cell>
          <cell r="I909" t="str">
            <v xml:space="preserve"> Muhammad Mahad Bin Tariq</v>
          </cell>
          <cell r="J909" t="str">
            <v>INDIVIDUAL</v>
          </cell>
          <cell r="K909" t="str">
            <v>Muhammad Mahad Bin Tariq</v>
          </cell>
          <cell r="L909" t="str">
            <v xml:space="preserve"> D</v>
          </cell>
          <cell r="M909" t="str">
            <v xml:space="preserve"> 09000462-Pak Suzuki Motor Company Limited (PSMC)</v>
          </cell>
          <cell r="N909" t="str">
            <v>SUZUKI GD-110S</v>
          </cell>
          <cell r="O909" t="str">
            <v>2024</v>
          </cell>
          <cell r="P909" t="str">
            <v>APL 2024</v>
          </cell>
          <cell r="Q909" t="str">
            <v>149013</v>
          </cell>
          <cell r="R909" t="str">
            <v>149007</v>
          </cell>
          <cell r="T909">
            <v>352000</v>
          </cell>
          <cell r="U909">
            <v>7155</v>
          </cell>
          <cell r="V909">
            <v>8800</v>
          </cell>
          <cell r="W909">
            <v>0</v>
          </cell>
          <cell r="X909">
            <v>0</v>
          </cell>
          <cell r="Y909">
            <v>8800</v>
          </cell>
        </row>
        <row r="910">
          <cell r="B910" t="str">
            <v>KHI/HO/D/MO/MC COMP/P/100998/10/2024</v>
          </cell>
          <cell r="E910">
            <v>45596</v>
          </cell>
          <cell r="F910">
            <v>45596</v>
          </cell>
          <cell r="G910">
            <v>45961</v>
          </cell>
          <cell r="H910" t="str">
            <v xml:space="preserve"> 08006263</v>
          </cell>
          <cell r="I910" t="str">
            <v xml:space="preserve"> ONEAIR</v>
          </cell>
          <cell r="J910" t="str">
            <v>INDIVIDUAL</v>
          </cell>
          <cell r="K910" t="str">
            <v>ONE AIR</v>
          </cell>
          <cell r="L910" t="str">
            <v xml:space="preserve"> D</v>
          </cell>
          <cell r="M910" t="str">
            <v xml:space="preserve"> 09000462-Pak Suzuki Motor Company Limited (PSMC)</v>
          </cell>
          <cell r="N910" t="str">
            <v>SUZUKI GS 150</v>
          </cell>
          <cell r="O910" t="str">
            <v>2024</v>
          </cell>
          <cell r="P910" t="str">
            <v>APPLIED</v>
          </cell>
          <cell r="Q910" t="str">
            <v>30093463</v>
          </cell>
          <cell r="R910" t="str">
            <v>30093463</v>
          </cell>
          <cell r="T910">
            <v>382000</v>
          </cell>
          <cell r="U910">
            <v>13565</v>
          </cell>
          <cell r="V910">
            <v>16235</v>
          </cell>
          <cell r="W910">
            <v>0</v>
          </cell>
          <cell r="X910">
            <v>0</v>
          </cell>
          <cell r="Y910">
            <v>16235</v>
          </cell>
        </row>
        <row r="911">
          <cell r="B911" t="str">
            <v>KHI/HO/D/MO/MC COMP/P/100999/10/2024</v>
          </cell>
          <cell r="E911">
            <v>45596</v>
          </cell>
          <cell r="F911">
            <v>45596</v>
          </cell>
          <cell r="G911">
            <v>45961</v>
          </cell>
          <cell r="H911" t="str">
            <v xml:space="preserve"> 08013987</v>
          </cell>
          <cell r="I911" t="str">
            <v xml:space="preserve"> Mudassar Mehmood</v>
          </cell>
          <cell r="J911" t="str">
            <v>INDIVIDUAL</v>
          </cell>
          <cell r="K911" t="str">
            <v>Mudassar Mehmood</v>
          </cell>
          <cell r="L911" t="str">
            <v xml:space="preserve"> D</v>
          </cell>
          <cell r="M911" t="str">
            <v xml:space="preserve"> 09000462-Pak Suzuki Motor Company Limited (PSMC)</v>
          </cell>
          <cell r="N911" t="str">
            <v>SUZUKI GD-110S</v>
          </cell>
          <cell r="O911" t="str">
            <v>2024</v>
          </cell>
          <cell r="P911" t="str">
            <v>APL 2024</v>
          </cell>
          <cell r="Q911" t="str">
            <v>149007</v>
          </cell>
          <cell r="R911" t="str">
            <v>149001</v>
          </cell>
          <cell r="T911">
            <v>352000</v>
          </cell>
          <cell r="U911">
            <v>7155</v>
          </cell>
          <cell r="V911">
            <v>8800</v>
          </cell>
          <cell r="W911">
            <v>0</v>
          </cell>
          <cell r="X911">
            <v>0</v>
          </cell>
          <cell r="Y911">
            <v>8800</v>
          </cell>
        </row>
        <row r="912">
          <cell r="B912" t="str">
            <v>KHI/HO/D/MO/PC TPP/P/101001/10/2024</v>
          </cell>
          <cell r="E912">
            <v>45596</v>
          </cell>
          <cell r="F912">
            <v>45596</v>
          </cell>
          <cell r="G912">
            <v>45960</v>
          </cell>
          <cell r="H912" t="str">
            <v xml:space="preserve"> 08814080</v>
          </cell>
          <cell r="I912" t="str">
            <v xml:space="preserve"> Imran Khan42201-8324680-9</v>
          </cell>
          <cell r="J912" t="str">
            <v>INDIVIDUAL</v>
          </cell>
          <cell r="K912" t="str">
            <v>Mr. Imran Khan
CNIC #. 42201-8324680-9
CELL #. 0300-2265948</v>
          </cell>
          <cell r="L912" t="str">
            <v xml:space="preserve"> D</v>
          </cell>
          <cell r="M912" t="str">
            <v xml:space="preserve"> 09000210-Tariq Shahzad</v>
          </cell>
          <cell r="N912" t="str">
            <v>TOYOTA YARIS ATIV AT</v>
          </cell>
          <cell r="O912" t="str">
            <v>2023</v>
          </cell>
          <cell r="P912" t="str">
            <v>BYT-629</v>
          </cell>
          <cell r="Q912" t="str">
            <v>2A61408</v>
          </cell>
          <cell r="R912" t="str">
            <v>NSP150R-7039260</v>
          </cell>
          <cell r="T912">
            <v>4500000</v>
          </cell>
          <cell r="U912">
            <v>53879</v>
          </cell>
          <cell r="V912">
            <v>63000</v>
          </cell>
          <cell r="W912">
            <v>0</v>
          </cell>
          <cell r="X912">
            <v>0</v>
          </cell>
          <cell r="Y912">
            <v>63000</v>
          </cell>
        </row>
        <row r="913">
          <cell r="B913" t="str">
            <v>KHI/HO/D/MO/MC COMP/P/101002/10/2024</v>
          </cell>
          <cell r="E913">
            <v>45596</v>
          </cell>
          <cell r="F913">
            <v>45596</v>
          </cell>
          <cell r="G913">
            <v>45961</v>
          </cell>
          <cell r="H913" t="str">
            <v xml:space="preserve"> 08013988</v>
          </cell>
          <cell r="I913" t="str">
            <v xml:space="preserve"> Saeed Ahmad</v>
          </cell>
          <cell r="J913" t="str">
            <v>INDIVIDUAL</v>
          </cell>
          <cell r="K913" t="str">
            <v>Saeed Ahmad</v>
          </cell>
          <cell r="L913" t="str">
            <v xml:space="preserve"> D</v>
          </cell>
          <cell r="M913" t="str">
            <v xml:space="preserve"> 09000462-Pak Suzuki Motor Company Limited (PSMC)</v>
          </cell>
          <cell r="N913" t="str">
            <v>SUZUKI SUZUKI GR 150</v>
          </cell>
          <cell r="O913" t="str">
            <v>2024</v>
          </cell>
          <cell r="P913" t="str">
            <v>APL 2024</v>
          </cell>
          <cell r="Q913" t="str">
            <v>113813</v>
          </cell>
          <cell r="R913" t="str">
            <v>113812</v>
          </cell>
          <cell r="T913">
            <v>547000</v>
          </cell>
          <cell r="U913">
            <v>11358</v>
          </cell>
          <cell r="V913">
            <v>13675</v>
          </cell>
          <cell r="W913">
            <v>0</v>
          </cell>
          <cell r="X913">
            <v>0</v>
          </cell>
          <cell r="Y913">
            <v>13675</v>
          </cell>
        </row>
        <row r="914">
          <cell r="B914" t="str">
            <v>KHI/HO/D/MO/MC COMP/P/101004/10/2024</v>
          </cell>
          <cell r="E914">
            <v>45596</v>
          </cell>
          <cell r="F914">
            <v>45596</v>
          </cell>
          <cell r="G914">
            <v>45961</v>
          </cell>
          <cell r="H914" t="str">
            <v xml:space="preserve"> 08013989</v>
          </cell>
          <cell r="I914" t="str">
            <v xml:space="preserve"> MUHAMMAD ABRAR</v>
          </cell>
          <cell r="J914" t="str">
            <v>INDIVIDUAL</v>
          </cell>
          <cell r="K914" t="str">
            <v>MUHAMMAD ABRAR</v>
          </cell>
          <cell r="L914" t="str">
            <v xml:space="preserve"> D</v>
          </cell>
          <cell r="M914" t="str">
            <v xml:space="preserve"> 09000462-Pak Suzuki Motor Company Limited (PSMC)</v>
          </cell>
          <cell r="N914" t="str">
            <v>SUZUKI GD-110S</v>
          </cell>
          <cell r="O914" t="str">
            <v>2024</v>
          </cell>
          <cell r="P914" t="str">
            <v>APPLIED</v>
          </cell>
          <cell r="Q914" t="str">
            <v>149979</v>
          </cell>
          <cell r="R914" t="str">
            <v>149973</v>
          </cell>
          <cell r="T914">
            <v>359000</v>
          </cell>
          <cell r="U914">
            <v>12722</v>
          </cell>
          <cell r="V914">
            <v>15258</v>
          </cell>
          <cell r="W914">
            <v>0</v>
          </cell>
          <cell r="X914">
            <v>0</v>
          </cell>
          <cell r="Y914">
            <v>15258</v>
          </cell>
        </row>
        <row r="915">
          <cell r="B915" t="str">
            <v>KHI/HO/D/MO/MC COMP/P/101005/10/2024</v>
          </cell>
          <cell r="E915">
            <v>45596</v>
          </cell>
          <cell r="F915">
            <v>45596</v>
          </cell>
          <cell r="G915">
            <v>45961</v>
          </cell>
          <cell r="H915" t="str">
            <v xml:space="preserve"> 08013990</v>
          </cell>
          <cell r="I915" t="str">
            <v xml:space="preserve"> Arooj Fatima</v>
          </cell>
          <cell r="J915" t="str">
            <v>INDIVIDUAL</v>
          </cell>
          <cell r="K915" t="str">
            <v>Arooj Fatima</v>
          </cell>
          <cell r="L915" t="str">
            <v xml:space="preserve"> D</v>
          </cell>
          <cell r="M915" t="str">
            <v xml:space="preserve"> 09000462-Pak Suzuki Motor Company Limited (PSMC)</v>
          </cell>
          <cell r="N915" t="str">
            <v>SUZUKI GD-110S</v>
          </cell>
          <cell r="O915" t="str">
            <v>2024</v>
          </cell>
          <cell r="P915" t="str">
            <v>APL 2024</v>
          </cell>
          <cell r="Q915" t="str">
            <v>149073</v>
          </cell>
          <cell r="R915" t="str">
            <v>149067</v>
          </cell>
          <cell r="T915">
            <v>352000</v>
          </cell>
          <cell r="U915">
            <v>7155</v>
          </cell>
          <cell r="V915">
            <v>8800</v>
          </cell>
          <cell r="W915">
            <v>0</v>
          </cell>
          <cell r="X915">
            <v>0</v>
          </cell>
          <cell r="Y915">
            <v>8800</v>
          </cell>
        </row>
        <row r="916">
          <cell r="B916" t="str">
            <v>KHI/HO/D/MO/MC COMP/P/101006/10/2024</v>
          </cell>
          <cell r="E916">
            <v>45596</v>
          </cell>
          <cell r="F916">
            <v>45596</v>
          </cell>
          <cell r="G916">
            <v>45961</v>
          </cell>
          <cell r="H916" t="str">
            <v xml:space="preserve"> 08013991</v>
          </cell>
          <cell r="I916" t="str">
            <v xml:space="preserve"> MUHAMMAD SHABIR JAN</v>
          </cell>
          <cell r="J916" t="str">
            <v>INDIVIDUAL</v>
          </cell>
          <cell r="K916" t="str">
            <v>MUHAMMAD SHABIR JAN</v>
          </cell>
          <cell r="L916" t="str">
            <v xml:space="preserve"> D</v>
          </cell>
          <cell r="M916" t="str">
            <v xml:space="preserve"> 09000462-Pak Suzuki Motor Company Limited (PSMC)</v>
          </cell>
          <cell r="N916" t="str">
            <v>SUZUKI GS-150</v>
          </cell>
          <cell r="O916" t="str">
            <v>2024</v>
          </cell>
          <cell r="P916" t="str">
            <v>APPLIED</v>
          </cell>
          <cell r="Q916" t="str">
            <v>30093474</v>
          </cell>
          <cell r="R916" t="str">
            <v>30093474</v>
          </cell>
          <cell r="T916">
            <v>389000</v>
          </cell>
          <cell r="U916">
            <v>13822</v>
          </cell>
          <cell r="V916">
            <v>16533</v>
          </cell>
          <cell r="W916">
            <v>0</v>
          </cell>
          <cell r="X916">
            <v>0</v>
          </cell>
          <cell r="Y916">
            <v>16533</v>
          </cell>
        </row>
        <row r="917">
          <cell r="B917" t="str">
            <v>KHI/HO/D/MO/MC COMP/P/101008/10/2024</v>
          </cell>
          <cell r="E917">
            <v>45596</v>
          </cell>
          <cell r="F917">
            <v>45596</v>
          </cell>
          <cell r="G917">
            <v>45961</v>
          </cell>
          <cell r="H917" t="str">
            <v xml:space="preserve"> 08013992</v>
          </cell>
          <cell r="I917" t="str">
            <v xml:space="preserve"> Taimoor Humayon</v>
          </cell>
          <cell r="J917" t="str">
            <v>INDIVIDUAL</v>
          </cell>
          <cell r="K917" t="str">
            <v>Taimoor Humayon</v>
          </cell>
          <cell r="L917" t="str">
            <v xml:space="preserve"> D</v>
          </cell>
          <cell r="M917" t="str">
            <v xml:space="preserve"> 09000462-Pak Suzuki Motor Company Limited (PSMC)</v>
          </cell>
          <cell r="N917" t="str">
            <v>SUZUKI GD-110S</v>
          </cell>
          <cell r="O917" t="str">
            <v>2024</v>
          </cell>
          <cell r="P917" t="str">
            <v>APL 2024</v>
          </cell>
          <cell r="Q917" t="str">
            <v>148744</v>
          </cell>
          <cell r="R917" t="str">
            <v>148815</v>
          </cell>
          <cell r="T917">
            <v>352000</v>
          </cell>
          <cell r="U917">
            <v>7155</v>
          </cell>
          <cell r="V917">
            <v>8800</v>
          </cell>
          <cell r="W917">
            <v>0</v>
          </cell>
          <cell r="X917">
            <v>0</v>
          </cell>
          <cell r="Y917">
            <v>8800</v>
          </cell>
        </row>
        <row r="918">
          <cell r="B918" t="str">
            <v>KHI/HO/D/MO/MC COMP/P/101009/10/2024</v>
          </cell>
          <cell r="E918">
            <v>45596</v>
          </cell>
          <cell r="F918">
            <v>45596</v>
          </cell>
          <cell r="G918">
            <v>45961</v>
          </cell>
          <cell r="H918" t="str">
            <v xml:space="preserve"> 08013993</v>
          </cell>
          <cell r="I918" t="str">
            <v xml:space="preserve"> BULK SHIPPING AGENCIES (PVT) LTD</v>
          </cell>
          <cell r="J918" t="str">
            <v>INDIVIDUAL</v>
          </cell>
          <cell r="K918" t="str">
            <v>BULK SHIPPING AGENCIES (PVT) LTD</v>
          </cell>
          <cell r="L918" t="str">
            <v xml:space="preserve"> D</v>
          </cell>
          <cell r="M918" t="str">
            <v xml:space="preserve"> 09000462-Pak Suzuki Motor Company Limited (PSMC)</v>
          </cell>
          <cell r="N918" t="str">
            <v>SUZUKI GS-150</v>
          </cell>
          <cell r="O918" t="str">
            <v>2024</v>
          </cell>
          <cell r="P918" t="str">
            <v>APPLAID</v>
          </cell>
          <cell r="Q918" t="str">
            <v>30093470</v>
          </cell>
          <cell r="R918" t="str">
            <v>30093470</v>
          </cell>
          <cell r="T918">
            <v>389000</v>
          </cell>
          <cell r="U918">
            <v>13822</v>
          </cell>
          <cell r="V918">
            <v>16533</v>
          </cell>
          <cell r="W918">
            <v>0</v>
          </cell>
          <cell r="X918">
            <v>0</v>
          </cell>
          <cell r="Y918">
            <v>16533</v>
          </cell>
        </row>
        <row r="919">
          <cell r="B919" t="str">
            <v>KHI/HO/D/MO/MC COMP/P/101010/10/2024</v>
          </cell>
          <cell r="E919">
            <v>45596</v>
          </cell>
          <cell r="F919">
            <v>45596</v>
          </cell>
          <cell r="G919">
            <v>45961</v>
          </cell>
          <cell r="H919" t="str">
            <v xml:space="preserve"> 08013994</v>
          </cell>
          <cell r="I919" t="str">
            <v xml:space="preserve"> Azhar Iqbal</v>
          </cell>
          <cell r="J919" t="str">
            <v>INDIVIDUAL</v>
          </cell>
          <cell r="K919" t="str">
            <v>Azhar Iqbal</v>
          </cell>
          <cell r="L919" t="str">
            <v xml:space="preserve"> D</v>
          </cell>
          <cell r="M919" t="str">
            <v xml:space="preserve"> 09000462-Pak Suzuki Motor Company Limited (PSMC)</v>
          </cell>
          <cell r="N919" t="str">
            <v>SUZUKI GD-110S</v>
          </cell>
          <cell r="O919" t="str">
            <v>2024</v>
          </cell>
          <cell r="P919" t="str">
            <v>APL 2024</v>
          </cell>
          <cell r="Q919" t="str">
            <v>149049</v>
          </cell>
          <cell r="R919" t="str">
            <v>149043</v>
          </cell>
          <cell r="T919">
            <v>352000</v>
          </cell>
          <cell r="U919">
            <v>7155</v>
          </cell>
          <cell r="V919">
            <v>8800</v>
          </cell>
          <cell r="W919">
            <v>0</v>
          </cell>
          <cell r="X919">
            <v>0</v>
          </cell>
          <cell r="Y919">
            <v>8800</v>
          </cell>
        </row>
        <row r="920">
          <cell r="B920" t="str">
            <v>KHI/HO/D/MO/MC COMP/P/101011/10/2024</v>
          </cell>
          <cell r="E920">
            <v>45596</v>
          </cell>
          <cell r="F920">
            <v>45596</v>
          </cell>
          <cell r="G920">
            <v>45961</v>
          </cell>
          <cell r="H920" t="str">
            <v xml:space="preserve"> 08013995</v>
          </cell>
          <cell r="I920" t="str">
            <v xml:space="preserve"> MUHAMMAD ZAHEER UDDIN</v>
          </cell>
          <cell r="J920" t="str">
            <v>INDIVIDUAL</v>
          </cell>
          <cell r="K920" t="str">
            <v>MUHAMMAD ZAHEER UDDIN</v>
          </cell>
          <cell r="L920" t="str">
            <v xml:space="preserve"> D</v>
          </cell>
          <cell r="M920" t="str">
            <v xml:space="preserve"> 09000462-Pak Suzuki Motor Company Limited (PSMC)</v>
          </cell>
          <cell r="N920" t="str">
            <v>SUZUKI GR150 EURO II</v>
          </cell>
          <cell r="O920" t="str">
            <v>2024</v>
          </cell>
          <cell r="P920" t="str">
            <v>APPLIED</v>
          </cell>
          <cell r="Q920" t="str">
            <v>113887</v>
          </cell>
          <cell r="R920" t="str">
            <v>113886</v>
          </cell>
          <cell r="T920">
            <v>547000</v>
          </cell>
          <cell r="U920">
            <v>19610</v>
          </cell>
          <cell r="V920">
            <v>23248</v>
          </cell>
          <cell r="W920">
            <v>0</v>
          </cell>
          <cell r="X920">
            <v>0</v>
          </cell>
          <cell r="Y920">
            <v>23248</v>
          </cell>
        </row>
        <row r="921">
          <cell r="B921" t="str">
            <v>KHI/HO/D/MO/MC COMP/P/101014/10/2024</v>
          </cell>
          <cell r="E921">
            <v>45596</v>
          </cell>
          <cell r="F921">
            <v>45596</v>
          </cell>
          <cell r="G921">
            <v>45961</v>
          </cell>
          <cell r="H921" t="str">
            <v xml:space="preserve"> 08013996</v>
          </cell>
          <cell r="I921" t="str">
            <v xml:space="preserve"> Fahad Ishaq</v>
          </cell>
          <cell r="J921" t="str">
            <v>INDIVIDUAL</v>
          </cell>
          <cell r="K921" t="str">
            <v>Fahad Ishaq</v>
          </cell>
          <cell r="L921" t="str">
            <v xml:space="preserve"> D</v>
          </cell>
          <cell r="M921" t="str">
            <v xml:space="preserve"> 09000462-Pak Suzuki Motor Company Limited (PSMC)</v>
          </cell>
          <cell r="N921" t="str">
            <v>SUZUKI GR150 EURO II</v>
          </cell>
          <cell r="O921" t="str">
            <v>2024</v>
          </cell>
          <cell r="P921" t="str">
            <v>APL 2024</v>
          </cell>
          <cell r="Q921" t="str">
            <v>113837</v>
          </cell>
          <cell r="R921" t="str">
            <v>113834</v>
          </cell>
          <cell r="T921">
            <v>547000</v>
          </cell>
          <cell r="U921">
            <v>11358</v>
          </cell>
          <cell r="V921">
            <v>13675</v>
          </cell>
          <cell r="W921">
            <v>0</v>
          </cell>
          <cell r="X921">
            <v>0</v>
          </cell>
          <cell r="Y921">
            <v>13675</v>
          </cell>
        </row>
        <row r="922">
          <cell r="B922" t="str">
            <v>KHI/HO/D/MO/MC COMP/P/101015/10/2024</v>
          </cell>
          <cell r="E922">
            <v>45596</v>
          </cell>
          <cell r="F922">
            <v>45596</v>
          </cell>
          <cell r="G922">
            <v>45961</v>
          </cell>
          <cell r="H922" t="str">
            <v xml:space="preserve"> 08013997</v>
          </cell>
          <cell r="I922" t="str">
            <v xml:space="preserve"> MUHAMMAD SHAKEEL</v>
          </cell>
          <cell r="J922" t="str">
            <v>INDIVIDUAL</v>
          </cell>
          <cell r="K922" t="str">
            <v>MUHAMMAD SHAKEEL</v>
          </cell>
          <cell r="L922" t="str">
            <v xml:space="preserve"> D</v>
          </cell>
          <cell r="M922" t="str">
            <v xml:space="preserve"> 09000462-Pak Suzuki Motor Company Limited (PSMC)</v>
          </cell>
          <cell r="N922" t="str">
            <v>SUZUKI SUZUKI GR 150</v>
          </cell>
          <cell r="O922" t="str">
            <v>2024</v>
          </cell>
          <cell r="P922" t="str">
            <v>APPLAID</v>
          </cell>
          <cell r="Q922" t="str">
            <v>113950</v>
          </cell>
          <cell r="R922" t="str">
            <v>113949</v>
          </cell>
          <cell r="T922">
            <v>547000</v>
          </cell>
          <cell r="U922">
            <v>19610</v>
          </cell>
          <cell r="V922">
            <v>23248</v>
          </cell>
          <cell r="W922">
            <v>0</v>
          </cell>
          <cell r="X922">
            <v>0</v>
          </cell>
          <cell r="Y922">
            <v>23248</v>
          </cell>
        </row>
        <row r="923">
          <cell r="B923" t="str">
            <v>KHI/HO/D/MO/MC COMP/P/101016/10/2024</v>
          </cell>
          <cell r="E923">
            <v>45596</v>
          </cell>
          <cell r="F923">
            <v>45962</v>
          </cell>
          <cell r="G923">
            <v>46327</v>
          </cell>
          <cell r="H923" t="str">
            <v xml:space="preserve"> 08013997</v>
          </cell>
          <cell r="I923" t="str">
            <v xml:space="preserve"> MUHAMMAD SHAKEEL</v>
          </cell>
          <cell r="J923" t="str">
            <v>INDIVIDUAL</v>
          </cell>
          <cell r="K923" t="str">
            <v>MUHAMMAD SHAKEEL</v>
          </cell>
          <cell r="L923" t="str">
            <v xml:space="preserve"> D</v>
          </cell>
          <cell r="M923" t="str">
            <v xml:space="preserve"> 09000462-Pak Suzuki Motor Company Limited (PSMC)</v>
          </cell>
          <cell r="N923" t="str">
            <v>SUZUKI SUZUKI GR 150</v>
          </cell>
          <cell r="O923" t="str">
            <v>2024</v>
          </cell>
          <cell r="P923" t="str">
            <v>APPLAID</v>
          </cell>
          <cell r="Q923" t="str">
            <v>113950</v>
          </cell>
          <cell r="R923" t="str">
            <v>113949</v>
          </cell>
          <cell r="T923">
            <v>547000</v>
          </cell>
          <cell r="U923">
            <v>19610</v>
          </cell>
          <cell r="V923">
            <v>23248</v>
          </cell>
          <cell r="W923">
            <v>0</v>
          </cell>
          <cell r="X923">
            <v>0</v>
          </cell>
          <cell r="Y923">
            <v>23248</v>
          </cell>
        </row>
        <row r="924">
          <cell r="B924" t="str">
            <v>KHI/HO/D/MO/MC COMP/P/101018/10/2024</v>
          </cell>
          <cell r="E924">
            <v>45596</v>
          </cell>
          <cell r="F924">
            <v>45596</v>
          </cell>
          <cell r="G924">
            <v>45961</v>
          </cell>
          <cell r="H924" t="str">
            <v xml:space="preserve"> 08013998</v>
          </cell>
          <cell r="I924" t="str">
            <v xml:space="preserve"> Moazzam saeed</v>
          </cell>
          <cell r="J924" t="str">
            <v>INDIVIDUAL</v>
          </cell>
          <cell r="K924" t="str">
            <v>Moazzam saeed</v>
          </cell>
          <cell r="L924" t="str">
            <v xml:space="preserve"> D</v>
          </cell>
          <cell r="M924" t="str">
            <v xml:space="preserve"> 09000462-Pak Suzuki Motor Company Limited (PSMC)</v>
          </cell>
          <cell r="N924" t="str">
            <v>SUZUKI GS 150</v>
          </cell>
          <cell r="O924" t="str">
            <v>2024</v>
          </cell>
          <cell r="P924" t="str">
            <v>APF</v>
          </cell>
          <cell r="Q924" t="str">
            <v>PKG30093250</v>
          </cell>
          <cell r="R924" t="str">
            <v>GS150PK30093250</v>
          </cell>
          <cell r="T924">
            <v>382000</v>
          </cell>
          <cell r="U924">
            <v>7802</v>
          </cell>
          <cell r="V924">
            <v>9550</v>
          </cell>
          <cell r="W924">
            <v>0</v>
          </cell>
          <cell r="X924">
            <v>0</v>
          </cell>
          <cell r="Y924">
            <v>9550</v>
          </cell>
        </row>
        <row r="925">
          <cell r="B925" t="str">
            <v>KHI/HO/D/MO/MC COMP/P/101019/10/2024</v>
          </cell>
          <cell r="E925">
            <v>45596</v>
          </cell>
          <cell r="F925">
            <v>45596</v>
          </cell>
          <cell r="G925">
            <v>45961</v>
          </cell>
          <cell r="H925" t="str">
            <v xml:space="preserve"> 08013999</v>
          </cell>
          <cell r="I925" t="str">
            <v xml:space="preserve"> FAHIM ANWAR</v>
          </cell>
          <cell r="J925" t="str">
            <v>INDIVIDUAL</v>
          </cell>
          <cell r="K925" t="str">
            <v>FAHIM ANWAR</v>
          </cell>
          <cell r="L925" t="str">
            <v xml:space="preserve"> D</v>
          </cell>
          <cell r="M925" t="str">
            <v xml:space="preserve"> 09000462-Pak Suzuki Motor Company Limited (PSMC)</v>
          </cell>
          <cell r="N925" t="str">
            <v>SUZUKI GD-110S</v>
          </cell>
          <cell r="O925" t="str">
            <v>2024</v>
          </cell>
          <cell r="P925" t="str">
            <v>APPLIED</v>
          </cell>
          <cell r="Q925" t="str">
            <v>149857</v>
          </cell>
          <cell r="R925" t="str">
            <v>149851</v>
          </cell>
          <cell r="T925">
            <v>359000</v>
          </cell>
          <cell r="U925">
            <v>12722</v>
          </cell>
          <cell r="V925">
            <v>15258</v>
          </cell>
          <cell r="W925">
            <v>0</v>
          </cell>
          <cell r="X925">
            <v>0</v>
          </cell>
          <cell r="Y925">
            <v>15258</v>
          </cell>
        </row>
        <row r="926">
          <cell r="B926" t="str">
            <v>KHI/HO/D/MO/MC COMP/P/101020/10/2024</v>
          </cell>
          <cell r="E926">
            <v>45596</v>
          </cell>
          <cell r="F926">
            <v>45962</v>
          </cell>
          <cell r="G926">
            <v>46327</v>
          </cell>
          <cell r="H926" t="str">
            <v xml:space="preserve"> 08013999</v>
          </cell>
          <cell r="I926" t="str">
            <v xml:space="preserve"> FAHIM ANWAR</v>
          </cell>
          <cell r="J926" t="str">
            <v>INDIVIDUAL</v>
          </cell>
          <cell r="K926" t="str">
            <v>FAHIM ANWAR</v>
          </cell>
          <cell r="L926" t="str">
            <v xml:space="preserve"> D</v>
          </cell>
          <cell r="M926" t="str">
            <v xml:space="preserve"> 09000462-Pak Suzuki Motor Company Limited (PSMC)</v>
          </cell>
          <cell r="N926" t="str">
            <v>SUZUKI GD-110S</v>
          </cell>
          <cell r="O926" t="str">
            <v>2024</v>
          </cell>
          <cell r="P926" t="str">
            <v>APPLIED</v>
          </cell>
          <cell r="Q926" t="str">
            <v>149857</v>
          </cell>
          <cell r="R926" t="str">
            <v>149851</v>
          </cell>
          <cell r="T926">
            <v>359000</v>
          </cell>
          <cell r="U926">
            <v>12722</v>
          </cell>
          <cell r="V926">
            <v>15258</v>
          </cell>
          <cell r="W926">
            <v>0</v>
          </cell>
          <cell r="X926">
            <v>0</v>
          </cell>
          <cell r="Y926">
            <v>15258</v>
          </cell>
        </row>
        <row r="927">
          <cell r="B927" t="str">
            <v>KHI/HO/D/MO/MC COMP/P/101022/10/2024</v>
          </cell>
          <cell r="E927">
            <v>45596</v>
          </cell>
          <cell r="F927">
            <v>45596</v>
          </cell>
          <cell r="G927">
            <v>45961</v>
          </cell>
          <cell r="H927" t="str">
            <v xml:space="preserve"> 08014000</v>
          </cell>
          <cell r="I927" t="str">
            <v xml:space="preserve"> Syed ali abbas bukhari</v>
          </cell>
          <cell r="J927" t="str">
            <v>INDIVIDUAL</v>
          </cell>
          <cell r="K927" t="str">
            <v>Syed ali abbas bukhari</v>
          </cell>
          <cell r="L927" t="str">
            <v xml:space="preserve"> D</v>
          </cell>
          <cell r="M927" t="str">
            <v xml:space="preserve"> 09000462-Pak Suzuki Motor Company Limited (PSMC)</v>
          </cell>
          <cell r="N927" t="str">
            <v>SUZUKI GS 150</v>
          </cell>
          <cell r="O927" t="str">
            <v>2024</v>
          </cell>
          <cell r="P927" t="str">
            <v>APF</v>
          </cell>
          <cell r="Q927" t="str">
            <v>PKG30093267</v>
          </cell>
          <cell r="R927" t="str">
            <v>GS150PK30093267</v>
          </cell>
          <cell r="T927">
            <v>382000</v>
          </cell>
          <cell r="U927">
            <v>7802</v>
          </cell>
          <cell r="V927">
            <v>9550</v>
          </cell>
          <cell r="W927">
            <v>0</v>
          </cell>
          <cell r="X927">
            <v>0</v>
          </cell>
          <cell r="Y927">
            <v>9550</v>
          </cell>
        </row>
        <row r="928">
          <cell r="B928" t="str">
            <v>KHI/HO/D/MO/PC COMP/P/101023/10/2024</v>
          </cell>
          <cell r="E928">
            <v>45596</v>
          </cell>
          <cell r="F928">
            <v>45520</v>
          </cell>
          <cell r="G928">
            <v>45884</v>
          </cell>
          <cell r="H928" t="str">
            <v xml:space="preserve"> 08005317</v>
          </cell>
          <cell r="I928" t="str">
            <v xml:space="preserve"> Bilal Aqleem</v>
          </cell>
          <cell r="J928" t="str">
            <v>INDIVIDUAL</v>
          </cell>
          <cell r="K928" t="str">
            <v>Mr. Bilal Aqleem
CNIC: 4210128130901
Cell: 03002213476</v>
          </cell>
          <cell r="L928" t="str">
            <v xml:space="preserve"> D</v>
          </cell>
          <cell r="M928" t="str">
            <v xml:space="preserve"> 09000210-Tariq Shahzad</v>
          </cell>
          <cell r="N928" t="str">
            <v>TOYOTA HILUX REVO V A/T G</v>
          </cell>
          <cell r="O928" t="str">
            <v>2024</v>
          </cell>
          <cell r="Q928" t="str">
            <v>1GD1595120</v>
          </cell>
          <cell r="R928" t="str">
            <v>GUN126R-5565612</v>
          </cell>
          <cell r="T928">
            <v>15359000</v>
          </cell>
          <cell r="U928">
            <v>198176</v>
          </cell>
          <cell r="V928">
            <v>230385</v>
          </cell>
          <cell r="W928">
            <v>0</v>
          </cell>
          <cell r="X928">
            <v>0</v>
          </cell>
          <cell r="Y928">
            <v>230385</v>
          </cell>
        </row>
        <row r="929">
          <cell r="B929" t="str">
            <v>KHI/HO/D/MO/MC COMP/P/101024/10/2024</v>
          </cell>
          <cell r="E929">
            <v>45596</v>
          </cell>
          <cell r="F929">
            <v>45596</v>
          </cell>
          <cell r="G929">
            <v>45961</v>
          </cell>
          <cell r="H929" t="str">
            <v xml:space="preserve"> 08014001</v>
          </cell>
          <cell r="I929" t="str">
            <v xml:space="preserve"> Tariq zafar</v>
          </cell>
          <cell r="J929" t="str">
            <v>INDIVIDUAL</v>
          </cell>
          <cell r="K929" t="str">
            <v>Tariq zafar</v>
          </cell>
          <cell r="L929" t="str">
            <v xml:space="preserve"> D</v>
          </cell>
          <cell r="M929" t="str">
            <v xml:space="preserve"> 09000462-Pak Suzuki Motor Company Limited (PSMC)</v>
          </cell>
          <cell r="N929" t="str">
            <v>SUZUKI GSX 125</v>
          </cell>
          <cell r="O929" t="str">
            <v>2024</v>
          </cell>
          <cell r="P929" t="str">
            <v>APF</v>
          </cell>
          <cell r="Q929" t="str">
            <v>QS157FMI-D*23102705*</v>
          </cell>
          <cell r="R929" t="str">
            <v>NF4KD-102191</v>
          </cell>
          <cell r="T929">
            <v>499000</v>
          </cell>
          <cell r="U929">
            <v>10323</v>
          </cell>
          <cell r="V929">
            <v>12475</v>
          </cell>
          <cell r="W929">
            <v>0</v>
          </cell>
          <cell r="X929">
            <v>0</v>
          </cell>
          <cell r="Y929">
            <v>12475</v>
          </cell>
        </row>
        <row r="930">
          <cell r="B930" t="str">
            <v>KHI/HO/D/MO/MC COMP/P/101026/10/2024</v>
          </cell>
          <cell r="E930">
            <v>45596</v>
          </cell>
          <cell r="F930">
            <v>45596</v>
          </cell>
          <cell r="G930">
            <v>45961</v>
          </cell>
          <cell r="H930" t="str">
            <v xml:space="preserve"> 08014002</v>
          </cell>
          <cell r="I930" t="str">
            <v xml:space="preserve"> Malik shahzad Mahmood</v>
          </cell>
          <cell r="J930" t="str">
            <v>INDIVIDUAL</v>
          </cell>
          <cell r="K930" t="str">
            <v>Malik shahzad Mahmood</v>
          </cell>
          <cell r="L930" t="str">
            <v xml:space="preserve"> D</v>
          </cell>
          <cell r="M930" t="str">
            <v xml:space="preserve"> 09000462-Pak Suzuki Motor Company Limited (PSMC)</v>
          </cell>
          <cell r="N930" t="str">
            <v>SUZUKI GS 150</v>
          </cell>
          <cell r="O930" t="str">
            <v>2024</v>
          </cell>
          <cell r="P930" t="str">
            <v>APF</v>
          </cell>
          <cell r="Q930" t="str">
            <v>PKG30093015</v>
          </cell>
          <cell r="R930" t="str">
            <v>GS150PK30093015</v>
          </cell>
          <cell r="T930">
            <v>382000</v>
          </cell>
          <cell r="U930">
            <v>7802</v>
          </cell>
          <cell r="V930">
            <v>9550</v>
          </cell>
          <cell r="W930">
            <v>0</v>
          </cell>
          <cell r="X930">
            <v>0</v>
          </cell>
          <cell r="Y930">
            <v>9550</v>
          </cell>
        </row>
        <row r="931">
          <cell r="B931" t="str">
            <v>KHI/HO/D/MO/MC COMP/P/101029/10/2024</v>
          </cell>
          <cell r="E931">
            <v>45596</v>
          </cell>
          <cell r="F931">
            <v>45596</v>
          </cell>
          <cell r="G931">
            <v>45961</v>
          </cell>
          <cell r="H931" t="str">
            <v xml:space="preserve"> 08014003</v>
          </cell>
          <cell r="I931" t="str">
            <v xml:space="preserve"> Muhammad Umar</v>
          </cell>
          <cell r="J931" t="str">
            <v>INDIVIDUAL</v>
          </cell>
          <cell r="K931" t="str">
            <v>Muhammad Umar</v>
          </cell>
          <cell r="L931" t="str">
            <v xml:space="preserve"> D</v>
          </cell>
          <cell r="M931" t="str">
            <v xml:space="preserve"> 09000462-Pak Suzuki Motor Company Limited (PSMC)</v>
          </cell>
          <cell r="N931" t="str">
            <v>SUZUKI GS-150</v>
          </cell>
          <cell r="O931" t="str">
            <v>2024</v>
          </cell>
          <cell r="P931" t="str">
            <v>APF</v>
          </cell>
          <cell r="Q931" t="str">
            <v>PKG30093024</v>
          </cell>
          <cell r="R931" t="str">
            <v>GS150PK30093024</v>
          </cell>
          <cell r="T931">
            <v>382000</v>
          </cell>
          <cell r="U931">
            <v>7802</v>
          </cell>
          <cell r="V931">
            <v>9550</v>
          </cell>
          <cell r="W931">
            <v>0</v>
          </cell>
          <cell r="X931">
            <v>0</v>
          </cell>
          <cell r="Y931">
            <v>9550</v>
          </cell>
        </row>
        <row r="932">
          <cell r="B932" t="str">
            <v>KHI/HO/D/MO/MC COMP/P/101031/10/2024</v>
          </cell>
          <cell r="E932">
            <v>45596</v>
          </cell>
          <cell r="F932">
            <v>45596</v>
          </cell>
          <cell r="G932">
            <v>45961</v>
          </cell>
          <cell r="H932" t="str">
            <v xml:space="preserve"> 08014004</v>
          </cell>
          <cell r="I932" t="str">
            <v xml:space="preserve"> Mehnaz Kousar</v>
          </cell>
          <cell r="J932" t="str">
            <v>INDIVIDUAL</v>
          </cell>
          <cell r="K932" t="str">
            <v>Mehnaz Kousar</v>
          </cell>
          <cell r="L932" t="str">
            <v xml:space="preserve"> D</v>
          </cell>
          <cell r="M932" t="str">
            <v xml:space="preserve"> 09000462-Pak Suzuki Motor Company Limited (PSMC)</v>
          </cell>
          <cell r="N932" t="str">
            <v>SUZUKI GSX 125</v>
          </cell>
          <cell r="O932" t="str">
            <v>2024</v>
          </cell>
          <cell r="P932" t="str">
            <v>APL 2024</v>
          </cell>
          <cell r="Q932" t="str">
            <v>23102716</v>
          </cell>
          <cell r="R932" t="str">
            <v>102198</v>
          </cell>
          <cell r="T932">
            <v>499000</v>
          </cell>
          <cell r="U932">
            <v>10323</v>
          </cell>
          <cell r="V932">
            <v>12475</v>
          </cell>
          <cell r="W932">
            <v>0</v>
          </cell>
          <cell r="X932">
            <v>0</v>
          </cell>
          <cell r="Y932">
            <v>12475</v>
          </cell>
        </row>
        <row r="933">
          <cell r="B933" t="str">
            <v>KHI/HO/D/MO/MC COMP/P/101032/10/2024</v>
          </cell>
          <cell r="E933">
            <v>45596</v>
          </cell>
          <cell r="F933">
            <v>45596</v>
          </cell>
          <cell r="G933">
            <v>45961</v>
          </cell>
          <cell r="H933" t="str">
            <v xml:space="preserve"> 08014005</v>
          </cell>
          <cell r="I933" t="str">
            <v xml:space="preserve"> Zahid mehmood</v>
          </cell>
          <cell r="J933" t="str">
            <v>INDIVIDUAL</v>
          </cell>
          <cell r="K933" t="str">
            <v>Zahid mehmood</v>
          </cell>
          <cell r="L933" t="str">
            <v xml:space="preserve"> D</v>
          </cell>
          <cell r="M933" t="str">
            <v xml:space="preserve"> 09000462-Pak Suzuki Motor Company Limited (PSMC)</v>
          </cell>
          <cell r="N933" t="str">
            <v>SUZUKI GR150 EURO II</v>
          </cell>
          <cell r="O933" t="str">
            <v>2024</v>
          </cell>
          <cell r="P933" t="str">
            <v>APF</v>
          </cell>
          <cell r="Q933" t="str">
            <v>G42B-113753</v>
          </cell>
          <cell r="R933" t="str">
            <v>NG4DA-113752</v>
          </cell>
          <cell r="T933">
            <v>547000</v>
          </cell>
          <cell r="U933">
            <v>11358</v>
          </cell>
          <cell r="V933">
            <v>13675</v>
          </cell>
          <cell r="W933">
            <v>0</v>
          </cell>
          <cell r="X933">
            <v>0</v>
          </cell>
          <cell r="Y933">
            <v>13675</v>
          </cell>
        </row>
        <row r="934">
          <cell r="B934" t="str">
            <v>KHI/HO/D/MO/MC COMP/P/101033/10/2024</v>
          </cell>
          <cell r="E934">
            <v>45596</v>
          </cell>
          <cell r="F934">
            <v>45596</v>
          </cell>
          <cell r="G934">
            <v>45961</v>
          </cell>
          <cell r="H934" t="str">
            <v xml:space="preserve"> 08014006</v>
          </cell>
          <cell r="I934" t="str">
            <v xml:space="preserve"> Naeem Ud Din Zubair</v>
          </cell>
          <cell r="J934" t="str">
            <v>INDIVIDUAL</v>
          </cell>
          <cell r="K934" t="str">
            <v>Naeem Ud Din Zubair</v>
          </cell>
          <cell r="L934" t="str">
            <v xml:space="preserve"> D</v>
          </cell>
          <cell r="M934" t="str">
            <v xml:space="preserve"> 09000462-Pak Suzuki Motor Company Limited (PSMC)</v>
          </cell>
          <cell r="N934" t="str">
            <v>SUZUKI GD-110S</v>
          </cell>
          <cell r="O934" t="str">
            <v>2024</v>
          </cell>
          <cell r="P934" t="str">
            <v>APL 2024</v>
          </cell>
          <cell r="Q934" t="str">
            <v>149065</v>
          </cell>
          <cell r="R934" t="str">
            <v>149059</v>
          </cell>
          <cell r="T934">
            <v>352000</v>
          </cell>
          <cell r="U934">
            <v>7155</v>
          </cell>
          <cell r="V934">
            <v>8800</v>
          </cell>
          <cell r="W934">
            <v>0</v>
          </cell>
          <cell r="X934">
            <v>0</v>
          </cell>
          <cell r="Y934">
            <v>8800</v>
          </cell>
        </row>
        <row r="935">
          <cell r="B935" t="str">
            <v>KHI/HO/D/MO/MC COMP/P/101035/10/2024</v>
          </cell>
          <cell r="E935">
            <v>45596</v>
          </cell>
          <cell r="F935">
            <v>45596</v>
          </cell>
          <cell r="G935">
            <v>45961</v>
          </cell>
          <cell r="H935" t="str">
            <v xml:space="preserve"> 08014007</v>
          </cell>
          <cell r="I935" t="str">
            <v xml:space="preserve"> Muhammad bilal</v>
          </cell>
          <cell r="J935" t="str">
            <v>INDIVIDUAL</v>
          </cell>
          <cell r="K935" t="str">
            <v>Muhammad bilal</v>
          </cell>
          <cell r="L935" t="str">
            <v xml:space="preserve"> D</v>
          </cell>
          <cell r="M935" t="str">
            <v xml:space="preserve"> 09000462-Pak Suzuki Motor Company Limited (PSMC)</v>
          </cell>
          <cell r="N935" t="str">
            <v>SUZUKI GD-110S</v>
          </cell>
          <cell r="O935" t="str">
            <v>2024</v>
          </cell>
          <cell r="P935" t="str">
            <v>APF</v>
          </cell>
          <cell r="Q935" t="str">
            <v>E487-143927</v>
          </cell>
          <cell r="R935" t="str">
            <v>NE43G-143926</v>
          </cell>
          <cell r="T935">
            <v>352000</v>
          </cell>
          <cell r="U935">
            <v>7155</v>
          </cell>
          <cell r="V935">
            <v>8800</v>
          </cell>
          <cell r="W935">
            <v>0</v>
          </cell>
          <cell r="X935">
            <v>0</v>
          </cell>
          <cell r="Y935">
            <v>8800</v>
          </cell>
        </row>
        <row r="936">
          <cell r="B936" t="str">
            <v>KHI/HO/D/MO/MC COMP/P/101036/10/2024</v>
          </cell>
          <cell r="E936">
            <v>45596</v>
          </cell>
          <cell r="F936">
            <v>45596</v>
          </cell>
          <cell r="G936">
            <v>45961</v>
          </cell>
          <cell r="H936" t="str">
            <v xml:space="preserve"> 08014008</v>
          </cell>
          <cell r="I936" t="str">
            <v xml:space="preserve"> Ch tariq mehmood</v>
          </cell>
          <cell r="J936" t="str">
            <v>INDIVIDUAL</v>
          </cell>
          <cell r="K936" t="str">
            <v>Ch tariq mehmood</v>
          </cell>
          <cell r="L936" t="str">
            <v xml:space="preserve"> D</v>
          </cell>
          <cell r="M936" t="str">
            <v xml:space="preserve"> 09000462-Pak Suzuki Motor Company Limited (PSMC)</v>
          </cell>
          <cell r="N936" t="str">
            <v>SUZUKI GS 150</v>
          </cell>
          <cell r="O936" t="str">
            <v>2024</v>
          </cell>
          <cell r="P936" t="str">
            <v>APF</v>
          </cell>
          <cell r="Q936" t="str">
            <v>PKG30093311</v>
          </cell>
          <cell r="R936" t="str">
            <v>GS150PK30093311</v>
          </cell>
          <cell r="T936">
            <v>382000</v>
          </cell>
          <cell r="U936">
            <v>7802</v>
          </cell>
          <cell r="V936">
            <v>9550</v>
          </cell>
          <cell r="W936">
            <v>0</v>
          </cell>
          <cell r="X936">
            <v>0</v>
          </cell>
          <cell r="Y936">
            <v>9550</v>
          </cell>
        </row>
        <row r="937">
          <cell r="B937" t="str">
            <v>KHI/HO/D/MO/MC COMP/P/101038/10/2024</v>
          </cell>
          <cell r="E937">
            <v>45596</v>
          </cell>
          <cell r="F937">
            <v>45596</v>
          </cell>
          <cell r="G937">
            <v>45961</v>
          </cell>
          <cell r="H937" t="str">
            <v xml:space="preserve"> 08014009</v>
          </cell>
          <cell r="I937" t="str">
            <v xml:space="preserve"> SHAYAN ANWER</v>
          </cell>
          <cell r="J937" t="str">
            <v>INDIVIDUAL</v>
          </cell>
          <cell r="K937" t="str">
            <v>SHAYAN ANWER</v>
          </cell>
          <cell r="L937" t="str">
            <v xml:space="preserve"> D</v>
          </cell>
          <cell r="M937" t="str">
            <v xml:space="preserve"> 09000462-Pak Suzuki Motor Company Limited (PSMC)</v>
          </cell>
          <cell r="N937" t="str">
            <v>SUZUKI GR150 EURO II</v>
          </cell>
          <cell r="O937" t="str">
            <v>2024</v>
          </cell>
          <cell r="P937" t="str">
            <v>APPLAID</v>
          </cell>
          <cell r="Q937" t="str">
            <v>113941</v>
          </cell>
          <cell r="R937" t="str">
            <v>113940</v>
          </cell>
          <cell r="T937">
            <v>547000</v>
          </cell>
          <cell r="U937">
            <v>19610</v>
          </cell>
          <cell r="V937">
            <v>23248</v>
          </cell>
          <cell r="W937">
            <v>0</v>
          </cell>
          <cell r="X937">
            <v>0</v>
          </cell>
          <cell r="Y937">
            <v>23248</v>
          </cell>
        </row>
        <row r="938">
          <cell r="B938" t="str">
            <v>KHI/HO/D/MO/MC COMP/P/101039/10/2024</v>
          </cell>
          <cell r="E938">
            <v>45596</v>
          </cell>
          <cell r="F938">
            <v>45962</v>
          </cell>
          <cell r="G938">
            <v>46327</v>
          </cell>
          <cell r="H938" t="str">
            <v xml:space="preserve"> 08014009</v>
          </cell>
          <cell r="I938" t="str">
            <v xml:space="preserve"> SHAYAN ANWER</v>
          </cell>
          <cell r="J938" t="str">
            <v>INDIVIDUAL</v>
          </cell>
          <cell r="K938" t="str">
            <v>SHAYAN ANWER</v>
          </cell>
          <cell r="L938" t="str">
            <v xml:space="preserve"> D</v>
          </cell>
          <cell r="M938" t="str">
            <v xml:space="preserve"> 09000462-Pak Suzuki Motor Company Limited (PSMC)</v>
          </cell>
          <cell r="N938" t="str">
            <v>SUZUKI GR150 EURO II</v>
          </cell>
          <cell r="O938" t="str">
            <v>2024</v>
          </cell>
          <cell r="P938" t="str">
            <v>APPLAID</v>
          </cell>
          <cell r="Q938" t="str">
            <v>113941</v>
          </cell>
          <cell r="R938" t="str">
            <v>113940</v>
          </cell>
          <cell r="T938">
            <v>547000</v>
          </cell>
          <cell r="U938">
            <v>19610</v>
          </cell>
          <cell r="V938">
            <v>23248</v>
          </cell>
          <cell r="W938">
            <v>0</v>
          </cell>
          <cell r="X938">
            <v>0</v>
          </cell>
          <cell r="Y938">
            <v>23248</v>
          </cell>
        </row>
        <row r="939">
          <cell r="B939" t="str">
            <v>KHI/HO/D/MO/MC COMP/P/101041/10/2024</v>
          </cell>
          <cell r="E939">
            <v>45596</v>
          </cell>
          <cell r="F939">
            <v>45596</v>
          </cell>
          <cell r="G939">
            <v>45961</v>
          </cell>
          <cell r="H939" t="str">
            <v xml:space="preserve"> 08014010</v>
          </cell>
          <cell r="I939" t="str">
            <v xml:space="preserve"> Shaheryar ayub</v>
          </cell>
          <cell r="J939" t="str">
            <v>INDIVIDUAL</v>
          </cell>
          <cell r="K939" t="str">
            <v>Shaheryar ayub</v>
          </cell>
          <cell r="L939" t="str">
            <v xml:space="preserve"> D</v>
          </cell>
          <cell r="M939" t="str">
            <v xml:space="preserve"> 09000462-Pak Suzuki Motor Company Limited (PSMC)</v>
          </cell>
          <cell r="N939" t="str">
            <v>SUZUKI GS 150</v>
          </cell>
          <cell r="O939" t="str">
            <v>2024</v>
          </cell>
          <cell r="P939" t="str">
            <v>APF</v>
          </cell>
          <cell r="Q939" t="str">
            <v>PKG30093289</v>
          </cell>
          <cell r="R939" t="str">
            <v>GS150PK30093289</v>
          </cell>
          <cell r="T939">
            <v>382000</v>
          </cell>
          <cell r="U939">
            <v>7802</v>
          </cell>
          <cell r="V939">
            <v>9550</v>
          </cell>
          <cell r="W939">
            <v>0</v>
          </cell>
          <cell r="X939">
            <v>0</v>
          </cell>
          <cell r="Y939">
            <v>9550</v>
          </cell>
        </row>
        <row r="940">
          <cell r="B940" t="str">
            <v>KHI/HO/D/MO/MC COMP/P/101042/10/2024</v>
          </cell>
          <cell r="E940">
            <v>45596</v>
          </cell>
          <cell r="F940">
            <v>45596</v>
          </cell>
          <cell r="G940">
            <v>45961</v>
          </cell>
          <cell r="H940" t="str">
            <v xml:space="preserve"> 08014011</v>
          </cell>
          <cell r="I940" t="str">
            <v xml:space="preserve"> Ali Shan Tariq</v>
          </cell>
          <cell r="J940" t="str">
            <v>INDIVIDUAL</v>
          </cell>
          <cell r="K940" t="str">
            <v>Ali Shan Tariq</v>
          </cell>
          <cell r="L940" t="str">
            <v xml:space="preserve"> D</v>
          </cell>
          <cell r="M940" t="str">
            <v xml:space="preserve"> 09000462-Pak Suzuki Motor Company Limited (PSMC)</v>
          </cell>
          <cell r="N940" t="str">
            <v>SUZUKI GD-110S</v>
          </cell>
          <cell r="O940" t="str">
            <v>2024</v>
          </cell>
          <cell r="P940" t="str">
            <v>APL 2024</v>
          </cell>
          <cell r="Q940" t="str">
            <v>149068</v>
          </cell>
          <cell r="R940" t="str">
            <v>149062</v>
          </cell>
          <cell r="T940">
            <v>352000</v>
          </cell>
          <cell r="U940">
            <v>7155</v>
          </cell>
          <cell r="V940">
            <v>8800</v>
          </cell>
          <cell r="W940">
            <v>0</v>
          </cell>
          <cell r="X940">
            <v>0</v>
          </cell>
          <cell r="Y940">
            <v>8800</v>
          </cell>
        </row>
        <row r="941">
          <cell r="B941" t="str">
            <v>KHI/HO/D/MO/MC COMP/P/101043/10/2024</v>
          </cell>
          <cell r="E941">
            <v>45596</v>
          </cell>
          <cell r="F941">
            <v>45596</v>
          </cell>
          <cell r="G941">
            <v>45961</v>
          </cell>
          <cell r="H941" t="str">
            <v xml:space="preserve"> 08014012</v>
          </cell>
          <cell r="I941" t="str">
            <v xml:space="preserve"> Touqeer ahmed</v>
          </cell>
          <cell r="J941" t="str">
            <v>INDIVIDUAL</v>
          </cell>
          <cell r="K941" t="str">
            <v>Touqeer ahmed</v>
          </cell>
          <cell r="L941" t="str">
            <v xml:space="preserve"> D</v>
          </cell>
          <cell r="M941" t="str">
            <v xml:space="preserve"> 09000462-Pak Suzuki Motor Company Limited (PSMC)</v>
          </cell>
          <cell r="N941" t="str">
            <v>SUZUKI GS 150</v>
          </cell>
          <cell r="O941" t="str">
            <v>2024</v>
          </cell>
          <cell r="P941" t="str">
            <v>APF</v>
          </cell>
          <cell r="Q941" t="str">
            <v>PKG30093300</v>
          </cell>
          <cell r="R941" t="str">
            <v>GS150PK30093300</v>
          </cell>
          <cell r="T941">
            <v>382000</v>
          </cell>
          <cell r="U941">
            <v>7802</v>
          </cell>
          <cell r="V941">
            <v>9550</v>
          </cell>
          <cell r="W941">
            <v>0</v>
          </cell>
          <cell r="X941">
            <v>0</v>
          </cell>
          <cell r="Y941">
            <v>9550</v>
          </cell>
        </row>
        <row r="942">
          <cell r="B942" t="str">
            <v>KHI/HO/D/MO/MC COMP/P/101045/10/2024</v>
          </cell>
          <cell r="E942">
            <v>45596</v>
          </cell>
          <cell r="F942">
            <v>45596</v>
          </cell>
          <cell r="G942">
            <v>45961</v>
          </cell>
          <cell r="H942" t="str">
            <v xml:space="preserve"> 08006500</v>
          </cell>
          <cell r="I942" t="str">
            <v xml:space="preserve"> MUHAMMAD ANUS</v>
          </cell>
          <cell r="J942" t="str">
            <v>INDIVIDUAL</v>
          </cell>
          <cell r="K942" t="str">
            <v>MUHAMMAD ANUS</v>
          </cell>
          <cell r="L942" t="str">
            <v xml:space="preserve"> D</v>
          </cell>
          <cell r="M942" t="str">
            <v xml:space="preserve"> 09000462-Pak Suzuki Motor Company Limited (PSMC)</v>
          </cell>
          <cell r="N942" t="str">
            <v>SUZUKI GSX 125</v>
          </cell>
          <cell r="O942" t="str">
            <v>2024</v>
          </cell>
          <cell r="P942" t="str">
            <v>APPLIED</v>
          </cell>
          <cell r="Q942" t="str">
            <v>23102798</v>
          </cell>
          <cell r="R942" t="str">
            <v>102273</v>
          </cell>
          <cell r="T942">
            <v>499000</v>
          </cell>
          <cell r="U942">
            <v>17852</v>
          </cell>
          <cell r="V942">
            <v>21208</v>
          </cell>
          <cell r="W942">
            <v>0</v>
          </cell>
          <cell r="X942">
            <v>0</v>
          </cell>
          <cell r="Y942">
            <v>21208</v>
          </cell>
        </row>
        <row r="943">
          <cell r="B943" t="str">
            <v>KHI/HO/D/MO/MC COMP/P/101046/10/2024</v>
          </cell>
          <cell r="E943">
            <v>45596</v>
          </cell>
          <cell r="F943">
            <v>45596</v>
          </cell>
          <cell r="G943">
            <v>45961</v>
          </cell>
          <cell r="H943" t="str">
            <v xml:space="preserve"> 08014013</v>
          </cell>
          <cell r="I943" t="str">
            <v xml:space="preserve"> IMRAN HAFEEZ</v>
          </cell>
          <cell r="J943" t="str">
            <v>INDIVIDUAL</v>
          </cell>
          <cell r="K943" t="str">
            <v>IMRAN HAFEEZ</v>
          </cell>
          <cell r="L943" t="str">
            <v xml:space="preserve"> D</v>
          </cell>
          <cell r="M943" t="str">
            <v xml:space="preserve"> 09000462-Pak Suzuki Motor Company Limited (PSMC)</v>
          </cell>
          <cell r="N943" t="str">
            <v>SUZUKI GD-110S</v>
          </cell>
          <cell r="O943" t="str">
            <v>2024</v>
          </cell>
          <cell r="P943" t="str">
            <v>APPLAID</v>
          </cell>
          <cell r="Q943" t="str">
            <v>150248</v>
          </cell>
          <cell r="R943" t="str">
            <v>150242</v>
          </cell>
          <cell r="T943">
            <v>359000</v>
          </cell>
          <cell r="U943">
            <v>12722</v>
          </cell>
          <cell r="V943">
            <v>15258</v>
          </cell>
          <cell r="W943">
            <v>0</v>
          </cell>
          <cell r="X943">
            <v>0</v>
          </cell>
          <cell r="Y943">
            <v>15258</v>
          </cell>
        </row>
        <row r="944">
          <cell r="B944" t="str">
            <v>KHI/HO/D/MO/MC COMP/P/101047/10/2024</v>
          </cell>
          <cell r="E944">
            <v>45596</v>
          </cell>
          <cell r="F944">
            <v>45596</v>
          </cell>
          <cell r="G944">
            <v>45961</v>
          </cell>
          <cell r="H944" t="str">
            <v xml:space="preserve"> 08014014</v>
          </cell>
          <cell r="I944" t="str">
            <v xml:space="preserve"> Muhammad imran khalid</v>
          </cell>
          <cell r="J944" t="str">
            <v>INDIVIDUAL</v>
          </cell>
          <cell r="K944" t="str">
            <v>Muhammad imran khalid</v>
          </cell>
          <cell r="L944" t="str">
            <v xml:space="preserve"> D</v>
          </cell>
          <cell r="M944" t="str">
            <v xml:space="preserve"> 09000462-Pak Suzuki Motor Company Limited (PSMC)</v>
          </cell>
          <cell r="N944" t="str">
            <v>SUZUKI GS-150</v>
          </cell>
          <cell r="O944" t="str">
            <v>2024</v>
          </cell>
          <cell r="P944" t="str">
            <v>APF</v>
          </cell>
          <cell r="Q944" t="str">
            <v>PKG30093288</v>
          </cell>
          <cell r="R944" t="str">
            <v>GS150PK30093288</v>
          </cell>
          <cell r="T944">
            <v>382000</v>
          </cell>
          <cell r="U944">
            <v>7802</v>
          </cell>
          <cell r="V944">
            <v>9550</v>
          </cell>
          <cell r="W944">
            <v>0</v>
          </cell>
          <cell r="X944">
            <v>0</v>
          </cell>
          <cell r="Y944">
            <v>9550</v>
          </cell>
        </row>
        <row r="945">
          <cell r="B945" t="str">
            <v>KHI/HO/D/MO/MC COMP/P/101048/10/2024</v>
          </cell>
          <cell r="E945">
            <v>45596</v>
          </cell>
          <cell r="F945">
            <v>45596</v>
          </cell>
          <cell r="G945">
            <v>45961</v>
          </cell>
          <cell r="H945" t="str">
            <v xml:space="preserve"> 08014015</v>
          </cell>
          <cell r="I945" t="str">
            <v xml:space="preserve"> Syed Shamshad Ali</v>
          </cell>
          <cell r="J945" t="str">
            <v>INDIVIDUAL</v>
          </cell>
          <cell r="K945" t="str">
            <v>Syed Shamshad Ali</v>
          </cell>
          <cell r="L945" t="str">
            <v xml:space="preserve"> D</v>
          </cell>
          <cell r="M945" t="str">
            <v xml:space="preserve"> 09000462-Pak Suzuki Motor Company Limited (PSMC)</v>
          </cell>
          <cell r="N945" t="str">
            <v>SUZUKI GD-110S</v>
          </cell>
          <cell r="O945" t="str">
            <v>2024</v>
          </cell>
          <cell r="P945" t="str">
            <v>APL 2024</v>
          </cell>
          <cell r="Q945" t="str">
            <v>148812</v>
          </cell>
          <cell r="R945" t="str">
            <v>148805</v>
          </cell>
          <cell r="T945">
            <v>352000</v>
          </cell>
          <cell r="U945">
            <v>7155</v>
          </cell>
          <cell r="V945">
            <v>8800</v>
          </cell>
          <cell r="W945">
            <v>0</v>
          </cell>
          <cell r="X945">
            <v>0</v>
          </cell>
          <cell r="Y945">
            <v>8800</v>
          </cell>
        </row>
        <row r="946">
          <cell r="B946" t="str">
            <v>KHI/HO/D/MO/MC COMP/P/101050/10/2024</v>
          </cell>
          <cell r="E946">
            <v>45596</v>
          </cell>
          <cell r="F946">
            <v>45596</v>
          </cell>
          <cell r="G946">
            <v>45961</v>
          </cell>
          <cell r="H946" t="str">
            <v xml:space="preserve"> 08014016</v>
          </cell>
          <cell r="I946" t="str">
            <v xml:space="preserve"> Muhammad Zeeshan Nawaz Butt</v>
          </cell>
          <cell r="J946" t="str">
            <v>INDIVIDUAL</v>
          </cell>
          <cell r="K946" t="str">
            <v>Muhammad Zeeshan Nawaz Butt</v>
          </cell>
          <cell r="L946" t="str">
            <v xml:space="preserve"> D</v>
          </cell>
          <cell r="M946" t="str">
            <v xml:space="preserve"> 09000462-Pak Suzuki Motor Company Limited (PSMC)</v>
          </cell>
          <cell r="N946" t="str">
            <v>SUZUKI GD-110S</v>
          </cell>
          <cell r="O946" t="str">
            <v>2024</v>
          </cell>
          <cell r="P946" t="str">
            <v>APL 2024</v>
          </cell>
          <cell r="Q946" t="str">
            <v>149076</v>
          </cell>
          <cell r="R946" t="str">
            <v>149070</v>
          </cell>
          <cell r="T946">
            <v>352000</v>
          </cell>
          <cell r="U946">
            <v>7155</v>
          </cell>
          <cell r="V946">
            <v>8800</v>
          </cell>
          <cell r="W946">
            <v>0</v>
          </cell>
          <cell r="X946">
            <v>0</v>
          </cell>
          <cell r="Y946">
            <v>8800</v>
          </cell>
        </row>
        <row r="947">
          <cell r="B947" t="str">
            <v>KHI/HO/D/MO/MC COMP/P/101051/10/2024</v>
          </cell>
          <cell r="E947">
            <v>45596</v>
          </cell>
          <cell r="F947">
            <v>45596</v>
          </cell>
          <cell r="G947">
            <v>45961</v>
          </cell>
          <cell r="H947" t="str">
            <v xml:space="preserve"> 08014017</v>
          </cell>
          <cell r="I947" t="str">
            <v xml:space="preserve"> Irfan Ahmad</v>
          </cell>
          <cell r="J947" t="str">
            <v>INDIVIDUAL</v>
          </cell>
          <cell r="K947" t="str">
            <v>Irfan Ahmad</v>
          </cell>
          <cell r="L947" t="str">
            <v xml:space="preserve"> D</v>
          </cell>
          <cell r="M947" t="str">
            <v xml:space="preserve"> 09000462-Pak Suzuki Motor Company Limited (PSMC)</v>
          </cell>
          <cell r="N947" t="str">
            <v>SUZUKI GS 150</v>
          </cell>
          <cell r="O947" t="str">
            <v>2024</v>
          </cell>
          <cell r="P947" t="str">
            <v>APL4</v>
          </cell>
          <cell r="Q947" t="str">
            <v>30092684</v>
          </cell>
          <cell r="R947" t="str">
            <v>30092684</v>
          </cell>
          <cell r="T947">
            <v>382000</v>
          </cell>
          <cell r="U947">
            <v>7802</v>
          </cell>
          <cell r="V947">
            <v>9550</v>
          </cell>
          <cell r="W947">
            <v>0</v>
          </cell>
          <cell r="X947">
            <v>0</v>
          </cell>
          <cell r="Y947">
            <v>9550</v>
          </cell>
        </row>
        <row r="948">
          <cell r="B948" t="str">
            <v>LHR/LHR/D/MO/PC COMP/P/101052/10/2024</v>
          </cell>
          <cell r="E948">
            <v>45596</v>
          </cell>
          <cell r="F948">
            <v>45596</v>
          </cell>
          <cell r="G948">
            <v>45960</v>
          </cell>
          <cell r="H948" t="str">
            <v xml:space="preserve"> 08820751</v>
          </cell>
          <cell r="I948" t="str">
            <v xml:space="preserve"> Ismat Akhtar</v>
          </cell>
          <cell r="J948" t="str">
            <v>INDIVIDUAL</v>
          </cell>
          <cell r="K948" t="str">
            <v>Mrs. Ismat Akhtar
CNIC # 35201-6110616-4 CELL # 0321-5817025</v>
          </cell>
          <cell r="L948" t="str">
            <v xml:space="preserve"> D</v>
          </cell>
          <cell r="M948" t="str">
            <v xml:space="preserve"> 09000923-Mohsin Irshad</v>
          </cell>
          <cell r="N948" t="str">
            <v>HAVAL Haval H6 HEV</v>
          </cell>
          <cell r="O948" t="str">
            <v>2024</v>
          </cell>
          <cell r="P948" t="str">
            <v>APL - 4</v>
          </cell>
          <cell r="Q948" t="str">
            <v>24431519024</v>
          </cell>
          <cell r="R948" t="str">
            <v>NF9EFUA58R2010701</v>
          </cell>
          <cell r="T948">
            <v>11907490</v>
          </cell>
          <cell r="U948">
            <v>203530</v>
          </cell>
          <cell r="V948">
            <v>238150</v>
          </cell>
          <cell r="W948">
            <v>0</v>
          </cell>
          <cell r="X948">
            <v>0</v>
          </cell>
          <cell r="Y948">
            <v>238150</v>
          </cell>
        </row>
        <row r="949">
          <cell r="B949" t="str">
            <v>KHI/HO/D/MO/PC COMP/P/101053/10/2024</v>
          </cell>
          <cell r="E949">
            <v>45596</v>
          </cell>
          <cell r="F949">
            <v>45596</v>
          </cell>
          <cell r="G949">
            <v>45960</v>
          </cell>
          <cell r="H949" t="str">
            <v xml:space="preserve"> 08814062</v>
          </cell>
          <cell r="I949" t="str">
            <v xml:space="preserve"> Erum Imran(4230123344470)</v>
          </cell>
          <cell r="J949" t="str">
            <v>INDIVIDUAL</v>
          </cell>
          <cell r="K949" t="str">
            <v>Mrs. Erum Imran
CNIC: 4230123344470
Cell: 0305-7551111</v>
          </cell>
          <cell r="L949" t="str">
            <v xml:space="preserve"> D</v>
          </cell>
          <cell r="M949" t="str">
            <v xml:space="preserve"> 09000210-Tariq Shahzad</v>
          </cell>
          <cell r="N949" t="str">
            <v>TOYOTA COROLLA ALTIS</v>
          </cell>
          <cell r="O949" t="str">
            <v>2022</v>
          </cell>
          <cell r="P949" t="str">
            <v>BXU-788</v>
          </cell>
          <cell r="Q949" t="str">
            <v>Q101239</v>
          </cell>
          <cell r="R949" t="str">
            <v>ZRE171R-6078726</v>
          </cell>
          <cell r="T949">
            <v>5500000</v>
          </cell>
          <cell r="U949">
            <v>80172</v>
          </cell>
          <cell r="V949">
            <v>93500</v>
          </cell>
          <cell r="W949">
            <v>0</v>
          </cell>
          <cell r="X949">
            <v>0</v>
          </cell>
          <cell r="Y949">
            <v>93500</v>
          </cell>
        </row>
        <row r="950">
          <cell r="B950" t="str">
            <v>KHI/HO/D/MO/MC COMP/P/101055/10/2024</v>
          </cell>
          <cell r="E950">
            <v>45596</v>
          </cell>
          <cell r="F950">
            <v>45596</v>
          </cell>
          <cell r="G950">
            <v>45961</v>
          </cell>
          <cell r="H950" t="str">
            <v xml:space="preserve"> 08014018</v>
          </cell>
          <cell r="I950" t="str">
            <v xml:space="preserve"> Irfan Rafi</v>
          </cell>
          <cell r="J950" t="str">
            <v>INDIVIDUAL</v>
          </cell>
          <cell r="K950" t="str">
            <v>Irfan Rafi</v>
          </cell>
          <cell r="L950" t="str">
            <v xml:space="preserve"> D</v>
          </cell>
          <cell r="M950" t="str">
            <v xml:space="preserve"> 09000462-Pak Suzuki Motor Company Limited (PSMC)</v>
          </cell>
          <cell r="N950" t="str">
            <v>SUZUKI GS-150</v>
          </cell>
          <cell r="O950" t="str">
            <v>2024</v>
          </cell>
          <cell r="P950" t="str">
            <v>APL 2024</v>
          </cell>
          <cell r="Q950" t="str">
            <v>30092869</v>
          </cell>
          <cell r="R950" t="str">
            <v>30092869</v>
          </cell>
          <cell r="T950">
            <v>382000</v>
          </cell>
          <cell r="U950">
            <v>7802</v>
          </cell>
          <cell r="V950">
            <v>9550</v>
          </cell>
          <cell r="W950">
            <v>0</v>
          </cell>
          <cell r="X950">
            <v>0</v>
          </cell>
          <cell r="Y950">
            <v>9550</v>
          </cell>
        </row>
        <row r="951">
          <cell r="B951" t="str">
            <v>KHI/HO/D/MO/MC COMP/P/101058/10/2024</v>
          </cell>
          <cell r="E951">
            <v>45596</v>
          </cell>
          <cell r="F951">
            <v>45596</v>
          </cell>
          <cell r="G951">
            <v>45961</v>
          </cell>
          <cell r="H951" t="str">
            <v xml:space="preserve"> 08014019</v>
          </cell>
          <cell r="I951" t="str">
            <v xml:space="preserve"> Faisal Khalil</v>
          </cell>
          <cell r="J951" t="str">
            <v>INDIVIDUAL</v>
          </cell>
          <cell r="K951" t="str">
            <v>Faisal Khalil</v>
          </cell>
          <cell r="L951" t="str">
            <v xml:space="preserve"> D</v>
          </cell>
          <cell r="M951" t="str">
            <v xml:space="preserve"> 09000462-Pak Suzuki Motor Company Limited (PSMC)</v>
          </cell>
          <cell r="N951" t="str">
            <v>SUZUKI GD-110S</v>
          </cell>
          <cell r="O951" t="str">
            <v>2024</v>
          </cell>
          <cell r="P951" t="str">
            <v>APL 2024</v>
          </cell>
          <cell r="Q951" t="str">
            <v>148980</v>
          </cell>
          <cell r="R951" t="str">
            <v>149076</v>
          </cell>
          <cell r="T951">
            <v>352000</v>
          </cell>
          <cell r="U951">
            <v>7155</v>
          </cell>
          <cell r="V951">
            <v>8800</v>
          </cell>
          <cell r="W951">
            <v>0</v>
          </cell>
          <cell r="X951">
            <v>0</v>
          </cell>
          <cell r="Y951">
            <v>8800</v>
          </cell>
        </row>
        <row r="952">
          <cell r="B952" t="str">
            <v>KHI/HO/D/MO/MC COMP/P/101059/10/2024</v>
          </cell>
          <cell r="E952">
            <v>45596</v>
          </cell>
          <cell r="F952">
            <v>45596</v>
          </cell>
          <cell r="G952">
            <v>45961</v>
          </cell>
          <cell r="H952" t="str">
            <v xml:space="preserve"> 08014020</v>
          </cell>
          <cell r="I952" t="str">
            <v xml:space="preserve"> MUHAMMAD ARSALAN</v>
          </cell>
          <cell r="J952" t="str">
            <v>INDIVIDUAL</v>
          </cell>
          <cell r="K952" t="str">
            <v>MUHAMMAD ARSALAN</v>
          </cell>
          <cell r="L952" t="str">
            <v xml:space="preserve"> D</v>
          </cell>
          <cell r="M952" t="str">
            <v xml:space="preserve"> 09000462-Pak Suzuki Motor Company Limited (PSMC)</v>
          </cell>
          <cell r="N952" t="str">
            <v>SUZUKI GD-110S</v>
          </cell>
          <cell r="O952" t="str">
            <v>2024</v>
          </cell>
          <cell r="P952" t="str">
            <v>APPLIED</v>
          </cell>
          <cell r="Q952" t="str">
            <v>150135</v>
          </cell>
          <cell r="R952" t="str">
            <v>150134</v>
          </cell>
          <cell r="T952">
            <v>359000</v>
          </cell>
          <cell r="U952">
            <v>12722</v>
          </cell>
          <cell r="V952">
            <v>15258</v>
          </cell>
          <cell r="W952">
            <v>0</v>
          </cell>
          <cell r="X952">
            <v>0</v>
          </cell>
          <cell r="Y952">
            <v>15258</v>
          </cell>
        </row>
        <row r="953">
          <cell r="B953" t="str">
            <v>KHI/HO/D/MO/PC COMP/P/101061/10/2024</v>
          </cell>
          <cell r="E953">
            <v>45596</v>
          </cell>
          <cell r="F953">
            <v>45582</v>
          </cell>
          <cell r="G953">
            <v>45946</v>
          </cell>
          <cell r="H953" t="str">
            <v xml:space="preserve"> 08806349</v>
          </cell>
          <cell r="I953" t="str">
            <v xml:space="preserve"> Mian Muhammad Abdullah</v>
          </cell>
          <cell r="J953" t="str">
            <v>INDIVIDUAL</v>
          </cell>
          <cell r="K953" t="str">
            <v>Mr. Mian Muhammad Abdullah
CNIC #. 42301-2545666-1
CELL #. 0300-2716136</v>
          </cell>
          <cell r="L953" t="str">
            <v xml:space="preserve"> D</v>
          </cell>
          <cell r="M953" t="str">
            <v xml:space="preserve"> 09000588-New Iqra Motor</v>
          </cell>
          <cell r="N953" t="str">
            <v>TOYOTA HILUX REVO V</v>
          </cell>
          <cell r="O953" t="str">
            <v>2022</v>
          </cell>
          <cell r="P953" t="str">
            <v>LB-1628</v>
          </cell>
          <cell r="Q953" t="str">
            <v>1GD5109170</v>
          </cell>
          <cell r="R953" t="str">
            <v>GUN126R-5551000</v>
          </cell>
          <cell r="T953">
            <v>9500000</v>
          </cell>
          <cell r="U953">
            <v>149138</v>
          </cell>
          <cell r="V953">
            <v>173500</v>
          </cell>
          <cell r="W953">
            <v>0</v>
          </cell>
          <cell r="X953">
            <v>0</v>
          </cell>
          <cell r="Y953">
            <v>173500</v>
          </cell>
        </row>
        <row r="954">
          <cell r="B954" t="str">
            <v>KHI/HO/D/MO/MC COMP/P/101062/10/2024</v>
          </cell>
          <cell r="E954">
            <v>45596</v>
          </cell>
          <cell r="F954">
            <v>45596</v>
          </cell>
          <cell r="G954">
            <v>45961</v>
          </cell>
          <cell r="H954" t="str">
            <v xml:space="preserve"> 08014021</v>
          </cell>
          <cell r="I954" t="str">
            <v xml:space="preserve"> MUHAMMAD TALHA AFAQ</v>
          </cell>
          <cell r="J954" t="str">
            <v>INDIVIDUAL</v>
          </cell>
          <cell r="K954" t="str">
            <v>MUHAMMAD TALHA AFAQ</v>
          </cell>
          <cell r="L954" t="str">
            <v xml:space="preserve"> D</v>
          </cell>
          <cell r="M954" t="str">
            <v xml:space="preserve"> 09000462-Pak Suzuki Motor Company Limited (PSMC)</v>
          </cell>
          <cell r="N954" t="str">
            <v>SUZUKI GD-110S</v>
          </cell>
          <cell r="O954" t="str">
            <v>2024</v>
          </cell>
          <cell r="P954" t="str">
            <v>APPLIED</v>
          </cell>
          <cell r="Q954" t="str">
            <v>150510</v>
          </cell>
          <cell r="R954" t="str">
            <v>150504</v>
          </cell>
          <cell r="T954">
            <v>359000</v>
          </cell>
          <cell r="U954">
            <v>12722</v>
          </cell>
          <cell r="V954">
            <v>15258</v>
          </cell>
          <cell r="W954">
            <v>0</v>
          </cell>
          <cell r="X954">
            <v>0</v>
          </cell>
          <cell r="Y954">
            <v>15258</v>
          </cell>
        </row>
        <row r="955">
          <cell r="B955" t="str">
            <v>KHI/HO/D/MO/MC COMP/P/101063/10/2024</v>
          </cell>
          <cell r="E955">
            <v>45596</v>
          </cell>
          <cell r="F955">
            <v>45596</v>
          </cell>
          <cell r="G955">
            <v>45961</v>
          </cell>
          <cell r="H955" t="str">
            <v xml:space="preserve"> 08014022</v>
          </cell>
          <cell r="I955" t="str">
            <v xml:space="preserve"> Waqar Jabbar</v>
          </cell>
          <cell r="J955" t="str">
            <v>INDIVIDUAL</v>
          </cell>
          <cell r="K955" t="str">
            <v>Waqar Jabbar</v>
          </cell>
          <cell r="L955" t="str">
            <v xml:space="preserve"> D</v>
          </cell>
          <cell r="M955" t="str">
            <v xml:space="preserve"> 09000462-Pak Suzuki Motor Company Limited (PSMC)</v>
          </cell>
          <cell r="N955" t="str">
            <v>SUZUKI GD-110S</v>
          </cell>
          <cell r="O955" t="str">
            <v>2024</v>
          </cell>
          <cell r="P955" t="str">
            <v>APL 2024</v>
          </cell>
          <cell r="Q955" t="str">
            <v>149047</v>
          </cell>
          <cell r="R955" t="str">
            <v>149041</v>
          </cell>
          <cell r="T955">
            <v>352000</v>
          </cell>
          <cell r="U955">
            <v>7155</v>
          </cell>
          <cell r="V955">
            <v>8800</v>
          </cell>
          <cell r="W955">
            <v>0</v>
          </cell>
          <cell r="X955">
            <v>0</v>
          </cell>
          <cell r="Y955">
            <v>8800</v>
          </cell>
        </row>
        <row r="956">
          <cell r="B956" t="str">
            <v>KHI/HO/D/MO/MC COMP/P/101064/10/2024</v>
          </cell>
          <cell r="E956">
            <v>45596</v>
          </cell>
          <cell r="F956">
            <v>45596</v>
          </cell>
          <cell r="G956">
            <v>45961</v>
          </cell>
          <cell r="H956" t="str">
            <v xml:space="preserve"> 08014023</v>
          </cell>
          <cell r="I956" t="str">
            <v xml:space="preserve"> SAEED HUSSAIN</v>
          </cell>
          <cell r="J956" t="str">
            <v>INDIVIDUAL</v>
          </cell>
          <cell r="K956" t="str">
            <v>SAEED HUSSAIN</v>
          </cell>
          <cell r="L956" t="str">
            <v xml:space="preserve"> D</v>
          </cell>
          <cell r="M956" t="str">
            <v xml:space="preserve"> 09000462-Pak Suzuki Motor Company Limited (PSMC)</v>
          </cell>
          <cell r="N956" t="str">
            <v>SUZUKI GD-110S</v>
          </cell>
          <cell r="O956" t="str">
            <v>2024</v>
          </cell>
          <cell r="P956" t="str">
            <v>APPLIED</v>
          </cell>
          <cell r="Q956" t="str">
            <v>156536</v>
          </cell>
          <cell r="R956" t="str">
            <v>156530</v>
          </cell>
          <cell r="T956">
            <v>359000</v>
          </cell>
          <cell r="U956">
            <v>12722</v>
          </cell>
          <cell r="V956">
            <v>15258</v>
          </cell>
          <cell r="W956">
            <v>0</v>
          </cell>
          <cell r="X956">
            <v>0</v>
          </cell>
          <cell r="Y956">
            <v>15258</v>
          </cell>
        </row>
        <row r="957">
          <cell r="B957" t="str">
            <v>KHI/HO/D/MO/MC COMP/P/101065/10/2024</v>
          </cell>
          <cell r="E957">
            <v>45596</v>
          </cell>
          <cell r="F957">
            <v>45962</v>
          </cell>
          <cell r="G957">
            <v>46327</v>
          </cell>
          <cell r="H957" t="str">
            <v xml:space="preserve"> 08014023</v>
          </cell>
          <cell r="I957" t="str">
            <v xml:space="preserve"> SAEED HUSSAIN</v>
          </cell>
          <cell r="J957" t="str">
            <v>INDIVIDUAL</v>
          </cell>
          <cell r="K957" t="str">
            <v>SAEED HUSSAIN</v>
          </cell>
          <cell r="L957" t="str">
            <v xml:space="preserve"> D</v>
          </cell>
          <cell r="M957" t="str">
            <v xml:space="preserve"> 09000462-Pak Suzuki Motor Company Limited (PSMC)</v>
          </cell>
          <cell r="N957" t="str">
            <v>SUZUKI GD-110S</v>
          </cell>
          <cell r="O957" t="str">
            <v>2024</v>
          </cell>
          <cell r="P957" t="str">
            <v>APPLIED</v>
          </cell>
          <cell r="Q957" t="str">
            <v>156536</v>
          </cell>
          <cell r="R957" t="str">
            <v>156530</v>
          </cell>
          <cell r="T957">
            <v>359000</v>
          </cell>
          <cell r="U957">
            <v>12722</v>
          </cell>
          <cell r="V957">
            <v>15258</v>
          </cell>
          <cell r="W957">
            <v>0</v>
          </cell>
          <cell r="X957">
            <v>0</v>
          </cell>
          <cell r="Y957">
            <v>15258</v>
          </cell>
        </row>
        <row r="958">
          <cell r="B958" t="str">
            <v>LHR/LHR/D/MO/PC COMP/P/101066/10/2024</v>
          </cell>
          <cell r="E958">
            <v>45596</v>
          </cell>
          <cell r="F958">
            <v>45595</v>
          </cell>
          <cell r="G958">
            <v>45959</v>
          </cell>
          <cell r="H958" t="str">
            <v xml:space="preserve"> 08820754</v>
          </cell>
          <cell r="I958" t="str">
            <v xml:space="preserve"> Muhammad Sahar</v>
          </cell>
          <cell r="J958" t="str">
            <v>INDIVIDUAL</v>
          </cell>
          <cell r="K958" t="str">
            <v>Mr. Muhammad Sahar
CNIC # 35201-6046207-7 CELL # 0334-4666635</v>
          </cell>
          <cell r="L958" t="str">
            <v xml:space="preserve"> D</v>
          </cell>
          <cell r="M958" t="str">
            <v xml:space="preserve"> 09000845-Muhammad Hamza Parvez</v>
          </cell>
          <cell r="N958" t="str">
            <v>TOYOTA Corolla Cross 1.8</v>
          </cell>
          <cell r="O958" t="str">
            <v>2024</v>
          </cell>
          <cell r="P958" t="str">
            <v>APL - 4</v>
          </cell>
          <cell r="Q958" t="str">
            <v>9Z05512</v>
          </cell>
          <cell r="R958" t="str">
            <v>ZVG10R0904433</v>
          </cell>
          <cell r="T958">
            <v>9931000</v>
          </cell>
          <cell r="U958">
            <v>127303</v>
          </cell>
          <cell r="V958">
            <v>148965</v>
          </cell>
          <cell r="W958">
            <v>120958</v>
          </cell>
          <cell r="X958">
            <v>0</v>
          </cell>
          <cell r="Y958">
            <v>28007</v>
          </cell>
        </row>
        <row r="959">
          <cell r="B959" t="str">
            <v>LHR/LHR/D/MO/PC COMP/P/101067/10/2024</v>
          </cell>
          <cell r="E959">
            <v>45596</v>
          </cell>
          <cell r="F959">
            <v>45586</v>
          </cell>
          <cell r="G959">
            <v>45950</v>
          </cell>
          <cell r="H959" t="str">
            <v xml:space="preserve"> 08820757</v>
          </cell>
          <cell r="I959" t="str">
            <v xml:space="preserve"> Toyota Township Motors12748021</v>
          </cell>
          <cell r="J959" t="str">
            <v>INDIVIDUAL</v>
          </cell>
          <cell r="K959" t="str">
            <v>M/s. Toyota Township Motors PVT LTD A/C Mr. Syed Kaleem Ullah Bukhari
CNIC # 34202-1082686-5 CELL # 03007761776</v>
          </cell>
          <cell r="L959" t="str">
            <v xml:space="preserve"> D</v>
          </cell>
          <cell r="M959" t="str">
            <v xml:space="preserve"> 09000845-Muhammad Hamza Parvez</v>
          </cell>
          <cell r="N959" t="str">
            <v>TOYOTA COROLLA ALTIS GRAN</v>
          </cell>
          <cell r="O959" t="str">
            <v>2024</v>
          </cell>
          <cell r="P959" t="str">
            <v>APL - 4</v>
          </cell>
          <cell r="Q959" t="str">
            <v>Q370911</v>
          </cell>
          <cell r="R959" t="str">
            <v>ZRE172R7070124</v>
          </cell>
          <cell r="T959">
            <v>7590999</v>
          </cell>
          <cell r="U959">
            <v>97303</v>
          </cell>
          <cell r="V959">
            <v>113865</v>
          </cell>
          <cell r="W959">
            <v>44242</v>
          </cell>
          <cell r="X959">
            <v>0</v>
          </cell>
          <cell r="Y959">
            <v>69623</v>
          </cell>
        </row>
        <row r="960">
          <cell r="B960" t="str">
            <v>KHI/HO/D/MO/MC COMP/P/101069/10/2024</v>
          </cell>
          <cell r="E960">
            <v>45596</v>
          </cell>
          <cell r="F960">
            <v>45596</v>
          </cell>
          <cell r="G960">
            <v>45961</v>
          </cell>
          <cell r="H960" t="str">
            <v xml:space="preserve"> 08014024</v>
          </cell>
          <cell r="I960" t="str">
            <v xml:space="preserve"> MUHAMMAD GHANI</v>
          </cell>
          <cell r="J960" t="str">
            <v>INDIVIDUAL</v>
          </cell>
          <cell r="K960" t="str">
            <v>MUHAMMAD GHANI</v>
          </cell>
          <cell r="L960" t="str">
            <v xml:space="preserve"> D</v>
          </cell>
          <cell r="M960" t="str">
            <v xml:space="preserve"> 09000462-Pak Suzuki Motor Company Limited (PSMC)</v>
          </cell>
          <cell r="N960" t="str">
            <v>SUZUKI GD-110S</v>
          </cell>
          <cell r="O960" t="str">
            <v>2024</v>
          </cell>
          <cell r="P960" t="str">
            <v>APPLIED</v>
          </cell>
          <cell r="Q960" t="str">
            <v>150514</v>
          </cell>
          <cell r="R960" t="str">
            <v>150508</v>
          </cell>
          <cell r="T960">
            <v>359000</v>
          </cell>
          <cell r="U960">
            <v>12722</v>
          </cell>
          <cell r="V960">
            <v>15258</v>
          </cell>
          <cell r="W960">
            <v>0</v>
          </cell>
          <cell r="X960">
            <v>0</v>
          </cell>
          <cell r="Y960">
            <v>15258</v>
          </cell>
        </row>
        <row r="961">
          <cell r="B961" t="str">
            <v>KHI/HO/D/MO/MC COMP/P/101070/10/2024</v>
          </cell>
          <cell r="E961">
            <v>45596</v>
          </cell>
          <cell r="F961">
            <v>45962</v>
          </cell>
          <cell r="G961">
            <v>46327</v>
          </cell>
          <cell r="H961" t="str">
            <v xml:space="preserve"> 08014024</v>
          </cell>
          <cell r="I961" t="str">
            <v xml:space="preserve"> MUHAMMAD GHANI</v>
          </cell>
          <cell r="J961" t="str">
            <v>INDIVIDUAL</v>
          </cell>
          <cell r="K961" t="str">
            <v>MUHAMMAD GHANI</v>
          </cell>
          <cell r="L961" t="str">
            <v xml:space="preserve"> D</v>
          </cell>
          <cell r="M961" t="str">
            <v xml:space="preserve"> 09000462-Pak Suzuki Motor Company Limited (PSMC)</v>
          </cell>
          <cell r="N961" t="str">
            <v>SUZUKI GD-110S</v>
          </cell>
          <cell r="O961" t="str">
            <v>2024</v>
          </cell>
          <cell r="P961" t="str">
            <v>APPLIED</v>
          </cell>
          <cell r="Q961" t="str">
            <v>150514</v>
          </cell>
          <cell r="R961" t="str">
            <v>150508</v>
          </cell>
          <cell r="T961">
            <v>359000</v>
          </cell>
          <cell r="U961">
            <v>12722</v>
          </cell>
          <cell r="V961">
            <v>15258</v>
          </cell>
          <cell r="W961">
            <v>0</v>
          </cell>
          <cell r="X961">
            <v>0</v>
          </cell>
          <cell r="Y961">
            <v>15258</v>
          </cell>
        </row>
        <row r="962">
          <cell r="B962" t="str">
            <v>KHI/HO/D/MO/MC COMP/P/101071/10/2024</v>
          </cell>
          <cell r="E962">
            <v>45596</v>
          </cell>
          <cell r="F962">
            <v>45596</v>
          </cell>
          <cell r="G962">
            <v>45961</v>
          </cell>
          <cell r="H962" t="str">
            <v xml:space="preserve"> 08014025</v>
          </cell>
          <cell r="I962" t="str">
            <v xml:space="preserve"> Abdul Majid</v>
          </cell>
          <cell r="J962" t="str">
            <v>INDIVIDUAL</v>
          </cell>
          <cell r="K962" t="str">
            <v>Abdul Majid</v>
          </cell>
          <cell r="L962" t="str">
            <v xml:space="preserve"> D</v>
          </cell>
          <cell r="M962" t="str">
            <v xml:space="preserve"> 09000462-Pak Suzuki Motor Company Limited (PSMC)</v>
          </cell>
          <cell r="N962" t="str">
            <v>SUZUKI GD-110S</v>
          </cell>
          <cell r="O962" t="str">
            <v>2024</v>
          </cell>
          <cell r="P962" t="str">
            <v>APL4</v>
          </cell>
          <cell r="Q962" t="str">
            <v>147067</v>
          </cell>
          <cell r="R962" t="str">
            <v>147061</v>
          </cell>
          <cell r="T962">
            <v>352000</v>
          </cell>
          <cell r="U962">
            <v>7155</v>
          </cell>
          <cell r="V962">
            <v>8800</v>
          </cell>
          <cell r="W962">
            <v>0</v>
          </cell>
          <cell r="X962">
            <v>0</v>
          </cell>
          <cell r="Y962">
            <v>8800</v>
          </cell>
        </row>
        <row r="963">
          <cell r="B963" t="str">
            <v>KHI/HO/D/MO/MC COMP/P/101072/10/2024</v>
          </cell>
          <cell r="E963">
            <v>45596</v>
          </cell>
          <cell r="F963">
            <v>45596</v>
          </cell>
          <cell r="G963">
            <v>45961</v>
          </cell>
          <cell r="H963" t="str">
            <v xml:space="preserve"> 08014026</v>
          </cell>
          <cell r="I963" t="str">
            <v xml:space="preserve"> MUZAMMIL ALEEM</v>
          </cell>
          <cell r="J963" t="str">
            <v>INDIVIDUAL</v>
          </cell>
          <cell r="K963" t="str">
            <v>MUZAMMIL ALEEM</v>
          </cell>
          <cell r="L963" t="str">
            <v xml:space="preserve"> D</v>
          </cell>
          <cell r="M963" t="str">
            <v xml:space="preserve"> 09000462-Pak Suzuki Motor Company Limited (PSMC)</v>
          </cell>
          <cell r="N963" t="str">
            <v>SUZUKI GS 150</v>
          </cell>
          <cell r="O963" t="str">
            <v>2024</v>
          </cell>
          <cell r="P963" t="str">
            <v>APPLIED</v>
          </cell>
          <cell r="Q963" t="str">
            <v>30039446</v>
          </cell>
          <cell r="R963" t="str">
            <v>30039446</v>
          </cell>
          <cell r="T963">
            <v>382000</v>
          </cell>
          <cell r="U963">
            <v>13565</v>
          </cell>
          <cell r="V963">
            <v>16235</v>
          </cell>
          <cell r="W963">
            <v>0</v>
          </cell>
          <cell r="X963">
            <v>0</v>
          </cell>
          <cell r="Y963">
            <v>16235</v>
          </cell>
        </row>
        <row r="964">
          <cell r="B964" t="str">
            <v>KHI/HO/D/MO/MC COMP/P/101073/10/2024</v>
          </cell>
          <cell r="E964">
            <v>45596</v>
          </cell>
          <cell r="F964">
            <v>45596</v>
          </cell>
          <cell r="G964">
            <v>45961</v>
          </cell>
          <cell r="H964" t="str">
            <v xml:space="preserve"> 08014027</v>
          </cell>
          <cell r="I964" t="str">
            <v xml:space="preserve"> MUHAMMAD IDREES</v>
          </cell>
          <cell r="J964" t="str">
            <v>INDIVIDUAL</v>
          </cell>
          <cell r="K964" t="str">
            <v>MUHAMMAD IDREES</v>
          </cell>
          <cell r="L964" t="str">
            <v xml:space="preserve"> D</v>
          </cell>
          <cell r="M964" t="str">
            <v xml:space="preserve"> 09000462-Pak Suzuki Motor Company Limited (PSMC)</v>
          </cell>
          <cell r="N964" t="str">
            <v>SUZUKI GD-110S</v>
          </cell>
          <cell r="O964" t="str">
            <v>2024</v>
          </cell>
          <cell r="P964" t="str">
            <v>APPLIED</v>
          </cell>
          <cell r="Q964" t="str">
            <v>150405</v>
          </cell>
          <cell r="R964" t="str">
            <v>150399</v>
          </cell>
          <cell r="T964">
            <v>359000</v>
          </cell>
          <cell r="U964">
            <v>12722</v>
          </cell>
          <cell r="V964">
            <v>15258</v>
          </cell>
          <cell r="W964">
            <v>0</v>
          </cell>
          <cell r="X964">
            <v>0</v>
          </cell>
          <cell r="Y964">
            <v>15258</v>
          </cell>
        </row>
        <row r="965">
          <cell r="B965" t="str">
            <v>KHI/HO/D/MO/MC COMP/P/101074/10/2024</v>
          </cell>
          <cell r="E965">
            <v>45596</v>
          </cell>
          <cell r="F965">
            <v>45962</v>
          </cell>
          <cell r="G965">
            <v>46327</v>
          </cell>
          <cell r="H965" t="str">
            <v xml:space="preserve"> 08014027</v>
          </cell>
          <cell r="I965" t="str">
            <v xml:space="preserve"> MUHAMMAD IDREES</v>
          </cell>
          <cell r="J965" t="str">
            <v>INDIVIDUAL</v>
          </cell>
          <cell r="K965" t="str">
            <v>MUHAMMAD IDREES</v>
          </cell>
          <cell r="L965" t="str">
            <v xml:space="preserve"> D</v>
          </cell>
          <cell r="M965" t="str">
            <v xml:space="preserve"> 09000462-Pak Suzuki Motor Company Limited (PSMC)</v>
          </cell>
          <cell r="N965" t="str">
            <v>SUZUKI GD-110S</v>
          </cell>
          <cell r="O965" t="str">
            <v>2024</v>
          </cell>
          <cell r="P965" t="str">
            <v>APPLIED</v>
          </cell>
          <cell r="Q965" t="str">
            <v>150405</v>
          </cell>
          <cell r="R965" t="str">
            <v>150399</v>
          </cell>
          <cell r="T965">
            <v>359000</v>
          </cell>
          <cell r="U965">
            <v>12722</v>
          </cell>
          <cell r="V965">
            <v>15258</v>
          </cell>
          <cell r="W965">
            <v>0</v>
          </cell>
          <cell r="X965">
            <v>0</v>
          </cell>
          <cell r="Y965">
            <v>15258</v>
          </cell>
        </row>
        <row r="966">
          <cell r="B966" t="str">
            <v>KHI/HO/D/MO/MC COMP/P/101076/10/2024</v>
          </cell>
          <cell r="E966">
            <v>45596</v>
          </cell>
          <cell r="F966">
            <v>45596</v>
          </cell>
          <cell r="G966">
            <v>45961</v>
          </cell>
          <cell r="H966" t="str">
            <v xml:space="preserve"> 08014028</v>
          </cell>
          <cell r="I966" t="str">
            <v xml:space="preserve"> Umair Ikram Dar</v>
          </cell>
          <cell r="J966" t="str">
            <v>INDIVIDUAL</v>
          </cell>
          <cell r="K966" t="str">
            <v>Umair Ikram Dar</v>
          </cell>
          <cell r="L966" t="str">
            <v xml:space="preserve"> D</v>
          </cell>
          <cell r="M966" t="str">
            <v xml:space="preserve"> 09000462-Pak Suzuki Motor Company Limited (PSMC)</v>
          </cell>
          <cell r="N966" t="str">
            <v>SUZUKI GD-110S</v>
          </cell>
          <cell r="O966" t="str">
            <v>2024</v>
          </cell>
          <cell r="P966" t="str">
            <v>APL 2024</v>
          </cell>
          <cell r="Q966" t="str">
            <v>149055</v>
          </cell>
          <cell r="R966" t="str">
            <v>149049</v>
          </cell>
          <cell r="T966">
            <v>352000</v>
          </cell>
          <cell r="U966">
            <v>7155</v>
          </cell>
          <cell r="V966">
            <v>8800</v>
          </cell>
          <cell r="W966">
            <v>0</v>
          </cell>
          <cell r="X966">
            <v>0</v>
          </cell>
          <cell r="Y966">
            <v>8800</v>
          </cell>
        </row>
        <row r="967">
          <cell r="B967" t="str">
            <v>KHI/HO/D/MO/MC COMP/P/101077/10/2024</v>
          </cell>
          <cell r="E967">
            <v>45596</v>
          </cell>
          <cell r="F967">
            <v>45596</v>
          </cell>
          <cell r="G967">
            <v>45961</v>
          </cell>
          <cell r="H967" t="str">
            <v xml:space="preserve"> 08014029</v>
          </cell>
          <cell r="I967" t="str">
            <v xml:space="preserve"> HABIB ULLAH</v>
          </cell>
          <cell r="J967" t="str">
            <v>INDIVIDUAL</v>
          </cell>
          <cell r="K967" t="str">
            <v>HABIB ULLAH</v>
          </cell>
          <cell r="L967" t="str">
            <v xml:space="preserve"> D</v>
          </cell>
          <cell r="M967" t="str">
            <v xml:space="preserve"> 09000462-Pak Suzuki Motor Company Limited (PSMC)</v>
          </cell>
          <cell r="N967" t="str">
            <v>SUZUKI GSX 125</v>
          </cell>
          <cell r="O967" t="str">
            <v>2024</v>
          </cell>
          <cell r="P967" t="str">
            <v>APPLIED</v>
          </cell>
          <cell r="Q967" t="str">
            <v>23102666</v>
          </cell>
          <cell r="R967" t="str">
            <v>102152</v>
          </cell>
          <cell r="T967">
            <v>547000</v>
          </cell>
          <cell r="U967">
            <v>19610</v>
          </cell>
          <cell r="V967">
            <v>23248</v>
          </cell>
          <cell r="W967">
            <v>0</v>
          </cell>
          <cell r="X967">
            <v>0</v>
          </cell>
          <cell r="Y967">
            <v>23248</v>
          </cell>
        </row>
        <row r="968">
          <cell r="B968" t="str">
            <v>KHI/HO/D/MO/MC COMP/P/101078/10/2024</v>
          </cell>
          <cell r="E968">
            <v>45596</v>
          </cell>
          <cell r="F968">
            <v>45962</v>
          </cell>
          <cell r="G968">
            <v>46327</v>
          </cell>
          <cell r="H968" t="str">
            <v xml:space="preserve"> 08014029</v>
          </cell>
          <cell r="I968" t="str">
            <v xml:space="preserve"> HABIB ULLAH</v>
          </cell>
          <cell r="J968" t="str">
            <v>INDIVIDUAL</v>
          </cell>
          <cell r="K968" t="str">
            <v>HABIB ULLAH</v>
          </cell>
          <cell r="L968" t="str">
            <v xml:space="preserve"> D</v>
          </cell>
          <cell r="M968" t="str">
            <v xml:space="preserve"> 09000462-Pak Suzuki Motor Company Limited (PSMC)</v>
          </cell>
          <cell r="N968" t="str">
            <v>SUZUKI GSX 125</v>
          </cell>
          <cell r="O968" t="str">
            <v>2024</v>
          </cell>
          <cell r="P968" t="str">
            <v>APPLIED</v>
          </cell>
          <cell r="Q968" t="str">
            <v>23102666</v>
          </cell>
          <cell r="R968" t="str">
            <v>102152</v>
          </cell>
          <cell r="T968">
            <v>547000</v>
          </cell>
          <cell r="U968">
            <v>19610</v>
          </cell>
          <cell r="V968">
            <v>23248</v>
          </cell>
          <cell r="W968">
            <v>0</v>
          </cell>
          <cell r="X968">
            <v>0</v>
          </cell>
          <cell r="Y968">
            <v>23248</v>
          </cell>
        </row>
        <row r="969">
          <cell r="B969" t="str">
            <v>KHI/HO/D/MO/MC COMP/P/101079/10/2024</v>
          </cell>
          <cell r="E969">
            <v>45596</v>
          </cell>
          <cell r="F969">
            <v>45596</v>
          </cell>
          <cell r="G969">
            <v>45961</v>
          </cell>
          <cell r="H969" t="str">
            <v xml:space="preserve"> 08014030</v>
          </cell>
          <cell r="I969" t="str">
            <v xml:space="preserve"> MUHAMMAD SIDDIQ</v>
          </cell>
          <cell r="J969" t="str">
            <v>INDIVIDUAL</v>
          </cell>
          <cell r="K969" t="str">
            <v>MUHAMMAD SIDDIQ</v>
          </cell>
          <cell r="L969" t="str">
            <v xml:space="preserve"> D</v>
          </cell>
          <cell r="M969" t="str">
            <v xml:space="preserve"> 09000462-Pak Suzuki Motor Company Limited (PSMC)</v>
          </cell>
          <cell r="N969" t="str">
            <v>SUZUKI GD-110S</v>
          </cell>
          <cell r="O969" t="str">
            <v>2024</v>
          </cell>
          <cell r="P969" t="str">
            <v>APPLIED</v>
          </cell>
          <cell r="Q969" t="str">
            <v>150133</v>
          </cell>
          <cell r="R969" t="str">
            <v>150132</v>
          </cell>
          <cell r="T969">
            <v>359000</v>
          </cell>
          <cell r="U969">
            <v>12722</v>
          </cell>
          <cell r="V969">
            <v>15258</v>
          </cell>
          <cell r="W969">
            <v>0</v>
          </cell>
          <cell r="X969">
            <v>0</v>
          </cell>
          <cell r="Y969">
            <v>15258</v>
          </cell>
        </row>
        <row r="970">
          <cell r="B970" t="str">
            <v>KHI/HO/D/MO/MC COMP/P/101080/10/2024</v>
          </cell>
          <cell r="E970">
            <v>45596</v>
          </cell>
          <cell r="F970">
            <v>45962</v>
          </cell>
          <cell r="G970">
            <v>46327</v>
          </cell>
          <cell r="H970" t="str">
            <v xml:space="preserve"> 08014030</v>
          </cell>
          <cell r="I970" t="str">
            <v xml:space="preserve"> MUHAMMAD SIDDIQ</v>
          </cell>
          <cell r="J970" t="str">
            <v>INDIVIDUAL</v>
          </cell>
          <cell r="K970" t="str">
            <v>MUHAMMAD SIDDIQ</v>
          </cell>
          <cell r="L970" t="str">
            <v xml:space="preserve"> D</v>
          </cell>
          <cell r="M970" t="str">
            <v xml:space="preserve"> 09000462-Pak Suzuki Motor Company Limited (PSMC)</v>
          </cell>
          <cell r="N970" t="str">
            <v>SUZUKI GD-110S</v>
          </cell>
          <cell r="O970" t="str">
            <v>2024</v>
          </cell>
          <cell r="P970" t="str">
            <v>APPLIED</v>
          </cell>
          <cell r="Q970" t="str">
            <v>150133</v>
          </cell>
          <cell r="R970" t="str">
            <v>150132</v>
          </cell>
          <cell r="T970">
            <v>359000</v>
          </cell>
          <cell r="U970">
            <v>12722</v>
          </cell>
          <cell r="V970">
            <v>15258</v>
          </cell>
          <cell r="W970">
            <v>0</v>
          </cell>
          <cell r="X970">
            <v>0</v>
          </cell>
          <cell r="Y970">
            <v>15258</v>
          </cell>
        </row>
        <row r="971">
          <cell r="B971" t="str">
            <v>KHI/HO/D/MO/MC COMP/P/101085/10/2024</v>
          </cell>
          <cell r="E971">
            <v>45596</v>
          </cell>
          <cell r="F971">
            <v>45596</v>
          </cell>
          <cell r="G971">
            <v>45961</v>
          </cell>
          <cell r="H971" t="str">
            <v xml:space="preserve"> 08014031</v>
          </cell>
          <cell r="I971" t="str">
            <v xml:space="preserve"> NASEEB AZAD</v>
          </cell>
          <cell r="J971" t="str">
            <v>INDIVIDUAL</v>
          </cell>
          <cell r="K971" t="str">
            <v>NASEEB AZAD</v>
          </cell>
          <cell r="L971" t="str">
            <v xml:space="preserve"> D</v>
          </cell>
          <cell r="M971" t="str">
            <v xml:space="preserve"> 09000462-Pak Suzuki Motor Company Limited (PSMC)</v>
          </cell>
          <cell r="N971" t="str">
            <v>SUZUKI GD-110S</v>
          </cell>
          <cell r="O971" t="str">
            <v>2024</v>
          </cell>
          <cell r="P971" t="str">
            <v>APPLAID</v>
          </cell>
          <cell r="Q971" t="str">
            <v>150246</v>
          </cell>
          <cell r="R971" t="str">
            <v>15024</v>
          </cell>
          <cell r="T971">
            <v>359000</v>
          </cell>
          <cell r="U971">
            <v>12722</v>
          </cell>
          <cell r="V971">
            <v>15258</v>
          </cell>
          <cell r="W971">
            <v>0</v>
          </cell>
          <cell r="X971">
            <v>0</v>
          </cell>
          <cell r="Y971">
            <v>15258</v>
          </cell>
        </row>
        <row r="972">
          <cell r="B972" t="str">
            <v>KHI/HO/D/MO/MC COMP/P/101086/10/2024</v>
          </cell>
          <cell r="E972">
            <v>45596</v>
          </cell>
          <cell r="F972">
            <v>45962</v>
          </cell>
          <cell r="G972">
            <v>46327</v>
          </cell>
          <cell r="H972" t="str">
            <v xml:space="preserve"> 08014031</v>
          </cell>
          <cell r="I972" t="str">
            <v xml:space="preserve"> NASEEB AZAD</v>
          </cell>
          <cell r="J972" t="str">
            <v>INDIVIDUAL</v>
          </cell>
          <cell r="K972" t="str">
            <v>NASEEB AZAD</v>
          </cell>
          <cell r="L972" t="str">
            <v xml:space="preserve"> D</v>
          </cell>
          <cell r="M972" t="str">
            <v xml:space="preserve"> 09000462-Pak Suzuki Motor Company Limited (PSMC)</v>
          </cell>
          <cell r="N972" t="str">
            <v>SUZUKI GD-110S</v>
          </cell>
          <cell r="O972" t="str">
            <v>2024</v>
          </cell>
          <cell r="P972" t="str">
            <v>APPLAID</v>
          </cell>
          <cell r="Q972" t="str">
            <v>150246</v>
          </cell>
          <cell r="R972" t="str">
            <v>15024</v>
          </cell>
          <cell r="T972">
            <v>359000</v>
          </cell>
          <cell r="U972">
            <v>12722</v>
          </cell>
          <cell r="V972">
            <v>15258</v>
          </cell>
          <cell r="W972">
            <v>0</v>
          </cell>
          <cell r="X972">
            <v>0</v>
          </cell>
          <cell r="Y972">
            <v>15258</v>
          </cell>
        </row>
        <row r="973">
          <cell r="B973" t="str">
            <v>KHI/HO/D/MO/MC COMP/P/101087/10/2024</v>
          </cell>
          <cell r="E973">
            <v>45596</v>
          </cell>
          <cell r="F973">
            <v>45596</v>
          </cell>
          <cell r="G973">
            <v>45961</v>
          </cell>
          <cell r="H973" t="str">
            <v xml:space="preserve"> 08014032</v>
          </cell>
          <cell r="I973" t="str">
            <v xml:space="preserve"> MAZHAR ALI SEHTO</v>
          </cell>
          <cell r="J973" t="str">
            <v>INDIVIDUAL</v>
          </cell>
          <cell r="K973" t="str">
            <v>MAZHAR ALI SEHTO</v>
          </cell>
          <cell r="L973" t="str">
            <v xml:space="preserve"> D</v>
          </cell>
          <cell r="M973" t="str">
            <v xml:space="preserve"> 09000462-Pak Suzuki Motor Company Limited (PSMC)</v>
          </cell>
          <cell r="N973" t="str">
            <v>SUZUKI GSX 125</v>
          </cell>
          <cell r="O973" t="str">
            <v>2024</v>
          </cell>
          <cell r="P973" t="str">
            <v>APPLIED</v>
          </cell>
          <cell r="Q973" t="str">
            <v>23102574</v>
          </cell>
          <cell r="R973" t="str">
            <v>102048</v>
          </cell>
          <cell r="T973">
            <v>499000</v>
          </cell>
          <cell r="U973">
            <v>17852</v>
          </cell>
          <cell r="V973">
            <v>21208</v>
          </cell>
          <cell r="W973">
            <v>0</v>
          </cell>
          <cell r="X973">
            <v>0</v>
          </cell>
          <cell r="Y973">
            <v>21208</v>
          </cell>
        </row>
        <row r="974">
          <cell r="B974" t="str">
            <v>KHI/HO/D/MO/MC COMP/P/101088/10/2024</v>
          </cell>
          <cell r="E974">
            <v>45596</v>
          </cell>
          <cell r="F974">
            <v>45962</v>
          </cell>
          <cell r="G974">
            <v>46327</v>
          </cell>
          <cell r="H974" t="str">
            <v xml:space="preserve"> 08014032</v>
          </cell>
          <cell r="I974" t="str">
            <v xml:space="preserve"> MAZHAR ALI SEHTO</v>
          </cell>
          <cell r="J974" t="str">
            <v>INDIVIDUAL</v>
          </cell>
          <cell r="K974" t="str">
            <v>MAZHAR ALI SEHTO</v>
          </cell>
          <cell r="L974" t="str">
            <v xml:space="preserve"> D</v>
          </cell>
          <cell r="M974" t="str">
            <v xml:space="preserve"> 09000462-Pak Suzuki Motor Company Limited (PSMC)</v>
          </cell>
          <cell r="N974" t="str">
            <v>SUZUKI GSX 125</v>
          </cell>
          <cell r="O974" t="str">
            <v>2024</v>
          </cell>
          <cell r="P974" t="str">
            <v>APPLIED</v>
          </cell>
          <cell r="Q974" t="str">
            <v>23102574</v>
          </cell>
          <cell r="R974" t="str">
            <v>102048</v>
          </cell>
          <cell r="T974">
            <v>499000</v>
          </cell>
          <cell r="U974">
            <v>17852</v>
          </cell>
          <cell r="V974">
            <v>21208</v>
          </cell>
          <cell r="W974">
            <v>0</v>
          </cell>
          <cell r="X974">
            <v>0</v>
          </cell>
          <cell r="Y974">
            <v>21208</v>
          </cell>
        </row>
        <row r="975">
          <cell r="B975" t="str">
            <v>KHI/HO/D/MO/MC COMP/P/101089/10/2024</v>
          </cell>
          <cell r="E975">
            <v>45596</v>
          </cell>
          <cell r="F975">
            <v>45596</v>
          </cell>
          <cell r="G975">
            <v>45961</v>
          </cell>
          <cell r="H975" t="str">
            <v xml:space="preserve"> 08014033</v>
          </cell>
          <cell r="I975" t="str">
            <v xml:space="preserve"> KALIM UDDIN ZAFAR</v>
          </cell>
          <cell r="J975" t="str">
            <v>INDIVIDUAL</v>
          </cell>
          <cell r="K975" t="str">
            <v>KALIM UDDIN ZAFAR</v>
          </cell>
          <cell r="L975" t="str">
            <v xml:space="preserve"> D</v>
          </cell>
          <cell r="M975" t="str">
            <v xml:space="preserve"> 09000462-Pak Suzuki Motor Company Limited (PSMC)</v>
          </cell>
          <cell r="N975" t="str">
            <v>SUZUKI GS-150</v>
          </cell>
          <cell r="O975" t="str">
            <v>2024</v>
          </cell>
          <cell r="P975" t="str">
            <v>APPLIED</v>
          </cell>
          <cell r="Q975" t="str">
            <v>30093468</v>
          </cell>
          <cell r="R975" t="str">
            <v>30093468</v>
          </cell>
          <cell r="T975">
            <v>382000</v>
          </cell>
          <cell r="U975">
            <v>13565</v>
          </cell>
          <cell r="V975">
            <v>16235</v>
          </cell>
          <cell r="W975">
            <v>0</v>
          </cell>
          <cell r="X975">
            <v>0</v>
          </cell>
          <cell r="Y975">
            <v>16235</v>
          </cell>
        </row>
        <row r="976">
          <cell r="B976" t="str">
            <v>KHI/HO/D/MO/MC COMP/P/101090/10/2024</v>
          </cell>
          <cell r="E976">
            <v>45596</v>
          </cell>
          <cell r="F976">
            <v>45962</v>
          </cell>
          <cell r="G976">
            <v>46327</v>
          </cell>
          <cell r="H976" t="str">
            <v xml:space="preserve"> 08014033</v>
          </cell>
          <cell r="I976" t="str">
            <v xml:space="preserve"> KALIM UDDIN ZAFAR</v>
          </cell>
          <cell r="J976" t="str">
            <v>INDIVIDUAL</v>
          </cell>
          <cell r="K976" t="str">
            <v>KALIM UDDIN ZAFAR</v>
          </cell>
          <cell r="L976" t="str">
            <v xml:space="preserve"> D</v>
          </cell>
          <cell r="M976" t="str">
            <v xml:space="preserve"> 09000462-Pak Suzuki Motor Company Limited (PSMC)</v>
          </cell>
          <cell r="N976" t="str">
            <v>SUZUKI GS-150</v>
          </cell>
          <cell r="O976" t="str">
            <v>2024</v>
          </cell>
          <cell r="P976" t="str">
            <v>APPLIED</v>
          </cell>
          <cell r="Q976" t="str">
            <v>30093468</v>
          </cell>
          <cell r="R976" t="str">
            <v>30093468</v>
          </cell>
          <cell r="T976">
            <v>382000</v>
          </cell>
          <cell r="U976">
            <v>13565</v>
          </cell>
          <cell r="V976">
            <v>16235</v>
          </cell>
          <cell r="W976">
            <v>0</v>
          </cell>
          <cell r="X976">
            <v>0</v>
          </cell>
          <cell r="Y976">
            <v>16235</v>
          </cell>
        </row>
        <row r="977">
          <cell r="B977" t="str">
            <v>KHI/HO/D/MO/MC COMP/P/101091/10/2024</v>
          </cell>
          <cell r="E977">
            <v>45596</v>
          </cell>
          <cell r="F977">
            <v>45596</v>
          </cell>
          <cell r="G977">
            <v>45961</v>
          </cell>
          <cell r="H977" t="str">
            <v xml:space="preserve"> 08014034</v>
          </cell>
          <cell r="I977" t="str">
            <v xml:space="preserve"> RAJA ABDUL MAJEED KIYANI</v>
          </cell>
          <cell r="J977" t="str">
            <v>INDIVIDUAL</v>
          </cell>
          <cell r="K977" t="str">
            <v>RAJA ABDUL MAJEED KIYANI</v>
          </cell>
          <cell r="L977" t="str">
            <v xml:space="preserve"> D</v>
          </cell>
          <cell r="M977" t="str">
            <v xml:space="preserve"> 09000462-Pak Suzuki Motor Company Limited (PSMC)</v>
          </cell>
          <cell r="N977" t="str">
            <v>SUZUKI GD-110S</v>
          </cell>
          <cell r="O977" t="str">
            <v>2024</v>
          </cell>
          <cell r="P977" t="str">
            <v>APPLAID</v>
          </cell>
          <cell r="Q977" t="str">
            <v>150249</v>
          </cell>
          <cell r="R977" t="str">
            <v>150243</v>
          </cell>
          <cell r="T977">
            <v>359000</v>
          </cell>
          <cell r="U977">
            <v>12722</v>
          </cell>
          <cell r="V977">
            <v>15258</v>
          </cell>
          <cell r="W977">
            <v>0</v>
          </cell>
          <cell r="X977">
            <v>0</v>
          </cell>
          <cell r="Y977">
            <v>15258</v>
          </cell>
        </row>
        <row r="978">
          <cell r="B978" t="str">
            <v>KHI/HO/D/MO/MC COMP/P/101092/10/2024</v>
          </cell>
          <cell r="E978">
            <v>45596</v>
          </cell>
          <cell r="F978">
            <v>45962</v>
          </cell>
          <cell r="G978">
            <v>46327</v>
          </cell>
          <cell r="H978" t="str">
            <v xml:space="preserve"> 08014034</v>
          </cell>
          <cell r="I978" t="str">
            <v xml:space="preserve"> RAJA ABDUL MAJEED KIYANI</v>
          </cell>
          <cell r="J978" t="str">
            <v>INDIVIDUAL</v>
          </cell>
          <cell r="K978" t="str">
            <v>RAJA ABDUL MAJEED KIYANI</v>
          </cell>
          <cell r="L978" t="str">
            <v xml:space="preserve"> D</v>
          </cell>
          <cell r="M978" t="str">
            <v xml:space="preserve"> 09000462-Pak Suzuki Motor Company Limited (PSMC)</v>
          </cell>
          <cell r="N978" t="str">
            <v>SUZUKI GD-110S</v>
          </cell>
          <cell r="O978" t="str">
            <v>2024</v>
          </cell>
          <cell r="P978" t="str">
            <v>APPLAID</v>
          </cell>
          <cell r="Q978" t="str">
            <v>150249</v>
          </cell>
          <cell r="R978" t="str">
            <v>150243</v>
          </cell>
          <cell r="T978">
            <v>359000</v>
          </cell>
          <cell r="U978">
            <v>12722</v>
          </cell>
          <cell r="V978">
            <v>15258</v>
          </cell>
          <cell r="W978">
            <v>0</v>
          </cell>
          <cell r="X978">
            <v>0</v>
          </cell>
          <cell r="Y978">
            <v>15258</v>
          </cell>
        </row>
        <row r="979">
          <cell r="B979" t="str">
            <v>KHI/HO/D/MO/MC COMP/P/101093/10/2024</v>
          </cell>
          <cell r="E979">
            <v>45596</v>
          </cell>
          <cell r="F979">
            <v>45596</v>
          </cell>
          <cell r="G979">
            <v>45961</v>
          </cell>
          <cell r="H979" t="str">
            <v xml:space="preserve"> 08014035</v>
          </cell>
          <cell r="I979" t="str">
            <v xml:space="preserve"> SALMAN</v>
          </cell>
          <cell r="J979" t="str">
            <v>INDIVIDUAL</v>
          </cell>
          <cell r="K979" t="str">
            <v>SALMAN</v>
          </cell>
          <cell r="L979" t="str">
            <v xml:space="preserve"> D</v>
          </cell>
          <cell r="M979" t="str">
            <v xml:space="preserve"> 09000462-Pak Suzuki Motor Company Limited (PSMC)</v>
          </cell>
          <cell r="N979" t="str">
            <v>SUZUKI GR150 EURO II</v>
          </cell>
          <cell r="O979" t="str">
            <v>2024</v>
          </cell>
          <cell r="P979" t="str">
            <v>APPLAID</v>
          </cell>
          <cell r="Q979" t="str">
            <v>113993</v>
          </cell>
          <cell r="R979" t="str">
            <v>113992</v>
          </cell>
          <cell r="T979">
            <v>547000</v>
          </cell>
          <cell r="U979">
            <v>19610</v>
          </cell>
          <cell r="V979">
            <v>23248</v>
          </cell>
          <cell r="W979">
            <v>0</v>
          </cell>
          <cell r="X979">
            <v>0</v>
          </cell>
          <cell r="Y979">
            <v>23248</v>
          </cell>
        </row>
        <row r="980">
          <cell r="B980" t="str">
            <v>KHI/HO/D/MO/MC COMP/P/101094/10/2024</v>
          </cell>
          <cell r="E980">
            <v>45596</v>
          </cell>
          <cell r="F980">
            <v>45962</v>
          </cell>
          <cell r="G980">
            <v>46327</v>
          </cell>
          <cell r="H980" t="str">
            <v xml:space="preserve"> 08014035</v>
          </cell>
          <cell r="I980" t="str">
            <v xml:space="preserve"> SALMAN</v>
          </cell>
          <cell r="J980" t="str">
            <v>INDIVIDUAL</v>
          </cell>
          <cell r="K980" t="str">
            <v>SALMAN</v>
          </cell>
          <cell r="L980" t="str">
            <v xml:space="preserve"> D</v>
          </cell>
          <cell r="M980" t="str">
            <v xml:space="preserve"> 09000462-Pak Suzuki Motor Company Limited (PSMC)</v>
          </cell>
          <cell r="N980" t="str">
            <v>SUZUKI GR150 EURO II</v>
          </cell>
          <cell r="O980" t="str">
            <v>2024</v>
          </cell>
          <cell r="P980" t="str">
            <v>APPLAID</v>
          </cell>
          <cell r="Q980" t="str">
            <v>113993</v>
          </cell>
          <cell r="R980" t="str">
            <v>113992</v>
          </cell>
          <cell r="T980">
            <v>547000</v>
          </cell>
          <cell r="U980">
            <v>19610</v>
          </cell>
          <cell r="V980">
            <v>23248</v>
          </cell>
          <cell r="W980">
            <v>0</v>
          </cell>
          <cell r="X980">
            <v>0</v>
          </cell>
          <cell r="Y980">
            <v>23248</v>
          </cell>
        </row>
        <row r="981">
          <cell r="B981" t="str">
            <v>KHI/HO/D/MO/MC COMP/P/101095/10/2024</v>
          </cell>
          <cell r="E981">
            <v>45596</v>
          </cell>
          <cell r="F981">
            <v>45596</v>
          </cell>
          <cell r="G981">
            <v>45961</v>
          </cell>
          <cell r="H981" t="str">
            <v xml:space="preserve"> 08014036</v>
          </cell>
          <cell r="I981" t="str">
            <v xml:space="preserve"> FAISAL KHALID ANSAR</v>
          </cell>
          <cell r="J981" t="str">
            <v>INDIVIDUAL</v>
          </cell>
          <cell r="K981" t="str">
            <v>FAISAL KHALID ANSAR</v>
          </cell>
          <cell r="L981" t="str">
            <v xml:space="preserve"> D</v>
          </cell>
          <cell r="M981" t="str">
            <v xml:space="preserve"> 09000462-Pak Suzuki Motor Company Limited (PSMC)</v>
          </cell>
          <cell r="N981" t="str">
            <v>SUZUKI GR150 EURO II</v>
          </cell>
          <cell r="O981" t="str">
            <v>2024</v>
          </cell>
          <cell r="P981" t="str">
            <v>APPLAID</v>
          </cell>
          <cell r="Q981" t="str">
            <v>114006</v>
          </cell>
          <cell r="R981" t="str">
            <v>114005</v>
          </cell>
          <cell r="T981">
            <v>547000</v>
          </cell>
          <cell r="U981">
            <v>19610</v>
          </cell>
          <cell r="V981">
            <v>23248</v>
          </cell>
          <cell r="W981">
            <v>0</v>
          </cell>
          <cell r="X981">
            <v>0</v>
          </cell>
          <cell r="Y981">
            <v>23248</v>
          </cell>
        </row>
        <row r="982">
          <cell r="B982" t="str">
            <v>KHI/HO/D/MO/MC COMP/P/101096/10/2024</v>
          </cell>
          <cell r="E982">
            <v>45596</v>
          </cell>
          <cell r="F982">
            <v>45962</v>
          </cell>
          <cell r="G982">
            <v>46327</v>
          </cell>
          <cell r="H982" t="str">
            <v xml:space="preserve"> 08014036</v>
          </cell>
          <cell r="I982" t="str">
            <v xml:space="preserve"> FAISAL KHALID ANSAR</v>
          </cell>
          <cell r="J982" t="str">
            <v>INDIVIDUAL</v>
          </cell>
          <cell r="K982" t="str">
            <v>FAISAL KHALID ANSAR</v>
          </cell>
          <cell r="L982" t="str">
            <v xml:space="preserve"> D</v>
          </cell>
          <cell r="M982" t="str">
            <v xml:space="preserve"> 09000462-Pak Suzuki Motor Company Limited (PSMC)</v>
          </cell>
          <cell r="N982" t="str">
            <v>SUZUKI GR150 EURO II</v>
          </cell>
          <cell r="O982" t="str">
            <v>2024</v>
          </cell>
          <cell r="P982" t="str">
            <v>APPLAID</v>
          </cell>
          <cell r="Q982" t="str">
            <v>114006</v>
          </cell>
          <cell r="R982" t="str">
            <v>114005</v>
          </cell>
          <cell r="T982">
            <v>547000</v>
          </cell>
          <cell r="U982">
            <v>19610</v>
          </cell>
          <cell r="V982">
            <v>23248</v>
          </cell>
          <cell r="W982">
            <v>0</v>
          </cell>
          <cell r="X982">
            <v>0</v>
          </cell>
          <cell r="Y982">
            <v>23248</v>
          </cell>
        </row>
        <row r="983">
          <cell r="B983" t="str">
            <v>KHI/HO/D/MO/MC COMP/P/101098/10/2024</v>
          </cell>
          <cell r="E983">
            <v>45596</v>
          </cell>
          <cell r="F983">
            <v>45596</v>
          </cell>
          <cell r="G983">
            <v>45961</v>
          </cell>
          <cell r="H983" t="str">
            <v xml:space="preserve"> 08014037</v>
          </cell>
          <cell r="I983" t="str">
            <v xml:space="preserve"> MUHAMMAD AMMAR</v>
          </cell>
          <cell r="J983" t="str">
            <v>INDIVIDUAL</v>
          </cell>
          <cell r="K983" t="str">
            <v>MUHAMMAD AMMAR</v>
          </cell>
          <cell r="L983" t="str">
            <v xml:space="preserve"> D</v>
          </cell>
          <cell r="M983" t="str">
            <v xml:space="preserve"> 09000462-Pak Suzuki Motor Company Limited (PSMC)</v>
          </cell>
          <cell r="N983" t="str">
            <v>SUZUKI GS-150</v>
          </cell>
          <cell r="O983" t="str">
            <v>2024</v>
          </cell>
          <cell r="P983" t="str">
            <v>APPLIED</v>
          </cell>
          <cell r="Q983" t="str">
            <v>30093469</v>
          </cell>
          <cell r="R983" t="str">
            <v>30093469</v>
          </cell>
          <cell r="T983">
            <v>382000</v>
          </cell>
          <cell r="U983">
            <v>13565</v>
          </cell>
          <cell r="V983">
            <v>16235</v>
          </cell>
          <cell r="W983">
            <v>0</v>
          </cell>
          <cell r="X983">
            <v>0</v>
          </cell>
          <cell r="Y983">
            <v>16235</v>
          </cell>
        </row>
        <row r="984">
          <cell r="B984" t="str">
            <v>KHI/HO/D/MO/MC COMP/P/101099/10/2024</v>
          </cell>
          <cell r="E984">
            <v>45596</v>
          </cell>
          <cell r="F984">
            <v>45596</v>
          </cell>
          <cell r="G984">
            <v>45961</v>
          </cell>
          <cell r="H984" t="str">
            <v xml:space="preserve"> 08014038</v>
          </cell>
          <cell r="I984" t="str">
            <v xml:space="preserve"> ABDUL RAFAY SHAHID</v>
          </cell>
          <cell r="J984" t="str">
            <v>INDIVIDUAL</v>
          </cell>
          <cell r="K984" t="str">
            <v>ABDUL RAFAY SHAHID</v>
          </cell>
          <cell r="L984" t="str">
            <v xml:space="preserve"> D</v>
          </cell>
          <cell r="M984" t="str">
            <v xml:space="preserve"> 09000462-Pak Suzuki Motor Company Limited (PSMC)</v>
          </cell>
          <cell r="N984" t="str">
            <v>SUZUKI GD-110S</v>
          </cell>
          <cell r="O984" t="str">
            <v>2024</v>
          </cell>
          <cell r="P984" t="str">
            <v>APPLIED</v>
          </cell>
          <cell r="Q984" t="str">
            <v>30093465</v>
          </cell>
          <cell r="R984" t="str">
            <v>30093465</v>
          </cell>
          <cell r="T984">
            <v>389000</v>
          </cell>
          <cell r="U984">
            <v>13822</v>
          </cell>
          <cell r="V984">
            <v>16533</v>
          </cell>
          <cell r="W984">
            <v>0</v>
          </cell>
          <cell r="X984">
            <v>0</v>
          </cell>
          <cell r="Y984">
            <v>16533</v>
          </cell>
        </row>
        <row r="985">
          <cell r="B985" t="str">
            <v>KHI/HO/D/MO/MC COMP/P/101100/10/2024</v>
          </cell>
          <cell r="E985">
            <v>45596</v>
          </cell>
          <cell r="F985">
            <v>45596</v>
          </cell>
          <cell r="G985">
            <v>45961</v>
          </cell>
          <cell r="H985" t="str">
            <v xml:space="preserve"> 08014038</v>
          </cell>
          <cell r="I985" t="str">
            <v xml:space="preserve"> ABDUL RAFAY SHAHID</v>
          </cell>
          <cell r="J985" t="str">
            <v>INDIVIDUAL</v>
          </cell>
          <cell r="K985" t="str">
            <v>ABDUL RAFAY SHAHID</v>
          </cell>
          <cell r="L985" t="str">
            <v xml:space="preserve"> D</v>
          </cell>
          <cell r="M985" t="str">
            <v xml:space="preserve"> 09000462-Pak Suzuki Motor Company Limited (PSMC)</v>
          </cell>
          <cell r="N985" t="str">
            <v>SUZUKI GS-150</v>
          </cell>
          <cell r="O985" t="str">
            <v>2024</v>
          </cell>
          <cell r="P985" t="str">
            <v>APPLIED</v>
          </cell>
          <cell r="Q985" t="str">
            <v>30093465</v>
          </cell>
          <cell r="R985" t="str">
            <v>30093465</v>
          </cell>
          <cell r="T985">
            <v>389000</v>
          </cell>
          <cell r="U985">
            <v>13822</v>
          </cell>
          <cell r="V985">
            <v>16533</v>
          </cell>
          <cell r="W985">
            <v>0</v>
          </cell>
          <cell r="X985">
            <v>0</v>
          </cell>
          <cell r="Y985">
            <v>16533</v>
          </cell>
        </row>
        <row r="986">
          <cell r="B986" t="str">
            <v>KHI/HO/D/MO/MC COMP/P/101113/11/2024</v>
          </cell>
          <cell r="E986">
            <v>45597</v>
          </cell>
          <cell r="F986">
            <v>45597</v>
          </cell>
          <cell r="G986">
            <v>45962</v>
          </cell>
          <cell r="H986" t="str">
            <v xml:space="preserve"> 08014039</v>
          </cell>
          <cell r="I986" t="str">
            <v xml:space="preserve"> Muhammad Haider Khan</v>
          </cell>
          <cell r="J986" t="str">
            <v>INDIVIDUAL</v>
          </cell>
          <cell r="K986" t="str">
            <v>Muhammad Haider Khan</v>
          </cell>
          <cell r="L986" t="str">
            <v xml:space="preserve"> D</v>
          </cell>
          <cell r="M986" t="str">
            <v xml:space="preserve"> 09000462-Pak Suzuki Motor Company Limited (PSMC)</v>
          </cell>
          <cell r="N986" t="str">
            <v>SUZUKI GD-110S</v>
          </cell>
          <cell r="O986" t="str">
            <v>2024</v>
          </cell>
          <cell r="P986" t="str">
            <v>APL 2024</v>
          </cell>
          <cell r="Q986" t="str">
            <v>148995</v>
          </cell>
          <cell r="R986" t="str">
            <v>149077</v>
          </cell>
          <cell r="T986">
            <v>352000</v>
          </cell>
          <cell r="U986">
            <v>7155</v>
          </cell>
          <cell r="V986">
            <v>8800</v>
          </cell>
          <cell r="W986">
            <v>0</v>
          </cell>
          <cell r="X986">
            <v>0</v>
          </cell>
          <cell r="Y986">
            <v>8800</v>
          </cell>
        </row>
        <row r="987">
          <cell r="B987" t="str">
            <v>KHI/HO/D/MO/MC COMP/P/101114/11/2024</v>
          </cell>
          <cell r="E987">
            <v>45597</v>
          </cell>
          <cell r="F987">
            <v>45597</v>
          </cell>
          <cell r="G987">
            <v>45962</v>
          </cell>
          <cell r="H987" t="str">
            <v xml:space="preserve"> 08014040</v>
          </cell>
          <cell r="I987" t="str">
            <v xml:space="preserve"> Muhammad Asif Hameed</v>
          </cell>
          <cell r="J987" t="str">
            <v>INDIVIDUAL</v>
          </cell>
          <cell r="K987" t="str">
            <v>Muhammad Asif Hameed</v>
          </cell>
          <cell r="L987" t="str">
            <v xml:space="preserve"> D</v>
          </cell>
          <cell r="M987" t="str">
            <v xml:space="preserve"> 09000462-Pak Suzuki Motor Company Limited (PSMC)</v>
          </cell>
          <cell r="N987" t="str">
            <v>SUZUKI GD-110S</v>
          </cell>
          <cell r="O987" t="str">
            <v>2024</v>
          </cell>
          <cell r="P987" t="str">
            <v>APL4</v>
          </cell>
          <cell r="Q987" t="str">
            <v>147110</v>
          </cell>
          <cell r="R987" t="str">
            <v>147104</v>
          </cell>
          <cell r="T987">
            <v>352000</v>
          </cell>
          <cell r="U987">
            <v>7155</v>
          </cell>
          <cell r="V987">
            <v>8800</v>
          </cell>
          <cell r="W987">
            <v>0</v>
          </cell>
          <cell r="X987">
            <v>0</v>
          </cell>
          <cell r="Y987">
            <v>8800</v>
          </cell>
        </row>
        <row r="988">
          <cell r="B988" t="str">
            <v>KHI/HO/D/MO/MC COMP/P/101116/11/2024</v>
          </cell>
          <cell r="E988">
            <v>45597</v>
          </cell>
          <cell r="F988">
            <v>45597</v>
          </cell>
          <cell r="G988">
            <v>45962</v>
          </cell>
          <cell r="H988" t="str">
            <v xml:space="preserve"> 08014041</v>
          </cell>
          <cell r="I988" t="str">
            <v xml:space="preserve"> Asif Ul Hassan</v>
          </cell>
          <cell r="J988" t="str">
            <v>INDIVIDUAL</v>
          </cell>
          <cell r="K988" t="str">
            <v>Asif Ul Hassan</v>
          </cell>
          <cell r="L988" t="str">
            <v xml:space="preserve"> D</v>
          </cell>
          <cell r="M988" t="str">
            <v xml:space="preserve"> 09000462-Pak Suzuki Motor Company Limited (PSMC)</v>
          </cell>
          <cell r="N988" t="str">
            <v>SUZUKI GD-110S</v>
          </cell>
          <cell r="O988" t="str">
            <v>2024</v>
          </cell>
          <cell r="P988" t="str">
            <v>APL 2024</v>
          </cell>
          <cell r="Q988" t="str">
            <v>149171</v>
          </cell>
          <cell r="R988" t="str">
            <v>149164</v>
          </cell>
          <cell r="T988">
            <v>352000</v>
          </cell>
          <cell r="U988">
            <v>7155</v>
          </cell>
          <cell r="V988">
            <v>8800</v>
          </cell>
          <cell r="W988">
            <v>0</v>
          </cell>
          <cell r="X988">
            <v>0</v>
          </cell>
          <cell r="Y988">
            <v>8800</v>
          </cell>
        </row>
        <row r="989">
          <cell r="B989" t="str">
            <v>KHI/HO/D/MO/MC COMP/P/101117/11/2024</v>
          </cell>
          <cell r="E989">
            <v>45597</v>
          </cell>
          <cell r="F989">
            <v>45597</v>
          </cell>
          <cell r="G989">
            <v>45962</v>
          </cell>
          <cell r="H989" t="str">
            <v xml:space="preserve"> 08014042</v>
          </cell>
          <cell r="I989" t="str">
            <v xml:space="preserve"> Ahmed Bilal Kahlid Fazly</v>
          </cell>
          <cell r="J989" t="str">
            <v>INDIVIDUAL</v>
          </cell>
          <cell r="K989" t="str">
            <v>Ahmed Bilal Kahlid Fazly</v>
          </cell>
          <cell r="L989" t="str">
            <v xml:space="preserve"> D</v>
          </cell>
          <cell r="M989" t="str">
            <v xml:space="preserve"> 09000462-Pak Suzuki Motor Company Limited (PSMC)</v>
          </cell>
          <cell r="N989" t="str">
            <v>SUZUKI GD-110S</v>
          </cell>
          <cell r="O989" t="str">
            <v>2024</v>
          </cell>
          <cell r="P989" t="str">
            <v>APL4</v>
          </cell>
          <cell r="Q989" t="str">
            <v>146560</v>
          </cell>
          <cell r="R989" t="str">
            <v>146563</v>
          </cell>
          <cell r="T989">
            <v>352000</v>
          </cell>
          <cell r="U989">
            <v>7155</v>
          </cell>
          <cell r="V989">
            <v>8800</v>
          </cell>
          <cell r="W989">
            <v>0</v>
          </cell>
          <cell r="X989">
            <v>0</v>
          </cell>
          <cell r="Y989">
            <v>8800</v>
          </cell>
        </row>
        <row r="990">
          <cell r="B990" t="str">
            <v>KHI/HO/D/MO/MC COMP/P/101118/11/2024</v>
          </cell>
          <cell r="E990">
            <v>45597</v>
          </cell>
          <cell r="F990">
            <v>45597</v>
          </cell>
          <cell r="G990">
            <v>45962</v>
          </cell>
          <cell r="H990" t="str">
            <v xml:space="preserve"> 08014043</v>
          </cell>
          <cell r="I990" t="str">
            <v xml:space="preserve"> Ahtisham Arshad</v>
          </cell>
          <cell r="J990" t="str">
            <v>INDIVIDUAL</v>
          </cell>
          <cell r="K990" t="str">
            <v>Ahtisham Arshad</v>
          </cell>
          <cell r="L990" t="str">
            <v xml:space="preserve"> D</v>
          </cell>
          <cell r="M990" t="str">
            <v xml:space="preserve"> 09000462-Pak Suzuki Motor Company Limited (PSMC)</v>
          </cell>
          <cell r="N990" t="str">
            <v>SUZUKI GD-110S</v>
          </cell>
          <cell r="O990" t="str">
            <v>2024</v>
          </cell>
          <cell r="P990" t="str">
            <v>APL4</v>
          </cell>
          <cell r="Q990" t="str">
            <v>145687</v>
          </cell>
          <cell r="R990" t="str">
            <v>145681</v>
          </cell>
          <cell r="T990">
            <v>352000</v>
          </cell>
          <cell r="U990">
            <v>7155</v>
          </cell>
          <cell r="V990">
            <v>8800</v>
          </cell>
          <cell r="W990">
            <v>0</v>
          </cell>
          <cell r="X990">
            <v>0</v>
          </cell>
          <cell r="Y990">
            <v>8800</v>
          </cell>
        </row>
        <row r="991">
          <cell r="B991" t="str">
            <v>KHI/HO/D/MO/MC COMP/P/101119/11/2024</v>
          </cell>
          <cell r="E991">
            <v>45597</v>
          </cell>
          <cell r="F991">
            <v>45597</v>
          </cell>
          <cell r="G991">
            <v>45962</v>
          </cell>
          <cell r="H991" t="str">
            <v xml:space="preserve"> 08014044</v>
          </cell>
          <cell r="I991" t="str">
            <v xml:space="preserve"> Abdul Qayyum</v>
          </cell>
          <cell r="J991" t="str">
            <v>INDIVIDUAL</v>
          </cell>
          <cell r="K991" t="str">
            <v>Abdul Qayyum</v>
          </cell>
          <cell r="L991" t="str">
            <v xml:space="preserve"> D</v>
          </cell>
          <cell r="M991" t="str">
            <v xml:space="preserve"> 09000462-Pak Suzuki Motor Company Limited (PSMC)</v>
          </cell>
          <cell r="N991" t="str">
            <v>SUZUKI GD-110S</v>
          </cell>
          <cell r="O991" t="str">
            <v>2024</v>
          </cell>
          <cell r="P991" t="str">
            <v>APL 2024</v>
          </cell>
          <cell r="Q991" t="str">
            <v>149077</v>
          </cell>
          <cell r="R991" t="str">
            <v>149071</v>
          </cell>
          <cell r="T991">
            <v>352000</v>
          </cell>
          <cell r="U991">
            <v>7155</v>
          </cell>
          <cell r="V991">
            <v>8800</v>
          </cell>
          <cell r="W991">
            <v>0</v>
          </cell>
          <cell r="X991">
            <v>0</v>
          </cell>
          <cell r="Y991">
            <v>8800</v>
          </cell>
        </row>
        <row r="992">
          <cell r="B992" t="str">
            <v>KHI/HO/D/MO/MC COMP/P/101121/11/2024</v>
          </cell>
          <cell r="E992">
            <v>45597</v>
          </cell>
          <cell r="F992">
            <v>45597</v>
          </cell>
          <cell r="G992">
            <v>45962</v>
          </cell>
          <cell r="H992" t="str">
            <v xml:space="preserve"> 08014045</v>
          </cell>
          <cell r="I992" t="str">
            <v xml:space="preserve"> Muhammad Usman</v>
          </cell>
          <cell r="J992" t="str">
            <v>INDIVIDUAL</v>
          </cell>
          <cell r="K992" t="str">
            <v>Muhammad Usman</v>
          </cell>
          <cell r="L992" t="str">
            <v xml:space="preserve"> D</v>
          </cell>
          <cell r="M992" t="str">
            <v xml:space="preserve"> 09000462-Pak Suzuki Motor Company Limited (PSMC)</v>
          </cell>
          <cell r="N992" t="str">
            <v>SUZUKI GD-110S</v>
          </cell>
          <cell r="O992" t="str">
            <v>2024</v>
          </cell>
          <cell r="P992" t="str">
            <v>APL4</v>
          </cell>
          <cell r="Q992" t="str">
            <v>147656</v>
          </cell>
          <cell r="R992" t="str">
            <v>147751</v>
          </cell>
          <cell r="T992">
            <v>352000</v>
          </cell>
          <cell r="U992">
            <v>7155</v>
          </cell>
          <cell r="V992">
            <v>8800</v>
          </cell>
          <cell r="W992">
            <v>0</v>
          </cell>
          <cell r="X992">
            <v>0</v>
          </cell>
          <cell r="Y992">
            <v>8800</v>
          </cell>
        </row>
        <row r="993">
          <cell r="B993" t="str">
            <v>KHI/HO/D/MO/MC COMP/P/101123/11/2024</v>
          </cell>
          <cell r="E993">
            <v>45597</v>
          </cell>
          <cell r="F993">
            <v>45597</v>
          </cell>
          <cell r="G993">
            <v>45962</v>
          </cell>
          <cell r="H993" t="str">
            <v xml:space="preserve"> 08014046</v>
          </cell>
          <cell r="I993" t="str">
            <v xml:space="preserve"> Naveed Ahmad</v>
          </cell>
          <cell r="J993" t="str">
            <v>INDIVIDUAL</v>
          </cell>
          <cell r="K993" t="str">
            <v>Naveed Ahmad</v>
          </cell>
          <cell r="L993" t="str">
            <v xml:space="preserve"> D</v>
          </cell>
          <cell r="M993" t="str">
            <v xml:space="preserve"> 09000462-Pak Suzuki Motor Company Limited (PSMC)</v>
          </cell>
          <cell r="N993" t="str">
            <v>SUZUKI GR150 EURO II</v>
          </cell>
          <cell r="O993" t="str">
            <v>2024</v>
          </cell>
          <cell r="P993" t="str">
            <v>APL4</v>
          </cell>
          <cell r="Q993" t="str">
            <v>113596</v>
          </cell>
          <cell r="R993" t="str">
            <v>113593</v>
          </cell>
          <cell r="T993">
            <v>547000</v>
          </cell>
          <cell r="U993">
            <v>11358</v>
          </cell>
          <cell r="V993">
            <v>13675</v>
          </cell>
          <cell r="W993">
            <v>0</v>
          </cell>
          <cell r="X993">
            <v>0</v>
          </cell>
          <cell r="Y993">
            <v>13675</v>
          </cell>
        </row>
        <row r="994">
          <cell r="B994" t="str">
            <v>KHI/HO/D/MO/MC COMP/P/101124/11/2024</v>
          </cell>
          <cell r="E994">
            <v>45597</v>
          </cell>
          <cell r="F994">
            <v>45597</v>
          </cell>
          <cell r="G994">
            <v>45962</v>
          </cell>
          <cell r="H994" t="str">
            <v xml:space="preserve"> 08014047</v>
          </cell>
          <cell r="I994" t="str">
            <v xml:space="preserve"> Muhammad Imtiaz</v>
          </cell>
          <cell r="J994" t="str">
            <v>INDIVIDUAL</v>
          </cell>
          <cell r="K994" t="str">
            <v>Muhammad Imtiaz</v>
          </cell>
          <cell r="L994" t="str">
            <v xml:space="preserve"> D</v>
          </cell>
          <cell r="M994" t="str">
            <v xml:space="preserve"> 09000462-Pak Suzuki Motor Company Limited (PSMC)</v>
          </cell>
          <cell r="N994" t="str">
            <v>SUZUKI GD-110S</v>
          </cell>
          <cell r="O994" t="str">
            <v>2024</v>
          </cell>
          <cell r="P994" t="str">
            <v>APL4</v>
          </cell>
          <cell r="Q994" t="str">
            <v>148303</v>
          </cell>
          <cell r="R994" t="str">
            <v>148297</v>
          </cell>
          <cell r="T994">
            <v>352000</v>
          </cell>
          <cell r="U994">
            <v>7155</v>
          </cell>
          <cell r="V994">
            <v>8800</v>
          </cell>
          <cell r="W994">
            <v>0</v>
          </cell>
          <cell r="X994">
            <v>0</v>
          </cell>
          <cell r="Y994">
            <v>8800</v>
          </cell>
        </row>
        <row r="995">
          <cell r="B995" t="str">
            <v>KHI/HO/D/MO/MC COMP/P/101126/11/2024</v>
          </cell>
          <cell r="E995">
            <v>45597</v>
          </cell>
          <cell r="F995">
            <v>45597</v>
          </cell>
          <cell r="G995">
            <v>45962</v>
          </cell>
          <cell r="H995" t="str">
            <v xml:space="preserve"> 08014048</v>
          </cell>
          <cell r="I995" t="str">
            <v xml:space="preserve"> Abdul Wahab</v>
          </cell>
          <cell r="J995" t="str">
            <v>INDIVIDUAL</v>
          </cell>
          <cell r="K995" t="str">
            <v>Abdul Wahab</v>
          </cell>
          <cell r="L995" t="str">
            <v xml:space="preserve"> D</v>
          </cell>
          <cell r="M995" t="str">
            <v xml:space="preserve"> 09000462-Pak Suzuki Motor Company Limited (PSMC)</v>
          </cell>
          <cell r="N995" t="str">
            <v>SUZUKI GD-110S</v>
          </cell>
          <cell r="O995" t="str">
            <v>2024</v>
          </cell>
          <cell r="P995" t="str">
            <v>APL4</v>
          </cell>
          <cell r="Q995" t="str">
            <v>147152</v>
          </cell>
          <cell r="R995" t="str">
            <v>147151</v>
          </cell>
          <cell r="T995">
            <v>352000</v>
          </cell>
          <cell r="U995">
            <v>7155</v>
          </cell>
          <cell r="V995">
            <v>8800</v>
          </cell>
          <cell r="W995">
            <v>0</v>
          </cell>
          <cell r="X995">
            <v>0</v>
          </cell>
          <cell r="Y995">
            <v>8800</v>
          </cell>
        </row>
        <row r="996">
          <cell r="B996" t="str">
            <v>KHI/HO/D/MO/MC COMP/P/101129/11/2024</v>
          </cell>
          <cell r="E996">
            <v>45597</v>
          </cell>
          <cell r="F996">
            <v>45597</v>
          </cell>
          <cell r="G996">
            <v>45962</v>
          </cell>
          <cell r="H996" t="str">
            <v xml:space="preserve"> 08014049</v>
          </cell>
          <cell r="I996" t="str">
            <v xml:space="preserve"> Kashif Mehmood</v>
          </cell>
          <cell r="J996" t="str">
            <v>INDIVIDUAL</v>
          </cell>
          <cell r="K996" t="str">
            <v>Kashif Mehmood</v>
          </cell>
          <cell r="L996" t="str">
            <v xml:space="preserve"> D</v>
          </cell>
          <cell r="M996" t="str">
            <v xml:space="preserve"> 09000462-Pak Suzuki Motor Company Limited (PSMC)</v>
          </cell>
          <cell r="N996" t="str">
            <v>SUZUKI GS 150</v>
          </cell>
          <cell r="O996" t="str">
            <v>2024</v>
          </cell>
          <cell r="P996" t="str">
            <v>APL4</v>
          </cell>
          <cell r="Q996" t="str">
            <v>30092572</v>
          </cell>
          <cell r="R996" t="str">
            <v>30092572</v>
          </cell>
          <cell r="T996">
            <v>382000</v>
          </cell>
          <cell r="U996">
            <v>7802</v>
          </cell>
          <cell r="V996">
            <v>9550</v>
          </cell>
          <cell r="W996">
            <v>0</v>
          </cell>
          <cell r="X996">
            <v>0</v>
          </cell>
          <cell r="Y996">
            <v>9550</v>
          </cell>
        </row>
        <row r="997">
          <cell r="B997" t="str">
            <v>KHI/HO/D/MO/MC COMP/P/101131/11/2024</v>
          </cell>
          <cell r="E997">
            <v>45597</v>
          </cell>
          <cell r="F997">
            <v>45597</v>
          </cell>
          <cell r="G997">
            <v>45962</v>
          </cell>
          <cell r="H997" t="str">
            <v xml:space="preserve"> 08014050</v>
          </cell>
          <cell r="I997" t="str">
            <v xml:space="preserve"> Rana Nawab Tasleem Ullah</v>
          </cell>
          <cell r="J997" t="str">
            <v>INDIVIDUAL</v>
          </cell>
          <cell r="K997" t="str">
            <v>Rana Nawab Tasleem Ullah</v>
          </cell>
          <cell r="L997" t="str">
            <v xml:space="preserve"> D</v>
          </cell>
          <cell r="M997" t="str">
            <v xml:space="preserve"> 09000462-Pak Suzuki Motor Company Limited (PSMC)</v>
          </cell>
          <cell r="N997" t="str">
            <v>SUZUKI GD-110S</v>
          </cell>
          <cell r="O997" t="str">
            <v>2024</v>
          </cell>
          <cell r="P997" t="str">
            <v>APL4</v>
          </cell>
          <cell r="Q997" t="str">
            <v>147997</v>
          </cell>
          <cell r="R997" t="str">
            <v>147996</v>
          </cell>
          <cell r="T997">
            <v>352000</v>
          </cell>
          <cell r="U997">
            <v>7155</v>
          </cell>
          <cell r="V997">
            <v>8800</v>
          </cell>
          <cell r="W997">
            <v>0</v>
          </cell>
          <cell r="X997">
            <v>0</v>
          </cell>
          <cell r="Y997">
            <v>8800</v>
          </cell>
        </row>
        <row r="998">
          <cell r="B998" t="str">
            <v>KHI/HO/D/MO/PC COMP/C/101132/1/11/2024</v>
          </cell>
          <cell r="E998">
            <v>45597</v>
          </cell>
          <cell r="F998">
            <v>45597</v>
          </cell>
          <cell r="G998">
            <v>45961</v>
          </cell>
          <cell r="H998" t="str">
            <v xml:space="preserve"> 08000089</v>
          </cell>
          <cell r="I998" t="str">
            <v xml:space="preserve"> BANKISLAMI PAKISTAN LTD.</v>
          </cell>
          <cell r="J998" t="str">
            <v>BANK</v>
          </cell>
          <cell r="K998" t="str">
            <v>M/S. Bankislami Pakistan Limited 
User Mr. Sajjad Ahmed</v>
          </cell>
          <cell r="L998" t="str">
            <v xml:space="preserve"> D</v>
          </cell>
          <cell r="M998" t="str">
            <v xml:space="preserve"> 09000849-Indemnifier Pvt Ltd</v>
          </cell>
          <cell r="N998" t="str">
            <v>SUZUKI ALTO VXR</v>
          </cell>
          <cell r="O998" t="str">
            <v>2024</v>
          </cell>
          <cell r="Q998" t="str">
            <v>6R322766</v>
          </cell>
          <cell r="R998" t="str">
            <v>NF1AET306H1222862</v>
          </cell>
          <cell r="S998" t="str">
            <v>3054/298847</v>
          </cell>
          <cell r="T998">
            <v>2707000</v>
          </cell>
          <cell r="U998">
            <v>46008</v>
          </cell>
          <cell r="V998">
            <v>53869</v>
          </cell>
          <cell r="W998">
            <v>0</v>
          </cell>
          <cell r="X998">
            <v>0</v>
          </cell>
          <cell r="Y998">
            <v>53869</v>
          </cell>
        </row>
        <row r="999">
          <cell r="B999" t="str">
            <v>KHI/HO/D/MO/PC COMP/C/101132/2/11/2024</v>
          </cell>
          <cell r="E999">
            <v>45600</v>
          </cell>
          <cell r="F999">
            <v>45600</v>
          </cell>
          <cell r="G999">
            <v>45964</v>
          </cell>
          <cell r="H999" t="str">
            <v xml:space="preserve"> 08000089</v>
          </cell>
          <cell r="I999" t="str">
            <v xml:space="preserve"> BANKISLAMI PAKISTAN LTD.</v>
          </cell>
          <cell r="J999" t="str">
            <v>BANK</v>
          </cell>
          <cell r="K999" t="str">
            <v>M/S. Bankislami Pakistan Limited 
User Mr. Syed Perwaiz Asdaque</v>
          </cell>
          <cell r="L999" t="str">
            <v xml:space="preserve"> D</v>
          </cell>
          <cell r="M999" t="str">
            <v xml:space="preserve"> 09000849-Indemnifier Pvt Ltd</v>
          </cell>
          <cell r="N999" t="str">
            <v>TOYOTA COROLLA</v>
          </cell>
          <cell r="O999" t="str">
            <v>2020</v>
          </cell>
          <cell r="P999" t="str">
            <v>BTE-753</v>
          </cell>
          <cell r="Q999" t="str">
            <v>Q065312</v>
          </cell>
          <cell r="R999" t="str">
            <v>ZRE171R-6042820</v>
          </cell>
          <cell r="S999" t="str">
            <v>1024/567163</v>
          </cell>
          <cell r="T999">
            <v>4760000</v>
          </cell>
          <cell r="U999">
            <v>81658</v>
          </cell>
          <cell r="V999">
            <v>94724</v>
          </cell>
          <cell r="W999">
            <v>0</v>
          </cell>
          <cell r="X999">
            <v>0</v>
          </cell>
          <cell r="Y999">
            <v>94724</v>
          </cell>
        </row>
        <row r="1000">
          <cell r="B1000" t="str">
            <v>KHI/HO/D/MO/PC COMP/C/101132/3/11/2024</v>
          </cell>
          <cell r="E1000">
            <v>45600</v>
          </cell>
          <cell r="F1000">
            <v>45600</v>
          </cell>
          <cell r="G1000">
            <v>45964</v>
          </cell>
          <cell r="H1000" t="str">
            <v xml:space="preserve"> 08000089</v>
          </cell>
          <cell r="I1000" t="str">
            <v xml:space="preserve"> BANKISLAMI PAKISTAN LTD.</v>
          </cell>
          <cell r="J1000" t="str">
            <v>BANK</v>
          </cell>
          <cell r="K1000" t="str">
            <v>M/S. Bankislami Pakistan Limited 
User Mr.  Farzeen Rizvi</v>
          </cell>
          <cell r="L1000" t="str">
            <v xml:space="preserve"> D</v>
          </cell>
          <cell r="M1000" t="str">
            <v xml:space="preserve"> 09000849-Indemnifier Pvt Ltd</v>
          </cell>
          <cell r="N1000" t="str">
            <v>SUZUKI CULTUS</v>
          </cell>
          <cell r="O1000" t="str">
            <v>2021</v>
          </cell>
          <cell r="P1000" t="str">
            <v>BUF-405</v>
          </cell>
          <cell r="Q1000" t="str">
            <v>PK10K180948</v>
          </cell>
          <cell r="R1000" t="str">
            <v>NF1AVK31H10080975</v>
          </cell>
          <cell r="S1000" t="str">
            <v>1010/5652470</v>
          </cell>
          <cell r="T1000">
            <v>3200000</v>
          </cell>
          <cell r="U1000">
            <v>54897</v>
          </cell>
          <cell r="V1000">
            <v>63680</v>
          </cell>
          <cell r="W1000">
            <v>0</v>
          </cell>
          <cell r="X1000">
            <v>0</v>
          </cell>
          <cell r="Y1000">
            <v>63680</v>
          </cell>
        </row>
        <row r="1001">
          <cell r="B1001" t="str">
            <v>KHI/HO/D/MO/PC COMP/C/101132/4/11/2024</v>
          </cell>
          <cell r="E1001">
            <v>45601</v>
          </cell>
          <cell r="F1001">
            <v>45601</v>
          </cell>
          <cell r="G1001">
            <v>45965</v>
          </cell>
          <cell r="H1001" t="str">
            <v xml:space="preserve"> 08000089</v>
          </cell>
          <cell r="I1001" t="str">
            <v xml:space="preserve"> BANKISLAMI PAKISTAN LTD.</v>
          </cell>
          <cell r="J1001" t="str">
            <v>BANK</v>
          </cell>
          <cell r="K1001" t="str">
            <v>M/S. Bankislami Pakistan Limited 
User M/S Noorani Commission Agent</v>
          </cell>
          <cell r="L1001" t="str">
            <v xml:space="preserve"> D</v>
          </cell>
          <cell r="M1001" t="str">
            <v xml:space="preserve"> 09000849-Indemnifier Pvt Ltd</v>
          </cell>
          <cell r="N1001" t="str">
            <v>TOYOTA CROSS HYBRID CVT</v>
          </cell>
          <cell r="O1001" t="str">
            <v>2024</v>
          </cell>
          <cell r="Q1001" t="str">
            <v>9Z06130</v>
          </cell>
          <cell r="R1001" t="str">
            <v>ZVG10R-0905068</v>
          </cell>
          <cell r="S1001" t="str">
            <v>1070/95324</v>
          </cell>
          <cell r="T1001">
            <v>9862000</v>
          </cell>
          <cell r="U1001">
            <v>127526</v>
          </cell>
          <cell r="V1001">
            <v>147930</v>
          </cell>
          <cell r="W1001">
            <v>0</v>
          </cell>
          <cell r="X1001">
            <v>0</v>
          </cell>
          <cell r="Y1001">
            <v>147930</v>
          </cell>
        </row>
        <row r="1002">
          <cell r="B1002" t="str">
            <v>KHI/HO/D/MO/MC COMP/P/101133/11/2024</v>
          </cell>
          <cell r="E1002">
            <v>45597</v>
          </cell>
          <cell r="F1002">
            <v>45597</v>
          </cell>
          <cell r="G1002">
            <v>45962</v>
          </cell>
          <cell r="H1002" t="str">
            <v xml:space="preserve"> 08014051</v>
          </cell>
          <cell r="I1002" t="str">
            <v xml:space="preserve"> MUREED ABBAS</v>
          </cell>
          <cell r="J1002" t="str">
            <v>INDIVIDUAL</v>
          </cell>
          <cell r="K1002" t="str">
            <v>MUREED ABBAS</v>
          </cell>
          <cell r="L1002" t="str">
            <v xml:space="preserve"> D</v>
          </cell>
          <cell r="M1002" t="str">
            <v xml:space="preserve"> 09000462-Pak Suzuki Motor Company Limited (PSMC)</v>
          </cell>
          <cell r="N1002" t="str">
            <v>SUZUKI GS-150</v>
          </cell>
          <cell r="O1002" t="str">
            <v>2024</v>
          </cell>
          <cell r="P1002" t="str">
            <v>APPLIED FOR</v>
          </cell>
          <cell r="Q1002" t="str">
            <v>30093318</v>
          </cell>
          <cell r="R1002" t="str">
            <v>30093318</v>
          </cell>
          <cell r="T1002">
            <v>382000</v>
          </cell>
          <cell r="U1002">
            <v>7802</v>
          </cell>
          <cell r="V1002">
            <v>9550</v>
          </cell>
          <cell r="W1002">
            <v>0</v>
          </cell>
          <cell r="X1002">
            <v>0</v>
          </cell>
          <cell r="Y1002">
            <v>9550</v>
          </cell>
        </row>
        <row r="1003">
          <cell r="B1003" t="str">
            <v>LHR/LHR/D/MO/PC COMP/P/101134/11/2024</v>
          </cell>
          <cell r="E1003">
            <v>45597</v>
          </cell>
          <cell r="F1003">
            <v>45595</v>
          </cell>
          <cell r="G1003">
            <v>45959</v>
          </cell>
          <cell r="H1003" t="str">
            <v xml:space="preserve"> 08820772</v>
          </cell>
          <cell r="I1003" t="str">
            <v xml:space="preserve"> Munir Hussain469</v>
          </cell>
          <cell r="J1003" t="str">
            <v>INDIVIDUAL</v>
          </cell>
          <cell r="K1003" t="str">
            <v>Mr. Munir Hussain 
CNIC # 36602-0939246-9  CELL # 0301-7930068</v>
          </cell>
          <cell r="L1003" t="str">
            <v xml:space="preserve"> D</v>
          </cell>
          <cell r="M1003" t="str">
            <v xml:space="preserve"> 09000774-SUZUKI UNITED MOTORS</v>
          </cell>
          <cell r="N1003" t="str">
            <v>SUZUKI Swift GL</v>
          </cell>
          <cell r="O1003" t="str">
            <v>2024</v>
          </cell>
          <cell r="P1003" t="str">
            <v>APL4</v>
          </cell>
          <cell r="Q1003" t="str">
            <v>1023014</v>
          </cell>
          <cell r="R1003" t="str">
            <v>205672</v>
          </cell>
          <cell r="T1003">
            <v>4336000</v>
          </cell>
          <cell r="U1003">
            <v>64838</v>
          </cell>
          <cell r="V1003">
            <v>75880</v>
          </cell>
          <cell r="W1003">
            <v>0</v>
          </cell>
          <cell r="X1003">
            <v>0</v>
          </cell>
          <cell r="Y1003">
            <v>75880</v>
          </cell>
        </row>
        <row r="1004">
          <cell r="B1004" t="str">
            <v>KHI/HO/D/MO/MC COMP/P/101136/11/2024</v>
          </cell>
          <cell r="E1004">
            <v>45597</v>
          </cell>
          <cell r="F1004">
            <v>45597</v>
          </cell>
          <cell r="G1004">
            <v>45962</v>
          </cell>
          <cell r="H1004" t="str">
            <v xml:space="preserve"> 08014052</v>
          </cell>
          <cell r="I1004" t="str">
            <v xml:space="preserve"> TANVEER IQBAL</v>
          </cell>
          <cell r="J1004" t="str">
            <v>INDIVIDUAL</v>
          </cell>
          <cell r="K1004" t="str">
            <v>TANVEER IQBAL</v>
          </cell>
          <cell r="L1004" t="str">
            <v xml:space="preserve"> D</v>
          </cell>
          <cell r="M1004" t="str">
            <v xml:space="preserve"> 09000462-Pak Suzuki Motor Company Limited (PSMC)</v>
          </cell>
          <cell r="N1004" t="str">
            <v>SUZUKI GD-110S</v>
          </cell>
          <cell r="O1004" t="str">
            <v>2024</v>
          </cell>
          <cell r="P1004" t="str">
            <v>APL</v>
          </cell>
          <cell r="Q1004" t="str">
            <v>149924</v>
          </cell>
          <cell r="R1004" t="str">
            <v>149918</v>
          </cell>
          <cell r="T1004">
            <v>359000</v>
          </cell>
          <cell r="U1004">
            <v>7306</v>
          </cell>
          <cell r="V1004">
            <v>8975</v>
          </cell>
          <cell r="W1004">
            <v>0</v>
          </cell>
          <cell r="X1004">
            <v>0</v>
          </cell>
          <cell r="Y1004">
            <v>8975</v>
          </cell>
        </row>
        <row r="1005">
          <cell r="B1005" t="str">
            <v>KHI/HO/D/MO/PC COMP/C/101140/1/11/2024</v>
          </cell>
          <cell r="E1005">
            <v>45597</v>
          </cell>
          <cell r="F1005">
            <v>45597</v>
          </cell>
          <cell r="G1005">
            <v>45961</v>
          </cell>
          <cell r="H1005" t="str">
            <v xml:space="preserve"> 08813336</v>
          </cell>
          <cell r="I1005" t="str">
            <v xml:space="preserve"> Faysal Bank Limited</v>
          </cell>
          <cell r="J1005" t="str">
            <v>BANK</v>
          </cell>
          <cell r="K1005" t="str">
            <v>M/S. Faysal Bank Limited
Ac Mr. Fahad Ashraf</v>
          </cell>
          <cell r="L1005" t="str">
            <v xml:space="preserve"> D</v>
          </cell>
          <cell r="M1005" t="str">
            <v xml:space="preserve"> 09000221-Muhammad Irfan</v>
          </cell>
          <cell r="N1005" t="str">
            <v>SUZUKI ALTO</v>
          </cell>
          <cell r="O1005" t="str">
            <v>2022</v>
          </cell>
          <cell r="P1005" t="str">
            <v>AJK-079</v>
          </cell>
          <cell r="Q1005" t="str">
            <v>6R218791</v>
          </cell>
          <cell r="R1005" t="str">
            <v>NF1AET306H1118808</v>
          </cell>
          <cell r="S1005" t="str">
            <v>15102024193</v>
          </cell>
          <cell r="T1005">
            <v>2600000</v>
          </cell>
          <cell r="U1005">
            <v>33190</v>
          </cell>
          <cell r="V1005">
            <v>39000</v>
          </cell>
          <cell r="W1005">
            <v>0</v>
          </cell>
          <cell r="X1005">
            <v>0</v>
          </cell>
          <cell r="Y1005">
            <v>39000</v>
          </cell>
        </row>
        <row r="1006">
          <cell r="B1006" t="str">
            <v>KHI/HO/D/MO/PC COMP/C/101140/2/11/2024</v>
          </cell>
          <cell r="E1006">
            <v>45604</v>
          </cell>
          <cell r="F1006">
            <v>45604</v>
          </cell>
          <cell r="G1006">
            <v>45968</v>
          </cell>
          <cell r="H1006" t="str">
            <v xml:space="preserve"> 08813336</v>
          </cell>
          <cell r="I1006" t="str">
            <v xml:space="preserve"> Faysal Bank Limited</v>
          </cell>
          <cell r="J1006" t="str">
            <v>BANK</v>
          </cell>
          <cell r="K1006" t="str">
            <v>M/S. Faysal Bank Limited
Ac Mr. Qasim Nazir</v>
          </cell>
          <cell r="L1006" t="str">
            <v xml:space="preserve"> D</v>
          </cell>
          <cell r="M1006" t="str">
            <v xml:space="preserve"> 09000221-Muhammad Irfan</v>
          </cell>
          <cell r="N1006" t="str">
            <v>HONDA CITY ASPIRE 1.5  I-</v>
          </cell>
          <cell r="O1006" t="str">
            <v>2024</v>
          </cell>
          <cell r="Q1006" t="str">
            <v>L15Z81016704</v>
          </cell>
          <cell r="R1006" t="str">
            <v>NFBGN9660RR044437</v>
          </cell>
          <cell r="T1006">
            <v>5879000</v>
          </cell>
          <cell r="U1006">
            <v>76022</v>
          </cell>
          <cell r="V1006">
            <v>88185</v>
          </cell>
          <cell r="W1006">
            <v>0</v>
          </cell>
          <cell r="X1006">
            <v>0</v>
          </cell>
          <cell r="Y1006">
            <v>88185</v>
          </cell>
        </row>
        <row r="1007">
          <cell r="B1007" t="str">
            <v>KHI/HO/D/MO/PC COMP/C/101140/3/11/2024</v>
          </cell>
          <cell r="E1007">
            <v>45607</v>
          </cell>
          <cell r="F1007">
            <v>45604</v>
          </cell>
          <cell r="G1007">
            <v>45968</v>
          </cell>
          <cell r="H1007" t="str">
            <v xml:space="preserve"> 08813336</v>
          </cell>
          <cell r="I1007" t="str">
            <v xml:space="preserve"> Faysal Bank Limited</v>
          </cell>
          <cell r="J1007" t="str">
            <v>BANK</v>
          </cell>
          <cell r="K1007" t="str">
            <v>M/S. Faysal Bank Limited
Ac Mr. Kaleem Ullah</v>
          </cell>
          <cell r="L1007" t="str">
            <v xml:space="preserve"> D</v>
          </cell>
          <cell r="M1007" t="str">
            <v xml:space="preserve"> 09000221-Muhammad Irfan</v>
          </cell>
          <cell r="N1007" t="str">
            <v>TOYOTA CROSS HYBRID CVT</v>
          </cell>
          <cell r="O1007" t="str">
            <v>2024</v>
          </cell>
          <cell r="P1007" t="str">
            <v>ARG-117</v>
          </cell>
          <cell r="Q1007" t="str">
            <v>9Z02985</v>
          </cell>
          <cell r="R1007" t="str">
            <v>ZVG10R0901830</v>
          </cell>
          <cell r="S1007" t="str">
            <v>09102024-092</v>
          </cell>
          <cell r="T1007">
            <v>9700000</v>
          </cell>
          <cell r="U1007">
            <v>125431</v>
          </cell>
          <cell r="V1007">
            <v>145500</v>
          </cell>
          <cell r="W1007">
            <v>0</v>
          </cell>
          <cell r="X1007">
            <v>0</v>
          </cell>
          <cell r="Y1007">
            <v>145500</v>
          </cell>
        </row>
        <row r="1008">
          <cell r="B1008" t="str">
            <v>KHI/HO/D/MO/PC COMP/C/101140/4/11/2024</v>
          </cell>
          <cell r="E1008">
            <v>45607</v>
          </cell>
          <cell r="F1008">
            <v>45604</v>
          </cell>
          <cell r="G1008">
            <v>45968</v>
          </cell>
          <cell r="H1008" t="str">
            <v xml:space="preserve"> 08813336</v>
          </cell>
          <cell r="I1008" t="str">
            <v xml:space="preserve"> Faysal Bank Limited</v>
          </cell>
          <cell r="J1008" t="str">
            <v>BANK</v>
          </cell>
          <cell r="K1008" t="str">
            <v>M/S. Faysal Bank Limited
Ac Mr. Ali Zubair Khan</v>
          </cell>
          <cell r="L1008" t="str">
            <v xml:space="preserve"> D</v>
          </cell>
          <cell r="M1008" t="str">
            <v xml:space="preserve"> 09000221-Muhammad Irfan</v>
          </cell>
          <cell r="N1008" t="str">
            <v>SUZUKI ALTO VXR</v>
          </cell>
          <cell r="O1008" t="str">
            <v>2024</v>
          </cell>
          <cell r="Q1008" t="str">
            <v>6R323932</v>
          </cell>
          <cell r="R1008" t="str">
            <v>NF1AET306H1223981</v>
          </cell>
          <cell r="S1008" t="str">
            <v>11092024-176</v>
          </cell>
          <cell r="T1008">
            <v>2707000</v>
          </cell>
          <cell r="U1008">
            <v>35004</v>
          </cell>
          <cell r="V1008">
            <v>40605</v>
          </cell>
          <cell r="W1008">
            <v>0</v>
          </cell>
          <cell r="X1008">
            <v>0</v>
          </cell>
          <cell r="Y1008">
            <v>40605</v>
          </cell>
        </row>
        <row r="1009">
          <cell r="B1009" t="str">
            <v>KHI/HO/D/MO/PC COMP/C/101140/5/11/2024</v>
          </cell>
          <cell r="E1009">
            <v>45607</v>
          </cell>
          <cell r="F1009">
            <v>45604</v>
          </cell>
          <cell r="G1009">
            <v>45968</v>
          </cell>
          <cell r="H1009" t="str">
            <v xml:space="preserve"> 08813336</v>
          </cell>
          <cell r="I1009" t="str">
            <v xml:space="preserve"> Faysal Bank Limited</v>
          </cell>
          <cell r="J1009" t="str">
            <v>BANK</v>
          </cell>
          <cell r="K1009" t="str">
            <v>M/S. Faysal Bank Limited
Ac Mr. Ahmad Imran</v>
          </cell>
          <cell r="L1009" t="str">
            <v xml:space="preserve"> D</v>
          </cell>
          <cell r="M1009" t="str">
            <v xml:space="preserve"> 09000221-Muhammad Irfan</v>
          </cell>
          <cell r="N1009" t="str">
            <v>HONDA CITY</v>
          </cell>
          <cell r="O1009" t="str">
            <v>2024</v>
          </cell>
          <cell r="P1009" t="str">
            <v>ATN-462</v>
          </cell>
          <cell r="Q1009" t="str">
            <v>L15Z81016688</v>
          </cell>
          <cell r="R1009" t="str">
            <v>NFBGN9664RR044408</v>
          </cell>
          <cell r="S1009" t="str">
            <v>1772809</v>
          </cell>
          <cell r="T1009">
            <v>5879000</v>
          </cell>
          <cell r="U1009">
            <v>76022</v>
          </cell>
          <cell r="V1009">
            <v>88185</v>
          </cell>
          <cell r="W1009">
            <v>0</v>
          </cell>
          <cell r="X1009">
            <v>0</v>
          </cell>
          <cell r="Y1009">
            <v>88185</v>
          </cell>
        </row>
        <row r="1010">
          <cell r="B1010" t="str">
            <v>KHI/HO/D/MO/PC COMP/C/101140/6/11/2024</v>
          </cell>
          <cell r="E1010">
            <v>45607</v>
          </cell>
          <cell r="F1010">
            <v>45604</v>
          </cell>
          <cell r="G1010">
            <v>45968</v>
          </cell>
          <cell r="H1010" t="str">
            <v xml:space="preserve"> 08813336</v>
          </cell>
          <cell r="I1010" t="str">
            <v xml:space="preserve"> Faysal Bank Limited</v>
          </cell>
          <cell r="J1010" t="str">
            <v>BANK</v>
          </cell>
          <cell r="K1010" t="str">
            <v>M/S. Faysal Bank Limited
Ac Mr. Umer Riaz</v>
          </cell>
          <cell r="L1010" t="str">
            <v xml:space="preserve"> D</v>
          </cell>
          <cell r="M1010" t="str">
            <v xml:space="preserve"> 09000221-Muhammad Irfan</v>
          </cell>
          <cell r="N1010" t="str">
            <v>SUZUKI ALTO VXR</v>
          </cell>
          <cell r="O1010" t="str">
            <v>2024</v>
          </cell>
          <cell r="Q1010" t="str">
            <v>6R323121</v>
          </cell>
          <cell r="R1010" t="str">
            <v>NF1AET306H1223097</v>
          </cell>
          <cell r="S1010" t="str">
            <v>08102024273</v>
          </cell>
          <cell r="T1010">
            <v>2707000</v>
          </cell>
          <cell r="U1010">
            <v>35004</v>
          </cell>
          <cell r="V1010">
            <v>40605</v>
          </cell>
          <cell r="W1010">
            <v>0</v>
          </cell>
          <cell r="X1010">
            <v>0</v>
          </cell>
          <cell r="Y1010">
            <v>40605</v>
          </cell>
        </row>
        <row r="1011">
          <cell r="B1011" t="str">
            <v>KHI/HO/D/MO/MC COMP/P/101142/11/2024</v>
          </cell>
          <cell r="E1011">
            <v>45597</v>
          </cell>
          <cell r="F1011">
            <v>45597</v>
          </cell>
          <cell r="G1011">
            <v>45962</v>
          </cell>
          <cell r="H1011" t="str">
            <v xml:space="preserve"> 08014053</v>
          </cell>
          <cell r="I1011" t="str">
            <v xml:space="preserve"> MUHAMMAD KHALID</v>
          </cell>
          <cell r="J1011" t="str">
            <v>INDIVIDUAL</v>
          </cell>
          <cell r="K1011" t="str">
            <v>MUHAMMAD KHALID</v>
          </cell>
          <cell r="L1011" t="str">
            <v xml:space="preserve"> D</v>
          </cell>
          <cell r="M1011" t="str">
            <v xml:space="preserve"> 09000462-Pak Suzuki Motor Company Limited (PSMC)</v>
          </cell>
          <cell r="N1011" t="str">
            <v>SUZUKI GD-110S</v>
          </cell>
          <cell r="O1011" t="str">
            <v>2024</v>
          </cell>
          <cell r="P1011" t="str">
            <v>APPLIED</v>
          </cell>
          <cell r="Q1011" t="str">
            <v>150457</v>
          </cell>
          <cell r="R1011" t="str">
            <v>150451</v>
          </cell>
          <cell r="T1011">
            <v>359000</v>
          </cell>
          <cell r="U1011">
            <v>12722</v>
          </cell>
          <cell r="V1011">
            <v>15258</v>
          </cell>
          <cell r="W1011">
            <v>0</v>
          </cell>
          <cell r="X1011">
            <v>0</v>
          </cell>
          <cell r="Y1011">
            <v>15258</v>
          </cell>
        </row>
        <row r="1012">
          <cell r="B1012" t="str">
            <v>KHI/HO/D/MO/MC COMP/P/101143/11/2024</v>
          </cell>
          <cell r="E1012">
            <v>45597</v>
          </cell>
          <cell r="F1012">
            <v>45597</v>
          </cell>
          <cell r="G1012">
            <v>45962</v>
          </cell>
          <cell r="H1012" t="str">
            <v xml:space="preserve"> 08014054</v>
          </cell>
          <cell r="I1012" t="str">
            <v xml:space="preserve"> Attique Ur Rehman</v>
          </cell>
          <cell r="J1012" t="str">
            <v>INDIVIDUAL</v>
          </cell>
          <cell r="K1012" t="str">
            <v>Attique Ur Rehman</v>
          </cell>
          <cell r="L1012" t="str">
            <v xml:space="preserve"> D</v>
          </cell>
          <cell r="M1012" t="str">
            <v xml:space="preserve"> 09000462-Pak Suzuki Motor Company Limited (PSMC)</v>
          </cell>
          <cell r="N1012" t="str">
            <v>SUZUKI GD-110S</v>
          </cell>
          <cell r="O1012" t="str">
            <v>2024</v>
          </cell>
          <cell r="P1012" t="str">
            <v>APL 2024</v>
          </cell>
          <cell r="Q1012" t="str">
            <v>149052</v>
          </cell>
          <cell r="R1012" t="str">
            <v>149046</v>
          </cell>
          <cell r="T1012">
            <v>352000</v>
          </cell>
          <cell r="U1012">
            <v>7155</v>
          </cell>
          <cell r="V1012">
            <v>8800</v>
          </cell>
          <cell r="W1012">
            <v>0</v>
          </cell>
          <cell r="X1012">
            <v>0</v>
          </cell>
          <cell r="Y1012">
            <v>8800</v>
          </cell>
        </row>
        <row r="1013">
          <cell r="B1013" t="str">
            <v>KHI/HO/D/MO/MC COMP/P/101144/11/2024</v>
          </cell>
          <cell r="E1013">
            <v>45597</v>
          </cell>
          <cell r="F1013">
            <v>45597</v>
          </cell>
          <cell r="G1013">
            <v>45962</v>
          </cell>
          <cell r="H1013" t="str">
            <v xml:space="preserve"> 08014055</v>
          </cell>
          <cell r="I1013" t="str">
            <v xml:space="preserve"> MUHAMMAD JUNAID</v>
          </cell>
          <cell r="J1013" t="str">
            <v>INDIVIDUAL</v>
          </cell>
          <cell r="K1013" t="str">
            <v>MUHAMMAD JUNAID</v>
          </cell>
          <cell r="L1013" t="str">
            <v xml:space="preserve"> D</v>
          </cell>
          <cell r="M1013" t="str">
            <v xml:space="preserve"> 09000462-Pak Suzuki Motor Company Limited (PSMC)</v>
          </cell>
          <cell r="N1013" t="str">
            <v>SUZUKI GD-110S</v>
          </cell>
          <cell r="O1013" t="str">
            <v>2024</v>
          </cell>
          <cell r="P1013" t="str">
            <v>APL</v>
          </cell>
          <cell r="Q1013" t="str">
            <v>149946</v>
          </cell>
          <cell r="R1013" t="str">
            <v>149940</v>
          </cell>
          <cell r="T1013">
            <v>359000</v>
          </cell>
          <cell r="U1013">
            <v>7306</v>
          </cell>
          <cell r="V1013">
            <v>8975</v>
          </cell>
          <cell r="W1013">
            <v>0</v>
          </cell>
          <cell r="X1013">
            <v>0</v>
          </cell>
          <cell r="Y1013">
            <v>8975</v>
          </cell>
        </row>
        <row r="1014">
          <cell r="B1014" t="str">
            <v>KHI/HO/D/MO/MC COMP/P/101146/11/2024</v>
          </cell>
          <cell r="E1014">
            <v>45597</v>
          </cell>
          <cell r="F1014">
            <v>45597</v>
          </cell>
          <cell r="G1014">
            <v>45962</v>
          </cell>
          <cell r="H1014" t="str">
            <v xml:space="preserve"> 08014056</v>
          </cell>
          <cell r="I1014" t="str">
            <v xml:space="preserve"> NOMAN</v>
          </cell>
          <cell r="J1014" t="str">
            <v>INDIVIDUAL</v>
          </cell>
          <cell r="K1014" t="str">
            <v>NOMAN</v>
          </cell>
          <cell r="L1014" t="str">
            <v xml:space="preserve"> D</v>
          </cell>
          <cell r="M1014" t="str">
            <v xml:space="preserve"> 09000462-Pak Suzuki Motor Company Limited (PSMC)</v>
          </cell>
          <cell r="N1014" t="str">
            <v>SUZUKI GR150 EURO II</v>
          </cell>
          <cell r="O1014" t="str">
            <v>2024</v>
          </cell>
          <cell r="P1014" t="str">
            <v>APPLIED</v>
          </cell>
          <cell r="Q1014" t="str">
            <v>113945</v>
          </cell>
          <cell r="R1014" t="str">
            <v>113944</v>
          </cell>
          <cell r="T1014">
            <v>547000</v>
          </cell>
          <cell r="U1014">
            <v>19610</v>
          </cell>
          <cell r="V1014">
            <v>23248</v>
          </cell>
          <cell r="W1014">
            <v>0</v>
          </cell>
          <cell r="X1014">
            <v>0</v>
          </cell>
          <cell r="Y1014">
            <v>23248</v>
          </cell>
        </row>
        <row r="1015">
          <cell r="B1015" t="str">
            <v>KHI/HO/D/MO/MC COMP/P/101147/11/2024</v>
          </cell>
          <cell r="E1015">
            <v>45597</v>
          </cell>
          <cell r="F1015">
            <v>45963</v>
          </cell>
          <cell r="G1015">
            <v>46328</v>
          </cell>
          <cell r="H1015" t="str">
            <v xml:space="preserve"> 08014056</v>
          </cell>
          <cell r="I1015" t="str">
            <v xml:space="preserve"> NOMAN</v>
          </cell>
          <cell r="J1015" t="str">
            <v>INDIVIDUAL</v>
          </cell>
          <cell r="K1015" t="str">
            <v>NOMAN</v>
          </cell>
          <cell r="L1015" t="str">
            <v xml:space="preserve"> D</v>
          </cell>
          <cell r="M1015" t="str">
            <v xml:space="preserve"> 09000462-Pak Suzuki Motor Company Limited (PSMC)</v>
          </cell>
          <cell r="N1015" t="str">
            <v>SUZUKI GR150 EURO II</v>
          </cell>
          <cell r="O1015" t="str">
            <v>2024</v>
          </cell>
          <cell r="P1015" t="str">
            <v>APPLIED</v>
          </cell>
          <cell r="Q1015" t="str">
            <v>113945</v>
          </cell>
          <cell r="R1015" t="str">
            <v>113944</v>
          </cell>
          <cell r="T1015">
            <v>547000</v>
          </cell>
          <cell r="U1015">
            <v>19610</v>
          </cell>
          <cell r="V1015">
            <v>23248</v>
          </cell>
          <cell r="W1015">
            <v>0</v>
          </cell>
          <cell r="X1015">
            <v>0</v>
          </cell>
          <cell r="Y1015">
            <v>23248</v>
          </cell>
        </row>
        <row r="1016">
          <cell r="B1016" t="str">
            <v>KHI/HO/D/MO/MC COMP/P/101149/11/2024</v>
          </cell>
          <cell r="E1016">
            <v>45597</v>
          </cell>
          <cell r="F1016">
            <v>45597</v>
          </cell>
          <cell r="G1016">
            <v>45962</v>
          </cell>
          <cell r="H1016" t="str">
            <v xml:space="preserve"> 08014057</v>
          </cell>
          <cell r="I1016" t="str">
            <v xml:space="preserve"> MUHAMMAD AMJAD</v>
          </cell>
          <cell r="J1016" t="str">
            <v>INDIVIDUAL</v>
          </cell>
          <cell r="K1016" t="str">
            <v>MUHAMMAD AMJAD</v>
          </cell>
          <cell r="L1016" t="str">
            <v xml:space="preserve"> D</v>
          </cell>
          <cell r="M1016" t="str">
            <v xml:space="preserve"> 09000462-Pak Suzuki Motor Company Limited (PSMC)</v>
          </cell>
          <cell r="N1016" t="str">
            <v>SUZUKI GD-110S</v>
          </cell>
          <cell r="O1016" t="str">
            <v>2024</v>
          </cell>
          <cell r="P1016" t="str">
            <v>APL</v>
          </cell>
          <cell r="Q1016" t="str">
            <v>149950</v>
          </cell>
          <cell r="R1016" t="str">
            <v>149944</v>
          </cell>
          <cell r="T1016">
            <v>359000</v>
          </cell>
          <cell r="U1016">
            <v>7306</v>
          </cell>
          <cell r="V1016">
            <v>8975</v>
          </cell>
          <cell r="W1016">
            <v>0</v>
          </cell>
          <cell r="X1016">
            <v>0</v>
          </cell>
          <cell r="Y1016">
            <v>8975</v>
          </cell>
        </row>
        <row r="1017">
          <cell r="B1017" t="str">
            <v>KHI/HO/D/MO/MC COMP/P/101150/11/2024</v>
          </cell>
          <cell r="E1017">
            <v>45597</v>
          </cell>
          <cell r="F1017">
            <v>45597</v>
          </cell>
          <cell r="G1017">
            <v>45962</v>
          </cell>
          <cell r="H1017" t="str">
            <v xml:space="preserve"> 08014058</v>
          </cell>
          <cell r="I1017" t="str">
            <v xml:space="preserve"> MUDASSER RAFIQUE</v>
          </cell>
          <cell r="J1017" t="str">
            <v>INDIVIDUAL</v>
          </cell>
          <cell r="K1017" t="str">
            <v>MUDASSER RAFIQUE</v>
          </cell>
          <cell r="L1017" t="str">
            <v xml:space="preserve"> D</v>
          </cell>
          <cell r="M1017" t="str">
            <v xml:space="preserve"> 09000462-Pak Suzuki Motor Company Limited (PSMC)</v>
          </cell>
          <cell r="N1017" t="str">
            <v>SUZUKI GR150 EURO II</v>
          </cell>
          <cell r="O1017" t="str">
            <v>2024</v>
          </cell>
          <cell r="P1017" t="str">
            <v>APL</v>
          </cell>
          <cell r="Q1017" t="str">
            <v>113940</v>
          </cell>
          <cell r="R1017" t="str">
            <v>113939</v>
          </cell>
          <cell r="T1017">
            <v>547000</v>
          </cell>
          <cell r="U1017">
            <v>11358</v>
          </cell>
          <cell r="V1017">
            <v>13675</v>
          </cell>
          <cell r="W1017">
            <v>0</v>
          </cell>
          <cell r="X1017">
            <v>0</v>
          </cell>
          <cell r="Y1017">
            <v>13675</v>
          </cell>
        </row>
        <row r="1018">
          <cell r="B1018" t="str">
            <v>KHI/HO/D/MO/MC COMP/P/101151/11/2024</v>
          </cell>
          <cell r="E1018">
            <v>45597</v>
          </cell>
          <cell r="F1018">
            <v>45597</v>
          </cell>
          <cell r="G1018">
            <v>45962</v>
          </cell>
          <cell r="H1018" t="str">
            <v xml:space="preserve"> 08014059</v>
          </cell>
          <cell r="I1018" t="str">
            <v xml:space="preserve"> NAIMA NADEEM</v>
          </cell>
          <cell r="J1018" t="str">
            <v>INDIVIDUAL</v>
          </cell>
          <cell r="K1018" t="str">
            <v>NAIMA NADEEM</v>
          </cell>
          <cell r="L1018" t="str">
            <v xml:space="preserve"> D</v>
          </cell>
          <cell r="M1018" t="str">
            <v xml:space="preserve"> 09000462-Pak Suzuki Motor Company Limited (PSMC)</v>
          </cell>
          <cell r="N1018" t="str">
            <v>SUZUKI GR150 EURO II</v>
          </cell>
          <cell r="O1018" t="str">
            <v>2024</v>
          </cell>
          <cell r="P1018" t="str">
            <v>APL</v>
          </cell>
          <cell r="Q1018" t="str">
            <v>113951</v>
          </cell>
          <cell r="R1018" t="str">
            <v>113950</v>
          </cell>
          <cell r="T1018">
            <v>547000</v>
          </cell>
          <cell r="U1018">
            <v>11358</v>
          </cell>
          <cell r="V1018">
            <v>13675</v>
          </cell>
          <cell r="W1018">
            <v>0</v>
          </cell>
          <cell r="X1018">
            <v>0</v>
          </cell>
          <cell r="Y1018">
            <v>13675</v>
          </cell>
        </row>
        <row r="1019">
          <cell r="B1019" t="str">
            <v>KHI/HO/D/MO/MC COMP/P/101152/11/2024</v>
          </cell>
          <cell r="E1019">
            <v>45597</v>
          </cell>
          <cell r="F1019">
            <v>45597</v>
          </cell>
          <cell r="G1019">
            <v>45962</v>
          </cell>
          <cell r="H1019" t="str">
            <v xml:space="preserve"> 08014060</v>
          </cell>
          <cell r="I1019" t="str">
            <v xml:space="preserve"> ASHIQ ALI</v>
          </cell>
          <cell r="J1019" t="str">
            <v>INDIVIDUAL</v>
          </cell>
          <cell r="K1019" t="str">
            <v>ASHIQ ALI</v>
          </cell>
          <cell r="L1019" t="str">
            <v xml:space="preserve"> D</v>
          </cell>
          <cell r="M1019" t="str">
            <v xml:space="preserve"> 09000462-Pak Suzuki Motor Company Limited (PSMC)</v>
          </cell>
          <cell r="N1019" t="str">
            <v>SUZUKI GR150 EURO II</v>
          </cell>
          <cell r="O1019" t="str">
            <v>2024</v>
          </cell>
          <cell r="P1019" t="str">
            <v>APL</v>
          </cell>
          <cell r="Q1019" t="str">
            <v>113942</v>
          </cell>
          <cell r="R1019" t="str">
            <v>113941</v>
          </cell>
          <cell r="T1019">
            <v>547000</v>
          </cell>
          <cell r="U1019">
            <v>11358</v>
          </cell>
          <cell r="V1019">
            <v>13675</v>
          </cell>
          <cell r="W1019">
            <v>0</v>
          </cell>
          <cell r="X1019">
            <v>0</v>
          </cell>
          <cell r="Y1019">
            <v>13675</v>
          </cell>
        </row>
        <row r="1020">
          <cell r="B1020" t="str">
            <v>KHI/HO/D/MO/MC COMP/P/101153/11/2024</v>
          </cell>
          <cell r="E1020">
            <v>45597</v>
          </cell>
          <cell r="F1020">
            <v>45597</v>
          </cell>
          <cell r="G1020">
            <v>45962</v>
          </cell>
          <cell r="H1020" t="str">
            <v xml:space="preserve"> 08014061</v>
          </cell>
          <cell r="I1020" t="str">
            <v xml:space="preserve"> Bilal Siddiq</v>
          </cell>
          <cell r="J1020" t="str">
            <v>INDIVIDUAL</v>
          </cell>
          <cell r="K1020" t="str">
            <v>Bilal Siddiq</v>
          </cell>
          <cell r="L1020" t="str">
            <v xml:space="preserve"> D</v>
          </cell>
          <cell r="M1020" t="str">
            <v xml:space="preserve"> 09000462-Pak Suzuki Motor Company Limited (PSMC)</v>
          </cell>
          <cell r="N1020" t="str">
            <v>SUZUKI GS 150</v>
          </cell>
          <cell r="O1020" t="str">
            <v>2024</v>
          </cell>
          <cell r="P1020" t="str">
            <v>APL 2024</v>
          </cell>
          <cell r="Q1020" t="str">
            <v>30093306</v>
          </cell>
          <cell r="R1020" t="str">
            <v>30093306</v>
          </cell>
          <cell r="T1020">
            <v>382000</v>
          </cell>
          <cell r="U1020">
            <v>7802</v>
          </cell>
          <cell r="V1020">
            <v>9550</v>
          </cell>
          <cell r="W1020">
            <v>0</v>
          </cell>
          <cell r="X1020">
            <v>0</v>
          </cell>
          <cell r="Y1020">
            <v>9550</v>
          </cell>
        </row>
        <row r="1021">
          <cell r="B1021" t="str">
            <v>KHI/HO/D/MO/PC COMP/P/101154/11/2024</v>
          </cell>
          <cell r="E1021">
            <v>45597</v>
          </cell>
          <cell r="F1021">
            <v>45594</v>
          </cell>
          <cell r="G1021">
            <v>45958</v>
          </cell>
          <cell r="H1021" t="str">
            <v xml:space="preserve"> 08820771</v>
          </cell>
          <cell r="I1021" t="str">
            <v xml:space="preserve"> Abdul Qadeer Khan42401-7423602-5</v>
          </cell>
          <cell r="J1021" t="str">
            <v>INDIVIDUAL</v>
          </cell>
          <cell r="K1021" t="str">
            <v>Abdul Qadeer Khan
CNIC # 42401-7423602-5
CELL # 0301-2065997</v>
          </cell>
          <cell r="L1021" t="str">
            <v xml:space="preserve"> D</v>
          </cell>
          <cell r="M1021" t="str">
            <v xml:space="preserve"> 09000620-Danish Motors</v>
          </cell>
          <cell r="N1021" t="str">
            <v>SUZUKI ALTO VXR</v>
          </cell>
          <cell r="O1021" t="str">
            <v>2024</v>
          </cell>
          <cell r="Q1021" t="str">
            <v>326014</v>
          </cell>
          <cell r="R1021" t="str">
            <v>1225992</v>
          </cell>
          <cell r="T1021">
            <v>2707000</v>
          </cell>
          <cell r="U1021">
            <v>40408</v>
          </cell>
          <cell r="V1021">
            <v>47373</v>
          </cell>
          <cell r="W1021">
            <v>47372</v>
          </cell>
          <cell r="X1021">
            <v>0</v>
          </cell>
          <cell r="Y1021">
            <v>1</v>
          </cell>
        </row>
        <row r="1022">
          <cell r="B1022" t="str">
            <v>LHR/LHR/D/MO/PC TPP/P/101155/11/2024</v>
          </cell>
          <cell r="E1022">
            <v>45597</v>
          </cell>
          <cell r="F1022">
            <v>45587</v>
          </cell>
          <cell r="G1022">
            <v>45951</v>
          </cell>
          <cell r="H1022" t="str">
            <v xml:space="preserve"> 08820610</v>
          </cell>
          <cell r="I1022" t="str">
            <v xml:space="preserve"> Ali Ahmed229</v>
          </cell>
          <cell r="J1022" t="str">
            <v>INDIVIDUAL</v>
          </cell>
          <cell r="K1022" t="str">
            <v>Mr. Ali Ahmed 
CNIC # 35201-9767722-9 CELL # 0333-6662131</v>
          </cell>
          <cell r="L1022" t="str">
            <v xml:space="preserve"> D</v>
          </cell>
          <cell r="M1022" t="str">
            <v xml:space="preserve"> 09000443-Toyota Layalpur Motors</v>
          </cell>
          <cell r="N1022" t="str">
            <v>CHANGAN Changan OSHAN X7</v>
          </cell>
          <cell r="O1022" t="str">
            <v>2023</v>
          </cell>
          <cell r="P1022" t="str">
            <v>BBS-4</v>
          </cell>
          <cell r="Q1022" t="str">
            <v>060259</v>
          </cell>
          <cell r="R1022" t="str">
            <v>1002460</v>
          </cell>
          <cell r="T1022">
            <v>8000000</v>
          </cell>
          <cell r="U1022">
            <v>136735</v>
          </cell>
          <cell r="V1022">
            <v>160000</v>
          </cell>
          <cell r="W1022">
            <v>0</v>
          </cell>
          <cell r="X1022">
            <v>0</v>
          </cell>
          <cell r="Y1022">
            <v>160000</v>
          </cell>
        </row>
        <row r="1023">
          <cell r="B1023" t="str">
            <v>KHI/HO/D/MO/MC COMP/P/101157/11/2024</v>
          </cell>
          <cell r="E1023">
            <v>45597</v>
          </cell>
          <cell r="F1023">
            <v>45597</v>
          </cell>
          <cell r="G1023">
            <v>45962</v>
          </cell>
          <cell r="H1023" t="str">
            <v xml:space="preserve"> 08014062</v>
          </cell>
          <cell r="I1023" t="str">
            <v xml:space="preserve"> IQBAL NASIR</v>
          </cell>
          <cell r="J1023" t="str">
            <v>INDIVIDUAL</v>
          </cell>
          <cell r="K1023" t="str">
            <v>IQBAL NASIR</v>
          </cell>
          <cell r="L1023" t="str">
            <v xml:space="preserve"> D</v>
          </cell>
          <cell r="M1023" t="str">
            <v xml:space="preserve"> 09000462-Pak Suzuki Motor Company Limited (PSMC)</v>
          </cell>
          <cell r="N1023" t="str">
            <v>SUZUKI GS 150</v>
          </cell>
          <cell r="O1023" t="str">
            <v>2024</v>
          </cell>
          <cell r="P1023" t="str">
            <v>APPLIED</v>
          </cell>
          <cell r="Q1023" t="str">
            <v>30093439</v>
          </cell>
          <cell r="R1023" t="str">
            <v>30093439</v>
          </cell>
          <cell r="T1023">
            <v>389000</v>
          </cell>
          <cell r="U1023">
            <v>13822</v>
          </cell>
          <cell r="V1023">
            <v>16533</v>
          </cell>
          <cell r="W1023">
            <v>0</v>
          </cell>
          <cell r="X1023">
            <v>0</v>
          </cell>
          <cell r="Y1023">
            <v>16533</v>
          </cell>
        </row>
        <row r="1024">
          <cell r="B1024" t="str">
            <v>KHI/HO/D/MO/MC COMP/P/101158/11/2024</v>
          </cell>
          <cell r="E1024">
            <v>45597</v>
          </cell>
          <cell r="F1024">
            <v>45963</v>
          </cell>
          <cell r="G1024">
            <v>46328</v>
          </cell>
          <cell r="H1024" t="str">
            <v xml:space="preserve"> 08014062</v>
          </cell>
          <cell r="I1024" t="str">
            <v xml:space="preserve"> IQBAL NASIR</v>
          </cell>
          <cell r="J1024" t="str">
            <v>INDIVIDUAL</v>
          </cell>
          <cell r="K1024" t="str">
            <v>IQBAL NASIR</v>
          </cell>
          <cell r="L1024" t="str">
            <v xml:space="preserve"> D</v>
          </cell>
          <cell r="M1024" t="str">
            <v xml:space="preserve"> 09000462-Pak Suzuki Motor Company Limited (PSMC)</v>
          </cell>
          <cell r="N1024" t="str">
            <v>SUZUKI GS 150</v>
          </cell>
          <cell r="O1024" t="str">
            <v>2024</v>
          </cell>
          <cell r="P1024" t="str">
            <v>APPLIED</v>
          </cell>
          <cell r="Q1024" t="str">
            <v>30093439</v>
          </cell>
          <cell r="R1024" t="str">
            <v>30093439</v>
          </cell>
          <cell r="T1024">
            <v>389000</v>
          </cell>
          <cell r="U1024">
            <v>13822</v>
          </cell>
          <cell r="V1024">
            <v>16533</v>
          </cell>
          <cell r="W1024">
            <v>0</v>
          </cell>
          <cell r="X1024">
            <v>0</v>
          </cell>
          <cell r="Y1024">
            <v>16533</v>
          </cell>
        </row>
        <row r="1025">
          <cell r="B1025" t="str">
            <v>KHI/HO/D/MO/MC COMP/P/101159/11/2024</v>
          </cell>
          <cell r="E1025">
            <v>45597</v>
          </cell>
          <cell r="F1025">
            <v>45597</v>
          </cell>
          <cell r="G1025">
            <v>45962</v>
          </cell>
          <cell r="H1025" t="str">
            <v xml:space="preserve"> 08014063</v>
          </cell>
          <cell r="I1025" t="str">
            <v xml:space="preserve"> HAIDER ALI</v>
          </cell>
          <cell r="J1025" t="str">
            <v>INDIVIDUAL</v>
          </cell>
          <cell r="K1025" t="str">
            <v>HAIDER ALI</v>
          </cell>
          <cell r="L1025" t="str">
            <v xml:space="preserve"> D</v>
          </cell>
          <cell r="M1025" t="str">
            <v xml:space="preserve"> 09000462-Pak Suzuki Motor Company Limited (PSMC)</v>
          </cell>
          <cell r="N1025" t="str">
            <v>SUZUKI GD-110S</v>
          </cell>
          <cell r="O1025" t="str">
            <v>2024</v>
          </cell>
          <cell r="P1025" t="str">
            <v>APL</v>
          </cell>
          <cell r="Q1025" t="str">
            <v>148595</v>
          </cell>
          <cell r="R1025" t="str">
            <v>148589</v>
          </cell>
          <cell r="T1025">
            <v>359000</v>
          </cell>
          <cell r="U1025">
            <v>7306</v>
          </cell>
          <cell r="V1025">
            <v>8975</v>
          </cell>
          <cell r="W1025">
            <v>0</v>
          </cell>
          <cell r="X1025">
            <v>0</v>
          </cell>
          <cell r="Y1025">
            <v>8975</v>
          </cell>
        </row>
        <row r="1026">
          <cell r="B1026" t="str">
            <v>KHI/HO/D/MO/PC COMP/C/101160/1/11/2024</v>
          </cell>
          <cell r="E1026">
            <v>45597</v>
          </cell>
          <cell r="F1026">
            <v>45597</v>
          </cell>
          <cell r="G1026">
            <v>45961</v>
          </cell>
          <cell r="H1026" t="str">
            <v xml:space="preserve"> 08000025</v>
          </cell>
          <cell r="I1026" t="str">
            <v xml:space="preserve"> MEEZAN BANK LIMITED MAIN</v>
          </cell>
          <cell r="J1026" t="str">
            <v>BANK</v>
          </cell>
          <cell r="K1026" t="str">
            <v>M/S. Meezan Bank Limited Main Branch Karachi 
User Ms. Azra Shaukat</v>
          </cell>
          <cell r="L1026" t="str">
            <v xml:space="preserve"> D</v>
          </cell>
          <cell r="M1026" t="str">
            <v xml:space="preserve"> 09000221-Muhammad Irfan</v>
          </cell>
          <cell r="N1026" t="str">
            <v>KIA PICANTO 1.0L A/T</v>
          </cell>
          <cell r="O1026" t="str">
            <v>2021</v>
          </cell>
          <cell r="Q1026" t="str">
            <v>G3LALP082633</v>
          </cell>
          <cell r="R1026" t="str">
            <v>NNATA52AZKP704978</v>
          </cell>
          <cell r="S1026" t="str">
            <v>CI-2024-9958-0002</v>
          </cell>
          <cell r="T1026">
            <v>2500000</v>
          </cell>
          <cell r="U1026">
            <v>31897</v>
          </cell>
          <cell r="V1026">
            <v>37500</v>
          </cell>
          <cell r="W1026">
            <v>0</v>
          </cell>
          <cell r="X1026">
            <v>0</v>
          </cell>
          <cell r="Y1026">
            <v>37500</v>
          </cell>
        </row>
        <row r="1027">
          <cell r="B1027" t="str">
            <v>KHI/HO/D/MO/PC COMP/C/101160/10/11/2024</v>
          </cell>
          <cell r="E1027">
            <v>45610</v>
          </cell>
          <cell r="F1027">
            <v>45610</v>
          </cell>
          <cell r="G1027">
            <v>45974</v>
          </cell>
          <cell r="H1027" t="str">
            <v xml:space="preserve"> 08000025</v>
          </cell>
          <cell r="I1027" t="str">
            <v xml:space="preserve"> MEEZAN BANK LIMITED MAIN</v>
          </cell>
          <cell r="J1027" t="str">
            <v>BANK</v>
          </cell>
          <cell r="K1027" t="str">
            <v>M/S. Meezan Bank Limited Main Branch Karachi
User Mr. Altamash Abrar</v>
          </cell>
          <cell r="L1027" t="str">
            <v xml:space="preserve"> D</v>
          </cell>
          <cell r="M1027" t="str">
            <v xml:space="preserve"> 09000221-Muhammad Irfan</v>
          </cell>
          <cell r="N1027" t="str">
            <v>TOYOTA COROLLA GLI A/T 1.</v>
          </cell>
          <cell r="O1027" t="str">
            <v>2019</v>
          </cell>
          <cell r="Q1027" t="str">
            <v>Z566416</v>
          </cell>
          <cell r="R1027" t="str">
            <v>NZE170R4192470</v>
          </cell>
          <cell r="S1027" t="str">
            <v>CI-2024-9926-0015</v>
          </cell>
          <cell r="T1027">
            <v>4300000</v>
          </cell>
          <cell r="U1027">
            <v>55603</v>
          </cell>
          <cell r="V1027">
            <v>64500</v>
          </cell>
          <cell r="W1027">
            <v>0</v>
          </cell>
          <cell r="X1027">
            <v>0</v>
          </cell>
          <cell r="Y1027">
            <v>64500</v>
          </cell>
        </row>
        <row r="1028">
          <cell r="B1028" t="str">
            <v>KHI/HO/D/MO/PC COMP/C/101160/2/11/2024</v>
          </cell>
          <cell r="E1028">
            <v>45600</v>
          </cell>
          <cell r="F1028">
            <v>45600</v>
          </cell>
          <cell r="G1028">
            <v>45964</v>
          </cell>
          <cell r="H1028" t="str">
            <v xml:space="preserve"> 08000025</v>
          </cell>
          <cell r="I1028" t="str">
            <v xml:space="preserve"> MEEZAN BANK LIMITED MAIN</v>
          </cell>
          <cell r="J1028" t="str">
            <v>BANK</v>
          </cell>
          <cell r="K1028" t="str">
            <v>M/S. Meezan Bank Limited Main Branch Karachi
User Mr. Muhammad Abu Bakar</v>
          </cell>
          <cell r="L1028" t="str">
            <v xml:space="preserve"> D</v>
          </cell>
          <cell r="M1028" t="str">
            <v xml:space="preserve"> 09000221-Muhammad Irfan</v>
          </cell>
          <cell r="N1028" t="str">
            <v>KIA KIA SPORTAGE FWD</v>
          </cell>
          <cell r="O1028" t="str">
            <v>2024</v>
          </cell>
          <cell r="Q1028" t="str">
            <v>G4NAPH308580</v>
          </cell>
          <cell r="R1028" t="str">
            <v>NNAQL51AZRP314235</v>
          </cell>
          <cell r="S1028" t="str">
            <v>CI-2024-0148-0007</v>
          </cell>
          <cell r="T1028">
            <v>7990000</v>
          </cell>
          <cell r="U1028">
            <v>103319</v>
          </cell>
          <cell r="V1028">
            <v>119850</v>
          </cell>
          <cell r="W1028">
            <v>0</v>
          </cell>
          <cell r="X1028">
            <v>0</v>
          </cell>
          <cell r="Y1028">
            <v>119850</v>
          </cell>
        </row>
        <row r="1029">
          <cell r="B1029" t="str">
            <v>KHI/HO/D/MO/PC COMP/C/101160/3/11/2024</v>
          </cell>
          <cell r="E1029">
            <v>45602</v>
          </cell>
          <cell r="F1029">
            <v>45602</v>
          </cell>
          <cell r="G1029">
            <v>45966</v>
          </cell>
          <cell r="H1029" t="str">
            <v xml:space="preserve"> 08000025</v>
          </cell>
          <cell r="I1029" t="str">
            <v xml:space="preserve"> MEEZAN BANK LIMITED MAIN</v>
          </cell>
          <cell r="J1029" t="str">
            <v>BANK</v>
          </cell>
          <cell r="K1029" t="str">
            <v>M/S. Meezan Bank Limited Main Branch Karachi
User Mr. Khalid Hussain</v>
          </cell>
          <cell r="L1029" t="str">
            <v xml:space="preserve"> D</v>
          </cell>
          <cell r="M1029" t="str">
            <v xml:space="preserve"> 09000221-Muhammad Irfan</v>
          </cell>
          <cell r="N1029" t="str">
            <v>SUZUKI ALTO VXR E-2</v>
          </cell>
          <cell r="O1029" t="str">
            <v>2024</v>
          </cell>
          <cell r="Q1029" t="str">
            <v>6R324641</v>
          </cell>
          <cell r="R1029" t="str">
            <v>NF1AET306H1224587</v>
          </cell>
          <cell r="S1029" t="str">
            <v>CI-2024-9935-0003</v>
          </cell>
          <cell r="T1029">
            <v>2707000</v>
          </cell>
          <cell r="U1029">
            <v>35004</v>
          </cell>
          <cell r="V1029">
            <v>40605</v>
          </cell>
          <cell r="W1029">
            <v>0</v>
          </cell>
          <cell r="X1029">
            <v>0</v>
          </cell>
          <cell r="Y1029">
            <v>40605</v>
          </cell>
        </row>
        <row r="1030">
          <cell r="B1030" t="str">
            <v>KHI/HO/D/MO/PC COMP/C/101160/4/11/2024</v>
          </cell>
          <cell r="E1030">
            <v>45603</v>
          </cell>
          <cell r="F1030">
            <v>45603</v>
          </cell>
          <cell r="G1030">
            <v>45967</v>
          </cell>
          <cell r="H1030" t="str">
            <v xml:space="preserve"> 08000025</v>
          </cell>
          <cell r="I1030" t="str">
            <v xml:space="preserve"> MEEZAN BANK LIMITED MAIN</v>
          </cell>
          <cell r="J1030" t="str">
            <v>BANK</v>
          </cell>
          <cell r="K1030" t="str">
            <v>M/S. Meezan Bank Limited Main Branch Karachi
User Mr. Fazal Muhammad</v>
          </cell>
          <cell r="L1030" t="str">
            <v xml:space="preserve"> D</v>
          </cell>
          <cell r="M1030" t="str">
            <v xml:space="preserve"> 09000221-Muhammad Irfan</v>
          </cell>
          <cell r="N1030" t="str">
            <v>TOYOTA COROLLA ALTIS  1.6</v>
          </cell>
          <cell r="O1030" t="str">
            <v>2018</v>
          </cell>
          <cell r="Q1030" t="str">
            <v>Q046364</v>
          </cell>
          <cell r="R1030" t="str">
            <v>ZRE171R-6023828</v>
          </cell>
          <cell r="S1030" t="str">
            <v>CI-2024-9991-0015</v>
          </cell>
          <cell r="T1030">
            <v>4150000</v>
          </cell>
          <cell r="U1030">
            <v>53663</v>
          </cell>
          <cell r="V1030">
            <v>62250</v>
          </cell>
          <cell r="W1030">
            <v>0</v>
          </cell>
          <cell r="X1030">
            <v>0</v>
          </cell>
          <cell r="Y1030">
            <v>62250</v>
          </cell>
        </row>
        <row r="1031">
          <cell r="B1031" t="str">
            <v>KHI/HO/D/MO/PC COMP/C/101160/5/11/2024</v>
          </cell>
          <cell r="E1031">
            <v>45607</v>
          </cell>
          <cell r="F1031">
            <v>45607</v>
          </cell>
          <cell r="G1031">
            <v>45971</v>
          </cell>
          <cell r="H1031" t="str">
            <v xml:space="preserve"> 08000025</v>
          </cell>
          <cell r="I1031" t="str">
            <v xml:space="preserve"> MEEZAN BANK LIMITED MAIN</v>
          </cell>
          <cell r="J1031" t="str">
            <v>BANK</v>
          </cell>
          <cell r="K1031" t="str">
            <v>M/S. Meezan Bank Limited Main Branch Karachi
User Mr. Muhammad Shahid</v>
          </cell>
          <cell r="L1031" t="str">
            <v xml:space="preserve"> D</v>
          </cell>
          <cell r="M1031" t="str">
            <v xml:space="preserve"> 09000221-Muhammad Irfan</v>
          </cell>
          <cell r="N1031" t="str">
            <v>HYUNDAI TUCSON GLS SPORTS</v>
          </cell>
          <cell r="O1031" t="str">
            <v>2022</v>
          </cell>
          <cell r="P1031" t="str">
            <v>BK 5738</v>
          </cell>
          <cell r="Q1031" t="str">
            <v>G4NANU216643</v>
          </cell>
          <cell r="R1031" t="str">
            <v>PMHJ2813MNN207799</v>
          </cell>
          <cell r="S1031" t="str">
            <v>CI-2024-0106-0013</v>
          </cell>
          <cell r="T1031">
            <v>5000000</v>
          </cell>
          <cell r="U1031">
            <v>64655</v>
          </cell>
          <cell r="V1031">
            <v>75000</v>
          </cell>
          <cell r="W1031">
            <v>0</v>
          </cell>
          <cell r="X1031">
            <v>0</v>
          </cell>
          <cell r="Y1031">
            <v>75000</v>
          </cell>
        </row>
        <row r="1032">
          <cell r="B1032" t="str">
            <v>KHI/HO/D/MO/PC COMP/C/101160/6/11/2024</v>
          </cell>
          <cell r="E1032">
            <v>45607</v>
          </cell>
          <cell r="F1032">
            <v>45607</v>
          </cell>
          <cell r="G1032">
            <v>45971</v>
          </cell>
          <cell r="H1032" t="str">
            <v xml:space="preserve"> 08000025</v>
          </cell>
          <cell r="I1032" t="str">
            <v xml:space="preserve"> MEEZAN BANK LIMITED MAIN</v>
          </cell>
          <cell r="J1032" t="str">
            <v>BANK</v>
          </cell>
          <cell r="K1032" t="str">
            <v>M/S. Meezan Bank Limited Main Branch Karachi
User Mr. Muhammad Usama Qureshi</v>
          </cell>
          <cell r="L1032" t="str">
            <v xml:space="preserve"> D</v>
          </cell>
          <cell r="M1032" t="str">
            <v xml:space="preserve"> 09000221-Muhammad Irfan</v>
          </cell>
          <cell r="N1032" t="str">
            <v>SUZUKI ALTO VXL AGS E-2</v>
          </cell>
          <cell r="O1032" t="str">
            <v>2024</v>
          </cell>
          <cell r="Q1032" t="str">
            <v>6R326359</v>
          </cell>
          <cell r="R1032" t="str">
            <v>NF1AET306H1226365</v>
          </cell>
          <cell r="S1032" t="str">
            <v>CI-2024-0106-0007</v>
          </cell>
          <cell r="T1032">
            <v>3045000</v>
          </cell>
          <cell r="U1032">
            <v>39375</v>
          </cell>
          <cell r="V1032">
            <v>45675</v>
          </cell>
          <cell r="W1032">
            <v>0</v>
          </cell>
          <cell r="X1032">
            <v>0</v>
          </cell>
          <cell r="Y1032">
            <v>45675</v>
          </cell>
        </row>
        <row r="1033">
          <cell r="B1033" t="str">
            <v>KHI/HO/D/MO/PC COMP/C/101160/7/11/2024</v>
          </cell>
          <cell r="E1033">
            <v>45608</v>
          </cell>
          <cell r="F1033">
            <v>45607</v>
          </cell>
          <cell r="G1033">
            <v>45971</v>
          </cell>
          <cell r="H1033" t="str">
            <v xml:space="preserve"> 08000025</v>
          </cell>
          <cell r="I1033" t="str">
            <v xml:space="preserve"> MEEZAN BANK LIMITED MAIN</v>
          </cell>
          <cell r="J1033" t="str">
            <v>BANK</v>
          </cell>
          <cell r="K1033" t="str">
            <v>M/S. Meezan Bank Limited Main Branch Karachi
User Mr. Muhammad Rais Khan</v>
          </cell>
          <cell r="L1033" t="str">
            <v xml:space="preserve"> D</v>
          </cell>
          <cell r="M1033" t="str">
            <v xml:space="preserve"> 09000221-Muhammad Irfan</v>
          </cell>
          <cell r="N1033" t="str">
            <v>HONDA CITY 1.2  LS CVT</v>
          </cell>
          <cell r="O1033" t="str">
            <v>2021</v>
          </cell>
          <cell r="P1033" t="str">
            <v>BUS-504</v>
          </cell>
          <cell r="Q1033" t="str">
            <v>L12B51002637</v>
          </cell>
          <cell r="R1033" t="str">
            <v>NFBGN8623MR003364</v>
          </cell>
          <cell r="S1033" t="str">
            <v>CI-2024-9999-0003</v>
          </cell>
          <cell r="T1033">
            <v>3264000</v>
          </cell>
          <cell r="U1033">
            <v>42207</v>
          </cell>
          <cell r="V1033">
            <v>48960</v>
          </cell>
          <cell r="W1033">
            <v>0</v>
          </cell>
          <cell r="X1033">
            <v>0</v>
          </cell>
          <cell r="Y1033">
            <v>48960</v>
          </cell>
        </row>
        <row r="1034">
          <cell r="B1034" t="str">
            <v>KHI/HO/D/MO/PC COMP/C/101160/8/11/2024</v>
          </cell>
          <cell r="E1034">
            <v>45608</v>
          </cell>
          <cell r="F1034">
            <v>45608</v>
          </cell>
          <cell r="G1034">
            <v>45972</v>
          </cell>
          <cell r="H1034" t="str">
            <v xml:space="preserve"> 08000025</v>
          </cell>
          <cell r="I1034" t="str">
            <v xml:space="preserve"> MEEZAN BANK LIMITED MAIN</v>
          </cell>
          <cell r="J1034" t="str">
            <v>BANK</v>
          </cell>
          <cell r="K1034" t="str">
            <v>M/S. Meezan Bank Limited Main Branch Karachi
User Mr. Shaikh Zubair Tariq</v>
          </cell>
          <cell r="L1034" t="str">
            <v xml:space="preserve"> D</v>
          </cell>
          <cell r="M1034" t="str">
            <v xml:space="preserve"> 09000221-Muhammad Irfan</v>
          </cell>
          <cell r="N1034" t="str">
            <v>CHANGAN OSHAN X7 COMFORT</v>
          </cell>
          <cell r="O1034" t="str">
            <v>2024</v>
          </cell>
          <cell r="P1034" t="str">
            <v>BM 7359</v>
          </cell>
          <cell r="Q1034" t="str">
            <v>JL473ZQ7RN8AT252508</v>
          </cell>
          <cell r="R1034" t="str">
            <v>NKMASE2E9R1001046</v>
          </cell>
          <cell r="S1034" t="str">
            <v>CI-2024-1021-0014</v>
          </cell>
          <cell r="T1034">
            <v>8099000</v>
          </cell>
          <cell r="U1034">
            <v>104729</v>
          </cell>
          <cell r="V1034">
            <v>121485</v>
          </cell>
          <cell r="W1034">
            <v>0</v>
          </cell>
          <cell r="X1034">
            <v>0</v>
          </cell>
          <cell r="Y1034">
            <v>121485</v>
          </cell>
        </row>
        <row r="1035">
          <cell r="B1035" t="str">
            <v>KHI/HO/D/MO/PC COMP/C/101160/9/11/2024</v>
          </cell>
          <cell r="E1035">
            <v>45608</v>
          </cell>
          <cell r="F1035">
            <v>45608</v>
          </cell>
          <cell r="G1035">
            <v>45972</v>
          </cell>
          <cell r="H1035" t="str">
            <v xml:space="preserve"> 08000025</v>
          </cell>
          <cell r="I1035" t="str">
            <v xml:space="preserve"> MEEZAN BANK LIMITED MAIN</v>
          </cell>
          <cell r="J1035" t="str">
            <v>BANK</v>
          </cell>
          <cell r="K1035" t="str">
            <v>M/S. Meezan Bank Limited Main Branch Karachi
User Mr. Muhammad Arshad</v>
          </cell>
          <cell r="L1035" t="str">
            <v xml:space="preserve"> D</v>
          </cell>
          <cell r="M1035" t="str">
            <v xml:space="preserve"> 09000221-Muhammad Irfan</v>
          </cell>
          <cell r="N1035" t="str">
            <v>TOYOTA CROSS HYBRID CVT</v>
          </cell>
          <cell r="O1035" t="str">
            <v>2024</v>
          </cell>
          <cell r="Q1035" t="str">
            <v>9Z07858</v>
          </cell>
          <cell r="R1035" t="str">
            <v>ZVG10R0906643</v>
          </cell>
          <cell r="S1035" t="str">
            <v>CI-2024-0176-0021</v>
          </cell>
          <cell r="T1035">
            <v>9012000</v>
          </cell>
          <cell r="U1035">
            <v>116535</v>
          </cell>
          <cell r="V1035">
            <v>135180</v>
          </cell>
          <cell r="W1035">
            <v>0</v>
          </cell>
          <cell r="X1035">
            <v>0</v>
          </cell>
          <cell r="Y1035">
            <v>135180</v>
          </cell>
        </row>
        <row r="1036">
          <cell r="B1036" t="str">
            <v>KHI/HO/D/MO/PC COMP/C/101161/1/11/2024</v>
          </cell>
          <cell r="E1036">
            <v>45597</v>
          </cell>
          <cell r="F1036">
            <v>45597</v>
          </cell>
          <cell r="G1036">
            <v>45961</v>
          </cell>
          <cell r="H1036" t="str">
            <v xml:space="preserve"> 08000692</v>
          </cell>
          <cell r="I1036" t="str">
            <v xml:space="preserve"> MEEZAN BANK LTD - SADDAR BRANCH - RAWALPINDI</v>
          </cell>
          <cell r="J1036" t="str">
            <v>BANK</v>
          </cell>
          <cell r="K1036" t="str">
            <v>M/S. Meezan Bank Limited Usman Plaza Saddar Rawalpindi
User Mr. Daud</v>
          </cell>
          <cell r="L1036" t="str">
            <v xml:space="preserve"> D</v>
          </cell>
          <cell r="M1036" t="str">
            <v xml:space="preserve"> 09000221-Muhammad Irfan</v>
          </cell>
          <cell r="N1036" t="str">
            <v>HONDA HRV-S</v>
          </cell>
          <cell r="O1036" t="str">
            <v>2022</v>
          </cell>
          <cell r="P1036" t="str">
            <v>BBE-827</v>
          </cell>
          <cell r="Q1036" t="str">
            <v>L15ZG1001249</v>
          </cell>
          <cell r="R1036" t="str">
            <v>NFBRV3854NR011</v>
          </cell>
          <cell r="S1036" t="str">
            <v>C1-2024-0820-0010</v>
          </cell>
          <cell r="T1036">
            <v>5500000</v>
          </cell>
          <cell r="U1036">
            <v>70690</v>
          </cell>
          <cell r="V1036">
            <v>82500</v>
          </cell>
          <cell r="W1036">
            <v>0</v>
          </cell>
          <cell r="X1036">
            <v>0</v>
          </cell>
          <cell r="Y1036">
            <v>82500</v>
          </cell>
        </row>
        <row r="1037">
          <cell r="B1037" t="str">
            <v>KHI/HO/D/MO/MC COMP/P/101162/11/2024</v>
          </cell>
          <cell r="E1037">
            <v>45597</v>
          </cell>
          <cell r="F1037">
            <v>45597</v>
          </cell>
          <cell r="G1037">
            <v>45962</v>
          </cell>
          <cell r="H1037" t="str">
            <v xml:space="preserve"> 08014064</v>
          </cell>
          <cell r="I1037" t="str">
            <v xml:space="preserve"> Muhammad Younas</v>
          </cell>
          <cell r="J1037" t="str">
            <v>INDIVIDUAL</v>
          </cell>
          <cell r="K1037" t="str">
            <v>Muhammad Younas</v>
          </cell>
          <cell r="L1037" t="str">
            <v xml:space="preserve"> D</v>
          </cell>
          <cell r="M1037" t="str">
            <v xml:space="preserve"> 09000462-Pak Suzuki Motor Company Limited (PSMC)</v>
          </cell>
          <cell r="N1037" t="str">
            <v>SUZUKI GS 150</v>
          </cell>
          <cell r="O1037" t="str">
            <v>2024</v>
          </cell>
          <cell r="P1037" t="str">
            <v>APL 2024</v>
          </cell>
          <cell r="Q1037" t="str">
            <v>30093356</v>
          </cell>
          <cell r="R1037" t="str">
            <v>30093356</v>
          </cell>
          <cell r="T1037">
            <v>382000</v>
          </cell>
          <cell r="U1037">
            <v>7802</v>
          </cell>
          <cell r="V1037">
            <v>9550</v>
          </cell>
          <cell r="W1037">
            <v>0</v>
          </cell>
          <cell r="X1037">
            <v>0</v>
          </cell>
          <cell r="Y1037">
            <v>9550</v>
          </cell>
        </row>
        <row r="1038">
          <cell r="B1038" t="str">
            <v>KHI/HO/D/MO/MC COMP/P/101163/11/2024</v>
          </cell>
          <cell r="E1038">
            <v>45597</v>
          </cell>
          <cell r="F1038">
            <v>45597</v>
          </cell>
          <cell r="G1038">
            <v>45962</v>
          </cell>
          <cell r="H1038" t="str">
            <v xml:space="preserve"> 08014065</v>
          </cell>
          <cell r="I1038" t="str">
            <v xml:space="preserve"> Javed Tariq</v>
          </cell>
          <cell r="J1038" t="str">
            <v>INDIVIDUAL</v>
          </cell>
          <cell r="K1038" t="str">
            <v>Javed Tariq</v>
          </cell>
          <cell r="L1038" t="str">
            <v xml:space="preserve"> D</v>
          </cell>
          <cell r="M1038" t="str">
            <v xml:space="preserve"> 09000462-Pak Suzuki Motor Company Limited (PSMC)</v>
          </cell>
          <cell r="N1038" t="str">
            <v>SUZUKI GS 150</v>
          </cell>
          <cell r="O1038" t="str">
            <v>2024</v>
          </cell>
          <cell r="P1038" t="str">
            <v>APL 2024</v>
          </cell>
          <cell r="Q1038" t="str">
            <v>30093307</v>
          </cell>
          <cell r="R1038" t="str">
            <v>30093307</v>
          </cell>
          <cell r="T1038">
            <v>382000</v>
          </cell>
          <cell r="U1038">
            <v>7802</v>
          </cell>
          <cell r="V1038">
            <v>9550</v>
          </cell>
          <cell r="W1038">
            <v>0</v>
          </cell>
          <cell r="X1038">
            <v>0</v>
          </cell>
          <cell r="Y1038">
            <v>9550</v>
          </cell>
        </row>
        <row r="1039">
          <cell r="B1039" t="str">
            <v>KHI/HO/D/MO/MC COMP/P/101164/11/2024</v>
          </cell>
          <cell r="E1039">
            <v>45597</v>
          </cell>
          <cell r="F1039">
            <v>45597</v>
          </cell>
          <cell r="G1039">
            <v>45962</v>
          </cell>
          <cell r="H1039" t="str">
            <v xml:space="preserve"> 08014066</v>
          </cell>
          <cell r="I1039" t="str">
            <v xml:space="preserve"> Irfan Zaka</v>
          </cell>
          <cell r="J1039" t="str">
            <v>INDIVIDUAL</v>
          </cell>
          <cell r="K1039" t="str">
            <v>Irfan Zaka</v>
          </cell>
          <cell r="L1039" t="str">
            <v xml:space="preserve"> D</v>
          </cell>
          <cell r="M1039" t="str">
            <v xml:space="preserve"> 09000462-Pak Suzuki Motor Company Limited (PSMC)</v>
          </cell>
          <cell r="N1039" t="str">
            <v>SUZUKI GD-110S</v>
          </cell>
          <cell r="O1039" t="str">
            <v>2024</v>
          </cell>
          <cell r="P1039" t="str">
            <v>APL 2024</v>
          </cell>
          <cell r="Q1039" t="str">
            <v>149053</v>
          </cell>
          <cell r="R1039" t="str">
            <v>149047</v>
          </cell>
          <cell r="T1039">
            <v>352000</v>
          </cell>
          <cell r="U1039">
            <v>7155</v>
          </cell>
          <cell r="V1039">
            <v>8800</v>
          </cell>
          <cell r="W1039">
            <v>0</v>
          </cell>
          <cell r="X1039">
            <v>0</v>
          </cell>
          <cell r="Y1039">
            <v>8800</v>
          </cell>
        </row>
        <row r="1040">
          <cell r="B1040" t="str">
            <v>KHI/HO/D/MO/MC COMP/P/101165/11/2024</v>
          </cell>
          <cell r="E1040">
            <v>45597</v>
          </cell>
          <cell r="F1040">
            <v>45597</v>
          </cell>
          <cell r="G1040">
            <v>45962</v>
          </cell>
          <cell r="H1040" t="str">
            <v xml:space="preserve"> 08014067</v>
          </cell>
          <cell r="I1040" t="str">
            <v xml:space="preserve"> Naveed ur rehman sheikh</v>
          </cell>
          <cell r="J1040" t="str">
            <v>INDIVIDUAL</v>
          </cell>
          <cell r="K1040" t="str">
            <v>Naveed ur rehman sheikh</v>
          </cell>
          <cell r="L1040" t="str">
            <v xml:space="preserve"> D</v>
          </cell>
          <cell r="M1040" t="str">
            <v xml:space="preserve"> 09000462-Pak Suzuki Motor Company Limited (PSMC)</v>
          </cell>
          <cell r="N1040" t="str">
            <v>SUZUKI GD-110S</v>
          </cell>
          <cell r="O1040" t="str">
            <v>2024</v>
          </cell>
          <cell r="P1040" t="str">
            <v>APL 2024</v>
          </cell>
          <cell r="Q1040" t="str">
            <v>149783</v>
          </cell>
          <cell r="R1040" t="str">
            <v>149777</v>
          </cell>
          <cell r="T1040">
            <v>359000</v>
          </cell>
          <cell r="U1040">
            <v>7306</v>
          </cell>
          <cell r="V1040">
            <v>8975</v>
          </cell>
          <cell r="W1040">
            <v>0</v>
          </cell>
          <cell r="X1040">
            <v>0</v>
          </cell>
          <cell r="Y1040">
            <v>8975</v>
          </cell>
        </row>
        <row r="1041">
          <cell r="B1041" t="str">
            <v>KHI/HO/D/MO/MC COMP/P/101166/11/2024</v>
          </cell>
          <cell r="E1041">
            <v>45597</v>
          </cell>
          <cell r="F1041">
            <v>45597</v>
          </cell>
          <cell r="G1041">
            <v>45962</v>
          </cell>
          <cell r="H1041" t="str">
            <v xml:space="preserve"> 08014067</v>
          </cell>
          <cell r="I1041" t="str">
            <v xml:space="preserve"> Naveed ur rehman sheikh</v>
          </cell>
          <cell r="J1041" t="str">
            <v>INDIVIDUAL</v>
          </cell>
          <cell r="K1041" t="str">
            <v>Naveed ur rehman sheikh</v>
          </cell>
          <cell r="L1041" t="str">
            <v xml:space="preserve"> D</v>
          </cell>
          <cell r="M1041" t="str">
            <v xml:space="preserve"> 09000462-Pak Suzuki Motor Company Limited (PSMC)</v>
          </cell>
          <cell r="N1041" t="str">
            <v>SUZUKI GD-110S</v>
          </cell>
          <cell r="O1041" t="str">
            <v>2024</v>
          </cell>
          <cell r="P1041" t="str">
            <v>APL 2024</v>
          </cell>
          <cell r="Q1041" t="str">
            <v>149783</v>
          </cell>
          <cell r="R1041" t="str">
            <v>149777</v>
          </cell>
          <cell r="T1041">
            <v>359000</v>
          </cell>
          <cell r="U1041">
            <v>7306</v>
          </cell>
          <cell r="V1041">
            <v>8975</v>
          </cell>
          <cell r="W1041">
            <v>0</v>
          </cell>
          <cell r="X1041">
            <v>0</v>
          </cell>
          <cell r="Y1041">
            <v>8975</v>
          </cell>
        </row>
        <row r="1042">
          <cell r="B1042" t="str">
            <v>KHI/HO/D/MO/MC COMP/P/101167/11/2024</v>
          </cell>
          <cell r="E1042">
            <v>45597</v>
          </cell>
          <cell r="F1042">
            <v>45597</v>
          </cell>
          <cell r="G1042">
            <v>45962</v>
          </cell>
          <cell r="H1042" t="str">
            <v xml:space="preserve"> 08014068</v>
          </cell>
          <cell r="I1042" t="str">
            <v xml:space="preserve"> KECER UL NUNAIN KHATRI</v>
          </cell>
          <cell r="J1042" t="str">
            <v>INDIVIDUAL</v>
          </cell>
          <cell r="K1042" t="str">
            <v>KECER UL NUNAIN KHATRI</v>
          </cell>
          <cell r="L1042" t="str">
            <v xml:space="preserve"> D</v>
          </cell>
          <cell r="M1042" t="str">
            <v xml:space="preserve"> 09000462-Pak Suzuki Motor Company Limited (PSMC)</v>
          </cell>
          <cell r="N1042" t="str">
            <v>SUZUKI GD-110S</v>
          </cell>
          <cell r="O1042" t="str">
            <v>2024</v>
          </cell>
          <cell r="P1042" t="str">
            <v>APPLID</v>
          </cell>
          <cell r="Q1042" t="str">
            <v>150339</v>
          </cell>
          <cell r="R1042" t="str">
            <v>150448</v>
          </cell>
          <cell r="T1042">
            <v>359000</v>
          </cell>
          <cell r="U1042">
            <v>12722</v>
          </cell>
          <cell r="V1042">
            <v>15258</v>
          </cell>
          <cell r="W1042">
            <v>0</v>
          </cell>
          <cell r="X1042">
            <v>0</v>
          </cell>
          <cell r="Y1042">
            <v>15258</v>
          </cell>
        </row>
        <row r="1043">
          <cell r="B1043" t="str">
            <v>KHI/HO/D/MO/MC COMP/P/101170/11/2024</v>
          </cell>
          <cell r="E1043">
            <v>45597</v>
          </cell>
          <cell r="F1043">
            <v>45597</v>
          </cell>
          <cell r="G1043">
            <v>45962</v>
          </cell>
          <cell r="H1043" t="str">
            <v xml:space="preserve"> 08014069</v>
          </cell>
          <cell r="I1043" t="str">
            <v xml:space="preserve"> Muhammad Usman</v>
          </cell>
          <cell r="J1043" t="str">
            <v>INDIVIDUAL</v>
          </cell>
          <cell r="K1043" t="str">
            <v>Muhammad Usman</v>
          </cell>
          <cell r="L1043" t="str">
            <v xml:space="preserve"> D</v>
          </cell>
          <cell r="M1043" t="str">
            <v xml:space="preserve"> 09000462-Pak Suzuki Motor Company Limited (PSMC)</v>
          </cell>
          <cell r="N1043" t="str">
            <v>SUZUKI GR150 EURO II</v>
          </cell>
          <cell r="O1043" t="str">
            <v>2024</v>
          </cell>
          <cell r="P1043" t="str">
            <v>APL4</v>
          </cell>
          <cell r="Q1043" t="str">
            <v>113599</v>
          </cell>
          <cell r="R1043" t="str">
            <v>113596</v>
          </cell>
          <cell r="T1043">
            <v>547000</v>
          </cell>
          <cell r="U1043">
            <v>11358</v>
          </cell>
          <cell r="V1043">
            <v>13675</v>
          </cell>
          <cell r="W1043">
            <v>0</v>
          </cell>
          <cell r="X1043">
            <v>0</v>
          </cell>
          <cell r="Y1043">
            <v>13675</v>
          </cell>
        </row>
        <row r="1044">
          <cell r="B1044" t="str">
            <v>KHI/HO/D/MO/MC COMP/P/101171/11/2024</v>
          </cell>
          <cell r="E1044">
            <v>45597</v>
          </cell>
          <cell r="F1044">
            <v>45597</v>
          </cell>
          <cell r="G1044">
            <v>45962</v>
          </cell>
          <cell r="H1044" t="str">
            <v xml:space="preserve"> 08014070</v>
          </cell>
          <cell r="I1044" t="str">
            <v xml:space="preserve"> Abdul Mueed</v>
          </cell>
          <cell r="J1044" t="str">
            <v>INDIVIDUAL</v>
          </cell>
          <cell r="K1044" t="str">
            <v>Abdul Mueed</v>
          </cell>
          <cell r="L1044" t="str">
            <v xml:space="preserve"> D</v>
          </cell>
          <cell r="M1044" t="str">
            <v xml:space="preserve"> 09000462-Pak Suzuki Motor Company Limited (PSMC)</v>
          </cell>
          <cell r="N1044" t="str">
            <v>SUZUKI GD-110S</v>
          </cell>
          <cell r="O1044" t="str">
            <v>2024</v>
          </cell>
          <cell r="P1044" t="str">
            <v>APL4</v>
          </cell>
          <cell r="Q1044" t="str">
            <v>147652</v>
          </cell>
          <cell r="R1044" t="str">
            <v>147752</v>
          </cell>
          <cell r="T1044">
            <v>352000</v>
          </cell>
          <cell r="U1044">
            <v>7155</v>
          </cell>
          <cell r="V1044">
            <v>8800</v>
          </cell>
          <cell r="W1044">
            <v>0</v>
          </cell>
          <cell r="X1044">
            <v>0</v>
          </cell>
          <cell r="Y1044">
            <v>8800</v>
          </cell>
        </row>
        <row r="1045">
          <cell r="B1045" t="str">
            <v>KHI/HO/D/MO/MC COMP/P/101172/11/2024</v>
          </cell>
          <cell r="E1045">
            <v>45597</v>
          </cell>
          <cell r="F1045">
            <v>45597</v>
          </cell>
          <cell r="G1045">
            <v>45962</v>
          </cell>
          <cell r="H1045" t="str">
            <v xml:space="preserve"> 08014071</v>
          </cell>
          <cell r="I1045" t="str">
            <v xml:space="preserve"> Farhan Shahzad</v>
          </cell>
          <cell r="J1045" t="str">
            <v>INDIVIDUAL</v>
          </cell>
          <cell r="K1045" t="str">
            <v>Farhan Shahzad</v>
          </cell>
          <cell r="L1045" t="str">
            <v xml:space="preserve"> D</v>
          </cell>
          <cell r="M1045" t="str">
            <v xml:space="preserve"> 09000462-Pak Suzuki Motor Company Limited (PSMC)</v>
          </cell>
          <cell r="N1045" t="str">
            <v>SUZUKI GD-110S</v>
          </cell>
          <cell r="O1045" t="str">
            <v>2024</v>
          </cell>
          <cell r="P1045" t="str">
            <v>APL4</v>
          </cell>
          <cell r="Q1045" t="str">
            <v>147751</v>
          </cell>
          <cell r="R1045" t="str">
            <v>147745</v>
          </cell>
          <cell r="T1045">
            <v>352000</v>
          </cell>
          <cell r="U1045">
            <v>7155</v>
          </cell>
          <cell r="V1045">
            <v>8800</v>
          </cell>
          <cell r="W1045">
            <v>0</v>
          </cell>
          <cell r="X1045">
            <v>0</v>
          </cell>
          <cell r="Y1045">
            <v>8800</v>
          </cell>
        </row>
        <row r="1046">
          <cell r="B1046" t="str">
            <v>KHI/HO/D/MO/MC COMP/P/101174/11/2024</v>
          </cell>
          <cell r="E1046">
            <v>45597</v>
          </cell>
          <cell r="F1046">
            <v>45597</v>
          </cell>
          <cell r="G1046">
            <v>45962</v>
          </cell>
          <cell r="H1046" t="str">
            <v xml:space="preserve"> 08014072</v>
          </cell>
          <cell r="I1046" t="str">
            <v xml:space="preserve"> Hafiz Idrees Ul Mustafa</v>
          </cell>
          <cell r="J1046" t="str">
            <v>INDIVIDUAL</v>
          </cell>
          <cell r="K1046" t="str">
            <v>Hafiz Idrees Ul Mustafa</v>
          </cell>
          <cell r="L1046" t="str">
            <v xml:space="preserve"> D</v>
          </cell>
          <cell r="M1046" t="str">
            <v xml:space="preserve"> 09000462-Pak Suzuki Motor Company Limited (PSMC)</v>
          </cell>
          <cell r="N1046" t="str">
            <v>SUZUKI GD-110S</v>
          </cell>
          <cell r="O1046" t="str">
            <v>2024</v>
          </cell>
          <cell r="P1046" t="str">
            <v>APL4</v>
          </cell>
          <cell r="Q1046" t="str">
            <v>145517</v>
          </cell>
          <cell r="R1046" t="str">
            <v>145510</v>
          </cell>
          <cell r="T1046">
            <v>352000</v>
          </cell>
          <cell r="U1046">
            <v>7155</v>
          </cell>
          <cell r="V1046">
            <v>8800</v>
          </cell>
          <cell r="W1046">
            <v>0</v>
          </cell>
          <cell r="X1046">
            <v>0</v>
          </cell>
          <cell r="Y1046">
            <v>8800</v>
          </cell>
        </row>
        <row r="1047">
          <cell r="B1047" t="str">
            <v>KHI/HO/D/MO/MC COMP/P/101175/11/2024</v>
          </cell>
          <cell r="E1047">
            <v>45597</v>
          </cell>
          <cell r="F1047">
            <v>45597</v>
          </cell>
          <cell r="G1047">
            <v>45962</v>
          </cell>
          <cell r="H1047" t="str">
            <v xml:space="preserve"> 08014073</v>
          </cell>
          <cell r="I1047" t="str">
            <v xml:space="preserve"> NIAZ ALI</v>
          </cell>
          <cell r="J1047" t="str">
            <v>INDIVIDUAL</v>
          </cell>
          <cell r="K1047" t="str">
            <v>NIAZ ALI</v>
          </cell>
          <cell r="L1047" t="str">
            <v xml:space="preserve"> D</v>
          </cell>
          <cell r="M1047" t="str">
            <v xml:space="preserve"> 09000462-Pak Suzuki Motor Company Limited (PSMC)</v>
          </cell>
          <cell r="N1047" t="str">
            <v>SUZUKI GS 150</v>
          </cell>
          <cell r="O1047" t="str">
            <v>2024</v>
          </cell>
          <cell r="P1047" t="str">
            <v>APL</v>
          </cell>
          <cell r="Q1047" t="str">
            <v>30093329</v>
          </cell>
          <cell r="R1047" t="str">
            <v>30093329</v>
          </cell>
          <cell r="T1047">
            <v>382000</v>
          </cell>
          <cell r="U1047">
            <v>7802</v>
          </cell>
          <cell r="V1047">
            <v>9550</v>
          </cell>
          <cell r="W1047">
            <v>0</v>
          </cell>
          <cell r="X1047">
            <v>0</v>
          </cell>
          <cell r="Y1047">
            <v>9550</v>
          </cell>
        </row>
        <row r="1048">
          <cell r="B1048" t="str">
            <v>LHR/LHR/D/MO/PC COMP/P/101176/11/2024</v>
          </cell>
          <cell r="E1048">
            <v>45597</v>
          </cell>
          <cell r="F1048">
            <v>45574</v>
          </cell>
          <cell r="G1048">
            <v>45938</v>
          </cell>
          <cell r="H1048" t="str">
            <v xml:space="preserve"> 08819726</v>
          </cell>
          <cell r="I1048" t="str">
            <v xml:space="preserve"> Haseeb Traders154</v>
          </cell>
          <cell r="J1048" t="str">
            <v>INDIVIDUAL</v>
          </cell>
          <cell r="K1048" t="str">
            <v>Haseeb Traders
NTN # 7190815  CELL # 0333-2198999</v>
          </cell>
          <cell r="L1048" t="str">
            <v xml:space="preserve"> D</v>
          </cell>
          <cell r="M1048" t="str">
            <v xml:space="preserve"> 09000774-SUZUKI UNITED MOTORS</v>
          </cell>
          <cell r="N1048" t="str">
            <v>SUZUKI WAGON-R</v>
          </cell>
          <cell r="O1048" t="str">
            <v>2024</v>
          </cell>
          <cell r="P1048" t="str">
            <v>APL4</v>
          </cell>
          <cell r="Q1048" t="str">
            <v>230116</v>
          </cell>
          <cell r="R1048" t="str">
            <v>10130130</v>
          </cell>
          <cell r="T1048">
            <v>3000000</v>
          </cell>
          <cell r="U1048">
            <v>51009</v>
          </cell>
          <cell r="V1048">
            <v>59700</v>
          </cell>
          <cell r="W1048">
            <v>0</v>
          </cell>
          <cell r="X1048">
            <v>0</v>
          </cell>
          <cell r="Y1048">
            <v>59700</v>
          </cell>
        </row>
        <row r="1049">
          <cell r="B1049" t="str">
            <v>KHI/HO/D/MO/MC COMP/P/101177/11/2024</v>
          </cell>
          <cell r="E1049">
            <v>45597</v>
          </cell>
          <cell r="F1049">
            <v>45597</v>
          </cell>
          <cell r="G1049">
            <v>45962</v>
          </cell>
          <cell r="H1049" t="str">
            <v xml:space="preserve"> 08014074</v>
          </cell>
          <cell r="I1049" t="str">
            <v xml:space="preserve"> MUHAMMAD DANISH</v>
          </cell>
          <cell r="J1049" t="str">
            <v>INDIVIDUAL</v>
          </cell>
          <cell r="K1049" t="str">
            <v>MUHAMMAD DANISH</v>
          </cell>
          <cell r="L1049" t="str">
            <v xml:space="preserve"> D</v>
          </cell>
          <cell r="M1049" t="str">
            <v xml:space="preserve"> 09000462-Pak Suzuki Motor Company Limited (PSMC)</v>
          </cell>
          <cell r="N1049" t="str">
            <v>SUZUKI GD-110S</v>
          </cell>
          <cell r="O1049" t="str">
            <v>2024</v>
          </cell>
          <cell r="P1049" t="str">
            <v>APPLIED</v>
          </cell>
          <cell r="Q1049" t="str">
            <v>150340</v>
          </cell>
          <cell r="R1049" t="str">
            <v>150449</v>
          </cell>
          <cell r="T1049">
            <v>359000</v>
          </cell>
          <cell r="U1049">
            <v>12722</v>
          </cell>
          <cell r="V1049">
            <v>15258</v>
          </cell>
          <cell r="W1049">
            <v>0</v>
          </cell>
          <cell r="X1049">
            <v>0</v>
          </cell>
          <cell r="Y1049">
            <v>15258</v>
          </cell>
        </row>
        <row r="1050">
          <cell r="B1050" t="str">
            <v>KHI/HO/D/MO/MC COMP/P/101179/11/2024</v>
          </cell>
          <cell r="E1050">
            <v>45597</v>
          </cell>
          <cell r="F1050">
            <v>45597</v>
          </cell>
          <cell r="G1050">
            <v>45962</v>
          </cell>
          <cell r="H1050" t="str">
            <v xml:space="preserve"> 08014075</v>
          </cell>
          <cell r="I1050" t="str">
            <v xml:space="preserve"> Sheraz Munawar</v>
          </cell>
          <cell r="J1050" t="str">
            <v>INDIVIDUAL</v>
          </cell>
          <cell r="K1050" t="str">
            <v>Sheraz Munawar</v>
          </cell>
          <cell r="L1050" t="str">
            <v xml:space="preserve"> D</v>
          </cell>
          <cell r="M1050" t="str">
            <v xml:space="preserve"> 09000462-Pak Suzuki Motor Company Limited (PSMC)</v>
          </cell>
          <cell r="N1050" t="str">
            <v>SUZUKI GS-150</v>
          </cell>
          <cell r="O1050" t="str">
            <v>2024</v>
          </cell>
          <cell r="P1050" t="str">
            <v>APL 2024</v>
          </cell>
          <cell r="Q1050" t="str">
            <v>30093362</v>
          </cell>
          <cell r="R1050" t="str">
            <v>30093362</v>
          </cell>
          <cell r="T1050">
            <v>382000</v>
          </cell>
          <cell r="U1050">
            <v>7802</v>
          </cell>
          <cell r="V1050">
            <v>9550</v>
          </cell>
          <cell r="W1050">
            <v>0</v>
          </cell>
          <cell r="X1050">
            <v>0</v>
          </cell>
          <cell r="Y1050">
            <v>9550</v>
          </cell>
        </row>
        <row r="1051">
          <cell r="B1051" t="str">
            <v>KHI/HO/D/MO/MC COMP/P/101181/11/2024</v>
          </cell>
          <cell r="E1051">
            <v>45597</v>
          </cell>
          <cell r="F1051">
            <v>45597</v>
          </cell>
          <cell r="G1051">
            <v>45962</v>
          </cell>
          <cell r="H1051" t="str">
            <v xml:space="preserve"> 08014076</v>
          </cell>
          <cell r="I1051" t="str">
            <v xml:space="preserve"> UMAR FAROOQ</v>
          </cell>
          <cell r="J1051" t="str">
            <v>INDIVIDUAL</v>
          </cell>
          <cell r="K1051" t="str">
            <v>UMAR FAROOQ</v>
          </cell>
          <cell r="L1051" t="str">
            <v xml:space="preserve"> D</v>
          </cell>
          <cell r="M1051" t="str">
            <v xml:space="preserve"> 09000462-Pak Suzuki Motor Company Limited (PSMC)</v>
          </cell>
          <cell r="N1051" t="str">
            <v>SUZUKI GD-110S</v>
          </cell>
          <cell r="O1051" t="str">
            <v>2024</v>
          </cell>
          <cell r="P1051" t="str">
            <v>APL</v>
          </cell>
          <cell r="Q1051" t="str">
            <v>150100</v>
          </cell>
          <cell r="R1051" t="str">
            <v>150099</v>
          </cell>
          <cell r="T1051">
            <v>352000</v>
          </cell>
          <cell r="U1051">
            <v>7155</v>
          </cell>
          <cell r="V1051">
            <v>8800</v>
          </cell>
          <cell r="W1051">
            <v>0</v>
          </cell>
          <cell r="X1051">
            <v>0</v>
          </cell>
          <cell r="Y1051">
            <v>8800</v>
          </cell>
        </row>
        <row r="1052">
          <cell r="B1052" t="str">
            <v>KHI/HO/D/MO/MC COMP/P/101183/11/2024</v>
          </cell>
          <cell r="E1052">
            <v>45597</v>
          </cell>
          <cell r="F1052">
            <v>45597</v>
          </cell>
          <cell r="G1052">
            <v>45962</v>
          </cell>
          <cell r="H1052" t="str">
            <v xml:space="preserve"> 08014077</v>
          </cell>
          <cell r="I1052" t="str">
            <v xml:space="preserve"> Hafiz Ahmed Bilal</v>
          </cell>
          <cell r="J1052" t="str">
            <v>INDIVIDUAL</v>
          </cell>
          <cell r="K1052" t="str">
            <v>Hafiz Ahmed Bilal</v>
          </cell>
          <cell r="L1052" t="str">
            <v xml:space="preserve"> D</v>
          </cell>
          <cell r="M1052" t="str">
            <v xml:space="preserve"> 09000462-Pak Suzuki Motor Company Limited (PSMC)</v>
          </cell>
          <cell r="N1052" t="str">
            <v>SUZUKI GSX 125</v>
          </cell>
          <cell r="O1052" t="str">
            <v>2024</v>
          </cell>
          <cell r="P1052" t="str">
            <v>APL 2024</v>
          </cell>
          <cell r="Q1052" t="str">
            <v>23102767</v>
          </cell>
          <cell r="R1052" t="str">
            <v>102245</v>
          </cell>
          <cell r="T1052">
            <v>499000</v>
          </cell>
          <cell r="U1052">
            <v>10323</v>
          </cell>
          <cell r="V1052">
            <v>12475</v>
          </cell>
          <cell r="W1052">
            <v>0</v>
          </cell>
          <cell r="X1052">
            <v>0</v>
          </cell>
          <cell r="Y1052">
            <v>12475</v>
          </cell>
        </row>
        <row r="1053">
          <cell r="B1053" t="str">
            <v>KHI/HO/D/MO/MC COMP/P/101184/11/2024</v>
          </cell>
          <cell r="E1053">
            <v>45597</v>
          </cell>
          <cell r="F1053">
            <v>45597</v>
          </cell>
          <cell r="G1053">
            <v>45962</v>
          </cell>
          <cell r="H1053" t="str">
            <v xml:space="preserve"> 08014078</v>
          </cell>
          <cell r="I1053" t="str">
            <v xml:space="preserve"> SYED MAJID AHMED</v>
          </cell>
          <cell r="J1053" t="str">
            <v>INDIVIDUAL</v>
          </cell>
          <cell r="K1053" t="str">
            <v>SYED MAJID AHMED</v>
          </cell>
          <cell r="L1053" t="str">
            <v xml:space="preserve"> D</v>
          </cell>
          <cell r="M1053" t="str">
            <v xml:space="preserve"> 09000462-Pak Suzuki Motor Company Limited (PSMC)</v>
          </cell>
          <cell r="N1053" t="str">
            <v>SUZUKI GD-110S</v>
          </cell>
          <cell r="O1053" t="str">
            <v>2024</v>
          </cell>
          <cell r="P1053" t="str">
            <v>APPLIED</v>
          </cell>
          <cell r="Q1053" t="str">
            <v>150525</v>
          </cell>
          <cell r="R1053" t="str">
            <v>150520</v>
          </cell>
          <cell r="T1053">
            <v>359000</v>
          </cell>
          <cell r="U1053">
            <v>12722</v>
          </cell>
          <cell r="V1053">
            <v>15258</v>
          </cell>
          <cell r="W1053">
            <v>0</v>
          </cell>
          <cell r="X1053">
            <v>0</v>
          </cell>
          <cell r="Y1053">
            <v>15258</v>
          </cell>
        </row>
        <row r="1054">
          <cell r="B1054" t="str">
            <v>KHI/HO/D/MO/MC COMP/P/101185/11/2024</v>
          </cell>
          <cell r="E1054">
            <v>45597</v>
          </cell>
          <cell r="F1054">
            <v>45963</v>
          </cell>
          <cell r="G1054">
            <v>46328</v>
          </cell>
          <cell r="H1054" t="str">
            <v xml:space="preserve"> 08014078</v>
          </cell>
          <cell r="I1054" t="str">
            <v xml:space="preserve"> SYED MAJID AHMED</v>
          </cell>
          <cell r="J1054" t="str">
            <v>INDIVIDUAL</v>
          </cell>
          <cell r="K1054" t="str">
            <v>SYED MAJID AHMED</v>
          </cell>
          <cell r="L1054" t="str">
            <v xml:space="preserve"> D</v>
          </cell>
          <cell r="M1054" t="str">
            <v xml:space="preserve"> 09000462-Pak Suzuki Motor Company Limited (PSMC)</v>
          </cell>
          <cell r="N1054" t="str">
            <v>SUZUKI GD-110S</v>
          </cell>
          <cell r="O1054" t="str">
            <v>2024</v>
          </cell>
          <cell r="P1054" t="str">
            <v>APPLIED</v>
          </cell>
          <cell r="Q1054" t="str">
            <v>150525</v>
          </cell>
          <cell r="R1054" t="str">
            <v>150520</v>
          </cell>
          <cell r="T1054">
            <v>359000</v>
          </cell>
          <cell r="U1054">
            <v>12722</v>
          </cell>
          <cell r="V1054">
            <v>15258</v>
          </cell>
          <cell r="W1054">
            <v>0</v>
          </cell>
          <cell r="X1054">
            <v>0</v>
          </cell>
          <cell r="Y1054">
            <v>15258</v>
          </cell>
        </row>
        <row r="1055">
          <cell r="B1055" t="str">
            <v>KHI/HO/D/MO/MC COMP/P/101188/11/2024</v>
          </cell>
          <cell r="E1055">
            <v>45597</v>
          </cell>
          <cell r="F1055">
            <v>45597</v>
          </cell>
          <cell r="G1055">
            <v>45962</v>
          </cell>
          <cell r="H1055" t="str">
            <v xml:space="preserve"> 08014079</v>
          </cell>
          <cell r="I1055" t="str">
            <v xml:space="preserve"> GULZAR ALI</v>
          </cell>
          <cell r="J1055" t="str">
            <v>INDIVIDUAL</v>
          </cell>
          <cell r="K1055" t="str">
            <v>GULZAR ALI</v>
          </cell>
          <cell r="L1055" t="str">
            <v xml:space="preserve"> D</v>
          </cell>
          <cell r="M1055" t="str">
            <v xml:space="preserve"> 09000462-Pak Suzuki Motor Company Limited (PSMC)</v>
          </cell>
          <cell r="N1055" t="str">
            <v>SUZUKI GD-110S</v>
          </cell>
          <cell r="O1055" t="str">
            <v>2024</v>
          </cell>
          <cell r="P1055" t="str">
            <v>APL</v>
          </cell>
          <cell r="Q1055" t="str">
            <v>149934</v>
          </cell>
          <cell r="R1055" t="str">
            <v>149928</v>
          </cell>
          <cell r="T1055">
            <v>359000</v>
          </cell>
          <cell r="U1055">
            <v>7306</v>
          </cell>
          <cell r="V1055">
            <v>8975</v>
          </cell>
          <cell r="W1055">
            <v>0</v>
          </cell>
          <cell r="X1055">
            <v>0</v>
          </cell>
          <cell r="Y1055">
            <v>8975</v>
          </cell>
        </row>
        <row r="1056">
          <cell r="B1056" t="str">
            <v>KHI/HO/D/MO/MC COMP/P/101190/11/2024</v>
          </cell>
          <cell r="E1056">
            <v>45597</v>
          </cell>
          <cell r="F1056">
            <v>45597</v>
          </cell>
          <cell r="G1056">
            <v>45962</v>
          </cell>
          <cell r="H1056" t="str">
            <v xml:space="preserve"> 08014080</v>
          </cell>
          <cell r="I1056" t="str">
            <v xml:space="preserve"> ZAIN RAZA RAJIA</v>
          </cell>
          <cell r="J1056" t="str">
            <v>INDIVIDUAL</v>
          </cell>
          <cell r="K1056" t="str">
            <v>ZAIN RAZA RAJIA</v>
          </cell>
          <cell r="L1056" t="str">
            <v xml:space="preserve"> D</v>
          </cell>
          <cell r="M1056" t="str">
            <v xml:space="preserve"> 09000462-Pak Suzuki Motor Company Limited (PSMC)</v>
          </cell>
          <cell r="N1056" t="str">
            <v>SUZUKI GD-110S</v>
          </cell>
          <cell r="O1056" t="str">
            <v>2024</v>
          </cell>
          <cell r="P1056" t="str">
            <v>APPLIED</v>
          </cell>
          <cell r="Q1056" t="str">
            <v>150441</v>
          </cell>
          <cell r="R1056" t="str">
            <v>150435</v>
          </cell>
          <cell r="T1056">
            <v>359000</v>
          </cell>
          <cell r="U1056">
            <v>12722</v>
          </cell>
          <cell r="V1056">
            <v>15258</v>
          </cell>
          <cell r="W1056">
            <v>0</v>
          </cell>
          <cell r="X1056">
            <v>0</v>
          </cell>
          <cell r="Y1056">
            <v>15258</v>
          </cell>
        </row>
        <row r="1057">
          <cell r="B1057" t="str">
            <v>KHI/HO/D/MO/MC COMP/P/101191/11/2024</v>
          </cell>
          <cell r="E1057">
            <v>45597</v>
          </cell>
          <cell r="F1057">
            <v>45963</v>
          </cell>
          <cell r="G1057">
            <v>46328</v>
          </cell>
          <cell r="H1057" t="str">
            <v xml:space="preserve"> 08014080</v>
          </cell>
          <cell r="I1057" t="str">
            <v xml:space="preserve"> ZAIN RAZA RAJIA</v>
          </cell>
          <cell r="J1057" t="str">
            <v>INDIVIDUAL</v>
          </cell>
          <cell r="K1057" t="str">
            <v>ZAIN RAZA RAJIA</v>
          </cell>
          <cell r="L1057" t="str">
            <v xml:space="preserve"> D</v>
          </cell>
          <cell r="M1057" t="str">
            <v xml:space="preserve"> 09000462-Pak Suzuki Motor Company Limited (PSMC)</v>
          </cell>
          <cell r="N1057" t="str">
            <v>SUZUKI GD-110S</v>
          </cell>
          <cell r="O1057" t="str">
            <v>2024</v>
          </cell>
          <cell r="P1057" t="str">
            <v>APPLIED</v>
          </cell>
          <cell r="Q1057" t="str">
            <v>150441</v>
          </cell>
          <cell r="R1057" t="str">
            <v>150435</v>
          </cell>
          <cell r="T1057">
            <v>359000</v>
          </cell>
          <cell r="U1057">
            <v>12722</v>
          </cell>
          <cell r="V1057">
            <v>15258</v>
          </cell>
          <cell r="W1057">
            <v>0</v>
          </cell>
          <cell r="X1057">
            <v>0</v>
          </cell>
          <cell r="Y1057">
            <v>15258</v>
          </cell>
        </row>
        <row r="1058">
          <cell r="B1058" t="str">
            <v>KHI/HO/D/MO/MC COMP/P/101195/11/2024</v>
          </cell>
          <cell r="E1058">
            <v>45597</v>
          </cell>
          <cell r="F1058">
            <v>45597</v>
          </cell>
          <cell r="G1058">
            <v>45962</v>
          </cell>
          <cell r="H1058" t="str">
            <v xml:space="preserve"> 08014081</v>
          </cell>
          <cell r="I1058" t="str">
            <v xml:space="preserve"> Muhammad Faisal</v>
          </cell>
          <cell r="J1058" t="str">
            <v>INDIVIDUAL</v>
          </cell>
          <cell r="K1058" t="str">
            <v>Muhammad Faisal</v>
          </cell>
          <cell r="L1058" t="str">
            <v xml:space="preserve"> D</v>
          </cell>
          <cell r="M1058" t="str">
            <v xml:space="preserve"> 09000462-Pak Suzuki Motor Company Limited (PSMC)</v>
          </cell>
          <cell r="N1058" t="str">
            <v>SUZUKI GS 150</v>
          </cell>
          <cell r="O1058" t="str">
            <v>2024</v>
          </cell>
          <cell r="P1058" t="str">
            <v>APL 2024</v>
          </cell>
          <cell r="Q1058" t="str">
            <v>30093293</v>
          </cell>
          <cell r="R1058" t="str">
            <v>30093293</v>
          </cell>
          <cell r="T1058">
            <v>382000</v>
          </cell>
          <cell r="U1058">
            <v>7802</v>
          </cell>
          <cell r="V1058">
            <v>9550</v>
          </cell>
          <cell r="W1058">
            <v>0</v>
          </cell>
          <cell r="X1058">
            <v>0</v>
          </cell>
          <cell r="Y1058">
            <v>9550</v>
          </cell>
        </row>
        <row r="1059">
          <cell r="B1059" t="str">
            <v>KHI/HO/D/MO/MC COMP/P/101198/11/2024</v>
          </cell>
          <cell r="E1059">
            <v>45597</v>
          </cell>
          <cell r="F1059">
            <v>45597</v>
          </cell>
          <cell r="G1059">
            <v>45962</v>
          </cell>
          <cell r="H1059" t="str">
            <v xml:space="preserve"> 08014082</v>
          </cell>
          <cell r="I1059" t="str">
            <v xml:space="preserve"> Muhammad Bin Fawad</v>
          </cell>
          <cell r="J1059" t="str">
            <v>INDIVIDUAL</v>
          </cell>
          <cell r="K1059" t="str">
            <v>Muhammad Bin Fawad</v>
          </cell>
          <cell r="L1059" t="str">
            <v xml:space="preserve"> D</v>
          </cell>
          <cell r="M1059" t="str">
            <v xml:space="preserve"> 09000462-Pak Suzuki Motor Company Limited (PSMC)</v>
          </cell>
          <cell r="N1059" t="str">
            <v>SUZUKI GSX 125</v>
          </cell>
          <cell r="O1059" t="str">
            <v>2024</v>
          </cell>
          <cell r="P1059" t="str">
            <v>APL 2024</v>
          </cell>
          <cell r="Q1059" t="str">
            <v>23102777</v>
          </cell>
          <cell r="R1059" t="str">
            <v>102265</v>
          </cell>
          <cell r="T1059">
            <v>499000</v>
          </cell>
          <cell r="U1059">
            <v>10323</v>
          </cell>
          <cell r="V1059">
            <v>12475</v>
          </cell>
          <cell r="W1059">
            <v>0</v>
          </cell>
          <cell r="X1059">
            <v>0</v>
          </cell>
          <cell r="Y1059">
            <v>12475</v>
          </cell>
        </row>
        <row r="1060">
          <cell r="B1060" t="str">
            <v>KHI/HO/D/MO/MC COMP/P/101199/11/2024</v>
          </cell>
          <cell r="E1060">
            <v>45597</v>
          </cell>
          <cell r="F1060">
            <v>45597</v>
          </cell>
          <cell r="G1060">
            <v>45962</v>
          </cell>
          <cell r="H1060" t="str">
            <v xml:space="preserve"> 08014083</v>
          </cell>
          <cell r="I1060" t="str">
            <v xml:space="preserve"> GHULAM JILLANI</v>
          </cell>
          <cell r="J1060" t="str">
            <v>INDIVIDUAL</v>
          </cell>
          <cell r="K1060" t="str">
            <v>GHULAM JILLANI</v>
          </cell>
          <cell r="L1060" t="str">
            <v xml:space="preserve"> D</v>
          </cell>
          <cell r="M1060" t="str">
            <v xml:space="preserve"> 09000462-Pak Suzuki Motor Company Limited (PSMC)</v>
          </cell>
          <cell r="N1060" t="str">
            <v>SUZUKI GS 150</v>
          </cell>
          <cell r="O1060" t="str">
            <v>2024</v>
          </cell>
          <cell r="P1060" t="str">
            <v>APL</v>
          </cell>
          <cell r="Q1060" t="str">
            <v>30093316</v>
          </cell>
          <cell r="R1060" t="str">
            <v>30093316</v>
          </cell>
          <cell r="T1060">
            <v>382000</v>
          </cell>
          <cell r="U1060">
            <v>7802</v>
          </cell>
          <cell r="V1060">
            <v>9550</v>
          </cell>
          <cell r="W1060">
            <v>0</v>
          </cell>
          <cell r="X1060">
            <v>0</v>
          </cell>
          <cell r="Y1060">
            <v>9550</v>
          </cell>
        </row>
        <row r="1061">
          <cell r="B1061" t="str">
            <v>KHI/HO/D/MO/MC COMP/P/101200/11/2024</v>
          </cell>
          <cell r="E1061">
            <v>45597</v>
          </cell>
          <cell r="F1061">
            <v>45597</v>
          </cell>
          <cell r="G1061">
            <v>45962</v>
          </cell>
          <cell r="H1061" t="str">
            <v xml:space="preserve"> 08014084</v>
          </cell>
          <cell r="I1061" t="str">
            <v xml:space="preserve"> ZAKIULLAH KHALID</v>
          </cell>
          <cell r="J1061" t="str">
            <v>INDIVIDUAL</v>
          </cell>
          <cell r="K1061" t="str">
            <v>ZAKIULLAH KHALID</v>
          </cell>
          <cell r="L1061" t="str">
            <v xml:space="preserve"> D</v>
          </cell>
          <cell r="M1061" t="str">
            <v xml:space="preserve"> 09000462-Pak Suzuki Motor Company Limited (PSMC)</v>
          </cell>
          <cell r="N1061" t="str">
            <v>SUZUKI GD-110S</v>
          </cell>
          <cell r="O1061" t="str">
            <v>2024</v>
          </cell>
          <cell r="P1061" t="str">
            <v>APPLIED</v>
          </cell>
          <cell r="Q1061" t="str">
            <v>150525</v>
          </cell>
          <cell r="R1061" t="str">
            <v>150519</v>
          </cell>
          <cell r="T1061">
            <v>359000</v>
          </cell>
          <cell r="U1061">
            <v>12722</v>
          </cell>
          <cell r="V1061">
            <v>15258</v>
          </cell>
          <cell r="W1061">
            <v>0</v>
          </cell>
          <cell r="X1061">
            <v>0</v>
          </cell>
          <cell r="Y1061">
            <v>15258</v>
          </cell>
        </row>
        <row r="1062">
          <cell r="B1062" t="str">
            <v>KHI/HO/D/MO/MC COMP/P/101201/11/2024</v>
          </cell>
          <cell r="E1062">
            <v>45597</v>
          </cell>
          <cell r="F1062">
            <v>45963</v>
          </cell>
          <cell r="G1062">
            <v>46328</v>
          </cell>
          <cell r="H1062" t="str">
            <v xml:space="preserve"> 08014084</v>
          </cell>
          <cell r="I1062" t="str">
            <v xml:space="preserve"> ZAKIULLAH KHALID</v>
          </cell>
          <cell r="J1062" t="str">
            <v>INDIVIDUAL</v>
          </cell>
          <cell r="K1062" t="str">
            <v>ZAKIULLAH KHALID</v>
          </cell>
          <cell r="L1062" t="str">
            <v xml:space="preserve"> D</v>
          </cell>
          <cell r="M1062" t="str">
            <v xml:space="preserve"> 09000462-Pak Suzuki Motor Company Limited (PSMC)</v>
          </cell>
          <cell r="N1062" t="str">
            <v>SUZUKI GD-110S</v>
          </cell>
          <cell r="O1062" t="str">
            <v>2024</v>
          </cell>
          <cell r="P1062" t="str">
            <v>APPLIED</v>
          </cell>
          <cell r="Q1062" t="str">
            <v>150525</v>
          </cell>
          <cell r="R1062" t="str">
            <v>150519</v>
          </cell>
          <cell r="T1062">
            <v>359000</v>
          </cell>
          <cell r="U1062">
            <v>12722</v>
          </cell>
          <cell r="V1062">
            <v>15258</v>
          </cell>
          <cell r="W1062">
            <v>0</v>
          </cell>
          <cell r="X1062">
            <v>0</v>
          </cell>
          <cell r="Y1062">
            <v>15258</v>
          </cell>
        </row>
        <row r="1063">
          <cell r="B1063" t="str">
            <v>KHI/HO/D/MO/MC COMP/P/101202/11/2024</v>
          </cell>
          <cell r="E1063">
            <v>45597</v>
          </cell>
          <cell r="F1063">
            <v>45597</v>
          </cell>
          <cell r="G1063">
            <v>45962</v>
          </cell>
          <cell r="H1063" t="str">
            <v xml:space="preserve"> 08014085</v>
          </cell>
          <cell r="I1063" t="str">
            <v xml:space="preserve"> Muhammad Sohaib Ali</v>
          </cell>
          <cell r="J1063" t="str">
            <v>INDIVIDUAL</v>
          </cell>
          <cell r="K1063" t="str">
            <v>Muhammad Sohaib Ali</v>
          </cell>
          <cell r="L1063" t="str">
            <v xml:space="preserve"> D</v>
          </cell>
          <cell r="M1063" t="str">
            <v xml:space="preserve"> 09000462-Pak Suzuki Motor Company Limited (PSMC)</v>
          </cell>
          <cell r="N1063" t="str">
            <v>SUZUKI GS 150</v>
          </cell>
          <cell r="O1063" t="str">
            <v>2024</v>
          </cell>
          <cell r="P1063" t="str">
            <v>APL 2024</v>
          </cell>
          <cell r="Q1063" t="str">
            <v>30093306</v>
          </cell>
          <cell r="R1063" t="str">
            <v>30093306</v>
          </cell>
          <cell r="T1063">
            <v>382000</v>
          </cell>
          <cell r="U1063">
            <v>7802</v>
          </cell>
          <cell r="V1063">
            <v>9550</v>
          </cell>
          <cell r="W1063">
            <v>0</v>
          </cell>
          <cell r="X1063">
            <v>0</v>
          </cell>
          <cell r="Y1063">
            <v>9550</v>
          </cell>
        </row>
        <row r="1064">
          <cell r="B1064" t="str">
            <v>KHI/HO/D/MO/MC COMP/P/101203/11/2024</v>
          </cell>
          <cell r="E1064">
            <v>45597</v>
          </cell>
          <cell r="F1064">
            <v>45597</v>
          </cell>
          <cell r="G1064">
            <v>45962</v>
          </cell>
          <cell r="H1064" t="str">
            <v xml:space="preserve"> 08014086</v>
          </cell>
          <cell r="I1064" t="str">
            <v xml:space="preserve"> Hafiz Abdullah</v>
          </cell>
          <cell r="J1064" t="str">
            <v>INDIVIDUAL</v>
          </cell>
          <cell r="K1064" t="str">
            <v>Hafiz Abdullah</v>
          </cell>
          <cell r="L1064" t="str">
            <v xml:space="preserve"> D</v>
          </cell>
          <cell r="M1064" t="str">
            <v xml:space="preserve"> 09000462-Pak Suzuki Motor Company Limited (PSMC)</v>
          </cell>
          <cell r="N1064" t="str">
            <v>SUZUKI GSX 125</v>
          </cell>
          <cell r="O1064" t="str">
            <v>2024</v>
          </cell>
          <cell r="P1064" t="str">
            <v>APL 2024</v>
          </cell>
          <cell r="Q1064" t="str">
            <v>23102787</v>
          </cell>
          <cell r="R1064" t="str">
            <v>102253</v>
          </cell>
          <cell r="T1064">
            <v>499000</v>
          </cell>
          <cell r="U1064">
            <v>10323</v>
          </cell>
          <cell r="V1064">
            <v>12475</v>
          </cell>
          <cell r="W1064">
            <v>0</v>
          </cell>
          <cell r="X1064">
            <v>0</v>
          </cell>
          <cell r="Y1064">
            <v>12475</v>
          </cell>
        </row>
        <row r="1065">
          <cell r="B1065" t="str">
            <v>KHI/HO/D/MO/MC COMP/P/101204/11/2024</v>
          </cell>
          <cell r="E1065">
            <v>45597</v>
          </cell>
          <cell r="F1065">
            <v>45597</v>
          </cell>
          <cell r="G1065">
            <v>45962</v>
          </cell>
          <cell r="H1065" t="str">
            <v xml:space="preserve"> 08014087</v>
          </cell>
          <cell r="I1065" t="str">
            <v xml:space="preserve"> MUHAMMAD NADEEM</v>
          </cell>
          <cell r="J1065" t="str">
            <v>INDIVIDUAL</v>
          </cell>
          <cell r="K1065" t="str">
            <v>MUHAMMAD NADEEM</v>
          </cell>
          <cell r="L1065" t="str">
            <v xml:space="preserve"> D</v>
          </cell>
          <cell r="M1065" t="str">
            <v xml:space="preserve"> 09000462-Pak Suzuki Motor Company Limited (PSMC)</v>
          </cell>
          <cell r="N1065" t="str">
            <v>SUZUKI GD-110S</v>
          </cell>
          <cell r="O1065" t="str">
            <v>2024</v>
          </cell>
          <cell r="P1065" t="str">
            <v>APPLIED</v>
          </cell>
          <cell r="Q1065" t="str">
            <v>150478</v>
          </cell>
          <cell r="R1065" t="str">
            <v>150472</v>
          </cell>
          <cell r="T1065">
            <v>359000</v>
          </cell>
          <cell r="U1065">
            <v>12722</v>
          </cell>
          <cell r="V1065">
            <v>15258</v>
          </cell>
          <cell r="W1065">
            <v>0</v>
          </cell>
          <cell r="X1065">
            <v>0</v>
          </cell>
          <cell r="Y1065">
            <v>15258</v>
          </cell>
        </row>
        <row r="1066">
          <cell r="B1066" t="str">
            <v>KHI/HO/D/MO/MC COMP/P/101206/11/2024</v>
          </cell>
          <cell r="E1066">
            <v>45597</v>
          </cell>
          <cell r="F1066">
            <v>45597</v>
          </cell>
          <cell r="G1066">
            <v>45962</v>
          </cell>
          <cell r="H1066" t="str">
            <v xml:space="preserve"> 08014088</v>
          </cell>
          <cell r="I1066" t="str">
            <v xml:space="preserve"> HAFIZ MUHAMMAD MEHTAB ALAM</v>
          </cell>
          <cell r="J1066" t="str">
            <v>INDIVIDUAL</v>
          </cell>
          <cell r="K1066" t="str">
            <v>HAFIZ MUHAMMAD MEHTAB ALAM</v>
          </cell>
          <cell r="L1066" t="str">
            <v xml:space="preserve"> D</v>
          </cell>
          <cell r="M1066" t="str">
            <v xml:space="preserve"> 09000462-Pak Suzuki Motor Company Limited (PSMC)</v>
          </cell>
          <cell r="N1066" t="str">
            <v>SUZUKI GD-110S</v>
          </cell>
          <cell r="O1066" t="str">
            <v>2024</v>
          </cell>
          <cell r="P1066" t="str">
            <v>APPLIED</v>
          </cell>
          <cell r="Q1066" t="str">
            <v>150529</v>
          </cell>
          <cell r="R1066" t="str">
            <v>150523</v>
          </cell>
          <cell r="T1066">
            <v>359000</v>
          </cell>
          <cell r="U1066">
            <v>12722</v>
          </cell>
          <cell r="V1066">
            <v>15258</v>
          </cell>
          <cell r="W1066">
            <v>0</v>
          </cell>
          <cell r="X1066">
            <v>0</v>
          </cell>
          <cell r="Y1066">
            <v>15258</v>
          </cell>
        </row>
        <row r="1067">
          <cell r="B1067" t="str">
            <v>KHI/HO/D/MO/MC COMP/P/101207/11/2024</v>
          </cell>
          <cell r="E1067">
            <v>45597</v>
          </cell>
          <cell r="F1067">
            <v>45963</v>
          </cell>
          <cell r="G1067">
            <v>46328</v>
          </cell>
          <cell r="H1067" t="str">
            <v xml:space="preserve"> 08014088</v>
          </cell>
          <cell r="I1067" t="str">
            <v xml:space="preserve"> HAFIZ MUHAMMAD MEHTAB ALAM</v>
          </cell>
          <cell r="J1067" t="str">
            <v>INDIVIDUAL</v>
          </cell>
          <cell r="K1067" t="str">
            <v>HAFIZ MUHAMMAD MEHTAB ALAM</v>
          </cell>
          <cell r="L1067" t="str">
            <v xml:space="preserve"> D</v>
          </cell>
          <cell r="M1067" t="str">
            <v xml:space="preserve"> 09000462-Pak Suzuki Motor Company Limited (PSMC)</v>
          </cell>
          <cell r="N1067" t="str">
            <v>SUZUKI GD-110S</v>
          </cell>
          <cell r="O1067" t="str">
            <v>2024</v>
          </cell>
          <cell r="P1067" t="str">
            <v>APPLIED</v>
          </cell>
          <cell r="Q1067" t="str">
            <v>150529</v>
          </cell>
          <cell r="R1067" t="str">
            <v>150523</v>
          </cell>
          <cell r="T1067">
            <v>359000</v>
          </cell>
          <cell r="U1067">
            <v>12722</v>
          </cell>
          <cell r="V1067">
            <v>15258</v>
          </cell>
          <cell r="W1067">
            <v>0</v>
          </cell>
          <cell r="X1067">
            <v>0</v>
          </cell>
          <cell r="Y1067">
            <v>15258</v>
          </cell>
        </row>
        <row r="1068">
          <cell r="B1068" t="str">
            <v>KHI/HO/D/MO/MC COMP/P/101208/11/2024</v>
          </cell>
          <cell r="E1068">
            <v>45597</v>
          </cell>
          <cell r="F1068">
            <v>45597</v>
          </cell>
          <cell r="G1068">
            <v>45962</v>
          </cell>
          <cell r="H1068" t="str">
            <v xml:space="preserve"> 08014089</v>
          </cell>
          <cell r="I1068" t="str">
            <v xml:space="preserve"> Sher Muhammad</v>
          </cell>
          <cell r="J1068" t="str">
            <v>INDIVIDUAL</v>
          </cell>
          <cell r="K1068" t="str">
            <v>Sher Muhammad</v>
          </cell>
          <cell r="L1068" t="str">
            <v xml:space="preserve"> D</v>
          </cell>
          <cell r="M1068" t="str">
            <v xml:space="preserve"> 09000462-Pak Suzuki Motor Company Limited (PSMC)</v>
          </cell>
          <cell r="N1068" t="str">
            <v>SUZUKI GSX 125</v>
          </cell>
          <cell r="O1068" t="str">
            <v>2024</v>
          </cell>
          <cell r="P1068" t="str">
            <v>APL 2024</v>
          </cell>
          <cell r="Q1068" t="str">
            <v>23102554</v>
          </cell>
          <cell r="R1068" t="str">
            <v>102050</v>
          </cell>
          <cell r="T1068">
            <v>499000</v>
          </cell>
          <cell r="U1068">
            <v>10323</v>
          </cell>
          <cell r="V1068">
            <v>12475</v>
          </cell>
          <cell r="W1068">
            <v>0</v>
          </cell>
          <cell r="X1068">
            <v>0</v>
          </cell>
          <cell r="Y1068">
            <v>12475</v>
          </cell>
        </row>
        <row r="1069">
          <cell r="B1069" t="str">
            <v>KHI/HO/D/MO/MC COMP/P/101210/11/2024</v>
          </cell>
          <cell r="E1069">
            <v>45597</v>
          </cell>
          <cell r="F1069">
            <v>45597</v>
          </cell>
          <cell r="G1069">
            <v>45962</v>
          </cell>
          <cell r="H1069" t="str">
            <v xml:space="preserve"> 08014090</v>
          </cell>
          <cell r="I1069" t="str">
            <v xml:space="preserve"> Muhammad Rehan</v>
          </cell>
          <cell r="J1069" t="str">
            <v>INDIVIDUAL</v>
          </cell>
          <cell r="K1069" t="str">
            <v>Muhammad Rehan</v>
          </cell>
          <cell r="L1069" t="str">
            <v xml:space="preserve"> D</v>
          </cell>
          <cell r="M1069" t="str">
            <v xml:space="preserve"> 09000462-Pak Suzuki Motor Company Limited (PSMC)</v>
          </cell>
          <cell r="N1069" t="str">
            <v>SUZUKI GS 150</v>
          </cell>
          <cell r="O1069" t="str">
            <v>2024</v>
          </cell>
          <cell r="P1069" t="str">
            <v>APL 2024</v>
          </cell>
          <cell r="Q1069" t="str">
            <v>30092868</v>
          </cell>
          <cell r="R1069" t="str">
            <v>30092868</v>
          </cell>
          <cell r="T1069">
            <v>382000</v>
          </cell>
          <cell r="U1069">
            <v>7802</v>
          </cell>
          <cell r="V1069">
            <v>9550</v>
          </cell>
          <cell r="W1069">
            <v>0</v>
          </cell>
          <cell r="X1069">
            <v>0</v>
          </cell>
          <cell r="Y1069">
            <v>9550</v>
          </cell>
        </row>
        <row r="1070">
          <cell r="B1070" t="str">
            <v>KHI/HO/D/MO/PC TPP/P/101211/11/2024</v>
          </cell>
          <cell r="E1070">
            <v>45597</v>
          </cell>
          <cell r="F1070">
            <v>45613</v>
          </cell>
          <cell r="G1070">
            <v>45977</v>
          </cell>
          <cell r="H1070" t="str">
            <v xml:space="preserve"> 08808528</v>
          </cell>
          <cell r="I1070" t="str">
            <v xml:space="preserve"> Muhammad Moin Uddin</v>
          </cell>
          <cell r="J1070" t="str">
            <v>INDIVIDUAL</v>
          </cell>
          <cell r="K1070" t="str">
            <v>Muhammad Moin Uddin
CNIC #. 42301-1023920-9
CELL #. 0333-2373359</v>
          </cell>
          <cell r="L1070" t="str">
            <v xml:space="preserve"> D</v>
          </cell>
          <cell r="M1070" t="str">
            <v xml:space="preserve"> 09000210-Tariq Shahzad</v>
          </cell>
          <cell r="N1070" t="str">
            <v>TOYOTA CROSS HYBRID CVT</v>
          </cell>
          <cell r="O1070" t="str">
            <v>2021</v>
          </cell>
          <cell r="P1070" t="str">
            <v>BJ-7092</v>
          </cell>
          <cell r="Q1070" t="str">
            <v>2ZR Y722530</v>
          </cell>
          <cell r="R1070" t="str">
            <v>MR2KZBAG200019325</v>
          </cell>
          <cell r="T1070">
            <v>11000000</v>
          </cell>
          <cell r="U1070">
            <v>128879</v>
          </cell>
          <cell r="V1070">
            <v>150000</v>
          </cell>
          <cell r="W1070">
            <v>0</v>
          </cell>
          <cell r="X1070">
            <v>0</v>
          </cell>
          <cell r="Y1070">
            <v>150000</v>
          </cell>
        </row>
        <row r="1071">
          <cell r="B1071" t="str">
            <v>KHI/HO/D/MO/MC COMP/P/101213/11/2024</v>
          </cell>
          <cell r="E1071">
            <v>45597</v>
          </cell>
          <cell r="F1071">
            <v>45597</v>
          </cell>
          <cell r="G1071">
            <v>45962</v>
          </cell>
          <cell r="H1071" t="str">
            <v xml:space="preserve"> 08817652</v>
          </cell>
          <cell r="I1071" t="str">
            <v xml:space="preserve"> Shaikh Pervez Iqbal4210161164091</v>
          </cell>
          <cell r="J1071" t="str">
            <v>INDIVIDUAL</v>
          </cell>
          <cell r="K1071" t="str">
            <v>Shaikh Pervez Iqbal</v>
          </cell>
          <cell r="L1071" t="str">
            <v xml:space="preserve"> D</v>
          </cell>
          <cell r="M1071" t="str">
            <v xml:space="preserve"> 09000462-Pak Suzuki Motor Company Limited (PSMC)</v>
          </cell>
          <cell r="N1071" t="str">
            <v>SUZUKI GD-110S</v>
          </cell>
          <cell r="O1071" t="str">
            <v>2024</v>
          </cell>
          <cell r="P1071" t="str">
            <v>APPLIED</v>
          </cell>
          <cell r="Q1071" t="str">
            <v>150452</v>
          </cell>
          <cell r="R1071" t="str">
            <v>150539</v>
          </cell>
          <cell r="T1071">
            <v>359000</v>
          </cell>
          <cell r="U1071">
            <v>12722</v>
          </cell>
          <cell r="V1071">
            <v>15258</v>
          </cell>
          <cell r="W1071">
            <v>0</v>
          </cell>
          <cell r="X1071">
            <v>0</v>
          </cell>
          <cell r="Y1071">
            <v>15258</v>
          </cell>
        </row>
        <row r="1072">
          <cell r="B1072" t="str">
            <v>KHI/HO/D/MO/MC COMP/P/101214/11/2024</v>
          </cell>
          <cell r="E1072">
            <v>45597</v>
          </cell>
          <cell r="F1072">
            <v>45963</v>
          </cell>
          <cell r="G1072">
            <v>46328</v>
          </cell>
          <cell r="H1072" t="str">
            <v xml:space="preserve"> 08817652</v>
          </cell>
          <cell r="I1072" t="str">
            <v xml:space="preserve"> Shaikh Pervez Iqbal4210161164091</v>
          </cell>
          <cell r="J1072" t="str">
            <v>INDIVIDUAL</v>
          </cell>
          <cell r="K1072" t="str">
            <v>Shaikh Pervez Iqbal</v>
          </cell>
          <cell r="L1072" t="str">
            <v xml:space="preserve"> D</v>
          </cell>
          <cell r="M1072" t="str">
            <v xml:space="preserve"> 09000462-Pak Suzuki Motor Company Limited (PSMC)</v>
          </cell>
          <cell r="N1072" t="str">
            <v>SUZUKI GD-110S</v>
          </cell>
          <cell r="O1072" t="str">
            <v>2024</v>
          </cell>
          <cell r="P1072" t="str">
            <v>APPLIED</v>
          </cell>
          <cell r="Q1072" t="str">
            <v>150452</v>
          </cell>
          <cell r="R1072" t="str">
            <v>150539</v>
          </cell>
          <cell r="T1072">
            <v>359000</v>
          </cell>
          <cell r="U1072">
            <v>12722</v>
          </cell>
          <cell r="V1072">
            <v>15258</v>
          </cell>
          <cell r="W1072">
            <v>0</v>
          </cell>
          <cell r="X1072">
            <v>0</v>
          </cell>
          <cell r="Y1072">
            <v>15258</v>
          </cell>
        </row>
        <row r="1073">
          <cell r="B1073" t="str">
            <v>KHI/HO/D/MO/MC COMP/P/101215/11/2024</v>
          </cell>
          <cell r="E1073">
            <v>45597</v>
          </cell>
          <cell r="F1073">
            <v>45597</v>
          </cell>
          <cell r="G1073">
            <v>45962</v>
          </cell>
          <cell r="H1073" t="str">
            <v xml:space="preserve"> 08014091</v>
          </cell>
          <cell r="I1073" t="str">
            <v xml:space="preserve"> M SABIR ASLAM</v>
          </cell>
          <cell r="J1073" t="str">
            <v>INDIVIDUAL</v>
          </cell>
          <cell r="K1073" t="str">
            <v>M SABIR ASLAM</v>
          </cell>
          <cell r="L1073" t="str">
            <v xml:space="preserve"> D</v>
          </cell>
          <cell r="M1073" t="str">
            <v xml:space="preserve"> 09000462-Pak Suzuki Motor Company Limited (PSMC)</v>
          </cell>
          <cell r="N1073" t="str">
            <v>SUZUKI GR150 EURO II</v>
          </cell>
          <cell r="O1073" t="str">
            <v>2024</v>
          </cell>
          <cell r="P1073" t="str">
            <v>APPLIED</v>
          </cell>
          <cell r="Q1073" t="str">
            <v>113884</v>
          </cell>
          <cell r="R1073" t="str">
            <v>113883</v>
          </cell>
          <cell r="T1073">
            <v>547000</v>
          </cell>
          <cell r="U1073">
            <v>19610</v>
          </cell>
          <cell r="V1073">
            <v>23248</v>
          </cell>
          <cell r="W1073">
            <v>0</v>
          </cell>
          <cell r="X1073">
            <v>0</v>
          </cell>
          <cell r="Y1073">
            <v>23248</v>
          </cell>
        </row>
        <row r="1074">
          <cell r="B1074" t="str">
            <v>KHI/HO/D/MO/MC COMP/P/101216/11/2024</v>
          </cell>
          <cell r="E1074">
            <v>45597</v>
          </cell>
          <cell r="F1074">
            <v>45963</v>
          </cell>
          <cell r="G1074">
            <v>46328</v>
          </cell>
          <cell r="H1074" t="str">
            <v xml:space="preserve"> 08014091</v>
          </cell>
          <cell r="I1074" t="str">
            <v xml:space="preserve"> M SABIR ASLAM</v>
          </cell>
          <cell r="J1074" t="str">
            <v>INDIVIDUAL</v>
          </cell>
          <cell r="K1074" t="str">
            <v>M SABIR ASLAM</v>
          </cell>
          <cell r="L1074" t="str">
            <v xml:space="preserve"> D</v>
          </cell>
          <cell r="M1074" t="str">
            <v xml:space="preserve"> 09000462-Pak Suzuki Motor Company Limited (PSMC)</v>
          </cell>
          <cell r="N1074" t="str">
            <v>SUZUKI GR150 EURO II</v>
          </cell>
          <cell r="O1074" t="str">
            <v>2024</v>
          </cell>
          <cell r="P1074" t="str">
            <v>APPLIED</v>
          </cell>
          <cell r="Q1074" t="str">
            <v>113884</v>
          </cell>
          <cell r="R1074" t="str">
            <v>113883</v>
          </cell>
          <cell r="T1074">
            <v>547000</v>
          </cell>
          <cell r="U1074">
            <v>19610</v>
          </cell>
          <cell r="V1074">
            <v>23248</v>
          </cell>
          <cell r="W1074">
            <v>0</v>
          </cell>
          <cell r="X1074">
            <v>0</v>
          </cell>
          <cell r="Y1074">
            <v>23248</v>
          </cell>
        </row>
        <row r="1075">
          <cell r="B1075" t="str">
            <v>KHI/HO/D/MO/MC COMP/P/101217/11/2024</v>
          </cell>
          <cell r="E1075">
            <v>45597</v>
          </cell>
          <cell r="F1075">
            <v>45597</v>
          </cell>
          <cell r="G1075">
            <v>45962</v>
          </cell>
          <cell r="H1075" t="str">
            <v xml:space="preserve"> 08014092</v>
          </cell>
          <cell r="I1075" t="str">
            <v xml:space="preserve"> FAWWAD SHABBIR SIDDIQUI</v>
          </cell>
          <cell r="J1075" t="str">
            <v>INDIVIDUAL</v>
          </cell>
          <cell r="K1075" t="str">
            <v>FAWWAD SHABBIR SIDDIQUI</v>
          </cell>
          <cell r="L1075" t="str">
            <v xml:space="preserve"> D</v>
          </cell>
          <cell r="M1075" t="str">
            <v xml:space="preserve"> 09000462-Pak Suzuki Motor Company Limited (PSMC)</v>
          </cell>
          <cell r="N1075" t="str">
            <v>SUZUKI GSX 125</v>
          </cell>
          <cell r="O1075" t="str">
            <v>2024</v>
          </cell>
          <cell r="P1075" t="str">
            <v>APPLAID</v>
          </cell>
          <cell r="Q1075" t="str">
            <v>23102786</v>
          </cell>
          <cell r="R1075" t="str">
            <v>102277</v>
          </cell>
          <cell r="T1075">
            <v>499000</v>
          </cell>
          <cell r="U1075">
            <v>17852</v>
          </cell>
          <cell r="V1075">
            <v>21208</v>
          </cell>
          <cell r="W1075">
            <v>0</v>
          </cell>
          <cell r="X1075">
            <v>0</v>
          </cell>
          <cell r="Y1075">
            <v>21208</v>
          </cell>
        </row>
        <row r="1076">
          <cell r="B1076" t="str">
            <v>KHI/HO/D/MO/MC COMP/P/101218/11/2024</v>
          </cell>
          <cell r="E1076">
            <v>45597</v>
          </cell>
          <cell r="F1076">
            <v>45963</v>
          </cell>
          <cell r="G1076">
            <v>46328</v>
          </cell>
          <cell r="H1076" t="str">
            <v xml:space="preserve"> 08014092</v>
          </cell>
          <cell r="I1076" t="str">
            <v xml:space="preserve"> FAWWAD SHABBIR SIDDIQUI</v>
          </cell>
          <cell r="J1076" t="str">
            <v>INDIVIDUAL</v>
          </cell>
          <cell r="K1076" t="str">
            <v>FAWWAD SHABBIR SIDDIQUI</v>
          </cell>
          <cell r="L1076" t="str">
            <v xml:space="preserve"> D</v>
          </cell>
          <cell r="M1076" t="str">
            <v xml:space="preserve"> 09000462-Pak Suzuki Motor Company Limited (PSMC)</v>
          </cell>
          <cell r="N1076" t="str">
            <v>SUZUKI GSX 125</v>
          </cell>
          <cell r="O1076" t="str">
            <v>2024</v>
          </cell>
          <cell r="P1076" t="str">
            <v>APPLAID</v>
          </cell>
          <cell r="Q1076" t="str">
            <v>23102786</v>
          </cell>
          <cell r="R1076" t="str">
            <v>102277</v>
          </cell>
          <cell r="T1076">
            <v>499000</v>
          </cell>
          <cell r="U1076">
            <v>17852</v>
          </cell>
          <cell r="V1076">
            <v>21208</v>
          </cell>
          <cell r="W1076">
            <v>0</v>
          </cell>
          <cell r="X1076">
            <v>0</v>
          </cell>
          <cell r="Y1076">
            <v>21208</v>
          </cell>
        </row>
        <row r="1077">
          <cell r="B1077" t="str">
            <v>KHI/HO/D/MO/MC COMP/P/101219/11/2024</v>
          </cell>
          <cell r="E1077">
            <v>45598</v>
          </cell>
          <cell r="F1077">
            <v>45598</v>
          </cell>
          <cell r="G1077">
            <v>45963</v>
          </cell>
          <cell r="H1077" t="str">
            <v xml:space="preserve"> 08014093</v>
          </cell>
          <cell r="I1077" t="str">
            <v xml:space="preserve"> Mudasar Masood</v>
          </cell>
          <cell r="J1077" t="str">
            <v>INDIVIDUAL</v>
          </cell>
          <cell r="K1077" t="str">
            <v>Mudasar Masood</v>
          </cell>
          <cell r="L1077" t="str">
            <v xml:space="preserve"> D</v>
          </cell>
          <cell r="M1077" t="str">
            <v xml:space="preserve"> 09000462-Pak Suzuki Motor Company Limited (PSMC)</v>
          </cell>
          <cell r="N1077" t="str">
            <v>SUZUKI GS-150</v>
          </cell>
          <cell r="O1077" t="str">
            <v>2024</v>
          </cell>
          <cell r="P1077" t="str">
            <v>APL 2024</v>
          </cell>
          <cell r="Q1077" t="str">
            <v>30093354</v>
          </cell>
          <cell r="R1077" t="str">
            <v>30093354</v>
          </cell>
          <cell r="T1077">
            <v>382000</v>
          </cell>
          <cell r="U1077">
            <v>7802</v>
          </cell>
          <cell r="V1077">
            <v>9550</v>
          </cell>
          <cell r="W1077">
            <v>0</v>
          </cell>
          <cell r="X1077">
            <v>0</v>
          </cell>
          <cell r="Y1077">
            <v>9550</v>
          </cell>
        </row>
        <row r="1078">
          <cell r="B1078" t="str">
            <v>KHI/HO/D/MO/MC COMP/P/101220/11/2024</v>
          </cell>
          <cell r="E1078">
            <v>45598</v>
          </cell>
          <cell r="F1078">
            <v>45598</v>
          </cell>
          <cell r="G1078">
            <v>45963</v>
          </cell>
          <cell r="H1078" t="str">
            <v xml:space="preserve"> 08014094</v>
          </cell>
          <cell r="I1078" t="str">
            <v xml:space="preserve"> SYED SAJJAD HUSSAIN NAQVI</v>
          </cell>
          <cell r="J1078" t="str">
            <v>INDIVIDUAL</v>
          </cell>
          <cell r="K1078" t="str">
            <v>SYED SAJJAD HUSSAIN NAQVI</v>
          </cell>
          <cell r="L1078" t="str">
            <v xml:space="preserve"> D</v>
          </cell>
          <cell r="M1078" t="str">
            <v xml:space="preserve"> 09000462-Pak Suzuki Motor Company Limited (PSMC)</v>
          </cell>
          <cell r="N1078" t="str">
            <v>SUZUKI GS 150</v>
          </cell>
          <cell r="O1078" t="str">
            <v>2024</v>
          </cell>
          <cell r="P1078" t="str">
            <v>APPLIED</v>
          </cell>
          <cell r="Q1078" t="str">
            <v>30093444</v>
          </cell>
          <cell r="R1078" t="str">
            <v>30093444</v>
          </cell>
          <cell r="T1078">
            <v>382000</v>
          </cell>
          <cell r="U1078">
            <v>13565</v>
          </cell>
          <cell r="V1078">
            <v>16235</v>
          </cell>
          <cell r="W1078">
            <v>0</v>
          </cell>
          <cell r="X1078">
            <v>0</v>
          </cell>
          <cell r="Y1078">
            <v>16235</v>
          </cell>
        </row>
        <row r="1079">
          <cell r="B1079" t="str">
            <v>KHI/HO/D/MO/MC COMP/P/101221/11/2024</v>
          </cell>
          <cell r="E1079">
            <v>45598</v>
          </cell>
          <cell r="F1079">
            <v>45598</v>
          </cell>
          <cell r="G1079">
            <v>45963</v>
          </cell>
          <cell r="H1079" t="str">
            <v xml:space="preserve"> 08014095</v>
          </cell>
          <cell r="I1079" t="str">
            <v xml:space="preserve"> AMJAD PERVEZ BUTT</v>
          </cell>
          <cell r="J1079" t="str">
            <v>INDIVIDUAL</v>
          </cell>
          <cell r="K1079" t="str">
            <v>AMJAD PERVEZ BUTT</v>
          </cell>
          <cell r="L1079" t="str">
            <v xml:space="preserve"> D</v>
          </cell>
          <cell r="M1079" t="str">
            <v xml:space="preserve"> 09000462-Pak Suzuki Motor Company Limited (PSMC)</v>
          </cell>
          <cell r="N1079" t="str">
            <v>SUZUKI GSX 125</v>
          </cell>
          <cell r="O1079" t="str">
            <v>2024</v>
          </cell>
          <cell r="P1079" t="str">
            <v>APPLIED</v>
          </cell>
          <cell r="Q1079" t="str">
            <v>23102794</v>
          </cell>
          <cell r="R1079" t="str">
            <v>102269</v>
          </cell>
          <cell r="T1079">
            <v>499000</v>
          </cell>
          <cell r="U1079">
            <v>17852</v>
          </cell>
          <cell r="V1079">
            <v>21208</v>
          </cell>
          <cell r="W1079">
            <v>0</v>
          </cell>
          <cell r="X1079">
            <v>0</v>
          </cell>
          <cell r="Y1079">
            <v>21208</v>
          </cell>
        </row>
        <row r="1080">
          <cell r="B1080" t="str">
            <v>KHI/HO/D/MO/MC COMP/P/101224/11/2024</v>
          </cell>
          <cell r="E1080">
            <v>45598</v>
          </cell>
          <cell r="F1080">
            <v>45598</v>
          </cell>
          <cell r="G1080">
            <v>45963</v>
          </cell>
          <cell r="H1080" t="str">
            <v xml:space="preserve"> 08014096</v>
          </cell>
          <cell r="I1080" t="str">
            <v xml:space="preserve"> FAHAD TARIQ</v>
          </cell>
          <cell r="J1080" t="str">
            <v>INDIVIDUAL</v>
          </cell>
          <cell r="K1080" t="str">
            <v>FAHAD TARIQ</v>
          </cell>
          <cell r="L1080" t="str">
            <v xml:space="preserve"> D</v>
          </cell>
          <cell r="M1080" t="str">
            <v xml:space="preserve"> 09000462-Pak Suzuki Motor Company Limited (PSMC)</v>
          </cell>
          <cell r="N1080" t="str">
            <v>SUZUKI GD-110S</v>
          </cell>
          <cell r="O1080" t="str">
            <v>2024</v>
          </cell>
          <cell r="P1080" t="str">
            <v>APPLIED</v>
          </cell>
          <cell r="Q1080" t="str">
            <v>150538</v>
          </cell>
          <cell r="R1080" t="str">
            <v>150532</v>
          </cell>
          <cell r="T1080">
            <v>359000</v>
          </cell>
          <cell r="U1080">
            <v>12722</v>
          </cell>
          <cell r="V1080">
            <v>15258</v>
          </cell>
          <cell r="W1080">
            <v>0</v>
          </cell>
          <cell r="X1080">
            <v>0</v>
          </cell>
          <cell r="Y1080">
            <v>15258</v>
          </cell>
        </row>
        <row r="1081">
          <cell r="B1081" t="str">
            <v>KHI/HO/D/MO/MC COMP/P/101225/11/2024</v>
          </cell>
          <cell r="E1081">
            <v>45598</v>
          </cell>
          <cell r="F1081">
            <v>45598</v>
          </cell>
          <cell r="G1081">
            <v>45963</v>
          </cell>
          <cell r="H1081" t="str">
            <v xml:space="preserve"> 08014097</v>
          </cell>
          <cell r="I1081" t="str">
            <v xml:space="preserve"> MUHAMMAD TARIQ</v>
          </cell>
          <cell r="J1081" t="str">
            <v>INDIVIDUAL</v>
          </cell>
          <cell r="K1081" t="str">
            <v>MUHAMMAD TARIQ</v>
          </cell>
          <cell r="L1081" t="str">
            <v xml:space="preserve"> D</v>
          </cell>
          <cell r="M1081" t="str">
            <v xml:space="preserve"> 09000462-Pak Suzuki Motor Company Limited (PSMC)</v>
          </cell>
          <cell r="N1081" t="str">
            <v>SUZUKI GD-110S</v>
          </cell>
          <cell r="O1081" t="str">
            <v>2024</v>
          </cell>
          <cell r="P1081" t="str">
            <v>APPLIED</v>
          </cell>
          <cell r="Q1081" t="str">
            <v>150374</v>
          </cell>
          <cell r="R1081" t="str">
            <v>150368</v>
          </cell>
          <cell r="T1081">
            <v>359000</v>
          </cell>
          <cell r="U1081">
            <v>12722</v>
          </cell>
          <cell r="V1081">
            <v>15258</v>
          </cell>
          <cell r="W1081">
            <v>0</v>
          </cell>
          <cell r="X1081">
            <v>0</v>
          </cell>
          <cell r="Y1081">
            <v>15258</v>
          </cell>
        </row>
        <row r="1082">
          <cell r="B1082" t="str">
            <v>KHI/HO/D/MO/PC COMP/P/101228/11/2024</v>
          </cell>
          <cell r="E1082">
            <v>45598</v>
          </cell>
          <cell r="F1082">
            <v>45600</v>
          </cell>
          <cell r="G1082">
            <v>45964</v>
          </cell>
          <cell r="H1082" t="str">
            <v xml:space="preserve"> 08808202</v>
          </cell>
          <cell r="I1082" t="str">
            <v xml:space="preserve"> Kausar Waqar</v>
          </cell>
          <cell r="J1082" t="str">
            <v>INDIVIDUAL</v>
          </cell>
          <cell r="K1082" t="str">
            <v>Mrs. Kausar Waqar
CNIC #. 42301-3222305-0
CELL #. 0333-2168273</v>
          </cell>
          <cell r="L1082" t="str">
            <v xml:space="preserve"> D</v>
          </cell>
          <cell r="M1082" t="str">
            <v xml:space="preserve"> 09000210-Tariq Shahzad</v>
          </cell>
          <cell r="N1082" t="str">
            <v>HONDA CITY I-VTEC</v>
          </cell>
          <cell r="O1082" t="str">
            <v>2019</v>
          </cell>
          <cell r="P1082" t="str">
            <v>BQR-050</v>
          </cell>
          <cell r="Q1082" t="str">
            <v>L13Z17533197</v>
          </cell>
          <cell r="R1082" t="str">
            <v>NFBGM1640KR252584</v>
          </cell>
          <cell r="T1082">
            <v>2500000</v>
          </cell>
          <cell r="U1082">
            <v>31897</v>
          </cell>
          <cell r="V1082">
            <v>37500</v>
          </cell>
          <cell r="W1082">
            <v>0</v>
          </cell>
          <cell r="X1082">
            <v>0</v>
          </cell>
          <cell r="Y1082">
            <v>37500</v>
          </cell>
        </row>
        <row r="1083">
          <cell r="B1083" t="str">
            <v>KHI/HO/D/MO/MC COMP/P/101230/11/2024</v>
          </cell>
          <cell r="E1083">
            <v>45598</v>
          </cell>
          <cell r="F1083">
            <v>45598</v>
          </cell>
          <cell r="G1083">
            <v>45963</v>
          </cell>
          <cell r="H1083" t="str">
            <v xml:space="preserve"> 08014098</v>
          </cell>
          <cell r="I1083" t="str">
            <v xml:space="preserve"> MUHAMMAD SUBHAN</v>
          </cell>
          <cell r="J1083" t="str">
            <v>INDIVIDUAL</v>
          </cell>
          <cell r="K1083" t="str">
            <v>MUHAMMAD SUBHAN</v>
          </cell>
          <cell r="L1083" t="str">
            <v xml:space="preserve"> D</v>
          </cell>
          <cell r="M1083" t="str">
            <v xml:space="preserve"> 09000462-Pak Suzuki Motor Company Limited (PSMC)</v>
          </cell>
          <cell r="N1083" t="str">
            <v>SUZUKI SUZUKI GR 150</v>
          </cell>
          <cell r="O1083" t="str">
            <v>2024</v>
          </cell>
          <cell r="P1083" t="str">
            <v>APPLIED FOR</v>
          </cell>
          <cell r="Q1083" t="str">
            <v>113903</v>
          </cell>
          <cell r="R1083" t="str">
            <v>113902</v>
          </cell>
          <cell r="T1083">
            <v>547000</v>
          </cell>
          <cell r="U1083">
            <v>11358</v>
          </cell>
          <cell r="V1083">
            <v>13675</v>
          </cell>
          <cell r="W1083">
            <v>0</v>
          </cell>
          <cell r="X1083">
            <v>0</v>
          </cell>
          <cell r="Y1083">
            <v>13675</v>
          </cell>
        </row>
        <row r="1084">
          <cell r="B1084" t="str">
            <v>KHI/HO/D/MO/MC COMP/P/101231/11/2024</v>
          </cell>
          <cell r="E1084">
            <v>45598</v>
          </cell>
          <cell r="F1084">
            <v>45598</v>
          </cell>
          <cell r="G1084">
            <v>45963</v>
          </cell>
          <cell r="H1084" t="str">
            <v xml:space="preserve"> 08014099</v>
          </cell>
          <cell r="I1084" t="str">
            <v xml:space="preserve"> SAMICK FARAZ</v>
          </cell>
          <cell r="J1084" t="str">
            <v>INDIVIDUAL</v>
          </cell>
          <cell r="K1084" t="str">
            <v>SAMICK FARAZ</v>
          </cell>
          <cell r="L1084" t="str">
            <v xml:space="preserve"> D</v>
          </cell>
          <cell r="M1084" t="str">
            <v xml:space="preserve"> 09000462-Pak Suzuki Motor Company Limited (PSMC)</v>
          </cell>
          <cell r="N1084" t="str">
            <v>SUZUKI GD-110S</v>
          </cell>
          <cell r="O1084" t="str">
            <v>2024</v>
          </cell>
          <cell r="P1084" t="str">
            <v>APPLIED</v>
          </cell>
          <cell r="Q1084" t="str">
            <v>149717</v>
          </cell>
          <cell r="R1084" t="str">
            <v>149712</v>
          </cell>
          <cell r="T1084">
            <v>359000</v>
          </cell>
          <cell r="U1084">
            <v>12722</v>
          </cell>
          <cell r="V1084">
            <v>15258</v>
          </cell>
          <cell r="W1084">
            <v>0</v>
          </cell>
          <cell r="X1084">
            <v>0</v>
          </cell>
          <cell r="Y1084">
            <v>15258</v>
          </cell>
        </row>
        <row r="1085">
          <cell r="B1085" t="str">
            <v>KHI/HO/D/MO/MC COMP/P/101232/11/2024</v>
          </cell>
          <cell r="E1085">
            <v>45598</v>
          </cell>
          <cell r="F1085">
            <v>45598</v>
          </cell>
          <cell r="G1085">
            <v>45963</v>
          </cell>
          <cell r="H1085" t="str">
            <v xml:space="preserve"> 08014100</v>
          </cell>
          <cell r="I1085" t="str">
            <v xml:space="preserve"> ABDUL BASIT</v>
          </cell>
          <cell r="J1085" t="str">
            <v>INDIVIDUAL</v>
          </cell>
          <cell r="K1085" t="str">
            <v>ABDUL BASIT</v>
          </cell>
          <cell r="L1085" t="str">
            <v xml:space="preserve"> D</v>
          </cell>
          <cell r="M1085" t="str">
            <v xml:space="preserve"> 09000462-Pak Suzuki Motor Company Limited (PSMC)</v>
          </cell>
          <cell r="N1085" t="str">
            <v>SUZUKI GD-110S</v>
          </cell>
          <cell r="O1085" t="str">
            <v>2024</v>
          </cell>
          <cell r="P1085" t="str">
            <v>APPLIED</v>
          </cell>
          <cell r="Q1085" t="str">
            <v>149647</v>
          </cell>
          <cell r="R1085" t="str">
            <v>149641</v>
          </cell>
          <cell r="T1085">
            <v>359000</v>
          </cell>
          <cell r="U1085">
            <v>12722</v>
          </cell>
          <cell r="V1085">
            <v>15258</v>
          </cell>
          <cell r="W1085">
            <v>0</v>
          </cell>
          <cell r="X1085">
            <v>0</v>
          </cell>
          <cell r="Y1085">
            <v>15258</v>
          </cell>
        </row>
        <row r="1086">
          <cell r="B1086" t="str">
            <v>KHI/HO/D/MO/MC COMP/P/101233/11/2024</v>
          </cell>
          <cell r="E1086">
            <v>45598</v>
          </cell>
          <cell r="F1086">
            <v>45964</v>
          </cell>
          <cell r="G1086">
            <v>46329</v>
          </cell>
          <cell r="H1086" t="str">
            <v xml:space="preserve"> 08014100</v>
          </cell>
          <cell r="I1086" t="str">
            <v xml:space="preserve"> ABDUL BASIT</v>
          </cell>
          <cell r="J1086" t="str">
            <v>INDIVIDUAL</v>
          </cell>
          <cell r="K1086" t="str">
            <v>ABDUL BASIT</v>
          </cell>
          <cell r="L1086" t="str">
            <v xml:space="preserve"> D</v>
          </cell>
          <cell r="M1086" t="str">
            <v xml:space="preserve"> 09000462-Pak Suzuki Motor Company Limited (PSMC)</v>
          </cell>
          <cell r="N1086" t="str">
            <v>SUZUKI GD-110S</v>
          </cell>
          <cell r="O1086" t="str">
            <v>2024</v>
          </cell>
          <cell r="P1086" t="str">
            <v>APPLIED</v>
          </cell>
          <cell r="Q1086" t="str">
            <v>149647</v>
          </cell>
          <cell r="R1086" t="str">
            <v>149641</v>
          </cell>
          <cell r="T1086">
            <v>359000</v>
          </cell>
          <cell r="U1086">
            <v>12722</v>
          </cell>
          <cell r="V1086">
            <v>15258</v>
          </cell>
          <cell r="W1086">
            <v>0</v>
          </cell>
          <cell r="X1086">
            <v>0</v>
          </cell>
          <cell r="Y1086">
            <v>15258</v>
          </cell>
        </row>
        <row r="1087">
          <cell r="B1087" t="str">
            <v>KHI/HO/D/MO/MC COMP/P/101234/11/2024</v>
          </cell>
          <cell r="E1087">
            <v>45598</v>
          </cell>
          <cell r="F1087">
            <v>45598</v>
          </cell>
          <cell r="G1087">
            <v>45963</v>
          </cell>
          <cell r="H1087" t="str">
            <v xml:space="preserve"> 08014101</v>
          </cell>
          <cell r="I1087" t="str">
            <v xml:space="preserve"> MUHAMMAD JAMSHAID</v>
          </cell>
          <cell r="J1087" t="str">
            <v>INDIVIDUAL</v>
          </cell>
          <cell r="K1087" t="str">
            <v>MUHAMMAD JAMSHAID</v>
          </cell>
          <cell r="L1087" t="str">
            <v xml:space="preserve"> D</v>
          </cell>
          <cell r="M1087" t="str">
            <v xml:space="preserve"> 09000462-Pak Suzuki Motor Company Limited (PSMC)</v>
          </cell>
          <cell r="N1087" t="str">
            <v>SUZUKI GD-110S</v>
          </cell>
          <cell r="O1087" t="str">
            <v>2024</v>
          </cell>
          <cell r="P1087" t="str">
            <v>APL</v>
          </cell>
          <cell r="Q1087" t="str">
            <v>149552</v>
          </cell>
          <cell r="R1087" t="str">
            <v>149546</v>
          </cell>
          <cell r="T1087">
            <v>359000</v>
          </cell>
          <cell r="U1087">
            <v>7306</v>
          </cell>
          <cell r="V1087">
            <v>8975</v>
          </cell>
          <cell r="W1087">
            <v>0</v>
          </cell>
          <cell r="X1087">
            <v>0</v>
          </cell>
          <cell r="Y1087">
            <v>8975</v>
          </cell>
        </row>
        <row r="1088">
          <cell r="B1088" t="str">
            <v>KHI/HO/D/MO/MC COMP/P/101235/11/2024</v>
          </cell>
          <cell r="E1088">
            <v>45598</v>
          </cell>
          <cell r="F1088">
            <v>45598</v>
          </cell>
          <cell r="G1088">
            <v>45963</v>
          </cell>
          <cell r="H1088" t="str">
            <v xml:space="preserve"> 08014102</v>
          </cell>
          <cell r="I1088" t="str">
            <v xml:space="preserve"> FAROOQ AHMAD QURESHI</v>
          </cell>
          <cell r="J1088" t="str">
            <v>INDIVIDUAL</v>
          </cell>
          <cell r="K1088" t="str">
            <v>FAROOQ AHMAD QURESHI</v>
          </cell>
          <cell r="L1088" t="str">
            <v xml:space="preserve"> D</v>
          </cell>
          <cell r="M1088" t="str">
            <v xml:space="preserve"> 09000462-Pak Suzuki Motor Company Limited (PSMC)</v>
          </cell>
          <cell r="N1088" t="str">
            <v>SUZUKI GD-110S</v>
          </cell>
          <cell r="O1088" t="str">
            <v>2024</v>
          </cell>
          <cell r="P1088" t="str">
            <v>APPLIED FOR</v>
          </cell>
          <cell r="Q1088" t="str">
            <v>149914</v>
          </cell>
          <cell r="R1088" t="str">
            <v>149907</v>
          </cell>
          <cell r="T1088">
            <v>359000</v>
          </cell>
          <cell r="U1088">
            <v>7306</v>
          </cell>
          <cell r="V1088">
            <v>8975</v>
          </cell>
          <cell r="W1088">
            <v>0</v>
          </cell>
          <cell r="X1088">
            <v>0</v>
          </cell>
          <cell r="Y1088">
            <v>8975</v>
          </cell>
        </row>
        <row r="1089">
          <cell r="B1089" t="str">
            <v>KHI/HO/D/MO/MC COMP/P/101236/11/2024</v>
          </cell>
          <cell r="E1089">
            <v>45598</v>
          </cell>
          <cell r="F1089">
            <v>45598</v>
          </cell>
          <cell r="G1089">
            <v>45963</v>
          </cell>
          <cell r="H1089" t="str">
            <v xml:space="preserve"> 08014103</v>
          </cell>
          <cell r="I1089" t="str">
            <v xml:space="preserve"> ZAFAR ABBAS NAYYAR</v>
          </cell>
          <cell r="J1089" t="str">
            <v>INDIVIDUAL</v>
          </cell>
          <cell r="K1089" t="str">
            <v>ZAFAR ABBAS NAYYAR</v>
          </cell>
          <cell r="L1089" t="str">
            <v xml:space="preserve"> D</v>
          </cell>
          <cell r="M1089" t="str">
            <v xml:space="preserve"> 09000462-Pak Suzuki Motor Company Limited (PSMC)</v>
          </cell>
          <cell r="N1089" t="str">
            <v>SUZUKI GD-110S</v>
          </cell>
          <cell r="O1089" t="str">
            <v>2024</v>
          </cell>
          <cell r="P1089" t="str">
            <v>APPLIED</v>
          </cell>
          <cell r="Q1089" t="str">
            <v>150332</v>
          </cell>
          <cell r="R1089" t="str">
            <v>150328</v>
          </cell>
          <cell r="T1089">
            <v>359000</v>
          </cell>
          <cell r="U1089">
            <v>12722</v>
          </cell>
          <cell r="V1089">
            <v>15258</v>
          </cell>
          <cell r="W1089">
            <v>0</v>
          </cell>
          <cell r="X1089">
            <v>0</v>
          </cell>
          <cell r="Y1089">
            <v>15258</v>
          </cell>
        </row>
        <row r="1090">
          <cell r="B1090" t="str">
            <v>KHI/HO/D/MO/MC COMP/P/101237/11/2024</v>
          </cell>
          <cell r="E1090">
            <v>45598</v>
          </cell>
          <cell r="F1090">
            <v>45598</v>
          </cell>
          <cell r="G1090">
            <v>45963</v>
          </cell>
          <cell r="H1090" t="str">
            <v xml:space="preserve"> 08014104</v>
          </cell>
          <cell r="I1090" t="str">
            <v xml:space="preserve"> Shoaib Muhammad</v>
          </cell>
          <cell r="J1090" t="str">
            <v>INDIVIDUAL</v>
          </cell>
          <cell r="K1090" t="str">
            <v>Shoaib Muhammad</v>
          </cell>
          <cell r="L1090" t="str">
            <v xml:space="preserve"> D</v>
          </cell>
          <cell r="M1090" t="str">
            <v xml:space="preserve"> 09000462-Pak Suzuki Motor Company Limited (PSMC)</v>
          </cell>
          <cell r="N1090" t="str">
            <v>SUZUKI GR150 EURO II</v>
          </cell>
          <cell r="O1090" t="str">
            <v>2024</v>
          </cell>
          <cell r="P1090" t="str">
            <v>Applied</v>
          </cell>
          <cell r="Q1090" t="str">
            <v>113962</v>
          </cell>
          <cell r="R1090" t="str">
            <v>113961</v>
          </cell>
          <cell r="T1090">
            <v>547000</v>
          </cell>
          <cell r="U1090">
            <v>19610</v>
          </cell>
          <cell r="V1090">
            <v>23248</v>
          </cell>
          <cell r="W1090">
            <v>0</v>
          </cell>
          <cell r="X1090">
            <v>0</v>
          </cell>
          <cell r="Y1090">
            <v>23248</v>
          </cell>
        </row>
        <row r="1091">
          <cell r="B1091" t="str">
            <v>KHI/HO/D/MO/MC COMP/P/101238/11/2024</v>
          </cell>
          <cell r="E1091">
            <v>45598</v>
          </cell>
          <cell r="F1091">
            <v>45964</v>
          </cell>
          <cell r="G1091">
            <v>46329</v>
          </cell>
          <cell r="H1091" t="str">
            <v xml:space="preserve"> 08014104</v>
          </cell>
          <cell r="I1091" t="str">
            <v xml:space="preserve"> Shoaib Muhammad</v>
          </cell>
          <cell r="J1091" t="str">
            <v>INDIVIDUAL</v>
          </cell>
          <cell r="K1091" t="str">
            <v>Shoaib Muhammad</v>
          </cell>
          <cell r="L1091" t="str">
            <v xml:space="preserve"> D</v>
          </cell>
          <cell r="M1091" t="str">
            <v xml:space="preserve"> 09000462-Pak Suzuki Motor Company Limited (PSMC)</v>
          </cell>
          <cell r="N1091" t="str">
            <v>SUZUKI GR150 EURO II</v>
          </cell>
          <cell r="O1091" t="str">
            <v>2024</v>
          </cell>
          <cell r="P1091" t="str">
            <v>Applied</v>
          </cell>
          <cell r="Q1091" t="str">
            <v>113962</v>
          </cell>
          <cell r="R1091" t="str">
            <v>113961</v>
          </cell>
          <cell r="T1091">
            <v>547000</v>
          </cell>
          <cell r="U1091">
            <v>19610</v>
          </cell>
          <cell r="V1091">
            <v>23248</v>
          </cell>
          <cell r="W1091">
            <v>0</v>
          </cell>
          <cell r="X1091">
            <v>0</v>
          </cell>
          <cell r="Y1091">
            <v>23248</v>
          </cell>
        </row>
        <row r="1092">
          <cell r="B1092" t="str">
            <v>KHI/HO/D/MO/MC COMP/P/101239/11/2024</v>
          </cell>
          <cell r="E1092">
            <v>45598</v>
          </cell>
          <cell r="F1092">
            <v>45598</v>
          </cell>
          <cell r="G1092">
            <v>45963</v>
          </cell>
          <cell r="H1092" t="str">
            <v xml:space="preserve"> 08014105</v>
          </cell>
          <cell r="I1092" t="str">
            <v xml:space="preserve"> ABDUL REHMAN</v>
          </cell>
          <cell r="J1092" t="str">
            <v>INDIVIDUAL</v>
          </cell>
          <cell r="K1092" t="str">
            <v>ABDUL REHMAN</v>
          </cell>
          <cell r="L1092" t="str">
            <v xml:space="preserve"> D</v>
          </cell>
          <cell r="M1092" t="str">
            <v xml:space="preserve"> 09000462-Pak Suzuki Motor Company Limited (PSMC)</v>
          </cell>
          <cell r="N1092" t="str">
            <v>SUZUKI GS 150</v>
          </cell>
          <cell r="O1092" t="str">
            <v>2024</v>
          </cell>
          <cell r="P1092" t="str">
            <v>APPLIED</v>
          </cell>
          <cell r="Q1092" t="str">
            <v>30093461</v>
          </cell>
          <cell r="R1092" t="str">
            <v>30093461</v>
          </cell>
          <cell r="T1092">
            <v>389000</v>
          </cell>
          <cell r="U1092">
            <v>13822</v>
          </cell>
          <cell r="V1092">
            <v>16533</v>
          </cell>
          <cell r="W1092">
            <v>0</v>
          </cell>
          <cell r="X1092">
            <v>0</v>
          </cell>
          <cell r="Y1092">
            <v>16533</v>
          </cell>
        </row>
        <row r="1093">
          <cell r="B1093" t="str">
            <v>KHI/HO/D/MO/MC COMP/P/101240/11/2024</v>
          </cell>
          <cell r="E1093">
            <v>45598</v>
          </cell>
          <cell r="F1093">
            <v>45598</v>
          </cell>
          <cell r="G1093">
            <v>45963</v>
          </cell>
          <cell r="H1093" t="str">
            <v xml:space="preserve"> 08014106</v>
          </cell>
          <cell r="I1093" t="str">
            <v xml:space="preserve"> S.M. SHAMIM</v>
          </cell>
          <cell r="J1093" t="str">
            <v>INDIVIDUAL</v>
          </cell>
          <cell r="K1093" t="str">
            <v>S.M. SHAMIM</v>
          </cell>
          <cell r="L1093" t="str">
            <v xml:space="preserve"> D</v>
          </cell>
          <cell r="M1093" t="str">
            <v xml:space="preserve"> 09000462-Pak Suzuki Motor Company Limited (PSMC)</v>
          </cell>
          <cell r="N1093" t="str">
            <v>SUZUKI GR150 EURO II</v>
          </cell>
          <cell r="O1093" t="str">
            <v>2024</v>
          </cell>
          <cell r="P1093" t="str">
            <v>APLLIED</v>
          </cell>
          <cell r="Q1093" t="str">
            <v>113934</v>
          </cell>
          <cell r="R1093" t="str">
            <v>113933</v>
          </cell>
          <cell r="T1093">
            <v>547000</v>
          </cell>
          <cell r="U1093">
            <v>19610</v>
          </cell>
          <cell r="V1093">
            <v>23248</v>
          </cell>
          <cell r="W1093">
            <v>0</v>
          </cell>
          <cell r="X1093">
            <v>0</v>
          </cell>
          <cell r="Y1093">
            <v>23248</v>
          </cell>
        </row>
        <row r="1094">
          <cell r="B1094" t="str">
            <v>KHI/HO/D/MO/MC COMP/P/101241/11/2024</v>
          </cell>
          <cell r="E1094">
            <v>45598</v>
          </cell>
          <cell r="F1094">
            <v>45964</v>
          </cell>
          <cell r="G1094">
            <v>46329</v>
          </cell>
          <cell r="H1094" t="str">
            <v xml:space="preserve"> 08014106</v>
          </cell>
          <cell r="I1094" t="str">
            <v xml:space="preserve"> S.M. SHAMIM</v>
          </cell>
          <cell r="J1094" t="str">
            <v>INDIVIDUAL</v>
          </cell>
          <cell r="K1094" t="str">
            <v>S.M. SHAMIM</v>
          </cell>
          <cell r="L1094" t="str">
            <v xml:space="preserve"> D</v>
          </cell>
          <cell r="M1094" t="str">
            <v xml:space="preserve"> 09000462-Pak Suzuki Motor Company Limited (PSMC)</v>
          </cell>
          <cell r="N1094" t="str">
            <v>SUZUKI GR150 EURO II</v>
          </cell>
          <cell r="O1094" t="str">
            <v>2024</v>
          </cell>
          <cell r="P1094" t="str">
            <v>APLLIED</v>
          </cell>
          <cell r="Q1094" t="str">
            <v>113934</v>
          </cell>
          <cell r="R1094" t="str">
            <v>113933</v>
          </cell>
          <cell r="T1094">
            <v>547000</v>
          </cell>
          <cell r="U1094">
            <v>19610</v>
          </cell>
          <cell r="V1094">
            <v>23248</v>
          </cell>
          <cell r="W1094">
            <v>0</v>
          </cell>
          <cell r="X1094">
            <v>0</v>
          </cell>
          <cell r="Y1094">
            <v>23248</v>
          </cell>
        </row>
        <row r="1095">
          <cell r="B1095" t="str">
            <v>KHI/HO/D/MO/MC COMP/P/101242/11/2024</v>
          </cell>
          <cell r="E1095">
            <v>45598</v>
          </cell>
          <cell r="F1095">
            <v>45598</v>
          </cell>
          <cell r="G1095">
            <v>45963</v>
          </cell>
          <cell r="H1095" t="str">
            <v xml:space="preserve"> 08014107</v>
          </cell>
          <cell r="I1095" t="str">
            <v xml:space="preserve"> ZIA UDDIN AYUB</v>
          </cell>
          <cell r="J1095" t="str">
            <v>INDIVIDUAL</v>
          </cell>
          <cell r="K1095" t="str">
            <v>ZIA UDDIN AYUB</v>
          </cell>
          <cell r="L1095" t="str">
            <v xml:space="preserve"> D</v>
          </cell>
          <cell r="M1095" t="str">
            <v xml:space="preserve"> 09000462-Pak Suzuki Motor Company Limited (PSMC)</v>
          </cell>
          <cell r="N1095" t="str">
            <v>SUZUKI GD-110S</v>
          </cell>
          <cell r="O1095" t="str">
            <v>2024</v>
          </cell>
          <cell r="P1095" t="str">
            <v>APPLIED</v>
          </cell>
          <cell r="Q1095" t="str">
            <v>150299</v>
          </cell>
          <cell r="R1095" t="str">
            <v>150296</v>
          </cell>
          <cell r="T1095">
            <v>359000</v>
          </cell>
          <cell r="U1095">
            <v>12722</v>
          </cell>
          <cell r="V1095">
            <v>15258</v>
          </cell>
          <cell r="W1095">
            <v>0</v>
          </cell>
          <cell r="X1095">
            <v>0</v>
          </cell>
          <cell r="Y1095">
            <v>15258</v>
          </cell>
        </row>
        <row r="1096">
          <cell r="B1096" t="str">
            <v>KHI/HO/D/MO/MC COMP/P/101243/11/2024</v>
          </cell>
          <cell r="E1096">
            <v>45598</v>
          </cell>
          <cell r="F1096">
            <v>45964</v>
          </cell>
          <cell r="G1096">
            <v>46329</v>
          </cell>
          <cell r="H1096" t="str">
            <v xml:space="preserve"> 08014107</v>
          </cell>
          <cell r="I1096" t="str">
            <v xml:space="preserve"> ZIA UDDIN AYUB</v>
          </cell>
          <cell r="J1096" t="str">
            <v>INDIVIDUAL</v>
          </cell>
          <cell r="K1096" t="str">
            <v>ZIA UDDIN AYUB</v>
          </cell>
          <cell r="L1096" t="str">
            <v xml:space="preserve"> D</v>
          </cell>
          <cell r="M1096" t="str">
            <v xml:space="preserve"> 09000462-Pak Suzuki Motor Company Limited (PSMC)</v>
          </cell>
          <cell r="N1096" t="str">
            <v>SUZUKI GD-110S</v>
          </cell>
          <cell r="O1096" t="str">
            <v>2024</v>
          </cell>
          <cell r="P1096" t="str">
            <v>APPLIED</v>
          </cell>
          <cell r="Q1096" t="str">
            <v>150299</v>
          </cell>
          <cell r="R1096" t="str">
            <v>150296</v>
          </cell>
          <cell r="T1096">
            <v>359000</v>
          </cell>
          <cell r="U1096">
            <v>12722</v>
          </cell>
          <cell r="V1096">
            <v>15258</v>
          </cell>
          <cell r="W1096">
            <v>0</v>
          </cell>
          <cell r="X1096">
            <v>0</v>
          </cell>
          <cell r="Y1096">
            <v>15258</v>
          </cell>
        </row>
        <row r="1097">
          <cell r="B1097" t="str">
            <v>KHI/HO/D/MO/MC COMP/P/101244/11/2024</v>
          </cell>
          <cell r="E1097">
            <v>45598</v>
          </cell>
          <cell r="F1097">
            <v>45598</v>
          </cell>
          <cell r="G1097">
            <v>45963</v>
          </cell>
          <cell r="H1097" t="str">
            <v xml:space="preserve"> 08014108</v>
          </cell>
          <cell r="I1097" t="str">
            <v xml:space="preserve"> ABDUL WASAY</v>
          </cell>
          <cell r="J1097" t="str">
            <v>INDIVIDUAL</v>
          </cell>
          <cell r="K1097" t="str">
            <v>ABDUL WASAY</v>
          </cell>
          <cell r="L1097" t="str">
            <v xml:space="preserve"> D</v>
          </cell>
          <cell r="M1097" t="str">
            <v xml:space="preserve"> 09000462-Pak Suzuki Motor Company Limited (PSMC)</v>
          </cell>
          <cell r="N1097" t="str">
            <v>SUZUKI GR150 EURO II</v>
          </cell>
          <cell r="O1097" t="str">
            <v>2024</v>
          </cell>
          <cell r="P1097" t="str">
            <v>APLLIED</v>
          </cell>
          <cell r="Q1097" t="str">
            <v>113975</v>
          </cell>
          <cell r="R1097" t="str">
            <v>113974</v>
          </cell>
          <cell r="T1097">
            <v>547000</v>
          </cell>
          <cell r="U1097">
            <v>19610</v>
          </cell>
          <cell r="V1097">
            <v>23248</v>
          </cell>
          <cell r="W1097">
            <v>0</v>
          </cell>
          <cell r="X1097">
            <v>0</v>
          </cell>
          <cell r="Y1097">
            <v>23248</v>
          </cell>
        </row>
        <row r="1098">
          <cell r="B1098" t="str">
            <v>KHI/HO/D/MO/MC COMP/P/101245/11/2024</v>
          </cell>
          <cell r="E1098">
            <v>45598</v>
          </cell>
          <cell r="F1098">
            <v>45964</v>
          </cell>
          <cell r="G1098">
            <v>46329</v>
          </cell>
          <cell r="H1098" t="str">
            <v xml:space="preserve"> 08014108</v>
          </cell>
          <cell r="I1098" t="str">
            <v xml:space="preserve"> ABDUL WASAY</v>
          </cell>
          <cell r="J1098" t="str">
            <v>INDIVIDUAL</v>
          </cell>
          <cell r="K1098" t="str">
            <v>ABDUL WASAY</v>
          </cell>
          <cell r="L1098" t="str">
            <v xml:space="preserve"> D</v>
          </cell>
          <cell r="M1098" t="str">
            <v xml:space="preserve"> 09000462-Pak Suzuki Motor Company Limited (PSMC)</v>
          </cell>
          <cell r="N1098" t="str">
            <v>SUZUKI GR150 EURO II</v>
          </cell>
          <cell r="O1098" t="str">
            <v>2024</v>
          </cell>
          <cell r="P1098" t="str">
            <v>APLLIED</v>
          </cell>
          <cell r="Q1098" t="str">
            <v>113975</v>
          </cell>
          <cell r="R1098" t="str">
            <v>113974</v>
          </cell>
          <cell r="T1098">
            <v>547000</v>
          </cell>
          <cell r="U1098">
            <v>19610</v>
          </cell>
          <cell r="V1098">
            <v>23248</v>
          </cell>
          <cell r="W1098">
            <v>0</v>
          </cell>
          <cell r="X1098">
            <v>0</v>
          </cell>
          <cell r="Y1098">
            <v>23248</v>
          </cell>
        </row>
        <row r="1099">
          <cell r="B1099" t="str">
            <v>KHI/HO/D/MO/MC COMP/P/101246/11/2024</v>
          </cell>
          <cell r="E1099">
            <v>45598</v>
          </cell>
          <cell r="F1099">
            <v>45598</v>
          </cell>
          <cell r="G1099">
            <v>45963</v>
          </cell>
          <cell r="H1099" t="str">
            <v xml:space="preserve"> 08014109</v>
          </cell>
          <cell r="I1099" t="str">
            <v xml:space="preserve"> MUHAMMAD JUNAID ABBAS KHAN</v>
          </cell>
          <cell r="J1099" t="str">
            <v>INDIVIDUAL</v>
          </cell>
          <cell r="K1099" t="str">
            <v>MUHAMMAD JUNAID ABBAS KHAN</v>
          </cell>
          <cell r="L1099" t="str">
            <v xml:space="preserve"> D</v>
          </cell>
          <cell r="M1099" t="str">
            <v xml:space="preserve"> 09000462-Pak Suzuki Motor Company Limited (PSMC)</v>
          </cell>
          <cell r="N1099" t="str">
            <v>SUZUKI GD-110S</v>
          </cell>
          <cell r="O1099" t="str">
            <v>2024</v>
          </cell>
          <cell r="P1099" t="str">
            <v>APPLIED</v>
          </cell>
          <cell r="Q1099" t="str">
            <v>150533</v>
          </cell>
          <cell r="R1099" t="str">
            <v>150527</v>
          </cell>
          <cell r="T1099">
            <v>359000</v>
          </cell>
          <cell r="U1099">
            <v>12722</v>
          </cell>
          <cell r="V1099">
            <v>15258</v>
          </cell>
          <cell r="W1099">
            <v>0</v>
          </cell>
          <cell r="X1099">
            <v>0</v>
          </cell>
          <cell r="Y1099">
            <v>15258</v>
          </cell>
        </row>
        <row r="1100">
          <cell r="B1100" t="str">
            <v>KHI/HO/D/MO/MC COMP/P/101247/11/2024</v>
          </cell>
          <cell r="E1100">
            <v>45598</v>
          </cell>
          <cell r="F1100">
            <v>45964</v>
          </cell>
          <cell r="G1100">
            <v>46329</v>
          </cell>
          <cell r="H1100" t="str">
            <v xml:space="preserve"> 08014109</v>
          </cell>
          <cell r="I1100" t="str">
            <v xml:space="preserve"> MUHAMMAD JUNAID ABBAS KHAN</v>
          </cell>
          <cell r="J1100" t="str">
            <v>INDIVIDUAL</v>
          </cell>
          <cell r="K1100" t="str">
            <v>MUHAMMAD JUNAID ABBAS KHAN</v>
          </cell>
          <cell r="L1100" t="str">
            <v xml:space="preserve"> D</v>
          </cell>
          <cell r="M1100" t="str">
            <v xml:space="preserve"> 09000462-Pak Suzuki Motor Company Limited (PSMC)</v>
          </cell>
          <cell r="N1100" t="str">
            <v>SUZUKI GD-110S</v>
          </cell>
          <cell r="O1100" t="str">
            <v>2024</v>
          </cell>
          <cell r="P1100" t="str">
            <v>APPLIED</v>
          </cell>
          <cell r="Q1100" t="str">
            <v>150533</v>
          </cell>
          <cell r="R1100" t="str">
            <v>150527</v>
          </cell>
          <cell r="T1100">
            <v>359000</v>
          </cell>
          <cell r="U1100">
            <v>12722</v>
          </cell>
          <cell r="V1100">
            <v>15258</v>
          </cell>
          <cell r="W1100">
            <v>0</v>
          </cell>
          <cell r="X1100">
            <v>0</v>
          </cell>
          <cell r="Y1100">
            <v>15258</v>
          </cell>
        </row>
        <row r="1101">
          <cell r="B1101" t="str">
            <v>KHI/HO/D/MO/MC COMP/P/101248/11/2024</v>
          </cell>
          <cell r="E1101">
            <v>45598</v>
          </cell>
          <cell r="F1101">
            <v>45598</v>
          </cell>
          <cell r="G1101">
            <v>45963</v>
          </cell>
          <cell r="H1101" t="str">
            <v xml:space="preserve"> 08014110</v>
          </cell>
          <cell r="I1101" t="str">
            <v xml:space="preserve"> REHMAN AZIZ</v>
          </cell>
          <cell r="J1101" t="str">
            <v>INDIVIDUAL</v>
          </cell>
          <cell r="K1101" t="str">
            <v>REHMAN AZIZ</v>
          </cell>
          <cell r="L1101" t="str">
            <v xml:space="preserve"> D</v>
          </cell>
          <cell r="M1101" t="str">
            <v xml:space="preserve"> 09000462-Pak Suzuki Motor Company Limited (PSMC)</v>
          </cell>
          <cell r="N1101" t="str">
            <v>SUZUKI GR150 EURO II</v>
          </cell>
          <cell r="O1101" t="str">
            <v>2024</v>
          </cell>
          <cell r="P1101" t="str">
            <v>APLLIED</v>
          </cell>
          <cell r="Q1101" t="str">
            <v>113932</v>
          </cell>
          <cell r="R1101" t="str">
            <v>113931</v>
          </cell>
          <cell r="T1101">
            <v>547000</v>
          </cell>
          <cell r="U1101">
            <v>19610</v>
          </cell>
          <cell r="V1101">
            <v>23248</v>
          </cell>
          <cell r="W1101">
            <v>0</v>
          </cell>
          <cell r="X1101">
            <v>0</v>
          </cell>
          <cell r="Y1101">
            <v>23248</v>
          </cell>
        </row>
        <row r="1102">
          <cell r="B1102" t="str">
            <v>KHI/HO/D/MO/MC COMP/P/101249/11/2024</v>
          </cell>
          <cell r="E1102">
            <v>45598</v>
          </cell>
          <cell r="F1102">
            <v>45964</v>
          </cell>
          <cell r="G1102">
            <v>46329</v>
          </cell>
          <cell r="H1102" t="str">
            <v xml:space="preserve"> 08014110</v>
          </cell>
          <cell r="I1102" t="str">
            <v xml:space="preserve"> REHMAN AZIZ</v>
          </cell>
          <cell r="J1102" t="str">
            <v>INDIVIDUAL</v>
          </cell>
          <cell r="K1102" t="str">
            <v>REHMAN AZIZ</v>
          </cell>
          <cell r="L1102" t="str">
            <v xml:space="preserve"> D</v>
          </cell>
          <cell r="M1102" t="str">
            <v xml:space="preserve"> 09000462-Pak Suzuki Motor Company Limited (PSMC)</v>
          </cell>
          <cell r="N1102" t="str">
            <v>SUZUKI GR150 EURO II</v>
          </cell>
          <cell r="O1102" t="str">
            <v>2024</v>
          </cell>
          <cell r="P1102" t="str">
            <v>APLLIED</v>
          </cell>
          <cell r="Q1102" t="str">
            <v>113932</v>
          </cell>
          <cell r="R1102" t="str">
            <v>113931</v>
          </cell>
          <cell r="T1102">
            <v>547000</v>
          </cell>
          <cell r="U1102">
            <v>19610</v>
          </cell>
          <cell r="V1102">
            <v>23248</v>
          </cell>
          <cell r="W1102">
            <v>0</v>
          </cell>
          <cell r="X1102">
            <v>0</v>
          </cell>
          <cell r="Y1102">
            <v>23248</v>
          </cell>
        </row>
        <row r="1103">
          <cell r="B1103" t="str">
            <v>KHI/HO/D/MO/PC COMP/P/101252/11/2024</v>
          </cell>
          <cell r="E1103">
            <v>45599</v>
          </cell>
          <cell r="F1103">
            <v>45597</v>
          </cell>
          <cell r="G1103">
            <v>45961</v>
          </cell>
          <cell r="H1103" t="str">
            <v xml:space="preserve"> 08820782</v>
          </cell>
          <cell r="I1103" t="str">
            <v xml:space="preserve"> Toyota City Motors (Pvt.) Limited.2531120-4</v>
          </cell>
          <cell r="J1103" t="str">
            <v>CORPORATE</v>
          </cell>
          <cell r="K1103" t="str">
            <v>M/s. Toyota City Motors (Pvt.) Limited.
User Mr. Baig Muhammad
NTN #. 2531120-4
CNIC #. 42201-6243602-9
CELL #. 0301-2540121</v>
          </cell>
          <cell r="L1103" t="str">
            <v xml:space="preserve"> D</v>
          </cell>
          <cell r="M1103" t="str">
            <v xml:space="preserve"> 09000882-Junaid Motors</v>
          </cell>
          <cell r="N1103" t="str">
            <v>TOYOTA FORTUNER 4X4 SEGMA</v>
          </cell>
          <cell r="O1103" t="str">
            <v>2022</v>
          </cell>
          <cell r="P1103" t="str">
            <v>BM-8220</v>
          </cell>
          <cell r="Q1103" t="str">
            <v>1GD5206011</v>
          </cell>
          <cell r="R1103" t="str">
            <v>GUN156R-1100412</v>
          </cell>
          <cell r="T1103">
            <v>15000000</v>
          </cell>
          <cell r="U1103">
            <v>180603</v>
          </cell>
          <cell r="V1103">
            <v>210000</v>
          </cell>
          <cell r="W1103">
            <v>50000</v>
          </cell>
          <cell r="X1103">
            <v>0</v>
          </cell>
          <cell r="Y1103">
            <v>160000</v>
          </cell>
        </row>
        <row r="1104">
          <cell r="B1104" t="str">
            <v>KHI/HO/D/MO/MC COMP/P/101253/11/2024</v>
          </cell>
          <cell r="E1104">
            <v>45599</v>
          </cell>
          <cell r="F1104">
            <v>45599</v>
          </cell>
          <cell r="G1104">
            <v>45964</v>
          </cell>
          <cell r="H1104" t="str">
            <v xml:space="preserve"> 08014111</v>
          </cell>
          <cell r="I1104" t="str">
            <v xml:space="preserve"> Qazi Kafeel Ahmed</v>
          </cell>
          <cell r="J1104" t="str">
            <v>INDIVIDUAL</v>
          </cell>
          <cell r="K1104" t="str">
            <v>Qazi Kafeel Ahmed</v>
          </cell>
          <cell r="L1104" t="str">
            <v xml:space="preserve"> D</v>
          </cell>
          <cell r="M1104" t="str">
            <v xml:space="preserve"> 09000462-Pak Suzuki Motor Company Limited (PSMC)</v>
          </cell>
          <cell r="N1104" t="str">
            <v>SUZUKI GS 150</v>
          </cell>
          <cell r="O1104" t="str">
            <v>2024</v>
          </cell>
          <cell r="P1104" t="str">
            <v>Applied</v>
          </cell>
          <cell r="Q1104" t="str">
            <v>30093294</v>
          </cell>
          <cell r="R1104" t="str">
            <v>30093294</v>
          </cell>
          <cell r="T1104">
            <v>382000</v>
          </cell>
          <cell r="U1104">
            <v>13565</v>
          </cell>
          <cell r="V1104">
            <v>16235</v>
          </cell>
          <cell r="W1104">
            <v>0</v>
          </cell>
          <cell r="X1104">
            <v>0</v>
          </cell>
          <cell r="Y1104">
            <v>16235</v>
          </cell>
        </row>
        <row r="1105">
          <cell r="B1105" t="str">
            <v>KHI/HO/D/MO/PC COMP/C/101257/1/11/2024</v>
          </cell>
          <cell r="E1105">
            <v>45600</v>
          </cell>
          <cell r="F1105">
            <v>45600</v>
          </cell>
          <cell r="G1105">
            <v>45964</v>
          </cell>
          <cell r="H1105" t="str">
            <v xml:space="preserve"> 08004847</v>
          </cell>
          <cell r="I1105" t="str">
            <v xml:space="preserve"> DUBAI ISLAMIC BANK PAKISTAN LIMITED</v>
          </cell>
          <cell r="J1105" t="str">
            <v>BANK</v>
          </cell>
          <cell r="K1105" t="str">
            <v>M/S. Dubai Islamic Bank Pakistan Limited
User Mr. Tahir</v>
          </cell>
          <cell r="L1105" t="str">
            <v xml:space="preserve"> D</v>
          </cell>
          <cell r="M1105" t="str">
            <v xml:space="preserve"> 09000210-Tariq Shahzad</v>
          </cell>
          <cell r="N1105" t="str">
            <v>SUZUKI ALTO VXL AGS E-2</v>
          </cell>
          <cell r="O1105" t="str">
            <v>2024</v>
          </cell>
          <cell r="Q1105" t="str">
            <v>324074</v>
          </cell>
          <cell r="R1105" t="str">
            <v>1224142</v>
          </cell>
          <cell r="S1105" t="str">
            <v>OLALHR300101949</v>
          </cell>
          <cell r="T1105">
            <v>3045000</v>
          </cell>
          <cell r="U1105">
            <v>45507</v>
          </cell>
          <cell r="V1105">
            <v>53288</v>
          </cell>
          <cell r="W1105">
            <v>0</v>
          </cell>
          <cell r="X1105">
            <v>0</v>
          </cell>
          <cell r="Y1105">
            <v>53288</v>
          </cell>
        </row>
        <row r="1106">
          <cell r="B1106" t="str">
            <v>KHI/HO/D/MO/PC COMP/C/101257/10/11/2024</v>
          </cell>
          <cell r="E1106">
            <v>45603</v>
          </cell>
          <cell r="F1106">
            <v>45603</v>
          </cell>
          <cell r="G1106">
            <v>45967</v>
          </cell>
          <cell r="H1106" t="str">
            <v xml:space="preserve"> 08004847</v>
          </cell>
          <cell r="I1106" t="str">
            <v xml:space="preserve"> DUBAI ISLAMIC BANK PAKISTAN LIMITED</v>
          </cell>
          <cell r="J1106" t="str">
            <v>BANK</v>
          </cell>
          <cell r="K1106" t="str">
            <v>M/S. Dubai Islamic Bank Pakistan Limited
User Mr. Muhammad Anwaar</v>
          </cell>
          <cell r="L1106" t="str">
            <v xml:space="preserve"> D</v>
          </cell>
          <cell r="M1106" t="str">
            <v xml:space="preserve"> 09000210-Tariq Shahzad</v>
          </cell>
          <cell r="N1106" t="str">
            <v>CHANGAN KARVAAN PLUS VAN</v>
          </cell>
          <cell r="O1106" t="str">
            <v>2024</v>
          </cell>
          <cell r="Q1106" t="str">
            <v>C502450</v>
          </cell>
          <cell r="R1106" t="str">
            <v>R1002152</v>
          </cell>
          <cell r="S1106" t="str">
            <v>OLDFSD300103786</v>
          </cell>
          <cell r="T1106">
            <v>3049000</v>
          </cell>
          <cell r="U1106">
            <v>45998</v>
          </cell>
          <cell r="V1106">
            <v>53358</v>
          </cell>
          <cell r="W1106">
            <v>0</v>
          </cell>
          <cell r="X1106">
            <v>0</v>
          </cell>
          <cell r="Y1106">
            <v>53358</v>
          </cell>
        </row>
        <row r="1107">
          <cell r="B1107" t="str">
            <v>KHI/HO/D/MO/PC COMP/C/101257/11/11/2024</v>
          </cell>
          <cell r="E1107">
            <v>45603</v>
          </cell>
          <cell r="F1107">
            <v>45603</v>
          </cell>
          <cell r="G1107">
            <v>45967</v>
          </cell>
          <cell r="H1107" t="str">
            <v xml:space="preserve"> 08004847</v>
          </cell>
          <cell r="I1107" t="str">
            <v xml:space="preserve"> DUBAI ISLAMIC BANK PAKISTAN LIMITED</v>
          </cell>
          <cell r="J1107" t="str">
            <v>BANK</v>
          </cell>
          <cell r="K1107" t="str">
            <v>M/S. Dubai Islamic Bank Pakistan Limited
User Mr. Muhammad Saeed Ur Rauf</v>
          </cell>
          <cell r="L1107" t="str">
            <v xml:space="preserve"> D</v>
          </cell>
          <cell r="M1107" t="str">
            <v xml:space="preserve"> 09000210-Tariq Shahzad</v>
          </cell>
          <cell r="N1107" t="str">
            <v>HONDA CITY I-VTEC CVT</v>
          </cell>
          <cell r="O1107" t="str">
            <v>2024</v>
          </cell>
          <cell r="Q1107" t="str">
            <v>L12B51028375</v>
          </cell>
          <cell r="R1107" t="str">
            <v>NFBGN8626RR045177</v>
          </cell>
          <cell r="S1107" t="str">
            <v>OLAFSD300103741</v>
          </cell>
          <cell r="T1107">
            <v>4719000</v>
          </cell>
          <cell r="U1107">
            <v>71192</v>
          </cell>
          <cell r="V1107">
            <v>82583</v>
          </cell>
          <cell r="W1107">
            <v>0</v>
          </cell>
          <cell r="X1107">
            <v>0</v>
          </cell>
          <cell r="Y1107">
            <v>82583</v>
          </cell>
        </row>
        <row r="1108">
          <cell r="B1108" t="str">
            <v>KHI/HO/D/MO/PC COMP/C/101257/12/11/2024</v>
          </cell>
          <cell r="E1108">
            <v>45604</v>
          </cell>
          <cell r="F1108">
            <v>45604</v>
          </cell>
          <cell r="G1108">
            <v>45968</v>
          </cell>
          <cell r="H1108" t="str">
            <v xml:space="preserve"> 08004847</v>
          </cell>
          <cell r="I1108" t="str">
            <v xml:space="preserve"> DUBAI ISLAMIC BANK PAKISTAN LIMITED</v>
          </cell>
          <cell r="J1108" t="str">
            <v>BANK</v>
          </cell>
          <cell r="K1108" t="str">
            <v>M/S. Dubai Islamic Bank Pakistan Limited
User Mr. Muhammad Mohsin</v>
          </cell>
          <cell r="L1108" t="str">
            <v xml:space="preserve"> D</v>
          </cell>
          <cell r="M1108" t="str">
            <v xml:space="preserve"> 09000210-Tariq Shahzad</v>
          </cell>
          <cell r="N1108" t="str">
            <v>HONDA CIVIC VTI  ORIEL PT</v>
          </cell>
          <cell r="O1108" t="str">
            <v>2017</v>
          </cell>
          <cell r="P1108" t="str">
            <v>LE-18A-721</v>
          </cell>
          <cell r="Q1108" t="str">
            <v>R18Z12918275</v>
          </cell>
          <cell r="R1108" t="str">
            <v>NFBFC666XHR021553</v>
          </cell>
          <cell r="S1108" t="str">
            <v>OLUFSD300103879</v>
          </cell>
          <cell r="T1108">
            <v>4600000</v>
          </cell>
          <cell r="U1108">
            <v>59483</v>
          </cell>
          <cell r="V1108">
            <v>69000</v>
          </cell>
          <cell r="W1108">
            <v>0</v>
          </cell>
          <cell r="X1108">
            <v>0</v>
          </cell>
          <cell r="Y1108">
            <v>69000</v>
          </cell>
        </row>
        <row r="1109">
          <cell r="B1109" t="str">
            <v>KHI/HO/D/MO/PC COMP/C/101257/13/11/2024</v>
          </cell>
          <cell r="E1109">
            <v>45607</v>
          </cell>
          <cell r="F1109">
            <v>45607</v>
          </cell>
          <cell r="G1109">
            <v>45971</v>
          </cell>
          <cell r="H1109" t="str">
            <v xml:space="preserve"> 08004847</v>
          </cell>
          <cell r="I1109" t="str">
            <v xml:space="preserve"> DUBAI ISLAMIC BANK PAKISTAN LIMITED</v>
          </cell>
          <cell r="J1109" t="str">
            <v>BANK</v>
          </cell>
          <cell r="K1109" t="str">
            <v>M/S. Dubai Islamic Bank Pakistan Limited
User Mr. Assam Umar</v>
          </cell>
          <cell r="L1109" t="str">
            <v xml:space="preserve"> D</v>
          </cell>
          <cell r="M1109" t="str">
            <v xml:space="preserve"> 09000210-Tariq Shahzad</v>
          </cell>
          <cell r="N1109" t="str">
            <v>SUZUKI WAGON R VXL</v>
          </cell>
          <cell r="O1109" t="str">
            <v>2024</v>
          </cell>
          <cell r="Q1109" t="str">
            <v>PK10B248599</v>
          </cell>
          <cell r="R1109" t="str">
            <v>A1J310PK10148591</v>
          </cell>
          <cell r="S1109" t="str">
            <v>OLAMZM300102547</v>
          </cell>
          <cell r="T1109">
            <v>3412000</v>
          </cell>
          <cell r="U1109">
            <v>58828</v>
          </cell>
          <cell r="V1109">
            <v>68240</v>
          </cell>
          <cell r="W1109">
            <v>0</v>
          </cell>
          <cell r="X1109">
            <v>0</v>
          </cell>
          <cell r="Y1109">
            <v>68240</v>
          </cell>
        </row>
        <row r="1110">
          <cell r="B1110" t="str">
            <v>KHI/HO/D/MO/PC COMP/C/101257/14/11/2024</v>
          </cell>
          <cell r="E1110">
            <v>45607</v>
          </cell>
          <cell r="F1110">
            <v>45607</v>
          </cell>
          <cell r="G1110">
            <v>45971</v>
          </cell>
          <cell r="H1110" t="str">
            <v xml:space="preserve"> 08004847</v>
          </cell>
          <cell r="I1110" t="str">
            <v xml:space="preserve"> DUBAI ISLAMIC BANK PAKISTAN LIMITED</v>
          </cell>
          <cell r="J1110" t="str">
            <v>BANK</v>
          </cell>
          <cell r="K1110" t="str">
            <v>M/S. Dubai Islamic Bank Pakistan Limited
User Mr. Muhammad Arshad</v>
          </cell>
          <cell r="L1110" t="str">
            <v xml:space="preserve"> D</v>
          </cell>
          <cell r="M1110" t="str">
            <v xml:space="preserve"> 09000210-Tariq Shahzad</v>
          </cell>
          <cell r="N1110" t="str">
            <v>SUZUKI MEHRAN VXR EURO-II</v>
          </cell>
          <cell r="O1110" t="str">
            <v>2018</v>
          </cell>
          <cell r="P1110" t="str">
            <v>BR-18-399</v>
          </cell>
          <cell r="Q1110" t="str">
            <v>PKB718690</v>
          </cell>
          <cell r="R1110" t="str">
            <v>SB308PK01257211</v>
          </cell>
          <cell r="S1110" t="str">
            <v>OLUFSD300103916</v>
          </cell>
          <cell r="T1110">
            <v>1200000</v>
          </cell>
          <cell r="U1110">
            <v>18103</v>
          </cell>
          <cell r="V1110">
            <v>21000</v>
          </cell>
          <cell r="W1110">
            <v>0</v>
          </cell>
          <cell r="X1110">
            <v>0</v>
          </cell>
          <cell r="Y1110">
            <v>21000</v>
          </cell>
        </row>
        <row r="1111">
          <cell r="B1111" t="str">
            <v>KHI/HO/D/MO/PC COMP/C/101257/15/11/2024</v>
          </cell>
          <cell r="E1111">
            <v>45608</v>
          </cell>
          <cell r="F1111">
            <v>45607</v>
          </cell>
          <cell r="G1111">
            <v>45971</v>
          </cell>
          <cell r="H1111" t="str">
            <v xml:space="preserve"> 08004847</v>
          </cell>
          <cell r="I1111" t="str">
            <v xml:space="preserve"> DUBAI ISLAMIC BANK PAKISTAN LIMITED</v>
          </cell>
          <cell r="J1111" t="str">
            <v>BANK</v>
          </cell>
          <cell r="K1111" t="str">
            <v>M/S. Dubai Islamic Bank Pakistan Limited
User Mr. Ali Shahid</v>
          </cell>
          <cell r="L1111" t="str">
            <v xml:space="preserve"> D</v>
          </cell>
          <cell r="M1111" t="str">
            <v xml:space="preserve"> 09000210-Tariq Shahzad</v>
          </cell>
          <cell r="N1111" t="str">
            <v>SUZUKI ALTO VXL AGS E-2</v>
          </cell>
          <cell r="O1111" t="str">
            <v>2019</v>
          </cell>
          <cell r="P1111" t="str">
            <v>BQX-684</v>
          </cell>
          <cell r="Q1111" t="str">
            <v>PK10K152777</v>
          </cell>
          <cell r="R1111" t="str">
            <v>NF1AVK31H10052746</v>
          </cell>
          <cell r="S1111" t="str">
            <v>OLUMUX300103915</v>
          </cell>
          <cell r="T1111">
            <v>2550000</v>
          </cell>
          <cell r="U1111">
            <v>38470</v>
          </cell>
          <cell r="V1111">
            <v>44625</v>
          </cell>
          <cell r="W1111">
            <v>0</v>
          </cell>
          <cell r="X1111">
            <v>0</v>
          </cell>
          <cell r="Y1111">
            <v>44625</v>
          </cell>
        </row>
        <row r="1112">
          <cell r="B1112" t="str">
            <v>KHI/HO/D/MO/PC COMP/C/101257/16/11/2024</v>
          </cell>
          <cell r="E1112">
            <v>45608</v>
          </cell>
          <cell r="F1112">
            <v>45608</v>
          </cell>
          <cell r="G1112">
            <v>45972</v>
          </cell>
          <cell r="H1112" t="str">
            <v xml:space="preserve"> 08004847</v>
          </cell>
          <cell r="I1112" t="str">
            <v xml:space="preserve"> DUBAI ISLAMIC BANK PAKISTAN LIMITED</v>
          </cell>
          <cell r="J1112" t="str">
            <v>BANK</v>
          </cell>
          <cell r="K1112" t="str">
            <v>M/S. Dubai Islamic Bank Pakistan Limited
User Mr. Salman Tufail</v>
          </cell>
          <cell r="L1112" t="str">
            <v xml:space="preserve"> D</v>
          </cell>
          <cell r="M1112" t="str">
            <v xml:space="preserve"> 09000210-Tariq Shahzad</v>
          </cell>
          <cell r="N1112" t="str">
            <v>SUZUKI WAGON R VXL</v>
          </cell>
          <cell r="O1112" t="str">
            <v>2018</v>
          </cell>
          <cell r="P1112" t="str">
            <v>LE-18A-4287</v>
          </cell>
          <cell r="Q1112" t="str">
            <v>PK10B166707</v>
          </cell>
          <cell r="R1112" t="str">
            <v>A1J310PK10066715</v>
          </cell>
          <cell r="S1112" t="str">
            <v>OLUFSD300103935</v>
          </cell>
          <cell r="T1112">
            <v>2085000</v>
          </cell>
          <cell r="U1112">
            <v>31455</v>
          </cell>
          <cell r="V1112">
            <v>36488</v>
          </cell>
          <cell r="W1112">
            <v>0</v>
          </cell>
          <cell r="X1112">
            <v>0</v>
          </cell>
          <cell r="Y1112">
            <v>36488</v>
          </cell>
        </row>
        <row r="1113">
          <cell r="B1113" t="str">
            <v>KHI/HO/D/MO/PC COMP/C/101257/17/11/2024</v>
          </cell>
          <cell r="E1113">
            <v>45609</v>
          </cell>
          <cell r="F1113">
            <v>45609</v>
          </cell>
          <cell r="G1113">
            <v>45973</v>
          </cell>
          <cell r="H1113" t="str">
            <v xml:space="preserve"> 08004847</v>
          </cell>
          <cell r="I1113" t="str">
            <v xml:space="preserve"> DUBAI ISLAMIC BANK PAKISTAN LIMITED</v>
          </cell>
          <cell r="J1113" t="str">
            <v>BANK</v>
          </cell>
          <cell r="K1113" t="str">
            <v>M/S. Dubai Islamic Bank Pakistan Limited
User Mr. Muhammad Arslan</v>
          </cell>
          <cell r="L1113" t="str">
            <v xml:space="preserve"> D</v>
          </cell>
          <cell r="M1113" t="str">
            <v xml:space="preserve"> 09000210-Tariq Shahzad</v>
          </cell>
          <cell r="N1113" t="str">
            <v>TOYOTA COROLLA GLI A/T 1.</v>
          </cell>
          <cell r="O1113" t="str">
            <v>2017</v>
          </cell>
          <cell r="P1113" t="str">
            <v>ADS-770</v>
          </cell>
          <cell r="Q1113" t="str">
            <v>Z484513</v>
          </cell>
          <cell r="R1113" t="str">
            <v>NZE170R-4110679</v>
          </cell>
          <cell r="S1113" t="str">
            <v>OLUFSD300103999</v>
          </cell>
          <cell r="T1113">
            <v>3800000</v>
          </cell>
          <cell r="U1113">
            <v>57328</v>
          </cell>
          <cell r="V1113">
            <v>66500</v>
          </cell>
          <cell r="W1113">
            <v>0</v>
          </cell>
          <cell r="X1113">
            <v>0</v>
          </cell>
          <cell r="Y1113">
            <v>66500</v>
          </cell>
        </row>
        <row r="1114">
          <cell r="B1114" t="str">
            <v>KHI/HO/D/MO/PC COMP/C/101257/18/11/2024</v>
          </cell>
          <cell r="E1114">
            <v>45609</v>
          </cell>
          <cell r="F1114">
            <v>45609</v>
          </cell>
          <cell r="G1114">
            <v>45973</v>
          </cell>
          <cell r="H1114" t="str">
            <v xml:space="preserve"> 08004847</v>
          </cell>
          <cell r="I1114" t="str">
            <v xml:space="preserve"> DUBAI ISLAMIC BANK PAKISTAN LIMITED</v>
          </cell>
          <cell r="J1114" t="str">
            <v>BANK</v>
          </cell>
          <cell r="K1114" t="str">
            <v>M/S. Dubai Islamic Bank Pakistan Limited
User Mr. Rana Arslan Akhlaq</v>
          </cell>
          <cell r="L1114" t="str">
            <v xml:space="preserve"> D</v>
          </cell>
          <cell r="M1114" t="str">
            <v xml:space="preserve"> 09000210-Tariq Shahzad</v>
          </cell>
          <cell r="N1114" t="str">
            <v>HONDA CITY I-VTEC (M/T)</v>
          </cell>
          <cell r="O1114" t="str">
            <v>2021</v>
          </cell>
          <cell r="P1114" t="str">
            <v>ATF-219</v>
          </cell>
          <cell r="Q1114" t="str">
            <v>L13Z17545267</v>
          </cell>
          <cell r="R1114" t="str">
            <v>NFBGM1544MR269358</v>
          </cell>
          <cell r="S1114" t="str">
            <v>OLUFSD300103997</v>
          </cell>
          <cell r="T1114">
            <v>3700000</v>
          </cell>
          <cell r="U1114">
            <v>55819</v>
          </cell>
          <cell r="V1114">
            <v>64750</v>
          </cell>
          <cell r="W1114">
            <v>0</v>
          </cell>
          <cell r="X1114">
            <v>0</v>
          </cell>
          <cell r="Y1114">
            <v>64750</v>
          </cell>
        </row>
        <row r="1115">
          <cell r="B1115" t="str">
            <v>KHI/HO/D/MO/PC COMP/C/101257/19/11/2024</v>
          </cell>
          <cell r="E1115">
            <v>45609</v>
          </cell>
          <cell r="F1115">
            <v>45609</v>
          </cell>
          <cell r="G1115">
            <v>45973</v>
          </cell>
          <cell r="H1115" t="str">
            <v xml:space="preserve"> 08004847</v>
          </cell>
          <cell r="I1115" t="str">
            <v xml:space="preserve"> DUBAI ISLAMIC BANK PAKISTAN LIMITED</v>
          </cell>
          <cell r="J1115" t="str">
            <v>BANK</v>
          </cell>
          <cell r="K1115" t="str">
            <v>M/S. Dubai Islamic Bank Pakistan Limited
User Mr. Ghulam Mustafa</v>
          </cell>
          <cell r="L1115" t="str">
            <v xml:space="preserve"> D</v>
          </cell>
          <cell r="M1115" t="str">
            <v xml:space="preserve"> 09000210-Tariq Shahzad</v>
          </cell>
          <cell r="N1115" t="str">
            <v>SUZUKI ALTO VXL AGS E-2</v>
          </cell>
          <cell r="O1115" t="str">
            <v>2024</v>
          </cell>
          <cell r="Q1115" t="str">
            <v>6R325348</v>
          </cell>
          <cell r="R1115" t="str">
            <v>NF1AET306H1225299</v>
          </cell>
          <cell r="S1115" t="str">
            <v>OLDFSD300104001</v>
          </cell>
          <cell r="T1115">
            <v>3045000</v>
          </cell>
          <cell r="U1115">
            <v>45938</v>
          </cell>
          <cell r="V1115">
            <v>53288</v>
          </cell>
          <cell r="W1115">
            <v>0</v>
          </cell>
          <cell r="X1115">
            <v>0</v>
          </cell>
          <cell r="Y1115">
            <v>53288</v>
          </cell>
        </row>
        <row r="1116">
          <cell r="B1116" t="str">
            <v>KHI/HO/D/MO/PC COMP/C/101257/2/11/2024</v>
          </cell>
          <cell r="E1116">
            <v>45600</v>
          </cell>
          <cell r="F1116">
            <v>45600</v>
          </cell>
          <cell r="G1116">
            <v>45964</v>
          </cell>
          <cell r="H1116" t="str">
            <v xml:space="preserve"> 08004847</v>
          </cell>
          <cell r="I1116" t="str">
            <v xml:space="preserve"> DUBAI ISLAMIC BANK PAKISTAN LIMITED</v>
          </cell>
          <cell r="J1116" t="str">
            <v>BANK</v>
          </cell>
          <cell r="K1116" t="str">
            <v>M/S. Dubai Islamic Bank Pakistan Limited
User Mr. Salman Aslam</v>
          </cell>
          <cell r="L1116" t="str">
            <v xml:space="preserve"> D</v>
          </cell>
          <cell r="M1116" t="str">
            <v xml:space="preserve"> 09000210-Tariq Shahzad</v>
          </cell>
          <cell r="N1116" t="str">
            <v>HONDA CITY I-VTEC CVT</v>
          </cell>
          <cell r="O1116" t="str">
            <v>2024</v>
          </cell>
          <cell r="Q1116" t="str">
            <v>L12B51027986</v>
          </cell>
          <cell r="R1116" t="str">
            <v>R044733</v>
          </cell>
          <cell r="S1116" t="str">
            <v>OLAFSD300103160</v>
          </cell>
          <cell r="T1116">
            <v>4719000</v>
          </cell>
          <cell r="U1116">
            <v>71192</v>
          </cell>
          <cell r="V1116">
            <v>82583</v>
          </cell>
          <cell r="W1116">
            <v>0</v>
          </cell>
          <cell r="X1116">
            <v>0</v>
          </cell>
          <cell r="Y1116">
            <v>82583</v>
          </cell>
        </row>
        <row r="1117">
          <cell r="B1117" t="str">
            <v>KHI/HO/D/MO/PC COMP/C/101257/20/11/2024</v>
          </cell>
          <cell r="E1117">
            <v>45610</v>
          </cell>
          <cell r="F1117">
            <v>45610</v>
          </cell>
          <cell r="G1117">
            <v>45974</v>
          </cell>
          <cell r="H1117" t="str">
            <v xml:space="preserve"> 08004847</v>
          </cell>
          <cell r="I1117" t="str">
            <v xml:space="preserve"> DUBAI ISLAMIC BANK PAKISTAN LIMITED</v>
          </cell>
          <cell r="J1117" t="str">
            <v>BANK</v>
          </cell>
          <cell r="K1117" t="str">
            <v>M/S. Dubai Islamic Bank Pakistan Limited
User Mr. Irfan Mahmood</v>
          </cell>
          <cell r="L1117" t="str">
            <v xml:space="preserve"> D</v>
          </cell>
          <cell r="M1117" t="str">
            <v xml:space="preserve"> 09000210-Tariq Shahzad</v>
          </cell>
          <cell r="N1117" t="str">
            <v>KIA KIA SPORTAGE AWD</v>
          </cell>
          <cell r="O1117" t="str">
            <v>2021</v>
          </cell>
          <cell r="P1117" t="str">
            <v>AVH-376</v>
          </cell>
          <cell r="Q1117" t="str">
            <v>G4NALH332278</v>
          </cell>
          <cell r="R1117" t="str">
            <v>NNAQL51AZKP506896</v>
          </cell>
          <cell r="S1117" t="str">
            <v>OLUFSD300104085</v>
          </cell>
          <cell r="T1117">
            <v>6400000</v>
          </cell>
          <cell r="U1117">
            <v>96551</v>
          </cell>
          <cell r="V1117">
            <v>112000</v>
          </cell>
          <cell r="W1117">
            <v>0</v>
          </cell>
          <cell r="X1117">
            <v>0</v>
          </cell>
          <cell r="Y1117">
            <v>112000</v>
          </cell>
        </row>
        <row r="1118">
          <cell r="B1118" t="str">
            <v>KHI/HO/D/MO/PC COMP/C/101257/21/11/2024</v>
          </cell>
          <cell r="E1118">
            <v>45610</v>
          </cell>
          <cell r="F1118">
            <v>45610</v>
          </cell>
          <cell r="G1118">
            <v>45974</v>
          </cell>
          <cell r="H1118" t="str">
            <v xml:space="preserve"> 08004847</v>
          </cell>
          <cell r="I1118" t="str">
            <v xml:space="preserve"> DUBAI ISLAMIC BANK PAKISTAN LIMITED</v>
          </cell>
          <cell r="J1118" t="str">
            <v>BANK</v>
          </cell>
          <cell r="K1118" t="str">
            <v>M/S. Dubai Islamic Bank Pakistan Limited
User Mr. Muhammad Sufian</v>
          </cell>
          <cell r="L1118" t="str">
            <v xml:space="preserve"> D</v>
          </cell>
          <cell r="M1118" t="str">
            <v xml:space="preserve"> 09000210-Tariq Shahzad</v>
          </cell>
          <cell r="N1118" t="str">
            <v>SUZUKI ALTO VX EURO II</v>
          </cell>
          <cell r="O1118" t="str">
            <v>2020</v>
          </cell>
          <cell r="P1118" t="str">
            <v>ABK-969</v>
          </cell>
          <cell r="Q1118" t="str">
            <v>6R150508</v>
          </cell>
          <cell r="R1118" t="str">
            <v>NF1AET306H1050500</v>
          </cell>
          <cell r="S1118" t="str">
            <v>OLUFSD300104038</v>
          </cell>
          <cell r="T1118">
            <v>2000000</v>
          </cell>
          <cell r="U1118">
            <v>30172</v>
          </cell>
          <cell r="V1118">
            <v>35000</v>
          </cell>
          <cell r="W1118">
            <v>0</v>
          </cell>
          <cell r="X1118">
            <v>0</v>
          </cell>
          <cell r="Y1118">
            <v>35000</v>
          </cell>
        </row>
        <row r="1119">
          <cell r="B1119" t="str">
            <v>KHI/HO/D/MO/PC COMP/C/101257/22/11/2024</v>
          </cell>
          <cell r="E1119">
            <v>45610</v>
          </cell>
          <cell r="F1119">
            <v>45610</v>
          </cell>
          <cell r="G1119">
            <v>45974</v>
          </cell>
          <cell r="H1119" t="str">
            <v xml:space="preserve"> 08004847</v>
          </cell>
          <cell r="I1119" t="str">
            <v xml:space="preserve"> DUBAI ISLAMIC BANK PAKISTAN LIMITED</v>
          </cell>
          <cell r="J1119" t="str">
            <v>BANK</v>
          </cell>
          <cell r="K1119" t="str">
            <v>M/S. Dubai Islamic Bank Pakistan Limited
User Ms. Bushra Tabassum</v>
          </cell>
          <cell r="L1119" t="str">
            <v xml:space="preserve"> D</v>
          </cell>
          <cell r="M1119" t="str">
            <v xml:space="preserve"> 09000210-Tariq Shahzad</v>
          </cell>
          <cell r="N1119" t="str">
            <v>TOYOTA YARIS ATIV MT 1.3</v>
          </cell>
          <cell r="O1119" t="str">
            <v>2024</v>
          </cell>
          <cell r="Q1119" t="str">
            <v>2A70608</v>
          </cell>
          <cell r="R1119" t="str">
            <v>NSP150R-7047870</v>
          </cell>
          <cell r="S1119" t="str">
            <v>OLALHR300102527</v>
          </cell>
          <cell r="T1119">
            <v>4730000</v>
          </cell>
          <cell r="U1119">
            <v>71357</v>
          </cell>
          <cell r="V1119">
            <v>82775</v>
          </cell>
          <cell r="W1119">
            <v>0</v>
          </cell>
          <cell r="X1119">
            <v>0</v>
          </cell>
          <cell r="Y1119">
            <v>82775</v>
          </cell>
        </row>
        <row r="1120">
          <cell r="B1120" t="str">
            <v>KHI/HO/D/MO/PC COMP/C/101257/23/11/2024</v>
          </cell>
          <cell r="E1120">
            <v>45610</v>
          </cell>
          <cell r="F1120">
            <v>45610</v>
          </cell>
          <cell r="G1120">
            <v>45974</v>
          </cell>
          <cell r="H1120" t="str">
            <v xml:space="preserve"> 08004847</v>
          </cell>
          <cell r="I1120" t="str">
            <v xml:space="preserve"> DUBAI ISLAMIC BANK PAKISTAN LIMITED</v>
          </cell>
          <cell r="J1120" t="str">
            <v>BANK</v>
          </cell>
          <cell r="K1120" t="str">
            <v>M/S. Dubai Islamic Bank Pakistan Limited
User Mr. Muhammad Ijaz</v>
          </cell>
          <cell r="L1120" t="str">
            <v xml:space="preserve"> D</v>
          </cell>
          <cell r="M1120" t="str">
            <v xml:space="preserve"> 09000210-Tariq Shahzad</v>
          </cell>
          <cell r="N1120" t="str">
            <v>HAVAL Haval H6 HEV</v>
          </cell>
          <cell r="O1120" t="str">
            <v>2024</v>
          </cell>
          <cell r="P1120" t="str">
            <v>UN-REG</v>
          </cell>
          <cell r="Q1120" t="str">
            <v>24431520662</v>
          </cell>
          <cell r="R1120" t="str">
            <v>NF9EFUA51R2011057</v>
          </cell>
          <cell r="S1120" t="str">
            <v>OLAFSD300104079</v>
          </cell>
          <cell r="T1120">
            <v>11917490</v>
          </cell>
          <cell r="U1120">
            <v>179790</v>
          </cell>
          <cell r="V1120">
            <v>208556</v>
          </cell>
          <cell r="W1120">
            <v>0</v>
          </cell>
          <cell r="X1120">
            <v>0</v>
          </cell>
          <cell r="Y1120">
            <v>208556</v>
          </cell>
        </row>
        <row r="1121">
          <cell r="B1121" t="str">
            <v>KHI/HO/D/MO/PC COMP/C/101257/3/11/2024</v>
          </cell>
          <cell r="E1121">
            <v>45600</v>
          </cell>
          <cell r="F1121">
            <v>45600</v>
          </cell>
          <cell r="G1121">
            <v>45964</v>
          </cell>
          <cell r="H1121" t="str">
            <v xml:space="preserve"> 08004847</v>
          </cell>
          <cell r="I1121" t="str">
            <v xml:space="preserve"> DUBAI ISLAMIC BANK PAKISTAN LIMITED</v>
          </cell>
          <cell r="J1121" t="str">
            <v>BANK</v>
          </cell>
          <cell r="K1121" t="str">
            <v>M/S. Dubai Islamic Bank Pakistan Limited
User Mr. Sheikh Muhammad Saleem</v>
          </cell>
          <cell r="L1121" t="str">
            <v xml:space="preserve"> D</v>
          </cell>
          <cell r="M1121" t="str">
            <v xml:space="preserve"> 09000210-Tariq Shahzad</v>
          </cell>
          <cell r="N1121" t="str">
            <v>HONDA CITY I-VTEC CVT</v>
          </cell>
          <cell r="O1121" t="str">
            <v>2024</v>
          </cell>
          <cell r="Q1121" t="str">
            <v>L12B51028173</v>
          </cell>
          <cell r="R1121" t="str">
            <v>NFBGN8622RR044978</v>
          </cell>
          <cell r="S1121" t="str">
            <v>OLAFSD300103265</v>
          </cell>
          <cell r="T1121">
            <v>4719000</v>
          </cell>
          <cell r="U1121">
            <v>71192</v>
          </cell>
          <cell r="V1121">
            <v>82583</v>
          </cell>
          <cell r="W1121">
            <v>0</v>
          </cell>
          <cell r="X1121">
            <v>0</v>
          </cell>
          <cell r="Y1121">
            <v>82583</v>
          </cell>
        </row>
        <row r="1122">
          <cell r="B1122" t="str">
            <v>KHI/HO/D/MO/PC COMP/C/101257/4/11/2024</v>
          </cell>
          <cell r="E1122">
            <v>45600</v>
          </cell>
          <cell r="F1122">
            <v>45600</v>
          </cell>
          <cell r="G1122">
            <v>45964</v>
          </cell>
          <cell r="H1122" t="str">
            <v xml:space="preserve"> 08004847</v>
          </cell>
          <cell r="I1122" t="str">
            <v xml:space="preserve"> DUBAI ISLAMIC BANK PAKISTAN LIMITED</v>
          </cell>
          <cell r="J1122" t="str">
            <v>BANK</v>
          </cell>
          <cell r="K1122" t="str">
            <v>M/S. Dubai Islamic Bank Pakistan Limited
User Mr. Fahad Qayyum</v>
          </cell>
          <cell r="L1122" t="str">
            <v xml:space="preserve"> D</v>
          </cell>
          <cell r="M1122" t="str">
            <v xml:space="preserve"> 09000210-Tariq Shahzad</v>
          </cell>
          <cell r="N1122" t="str">
            <v>HONDA CITY I-VTEC 1.2</v>
          </cell>
          <cell r="O1122" t="str">
            <v>2024</v>
          </cell>
          <cell r="Q1122" t="str">
            <v>1028172</v>
          </cell>
          <cell r="R1122" t="str">
            <v>R044951</v>
          </cell>
          <cell r="S1122" t="str">
            <v>OLAFSD300102827</v>
          </cell>
          <cell r="T1122">
            <v>4719000</v>
          </cell>
          <cell r="U1122">
            <v>71192</v>
          </cell>
          <cell r="V1122">
            <v>82583</v>
          </cell>
          <cell r="W1122">
            <v>0</v>
          </cell>
          <cell r="X1122">
            <v>0</v>
          </cell>
          <cell r="Y1122">
            <v>82583</v>
          </cell>
        </row>
        <row r="1123">
          <cell r="B1123" t="str">
            <v>KHI/HO/D/MO/PC COMP/C/101257/5/11/2024</v>
          </cell>
          <cell r="E1123">
            <v>45601</v>
          </cell>
          <cell r="F1123">
            <v>45601</v>
          </cell>
          <cell r="G1123">
            <v>45965</v>
          </cell>
          <cell r="H1123" t="str">
            <v xml:space="preserve"> 08004847</v>
          </cell>
          <cell r="I1123" t="str">
            <v xml:space="preserve"> DUBAI ISLAMIC BANK PAKISTAN LIMITED</v>
          </cell>
          <cell r="J1123" t="str">
            <v>BANK</v>
          </cell>
          <cell r="K1123" t="str">
            <v>M/S. Dubai Islamic Bank Pakistan Limited
User Mr. Pervaiz Sultan</v>
          </cell>
          <cell r="L1123" t="str">
            <v xml:space="preserve"> D</v>
          </cell>
          <cell r="M1123" t="str">
            <v xml:space="preserve"> 09000210-Tariq Shahzad</v>
          </cell>
          <cell r="N1123" t="str">
            <v>HYUNDAI TUSCON AWD</v>
          </cell>
          <cell r="O1123" t="str">
            <v>2024</v>
          </cell>
          <cell r="Q1123" t="str">
            <v>G4NAPU370756</v>
          </cell>
          <cell r="R1123" t="str">
            <v>PMHJ2813SRN217901</v>
          </cell>
          <cell r="S1123" t="str">
            <v>OLAFSD300103493</v>
          </cell>
          <cell r="T1123">
            <v>8993000</v>
          </cell>
          <cell r="U1123">
            <v>135670</v>
          </cell>
          <cell r="V1123">
            <v>157378</v>
          </cell>
          <cell r="W1123">
            <v>0</v>
          </cell>
          <cell r="X1123">
            <v>0</v>
          </cell>
          <cell r="Y1123">
            <v>157378</v>
          </cell>
        </row>
        <row r="1124">
          <cell r="B1124" t="str">
            <v>KHI/HO/D/MO/PC COMP/C/101257/6/11/2024</v>
          </cell>
          <cell r="E1124">
            <v>45601</v>
          </cell>
          <cell r="F1124">
            <v>45601</v>
          </cell>
          <cell r="G1124">
            <v>45965</v>
          </cell>
          <cell r="H1124" t="str">
            <v xml:space="preserve"> 08004847</v>
          </cell>
          <cell r="I1124" t="str">
            <v xml:space="preserve"> DUBAI ISLAMIC BANK PAKISTAN LIMITED</v>
          </cell>
          <cell r="J1124" t="str">
            <v>BANK</v>
          </cell>
          <cell r="K1124" t="str">
            <v>M/S. Dubai Islamic Bank Pakistan Limited
User Mr. Hamza Tariq</v>
          </cell>
          <cell r="L1124" t="str">
            <v xml:space="preserve"> D</v>
          </cell>
          <cell r="M1124" t="str">
            <v xml:space="preserve"> 09000210-Tariq Shahzad</v>
          </cell>
          <cell r="N1124" t="str">
            <v>SUZUKI Every VXR</v>
          </cell>
          <cell r="O1124" t="str">
            <v>2024</v>
          </cell>
          <cell r="Q1124" t="str">
            <v>R06AR1000295</v>
          </cell>
          <cell r="R1124" t="str">
            <v>00100299</v>
          </cell>
          <cell r="S1124" t="str">
            <v>OLAFSD300103491</v>
          </cell>
          <cell r="T1124">
            <v>2799000</v>
          </cell>
          <cell r="U1124">
            <v>48258</v>
          </cell>
          <cell r="V1124">
            <v>55980</v>
          </cell>
          <cell r="W1124">
            <v>0</v>
          </cell>
          <cell r="X1124">
            <v>0</v>
          </cell>
          <cell r="Y1124">
            <v>55980</v>
          </cell>
        </row>
        <row r="1125">
          <cell r="B1125" t="str">
            <v>KHI/HO/D/MO/PC COMP/C/101257/7/11/2024</v>
          </cell>
          <cell r="E1125">
            <v>45602</v>
          </cell>
          <cell r="F1125">
            <v>45602</v>
          </cell>
          <cell r="G1125">
            <v>45966</v>
          </cell>
          <cell r="H1125" t="str">
            <v xml:space="preserve"> 08004847</v>
          </cell>
          <cell r="I1125" t="str">
            <v xml:space="preserve"> DUBAI ISLAMIC BANK PAKISTAN LIMITED</v>
          </cell>
          <cell r="J1125" t="str">
            <v>BANK</v>
          </cell>
          <cell r="K1125" t="str">
            <v>M/S. Dubai Islamic Bank Pakistan Limited
User Mr. Nadeem Ahmad</v>
          </cell>
          <cell r="L1125" t="str">
            <v xml:space="preserve"> D</v>
          </cell>
          <cell r="M1125" t="str">
            <v xml:space="preserve"> 09000210-Tariq Shahzad</v>
          </cell>
          <cell r="N1125" t="str">
            <v>SUZUKI ALTO VXL AGS E-2</v>
          </cell>
          <cell r="O1125" t="str">
            <v>2019</v>
          </cell>
          <cell r="P1125" t="str">
            <v>APS-554</v>
          </cell>
          <cell r="Q1125" t="str">
            <v>6R117510</v>
          </cell>
          <cell r="R1125" t="str">
            <v>NF1AET306H1017527</v>
          </cell>
          <cell r="S1125" t="str">
            <v>OLUFSD300103743</v>
          </cell>
          <cell r="T1125">
            <v>2325000</v>
          </cell>
          <cell r="U1125">
            <v>35076</v>
          </cell>
          <cell r="V1125">
            <v>40688</v>
          </cell>
          <cell r="W1125">
            <v>0</v>
          </cell>
          <cell r="X1125">
            <v>0</v>
          </cell>
          <cell r="Y1125">
            <v>40688</v>
          </cell>
        </row>
        <row r="1126">
          <cell r="B1126" t="str">
            <v>KHI/HO/D/MO/PC COMP/C/101257/8/11/2024</v>
          </cell>
          <cell r="E1126">
            <v>45602</v>
          </cell>
          <cell r="F1126">
            <v>45602</v>
          </cell>
          <cell r="G1126">
            <v>45966</v>
          </cell>
          <cell r="H1126" t="str">
            <v xml:space="preserve"> 08004847</v>
          </cell>
          <cell r="I1126" t="str">
            <v xml:space="preserve"> DUBAI ISLAMIC BANK PAKISTAN LIMITED</v>
          </cell>
          <cell r="J1126" t="str">
            <v>BANK</v>
          </cell>
          <cell r="K1126" t="str">
            <v>M/S. Dubai Islamic Bank Pakistan Limited
User Mr. Syed Muhammad Shahid Bukhar</v>
          </cell>
          <cell r="L1126" t="str">
            <v xml:space="preserve"> D</v>
          </cell>
          <cell r="M1126" t="str">
            <v xml:space="preserve"> 09000210-Tariq Shahzad</v>
          </cell>
          <cell r="N1126" t="str">
            <v>TOYOTA COROLLA GLI A/T 1.</v>
          </cell>
          <cell r="O1126" t="str">
            <v>2024</v>
          </cell>
          <cell r="Q1126" t="str">
            <v>PK10K122973</v>
          </cell>
          <cell r="R1126" t="str">
            <v>7047654</v>
          </cell>
          <cell r="S1126" t="str">
            <v>OLALHR300102278</v>
          </cell>
          <cell r="T1126">
            <v>4760000</v>
          </cell>
          <cell r="U1126">
            <v>82069</v>
          </cell>
          <cell r="V1126">
            <v>95200</v>
          </cell>
          <cell r="W1126">
            <v>0</v>
          </cell>
          <cell r="X1126">
            <v>0</v>
          </cell>
          <cell r="Y1126">
            <v>95200</v>
          </cell>
        </row>
        <row r="1127">
          <cell r="B1127" t="str">
            <v>KHI/HO/D/MO/PC COMP/C/101257/9/11/2024</v>
          </cell>
          <cell r="E1127">
            <v>45602</v>
          </cell>
          <cell r="F1127">
            <v>45602</v>
          </cell>
          <cell r="G1127">
            <v>45966</v>
          </cell>
          <cell r="H1127" t="str">
            <v xml:space="preserve"> 08004847</v>
          </cell>
          <cell r="I1127" t="str">
            <v xml:space="preserve"> DUBAI ISLAMIC BANK PAKISTAN LIMITED</v>
          </cell>
          <cell r="J1127" t="str">
            <v>BANK</v>
          </cell>
          <cell r="K1127" t="str">
            <v>M/S. Dubai Islamic Bank Pakistan Limited
User Ms. Sana Anwar</v>
          </cell>
          <cell r="L1127" t="str">
            <v xml:space="preserve"> D</v>
          </cell>
          <cell r="M1127" t="str">
            <v xml:space="preserve"> 09000210-Tariq Shahzad</v>
          </cell>
          <cell r="N1127" t="str">
            <v>SUZUKI ALTO VXL AGS E-2</v>
          </cell>
          <cell r="O1127" t="str">
            <v>2022</v>
          </cell>
          <cell r="P1127" t="str">
            <v>AMW-534</v>
          </cell>
          <cell r="Q1127" t="str">
            <v>6R268106</v>
          </cell>
          <cell r="R1127" t="str">
            <v>NF1AET306H1168082</v>
          </cell>
          <cell r="S1127" t="str">
            <v>OLUFSD300103754</v>
          </cell>
          <cell r="T1127">
            <v>2765000</v>
          </cell>
          <cell r="U1127">
            <v>41714</v>
          </cell>
          <cell r="V1127">
            <v>48388</v>
          </cell>
          <cell r="W1127">
            <v>0</v>
          </cell>
          <cell r="X1127">
            <v>0</v>
          </cell>
          <cell r="Y1127">
            <v>48388</v>
          </cell>
        </row>
        <row r="1128">
          <cell r="B1128" t="str">
            <v>KHI/HO/D/MO/MC COMP/P/101260/11/2024</v>
          </cell>
          <cell r="E1128">
            <v>45600</v>
          </cell>
          <cell r="F1128">
            <v>45600</v>
          </cell>
          <cell r="G1128">
            <v>45965</v>
          </cell>
          <cell r="H1128" t="str">
            <v xml:space="preserve"> 08014112</v>
          </cell>
          <cell r="I1128" t="str">
            <v xml:space="preserve"> Nadeem Hanif</v>
          </cell>
          <cell r="J1128" t="str">
            <v>INDIVIDUAL</v>
          </cell>
          <cell r="K1128" t="str">
            <v>Nadeem Hanif</v>
          </cell>
          <cell r="L1128" t="str">
            <v xml:space="preserve"> D</v>
          </cell>
          <cell r="M1128" t="str">
            <v xml:space="preserve"> 09000462-Pak Suzuki Motor Company Limited (PSMC)</v>
          </cell>
          <cell r="N1128" t="str">
            <v>SUZUKI GD-110S</v>
          </cell>
          <cell r="O1128" t="str">
            <v>2024</v>
          </cell>
          <cell r="P1128" t="str">
            <v>APL 2024</v>
          </cell>
          <cell r="Q1128" t="str">
            <v>150168</v>
          </cell>
          <cell r="R1128" t="str">
            <v>150167</v>
          </cell>
          <cell r="T1128">
            <v>359000</v>
          </cell>
          <cell r="U1128">
            <v>7306</v>
          </cell>
          <cell r="V1128">
            <v>8975</v>
          </cell>
          <cell r="W1128">
            <v>0</v>
          </cell>
          <cell r="X1128">
            <v>0</v>
          </cell>
          <cell r="Y1128">
            <v>8975</v>
          </cell>
        </row>
        <row r="1129">
          <cell r="B1129" t="str">
            <v>KHI/HO/D/MO/MC COMP/P/101262/11/2024</v>
          </cell>
          <cell r="E1129">
            <v>45600</v>
          </cell>
          <cell r="F1129">
            <v>45600</v>
          </cell>
          <cell r="G1129">
            <v>45965</v>
          </cell>
          <cell r="H1129" t="str">
            <v xml:space="preserve"> 08014113</v>
          </cell>
          <cell r="I1129" t="str">
            <v xml:space="preserve"> Mohsin Naseem</v>
          </cell>
          <cell r="J1129" t="str">
            <v>INDIVIDUAL</v>
          </cell>
          <cell r="K1129" t="str">
            <v>Mohsin Naseem</v>
          </cell>
          <cell r="L1129" t="str">
            <v xml:space="preserve"> D</v>
          </cell>
          <cell r="M1129" t="str">
            <v xml:space="preserve"> 09000462-Pak Suzuki Motor Company Limited (PSMC)</v>
          </cell>
          <cell r="N1129" t="str">
            <v>SUZUKI GD-110S</v>
          </cell>
          <cell r="O1129" t="str">
            <v>2024</v>
          </cell>
          <cell r="P1129" t="str">
            <v>APL 2024</v>
          </cell>
          <cell r="Q1129" t="str">
            <v>149768</v>
          </cell>
          <cell r="R1129" t="str">
            <v>149762</v>
          </cell>
          <cell r="T1129">
            <v>359000</v>
          </cell>
          <cell r="U1129">
            <v>7306</v>
          </cell>
          <cell r="V1129">
            <v>8975</v>
          </cell>
          <cell r="W1129">
            <v>0</v>
          </cell>
          <cell r="X1129">
            <v>0</v>
          </cell>
          <cell r="Y1129">
            <v>8975</v>
          </cell>
        </row>
        <row r="1130">
          <cell r="B1130" t="str">
            <v>KHI/HO/D/MO/MC COMP/P/101264/11/2024</v>
          </cell>
          <cell r="E1130">
            <v>45600</v>
          </cell>
          <cell r="F1130">
            <v>45600</v>
          </cell>
          <cell r="G1130">
            <v>45965</v>
          </cell>
          <cell r="H1130" t="str">
            <v xml:space="preserve"> 08014114</v>
          </cell>
          <cell r="I1130" t="str">
            <v xml:space="preserve"> Tayasar Ali</v>
          </cell>
          <cell r="J1130" t="str">
            <v>INDIVIDUAL</v>
          </cell>
          <cell r="K1130" t="str">
            <v>Tayasar Ali</v>
          </cell>
          <cell r="L1130" t="str">
            <v xml:space="preserve"> D</v>
          </cell>
          <cell r="M1130" t="str">
            <v xml:space="preserve"> 09000462-Pak Suzuki Motor Company Limited (PSMC)</v>
          </cell>
          <cell r="N1130" t="str">
            <v>SUZUKI GD-110S</v>
          </cell>
          <cell r="O1130" t="str">
            <v>2024</v>
          </cell>
          <cell r="P1130" t="str">
            <v>APL 2024</v>
          </cell>
          <cell r="Q1130" t="str">
            <v>149740</v>
          </cell>
          <cell r="R1130" t="str">
            <v>149734</v>
          </cell>
          <cell r="T1130">
            <v>359000</v>
          </cell>
          <cell r="U1130">
            <v>7306</v>
          </cell>
          <cell r="V1130">
            <v>8975</v>
          </cell>
          <cell r="W1130">
            <v>0</v>
          </cell>
          <cell r="X1130">
            <v>0</v>
          </cell>
          <cell r="Y1130">
            <v>8975</v>
          </cell>
        </row>
        <row r="1131">
          <cell r="B1131" t="str">
            <v>LHR/LHR/D/MO/PC TPP/P/101266/11/2024</v>
          </cell>
          <cell r="E1131">
            <v>45600</v>
          </cell>
          <cell r="F1131">
            <v>45591</v>
          </cell>
          <cell r="G1131">
            <v>45955</v>
          </cell>
          <cell r="H1131" t="str">
            <v xml:space="preserve"> 08820810</v>
          </cell>
          <cell r="I1131" t="str">
            <v xml:space="preserve"> Naweed Illahi</v>
          </cell>
          <cell r="J1131" t="str">
            <v>INDIVIDUAL</v>
          </cell>
          <cell r="K1131" t="str">
            <v>Mr. Naweed Illahi
CNIC # 61101-1584425-9 CELL # 0300-0556999</v>
          </cell>
          <cell r="L1131" t="str">
            <v xml:space="preserve"> D</v>
          </cell>
          <cell r="M1131" t="str">
            <v xml:space="preserve"> 09000440-TOYOTA ISLAMABAD MOTORS</v>
          </cell>
          <cell r="N1131" t="str">
            <v>TOYOTA Corolla Cross 1.8</v>
          </cell>
          <cell r="O1131" t="str">
            <v>2024</v>
          </cell>
          <cell r="P1131" t="str">
            <v>APL - 4</v>
          </cell>
          <cell r="Q1131" t="str">
            <v>9Z07343</v>
          </cell>
          <cell r="R1131" t="str">
            <v>0906246</v>
          </cell>
          <cell r="T1131">
            <v>9084000</v>
          </cell>
          <cell r="U1131">
            <v>116445</v>
          </cell>
          <cell r="V1131">
            <v>136260</v>
          </cell>
          <cell r="W1131">
            <v>0</v>
          </cell>
          <cell r="X1131">
            <v>0</v>
          </cell>
          <cell r="Y1131">
            <v>136260</v>
          </cell>
        </row>
        <row r="1132">
          <cell r="B1132" t="str">
            <v>KHI/HO/D/MO/MC COMP/P/101271/11/2024</v>
          </cell>
          <cell r="E1132">
            <v>45600</v>
          </cell>
          <cell r="F1132">
            <v>45600</v>
          </cell>
          <cell r="G1132">
            <v>45965</v>
          </cell>
          <cell r="H1132" t="str">
            <v xml:space="preserve"> 08014115</v>
          </cell>
          <cell r="I1132" t="str">
            <v xml:space="preserve"> WAQAS AHMED</v>
          </cell>
          <cell r="J1132" t="str">
            <v>INDIVIDUAL</v>
          </cell>
          <cell r="K1132" t="str">
            <v>WAQAS AHMED</v>
          </cell>
          <cell r="L1132" t="str">
            <v xml:space="preserve"> D</v>
          </cell>
          <cell r="M1132" t="str">
            <v xml:space="preserve"> 09000462-Pak Suzuki Motor Company Limited (PSMC)</v>
          </cell>
          <cell r="N1132" t="str">
            <v>SUZUKI GD-110S</v>
          </cell>
          <cell r="O1132" t="str">
            <v>2024</v>
          </cell>
          <cell r="P1132" t="str">
            <v>APPLIED</v>
          </cell>
          <cell r="Q1132" t="str">
            <v>150443</v>
          </cell>
          <cell r="R1132" t="str">
            <v>150437</v>
          </cell>
          <cell r="T1132">
            <v>359000</v>
          </cell>
          <cell r="U1132">
            <v>12722</v>
          </cell>
          <cell r="V1132">
            <v>15258</v>
          </cell>
          <cell r="W1132">
            <v>0</v>
          </cell>
          <cell r="X1132">
            <v>0</v>
          </cell>
          <cell r="Y1132">
            <v>15258</v>
          </cell>
        </row>
        <row r="1133">
          <cell r="B1133" t="str">
            <v>KHI/HO/D/MO/MC COMP/P/101272/11/2024</v>
          </cell>
          <cell r="E1133">
            <v>45600</v>
          </cell>
          <cell r="F1133">
            <v>45600</v>
          </cell>
          <cell r="G1133">
            <v>45965</v>
          </cell>
          <cell r="H1133" t="str">
            <v xml:space="preserve"> 08014116</v>
          </cell>
          <cell r="I1133" t="str">
            <v xml:space="preserve"> ABDUL RAFAY</v>
          </cell>
          <cell r="J1133" t="str">
            <v>INDIVIDUAL</v>
          </cell>
          <cell r="K1133" t="str">
            <v>ABDUL RAFAY</v>
          </cell>
          <cell r="L1133" t="str">
            <v xml:space="preserve"> D</v>
          </cell>
          <cell r="M1133" t="str">
            <v xml:space="preserve"> 09000462-Pak Suzuki Motor Company Limited (PSMC)</v>
          </cell>
          <cell r="N1133" t="str">
            <v>SUZUKI GD-110S</v>
          </cell>
          <cell r="O1133" t="str">
            <v>2024</v>
          </cell>
          <cell r="P1133" t="str">
            <v>APPLIED</v>
          </cell>
          <cell r="Q1133" t="str">
            <v>150183</v>
          </cell>
          <cell r="R1133" t="str">
            <v>150177</v>
          </cell>
          <cell r="T1133">
            <v>359000</v>
          </cell>
          <cell r="U1133">
            <v>12722</v>
          </cell>
          <cell r="V1133">
            <v>15258</v>
          </cell>
          <cell r="W1133">
            <v>0</v>
          </cell>
          <cell r="X1133">
            <v>0</v>
          </cell>
          <cell r="Y1133">
            <v>15258</v>
          </cell>
        </row>
        <row r="1134">
          <cell r="B1134" t="str">
            <v>KHI/HO/D/MO/PC COMP/P/101273/11/2024</v>
          </cell>
          <cell r="E1134">
            <v>45600</v>
          </cell>
          <cell r="F1134">
            <v>45612</v>
          </cell>
          <cell r="G1134">
            <v>45976</v>
          </cell>
          <cell r="H1134" t="str">
            <v xml:space="preserve"> 08803844</v>
          </cell>
          <cell r="I1134" t="str">
            <v xml:space="preserve"> Mushtaq Ahmad Sehar</v>
          </cell>
          <cell r="J1134" t="str">
            <v>INDIVIDUAL</v>
          </cell>
          <cell r="K1134" t="str">
            <v>Mushtaq Ahmad Sehar
CNIC No: 37405-1542863-9
Cell No: 0333-5184656</v>
          </cell>
          <cell r="L1134" t="str">
            <v xml:space="preserve"> D</v>
          </cell>
          <cell r="M1134" t="str">
            <v xml:space="preserve"> 09000210-Tariq Shahzad</v>
          </cell>
          <cell r="N1134" t="str">
            <v>MG MG ZS EV</v>
          </cell>
          <cell r="O1134" t="str">
            <v>2021</v>
          </cell>
          <cell r="P1134" t="str">
            <v>AXX-664</v>
          </cell>
          <cell r="Q1134" t="str">
            <v>B100039169</v>
          </cell>
          <cell r="R1134" t="str">
            <v>LSJW74099MZ071421</v>
          </cell>
          <cell r="T1134">
            <v>6264000</v>
          </cell>
          <cell r="U1134">
            <v>75169</v>
          </cell>
          <cell r="V1134">
            <v>87696</v>
          </cell>
          <cell r="W1134">
            <v>0</v>
          </cell>
          <cell r="X1134">
            <v>0</v>
          </cell>
          <cell r="Y1134">
            <v>87696</v>
          </cell>
        </row>
        <row r="1135">
          <cell r="B1135" t="str">
            <v>KHI/HO/D/MO/PC COMP/C/101274/1/11/2024</v>
          </cell>
          <cell r="E1135">
            <v>45600</v>
          </cell>
          <cell r="F1135">
            <v>45600</v>
          </cell>
          <cell r="G1135">
            <v>45964</v>
          </cell>
          <cell r="H1135" t="str">
            <v xml:space="preserve"> 08000160</v>
          </cell>
          <cell r="I1135" t="str">
            <v xml:space="preserve"> MEEZAN BANK LIMITED- SARGODHA BRANCH</v>
          </cell>
          <cell r="J1135" t="str">
            <v>BANK</v>
          </cell>
          <cell r="K1135" t="str">
            <v>M/S. Meezan Bank Limited Sargodha Branch
User Ms. Bushra Noreen</v>
          </cell>
          <cell r="L1135" t="str">
            <v xml:space="preserve"> D</v>
          </cell>
          <cell r="M1135" t="str">
            <v xml:space="preserve"> 09000221-Muhammad Irfan</v>
          </cell>
          <cell r="N1135" t="str">
            <v>TOYOTA COROLLA GLI</v>
          </cell>
          <cell r="O1135" t="str">
            <v>2024</v>
          </cell>
          <cell r="P1135" t="str">
            <v>BEV-704</v>
          </cell>
          <cell r="Q1135" t="str">
            <v>2A70424</v>
          </cell>
          <cell r="R1135" t="str">
            <v>NSP150R-7047694</v>
          </cell>
          <cell r="S1135" t="str">
            <v>CI-2024-2302-0003</v>
          </cell>
          <cell r="T1135">
            <v>4760000</v>
          </cell>
          <cell r="U1135">
            <v>61121</v>
          </cell>
          <cell r="V1135">
            <v>71400</v>
          </cell>
          <cell r="W1135">
            <v>0</v>
          </cell>
          <cell r="X1135">
            <v>0</v>
          </cell>
          <cell r="Y1135">
            <v>71400</v>
          </cell>
        </row>
        <row r="1136">
          <cell r="B1136" t="str">
            <v>LHR/LHR/D/MO/PC TPP/P/101277/11/2024</v>
          </cell>
          <cell r="E1136">
            <v>45600</v>
          </cell>
          <cell r="F1136">
            <v>45598</v>
          </cell>
          <cell r="G1136">
            <v>45962</v>
          </cell>
          <cell r="H1136" t="str">
            <v xml:space="preserve"> 08820819</v>
          </cell>
          <cell r="I1136" t="str">
            <v xml:space="preserve"> Bushra Naz</v>
          </cell>
          <cell r="J1136" t="str">
            <v>INDIVIDUAL</v>
          </cell>
          <cell r="K1136" t="str">
            <v>Miss. Bushra Naz
CNIC # 35404-8823811-0 , Cell # 0322-8493233</v>
          </cell>
          <cell r="L1136" t="str">
            <v xml:space="preserve"> D</v>
          </cell>
          <cell r="M1136" t="str">
            <v xml:space="preserve"> 09000874-TOYOTA HN MOTORS (PVT.) LIMITED</v>
          </cell>
          <cell r="N1136" t="str">
            <v>SUZUKI ALTO VXL</v>
          </cell>
          <cell r="O1136" t="str">
            <v>2021</v>
          </cell>
          <cell r="P1136" t="str">
            <v>ADY-185</v>
          </cell>
          <cell r="Q1136" t="str">
            <v>6R174477</v>
          </cell>
          <cell r="R1136" t="str">
            <v>NF1AET306H1074474</v>
          </cell>
          <cell r="T1136">
            <v>2500000</v>
          </cell>
          <cell r="U1136">
            <v>37376</v>
          </cell>
          <cell r="V1136">
            <v>43750</v>
          </cell>
          <cell r="W1136">
            <v>0</v>
          </cell>
          <cell r="X1136">
            <v>0</v>
          </cell>
          <cell r="Y1136">
            <v>43750</v>
          </cell>
        </row>
        <row r="1137">
          <cell r="B1137" t="str">
            <v>KHI/HO/D/MO/PC COMP/C/101283/1/11/2024</v>
          </cell>
          <cell r="E1137">
            <v>45600</v>
          </cell>
          <cell r="F1137">
            <v>45600</v>
          </cell>
          <cell r="G1137">
            <v>45964</v>
          </cell>
          <cell r="H1137" t="str">
            <v xml:space="preserve"> 08000098</v>
          </cell>
          <cell r="I1137" t="str">
            <v xml:space="preserve"> HABIB METROPOLITAN BANK LIMITED</v>
          </cell>
          <cell r="J1137" t="str">
            <v>BANK</v>
          </cell>
          <cell r="K1137" t="str">
            <v>M/S. Habib Metropolitan Bank Limited 
A/C Mr. Muhammad Ali Raza Baig</v>
          </cell>
          <cell r="L1137" t="str">
            <v xml:space="preserve"> D</v>
          </cell>
          <cell r="M1137" t="str">
            <v xml:space="preserve"> 09000221-Muhammad Irfan</v>
          </cell>
          <cell r="N1137" t="str">
            <v>SUZUKI ALTO AGS A/T</v>
          </cell>
          <cell r="O1137" t="str">
            <v>2024</v>
          </cell>
          <cell r="Q1137" t="str">
            <v>6R324932</v>
          </cell>
          <cell r="R1137" t="str">
            <v>1224797</v>
          </cell>
          <cell r="T1137">
            <v>2894000</v>
          </cell>
          <cell r="U1137">
            <v>49465</v>
          </cell>
          <cell r="V1137">
            <v>57880</v>
          </cell>
          <cell r="W1137">
            <v>0</v>
          </cell>
          <cell r="X1137">
            <v>0</v>
          </cell>
          <cell r="Y1137">
            <v>57880</v>
          </cell>
        </row>
        <row r="1138">
          <cell r="B1138" t="str">
            <v>KHI/HO/D/MO/PC COMP/C/101283/2/11/2024</v>
          </cell>
          <cell r="E1138">
            <v>45601</v>
          </cell>
          <cell r="F1138">
            <v>45601</v>
          </cell>
          <cell r="G1138">
            <v>45965</v>
          </cell>
          <cell r="H1138" t="str">
            <v xml:space="preserve"> 08000098</v>
          </cell>
          <cell r="I1138" t="str">
            <v xml:space="preserve"> HABIB METROPOLITAN BANK LIMITED</v>
          </cell>
          <cell r="J1138" t="str">
            <v>BANK</v>
          </cell>
          <cell r="K1138" t="str">
            <v>M/S. Habib Metropolitan Bank Limited 
A/C Mr Malik Abdul Hameed</v>
          </cell>
          <cell r="L1138" t="str">
            <v xml:space="preserve"> D</v>
          </cell>
          <cell r="M1138" t="str">
            <v xml:space="preserve"> 09000221-Muhammad Irfan</v>
          </cell>
          <cell r="N1138" t="str">
            <v>SUZUKI ALTO VXR E-2</v>
          </cell>
          <cell r="O1138" t="str">
            <v>2024</v>
          </cell>
          <cell r="Q1138" t="str">
            <v>6R326249</v>
          </cell>
          <cell r="R1138" t="str">
            <v>NF1AET306H1226235</v>
          </cell>
          <cell r="T1138">
            <v>2707000</v>
          </cell>
          <cell r="U1138">
            <v>46672</v>
          </cell>
          <cell r="V1138">
            <v>54140</v>
          </cell>
          <cell r="W1138">
            <v>0</v>
          </cell>
          <cell r="X1138">
            <v>0</v>
          </cell>
          <cell r="Y1138">
            <v>54140</v>
          </cell>
        </row>
        <row r="1139">
          <cell r="B1139" t="str">
            <v>KHI/HO/D/MO/PC COMP/C/101283/3/11/2024</v>
          </cell>
          <cell r="E1139">
            <v>45602</v>
          </cell>
          <cell r="F1139">
            <v>45602</v>
          </cell>
          <cell r="G1139">
            <v>45966</v>
          </cell>
          <cell r="H1139" t="str">
            <v xml:space="preserve"> 08000098</v>
          </cell>
          <cell r="I1139" t="str">
            <v xml:space="preserve"> HABIB METROPOLITAN BANK LIMITED</v>
          </cell>
          <cell r="J1139" t="str">
            <v>BANK</v>
          </cell>
          <cell r="K1139" t="str">
            <v>M/S. Habib Metropolitan Bank Limited 
A/C Mr. Abdul Basit Alvi</v>
          </cell>
          <cell r="L1139" t="str">
            <v xml:space="preserve"> D</v>
          </cell>
          <cell r="M1139" t="str">
            <v xml:space="preserve"> 09000221-Muhammad Irfan</v>
          </cell>
          <cell r="N1139" t="str">
            <v>SUZUKI ALTO VXR</v>
          </cell>
          <cell r="O1139" t="str">
            <v>2024</v>
          </cell>
          <cell r="Q1139" t="str">
            <v>6R321466</v>
          </cell>
          <cell r="R1139" t="str">
            <v>NF1AET306H1221444</v>
          </cell>
          <cell r="T1139">
            <v>2707000</v>
          </cell>
          <cell r="U1139">
            <v>46672</v>
          </cell>
          <cell r="V1139">
            <v>54140</v>
          </cell>
          <cell r="W1139">
            <v>0</v>
          </cell>
          <cell r="X1139">
            <v>0</v>
          </cell>
          <cell r="Y1139">
            <v>54140</v>
          </cell>
        </row>
        <row r="1140">
          <cell r="B1140" t="str">
            <v>KHI/HO/D/MO/PC COMP/C/101283/4/11/2024</v>
          </cell>
          <cell r="E1140">
            <v>45603</v>
          </cell>
          <cell r="F1140">
            <v>45603</v>
          </cell>
          <cell r="G1140">
            <v>45967</v>
          </cell>
          <cell r="H1140" t="str">
            <v xml:space="preserve"> 08000098</v>
          </cell>
          <cell r="I1140" t="str">
            <v xml:space="preserve"> HABIB METROPOLITAN BANK LIMITED</v>
          </cell>
          <cell r="J1140" t="str">
            <v>BANK</v>
          </cell>
          <cell r="K1140" t="str">
            <v>M/S. Habib Metropolitan Bank Limited 
A/C Mr. Muhammad Lateef Azeem Siddiqui</v>
          </cell>
          <cell r="L1140" t="str">
            <v xml:space="preserve"> D</v>
          </cell>
          <cell r="M1140" t="str">
            <v xml:space="preserve"> 09000221-Muhammad Irfan</v>
          </cell>
          <cell r="N1140" t="str">
            <v>TOYOTA YARIS ATIV X CVT</v>
          </cell>
          <cell r="O1140" t="str">
            <v>2024</v>
          </cell>
          <cell r="Q1140" t="str">
            <v>2A70439</v>
          </cell>
          <cell r="R1140" t="str">
            <v>NSP151R-9522780</v>
          </cell>
          <cell r="T1140">
            <v>6319000</v>
          </cell>
          <cell r="U1140">
            <v>108949</v>
          </cell>
          <cell r="V1140">
            <v>126380</v>
          </cell>
          <cell r="W1140">
            <v>0</v>
          </cell>
          <cell r="X1140">
            <v>0</v>
          </cell>
          <cell r="Y1140">
            <v>126380</v>
          </cell>
        </row>
        <row r="1141">
          <cell r="B1141" t="str">
            <v>KHI/HO/D/MO/PC COMP/C/101283/5/11/2024</v>
          </cell>
          <cell r="E1141">
            <v>45603</v>
          </cell>
          <cell r="F1141">
            <v>45603</v>
          </cell>
          <cell r="G1141">
            <v>45967</v>
          </cell>
          <cell r="H1141" t="str">
            <v xml:space="preserve"> 08000098</v>
          </cell>
          <cell r="I1141" t="str">
            <v xml:space="preserve"> HABIB METROPOLITAN BANK LIMITED</v>
          </cell>
          <cell r="J1141" t="str">
            <v>BANK</v>
          </cell>
          <cell r="K1141" t="str">
            <v>M/S. Habib Metropolitan Bank Limited 
A/C Mr. Ghulam Abbas Khan</v>
          </cell>
          <cell r="L1141" t="str">
            <v xml:space="preserve"> D</v>
          </cell>
          <cell r="M1141" t="str">
            <v xml:space="preserve"> 09000221-Muhammad Irfan</v>
          </cell>
          <cell r="N1141" t="str">
            <v>SUZUKI Swift GLX CVT</v>
          </cell>
          <cell r="O1141" t="str">
            <v>2022</v>
          </cell>
          <cell r="P1141" t="str">
            <v>BWQ-971</v>
          </cell>
          <cell r="Q1141" t="str">
            <v>K12MR1000387</v>
          </cell>
          <cell r="R1141" t="str">
            <v>NF1SZC63S00100298</v>
          </cell>
          <cell r="T1141">
            <v>4000000</v>
          </cell>
          <cell r="U1141">
            <v>68965</v>
          </cell>
          <cell r="V1141">
            <v>80000</v>
          </cell>
          <cell r="W1141">
            <v>0</v>
          </cell>
          <cell r="X1141">
            <v>0</v>
          </cell>
          <cell r="Y1141">
            <v>80000</v>
          </cell>
        </row>
        <row r="1142">
          <cell r="B1142" t="str">
            <v>KHI/HO/D/MO/PC COMP/C/101283/6/11/2024</v>
          </cell>
          <cell r="E1142">
            <v>45607</v>
          </cell>
          <cell r="F1142">
            <v>45607</v>
          </cell>
          <cell r="G1142">
            <v>45971</v>
          </cell>
          <cell r="H1142" t="str">
            <v xml:space="preserve"> 08000098</v>
          </cell>
          <cell r="I1142" t="str">
            <v xml:space="preserve"> HABIB METROPOLITAN BANK LIMITED</v>
          </cell>
          <cell r="J1142" t="str">
            <v>BANK</v>
          </cell>
          <cell r="K1142" t="str">
            <v>M/S. Habib Metropolitan Bank Limited 
A/C Mr. Sheikh Muhammad Asad</v>
          </cell>
          <cell r="L1142" t="str">
            <v xml:space="preserve"> D</v>
          </cell>
          <cell r="M1142" t="str">
            <v xml:space="preserve"> 09000221-Muhammad Irfan</v>
          </cell>
          <cell r="N1142" t="str">
            <v>SUZUKI ALTO VXR E-2</v>
          </cell>
          <cell r="O1142" t="str">
            <v>2024</v>
          </cell>
          <cell r="Q1142" t="str">
            <v>6R326338</v>
          </cell>
          <cell r="R1142" t="str">
            <v>NF1AET306H1226253</v>
          </cell>
          <cell r="T1142">
            <v>2707000</v>
          </cell>
          <cell r="U1142">
            <v>46672</v>
          </cell>
          <cell r="V1142">
            <v>54140</v>
          </cell>
          <cell r="W1142">
            <v>0</v>
          </cell>
          <cell r="X1142">
            <v>0</v>
          </cell>
          <cell r="Y1142">
            <v>54140</v>
          </cell>
        </row>
        <row r="1143">
          <cell r="B1143" t="str">
            <v>KHI/HO/D/MO/PC COMP/C/101285/1/11/2024</v>
          </cell>
          <cell r="E1143">
            <v>45600</v>
          </cell>
          <cell r="F1143">
            <v>45600</v>
          </cell>
          <cell r="G1143">
            <v>45964</v>
          </cell>
          <cell r="H1143" t="str">
            <v xml:space="preserve"> 08000495</v>
          </cell>
          <cell r="I1143" t="str">
            <v xml:space="preserve"> MEEZAN BANK LTD. - ISLAMABAD BRANCH - ISD</v>
          </cell>
          <cell r="J1143" t="str">
            <v>BANK</v>
          </cell>
          <cell r="K1143" t="str">
            <v>M/S. Meezan Bank Limited Buland Markaz Blue Area Islamabad 
User Mr. Sudher Khan</v>
          </cell>
          <cell r="L1143" t="str">
            <v xml:space="preserve"> D</v>
          </cell>
          <cell r="M1143" t="str">
            <v xml:space="preserve"> 09000221-Muhammad Irfan</v>
          </cell>
          <cell r="N1143" t="str">
            <v>TOYOTA Corolla Cross 1.8</v>
          </cell>
          <cell r="O1143" t="str">
            <v>2024</v>
          </cell>
          <cell r="Q1143" t="str">
            <v>9Z07395</v>
          </cell>
          <cell r="R1143" t="str">
            <v>ZVG10R-0906312</v>
          </cell>
          <cell r="S1143" t="str">
            <v>CI-2024-0329-0012</v>
          </cell>
          <cell r="T1143">
            <v>9091000</v>
          </cell>
          <cell r="U1143">
            <v>117125</v>
          </cell>
          <cell r="V1143">
            <v>136365</v>
          </cell>
          <cell r="W1143">
            <v>0</v>
          </cell>
          <cell r="X1143">
            <v>0</v>
          </cell>
          <cell r="Y1143">
            <v>136365</v>
          </cell>
        </row>
        <row r="1144">
          <cell r="B1144" t="str">
            <v>LHR/LHR/D/MO/PC TPP/P/101292/11/2024</v>
          </cell>
          <cell r="E1144">
            <v>45600</v>
          </cell>
          <cell r="F1144">
            <v>45598</v>
          </cell>
          <cell r="G1144">
            <v>45962</v>
          </cell>
          <cell r="H1144" t="str">
            <v xml:space="preserve"> 08820816</v>
          </cell>
          <cell r="I1144" t="str">
            <v xml:space="preserve"> Fazal Rabi</v>
          </cell>
          <cell r="J1144" t="str">
            <v>INDIVIDUAL</v>
          </cell>
          <cell r="K1144" t="str">
            <v>Mr. Fazal Rabi
CNIC # 38301-1914993-9 , Cell # 0340-8136052 , 0316-59008233</v>
          </cell>
          <cell r="L1144" t="str">
            <v xml:space="preserve"> D</v>
          </cell>
          <cell r="M1144" t="str">
            <v xml:space="preserve"> 09000441-TOYOTA JHELUM MOTORS (PRIVATE) LIMITED</v>
          </cell>
          <cell r="N1144" t="str">
            <v>TOYOTA YARIS ATIV CVT</v>
          </cell>
          <cell r="O1144" t="str">
            <v>2021</v>
          </cell>
          <cell r="P1144" t="str">
            <v>ASH-845</v>
          </cell>
          <cell r="Q1144" t="str">
            <v>2A15999</v>
          </cell>
          <cell r="R1144" t="str">
            <v>7009429</v>
          </cell>
          <cell r="T1144">
            <v>4000000</v>
          </cell>
          <cell r="U1144">
            <v>58103</v>
          </cell>
          <cell r="V1144">
            <v>68000</v>
          </cell>
          <cell r="W1144">
            <v>0</v>
          </cell>
          <cell r="X1144">
            <v>0</v>
          </cell>
          <cell r="Y1144">
            <v>68000</v>
          </cell>
        </row>
        <row r="1145">
          <cell r="B1145" t="str">
            <v>KHI/HO/D/MO/MC COMP/P/101295/11/2024</v>
          </cell>
          <cell r="E1145">
            <v>45600</v>
          </cell>
          <cell r="F1145">
            <v>45600</v>
          </cell>
          <cell r="G1145">
            <v>45965</v>
          </cell>
          <cell r="H1145" t="str">
            <v xml:space="preserve"> 08014117</v>
          </cell>
          <cell r="I1145" t="str">
            <v xml:space="preserve"> IKRAM ULLAH</v>
          </cell>
          <cell r="J1145" t="str">
            <v>INDIVIDUAL</v>
          </cell>
          <cell r="K1145" t="str">
            <v>IKRAM ULLAH</v>
          </cell>
          <cell r="L1145" t="str">
            <v xml:space="preserve"> D</v>
          </cell>
          <cell r="M1145" t="str">
            <v xml:space="preserve"> 09000462-Pak Suzuki Motor Company Limited (PSMC)</v>
          </cell>
          <cell r="N1145" t="str">
            <v>SUZUKI GR150 EURO II</v>
          </cell>
          <cell r="O1145" t="str">
            <v>2024</v>
          </cell>
          <cell r="P1145" t="str">
            <v>APL</v>
          </cell>
          <cell r="Q1145" t="str">
            <v>113956</v>
          </cell>
          <cell r="R1145" t="str">
            <v>113955</v>
          </cell>
          <cell r="T1145">
            <v>547000</v>
          </cell>
          <cell r="U1145">
            <v>11358</v>
          </cell>
          <cell r="V1145">
            <v>13675</v>
          </cell>
          <cell r="W1145">
            <v>0</v>
          </cell>
          <cell r="X1145">
            <v>0</v>
          </cell>
          <cell r="Y1145">
            <v>13675</v>
          </cell>
        </row>
        <row r="1146">
          <cell r="B1146" t="str">
            <v>KHI/HO/D/MO/MC COMP/P/101305/11/2024</v>
          </cell>
          <cell r="E1146">
            <v>45600</v>
          </cell>
          <cell r="F1146">
            <v>45600</v>
          </cell>
          <cell r="G1146">
            <v>45965</v>
          </cell>
          <cell r="H1146" t="str">
            <v xml:space="preserve"> 08014118</v>
          </cell>
          <cell r="I1146" t="str">
            <v xml:space="preserve"> MUHAMMAD IJAZ HUSSAIN</v>
          </cell>
          <cell r="J1146" t="str">
            <v>INDIVIDUAL</v>
          </cell>
          <cell r="K1146" t="str">
            <v>MUHAMMAD IJAZ HUSSAIN</v>
          </cell>
          <cell r="L1146" t="str">
            <v xml:space="preserve"> D</v>
          </cell>
          <cell r="M1146" t="str">
            <v xml:space="preserve"> 09000462-Pak Suzuki Motor Company Limited (PSMC)</v>
          </cell>
          <cell r="N1146" t="str">
            <v>SUZUKI GD-110S</v>
          </cell>
          <cell r="O1146" t="str">
            <v>2024</v>
          </cell>
          <cell r="P1146" t="str">
            <v>APL</v>
          </cell>
          <cell r="Q1146" t="str">
            <v>150277</v>
          </cell>
          <cell r="R1146" t="str">
            <v>150276</v>
          </cell>
          <cell r="T1146">
            <v>352000</v>
          </cell>
          <cell r="U1146">
            <v>7155</v>
          </cell>
          <cell r="V1146">
            <v>8800</v>
          </cell>
          <cell r="W1146">
            <v>0</v>
          </cell>
          <cell r="X1146">
            <v>0</v>
          </cell>
          <cell r="Y1146">
            <v>8800</v>
          </cell>
        </row>
        <row r="1147">
          <cell r="B1147" t="str">
            <v>KHI/HO/D/MO/MC COMP/P/101307/11/2024</v>
          </cell>
          <cell r="E1147">
            <v>45600</v>
          </cell>
          <cell r="F1147">
            <v>45600</v>
          </cell>
          <cell r="G1147">
            <v>45965</v>
          </cell>
          <cell r="H1147" t="str">
            <v xml:space="preserve"> 08014119</v>
          </cell>
          <cell r="I1147" t="str">
            <v xml:space="preserve"> SHAKEEL AHMED</v>
          </cell>
          <cell r="J1147" t="str">
            <v>INDIVIDUAL</v>
          </cell>
          <cell r="K1147" t="str">
            <v>SHAKEEL AHMED</v>
          </cell>
          <cell r="L1147" t="str">
            <v xml:space="preserve"> D</v>
          </cell>
          <cell r="M1147" t="str">
            <v xml:space="preserve"> 09000462-Pak Suzuki Motor Company Limited (PSMC)</v>
          </cell>
          <cell r="N1147" t="str">
            <v>SUZUKI GD-110S</v>
          </cell>
          <cell r="O1147" t="str">
            <v>2024</v>
          </cell>
          <cell r="P1147" t="str">
            <v>APL</v>
          </cell>
          <cell r="Q1147" t="str">
            <v>149856</v>
          </cell>
          <cell r="R1147" t="str">
            <v>149850</v>
          </cell>
          <cell r="T1147">
            <v>359000</v>
          </cell>
          <cell r="U1147">
            <v>7306</v>
          </cell>
          <cell r="V1147">
            <v>8975</v>
          </cell>
          <cell r="W1147">
            <v>0</v>
          </cell>
          <cell r="X1147">
            <v>0</v>
          </cell>
          <cell r="Y1147">
            <v>8975</v>
          </cell>
        </row>
        <row r="1148">
          <cell r="B1148" t="str">
            <v>KHI/HO/D/MO/MC COMP/P/101308/11/2024</v>
          </cell>
          <cell r="E1148">
            <v>45600</v>
          </cell>
          <cell r="F1148">
            <v>45600</v>
          </cell>
          <cell r="G1148">
            <v>45965</v>
          </cell>
          <cell r="H1148" t="str">
            <v xml:space="preserve"> 08014120</v>
          </cell>
          <cell r="I1148" t="str">
            <v xml:space="preserve"> SHAKEEL AHMED S/O GHULAM GHOUS</v>
          </cell>
          <cell r="J1148" t="str">
            <v>INDIVIDUAL</v>
          </cell>
          <cell r="K1148" t="str">
            <v>SHAKEEL AHMED S/O GHULAM GHOUS</v>
          </cell>
          <cell r="L1148" t="str">
            <v xml:space="preserve"> D</v>
          </cell>
          <cell r="M1148" t="str">
            <v xml:space="preserve"> 09000462-Pak Suzuki Motor Company Limited (PSMC)</v>
          </cell>
          <cell r="N1148" t="str">
            <v>SUZUKI GS 150</v>
          </cell>
          <cell r="O1148" t="str">
            <v>2024</v>
          </cell>
          <cell r="P1148" t="str">
            <v>APL</v>
          </cell>
          <cell r="Q1148" t="str">
            <v>30093321</v>
          </cell>
          <cell r="R1148" t="str">
            <v>30093321</v>
          </cell>
          <cell r="T1148">
            <v>382000</v>
          </cell>
          <cell r="U1148">
            <v>7802</v>
          </cell>
          <cell r="V1148">
            <v>9550</v>
          </cell>
          <cell r="W1148">
            <v>0</v>
          </cell>
          <cell r="X1148">
            <v>0</v>
          </cell>
          <cell r="Y1148">
            <v>9550</v>
          </cell>
        </row>
        <row r="1149">
          <cell r="B1149" t="str">
            <v>KHI/HO/D/MO/MC COMP/P/101309/11/2024</v>
          </cell>
          <cell r="E1149">
            <v>45600</v>
          </cell>
          <cell r="F1149">
            <v>45600</v>
          </cell>
          <cell r="G1149">
            <v>45965</v>
          </cell>
          <cell r="H1149" t="str">
            <v xml:space="preserve"> 08014121</v>
          </cell>
          <cell r="I1149" t="str">
            <v xml:space="preserve"> SULTAN MAHMOOD</v>
          </cell>
          <cell r="J1149" t="str">
            <v>INDIVIDUAL</v>
          </cell>
          <cell r="K1149" t="str">
            <v>SULTAN MAHMOOD</v>
          </cell>
          <cell r="L1149" t="str">
            <v xml:space="preserve"> D</v>
          </cell>
          <cell r="M1149" t="str">
            <v xml:space="preserve"> 09000462-Pak Suzuki Motor Company Limited (PSMC)</v>
          </cell>
          <cell r="N1149" t="str">
            <v>SUZUKI GD-110S</v>
          </cell>
          <cell r="O1149" t="str">
            <v>2024</v>
          </cell>
          <cell r="P1149" t="str">
            <v>APL</v>
          </cell>
          <cell r="Q1149" t="str">
            <v>150271</v>
          </cell>
          <cell r="R1149" t="str">
            <v>150270</v>
          </cell>
          <cell r="T1149">
            <v>352000</v>
          </cell>
          <cell r="U1149">
            <v>7155</v>
          </cell>
          <cell r="V1149">
            <v>8800</v>
          </cell>
          <cell r="W1149">
            <v>0</v>
          </cell>
          <cell r="X1149">
            <v>0</v>
          </cell>
          <cell r="Y1149">
            <v>8800</v>
          </cell>
        </row>
        <row r="1150">
          <cell r="B1150" t="str">
            <v>KHI/HO/D/MO/PC COMP/P/101310/11/2024</v>
          </cell>
          <cell r="E1150">
            <v>45600</v>
          </cell>
          <cell r="F1150">
            <v>45600</v>
          </cell>
          <cell r="G1150">
            <v>45964</v>
          </cell>
          <cell r="H1150" t="str">
            <v xml:space="preserve"> 08820795</v>
          </cell>
          <cell r="I1150" t="str">
            <v xml:space="preserve"> Masood Ahmad37405-0640881-5</v>
          </cell>
          <cell r="J1150" t="str">
            <v>INDIVIDUAL</v>
          </cell>
          <cell r="K1150" t="str">
            <v>Mr. Masood Ahmad
CNIC #. 37405-0640881-5
CELL #. 0301-5152560</v>
          </cell>
          <cell r="L1150" t="str">
            <v xml:space="preserve"> D</v>
          </cell>
          <cell r="M1150" t="str">
            <v xml:space="preserve"> 09000210-Tariq Shahzad</v>
          </cell>
          <cell r="N1150" t="str">
            <v>HONDA CIVIC ORIEL A/T</v>
          </cell>
          <cell r="O1150" t="str">
            <v>2022</v>
          </cell>
          <cell r="P1150" t="str">
            <v>BAT-902</v>
          </cell>
          <cell r="Q1150" t="str">
            <v>7914094</v>
          </cell>
          <cell r="R1150" t="str">
            <v>NFBFE1651NR004267</v>
          </cell>
          <cell r="T1150">
            <v>6504500</v>
          </cell>
          <cell r="U1150">
            <v>83679</v>
          </cell>
          <cell r="V1150">
            <v>97568</v>
          </cell>
          <cell r="W1150">
            <v>50000</v>
          </cell>
          <cell r="X1150">
            <v>0</v>
          </cell>
          <cell r="Y1150">
            <v>47568</v>
          </cell>
        </row>
        <row r="1151">
          <cell r="B1151" t="str">
            <v>KHI/HO/D/MO/MC COMP/P/101311/11/2024</v>
          </cell>
          <cell r="E1151">
            <v>45600</v>
          </cell>
          <cell r="F1151">
            <v>45600</v>
          </cell>
          <cell r="G1151">
            <v>45965</v>
          </cell>
          <cell r="H1151" t="str">
            <v xml:space="preserve"> 08014122</v>
          </cell>
          <cell r="I1151" t="str">
            <v xml:space="preserve"> MUHAMMAD WASEEM</v>
          </cell>
          <cell r="J1151" t="str">
            <v>INDIVIDUAL</v>
          </cell>
          <cell r="K1151" t="str">
            <v>MUHAMMAD WASEEM</v>
          </cell>
          <cell r="L1151" t="str">
            <v xml:space="preserve"> D</v>
          </cell>
          <cell r="M1151" t="str">
            <v xml:space="preserve"> 09000462-Pak Suzuki Motor Company Limited (PSMC)</v>
          </cell>
          <cell r="N1151" t="str">
            <v>SUZUKI GD-110S</v>
          </cell>
          <cell r="O1151" t="str">
            <v>2024</v>
          </cell>
          <cell r="P1151" t="str">
            <v>APL</v>
          </cell>
          <cell r="Q1151" t="str">
            <v>150267</v>
          </cell>
          <cell r="R1151" t="str">
            <v>150266</v>
          </cell>
          <cell r="T1151">
            <v>352000</v>
          </cell>
          <cell r="U1151">
            <v>7155</v>
          </cell>
          <cell r="V1151">
            <v>8800</v>
          </cell>
          <cell r="W1151">
            <v>0</v>
          </cell>
          <cell r="X1151">
            <v>0</v>
          </cell>
          <cell r="Y1151">
            <v>8800</v>
          </cell>
        </row>
        <row r="1152">
          <cell r="B1152" t="str">
            <v>KHI/HO/D/MO/MC COMP/P/101313/11/2024</v>
          </cell>
          <cell r="E1152">
            <v>45600</v>
          </cell>
          <cell r="F1152">
            <v>45600</v>
          </cell>
          <cell r="G1152">
            <v>45965</v>
          </cell>
          <cell r="H1152" t="str">
            <v xml:space="preserve"> 08014123</v>
          </cell>
          <cell r="I1152" t="str">
            <v xml:space="preserve"> SHOAIB AHMAD</v>
          </cell>
          <cell r="J1152" t="str">
            <v>INDIVIDUAL</v>
          </cell>
          <cell r="K1152" t="str">
            <v>SHOAIB AHMAD</v>
          </cell>
          <cell r="L1152" t="str">
            <v xml:space="preserve"> D</v>
          </cell>
          <cell r="M1152" t="str">
            <v xml:space="preserve"> 09000462-Pak Suzuki Motor Company Limited (PSMC)</v>
          </cell>
          <cell r="N1152" t="str">
            <v>SUZUKI GR150 EURO II</v>
          </cell>
          <cell r="O1152" t="str">
            <v>2024</v>
          </cell>
          <cell r="P1152" t="str">
            <v>APL</v>
          </cell>
          <cell r="Q1152" t="str">
            <v>113958</v>
          </cell>
          <cell r="R1152" t="str">
            <v>113957</v>
          </cell>
          <cell r="T1152">
            <v>547000</v>
          </cell>
          <cell r="U1152">
            <v>11358</v>
          </cell>
          <cell r="V1152">
            <v>13675</v>
          </cell>
          <cell r="W1152">
            <v>0</v>
          </cell>
          <cell r="X1152">
            <v>0</v>
          </cell>
          <cell r="Y1152">
            <v>13675</v>
          </cell>
        </row>
        <row r="1153">
          <cell r="B1153" t="str">
            <v>KHI/HO/D/MO/PC COMP/P/101317/11/2024</v>
          </cell>
          <cell r="E1153">
            <v>45600</v>
          </cell>
          <cell r="F1153">
            <v>45627</v>
          </cell>
          <cell r="G1153">
            <v>45991</v>
          </cell>
          <cell r="H1153" t="str">
            <v xml:space="preserve"> 08814729</v>
          </cell>
          <cell r="I1153" t="str">
            <v xml:space="preserve"> Khalid Aziz42201-6467577-5</v>
          </cell>
          <cell r="J1153" t="str">
            <v>INDIVIDUAL</v>
          </cell>
          <cell r="K1153" t="str">
            <v>Mr. Khalid Aziz
CNIC #. 42201-6467577-5
CELL #. 0300-2716136</v>
          </cell>
          <cell r="L1153" t="str">
            <v xml:space="preserve"> D</v>
          </cell>
          <cell r="M1153" t="str">
            <v xml:space="preserve"> 09000210-Tariq Shahzad</v>
          </cell>
          <cell r="N1153" t="str">
            <v>KIA SORENTO</v>
          </cell>
          <cell r="O1153" t="str">
            <v>2023</v>
          </cell>
          <cell r="P1153" t="str">
            <v>BL-6995</v>
          </cell>
          <cell r="Q1153" t="str">
            <v>660885</v>
          </cell>
          <cell r="R1153" t="str">
            <v>701759</v>
          </cell>
          <cell r="T1153">
            <v>10500000</v>
          </cell>
          <cell r="U1153">
            <v>139870</v>
          </cell>
          <cell r="V1153">
            <v>162750</v>
          </cell>
          <cell r="W1153">
            <v>0</v>
          </cell>
          <cell r="X1153">
            <v>0</v>
          </cell>
          <cell r="Y1153">
            <v>162750</v>
          </cell>
        </row>
        <row r="1154">
          <cell r="B1154" t="str">
            <v>KHI/HO/D/MO/PC COMP/P/101319/11/2024</v>
          </cell>
          <cell r="E1154">
            <v>45600</v>
          </cell>
          <cell r="F1154">
            <v>45580</v>
          </cell>
          <cell r="G1154">
            <v>45944</v>
          </cell>
          <cell r="H1154" t="str">
            <v xml:space="preserve"> 08820796</v>
          </cell>
          <cell r="I1154" t="str">
            <v xml:space="preserve"> Syed Muhammad Ahmed42201-5572675-9</v>
          </cell>
          <cell r="J1154" t="str">
            <v>INDIVIDUAL</v>
          </cell>
          <cell r="K1154" t="str">
            <v>Syed Muhammad Ahmed 
HPA Car 4 U
CNIC # 42201-5572675-9
CELL # 0313-0230220</v>
          </cell>
          <cell r="L1154" t="str">
            <v xml:space="preserve"> D</v>
          </cell>
          <cell r="M1154" t="str">
            <v xml:space="preserve"> 09000542-Faraz Baakza</v>
          </cell>
          <cell r="N1154" t="str">
            <v>SUZUKI Swift GLX CVT</v>
          </cell>
          <cell r="O1154" t="str">
            <v>2022</v>
          </cell>
          <cell r="P1154" t="str">
            <v>BYK-058</v>
          </cell>
          <cell r="Q1154" t="str">
            <v>K12MR1012071</v>
          </cell>
          <cell r="R1154" t="str">
            <v>NF1SZC63S00111978</v>
          </cell>
          <cell r="T1154">
            <v>4400000</v>
          </cell>
          <cell r="U1154">
            <v>65949</v>
          </cell>
          <cell r="V1154">
            <v>77000</v>
          </cell>
          <cell r="W1154">
            <v>0</v>
          </cell>
          <cell r="X1154">
            <v>0</v>
          </cell>
          <cell r="Y1154">
            <v>77000</v>
          </cell>
        </row>
        <row r="1155">
          <cell r="B1155" t="str">
            <v>KHI/HO/D/MO/PC COMP/P/101320/11/2024</v>
          </cell>
          <cell r="E1155">
            <v>45600</v>
          </cell>
          <cell r="F1155">
            <v>45587</v>
          </cell>
          <cell r="G1155">
            <v>45951</v>
          </cell>
          <cell r="H1155" t="str">
            <v xml:space="preserve"> 08820797</v>
          </cell>
          <cell r="I1155" t="str">
            <v xml:space="preserve"> Muhammad Atique Aquil42201-2984134-9</v>
          </cell>
          <cell r="J1155" t="str">
            <v>INDIVIDUAL</v>
          </cell>
          <cell r="K1155" t="str">
            <v>Mr. Muhammad Atique Aquil
HPA Car 4 U
CNIC #. 42201-2984134-9
CELL #. 0313-0230220</v>
          </cell>
          <cell r="L1155" t="str">
            <v xml:space="preserve"> D</v>
          </cell>
          <cell r="M1155" t="str">
            <v xml:space="preserve"> 09000542-Faraz Baakza</v>
          </cell>
          <cell r="N1155" t="str">
            <v>SUZUKI Swift GLX CVT</v>
          </cell>
          <cell r="O1155" t="str">
            <v>2023</v>
          </cell>
          <cell r="P1155" t="str">
            <v>BYQ-323</v>
          </cell>
          <cell r="Q1155" t="str">
            <v>K12MR1014151</v>
          </cell>
          <cell r="R1155" t="str">
            <v>NF1SZC63S00114134</v>
          </cell>
          <cell r="T1155">
            <v>4700000</v>
          </cell>
          <cell r="U1155">
            <v>70474</v>
          </cell>
          <cell r="V1155">
            <v>82250</v>
          </cell>
          <cell r="W1155">
            <v>41250</v>
          </cell>
          <cell r="X1155">
            <v>0</v>
          </cell>
          <cell r="Y1155">
            <v>41000</v>
          </cell>
        </row>
        <row r="1156">
          <cell r="B1156" t="str">
            <v>KHI/HO/D/MO/PC COMP/C/101340/1/11/2024</v>
          </cell>
          <cell r="E1156">
            <v>45601</v>
          </cell>
          <cell r="F1156">
            <v>45601</v>
          </cell>
          <cell r="G1156">
            <v>45965</v>
          </cell>
          <cell r="H1156" t="str">
            <v xml:space="preserve"> 08000501</v>
          </cell>
          <cell r="I1156" t="str">
            <v xml:space="preserve"> MEEZAN BANK LTD - PESHAWAR BRANCH</v>
          </cell>
          <cell r="J1156" t="str">
            <v>BANK</v>
          </cell>
          <cell r="K1156" t="str">
            <v>M/S. Meezan Bank Limited Peshawar Branch 
User Mr. Sajjad Gul</v>
          </cell>
          <cell r="L1156" t="str">
            <v xml:space="preserve"> D</v>
          </cell>
          <cell r="M1156" t="str">
            <v xml:space="preserve"> 09000221-Muhammad Irfan</v>
          </cell>
          <cell r="N1156" t="str">
            <v>SUZUKI ALTO VX</v>
          </cell>
          <cell r="O1156" t="str">
            <v>2024</v>
          </cell>
          <cell r="Q1156" t="str">
            <v>6R321370</v>
          </cell>
          <cell r="R1156" t="str">
            <v>NF1AET306H1221384</v>
          </cell>
          <cell r="S1156" t="str">
            <v>CI-2024-5301-0001</v>
          </cell>
          <cell r="T1156">
            <v>2331000</v>
          </cell>
          <cell r="U1156">
            <v>29711</v>
          </cell>
          <cell r="V1156">
            <v>34965</v>
          </cell>
          <cell r="W1156">
            <v>0</v>
          </cell>
          <cell r="X1156">
            <v>0</v>
          </cell>
          <cell r="Y1156">
            <v>34965</v>
          </cell>
        </row>
        <row r="1157">
          <cell r="B1157" t="str">
            <v>KHI/HO/D/MO/PC COMP/P/101341/11/2024</v>
          </cell>
          <cell r="E1157">
            <v>45601</v>
          </cell>
          <cell r="F1157">
            <v>45601</v>
          </cell>
          <cell r="G1157">
            <v>45965</v>
          </cell>
          <cell r="H1157" t="str">
            <v xml:space="preserve"> 08806992</v>
          </cell>
          <cell r="I1157" t="str">
            <v xml:space="preserve"> M/S. SUMMIT BANK LTD  (STAFF ISLAMIC)</v>
          </cell>
          <cell r="J1157" t="str">
            <v>BANK</v>
          </cell>
          <cell r="K1157" t="str">
            <v>Summit Bank (Staff)
User Mr. Aamir Ahmed  
CNIC No. 42301-1026907-3
Cell No. 0300-8220373</v>
          </cell>
          <cell r="L1157" t="str">
            <v xml:space="preserve"> D</v>
          </cell>
          <cell r="M1157" t="str">
            <v xml:space="preserve"> 09000210-Tariq Shahzad</v>
          </cell>
          <cell r="N1157" t="str">
            <v>TOYOTA FORTUNER VVTi</v>
          </cell>
          <cell r="O1157" t="str">
            <v>2016</v>
          </cell>
          <cell r="P1157" t="str">
            <v>BH-0303</v>
          </cell>
          <cell r="Q1157" t="str">
            <v>2TRA017614</v>
          </cell>
          <cell r="R1157" t="str">
            <v>TGN51R-9402312</v>
          </cell>
          <cell r="T1157">
            <v>8000000</v>
          </cell>
          <cell r="U1157">
            <v>68535</v>
          </cell>
          <cell r="V1157">
            <v>80000</v>
          </cell>
          <cell r="W1157">
            <v>40000</v>
          </cell>
          <cell r="X1157">
            <v>0</v>
          </cell>
          <cell r="Y1157">
            <v>40000</v>
          </cell>
        </row>
        <row r="1158">
          <cell r="B1158" t="str">
            <v>KHI/HO/D/MO/PC COMP/C/101342/1/11/2024</v>
          </cell>
          <cell r="E1158">
            <v>45601</v>
          </cell>
          <cell r="F1158">
            <v>45601</v>
          </cell>
          <cell r="G1158">
            <v>45965</v>
          </cell>
          <cell r="H1158" t="str">
            <v xml:space="preserve"> 08004499</v>
          </cell>
          <cell r="I1158" t="str">
            <v xml:space="preserve"> AL BARAKA BANK (PAKISTAN) LIMITED</v>
          </cell>
          <cell r="J1158" t="str">
            <v>BANK</v>
          </cell>
          <cell r="K1158" t="str">
            <v>Mr. Muhammad Ayaz
Hpa M/S. Al Baraka Bank Pakitan Limited</v>
          </cell>
          <cell r="L1158" t="str">
            <v xml:space="preserve"> D</v>
          </cell>
          <cell r="M1158" t="str">
            <v xml:space="preserve"> 09000221-Muhammad Irfan</v>
          </cell>
          <cell r="N1158" t="str">
            <v>SUZUKI CULTUS</v>
          </cell>
          <cell r="O1158" t="str">
            <v>2024</v>
          </cell>
          <cell r="Q1158" t="str">
            <v>211066</v>
          </cell>
          <cell r="R1158" t="str">
            <v>10111066</v>
          </cell>
          <cell r="S1158" t="str">
            <v>0567-0158403371095</v>
          </cell>
          <cell r="T1158">
            <v>4546000</v>
          </cell>
          <cell r="U1158">
            <v>58353</v>
          </cell>
          <cell r="V1158">
            <v>68190</v>
          </cell>
          <cell r="W1158">
            <v>0</v>
          </cell>
          <cell r="X1158">
            <v>0</v>
          </cell>
          <cell r="Y1158">
            <v>68190</v>
          </cell>
        </row>
        <row r="1159">
          <cell r="B1159" t="str">
            <v>KHI/HO/D/MO/PC COMP/C/101342/2/11/2024</v>
          </cell>
          <cell r="E1159">
            <v>45601</v>
          </cell>
          <cell r="F1159">
            <v>45601</v>
          </cell>
          <cell r="G1159">
            <v>45965</v>
          </cell>
          <cell r="H1159" t="str">
            <v xml:space="preserve"> 08004499</v>
          </cell>
          <cell r="I1159" t="str">
            <v xml:space="preserve"> AL BARAKA BANK (PAKISTAN) LIMITED</v>
          </cell>
          <cell r="J1159" t="str">
            <v>BANK</v>
          </cell>
          <cell r="K1159" t="str">
            <v>M/S Al Baraka Bank Pvt Limited 
User Qamar Uz Zaman</v>
          </cell>
          <cell r="L1159" t="str">
            <v xml:space="preserve"> D</v>
          </cell>
          <cell r="M1159" t="str">
            <v xml:space="preserve"> 09000221-Muhammad Irfan</v>
          </cell>
          <cell r="N1159" t="str">
            <v>HONDA BRV - S</v>
          </cell>
          <cell r="O1159" t="str">
            <v>2018</v>
          </cell>
          <cell r="P1159" t="str">
            <v>BG-7323</v>
          </cell>
          <cell r="Q1159" t="str">
            <v>13508318</v>
          </cell>
          <cell r="R1159" t="str">
            <v>008323</v>
          </cell>
          <cell r="S1159" t="str">
            <v>0150-0158356943080</v>
          </cell>
          <cell r="T1159">
            <v>4000000</v>
          </cell>
          <cell r="U1159">
            <v>51724</v>
          </cell>
          <cell r="V1159">
            <v>60000</v>
          </cell>
          <cell r="W1159">
            <v>0</v>
          </cell>
          <cell r="X1159">
            <v>0</v>
          </cell>
          <cell r="Y1159">
            <v>60000</v>
          </cell>
        </row>
        <row r="1160">
          <cell r="B1160" t="str">
            <v>KHI/HO/D/MO/PC COMP/C/101342/3/11/2024</v>
          </cell>
          <cell r="E1160">
            <v>45601</v>
          </cell>
          <cell r="F1160">
            <v>45601</v>
          </cell>
          <cell r="G1160">
            <v>45965</v>
          </cell>
          <cell r="H1160" t="str">
            <v xml:space="preserve"> 08004499</v>
          </cell>
          <cell r="I1160" t="str">
            <v xml:space="preserve"> AL BARAKA BANK (PAKISTAN) LIMITED</v>
          </cell>
          <cell r="J1160" t="str">
            <v>BANK</v>
          </cell>
          <cell r="K1160" t="str">
            <v>M/S. Al Baraka Bank Pakistan Limited
User Mr. Salman Ul Hasan Farooqui</v>
          </cell>
          <cell r="L1160" t="str">
            <v xml:space="preserve"> D</v>
          </cell>
          <cell r="M1160" t="str">
            <v xml:space="preserve"> 09000221-Muhammad Irfan</v>
          </cell>
          <cell r="N1160" t="str">
            <v>TOYOTA Yaris ATIV 1.3 (CV</v>
          </cell>
          <cell r="O1160" t="str">
            <v>2021</v>
          </cell>
          <cell r="P1160" t="str">
            <v>BTJ-559</v>
          </cell>
          <cell r="Q1160" t="str">
            <v>23589</v>
          </cell>
          <cell r="R1160" t="str">
            <v>7014189</v>
          </cell>
          <cell r="S1160" t="str">
            <v>0150-0158660005011</v>
          </cell>
          <cell r="T1160">
            <v>3800000</v>
          </cell>
          <cell r="U1160">
            <v>49138</v>
          </cell>
          <cell r="V1160">
            <v>57000</v>
          </cell>
          <cell r="W1160">
            <v>0</v>
          </cell>
          <cell r="X1160">
            <v>0</v>
          </cell>
          <cell r="Y1160">
            <v>57000</v>
          </cell>
        </row>
        <row r="1161">
          <cell r="B1161" t="str">
            <v>KHI/HO/D/MO/PC COMP/C/101342/4/11/2024</v>
          </cell>
          <cell r="E1161">
            <v>45601</v>
          </cell>
          <cell r="F1161">
            <v>45601</v>
          </cell>
          <cell r="G1161">
            <v>45965</v>
          </cell>
          <cell r="H1161" t="str">
            <v xml:space="preserve"> 08004499</v>
          </cell>
          <cell r="I1161" t="str">
            <v xml:space="preserve"> AL BARAKA BANK (PAKISTAN) LIMITED</v>
          </cell>
          <cell r="J1161" t="str">
            <v>BANK</v>
          </cell>
          <cell r="K1161" t="str">
            <v>Mr. Saad Ali Malik
Hpa M/S. Al Baraka Bank Pakitan Limited</v>
          </cell>
          <cell r="L1161" t="str">
            <v xml:space="preserve"> D</v>
          </cell>
          <cell r="M1161" t="str">
            <v xml:space="preserve"> 09000221-Muhammad Irfan</v>
          </cell>
          <cell r="N1161" t="str">
            <v>CHANGAN KARVAAN PLUS</v>
          </cell>
          <cell r="O1161" t="str">
            <v>2024</v>
          </cell>
          <cell r="Q1161" t="str">
            <v>503240</v>
          </cell>
          <cell r="R1161" t="str">
            <v>1002056</v>
          </cell>
          <cell r="S1161" t="str">
            <v>0329-0158639985010</v>
          </cell>
          <cell r="T1161">
            <v>2999000</v>
          </cell>
          <cell r="U1161">
            <v>51707</v>
          </cell>
          <cell r="V1161">
            <v>59980</v>
          </cell>
          <cell r="W1161">
            <v>0</v>
          </cell>
          <cell r="X1161">
            <v>0</v>
          </cell>
          <cell r="Y1161">
            <v>59980</v>
          </cell>
        </row>
        <row r="1162">
          <cell r="B1162" t="str">
            <v>KHI/HO/D/MO/PC COMP/C/101342/5/11/2024</v>
          </cell>
          <cell r="E1162">
            <v>45601</v>
          </cell>
          <cell r="F1162">
            <v>45601</v>
          </cell>
          <cell r="G1162">
            <v>45965</v>
          </cell>
          <cell r="H1162" t="str">
            <v xml:space="preserve"> 08004499</v>
          </cell>
          <cell r="I1162" t="str">
            <v xml:space="preserve"> AL BARAKA BANK (PAKISTAN) LIMITED</v>
          </cell>
          <cell r="J1162" t="str">
            <v>BANK</v>
          </cell>
          <cell r="K1162" t="str">
            <v>Mr. Muhammad Ashiq 
Hpa M/S. Al Baraka Bank Pakitan Limited</v>
          </cell>
          <cell r="L1162" t="str">
            <v xml:space="preserve"> D</v>
          </cell>
          <cell r="M1162" t="str">
            <v xml:space="preserve"> 09000221-Muhammad Irfan</v>
          </cell>
          <cell r="N1162" t="str">
            <v>SUZUKI ALTO VX</v>
          </cell>
          <cell r="O1162" t="str">
            <v>2024</v>
          </cell>
          <cell r="Q1162" t="str">
            <v>325664</v>
          </cell>
          <cell r="R1162" t="str">
            <v>1225540</v>
          </cell>
          <cell r="S1162" t="str">
            <v>0329-0158498405031</v>
          </cell>
          <cell r="T1162">
            <v>2331000</v>
          </cell>
          <cell r="U1162">
            <v>40190</v>
          </cell>
          <cell r="V1162">
            <v>46620</v>
          </cell>
          <cell r="W1162">
            <v>0</v>
          </cell>
          <cell r="X1162">
            <v>0</v>
          </cell>
          <cell r="Y1162">
            <v>46620</v>
          </cell>
        </row>
        <row r="1163">
          <cell r="B1163" t="str">
            <v>KHI/HO/D/MO/PC COMP/C/101342/6/11/2024</v>
          </cell>
          <cell r="E1163">
            <v>45607</v>
          </cell>
          <cell r="F1163">
            <v>45607</v>
          </cell>
          <cell r="G1163">
            <v>45971</v>
          </cell>
          <cell r="H1163" t="str">
            <v xml:space="preserve"> 08004499</v>
          </cell>
          <cell r="I1163" t="str">
            <v xml:space="preserve"> AL BARAKA BANK (PAKISTAN) LIMITED</v>
          </cell>
          <cell r="J1163" t="str">
            <v>BANK</v>
          </cell>
          <cell r="K1163" t="str">
            <v>Mr. Faiz Ur Rehman
Hpa M/S. Al Baraka Bank Pakitan Limited</v>
          </cell>
          <cell r="L1163" t="str">
            <v xml:space="preserve"> D</v>
          </cell>
          <cell r="M1163" t="str">
            <v xml:space="preserve"> 09000221-Muhammad Irfan</v>
          </cell>
          <cell r="N1163" t="str">
            <v>SUZUKI BOLAN</v>
          </cell>
          <cell r="O1163" t="str">
            <v>2024</v>
          </cell>
          <cell r="Q1163" t="str">
            <v>1033484</v>
          </cell>
          <cell r="R1163" t="str">
            <v>01149993</v>
          </cell>
          <cell r="S1163" t="str">
            <v>0158659626024</v>
          </cell>
          <cell r="T1163">
            <v>1940000</v>
          </cell>
          <cell r="U1163">
            <v>33449</v>
          </cell>
          <cell r="V1163">
            <v>38800</v>
          </cell>
          <cell r="W1163">
            <v>0</v>
          </cell>
          <cell r="X1163">
            <v>0</v>
          </cell>
          <cell r="Y1163">
            <v>38800</v>
          </cell>
        </row>
        <row r="1164">
          <cell r="B1164" t="str">
            <v>KHI/HO/D/MO/PC COMP/C/101342/7/11/2024</v>
          </cell>
          <cell r="E1164">
            <v>45607</v>
          </cell>
          <cell r="F1164">
            <v>45607</v>
          </cell>
          <cell r="G1164">
            <v>45971</v>
          </cell>
          <cell r="H1164" t="str">
            <v xml:space="preserve"> 08004499</v>
          </cell>
          <cell r="I1164" t="str">
            <v xml:space="preserve"> AL BARAKA BANK (PAKISTAN) LIMITED</v>
          </cell>
          <cell r="J1164" t="str">
            <v>BANK</v>
          </cell>
          <cell r="K1164" t="str">
            <v>Mr. Muhammad Sufyan
Hpa M/S. Al Baraka Bank Pakitan Limited</v>
          </cell>
          <cell r="L1164" t="str">
            <v xml:space="preserve"> D</v>
          </cell>
          <cell r="M1164" t="str">
            <v xml:space="preserve"> 09000221-Muhammad Irfan</v>
          </cell>
          <cell r="N1164" t="str">
            <v>HONDA CIVIC</v>
          </cell>
          <cell r="O1164" t="str">
            <v>2018</v>
          </cell>
          <cell r="P1164" t="str">
            <v>AJH-188</v>
          </cell>
          <cell r="Q1164" t="str">
            <v>R18Z12935735</v>
          </cell>
          <cell r="R1164" t="str">
            <v>NFBFC6667JR039157</v>
          </cell>
          <cell r="S1164" t="str">
            <v>0423-0158660365013</v>
          </cell>
          <cell r="T1164">
            <v>5000000</v>
          </cell>
          <cell r="U1164">
            <v>64655</v>
          </cell>
          <cell r="V1164">
            <v>75000</v>
          </cell>
          <cell r="W1164">
            <v>0</v>
          </cell>
          <cell r="X1164">
            <v>0</v>
          </cell>
          <cell r="Y1164">
            <v>75000</v>
          </cell>
        </row>
        <row r="1165">
          <cell r="B1165" t="str">
            <v>KHI/HO/D/MO/PC COMP/C/101342/8/11/2024</v>
          </cell>
          <cell r="E1165">
            <v>45610</v>
          </cell>
          <cell r="F1165">
            <v>45610</v>
          </cell>
          <cell r="G1165">
            <v>45974</v>
          </cell>
          <cell r="H1165" t="str">
            <v xml:space="preserve"> 08004499</v>
          </cell>
          <cell r="I1165" t="str">
            <v xml:space="preserve"> AL BARAKA BANK (PAKISTAN) LIMITED</v>
          </cell>
          <cell r="J1165" t="str">
            <v>BANK</v>
          </cell>
          <cell r="K1165" t="str">
            <v>Mr. Muhammad Usman Safdar
Hpa M/S. Al Baraka Bank Pakitan Limited</v>
          </cell>
          <cell r="L1165" t="str">
            <v xml:space="preserve"> D</v>
          </cell>
          <cell r="M1165" t="str">
            <v xml:space="preserve"> 09000221-Muhammad Irfan</v>
          </cell>
          <cell r="N1165" t="str">
            <v>HONDA CITY 1.2  LS CVT</v>
          </cell>
          <cell r="O1165" t="str">
            <v>2022</v>
          </cell>
          <cell r="P1165" t="str">
            <v>AMH-741</v>
          </cell>
          <cell r="Q1165" t="str">
            <v>51014701</v>
          </cell>
          <cell r="R1165" t="str">
            <v>R026400</v>
          </cell>
          <cell r="S1165" t="str">
            <v>0329-0158657565012</v>
          </cell>
          <cell r="T1165">
            <v>4270000</v>
          </cell>
          <cell r="U1165">
            <v>55216</v>
          </cell>
          <cell r="V1165">
            <v>64050</v>
          </cell>
          <cell r="W1165">
            <v>0</v>
          </cell>
          <cell r="X1165">
            <v>0</v>
          </cell>
          <cell r="Y1165">
            <v>64050</v>
          </cell>
        </row>
        <row r="1166">
          <cell r="B1166" t="str">
            <v>KHI/HO/D/MO/PC COMP/C/101342/9/11/2024</v>
          </cell>
          <cell r="E1166">
            <v>45610</v>
          </cell>
          <cell r="F1166">
            <v>45610</v>
          </cell>
          <cell r="G1166">
            <v>45974</v>
          </cell>
          <cell r="H1166" t="str">
            <v xml:space="preserve"> 08004499</v>
          </cell>
          <cell r="I1166" t="str">
            <v xml:space="preserve"> AL BARAKA BANK (PAKISTAN) LIMITED</v>
          </cell>
          <cell r="J1166" t="str">
            <v>BANK</v>
          </cell>
          <cell r="K1166" t="str">
            <v>Mr. Aqeel Ahmed 
Hpa M/S. Al Baraka Bank Pakitan Limited</v>
          </cell>
          <cell r="L1166" t="str">
            <v xml:space="preserve"> D</v>
          </cell>
          <cell r="M1166" t="str">
            <v xml:space="preserve"> 09000221-Muhammad Irfan</v>
          </cell>
          <cell r="N1166" t="str">
            <v>SUZUKI MEHRAN VXR EURO-II</v>
          </cell>
          <cell r="O1166" t="str">
            <v>2001</v>
          </cell>
          <cell r="P1166" t="str">
            <v>LEH-18-3574</v>
          </cell>
          <cell r="Q1166" t="str">
            <v>PKB735264</v>
          </cell>
          <cell r="R1166" t="str">
            <v>SB 308PK01273780</v>
          </cell>
          <cell r="S1166" t="str">
            <v>0423-0158520099119</v>
          </cell>
          <cell r="T1166">
            <v>1425000</v>
          </cell>
          <cell r="U1166">
            <v>24569</v>
          </cell>
          <cell r="V1166">
            <v>28500</v>
          </cell>
          <cell r="W1166">
            <v>0</v>
          </cell>
          <cell r="X1166">
            <v>0</v>
          </cell>
          <cell r="Y1166">
            <v>28500</v>
          </cell>
        </row>
        <row r="1167">
          <cell r="B1167" t="str">
            <v>KHI/HO/D/MO/PC COMP/C/101343/1/11/2024</v>
          </cell>
          <cell r="E1167">
            <v>45601</v>
          </cell>
          <cell r="F1167">
            <v>45608</v>
          </cell>
          <cell r="G1167">
            <v>45972</v>
          </cell>
          <cell r="H1167" t="str">
            <v xml:space="preserve"> 08000208</v>
          </cell>
          <cell r="I1167" t="str">
            <v xml:space="preserve"> MEEZAN BANK LTD. GULBERG BRANCH LAHORE</v>
          </cell>
          <cell r="J1167" t="str">
            <v>BANK</v>
          </cell>
          <cell r="K1167" t="str">
            <v>M/S. Meezan Bank Limited Gulberg Branch Lahore
A/C M/S. I &amp; K Enterprises</v>
          </cell>
          <cell r="L1167" t="str">
            <v xml:space="preserve"> D</v>
          </cell>
          <cell r="M1167" t="str">
            <v xml:space="preserve"> 09000221-Muhammad Irfan</v>
          </cell>
          <cell r="N1167" t="str">
            <v>SUZUKI BOLAN VX  EURO II</v>
          </cell>
          <cell r="O1167" t="str">
            <v>2022</v>
          </cell>
          <cell r="Q1167" t="str">
            <v>PKT1025786</v>
          </cell>
          <cell r="R1167" t="str">
            <v>SV308PK01142298</v>
          </cell>
          <cell r="S1167" t="str">
            <v>821/12</v>
          </cell>
          <cell r="T1167">
            <v>1215000</v>
          </cell>
          <cell r="U1167">
            <v>15280</v>
          </cell>
          <cell r="V1167">
            <v>18225</v>
          </cell>
          <cell r="W1167">
            <v>0</v>
          </cell>
          <cell r="X1167">
            <v>0</v>
          </cell>
          <cell r="Y1167">
            <v>18225</v>
          </cell>
        </row>
        <row r="1168">
          <cell r="B1168" t="str">
            <v>KHI/HO/D/MO/MC COMP/P/101351/11/2024</v>
          </cell>
          <cell r="E1168">
            <v>45601</v>
          </cell>
          <cell r="F1168">
            <v>45601</v>
          </cell>
          <cell r="G1168">
            <v>45966</v>
          </cell>
          <cell r="H1168" t="str">
            <v xml:space="preserve"> 08014124</v>
          </cell>
          <cell r="I1168" t="str">
            <v xml:space="preserve"> MUHAMMAD RAFIQUE</v>
          </cell>
          <cell r="J1168" t="str">
            <v>INDIVIDUAL</v>
          </cell>
          <cell r="K1168" t="str">
            <v>MUHAMMAD RAFIQUE</v>
          </cell>
          <cell r="L1168" t="str">
            <v xml:space="preserve"> D</v>
          </cell>
          <cell r="M1168" t="str">
            <v xml:space="preserve"> 09000462-Pak Suzuki Motor Company Limited (PSMC)</v>
          </cell>
          <cell r="N1168" t="str">
            <v>SUZUKI GD-110S</v>
          </cell>
          <cell r="O1168" t="str">
            <v>2024</v>
          </cell>
          <cell r="P1168" t="str">
            <v>APL</v>
          </cell>
          <cell r="Q1168" t="str">
            <v>150278</v>
          </cell>
          <cell r="R1168" t="str">
            <v>150277</v>
          </cell>
          <cell r="T1168">
            <v>352000</v>
          </cell>
          <cell r="U1168">
            <v>7155</v>
          </cell>
          <cell r="V1168">
            <v>8800</v>
          </cell>
          <cell r="W1168">
            <v>0</v>
          </cell>
          <cell r="X1168">
            <v>0</v>
          </cell>
          <cell r="Y1168">
            <v>8800</v>
          </cell>
        </row>
        <row r="1169">
          <cell r="B1169" t="str">
            <v>KHI/HO/D/MO/PC COMP/C/101354/1/11/2024</v>
          </cell>
          <cell r="E1169">
            <v>45601</v>
          </cell>
          <cell r="F1169">
            <v>45601</v>
          </cell>
          <cell r="G1169">
            <v>45965</v>
          </cell>
          <cell r="H1169" t="str">
            <v xml:space="preserve"> 08000213</v>
          </cell>
          <cell r="I1169" t="str">
            <v xml:space="preserve"> MEEZAN BANK LTD - BHAWALPUR BRANCH</v>
          </cell>
          <cell r="J1169" t="str">
            <v>BANK</v>
          </cell>
          <cell r="K1169" t="str">
            <v>M/S Meezan Bank Limited Bhawalpur Branch
User Mr. Adnan Sharif</v>
          </cell>
          <cell r="L1169" t="str">
            <v xml:space="preserve"> D</v>
          </cell>
          <cell r="M1169" t="str">
            <v xml:space="preserve"> 09000221-Muhammad Irfan</v>
          </cell>
          <cell r="N1169" t="str">
            <v>KIA KIA SPORTAGE FWD</v>
          </cell>
          <cell r="O1169" t="str">
            <v>2024</v>
          </cell>
          <cell r="P1169" t="str">
            <v>BEV-365</v>
          </cell>
          <cell r="Q1169" t="str">
            <v>G4NAPH308257</v>
          </cell>
          <cell r="R1169" t="str">
            <v>NNAQL51AZRP314236</v>
          </cell>
          <cell r="S1169" t="str">
            <v>CI-2024-2207-0011</v>
          </cell>
          <cell r="T1169">
            <v>7990000</v>
          </cell>
          <cell r="U1169">
            <v>102888</v>
          </cell>
          <cell r="V1169">
            <v>119850</v>
          </cell>
          <cell r="W1169">
            <v>0</v>
          </cell>
          <cell r="X1169">
            <v>0</v>
          </cell>
          <cell r="Y1169">
            <v>119850</v>
          </cell>
        </row>
        <row r="1170">
          <cell r="B1170" t="str">
            <v>KHI/HO/D/MO/MC COMP/P/101357/11/2024</v>
          </cell>
          <cell r="E1170">
            <v>45601</v>
          </cell>
          <cell r="F1170">
            <v>45601</v>
          </cell>
          <cell r="G1170">
            <v>45966</v>
          </cell>
          <cell r="H1170" t="str">
            <v xml:space="preserve"> 08014126</v>
          </cell>
          <cell r="I1170" t="str">
            <v xml:space="preserve"> Mian Yasir Mehmood</v>
          </cell>
          <cell r="J1170" t="str">
            <v>INDIVIDUAL</v>
          </cell>
          <cell r="K1170" t="str">
            <v>Mian Yasir Mehmood</v>
          </cell>
          <cell r="L1170" t="str">
            <v xml:space="preserve"> D</v>
          </cell>
          <cell r="M1170" t="str">
            <v xml:space="preserve"> 09000462-Pak Suzuki Motor Company Limited (PSMC)</v>
          </cell>
          <cell r="N1170" t="str">
            <v>SUZUKI GSX 125</v>
          </cell>
          <cell r="O1170" t="str">
            <v>2024</v>
          </cell>
          <cell r="P1170" t="str">
            <v>APL 2024</v>
          </cell>
          <cell r="Q1170" t="str">
            <v>23102770</v>
          </cell>
          <cell r="R1170" t="str">
            <v>102246</v>
          </cell>
          <cell r="T1170">
            <v>499000</v>
          </cell>
          <cell r="U1170">
            <v>10323</v>
          </cell>
          <cell r="V1170">
            <v>12475</v>
          </cell>
          <cell r="W1170">
            <v>0</v>
          </cell>
          <cell r="X1170">
            <v>0</v>
          </cell>
          <cell r="Y1170">
            <v>12475</v>
          </cell>
        </row>
        <row r="1171">
          <cell r="B1171" t="str">
            <v>KHI/HO/D/MO/MC COMP/P/101358/11/2024</v>
          </cell>
          <cell r="E1171">
            <v>45601</v>
          </cell>
          <cell r="F1171">
            <v>45601</v>
          </cell>
          <cell r="G1171">
            <v>45966</v>
          </cell>
          <cell r="H1171" t="str">
            <v xml:space="preserve"> 08014126</v>
          </cell>
          <cell r="I1171" t="str">
            <v xml:space="preserve"> Mian Yasir Mehmood</v>
          </cell>
          <cell r="J1171" t="str">
            <v>INDIVIDUAL</v>
          </cell>
          <cell r="K1171" t="str">
            <v>Mian Yasir Mehmood</v>
          </cell>
          <cell r="L1171" t="str">
            <v xml:space="preserve"> D</v>
          </cell>
          <cell r="M1171" t="str">
            <v xml:space="preserve"> 09000462-Pak Suzuki Motor Company Limited (PSMC)</v>
          </cell>
          <cell r="N1171" t="str">
            <v>SUZUKI GSX 125</v>
          </cell>
          <cell r="O1171" t="str">
            <v>2024</v>
          </cell>
          <cell r="P1171" t="str">
            <v>APL 2024</v>
          </cell>
          <cell r="Q1171" t="str">
            <v>23102770</v>
          </cell>
          <cell r="R1171" t="str">
            <v>102246</v>
          </cell>
          <cell r="T1171">
            <v>499000</v>
          </cell>
          <cell r="U1171">
            <v>10323</v>
          </cell>
          <cell r="V1171">
            <v>12475</v>
          </cell>
          <cell r="W1171">
            <v>0</v>
          </cell>
          <cell r="X1171">
            <v>0</v>
          </cell>
          <cell r="Y1171">
            <v>12475</v>
          </cell>
        </row>
        <row r="1172">
          <cell r="B1172" t="str">
            <v>KHI/HO/D/MO/MC COMP/P/101359/11/2024</v>
          </cell>
          <cell r="E1172">
            <v>45601</v>
          </cell>
          <cell r="F1172">
            <v>45601</v>
          </cell>
          <cell r="G1172">
            <v>45966</v>
          </cell>
          <cell r="H1172" t="str">
            <v xml:space="preserve"> 08014127</v>
          </cell>
          <cell r="I1172" t="str">
            <v xml:space="preserve"> NOMAN AKBAR</v>
          </cell>
          <cell r="J1172" t="str">
            <v>INDIVIDUAL</v>
          </cell>
          <cell r="K1172" t="str">
            <v>NOMAN AKBAR</v>
          </cell>
          <cell r="L1172" t="str">
            <v xml:space="preserve"> D</v>
          </cell>
          <cell r="M1172" t="str">
            <v xml:space="preserve"> 09000462-Pak Suzuki Motor Company Limited (PSMC)</v>
          </cell>
          <cell r="N1172" t="str">
            <v>SUZUKI GS 150</v>
          </cell>
          <cell r="O1172" t="str">
            <v>2024</v>
          </cell>
          <cell r="P1172" t="str">
            <v>APPLIED</v>
          </cell>
          <cell r="Q1172" t="str">
            <v>30093416</v>
          </cell>
          <cell r="R1172" t="str">
            <v>30093416</v>
          </cell>
          <cell r="T1172">
            <v>389000</v>
          </cell>
          <cell r="U1172">
            <v>13822</v>
          </cell>
          <cell r="V1172">
            <v>16533</v>
          </cell>
          <cell r="W1172">
            <v>0</v>
          </cell>
          <cell r="X1172">
            <v>0</v>
          </cell>
          <cell r="Y1172">
            <v>16533</v>
          </cell>
        </row>
        <row r="1173">
          <cell r="B1173" t="str">
            <v>KHI/HO/D/MO/MC COMP/P/101360/11/2024</v>
          </cell>
          <cell r="E1173">
            <v>45601</v>
          </cell>
          <cell r="F1173">
            <v>45601</v>
          </cell>
          <cell r="G1173">
            <v>45966</v>
          </cell>
          <cell r="H1173" t="str">
            <v xml:space="preserve"> 08014125</v>
          </cell>
          <cell r="I1173" t="str">
            <v xml:space="preserve"> MUHARRAM ALI</v>
          </cell>
          <cell r="J1173" t="str">
            <v>INDIVIDUAL</v>
          </cell>
          <cell r="K1173" t="str">
            <v>MUHARRAM ALI</v>
          </cell>
          <cell r="L1173" t="str">
            <v xml:space="preserve"> D</v>
          </cell>
          <cell r="M1173" t="str">
            <v xml:space="preserve"> 09000462-Pak Suzuki Motor Company Limited (PSMC)</v>
          </cell>
          <cell r="N1173" t="str">
            <v>SUZUKI GD-110S</v>
          </cell>
          <cell r="O1173" t="str">
            <v>2024</v>
          </cell>
          <cell r="P1173" t="str">
            <v>APL</v>
          </cell>
          <cell r="Q1173" t="str">
            <v>150282</v>
          </cell>
          <cell r="R1173" t="str">
            <v>150281</v>
          </cell>
          <cell r="T1173">
            <v>352000</v>
          </cell>
          <cell r="U1173">
            <v>7155</v>
          </cell>
          <cell r="V1173">
            <v>8800</v>
          </cell>
          <cell r="W1173">
            <v>0</v>
          </cell>
          <cell r="X1173">
            <v>0</v>
          </cell>
          <cell r="Y1173">
            <v>8800</v>
          </cell>
        </row>
        <row r="1174">
          <cell r="B1174" t="str">
            <v>KHI/HO/D/MO/MC COMP/P/101361/11/2024</v>
          </cell>
          <cell r="E1174">
            <v>45601</v>
          </cell>
          <cell r="F1174">
            <v>45601</v>
          </cell>
          <cell r="G1174">
            <v>45966</v>
          </cell>
          <cell r="H1174" t="str">
            <v xml:space="preserve"> 08014128</v>
          </cell>
          <cell r="I1174" t="str">
            <v xml:space="preserve"> Nasir Ali</v>
          </cell>
          <cell r="J1174" t="str">
            <v>INDIVIDUAL</v>
          </cell>
          <cell r="K1174" t="str">
            <v>Nasir Ali</v>
          </cell>
          <cell r="L1174" t="str">
            <v xml:space="preserve"> D</v>
          </cell>
          <cell r="M1174" t="str">
            <v xml:space="preserve"> 09000462-Pak Suzuki Motor Company Limited (PSMC)</v>
          </cell>
          <cell r="N1174" t="str">
            <v>SUZUKI GD-110S</v>
          </cell>
          <cell r="O1174" t="str">
            <v>2024</v>
          </cell>
          <cell r="P1174" t="str">
            <v>APL 2024</v>
          </cell>
          <cell r="Q1174" t="str">
            <v>149819</v>
          </cell>
          <cell r="R1174" t="str">
            <v>149813</v>
          </cell>
          <cell r="T1174">
            <v>359000</v>
          </cell>
          <cell r="U1174">
            <v>7306</v>
          </cell>
          <cell r="V1174">
            <v>8975</v>
          </cell>
          <cell r="W1174">
            <v>0</v>
          </cell>
          <cell r="X1174">
            <v>0</v>
          </cell>
          <cell r="Y1174">
            <v>8975</v>
          </cell>
        </row>
        <row r="1175">
          <cell r="B1175" t="str">
            <v>KHI/HO/D/MO/MC COMP/P/101362/11/2024</v>
          </cell>
          <cell r="E1175">
            <v>45601</v>
          </cell>
          <cell r="F1175">
            <v>45601</v>
          </cell>
          <cell r="G1175">
            <v>45966</v>
          </cell>
          <cell r="H1175" t="str">
            <v xml:space="preserve"> 08014129</v>
          </cell>
          <cell r="I1175" t="str">
            <v xml:space="preserve"> IRFAN IJAZ</v>
          </cell>
          <cell r="J1175" t="str">
            <v>INDIVIDUAL</v>
          </cell>
          <cell r="K1175" t="str">
            <v>IRFAN IJAZ</v>
          </cell>
          <cell r="L1175" t="str">
            <v xml:space="preserve"> D</v>
          </cell>
          <cell r="M1175" t="str">
            <v xml:space="preserve"> 09000462-Pak Suzuki Motor Company Limited (PSMC)</v>
          </cell>
          <cell r="N1175" t="str">
            <v>SUZUKI GD-110S</v>
          </cell>
          <cell r="O1175" t="str">
            <v>2024</v>
          </cell>
          <cell r="P1175" t="str">
            <v>APL</v>
          </cell>
          <cell r="Q1175" t="str">
            <v>150272</v>
          </cell>
          <cell r="R1175" t="str">
            <v>150271</v>
          </cell>
          <cell r="T1175">
            <v>352000</v>
          </cell>
          <cell r="U1175">
            <v>7155</v>
          </cell>
          <cell r="V1175">
            <v>8800</v>
          </cell>
          <cell r="W1175">
            <v>0</v>
          </cell>
          <cell r="X1175">
            <v>0</v>
          </cell>
          <cell r="Y1175">
            <v>8800</v>
          </cell>
        </row>
        <row r="1176">
          <cell r="B1176" t="str">
            <v>KHI/HO/D/MO/MC COMP/P/101363/11/2024</v>
          </cell>
          <cell r="E1176">
            <v>45601</v>
          </cell>
          <cell r="F1176">
            <v>45601</v>
          </cell>
          <cell r="G1176">
            <v>45966</v>
          </cell>
          <cell r="H1176" t="str">
            <v xml:space="preserve"> 08014130</v>
          </cell>
          <cell r="I1176" t="str">
            <v xml:space="preserve"> Muhammad Asad Rafique</v>
          </cell>
          <cell r="J1176" t="str">
            <v>INDIVIDUAL</v>
          </cell>
          <cell r="K1176" t="str">
            <v>Muhammad Asad Rafique</v>
          </cell>
          <cell r="L1176" t="str">
            <v xml:space="preserve"> D</v>
          </cell>
          <cell r="M1176" t="str">
            <v xml:space="preserve"> 09000462-Pak Suzuki Motor Company Limited (PSMC)</v>
          </cell>
          <cell r="N1176" t="str">
            <v>SUZUKI GD-110S</v>
          </cell>
          <cell r="O1176" t="str">
            <v>2024</v>
          </cell>
          <cell r="P1176" t="str">
            <v>APL 2024</v>
          </cell>
          <cell r="Q1176" t="str">
            <v>149813</v>
          </cell>
          <cell r="R1176" t="str">
            <v>149807</v>
          </cell>
          <cell r="T1176">
            <v>359000</v>
          </cell>
          <cell r="U1176">
            <v>7306</v>
          </cell>
          <cell r="V1176">
            <v>8975</v>
          </cell>
          <cell r="W1176">
            <v>0</v>
          </cell>
          <cell r="X1176">
            <v>0</v>
          </cell>
          <cell r="Y1176">
            <v>8975</v>
          </cell>
        </row>
        <row r="1177">
          <cell r="B1177" t="str">
            <v>KHI/HO/D/MO/MC COMP/P/101364/11/2024</v>
          </cell>
          <cell r="E1177">
            <v>45601</v>
          </cell>
          <cell r="F1177">
            <v>45601</v>
          </cell>
          <cell r="G1177">
            <v>45966</v>
          </cell>
          <cell r="H1177" t="str">
            <v xml:space="preserve"> 08014131</v>
          </cell>
          <cell r="I1177" t="str">
            <v xml:space="preserve"> Chaudhary Shahzad Masih</v>
          </cell>
          <cell r="J1177" t="str">
            <v>INDIVIDUAL</v>
          </cell>
          <cell r="K1177" t="str">
            <v>Chaudhary Shahzad Masih</v>
          </cell>
          <cell r="L1177" t="str">
            <v xml:space="preserve"> D</v>
          </cell>
          <cell r="M1177" t="str">
            <v xml:space="preserve"> 09000462-Pak Suzuki Motor Company Limited (PSMC)</v>
          </cell>
          <cell r="N1177" t="str">
            <v>SUZUKI GD-110S</v>
          </cell>
          <cell r="O1177" t="str">
            <v>2024</v>
          </cell>
          <cell r="P1177" t="str">
            <v>APL 2024</v>
          </cell>
          <cell r="Q1177" t="str">
            <v>149816</v>
          </cell>
          <cell r="R1177" t="str">
            <v>149810</v>
          </cell>
          <cell r="T1177">
            <v>359000</v>
          </cell>
          <cell r="U1177">
            <v>7306</v>
          </cell>
          <cell r="V1177">
            <v>8975</v>
          </cell>
          <cell r="W1177">
            <v>0</v>
          </cell>
          <cell r="X1177">
            <v>0</v>
          </cell>
          <cell r="Y1177">
            <v>8975</v>
          </cell>
        </row>
        <row r="1178">
          <cell r="B1178" t="str">
            <v>KHI/HO/D/MO/MC COMP/P/101365/11/2024</v>
          </cell>
          <cell r="E1178">
            <v>45601</v>
          </cell>
          <cell r="F1178">
            <v>45601</v>
          </cell>
          <cell r="G1178">
            <v>45966</v>
          </cell>
          <cell r="H1178" t="str">
            <v xml:space="preserve"> 08014132</v>
          </cell>
          <cell r="I1178" t="str">
            <v xml:space="preserve"> QAMAR DIN</v>
          </cell>
          <cell r="J1178" t="str">
            <v>INDIVIDUAL</v>
          </cell>
          <cell r="K1178" t="str">
            <v>QAMAR DIN</v>
          </cell>
          <cell r="L1178" t="str">
            <v xml:space="preserve"> D</v>
          </cell>
          <cell r="M1178" t="str">
            <v xml:space="preserve"> 09000462-Pak Suzuki Motor Company Limited (PSMC)</v>
          </cell>
          <cell r="N1178" t="str">
            <v>SUZUKI GD-110S</v>
          </cell>
          <cell r="O1178" t="str">
            <v>2024</v>
          </cell>
          <cell r="P1178" t="str">
            <v>APPLIED</v>
          </cell>
          <cell r="Q1178" t="str">
            <v>150451</v>
          </cell>
          <cell r="R1178" t="str">
            <v>150540</v>
          </cell>
          <cell r="T1178">
            <v>359000</v>
          </cell>
          <cell r="U1178">
            <v>12722</v>
          </cell>
          <cell r="V1178">
            <v>15258</v>
          </cell>
          <cell r="W1178">
            <v>0</v>
          </cell>
          <cell r="X1178">
            <v>0</v>
          </cell>
          <cell r="Y1178">
            <v>15258</v>
          </cell>
        </row>
        <row r="1179">
          <cell r="B1179" t="str">
            <v>KHI/HO/D/MO/MC COMP/P/101366/11/2024</v>
          </cell>
          <cell r="E1179">
            <v>45601</v>
          </cell>
          <cell r="F1179">
            <v>45967</v>
          </cell>
          <cell r="G1179">
            <v>46332</v>
          </cell>
          <cell r="H1179" t="str">
            <v xml:space="preserve"> 08014132</v>
          </cell>
          <cell r="I1179" t="str">
            <v xml:space="preserve"> QAMAR DIN</v>
          </cell>
          <cell r="J1179" t="str">
            <v>INDIVIDUAL</v>
          </cell>
          <cell r="K1179" t="str">
            <v>QAMAR DIN</v>
          </cell>
          <cell r="L1179" t="str">
            <v xml:space="preserve"> D</v>
          </cell>
          <cell r="M1179" t="str">
            <v xml:space="preserve"> 09000462-Pak Suzuki Motor Company Limited (PSMC)</v>
          </cell>
          <cell r="N1179" t="str">
            <v>SUZUKI GD-110S</v>
          </cell>
          <cell r="O1179" t="str">
            <v>2024</v>
          </cell>
          <cell r="P1179" t="str">
            <v>APPLIED</v>
          </cell>
          <cell r="Q1179" t="str">
            <v>150451</v>
          </cell>
          <cell r="R1179" t="str">
            <v>150540</v>
          </cell>
          <cell r="T1179">
            <v>359000</v>
          </cell>
          <cell r="U1179">
            <v>12722</v>
          </cell>
          <cell r="V1179">
            <v>15258</v>
          </cell>
          <cell r="W1179">
            <v>0</v>
          </cell>
          <cell r="X1179">
            <v>0</v>
          </cell>
          <cell r="Y1179">
            <v>15258</v>
          </cell>
        </row>
        <row r="1180">
          <cell r="B1180" t="str">
            <v>KHI/HO/D/MO/MC COMP/P/101367/11/2024</v>
          </cell>
          <cell r="E1180">
            <v>45601</v>
          </cell>
          <cell r="F1180">
            <v>45601</v>
          </cell>
          <cell r="G1180">
            <v>45966</v>
          </cell>
          <cell r="H1180" t="str">
            <v xml:space="preserve"> 08014133</v>
          </cell>
          <cell r="I1180" t="str">
            <v xml:space="preserve"> RIZWAN SIRAJ</v>
          </cell>
          <cell r="J1180" t="str">
            <v>INDIVIDUAL</v>
          </cell>
          <cell r="K1180" t="str">
            <v>RIZWAN SIRAJ</v>
          </cell>
          <cell r="L1180" t="str">
            <v xml:space="preserve"> D</v>
          </cell>
          <cell r="M1180" t="str">
            <v xml:space="preserve"> 09000462-Pak Suzuki Motor Company Limited (PSMC)</v>
          </cell>
          <cell r="N1180" t="str">
            <v>SUZUKI GD-110S</v>
          </cell>
          <cell r="O1180" t="str">
            <v>2024</v>
          </cell>
          <cell r="P1180" t="str">
            <v>APPLIED</v>
          </cell>
          <cell r="Q1180" t="str">
            <v>150245</v>
          </cell>
          <cell r="R1180" t="str">
            <v>150239</v>
          </cell>
          <cell r="T1180">
            <v>359000</v>
          </cell>
          <cell r="U1180">
            <v>12722</v>
          </cell>
          <cell r="V1180">
            <v>15258</v>
          </cell>
          <cell r="W1180">
            <v>0</v>
          </cell>
          <cell r="X1180">
            <v>0</v>
          </cell>
          <cell r="Y1180">
            <v>15258</v>
          </cell>
        </row>
        <row r="1181">
          <cell r="B1181" t="str">
            <v>KHI/HO/D/MO/MC COMP/P/101368/11/2024</v>
          </cell>
          <cell r="E1181">
            <v>45601</v>
          </cell>
          <cell r="F1181">
            <v>45601</v>
          </cell>
          <cell r="G1181">
            <v>45966</v>
          </cell>
          <cell r="H1181" t="str">
            <v xml:space="preserve"> 08014134</v>
          </cell>
          <cell r="I1181" t="str">
            <v xml:space="preserve"> Syed Ahmed Ilyas</v>
          </cell>
          <cell r="J1181" t="str">
            <v>INDIVIDUAL</v>
          </cell>
          <cell r="K1181" t="str">
            <v>Syed Ahmed Ilyas</v>
          </cell>
          <cell r="L1181" t="str">
            <v xml:space="preserve"> D</v>
          </cell>
          <cell r="M1181" t="str">
            <v xml:space="preserve"> 09000462-Pak Suzuki Motor Company Limited (PSMC)</v>
          </cell>
          <cell r="N1181" t="str">
            <v>SUZUKI GD-110S</v>
          </cell>
          <cell r="O1181" t="str">
            <v>2024</v>
          </cell>
          <cell r="P1181" t="str">
            <v>APL 2024</v>
          </cell>
          <cell r="Q1181" t="str">
            <v>149810</v>
          </cell>
          <cell r="R1181" t="str">
            <v>149804</v>
          </cell>
          <cell r="T1181">
            <v>359000</v>
          </cell>
          <cell r="U1181">
            <v>7306</v>
          </cell>
          <cell r="V1181">
            <v>8975</v>
          </cell>
          <cell r="W1181">
            <v>0</v>
          </cell>
          <cell r="X1181">
            <v>0</v>
          </cell>
          <cell r="Y1181">
            <v>8975</v>
          </cell>
        </row>
        <row r="1182">
          <cell r="B1182" t="str">
            <v>KHI/HO/D/MO/MC COMP/P/101369/11/2024</v>
          </cell>
          <cell r="E1182">
            <v>45601</v>
          </cell>
          <cell r="F1182">
            <v>45601</v>
          </cell>
          <cell r="G1182">
            <v>45966</v>
          </cell>
          <cell r="H1182" t="str">
            <v xml:space="preserve"> 08014135</v>
          </cell>
          <cell r="I1182" t="str">
            <v xml:space="preserve"> Jamshed Ullah Bajwa</v>
          </cell>
          <cell r="J1182" t="str">
            <v>INDIVIDUAL</v>
          </cell>
          <cell r="K1182" t="str">
            <v>Jamshed Ullah Bajwa</v>
          </cell>
          <cell r="L1182" t="str">
            <v xml:space="preserve"> D</v>
          </cell>
          <cell r="M1182" t="str">
            <v xml:space="preserve"> 09000462-Pak Suzuki Motor Company Limited (PSMC)</v>
          </cell>
          <cell r="N1182" t="str">
            <v>SUZUKI GSX 125</v>
          </cell>
          <cell r="O1182" t="str">
            <v>2024</v>
          </cell>
          <cell r="P1182" t="str">
            <v>APL 2024</v>
          </cell>
          <cell r="Q1182" t="str">
            <v>23102768</v>
          </cell>
          <cell r="R1182" t="str">
            <v>102264</v>
          </cell>
          <cell r="T1182">
            <v>499000</v>
          </cell>
          <cell r="U1182">
            <v>10323</v>
          </cell>
          <cell r="V1182">
            <v>12475</v>
          </cell>
          <cell r="W1182">
            <v>0</v>
          </cell>
          <cell r="X1182">
            <v>0</v>
          </cell>
          <cell r="Y1182">
            <v>12475</v>
          </cell>
        </row>
        <row r="1183">
          <cell r="B1183" t="str">
            <v>KHI/HO/D/MO/MC COMP/P/101370/11/2024</v>
          </cell>
          <cell r="E1183">
            <v>45601</v>
          </cell>
          <cell r="F1183">
            <v>45601</v>
          </cell>
          <cell r="G1183">
            <v>45966</v>
          </cell>
          <cell r="H1183" t="str">
            <v xml:space="preserve"> 08014136</v>
          </cell>
          <cell r="I1183" t="str">
            <v xml:space="preserve"> Nabeel Ahmed</v>
          </cell>
          <cell r="J1183" t="str">
            <v>INDIVIDUAL</v>
          </cell>
          <cell r="K1183" t="str">
            <v>Nabeel Ahmed</v>
          </cell>
          <cell r="L1183" t="str">
            <v xml:space="preserve"> D</v>
          </cell>
          <cell r="M1183" t="str">
            <v xml:space="preserve"> 09000462-Pak Suzuki Motor Company Limited (PSMC)</v>
          </cell>
          <cell r="N1183" t="str">
            <v>SUZUKI GD-110S</v>
          </cell>
          <cell r="O1183" t="str">
            <v>2024</v>
          </cell>
          <cell r="P1183" t="str">
            <v>APL 2024</v>
          </cell>
          <cell r="Q1183" t="str">
            <v>149822</v>
          </cell>
          <cell r="R1183" t="str">
            <v>149816</v>
          </cell>
          <cell r="T1183">
            <v>359000</v>
          </cell>
          <cell r="U1183">
            <v>7306</v>
          </cell>
          <cell r="V1183">
            <v>8975</v>
          </cell>
          <cell r="W1183">
            <v>0</v>
          </cell>
          <cell r="X1183">
            <v>0</v>
          </cell>
          <cell r="Y1183">
            <v>8975</v>
          </cell>
        </row>
        <row r="1184">
          <cell r="B1184" t="str">
            <v>KHI/HO/D/MO/MC COMP/P/101371/11/2024</v>
          </cell>
          <cell r="E1184">
            <v>45601</v>
          </cell>
          <cell r="F1184">
            <v>45601</v>
          </cell>
          <cell r="G1184">
            <v>45966</v>
          </cell>
          <cell r="H1184" t="str">
            <v xml:space="preserve"> 08014137</v>
          </cell>
          <cell r="I1184" t="str">
            <v xml:space="preserve"> Musaddiq Ahmad Wattoo</v>
          </cell>
          <cell r="J1184" t="str">
            <v>INDIVIDUAL</v>
          </cell>
          <cell r="K1184" t="str">
            <v>Musaddiq Ahmad Wattoo</v>
          </cell>
          <cell r="L1184" t="str">
            <v xml:space="preserve"> D</v>
          </cell>
          <cell r="M1184" t="str">
            <v xml:space="preserve"> 09000462-Pak Suzuki Motor Company Limited (PSMC)</v>
          </cell>
          <cell r="N1184" t="str">
            <v>SUZUKI GSX 125</v>
          </cell>
          <cell r="O1184" t="str">
            <v>2024</v>
          </cell>
          <cell r="P1184" t="str">
            <v>APL 2024</v>
          </cell>
          <cell r="Q1184" t="str">
            <v>23102795</v>
          </cell>
          <cell r="R1184" t="str">
            <v>102241</v>
          </cell>
          <cell r="T1184">
            <v>499000</v>
          </cell>
          <cell r="U1184">
            <v>10323</v>
          </cell>
          <cell r="V1184">
            <v>12475</v>
          </cell>
          <cell r="W1184">
            <v>0</v>
          </cell>
          <cell r="X1184">
            <v>0</v>
          </cell>
          <cell r="Y1184">
            <v>12475</v>
          </cell>
        </row>
        <row r="1185">
          <cell r="B1185" t="str">
            <v>KHI/HO/D/MO/MC COMP/P/101373/11/2024</v>
          </cell>
          <cell r="E1185">
            <v>45601</v>
          </cell>
          <cell r="F1185">
            <v>45601</v>
          </cell>
          <cell r="G1185">
            <v>45966</v>
          </cell>
          <cell r="H1185" t="str">
            <v xml:space="preserve"> 08014138</v>
          </cell>
          <cell r="I1185" t="str">
            <v xml:space="preserve"> MUHAMMAD ZAMAN</v>
          </cell>
          <cell r="J1185" t="str">
            <v>INDIVIDUAL</v>
          </cell>
          <cell r="K1185" t="str">
            <v>MUHAMMAD ZAMAN</v>
          </cell>
          <cell r="L1185" t="str">
            <v xml:space="preserve"> D</v>
          </cell>
          <cell r="M1185" t="str">
            <v xml:space="preserve"> 09000462-Pak Suzuki Motor Company Limited (PSMC)</v>
          </cell>
          <cell r="N1185" t="str">
            <v>SUZUKI GD-110S</v>
          </cell>
          <cell r="O1185" t="str">
            <v>2024</v>
          </cell>
          <cell r="P1185" t="str">
            <v>APL</v>
          </cell>
          <cell r="Q1185" t="str">
            <v>150276</v>
          </cell>
          <cell r="R1185" t="str">
            <v>150275</v>
          </cell>
          <cell r="T1185">
            <v>352000</v>
          </cell>
          <cell r="U1185">
            <v>7155</v>
          </cell>
          <cell r="V1185">
            <v>8800</v>
          </cell>
          <cell r="W1185">
            <v>0</v>
          </cell>
          <cell r="X1185">
            <v>0</v>
          </cell>
          <cell r="Y1185">
            <v>8800</v>
          </cell>
        </row>
        <row r="1186">
          <cell r="B1186" t="str">
            <v>KHI/HO/D/MO/MC COMP/P/101376/11/2024</v>
          </cell>
          <cell r="E1186">
            <v>45601</v>
          </cell>
          <cell r="F1186">
            <v>45601</v>
          </cell>
          <cell r="G1186">
            <v>45966</v>
          </cell>
          <cell r="H1186" t="str">
            <v xml:space="preserve"> 08014139</v>
          </cell>
          <cell r="I1186" t="str">
            <v xml:space="preserve"> ABID ALI</v>
          </cell>
          <cell r="J1186" t="str">
            <v>INDIVIDUAL</v>
          </cell>
          <cell r="K1186" t="str">
            <v>ABID ALI</v>
          </cell>
          <cell r="L1186" t="str">
            <v xml:space="preserve"> D</v>
          </cell>
          <cell r="M1186" t="str">
            <v xml:space="preserve"> 09000462-Pak Suzuki Motor Company Limited (PSMC)</v>
          </cell>
          <cell r="N1186" t="str">
            <v>SUZUKI GD-110S</v>
          </cell>
          <cell r="O1186" t="str">
            <v>2024</v>
          </cell>
          <cell r="P1186" t="str">
            <v>APL</v>
          </cell>
          <cell r="Q1186" t="str">
            <v>150258</v>
          </cell>
          <cell r="R1186" t="str">
            <v>150252</v>
          </cell>
          <cell r="T1186">
            <v>352000</v>
          </cell>
          <cell r="U1186">
            <v>7155</v>
          </cell>
          <cell r="V1186">
            <v>8800</v>
          </cell>
          <cell r="W1186">
            <v>0</v>
          </cell>
          <cell r="X1186">
            <v>0</v>
          </cell>
          <cell r="Y1186">
            <v>8800</v>
          </cell>
        </row>
        <row r="1187">
          <cell r="B1187" t="str">
            <v>KHI/HO/D/MO/MC COMP/P/101380/11/2024</v>
          </cell>
          <cell r="E1187">
            <v>45601</v>
          </cell>
          <cell r="F1187">
            <v>45601</v>
          </cell>
          <cell r="G1187">
            <v>45966</v>
          </cell>
          <cell r="H1187" t="str">
            <v xml:space="preserve"> 08014140</v>
          </cell>
          <cell r="I1187" t="str">
            <v xml:space="preserve"> MUHAMMAD HUSSAIN</v>
          </cell>
          <cell r="J1187" t="str">
            <v>INDIVIDUAL</v>
          </cell>
          <cell r="K1187" t="str">
            <v>MUHAMMAD HUSSAIN</v>
          </cell>
          <cell r="L1187" t="str">
            <v xml:space="preserve"> D</v>
          </cell>
          <cell r="M1187" t="str">
            <v xml:space="preserve"> 09000462-Pak Suzuki Motor Company Limited (PSMC)</v>
          </cell>
          <cell r="N1187" t="str">
            <v>SUZUKI GD-110S</v>
          </cell>
          <cell r="O1187" t="str">
            <v>2024</v>
          </cell>
          <cell r="P1187" t="str">
            <v>APL</v>
          </cell>
          <cell r="Q1187" t="str">
            <v>150279</v>
          </cell>
          <cell r="R1187" t="str">
            <v>150278</v>
          </cell>
          <cell r="T1187">
            <v>352000</v>
          </cell>
          <cell r="U1187">
            <v>7155</v>
          </cell>
          <cell r="V1187">
            <v>8800</v>
          </cell>
          <cell r="W1187">
            <v>0</v>
          </cell>
          <cell r="X1187">
            <v>0</v>
          </cell>
          <cell r="Y1187">
            <v>8800</v>
          </cell>
        </row>
        <row r="1188">
          <cell r="B1188" t="str">
            <v>KHI/HO/D/MO/MC COMP/P/101383/11/2024</v>
          </cell>
          <cell r="E1188">
            <v>45601</v>
          </cell>
          <cell r="F1188">
            <v>45601</v>
          </cell>
          <cell r="G1188">
            <v>45966</v>
          </cell>
          <cell r="H1188" t="str">
            <v xml:space="preserve"> 08014141</v>
          </cell>
          <cell r="I1188" t="str">
            <v xml:space="preserve"> USMAN GHANI</v>
          </cell>
          <cell r="J1188" t="str">
            <v>INDIVIDUAL</v>
          </cell>
          <cell r="K1188" t="str">
            <v>USMAN GHANI</v>
          </cell>
          <cell r="L1188" t="str">
            <v xml:space="preserve"> D</v>
          </cell>
          <cell r="M1188" t="str">
            <v xml:space="preserve"> 09000462-Pak Suzuki Motor Company Limited (PSMC)</v>
          </cell>
          <cell r="N1188" t="str">
            <v>SUZUKI GD-110S</v>
          </cell>
          <cell r="O1188" t="str">
            <v>2024</v>
          </cell>
          <cell r="P1188" t="str">
            <v>APL</v>
          </cell>
          <cell r="Q1188" t="str">
            <v>150273</v>
          </cell>
          <cell r="R1188" t="str">
            <v>150272</v>
          </cell>
          <cell r="T1188">
            <v>352000</v>
          </cell>
          <cell r="U1188">
            <v>7155</v>
          </cell>
          <cell r="V1188">
            <v>8800</v>
          </cell>
          <cell r="W1188">
            <v>0</v>
          </cell>
          <cell r="X1188">
            <v>0</v>
          </cell>
          <cell r="Y1188">
            <v>8800</v>
          </cell>
        </row>
        <row r="1189">
          <cell r="B1189" t="str">
            <v>KHI/HO/D/MO/MC COMP/P/101384/11/2024</v>
          </cell>
          <cell r="E1189">
            <v>45601</v>
          </cell>
          <cell r="F1189">
            <v>45601</v>
          </cell>
          <cell r="G1189">
            <v>45966</v>
          </cell>
          <cell r="H1189" t="str">
            <v xml:space="preserve"> 08014142</v>
          </cell>
          <cell r="I1189" t="str">
            <v xml:space="preserve"> IMRAN AHMAD</v>
          </cell>
          <cell r="J1189" t="str">
            <v>INDIVIDUAL</v>
          </cell>
          <cell r="K1189" t="str">
            <v>IMRAN AHMAD</v>
          </cell>
          <cell r="L1189" t="str">
            <v xml:space="preserve"> D</v>
          </cell>
          <cell r="M1189" t="str">
            <v xml:space="preserve"> 09000462-Pak Suzuki Motor Company Limited (PSMC)</v>
          </cell>
          <cell r="N1189" t="str">
            <v>SUZUKI GD-110S</v>
          </cell>
          <cell r="O1189" t="str">
            <v>2024</v>
          </cell>
          <cell r="P1189" t="str">
            <v>APL</v>
          </cell>
          <cell r="Q1189" t="str">
            <v>150210</v>
          </cell>
          <cell r="R1189" t="str">
            <v>150256</v>
          </cell>
          <cell r="T1189">
            <v>359000</v>
          </cell>
          <cell r="U1189">
            <v>7306</v>
          </cell>
          <cell r="V1189">
            <v>8975</v>
          </cell>
          <cell r="W1189">
            <v>0</v>
          </cell>
          <cell r="X1189">
            <v>0</v>
          </cell>
          <cell r="Y1189">
            <v>8975</v>
          </cell>
        </row>
        <row r="1190">
          <cell r="B1190" t="str">
            <v>KHI/HO/D/MO/MC COMP/P/101385/11/2024</v>
          </cell>
          <cell r="E1190">
            <v>45601</v>
          </cell>
          <cell r="F1190">
            <v>45601</v>
          </cell>
          <cell r="G1190">
            <v>45966</v>
          </cell>
          <cell r="H1190" t="str">
            <v xml:space="preserve"> 08014143</v>
          </cell>
          <cell r="I1190" t="str">
            <v xml:space="preserve"> TANVEER AHMAD</v>
          </cell>
          <cell r="J1190" t="str">
            <v>INDIVIDUAL</v>
          </cell>
          <cell r="K1190" t="str">
            <v>TANVEER AHMAD</v>
          </cell>
          <cell r="L1190" t="str">
            <v xml:space="preserve"> D</v>
          </cell>
          <cell r="M1190" t="str">
            <v xml:space="preserve"> 09000462-Pak Suzuki Motor Company Limited (PSMC)</v>
          </cell>
          <cell r="N1190" t="str">
            <v>SUZUKI GD-110S</v>
          </cell>
          <cell r="O1190" t="str">
            <v>2024</v>
          </cell>
          <cell r="P1190" t="str">
            <v>APL</v>
          </cell>
          <cell r="Q1190" t="str">
            <v>150274</v>
          </cell>
          <cell r="R1190" t="str">
            <v>150273</v>
          </cell>
          <cell r="T1190">
            <v>352000</v>
          </cell>
          <cell r="U1190">
            <v>7155</v>
          </cell>
          <cell r="V1190">
            <v>8800</v>
          </cell>
          <cell r="W1190">
            <v>0</v>
          </cell>
          <cell r="X1190">
            <v>0</v>
          </cell>
          <cell r="Y1190">
            <v>8800</v>
          </cell>
        </row>
        <row r="1191">
          <cell r="B1191" t="str">
            <v>KHI/HO/D/MO/MC COMP/P/101386/11/2024</v>
          </cell>
          <cell r="E1191">
            <v>45601</v>
          </cell>
          <cell r="F1191">
            <v>45601</v>
          </cell>
          <cell r="G1191">
            <v>45966</v>
          </cell>
          <cell r="H1191" t="str">
            <v xml:space="preserve"> 08014144</v>
          </cell>
          <cell r="I1191" t="str">
            <v xml:space="preserve"> USAMA SAGHEER</v>
          </cell>
          <cell r="J1191" t="str">
            <v>INDIVIDUAL</v>
          </cell>
          <cell r="K1191" t="str">
            <v>USAMA SAGHEER</v>
          </cell>
          <cell r="L1191" t="str">
            <v xml:space="preserve"> D</v>
          </cell>
          <cell r="M1191" t="str">
            <v xml:space="preserve"> 09000462-Pak Suzuki Motor Company Limited (PSMC)</v>
          </cell>
          <cell r="N1191" t="str">
            <v>SUZUKI GR150 EURO II</v>
          </cell>
          <cell r="O1191" t="str">
            <v>2024</v>
          </cell>
          <cell r="P1191" t="str">
            <v>APL</v>
          </cell>
          <cell r="Q1191" t="str">
            <v>113891</v>
          </cell>
          <cell r="R1191" t="str">
            <v>113890</v>
          </cell>
          <cell r="T1191">
            <v>547000</v>
          </cell>
          <cell r="U1191">
            <v>11358</v>
          </cell>
          <cell r="V1191">
            <v>13675</v>
          </cell>
          <cell r="W1191">
            <v>0</v>
          </cell>
          <cell r="X1191">
            <v>0</v>
          </cell>
          <cell r="Y1191">
            <v>13675</v>
          </cell>
        </row>
        <row r="1192">
          <cell r="B1192" t="str">
            <v>KHI/HO/D/MO/MC COMP/P/101388/11/2024</v>
          </cell>
          <cell r="E1192">
            <v>45601</v>
          </cell>
          <cell r="F1192">
            <v>45601</v>
          </cell>
          <cell r="G1192">
            <v>45966</v>
          </cell>
          <cell r="H1192" t="str">
            <v xml:space="preserve"> 08014145</v>
          </cell>
          <cell r="I1192" t="str">
            <v xml:space="preserve"> AHMAD HUSSAIN</v>
          </cell>
          <cell r="J1192" t="str">
            <v>INDIVIDUAL</v>
          </cell>
          <cell r="K1192" t="str">
            <v>AHMAD HUSSAIN</v>
          </cell>
          <cell r="L1192" t="str">
            <v xml:space="preserve"> D</v>
          </cell>
          <cell r="M1192" t="str">
            <v xml:space="preserve"> 09000462-Pak Suzuki Motor Company Limited (PSMC)</v>
          </cell>
          <cell r="N1192" t="str">
            <v>SUZUKI GD-110S</v>
          </cell>
          <cell r="O1192" t="str">
            <v>2024</v>
          </cell>
          <cell r="P1192" t="str">
            <v>APL</v>
          </cell>
          <cell r="Q1192" t="str">
            <v>150301</v>
          </cell>
          <cell r="R1192" t="str">
            <v>150295</v>
          </cell>
          <cell r="T1192">
            <v>359000</v>
          </cell>
          <cell r="U1192">
            <v>7306</v>
          </cell>
          <cell r="V1192">
            <v>8975</v>
          </cell>
          <cell r="W1192">
            <v>0</v>
          </cell>
          <cell r="X1192">
            <v>0</v>
          </cell>
          <cell r="Y1192">
            <v>8975</v>
          </cell>
        </row>
        <row r="1193">
          <cell r="B1193" t="str">
            <v>KHI/HO/D/MO/PC TPP/P/101394/11/2024</v>
          </cell>
          <cell r="E1193">
            <v>45601</v>
          </cell>
          <cell r="F1193">
            <v>45614</v>
          </cell>
          <cell r="G1193">
            <v>45978</v>
          </cell>
          <cell r="H1193" t="str">
            <v xml:space="preserve"> 08820808</v>
          </cell>
          <cell r="I1193" t="str">
            <v xml:space="preserve"> Amir Shah42301-6592064-3</v>
          </cell>
          <cell r="J1193" t="str">
            <v>INDIVIDUAL</v>
          </cell>
          <cell r="K1193" t="str">
            <v>Mr. Amir Shah
CNIC #. 42301-6592064-3
CELL #. 0321-3886814</v>
          </cell>
          <cell r="L1193" t="str">
            <v xml:space="preserve"> D</v>
          </cell>
          <cell r="M1193" t="str">
            <v xml:space="preserve"> 09000210-Tariq Shahzad</v>
          </cell>
          <cell r="N1193" t="str">
            <v>TOYOTA FORTUNER 4X4 AT LE</v>
          </cell>
          <cell r="O1193" t="str">
            <v>2023</v>
          </cell>
          <cell r="P1193" t="str">
            <v>BL-6835</v>
          </cell>
          <cell r="Q1193" t="str">
            <v>1GD5425683</v>
          </cell>
          <cell r="R1193" t="str">
            <v>GUN156R-1104611</v>
          </cell>
          <cell r="T1193">
            <v>19014000</v>
          </cell>
          <cell r="U1193">
            <v>229049</v>
          </cell>
          <cell r="V1193">
            <v>266196</v>
          </cell>
          <cell r="W1193">
            <v>0</v>
          </cell>
          <cell r="X1193">
            <v>0</v>
          </cell>
          <cell r="Y1193">
            <v>266196</v>
          </cell>
        </row>
        <row r="1194">
          <cell r="B1194" t="str">
            <v>KHI/HO/D/MO/MC COMP/P/101395/11/2024</v>
          </cell>
          <cell r="E1194">
            <v>45601</v>
          </cell>
          <cell r="F1194">
            <v>45601</v>
          </cell>
          <cell r="G1194">
            <v>45966</v>
          </cell>
          <cell r="H1194" t="str">
            <v xml:space="preserve"> 08014146</v>
          </cell>
          <cell r="I1194" t="str">
            <v xml:space="preserve"> AMJAD ISLAM S/O MUHAMMAD MANSHA</v>
          </cell>
          <cell r="J1194" t="str">
            <v>INDIVIDUAL</v>
          </cell>
          <cell r="K1194" t="str">
            <v>AMJAD ISLAM S/O MUHAMMAD MANSHA</v>
          </cell>
          <cell r="L1194" t="str">
            <v xml:space="preserve"> D</v>
          </cell>
          <cell r="M1194" t="str">
            <v xml:space="preserve"> 09000462-Pak Suzuki Motor Company Limited (PSMC)</v>
          </cell>
          <cell r="N1194" t="str">
            <v>SUZUKI GD-110S</v>
          </cell>
          <cell r="O1194" t="str">
            <v>2024</v>
          </cell>
          <cell r="P1194" t="str">
            <v>APL</v>
          </cell>
          <cell r="Q1194" t="str">
            <v>148015</v>
          </cell>
          <cell r="R1194" t="str">
            <v>148014</v>
          </cell>
          <cell r="T1194">
            <v>359000</v>
          </cell>
          <cell r="U1194">
            <v>7306</v>
          </cell>
          <cell r="V1194">
            <v>8975</v>
          </cell>
          <cell r="W1194">
            <v>0</v>
          </cell>
          <cell r="X1194">
            <v>0</v>
          </cell>
          <cell r="Y1194">
            <v>8975</v>
          </cell>
        </row>
        <row r="1195">
          <cell r="B1195" t="str">
            <v>KHI/HO/D/MO/MC COMP/P/101396/11/2024</v>
          </cell>
          <cell r="E1195">
            <v>45601</v>
          </cell>
          <cell r="F1195">
            <v>45601</v>
          </cell>
          <cell r="G1195">
            <v>45966</v>
          </cell>
          <cell r="H1195" t="str">
            <v xml:space="preserve"> 08014147</v>
          </cell>
          <cell r="I1195" t="str">
            <v xml:space="preserve"> MUHAMMAD HASSAN MUNIR</v>
          </cell>
          <cell r="J1195" t="str">
            <v>INDIVIDUAL</v>
          </cell>
          <cell r="K1195" t="str">
            <v>MUHAMMAD HASSAN MUNIR</v>
          </cell>
          <cell r="L1195" t="str">
            <v xml:space="preserve"> D</v>
          </cell>
          <cell r="M1195" t="str">
            <v xml:space="preserve"> 09000462-Pak Suzuki Motor Company Limited (PSMC)</v>
          </cell>
          <cell r="N1195" t="str">
            <v>SUZUKI GD-110S</v>
          </cell>
          <cell r="O1195" t="str">
            <v>2024</v>
          </cell>
          <cell r="P1195" t="str">
            <v>APL</v>
          </cell>
          <cell r="Q1195" t="str">
            <v>148643</v>
          </cell>
          <cell r="R1195" t="str">
            <v>148637</v>
          </cell>
          <cell r="T1195">
            <v>359000</v>
          </cell>
          <cell r="U1195">
            <v>7306</v>
          </cell>
          <cell r="V1195">
            <v>8975</v>
          </cell>
          <cell r="W1195">
            <v>0</v>
          </cell>
          <cell r="X1195">
            <v>0</v>
          </cell>
          <cell r="Y1195">
            <v>8975</v>
          </cell>
        </row>
        <row r="1196">
          <cell r="B1196" t="str">
            <v>KHI/HO/D/MO/MC COMP/P/101397/11/2024</v>
          </cell>
          <cell r="E1196">
            <v>45601</v>
          </cell>
          <cell r="F1196">
            <v>45601</v>
          </cell>
          <cell r="G1196">
            <v>45966</v>
          </cell>
          <cell r="H1196" t="str">
            <v xml:space="preserve"> 08014148</v>
          </cell>
          <cell r="I1196" t="str">
            <v xml:space="preserve"> GHULAM AKBAR</v>
          </cell>
          <cell r="J1196" t="str">
            <v>INDIVIDUAL</v>
          </cell>
          <cell r="K1196" t="str">
            <v>GHULAM AKBAR</v>
          </cell>
          <cell r="L1196" t="str">
            <v xml:space="preserve"> D</v>
          </cell>
          <cell r="M1196" t="str">
            <v xml:space="preserve"> 09000462-Pak Suzuki Motor Company Limited (PSMC)</v>
          </cell>
          <cell r="N1196" t="str">
            <v>SUZUKI GD-110S</v>
          </cell>
          <cell r="O1196" t="str">
            <v>2024</v>
          </cell>
          <cell r="P1196" t="str">
            <v>APL</v>
          </cell>
          <cell r="Q1196" t="str">
            <v>149849</v>
          </cell>
          <cell r="R1196" t="str">
            <v>149843</v>
          </cell>
          <cell r="T1196">
            <v>359000</v>
          </cell>
          <cell r="U1196">
            <v>7306</v>
          </cell>
          <cell r="V1196">
            <v>8975</v>
          </cell>
          <cell r="W1196">
            <v>0</v>
          </cell>
          <cell r="X1196">
            <v>0</v>
          </cell>
          <cell r="Y1196">
            <v>8975</v>
          </cell>
        </row>
        <row r="1197">
          <cell r="B1197" t="str">
            <v>KHI/HO/D/MO/MC COMP/P/101398/11/2024</v>
          </cell>
          <cell r="E1197">
            <v>45601</v>
          </cell>
          <cell r="F1197">
            <v>45601</v>
          </cell>
          <cell r="G1197">
            <v>45966</v>
          </cell>
          <cell r="H1197" t="str">
            <v xml:space="preserve"> 08014149</v>
          </cell>
          <cell r="I1197" t="str">
            <v xml:space="preserve"> RANA DANIAL TAHIR</v>
          </cell>
          <cell r="J1197" t="str">
            <v>INDIVIDUAL</v>
          </cell>
          <cell r="K1197" t="str">
            <v>RANA DANIAL TAHIR</v>
          </cell>
          <cell r="L1197" t="str">
            <v xml:space="preserve"> D</v>
          </cell>
          <cell r="M1197" t="str">
            <v xml:space="preserve"> 09000462-Pak Suzuki Motor Company Limited (PSMC)</v>
          </cell>
          <cell r="N1197" t="str">
            <v>SUZUKI GSX 125</v>
          </cell>
          <cell r="O1197" t="str">
            <v>2024</v>
          </cell>
          <cell r="P1197" t="str">
            <v>APL</v>
          </cell>
          <cell r="Q1197" t="str">
            <v>23100369</v>
          </cell>
          <cell r="R1197" t="str">
            <v>101820</v>
          </cell>
          <cell r="T1197">
            <v>499000</v>
          </cell>
          <cell r="U1197">
            <v>10323</v>
          </cell>
          <cell r="V1197">
            <v>12475</v>
          </cell>
          <cell r="W1197">
            <v>0</v>
          </cell>
          <cell r="X1197">
            <v>0</v>
          </cell>
          <cell r="Y1197">
            <v>12475</v>
          </cell>
        </row>
        <row r="1198">
          <cell r="B1198" t="str">
            <v>KHI/HO/D/MO/MC COMP/P/101399/11/2024</v>
          </cell>
          <cell r="E1198">
            <v>45601</v>
          </cell>
          <cell r="F1198">
            <v>45601</v>
          </cell>
          <cell r="G1198">
            <v>45966</v>
          </cell>
          <cell r="H1198" t="str">
            <v xml:space="preserve"> 08014150</v>
          </cell>
          <cell r="I1198" t="str">
            <v xml:space="preserve"> FARID HASSAN KHAN</v>
          </cell>
          <cell r="J1198" t="str">
            <v>INDIVIDUAL</v>
          </cell>
          <cell r="K1198" t="str">
            <v>FARID HASSAN KHAN</v>
          </cell>
          <cell r="L1198" t="str">
            <v xml:space="preserve"> D</v>
          </cell>
          <cell r="M1198" t="str">
            <v xml:space="preserve"> 09000462-Pak Suzuki Motor Company Limited (PSMC)</v>
          </cell>
          <cell r="N1198" t="str">
            <v>SUZUKI GR150 EURO II</v>
          </cell>
          <cell r="O1198" t="str">
            <v>2024</v>
          </cell>
          <cell r="P1198" t="str">
            <v>APPLIED</v>
          </cell>
          <cell r="Q1198" t="str">
            <v>113869</v>
          </cell>
          <cell r="R1198" t="str">
            <v>113868</v>
          </cell>
          <cell r="T1198">
            <v>547000</v>
          </cell>
          <cell r="U1198">
            <v>19610</v>
          </cell>
          <cell r="V1198">
            <v>23248</v>
          </cell>
          <cell r="W1198">
            <v>0</v>
          </cell>
          <cell r="X1198">
            <v>0</v>
          </cell>
          <cell r="Y1198">
            <v>23248</v>
          </cell>
        </row>
        <row r="1199">
          <cell r="B1199" t="str">
            <v>KHI/HO/D/MO/MC COMP/P/101400/11/2024</v>
          </cell>
          <cell r="E1199">
            <v>45601</v>
          </cell>
          <cell r="F1199">
            <v>45967</v>
          </cell>
          <cell r="G1199">
            <v>46332</v>
          </cell>
          <cell r="H1199" t="str">
            <v xml:space="preserve"> 08014150</v>
          </cell>
          <cell r="I1199" t="str">
            <v xml:space="preserve"> FARID HASSAN KHAN</v>
          </cell>
          <cell r="J1199" t="str">
            <v>INDIVIDUAL</v>
          </cell>
          <cell r="K1199" t="str">
            <v>FARID HASSAN KHAN</v>
          </cell>
          <cell r="L1199" t="str">
            <v xml:space="preserve"> D</v>
          </cell>
          <cell r="M1199" t="str">
            <v xml:space="preserve"> 09000462-Pak Suzuki Motor Company Limited (PSMC)</v>
          </cell>
          <cell r="N1199" t="str">
            <v>SUZUKI GR150 EURO II</v>
          </cell>
          <cell r="O1199" t="str">
            <v>2024</v>
          </cell>
          <cell r="P1199" t="str">
            <v>APPLIED</v>
          </cell>
          <cell r="Q1199" t="str">
            <v>113869</v>
          </cell>
          <cell r="R1199" t="str">
            <v>113868</v>
          </cell>
          <cell r="T1199">
            <v>547000</v>
          </cell>
          <cell r="U1199">
            <v>19610</v>
          </cell>
          <cell r="V1199">
            <v>23248</v>
          </cell>
          <cell r="W1199">
            <v>0</v>
          </cell>
          <cell r="X1199">
            <v>0</v>
          </cell>
          <cell r="Y1199">
            <v>23248</v>
          </cell>
        </row>
        <row r="1200">
          <cell r="B1200" t="str">
            <v>KHI/HO/D/MO/MC COMP/P/101417/11/2024</v>
          </cell>
          <cell r="E1200">
            <v>45602</v>
          </cell>
          <cell r="F1200">
            <v>45602</v>
          </cell>
          <cell r="G1200">
            <v>45967</v>
          </cell>
          <cell r="H1200" t="str">
            <v xml:space="preserve"> 08014151</v>
          </cell>
          <cell r="I1200" t="str">
            <v xml:space="preserve"> ABDUL RAZZAQ</v>
          </cell>
          <cell r="J1200" t="str">
            <v>INDIVIDUAL</v>
          </cell>
          <cell r="K1200" t="str">
            <v>ABDUL RAZZAQ</v>
          </cell>
          <cell r="L1200" t="str">
            <v xml:space="preserve"> D</v>
          </cell>
          <cell r="M1200" t="str">
            <v xml:space="preserve"> 09000462-Pak Suzuki Motor Company Limited (PSMC)</v>
          </cell>
          <cell r="N1200" t="str">
            <v>SUZUKI GR150 EURO II</v>
          </cell>
          <cell r="O1200" t="str">
            <v>2024</v>
          </cell>
          <cell r="P1200" t="str">
            <v>APPLIED</v>
          </cell>
          <cell r="Q1200" t="str">
            <v>113979</v>
          </cell>
          <cell r="R1200" t="str">
            <v>113978</v>
          </cell>
          <cell r="T1200">
            <v>547000</v>
          </cell>
          <cell r="U1200">
            <v>19610</v>
          </cell>
          <cell r="V1200">
            <v>23248</v>
          </cell>
          <cell r="W1200">
            <v>0</v>
          </cell>
          <cell r="X1200">
            <v>0</v>
          </cell>
          <cell r="Y1200">
            <v>23248</v>
          </cell>
        </row>
        <row r="1201">
          <cell r="B1201" t="str">
            <v>KHI/HO/D/MO/MC COMP/P/101418/11/2024</v>
          </cell>
          <cell r="E1201">
            <v>45602</v>
          </cell>
          <cell r="F1201">
            <v>45968</v>
          </cell>
          <cell r="G1201">
            <v>46333</v>
          </cell>
          <cell r="H1201" t="str">
            <v xml:space="preserve"> 08014151</v>
          </cell>
          <cell r="I1201" t="str">
            <v xml:space="preserve"> ABDUL RAZZAQ</v>
          </cell>
          <cell r="J1201" t="str">
            <v>INDIVIDUAL</v>
          </cell>
          <cell r="K1201" t="str">
            <v>ABDUL RAZZAQ</v>
          </cell>
          <cell r="L1201" t="str">
            <v xml:space="preserve"> D</v>
          </cell>
          <cell r="M1201" t="str">
            <v xml:space="preserve"> 09000462-Pak Suzuki Motor Company Limited (PSMC)</v>
          </cell>
          <cell r="N1201" t="str">
            <v>SUZUKI GR150 EURO II</v>
          </cell>
          <cell r="O1201" t="str">
            <v>2024</v>
          </cell>
          <cell r="P1201" t="str">
            <v>APPLIED</v>
          </cell>
          <cell r="Q1201" t="str">
            <v>113979</v>
          </cell>
          <cell r="R1201" t="str">
            <v>113978</v>
          </cell>
          <cell r="T1201">
            <v>547000</v>
          </cell>
          <cell r="U1201">
            <v>19610</v>
          </cell>
          <cell r="V1201">
            <v>23248</v>
          </cell>
          <cell r="W1201">
            <v>0</v>
          </cell>
          <cell r="X1201">
            <v>0</v>
          </cell>
          <cell r="Y1201">
            <v>23248</v>
          </cell>
        </row>
        <row r="1202">
          <cell r="B1202" t="str">
            <v>KHI/HO/D/MO/PC COMP/P/101419/11/2024</v>
          </cell>
          <cell r="E1202">
            <v>45602</v>
          </cell>
          <cell r="F1202">
            <v>45601</v>
          </cell>
          <cell r="G1202">
            <v>45965</v>
          </cell>
          <cell r="H1202" t="str">
            <v xml:space="preserve"> 08820827</v>
          </cell>
          <cell r="I1202" t="str">
            <v xml:space="preserve"> Apparel Net8881634-3</v>
          </cell>
          <cell r="J1202" t="str">
            <v>CORPORATE</v>
          </cell>
          <cell r="K1202" t="str">
            <v>Apparel Net
NTN # 8881634-3
CELL # 03182873283</v>
          </cell>
          <cell r="L1202" t="str">
            <v xml:space="preserve"> D</v>
          </cell>
          <cell r="M1202" t="str">
            <v xml:space="preserve"> 09000882-Junaid Motors</v>
          </cell>
          <cell r="N1202" t="str">
            <v>SUZUKI Every VXR</v>
          </cell>
          <cell r="O1202" t="str">
            <v>2024</v>
          </cell>
          <cell r="Q1202" t="str">
            <v>1000342</v>
          </cell>
          <cell r="R1202" t="str">
            <v>100351</v>
          </cell>
          <cell r="T1202">
            <v>2812995</v>
          </cell>
          <cell r="U1202">
            <v>35944</v>
          </cell>
          <cell r="V1202">
            <v>42195</v>
          </cell>
          <cell r="W1202">
            <v>42194</v>
          </cell>
          <cell r="X1202">
            <v>0</v>
          </cell>
          <cell r="Y1202">
            <v>1</v>
          </cell>
        </row>
        <row r="1203">
          <cell r="B1203" t="str">
            <v>KHI/HO/D/MO/MC COMP/P/101421/11/2024</v>
          </cell>
          <cell r="E1203">
            <v>45602</v>
          </cell>
          <cell r="F1203">
            <v>45602</v>
          </cell>
          <cell r="G1203">
            <v>45967</v>
          </cell>
          <cell r="H1203" t="str">
            <v xml:space="preserve"> 08014152</v>
          </cell>
          <cell r="I1203" t="str">
            <v xml:space="preserve"> MUHAMMAD BAQAR</v>
          </cell>
          <cell r="J1203" t="str">
            <v>INDIVIDUAL</v>
          </cell>
          <cell r="K1203" t="str">
            <v>MUHAMMAD BAQAR</v>
          </cell>
          <cell r="L1203" t="str">
            <v xml:space="preserve"> D</v>
          </cell>
          <cell r="M1203" t="str">
            <v xml:space="preserve"> 09000462-Pak Suzuki Motor Company Limited (PSMC)</v>
          </cell>
          <cell r="N1203" t="str">
            <v>SUZUKI GD-110S</v>
          </cell>
          <cell r="O1203" t="str">
            <v>2024</v>
          </cell>
          <cell r="P1203" t="str">
            <v>APPLIED</v>
          </cell>
          <cell r="Q1203" t="str">
            <v>150534</v>
          </cell>
          <cell r="R1203" t="str">
            <v>150528</v>
          </cell>
          <cell r="T1203">
            <v>359000</v>
          </cell>
          <cell r="U1203">
            <v>12722</v>
          </cell>
          <cell r="V1203">
            <v>15258</v>
          </cell>
          <cell r="W1203">
            <v>0</v>
          </cell>
          <cell r="X1203">
            <v>0</v>
          </cell>
          <cell r="Y1203">
            <v>15258</v>
          </cell>
        </row>
        <row r="1204">
          <cell r="B1204" t="str">
            <v>KHI/HO/D/MO/MC COMP/P/101422/11/2024</v>
          </cell>
          <cell r="E1204">
            <v>45602</v>
          </cell>
          <cell r="F1204">
            <v>45968</v>
          </cell>
          <cell r="G1204">
            <v>46333</v>
          </cell>
          <cell r="H1204" t="str">
            <v xml:space="preserve"> 08014152</v>
          </cell>
          <cell r="I1204" t="str">
            <v xml:space="preserve"> MUHAMMAD BAQAR</v>
          </cell>
          <cell r="J1204" t="str">
            <v>INDIVIDUAL</v>
          </cell>
          <cell r="K1204" t="str">
            <v>MUHAMMAD BAQAR</v>
          </cell>
          <cell r="L1204" t="str">
            <v xml:space="preserve"> D</v>
          </cell>
          <cell r="M1204" t="str">
            <v xml:space="preserve"> 09000462-Pak Suzuki Motor Company Limited (PSMC)</v>
          </cell>
          <cell r="N1204" t="str">
            <v>SUZUKI GD-110S</v>
          </cell>
          <cell r="O1204" t="str">
            <v>2024</v>
          </cell>
          <cell r="P1204" t="str">
            <v>APPLIED</v>
          </cell>
          <cell r="Q1204" t="str">
            <v>150534</v>
          </cell>
          <cell r="R1204" t="str">
            <v>150528</v>
          </cell>
          <cell r="T1204">
            <v>359000</v>
          </cell>
          <cell r="U1204">
            <v>12722</v>
          </cell>
          <cell r="V1204">
            <v>15258</v>
          </cell>
          <cell r="W1204">
            <v>0</v>
          </cell>
          <cell r="X1204">
            <v>0</v>
          </cell>
          <cell r="Y1204">
            <v>15258</v>
          </cell>
        </row>
        <row r="1205">
          <cell r="B1205" t="str">
            <v>KHI/HO/D/MO/MC COMP/P/101426/11/2024</v>
          </cell>
          <cell r="E1205">
            <v>45602</v>
          </cell>
          <cell r="F1205">
            <v>45602</v>
          </cell>
          <cell r="G1205">
            <v>45967</v>
          </cell>
          <cell r="H1205" t="str">
            <v xml:space="preserve"> 08014153</v>
          </cell>
          <cell r="I1205" t="str">
            <v xml:space="preserve"> M.ARSHAD S/O M.RAMZAN</v>
          </cell>
          <cell r="J1205" t="str">
            <v>INDIVIDUAL</v>
          </cell>
          <cell r="K1205" t="str">
            <v>M.ARSHAD S/O M.RAMZAN</v>
          </cell>
          <cell r="L1205" t="str">
            <v xml:space="preserve"> D</v>
          </cell>
          <cell r="M1205" t="str">
            <v xml:space="preserve"> 09000462-Pak Suzuki Motor Company Limited (PSMC)</v>
          </cell>
          <cell r="N1205" t="str">
            <v>SUZUKI GSX 125</v>
          </cell>
          <cell r="O1205" t="str">
            <v>2024</v>
          </cell>
          <cell r="P1205" t="str">
            <v>APL</v>
          </cell>
          <cell r="Q1205" t="str">
            <v>23102618</v>
          </cell>
          <cell r="R1205" t="str">
            <v>102098</v>
          </cell>
          <cell r="T1205">
            <v>499000</v>
          </cell>
          <cell r="U1205">
            <v>10323</v>
          </cell>
          <cell r="V1205">
            <v>12475</v>
          </cell>
          <cell r="W1205">
            <v>0</v>
          </cell>
          <cell r="X1205">
            <v>0</v>
          </cell>
          <cell r="Y1205">
            <v>12475</v>
          </cell>
        </row>
        <row r="1206">
          <cell r="B1206" t="str">
            <v>KHI/HO/D/MO/MC COMP/P/101428/11/2024</v>
          </cell>
          <cell r="E1206">
            <v>45602</v>
          </cell>
          <cell r="F1206">
            <v>45602</v>
          </cell>
          <cell r="G1206">
            <v>45967</v>
          </cell>
          <cell r="H1206" t="str">
            <v xml:space="preserve"> 08014154</v>
          </cell>
          <cell r="I1206" t="str">
            <v xml:space="preserve"> MUHAMMAD ALI</v>
          </cell>
          <cell r="J1206" t="str">
            <v>INDIVIDUAL</v>
          </cell>
          <cell r="K1206" t="str">
            <v>MUHAMMAD ALI</v>
          </cell>
          <cell r="L1206" t="str">
            <v xml:space="preserve"> D</v>
          </cell>
          <cell r="M1206" t="str">
            <v xml:space="preserve"> 09000462-Pak Suzuki Motor Company Limited (PSMC)</v>
          </cell>
          <cell r="N1206" t="str">
            <v>SUZUKI GD-110S</v>
          </cell>
          <cell r="O1206" t="str">
            <v>2024</v>
          </cell>
          <cell r="P1206" t="str">
            <v>APL</v>
          </cell>
          <cell r="Q1206" t="str">
            <v>148424</v>
          </cell>
          <cell r="R1206" t="str">
            <v>148418</v>
          </cell>
          <cell r="T1206">
            <v>352000</v>
          </cell>
          <cell r="U1206">
            <v>7155</v>
          </cell>
          <cell r="V1206">
            <v>8800</v>
          </cell>
          <cell r="W1206">
            <v>0</v>
          </cell>
          <cell r="X1206">
            <v>0</v>
          </cell>
          <cell r="Y1206">
            <v>8800</v>
          </cell>
        </row>
        <row r="1207">
          <cell r="B1207" t="str">
            <v>KHI/HO/D/MO/MC COMP/P/101429/11/2024</v>
          </cell>
          <cell r="E1207">
            <v>45602</v>
          </cell>
          <cell r="F1207">
            <v>45602</v>
          </cell>
          <cell r="G1207">
            <v>45967</v>
          </cell>
          <cell r="H1207" t="str">
            <v xml:space="preserve"> 08014155</v>
          </cell>
          <cell r="I1207" t="str">
            <v xml:space="preserve"> USMAN ZAFAR</v>
          </cell>
          <cell r="J1207" t="str">
            <v>INDIVIDUAL</v>
          </cell>
          <cell r="K1207" t="str">
            <v>USMAN ZAFAR</v>
          </cell>
          <cell r="L1207" t="str">
            <v xml:space="preserve"> D</v>
          </cell>
          <cell r="M1207" t="str">
            <v xml:space="preserve"> 09000462-Pak Suzuki Motor Company Limited (PSMC)</v>
          </cell>
          <cell r="N1207" t="str">
            <v>SUZUKI GR150 EURO II</v>
          </cell>
          <cell r="O1207" t="str">
            <v>2024</v>
          </cell>
          <cell r="P1207" t="str">
            <v>APL</v>
          </cell>
          <cell r="Q1207" t="str">
            <v>113947</v>
          </cell>
          <cell r="R1207" t="str">
            <v>113946</v>
          </cell>
          <cell r="T1207">
            <v>547000</v>
          </cell>
          <cell r="U1207">
            <v>11358</v>
          </cell>
          <cell r="V1207">
            <v>13675</v>
          </cell>
          <cell r="W1207">
            <v>0</v>
          </cell>
          <cell r="X1207">
            <v>0</v>
          </cell>
          <cell r="Y1207">
            <v>13675</v>
          </cell>
        </row>
        <row r="1208">
          <cell r="B1208" t="str">
            <v>KHI/HO/D/MO/MC COMP/P/101430/11/2024</v>
          </cell>
          <cell r="E1208">
            <v>45602</v>
          </cell>
          <cell r="F1208">
            <v>45602</v>
          </cell>
          <cell r="G1208">
            <v>45967</v>
          </cell>
          <cell r="H1208" t="str">
            <v xml:space="preserve"> 08014156</v>
          </cell>
          <cell r="I1208" t="str">
            <v xml:space="preserve"> MUHAMMAD ZEESHAN AHMAD</v>
          </cell>
          <cell r="J1208" t="str">
            <v>INDIVIDUAL</v>
          </cell>
          <cell r="K1208" t="str">
            <v>MUHAMMAD ZEESHAN AHMAD</v>
          </cell>
          <cell r="L1208" t="str">
            <v xml:space="preserve"> D</v>
          </cell>
          <cell r="M1208" t="str">
            <v xml:space="preserve"> 09000462-Pak Suzuki Motor Company Limited (PSMC)</v>
          </cell>
          <cell r="N1208" t="str">
            <v>SUZUKI GSX 125</v>
          </cell>
          <cell r="O1208" t="str">
            <v>2024</v>
          </cell>
          <cell r="P1208" t="str">
            <v>APL</v>
          </cell>
          <cell r="Q1208" t="str">
            <v>23102802</v>
          </cell>
          <cell r="R1208" t="str">
            <v>102263</v>
          </cell>
          <cell r="T1208">
            <v>499000</v>
          </cell>
          <cell r="U1208">
            <v>10323</v>
          </cell>
          <cell r="V1208">
            <v>12475</v>
          </cell>
          <cell r="W1208">
            <v>0</v>
          </cell>
          <cell r="X1208">
            <v>0</v>
          </cell>
          <cell r="Y1208">
            <v>12475</v>
          </cell>
        </row>
        <row r="1209">
          <cell r="B1209" t="str">
            <v>KHI/HO/D/MO/MC COMP/P/101431/11/2024</v>
          </cell>
          <cell r="E1209">
            <v>45602</v>
          </cell>
          <cell r="F1209">
            <v>45602</v>
          </cell>
          <cell r="G1209">
            <v>45967</v>
          </cell>
          <cell r="H1209" t="str">
            <v xml:space="preserve"> 08014157</v>
          </cell>
          <cell r="I1209" t="str">
            <v xml:space="preserve"> MUHAMMAD USAMA</v>
          </cell>
          <cell r="J1209" t="str">
            <v>INDIVIDUAL</v>
          </cell>
          <cell r="K1209" t="str">
            <v>MUHAMMAD USAMA</v>
          </cell>
          <cell r="L1209" t="str">
            <v xml:space="preserve"> D</v>
          </cell>
          <cell r="M1209" t="str">
            <v xml:space="preserve"> 09000462-Pak Suzuki Motor Company Limited (PSMC)</v>
          </cell>
          <cell r="N1209" t="str">
            <v>SUZUKI GD-110S</v>
          </cell>
          <cell r="O1209" t="str">
            <v>2024</v>
          </cell>
          <cell r="P1209" t="str">
            <v>APL</v>
          </cell>
          <cell r="Q1209" t="str">
            <v>150115</v>
          </cell>
          <cell r="R1209" t="str">
            <v>150114</v>
          </cell>
          <cell r="T1209">
            <v>359000</v>
          </cell>
          <cell r="U1209">
            <v>7306</v>
          </cell>
          <cell r="V1209">
            <v>8975</v>
          </cell>
          <cell r="W1209">
            <v>0</v>
          </cell>
          <cell r="X1209">
            <v>0</v>
          </cell>
          <cell r="Y1209">
            <v>8975</v>
          </cell>
        </row>
        <row r="1210">
          <cell r="B1210" t="str">
            <v>KHI/HO/D/MO/MC COMP/P/101433/11/2024</v>
          </cell>
          <cell r="E1210">
            <v>45602</v>
          </cell>
          <cell r="F1210">
            <v>45602</v>
          </cell>
          <cell r="G1210">
            <v>45967</v>
          </cell>
          <cell r="H1210" t="str">
            <v xml:space="preserve"> 08014158</v>
          </cell>
          <cell r="I1210" t="str">
            <v xml:space="preserve"> HAFIZ MUHAMMAD HAMMAD</v>
          </cell>
          <cell r="J1210" t="str">
            <v>INDIVIDUAL</v>
          </cell>
          <cell r="K1210" t="str">
            <v>HAFIZ MUHAMMAD HAMMAD</v>
          </cell>
          <cell r="L1210" t="str">
            <v xml:space="preserve"> D</v>
          </cell>
          <cell r="M1210" t="str">
            <v xml:space="preserve"> 09000462-Pak Suzuki Motor Company Limited (PSMC)</v>
          </cell>
          <cell r="N1210" t="str">
            <v>SUZUKI GD-110S</v>
          </cell>
          <cell r="O1210" t="str">
            <v>2024</v>
          </cell>
          <cell r="P1210" t="str">
            <v>APL</v>
          </cell>
          <cell r="Q1210" t="str">
            <v>149789</v>
          </cell>
          <cell r="R1210" t="str">
            <v>149783</v>
          </cell>
          <cell r="T1210">
            <v>359000</v>
          </cell>
          <cell r="U1210">
            <v>7306</v>
          </cell>
          <cell r="V1210">
            <v>8975</v>
          </cell>
          <cell r="W1210">
            <v>0</v>
          </cell>
          <cell r="X1210">
            <v>0</v>
          </cell>
          <cell r="Y1210">
            <v>8975</v>
          </cell>
        </row>
        <row r="1211">
          <cell r="B1211" t="str">
            <v>KHI/HO/D/MO/MC COMP/P/101435/11/2024</v>
          </cell>
          <cell r="E1211">
            <v>45602</v>
          </cell>
          <cell r="F1211">
            <v>45602</v>
          </cell>
          <cell r="G1211">
            <v>45967</v>
          </cell>
          <cell r="H1211" t="str">
            <v xml:space="preserve"> 08014159</v>
          </cell>
          <cell r="I1211" t="str">
            <v xml:space="preserve"> SHAHID GHAFOOR</v>
          </cell>
          <cell r="J1211" t="str">
            <v>INDIVIDUAL</v>
          </cell>
          <cell r="K1211" t="str">
            <v>SHAHID GHAFOOR</v>
          </cell>
          <cell r="L1211" t="str">
            <v xml:space="preserve"> D</v>
          </cell>
          <cell r="M1211" t="str">
            <v xml:space="preserve"> 09000462-Pak Suzuki Motor Company Limited (PSMC)</v>
          </cell>
          <cell r="N1211" t="str">
            <v>SUZUKI GD-110S</v>
          </cell>
          <cell r="O1211" t="str">
            <v>2024</v>
          </cell>
          <cell r="P1211" t="str">
            <v>APL</v>
          </cell>
          <cell r="Q1211" t="str">
            <v>150134</v>
          </cell>
          <cell r="R1211" t="str">
            <v>150133</v>
          </cell>
          <cell r="T1211">
            <v>359000</v>
          </cell>
          <cell r="U1211">
            <v>7306</v>
          </cell>
          <cell r="V1211">
            <v>8975</v>
          </cell>
          <cell r="W1211">
            <v>0</v>
          </cell>
          <cell r="X1211">
            <v>0</v>
          </cell>
          <cell r="Y1211">
            <v>8975</v>
          </cell>
        </row>
        <row r="1212">
          <cell r="B1212" t="str">
            <v>KHI/HO/D/MO/MC COMP/P/101437/11/2024</v>
          </cell>
          <cell r="E1212">
            <v>45602</v>
          </cell>
          <cell r="F1212">
            <v>45602</v>
          </cell>
          <cell r="G1212">
            <v>45967</v>
          </cell>
          <cell r="H1212" t="str">
            <v xml:space="preserve"> 08014160</v>
          </cell>
          <cell r="I1212" t="str">
            <v xml:space="preserve"> NADEEM AHMED</v>
          </cell>
          <cell r="J1212" t="str">
            <v>INDIVIDUAL</v>
          </cell>
          <cell r="K1212" t="str">
            <v>NADEEM AHMED</v>
          </cell>
          <cell r="L1212" t="str">
            <v xml:space="preserve"> D</v>
          </cell>
          <cell r="M1212" t="str">
            <v xml:space="preserve"> 09000462-Pak Suzuki Motor Company Limited (PSMC)</v>
          </cell>
          <cell r="N1212" t="str">
            <v>SUZUKI GS 150</v>
          </cell>
          <cell r="O1212" t="str">
            <v>2024</v>
          </cell>
          <cell r="P1212" t="str">
            <v>APL</v>
          </cell>
          <cell r="Q1212" t="str">
            <v>30093342</v>
          </cell>
          <cell r="R1212" t="str">
            <v>30093342</v>
          </cell>
          <cell r="T1212">
            <v>382000</v>
          </cell>
          <cell r="U1212">
            <v>7802</v>
          </cell>
          <cell r="V1212">
            <v>9550</v>
          </cell>
          <cell r="W1212">
            <v>0</v>
          </cell>
          <cell r="X1212">
            <v>0</v>
          </cell>
          <cell r="Y1212">
            <v>9550</v>
          </cell>
        </row>
        <row r="1213">
          <cell r="B1213" t="str">
            <v>LHR/LHR/D/MO/PC TPP/P/101438/11/2024</v>
          </cell>
          <cell r="E1213">
            <v>45602</v>
          </cell>
          <cell r="F1213">
            <v>45601</v>
          </cell>
          <cell r="G1213">
            <v>45965</v>
          </cell>
          <cell r="H1213" t="str">
            <v xml:space="preserve"> 08816285</v>
          </cell>
          <cell r="I1213" t="str">
            <v xml:space="preserve"> Zahid Nadeem Dar</v>
          </cell>
          <cell r="J1213" t="str">
            <v>INDIVIDUAL</v>
          </cell>
          <cell r="K1213" t="str">
            <v>Mr. Zahid Nadeem Dar
CNIC # 37301-2366281-5 CELL # 0331-5827170 
Email # Waise_23@hotmail.co.uk</v>
          </cell>
          <cell r="L1213" t="str">
            <v xml:space="preserve"> D</v>
          </cell>
          <cell r="M1213" t="str">
            <v xml:space="preserve"> 09000441-TOYOTA JHELUM MOTORS (PRIVATE) LIMITED</v>
          </cell>
          <cell r="N1213" t="str">
            <v>KIA KIA SPORTAGE</v>
          </cell>
          <cell r="O1213" t="str">
            <v>2021</v>
          </cell>
          <cell r="P1213" t="str">
            <v>ATH-170</v>
          </cell>
          <cell r="Q1213" t="str">
            <v>G4NAMH303964</v>
          </cell>
          <cell r="R1213" t="str">
            <v>NNAQL51AZKP305730</v>
          </cell>
          <cell r="T1213">
            <v>7500000</v>
          </cell>
          <cell r="U1213">
            <v>96137</v>
          </cell>
          <cell r="V1213">
            <v>112500</v>
          </cell>
          <cell r="W1213">
            <v>0</v>
          </cell>
          <cell r="X1213">
            <v>0</v>
          </cell>
          <cell r="Y1213">
            <v>112500</v>
          </cell>
        </row>
        <row r="1214">
          <cell r="B1214" t="str">
            <v>KHI/HO/D/MO/MC COMP/P/101440/11/2024</v>
          </cell>
          <cell r="E1214">
            <v>45602</v>
          </cell>
          <cell r="F1214">
            <v>45602</v>
          </cell>
          <cell r="G1214">
            <v>45967</v>
          </cell>
          <cell r="H1214" t="str">
            <v xml:space="preserve"> 08014161</v>
          </cell>
          <cell r="I1214" t="str">
            <v xml:space="preserve"> MUHAMMAD AHMED GHULAM RABBANI</v>
          </cell>
          <cell r="J1214" t="str">
            <v>INDIVIDUAL</v>
          </cell>
          <cell r="K1214" t="str">
            <v>MUHAMMAD AHMED GHULAM RABBANI</v>
          </cell>
          <cell r="L1214" t="str">
            <v xml:space="preserve"> D</v>
          </cell>
          <cell r="M1214" t="str">
            <v xml:space="preserve"> 09000462-Pak Suzuki Motor Company Limited (PSMC)</v>
          </cell>
          <cell r="N1214" t="str">
            <v>SUZUKI GS 150</v>
          </cell>
          <cell r="O1214" t="str">
            <v>2024</v>
          </cell>
          <cell r="P1214" t="str">
            <v>APL</v>
          </cell>
          <cell r="Q1214" t="str">
            <v>30093418</v>
          </cell>
          <cell r="R1214" t="str">
            <v>30093418</v>
          </cell>
          <cell r="T1214">
            <v>382000</v>
          </cell>
          <cell r="U1214">
            <v>7802</v>
          </cell>
          <cell r="V1214">
            <v>9550</v>
          </cell>
          <cell r="W1214">
            <v>0</v>
          </cell>
          <cell r="X1214">
            <v>0</v>
          </cell>
          <cell r="Y1214">
            <v>9550</v>
          </cell>
        </row>
        <row r="1215">
          <cell r="B1215" t="str">
            <v>KHI/HO/D/MO/MC COMP/P/101443/11/2024</v>
          </cell>
          <cell r="E1215">
            <v>45602</v>
          </cell>
          <cell r="F1215">
            <v>45602</v>
          </cell>
          <cell r="G1215">
            <v>45967</v>
          </cell>
          <cell r="H1215" t="str">
            <v xml:space="preserve"> 08014162</v>
          </cell>
          <cell r="I1215" t="str">
            <v xml:space="preserve"> SOHAIL ASIF</v>
          </cell>
          <cell r="J1215" t="str">
            <v>INDIVIDUAL</v>
          </cell>
          <cell r="K1215" t="str">
            <v>SOHAIL ASIF</v>
          </cell>
          <cell r="L1215" t="str">
            <v xml:space="preserve"> D</v>
          </cell>
          <cell r="M1215" t="str">
            <v xml:space="preserve"> 09000462-Pak Suzuki Motor Company Limited (PSMC)</v>
          </cell>
          <cell r="N1215" t="str">
            <v>SUZUKI GS 150</v>
          </cell>
          <cell r="O1215" t="str">
            <v>2024</v>
          </cell>
          <cell r="P1215" t="str">
            <v>APL</v>
          </cell>
          <cell r="Q1215" t="str">
            <v>30093281</v>
          </cell>
          <cell r="R1215" t="str">
            <v>30093281</v>
          </cell>
          <cell r="T1215">
            <v>382000</v>
          </cell>
          <cell r="U1215">
            <v>7802</v>
          </cell>
          <cell r="V1215">
            <v>9550</v>
          </cell>
          <cell r="W1215">
            <v>0</v>
          </cell>
          <cell r="X1215">
            <v>0</v>
          </cell>
          <cell r="Y1215">
            <v>9550</v>
          </cell>
        </row>
        <row r="1216">
          <cell r="B1216" t="str">
            <v>KHI/HO/D/MO/MC COMP/P/101445/11/2024</v>
          </cell>
          <cell r="E1216">
            <v>45602</v>
          </cell>
          <cell r="F1216">
            <v>45602</v>
          </cell>
          <cell r="G1216">
            <v>45967</v>
          </cell>
          <cell r="H1216" t="str">
            <v xml:space="preserve"> 08014163</v>
          </cell>
          <cell r="I1216" t="str">
            <v xml:space="preserve"> TANVEER ASHIQ</v>
          </cell>
          <cell r="J1216" t="str">
            <v>INDIVIDUAL</v>
          </cell>
          <cell r="K1216" t="str">
            <v>TANVEER ASHIQ</v>
          </cell>
          <cell r="L1216" t="str">
            <v xml:space="preserve"> D</v>
          </cell>
          <cell r="M1216" t="str">
            <v xml:space="preserve"> 09000462-Pak Suzuki Motor Company Limited (PSMC)</v>
          </cell>
          <cell r="N1216" t="str">
            <v>SUZUKI GS 150</v>
          </cell>
          <cell r="O1216" t="str">
            <v>2024</v>
          </cell>
          <cell r="P1216" t="str">
            <v>APL</v>
          </cell>
          <cell r="Q1216" t="str">
            <v>30093279</v>
          </cell>
          <cell r="R1216" t="str">
            <v>30093279</v>
          </cell>
          <cell r="T1216">
            <v>382000</v>
          </cell>
          <cell r="U1216">
            <v>7802</v>
          </cell>
          <cell r="V1216">
            <v>9550</v>
          </cell>
          <cell r="W1216">
            <v>0</v>
          </cell>
          <cell r="X1216">
            <v>0</v>
          </cell>
          <cell r="Y1216">
            <v>9550</v>
          </cell>
        </row>
        <row r="1217">
          <cell r="B1217" t="str">
            <v>LHR/LHR/D/MO/PC COMP/P/101446/11/2024</v>
          </cell>
          <cell r="E1217">
            <v>45602</v>
          </cell>
          <cell r="F1217">
            <v>45601</v>
          </cell>
          <cell r="G1217">
            <v>45965</v>
          </cell>
          <cell r="H1217" t="str">
            <v xml:space="preserve"> 08820842</v>
          </cell>
          <cell r="I1217" t="str">
            <v xml:space="preserve"> Afshan Taseem</v>
          </cell>
          <cell r="J1217" t="str">
            <v>INDIVIDUAL</v>
          </cell>
          <cell r="K1217" t="str">
            <v>Mrs. Afshan Taseem 
CNIC # 35202-9117688-0  CELL # 0300-9482721</v>
          </cell>
          <cell r="L1217" t="str">
            <v xml:space="preserve"> D</v>
          </cell>
          <cell r="M1217" t="str">
            <v xml:space="preserve"> 09000918-Central Motors LLP</v>
          </cell>
          <cell r="N1217" t="str">
            <v>HAVAL Haval H6 HEV</v>
          </cell>
          <cell r="O1217" t="str">
            <v>2024</v>
          </cell>
          <cell r="P1217" t="str">
            <v>APL4</v>
          </cell>
          <cell r="Q1217" t="str">
            <v>24431513222</v>
          </cell>
          <cell r="R1217" t="str">
            <v>2008759</v>
          </cell>
          <cell r="T1217">
            <v>12142470</v>
          </cell>
          <cell r="U1217">
            <v>155655</v>
          </cell>
          <cell r="V1217">
            <v>182137</v>
          </cell>
          <cell r="W1217">
            <v>145153</v>
          </cell>
          <cell r="X1217">
            <v>0</v>
          </cell>
          <cell r="Y1217">
            <v>36984</v>
          </cell>
        </row>
        <row r="1218">
          <cell r="B1218" t="str">
            <v>KHI/HO/D/MO/MC COMP/P/101447/11/2024</v>
          </cell>
          <cell r="E1218">
            <v>45602</v>
          </cell>
          <cell r="F1218">
            <v>45602</v>
          </cell>
          <cell r="G1218">
            <v>45967</v>
          </cell>
          <cell r="H1218" t="str">
            <v xml:space="preserve"> 08014164</v>
          </cell>
          <cell r="I1218" t="str">
            <v xml:space="preserve"> MUHAMMAD BARKAAT KHALID</v>
          </cell>
          <cell r="J1218" t="str">
            <v>INDIVIDUAL</v>
          </cell>
          <cell r="K1218" t="str">
            <v>MUHAMMAD BARKAAT KHALID</v>
          </cell>
          <cell r="L1218" t="str">
            <v xml:space="preserve"> D</v>
          </cell>
          <cell r="M1218" t="str">
            <v xml:space="preserve"> 09000462-Pak Suzuki Motor Company Limited (PSMC)</v>
          </cell>
          <cell r="N1218" t="str">
            <v>SUZUKI GS 150</v>
          </cell>
          <cell r="O1218" t="str">
            <v>2024</v>
          </cell>
          <cell r="P1218" t="str">
            <v>APL</v>
          </cell>
          <cell r="Q1218" t="str">
            <v>30093249</v>
          </cell>
          <cell r="R1218" t="str">
            <v>30093249</v>
          </cell>
          <cell r="T1218">
            <v>382000</v>
          </cell>
          <cell r="U1218">
            <v>7802</v>
          </cell>
          <cell r="V1218">
            <v>9550</v>
          </cell>
          <cell r="W1218">
            <v>0</v>
          </cell>
          <cell r="X1218">
            <v>0</v>
          </cell>
          <cell r="Y1218">
            <v>9550</v>
          </cell>
        </row>
        <row r="1219">
          <cell r="B1219" t="str">
            <v>LHR/LHR/D/MO/PC COMP/P/101448/11/2024</v>
          </cell>
          <cell r="E1219">
            <v>45602</v>
          </cell>
          <cell r="F1219">
            <v>45598</v>
          </cell>
          <cell r="G1219">
            <v>45962</v>
          </cell>
          <cell r="H1219" t="str">
            <v xml:space="preserve"> 08820841</v>
          </cell>
          <cell r="I1219" t="str">
            <v xml:space="preserve"> Javeria Ahmed</v>
          </cell>
          <cell r="J1219" t="str">
            <v>INDIVIDUAL</v>
          </cell>
          <cell r="K1219" t="str">
            <v>Mrs. Javeria Ahmed 
CNIC # 35202-8718066-8 CELL # 0324-4555570</v>
          </cell>
          <cell r="L1219" t="str">
            <v xml:space="preserve"> D</v>
          </cell>
          <cell r="M1219" t="str">
            <v xml:space="preserve"> 09000918-Central Motors LLP</v>
          </cell>
          <cell r="N1219" t="str">
            <v>HAVAL H6 Turbo</v>
          </cell>
          <cell r="O1219" t="str">
            <v>2023</v>
          </cell>
          <cell r="P1219" t="str">
            <v>AQB-370</v>
          </cell>
          <cell r="Q1219" t="str">
            <v>2348519809</v>
          </cell>
          <cell r="R1219" t="str">
            <v>200899</v>
          </cell>
          <cell r="T1219">
            <v>8500000</v>
          </cell>
          <cell r="U1219">
            <v>145282</v>
          </cell>
          <cell r="V1219">
            <v>170000</v>
          </cell>
          <cell r="W1219">
            <v>127947</v>
          </cell>
          <cell r="X1219">
            <v>0</v>
          </cell>
          <cell r="Y1219">
            <v>42053</v>
          </cell>
        </row>
        <row r="1220">
          <cell r="B1220" t="str">
            <v>KHI/HO/D/MO/MC COMP/P/101452/11/2024</v>
          </cell>
          <cell r="E1220">
            <v>45602</v>
          </cell>
          <cell r="F1220">
            <v>45602</v>
          </cell>
          <cell r="G1220">
            <v>45967</v>
          </cell>
          <cell r="H1220" t="str">
            <v xml:space="preserve"> 08014165</v>
          </cell>
          <cell r="I1220" t="str">
            <v xml:space="preserve"> NAVEED SAJJAD</v>
          </cell>
          <cell r="J1220" t="str">
            <v>INDIVIDUAL</v>
          </cell>
          <cell r="K1220" t="str">
            <v>NAVEED SAJJAD</v>
          </cell>
          <cell r="L1220" t="str">
            <v xml:space="preserve"> D</v>
          </cell>
          <cell r="M1220" t="str">
            <v xml:space="preserve"> 09000462-Pak Suzuki Motor Company Limited (PSMC)</v>
          </cell>
          <cell r="N1220" t="str">
            <v>SUZUKI GD-110S</v>
          </cell>
          <cell r="O1220" t="str">
            <v>2024</v>
          </cell>
          <cell r="P1220" t="str">
            <v>APL</v>
          </cell>
          <cell r="Q1220" t="str">
            <v>149133</v>
          </cell>
          <cell r="R1220" t="str">
            <v>149127</v>
          </cell>
          <cell r="T1220">
            <v>359000</v>
          </cell>
          <cell r="U1220">
            <v>7306</v>
          </cell>
          <cell r="V1220">
            <v>8975</v>
          </cell>
          <cell r="W1220">
            <v>0</v>
          </cell>
          <cell r="X1220">
            <v>0</v>
          </cell>
          <cell r="Y1220">
            <v>8975</v>
          </cell>
        </row>
        <row r="1221">
          <cell r="B1221" t="str">
            <v>KHI/HO/D/MO/MC COMP/P/101454/11/2024</v>
          </cell>
          <cell r="E1221">
            <v>45602</v>
          </cell>
          <cell r="F1221">
            <v>45602</v>
          </cell>
          <cell r="G1221">
            <v>45967</v>
          </cell>
          <cell r="H1221" t="str">
            <v xml:space="preserve"> 08014166</v>
          </cell>
          <cell r="I1221" t="str">
            <v xml:space="preserve"> MUHAMMAD NASEERUDDIN SIDDIQUI</v>
          </cell>
          <cell r="J1221" t="str">
            <v>INDIVIDUAL</v>
          </cell>
          <cell r="K1221" t="str">
            <v>MUHAMMAD NASEERUDDIN SIDDIQUI</v>
          </cell>
          <cell r="L1221" t="str">
            <v xml:space="preserve"> D</v>
          </cell>
          <cell r="M1221" t="str">
            <v xml:space="preserve"> 09000462-Pak Suzuki Motor Company Limited (PSMC)</v>
          </cell>
          <cell r="N1221" t="str">
            <v>SUZUKI GS 150</v>
          </cell>
          <cell r="O1221" t="str">
            <v>2024</v>
          </cell>
          <cell r="P1221" t="str">
            <v>APPLIED</v>
          </cell>
          <cell r="Q1221" t="str">
            <v>30093458</v>
          </cell>
          <cell r="R1221" t="str">
            <v>30093458</v>
          </cell>
          <cell r="T1221">
            <v>389000</v>
          </cell>
          <cell r="U1221">
            <v>13822</v>
          </cell>
          <cell r="V1221">
            <v>16533</v>
          </cell>
          <cell r="W1221">
            <v>0</v>
          </cell>
          <cell r="X1221">
            <v>0</v>
          </cell>
          <cell r="Y1221">
            <v>16533</v>
          </cell>
        </row>
        <row r="1222">
          <cell r="B1222" t="str">
            <v>KHI/HO/D/MO/MC COMP/P/101455/11/2024</v>
          </cell>
          <cell r="E1222">
            <v>45602</v>
          </cell>
          <cell r="F1222">
            <v>45602</v>
          </cell>
          <cell r="G1222">
            <v>45967</v>
          </cell>
          <cell r="H1222" t="str">
            <v xml:space="preserve"> 08014167</v>
          </cell>
          <cell r="I1222" t="str">
            <v xml:space="preserve"> MUHAMMAD ASIF</v>
          </cell>
          <cell r="J1222" t="str">
            <v>INDIVIDUAL</v>
          </cell>
          <cell r="K1222" t="str">
            <v>MUHAMMAD ASIF</v>
          </cell>
          <cell r="L1222" t="str">
            <v xml:space="preserve"> D</v>
          </cell>
          <cell r="M1222" t="str">
            <v xml:space="preserve"> 09000462-Pak Suzuki Motor Company Limited (PSMC)</v>
          </cell>
          <cell r="N1222" t="str">
            <v>SUZUKI GD-110S</v>
          </cell>
          <cell r="O1222" t="str">
            <v>2024</v>
          </cell>
          <cell r="P1222" t="str">
            <v>APLLIED</v>
          </cell>
          <cell r="Q1222" t="str">
            <v>149532</v>
          </cell>
          <cell r="R1222" t="str">
            <v>149644</v>
          </cell>
          <cell r="T1222">
            <v>359000</v>
          </cell>
          <cell r="U1222">
            <v>12722</v>
          </cell>
          <cell r="V1222">
            <v>15258</v>
          </cell>
          <cell r="W1222">
            <v>0</v>
          </cell>
          <cell r="X1222">
            <v>0</v>
          </cell>
          <cell r="Y1222">
            <v>15258</v>
          </cell>
        </row>
        <row r="1223">
          <cell r="B1223" t="str">
            <v>KHI/HO/D/MO/MC COMP/P/101456/11/2024</v>
          </cell>
          <cell r="E1223">
            <v>45602</v>
          </cell>
          <cell r="F1223">
            <v>45968</v>
          </cell>
          <cell r="G1223">
            <v>46333</v>
          </cell>
          <cell r="H1223" t="str">
            <v xml:space="preserve"> 08014167</v>
          </cell>
          <cell r="I1223" t="str">
            <v xml:space="preserve"> MUHAMMAD ASIF</v>
          </cell>
          <cell r="J1223" t="str">
            <v>INDIVIDUAL</v>
          </cell>
          <cell r="K1223" t="str">
            <v>MUHAMMAD ASIF</v>
          </cell>
          <cell r="L1223" t="str">
            <v xml:space="preserve"> D</v>
          </cell>
          <cell r="M1223" t="str">
            <v xml:space="preserve"> 09000462-Pak Suzuki Motor Company Limited (PSMC)</v>
          </cell>
          <cell r="N1223" t="str">
            <v>SUZUKI GD-110S</v>
          </cell>
          <cell r="O1223" t="str">
            <v>2024</v>
          </cell>
          <cell r="P1223" t="str">
            <v>APLLIED</v>
          </cell>
          <cell r="Q1223" t="str">
            <v>149532</v>
          </cell>
          <cell r="R1223" t="str">
            <v>149644</v>
          </cell>
          <cell r="T1223">
            <v>359000</v>
          </cell>
          <cell r="U1223">
            <v>12722</v>
          </cell>
          <cell r="V1223">
            <v>15258</v>
          </cell>
          <cell r="W1223">
            <v>0</v>
          </cell>
          <cell r="X1223">
            <v>0</v>
          </cell>
          <cell r="Y1223">
            <v>15258</v>
          </cell>
        </row>
        <row r="1224">
          <cell r="B1224" t="str">
            <v>KHI/HO/D/MO/MC COMP/P/101458/11/2024</v>
          </cell>
          <cell r="E1224">
            <v>45602</v>
          </cell>
          <cell r="F1224">
            <v>45602</v>
          </cell>
          <cell r="G1224">
            <v>45967</v>
          </cell>
          <cell r="H1224" t="str">
            <v xml:space="preserve"> 08014168</v>
          </cell>
          <cell r="I1224" t="str">
            <v xml:space="preserve"> FARHAN AKRAM</v>
          </cell>
          <cell r="J1224" t="str">
            <v>INDIVIDUAL</v>
          </cell>
          <cell r="K1224" t="str">
            <v>FARHAN AKRAM</v>
          </cell>
          <cell r="L1224" t="str">
            <v xml:space="preserve"> D</v>
          </cell>
          <cell r="M1224" t="str">
            <v xml:space="preserve"> 09000462-Pak Suzuki Motor Company Limited (PSMC)</v>
          </cell>
          <cell r="N1224" t="str">
            <v>SUZUKI GD-110S</v>
          </cell>
          <cell r="O1224" t="str">
            <v>2024</v>
          </cell>
          <cell r="P1224" t="str">
            <v>APL</v>
          </cell>
          <cell r="Q1224" t="str">
            <v>148618</v>
          </cell>
          <cell r="R1224" t="str">
            <v>148617</v>
          </cell>
          <cell r="T1224">
            <v>359000</v>
          </cell>
          <cell r="U1224">
            <v>7306</v>
          </cell>
          <cell r="V1224">
            <v>8975</v>
          </cell>
          <cell r="W1224">
            <v>0</v>
          </cell>
          <cell r="X1224">
            <v>0</v>
          </cell>
          <cell r="Y1224">
            <v>8975</v>
          </cell>
        </row>
        <row r="1225">
          <cell r="B1225" t="str">
            <v>KHI/HO/D/MO/MC COMP/P/101461/11/2024</v>
          </cell>
          <cell r="E1225">
            <v>45602</v>
          </cell>
          <cell r="F1225">
            <v>45602</v>
          </cell>
          <cell r="G1225">
            <v>45967</v>
          </cell>
          <cell r="H1225" t="str">
            <v xml:space="preserve"> 08014169</v>
          </cell>
          <cell r="I1225" t="str">
            <v xml:space="preserve"> IKRAM ULLAH KHAN</v>
          </cell>
          <cell r="J1225" t="str">
            <v>INDIVIDUAL</v>
          </cell>
          <cell r="K1225" t="str">
            <v>IKRAM ULLAH KHAN</v>
          </cell>
          <cell r="L1225" t="str">
            <v xml:space="preserve"> D</v>
          </cell>
          <cell r="M1225" t="str">
            <v xml:space="preserve"> 09000462-Pak Suzuki Motor Company Limited (PSMC)</v>
          </cell>
          <cell r="N1225" t="str">
            <v>SUZUKI GD-110S</v>
          </cell>
          <cell r="O1225" t="str">
            <v>2024</v>
          </cell>
          <cell r="P1225" t="str">
            <v>APLLIED</v>
          </cell>
          <cell r="Q1225" t="str">
            <v>149708</v>
          </cell>
          <cell r="R1225" t="str">
            <v>149702</v>
          </cell>
          <cell r="T1225">
            <v>359000</v>
          </cell>
          <cell r="U1225">
            <v>12722</v>
          </cell>
          <cell r="V1225">
            <v>15258</v>
          </cell>
          <cell r="W1225">
            <v>0</v>
          </cell>
          <cell r="X1225">
            <v>0</v>
          </cell>
          <cell r="Y1225">
            <v>15258</v>
          </cell>
        </row>
        <row r="1226">
          <cell r="B1226" t="str">
            <v>KHI/HO/D/MO/MC COMP/P/101462/11/2024</v>
          </cell>
          <cell r="E1226">
            <v>45602</v>
          </cell>
          <cell r="F1226">
            <v>45602</v>
          </cell>
          <cell r="G1226">
            <v>45967</v>
          </cell>
          <cell r="H1226" t="str">
            <v xml:space="preserve"> 08014170</v>
          </cell>
          <cell r="I1226" t="str">
            <v xml:space="preserve"> MUHAMMAD AAMIR</v>
          </cell>
          <cell r="J1226" t="str">
            <v>INDIVIDUAL</v>
          </cell>
          <cell r="K1226" t="str">
            <v>MUHAMMAD AAMIR</v>
          </cell>
          <cell r="L1226" t="str">
            <v xml:space="preserve"> D</v>
          </cell>
          <cell r="M1226" t="str">
            <v xml:space="preserve"> 09000462-Pak Suzuki Motor Company Limited (PSMC)</v>
          </cell>
          <cell r="N1226" t="str">
            <v>SUZUKI GD-110S</v>
          </cell>
          <cell r="O1226" t="str">
            <v>2024</v>
          </cell>
          <cell r="P1226" t="str">
            <v>APL</v>
          </cell>
          <cell r="Q1226" t="str">
            <v>149276</v>
          </cell>
          <cell r="R1226" t="str">
            <v>149271</v>
          </cell>
          <cell r="T1226">
            <v>359000</v>
          </cell>
          <cell r="U1226">
            <v>7306</v>
          </cell>
          <cell r="V1226">
            <v>8975</v>
          </cell>
          <cell r="W1226">
            <v>0</v>
          </cell>
          <cell r="X1226">
            <v>0</v>
          </cell>
          <cell r="Y1226">
            <v>8975</v>
          </cell>
        </row>
        <row r="1227">
          <cell r="B1227" t="str">
            <v>KHI/HO/D/MO/MC COMP/P/101463/11/2024</v>
          </cell>
          <cell r="E1227">
            <v>45602</v>
          </cell>
          <cell r="F1227">
            <v>45602</v>
          </cell>
          <cell r="G1227">
            <v>45967</v>
          </cell>
          <cell r="H1227" t="str">
            <v xml:space="preserve"> 08014171</v>
          </cell>
          <cell r="I1227" t="str">
            <v xml:space="preserve"> UMAIR ALI</v>
          </cell>
          <cell r="J1227" t="str">
            <v>INDIVIDUAL</v>
          </cell>
          <cell r="K1227" t="str">
            <v>UMAIR ALI</v>
          </cell>
          <cell r="L1227" t="str">
            <v xml:space="preserve"> D</v>
          </cell>
          <cell r="M1227" t="str">
            <v xml:space="preserve"> 09000462-Pak Suzuki Motor Company Limited (PSMC)</v>
          </cell>
          <cell r="N1227" t="str">
            <v>SUZUKI GS-150</v>
          </cell>
          <cell r="O1227" t="str">
            <v>2024</v>
          </cell>
          <cell r="P1227" t="str">
            <v>APPLIED</v>
          </cell>
          <cell r="Q1227" t="str">
            <v>30093486</v>
          </cell>
          <cell r="R1227" t="str">
            <v>30093486</v>
          </cell>
          <cell r="T1227">
            <v>389000</v>
          </cell>
          <cell r="U1227">
            <v>13822</v>
          </cell>
          <cell r="V1227">
            <v>16533</v>
          </cell>
          <cell r="W1227">
            <v>0</v>
          </cell>
          <cell r="X1227">
            <v>0</v>
          </cell>
          <cell r="Y1227">
            <v>16533</v>
          </cell>
        </row>
        <row r="1228">
          <cell r="B1228" t="str">
            <v>KHI/HO/D/MO/MC COMP/P/101464/11/2024</v>
          </cell>
          <cell r="E1228">
            <v>45602</v>
          </cell>
          <cell r="F1228">
            <v>45968</v>
          </cell>
          <cell r="G1228">
            <v>46333</v>
          </cell>
          <cell r="H1228" t="str">
            <v xml:space="preserve"> 08014171</v>
          </cell>
          <cell r="I1228" t="str">
            <v xml:space="preserve"> UMAIR ALI</v>
          </cell>
          <cell r="J1228" t="str">
            <v>INDIVIDUAL</v>
          </cell>
          <cell r="K1228" t="str">
            <v>UMAIR ALI</v>
          </cell>
          <cell r="L1228" t="str">
            <v xml:space="preserve"> D</v>
          </cell>
          <cell r="M1228" t="str">
            <v xml:space="preserve"> 09000462-Pak Suzuki Motor Company Limited (PSMC)</v>
          </cell>
          <cell r="N1228" t="str">
            <v>SUZUKI GS-150</v>
          </cell>
          <cell r="O1228" t="str">
            <v>2024</v>
          </cell>
          <cell r="P1228" t="str">
            <v>APPLIED</v>
          </cell>
          <cell r="Q1228" t="str">
            <v>30093486</v>
          </cell>
          <cell r="R1228" t="str">
            <v>30093486</v>
          </cell>
          <cell r="T1228">
            <v>389000</v>
          </cell>
          <cell r="U1228">
            <v>13822</v>
          </cell>
          <cell r="V1228">
            <v>16533</v>
          </cell>
          <cell r="W1228">
            <v>0</v>
          </cell>
          <cell r="X1228">
            <v>0</v>
          </cell>
          <cell r="Y1228">
            <v>16533</v>
          </cell>
        </row>
        <row r="1229">
          <cell r="B1229" t="str">
            <v>KHI/HO/D/MO/MC COMP/P/101465/11/2024</v>
          </cell>
          <cell r="E1229">
            <v>45602</v>
          </cell>
          <cell r="F1229">
            <v>45602</v>
          </cell>
          <cell r="G1229">
            <v>45967</v>
          </cell>
          <cell r="H1229" t="str">
            <v xml:space="preserve"> 08014172</v>
          </cell>
          <cell r="I1229" t="str">
            <v xml:space="preserve"> ABID MUMTAZ</v>
          </cell>
          <cell r="J1229" t="str">
            <v>INDIVIDUAL</v>
          </cell>
          <cell r="K1229" t="str">
            <v>ABID MUMTAZ</v>
          </cell>
          <cell r="L1229" t="str">
            <v xml:space="preserve"> D</v>
          </cell>
          <cell r="M1229" t="str">
            <v xml:space="preserve"> 09000462-Pak Suzuki Motor Company Limited (PSMC)</v>
          </cell>
          <cell r="N1229" t="str">
            <v>SUZUKI GR150 EURO II</v>
          </cell>
          <cell r="O1229" t="str">
            <v>2024</v>
          </cell>
          <cell r="P1229" t="str">
            <v>APPLIED FOR</v>
          </cell>
          <cell r="Q1229" t="str">
            <v>113981</v>
          </cell>
          <cell r="R1229" t="str">
            <v>113980</v>
          </cell>
          <cell r="T1229">
            <v>547000</v>
          </cell>
          <cell r="U1229">
            <v>11358</v>
          </cell>
          <cell r="V1229">
            <v>13675</v>
          </cell>
          <cell r="W1229">
            <v>0</v>
          </cell>
          <cell r="X1229">
            <v>0</v>
          </cell>
          <cell r="Y1229">
            <v>13675</v>
          </cell>
        </row>
        <row r="1230">
          <cell r="B1230" t="str">
            <v>KHI/HO/D/MO/MC COMP/P/101466/11/2024</v>
          </cell>
          <cell r="E1230">
            <v>45602</v>
          </cell>
          <cell r="F1230">
            <v>45602</v>
          </cell>
          <cell r="G1230">
            <v>45967</v>
          </cell>
          <cell r="H1230" t="str">
            <v xml:space="preserve"> 08014173</v>
          </cell>
          <cell r="I1230" t="str">
            <v xml:space="preserve"> SHARIQ AZIZ</v>
          </cell>
          <cell r="J1230" t="str">
            <v>INDIVIDUAL</v>
          </cell>
          <cell r="K1230" t="str">
            <v>SHARIQ AZIZ</v>
          </cell>
          <cell r="L1230" t="str">
            <v xml:space="preserve"> D</v>
          </cell>
          <cell r="M1230" t="str">
            <v xml:space="preserve"> 09000462-Pak Suzuki Motor Company Limited (PSMC)</v>
          </cell>
          <cell r="N1230" t="str">
            <v>SUZUKI GR150 EURO II</v>
          </cell>
          <cell r="O1230" t="str">
            <v>2024</v>
          </cell>
          <cell r="P1230" t="str">
            <v>APPLIED</v>
          </cell>
          <cell r="Q1230" t="str">
            <v>114032</v>
          </cell>
          <cell r="R1230" t="str">
            <v>114029</v>
          </cell>
          <cell r="T1230">
            <v>547000</v>
          </cell>
          <cell r="U1230">
            <v>19610</v>
          </cell>
          <cell r="V1230">
            <v>23248</v>
          </cell>
          <cell r="W1230">
            <v>0</v>
          </cell>
          <cell r="X1230">
            <v>0</v>
          </cell>
          <cell r="Y1230">
            <v>23248</v>
          </cell>
        </row>
        <row r="1231">
          <cell r="B1231" t="str">
            <v>KHI/HO/D/MO/MC COMP/P/101467/11/2024</v>
          </cell>
          <cell r="E1231">
            <v>45602</v>
          </cell>
          <cell r="F1231">
            <v>45968</v>
          </cell>
          <cell r="G1231">
            <v>46333</v>
          </cell>
          <cell r="H1231" t="str">
            <v xml:space="preserve"> 08014173</v>
          </cell>
          <cell r="I1231" t="str">
            <v xml:space="preserve"> SHARIQ AZIZ</v>
          </cell>
          <cell r="J1231" t="str">
            <v>INDIVIDUAL</v>
          </cell>
          <cell r="K1231" t="str">
            <v>SHARIQ AZIZ</v>
          </cell>
          <cell r="L1231" t="str">
            <v xml:space="preserve"> D</v>
          </cell>
          <cell r="M1231" t="str">
            <v xml:space="preserve"> 09000462-Pak Suzuki Motor Company Limited (PSMC)</v>
          </cell>
          <cell r="N1231" t="str">
            <v>SUZUKI GR150 EURO II</v>
          </cell>
          <cell r="O1231" t="str">
            <v>2024</v>
          </cell>
          <cell r="P1231" t="str">
            <v>APPLIED</v>
          </cell>
          <cell r="Q1231" t="str">
            <v>114032</v>
          </cell>
          <cell r="R1231" t="str">
            <v>114029</v>
          </cell>
          <cell r="T1231">
            <v>547000</v>
          </cell>
          <cell r="U1231">
            <v>19610</v>
          </cell>
          <cell r="V1231">
            <v>23248</v>
          </cell>
          <cell r="W1231">
            <v>0</v>
          </cell>
          <cell r="X1231">
            <v>0</v>
          </cell>
          <cell r="Y1231">
            <v>23248</v>
          </cell>
        </row>
        <row r="1232">
          <cell r="B1232" t="str">
            <v>KHI/HO/D/MO/MC COMP/P/101468/11/2024</v>
          </cell>
          <cell r="E1232">
            <v>45602</v>
          </cell>
          <cell r="F1232">
            <v>45602</v>
          </cell>
          <cell r="G1232">
            <v>45967</v>
          </cell>
          <cell r="H1232" t="str">
            <v xml:space="preserve"> 08014174</v>
          </cell>
          <cell r="I1232" t="str">
            <v xml:space="preserve"> MALIK AJMAL</v>
          </cell>
          <cell r="J1232" t="str">
            <v>INDIVIDUAL</v>
          </cell>
          <cell r="K1232" t="str">
            <v>MALIK AJMAL</v>
          </cell>
          <cell r="L1232" t="str">
            <v xml:space="preserve"> D</v>
          </cell>
          <cell r="M1232" t="str">
            <v xml:space="preserve"> 09000462-Pak Suzuki Motor Company Limited (PSMC)</v>
          </cell>
          <cell r="N1232" t="str">
            <v>SUZUKI GR150 EURO II</v>
          </cell>
          <cell r="O1232" t="str">
            <v>2024</v>
          </cell>
          <cell r="P1232" t="str">
            <v>APPLIED FOR</v>
          </cell>
          <cell r="Q1232" t="str">
            <v>113900</v>
          </cell>
          <cell r="R1232" t="str">
            <v>113899</v>
          </cell>
          <cell r="T1232">
            <v>547000</v>
          </cell>
          <cell r="U1232">
            <v>11358</v>
          </cell>
          <cell r="V1232">
            <v>13675</v>
          </cell>
          <cell r="W1232">
            <v>0</v>
          </cell>
          <cell r="X1232">
            <v>0</v>
          </cell>
          <cell r="Y1232">
            <v>13675</v>
          </cell>
        </row>
        <row r="1233">
          <cell r="B1233" t="str">
            <v>KHI/HO/D/MO/MC COMP/P/101469/11/2024</v>
          </cell>
          <cell r="E1233">
            <v>45602</v>
          </cell>
          <cell r="F1233">
            <v>45602</v>
          </cell>
          <cell r="G1233">
            <v>45967</v>
          </cell>
          <cell r="H1233" t="str">
            <v xml:space="preserve"> 08014175</v>
          </cell>
          <cell r="I1233" t="str">
            <v xml:space="preserve"> UBAID UL HASSAN MAJOOKA</v>
          </cell>
          <cell r="J1233" t="str">
            <v>INDIVIDUAL</v>
          </cell>
          <cell r="K1233" t="str">
            <v>UBAID UL HASSAN MAJOOKA</v>
          </cell>
          <cell r="L1233" t="str">
            <v xml:space="preserve"> D</v>
          </cell>
          <cell r="M1233" t="str">
            <v xml:space="preserve"> 09000462-Pak Suzuki Motor Company Limited (PSMC)</v>
          </cell>
          <cell r="N1233" t="str">
            <v>SUZUKI SUZUKI GR 150</v>
          </cell>
          <cell r="O1233" t="str">
            <v>2024</v>
          </cell>
          <cell r="P1233" t="str">
            <v>APPLIED FOR</v>
          </cell>
          <cell r="Q1233" t="str">
            <v>113895</v>
          </cell>
          <cell r="R1233" t="str">
            <v>113894</v>
          </cell>
          <cell r="T1233">
            <v>547000</v>
          </cell>
          <cell r="U1233">
            <v>11358</v>
          </cell>
          <cell r="V1233">
            <v>13675</v>
          </cell>
          <cell r="W1233">
            <v>0</v>
          </cell>
          <cell r="X1233">
            <v>0</v>
          </cell>
          <cell r="Y1233">
            <v>13675</v>
          </cell>
        </row>
        <row r="1234">
          <cell r="B1234" t="str">
            <v>LHR/LHR/D/MO/PC COMP/P/101472/11/2024</v>
          </cell>
          <cell r="E1234">
            <v>45603</v>
          </cell>
          <cell r="F1234">
            <v>45594</v>
          </cell>
          <cell r="G1234">
            <v>45958</v>
          </cell>
          <cell r="H1234" t="str">
            <v xml:space="preserve"> 08820830</v>
          </cell>
          <cell r="I1234" t="str">
            <v xml:space="preserve"> Sheikh Muhammad Waseem Iftikhar</v>
          </cell>
          <cell r="J1234" t="str">
            <v>INDIVIDUAL</v>
          </cell>
          <cell r="K1234" t="str">
            <v>Mr. Sheikh Muhammad Waseem Iftikhar
CNIC # 37405-0262009-9   CELL # 0300-5151272</v>
          </cell>
          <cell r="L1234" t="str">
            <v xml:space="preserve"> D</v>
          </cell>
          <cell r="M1234" t="str">
            <v xml:space="preserve"> 09000521-SUZUKI RACECOURSE MOTORS</v>
          </cell>
          <cell r="N1234" t="str">
            <v>SUZUKI Every VXR</v>
          </cell>
          <cell r="O1234" t="str">
            <v>2024</v>
          </cell>
          <cell r="P1234" t="str">
            <v>APL4</v>
          </cell>
          <cell r="Q1234" t="str">
            <v>R06AR1000162</v>
          </cell>
          <cell r="R1234" t="str">
            <v>NF1ADE17V00100148</v>
          </cell>
          <cell r="T1234">
            <v>2799000</v>
          </cell>
          <cell r="U1234">
            <v>44241</v>
          </cell>
          <cell r="V1234">
            <v>51782</v>
          </cell>
          <cell r="W1234">
            <v>0</v>
          </cell>
          <cell r="X1234">
            <v>0</v>
          </cell>
          <cell r="Y1234">
            <v>51782</v>
          </cell>
        </row>
        <row r="1235">
          <cell r="B1235" t="str">
            <v>LHR/LHR/D/MO/PC COMP/P/101473/11/2024</v>
          </cell>
          <cell r="E1235">
            <v>45603</v>
          </cell>
          <cell r="F1235">
            <v>45594</v>
          </cell>
          <cell r="G1235">
            <v>45958</v>
          </cell>
          <cell r="H1235" t="str">
            <v xml:space="preserve"> 08820859</v>
          </cell>
          <cell r="I1235" t="str">
            <v xml:space="preserve"> Mohsin Nadim</v>
          </cell>
          <cell r="J1235" t="str">
            <v>INDIVIDUAL</v>
          </cell>
          <cell r="K1235" t="str">
            <v>Mr. Mohsin Nadim
CNIC # 35201-7457120-7  CELL # 0345-7230611</v>
          </cell>
          <cell r="L1235" t="str">
            <v xml:space="preserve"> D</v>
          </cell>
          <cell r="M1235" t="str">
            <v xml:space="preserve"> 09000918-Central Motors LLP</v>
          </cell>
          <cell r="N1235" t="str">
            <v>HAVAL H6 Turbo HEV</v>
          </cell>
          <cell r="O1235" t="str">
            <v>2024</v>
          </cell>
          <cell r="P1235" t="str">
            <v>APL4</v>
          </cell>
          <cell r="Q1235" t="str">
            <v>24458519437</v>
          </cell>
          <cell r="R1235" t="str">
            <v>2010300</v>
          </cell>
          <cell r="T1235">
            <v>9412970</v>
          </cell>
          <cell r="U1235">
            <v>136752</v>
          </cell>
          <cell r="V1235">
            <v>160020</v>
          </cell>
          <cell r="W1235">
            <v>0</v>
          </cell>
          <cell r="X1235">
            <v>0</v>
          </cell>
          <cell r="Y1235">
            <v>160020</v>
          </cell>
        </row>
        <row r="1236">
          <cell r="B1236" t="str">
            <v>KHI/HO/D/MO/PC COMP/C/101474/1/11/2024</v>
          </cell>
          <cell r="E1236">
            <v>45603</v>
          </cell>
          <cell r="F1236">
            <v>45603</v>
          </cell>
          <cell r="G1236">
            <v>45967</v>
          </cell>
          <cell r="H1236" t="str">
            <v xml:space="preserve"> 08000156</v>
          </cell>
          <cell r="I1236" t="str">
            <v xml:space="preserve"> MEEZAN BANK LIMITED, ABDALI ROAD BRANCH, MULTAN</v>
          </cell>
          <cell r="J1236" t="str">
            <v>BANK</v>
          </cell>
          <cell r="K1236" t="str">
            <v>M/S. Meezan Bank Limited Multan Branch
User Mr. Muhammad Zafar</v>
          </cell>
          <cell r="L1236" t="str">
            <v xml:space="preserve"> D</v>
          </cell>
          <cell r="M1236" t="str">
            <v xml:space="preserve"> 09000221-Muhammad Irfan</v>
          </cell>
          <cell r="N1236" t="str">
            <v>TOYOTA YARIS ATIV MT 1.3</v>
          </cell>
          <cell r="O1236" t="str">
            <v>2020</v>
          </cell>
          <cell r="P1236" t="str">
            <v>AAA-939</v>
          </cell>
          <cell r="Q1236" t="str">
            <v>2A04880</v>
          </cell>
          <cell r="R1236" t="str">
            <v>NSP150R-7002550</v>
          </cell>
          <cell r="S1236" t="str">
            <v>CI-2024-1297-0009</v>
          </cell>
          <cell r="T1236">
            <v>3600000</v>
          </cell>
          <cell r="U1236">
            <v>46121</v>
          </cell>
          <cell r="V1236">
            <v>54000</v>
          </cell>
          <cell r="W1236">
            <v>0</v>
          </cell>
          <cell r="X1236">
            <v>0</v>
          </cell>
          <cell r="Y1236">
            <v>54000</v>
          </cell>
        </row>
        <row r="1237">
          <cell r="B1237" t="str">
            <v>KHI/HO/D/MO/PC COMP/C/101474/2/11/2024</v>
          </cell>
          <cell r="E1237">
            <v>45603</v>
          </cell>
          <cell r="F1237">
            <v>45603</v>
          </cell>
          <cell r="G1237">
            <v>45967</v>
          </cell>
          <cell r="H1237" t="str">
            <v xml:space="preserve"> 08000156</v>
          </cell>
          <cell r="I1237" t="str">
            <v xml:space="preserve"> MEEZAN BANK LIMITED, ABDALI ROAD BRANCH, MULTAN</v>
          </cell>
          <cell r="J1237" t="str">
            <v>BANK</v>
          </cell>
          <cell r="K1237" t="str">
            <v>M/S, Meezan Bank Limited Multan Branch 
User Mr. Abid Ali</v>
          </cell>
          <cell r="L1237" t="str">
            <v xml:space="preserve"> D</v>
          </cell>
          <cell r="M1237" t="str">
            <v xml:space="preserve"> 09000221-Muhammad Irfan</v>
          </cell>
          <cell r="N1237" t="str">
            <v>SUZUKI Suzuki Swift GL CV</v>
          </cell>
          <cell r="O1237" t="str">
            <v>2024</v>
          </cell>
          <cell r="Q1237" t="str">
            <v>K12MR1022543</v>
          </cell>
          <cell r="R1237" t="str">
            <v>NF1SZC63S00205190</v>
          </cell>
          <cell r="S1237" t="str">
            <v>CI-2024-0526-0010</v>
          </cell>
          <cell r="T1237">
            <v>4560000</v>
          </cell>
          <cell r="U1237">
            <v>58965</v>
          </cell>
          <cell r="V1237">
            <v>68400</v>
          </cell>
          <cell r="W1237">
            <v>0</v>
          </cell>
          <cell r="X1237">
            <v>0</v>
          </cell>
          <cell r="Y1237">
            <v>68400</v>
          </cell>
        </row>
        <row r="1238">
          <cell r="B1238" t="str">
            <v>KHI/HO/D/MO/PC COMP/C/101474/3/11/2024</v>
          </cell>
          <cell r="E1238">
            <v>45603</v>
          </cell>
          <cell r="F1238">
            <v>45603</v>
          </cell>
          <cell r="G1238">
            <v>45967</v>
          </cell>
          <cell r="H1238" t="str">
            <v xml:space="preserve"> 08000156</v>
          </cell>
          <cell r="I1238" t="str">
            <v xml:space="preserve"> MEEZAN BANK LIMITED, ABDALI ROAD BRANCH, MULTAN</v>
          </cell>
          <cell r="J1238" t="str">
            <v>BANK</v>
          </cell>
          <cell r="K1238" t="str">
            <v>M/S, Meezan Bank Limited Multan Branch 
User Mr. Abdul Hameed</v>
          </cell>
          <cell r="L1238" t="str">
            <v xml:space="preserve"> D</v>
          </cell>
          <cell r="M1238" t="str">
            <v xml:space="preserve"> 09000221-Muhammad Irfan</v>
          </cell>
          <cell r="N1238" t="str">
            <v>SUZUKI ALTO VXL AGS</v>
          </cell>
          <cell r="O1238" t="str">
            <v>2024</v>
          </cell>
          <cell r="Q1238" t="str">
            <v>6R320203</v>
          </cell>
          <cell r="R1238" t="str">
            <v>NF1AET306H1220251</v>
          </cell>
          <cell r="S1238" t="str">
            <v>CI-2024-9862-0012</v>
          </cell>
          <cell r="T1238">
            <v>3045000</v>
          </cell>
          <cell r="U1238">
            <v>39375</v>
          </cell>
          <cell r="V1238">
            <v>45675</v>
          </cell>
          <cell r="W1238">
            <v>0</v>
          </cell>
          <cell r="X1238">
            <v>0</v>
          </cell>
          <cell r="Y1238">
            <v>45675</v>
          </cell>
        </row>
        <row r="1239">
          <cell r="B1239" t="str">
            <v>KHI/HO/D/MO/PC COMP/C/101474/4/11/2024</v>
          </cell>
          <cell r="E1239">
            <v>45607</v>
          </cell>
          <cell r="F1239">
            <v>45604</v>
          </cell>
          <cell r="G1239">
            <v>45968</v>
          </cell>
          <cell r="H1239" t="str">
            <v xml:space="preserve"> 08000156</v>
          </cell>
          <cell r="I1239" t="str">
            <v xml:space="preserve"> MEEZAN BANK LIMITED, ABDALI ROAD BRANCH, MULTAN</v>
          </cell>
          <cell r="J1239" t="str">
            <v>BANK</v>
          </cell>
          <cell r="K1239" t="str">
            <v>M/S, Meezan Bank Limited Multan Branch 
User Mr. Abdul Majid</v>
          </cell>
          <cell r="L1239" t="str">
            <v xml:space="preserve"> D</v>
          </cell>
          <cell r="M1239" t="str">
            <v xml:space="preserve"> 09000221-Muhammad Irfan</v>
          </cell>
          <cell r="N1239" t="str">
            <v>TOYOTA COROLLA ALTIS  1.6</v>
          </cell>
          <cell r="O1239" t="str">
            <v>2021</v>
          </cell>
          <cell r="P1239" t="str">
            <v>BUC-125</v>
          </cell>
          <cell r="Q1239" t="str">
            <v>Q078348</v>
          </cell>
          <cell r="R1239" t="str">
            <v>ZRE171R-6055836</v>
          </cell>
          <cell r="S1239" t="str">
            <v>CI-2024-9826-0011</v>
          </cell>
          <cell r="T1239">
            <v>5200000</v>
          </cell>
          <cell r="U1239">
            <v>67242</v>
          </cell>
          <cell r="V1239">
            <v>78000</v>
          </cell>
          <cell r="W1239">
            <v>0</v>
          </cell>
          <cell r="X1239">
            <v>0</v>
          </cell>
          <cell r="Y1239">
            <v>78000</v>
          </cell>
        </row>
        <row r="1240">
          <cell r="B1240" t="str">
            <v>KHI/HO/D/MO/PC COMP/C/101474/5/11/2024</v>
          </cell>
          <cell r="E1240">
            <v>45610</v>
          </cell>
          <cell r="F1240">
            <v>45610</v>
          </cell>
          <cell r="G1240">
            <v>45974</v>
          </cell>
          <cell r="H1240" t="str">
            <v xml:space="preserve"> 08000156</v>
          </cell>
          <cell r="I1240" t="str">
            <v xml:space="preserve"> MEEZAN BANK LIMITED, ABDALI ROAD BRANCH, MULTAN</v>
          </cell>
          <cell r="J1240" t="str">
            <v>BANK</v>
          </cell>
          <cell r="K1240" t="str">
            <v>M/S, Meezan Bank Limited Multan Branch 
User Mr. Muhammad Riaz</v>
          </cell>
          <cell r="L1240" t="str">
            <v xml:space="preserve"> D</v>
          </cell>
          <cell r="M1240" t="str">
            <v xml:space="preserve"> 09000221-Muhammad Irfan</v>
          </cell>
          <cell r="N1240" t="str">
            <v>TOYOTA YARIS GLI MT</v>
          </cell>
          <cell r="O1240" t="str">
            <v>2020</v>
          </cell>
          <cell r="Q1240" t="str">
            <v>2A03394</v>
          </cell>
          <cell r="R1240" t="str">
            <v>NSP150R-7001552</v>
          </cell>
          <cell r="S1240" t="str">
            <v>CI-2024-2677-0005</v>
          </cell>
          <cell r="T1240">
            <v>2800000</v>
          </cell>
          <cell r="U1240">
            <v>36207</v>
          </cell>
          <cell r="V1240">
            <v>42000</v>
          </cell>
          <cell r="W1240">
            <v>0</v>
          </cell>
          <cell r="X1240">
            <v>0</v>
          </cell>
          <cell r="Y1240">
            <v>42000</v>
          </cell>
        </row>
        <row r="1241">
          <cell r="B1241" t="str">
            <v>KHI/HO/D/MO/MC COMP/P/101481/11/2024</v>
          </cell>
          <cell r="E1241">
            <v>45603</v>
          </cell>
          <cell r="F1241">
            <v>45603</v>
          </cell>
          <cell r="G1241">
            <v>45968</v>
          </cell>
          <cell r="H1241" t="str">
            <v xml:space="preserve"> 08014176</v>
          </cell>
          <cell r="I1241" t="str">
            <v xml:space="preserve"> ANUS  AHMED SIDDIQUI</v>
          </cell>
          <cell r="J1241" t="str">
            <v>INDIVIDUAL</v>
          </cell>
          <cell r="K1241" t="str">
            <v>ANUS  AHMED SIDDIQUI</v>
          </cell>
          <cell r="L1241" t="str">
            <v xml:space="preserve"> D</v>
          </cell>
          <cell r="M1241" t="str">
            <v xml:space="preserve"> 09000462-Pak Suzuki Motor Company Limited (PSMC)</v>
          </cell>
          <cell r="N1241" t="str">
            <v>SUZUKI GS-150</v>
          </cell>
          <cell r="O1241" t="str">
            <v>2024</v>
          </cell>
          <cell r="P1241" t="str">
            <v>APPLIED</v>
          </cell>
          <cell r="Q1241" t="str">
            <v>30093496</v>
          </cell>
          <cell r="R1241" t="str">
            <v>30093496</v>
          </cell>
          <cell r="T1241">
            <v>389000</v>
          </cell>
          <cell r="U1241">
            <v>13822</v>
          </cell>
          <cell r="V1241">
            <v>16533</v>
          </cell>
          <cell r="W1241">
            <v>0</v>
          </cell>
          <cell r="X1241">
            <v>0</v>
          </cell>
          <cell r="Y1241">
            <v>16533</v>
          </cell>
        </row>
        <row r="1242">
          <cell r="B1242" t="str">
            <v>KHI/HO/D/MO/PC TPP/P/101485/11/2024</v>
          </cell>
          <cell r="E1242">
            <v>45603</v>
          </cell>
          <cell r="F1242">
            <v>45603</v>
          </cell>
          <cell r="G1242">
            <v>45967</v>
          </cell>
          <cell r="H1242" t="str">
            <v xml:space="preserve"> 08813243</v>
          </cell>
          <cell r="I1242" t="str">
            <v xml:space="preserve"> Amir Ali #42301-6833660-5</v>
          </cell>
          <cell r="J1242" t="str">
            <v>INDIVIDUAL</v>
          </cell>
          <cell r="K1242" t="str">
            <v>Mr. Amir Ali
CNIC #. 42301-6833660-5
CELL #. 0331-2304447</v>
          </cell>
          <cell r="L1242" t="str">
            <v xml:space="preserve"> D</v>
          </cell>
          <cell r="M1242" t="str">
            <v xml:space="preserve"> 09000323-Toyota Central Motors</v>
          </cell>
          <cell r="N1242" t="str">
            <v>TOYOTA HILUX REVO V</v>
          </cell>
          <cell r="O1242" t="str">
            <v>2023</v>
          </cell>
          <cell r="P1242" t="str">
            <v>LF-0090</v>
          </cell>
          <cell r="Q1242" t="str">
            <v>1GD5344648</v>
          </cell>
          <cell r="R1242" t="str">
            <v>GUN126R-5561963</v>
          </cell>
          <cell r="T1242">
            <v>16164000</v>
          </cell>
          <cell r="U1242">
            <v>194651</v>
          </cell>
          <cell r="V1242">
            <v>226296</v>
          </cell>
          <cell r="W1242">
            <v>0</v>
          </cell>
          <cell r="X1242">
            <v>0</v>
          </cell>
          <cell r="Y1242">
            <v>226296</v>
          </cell>
        </row>
        <row r="1243">
          <cell r="B1243" t="str">
            <v>KHI/HO/D/MO/MC COMP/P/101486/11/2024</v>
          </cell>
          <cell r="E1243">
            <v>45603</v>
          </cell>
          <cell r="F1243">
            <v>45603</v>
          </cell>
          <cell r="G1243">
            <v>45968</v>
          </cell>
          <cell r="H1243" t="str">
            <v xml:space="preserve"> 08014177</v>
          </cell>
          <cell r="I1243" t="str">
            <v xml:space="preserve"> MEHMOOD AHMED</v>
          </cell>
          <cell r="J1243" t="str">
            <v>INDIVIDUAL</v>
          </cell>
          <cell r="K1243" t="str">
            <v>MEHMOOD AHMED</v>
          </cell>
          <cell r="L1243" t="str">
            <v xml:space="preserve"> D</v>
          </cell>
          <cell r="M1243" t="str">
            <v xml:space="preserve"> 09000462-Pak Suzuki Motor Company Limited (PSMC)</v>
          </cell>
          <cell r="N1243" t="str">
            <v>SUZUKI GD-110S</v>
          </cell>
          <cell r="O1243" t="str">
            <v>2024</v>
          </cell>
          <cell r="P1243" t="str">
            <v>APLLIED</v>
          </cell>
          <cell r="Q1243" t="str">
            <v>149709</v>
          </cell>
          <cell r="R1243" t="str">
            <v>149703</v>
          </cell>
          <cell r="T1243">
            <v>359000</v>
          </cell>
          <cell r="U1243">
            <v>12722</v>
          </cell>
          <cell r="V1243">
            <v>15258</v>
          </cell>
          <cell r="W1243">
            <v>0</v>
          </cell>
          <cell r="X1243">
            <v>0</v>
          </cell>
          <cell r="Y1243">
            <v>15258</v>
          </cell>
        </row>
        <row r="1244">
          <cell r="B1244" t="str">
            <v>KHI/HO/D/MO/MC COMP/P/101487/11/2024</v>
          </cell>
          <cell r="E1244">
            <v>45603</v>
          </cell>
          <cell r="F1244">
            <v>45603</v>
          </cell>
          <cell r="G1244">
            <v>45968</v>
          </cell>
          <cell r="H1244" t="str">
            <v xml:space="preserve"> 08014178</v>
          </cell>
          <cell r="I1244" t="str">
            <v xml:space="preserve"> ABDUL REHMAN</v>
          </cell>
          <cell r="J1244" t="str">
            <v>INDIVIDUAL</v>
          </cell>
          <cell r="K1244" t="str">
            <v>ABDUL REHMAN</v>
          </cell>
          <cell r="L1244" t="str">
            <v xml:space="preserve"> D</v>
          </cell>
          <cell r="M1244" t="str">
            <v xml:space="preserve"> 09000462-Pak Suzuki Motor Company Limited (PSMC)</v>
          </cell>
          <cell r="N1244" t="str">
            <v>SUZUKI GD-110S</v>
          </cell>
          <cell r="O1244" t="str">
            <v>2024</v>
          </cell>
          <cell r="P1244" t="str">
            <v>APLLIED</v>
          </cell>
          <cell r="Q1244" t="str">
            <v>150548</v>
          </cell>
          <cell r="R1244" t="str">
            <v>150629</v>
          </cell>
          <cell r="T1244">
            <v>359000</v>
          </cell>
          <cell r="U1244">
            <v>12722</v>
          </cell>
          <cell r="V1244">
            <v>15258</v>
          </cell>
          <cell r="W1244">
            <v>0</v>
          </cell>
          <cell r="X1244">
            <v>0</v>
          </cell>
          <cell r="Y1244">
            <v>15258</v>
          </cell>
        </row>
        <row r="1245">
          <cell r="B1245" t="str">
            <v>KHI/HO/D/MO/MC COMP/P/101489/11/2024</v>
          </cell>
          <cell r="E1245">
            <v>45603</v>
          </cell>
          <cell r="F1245">
            <v>45603</v>
          </cell>
          <cell r="G1245">
            <v>45968</v>
          </cell>
          <cell r="H1245" t="str">
            <v xml:space="preserve"> 08014179</v>
          </cell>
          <cell r="I1245" t="str">
            <v xml:space="preserve"> Muhammad Shan Nazir</v>
          </cell>
          <cell r="J1245" t="str">
            <v>INDIVIDUAL</v>
          </cell>
          <cell r="K1245" t="str">
            <v>Muhammad Shan Nazir</v>
          </cell>
          <cell r="L1245" t="str">
            <v xml:space="preserve"> D</v>
          </cell>
          <cell r="M1245" t="str">
            <v xml:space="preserve"> 09000462-Pak Suzuki Motor Company Limited (PSMC)</v>
          </cell>
          <cell r="N1245" t="str">
            <v>SUZUKI GD-110S</v>
          </cell>
          <cell r="O1245" t="str">
            <v>2024</v>
          </cell>
          <cell r="P1245" t="str">
            <v>APL 2024</v>
          </cell>
          <cell r="Q1245" t="str">
            <v>148156</v>
          </cell>
          <cell r="R1245" t="str">
            <v>148155</v>
          </cell>
          <cell r="T1245">
            <v>352000</v>
          </cell>
          <cell r="U1245">
            <v>7155</v>
          </cell>
          <cell r="V1245">
            <v>8800</v>
          </cell>
          <cell r="W1245">
            <v>0</v>
          </cell>
          <cell r="X1245">
            <v>0</v>
          </cell>
          <cell r="Y1245">
            <v>8800</v>
          </cell>
        </row>
        <row r="1246">
          <cell r="B1246" t="str">
            <v>KHI/HO/D/MO/MC COMP/P/101490/11/2024</v>
          </cell>
          <cell r="E1246">
            <v>45603</v>
          </cell>
          <cell r="F1246">
            <v>45603</v>
          </cell>
          <cell r="G1246">
            <v>45968</v>
          </cell>
          <cell r="H1246" t="str">
            <v xml:space="preserve"> 08014180</v>
          </cell>
          <cell r="I1246" t="str">
            <v xml:space="preserve"> MUHAMMAD KHALID</v>
          </cell>
          <cell r="J1246" t="str">
            <v>INDIVIDUAL</v>
          </cell>
          <cell r="K1246" t="str">
            <v>MUHAMMAD KHALID</v>
          </cell>
          <cell r="L1246" t="str">
            <v xml:space="preserve"> D</v>
          </cell>
          <cell r="M1246" t="str">
            <v xml:space="preserve"> 09000462-Pak Suzuki Motor Company Limited (PSMC)</v>
          </cell>
          <cell r="N1246" t="str">
            <v>SUZUKI GD-110S</v>
          </cell>
          <cell r="O1246" t="str">
            <v>2024</v>
          </cell>
          <cell r="P1246" t="str">
            <v>APLLIED</v>
          </cell>
          <cell r="Q1246" t="str">
            <v>150624</v>
          </cell>
          <cell r="R1246" t="str">
            <v>150618</v>
          </cell>
          <cell r="T1246">
            <v>359000</v>
          </cell>
          <cell r="U1246">
            <v>12722</v>
          </cell>
          <cell r="V1246">
            <v>15258</v>
          </cell>
          <cell r="W1246">
            <v>0</v>
          </cell>
          <cell r="X1246">
            <v>0</v>
          </cell>
          <cell r="Y1246">
            <v>15258</v>
          </cell>
        </row>
        <row r="1247">
          <cell r="B1247" t="str">
            <v>KHI/HO/D/MO/MC COMP/P/101491/11/2024</v>
          </cell>
          <cell r="E1247">
            <v>45603</v>
          </cell>
          <cell r="F1247">
            <v>45969</v>
          </cell>
          <cell r="G1247">
            <v>46334</v>
          </cell>
          <cell r="H1247" t="str">
            <v xml:space="preserve"> 08014180</v>
          </cell>
          <cell r="I1247" t="str">
            <v xml:space="preserve"> MUHAMMAD KHALID</v>
          </cell>
          <cell r="J1247" t="str">
            <v>INDIVIDUAL</v>
          </cell>
          <cell r="K1247" t="str">
            <v>MUHAMMAD KHALID</v>
          </cell>
          <cell r="L1247" t="str">
            <v xml:space="preserve"> D</v>
          </cell>
          <cell r="M1247" t="str">
            <v xml:space="preserve"> 09000462-Pak Suzuki Motor Company Limited (PSMC)</v>
          </cell>
          <cell r="N1247" t="str">
            <v>SUZUKI GD-110S</v>
          </cell>
          <cell r="O1247" t="str">
            <v>2024</v>
          </cell>
          <cell r="P1247" t="str">
            <v>APLLIED</v>
          </cell>
          <cell r="Q1247" t="str">
            <v>150624</v>
          </cell>
          <cell r="R1247" t="str">
            <v>150618</v>
          </cell>
          <cell r="T1247">
            <v>359000</v>
          </cell>
          <cell r="U1247">
            <v>12722</v>
          </cell>
          <cell r="V1247">
            <v>15258</v>
          </cell>
          <cell r="W1247">
            <v>0</v>
          </cell>
          <cell r="X1247">
            <v>0</v>
          </cell>
          <cell r="Y1247">
            <v>15258</v>
          </cell>
        </row>
        <row r="1248">
          <cell r="B1248" t="str">
            <v>KHI/HO/D/MO/MC COMP/P/101493/11/2024</v>
          </cell>
          <cell r="E1248">
            <v>45603</v>
          </cell>
          <cell r="F1248">
            <v>45603</v>
          </cell>
          <cell r="G1248">
            <v>45968</v>
          </cell>
          <cell r="H1248" t="str">
            <v xml:space="preserve"> 08014181</v>
          </cell>
          <cell r="I1248" t="str">
            <v xml:space="preserve"> MUHAMMAD AKRAM</v>
          </cell>
          <cell r="J1248" t="str">
            <v>INDIVIDUAL</v>
          </cell>
          <cell r="K1248" t="str">
            <v>MUHAMMAD AKRAM</v>
          </cell>
          <cell r="L1248" t="str">
            <v xml:space="preserve"> D</v>
          </cell>
          <cell r="M1248" t="str">
            <v xml:space="preserve"> 09000462-Pak Suzuki Motor Company Limited (PSMC)</v>
          </cell>
          <cell r="N1248" t="str">
            <v>SUZUKI GD-110S</v>
          </cell>
          <cell r="O1248" t="str">
            <v>2024</v>
          </cell>
          <cell r="P1248" t="str">
            <v>APL</v>
          </cell>
          <cell r="Q1248" t="str">
            <v>147344</v>
          </cell>
          <cell r="R1248" t="str">
            <v>147343</v>
          </cell>
          <cell r="T1248">
            <v>359000</v>
          </cell>
          <cell r="U1248">
            <v>7306</v>
          </cell>
          <cell r="V1248">
            <v>8975</v>
          </cell>
          <cell r="W1248">
            <v>0</v>
          </cell>
          <cell r="X1248">
            <v>0</v>
          </cell>
          <cell r="Y1248">
            <v>8975</v>
          </cell>
        </row>
        <row r="1249">
          <cell r="B1249" t="str">
            <v>KHI/HO/D/MO/MC COMP/P/101496/11/2024</v>
          </cell>
          <cell r="E1249">
            <v>45603</v>
          </cell>
          <cell r="F1249">
            <v>45603</v>
          </cell>
          <cell r="G1249">
            <v>45968</v>
          </cell>
          <cell r="H1249" t="str">
            <v xml:space="preserve"> 08014182</v>
          </cell>
          <cell r="I1249" t="str">
            <v xml:space="preserve"> ASAD MEHMOOD</v>
          </cell>
          <cell r="J1249" t="str">
            <v>INDIVIDUAL</v>
          </cell>
          <cell r="K1249" t="str">
            <v>ASAD MEHMOOD</v>
          </cell>
          <cell r="L1249" t="str">
            <v xml:space="preserve"> D</v>
          </cell>
          <cell r="M1249" t="str">
            <v xml:space="preserve"> 09000462-Pak Suzuki Motor Company Limited (PSMC)</v>
          </cell>
          <cell r="N1249" t="str">
            <v>SUZUKI GS 150</v>
          </cell>
          <cell r="O1249" t="str">
            <v>2024</v>
          </cell>
          <cell r="P1249" t="str">
            <v>APL</v>
          </cell>
          <cell r="Q1249" t="str">
            <v>30093387</v>
          </cell>
          <cell r="R1249" t="str">
            <v>30093387</v>
          </cell>
          <cell r="T1249">
            <v>382000</v>
          </cell>
          <cell r="U1249">
            <v>7802</v>
          </cell>
          <cell r="V1249">
            <v>9550</v>
          </cell>
          <cell r="W1249">
            <v>0</v>
          </cell>
          <cell r="X1249">
            <v>0</v>
          </cell>
          <cell r="Y1249">
            <v>9550</v>
          </cell>
        </row>
        <row r="1250">
          <cell r="B1250" t="str">
            <v>KHI/HO/D/MO/MC COMP/P/101499/11/2024</v>
          </cell>
          <cell r="E1250">
            <v>45603</v>
          </cell>
          <cell r="F1250">
            <v>45603</v>
          </cell>
          <cell r="G1250">
            <v>45968</v>
          </cell>
          <cell r="H1250" t="str">
            <v xml:space="preserve"> 08014183</v>
          </cell>
          <cell r="I1250" t="str">
            <v xml:space="preserve"> SYED SAJJAD ALI RIZVI</v>
          </cell>
          <cell r="J1250" t="str">
            <v>INDIVIDUAL</v>
          </cell>
          <cell r="K1250" t="str">
            <v>SYED SAJJAD ALI RIZVI</v>
          </cell>
          <cell r="L1250" t="str">
            <v xml:space="preserve"> D</v>
          </cell>
          <cell r="M1250" t="str">
            <v xml:space="preserve"> 09000462-Pak Suzuki Motor Company Limited (PSMC)</v>
          </cell>
          <cell r="N1250" t="str">
            <v>SUZUKI GSX 125</v>
          </cell>
          <cell r="O1250" t="str">
            <v>2024</v>
          </cell>
          <cell r="P1250" t="str">
            <v>APPLIED</v>
          </cell>
          <cell r="Q1250" t="str">
            <v>23102718</v>
          </cell>
          <cell r="R1250" t="str">
            <v>102183</v>
          </cell>
          <cell r="T1250">
            <v>499000</v>
          </cell>
          <cell r="U1250">
            <v>17852</v>
          </cell>
          <cell r="V1250">
            <v>21208</v>
          </cell>
          <cell r="W1250">
            <v>0</v>
          </cell>
          <cell r="X1250">
            <v>0</v>
          </cell>
          <cell r="Y1250">
            <v>21208</v>
          </cell>
        </row>
        <row r="1251">
          <cell r="B1251" t="str">
            <v>KHI/HO/D/MO/MC COMP/P/101501/11/2024</v>
          </cell>
          <cell r="E1251">
            <v>45603</v>
          </cell>
          <cell r="F1251">
            <v>45603</v>
          </cell>
          <cell r="G1251">
            <v>45968</v>
          </cell>
          <cell r="H1251" t="str">
            <v xml:space="preserve"> 08014184</v>
          </cell>
          <cell r="I1251" t="str">
            <v xml:space="preserve"> MUNAWAR AMJAD</v>
          </cell>
          <cell r="J1251" t="str">
            <v>INDIVIDUAL</v>
          </cell>
          <cell r="K1251" t="str">
            <v>MUNAWAR AMJAD</v>
          </cell>
          <cell r="L1251" t="str">
            <v xml:space="preserve"> D</v>
          </cell>
          <cell r="M1251" t="str">
            <v xml:space="preserve"> 09000462-Pak Suzuki Motor Company Limited (PSMC)</v>
          </cell>
          <cell r="N1251" t="str">
            <v>SUZUKI GS 150</v>
          </cell>
          <cell r="O1251" t="str">
            <v>2024</v>
          </cell>
          <cell r="P1251" t="str">
            <v>APL</v>
          </cell>
          <cell r="Q1251" t="str">
            <v>30093287</v>
          </cell>
          <cell r="R1251" t="str">
            <v>30093287</v>
          </cell>
          <cell r="T1251">
            <v>382000</v>
          </cell>
          <cell r="U1251">
            <v>7802</v>
          </cell>
          <cell r="V1251">
            <v>9550</v>
          </cell>
          <cell r="W1251">
            <v>0</v>
          </cell>
          <cell r="X1251">
            <v>0</v>
          </cell>
          <cell r="Y1251">
            <v>9550</v>
          </cell>
        </row>
        <row r="1252">
          <cell r="B1252" t="str">
            <v>KHI/HO/D/MO/MC COMP/P/101502/11/2024</v>
          </cell>
          <cell r="E1252">
            <v>45603</v>
          </cell>
          <cell r="F1252">
            <v>45603</v>
          </cell>
          <cell r="G1252">
            <v>45968</v>
          </cell>
          <cell r="H1252" t="str">
            <v xml:space="preserve"> 08014185</v>
          </cell>
          <cell r="I1252" t="str">
            <v xml:space="preserve"> TAJAMMUL ISRAR</v>
          </cell>
          <cell r="J1252" t="str">
            <v>INDIVIDUAL</v>
          </cell>
          <cell r="K1252" t="str">
            <v>TAJAMMUL ISRAR</v>
          </cell>
          <cell r="L1252" t="str">
            <v xml:space="preserve"> D</v>
          </cell>
          <cell r="M1252" t="str">
            <v xml:space="preserve"> 09000462-Pak Suzuki Motor Company Limited (PSMC)</v>
          </cell>
          <cell r="N1252" t="str">
            <v>SUZUKI GR150 EURO II</v>
          </cell>
          <cell r="O1252" t="str">
            <v>2024</v>
          </cell>
          <cell r="P1252" t="str">
            <v>APL</v>
          </cell>
          <cell r="Q1252" t="str">
            <v>113922</v>
          </cell>
          <cell r="R1252" t="str">
            <v>113921</v>
          </cell>
          <cell r="T1252">
            <v>547000</v>
          </cell>
          <cell r="U1252">
            <v>11358</v>
          </cell>
          <cell r="V1252">
            <v>13675</v>
          </cell>
          <cell r="W1252">
            <v>0</v>
          </cell>
          <cell r="X1252">
            <v>0</v>
          </cell>
          <cell r="Y1252">
            <v>13675</v>
          </cell>
        </row>
        <row r="1253">
          <cell r="B1253" t="str">
            <v>KHI/HO/D/MO/MC COMP/P/101504/11/2024</v>
          </cell>
          <cell r="E1253">
            <v>45603</v>
          </cell>
          <cell r="F1253">
            <v>45603</v>
          </cell>
          <cell r="G1253">
            <v>45968</v>
          </cell>
          <cell r="H1253" t="str">
            <v xml:space="preserve"> 08014186</v>
          </cell>
          <cell r="I1253" t="str">
            <v xml:space="preserve"> MUNIR SAEED</v>
          </cell>
          <cell r="J1253" t="str">
            <v>INDIVIDUAL</v>
          </cell>
          <cell r="K1253" t="str">
            <v>MUNIR SAEED</v>
          </cell>
          <cell r="L1253" t="str">
            <v xml:space="preserve"> D</v>
          </cell>
          <cell r="M1253" t="str">
            <v xml:space="preserve"> 09000462-Pak Suzuki Motor Company Limited (PSMC)</v>
          </cell>
          <cell r="N1253" t="str">
            <v>SUZUKI GD-110S</v>
          </cell>
          <cell r="O1253" t="str">
            <v>2024</v>
          </cell>
          <cell r="P1253" t="str">
            <v>APL</v>
          </cell>
          <cell r="Q1253" t="str">
            <v>148880</v>
          </cell>
          <cell r="R1253" t="str">
            <v>148877</v>
          </cell>
          <cell r="T1253">
            <v>359000</v>
          </cell>
          <cell r="U1253">
            <v>7306</v>
          </cell>
          <cell r="V1253">
            <v>8975</v>
          </cell>
          <cell r="W1253">
            <v>0</v>
          </cell>
          <cell r="X1253">
            <v>0</v>
          </cell>
          <cell r="Y1253">
            <v>8975</v>
          </cell>
        </row>
        <row r="1254">
          <cell r="B1254" t="str">
            <v>KHI/HO/D/MO/MC COMP/P/101508/11/2024</v>
          </cell>
          <cell r="E1254">
            <v>45603</v>
          </cell>
          <cell r="F1254">
            <v>45603</v>
          </cell>
          <cell r="G1254">
            <v>45968</v>
          </cell>
          <cell r="H1254" t="str">
            <v xml:space="preserve"> 08014187</v>
          </cell>
          <cell r="I1254" t="str">
            <v xml:space="preserve"> MUHAMMAD ZOHAIB</v>
          </cell>
          <cell r="J1254" t="str">
            <v>INDIVIDUAL</v>
          </cell>
          <cell r="K1254" t="str">
            <v>MUHAMMAD ZOHAIB</v>
          </cell>
          <cell r="L1254" t="str">
            <v xml:space="preserve"> D</v>
          </cell>
          <cell r="M1254" t="str">
            <v xml:space="preserve"> 09000462-Pak Suzuki Motor Company Limited (PSMC)</v>
          </cell>
          <cell r="N1254" t="str">
            <v>SUZUKI GD-110S</v>
          </cell>
          <cell r="O1254" t="str">
            <v>2024</v>
          </cell>
          <cell r="P1254" t="str">
            <v>APPLIED</v>
          </cell>
          <cell r="Q1254" t="str">
            <v>149411</v>
          </cell>
          <cell r="R1254" t="str">
            <v>149405</v>
          </cell>
          <cell r="T1254">
            <v>359000</v>
          </cell>
          <cell r="U1254">
            <v>12722</v>
          </cell>
          <cell r="V1254">
            <v>15258</v>
          </cell>
          <cell r="W1254">
            <v>0</v>
          </cell>
          <cell r="X1254">
            <v>0</v>
          </cell>
          <cell r="Y1254">
            <v>15258</v>
          </cell>
        </row>
        <row r="1255">
          <cell r="B1255" t="str">
            <v>KHI/HO/D/MO/MC COMP/P/101509/11/2024</v>
          </cell>
          <cell r="E1255">
            <v>45603</v>
          </cell>
          <cell r="F1255">
            <v>45603</v>
          </cell>
          <cell r="G1255">
            <v>45968</v>
          </cell>
          <cell r="H1255" t="str">
            <v xml:space="preserve"> 08014187</v>
          </cell>
          <cell r="I1255" t="str">
            <v xml:space="preserve"> MUHAMMAD ZOHAIB</v>
          </cell>
          <cell r="J1255" t="str">
            <v>INDIVIDUAL</v>
          </cell>
          <cell r="K1255" t="str">
            <v>MUHAMMAD ZOHAIB</v>
          </cell>
          <cell r="L1255" t="str">
            <v xml:space="preserve"> D</v>
          </cell>
          <cell r="M1255" t="str">
            <v xml:space="preserve"> 09000462-Pak Suzuki Motor Company Limited (PSMC)</v>
          </cell>
          <cell r="N1255" t="str">
            <v>SUZUKI GD-110S</v>
          </cell>
          <cell r="O1255" t="str">
            <v>2024</v>
          </cell>
          <cell r="P1255" t="str">
            <v>APPLIED</v>
          </cell>
          <cell r="Q1255" t="str">
            <v>149411</v>
          </cell>
          <cell r="R1255" t="str">
            <v>149405</v>
          </cell>
          <cell r="T1255">
            <v>359000</v>
          </cell>
          <cell r="U1255">
            <v>12722</v>
          </cell>
          <cell r="V1255">
            <v>15258</v>
          </cell>
          <cell r="W1255">
            <v>0</v>
          </cell>
          <cell r="X1255">
            <v>0</v>
          </cell>
          <cell r="Y1255">
            <v>15258</v>
          </cell>
        </row>
        <row r="1256">
          <cell r="B1256" t="str">
            <v>KHI/HO/D/MO/MC COMP/P/101510/11/2024</v>
          </cell>
          <cell r="E1256">
            <v>45603</v>
          </cell>
          <cell r="F1256">
            <v>45603</v>
          </cell>
          <cell r="G1256">
            <v>45968</v>
          </cell>
          <cell r="H1256" t="str">
            <v xml:space="preserve"> 08014188</v>
          </cell>
          <cell r="I1256" t="str">
            <v xml:space="preserve"> HAFIZ MUHAMMAD AYAZ</v>
          </cell>
          <cell r="J1256" t="str">
            <v>INDIVIDUAL</v>
          </cell>
          <cell r="K1256" t="str">
            <v>HAFIZ MUHAMMAD AYAZ</v>
          </cell>
          <cell r="L1256" t="str">
            <v xml:space="preserve"> D</v>
          </cell>
          <cell r="M1256" t="str">
            <v xml:space="preserve"> 09000462-Pak Suzuki Motor Company Limited (PSMC)</v>
          </cell>
          <cell r="N1256" t="str">
            <v>SUZUKI GS 150</v>
          </cell>
          <cell r="O1256" t="str">
            <v>2024</v>
          </cell>
          <cell r="P1256" t="str">
            <v>APL</v>
          </cell>
          <cell r="Q1256" t="str">
            <v>30093292</v>
          </cell>
          <cell r="R1256" t="str">
            <v>30093292</v>
          </cell>
          <cell r="T1256">
            <v>382000</v>
          </cell>
          <cell r="U1256">
            <v>7802</v>
          </cell>
          <cell r="V1256">
            <v>9550</v>
          </cell>
          <cell r="W1256">
            <v>0</v>
          </cell>
          <cell r="X1256">
            <v>0</v>
          </cell>
          <cell r="Y1256">
            <v>9550</v>
          </cell>
        </row>
        <row r="1257">
          <cell r="B1257" t="str">
            <v>KHI/HO/D/MO/MC COMP/P/101511/11/2024</v>
          </cell>
          <cell r="E1257">
            <v>45603</v>
          </cell>
          <cell r="F1257">
            <v>45603</v>
          </cell>
          <cell r="G1257">
            <v>45968</v>
          </cell>
          <cell r="H1257" t="str">
            <v xml:space="preserve"> 08014189</v>
          </cell>
          <cell r="I1257" t="str">
            <v xml:space="preserve"> YASIR REHMAN</v>
          </cell>
          <cell r="J1257" t="str">
            <v>INDIVIDUAL</v>
          </cell>
          <cell r="K1257" t="str">
            <v>YASIR REHMAN</v>
          </cell>
          <cell r="L1257" t="str">
            <v xml:space="preserve"> D</v>
          </cell>
          <cell r="M1257" t="str">
            <v xml:space="preserve"> 09000462-Pak Suzuki Motor Company Limited (PSMC)</v>
          </cell>
          <cell r="N1257" t="str">
            <v>SUZUKI GR150 EURO II</v>
          </cell>
          <cell r="O1257" t="str">
            <v>2024</v>
          </cell>
          <cell r="P1257" t="str">
            <v>APPLIED</v>
          </cell>
          <cell r="Q1257" t="str">
            <v>150503</v>
          </cell>
          <cell r="R1257" t="str">
            <v>150497</v>
          </cell>
          <cell r="T1257">
            <v>359000</v>
          </cell>
          <cell r="U1257">
            <v>12722</v>
          </cell>
          <cell r="V1257">
            <v>15258</v>
          </cell>
          <cell r="W1257">
            <v>0</v>
          </cell>
          <cell r="X1257">
            <v>0</v>
          </cell>
          <cell r="Y1257">
            <v>15258</v>
          </cell>
        </row>
        <row r="1258">
          <cell r="B1258" t="str">
            <v>KHI/HO/D/MO/MC COMP/P/101512/11/2024</v>
          </cell>
          <cell r="E1258">
            <v>45603</v>
          </cell>
          <cell r="F1258">
            <v>45603</v>
          </cell>
          <cell r="G1258">
            <v>45968</v>
          </cell>
          <cell r="H1258" t="str">
            <v xml:space="preserve"> 08014190</v>
          </cell>
          <cell r="I1258" t="str">
            <v xml:space="preserve"> NAEEM UD DIN SHAIKH</v>
          </cell>
          <cell r="J1258" t="str">
            <v>INDIVIDUAL</v>
          </cell>
          <cell r="K1258" t="str">
            <v>NAEEM UD DIN SHAIKH</v>
          </cell>
          <cell r="L1258" t="str">
            <v xml:space="preserve"> D</v>
          </cell>
          <cell r="M1258" t="str">
            <v xml:space="preserve"> 09000462-Pak Suzuki Motor Company Limited (PSMC)</v>
          </cell>
          <cell r="N1258" t="str">
            <v>SUZUKI GD-110S</v>
          </cell>
          <cell r="O1258" t="str">
            <v>2024</v>
          </cell>
          <cell r="P1258" t="str">
            <v>APL</v>
          </cell>
          <cell r="Q1258" t="str">
            <v>149772</v>
          </cell>
          <cell r="R1258" t="str">
            <v>149766</v>
          </cell>
          <cell r="T1258">
            <v>359000</v>
          </cell>
          <cell r="U1258">
            <v>7306</v>
          </cell>
          <cell r="V1258">
            <v>8975</v>
          </cell>
          <cell r="W1258">
            <v>0</v>
          </cell>
          <cell r="X1258">
            <v>0</v>
          </cell>
          <cell r="Y1258">
            <v>8975</v>
          </cell>
        </row>
        <row r="1259">
          <cell r="B1259" t="str">
            <v>KHI/HO/D/MO/PC COMP/P/101513/11/2024</v>
          </cell>
          <cell r="E1259">
            <v>45603</v>
          </cell>
          <cell r="F1259">
            <v>45603</v>
          </cell>
          <cell r="G1259">
            <v>45967</v>
          </cell>
          <cell r="H1259" t="str">
            <v xml:space="preserve"> 08808567</v>
          </cell>
          <cell r="I1259" t="str">
            <v xml:space="preserve"> Rukhsana 42301-1503746-6</v>
          </cell>
          <cell r="J1259" t="str">
            <v>INDIVIDUAL</v>
          </cell>
          <cell r="K1259" t="str">
            <v>Mrs. Rukhsana
CNIC #. 42301-1503746-6
CELL #. 0321-9214967</v>
          </cell>
          <cell r="L1259" t="str">
            <v xml:space="preserve"> D</v>
          </cell>
          <cell r="M1259" t="str">
            <v xml:space="preserve"> 09000210-Tariq Shahzad</v>
          </cell>
          <cell r="N1259" t="str">
            <v>TOYOTA REVO ROCCO</v>
          </cell>
          <cell r="O1259" t="str">
            <v>2022</v>
          </cell>
          <cell r="P1259" t="str">
            <v>LC-0745</v>
          </cell>
          <cell r="Q1259" t="str">
            <v>1GD5284129</v>
          </cell>
          <cell r="R1259" t="str">
            <v>GUN126R-5558415</v>
          </cell>
          <cell r="T1259">
            <v>13500000</v>
          </cell>
          <cell r="U1259">
            <v>337069</v>
          </cell>
          <cell r="V1259">
            <v>391500</v>
          </cell>
          <cell r="W1259">
            <v>200000</v>
          </cell>
          <cell r="X1259">
            <v>0</v>
          </cell>
          <cell r="Y1259">
            <v>191500</v>
          </cell>
        </row>
        <row r="1260">
          <cell r="B1260" t="str">
            <v>KHI/HO/D/MO/MC COMP/P/101515/11/2024</v>
          </cell>
          <cell r="E1260">
            <v>45603</v>
          </cell>
          <cell r="F1260">
            <v>45603</v>
          </cell>
          <cell r="G1260">
            <v>45968</v>
          </cell>
          <cell r="H1260" t="str">
            <v xml:space="preserve"> 08014191</v>
          </cell>
          <cell r="I1260" t="str">
            <v xml:space="preserve"> ADEEL ASGHAR</v>
          </cell>
          <cell r="J1260" t="str">
            <v>INDIVIDUAL</v>
          </cell>
          <cell r="K1260" t="str">
            <v>ADEEL ASGHAR</v>
          </cell>
          <cell r="L1260" t="str">
            <v xml:space="preserve"> D</v>
          </cell>
          <cell r="M1260" t="str">
            <v xml:space="preserve"> 09000462-Pak Suzuki Motor Company Limited (PSMC)</v>
          </cell>
          <cell r="N1260" t="str">
            <v>SUZUKI GSX 125</v>
          </cell>
          <cell r="O1260" t="str">
            <v>2024</v>
          </cell>
          <cell r="P1260" t="str">
            <v>APL</v>
          </cell>
          <cell r="Q1260" t="str">
            <v>23100449</v>
          </cell>
          <cell r="R1260" t="str">
            <v>101884</v>
          </cell>
          <cell r="T1260">
            <v>499000</v>
          </cell>
          <cell r="U1260">
            <v>10323</v>
          </cell>
          <cell r="V1260">
            <v>12475</v>
          </cell>
          <cell r="W1260">
            <v>0</v>
          </cell>
          <cell r="X1260">
            <v>0</v>
          </cell>
          <cell r="Y1260">
            <v>12475</v>
          </cell>
        </row>
        <row r="1261">
          <cell r="B1261" t="str">
            <v>KHI/HO/D/MO/MC COMP/P/101516/11/2024</v>
          </cell>
          <cell r="E1261">
            <v>45603</v>
          </cell>
          <cell r="F1261">
            <v>45603</v>
          </cell>
          <cell r="G1261">
            <v>45968</v>
          </cell>
          <cell r="H1261" t="str">
            <v xml:space="preserve"> 08014192</v>
          </cell>
          <cell r="I1261" t="str">
            <v xml:space="preserve"> MUHAMMAD SHAFIQ</v>
          </cell>
          <cell r="J1261" t="str">
            <v>INDIVIDUAL</v>
          </cell>
          <cell r="K1261" t="str">
            <v>MUHAMMAD SHAFIQ</v>
          </cell>
          <cell r="L1261" t="str">
            <v xml:space="preserve"> D</v>
          </cell>
          <cell r="M1261" t="str">
            <v xml:space="preserve"> 09000462-Pak Suzuki Motor Company Limited (PSMC)</v>
          </cell>
          <cell r="N1261" t="str">
            <v>SUZUKI GR150 EURO II</v>
          </cell>
          <cell r="O1261" t="str">
            <v>2024</v>
          </cell>
          <cell r="P1261" t="str">
            <v>APL</v>
          </cell>
          <cell r="Q1261" t="str">
            <v>113924</v>
          </cell>
          <cell r="R1261" t="str">
            <v>113923</v>
          </cell>
          <cell r="T1261">
            <v>547000</v>
          </cell>
          <cell r="U1261">
            <v>11358</v>
          </cell>
          <cell r="V1261">
            <v>13675</v>
          </cell>
          <cell r="W1261">
            <v>0</v>
          </cell>
          <cell r="X1261">
            <v>0</v>
          </cell>
          <cell r="Y1261">
            <v>13675</v>
          </cell>
        </row>
        <row r="1262">
          <cell r="B1262" t="str">
            <v>KHI/HO/D/MO/MC COMP/P/101517/11/2024</v>
          </cell>
          <cell r="E1262">
            <v>45603</v>
          </cell>
          <cell r="F1262">
            <v>45603</v>
          </cell>
          <cell r="G1262">
            <v>45968</v>
          </cell>
          <cell r="H1262" t="str">
            <v xml:space="preserve"> 08014193</v>
          </cell>
          <cell r="I1262" t="str">
            <v xml:space="preserve"> MUHAMMAD WAQAS KHAN</v>
          </cell>
          <cell r="J1262" t="str">
            <v>INDIVIDUAL</v>
          </cell>
          <cell r="K1262" t="str">
            <v>MUHAMMAD WAQAS KHAN</v>
          </cell>
          <cell r="L1262" t="str">
            <v xml:space="preserve"> D</v>
          </cell>
          <cell r="M1262" t="str">
            <v xml:space="preserve"> 09000462-Pak Suzuki Motor Company Limited (PSMC)</v>
          </cell>
          <cell r="N1262" t="str">
            <v>SUZUKI GD-110S</v>
          </cell>
          <cell r="O1262" t="str">
            <v>2024</v>
          </cell>
          <cell r="P1262" t="str">
            <v>APPLIED</v>
          </cell>
          <cell r="Q1262" t="str">
            <v>150749</v>
          </cell>
          <cell r="R1262" t="str">
            <v>150743</v>
          </cell>
          <cell r="T1262">
            <v>359000</v>
          </cell>
          <cell r="U1262">
            <v>12722</v>
          </cell>
          <cell r="V1262">
            <v>15258</v>
          </cell>
          <cell r="W1262">
            <v>0</v>
          </cell>
          <cell r="X1262">
            <v>0</v>
          </cell>
          <cell r="Y1262">
            <v>15258</v>
          </cell>
        </row>
        <row r="1263">
          <cell r="B1263" t="str">
            <v>KHI/HO/D/MO/MC COMP/P/101519/11/2024</v>
          </cell>
          <cell r="E1263">
            <v>45603</v>
          </cell>
          <cell r="F1263">
            <v>45603</v>
          </cell>
          <cell r="G1263">
            <v>45968</v>
          </cell>
          <cell r="H1263" t="str">
            <v xml:space="preserve"> 08014194</v>
          </cell>
          <cell r="I1263" t="str">
            <v xml:space="preserve"> HAMZA ASIF</v>
          </cell>
          <cell r="J1263" t="str">
            <v>INDIVIDUAL</v>
          </cell>
          <cell r="K1263" t="str">
            <v>HAMZA ASIF</v>
          </cell>
          <cell r="L1263" t="str">
            <v xml:space="preserve"> D</v>
          </cell>
          <cell r="M1263" t="str">
            <v xml:space="preserve"> 09000462-Pak Suzuki Motor Company Limited (PSMC)</v>
          </cell>
          <cell r="N1263" t="str">
            <v>SUZUKI GSX 125</v>
          </cell>
          <cell r="O1263" t="str">
            <v>2024</v>
          </cell>
          <cell r="P1263" t="str">
            <v>APPLIED</v>
          </cell>
          <cell r="Q1263" t="str">
            <v>23103016</v>
          </cell>
          <cell r="R1263" t="str">
            <v>102299</v>
          </cell>
          <cell r="T1263">
            <v>499000</v>
          </cell>
          <cell r="U1263">
            <v>17852</v>
          </cell>
          <cell r="V1263">
            <v>21208</v>
          </cell>
          <cell r="W1263">
            <v>0</v>
          </cell>
          <cell r="X1263">
            <v>0</v>
          </cell>
          <cell r="Y1263">
            <v>21208</v>
          </cell>
        </row>
        <row r="1264">
          <cell r="B1264" t="str">
            <v>KHI/HO/D/MO/MC COMP/P/101520/11/2024</v>
          </cell>
          <cell r="E1264">
            <v>45603</v>
          </cell>
          <cell r="F1264">
            <v>45969</v>
          </cell>
          <cell r="G1264">
            <v>46334</v>
          </cell>
          <cell r="H1264" t="str">
            <v xml:space="preserve"> 08014194</v>
          </cell>
          <cell r="I1264" t="str">
            <v xml:space="preserve"> HAMZA ASIF</v>
          </cell>
          <cell r="J1264" t="str">
            <v>INDIVIDUAL</v>
          </cell>
          <cell r="K1264" t="str">
            <v>HAMZA ASIF</v>
          </cell>
          <cell r="L1264" t="str">
            <v xml:space="preserve"> D</v>
          </cell>
          <cell r="M1264" t="str">
            <v xml:space="preserve"> 09000462-Pak Suzuki Motor Company Limited (PSMC)</v>
          </cell>
          <cell r="N1264" t="str">
            <v>SUZUKI GSX 125</v>
          </cell>
          <cell r="O1264" t="str">
            <v>2024</v>
          </cell>
          <cell r="P1264" t="str">
            <v>APPLIED</v>
          </cell>
          <cell r="Q1264" t="str">
            <v>23103016</v>
          </cell>
          <cell r="R1264" t="str">
            <v>102299</v>
          </cell>
          <cell r="T1264">
            <v>499000</v>
          </cell>
          <cell r="U1264">
            <v>17852</v>
          </cell>
          <cell r="V1264">
            <v>21208</v>
          </cell>
          <cell r="W1264">
            <v>0</v>
          </cell>
          <cell r="X1264">
            <v>0</v>
          </cell>
          <cell r="Y1264">
            <v>21208</v>
          </cell>
        </row>
        <row r="1265">
          <cell r="B1265" t="str">
            <v>KHI/HO/D/MO/MC COMP/P/101521/11/2024</v>
          </cell>
          <cell r="E1265">
            <v>45603</v>
          </cell>
          <cell r="F1265">
            <v>45603</v>
          </cell>
          <cell r="G1265">
            <v>45968</v>
          </cell>
          <cell r="H1265" t="str">
            <v xml:space="preserve"> 08014195</v>
          </cell>
          <cell r="I1265" t="str">
            <v xml:space="preserve"> JAMSHAID SHARIF</v>
          </cell>
          <cell r="J1265" t="str">
            <v>INDIVIDUAL</v>
          </cell>
          <cell r="K1265" t="str">
            <v>JAMSHAID SHARIF</v>
          </cell>
          <cell r="L1265" t="str">
            <v xml:space="preserve"> D</v>
          </cell>
          <cell r="M1265" t="str">
            <v xml:space="preserve"> 09000462-Pak Suzuki Motor Company Limited (PSMC)</v>
          </cell>
          <cell r="N1265" t="str">
            <v>SUZUKI GD-110S</v>
          </cell>
          <cell r="O1265" t="str">
            <v>2024</v>
          </cell>
          <cell r="P1265" t="str">
            <v>APL</v>
          </cell>
          <cell r="Q1265" t="str">
            <v>148818</v>
          </cell>
          <cell r="R1265" t="str">
            <v>148817</v>
          </cell>
          <cell r="T1265">
            <v>359000</v>
          </cell>
          <cell r="U1265">
            <v>7306</v>
          </cell>
          <cell r="V1265">
            <v>8975</v>
          </cell>
          <cell r="W1265">
            <v>0</v>
          </cell>
          <cell r="X1265">
            <v>0</v>
          </cell>
          <cell r="Y1265">
            <v>8975</v>
          </cell>
        </row>
        <row r="1266">
          <cell r="B1266" t="str">
            <v>KHI/HO/D/MO/MC COMP/P/101523/11/2024</v>
          </cell>
          <cell r="E1266">
            <v>45603</v>
          </cell>
          <cell r="F1266">
            <v>45603</v>
          </cell>
          <cell r="G1266">
            <v>45968</v>
          </cell>
          <cell r="H1266" t="str">
            <v xml:space="preserve"> 08014196</v>
          </cell>
          <cell r="I1266" t="str">
            <v xml:space="preserve"> MURTAZA</v>
          </cell>
          <cell r="J1266" t="str">
            <v>INDIVIDUAL</v>
          </cell>
          <cell r="K1266" t="str">
            <v>MURTAZA</v>
          </cell>
          <cell r="L1266" t="str">
            <v xml:space="preserve"> D</v>
          </cell>
          <cell r="M1266" t="str">
            <v xml:space="preserve"> 09000462-Pak Suzuki Motor Company Limited (PSMC)</v>
          </cell>
          <cell r="N1266" t="str">
            <v>SUZUKI GSX 125</v>
          </cell>
          <cell r="O1266" t="str">
            <v>2024</v>
          </cell>
          <cell r="P1266" t="str">
            <v>APPLIED</v>
          </cell>
          <cell r="Q1266" t="str">
            <v>23103007</v>
          </cell>
          <cell r="R1266" t="str">
            <v>102295</v>
          </cell>
          <cell r="T1266">
            <v>499000</v>
          </cell>
          <cell r="U1266">
            <v>17852</v>
          </cell>
          <cell r="V1266">
            <v>21208</v>
          </cell>
          <cell r="W1266">
            <v>0</v>
          </cell>
          <cell r="X1266">
            <v>0</v>
          </cell>
          <cell r="Y1266">
            <v>21208</v>
          </cell>
        </row>
        <row r="1267">
          <cell r="B1267" t="str">
            <v>KHI/HO/D/MO/MC COMP/P/101527/11/2024</v>
          </cell>
          <cell r="E1267">
            <v>45603</v>
          </cell>
          <cell r="F1267">
            <v>45603</v>
          </cell>
          <cell r="G1267">
            <v>45968</v>
          </cell>
          <cell r="H1267" t="str">
            <v xml:space="preserve"> 08014197</v>
          </cell>
          <cell r="I1267" t="str">
            <v xml:space="preserve"> M IMRAN</v>
          </cell>
          <cell r="J1267" t="str">
            <v>INDIVIDUAL</v>
          </cell>
          <cell r="K1267" t="str">
            <v>M IMRAN</v>
          </cell>
          <cell r="L1267" t="str">
            <v xml:space="preserve"> D</v>
          </cell>
          <cell r="M1267" t="str">
            <v xml:space="preserve"> 09000462-Pak Suzuki Motor Company Limited (PSMC)</v>
          </cell>
          <cell r="N1267" t="str">
            <v>SUZUKI GD-110S</v>
          </cell>
          <cell r="O1267" t="str">
            <v>2024</v>
          </cell>
          <cell r="P1267" t="str">
            <v>APPLIED</v>
          </cell>
          <cell r="Q1267" t="str">
            <v>150388</v>
          </cell>
          <cell r="R1267" t="str">
            <v>150382</v>
          </cell>
          <cell r="T1267">
            <v>359000</v>
          </cell>
          <cell r="U1267">
            <v>12722</v>
          </cell>
          <cell r="V1267">
            <v>15258</v>
          </cell>
          <cell r="W1267">
            <v>0</v>
          </cell>
          <cell r="X1267">
            <v>0</v>
          </cell>
          <cell r="Y1267">
            <v>15258</v>
          </cell>
        </row>
        <row r="1268">
          <cell r="B1268" t="str">
            <v>KHI/HO/D/MO/MC COMP/P/101528/11/2024</v>
          </cell>
          <cell r="E1268">
            <v>45603</v>
          </cell>
          <cell r="F1268">
            <v>45603</v>
          </cell>
          <cell r="G1268">
            <v>45968</v>
          </cell>
          <cell r="H1268" t="str">
            <v xml:space="preserve"> 08014198</v>
          </cell>
          <cell r="I1268" t="str">
            <v xml:space="preserve"> RIZWAN AZIZ</v>
          </cell>
          <cell r="J1268" t="str">
            <v>INDIVIDUAL</v>
          </cell>
          <cell r="K1268" t="str">
            <v>RIZWAN AZIZ</v>
          </cell>
          <cell r="L1268" t="str">
            <v xml:space="preserve"> D</v>
          </cell>
          <cell r="M1268" t="str">
            <v xml:space="preserve"> 09000462-Pak Suzuki Motor Company Limited (PSMC)</v>
          </cell>
          <cell r="N1268" t="str">
            <v>SUZUKI GS 150</v>
          </cell>
          <cell r="O1268" t="str">
            <v>2024</v>
          </cell>
          <cell r="P1268" t="str">
            <v>APL</v>
          </cell>
          <cell r="Q1268" t="str">
            <v>30093290</v>
          </cell>
          <cell r="R1268" t="str">
            <v>30093290</v>
          </cell>
          <cell r="T1268">
            <v>389000</v>
          </cell>
          <cell r="U1268">
            <v>7953</v>
          </cell>
          <cell r="V1268">
            <v>9725</v>
          </cell>
          <cell r="W1268">
            <v>0</v>
          </cell>
          <cell r="X1268">
            <v>0</v>
          </cell>
          <cell r="Y1268">
            <v>9725</v>
          </cell>
        </row>
        <row r="1269">
          <cell r="B1269" t="str">
            <v>KHI/HO/D/MO/MC COMP/P/101529/11/2024</v>
          </cell>
          <cell r="E1269">
            <v>45603</v>
          </cell>
          <cell r="F1269">
            <v>45603</v>
          </cell>
          <cell r="G1269">
            <v>45968</v>
          </cell>
          <cell r="H1269" t="str">
            <v xml:space="preserve"> 08006117</v>
          </cell>
          <cell r="I1269" t="str">
            <v xml:space="preserve"> Syed Haider Ali</v>
          </cell>
          <cell r="J1269" t="str">
            <v>INDIVIDUAL</v>
          </cell>
          <cell r="K1269" t="str">
            <v>Syed Haider Ali</v>
          </cell>
          <cell r="L1269" t="str">
            <v xml:space="preserve"> D</v>
          </cell>
          <cell r="M1269" t="str">
            <v xml:space="preserve"> 09000462-Pak Suzuki Motor Company Limited (PSMC)</v>
          </cell>
          <cell r="N1269" t="str">
            <v>SUZUKI GR150 EURO II</v>
          </cell>
          <cell r="O1269" t="str">
            <v>2024</v>
          </cell>
          <cell r="P1269" t="str">
            <v>Applied</v>
          </cell>
          <cell r="Q1269" t="str">
            <v>113961</v>
          </cell>
          <cell r="R1269" t="str">
            <v>113960</v>
          </cell>
          <cell r="T1269">
            <v>547000</v>
          </cell>
          <cell r="U1269">
            <v>19610</v>
          </cell>
          <cell r="V1269">
            <v>23248</v>
          </cell>
          <cell r="W1269">
            <v>0</v>
          </cell>
          <cell r="X1269">
            <v>0</v>
          </cell>
          <cell r="Y1269">
            <v>23248</v>
          </cell>
        </row>
        <row r="1270">
          <cell r="B1270" t="str">
            <v>KHI/HO/D/MO/MC COMP/P/101530/11/2024</v>
          </cell>
          <cell r="E1270">
            <v>45603</v>
          </cell>
          <cell r="F1270">
            <v>45603</v>
          </cell>
          <cell r="G1270">
            <v>45968</v>
          </cell>
          <cell r="H1270" t="str">
            <v xml:space="preserve"> 08014199</v>
          </cell>
          <cell r="I1270" t="str">
            <v xml:space="preserve"> AZHAR ALI</v>
          </cell>
          <cell r="J1270" t="str">
            <v>INDIVIDUAL</v>
          </cell>
          <cell r="K1270" t="str">
            <v>AZHAR ALI</v>
          </cell>
          <cell r="L1270" t="str">
            <v xml:space="preserve"> D</v>
          </cell>
          <cell r="M1270" t="str">
            <v xml:space="preserve"> 09000462-Pak Suzuki Motor Company Limited (PSMC)</v>
          </cell>
          <cell r="N1270" t="str">
            <v>SUZUKI GD-110S</v>
          </cell>
          <cell r="O1270" t="str">
            <v>2024</v>
          </cell>
          <cell r="P1270" t="str">
            <v>APLLIED</v>
          </cell>
          <cell r="Q1270" t="str">
            <v>150126</v>
          </cell>
          <cell r="R1270" t="str">
            <v>150125</v>
          </cell>
          <cell r="T1270">
            <v>359000</v>
          </cell>
          <cell r="U1270">
            <v>12722</v>
          </cell>
          <cell r="V1270">
            <v>15258</v>
          </cell>
          <cell r="W1270">
            <v>0</v>
          </cell>
          <cell r="X1270">
            <v>0</v>
          </cell>
          <cell r="Y1270">
            <v>15258</v>
          </cell>
        </row>
        <row r="1271">
          <cell r="B1271" t="str">
            <v>KHI/HO/D/MO/MC COMP/P/101531/11/2024</v>
          </cell>
          <cell r="E1271">
            <v>45603</v>
          </cell>
          <cell r="F1271">
            <v>45603</v>
          </cell>
          <cell r="G1271">
            <v>45968</v>
          </cell>
          <cell r="H1271" t="str">
            <v xml:space="preserve"> 08014200</v>
          </cell>
          <cell r="I1271" t="str">
            <v xml:space="preserve"> SHAHZAB TARIQ</v>
          </cell>
          <cell r="J1271" t="str">
            <v>INDIVIDUAL</v>
          </cell>
          <cell r="K1271" t="str">
            <v>SHAHZAB TARIQ</v>
          </cell>
          <cell r="L1271" t="str">
            <v xml:space="preserve"> D</v>
          </cell>
          <cell r="M1271" t="str">
            <v xml:space="preserve"> 09000462-Pak Suzuki Motor Company Limited (PSMC)</v>
          </cell>
          <cell r="N1271" t="str">
            <v>SUZUKI GD-110S</v>
          </cell>
          <cell r="O1271" t="str">
            <v>2024</v>
          </cell>
          <cell r="P1271" t="str">
            <v>APL</v>
          </cell>
          <cell r="Q1271" t="str">
            <v>150346</v>
          </cell>
          <cell r="R1271" t="str">
            <v>150340</v>
          </cell>
          <cell r="T1271">
            <v>359000</v>
          </cell>
          <cell r="U1271">
            <v>7306</v>
          </cell>
          <cell r="V1271">
            <v>8975</v>
          </cell>
          <cell r="W1271">
            <v>0</v>
          </cell>
          <cell r="X1271">
            <v>0</v>
          </cell>
          <cell r="Y1271">
            <v>8975</v>
          </cell>
        </row>
        <row r="1272">
          <cell r="B1272" t="str">
            <v>KHI/HO/D/MO/MC COMP/P/101533/11/2024</v>
          </cell>
          <cell r="E1272">
            <v>45603</v>
          </cell>
          <cell r="F1272">
            <v>45603</v>
          </cell>
          <cell r="G1272">
            <v>45968</v>
          </cell>
          <cell r="H1272" t="str">
            <v xml:space="preserve"> 08014201</v>
          </cell>
          <cell r="I1272" t="str">
            <v xml:space="preserve"> FARRUKH HASSAN ABBASI</v>
          </cell>
          <cell r="J1272" t="str">
            <v>INDIVIDUAL</v>
          </cell>
          <cell r="K1272" t="str">
            <v>FARRUKH HASSAN ABBASI</v>
          </cell>
          <cell r="L1272" t="str">
            <v xml:space="preserve"> D</v>
          </cell>
          <cell r="M1272" t="str">
            <v xml:space="preserve"> 09000462-Pak Suzuki Motor Company Limited (PSMC)</v>
          </cell>
          <cell r="N1272" t="str">
            <v>SUZUKI GR150 EURO II</v>
          </cell>
          <cell r="O1272" t="str">
            <v>2024</v>
          </cell>
          <cell r="P1272" t="str">
            <v>APL</v>
          </cell>
          <cell r="Q1272" t="str">
            <v>114030</v>
          </cell>
          <cell r="R1272" t="str">
            <v>114027</v>
          </cell>
          <cell r="T1272">
            <v>547000</v>
          </cell>
          <cell r="U1272">
            <v>11358</v>
          </cell>
          <cell r="V1272">
            <v>13675</v>
          </cell>
          <cell r="W1272">
            <v>0</v>
          </cell>
          <cell r="X1272">
            <v>0</v>
          </cell>
          <cell r="Y1272">
            <v>13675</v>
          </cell>
        </row>
        <row r="1273">
          <cell r="B1273" t="str">
            <v>LHR/LHR/D/MO/PC COMP/P/101534/11/2024</v>
          </cell>
          <cell r="E1273">
            <v>45603</v>
          </cell>
          <cell r="F1273">
            <v>45603</v>
          </cell>
          <cell r="G1273">
            <v>45967</v>
          </cell>
          <cell r="H1273" t="str">
            <v xml:space="preserve"> 08820635</v>
          </cell>
          <cell r="I1273" t="str">
            <v xml:space="preserve"> Aqsa Salman</v>
          </cell>
          <cell r="J1273" t="str">
            <v>INDIVIDUAL</v>
          </cell>
          <cell r="K1273" t="str">
            <v>Mrs. Aqsa Salman
CNIC # 35202-5705420-0  CELL # 0300-8383786</v>
          </cell>
          <cell r="L1273" t="str">
            <v xml:space="preserve"> D</v>
          </cell>
          <cell r="M1273" t="str">
            <v xml:space="preserve"> 09000507-Suzuki Mini Motors</v>
          </cell>
          <cell r="N1273" t="str">
            <v>SUZUKI ALTO VXL AGS</v>
          </cell>
          <cell r="O1273" t="str">
            <v>2024</v>
          </cell>
          <cell r="P1273" t="str">
            <v>APL4</v>
          </cell>
          <cell r="Q1273" t="str">
            <v>323072</v>
          </cell>
          <cell r="R1273" t="str">
            <v>1222898</v>
          </cell>
          <cell r="T1273">
            <v>3045000</v>
          </cell>
          <cell r="U1273">
            <v>51774</v>
          </cell>
          <cell r="V1273">
            <v>60596</v>
          </cell>
          <cell r="W1273">
            <v>0</v>
          </cell>
          <cell r="X1273">
            <v>0</v>
          </cell>
          <cell r="Y1273">
            <v>60596</v>
          </cell>
        </row>
        <row r="1274">
          <cell r="B1274" t="str">
            <v>KHI/HO/D/MO/MC COMP/P/101535/11/2024</v>
          </cell>
          <cell r="E1274">
            <v>45603</v>
          </cell>
          <cell r="F1274">
            <v>45603</v>
          </cell>
          <cell r="G1274">
            <v>45968</v>
          </cell>
          <cell r="H1274" t="str">
            <v xml:space="preserve"> 08014202</v>
          </cell>
          <cell r="I1274" t="str">
            <v xml:space="preserve"> KASHIF ALI</v>
          </cell>
          <cell r="J1274" t="str">
            <v>INDIVIDUAL</v>
          </cell>
          <cell r="K1274" t="str">
            <v>KASHIF ALI</v>
          </cell>
          <cell r="L1274" t="str">
            <v xml:space="preserve"> D</v>
          </cell>
          <cell r="M1274" t="str">
            <v xml:space="preserve"> 09000462-Pak Suzuki Motor Company Limited (PSMC)</v>
          </cell>
          <cell r="N1274" t="str">
            <v>SUZUKI GD-110S</v>
          </cell>
          <cell r="O1274" t="str">
            <v>2024</v>
          </cell>
          <cell r="P1274" t="str">
            <v>APL</v>
          </cell>
          <cell r="Q1274" t="str">
            <v>149808</v>
          </cell>
          <cell r="R1274" t="str">
            <v>149802</v>
          </cell>
          <cell r="T1274">
            <v>359000</v>
          </cell>
          <cell r="U1274">
            <v>7306</v>
          </cell>
          <cell r="V1274">
            <v>8975</v>
          </cell>
          <cell r="W1274">
            <v>0</v>
          </cell>
          <cell r="X1274">
            <v>0</v>
          </cell>
          <cell r="Y1274">
            <v>8975</v>
          </cell>
        </row>
        <row r="1275">
          <cell r="B1275" t="str">
            <v>KHI/HO/D/MO/MC COMP/P/101536/11/2024</v>
          </cell>
          <cell r="E1275">
            <v>45603</v>
          </cell>
          <cell r="F1275">
            <v>45603</v>
          </cell>
          <cell r="G1275">
            <v>45968</v>
          </cell>
          <cell r="H1275" t="str">
            <v xml:space="preserve"> 08014203</v>
          </cell>
          <cell r="I1275" t="str">
            <v xml:space="preserve"> ZEESHAN IQBAL</v>
          </cell>
          <cell r="J1275" t="str">
            <v>INDIVIDUAL</v>
          </cell>
          <cell r="K1275" t="str">
            <v>ZEESHAN IQBAL</v>
          </cell>
          <cell r="L1275" t="str">
            <v xml:space="preserve"> D</v>
          </cell>
          <cell r="M1275" t="str">
            <v xml:space="preserve"> 09000462-Pak Suzuki Motor Company Limited (PSMC)</v>
          </cell>
          <cell r="N1275" t="str">
            <v>SUZUKI GR150 EURO II</v>
          </cell>
          <cell r="O1275" t="str">
            <v>2024</v>
          </cell>
          <cell r="P1275" t="str">
            <v>APPLIED</v>
          </cell>
          <cell r="Q1275" t="str">
            <v>113978</v>
          </cell>
          <cell r="R1275" t="str">
            <v>113977</v>
          </cell>
          <cell r="T1275">
            <v>547000</v>
          </cell>
          <cell r="U1275">
            <v>19610</v>
          </cell>
          <cell r="V1275">
            <v>23248</v>
          </cell>
          <cell r="W1275">
            <v>0</v>
          </cell>
          <cell r="X1275">
            <v>0</v>
          </cell>
          <cell r="Y1275">
            <v>23248</v>
          </cell>
        </row>
        <row r="1276">
          <cell r="B1276" t="str">
            <v>KHI/HO/D/MO/PC COMP/C/101539/1/11/2024</v>
          </cell>
          <cell r="E1276">
            <v>45604</v>
          </cell>
          <cell r="F1276">
            <v>45600</v>
          </cell>
          <cell r="G1276">
            <v>45964</v>
          </cell>
          <cell r="H1276" t="str">
            <v xml:space="preserve"> 08000840</v>
          </cell>
          <cell r="I1276" t="str">
            <v xml:space="preserve"> MEEZAN BANK LTD - SATIANA ROAD BR - FSD</v>
          </cell>
          <cell r="J1276" t="str">
            <v>BANK</v>
          </cell>
          <cell r="K1276" t="str">
            <v>M/S. Meezan Bank Limited Nawan Shehar Chowk Branch Multan
User Mr. Muhammad Zafar</v>
          </cell>
          <cell r="L1276" t="str">
            <v xml:space="preserve"> D</v>
          </cell>
          <cell r="M1276" t="str">
            <v xml:space="preserve"> 09000221-Muhammad Irfan</v>
          </cell>
          <cell r="N1276" t="str">
            <v>TOYOTA YARIS GLI MT</v>
          </cell>
          <cell r="O1276" t="str">
            <v>2020</v>
          </cell>
          <cell r="P1276" t="str">
            <v>AAA-939</v>
          </cell>
          <cell r="Q1276" t="str">
            <v>2A04880</v>
          </cell>
          <cell r="R1276" t="str">
            <v>NSP150R-7002550</v>
          </cell>
          <cell r="S1276" t="str">
            <v>CI-2024-1297-0009</v>
          </cell>
          <cell r="T1276">
            <v>3600000</v>
          </cell>
          <cell r="U1276">
            <v>46121</v>
          </cell>
          <cell r="V1276">
            <v>54000</v>
          </cell>
          <cell r="W1276">
            <v>0</v>
          </cell>
          <cell r="X1276">
            <v>0</v>
          </cell>
          <cell r="Y1276">
            <v>54000</v>
          </cell>
        </row>
        <row r="1277">
          <cell r="B1277" t="str">
            <v>KHI/HO/D/MO/PC COMP/C/101539/2/11/2024</v>
          </cell>
          <cell r="E1277">
            <v>45604</v>
          </cell>
          <cell r="F1277">
            <v>45604</v>
          </cell>
          <cell r="G1277">
            <v>45968</v>
          </cell>
          <cell r="H1277" t="str">
            <v xml:space="preserve"> 08000840</v>
          </cell>
          <cell r="I1277" t="str">
            <v xml:space="preserve"> MEEZAN BANK LTD - SATIANA ROAD BR - FSD</v>
          </cell>
          <cell r="J1277" t="str">
            <v>BANK</v>
          </cell>
          <cell r="K1277" t="str">
            <v>M/S. Meezan Bank Limited Satiyana Road Branch Faisalabad</v>
          </cell>
          <cell r="L1277" t="str">
            <v xml:space="preserve"> D</v>
          </cell>
          <cell r="M1277" t="str">
            <v xml:space="preserve"> 09000221-Muhammad Irfan</v>
          </cell>
          <cell r="N1277" t="str">
            <v>KIA KIA SPORTAGE AWD</v>
          </cell>
          <cell r="O1277" t="str">
            <v>2024</v>
          </cell>
          <cell r="P1277" t="str">
            <v>BEU-125</v>
          </cell>
          <cell r="Q1277" t="str">
            <v>G4NAPH308346</v>
          </cell>
          <cell r="R1277" t="str">
            <v>NNAQL51AZRP521001</v>
          </cell>
          <cell r="S1277" t="str">
            <v>CI-2024-0429-0006</v>
          </cell>
          <cell r="T1277">
            <v>8720000</v>
          </cell>
          <cell r="U1277">
            <v>112758</v>
          </cell>
          <cell r="V1277">
            <v>130800</v>
          </cell>
          <cell r="W1277">
            <v>0</v>
          </cell>
          <cell r="X1277">
            <v>0</v>
          </cell>
          <cell r="Y1277">
            <v>130800</v>
          </cell>
        </row>
        <row r="1278">
          <cell r="B1278" t="str">
            <v>KHI/HO/D/MO/PC COMP/C/101539/3/11/2024</v>
          </cell>
          <cell r="E1278">
            <v>45604</v>
          </cell>
          <cell r="F1278">
            <v>45604</v>
          </cell>
          <cell r="G1278">
            <v>45968</v>
          </cell>
          <cell r="H1278" t="str">
            <v xml:space="preserve"> 08000840</v>
          </cell>
          <cell r="I1278" t="str">
            <v xml:space="preserve"> MEEZAN BANK LTD - SATIANA ROAD BR - FSD</v>
          </cell>
          <cell r="J1278" t="str">
            <v>BANK</v>
          </cell>
          <cell r="K1278" t="str">
            <v>M/S. Meezan Bank Limited Satiyana Road Branch Faisalabad
User Mr. Sheikh Muhammad Shahbaz</v>
          </cell>
          <cell r="L1278" t="str">
            <v xml:space="preserve"> D</v>
          </cell>
          <cell r="M1278" t="str">
            <v xml:space="preserve"> 09000221-Muhammad Irfan</v>
          </cell>
          <cell r="N1278" t="str">
            <v>HONDA CITY 1.2  LS CVT</v>
          </cell>
          <cell r="O1278" t="str">
            <v>2024</v>
          </cell>
          <cell r="Q1278" t="str">
            <v>L12B51028119</v>
          </cell>
          <cell r="R1278" t="str">
            <v>NFBGN8629RR044864</v>
          </cell>
          <cell r="S1278" t="str">
            <v>C1-2024-0440-0002</v>
          </cell>
          <cell r="T1278">
            <v>4719000</v>
          </cell>
          <cell r="U1278">
            <v>61022</v>
          </cell>
          <cell r="V1278">
            <v>70785</v>
          </cell>
          <cell r="W1278">
            <v>0</v>
          </cell>
          <cell r="X1278">
            <v>0</v>
          </cell>
          <cell r="Y1278">
            <v>70785</v>
          </cell>
        </row>
        <row r="1279">
          <cell r="B1279" t="str">
            <v>KHI/HO/D/MO/PC COMP/C/101539/4/11/2024</v>
          </cell>
          <cell r="E1279">
            <v>45609</v>
          </cell>
          <cell r="F1279">
            <v>45609</v>
          </cell>
          <cell r="G1279">
            <v>45973</v>
          </cell>
          <cell r="H1279" t="str">
            <v xml:space="preserve"> 08000840</v>
          </cell>
          <cell r="I1279" t="str">
            <v xml:space="preserve"> MEEZAN BANK LTD - SATIANA ROAD BR - FSD</v>
          </cell>
          <cell r="J1279" t="str">
            <v>BANK</v>
          </cell>
          <cell r="K1279" t="str">
            <v>M/S. Meezan Bank Limited User Muhammad Furqan Azhar Satiyana Road Branch Faisalabad</v>
          </cell>
          <cell r="L1279" t="str">
            <v xml:space="preserve"> D</v>
          </cell>
          <cell r="M1279" t="str">
            <v xml:space="preserve"> 09000221-Muhammad Irfan</v>
          </cell>
          <cell r="N1279" t="str">
            <v>TOYOTA COROLLA ALTIS  1.6</v>
          </cell>
          <cell r="O1279" t="str">
            <v>2021</v>
          </cell>
          <cell r="Q1279" t="str">
            <v>Q074527</v>
          </cell>
          <cell r="R1279" t="str">
            <v>ZRE171R6051981</v>
          </cell>
          <cell r="S1279" t="str">
            <v>CI-2024-0409-0011</v>
          </cell>
          <cell r="T1279">
            <v>4900000</v>
          </cell>
          <cell r="U1279">
            <v>63362</v>
          </cell>
          <cell r="V1279">
            <v>73500</v>
          </cell>
          <cell r="W1279">
            <v>0</v>
          </cell>
          <cell r="X1279">
            <v>0</v>
          </cell>
          <cell r="Y1279">
            <v>73500</v>
          </cell>
        </row>
        <row r="1280">
          <cell r="B1280" t="str">
            <v>KHI/HO/D/MO/PC COMP/C/101539/5/11/2024</v>
          </cell>
          <cell r="E1280">
            <v>45609</v>
          </cell>
          <cell r="F1280">
            <v>45609</v>
          </cell>
          <cell r="G1280">
            <v>45973</v>
          </cell>
          <cell r="H1280" t="str">
            <v xml:space="preserve"> 08000840</v>
          </cell>
          <cell r="I1280" t="str">
            <v xml:space="preserve"> MEEZAN BANK LTD - SATIANA ROAD BR - FSD</v>
          </cell>
          <cell r="J1280" t="str">
            <v>BANK</v>
          </cell>
          <cell r="K1280" t="str">
            <v>M/S. Meezan Bank Limited User: Ghulam Murtazasatiyana Road Branch Faisalabad</v>
          </cell>
          <cell r="L1280" t="str">
            <v xml:space="preserve"> D</v>
          </cell>
          <cell r="M1280" t="str">
            <v xml:space="preserve"> 09000221-Muhammad Irfan</v>
          </cell>
          <cell r="N1280" t="str">
            <v>HONDA CITY 1.5 ASPIRE CVT</v>
          </cell>
          <cell r="O1280" t="str">
            <v>2021</v>
          </cell>
          <cell r="Q1280" t="str">
            <v>L15A79800702</v>
          </cell>
          <cell r="R1280" t="str">
            <v>NFBGM2662MR267887</v>
          </cell>
          <cell r="S1280" t="str">
            <v>CI-2024-0434-0004</v>
          </cell>
          <cell r="T1280">
            <v>4000000</v>
          </cell>
          <cell r="U1280">
            <v>51724</v>
          </cell>
          <cell r="V1280">
            <v>60000</v>
          </cell>
          <cell r="W1280">
            <v>0</v>
          </cell>
          <cell r="X1280">
            <v>0</v>
          </cell>
          <cell r="Y1280">
            <v>60000</v>
          </cell>
        </row>
        <row r="1281">
          <cell r="B1281" t="str">
            <v>KHI/HO/D/MO/PC TPP/P/101543/11/2024</v>
          </cell>
          <cell r="E1281">
            <v>45604</v>
          </cell>
          <cell r="F1281">
            <v>45603</v>
          </cell>
          <cell r="G1281">
            <v>45967</v>
          </cell>
          <cell r="H1281" t="str">
            <v xml:space="preserve"> 08820880</v>
          </cell>
          <cell r="I1281" t="str">
            <v xml:space="preserve"> Liaqat Ali38401-0291159-9</v>
          </cell>
          <cell r="J1281" t="str">
            <v>INDIVIDUAL</v>
          </cell>
          <cell r="K1281" t="str">
            <v>Liaqat Ali
CNIC # 38401-0291159-9
CELL # 0318-4994033</v>
          </cell>
          <cell r="L1281" t="str">
            <v xml:space="preserve"> D</v>
          </cell>
          <cell r="M1281" t="str">
            <v xml:space="preserve"> 09000330-Toyota Port Qasim Motors (Pvt.) Ltd.</v>
          </cell>
          <cell r="N1281" t="str">
            <v>TOYOTA Corolla Cross 1.8</v>
          </cell>
          <cell r="O1281" t="str">
            <v>2024</v>
          </cell>
          <cell r="Q1281" t="str">
            <v>9Z07839</v>
          </cell>
          <cell r="R1281" t="str">
            <v>ZSG10R-2000310</v>
          </cell>
          <cell r="T1281">
            <v>8252360</v>
          </cell>
          <cell r="U1281">
            <v>106280</v>
          </cell>
          <cell r="V1281">
            <v>123785</v>
          </cell>
          <cell r="W1281">
            <v>0</v>
          </cell>
          <cell r="X1281">
            <v>0</v>
          </cell>
          <cell r="Y1281">
            <v>123785</v>
          </cell>
        </row>
        <row r="1282">
          <cell r="B1282" t="str">
            <v>KHI/HO/D/MO/MC COMP/P/101551/11/2024</v>
          </cell>
          <cell r="E1282">
            <v>45604</v>
          </cell>
          <cell r="F1282">
            <v>45604</v>
          </cell>
          <cell r="G1282">
            <v>45969</v>
          </cell>
          <cell r="H1282" t="str">
            <v xml:space="preserve"> 08014204</v>
          </cell>
          <cell r="I1282" t="str">
            <v xml:space="preserve"> SYED  HUZAIFA HASHMI</v>
          </cell>
          <cell r="J1282" t="str">
            <v>INDIVIDUAL</v>
          </cell>
          <cell r="K1282" t="str">
            <v>SYED  HUZAIFA HASHMI</v>
          </cell>
          <cell r="L1282" t="str">
            <v xml:space="preserve"> D</v>
          </cell>
          <cell r="M1282" t="str">
            <v xml:space="preserve"> 09000462-Pak Suzuki Motor Company Limited (PSMC)</v>
          </cell>
          <cell r="N1282" t="str">
            <v>SUZUKI GS-150</v>
          </cell>
          <cell r="O1282" t="str">
            <v>2024</v>
          </cell>
          <cell r="P1282" t="str">
            <v>APPLIED</v>
          </cell>
          <cell r="Q1282" t="str">
            <v>30093548</v>
          </cell>
          <cell r="R1282" t="str">
            <v>30093548</v>
          </cell>
          <cell r="T1282">
            <v>389000</v>
          </cell>
          <cell r="U1282">
            <v>13822</v>
          </cell>
          <cell r="V1282">
            <v>16533</v>
          </cell>
          <cell r="W1282">
            <v>0</v>
          </cell>
          <cell r="X1282">
            <v>0</v>
          </cell>
          <cell r="Y1282">
            <v>16533</v>
          </cell>
        </row>
        <row r="1283">
          <cell r="B1283" t="str">
            <v>KHI/HO/D/MO/MC COMP/P/101552/11/2024</v>
          </cell>
          <cell r="E1283">
            <v>45604</v>
          </cell>
          <cell r="F1283">
            <v>45604</v>
          </cell>
          <cell r="G1283">
            <v>45969</v>
          </cell>
          <cell r="H1283" t="str">
            <v xml:space="preserve"> 08014205</v>
          </cell>
          <cell r="I1283" t="str">
            <v xml:space="preserve"> IMRAN ZAFAR S/O ZAFAR IQBAL</v>
          </cell>
          <cell r="J1283" t="str">
            <v>INDIVIDUAL</v>
          </cell>
          <cell r="K1283" t="str">
            <v>IMRAN ZAFAR S/O ZAFAR IQBAL</v>
          </cell>
          <cell r="L1283" t="str">
            <v xml:space="preserve"> D</v>
          </cell>
          <cell r="M1283" t="str">
            <v xml:space="preserve"> 09000462-Pak Suzuki Motor Company Limited (PSMC)</v>
          </cell>
          <cell r="N1283" t="str">
            <v>SUZUKI GS 150</v>
          </cell>
          <cell r="O1283" t="str">
            <v>2024</v>
          </cell>
          <cell r="P1283" t="str">
            <v>APL</v>
          </cell>
          <cell r="Q1283" t="str">
            <v>30093392</v>
          </cell>
          <cell r="R1283" t="str">
            <v>30093392</v>
          </cell>
          <cell r="T1283">
            <v>382000</v>
          </cell>
          <cell r="U1283">
            <v>7802</v>
          </cell>
          <cell r="V1283">
            <v>9550</v>
          </cell>
          <cell r="W1283">
            <v>0</v>
          </cell>
          <cell r="X1283">
            <v>0</v>
          </cell>
          <cell r="Y1283">
            <v>9550</v>
          </cell>
        </row>
        <row r="1284">
          <cell r="B1284" t="str">
            <v>KHI/HO/D/MO/MC COMP/P/101555/11/2024</v>
          </cell>
          <cell r="E1284">
            <v>45604</v>
          </cell>
          <cell r="F1284">
            <v>45604</v>
          </cell>
          <cell r="G1284">
            <v>45969</v>
          </cell>
          <cell r="H1284" t="str">
            <v xml:space="preserve"> 08014206</v>
          </cell>
          <cell r="I1284" t="str">
            <v xml:space="preserve"> TALHA KHAN</v>
          </cell>
          <cell r="J1284" t="str">
            <v>INDIVIDUAL</v>
          </cell>
          <cell r="K1284" t="str">
            <v>TALHA KHAN</v>
          </cell>
          <cell r="L1284" t="str">
            <v xml:space="preserve"> D</v>
          </cell>
          <cell r="M1284" t="str">
            <v xml:space="preserve"> 09000462-Pak Suzuki Motor Company Limited (PSMC)</v>
          </cell>
          <cell r="N1284" t="str">
            <v>SUZUKI GS-150</v>
          </cell>
          <cell r="O1284" t="str">
            <v>2024</v>
          </cell>
          <cell r="P1284" t="str">
            <v>APPLIED</v>
          </cell>
          <cell r="Q1284" t="str">
            <v>30093560</v>
          </cell>
          <cell r="R1284" t="str">
            <v>30093560</v>
          </cell>
          <cell r="T1284">
            <v>389000</v>
          </cell>
          <cell r="U1284">
            <v>13822</v>
          </cell>
          <cell r="V1284">
            <v>16533</v>
          </cell>
          <cell r="W1284">
            <v>0</v>
          </cell>
          <cell r="X1284">
            <v>0</v>
          </cell>
          <cell r="Y1284">
            <v>16533</v>
          </cell>
        </row>
        <row r="1285">
          <cell r="B1285" t="str">
            <v>KHI/HO/D/MO/MC COMP/P/101558/11/2024</v>
          </cell>
          <cell r="E1285">
            <v>45604</v>
          </cell>
          <cell r="F1285">
            <v>45604</v>
          </cell>
          <cell r="G1285">
            <v>45969</v>
          </cell>
          <cell r="H1285" t="str">
            <v xml:space="preserve"> 08014207</v>
          </cell>
          <cell r="I1285" t="str">
            <v xml:space="preserve"> MISBAH UD DIN FAROOQ I AZAM</v>
          </cell>
          <cell r="J1285" t="str">
            <v>INDIVIDUAL</v>
          </cell>
          <cell r="K1285" t="str">
            <v>MISBAH UD DIN FAROOQ I AZAM</v>
          </cell>
          <cell r="L1285" t="str">
            <v xml:space="preserve"> D</v>
          </cell>
          <cell r="M1285" t="str">
            <v xml:space="preserve"> 09000462-Pak Suzuki Motor Company Limited (PSMC)</v>
          </cell>
          <cell r="N1285" t="str">
            <v>SUZUKI GD-110S</v>
          </cell>
          <cell r="O1285" t="str">
            <v>2024</v>
          </cell>
          <cell r="P1285" t="str">
            <v>APL</v>
          </cell>
          <cell r="Q1285" t="str">
            <v>146559</v>
          </cell>
          <cell r="R1285" t="str">
            <v>146557</v>
          </cell>
          <cell r="T1285">
            <v>359000</v>
          </cell>
          <cell r="U1285">
            <v>7306</v>
          </cell>
          <cell r="V1285">
            <v>8975</v>
          </cell>
          <cell r="W1285">
            <v>0</v>
          </cell>
          <cell r="X1285">
            <v>0</v>
          </cell>
          <cell r="Y1285">
            <v>8975</v>
          </cell>
        </row>
        <row r="1286">
          <cell r="B1286" t="str">
            <v>KHI/HO/D/MO/MC COMP/P/101560/11/2024</v>
          </cell>
          <cell r="E1286">
            <v>45604</v>
          </cell>
          <cell r="F1286">
            <v>45604</v>
          </cell>
          <cell r="G1286">
            <v>45969</v>
          </cell>
          <cell r="H1286" t="str">
            <v xml:space="preserve"> 08014208</v>
          </cell>
          <cell r="I1286" t="str">
            <v xml:space="preserve"> MUHAMMAD RIAZ</v>
          </cell>
          <cell r="J1286" t="str">
            <v>INDIVIDUAL</v>
          </cell>
          <cell r="K1286" t="str">
            <v>MUHAMMAD RIAZ</v>
          </cell>
          <cell r="L1286" t="str">
            <v xml:space="preserve"> D</v>
          </cell>
          <cell r="M1286" t="str">
            <v xml:space="preserve"> 09000462-Pak Suzuki Motor Company Limited (PSMC)</v>
          </cell>
          <cell r="N1286" t="str">
            <v>SUZUKI GD-110S</v>
          </cell>
          <cell r="O1286" t="str">
            <v>2024</v>
          </cell>
          <cell r="P1286" t="str">
            <v>APPLIED</v>
          </cell>
          <cell r="Q1286" t="str">
            <v>150290</v>
          </cell>
          <cell r="R1286" t="str">
            <v>150289</v>
          </cell>
          <cell r="T1286">
            <v>359000</v>
          </cell>
          <cell r="U1286">
            <v>12722</v>
          </cell>
          <cell r="V1286">
            <v>15258</v>
          </cell>
          <cell r="W1286">
            <v>0</v>
          </cell>
          <cell r="X1286">
            <v>0</v>
          </cell>
          <cell r="Y1286">
            <v>15258</v>
          </cell>
        </row>
        <row r="1287">
          <cell r="B1287" t="str">
            <v>KHI/HO/D/MO/MC COMP/P/101561/11/2024</v>
          </cell>
          <cell r="E1287">
            <v>45604</v>
          </cell>
          <cell r="F1287">
            <v>45604</v>
          </cell>
          <cell r="G1287">
            <v>45969</v>
          </cell>
          <cell r="H1287" t="str">
            <v xml:space="preserve"> 08014209</v>
          </cell>
          <cell r="I1287" t="str">
            <v xml:space="preserve"> AMIR SHAHZAD S/O GHULAM HUSSAIN</v>
          </cell>
          <cell r="J1287" t="str">
            <v>INDIVIDUAL</v>
          </cell>
          <cell r="K1287" t="str">
            <v>AMIR SHAHZAD S/O GHULAM HUSSAIN</v>
          </cell>
          <cell r="L1287" t="str">
            <v xml:space="preserve"> D</v>
          </cell>
          <cell r="M1287" t="str">
            <v xml:space="preserve"> 09000462-Pak Suzuki Motor Company Limited (PSMC)</v>
          </cell>
          <cell r="N1287" t="str">
            <v>SUZUKI GR150 EURO II</v>
          </cell>
          <cell r="O1287" t="str">
            <v>2024</v>
          </cell>
          <cell r="P1287" t="str">
            <v>APL</v>
          </cell>
          <cell r="Q1287" t="str">
            <v>113919</v>
          </cell>
          <cell r="R1287" t="str">
            <v>113918</v>
          </cell>
          <cell r="T1287">
            <v>547000</v>
          </cell>
          <cell r="U1287">
            <v>11358</v>
          </cell>
          <cell r="V1287">
            <v>13675</v>
          </cell>
          <cell r="W1287">
            <v>0</v>
          </cell>
          <cell r="X1287">
            <v>0</v>
          </cell>
          <cell r="Y1287">
            <v>13675</v>
          </cell>
        </row>
        <row r="1288">
          <cell r="B1288" t="str">
            <v>KHI/HO/D/MO/MC COMP/P/101563/11/2024</v>
          </cell>
          <cell r="E1288">
            <v>45604</v>
          </cell>
          <cell r="F1288">
            <v>45604</v>
          </cell>
          <cell r="G1288">
            <v>45969</v>
          </cell>
          <cell r="H1288" t="str">
            <v xml:space="preserve"> 08014210</v>
          </cell>
          <cell r="I1288" t="str">
            <v xml:space="preserve"> MUHAMMAD ALI</v>
          </cell>
          <cell r="J1288" t="str">
            <v>INDIVIDUAL</v>
          </cell>
          <cell r="K1288" t="str">
            <v>MUHAMMAD ALI</v>
          </cell>
          <cell r="L1288" t="str">
            <v xml:space="preserve"> D</v>
          </cell>
          <cell r="M1288" t="str">
            <v xml:space="preserve"> 09000462-Pak Suzuki Motor Company Limited (PSMC)</v>
          </cell>
          <cell r="N1288" t="str">
            <v>SUZUKI GR150 EURO II</v>
          </cell>
          <cell r="O1288" t="str">
            <v>2024</v>
          </cell>
          <cell r="P1288" t="str">
            <v>APPLIED FOR</v>
          </cell>
          <cell r="Q1288" t="str">
            <v>113986</v>
          </cell>
          <cell r="R1288" t="str">
            <v>113983</v>
          </cell>
          <cell r="T1288">
            <v>547000</v>
          </cell>
          <cell r="U1288">
            <v>11358</v>
          </cell>
          <cell r="V1288">
            <v>13675</v>
          </cell>
          <cell r="W1288">
            <v>0</v>
          </cell>
          <cell r="X1288">
            <v>0</v>
          </cell>
          <cell r="Y1288">
            <v>13675</v>
          </cell>
        </row>
        <row r="1289">
          <cell r="B1289" t="str">
            <v>KHI/HO/D/MO/MC COMP/P/101564/11/2024</v>
          </cell>
          <cell r="E1289">
            <v>45604</v>
          </cell>
          <cell r="F1289">
            <v>45604</v>
          </cell>
          <cell r="G1289">
            <v>45969</v>
          </cell>
          <cell r="H1289" t="str">
            <v xml:space="preserve"> 08014211</v>
          </cell>
          <cell r="I1289" t="str">
            <v xml:space="preserve"> EHTISHAM SHOUKAT</v>
          </cell>
          <cell r="J1289" t="str">
            <v>INDIVIDUAL</v>
          </cell>
          <cell r="K1289" t="str">
            <v>EHTISHAM SHOUKAT</v>
          </cell>
          <cell r="L1289" t="str">
            <v xml:space="preserve"> D</v>
          </cell>
          <cell r="M1289" t="str">
            <v xml:space="preserve"> 09000462-Pak Suzuki Motor Company Limited (PSMC)</v>
          </cell>
          <cell r="N1289" t="str">
            <v>SUZUKI GD-110S</v>
          </cell>
          <cell r="O1289" t="str">
            <v>2024</v>
          </cell>
          <cell r="P1289" t="str">
            <v>APL</v>
          </cell>
          <cell r="Q1289" t="str">
            <v>150094</v>
          </cell>
          <cell r="R1289" t="str">
            <v>150093</v>
          </cell>
          <cell r="T1289">
            <v>352000</v>
          </cell>
          <cell r="U1289">
            <v>7155</v>
          </cell>
          <cell r="V1289">
            <v>8800</v>
          </cell>
          <cell r="W1289">
            <v>0</v>
          </cell>
          <cell r="X1289">
            <v>0</v>
          </cell>
          <cell r="Y1289">
            <v>8800</v>
          </cell>
        </row>
        <row r="1290">
          <cell r="B1290" t="str">
            <v>KHI/HO/D/MO/MC COMP/P/101565/11/2024</v>
          </cell>
          <cell r="E1290">
            <v>45604</v>
          </cell>
          <cell r="F1290">
            <v>45604</v>
          </cell>
          <cell r="G1290">
            <v>45969</v>
          </cell>
          <cell r="H1290" t="str">
            <v xml:space="preserve"> 08014212</v>
          </cell>
          <cell r="I1290" t="str">
            <v xml:space="preserve"> IMTIAZ HUSSAIN</v>
          </cell>
          <cell r="J1290" t="str">
            <v>INDIVIDUAL</v>
          </cell>
          <cell r="K1290" t="str">
            <v>IMTIAZ HUSSAIN</v>
          </cell>
          <cell r="L1290" t="str">
            <v xml:space="preserve"> D</v>
          </cell>
          <cell r="M1290" t="str">
            <v xml:space="preserve"> 09000462-Pak Suzuki Motor Company Limited (PSMC)</v>
          </cell>
          <cell r="N1290" t="str">
            <v>SUZUKI GS 150</v>
          </cell>
          <cell r="O1290" t="str">
            <v>2024</v>
          </cell>
          <cell r="P1290" t="str">
            <v>APL</v>
          </cell>
          <cell r="Q1290" t="str">
            <v>30093340</v>
          </cell>
          <cell r="R1290" t="str">
            <v>30093340</v>
          </cell>
          <cell r="T1290">
            <v>382000</v>
          </cell>
          <cell r="U1290">
            <v>7802</v>
          </cell>
          <cell r="V1290">
            <v>9550</v>
          </cell>
          <cell r="W1290">
            <v>0</v>
          </cell>
          <cell r="X1290">
            <v>0</v>
          </cell>
          <cell r="Y1290">
            <v>9550</v>
          </cell>
        </row>
        <row r="1291">
          <cell r="B1291" t="str">
            <v>LHR/LHR/D/MO/PC COMP/P/101570/11/2024</v>
          </cell>
          <cell r="E1291">
            <v>45604</v>
          </cell>
          <cell r="F1291">
            <v>45593</v>
          </cell>
          <cell r="G1291">
            <v>45957</v>
          </cell>
          <cell r="H1291" t="str">
            <v xml:space="preserve"> 08820825</v>
          </cell>
          <cell r="I1291" t="str">
            <v xml:space="preserve"> Fakhar Hayyat</v>
          </cell>
          <cell r="J1291" t="str">
            <v>INDIVIDUAL</v>
          </cell>
          <cell r="K1291" t="str">
            <v>Mr. Fakhar Hayyat
CNIC # 31105-9088309-7 CELL # 0300-1213252</v>
          </cell>
          <cell r="L1291" t="str">
            <v xml:space="preserve"> D</v>
          </cell>
          <cell r="M1291" t="str">
            <v xml:space="preserve"> 09000918-Central Motors LLP</v>
          </cell>
          <cell r="N1291" t="str">
            <v>HAVAL H6 Turbo HEV</v>
          </cell>
          <cell r="O1291" t="str">
            <v>2024</v>
          </cell>
          <cell r="P1291" t="str">
            <v>APL - 4</v>
          </cell>
          <cell r="Q1291" t="str">
            <v>24431517266</v>
          </cell>
          <cell r="R1291" t="str">
            <v>2010460</v>
          </cell>
          <cell r="T1291">
            <v>12142470</v>
          </cell>
          <cell r="U1291">
            <v>171223</v>
          </cell>
          <cell r="V1291">
            <v>200351</v>
          </cell>
          <cell r="W1291">
            <v>170000</v>
          </cell>
          <cell r="X1291">
            <v>0</v>
          </cell>
          <cell r="Y1291">
            <v>30351</v>
          </cell>
        </row>
        <row r="1292">
          <cell r="B1292" t="str">
            <v>KHI/HO/D/MO/MC COMP/P/101574/11/2024</v>
          </cell>
          <cell r="E1292">
            <v>45604</v>
          </cell>
          <cell r="F1292">
            <v>45604</v>
          </cell>
          <cell r="G1292">
            <v>45969</v>
          </cell>
          <cell r="H1292" t="str">
            <v xml:space="preserve"> 08014214</v>
          </cell>
          <cell r="I1292" t="str">
            <v xml:space="preserve"> MUNAWAR HUSSAIN</v>
          </cell>
          <cell r="J1292" t="str">
            <v>INDIVIDUAL</v>
          </cell>
          <cell r="K1292" t="str">
            <v>MUNAWAR HUSSAIN</v>
          </cell>
          <cell r="L1292" t="str">
            <v xml:space="preserve"> D</v>
          </cell>
          <cell r="M1292" t="str">
            <v xml:space="preserve"> 09000462-Pak Suzuki Motor Company Limited (PSMC)</v>
          </cell>
          <cell r="N1292" t="str">
            <v>SUZUKI GS 150</v>
          </cell>
          <cell r="O1292" t="str">
            <v>2024</v>
          </cell>
          <cell r="P1292" t="str">
            <v>APPLIED</v>
          </cell>
          <cell r="Q1292" t="str">
            <v>30093546</v>
          </cell>
          <cell r="R1292" t="str">
            <v>30093546</v>
          </cell>
          <cell r="T1292">
            <v>389000</v>
          </cell>
          <cell r="U1292">
            <v>13822</v>
          </cell>
          <cell r="V1292">
            <v>16533</v>
          </cell>
          <cell r="W1292">
            <v>0</v>
          </cell>
          <cell r="X1292">
            <v>0</v>
          </cell>
          <cell r="Y1292">
            <v>16533</v>
          </cell>
        </row>
        <row r="1293">
          <cell r="B1293" t="str">
            <v>KHI/HO/D/MO/MC COMP/P/101575/11/2024</v>
          </cell>
          <cell r="E1293">
            <v>45604</v>
          </cell>
          <cell r="F1293">
            <v>45970</v>
          </cell>
          <cell r="G1293">
            <v>46335</v>
          </cell>
          <cell r="H1293" t="str">
            <v xml:space="preserve"> 08014214</v>
          </cell>
          <cell r="I1293" t="str">
            <v xml:space="preserve"> MUNAWAR HUSSAIN</v>
          </cell>
          <cell r="J1293" t="str">
            <v>INDIVIDUAL</v>
          </cell>
          <cell r="K1293" t="str">
            <v>MUNAWAR HUSSAIN</v>
          </cell>
          <cell r="L1293" t="str">
            <v xml:space="preserve"> D</v>
          </cell>
          <cell r="M1293" t="str">
            <v xml:space="preserve"> 09000462-Pak Suzuki Motor Company Limited (PSMC)</v>
          </cell>
          <cell r="N1293" t="str">
            <v>SUZUKI GS 150</v>
          </cell>
          <cell r="O1293" t="str">
            <v>2024</v>
          </cell>
          <cell r="P1293" t="str">
            <v>APPLIED</v>
          </cell>
          <cell r="Q1293" t="str">
            <v>30093546</v>
          </cell>
          <cell r="R1293" t="str">
            <v>30093546</v>
          </cell>
          <cell r="T1293">
            <v>389000</v>
          </cell>
          <cell r="U1293">
            <v>13822</v>
          </cell>
          <cell r="V1293">
            <v>16533</v>
          </cell>
          <cell r="W1293">
            <v>0</v>
          </cell>
          <cell r="X1293">
            <v>0</v>
          </cell>
          <cell r="Y1293">
            <v>16533</v>
          </cell>
        </row>
        <row r="1294">
          <cell r="B1294" t="str">
            <v>KHI/HO/D/MO/MC COMP/P/101576/11/2024</v>
          </cell>
          <cell r="E1294">
            <v>45604</v>
          </cell>
          <cell r="F1294">
            <v>45604</v>
          </cell>
          <cell r="G1294">
            <v>45969</v>
          </cell>
          <cell r="H1294" t="str">
            <v xml:space="preserve"> 08014215</v>
          </cell>
          <cell r="I1294" t="str">
            <v xml:space="preserve"> MUHAMMAD SIDDIQUE</v>
          </cell>
          <cell r="J1294" t="str">
            <v>INDIVIDUAL</v>
          </cell>
          <cell r="K1294" t="str">
            <v>MUHAMMAD SIDDIQUE</v>
          </cell>
          <cell r="L1294" t="str">
            <v xml:space="preserve"> D</v>
          </cell>
          <cell r="M1294" t="str">
            <v xml:space="preserve"> 09000462-Pak Suzuki Motor Company Limited (PSMC)</v>
          </cell>
          <cell r="N1294" t="str">
            <v>SUZUKI GS 150</v>
          </cell>
          <cell r="O1294" t="str">
            <v>2024</v>
          </cell>
          <cell r="P1294" t="str">
            <v>APL</v>
          </cell>
          <cell r="Q1294" t="str">
            <v>30093341</v>
          </cell>
          <cell r="R1294" t="str">
            <v>30093341</v>
          </cell>
          <cell r="T1294">
            <v>382000</v>
          </cell>
          <cell r="U1294">
            <v>7802</v>
          </cell>
          <cell r="V1294">
            <v>9550</v>
          </cell>
          <cell r="W1294">
            <v>0</v>
          </cell>
          <cell r="X1294">
            <v>0</v>
          </cell>
          <cell r="Y1294">
            <v>9550</v>
          </cell>
        </row>
        <row r="1295">
          <cell r="B1295" t="str">
            <v>KHI/HO/D/MO/MC COMP/P/101577/11/2024</v>
          </cell>
          <cell r="E1295">
            <v>45604</v>
          </cell>
          <cell r="F1295">
            <v>45604</v>
          </cell>
          <cell r="G1295">
            <v>45969</v>
          </cell>
          <cell r="H1295" t="str">
            <v xml:space="preserve"> 08014216</v>
          </cell>
          <cell r="I1295" t="str">
            <v xml:space="preserve"> NAUMAN YAWAR</v>
          </cell>
          <cell r="J1295" t="str">
            <v>INDIVIDUAL</v>
          </cell>
          <cell r="K1295" t="str">
            <v>NAUMAN YAWAR</v>
          </cell>
          <cell r="L1295" t="str">
            <v xml:space="preserve"> D</v>
          </cell>
          <cell r="M1295" t="str">
            <v xml:space="preserve"> 09000462-Pak Suzuki Motor Company Limited (PSMC)</v>
          </cell>
          <cell r="N1295" t="str">
            <v>SUZUKI GD-110S</v>
          </cell>
          <cell r="O1295" t="str">
            <v>2024</v>
          </cell>
          <cell r="P1295" t="str">
            <v>APL</v>
          </cell>
          <cell r="Q1295" t="str">
            <v>149779</v>
          </cell>
          <cell r="R1295" t="str">
            <v>149773</v>
          </cell>
          <cell r="T1295">
            <v>359000</v>
          </cell>
          <cell r="U1295">
            <v>7306</v>
          </cell>
          <cell r="V1295">
            <v>8975</v>
          </cell>
          <cell r="W1295">
            <v>0</v>
          </cell>
          <cell r="X1295">
            <v>0</v>
          </cell>
          <cell r="Y1295">
            <v>8975</v>
          </cell>
        </row>
        <row r="1296">
          <cell r="B1296" t="str">
            <v>KHI/HO/D/MO/MC COMP/P/101581/11/2024</v>
          </cell>
          <cell r="E1296">
            <v>45604</v>
          </cell>
          <cell r="F1296">
            <v>45604</v>
          </cell>
          <cell r="G1296">
            <v>45969</v>
          </cell>
          <cell r="H1296" t="str">
            <v xml:space="preserve"> 08014217</v>
          </cell>
          <cell r="I1296" t="str">
            <v xml:space="preserve"> MUHAMMAD ALI AWAN</v>
          </cell>
          <cell r="J1296" t="str">
            <v>INDIVIDUAL</v>
          </cell>
          <cell r="K1296" t="str">
            <v>MUHAMMAD ALI AWAN</v>
          </cell>
          <cell r="L1296" t="str">
            <v xml:space="preserve"> D</v>
          </cell>
          <cell r="M1296" t="str">
            <v xml:space="preserve"> 09000462-Pak Suzuki Motor Company Limited (PSMC)</v>
          </cell>
          <cell r="N1296" t="str">
            <v>SUZUKI GD-110S</v>
          </cell>
          <cell r="O1296" t="str">
            <v>2024</v>
          </cell>
          <cell r="P1296" t="str">
            <v>APPLIED</v>
          </cell>
          <cell r="Q1296" t="str">
            <v>150459</v>
          </cell>
          <cell r="R1296" t="str">
            <v>150453</v>
          </cell>
          <cell r="T1296">
            <v>359000</v>
          </cell>
          <cell r="U1296">
            <v>12722</v>
          </cell>
          <cell r="V1296">
            <v>15258</v>
          </cell>
          <cell r="W1296">
            <v>0</v>
          </cell>
          <cell r="X1296">
            <v>0</v>
          </cell>
          <cell r="Y1296">
            <v>15258</v>
          </cell>
        </row>
        <row r="1297">
          <cell r="B1297" t="str">
            <v>KHI/HO/D/MO/MC COMP/P/101583/11/2024</v>
          </cell>
          <cell r="E1297">
            <v>45604</v>
          </cell>
          <cell r="F1297">
            <v>45604</v>
          </cell>
          <cell r="G1297">
            <v>45969</v>
          </cell>
          <cell r="H1297" t="str">
            <v xml:space="preserve"> 08014218</v>
          </cell>
          <cell r="I1297" t="str">
            <v xml:space="preserve"> MUHAMMAD KHALID RAIS</v>
          </cell>
          <cell r="J1297" t="str">
            <v>INDIVIDUAL</v>
          </cell>
          <cell r="K1297" t="str">
            <v>MUHAMMAD KHALID RAIS</v>
          </cell>
          <cell r="L1297" t="str">
            <v xml:space="preserve"> D</v>
          </cell>
          <cell r="M1297" t="str">
            <v xml:space="preserve"> 09000462-Pak Suzuki Motor Company Limited (PSMC)</v>
          </cell>
          <cell r="N1297" t="str">
            <v>SUZUKI GD-110S</v>
          </cell>
          <cell r="O1297" t="str">
            <v>2024</v>
          </cell>
          <cell r="P1297" t="str">
            <v>APL</v>
          </cell>
          <cell r="Q1297" t="str">
            <v>150093</v>
          </cell>
          <cell r="R1297" t="str">
            <v>150092</v>
          </cell>
          <cell r="T1297">
            <v>359000</v>
          </cell>
          <cell r="U1297">
            <v>7306</v>
          </cell>
          <cell r="V1297">
            <v>8975</v>
          </cell>
          <cell r="W1297">
            <v>0</v>
          </cell>
          <cell r="X1297">
            <v>0</v>
          </cell>
          <cell r="Y1297">
            <v>8975</v>
          </cell>
        </row>
        <row r="1298">
          <cell r="B1298" t="str">
            <v>KHI/HO/D/MO/MC COMP/P/101585/11/2024</v>
          </cell>
          <cell r="E1298">
            <v>45604</v>
          </cell>
          <cell r="F1298">
            <v>45604</v>
          </cell>
          <cell r="G1298">
            <v>45969</v>
          </cell>
          <cell r="H1298" t="str">
            <v xml:space="preserve"> 08014219</v>
          </cell>
          <cell r="I1298" t="str">
            <v xml:space="preserve"> AKSEER AHMED</v>
          </cell>
          <cell r="J1298" t="str">
            <v>INDIVIDUAL</v>
          </cell>
          <cell r="K1298" t="str">
            <v>AKSEER AHMED</v>
          </cell>
          <cell r="L1298" t="str">
            <v xml:space="preserve"> D</v>
          </cell>
          <cell r="M1298" t="str">
            <v xml:space="preserve"> 09000462-Pak Suzuki Motor Company Limited (PSMC)</v>
          </cell>
          <cell r="N1298" t="str">
            <v>SUZUKI GD-110S</v>
          </cell>
          <cell r="O1298" t="str">
            <v>2024</v>
          </cell>
          <cell r="P1298" t="str">
            <v>APPLIED</v>
          </cell>
          <cell r="Q1298" t="str">
            <v>150321</v>
          </cell>
          <cell r="R1298" t="str">
            <v>150447</v>
          </cell>
          <cell r="T1298">
            <v>359000</v>
          </cell>
          <cell r="U1298">
            <v>12722</v>
          </cell>
          <cell r="V1298">
            <v>15258</v>
          </cell>
          <cell r="W1298">
            <v>0</v>
          </cell>
          <cell r="X1298">
            <v>0</v>
          </cell>
          <cell r="Y1298">
            <v>15258</v>
          </cell>
        </row>
        <row r="1299">
          <cell r="B1299" t="str">
            <v>KHI/HO/D/MO/MC COMP/P/101586/11/2024</v>
          </cell>
          <cell r="E1299">
            <v>45604</v>
          </cell>
          <cell r="F1299">
            <v>45970</v>
          </cell>
          <cell r="G1299">
            <v>46335</v>
          </cell>
          <cell r="H1299" t="str">
            <v xml:space="preserve"> 08014219</v>
          </cell>
          <cell r="I1299" t="str">
            <v xml:space="preserve"> AKSEER AHMED</v>
          </cell>
          <cell r="J1299" t="str">
            <v>INDIVIDUAL</v>
          </cell>
          <cell r="K1299" t="str">
            <v>AKSEER AHMED</v>
          </cell>
          <cell r="L1299" t="str">
            <v xml:space="preserve"> D</v>
          </cell>
          <cell r="M1299" t="str">
            <v xml:space="preserve"> 09000462-Pak Suzuki Motor Company Limited (PSMC)</v>
          </cell>
          <cell r="N1299" t="str">
            <v>SUZUKI GD-110S</v>
          </cell>
          <cell r="O1299" t="str">
            <v>2024</v>
          </cell>
          <cell r="P1299" t="str">
            <v>APPLIED</v>
          </cell>
          <cell r="Q1299" t="str">
            <v>150321</v>
          </cell>
          <cell r="R1299" t="str">
            <v>150447</v>
          </cell>
          <cell r="T1299">
            <v>359000</v>
          </cell>
          <cell r="U1299">
            <v>12722</v>
          </cell>
          <cell r="V1299">
            <v>15258</v>
          </cell>
          <cell r="W1299">
            <v>0</v>
          </cell>
          <cell r="X1299">
            <v>0</v>
          </cell>
          <cell r="Y1299">
            <v>15258</v>
          </cell>
        </row>
        <row r="1300">
          <cell r="B1300" t="str">
            <v>KHI/HO/D/MO/MC COMP/P/101587/11/2024</v>
          </cell>
          <cell r="E1300">
            <v>45604</v>
          </cell>
          <cell r="F1300">
            <v>45604</v>
          </cell>
          <cell r="G1300">
            <v>45969</v>
          </cell>
          <cell r="H1300" t="str">
            <v xml:space="preserve"> 08014220</v>
          </cell>
          <cell r="I1300" t="str">
            <v xml:space="preserve"> SANA ULLAH</v>
          </cell>
          <cell r="J1300" t="str">
            <v>INDIVIDUAL</v>
          </cell>
          <cell r="K1300" t="str">
            <v>SANA ULLAH</v>
          </cell>
          <cell r="L1300" t="str">
            <v xml:space="preserve"> D</v>
          </cell>
          <cell r="M1300" t="str">
            <v xml:space="preserve"> 09000462-Pak Suzuki Motor Company Limited (PSMC)</v>
          </cell>
          <cell r="N1300" t="str">
            <v>SUZUKI GSX 125</v>
          </cell>
          <cell r="O1300" t="str">
            <v>2024</v>
          </cell>
          <cell r="P1300" t="str">
            <v>APL</v>
          </cell>
          <cell r="Q1300" t="str">
            <v>23102783</v>
          </cell>
          <cell r="R1300" t="str">
            <v>102250</v>
          </cell>
          <cell r="T1300">
            <v>499000</v>
          </cell>
          <cell r="U1300">
            <v>10323</v>
          </cell>
          <cell r="V1300">
            <v>12475</v>
          </cell>
          <cell r="W1300">
            <v>0</v>
          </cell>
          <cell r="X1300">
            <v>0</v>
          </cell>
          <cell r="Y1300">
            <v>12475</v>
          </cell>
        </row>
        <row r="1301">
          <cell r="B1301" t="str">
            <v>KHI/HO/D/MO/PC COMP/C/101588/1/11/2024</v>
          </cell>
          <cell r="E1301">
            <v>45604</v>
          </cell>
          <cell r="F1301">
            <v>45604</v>
          </cell>
          <cell r="G1301">
            <v>45968</v>
          </cell>
          <cell r="H1301" t="str">
            <v xml:space="preserve"> 08000687</v>
          </cell>
          <cell r="I1301" t="str">
            <v xml:space="preserve"> MEEZAN BANK LTD - KASHMIR PLAZA BRANCH GUJRANWALA</v>
          </cell>
          <cell r="J1301" t="str">
            <v>BANK</v>
          </cell>
          <cell r="K1301" t="str">
            <v>M/S. Meezan Bank Limited Kashmir Plaza Gujranwala
User Mr. Muhammad Awais</v>
          </cell>
          <cell r="L1301" t="str">
            <v xml:space="preserve"> D</v>
          </cell>
          <cell r="M1301" t="str">
            <v xml:space="preserve"> 09000221-Muhammad Irfan</v>
          </cell>
          <cell r="N1301" t="str">
            <v>HONDA CITY 1.2  LS CVT</v>
          </cell>
          <cell r="O1301" t="str">
            <v>2024</v>
          </cell>
          <cell r="Q1301" t="str">
            <v>L12B51028460</v>
          </cell>
          <cell r="R1301" t="str">
            <v>NFBGN8628RR045245</v>
          </cell>
          <cell r="S1301" t="str">
            <v>C1-2024-7301-0007</v>
          </cell>
          <cell r="T1301">
            <v>4719000</v>
          </cell>
          <cell r="U1301">
            <v>60590</v>
          </cell>
          <cell r="V1301">
            <v>70785</v>
          </cell>
          <cell r="W1301">
            <v>0</v>
          </cell>
          <cell r="X1301">
            <v>0</v>
          </cell>
          <cell r="Y1301">
            <v>70785</v>
          </cell>
        </row>
        <row r="1302">
          <cell r="B1302" t="str">
            <v>KHI/HO/D/MO/MC COMP/P/101589/11/2024</v>
          </cell>
          <cell r="E1302">
            <v>45604</v>
          </cell>
          <cell r="F1302">
            <v>45604</v>
          </cell>
          <cell r="G1302">
            <v>45969</v>
          </cell>
          <cell r="H1302" t="str">
            <v xml:space="preserve"> 08014221</v>
          </cell>
          <cell r="I1302" t="str">
            <v xml:space="preserve"> MUHAMMAD AMIR</v>
          </cell>
          <cell r="J1302" t="str">
            <v>INDIVIDUAL</v>
          </cell>
          <cell r="K1302" t="str">
            <v>MUHAMMAD AMIR</v>
          </cell>
          <cell r="L1302" t="str">
            <v xml:space="preserve"> D</v>
          </cell>
          <cell r="M1302" t="str">
            <v xml:space="preserve"> 09000462-Pak Suzuki Motor Company Limited (PSMC)</v>
          </cell>
          <cell r="N1302" t="str">
            <v>SUZUKI GR150 EURO II</v>
          </cell>
          <cell r="O1302" t="str">
            <v>2024</v>
          </cell>
          <cell r="P1302" t="str">
            <v>APPLIED</v>
          </cell>
          <cell r="Q1302" t="str">
            <v>114031</v>
          </cell>
          <cell r="R1302" t="str">
            <v>114028</v>
          </cell>
          <cell r="T1302">
            <v>547000</v>
          </cell>
          <cell r="U1302">
            <v>19610</v>
          </cell>
          <cell r="V1302">
            <v>23248</v>
          </cell>
          <cell r="W1302">
            <v>0</v>
          </cell>
          <cell r="X1302">
            <v>0</v>
          </cell>
          <cell r="Y1302">
            <v>23248</v>
          </cell>
        </row>
        <row r="1303">
          <cell r="B1303" t="str">
            <v>KHI/HO/D/MO/MC COMP/P/101590/11/2024</v>
          </cell>
          <cell r="E1303">
            <v>45604</v>
          </cell>
          <cell r="F1303">
            <v>45970</v>
          </cell>
          <cell r="G1303">
            <v>46335</v>
          </cell>
          <cell r="H1303" t="str">
            <v xml:space="preserve"> 08014221</v>
          </cell>
          <cell r="I1303" t="str">
            <v xml:space="preserve"> MUHAMMAD AMIR</v>
          </cell>
          <cell r="J1303" t="str">
            <v>INDIVIDUAL</v>
          </cell>
          <cell r="K1303" t="str">
            <v>MUHAMMAD AMIR</v>
          </cell>
          <cell r="L1303" t="str">
            <v xml:space="preserve"> D</v>
          </cell>
          <cell r="M1303" t="str">
            <v xml:space="preserve"> 09000462-Pak Suzuki Motor Company Limited (PSMC)</v>
          </cell>
          <cell r="N1303" t="str">
            <v>SUZUKI GR150 EURO II</v>
          </cell>
          <cell r="O1303" t="str">
            <v>2024</v>
          </cell>
          <cell r="P1303" t="str">
            <v>APPLIED</v>
          </cell>
          <cell r="Q1303" t="str">
            <v>114031</v>
          </cell>
          <cell r="R1303" t="str">
            <v>114028</v>
          </cell>
          <cell r="T1303">
            <v>547000</v>
          </cell>
          <cell r="U1303">
            <v>19610</v>
          </cell>
          <cell r="V1303">
            <v>23248</v>
          </cell>
          <cell r="W1303">
            <v>0</v>
          </cell>
          <cell r="X1303">
            <v>0</v>
          </cell>
          <cell r="Y1303">
            <v>23248</v>
          </cell>
        </row>
        <row r="1304">
          <cell r="B1304" t="str">
            <v>LHR/LHR/D/MO/PC COMP/P/101591/11/2024</v>
          </cell>
          <cell r="E1304">
            <v>45604</v>
          </cell>
          <cell r="F1304">
            <v>45601</v>
          </cell>
          <cell r="G1304">
            <v>45965</v>
          </cell>
          <cell r="H1304" t="str">
            <v xml:space="preserve"> 08820876</v>
          </cell>
          <cell r="I1304" t="str">
            <v xml:space="preserve"> Ishtiaq Ali913</v>
          </cell>
          <cell r="J1304" t="str">
            <v>INDIVIDUAL</v>
          </cell>
          <cell r="K1304" t="str">
            <v>Mr. Ishtiaq Ali 
CNIC # 35202-2426491-3 CELL # 0300- 8453615 / 0321-4421016</v>
          </cell>
          <cell r="L1304" t="str">
            <v xml:space="preserve"> D</v>
          </cell>
          <cell r="M1304" t="str">
            <v xml:space="preserve"> 09000918-Central Motors LLP</v>
          </cell>
          <cell r="N1304" t="str">
            <v>HAVAL H6 Turbo HEV</v>
          </cell>
          <cell r="O1304" t="str">
            <v>2024</v>
          </cell>
          <cell r="P1304" t="str">
            <v>APL-4</v>
          </cell>
          <cell r="Q1304" t="str">
            <v>24431519641</v>
          </cell>
          <cell r="R1304" t="str">
            <v>2010760</v>
          </cell>
          <cell r="T1304">
            <v>12142470</v>
          </cell>
          <cell r="U1304">
            <v>166035</v>
          </cell>
          <cell r="V1304">
            <v>194280</v>
          </cell>
          <cell r="W1304">
            <v>182000</v>
          </cell>
          <cell r="X1304">
            <v>0</v>
          </cell>
          <cell r="Y1304">
            <v>12280</v>
          </cell>
        </row>
        <row r="1305">
          <cell r="B1305" t="str">
            <v>KHI/HO/D/MO/MC COMP/P/101593/11/2024</v>
          </cell>
          <cell r="E1305">
            <v>45604</v>
          </cell>
          <cell r="F1305">
            <v>45604</v>
          </cell>
          <cell r="G1305">
            <v>45969</v>
          </cell>
          <cell r="H1305" t="str">
            <v xml:space="preserve"> 08014222</v>
          </cell>
          <cell r="I1305" t="str">
            <v xml:space="preserve"> ABDUL RAHMAN</v>
          </cell>
          <cell r="J1305" t="str">
            <v>INDIVIDUAL</v>
          </cell>
          <cell r="K1305" t="str">
            <v>ABDUL RAHMAN</v>
          </cell>
          <cell r="L1305" t="str">
            <v xml:space="preserve"> D</v>
          </cell>
          <cell r="M1305" t="str">
            <v xml:space="preserve"> 09000462-Pak Suzuki Motor Company Limited (PSMC)</v>
          </cell>
          <cell r="N1305" t="str">
            <v>SUZUKI GD-110S</v>
          </cell>
          <cell r="O1305" t="str">
            <v>2024</v>
          </cell>
          <cell r="P1305" t="str">
            <v>APPLIED</v>
          </cell>
          <cell r="Q1305" t="str">
            <v>150465</v>
          </cell>
          <cell r="R1305" t="str">
            <v>150459</v>
          </cell>
          <cell r="T1305">
            <v>359000</v>
          </cell>
          <cell r="U1305">
            <v>12722</v>
          </cell>
          <cell r="V1305">
            <v>15258</v>
          </cell>
          <cell r="W1305">
            <v>0</v>
          </cell>
          <cell r="X1305">
            <v>0</v>
          </cell>
          <cell r="Y1305">
            <v>15258</v>
          </cell>
        </row>
        <row r="1306">
          <cell r="B1306" t="str">
            <v>KHI/HO/D/MO/MC COMP/P/101594/11/2024</v>
          </cell>
          <cell r="E1306">
            <v>45604</v>
          </cell>
          <cell r="F1306">
            <v>45604</v>
          </cell>
          <cell r="G1306">
            <v>45969</v>
          </cell>
          <cell r="H1306" t="str">
            <v xml:space="preserve"> 08014223</v>
          </cell>
          <cell r="I1306" t="str">
            <v xml:space="preserve"> MUHAMMAD USMAN TARIQ</v>
          </cell>
          <cell r="J1306" t="str">
            <v>INDIVIDUAL</v>
          </cell>
          <cell r="K1306" t="str">
            <v>MUHAMMAD USMAN TARIQ</v>
          </cell>
          <cell r="L1306" t="str">
            <v xml:space="preserve"> D</v>
          </cell>
          <cell r="M1306" t="str">
            <v xml:space="preserve"> 09000462-Pak Suzuki Motor Company Limited (PSMC)</v>
          </cell>
          <cell r="N1306" t="str">
            <v>SUZUKI GD-110S</v>
          </cell>
          <cell r="O1306" t="str">
            <v>2024</v>
          </cell>
          <cell r="P1306" t="str">
            <v>APL</v>
          </cell>
          <cell r="Q1306" t="str">
            <v>149531</v>
          </cell>
          <cell r="R1306" t="str">
            <v>149645</v>
          </cell>
          <cell r="T1306">
            <v>359000</v>
          </cell>
          <cell r="U1306">
            <v>7306</v>
          </cell>
          <cell r="V1306">
            <v>8975</v>
          </cell>
          <cell r="W1306">
            <v>0</v>
          </cell>
          <cell r="X1306">
            <v>0</v>
          </cell>
          <cell r="Y1306">
            <v>8975</v>
          </cell>
        </row>
        <row r="1307">
          <cell r="B1307" t="str">
            <v>KHI/HO/D/MO/MC COMP/P/101595/11/2024</v>
          </cell>
          <cell r="E1307">
            <v>45604</v>
          </cell>
          <cell r="F1307">
            <v>45604</v>
          </cell>
          <cell r="G1307">
            <v>45969</v>
          </cell>
          <cell r="H1307" t="str">
            <v xml:space="preserve"> 08014224</v>
          </cell>
          <cell r="I1307" t="str">
            <v xml:space="preserve"> TOUQEER ASHRAF</v>
          </cell>
          <cell r="J1307" t="str">
            <v>INDIVIDUAL</v>
          </cell>
          <cell r="K1307" t="str">
            <v>TOUQEER ASHRAF</v>
          </cell>
          <cell r="L1307" t="str">
            <v xml:space="preserve"> D</v>
          </cell>
          <cell r="M1307" t="str">
            <v xml:space="preserve"> 09000462-Pak Suzuki Motor Company Limited (PSMC)</v>
          </cell>
          <cell r="N1307" t="str">
            <v>SUZUKI GD-110S</v>
          </cell>
          <cell r="O1307" t="str">
            <v>2024</v>
          </cell>
          <cell r="P1307" t="str">
            <v>APL</v>
          </cell>
          <cell r="Q1307" t="str">
            <v>149646</v>
          </cell>
          <cell r="R1307" t="str">
            <v>149640</v>
          </cell>
          <cell r="T1307">
            <v>359000</v>
          </cell>
          <cell r="U1307">
            <v>7306</v>
          </cell>
          <cell r="V1307">
            <v>8975</v>
          </cell>
          <cell r="W1307">
            <v>0</v>
          </cell>
          <cell r="X1307">
            <v>0</v>
          </cell>
          <cell r="Y1307">
            <v>8975</v>
          </cell>
        </row>
        <row r="1308">
          <cell r="B1308" t="str">
            <v>KHI/HO/D/MO/MC COMP/P/101596/11/2024</v>
          </cell>
          <cell r="E1308">
            <v>45604</v>
          </cell>
          <cell r="F1308">
            <v>45604</v>
          </cell>
          <cell r="G1308">
            <v>45969</v>
          </cell>
          <cell r="H1308" t="str">
            <v xml:space="preserve"> 08014225</v>
          </cell>
          <cell r="I1308" t="str">
            <v xml:space="preserve"> ABDUL WAHEED</v>
          </cell>
          <cell r="J1308" t="str">
            <v>INDIVIDUAL</v>
          </cell>
          <cell r="K1308" t="str">
            <v>ABDUL WAHEED</v>
          </cell>
          <cell r="L1308" t="str">
            <v xml:space="preserve"> D</v>
          </cell>
          <cell r="M1308" t="str">
            <v xml:space="preserve"> 09000462-Pak Suzuki Motor Company Limited (PSMC)</v>
          </cell>
          <cell r="N1308" t="str">
            <v>SUZUKI GR150 EURO II</v>
          </cell>
          <cell r="O1308" t="str">
            <v>2024</v>
          </cell>
          <cell r="P1308" t="str">
            <v>APL</v>
          </cell>
          <cell r="Q1308" t="str">
            <v>113968</v>
          </cell>
          <cell r="R1308" t="str">
            <v>113967</v>
          </cell>
          <cell r="T1308">
            <v>547000</v>
          </cell>
          <cell r="U1308">
            <v>11358</v>
          </cell>
          <cell r="V1308">
            <v>13675</v>
          </cell>
          <cell r="W1308">
            <v>0</v>
          </cell>
          <cell r="X1308">
            <v>0</v>
          </cell>
          <cell r="Y1308">
            <v>13675</v>
          </cell>
        </row>
        <row r="1309">
          <cell r="B1309" t="str">
            <v>KHI/HO/D/MO/MC COMP/P/101597/11/2024</v>
          </cell>
          <cell r="E1309">
            <v>45604</v>
          </cell>
          <cell r="F1309">
            <v>45604</v>
          </cell>
          <cell r="G1309">
            <v>45969</v>
          </cell>
          <cell r="H1309" t="str">
            <v xml:space="preserve"> 08014226</v>
          </cell>
          <cell r="I1309" t="str">
            <v xml:space="preserve"> TAJAMMUL HUSSAIN</v>
          </cell>
          <cell r="J1309" t="str">
            <v>INDIVIDUAL</v>
          </cell>
          <cell r="K1309" t="str">
            <v>TAJAMMUL HUSSAIN</v>
          </cell>
          <cell r="L1309" t="str">
            <v xml:space="preserve"> D</v>
          </cell>
          <cell r="M1309" t="str">
            <v xml:space="preserve"> 09000462-Pak Suzuki Motor Company Limited (PSMC)</v>
          </cell>
          <cell r="N1309" t="str">
            <v>SUZUKI GD-110S</v>
          </cell>
          <cell r="O1309" t="str">
            <v>2024</v>
          </cell>
          <cell r="P1309" t="str">
            <v>APL</v>
          </cell>
          <cell r="Q1309" t="str">
            <v>149690</v>
          </cell>
          <cell r="R1309" t="str">
            <v>149684</v>
          </cell>
          <cell r="T1309">
            <v>359000</v>
          </cell>
          <cell r="U1309">
            <v>7306</v>
          </cell>
          <cell r="V1309">
            <v>8975</v>
          </cell>
          <cell r="W1309">
            <v>0</v>
          </cell>
          <cell r="X1309">
            <v>0</v>
          </cell>
          <cell r="Y1309">
            <v>8975</v>
          </cell>
        </row>
        <row r="1310">
          <cell r="B1310" t="str">
            <v>KHI/HO/D/MO/MC COMP/P/101598/11/2024</v>
          </cell>
          <cell r="E1310">
            <v>45604</v>
          </cell>
          <cell r="F1310">
            <v>45604</v>
          </cell>
          <cell r="G1310">
            <v>45969</v>
          </cell>
          <cell r="H1310" t="str">
            <v xml:space="preserve"> 08014227</v>
          </cell>
          <cell r="I1310" t="str">
            <v xml:space="preserve"> NAFEES PASHA</v>
          </cell>
          <cell r="J1310" t="str">
            <v>INDIVIDUAL</v>
          </cell>
          <cell r="K1310" t="str">
            <v>NAFEES PASHA</v>
          </cell>
          <cell r="L1310" t="str">
            <v xml:space="preserve"> D</v>
          </cell>
          <cell r="M1310" t="str">
            <v xml:space="preserve"> 09000462-Pak Suzuki Motor Company Limited (PSMC)</v>
          </cell>
          <cell r="N1310" t="str">
            <v>SUZUKI GS 150</v>
          </cell>
          <cell r="O1310" t="str">
            <v>2024</v>
          </cell>
          <cell r="P1310" t="str">
            <v>APL</v>
          </cell>
          <cell r="Q1310" t="str">
            <v>30093339</v>
          </cell>
          <cell r="R1310" t="str">
            <v>30093339</v>
          </cell>
          <cell r="T1310">
            <v>382000</v>
          </cell>
          <cell r="U1310">
            <v>7802</v>
          </cell>
          <cell r="V1310">
            <v>9550</v>
          </cell>
          <cell r="W1310">
            <v>0</v>
          </cell>
          <cell r="X1310">
            <v>0</v>
          </cell>
          <cell r="Y1310">
            <v>9550</v>
          </cell>
        </row>
        <row r="1311">
          <cell r="B1311" t="str">
            <v>KHI/HO/D/MO/MC COMP/P/101601/11/2024</v>
          </cell>
          <cell r="E1311">
            <v>45604</v>
          </cell>
          <cell r="F1311">
            <v>45604</v>
          </cell>
          <cell r="G1311">
            <v>45969</v>
          </cell>
          <cell r="H1311" t="str">
            <v xml:space="preserve"> 08014228</v>
          </cell>
          <cell r="I1311" t="str">
            <v xml:space="preserve"> ALI AHMAD</v>
          </cell>
          <cell r="J1311" t="str">
            <v>INDIVIDUAL</v>
          </cell>
          <cell r="K1311" t="str">
            <v>ALI AHMAD</v>
          </cell>
          <cell r="L1311" t="str">
            <v xml:space="preserve"> D</v>
          </cell>
          <cell r="M1311" t="str">
            <v xml:space="preserve"> 09000462-Pak Suzuki Motor Company Limited (PSMC)</v>
          </cell>
          <cell r="N1311" t="str">
            <v>SUZUKI GD-110S</v>
          </cell>
          <cell r="O1311" t="str">
            <v>2024</v>
          </cell>
          <cell r="P1311" t="str">
            <v>APL</v>
          </cell>
          <cell r="Q1311" t="str">
            <v>149530</v>
          </cell>
          <cell r="R1311" t="str">
            <v>149647</v>
          </cell>
          <cell r="T1311">
            <v>352000</v>
          </cell>
          <cell r="U1311">
            <v>7155</v>
          </cell>
          <cell r="V1311">
            <v>8800</v>
          </cell>
          <cell r="W1311">
            <v>0</v>
          </cell>
          <cell r="X1311">
            <v>0</v>
          </cell>
          <cell r="Y1311">
            <v>8800</v>
          </cell>
        </row>
        <row r="1312">
          <cell r="B1312" t="str">
            <v>KHI/HO/D/MO/MC COMP/P/101602/11/2024</v>
          </cell>
          <cell r="E1312">
            <v>45604</v>
          </cell>
          <cell r="F1312">
            <v>45604</v>
          </cell>
          <cell r="G1312">
            <v>45969</v>
          </cell>
          <cell r="H1312" t="str">
            <v xml:space="preserve"> 08014229</v>
          </cell>
          <cell r="I1312" t="str">
            <v xml:space="preserve"> MUHAMMAD AWAIS SHARIF</v>
          </cell>
          <cell r="J1312" t="str">
            <v>INDIVIDUAL</v>
          </cell>
          <cell r="K1312" t="str">
            <v>MUHAMMAD AWAIS SHARIF</v>
          </cell>
          <cell r="L1312" t="str">
            <v xml:space="preserve"> D</v>
          </cell>
          <cell r="M1312" t="str">
            <v xml:space="preserve"> 09000462-Pak Suzuki Motor Company Limited (PSMC)</v>
          </cell>
          <cell r="N1312" t="str">
            <v>SUZUKI GD-110S</v>
          </cell>
          <cell r="O1312" t="str">
            <v>2024</v>
          </cell>
          <cell r="P1312" t="str">
            <v>APL</v>
          </cell>
          <cell r="Q1312" t="str">
            <v>149649</v>
          </cell>
          <cell r="R1312" t="str">
            <v>149643</v>
          </cell>
          <cell r="T1312">
            <v>352000</v>
          </cell>
          <cell r="U1312">
            <v>7155</v>
          </cell>
          <cell r="V1312">
            <v>8800</v>
          </cell>
          <cell r="W1312">
            <v>0</v>
          </cell>
          <cell r="X1312">
            <v>0</v>
          </cell>
          <cell r="Y1312">
            <v>8800</v>
          </cell>
        </row>
        <row r="1313">
          <cell r="B1313" t="str">
            <v>KHI/HO/D/MO/MC COMP/P/101603/11/2024</v>
          </cell>
          <cell r="E1313">
            <v>45604</v>
          </cell>
          <cell r="F1313">
            <v>45604</v>
          </cell>
          <cell r="G1313">
            <v>45969</v>
          </cell>
          <cell r="H1313" t="str">
            <v xml:space="preserve"> 08014230</v>
          </cell>
          <cell r="I1313" t="str">
            <v xml:space="preserve"> MUHAMMAD QAMAR UDDIN</v>
          </cell>
          <cell r="J1313" t="str">
            <v>INDIVIDUAL</v>
          </cell>
          <cell r="K1313" t="str">
            <v>M/s. Habib Metropolitan Bank Limited A/c Mr. Muhammad Qamar Uddin</v>
          </cell>
          <cell r="L1313" t="str">
            <v xml:space="preserve"> D</v>
          </cell>
          <cell r="M1313" t="str">
            <v xml:space="preserve"> 09000462-Pak Suzuki Motor Company Limited (PSMC)</v>
          </cell>
          <cell r="N1313" t="str">
            <v>SUZUKI GD-110S</v>
          </cell>
          <cell r="O1313" t="str">
            <v>2024</v>
          </cell>
          <cell r="P1313" t="str">
            <v>APPLIED</v>
          </cell>
          <cell r="Q1313" t="str">
            <v>150681</v>
          </cell>
          <cell r="R1313" t="str">
            <v>150675</v>
          </cell>
          <cell r="T1313">
            <v>359000</v>
          </cell>
          <cell r="U1313">
            <v>12722</v>
          </cell>
          <cell r="V1313">
            <v>15258</v>
          </cell>
          <cell r="W1313">
            <v>0</v>
          </cell>
          <cell r="X1313">
            <v>0</v>
          </cell>
          <cell r="Y1313">
            <v>15258</v>
          </cell>
        </row>
        <row r="1314">
          <cell r="B1314" t="str">
            <v>KHI/HO/D/MO/MC COMP/P/101605/11/2024</v>
          </cell>
          <cell r="E1314">
            <v>45604</v>
          </cell>
          <cell r="F1314">
            <v>45604</v>
          </cell>
          <cell r="G1314">
            <v>45969</v>
          </cell>
          <cell r="H1314" t="str">
            <v xml:space="preserve"> 08014231</v>
          </cell>
          <cell r="I1314" t="str">
            <v xml:space="preserve"> DANIAL MEHMOOD</v>
          </cell>
          <cell r="J1314" t="str">
            <v>INDIVIDUAL</v>
          </cell>
          <cell r="K1314" t="str">
            <v>DANIAL MEHMOOD</v>
          </cell>
          <cell r="L1314" t="str">
            <v xml:space="preserve"> D</v>
          </cell>
          <cell r="M1314" t="str">
            <v xml:space="preserve"> 09000462-Pak Suzuki Motor Company Limited (PSMC)</v>
          </cell>
          <cell r="N1314" t="str">
            <v>SUZUKI GD-110S</v>
          </cell>
          <cell r="O1314" t="str">
            <v>2024</v>
          </cell>
          <cell r="P1314" t="str">
            <v>APLLIED</v>
          </cell>
          <cell r="Q1314" t="str">
            <v>149631</v>
          </cell>
          <cell r="R1314" t="str">
            <v>149625</v>
          </cell>
          <cell r="T1314">
            <v>359000</v>
          </cell>
          <cell r="U1314">
            <v>12722</v>
          </cell>
          <cell r="V1314">
            <v>15258</v>
          </cell>
          <cell r="W1314">
            <v>0</v>
          </cell>
          <cell r="X1314">
            <v>0</v>
          </cell>
          <cell r="Y1314">
            <v>15258</v>
          </cell>
        </row>
        <row r="1315">
          <cell r="B1315" t="str">
            <v>KHI/HO/D/MO/MC COMP/P/101606/11/2024</v>
          </cell>
          <cell r="E1315">
            <v>45604</v>
          </cell>
          <cell r="F1315">
            <v>45970</v>
          </cell>
          <cell r="G1315">
            <v>46335</v>
          </cell>
          <cell r="H1315" t="str">
            <v xml:space="preserve"> 08014231</v>
          </cell>
          <cell r="I1315" t="str">
            <v xml:space="preserve"> DANIAL MEHMOOD</v>
          </cell>
          <cell r="J1315" t="str">
            <v>INDIVIDUAL</v>
          </cell>
          <cell r="K1315" t="str">
            <v>DANIAL MEHMOOD</v>
          </cell>
          <cell r="L1315" t="str">
            <v xml:space="preserve"> D</v>
          </cell>
          <cell r="M1315" t="str">
            <v xml:space="preserve"> 09000462-Pak Suzuki Motor Company Limited (PSMC)</v>
          </cell>
          <cell r="N1315" t="str">
            <v>SUZUKI GD-110S</v>
          </cell>
          <cell r="O1315" t="str">
            <v>2024</v>
          </cell>
          <cell r="P1315" t="str">
            <v>APLLIED</v>
          </cell>
          <cell r="Q1315" t="str">
            <v>149631</v>
          </cell>
          <cell r="R1315" t="str">
            <v>149625</v>
          </cell>
          <cell r="T1315">
            <v>359000</v>
          </cell>
          <cell r="U1315">
            <v>12722</v>
          </cell>
          <cell r="V1315">
            <v>15258</v>
          </cell>
          <cell r="W1315">
            <v>0</v>
          </cell>
          <cell r="X1315">
            <v>0</v>
          </cell>
          <cell r="Y1315">
            <v>15258</v>
          </cell>
        </row>
        <row r="1316">
          <cell r="B1316" t="str">
            <v>KHI/HO/D/MO/MC COMP/P/101607/11/2024</v>
          </cell>
          <cell r="E1316">
            <v>45604</v>
          </cell>
          <cell r="F1316">
            <v>45604</v>
          </cell>
          <cell r="G1316">
            <v>45969</v>
          </cell>
          <cell r="H1316" t="str">
            <v xml:space="preserve"> 08014232</v>
          </cell>
          <cell r="I1316" t="str">
            <v xml:space="preserve"> MOAZZAM FAROOQ BHATTI</v>
          </cell>
          <cell r="J1316" t="str">
            <v>INDIVIDUAL</v>
          </cell>
          <cell r="K1316" t="str">
            <v>MOAZZAM FAROOQ BHATTI</v>
          </cell>
          <cell r="L1316" t="str">
            <v xml:space="preserve"> D</v>
          </cell>
          <cell r="M1316" t="str">
            <v xml:space="preserve"> 09000462-Pak Suzuki Motor Company Limited (PSMC)</v>
          </cell>
          <cell r="N1316" t="str">
            <v>SUZUKI GS 150</v>
          </cell>
          <cell r="O1316" t="str">
            <v>2024</v>
          </cell>
          <cell r="P1316" t="str">
            <v>APL</v>
          </cell>
          <cell r="Q1316" t="str">
            <v>30093104</v>
          </cell>
          <cell r="R1316" t="str">
            <v>30093104</v>
          </cell>
          <cell r="T1316">
            <v>389000</v>
          </cell>
          <cell r="U1316">
            <v>7953</v>
          </cell>
          <cell r="V1316">
            <v>9725</v>
          </cell>
          <cell r="W1316">
            <v>0</v>
          </cell>
          <cell r="X1316">
            <v>0</v>
          </cell>
          <cell r="Y1316">
            <v>9725</v>
          </cell>
        </row>
        <row r="1317">
          <cell r="B1317" t="str">
            <v>KHI/HO/D/MO/PC COMP/P/101608/11/2024</v>
          </cell>
          <cell r="E1317">
            <v>45604</v>
          </cell>
          <cell r="F1317">
            <v>45600</v>
          </cell>
          <cell r="G1317">
            <v>45964</v>
          </cell>
          <cell r="H1317" t="str">
            <v xml:space="preserve"> 08820893</v>
          </cell>
          <cell r="I1317" t="str">
            <v xml:space="preserve"> Anwar Zeb13101-2968674-3</v>
          </cell>
          <cell r="J1317" t="str">
            <v>INDIVIDUAL</v>
          </cell>
          <cell r="K1317" t="str">
            <v>Anwar Zeb
CNIC # 13101-2968674-3
CELL # 0300-3732748</v>
          </cell>
          <cell r="L1317" t="str">
            <v xml:space="preserve"> D</v>
          </cell>
          <cell r="M1317" t="str">
            <v xml:space="preserve"> 09000539-Rehan Ali Basheer</v>
          </cell>
          <cell r="N1317" t="str">
            <v>SUZUKI ALTO VXL AGS</v>
          </cell>
          <cell r="O1317" t="str">
            <v>2024</v>
          </cell>
          <cell r="P1317" t="str">
            <v>CAC-431</v>
          </cell>
          <cell r="Q1317" t="str">
            <v>6R310006</v>
          </cell>
          <cell r="R1317" t="str">
            <v>H1210021</v>
          </cell>
          <cell r="T1317">
            <v>3100000</v>
          </cell>
          <cell r="U1317">
            <v>39655</v>
          </cell>
          <cell r="V1317">
            <v>46500</v>
          </cell>
          <cell r="W1317">
            <v>46000</v>
          </cell>
          <cell r="X1317">
            <v>0</v>
          </cell>
          <cell r="Y1317">
            <v>500</v>
          </cell>
        </row>
        <row r="1318">
          <cell r="B1318" t="str">
            <v>KHI/HO/D/MO/MC COMP/P/101609/11/2024</v>
          </cell>
          <cell r="E1318">
            <v>45604</v>
          </cell>
          <cell r="F1318">
            <v>45604</v>
          </cell>
          <cell r="G1318">
            <v>45969</v>
          </cell>
          <cell r="H1318" t="str">
            <v xml:space="preserve"> 08014233</v>
          </cell>
          <cell r="I1318" t="str">
            <v xml:space="preserve"> MIRZA MOHAMMAD UMER BAIG</v>
          </cell>
          <cell r="J1318" t="str">
            <v>INDIVIDUAL</v>
          </cell>
          <cell r="K1318" t="str">
            <v>MIRZA MOHAMMAD UMER BAIG</v>
          </cell>
          <cell r="L1318" t="str">
            <v xml:space="preserve"> D</v>
          </cell>
          <cell r="M1318" t="str">
            <v xml:space="preserve"> 09000462-Pak Suzuki Motor Company Limited (PSMC)</v>
          </cell>
          <cell r="N1318" t="str">
            <v>SUZUKI GS 150</v>
          </cell>
          <cell r="O1318" t="str">
            <v>2024</v>
          </cell>
          <cell r="P1318" t="str">
            <v>APPLIED</v>
          </cell>
          <cell r="Q1318" t="str">
            <v>30093489</v>
          </cell>
          <cell r="R1318" t="str">
            <v>30093489</v>
          </cell>
          <cell r="T1318">
            <v>389000</v>
          </cell>
          <cell r="U1318">
            <v>13822</v>
          </cell>
          <cell r="V1318">
            <v>16533</v>
          </cell>
          <cell r="W1318">
            <v>0</v>
          </cell>
          <cell r="X1318">
            <v>0</v>
          </cell>
          <cell r="Y1318">
            <v>16533</v>
          </cell>
        </row>
        <row r="1319">
          <cell r="B1319" t="str">
            <v>KHI/HO/D/MO/MC COMP/P/101612/11/2024</v>
          </cell>
          <cell r="E1319">
            <v>45604</v>
          </cell>
          <cell r="F1319">
            <v>45604</v>
          </cell>
          <cell r="G1319">
            <v>45969</v>
          </cell>
          <cell r="H1319" t="str">
            <v xml:space="preserve"> 08014234</v>
          </cell>
          <cell r="I1319" t="str">
            <v xml:space="preserve"> MUHAMMAD NAWAZ</v>
          </cell>
          <cell r="J1319" t="str">
            <v>INDIVIDUAL</v>
          </cell>
          <cell r="K1319" t="str">
            <v>MUHAMMAD NAWAZ</v>
          </cell>
          <cell r="L1319" t="str">
            <v xml:space="preserve"> D</v>
          </cell>
          <cell r="M1319" t="str">
            <v xml:space="preserve"> 09000462-Pak Suzuki Motor Company Limited (PSMC)</v>
          </cell>
          <cell r="N1319" t="str">
            <v>SUZUKI GD-110S</v>
          </cell>
          <cell r="O1319" t="str">
            <v>2024</v>
          </cell>
          <cell r="P1319" t="str">
            <v>APL</v>
          </cell>
          <cell r="Q1319" t="str">
            <v>149650</v>
          </cell>
          <cell r="R1319" t="str">
            <v>149646</v>
          </cell>
          <cell r="T1319">
            <v>352000</v>
          </cell>
          <cell r="U1319">
            <v>7155</v>
          </cell>
          <cell r="V1319">
            <v>8800</v>
          </cell>
          <cell r="W1319">
            <v>0</v>
          </cell>
          <cell r="X1319">
            <v>0</v>
          </cell>
          <cell r="Y1319">
            <v>8800</v>
          </cell>
        </row>
        <row r="1320">
          <cell r="B1320" t="str">
            <v>KHI/HO/D/MO/MC COMP/P/101613/11/2024</v>
          </cell>
          <cell r="E1320">
            <v>45604</v>
          </cell>
          <cell r="F1320">
            <v>45604</v>
          </cell>
          <cell r="G1320">
            <v>45969</v>
          </cell>
          <cell r="H1320" t="str">
            <v xml:space="preserve"> 08014235</v>
          </cell>
          <cell r="I1320" t="str">
            <v xml:space="preserve"> ATHAR KAIF</v>
          </cell>
          <cell r="J1320" t="str">
            <v>INDIVIDUAL</v>
          </cell>
          <cell r="K1320" t="str">
            <v>ATHAR KAIF</v>
          </cell>
          <cell r="L1320" t="str">
            <v xml:space="preserve"> D</v>
          </cell>
          <cell r="M1320" t="str">
            <v xml:space="preserve"> 09000462-Pak Suzuki Motor Company Limited (PSMC)</v>
          </cell>
          <cell r="N1320" t="str">
            <v>SUZUKI GS 150</v>
          </cell>
          <cell r="O1320" t="str">
            <v>2024</v>
          </cell>
          <cell r="P1320" t="str">
            <v>APL</v>
          </cell>
          <cell r="Q1320" t="str">
            <v>30093090</v>
          </cell>
          <cell r="R1320" t="str">
            <v>30093090</v>
          </cell>
          <cell r="T1320">
            <v>389000</v>
          </cell>
          <cell r="U1320">
            <v>7953</v>
          </cell>
          <cell r="V1320">
            <v>9725</v>
          </cell>
          <cell r="W1320">
            <v>0</v>
          </cell>
          <cell r="X1320">
            <v>0</v>
          </cell>
          <cell r="Y1320">
            <v>9725</v>
          </cell>
        </row>
        <row r="1321">
          <cell r="B1321" t="str">
            <v>KHI/HO/D/MO/MC COMP/P/101615/11/2024</v>
          </cell>
          <cell r="E1321">
            <v>45604</v>
          </cell>
          <cell r="F1321">
            <v>45604</v>
          </cell>
          <cell r="G1321">
            <v>45969</v>
          </cell>
          <cell r="H1321" t="str">
            <v xml:space="preserve"> 08014236</v>
          </cell>
          <cell r="I1321" t="str">
            <v xml:space="preserve"> MUHAMMAD ALI</v>
          </cell>
          <cell r="J1321" t="str">
            <v>INDIVIDUAL</v>
          </cell>
          <cell r="K1321" t="str">
            <v>MUHAMMAD ALI</v>
          </cell>
          <cell r="L1321" t="str">
            <v xml:space="preserve"> D</v>
          </cell>
          <cell r="M1321" t="str">
            <v xml:space="preserve"> 09000462-Pak Suzuki Motor Company Limited (PSMC)</v>
          </cell>
          <cell r="N1321" t="str">
            <v>SUZUKI GS 150</v>
          </cell>
          <cell r="O1321" t="str">
            <v>2024</v>
          </cell>
          <cell r="P1321" t="str">
            <v>APL</v>
          </cell>
          <cell r="Q1321" t="str">
            <v>30091628</v>
          </cell>
          <cell r="R1321" t="str">
            <v>30091628</v>
          </cell>
          <cell r="T1321">
            <v>382000</v>
          </cell>
          <cell r="U1321">
            <v>7802</v>
          </cell>
          <cell r="V1321">
            <v>9550</v>
          </cell>
          <cell r="W1321">
            <v>0</v>
          </cell>
          <cell r="X1321">
            <v>0</v>
          </cell>
          <cell r="Y1321">
            <v>9550</v>
          </cell>
        </row>
        <row r="1322">
          <cell r="B1322" t="str">
            <v>KHI/HO/D/MO/MC COMP/P/101631/11/2024</v>
          </cell>
          <cell r="E1322">
            <v>45606</v>
          </cell>
          <cell r="F1322">
            <v>45606</v>
          </cell>
          <cell r="G1322">
            <v>45971</v>
          </cell>
          <cell r="H1322" t="str">
            <v xml:space="preserve"> 08014237</v>
          </cell>
          <cell r="I1322" t="str">
            <v xml:space="preserve"> Zain Jeelani</v>
          </cell>
          <cell r="J1322" t="str">
            <v>INDIVIDUAL</v>
          </cell>
          <cell r="K1322" t="str">
            <v>Zain Jeelani</v>
          </cell>
          <cell r="L1322" t="str">
            <v xml:space="preserve"> D</v>
          </cell>
          <cell r="M1322" t="str">
            <v xml:space="preserve"> 09000462-Pak Suzuki Motor Company Limited (PSMC)</v>
          </cell>
          <cell r="N1322" t="str">
            <v>SUZUKI GD-110S</v>
          </cell>
          <cell r="O1322" t="str">
            <v>2024</v>
          </cell>
          <cell r="P1322" t="str">
            <v>Applied</v>
          </cell>
          <cell r="Q1322" t="str">
            <v>150610</v>
          </cell>
          <cell r="R1322" t="str">
            <v>150606</v>
          </cell>
          <cell r="T1322">
            <v>352000</v>
          </cell>
          <cell r="U1322">
            <v>12466</v>
          </cell>
          <cell r="V1322">
            <v>14960</v>
          </cell>
          <cell r="W1322">
            <v>0</v>
          </cell>
          <cell r="X1322">
            <v>0</v>
          </cell>
          <cell r="Y1322">
            <v>14960</v>
          </cell>
        </row>
        <row r="1323">
          <cell r="B1323" t="str">
            <v>KHI/HO/D/MO/MC COMP/P/101638/11/2024</v>
          </cell>
          <cell r="E1323">
            <v>45607</v>
          </cell>
          <cell r="F1323">
            <v>45607</v>
          </cell>
          <cell r="G1323">
            <v>45972</v>
          </cell>
          <cell r="H1323" t="str">
            <v xml:space="preserve"> 08014238</v>
          </cell>
          <cell r="I1323" t="str">
            <v xml:space="preserve"> MUHAMMAD USMAN S/O MUHAMMAD AZEEM</v>
          </cell>
          <cell r="J1323" t="str">
            <v>INDIVIDUAL</v>
          </cell>
          <cell r="K1323" t="str">
            <v>MUHAMMAD USMAN S/O MUHAMMAD AZEEM</v>
          </cell>
          <cell r="L1323" t="str">
            <v xml:space="preserve"> D</v>
          </cell>
          <cell r="M1323" t="str">
            <v xml:space="preserve"> 09000462-Pak Suzuki Motor Company Limited (PSMC)</v>
          </cell>
          <cell r="N1323" t="str">
            <v>SUZUKI GS 150</v>
          </cell>
          <cell r="O1323" t="str">
            <v>2024</v>
          </cell>
          <cell r="P1323" t="str">
            <v>APL</v>
          </cell>
          <cell r="Q1323" t="str">
            <v>30093309</v>
          </cell>
          <cell r="R1323" t="str">
            <v>30093309</v>
          </cell>
          <cell r="T1323">
            <v>382000</v>
          </cell>
          <cell r="U1323">
            <v>7802</v>
          </cell>
          <cell r="V1323">
            <v>9550</v>
          </cell>
          <cell r="W1323">
            <v>0</v>
          </cell>
          <cell r="X1323">
            <v>0</v>
          </cell>
          <cell r="Y1323">
            <v>9550</v>
          </cell>
        </row>
        <row r="1324">
          <cell r="B1324" t="str">
            <v>LHR/LHR/D/MO/PC TPP/P/101639/11/2024</v>
          </cell>
          <cell r="E1324">
            <v>45607</v>
          </cell>
          <cell r="F1324">
            <v>45604</v>
          </cell>
          <cell r="G1324">
            <v>45968</v>
          </cell>
          <cell r="H1324" t="str">
            <v xml:space="preserve"> 08820920</v>
          </cell>
          <cell r="I1324" t="str">
            <v xml:space="preserve"> Usman Mehdi</v>
          </cell>
          <cell r="J1324" t="str">
            <v>INDIVIDUAL</v>
          </cell>
          <cell r="K1324" t="str">
            <v>Mr. Usman Mehdi
CNIC # 3420272364939 CELL # 0341-4122222</v>
          </cell>
          <cell r="L1324" t="str">
            <v xml:space="preserve"> D</v>
          </cell>
          <cell r="M1324" t="str">
            <v xml:space="preserve"> 09000441-TOYOTA JHELUM MOTORS (PRIVATE) LIMITED</v>
          </cell>
          <cell r="N1324" t="str">
            <v>TOYOTA HILUX REVO GR-S</v>
          </cell>
          <cell r="O1324" t="str">
            <v>2024</v>
          </cell>
          <cell r="P1324" t="str">
            <v>UN-REG</v>
          </cell>
          <cell r="Q1324" t="str">
            <v>1GD1647805</v>
          </cell>
          <cell r="R1324" t="str">
            <v>5566850</v>
          </cell>
          <cell r="T1324">
            <v>16846000</v>
          </cell>
          <cell r="U1324">
            <v>215957</v>
          </cell>
          <cell r="V1324">
            <v>252690</v>
          </cell>
          <cell r="W1324">
            <v>0</v>
          </cell>
          <cell r="X1324">
            <v>0</v>
          </cell>
          <cell r="Y1324">
            <v>252690</v>
          </cell>
        </row>
        <row r="1325">
          <cell r="B1325" t="str">
            <v>KHI/HO/D/MO/MC COMP/P/101642/11/2024</v>
          </cell>
          <cell r="E1325">
            <v>45607</v>
          </cell>
          <cell r="F1325">
            <v>45607</v>
          </cell>
          <cell r="G1325">
            <v>45972</v>
          </cell>
          <cell r="H1325" t="str">
            <v xml:space="preserve"> 08014239</v>
          </cell>
          <cell r="I1325" t="str">
            <v xml:space="preserve"> NAVEED ANJUM BHATTI</v>
          </cell>
          <cell r="J1325" t="str">
            <v>INDIVIDUAL</v>
          </cell>
          <cell r="K1325" t="str">
            <v>NAVEED ANJUM BHATTI</v>
          </cell>
          <cell r="L1325" t="str">
            <v xml:space="preserve"> D</v>
          </cell>
          <cell r="M1325" t="str">
            <v xml:space="preserve"> 09000462-Pak Suzuki Motor Company Limited (PSMC)</v>
          </cell>
          <cell r="N1325" t="str">
            <v>SUZUKI GR150 EURO II</v>
          </cell>
          <cell r="O1325" t="str">
            <v>2024</v>
          </cell>
          <cell r="P1325" t="str">
            <v>APPLIED</v>
          </cell>
          <cell r="Q1325" t="str">
            <v>114035</v>
          </cell>
          <cell r="R1325" t="str">
            <v>114032</v>
          </cell>
          <cell r="T1325">
            <v>547000</v>
          </cell>
          <cell r="U1325">
            <v>19610</v>
          </cell>
          <cell r="V1325">
            <v>23248</v>
          </cell>
          <cell r="W1325">
            <v>0</v>
          </cell>
          <cell r="X1325">
            <v>0</v>
          </cell>
          <cell r="Y1325">
            <v>23248</v>
          </cell>
        </row>
        <row r="1326">
          <cell r="B1326" t="str">
            <v>KHI/HO/D/MO/MC COMP/P/101647/11/2024</v>
          </cell>
          <cell r="E1326">
            <v>45607</v>
          </cell>
          <cell r="F1326">
            <v>45607</v>
          </cell>
          <cell r="G1326">
            <v>45972</v>
          </cell>
          <cell r="H1326" t="str">
            <v xml:space="preserve"> 08014240</v>
          </cell>
          <cell r="I1326" t="str">
            <v xml:space="preserve"> MUHAMMAD SULEMAN ARIF S/O MUHAMMAD ARIF</v>
          </cell>
          <cell r="J1326" t="str">
            <v>INDIVIDUAL</v>
          </cell>
          <cell r="K1326" t="str">
            <v>MUHAMMAD SULEMAN ARIF S/O MUHAMMAD ARIF</v>
          </cell>
          <cell r="L1326" t="str">
            <v xml:space="preserve"> D</v>
          </cell>
          <cell r="M1326" t="str">
            <v xml:space="preserve"> 09000462-Pak Suzuki Motor Company Limited (PSMC)</v>
          </cell>
          <cell r="N1326" t="str">
            <v>SUZUKI GSX 125</v>
          </cell>
          <cell r="O1326" t="str">
            <v>2024</v>
          </cell>
          <cell r="P1326" t="str">
            <v>APL</v>
          </cell>
          <cell r="Q1326" t="str">
            <v>23102679</v>
          </cell>
          <cell r="R1326" t="str">
            <v>102148</v>
          </cell>
          <cell r="T1326">
            <v>499000</v>
          </cell>
          <cell r="U1326">
            <v>10323</v>
          </cell>
          <cell r="V1326">
            <v>12475</v>
          </cell>
          <cell r="W1326">
            <v>0</v>
          </cell>
          <cell r="X1326">
            <v>0</v>
          </cell>
          <cell r="Y1326">
            <v>12475</v>
          </cell>
        </row>
        <row r="1327">
          <cell r="B1327" t="str">
            <v>KHI/HO/D/MO/MC COMP/P/101649/11/2024</v>
          </cell>
          <cell r="E1327">
            <v>45607</v>
          </cell>
          <cell r="F1327">
            <v>45607</v>
          </cell>
          <cell r="G1327">
            <v>45972</v>
          </cell>
          <cell r="H1327" t="str">
            <v xml:space="preserve"> 08014241</v>
          </cell>
          <cell r="I1327" t="str">
            <v xml:space="preserve"> ALI NAWAZ</v>
          </cell>
          <cell r="J1327" t="str">
            <v>INDIVIDUAL</v>
          </cell>
          <cell r="K1327" t="str">
            <v>ALI NAWAZ</v>
          </cell>
          <cell r="L1327" t="str">
            <v xml:space="preserve"> D</v>
          </cell>
          <cell r="M1327" t="str">
            <v xml:space="preserve"> 09000462-Pak Suzuki Motor Company Limited (PSMC)</v>
          </cell>
          <cell r="N1327" t="str">
            <v>SUZUKI GD-110S</v>
          </cell>
          <cell r="O1327" t="str">
            <v>2024</v>
          </cell>
          <cell r="P1327" t="str">
            <v>APLLIED</v>
          </cell>
          <cell r="Q1327" t="str">
            <v>150124</v>
          </cell>
          <cell r="R1327" t="str">
            <v>150123</v>
          </cell>
          <cell r="T1327">
            <v>359000</v>
          </cell>
          <cell r="U1327">
            <v>12722</v>
          </cell>
          <cell r="V1327">
            <v>15258</v>
          </cell>
          <cell r="W1327">
            <v>0</v>
          </cell>
          <cell r="X1327">
            <v>0</v>
          </cell>
          <cell r="Y1327">
            <v>15258</v>
          </cell>
        </row>
        <row r="1328">
          <cell r="B1328" t="str">
            <v>KHI/HO/D/MO/MC COMP/P/101652/11/2024</v>
          </cell>
          <cell r="E1328">
            <v>45607</v>
          </cell>
          <cell r="F1328">
            <v>45607</v>
          </cell>
          <cell r="G1328">
            <v>45972</v>
          </cell>
          <cell r="H1328" t="str">
            <v xml:space="preserve"> 08014242</v>
          </cell>
          <cell r="I1328" t="str">
            <v xml:space="preserve"> MUHAMMAD SUBHAN NASIR</v>
          </cell>
          <cell r="J1328" t="str">
            <v>INDIVIDUAL</v>
          </cell>
          <cell r="K1328" t="str">
            <v>MUHAMMAD SUBHAN NASIR</v>
          </cell>
          <cell r="L1328" t="str">
            <v xml:space="preserve"> D</v>
          </cell>
          <cell r="M1328" t="str">
            <v xml:space="preserve"> 09000462-Pak Suzuki Motor Company Limited (PSMC)</v>
          </cell>
          <cell r="N1328" t="str">
            <v>SUZUKI GS 150</v>
          </cell>
          <cell r="O1328" t="str">
            <v>2024</v>
          </cell>
          <cell r="P1328" t="str">
            <v>APPLIED</v>
          </cell>
          <cell r="Q1328" t="str">
            <v>30093562</v>
          </cell>
          <cell r="R1328" t="str">
            <v>30093562</v>
          </cell>
          <cell r="T1328">
            <v>389000</v>
          </cell>
          <cell r="U1328">
            <v>13822</v>
          </cell>
          <cell r="V1328">
            <v>16533</v>
          </cell>
          <cell r="W1328">
            <v>0</v>
          </cell>
          <cell r="X1328">
            <v>0</v>
          </cell>
          <cell r="Y1328">
            <v>16533</v>
          </cell>
        </row>
        <row r="1329">
          <cell r="B1329" t="str">
            <v>KHI/HO/D/MO/MC COMP/P/101653/11/2024</v>
          </cell>
          <cell r="E1329">
            <v>45607</v>
          </cell>
          <cell r="F1329">
            <v>45973</v>
          </cell>
          <cell r="G1329">
            <v>46338</v>
          </cell>
          <cell r="H1329" t="str">
            <v xml:space="preserve"> 08014242</v>
          </cell>
          <cell r="I1329" t="str">
            <v xml:space="preserve"> MUHAMMAD SUBHAN NASIR</v>
          </cell>
          <cell r="J1329" t="str">
            <v>INDIVIDUAL</v>
          </cell>
          <cell r="K1329" t="str">
            <v>MUHAMMAD SUBHAN NASIR</v>
          </cell>
          <cell r="L1329" t="str">
            <v xml:space="preserve"> D</v>
          </cell>
          <cell r="M1329" t="str">
            <v xml:space="preserve"> 09000462-Pak Suzuki Motor Company Limited (PSMC)</v>
          </cell>
          <cell r="N1329" t="str">
            <v>SUZUKI GS 150</v>
          </cell>
          <cell r="O1329" t="str">
            <v>2024</v>
          </cell>
          <cell r="P1329" t="str">
            <v>APPLIED</v>
          </cell>
          <cell r="Q1329" t="str">
            <v>30093562</v>
          </cell>
          <cell r="R1329" t="str">
            <v>30093562</v>
          </cell>
          <cell r="T1329">
            <v>389000</v>
          </cell>
          <cell r="U1329">
            <v>13822</v>
          </cell>
          <cell r="V1329">
            <v>16533</v>
          </cell>
          <cell r="W1329">
            <v>0</v>
          </cell>
          <cell r="X1329">
            <v>0</v>
          </cell>
          <cell r="Y1329">
            <v>16533</v>
          </cell>
        </row>
        <row r="1330">
          <cell r="B1330" t="str">
            <v>KHI/HO/D/MO/MC COMP/P/101661/11/2024</v>
          </cell>
          <cell r="E1330">
            <v>45607</v>
          </cell>
          <cell r="F1330">
            <v>45607</v>
          </cell>
          <cell r="G1330">
            <v>45972</v>
          </cell>
          <cell r="H1330" t="str">
            <v xml:space="preserve"> 08014243</v>
          </cell>
          <cell r="I1330" t="str">
            <v xml:space="preserve"> ADIL NAEEM</v>
          </cell>
          <cell r="J1330" t="str">
            <v>INDIVIDUAL</v>
          </cell>
          <cell r="K1330" t="str">
            <v>ADIL NAEEM</v>
          </cell>
          <cell r="L1330" t="str">
            <v xml:space="preserve"> D</v>
          </cell>
          <cell r="M1330" t="str">
            <v xml:space="preserve"> 09000462-Pak Suzuki Motor Company Limited (PSMC)</v>
          </cell>
          <cell r="N1330" t="str">
            <v>SUZUKI GD-110S</v>
          </cell>
          <cell r="O1330" t="str">
            <v>2024</v>
          </cell>
          <cell r="P1330" t="str">
            <v>APPLIED</v>
          </cell>
          <cell r="Q1330" t="str">
            <v>150488</v>
          </cell>
          <cell r="R1330" t="str">
            <v>150482</v>
          </cell>
          <cell r="T1330">
            <v>359000</v>
          </cell>
          <cell r="U1330">
            <v>12722</v>
          </cell>
          <cell r="V1330">
            <v>15258</v>
          </cell>
          <cell r="W1330">
            <v>0</v>
          </cell>
          <cell r="X1330">
            <v>0</v>
          </cell>
          <cell r="Y1330">
            <v>15258</v>
          </cell>
        </row>
        <row r="1331">
          <cell r="B1331" t="str">
            <v>KHI/HO/D/MO/MC COMP/P/101662/11/2024</v>
          </cell>
          <cell r="E1331">
            <v>45607</v>
          </cell>
          <cell r="F1331">
            <v>45973</v>
          </cell>
          <cell r="G1331">
            <v>46338</v>
          </cell>
          <cell r="H1331" t="str">
            <v xml:space="preserve"> 08014243</v>
          </cell>
          <cell r="I1331" t="str">
            <v xml:space="preserve"> ADIL NAEEM</v>
          </cell>
          <cell r="J1331" t="str">
            <v>INDIVIDUAL</v>
          </cell>
          <cell r="K1331" t="str">
            <v>ADIL NAEEM</v>
          </cell>
          <cell r="L1331" t="str">
            <v xml:space="preserve"> D</v>
          </cell>
          <cell r="M1331" t="str">
            <v xml:space="preserve"> 09000462-Pak Suzuki Motor Company Limited (PSMC)</v>
          </cell>
          <cell r="N1331" t="str">
            <v>SUZUKI GD-110S</v>
          </cell>
          <cell r="O1331" t="str">
            <v>2024</v>
          </cell>
          <cell r="P1331" t="str">
            <v>APPLIED</v>
          </cell>
          <cell r="Q1331" t="str">
            <v>150488</v>
          </cell>
          <cell r="R1331" t="str">
            <v>150482</v>
          </cell>
          <cell r="T1331">
            <v>359000</v>
          </cell>
          <cell r="U1331">
            <v>12722</v>
          </cell>
          <cell r="V1331">
            <v>15258</v>
          </cell>
          <cell r="W1331">
            <v>0</v>
          </cell>
          <cell r="X1331">
            <v>0</v>
          </cell>
          <cell r="Y1331">
            <v>15258</v>
          </cell>
        </row>
        <row r="1332">
          <cell r="B1332" t="str">
            <v>KHI/HO/D/MO/MC COMP/P/101663/11/2024</v>
          </cell>
          <cell r="E1332">
            <v>45607</v>
          </cell>
          <cell r="F1332">
            <v>45607</v>
          </cell>
          <cell r="G1332">
            <v>45972</v>
          </cell>
          <cell r="H1332" t="str">
            <v xml:space="preserve"> 08014244</v>
          </cell>
          <cell r="I1332" t="str">
            <v xml:space="preserve"> MUHAMMAD BILAL</v>
          </cell>
          <cell r="J1332" t="str">
            <v>INDIVIDUAL</v>
          </cell>
          <cell r="K1332" t="str">
            <v>MUHAMMAD BILAL</v>
          </cell>
          <cell r="L1332" t="str">
            <v xml:space="preserve"> D</v>
          </cell>
          <cell r="M1332" t="str">
            <v xml:space="preserve"> 09000462-Pak Suzuki Motor Company Limited (PSMC)</v>
          </cell>
          <cell r="N1332" t="str">
            <v>SUZUKI GSX 125</v>
          </cell>
          <cell r="O1332" t="str">
            <v>2024</v>
          </cell>
          <cell r="P1332" t="str">
            <v>APLLIED</v>
          </cell>
          <cell r="Q1332" t="str">
            <v>23102609</v>
          </cell>
          <cell r="R1332" t="str">
            <v>102083</v>
          </cell>
          <cell r="T1332">
            <v>499000</v>
          </cell>
          <cell r="U1332">
            <v>17852</v>
          </cell>
          <cell r="V1332">
            <v>21208</v>
          </cell>
          <cell r="W1332">
            <v>0</v>
          </cell>
          <cell r="X1332">
            <v>0</v>
          </cell>
          <cell r="Y1332">
            <v>21208</v>
          </cell>
        </row>
        <row r="1333">
          <cell r="B1333" t="str">
            <v>KHI/HO/D/MO/MC COMP/P/101664/11/2024</v>
          </cell>
          <cell r="E1333">
            <v>45607</v>
          </cell>
          <cell r="F1333">
            <v>45973</v>
          </cell>
          <cell r="G1333">
            <v>46338</v>
          </cell>
          <cell r="H1333" t="str">
            <v xml:space="preserve"> 08014244</v>
          </cell>
          <cell r="I1333" t="str">
            <v xml:space="preserve"> MUHAMMAD BILAL</v>
          </cell>
          <cell r="J1333" t="str">
            <v>INDIVIDUAL</v>
          </cell>
          <cell r="K1333" t="str">
            <v>MUHAMMAD BILAL</v>
          </cell>
          <cell r="L1333" t="str">
            <v xml:space="preserve"> D</v>
          </cell>
          <cell r="M1333" t="str">
            <v xml:space="preserve"> 09000462-Pak Suzuki Motor Company Limited (PSMC)</v>
          </cell>
          <cell r="N1333" t="str">
            <v>SUZUKI GSX 125</v>
          </cell>
          <cell r="O1333" t="str">
            <v>2024</v>
          </cell>
          <cell r="P1333" t="str">
            <v>APLLIED</v>
          </cell>
          <cell r="Q1333" t="str">
            <v>23102609</v>
          </cell>
          <cell r="R1333" t="str">
            <v>102083</v>
          </cell>
          <cell r="T1333">
            <v>499000</v>
          </cell>
          <cell r="U1333">
            <v>17852</v>
          </cell>
          <cell r="V1333">
            <v>21208</v>
          </cell>
          <cell r="W1333">
            <v>0</v>
          </cell>
          <cell r="X1333">
            <v>0</v>
          </cell>
          <cell r="Y1333">
            <v>21208</v>
          </cell>
        </row>
        <row r="1334">
          <cell r="B1334" t="str">
            <v>KHI/HO/D/MO/MC COMP/P/101667/11/2024</v>
          </cell>
          <cell r="E1334">
            <v>45607</v>
          </cell>
          <cell r="F1334">
            <v>45607</v>
          </cell>
          <cell r="G1334">
            <v>45972</v>
          </cell>
          <cell r="H1334" t="str">
            <v xml:space="preserve"> 08014245</v>
          </cell>
          <cell r="I1334" t="str">
            <v xml:space="preserve"> MUHAMMAD GULZAR S/O HAFIZ MUHAMMAD AKRAM</v>
          </cell>
          <cell r="J1334" t="str">
            <v>INDIVIDUAL</v>
          </cell>
          <cell r="K1334" t="str">
            <v>MUHAMMAD GULZAR S/O HAFIZ MUHAMMAD AKRAM</v>
          </cell>
          <cell r="L1334" t="str">
            <v xml:space="preserve"> D</v>
          </cell>
          <cell r="M1334" t="str">
            <v xml:space="preserve"> 09000462-Pak Suzuki Motor Company Limited (PSMC)</v>
          </cell>
          <cell r="N1334" t="str">
            <v>SUZUKI GS 150</v>
          </cell>
          <cell r="O1334" t="str">
            <v>2024</v>
          </cell>
          <cell r="P1334" t="str">
            <v>APL</v>
          </cell>
          <cell r="Q1334" t="str">
            <v>30093259</v>
          </cell>
          <cell r="R1334" t="str">
            <v>30093259</v>
          </cell>
          <cell r="T1334">
            <v>382000</v>
          </cell>
          <cell r="U1334">
            <v>7802</v>
          </cell>
          <cell r="V1334">
            <v>9550</v>
          </cell>
          <cell r="W1334">
            <v>0</v>
          </cell>
          <cell r="X1334">
            <v>0</v>
          </cell>
          <cell r="Y1334">
            <v>9550</v>
          </cell>
        </row>
        <row r="1335">
          <cell r="B1335" t="str">
            <v>KHI/HO/D/MO/MC COMP/P/101669/11/2024</v>
          </cell>
          <cell r="E1335">
            <v>45607</v>
          </cell>
          <cell r="F1335">
            <v>45607</v>
          </cell>
          <cell r="G1335">
            <v>45972</v>
          </cell>
          <cell r="H1335" t="str">
            <v xml:space="preserve"> 08014246</v>
          </cell>
          <cell r="I1335" t="str">
            <v xml:space="preserve"> NAJAM KHALID</v>
          </cell>
          <cell r="J1335" t="str">
            <v>INDIVIDUAL</v>
          </cell>
          <cell r="K1335" t="str">
            <v>NAJAM KHALID</v>
          </cell>
          <cell r="L1335" t="str">
            <v xml:space="preserve"> D</v>
          </cell>
          <cell r="M1335" t="str">
            <v xml:space="preserve"> 09000462-Pak Suzuki Motor Company Limited (PSMC)</v>
          </cell>
          <cell r="N1335" t="str">
            <v>SUZUKI GD-110S</v>
          </cell>
          <cell r="O1335" t="str">
            <v>2024</v>
          </cell>
          <cell r="P1335" t="str">
            <v>APL</v>
          </cell>
          <cell r="Q1335" t="str">
            <v>148846</v>
          </cell>
          <cell r="R1335" t="str">
            <v>148840</v>
          </cell>
          <cell r="T1335">
            <v>359000</v>
          </cell>
          <cell r="U1335">
            <v>7306</v>
          </cell>
          <cell r="V1335">
            <v>8975</v>
          </cell>
          <cell r="W1335">
            <v>0</v>
          </cell>
          <cell r="X1335">
            <v>0</v>
          </cell>
          <cell r="Y1335">
            <v>8975</v>
          </cell>
        </row>
        <row r="1336">
          <cell r="B1336" t="str">
            <v>KHI/HO/D/MO/MC COMP/P/101670/11/2024</v>
          </cell>
          <cell r="E1336">
            <v>45607</v>
          </cell>
          <cell r="F1336">
            <v>45607</v>
          </cell>
          <cell r="G1336">
            <v>45972</v>
          </cell>
          <cell r="H1336" t="str">
            <v xml:space="preserve"> 08014247</v>
          </cell>
          <cell r="I1336" t="str">
            <v xml:space="preserve"> RANA SALMAN NAWAZ</v>
          </cell>
          <cell r="J1336" t="str">
            <v>INDIVIDUAL</v>
          </cell>
          <cell r="K1336" t="str">
            <v>RANA SALMAN NAWAZ</v>
          </cell>
          <cell r="L1336" t="str">
            <v xml:space="preserve"> D</v>
          </cell>
          <cell r="M1336" t="str">
            <v xml:space="preserve"> 09000462-Pak Suzuki Motor Company Limited (PSMC)</v>
          </cell>
          <cell r="N1336" t="str">
            <v>SUZUKI GD-110S</v>
          </cell>
          <cell r="O1336" t="str">
            <v>2024</v>
          </cell>
          <cell r="P1336" t="str">
            <v>APL</v>
          </cell>
          <cell r="Q1336" t="str">
            <v>148886</v>
          </cell>
          <cell r="R1336" t="str">
            <v>148883</v>
          </cell>
          <cell r="T1336">
            <v>359000</v>
          </cell>
          <cell r="U1336">
            <v>7306</v>
          </cell>
          <cell r="V1336">
            <v>8975</v>
          </cell>
          <cell r="W1336">
            <v>0</v>
          </cell>
          <cell r="X1336">
            <v>0</v>
          </cell>
          <cell r="Y1336">
            <v>8975</v>
          </cell>
        </row>
        <row r="1337">
          <cell r="B1337" t="str">
            <v>KHI/HO/D/MO/MC COMP/P/101671/11/2024</v>
          </cell>
          <cell r="E1337">
            <v>45607</v>
          </cell>
          <cell r="F1337">
            <v>45607</v>
          </cell>
          <cell r="G1337">
            <v>45972</v>
          </cell>
          <cell r="H1337" t="str">
            <v xml:space="preserve"> 08014248</v>
          </cell>
          <cell r="I1337" t="str">
            <v xml:space="preserve"> MALIK NASIR HUSSAIN</v>
          </cell>
          <cell r="J1337" t="str">
            <v>INDIVIDUAL</v>
          </cell>
          <cell r="K1337" t="str">
            <v>MALIK NASIR HUSSAIN</v>
          </cell>
          <cell r="L1337" t="str">
            <v xml:space="preserve"> D</v>
          </cell>
          <cell r="M1337" t="str">
            <v xml:space="preserve"> 09000462-Pak Suzuki Motor Company Limited (PSMC)</v>
          </cell>
          <cell r="N1337" t="str">
            <v>SUZUKI GD-110S</v>
          </cell>
          <cell r="O1337" t="str">
            <v>2024</v>
          </cell>
          <cell r="P1337" t="str">
            <v>APL</v>
          </cell>
          <cell r="Q1337" t="str">
            <v>149043</v>
          </cell>
          <cell r="R1337" t="str">
            <v>149037</v>
          </cell>
          <cell r="T1337">
            <v>359000</v>
          </cell>
          <cell r="U1337">
            <v>7306</v>
          </cell>
          <cell r="V1337">
            <v>8975</v>
          </cell>
          <cell r="W1337">
            <v>0</v>
          </cell>
          <cell r="X1337">
            <v>0</v>
          </cell>
          <cell r="Y1337">
            <v>8975</v>
          </cell>
        </row>
        <row r="1338">
          <cell r="B1338" t="str">
            <v>KHI/HO/D/MO/MC COMP/P/101673/11/2024</v>
          </cell>
          <cell r="E1338">
            <v>45607</v>
          </cell>
          <cell r="F1338">
            <v>45607</v>
          </cell>
          <cell r="G1338">
            <v>45972</v>
          </cell>
          <cell r="H1338" t="str">
            <v xml:space="preserve"> 08014249</v>
          </cell>
          <cell r="I1338" t="str">
            <v xml:space="preserve"> MUHAMMAD RAFIQUE</v>
          </cell>
          <cell r="J1338" t="str">
            <v>INDIVIDUAL</v>
          </cell>
          <cell r="K1338" t="str">
            <v>MUHAMMAD RAFIQUE</v>
          </cell>
          <cell r="L1338" t="str">
            <v xml:space="preserve"> D</v>
          </cell>
          <cell r="M1338" t="str">
            <v xml:space="preserve"> 09000462-Pak Suzuki Motor Company Limited (PSMC)</v>
          </cell>
          <cell r="N1338" t="str">
            <v>SUZUKI GD-110S</v>
          </cell>
          <cell r="O1338" t="str">
            <v>2024</v>
          </cell>
          <cell r="P1338" t="str">
            <v>APL</v>
          </cell>
          <cell r="Q1338" t="str">
            <v>149794</v>
          </cell>
          <cell r="R1338" t="str">
            <v>149788</v>
          </cell>
          <cell r="T1338">
            <v>359000</v>
          </cell>
          <cell r="U1338">
            <v>7306</v>
          </cell>
          <cell r="V1338">
            <v>8975</v>
          </cell>
          <cell r="W1338">
            <v>0</v>
          </cell>
          <cell r="X1338">
            <v>0</v>
          </cell>
          <cell r="Y1338">
            <v>8975</v>
          </cell>
        </row>
        <row r="1339">
          <cell r="B1339" t="str">
            <v>LHR/LHR/D/MO/PC COMP/P/101675/11/2024</v>
          </cell>
          <cell r="E1339">
            <v>45607</v>
          </cell>
          <cell r="F1339">
            <v>45607</v>
          </cell>
          <cell r="G1339">
            <v>45971</v>
          </cell>
          <cell r="H1339" t="str">
            <v xml:space="preserve"> 08820921</v>
          </cell>
          <cell r="I1339" t="str">
            <v xml:space="preserve"> Muhammad Kaleem Khan641</v>
          </cell>
          <cell r="J1339" t="str">
            <v>INDIVIDUAL</v>
          </cell>
          <cell r="K1339" t="str">
            <v>Mr. Muhammad Kaleem Khan
CNIC # 15303-1199764-1  CELL # 0332-7555543</v>
          </cell>
          <cell r="L1339" t="str">
            <v xml:space="preserve"> D</v>
          </cell>
          <cell r="M1339" t="str">
            <v xml:space="preserve"> 09000839-Haval Rawalpindi Motors</v>
          </cell>
          <cell r="N1339" t="str">
            <v>HAVAL Haval H6 HEV</v>
          </cell>
          <cell r="O1339" t="str">
            <v>2024</v>
          </cell>
          <cell r="P1339" t="str">
            <v>APL4</v>
          </cell>
          <cell r="Q1339" t="str">
            <v>1520278</v>
          </cell>
          <cell r="R1339" t="str">
            <v>R2010839</v>
          </cell>
          <cell r="T1339">
            <v>12160000</v>
          </cell>
          <cell r="U1339">
            <v>155880</v>
          </cell>
          <cell r="V1339">
            <v>182400</v>
          </cell>
          <cell r="W1339">
            <v>0</v>
          </cell>
          <cell r="X1339">
            <v>0</v>
          </cell>
          <cell r="Y1339">
            <v>182400</v>
          </cell>
        </row>
        <row r="1340">
          <cell r="B1340" t="str">
            <v>KHI/HO/D/MO/MC COMP/P/101676/11/2024</v>
          </cell>
          <cell r="E1340">
            <v>45607</v>
          </cell>
          <cell r="F1340">
            <v>45607</v>
          </cell>
          <cell r="G1340">
            <v>45972</v>
          </cell>
          <cell r="H1340" t="str">
            <v xml:space="preserve"> 08014250</v>
          </cell>
          <cell r="I1340" t="str">
            <v xml:space="preserve"> ABDUL REHMAN</v>
          </cell>
          <cell r="J1340" t="str">
            <v>INDIVIDUAL</v>
          </cell>
          <cell r="K1340" t="str">
            <v>ABDUL REHMAN</v>
          </cell>
          <cell r="L1340" t="str">
            <v xml:space="preserve"> D</v>
          </cell>
          <cell r="M1340" t="str">
            <v xml:space="preserve"> 09000462-Pak Suzuki Motor Company Limited (PSMC)</v>
          </cell>
          <cell r="N1340" t="str">
            <v>SUZUKI GR150 EURO II</v>
          </cell>
          <cell r="O1340" t="str">
            <v>2024</v>
          </cell>
          <cell r="P1340" t="str">
            <v>APL</v>
          </cell>
          <cell r="Q1340" t="str">
            <v>114023</v>
          </cell>
          <cell r="R1340" t="str">
            <v>114020</v>
          </cell>
          <cell r="T1340">
            <v>547000</v>
          </cell>
          <cell r="U1340">
            <v>11358</v>
          </cell>
          <cell r="V1340">
            <v>13675</v>
          </cell>
          <cell r="W1340">
            <v>0</v>
          </cell>
          <cell r="X1340">
            <v>0</v>
          </cell>
          <cell r="Y1340">
            <v>13675</v>
          </cell>
        </row>
        <row r="1341">
          <cell r="B1341" t="str">
            <v>KHI/HO/D/MO/PC COMP/C/101679/1/11/2024</v>
          </cell>
          <cell r="E1341">
            <v>45607</v>
          </cell>
          <cell r="F1341">
            <v>45607</v>
          </cell>
          <cell r="G1341">
            <v>45971</v>
          </cell>
          <cell r="H1341" t="str">
            <v xml:space="preserve"> 08000208</v>
          </cell>
          <cell r="I1341" t="str">
            <v xml:space="preserve"> MEEZAN BANK LTD. GULBERG BRANCH LAHORE</v>
          </cell>
          <cell r="J1341" t="str">
            <v>BANK</v>
          </cell>
          <cell r="K1341" t="str">
            <v>M/S. Meezan Bank Limited Gulberg Branch Lahore 
User Mr. Naveed Hussain</v>
          </cell>
          <cell r="L1341" t="str">
            <v xml:space="preserve"> D</v>
          </cell>
          <cell r="M1341" t="str">
            <v xml:space="preserve"> 09000221-Muhammad Irfan</v>
          </cell>
          <cell r="N1341" t="str">
            <v>KIA PICANTO 1.0L A/T</v>
          </cell>
          <cell r="O1341" t="str">
            <v>2024</v>
          </cell>
          <cell r="Q1341" t="str">
            <v>G3LAPP205665</v>
          </cell>
          <cell r="R1341" t="str">
            <v>NNATA52AZRP714048</v>
          </cell>
          <cell r="S1341" t="str">
            <v>CI-2024-2801-0009</v>
          </cell>
          <cell r="T1341">
            <v>3906000</v>
          </cell>
          <cell r="U1341">
            <v>50077</v>
          </cell>
          <cell r="V1341">
            <v>58590</v>
          </cell>
          <cell r="W1341">
            <v>0</v>
          </cell>
          <cell r="X1341">
            <v>0</v>
          </cell>
          <cell r="Y1341">
            <v>58590</v>
          </cell>
        </row>
        <row r="1342">
          <cell r="B1342" t="str">
            <v>KHI/HO/D/MO/PC COMP/C/101679/2/11/2024</v>
          </cell>
          <cell r="E1342">
            <v>45607</v>
          </cell>
          <cell r="F1342">
            <v>45607</v>
          </cell>
          <cell r="G1342">
            <v>45971</v>
          </cell>
          <cell r="H1342" t="str">
            <v xml:space="preserve"> 08000208</v>
          </cell>
          <cell r="I1342" t="str">
            <v xml:space="preserve"> MEEZAN BANK LTD. GULBERG BRANCH LAHORE</v>
          </cell>
          <cell r="J1342" t="str">
            <v>BANK</v>
          </cell>
          <cell r="K1342" t="str">
            <v>M/S. Meezan Bank Limited Gulberg Branch Lahore 
User Mr. Hamza Zahid</v>
          </cell>
          <cell r="L1342" t="str">
            <v xml:space="preserve"> D</v>
          </cell>
          <cell r="M1342" t="str">
            <v xml:space="preserve"> 09000221-Muhammad Irfan</v>
          </cell>
          <cell r="N1342" t="str">
            <v>KIA SPORTAGE AWD</v>
          </cell>
          <cell r="O1342" t="str">
            <v>2024</v>
          </cell>
          <cell r="Q1342" t="str">
            <v>G4NARH300800</v>
          </cell>
          <cell r="R1342" t="str">
            <v>NNAQL51AZRP520695</v>
          </cell>
          <cell r="S1342" t="str">
            <v>CI-2024-0271-0011</v>
          </cell>
          <cell r="T1342">
            <v>8720000</v>
          </cell>
          <cell r="U1342">
            <v>112758</v>
          </cell>
          <cell r="V1342">
            <v>130800</v>
          </cell>
          <cell r="W1342">
            <v>0</v>
          </cell>
          <cell r="X1342">
            <v>0</v>
          </cell>
          <cell r="Y1342">
            <v>130800</v>
          </cell>
        </row>
        <row r="1343">
          <cell r="B1343" t="str">
            <v>KHI/HO/D/MO/MC COMP/P/101683/11/2024</v>
          </cell>
          <cell r="E1343">
            <v>45607</v>
          </cell>
          <cell r="F1343">
            <v>45607</v>
          </cell>
          <cell r="G1343">
            <v>45972</v>
          </cell>
          <cell r="H1343" t="str">
            <v xml:space="preserve"> 08014251</v>
          </cell>
          <cell r="I1343" t="str">
            <v xml:space="preserve"> Syed Faizan ur rehman</v>
          </cell>
          <cell r="J1343" t="str">
            <v>INDIVIDUAL</v>
          </cell>
          <cell r="K1343" t="str">
            <v>Syed Faizan ur rehman</v>
          </cell>
          <cell r="L1343" t="str">
            <v xml:space="preserve"> D</v>
          </cell>
          <cell r="M1343" t="str">
            <v xml:space="preserve"> 09000462-Pak Suzuki Motor Company Limited (PSMC)</v>
          </cell>
          <cell r="N1343" t="str">
            <v>SUZUKI GS-150</v>
          </cell>
          <cell r="O1343" t="str">
            <v>2024</v>
          </cell>
          <cell r="P1343" t="str">
            <v>APPLIED</v>
          </cell>
          <cell r="Q1343" t="str">
            <v>30093609</v>
          </cell>
          <cell r="R1343" t="str">
            <v>30093609</v>
          </cell>
          <cell r="T1343">
            <v>389000</v>
          </cell>
          <cell r="U1343">
            <v>13822</v>
          </cell>
          <cell r="V1343">
            <v>16533</v>
          </cell>
          <cell r="W1343">
            <v>0</v>
          </cell>
          <cell r="X1343">
            <v>0</v>
          </cell>
          <cell r="Y1343">
            <v>16533</v>
          </cell>
        </row>
        <row r="1344">
          <cell r="B1344" t="str">
            <v>KHI/HO/D/MO/MC COMP/P/101684/11/2024</v>
          </cell>
          <cell r="E1344">
            <v>45607</v>
          </cell>
          <cell r="F1344">
            <v>45973</v>
          </cell>
          <cell r="G1344">
            <v>46338</v>
          </cell>
          <cell r="H1344" t="str">
            <v xml:space="preserve"> 08014251</v>
          </cell>
          <cell r="I1344" t="str">
            <v xml:space="preserve"> Syed Faizan ur rehman</v>
          </cell>
          <cell r="J1344" t="str">
            <v>INDIVIDUAL</v>
          </cell>
          <cell r="K1344" t="str">
            <v>Syed Faizan ur rehman</v>
          </cell>
          <cell r="L1344" t="str">
            <v xml:space="preserve"> D</v>
          </cell>
          <cell r="M1344" t="str">
            <v xml:space="preserve"> 09000462-Pak Suzuki Motor Company Limited (PSMC)</v>
          </cell>
          <cell r="N1344" t="str">
            <v>SUZUKI GS-150</v>
          </cell>
          <cell r="O1344" t="str">
            <v>2024</v>
          </cell>
          <cell r="P1344" t="str">
            <v>APPLIED</v>
          </cell>
          <cell r="Q1344" t="str">
            <v>30093609</v>
          </cell>
          <cell r="R1344" t="str">
            <v>30093609</v>
          </cell>
          <cell r="T1344">
            <v>389000</v>
          </cell>
          <cell r="U1344">
            <v>13822</v>
          </cell>
          <cell r="V1344">
            <v>16533</v>
          </cell>
          <cell r="W1344">
            <v>0</v>
          </cell>
          <cell r="X1344">
            <v>0</v>
          </cell>
          <cell r="Y1344">
            <v>16533</v>
          </cell>
        </row>
        <row r="1345">
          <cell r="B1345" t="str">
            <v>KHI/HO/D/MO/MC COMP/P/101687/11/2024</v>
          </cell>
          <cell r="E1345">
            <v>45607</v>
          </cell>
          <cell r="F1345">
            <v>45607</v>
          </cell>
          <cell r="G1345">
            <v>45972</v>
          </cell>
          <cell r="H1345" t="str">
            <v xml:space="preserve"> 08014252</v>
          </cell>
          <cell r="I1345" t="str">
            <v xml:space="preserve"> Shahab Saqib</v>
          </cell>
          <cell r="J1345" t="str">
            <v>INDIVIDUAL</v>
          </cell>
          <cell r="K1345" t="str">
            <v>Shahab Saqib</v>
          </cell>
          <cell r="L1345" t="str">
            <v xml:space="preserve"> D</v>
          </cell>
          <cell r="M1345" t="str">
            <v xml:space="preserve"> 09000462-Pak Suzuki Motor Company Limited (PSMC)</v>
          </cell>
          <cell r="N1345" t="str">
            <v>SUZUKI GD-110S</v>
          </cell>
          <cell r="O1345" t="str">
            <v>2024</v>
          </cell>
          <cell r="P1345" t="str">
            <v>APL4</v>
          </cell>
          <cell r="Q1345" t="str">
            <v>150179</v>
          </cell>
          <cell r="R1345" t="str">
            <v>150188</v>
          </cell>
          <cell r="T1345">
            <v>359000</v>
          </cell>
          <cell r="U1345">
            <v>7306</v>
          </cell>
          <cell r="V1345">
            <v>8975</v>
          </cell>
          <cell r="W1345">
            <v>0</v>
          </cell>
          <cell r="X1345">
            <v>0</v>
          </cell>
          <cell r="Y1345">
            <v>8975</v>
          </cell>
        </row>
        <row r="1346">
          <cell r="B1346" t="str">
            <v>KHI/HO/D/MO/MC COMP/P/101690/11/2024</v>
          </cell>
          <cell r="E1346">
            <v>45607</v>
          </cell>
          <cell r="F1346">
            <v>45607</v>
          </cell>
          <cell r="G1346">
            <v>45972</v>
          </cell>
          <cell r="H1346" t="str">
            <v xml:space="preserve"> 08014253</v>
          </cell>
          <cell r="I1346" t="str">
            <v xml:space="preserve"> Malik Muhammad Arshad</v>
          </cell>
          <cell r="J1346" t="str">
            <v>INDIVIDUAL</v>
          </cell>
          <cell r="K1346" t="str">
            <v>Malik Muhammad Arshad</v>
          </cell>
          <cell r="L1346" t="str">
            <v xml:space="preserve"> D</v>
          </cell>
          <cell r="M1346" t="str">
            <v xml:space="preserve"> 09000462-Pak Suzuki Motor Company Limited (PSMC)</v>
          </cell>
          <cell r="N1346" t="str">
            <v>SUZUKI GS-150</v>
          </cell>
          <cell r="O1346" t="str">
            <v>2024</v>
          </cell>
          <cell r="P1346" t="str">
            <v>APL4</v>
          </cell>
          <cell r="Q1346" t="str">
            <v>30093310</v>
          </cell>
          <cell r="R1346" t="str">
            <v>30093310</v>
          </cell>
          <cell r="T1346">
            <v>389000</v>
          </cell>
          <cell r="U1346">
            <v>7953</v>
          </cell>
          <cell r="V1346">
            <v>9725</v>
          </cell>
          <cell r="W1346">
            <v>0</v>
          </cell>
          <cell r="X1346">
            <v>0</v>
          </cell>
          <cell r="Y1346">
            <v>9725</v>
          </cell>
        </row>
        <row r="1347">
          <cell r="B1347" t="str">
            <v>KHI/HO/D/MO/MC COMP/P/101691/11/2024</v>
          </cell>
          <cell r="E1347">
            <v>45607</v>
          </cell>
          <cell r="F1347">
            <v>45607</v>
          </cell>
          <cell r="G1347">
            <v>45972</v>
          </cell>
          <cell r="H1347" t="str">
            <v xml:space="preserve"> 08014254</v>
          </cell>
          <cell r="I1347" t="str">
            <v xml:space="preserve"> SAMEER</v>
          </cell>
          <cell r="J1347" t="str">
            <v>INDIVIDUAL</v>
          </cell>
          <cell r="K1347" t="str">
            <v>SAMEER</v>
          </cell>
          <cell r="L1347" t="str">
            <v xml:space="preserve"> D</v>
          </cell>
          <cell r="M1347" t="str">
            <v xml:space="preserve"> 09000462-Pak Suzuki Motor Company Limited (PSMC)</v>
          </cell>
          <cell r="N1347" t="str">
            <v>SUZUKI GD-110S</v>
          </cell>
          <cell r="O1347" t="str">
            <v>2024</v>
          </cell>
          <cell r="P1347" t="str">
            <v>APLLIED</v>
          </cell>
          <cell r="Q1347" t="str">
            <v>150715</v>
          </cell>
          <cell r="R1347" t="str">
            <v>150709</v>
          </cell>
          <cell r="T1347">
            <v>359000</v>
          </cell>
          <cell r="U1347">
            <v>12722</v>
          </cell>
          <cell r="V1347">
            <v>15258</v>
          </cell>
          <cell r="W1347">
            <v>0</v>
          </cell>
          <cell r="X1347">
            <v>0</v>
          </cell>
          <cell r="Y1347">
            <v>15258</v>
          </cell>
        </row>
        <row r="1348">
          <cell r="B1348" t="str">
            <v>KHI/HO/D/MO/MC COMP/P/101692/11/2024</v>
          </cell>
          <cell r="E1348">
            <v>45607</v>
          </cell>
          <cell r="F1348">
            <v>45973</v>
          </cell>
          <cell r="G1348">
            <v>46338</v>
          </cell>
          <cell r="H1348" t="str">
            <v xml:space="preserve"> 08014254</v>
          </cell>
          <cell r="I1348" t="str">
            <v xml:space="preserve"> SAMEER</v>
          </cell>
          <cell r="J1348" t="str">
            <v>INDIVIDUAL</v>
          </cell>
          <cell r="K1348" t="str">
            <v>SAMEER</v>
          </cell>
          <cell r="L1348" t="str">
            <v xml:space="preserve"> D</v>
          </cell>
          <cell r="M1348" t="str">
            <v xml:space="preserve"> 09000462-Pak Suzuki Motor Company Limited (PSMC)</v>
          </cell>
          <cell r="N1348" t="str">
            <v>SUZUKI GD-110S</v>
          </cell>
          <cell r="O1348" t="str">
            <v>2024</v>
          </cell>
          <cell r="P1348" t="str">
            <v>APLLIED</v>
          </cell>
          <cell r="Q1348" t="str">
            <v>150715</v>
          </cell>
          <cell r="R1348" t="str">
            <v>150709</v>
          </cell>
          <cell r="T1348">
            <v>359000</v>
          </cell>
          <cell r="U1348">
            <v>12722</v>
          </cell>
          <cell r="V1348">
            <v>15258</v>
          </cell>
          <cell r="W1348">
            <v>0</v>
          </cell>
          <cell r="X1348">
            <v>0</v>
          </cell>
          <cell r="Y1348">
            <v>15258</v>
          </cell>
        </row>
        <row r="1349">
          <cell r="B1349" t="str">
            <v>KHI/HO/D/MO/MC COMP/P/101693/11/2024</v>
          </cell>
          <cell r="E1349">
            <v>45607</v>
          </cell>
          <cell r="F1349">
            <v>45607</v>
          </cell>
          <cell r="G1349">
            <v>45972</v>
          </cell>
          <cell r="H1349" t="str">
            <v xml:space="preserve"> 08014255</v>
          </cell>
          <cell r="I1349" t="str">
            <v xml:space="preserve"> Qamar Zaman Chughtai</v>
          </cell>
          <cell r="J1349" t="str">
            <v>INDIVIDUAL</v>
          </cell>
          <cell r="K1349" t="str">
            <v>Qamar Zaman Chughtai</v>
          </cell>
          <cell r="L1349" t="str">
            <v xml:space="preserve"> D</v>
          </cell>
          <cell r="M1349" t="str">
            <v xml:space="preserve"> 09000462-Pak Suzuki Motor Company Limited (PSMC)</v>
          </cell>
          <cell r="N1349" t="str">
            <v>SUZUKI GD-110S</v>
          </cell>
          <cell r="O1349" t="str">
            <v>2024</v>
          </cell>
          <cell r="P1349" t="str">
            <v>APL4</v>
          </cell>
          <cell r="Q1349" t="str">
            <v>150177</v>
          </cell>
          <cell r="R1349" t="str">
            <v>150174</v>
          </cell>
          <cell r="T1349">
            <v>352000</v>
          </cell>
          <cell r="U1349">
            <v>7155</v>
          </cell>
          <cell r="V1349">
            <v>8800</v>
          </cell>
          <cell r="W1349">
            <v>0</v>
          </cell>
          <cell r="X1349">
            <v>0</v>
          </cell>
          <cell r="Y1349">
            <v>8800</v>
          </cell>
        </row>
        <row r="1350">
          <cell r="B1350" t="str">
            <v>KHI/HO/D/MO/MC COMP/P/101694/11/2024</v>
          </cell>
          <cell r="E1350">
            <v>45607</v>
          </cell>
          <cell r="F1350">
            <v>45607</v>
          </cell>
          <cell r="G1350">
            <v>45972</v>
          </cell>
          <cell r="H1350" t="str">
            <v xml:space="preserve"> 08014256</v>
          </cell>
          <cell r="I1350" t="str">
            <v xml:space="preserve"> Muhammad Rizwan</v>
          </cell>
          <cell r="J1350" t="str">
            <v>INDIVIDUAL</v>
          </cell>
          <cell r="K1350" t="str">
            <v>Muhammad Rizwan</v>
          </cell>
          <cell r="L1350" t="str">
            <v xml:space="preserve"> D</v>
          </cell>
          <cell r="M1350" t="str">
            <v xml:space="preserve"> 09000462-Pak Suzuki Motor Company Limited (PSMC)</v>
          </cell>
          <cell r="N1350" t="str">
            <v>SUZUKI GD-110S</v>
          </cell>
          <cell r="O1350" t="str">
            <v>2024</v>
          </cell>
          <cell r="P1350" t="str">
            <v>APL4</v>
          </cell>
          <cell r="Q1350" t="str">
            <v>150180</v>
          </cell>
          <cell r="R1350" t="str">
            <v>150189</v>
          </cell>
          <cell r="T1350">
            <v>359000</v>
          </cell>
          <cell r="U1350">
            <v>7306</v>
          </cell>
          <cell r="V1350">
            <v>8975</v>
          </cell>
          <cell r="W1350">
            <v>0</v>
          </cell>
          <cell r="X1350">
            <v>0</v>
          </cell>
          <cell r="Y1350">
            <v>8975</v>
          </cell>
        </row>
        <row r="1351">
          <cell r="B1351" t="str">
            <v>KHI/HO/D/MO/MC COMP/P/101696/11/2024</v>
          </cell>
          <cell r="E1351">
            <v>45607</v>
          </cell>
          <cell r="F1351">
            <v>45607</v>
          </cell>
          <cell r="G1351">
            <v>45972</v>
          </cell>
          <cell r="H1351" t="str">
            <v xml:space="preserve"> 08014257</v>
          </cell>
          <cell r="I1351" t="str">
            <v xml:space="preserve"> Muhammad Umar Gulraiz</v>
          </cell>
          <cell r="J1351" t="str">
            <v>INDIVIDUAL</v>
          </cell>
          <cell r="K1351" t="str">
            <v>Muhammad Umar Gulraiz</v>
          </cell>
          <cell r="L1351" t="str">
            <v xml:space="preserve"> D</v>
          </cell>
          <cell r="M1351" t="str">
            <v xml:space="preserve"> 09000462-Pak Suzuki Motor Company Limited (PSMC)</v>
          </cell>
          <cell r="N1351" t="str">
            <v>SUZUKI GS 150</v>
          </cell>
          <cell r="O1351" t="str">
            <v>2024</v>
          </cell>
          <cell r="P1351" t="str">
            <v>APL4</v>
          </cell>
          <cell r="Q1351" t="str">
            <v>30093269</v>
          </cell>
          <cell r="R1351" t="str">
            <v>30093269</v>
          </cell>
          <cell r="T1351">
            <v>382000</v>
          </cell>
          <cell r="U1351">
            <v>7802</v>
          </cell>
          <cell r="V1351">
            <v>9550</v>
          </cell>
          <cell r="W1351">
            <v>0</v>
          </cell>
          <cell r="X1351">
            <v>0</v>
          </cell>
          <cell r="Y1351">
            <v>9550</v>
          </cell>
        </row>
        <row r="1352">
          <cell r="B1352" t="str">
            <v>KHI/HO/D/MO/MC COMP/C/101697/1/11/2024</v>
          </cell>
          <cell r="E1352">
            <v>45608</v>
          </cell>
          <cell r="F1352">
            <v>45608</v>
          </cell>
          <cell r="G1352">
            <v>45972</v>
          </cell>
          <cell r="H1352" t="str">
            <v xml:space="preserve"> 08000098</v>
          </cell>
          <cell r="I1352" t="str">
            <v xml:space="preserve"> HABIB METROPOLITAN BANK LIMITED</v>
          </cell>
          <cell r="J1352" t="str">
            <v>BANK</v>
          </cell>
          <cell r="K1352" t="str">
            <v>M/S. Habib Metropolitan Bank Limited
User Mr. Hafiz Muhammad Sohail</v>
          </cell>
          <cell r="L1352" t="str">
            <v xml:space="preserve"> D</v>
          </cell>
          <cell r="M1352" t="str">
            <v xml:space="preserve"> 09000221-Muhammad Irfan</v>
          </cell>
          <cell r="N1352" t="str">
            <v>SUZUKI GD-110S</v>
          </cell>
          <cell r="O1352" t="str">
            <v>2024</v>
          </cell>
          <cell r="Q1352" t="str">
            <v>E487-150802</v>
          </cell>
          <cell r="R1352" t="str">
            <v>NE4G-150801</v>
          </cell>
          <cell r="T1352">
            <v>359000</v>
          </cell>
          <cell r="U1352">
            <v>11949</v>
          </cell>
          <cell r="V1352">
            <v>14360</v>
          </cell>
          <cell r="W1352">
            <v>0</v>
          </cell>
          <cell r="X1352">
            <v>0</v>
          </cell>
          <cell r="Y1352">
            <v>14360</v>
          </cell>
        </row>
        <row r="1353">
          <cell r="B1353" t="str">
            <v>KHI/HO/D/MO/MC COMP/C/101697/2/11/2024</v>
          </cell>
          <cell r="E1353">
            <v>45610</v>
          </cell>
          <cell r="F1353">
            <v>45610</v>
          </cell>
          <cell r="G1353">
            <v>45974</v>
          </cell>
          <cell r="H1353" t="str">
            <v xml:space="preserve"> 08000098</v>
          </cell>
          <cell r="I1353" t="str">
            <v xml:space="preserve"> HABIB METROPOLITAN BANK LIMITED</v>
          </cell>
          <cell r="J1353" t="str">
            <v>BANK</v>
          </cell>
          <cell r="K1353" t="str">
            <v>M/S. Habib Metropolitan Bank Limited
A/C Ms. Isra</v>
          </cell>
          <cell r="L1353" t="str">
            <v xml:space="preserve"> D</v>
          </cell>
          <cell r="M1353" t="str">
            <v xml:space="preserve"> 09000221-Muhammad Irfan</v>
          </cell>
          <cell r="N1353" t="str">
            <v>UNITED Scooty</v>
          </cell>
          <cell r="O1353" t="str">
            <v>2024</v>
          </cell>
          <cell r="Q1353" t="str">
            <v>MG2400530</v>
          </cell>
          <cell r="R1353" t="str">
            <v>RJ000537</v>
          </cell>
          <cell r="T1353">
            <v>245000</v>
          </cell>
          <cell r="U1353">
            <v>8449</v>
          </cell>
          <cell r="V1353">
            <v>9800</v>
          </cell>
          <cell r="W1353">
            <v>0</v>
          </cell>
          <cell r="X1353">
            <v>0</v>
          </cell>
          <cell r="Y1353">
            <v>9800</v>
          </cell>
        </row>
        <row r="1354">
          <cell r="B1354" t="str">
            <v>KHI/HO/D/MO/MC COMP/C/101697/3/11/2024</v>
          </cell>
          <cell r="E1354">
            <v>45610</v>
          </cell>
          <cell r="F1354">
            <v>45610</v>
          </cell>
          <cell r="G1354">
            <v>45974</v>
          </cell>
          <cell r="H1354" t="str">
            <v xml:space="preserve"> 08000098</v>
          </cell>
          <cell r="I1354" t="str">
            <v xml:space="preserve"> HABIB METROPOLITAN BANK LIMITED</v>
          </cell>
          <cell r="J1354" t="str">
            <v>BANK</v>
          </cell>
          <cell r="K1354" t="str">
            <v>M/S. Habib Metropolitan Bank Limited
A/C Mr. Shakir Hussain</v>
          </cell>
          <cell r="L1354" t="str">
            <v xml:space="preserve"> D</v>
          </cell>
          <cell r="M1354" t="str">
            <v xml:space="preserve"> 09000221-Muhammad Irfan</v>
          </cell>
          <cell r="N1354" t="str">
            <v>HONDA CG-125 M/CYCLE</v>
          </cell>
          <cell r="O1354" t="str">
            <v>2024</v>
          </cell>
          <cell r="Q1354" t="str">
            <v>Z327975</v>
          </cell>
          <cell r="R1354" t="str">
            <v>ED010158</v>
          </cell>
          <cell r="T1354">
            <v>234900</v>
          </cell>
          <cell r="U1354">
            <v>8100</v>
          </cell>
          <cell r="V1354">
            <v>9396</v>
          </cell>
          <cell r="W1354">
            <v>0</v>
          </cell>
          <cell r="X1354">
            <v>0</v>
          </cell>
          <cell r="Y1354">
            <v>9396</v>
          </cell>
        </row>
        <row r="1355">
          <cell r="B1355" t="str">
            <v>KHI/HO/D/MO/MC COMP/P/101699/11/2024</v>
          </cell>
          <cell r="E1355">
            <v>45607</v>
          </cell>
          <cell r="F1355">
            <v>45607</v>
          </cell>
          <cell r="G1355">
            <v>45972</v>
          </cell>
          <cell r="H1355" t="str">
            <v xml:space="preserve"> 08014258</v>
          </cell>
          <cell r="I1355" t="str">
            <v xml:space="preserve"> SYED SALAMAT ALI</v>
          </cell>
          <cell r="J1355" t="str">
            <v>INDIVIDUAL</v>
          </cell>
          <cell r="K1355" t="str">
            <v>SYED SALAMAT ALI</v>
          </cell>
          <cell r="L1355" t="str">
            <v xml:space="preserve"> D</v>
          </cell>
          <cell r="M1355" t="str">
            <v xml:space="preserve"> 09000462-Pak Suzuki Motor Company Limited (PSMC)</v>
          </cell>
          <cell r="N1355" t="str">
            <v>SUZUKI GD-110S</v>
          </cell>
          <cell r="O1355" t="str">
            <v>2024</v>
          </cell>
          <cell r="P1355" t="str">
            <v>APLLIED</v>
          </cell>
          <cell r="Q1355" t="str">
            <v>150714</v>
          </cell>
          <cell r="R1355" t="str">
            <v>150708</v>
          </cell>
          <cell r="T1355">
            <v>359000</v>
          </cell>
          <cell r="U1355">
            <v>12722</v>
          </cell>
          <cell r="V1355">
            <v>15258</v>
          </cell>
          <cell r="W1355">
            <v>0</v>
          </cell>
          <cell r="X1355">
            <v>0</v>
          </cell>
          <cell r="Y1355">
            <v>15258</v>
          </cell>
        </row>
        <row r="1356">
          <cell r="B1356" t="str">
            <v>KHI/HO/D/MO/MC COMP/P/101700/11/2024</v>
          </cell>
          <cell r="E1356">
            <v>45607</v>
          </cell>
          <cell r="F1356">
            <v>45973</v>
          </cell>
          <cell r="G1356">
            <v>46338</v>
          </cell>
          <cell r="H1356" t="str">
            <v xml:space="preserve"> 08014258</v>
          </cell>
          <cell r="I1356" t="str">
            <v xml:space="preserve"> SYED SALAMAT ALI</v>
          </cell>
          <cell r="J1356" t="str">
            <v>INDIVIDUAL</v>
          </cell>
          <cell r="K1356" t="str">
            <v>SYED SALAMAT ALI</v>
          </cell>
          <cell r="L1356" t="str">
            <v xml:space="preserve"> D</v>
          </cell>
          <cell r="M1356" t="str">
            <v xml:space="preserve"> 09000462-Pak Suzuki Motor Company Limited (PSMC)</v>
          </cell>
          <cell r="N1356" t="str">
            <v>SUZUKI GD-110S</v>
          </cell>
          <cell r="O1356" t="str">
            <v>2024</v>
          </cell>
          <cell r="P1356" t="str">
            <v>APLLIED</v>
          </cell>
          <cell r="Q1356" t="str">
            <v>150714</v>
          </cell>
          <cell r="R1356" t="str">
            <v>150708</v>
          </cell>
          <cell r="T1356">
            <v>359000</v>
          </cell>
          <cell r="U1356">
            <v>12722</v>
          </cell>
          <cell r="V1356">
            <v>15258</v>
          </cell>
          <cell r="W1356">
            <v>0</v>
          </cell>
          <cell r="X1356">
            <v>0</v>
          </cell>
          <cell r="Y1356">
            <v>15258</v>
          </cell>
        </row>
        <row r="1357">
          <cell r="B1357" t="str">
            <v>KHI/HO/D/MO/MC COMP/P/101703/11/2024</v>
          </cell>
          <cell r="E1357">
            <v>45607</v>
          </cell>
          <cell r="F1357">
            <v>45607</v>
          </cell>
          <cell r="G1357">
            <v>45972</v>
          </cell>
          <cell r="H1357" t="str">
            <v xml:space="preserve"> 08014259</v>
          </cell>
          <cell r="I1357" t="str">
            <v xml:space="preserve"> Muhammad Akbar</v>
          </cell>
          <cell r="J1357" t="str">
            <v>INDIVIDUAL</v>
          </cell>
          <cell r="K1357" t="str">
            <v>Muhammad Akbar</v>
          </cell>
          <cell r="L1357" t="str">
            <v xml:space="preserve"> D</v>
          </cell>
          <cell r="M1357" t="str">
            <v xml:space="preserve"> 09000462-Pak Suzuki Motor Company Limited (PSMC)</v>
          </cell>
          <cell r="N1357" t="str">
            <v>SUZUKI GD-110S</v>
          </cell>
          <cell r="O1357" t="str">
            <v>2024</v>
          </cell>
          <cell r="P1357" t="str">
            <v>APL4</v>
          </cell>
          <cell r="Q1357" t="str">
            <v>150164</v>
          </cell>
          <cell r="R1357" t="str">
            <v>150163</v>
          </cell>
          <cell r="T1357">
            <v>359000</v>
          </cell>
          <cell r="U1357">
            <v>7306</v>
          </cell>
          <cell r="V1357">
            <v>8975</v>
          </cell>
          <cell r="W1357">
            <v>0</v>
          </cell>
          <cell r="X1357">
            <v>0</v>
          </cell>
          <cell r="Y1357">
            <v>8975</v>
          </cell>
        </row>
        <row r="1358">
          <cell r="B1358" t="str">
            <v>KHI/HO/D/MO/PC COMP/C/101707/1/11/2024</v>
          </cell>
          <cell r="E1358">
            <v>45607</v>
          </cell>
          <cell r="F1358">
            <v>45611</v>
          </cell>
          <cell r="G1358">
            <v>45975</v>
          </cell>
          <cell r="H1358" t="str">
            <v xml:space="preserve"> 08800549</v>
          </cell>
          <cell r="I1358" t="str">
            <v xml:space="preserve"> UBL AMEEN ISLAMIC BANKING</v>
          </cell>
          <cell r="J1358" t="str">
            <v>BANK</v>
          </cell>
          <cell r="K1358" t="str">
            <v>M/S. Ubl Ameen Islamic Banking 
User Mr. Nawaz Ali</v>
          </cell>
          <cell r="L1358" t="str">
            <v xml:space="preserve"> D</v>
          </cell>
          <cell r="M1358" t="str">
            <v xml:space="preserve"> 09000221-Muhammad Irfan</v>
          </cell>
          <cell r="N1358" t="str">
            <v>TOYOTA COROLLA GLI M/T 1.</v>
          </cell>
          <cell r="O1358" t="str">
            <v>2018</v>
          </cell>
          <cell r="P1358" t="str">
            <v>LE-18A-1597</v>
          </cell>
          <cell r="Q1358" t="str">
            <v>Z530938</v>
          </cell>
          <cell r="R1358" t="str">
            <v>NZE170R-4156757</v>
          </cell>
          <cell r="S1358" t="str">
            <v>020ISL18196</v>
          </cell>
          <cell r="T1358">
            <v>2350250</v>
          </cell>
          <cell r="U1358">
            <v>29960</v>
          </cell>
          <cell r="V1358">
            <v>35254</v>
          </cell>
          <cell r="W1358">
            <v>0</v>
          </cell>
          <cell r="X1358">
            <v>0</v>
          </cell>
          <cell r="Y1358">
            <v>35254</v>
          </cell>
        </row>
        <row r="1359">
          <cell r="B1359" t="str">
            <v>KHI/HO/D/MO/PC COMP/C/101707/2/11/2024</v>
          </cell>
          <cell r="E1359">
            <v>45607</v>
          </cell>
          <cell r="F1359">
            <v>45621</v>
          </cell>
          <cell r="G1359">
            <v>45985</v>
          </cell>
          <cell r="H1359" t="str">
            <v xml:space="preserve"> 08800549</v>
          </cell>
          <cell r="I1359" t="str">
            <v xml:space="preserve"> UBL AMEEN ISLAMIC BANKING</v>
          </cell>
          <cell r="J1359" t="str">
            <v>BANK</v>
          </cell>
          <cell r="K1359" t="str">
            <v>M/S. Ubl Ameen Islamic Banking 
A/C. Ms. Shafiq Ur Rehman</v>
          </cell>
          <cell r="L1359" t="str">
            <v xml:space="preserve"> D</v>
          </cell>
          <cell r="M1359" t="str">
            <v xml:space="preserve"> 09000221-Muhammad Irfan</v>
          </cell>
          <cell r="N1359" t="str">
            <v>TOYOTA COROLLA ALTIS VVT-</v>
          </cell>
          <cell r="Q1359" t="str">
            <v>Q101674</v>
          </cell>
          <cell r="R1359" t="str">
            <v>ZRE171R-6079178</v>
          </cell>
          <cell r="S1359" t="str">
            <v>0504LHR24968</v>
          </cell>
          <cell r="T1359">
            <v>3037050</v>
          </cell>
          <cell r="U1359">
            <v>65453</v>
          </cell>
          <cell r="V1359">
            <v>75926</v>
          </cell>
          <cell r="W1359">
            <v>0</v>
          </cell>
          <cell r="X1359">
            <v>0</v>
          </cell>
          <cell r="Y1359">
            <v>75926</v>
          </cell>
        </row>
        <row r="1360">
          <cell r="B1360" t="str">
            <v>KHI/HO/D/MO/PC COMP/C/101707/3/11/2024</v>
          </cell>
          <cell r="E1360">
            <v>45607</v>
          </cell>
          <cell r="F1360">
            <v>45625</v>
          </cell>
          <cell r="G1360">
            <v>45989</v>
          </cell>
          <cell r="H1360" t="str">
            <v xml:space="preserve"> 08800549</v>
          </cell>
          <cell r="I1360" t="str">
            <v xml:space="preserve"> UBL AMEEN ISLAMIC BANKING</v>
          </cell>
          <cell r="J1360" t="str">
            <v>BANK</v>
          </cell>
          <cell r="K1360" t="str">
            <v>M/S. Ubl Ameen Islamic Banking 
A/C. Mr. Aaqib Younas</v>
          </cell>
          <cell r="L1360" t="str">
            <v xml:space="preserve"> D</v>
          </cell>
          <cell r="M1360" t="str">
            <v xml:space="preserve"> 09000221-Muhammad Irfan</v>
          </cell>
          <cell r="N1360" t="str">
            <v>HONDA CIVIC VTI  ORIEL PT</v>
          </cell>
          <cell r="O1360" t="str">
            <v>2018</v>
          </cell>
          <cell r="P1360" t="str">
            <v>LEB-18A-2201</v>
          </cell>
          <cell r="Q1360" t="str">
            <v>R18Z12937176</v>
          </cell>
          <cell r="R1360" t="str">
            <v>NFBFC6666JR040607</v>
          </cell>
          <cell r="S1360" t="str">
            <v>0673LHR26399</v>
          </cell>
          <cell r="T1360">
            <v>3293750</v>
          </cell>
          <cell r="U1360">
            <v>42591</v>
          </cell>
          <cell r="V1360">
            <v>49406</v>
          </cell>
          <cell r="W1360">
            <v>0</v>
          </cell>
          <cell r="X1360">
            <v>0</v>
          </cell>
          <cell r="Y1360">
            <v>49406</v>
          </cell>
        </row>
        <row r="1361">
          <cell r="B1361" t="str">
            <v>KHI/HO/D/MO/PC COMP/C/101707/4/11/2024</v>
          </cell>
          <cell r="E1361">
            <v>45607</v>
          </cell>
          <cell r="F1361">
            <v>45626</v>
          </cell>
          <cell r="G1361">
            <v>45990</v>
          </cell>
          <cell r="H1361" t="str">
            <v xml:space="preserve"> 08800549</v>
          </cell>
          <cell r="I1361" t="str">
            <v xml:space="preserve"> UBL AMEEN ISLAMIC BANKING</v>
          </cell>
          <cell r="J1361" t="str">
            <v>BANK</v>
          </cell>
          <cell r="K1361" t="str">
            <v>M/S. Ubl Ameen Islamic Banking
User. Ms. Nagina Kausar</v>
          </cell>
          <cell r="L1361" t="str">
            <v xml:space="preserve"> D</v>
          </cell>
          <cell r="M1361" t="str">
            <v xml:space="preserve"> 09000221-Muhammad Irfan</v>
          </cell>
          <cell r="N1361" t="str">
            <v>SUZUKI WAGON-R VXL E2</v>
          </cell>
          <cell r="O1361" t="str">
            <v>2018</v>
          </cell>
          <cell r="P1361" t="str">
            <v>LED-18-5319</v>
          </cell>
          <cell r="Q1361" t="str">
            <v>PK10B153489</v>
          </cell>
          <cell r="R1361" t="str">
            <v>A1J310PK10053462</v>
          </cell>
          <cell r="S1361" t="str">
            <v>1581LHR20385</v>
          </cell>
          <cell r="T1361">
            <v>1106250</v>
          </cell>
          <cell r="U1361">
            <v>27179</v>
          </cell>
          <cell r="V1361">
            <v>31528</v>
          </cell>
          <cell r="W1361">
            <v>0</v>
          </cell>
          <cell r="X1361">
            <v>0</v>
          </cell>
          <cell r="Y1361">
            <v>31528</v>
          </cell>
        </row>
        <row r="1362">
          <cell r="B1362" t="str">
            <v>KHI/HO/D/MO/PC COMP/C/101707/5/11/2024</v>
          </cell>
          <cell r="E1362">
            <v>45607</v>
          </cell>
          <cell r="F1362">
            <v>45620</v>
          </cell>
          <cell r="G1362">
            <v>45984</v>
          </cell>
          <cell r="H1362" t="str">
            <v xml:space="preserve"> 08800549</v>
          </cell>
          <cell r="I1362" t="str">
            <v xml:space="preserve"> UBL AMEEN ISLAMIC BANKING</v>
          </cell>
          <cell r="J1362" t="str">
            <v>BANK</v>
          </cell>
          <cell r="K1362" t="str">
            <v>M/S. Ubl Ameen Islamic Banking
A/C Mr. Ali Raza</v>
          </cell>
          <cell r="L1362" t="str">
            <v xml:space="preserve"> D</v>
          </cell>
          <cell r="M1362" t="str">
            <v xml:space="preserve"> 09000221-Muhammad Irfan</v>
          </cell>
          <cell r="N1362" t="str">
            <v>SUZUKI ALTO VXR</v>
          </cell>
          <cell r="O1362" t="str">
            <v>2023</v>
          </cell>
          <cell r="P1362" t="str">
            <v>AQF-891</v>
          </cell>
          <cell r="Q1362" t="str">
            <v>6R287291</v>
          </cell>
          <cell r="R1362" t="str">
            <v>NF1AET306H1187252</v>
          </cell>
          <cell r="S1362" t="str">
            <v>0363LHR26937</v>
          </cell>
          <cell r="T1362">
            <v>2350800</v>
          </cell>
          <cell r="U1362">
            <v>30398</v>
          </cell>
          <cell r="V1362">
            <v>35262</v>
          </cell>
          <cell r="W1362">
            <v>0</v>
          </cell>
          <cell r="X1362">
            <v>0</v>
          </cell>
          <cell r="Y1362">
            <v>35262</v>
          </cell>
        </row>
        <row r="1363">
          <cell r="B1363" t="str">
            <v>KHI/HO/D/MO/MC COMP/P/101710/11/2024</v>
          </cell>
          <cell r="E1363">
            <v>45607</v>
          </cell>
          <cell r="F1363">
            <v>45607</v>
          </cell>
          <cell r="G1363">
            <v>45972</v>
          </cell>
          <cell r="H1363" t="str">
            <v xml:space="preserve"> 08014260</v>
          </cell>
          <cell r="I1363" t="str">
            <v xml:space="preserve"> USAID SHAHZAD</v>
          </cell>
          <cell r="J1363" t="str">
            <v>INDIVIDUAL</v>
          </cell>
          <cell r="K1363" t="str">
            <v>USAID SHAHZAD</v>
          </cell>
          <cell r="L1363" t="str">
            <v xml:space="preserve"> D</v>
          </cell>
          <cell r="M1363" t="str">
            <v xml:space="preserve"> 09000462-Pak Suzuki Motor Company Limited (PSMC)</v>
          </cell>
          <cell r="N1363" t="str">
            <v>SUZUKI GS 150</v>
          </cell>
          <cell r="O1363" t="str">
            <v>2024</v>
          </cell>
          <cell r="P1363" t="str">
            <v>APPLIED</v>
          </cell>
          <cell r="Q1363" t="str">
            <v>30093598</v>
          </cell>
          <cell r="R1363" t="str">
            <v>30093598</v>
          </cell>
          <cell r="T1363">
            <v>389000</v>
          </cell>
          <cell r="U1363">
            <v>13822</v>
          </cell>
          <cell r="V1363">
            <v>16533</v>
          </cell>
          <cell r="W1363">
            <v>0</v>
          </cell>
          <cell r="X1363">
            <v>0</v>
          </cell>
          <cell r="Y1363">
            <v>16533</v>
          </cell>
        </row>
        <row r="1364">
          <cell r="B1364" t="str">
            <v>KHI/HO/D/MO/MC COMP/P/101711/11/2024</v>
          </cell>
          <cell r="E1364">
            <v>45607</v>
          </cell>
          <cell r="F1364">
            <v>45607</v>
          </cell>
          <cell r="G1364">
            <v>45972</v>
          </cell>
          <cell r="H1364" t="str">
            <v xml:space="preserve"> 08014261</v>
          </cell>
          <cell r="I1364" t="str">
            <v xml:space="preserve"> Muhammad Adil Usman</v>
          </cell>
          <cell r="J1364" t="str">
            <v>INDIVIDUAL</v>
          </cell>
          <cell r="K1364" t="str">
            <v>Muhammad Adil Usman</v>
          </cell>
          <cell r="L1364" t="str">
            <v xml:space="preserve"> D</v>
          </cell>
          <cell r="M1364" t="str">
            <v xml:space="preserve"> 09000462-Pak Suzuki Motor Company Limited (PSMC)</v>
          </cell>
          <cell r="N1364" t="str">
            <v>SUZUKI GSX 125</v>
          </cell>
          <cell r="O1364" t="str">
            <v>2024</v>
          </cell>
          <cell r="P1364" t="str">
            <v>APL 2024</v>
          </cell>
          <cell r="Q1364" t="str">
            <v>23103013</v>
          </cell>
          <cell r="R1364" t="str">
            <v>102288</v>
          </cell>
          <cell r="T1364">
            <v>499000</v>
          </cell>
          <cell r="U1364">
            <v>10323</v>
          </cell>
          <cell r="V1364">
            <v>12475</v>
          </cell>
          <cell r="W1364">
            <v>0</v>
          </cell>
          <cell r="X1364">
            <v>0</v>
          </cell>
          <cell r="Y1364">
            <v>12475</v>
          </cell>
        </row>
        <row r="1365">
          <cell r="B1365" t="str">
            <v>KHI/HO/D/MO/MC COMP/P/101712/11/2024</v>
          </cell>
          <cell r="E1365">
            <v>45607</v>
          </cell>
          <cell r="F1365">
            <v>45607</v>
          </cell>
          <cell r="G1365">
            <v>45972</v>
          </cell>
          <cell r="H1365" t="str">
            <v xml:space="preserve"> 08014262</v>
          </cell>
          <cell r="I1365" t="str">
            <v xml:space="preserve"> AZHAR HUSSAIN</v>
          </cell>
          <cell r="J1365" t="str">
            <v>INDIVIDUAL</v>
          </cell>
          <cell r="K1365" t="str">
            <v>AZHAR HUSSAIN</v>
          </cell>
          <cell r="L1365" t="str">
            <v xml:space="preserve"> D</v>
          </cell>
          <cell r="M1365" t="str">
            <v xml:space="preserve"> 09000462-Pak Suzuki Motor Company Limited (PSMC)</v>
          </cell>
          <cell r="N1365" t="str">
            <v>SUZUKI GD-110S</v>
          </cell>
          <cell r="O1365" t="str">
            <v>2024</v>
          </cell>
          <cell r="P1365" t="str">
            <v>APPLIED</v>
          </cell>
          <cell r="Q1365" t="str">
            <v>149991</v>
          </cell>
          <cell r="R1365" t="str">
            <v>150006</v>
          </cell>
          <cell r="T1365">
            <v>359000</v>
          </cell>
          <cell r="U1365">
            <v>12722</v>
          </cell>
          <cell r="V1365">
            <v>15258</v>
          </cell>
          <cell r="W1365">
            <v>0</v>
          </cell>
          <cell r="X1365">
            <v>0</v>
          </cell>
          <cell r="Y1365">
            <v>15258</v>
          </cell>
        </row>
        <row r="1366">
          <cell r="B1366" t="str">
            <v>KHI/HO/D/MO/MC COMP/P/101713/11/2024</v>
          </cell>
          <cell r="E1366">
            <v>45607</v>
          </cell>
          <cell r="F1366">
            <v>45607</v>
          </cell>
          <cell r="G1366">
            <v>45972</v>
          </cell>
          <cell r="H1366" t="str">
            <v xml:space="preserve"> 08014263</v>
          </cell>
          <cell r="I1366" t="str">
            <v xml:space="preserve"> Muhammad Sameer Kashif</v>
          </cell>
          <cell r="J1366" t="str">
            <v>INDIVIDUAL</v>
          </cell>
          <cell r="K1366" t="str">
            <v>Muhammad Sameer Kashif</v>
          </cell>
          <cell r="L1366" t="str">
            <v xml:space="preserve"> D</v>
          </cell>
          <cell r="M1366" t="str">
            <v xml:space="preserve"> 09000462-Pak Suzuki Motor Company Limited (PSMC)</v>
          </cell>
          <cell r="N1366" t="str">
            <v>SUZUKI GSX 125</v>
          </cell>
          <cell r="O1366" t="str">
            <v>2024</v>
          </cell>
          <cell r="P1366" t="str">
            <v>APL 2024</v>
          </cell>
          <cell r="Q1366" t="str">
            <v>23103001</v>
          </cell>
          <cell r="R1366" t="str">
            <v>102291</v>
          </cell>
          <cell r="T1366">
            <v>499000</v>
          </cell>
          <cell r="U1366">
            <v>10323</v>
          </cell>
          <cell r="V1366">
            <v>12475</v>
          </cell>
          <cell r="W1366">
            <v>0</v>
          </cell>
          <cell r="X1366">
            <v>0</v>
          </cell>
          <cell r="Y1366">
            <v>12475</v>
          </cell>
        </row>
        <row r="1367">
          <cell r="B1367" t="str">
            <v>KHI/HO/D/MO/MC COMP/P/101714/11/2024</v>
          </cell>
          <cell r="E1367">
            <v>45607</v>
          </cell>
          <cell r="F1367">
            <v>45607</v>
          </cell>
          <cell r="G1367">
            <v>45972</v>
          </cell>
          <cell r="H1367" t="str">
            <v xml:space="preserve"> 08014264</v>
          </cell>
          <cell r="I1367" t="str">
            <v xml:space="preserve"> AAMIR</v>
          </cell>
          <cell r="J1367" t="str">
            <v>INDIVIDUAL</v>
          </cell>
          <cell r="K1367" t="str">
            <v>AAMIR</v>
          </cell>
          <cell r="L1367" t="str">
            <v xml:space="preserve"> D</v>
          </cell>
          <cell r="M1367" t="str">
            <v xml:space="preserve"> 09000462-Pak Suzuki Motor Company Limited (PSMC)</v>
          </cell>
          <cell r="N1367" t="str">
            <v>SUZUKI GD-110S</v>
          </cell>
          <cell r="O1367" t="str">
            <v>2024</v>
          </cell>
          <cell r="P1367" t="str">
            <v>APLLIED</v>
          </cell>
          <cell r="Q1367" t="str">
            <v>150653</v>
          </cell>
          <cell r="R1367" t="str">
            <v>150652</v>
          </cell>
          <cell r="T1367">
            <v>359000</v>
          </cell>
          <cell r="U1367">
            <v>12722</v>
          </cell>
          <cell r="V1367">
            <v>15258</v>
          </cell>
          <cell r="W1367">
            <v>0</v>
          </cell>
          <cell r="X1367">
            <v>0</v>
          </cell>
          <cell r="Y1367">
            <v>15258</v>
          </cell>
        </row>
        <row r="1368">
          <cell r="B1368" t="str">
            <v>KHI/HO/D/MO/MC COMP/P/101715/11/2024</v>
          </cell>
          <cell r="E1368">
            <v>45607</v>
          </cell>
          <cell r="F1368">
            <v>45607</v>
          </cell>
          <cell r="G1368">
            <v>45972</v>
          </cell>
          <cell r="H1368" t="str">
            <v xml:space="preserve"> 08014265</v>
          </cell>
          <cell r="I1368" t="str">
            <v xml:space="preserve"> ISHTIAQ AHMED</v>
          </cell>
          <cell r="J1368" t="str">
            <v>INDIVIDUAL</v>
          </cell>
          <cell r="K1368" t="str">
            <v>ISHTIAQ AHMED</v>
          </cell>
          <cell r="L1368" t="str">
            <v xml:space="preserve"> D</v>
          </cell>
          <cell r="M1368" t="str">
            <v xml:space="preserve"> 09000462-Pak Suzuki Motor Company Limited (PSMC)</v>
          </cell>
          <cell r="N1368" t="str">
            <v>SUZUKI SUZUKI 110</v>
          </cell>
          <cell r="O1368" t="str">
            <v>2024</v>
          </cell>
          <cell r="P1368" t="str">
            <v>APPLIED</v>
          </cell>
          <cell r="Q1368" t="str">
            <v>148022</v>
          </cell>
          <cell r="R1368" t="str">
            <v>148018</v>
          </cell>
          <cell r="T1368">
            <v>359000</v>
          </cell>
          <cell r="U1368">
            <v>12722</v>
          </cell>
          <cell r="V1368">
            <v>15258</v>
          </cell>
          <cell r="W1368">
            <v>0</v>
          </cell>
          <cell r="X1368">
            <v>0</v>
          </cell>
          <cell r="Y1368">
            <v>15258</v>
          </cell>
        </row>
        <row r="1369">
          <cell r="B1369" t="str">
            <v>KHI/HO/D/MO/PC COMP/P/101719/11/2024</v>
          </cell>
          <cell r="E1369">
            <v>45608</v>
          </cell>
          <cell r="F1369">
            <v>45621</v>
          </cell>
          <cell r="G1369">
            <v>45985</v>
          </cell>
          <cell r="H1369" t="str">
            <v xml:space="preserve"> 08808571</v>
          </cell>
          <cell r="I1369" t="str">
            <v xml:space="preserve"> Salim Habib Godil</v>
          </cell>
          <cell r="J1369" t="str">
            <v>INDIVIDUAL</v>
          </cell>
          <cell r="K1369" t="str">
            <v>Mr. Salim Habib Godil
CNIC # 42201-9097527-7 
Cell # 0346-8222336</v>
          </cell>
          <cell r="L1369" t="str">
            <v xml:space="preserve"> D</v>
          </cell>
          <cell r="M1369" t="str">
            <v xml:space="preserve"> 09000323-Toyota Central Motors</v>
          </cell>
          <cell r="N1369" t="str">
            <v>TOYOTA HILUX REVO</v>
          </cell>
          <cell r="O1369" t="str">
            <v>2022</v>
          </cell>
          <cell r="P1369" t="str">
            <v>LC-1441</v>
          </cell>
          <cell r="Q1369" t="str">
            <v>5276976</v>
          </cell>
          <cell r="R1369" t="str">
            <v>5557915</v>
          </cell>
          <cell r="T1369">
            <v>8997955</v>
          </cell>
          <cell r="U1369">
            <v>127556</v>
          </cell>
          <cell r="V1369">
            <v>148466</v>
          </cell>
          <cell r="W1369">
            <v>0</v>
          </cell>
          <cell r="X1369">
            <v>0</v>
          </cell>
          <cell r="Y1369">
            <v>148466</v>
          </cell>
        </row>
        <row r="1370">
          <cell r="B1370" t="str">
            <v>KHI/HO/D/MO/MC COMP/P/101720/11/2024</v>
          </cell>
          <cell r="E1370">
            <v>45608</v>
          </cell>
          <cell r="F1370">
            <v>45608</v>
          </cell>
          <cell r="G1370">
            <v>45973</v>
          </cell>
          <cell r="H1370" t="str">
            <v xml:space="preserve"> 08014266</v>
          </cell>
          <cell r="I1370" t="str">
            <v xml:space="preserve"> SHAHBAZ HUSSAIN S/O NIAZ ALI</v>
          </cell>
          <cell r="J1370" t="str">
            <v>INDIVIDUAL</v>
          </cell>
          <cell r="K1370" t="str">
            <v>SHAHBAZ HUSSAIN S/O NIAZ ALI</v>
          </cell>
          <cell r="L1370" t="str">
            <v xml:space="preserve"> D</v>
          </cell>
          <cell r="M1370" t="str">
            <v xml:space="preserve"> 09000462-Pak Suzuki Motor Company Limited (PSMC)</v>
          </cell>
          <cell r="N1370" t="str">
            <v>SUZUKI GD-110S</v>
          </cell>
          <cell r="O1370" t="str">
            <v>2024</v>
          </cell>
          <cell r="P1370" t="str">
            <v>APL</v>
          </cell>
          <cell r="Q1370" t="str">
            <v>146693</v>
          </cell>
          <cell r="R1370" t="str">
            <v>146687</v>
          </cell>
          <cell r="T1370">
            <v>359000</v>
          </cell>
          <cell r="U1370">
            <v>7306</v>
          </cell>
          <cell r="V1370">
            <v>8975</v>
          </cell>
          <cell r="W1370">
            <v>0</v>
          </cell>
          <cell r="X1370">
            <v>0</v>
          </cell>
          <cell r="Y1370">
            <v>8975</v>
          </cell>
        </row>
        <row r="1371">
          <cell r="B1371" t="str">
            <v>KHI/HO/D/MO/PC COMP/C/101722/1/11/2024</v>
          </cell>
          <cell r="E1371">
            <v>45608</v>
          </cell>
          <cell r="F1371">
            <v>45617</v>
          </cell>
          <cell r="G1371">
            <v>45981</v>
          </cell>
          <cell r="H1371" t="str">
            <v xml:space="preserve"> 08000850</v>
          </cell>
          <cell r="I1371" t="str">
            <v xml:space="preserve"> BANK ALFALAH LTD.</v>
          </cell>
          <cell r="J1371" t="str">
            <v>BANK</v>
          </cell>
          <cell r="K1371" t="str">
            <v>M/S. Bank Alfalah Limited (Johar Town Branch Lahore )
As Lessor &amp; Owner And Mr. Muhammad Nasir  S/O Mr. Ghulam Qutab As Lessee &amp; User
Lms No. 0195/Mg2232500001</v>
          </cell>
          <cell r="L1371" t="str">
            <v xml:space="preserve"> D</v>
          </cell>
          <cell r="M1371" t="str">
            <v xml:space="preserve"> 09000221-Muhammad Irfan</v>
          </cell>
          <cell r="N1371" t="str">
            <v>TOYOTA COROLLA ALTIS VVT-</v>
          </cell>
          <cell r="O1371" t="str">
            <v>2022</v>
          </cell>
          <cell r="P1371" t="str">
            <v>ANK-232</v>
          </cell>
          <cell r="Q1371" t="str">
            <v>Q101091</v>
          </cell>
          <cell r="R1371" t="str">
            <v>6078594</v>
          </cell>
          <cell r="T1371">
            <v>3604905</v>
          </cell>
          <cell r="U1371">
            <v>53952</v>
          </cell>
          <cell r="V1371">
            <v>63085</v>
          </cell>
          <cell r="W1371">
            <v>0</v>
          </cell>
          <cell r="X1371">
            <v>0</v>
          </cell>
          <cell r="Y1371">
            <v>63085</v>
          </cell>
        </row>
        <row r="1372">
          <cell r="B1372" t="str">
            <v>KHI/HO/D/MO/PC COMP/C/101722/2/11/2024</v>
          </cell>
          <cell r="E1372">
            <v>45608</v>
          </cell>
          <cell r="F1372">
            <v>45617</v>
          </cell>
          <cell r="G1372">
            <v>45981</v>
          </cell>
          <cell r="H1372" t="str">
            <v xml:space="preserve"> 08000850</v>
          </cell>
          <cell r="I1372" t="str">
            <v xml:space="preserve"> BANK ALFALAH LTD.</v>
          </cell>
          <cell r="J1372" t="str">
            <v>BANK</v>
          </cell>
          <cell r="K1372" t="str">
            <v>M/S. Bank Alfalah Limited (Dholanwal Branch Lahore)
As Lessor &amp; Owner And Mr. Sher Ali  S/O Mr. Mahammad Ul Hassan  As Lessee &amp;
User
Lms No. 0429/Mg2232100018</v>
          </cell>
          <cell r="L1372" t="str">
            <v xml:space="preserve"> D</v>
          </cell>
          <cell r="M1372" t="str">
            <v xml:space="preserve"> 09000221-Muhammad Irfan</v>
          </cell>
          <cell r="N1372" t="str">
            <v>PEUGEOT ALLURE 2008</v>
          </cell>
          <cell r="O1372" t="str">
            <v>2022</v>
          </cell>
          <cell r="P1372" t="str">
            <v>AML-205</v>
          </cell>
          <cell r="Q1372" t="str">
            <v>1901142</v>
          </cell>
          <cell r="R1372" t="str">
            <v>501148</v>
          </cell>
          <cell r="T1372">
            <v>4941000</v>
          </cell>
          <cell r="U1372">
            <v>74542</v>
          </cell>
          <cell r="V1372">
            <v>86468</v>
          </cell>
          <cell r="W1372">
            <v>0</v>
          </cell>
          <cell r="X1372">
            <v>0</v>
          </cell>
          <cell r="Y1372">
            <v>86468</v>
          </cell>
        </row>
        <row r="1373">
          <cell r="B1373" t="str">
            <v>KHI/HO/D/MO/PC COMP/C/101722/3/11/2024</v>
          </cell>
          <cell r="E1373">
            <v>45608</v>
          </cell>
          <cell r="F1373">
            <v>45617</v>
          </cell>
          <cell r="G1373">
            <v>45981</v>
          </cell>
          <cell r="H1373" t="str">
            <v xml:space="preserve"> 08000850</v>
          </cell>
          <cell r="I1373" t="str">
            <v xml:space="preserve"> BANK ALFALAH LTD.</v>
          </cell>
          <cell r="J1373" t="str">
            <v>BANK</v>
          </cell>
          <cell r="K1373" t="str">
            <v>M/S. Bank Alfalah Limited (Umarkot Branch  )
As Lessor &amp; Owner And Mr. Abdul Ghafoor S/O Mr. Jumoon As Lessee &amp; User
Lms No. 0422/Mg2232000016</v>
          </cell>
          <cell r="L1373" t="str">
            <v xml:space="preserve"> D</v>
          </cell>
          <cell r="M1373" t="str">
            <v xml:space="preserve"> 09000221-Muhammad Irfan</v>
          </cell>
          <cell r="N1373" t="str">
            <v>SUZUKI Swift GL CVT</v>
          </cell>
          <cell r="O1373" t="str">
            <v>2022</v>
          </cell>
          <cell r="P1373" t="str">
            <v>BYA-742</v>
          </cell>
          <cell r="Q1373" t="str">
            <v>1006937</v>
          </cell>
          <cell r="R1373" t="str">
            <v>106972</v>
          </cell>
          <cell r="T1373">
            <v>2770200</v>
          </cell>
          <cell r="U1373">
            <v>34628</v>
          </cell>
          <cell r="V1373">
            <v>40168</v>
          </cell>
          <cell r="W1373">
            <v>0</v>
          </cell>
          <cell r="X1373">
            <v>0</v>
          </cell>
          <cell r="Y1373">
            <v>40168</v>
          </cell>
        </row>
        <row r="1374">
          <cell r="B1374" t="str">
            <v>KHI/HO/D/MO/PC COMP/C/101722/4/11/2024</v>
          </cell>
          <cell r="E1374">
            <v>45608</v>
          </cell>
          <cell r="F1374">
            <v>45621</v>
          </cell>
          <cell r="G1374">
            <v>45985</v>
          </cell>
          <cell r="H1374" t="str">
            <v xml:space="preserve"> 08000850</v>
          </cell>
          <cell r="I1374" t="str">
            <v xml:space="preserve"> BANK ALFALAH LTD.</v>
          </cell>
          <cell r="J1374" t="str">
            <v>BANK</v>
          </cell>
          <cell r="K1374" t="str">
            <v>M/S. Bank Alfalah Limited (Chauburji Branch Lahore )
As Lessor &amp; Owner And Mr. Sabir Hussain Javed 
S/O Mr. Mehar Muhammad Din As Lessee &amp; User
Lms No. 0153/Mg2208800021</v>
          </cell>
          <cell r="L1374" t="str">
            <v xml:space="preserve"> D</v>
          </cell>
          <cell r="M1374" t="str">
            <v xml:space="preserve"> 09000221-Muhammad Irfan</v>
          </cell>
          <cell r="N1374" t="str">
            <v>CHANGAN OSHAN X7 FUTURE S</v>
          </cell>
          <cell r="O1374" t="str">
            <v>2022</v>
          </cell>
          <cell r="P1374" t="str">
            <v>AMV-873</v>
          </cell>
          <cell r="Q1374" t="str">
            <v>158786</v>
          </cell>
          <cell r="R1374" t="str">
            <v>1001962</v>
          </cell>
          <cell r="T1374">
            <v>4819500</v>
          </cell>
          <cell r="U1374">
            <v>72708</v>
          </cell>
          <cell r="V1374">
            <v>84341</v>
          </cell>
          <cell r="W1374">
            <v>0</v>
          </cell>
          <cell r="X1374">
            <v>0</v>
          </cell>
          <cell r="Y1374">
            <v>84341</v>
          </cell>
        </row>
        <row r="1375">
          <cell r="B1375" t="str">
            <v>KHI/HO/D/MO/PC COMP/C/101722/5/11/2024</v>
          </cell>
          <cell r="E1375">
            <v>45608</v>
          </cell>
          <cell r="F1375">
            <v>45625</v>
          </cell>
          <cell r="G1375">
            <v>45989</v>
          </cell>
          <cell r="H1375" t="str">
            <v xml:space="preserve"> 08000850</v>
          </cell>
          <cell r="I1375" t="str">
            <v xml:space="preserve"> BANK ALFALAH LTD.</v>
          </cell>
          <cell r="J1375" t="str">
            <v>BANK</v>
          </cell>
          <cell r="K1375" t="str">
            <v>M/S. Bank Alfalah Limited (Township Branch Lahore )
As Lessor &amp; Owner And Mr. Syed Nayab Haider Naqvi 
S/O Mr. Syed Ahsan Ali Naqvi As Lessee &amp; User
Lms No. 0039/Mg2233200024</v>
          </cell>
          <cell r="L1375" t="str">
            <v xml:space="preserve"> D</v>
          </cell>
          <cell r="M1375" t="str">
            <v xml:space="preserve"> 09000221-Muhammad Irfan</v>
          </cell>
          <cell r="N1375" t="str">
            <v>SUZUKI WAGON R VXL</v>
          </cell>
          <cell r="O1375" t="str">
            <v>2022</v>
          </cell>
          <cell r="P1375" t="str">
            <v>ANQ-038</v>
          </cell>
          <cell r="Q1375" t="str">
            <v>242251</v>
          </cell>
          <cell r="R1375" t="str">
            <v>10142246</v>
          </cell>
          <cell r="T1375">
            <v>2076840</v>
          </cell>
          <cell r="U1375">
            <v>31332</v>
          </cell>
          <cell r="V1375">
            <v>36345</v>
          </cell>
          <cell r="W1375">
            <v>0</v>
          </cell>
          <cell r="X1375">
            <v>0</v>
          </cell>
          <cell r="Y1375">
            <v>36345</v>
          </cell>
        </row>
        <row r="1376">
          <cell r="B1376" t="str">
            <v>KHI/HO/D/MO/PC COMP/C/101722/6/11/2024</v>
          </cell>
          <cell r="E1376">
            <v>45608</v>
          </cell>
          <cell r="F1376">
            <v>45606</v>
          </cell>
          <cell r="G1376">
            <v>45970</v>
          </cell>
          <cell r="H1376" t="str">
            <v xml:space="preserve"> 08000850</v>
          </cell>
          <cell r="I1376" t="str">
            <v xml:space="preserve"> BANK ALFALAH LTD.</v>
          </cell>
          <cell r="J1376" t="str">
            <v>BANK</v>
          </cell>
          <cell r="K1376" t="str">
            <v>M/S. Bank Alfalah Limited (Lahore Branch  )
As Lessor &amp; Owner And Mr. Haseeb Jahanzaib Chaudhry 
S/O Mr. Jahanzaib As Lessee &amp; User
Lms No. 0051/Mg2230800004</v>
          </cell>
          <cell r="L1376" t="str">
            <v xml:space="preserve"> D</v>
          </cell>
          <cell r="M1376" t="str">
            <v xml:space="preserve"> 09000221-Muhammad Irfan</v>
          </cell>
          <cell r="N1376" t="str">
            <v>TOYOTA COROLLA ALTIS GRAN</v>
          </cell>
          <cell r="O1376" t="str">
            <v>2022</v>
          </cell>
          <cell r="P1376" t="str">
            <v>ICT-BAS-70</v>
          </cell>
          <cell r="Q1376" t="str">
            <v>361723</v>
          </cell>
          <cell r="R1376" t="str">
            <v>7060892</v>
          </cell>
          <cell r="T1376">
            <v>4455000</v>
          </cell>
          <cell r="U1376">
            <v>67210</v>
          </cell>
          <cell r="V1376">
            <v>77963</v>
          </cell>
          <cell r="W1376">
            <v>0</v>
          </cell>
          <cell r="X1376">
            <v>0</v>
          </cell>
          <cell r="Y1376">
            <v>77963</v>
          </cell>
        </row>
        <row r="1377">
          <cell r="B1377" t="str">
            <v>KHI/HO/D/MO/PC COMP/C/101722/7/11/2024</v>
          </cell>
          <cell r="E1377">
            <v>45608</v>
          </cell>
          <cell r="F1377">
            <v>45604</v>
          </cell>
          <cell r="G1377">
            <v>45968</v>
          </cell>
          <cell r="H1377" t="str">
            <v xml:space="preserve"> 08000850</v>
          </cell>
          <cell r="I1377" t="str">
            <v xml:space="preserve"> BANK ALFALAH LTD.</v>
          </cell>
          <cell r="J1377" t="str">
            <v>BANK</v>
          </cell>
          <cell r="K1377" t="str">
            <v>M/S. Bank Alfalah Limited (Lahore Branch )
As Lessor &amp; Owner And Mr. Faisal Lateef Faridy 
S/O Mr. Muhammad Lateef As Lessee &amp; User
Lms No. 0006/Mg2231100005</v>
          </cell>
          <cell r="L1377" t="str">
            <v xml:space="preserve"> D</v>
          </cell>
          <cell r="M1377" t="str">
            <v xml:space="preserve"> 09000221-Muhammad Irfan</v>
          </cell>
          <cell r="N1377" t="str">
            <v>TOYOTA YARIS ATIV X CVT</v>
          </cell>
          <cell r="O1377" t="str">
            <v>2022</v>
          </cell>
          <cell r="P1377" t="str">
            <v>AMF-385</v>
          </cell>
          <cell r="Q1377" t="str">
            <v>2A57870</v>
          </cell>
          <cell r="R1377" t="str">
            <v>9521217</v>
          </cell>
          <cell r="T1377">
            <v>2612250</v>
          </cell>
          <cell r="U1377">
            <v>39409</v>
          </cell>
          <cell r="V1377">
            <v>45714</v>
          </cell>
          <cell r="W1377">
            <v>0</v>
          </cell>
          <cell r="X1377">
            <v>0</v>
          </cell>
          <cell r="Y1377">
            <v>45714</v>
          </cell>
        </row>
        <row r="1378">
          <cell r="B1378" t="str">
            <v>KHI/HO/D/MO/PC COMP/C/101722/8/11/2024</v>
          </cell>
          <cell r="E1378">
            <v>45608</v>
          </cell>
          <cell r="F1378">
            <v>45627</v>
          </cell>
          <cell r="G1378">
            <v>45991</v>
          </cell>
          <cell r="H1378" t="str">
            <v xml:space="preserve"> 08000850</v>
          </cell>
          <cell r="I1378" t="str">
            <v xml:space="preserve"> BANK ALFALAH LTD.</v>
          </cell>
          <cell r="J1378" t="str">
            <v>BANK</v>
          </cell>
          <cell r="K1378" t="str">
            <v>M/S. Bank Alfalah Limited (Dha Phase Iikhi Branch )
As Lessor &amp; Owner And Mr. Muhammad Abubakar S/O Mr. Muhammad
Mushtaq Butt
As Lessee &amp; User
Lms No. 0304/Mg2233200026</v>
          </cell>
          <cell r="L1378" t="str">
            <v xml:space="preserve"> D</v>
          </cell>
          <cell r="M1378" t="str">
            <v xml:space="preserve"> 09000221-Muhammad Irfan</v>
          </cell>
          <cell r="N1378" t="str">
            <v>HONDA CIVIC VTI  ORIEL PT</v>
          </cell>
          <cell r="O1378" t="str">
            <v>2019</v>
          </cell>
          <cell r="P1378" t="str">
            <v>BRB-970</v>
          </cell>
          <cell r="Q1378" t="str">
            <v>R18Z12954401</v>
          </cell>
          <cell r="R1378" t="str">
            <v>KR057924</v>
          </cell>
          <cell r="T1378">
            <v>3626370</v>
          </cell>
          <cell r="U1378">
            <v>54708</v>
          </cell>
          <cell r="V1378">
            <v>63461</v>
          </cell>
          <cell r="W1378">
            <v>0</v>
          </cell>
          <cell r="X1378">
            <v>0</v>
          </cell>
          <cell r="Y1378">
            <v>63461</v>
          </cell>
        </row>
        <row r="1379">
          <cell r="B1379" t="str">
            <v>KHI/HO/D/MO/PC COMP/C/101723/1/11/2024</v>
          </cell>
          <cell r="E1379">
            <v>45608</v>
          </cell>
          <cell r="F1379">
            <v>45601</v>
          </cell>
          <cell r="G1379">
            <v>45965</v>
          </cell>
          <cell r="H1379" t="str">
            <v xml:space="preserve"> 08000850</v>
          </cell>
          <cell r="I1379" t="str">
            <v xml:space="preserve"> BANK ALFALAH LTD.</v>
          </cell>
          <cell r="J1379" t="str">
            <v>BANK</v>
          </cell>
          <cell r="K1379" t="str">
            <v>M/S. Bank Alfalah Limited As Lessor &amp; Owner 
And Mr. Wasim Akram S/O Mr. Hafiz Atta Muhammad As Lessee &amp; User 
Lms No. Mg2127100067</v>
          </cell>
          <cell r="L1379" t="str">
            <v xml:space="preserve"> D</v>
          </cell>
          <cell r="M1379" t="str">
            <v xml:space="preserve"> 09000221-Muhammad Irfan</v>
          </cell>
          <cell r="N1379" t="str">
            <v>HONDA CITY 1.2 LS MT</v>
          </cell>
          <cell r="O1379" t="str">
            <v>2021</v>
          </cell>
          <cell r="P1379" t="str">
            <v>AFN-522</v>
          </cell>
          <cell r="Q1379" t="str">
            <v>51003165</v>
          </cell>
          <cell r="R1379" t="str">
            <v>MR004183</v>
          </cell>
          <cell r="T1379">
            <v>1903055</v>
          </cell>
          <cell r="U1379">
            <v>32380</v>
          </cell>
          <cell r="V1379">
            <v>38061</v>
          </cell>
          <cell r="W1379">
            <v>0</v>
          </cell>
          <cell r="X1379">
            <v>0</v>
          </cell>
          <cell r="Y1379">
            <v>38061</v>
          </cell>
        </row>
        <row r="1380">
          <cell r="B1380" t="str">
            <v>KHI/HO/D/MO/PC COMP/C/101723/2/11/2024</v>
          </cell>
          <cell r="E1380">
            <v>45608</v>
          </cell>
          <cell r="F1380">
            <v>45612</v>
          </cell>
          <cell r="G1380">
            <v>45976</v>
          </cell>
          <cell r="H1380" t="str">
            <v xml:space="preserve"> 08000850</v>
          </cell>
          <cell r="I1380" t="str">
            <v xml:space="preserve"> BANK ALFALAH LTD.</v>
          </cell>
          <cell r="J1380" t="str">
            <v>BANK</v>
          </cell>
          <cell r="K1380" t="str">
            <v>M/S. Bank Alfalah Limited As Lessor &amp; Owner 
And Mr. Muhammad Irfan S/O Mr.Muhammad Rafiq As Lessee &amp; User 
Lms No. Mg2131900007</v>
          </cell>
          <cell r="L1380" t="str">
            <v xml:space="preserve"> D</v>
          </cell>
          <cell r="M1380" t="str">
            <v xml:space="preserve"> 09000221-Muhammad Irfan</v>
          </cell>
          <cell r="N1380" t="str">
            <v>SUZUKI WAGON R VXL</v>
          </cell>
          <cell r="O1380" t="str">
            <v>2021</v>
          </cell>
          <cell r="P1380" t="str">
            <v>AGB-845</v>
          </cell>
          <cell r="Q1380" t="str">
            <v>222968</v>
          </cell>
          <cell r="R1380" t="str">
            <v>10122974</v>
          </cell>
          <cell r="T1380">
            <v>1350108</v>
          </cell>
          <cell r="U1380">
            <v>23277</v>
          </cell>
          <cell r="V1380">
            <v>27002</v>
          </cell>
          <cell r="W1380">
            <v>0</v>
          </cell>
          <cell r="X1380">
            <v>0</v>
          </cell>
          <cell r="Y1380">
            <v>27002</v>
          </cell>
        </row>
        <row r="1381">
          <cell r="B1381" t="str">
            <v>KHI/HO/D/MO/PC COMP/C/101723/3/11/2024</v>
          </cell>
          <cell r="E1381">
            <v>45608</v>
          </cell>
          <cell r="F1381">
            <v>45611</v>
          </cell>
          <cell r="G1381">
            <v>45975</v>
          </cell>
          <cell r="H1381" t="str">
            <v xml:space="preserve"> 08000850</v>
          </cell>
          <cell r="I1381" t="str">
            <v xml:space="preserve"> BANK ALFALAH LTD.</v>
          </cell>
          <cell r="J1381" t="str">
            <v>BANK</v>
          </cell>
          <cell r="K1381" t="str">
            <v>M/S. Bank Alfalah Limited As Lessor &amp; Owner 
And Mr. Muhammad Kaleem Ullah Butt S/O Mr.Muhammad Mazar Ul Qayyam As Lessee &amp; User 
Lms No. 2131600027</v>
          </cell>
          <cell r="L1381" t="str">
            <v xml:space="preserve"> D</v>
          </cell>
          <cell r="M1381" t="str">
            <v xml:space="preserve"> 09000221-Muhammad Irfan</v>
          </cell>
          <cell r="N1381" t="str">
            <v>KIA STONIC EX+</v>
          </cell>
          <cell r="O1381" t="str">
            <v>2021</v>
          </cell>
          <cell r="P1381" t="str">
            <v>AGR-903</v>
          </cell>
          <cell r="Q1381" t="str">
            <v>CMS818601</v>
          </cell>
          <cell r="R1381" t="str">
            <v>MP700090</v>
          </cell>
          <cell r="T1381">
            <v>2828520</v>
          </cell>
          <cell r="U1381">
            <v>48767</v>
          </cell>
          <cell r="V1381">
            <v>56570</v>
          </cell>
          <cell r="W1381">
            <v>0</v>
          </cell>
          <cell r="X1381">
            <v>0</v>
          </cell>
          <cell r="Y1381">
            <v>56570</v>
          </cell>
        </row>
        <row r="1382">
          <cell r="B1382" t="str">
            <v>KHI/HO/D/MO/PC COMP/C/101723/4/11/2024</v>
          </cell>
          <cell r="E1382">
            <v>45608</v>
          </cell>
          <cell r="F1382">
            <v>45622</v>
          </cell>
          <cell r="G1382">
            <v>45986</v>
          </cell>
          <cell r="H1382" t="str">
            <v xml:space="preserve"> 08000850</v>
          </cell>
          <cell r="I1382" t="str">
            <v xml:space="preserve"> BANK ALFALAH LTD.</v>
          </cell>
          <cell r="J1382" t="str">
            <v>BANK</v>
          </cell>
          <cell r="K1382" t="str">
            <v>M/S. Bank Alfalah Limited As Lessor &amp; Owner 
And Mr. Syed Amir Arif  S/O Mr. Syed Arif Hussain Shah As Lessee &amp; User 
Lms No. 0044/Mg2115300018</v>
          </cell>
          <cell r="L1382" t="str">
            <v xml:space="preserve"> D</v>
          </cell>
          <cell r="M1382" t="str">
            <v xml:space="preserve"> 09000221-Muhammad Irfan</v>
          </cell>
          <cell r="N1382" t="str">
            <v>TOYOTA FORTUNER 4X4 SEGMA</v>
          </cell>
          <cell r="O1382" t="str">
            <v>2021</v>
          </cell>
          <cell r="P1382" t="str">
            <v>AHL-108</v>
          </cell>
          <cell r="Q1382" t="str">
            <v>5093526</v>
          </cell>
          <cell r="R1382" t="str">
            <v>1097515</v>
          </cell>
          <cell r="T1382">
            <v>7034121</v>
          </cell>
          <cell r="U1382">
            <v>106118</v>
          </cell>
          <cell r="V1382">
            <v>123097</v>
          </cell>
          <cell r="W1382">
            <v>0</v>
          </cell>
          <cell r="X1382">
            <v>0</v>
          </cell>
          <cell r="Y1382">
            <v>123097</v>
          </cell>
        </row>
        <row r="1383">
          <cell r="B1383" t="str">
            <v>KHI/HO/D/MO/PC COMP/C/101723/5/11/2024</v>
          </cell>
          <cell r="E1383">
            <v>45608</v>
          </cell>
          <cell r="F1383">
            <v>45619</v>
          </cell>
          <cell r="G1383">
            <v>45983</v>
          </cell>
          <cell r="H1383" t="str">
            <v xml:space="preserve"> 08000850</v>
          </cell>
          <cell r="I1383" t="str">
            <v xml:space="preserve"> BANK ALFALAH LTD.</v>
          </cell>
          <cell r="J1383" t="str">
            <v>BANK</v>
          </cell>
          <cell r="K1383" t="str">
            <v>M/S. Bank Alfalah Limited As Lessor &amp; Owner
And Mr. Shahid Zafar S/O Mr. Haji Zafar Mahmood As Lessee &amp; User
Lms No. 0051/Mg211795300037</v>
          </cell>
          <cell r="L1383" t="str">
            <v xml:space="preserve"> D</v>
          </cell>
          <cell r="M1383" t="str">
            <v xml:space="preserve"> 09000221-Muhammad Irfan</v>
          </cell>
          <cell r="N1383" t="str">
            <v>TOYOTA COROLLA ALTIS CVT</v>
          </cell>
          <cell r="O1383" t="str">
            <v>2021</v>
          </cell>
          <cell r="P1383" t="str">
            <v>AVZ-349</v>
          </cell>
          <cell r="Q1383" t="str">
            <v>Q354484</v>
          </cell>
          <cell r="R1383" t="str">
            <v>7053632</v>
          </cell>
          <cell r="T1383">
            <v>2915271</v>
          </cell>
          <cell r="U1383">
            <v>43980</v>
          </cell>
          <cell r="V1383">
            <v>51017</v>
          </cell>
          <cell r="W1383">
            <v>0</v>
          </cell>
          <cell r="X1383">
            <v>0</v>
          </cell>
          <cell r="Y1383">
            <v>51017</v>
          </cell>
        </row>
        <row r="1384">
          <cell r="B1384" t="str">
            <v>KHI/HO/D/MO/PC COMP/C/101723/6/11/2024</v>
          </cell>
          <cell r="E1384">
            <v>45608</v>
          </cell>
          <cell r="F1384">
            <v>45605</v>
          </cell>
          <cell r="G1384">
            <v>45969</v>
          </cell>
          <cell r="H1384" t="str">
            <v xml:space="preserve"> 08000850</v>
          </cell>
          <cell r="I1384" t="str">
            <v xml:space="preserve"> BANK ALFALAH LTD.</v>
          </cell>
          <cell r="J1384" t="str">
            <v>BANK</v>
          </cell>
          <cell r="K1384" t="str">
            <v>M/S. Bank Alfalah Limited As Lessor &amp; Owner
And Mr. Qazi Muhammad Yasir Gulzar S/O Mr. Gulzar Ahmad Naseem As Lessee &amp; User
Lms No. 0047/Mg2130800023</v>
          </cell>
          <cell r="L1384" t="str">
            <v xml:space="preserve"> D</v>
          </cell>
          <cell r="M1384" t="str">
            <v xml:space="preserve"> 09000221-Muhammad Irfan</v>
          </cell>
          <cell r="N1384" t="str">
            <v>HONDA CITY I-VTEC (M/T)</v>
          </cell>
          <cell r="O1384" t="str">
            <v>2017</v>
          </cell>
          <cell r="P1384" t="str">
            <v>LEA-17-216</v>
          </cell>
          <cell r="Q1384" t="str">
            <v>17504084</v>
          </cell>
          <cell r="R1384" t="str">
            <v>215335</v>
          </cell>
          <cell r="T1384">
            <v>1549125</v>
          </cell>
          <cell r="U1384">
            <v>26710</v>
          </cell>
          <cell r="V1384">
            <v>30983</v>
          </cell>
          <cell r="W1384">
            <v>0</v>
          </cell>
          <cell r="X1384">
            <v>0</v>
          </cell>
          <cell r="Y1384">
            <v>30983</v>
          </cell>
        </row>
        <row r="1385">
          <cell r="B1385" t="str">
            <v>KHI/HO/D/MO/PC COMP/C/101723/7/11/2024</v>
          </cell>
          <cell r="E1385">
            <v>45608</v>
          </cell>
          <cell r="F1385">
            <v>45608</v>
          </cell>
          <cell r="G1385">
            <v>45972</v>
          </cell>
          <cell r="H1385" t="str">
            <v xml:space="preserve"> 08000850</v>
          </cell>
          <cell r="I1385" t="str">
            <v xml:space="preserve"> BANK ALFALAH LTD.</v>
          </cell>
          <cell r="J1385" t="str">
            <v>BANK</v>
          </cell>
          <cell r="K1385" t="str">
            <v>M/S. Bank Alfalah Limited As Lessor &amp; Owner
And Mr. Qaiser Umar S/O Mr. Rai Umar Daraz Kharal As Lessee &amp; User</v>
          </cell>
          <cell r="L1385" t="str">
            <v xml:space="preserve"> D</v>
          </cell>
          <cell r="M1385" t="str">
            <v xml:space="preserve"> 09000221-Muhammad Irfan</v>
          </cell>
          <cell r="N1385" t="str">
            <v>HONDA CITY 1.2 LS MT</v>
          </cell>
          <cell r="O1385" t="str">
            <v>2021</v>
          </cell>
          <cell r="P1385" t="str">
            <v>BDF-63</v>
          </cell>
          <cell r="Q1385" t="str">
            <v>1003591</v>
          </cell>
          <cell r="R1385" t="str">
            <v>04607</v>
          </cell>
          <cell r="S1385" t="str">
            <v>0748/MG2130200103</v>
          </cell>
          <cell r="T1385">
            <v>2044845</v>
          </cell>
          <cell r="U1385">
            <v>35256</v>
          </cell>
          <cell r="V1385">
            <v>40897</v>
          </cell>
          <cell r="W1385">
            <v>0</v>
          </cell>
          <cell r="X1385">
            <v>0</v>
          </cell>
          <cell r="Y1385">
            <v>40897</v>
          </cell>
        </row>
        <row r="1386">
          <cell r="B1386" t="str">
            <v>KHI/HO/D/MO/MC COMP/P/101725/11/2024</v>
          </cell>
          <cell r="E1386">
            <v>45608</v>
          </cell>
          <cell r="F1386">
            <v>45608</v>
          </cell>
          <cell r="G1386">
            <v>45973</v>
          </cell>
          <cell r="H1386" t="str">
            <v xml:space="preserve"> 08014267</v>
          </cell>
          <cell r="I1386" t="str">
            <v xml:space="preserve"> Muhammad Nouman</v>
          </cell>
          <cell r="J1386" t="str">
            <v>INDIVIDUAL</v>
          </cell>
          <cell r="K1386" t="str">
            <v>Muhammad Nouman</v>
          </cell>
          <cell r="L1386" t="str">
            <v xml:space="preserve"> D</v>
          </cell>
          <cell r="M1386" t="str">
            <v xml:space="preserve"> 09000462-Pak Suzuki Motor Company Limited (PSMC)</v>
          </cell>
          <cell r="N1386" t="str">
            <v>SUZUKI GD-110S</v>
          </cell>
          <cell r="O1386" t="str">
            <v>2024</v>
          </cell>
          <cell r="P1386" t="str">
            <v>APL4</v>
          </cell>
          <cell r="Q1386" t="str">
            <v>150221</v>
          </cell>
          <cell r="R1386" t="str">
            <v>150215</v>
          </cell>
          <cell r="T1386">
            <v>359000</v>
          </cell>
          <cell r="U1386">
            <v>7306</v>
          </cell>
          <cell r="V1386">
            <v>8975</v>
          </cell>
          <cell r="W1386">
            <v>0</v>
          </cell>
          <cell r="X1386">
            <v>0</v>
          </cell>
          <cell r="Y1386">
            <v>8975</v>
          </cell>
        </row>
        <row r="1387">
          <cell r="B1387" t="str">
            <v>KHI/HO/D/MO/MC COMP/P/101727/11/2024</v>
          </cell>
          <cell r="E1387">
            <v>45608</v>
          </cell>
          <cell r="F1387">
            <v>45608</v>
          </cell>
          <cell r="G1387">
            <v>45973</v>
          </cell>
          <cell r="H1387" t="str">
            <v xml:space="preserve"> 08014268</v>
          </cell>
          <cell r="I1387" t="str">
            <v xml:space="preserve"> Muhammad Usman</v>
          </cell>
          <cell r="J1387" t="str">
            <v>INDIVIDUAL</v>
          </cell>
          <cell r="K1387" t="str">
            <v>Muhammad Usman</v>
          </cell>
          <cell r="L1387" t="str">
            <v xml:space="preserve"> D</v>
          </cell>
          <cell r="M1387" t="str">
            <v xml:space="preserve"> 09000462-Pak Suzuki Motor Company Limited (PSMC)</v>
          </cell>
          <cell r="N1387" t="str">
            <v>SUZUKI GD-110S</v>
          </cell>
          <cell r="O1387" t="str">
            <v>2024</v>
          </cell>
          <cell r="P1387" t="str">
            <v>APL4</v>
          </cell>
          <cell r="Q1387" t="str">
            <v>150191</v>
          </cell>
          <cell r="R1387" t="str">
            <v>150185</v>
          </cell>
          <cell r="T1387">
            <v>359000</v>
          </cell>
          <cell r="U1387">
            <v>7306</v>
          </cell>
          <cell r="V1387">
            <v>8975</v>
          </cell>
          <cell r="W1387">
            <v>0</v>
          </cell>
          <cell r="X1387">
            <v>0</v>
          </cell>
          <cell r="Y1387">
            <v>8975</v>
          </cell>
        </row>
        <row r="1388">
          <cell r="B1388" t="str">
            <v>KHI/HO/D/MO/MC COMP/P/101728/11/2024</v>
          </cell>
          <cell r="E1388">
            <v>45608</v>
          </cell>
          <cell r="F1388">
            <v>45608</v>
          </cell>
          <cell r="G1388">
            <v>45973</v>
          </cell>
          <cell r="H1388" t="str">
            <v xml:space="preserve"> 08014269</v>
          </cell>
          <cell r="I1388" t="str">
            <v xml:space="preserve"> M FAYYAZ KHAN</v>
          </cell>
          <cell r="J1388" t="str">
            <v>INDIVIDUAL</v>
          </cell>
          <cell r="K1388" t="str">
            <v>M FAYYAZ KHAN</v>
          </cell>
          <cell r="L1388" t="str">
            <v xml:space="preserve"> D</v>
          </cell>
          <cell r="M1388" t="str">
            <v xml:space="preserve"> 09000462-Pak Suzuki Motor Company Limited (PSMC)</v>
          </cell>
          <cell r="N1388" t="str">
            <v>SUZUKI GS 150</v>
          </cell>
          <cell r="O1388" t="str">
            <v>2024</v>
          </cell>
          <cell r="P1388" t="str">
            <v>APPLIED</v>
          </cell>
          <cell r="Q1388" t="str">
            <v>30093552</v>
          </cell>
          <cell r="R1388" t="str">
            <v>30093552</v>
          </cell>
          <cell r="T1388">
            <v>389000</v>
          </cell>
          <cell r="U1388">
            <v>13822</v>
          </cell>
          <cell r="V1388">
            <v>16533</v>
          </cell>
          <cell r="W1388">
            <v>0</v>
          </cell>
          <cell r="X1388">
            <v>0</v>
          </cell>
          <cell r="Y1388">
            <v>16533</v>
          </cell>
        </row>
        <row r="1389">
          <cell r="B1389" t="str">
            <v>KHI/HO/D/MO/MC COMP/P/101729/11/2024</v>
          </cell>
          <cell r="E1389">
            <v>45608</v>
          </cell>
          <cell r="F1389">
            <v>45974</v>
          </cell>
          <cell r="G1389">
            <v>46339</v>
          </cell>
          <cell r="H1389" t="str">
            <v xml:space="preserve"> 08014269</v>
          </cell>
          <cell r="I1389" t="str">
            <v xml:space="preserve"> M FAYYAZ KHAN</v>
          </cell>
          <cell r="J1389" t="str">
            <v>INDIVIDUAL</v>
          </cell>
          <cell r="K1389" t="str">
            <v>M FAYYAZ KHAN</v>
          </cell>
          <cell r="L1389" t="str">
            <v xml:space="preserve"> D</v>
          </cell>
          <cell r="M1389" t="str">
            <v xml:space="preserve"> 09000462-Pak Suzuki Motor Company Limited (PSMC)</v>
          </cell>
          <cell r="N1389" t="str">
            <v>SUZUKI GS 150</v>
          </cell>
          <cell r="O1389" t="str">
            <v>2024</v>
          </cell>
          <cell r="P1389" t="str">
            <v>APPLIED</v>
          </cell>
          <cell r="Q1389" t="str">
            <v>30093552</v>
          </cell>
          <cell r="R1389" t="str">
            <v>30093552</v>
          </cell>
          <cell r="T1389">
            <v>389000</v>
          </cell>
          <cell r="U1389">
            <v>13822</v>
          </cell>
          <cell r="V1389">
            <v>16533</v>
          </cell>
          <cell r="W1389">
            <v>0</v>
          </cell>
          <cell r="X1389">
            <v>0</v>
          </cell>
          <cell r="Y1389">
            <v>16533</v>
          </cell>
        </row>
        <row r="1390">
          <cell r="B1390" t="str">
            <v>KHI/HO/D/MO/MC COMP/P/101730/11/2024</v>
          </cell>
          <cell r="E1390">
            <v>45608</v>
          </cell>
          <cell r="F1390">
            <v>45608</v>
          </cell>
          <cell r="G1390">
            <v>45973</v>
          </cell>
          <cell r="H1390" t="str">
            <v xml:space="preserve"> 08014270</v>
          </cell>
          <cell r="I1390" t="str">
            <v xml:space="preserve"> Ghulam Ali</v>
          </cell>
          <cell r="J1390" t="str">
            <v>INDIVIDUAL</v>
          </cell>
          <cell r="K1390" t="str">
            <v>Ghulam Ali</v>
          </cell>
          <cell r="L1390" t="str">
            <v xml:space="preserve"> D</v>
          </cell>
          <cell r="M1390" t="str">
            <v xml:space="preserve"> 09000462-Pak Suzuki Motor Company Limited (PSMC)</v>
          </cell>
          <cell r="N1390" t="str">
            <v>SUZUKI GD-110S</v>
          </cell>
          <cell r="O1390" t="str">
            <v>2024</v>
          </cell>
          <cell r="P1390" t="str">
            <v>APL4</v>
          </cell>
          <cell r="Q1390" t="str">
            <v>150189</v>
          </cell>
          <cell r="R1390" t="str">
            <v>150183</v>
          </cell>
          <cell r="T1390">
            <v>359000</v>
          </cell>
          <cell r="U1390">
            <v>7306</v>
          </cell>
          <cell r="V1390">
            <v>8975</v>
          </cell>
          <cell r="W1390">
            <v>0</v>
          </cell>
          <cell r="X1390">
            <v>0</v>
          </cell>
          <cell r="Y1390">
            <v>8975</v>
          </cell>
        </row>
        <row r="1391">
          <cell r="B1391" t="str">
            <v>KHI/HO/D/MO/PC COMP/C/101731/1/11/2024</v>
          </cell>
          <cell r="E1391">
            <v>45608</v>
          </cell>
          <cell r="F1391">
            <v>45611</v>
          </cell>
          <cell r="G1391">
            <v>45975</v>
          </cell>
          <cell r="H1391" t="str">
            <v xml:space="preserve"> 08000850</v>
          </cell>
          <cell r="I1391" t="str">
            <v xml:space="preserve"> BANK ALFALAH LTD.</v>
          </cell>
          <cell r="J1391" t="str">
            <v>BANK</v>
          </cell>
          <cell r="K1391" t="str">
            <v>M/S. Bank Alfalah Limited Car Sialkot As Lessor &amp; Owner
And Mr. Adnan Anwar  S/O Mr Muhammad Anwar Khan  As Lessee &amp; Keeper
Lms No.Mg2331800010</v>
          </cell>
          <cell r="L1391" t="str">
            <v xml:space="preserve"> D</v>
          </cell>
          <cell r="M1391" t="str">
            <v xml:space="preserve"> 09000221-Muhammad Irfan</v>
          </cell>
          <cell r="N1391" t="str">
            <v>KIA PICANTO 1.0L M/T</v>
          </cell>
          <cell r="O1391" t="str">
            <v>2021</v>
          </cell>
          <cell r="P1391" t="str">
            <v>ANP-717</v>
          </cell>
          <cell r="Q1391" t="str">
            <v>233036</v>
          </cell>
          <cell r="R1391" t="str">
            <v>502924</v>
          </cell>
          <cell r="T1391">
            <v>2250000</v>
          </cell>
          <cell r="U1391">
            <v>33513</v>
          </cell>
          <cell r="V1391">
            <v>39375</v>
          </cell>
          <cell r="W1391">
            <v>0</v>
          </cell>
          <cell r="X1391">
            <v>0</v>
          </cell>
          <cell r="Y1391">
            <v>39375</v>
          </cell>
        </row>
        <row r="1392">
          <cell r="B1392" t="str">
            <v>KHI/HO/D/MO/PC COMP/C/101731/2/11/2024</v>
          </cell>
          <cell r="E1392">
            <v>45608</v>
          </cell>
          <cell r="F1392">
            <v>45611</v>
          </cell>
          <cell r="G1392">
            <v>45975</v>
          </cell>
          <cell r="H1392" t="str">
            <v xml:space="preserve"> 08000850</v>
          </cell>
          <cell r="I1392" t="str">
            <v xml:space="preserve"> BANK ALFALAH LTD.</v>
          </cell>
          <cell r="J1392" t="str">
            <v>BANK</v>
          </cell>
          <cell r="K1392" t="str">
            <v>M/S. Bank Alfalah Limited Car Lda Plaza Lahore  As Lessor &amp; Owner
And Mr. Muhammad Shamsul Arifin Masood S/O Mr. Amjad Masood   As Lessee &amp; Keeper
Lms No.Mg2331800005</v>
          </cell>
          <cell r="L1392" t="str">
            <v xml:space="preserve"> D</v>
          </cell>
          <cell r="M1392" t="str">
            <v xml:space="preserve"> 09000221-Muhammad Irfan</v>
          </cell>
          <cell r="N1392" t="str">
            <v>SUZUKI ALTO AGS A/T</v>
          </cell>
          <cell r="O1392" t="str">
            <v>2023</v>
          </cell>
          <cell r="P1392" t="str">
            <v>AQG-497</v>
          </cell>
          <cell r="Q1392" t="str">
            <v>284492</v>
          </cell>
          <cell r="R1392" t="str">
            <v>1185236</v>
          </cell>
          <cell r="T1392">
            <v>2641500</v>
          </cell>
          <cell r="U1392">
            <v>34157</v>
          </cell>
          <cell r="V1392">
            <v>39623</v>
          </cell>
          <cell r="W1392">
            <v>0</v>
          </cell>
          <cell r="X1392">
            <v>0</v>
          </cell>
          <cell r="Y1392">
            <v>39623</v>
          </cell>
        </row>
        <row r="1393">
          <cell r="B1393" t="str">
            <v>KHI/HO/D/MO/PC COMP/C/101731/3/11/2024</v>
          </cell>
          <cell r="E1393">
            <v>45608</v>
          </cell>
          <cell r="F1393">
            <v>45613</v>
          </cell>
          <cell r="G1393">
            <v>45977</v>
          </cell>
          <cell r="H1393" t="str">
            <v xml:space="preserve"> 08000850</v>
          </cell>
          <cell r="I1393" t="str">
            <v xml:space="preserve"> BANK ALFALAH LTD.</v>
          </cell>
          <cell r="J1393" t="str">
            <v>BANK</v>
          </cell>
          <cell r="K1393" t="str">
            <v>M/S. Bank Alfalah Limited Car Finance As Lessor &amp; Owner
And Mr. Muhammad Azeem Javaid S/O Mr. Javaid Iqbal  As Lessee &amp; Keeper
Lms No. 0051/Mg2330400010</v>
          </cell>
          <cell r="L1393" t="str">
            <v xml:space="preserve"> D</v>
          </cell>
          <cell r="M1393" t="str">
            <v xml:space="preserve"> 09000221-Muhammad Irfan</v>
          </cell>
          <cell r="N1393" t="str">
            <v>SUZUKI MEHRAN</v>
          </cell>
          <cell r="O1393" t="str">
            <v>2018</v>
          </cell>
          <cell r="P1393" t="str">
            <v>LEH-6379</v>
          </cell>
          <cell r="Q1393" t="str">
            <v>735723</v>
          </cell>
          <cell r="R1393" t="str">
            <v>1274240</v>
          </cell>
          <cell r="T1393">
            <v>900000</v>
          </cell>
          <cell r="U1393">
            <v>13577</v>
          </cell>
          <cell r="V1393">
            <v>15750</v>
          </cell>
          <cell r="W1393">
            <v>0</v>
          </cell>
          <cell r="X1393">
            <v>0</v>
          </cell>
          <cell r="Y1393">
            <v>15750</v>
          </cell>
        </row>
        <row r="1394">
          <cell r="B1394" t="str">
            <v>KHI/HO/D/MO/PC COMP/C/101731/4/11/2024</v>
          </cell>
          <cell r="E1394">
            <v>45608</v>
          </cell>
          <cell r="F1394">
            <v>45618</v>
          </cell>
          <cell r="G1394">
            <v>45982</v>
          </cell>
          <cell r="H1394" t="str">
            <v xml:space="preserve"> 08000850</v>
          </cell>
          <cell r="I1394" t="str">
            <v xml:space="preserve"> BANK ALFALAH LTD.</v>
          </cell>
          <cell r="J1394" t="str">
            <v>BANK</v>
          </cell>
          <cell r="K1394" t="str">
            <v>M/S. Bank Alfalah Limited Norowal Branch Lahore Hub As Lessor &amp; Owner
And Mr. Ihsan Ali  S/O Mr. Nasir Majeed As Lessee &amp; Keeper
Lms No. 0225/Mg2332500010</v>
          </cell>
          <cell r="L1394" t="str">
            <v xml:space="preserve"> D</v>
          </cell>
          <cell r="M1394" t="str">
            <v xml:space="preserve"> 09000221-Muhammad Irfan</v>
          </cell>
          <cell r="N1394" t="str">
            <v>HONDA CIVIC I-VTEC  ORIEL</v>
          </cell>
          <cell r="O1394" t="str">
            <v>2018</v>
          </cell>
          <cell r="P1394" t="str">
            <v>LEB-5011</v>
          </cell>
          <cell r="Q1394" t="str">
            <v>12939156</v>
          </cell>
          <cell r="R1394" t="str">
            <v>R042587</v>
          </cell>
          <cell r="T1394">
            <v>3852000</v>
          </cell>
          <cell r="U1394">
            <v>49810</v>
          </cell>
          <cell r="V1394">
            <v>57780</v>
          </cell>
          <cell r="W1394">
            <v>0</v>
          </cell>
          <cell r="X1394">
            <v>0</v>
          </cell>
          <cell r="Y1394">
            <v>57780</v>
          </cell>
        </row>
        <row r="1395">
          <cell r="B1395" t="str">
            <v>KHI/HO/D/MO/PC COMP/C/101731/5/11/2024</v>
          </cell>
          <cell r="E1395">
            <v>45608</v>
          </cell>
          <cell r="F1395">
            <v>45619</v>
          </cell>
          <cell r="G1395">
            <v>45983</v>
          </cell>
          <cell r="H1395" t="str">
            <v xml:space="preserve"> 08000850</v>
          </cell>
          <cell r="I1395" t="str">
            <v xml:space="preserve"> BANK ALFALAH LTD.</v>
          </cell>
          <cell r="J1395" t="str">
            <v>BANK</v>
          </cell>
          <cell r="K1395" t="str">
            <v>M/S. Bank Alfalah Limited Peopales Colony Gujranwala  As Lessor &amp; Owner
And Mr. Nisar Ahmed Khan  S/O Mr. Niaz Ali  As Lessee &amp; Keeper
Lms No. 0452/Mg2332600007</v>
          </cell>
          <cell r="L1395" t="str">
            <v xml:space="preserve"> D</v>
          </cell>
          <cell r="M1395" t="str">
            <v xml:space="preserve"> 09000221-Muhammad Irfan</v>
          </cell>
          <cell r="N1395" t="str">
            <v>SUZUKI WAGON R VXL</v>
          </cell>
          <cell r="O1395" t="str">
            <v>2023</v>
          </cell>
          <cell r="P1395" t="str">
            <v>AQJ-270</v>
          </cell>
          <cell r="Q1395" t="str">
            <v>245425</v>
          </cell>
          <cell r="R1395" t="str">
            <v>10145413</v>
          </cell>
          <cell r="T1395">
            <v>2980800</v>
          </cell>
          <cell r="U1395">
            <v>38545</v>
          </cell>
          <cell r="V1395">
            <v>44712</v>
          </cell>
          <cell r="W1395">
            <v>0</v>
          </cell>
          <cell r="X1395">
            <v>0</v>
          </cell>
          <cell r="Y1395">
            <v>44712</v>
          </cell>
        </row>
        <row r="1396">
          <cell r="B1396" t="str">
            <v>KHI/HO/D/MO/PC COMP/C/101731/6/11/2024</v>
          </cell>
          <cell r="E1396">
            <v>45608</v>
          </cell>
          <cell r="F1396">
            <v>45619</v>
          </cell>
          <cell r="G1396">
            <v>45983</v>
          </cell>
          <cell r="H1396" t="str">
            <v xml:space="preserve"> 08000850</v>
          </cell>
          <cell r="I1396" t="str">
            <v xml:space="preserve"> BANK ALFALAH LTD.</v>
          </cell>
          <cell r="J1396" t="str">
            <v>BANK</v>
          </cell>
          <cell r="K1396" t="str">
            <v>M/S. Bank Alfalah Limited Car Finance  As Lessor &amp; Owner
And Mr. Ali Hassan S/O Mr. Muhammad Muqadas As Lessee &amp; Keeper
Lms No. 0051/Mg2332700007</v>
          </cell>
          <cell r="L1396" t="str">
            <v xml:space="preserve"> D</v>
          </cell>
          <cell r="M1396" t="str">
            <v xml:space="preserve"> 09000221-Muhammad Irfan</v>
          </cell>
          <cell r="N1396" t="str">
            <v>MORRIS GARAGES HS</v>
          </cell>
          <cell r="O1396" t="str">
            <v>2023</v>
          </cell>
          <cell r="P1396" t="str">
            <v>AQH-289</v>
          </cell>
          <cell r="Q1396" t="str">
            <v>MA060141</v>
          </cell>
          <cell r="R1396" t="str">
            <v>PP000811</v>
          </cell>
          <cell r="T1396">
            <v>7301700</v>
          </cell>
          <cell r="U1396">
            <v>94419</v>
          </cell>
          <cell r="V1396">
            <v>109526</v>
          </cell>
          <cell r="W1396">
            <v>0</v>
          </cell>
          <cell r="X1396">
            <v>0</v>
          </cell>
          <cell r="Y1396">
            <v>109526</v>
          </cell>
        </row>
        <row r="1397">
          <cell r="B1397" t="str">
            <v>KHI/HO/D/MO/PC COMP/C/101731/7/11/2024</v>
          </cell>
          <cell r="E1397">
            <v>45608</v>
          </cell>
          <cell r="F1397">
            <v>45623</v>
          </cell>
          <cell r="G1397">
            <v>45987</v>
          </cell>
          <cell r="H1397" t="str">
            <v xml:space="preserve"> 08000850</v>
          </cell>
          <cell r="I1397" t="str">
            <v xml:space="preserve"> BANK ALFALAH LTD.</v>
          </cell>
          <cell r="J1397" t="str">
            <v>BANK</v>
          </cell>
          <cell r="K1397" t="str">
            <v>M/S. Bank Alfalah Limited Hafizabad Road  As Lessor &amp; Owner
And Mr. Muhammad Shahan  S/O Mr. Muhammad Ilyas  As Lessee &amp; Keeper
Lms No. 0869/Mg2332800011</v>
          </cell>
          <cell r="L1397" t="str">
            <v xml:space="preserve"> D</v>
          </cell>
          <cell r="M1397" t="str">
            <v xml:space="preserve"> 09000221-Muhammad Irfan</v>
          </cell>
          <cell r="N1397" t="str">
            <v>HONDA CITY 1.2  LS CVT</v>
          </cell>
          <cell r="O1397" t="str">
            <v>2022</v>
          </cell>
          <cell r="P1397" t="str">
            <v>ANE-282</v>
          </cell>
          <cell r="Q1397" t="str">
            <v>L12B51011471</v>
          </cell>
          <cell r="R1397" t="str">
            <v>NFBGN8626NR020497</v>
          </cell>
          <cell r="T1397">
            <v>3870000</v>
          </cell>
          <cell r="U1397">
            <v>50044</v>
          </cell>
          <cell r="V1397">
            <v>58050</v>
          </cell>
          <cell r="W1397">
            <v>0</v>
          </cell>
          <cell r="X1397">
            <v>0</v>
          </cell>
          <cell r="Y1397">
            <v>58050</v>
          </cell>
        </row>
        <row r="1398">
          <cell r="B1398" t="str">
            <v>KHI/HO/D/MO/MC COMP/P/101732/11/2024</v>
          </cell>
          <cell r="E1398">
            <v>45608</v>
          </cell>
          <cell r="F1398">
            <v>45608</v>
          </cell>
          <cell r="G1398">
            <v>45973</v>
          </cell>
          <cell r="H1398" t="str">
            <v xml:space="preserve"> 08014271</v>
          </cell>
          <cell r="I1398" t="str">
            <v xml:space="preserve"> Muhammad Tanweer</v>
          </cell>
          <cell r="J1398" t="str">
            <v>INDIVIDUAL</v>
          </cell>
          <cell r="K1398" t="str">
            <v>Muhammad Tanweer</v>
          </cell>
          <cell r="L1398" t="str">
            <v xml:space="preserve"> D</v>
          </cell>
          <cell r="M1398" t="str">
            <v xml:space="preserve"> 09000462-Pak Suzuki Motor Company Limited (PSMC)</v>
          </cell>
          <cell r="N1398" t="str">
            <v>SUZUKI GD-110S</v>
          </cell>
          <cell r="O1398" t="str">
            <v>2024</v>
          </cell>
          <cell r="P1398" t="str">
            <v>APL4</v>
          </cell>
          <cell r="Q1398" t="str">
            <v>150178</v>
          </cell>
          <cell r="R1398" t="str">
            <v>150187</v>
          </cell>
          <cell r="T1398">
            <v>359000</v>
          </cell>
          <cell r="U1398">
            <v>7306</v>
          </cell>
          <cell r="V1398">
            <v>8975</v>
          </cell>
          <cell r="W1398">
            <v>0</v>
          </cell>
          <cell r="X1398">
            <v>0</v>
          </cell>
          <cell r="Y1398">
            <v>8975</v>
          </cell>
        </row>
        <row r="1399">
          <cell r="B1399" t="str">
            <v>KHI/HO/D/MO/MC COMP/P/101733/11/2024</v>
          </cell>
          <cell r="E1399">
            <v>45608</v>
          </cell>
          <cell r="F1399">
            <v>45608</v>
          </cell>
          <cell r="G1399">
            <v>45973</v>
          </cell>
          <cell r="H1399" t="str">
            <v xml:space="preserve"> 08014272</v>
          </cell>
          <cell r="I1399" t="str">
            <v xml:space="preserve"> Zohaib Murtaza</v>
          </cell>
          <cell r="J1399" t="str">
            <v>INDIVIDUAL</v>
          </cell>
          <cell r="K1399" t="str">
            <v>Zohaib Murtaza</v>
          </cell>
          <cell r="L1399" t="str">
            <v xml:space="preserve"> D</v>
          </cell>
          <cell r="M1399" t="str">
            <v xml:space="preserve"> 09000462-Pak Suzuki Motor Company Limited (PSMC)</v>
          </cell>
          <cell r="N1399" t="str">
            <v>SUZUKI GD-110S</v>
          </cell>
          <cell r="O1399" t="str">
            <v>2024</v>
          </cell>
          <cell r="P1399" t="str">
            <v>APL4</v>
          </cell>
          <cell r="Q1399" t="str">
            <v>150106</v>
          </cell>
          <cell r="R1399" t="str">
            <v>150105</v>
          </cell>
          <cell r="T1399">
            <v>359000</v>
          </cell>
          <cell r="U1399">
            <v>7306</v>
          </cell>
          <cell r="V1399">
            <v>8975</v>
          </cell>
          <cell r="W1399">
            <v>0</v>
          </cell>
          <cell r="X1399">
            <v>0</v>
          </cell>
          <cell r="Y1399">
            <v>8975</v>
          </cell>
        </row>
        <row r="1400">
          <cell r="B1400" t="str">
            <v>KHI/HO/D/MO/MC COMP/P/101734/11/2024</v>
          </cell>
          <cell r="E1400">
            <v>45608</v>
          </cell>
          <cell r="F1400">
            <v>45608</v>
          </cell>
          <cell r="G1400">
            <v>45973</v>
          </cell>
          <cell r="H1400" t="str">
            <v xml:space="preserve"> 08014273</v>
          </cell>
          <cell r="I1400" t="str">
            <v xml:space="preserve"> Muhammad Boota</v>
          </cell>
          <cell r="J1400" t="str">
            <v>INDIVIDUAL</v>
          </cell>
          <cell r="K1400" t="str">
            <v>Muhammad Boota</v>
          </cell>
          <cell r="L1400" t="str">
            <v xml:space="preserve"> D</v>
          </cell>
          <cell r="M1400" t="str">
            <v xml:space="preserve"> 09000462-Pak Suzuki Motor Company Limited (PSMC)</v>
          </cell>
          <cell r="N1400" t="str">
            <v>SUZUKI GD-110S</v>
          </cell>
          <cell r="O1400" t="str">
            <v>2024</v>
          </cell>
          <cell r="P1400" t="str">
            <v>APL4</v>
          </cell>
          <cell r="Q1400" t="str">
            <v>150174</v>
          </cell>
          <cell r="R1400" t="str">
            <v>150191</v>
          </cell>
          <cell r="T1400">
            <v>359000</v>
          </cell>
          <cell r="U1400">
            <v>7306</v>
          </cell>
          <cell r="V1400">
            <v>8975</v>
          </cell>
          <cell r="W1400">
            <v>0</v>
          </cell>
          <cell r="X1400">
            <v>0</v>
          </cell>
          <cell r="Y1400">
            <v>8975</v>
          </cell>
        </row>
        <row r="1401">
          <cell r="B1401" t="str">
            <v>KHI/HO/D/MO/MC COMP/P/101736/11/2024</v>
          </cell>
          <cell r="E1401">
            <v>45608</v>
          </cell>
          <cell r="F1401">
            <v>45608</v>
          </cell>
          <cell r="G1401">
            <v>45973</v>
          </cell>
          <cell r="H1401" t="str">
            <v xml:space="preserve"> 08014274</v>
          </cell>
          <cell r="I1401" t="str">
            <v xml:space="preserve"> Ehsan Ullah</v>
          </cell>
          <cell r="J1401" t="str">
            <v>INDIVIDUAL</v>
          </cell>
          <cell r="K1401" t="str">
            <v>Ehsan Ullah</v>
          </cell>
          <cell r="L1401" t="str">
            <v xml:space="preserve"> D</v>
          </cell>
          <cell r="M1401" t="str">
            <v xml:space="preserve"> 09000462-Pak Suzuki Motor Company Limited (PSMC)</v>
          </cell>
          <cell r="N1401" t="str">
            <v>SUZUKI GD-110S</v>
          </cell>
          <cell r="O1401" t="str">
            <v>2024</v>
          </cell>
          <cell r="P1401" t="str">
            <v>APL4</v>
          </cell>
          <cell r="Q1401" t="str">
            <v>150161</v>
          </cell>
          <cell r="R1401" t="str">
            <v>150160</v>
          </cell>
          <cell r="T1401">
            <v>352000</v>
          </cell>
          <cell r="U1401">
            <v>7155</v>
          </cell>
          <cell r="V1401">
            <v>8800</v>
          </cell>
          <cell r="W1401">
            <v>0</v>
          </cell>
          <cell r="X1401">
            <v>0</v>
          </cell>
          <cell r="Y1401">
            <v>8800</v>
          </cell>
        </row>
        <row r="1402">
          <cell r="B1402" t="str">
            <v>KHI/HO/D/MO/PC COMP/C/101738/1/11/2024</v>
          </cell>
          <cell r="E1402">
            <v>45608</v>
          </cell>
          <cell r="F1402">
            <v>45626</v>
          </cell>
          <cell r="G1402">
            <v>45990</v>
          </cell>
          <cell r="H1402" t="str">
            <v xml:space="preserve"> 08000850</v>
          </cell>
          <cell r="I1402" t="str">
            <v xml:space="preserve"> BANK ALFALAH LTD.</v>
          </cell>
          <cell r="J1402" t="str">
            <v>BANK</v>
          </cell>
          <cell r="K1402" t="str">
            <v>M/S. Bank Alfalah Limited Norowal Br Lahore  As Lessor &amp; Owner
And Mr. Mubashar Mehmood  S/O Mr Mehood Ahmed  As Lessee &amp; Keeper
Lms No.0225/Mg2333300025</v>
          </cell>
          <cell r="L1402" t="str">
            <v xml:space="preserve"> D</v>
          </cell>
          <cell r="M1402" t="str">
            <v xml:space="preserve"> 09000221-Muhammad Irfan</v>
          </cell>
          <cell r="N1402" t="str">
            <v>TOYOTA COROLLA XLI 1.3</v>
          </cell>
          <cell r="O1402" t="str">
            <v>2017</v>
          </cell>
          <cell r="Q1402" t="str">
            <v>Z505729</v>
          </cell>
          <cell r="R1402" t="str">
            <v>4131717</v>
          </cell>
          <cell r="T1402">
            <v>2250000</v>
          </cell>
          <cell r="U1402">
            <v>33513</v>
          </cell>
          <cell r="V1402">
            <v>39375</v>
          </cell>
          <cell r="W1402">
            <v>0</v>
          </cell>
          <cell r="X1402">
            <v>0</v>
          </cell>
          <cell r="Y1402">
            <v>39375</v>
          </cell>
        </row>
        <row r="1403">
          <cell r="B1403" t="str">
            <v>KHI/HO/D/MO/PC COMP/C/101738/2/11/2024</v>
          </cell>
          <cell r="E1403">
            <v>45608</v>
          </cell>
          <cell r="F1403">
            <v>45627</v>
          </cell>
          <cell r="G1403">
            <v>45991</v>
          </cell>
          <cell r="H1403" t="str">
            <v xml:space="preserve"> 08000850</v>
          </cell>
          <cell r="I1403" t="str">
            <v xml:space="preserve"> BANK ALFALAH LTD.</v>
          </cell>
          <cell r="J1403" t="str">
            <v>BANK</v>
          </cell>
          <cell r="K1403" t="str">
            <v>M/S. Bank Alfalah Limited Car Finance  As Lessor &amp; Owner
And Mr. Muhammad Salman Maqbool S/O Mr Maqbool Ahmed  As Lessee &amp; Keeper
Lms No.0051/Mg2333400031</v>
          </cell>
          <cell r="L1403" t="str">
            <v xml:space="preserve"> D</v>
          </cell>
          <cell r="M1403" t="str">
            <v xml:space="preserve"> 09000221-Muhammad Irfan</v>
          </cell>
          <cell r="N1403" t="str">
            <v>CHANGAN Changan Alsvin 1.</v>
          </cell>
          <cell r="O1403" t="str">
            <v>2023</v>
          </cell>
          <cell r="P1403" t="str">
            <v>ARJ-101</v>
          </cell>
          <cell r="Q1403" t="str">
            <v>528387</v>
          </cell>
          <cell r="R1403" t="str">
            <v>1011098</v>
          </cell>
          <cell r="T1403">
            <v>4094100</v>
          </cell>
          <cell r="U1403">
            <v>52942</v>
          </cell>
          <cell r="V1403">
            <v>61412</v>
          </cell>
          <cell r="W1403">
            <v>0</v>
          </cell>
          <cell r="X1403">
            <v>0</v>
          </cell>
          <cell r="Y1403">
            <v>61412</v>
          </cell>
        </row>
        <row r="1404">
          <cell r="B1404" t="str">
            <v>KHI/HO/D/MO/PC COMP/C/101738/3/11/2024</v>
          </cell>
          <cell r="E1404">
            <v>45608</v>
          </cell>
          <cell r="F1404">
            <v>45627</v>
          </cell>
          <cell r="G1404">
            <v>45991</v>
          </cell>
          <cell r="H1404" t="str">
            <v xml:space="preserve"> 08000850</v>
          </cell>
          <cell r="I1404" t="str">
            <v xml:space="preserve"> BANK ALFALAH LTD.</v>
          </cell>
          <cell r="J1404" t="str">
            <v>BANK</v>
          </cell>
          <cell r="K1404" t="str">
            <v>M/S. Bank Alfalah Limited Garhi Shahu Road  As Lessor &amp; Owner
And Mr. Syed Ali Shahbaz S/O Mr Ghulam Abbas As Lessee &amp; Keeper
Lms No.0134/Mg2333400008</v>
          </cell>
          <cell r="L1404" t="str">
            <v xml:space="preserve"> D</v>
          </cell>
          <cell r="M1404" t="str">
            <v xml:space="preserve"> 09000221-Muhammad Irfan</v>
          </cell>
          <cell r="N1404" t="str">
            <v>TOYOTA YARIS ATIV X CVT</v>
          </cell>
          <cell r="O1404" t="str">
            <v>2022</v>
          </cell>
          <cell r="P1404" t="str">
            <v>ANS-686</v>
          </cell>
          <cell r="Q1404" t="str">
            <v>2A59246</v>
          </cell>
          <cell r="R1404" t="str">
            <v>R521497</v>
          </cell>
          <cell r="T1404">
            <v>4423500</v>
          </cell>
          <cell r="U1404">
            <v>66733</v>
          </cell>
          <cell r="V1404">
            <v>77410</v>
          </cell>
          <cell r="W1404">
            <v>0</v>
          </cell>
          <cell r="X1404">
            <v>0</v>
          </cell>
          <cell r="Y1404">
            <v>77410</v>
          </cell>
        </row>
        <row r="1405">
          <cell r="B1405" t="str">
            <v>KHI/HO/D/MO/PC COMP/C/101738/4/11/2024</v>
          </cell>
          <cell r="E1405">
            <v>45608</v>
          </cell>
          <cell r="F1405">
            <v>45627</v>
          </cell>
          <cell r="G1405">
            <v>45991</v>
          </cell>
          <cell r="H1405" t="str">
            <v xml:space="preserve"> 08000850</v>
          </cell>
          <cell r="I1405" t="str">
            <v xml:space="preserve"> BANK ALFALAH LTD.</v>
          </cell>
          <cell r="J1405" t="str">
            <v>BANK</v>
          </cell>
          <cell r="K1405" t="str">
            <v>M/S. Bank Alfalah Limited Gujranwala  As Lessor &amp; Owner
And Mr. Muhammad Arif  S/O Mr Muhammad Ashiq  As Lessee &amp; Keeper
Lms No.0452/Mg2327700002</v>
          </cell>
          <cell r="L1405" t="str">
            <v xml:space="preserve"> D</v>
          </cell>
          <cell r="M1405" t="str">
            <v xml:space="preserve"> 09000221-Muhammad Irfan</v>
          </cell>
          <cell r="N1405" t="str">
            <v>SUZUKI ALTO VXL AGS</v>
          </cell>
          <cell r="O1405" t="str">
            <v>2023</v>
          </cell>
          <cell r="P1405" t="str">
            <v>ASP-482</v>
          </cell>
          <cell r="Q1405" t="str">
            <v>288523</v>
          </cell>
          <cell r="R1405" t="str">
            <v>1188533</v>
          </cell>
          <cell r="T1405">
            <v>2641500</v>
          </cell>
          <cell r="U1405">
            <v>34157</v>
          </cell>
          <cell r="V1405">
            <v>39623</v>
          </cell>
          <cell r="W1405">
            <v>0</v>
          </cell>
          <cell r="X1405">
            <v>0</v>
          </cell>
          <cell r="Y1405">
            <v>39623</v>
          </cell>
        </row>
        <row r="1406">
          <cell r="B1406" t="str">
            <v>KHI/HO/D/MO/PC COMP/C/101738/5/11/2024</v>
          </cell>
          <cell r="E1406">
            <v>45608</v>
          </cell>
          <cell r="F1406">
            <v>45627</v>
          </cell>
          <cell r="G1406">
            <v>45991</v>
          </cell>
          <cell r="H1406" t="str">
            <v xml:space="preserve"> 08000850</v>
          </cell>
          <cell r="I1406" t="str">
            <v xml:space="preserve"> BANK ALFALAH LTD.</v>
          </cell>
          <cell r="J1406" t="str">
            <v>BANK</v>
          </cell>
          <cell r="K1406" t="str">
            <v>M/S. Bank Alfalah Limited Raiwind Branch  As Lessor &amp; Owner
And Mr. Muhammad Shahbaz S/O Mr Bashir Ahmed  As Lessee &amp; Keeper
Lms No.0076/Mg2333400043</v>
          </cell>
          <cell r="L1406" t="str">
            <v xml:space="preserve"> D</v>
          </cell>
          <cell r="M1406" t="str">
            <v xml:space="preserve"> 09000221-Muhammad Irfan</v>
          </cell>
          <cell r="N1406" t="str">
            <v>SUZUKI ALTO VXR</v>
          </cell>
          <cell r="O1406" t="str">
            <v>2022</v>
          </cell>
          <cell r="P1406" t="str">
            <v>AJL-069</v>
          </cell>
          <cell r="Q1406" t="str">
            <v>6R218520</v>
          </cell>
          <cell r="R1406" t="str">
            <v>H1118541</v>
          </cell>
          <cell r="T1406">
            <v>2070000</v>
          </cell>
          <cell r="U1406">
            <v>35511</v>
          </cell>
          <cell r="V1406">
            <v>41193</v>
          </cell>
          <cell r="W1406">
            <v>0</v>
          </cell>
          <cell r="X1406">
            <v>0</v>
          </cell>
          <cell r="Y1406">
            <v>41193</v>
          </cell>
        </row>
        <row r="1407">
          <cell r="B1407" t="str">
            <v>KHI/AR/AR/D/MO/MC TTT/P/101741/11/2024</v>
          </cell>
          <cell r="E1407">
            <v>45608</v>
          </cell>
          <cell r="F1407">
            <v>45600</v>
          </cell>
          <cell r="G1407">
            <v>45964</v>
          </cell>
          <cell r="H1407" t="str">
            <v xml:space="preserve"> 08815839</v>
          </cell>
          <cell r="I1407" t="str">
            <v xml:space="preserve"> Waqas Bhatti42201-4552131-9</v>
          </cell>
          <cell r="J1407" t="str">
            <v>INDIVIDUAL</v>
          </cell>
          <cell r="K1407" t="str">
            <v>Waqas Bhatti
CNIC # 42201-4552131-9
CELL # 03222332394</v>
          </cell>
          <cell r="L1407" t="str">
            <v xml:space="preserve"> D</v>
          </cell>
          <cell r="M1407" t="str">
            <v xml:space="preserve"> 09000825-Farhan Ali Bashir</v>
          </cell>
          <cell r="N1407" t="str">
            <v>SUZUKI GR150 EURO II</v>
          </cell>
          <cell r="O1407" t="str">
            <v>2024</v>
          </cell>
          <cell r="P1407" t="str">
            <v>KPU_7590</v>
          </cell>
          <cell r="Q1407" t="str">
            <v>G42B-110095</v>
          </cell>
          <cell r="R1407" t="str">
            <v>NG4DA-110132</v>
          </cell>
          <cell r="T1407">
            <v>420000</v>
          </cell>
          <cell r="U1407">
            <v>23103</v>
          </cell>
          <cell r="V1407">
            <v>27300</v>
          </cell>
          <cell r="W1407">
            <v>27000</v>
          </cell>
          <cell r="X1407">
            <v>0</v>
          </cell>
          <cell r="Y1407">
            <v>300</v>
          </cell>
        </row>
        <row r="1408">
          <cell r="B1408" t="str">
            <v>KHI/HO/D/MO/MC COMP/P/101751/11/2024</v>
          </cell>
          <cell r="E1408">
            <v>45608</v>
          </cell>
          <cell r="F1408">
            <v>45608</v>
          </cell>
          <cell r="G1408">
            <v>45973</v>
          </cell>
          <cell r="H1408" t="str">
            <v xml:space="preserve"> 08014275</v>
          </cell>
          <cell r="I1408" t="str">
            <v xml:space="preserve"> M OWAIS CHISHTI</v>
          </cell>
          <cell r="J1408" t="str">
            <v>INDIVIDUAL</v>
          </cell>
          <cell r="K1408" t="str">
            <v>M OWAIS CHISHTI</v>
          </cell>
          <cell r="L1408" t="str">
            <v xml:space="preserve"> D</v>
          </cell>
          <cell r="M1408" t="str">
            <v xml:space="preserve"> 09000462-Pak Suzuki Motor Company Limited (PSMC)</v>
          </cell>
          <cell r="N1408" t="str">
            <v>SUZUKI GD-110S</v>
          </cell>
          <cell r="O1408" t="str">
            <v>2024</v>
          </cell>
          <cell r="P1408" t="str">
            <v>APPLIED</v>
          </cell>
          <cell r="Q1408" t="str">
            <v>150804</v>
          </cell>
          <cell r="R1408" t="str">
            <v>150803</v>
          </cell>
          <cell r="T1408">
            <v>359000</v>
          </cell>
          <cell r="U1408">
            <v>12722</v>
          </cell>
          <cell r="V1408">
            <v>15258</v>
          </cell>
          <cell r="W1408">
            <v>0</v>
          </cell>
          <cell r="X1408">
            <v>0</v>
          </cell>
          <cell r="Y1408">
            <v>15258</v>
          </cell>
        </row>
        <row r="1409">
          <cell r="B1409" t="str">
            <v>KHI/HO/D/MO/MC COMP/P/101753/11/2024</v>
          </cell>
          <cell r="E1409">
            <v>45608</v>
          </cell>
          <cell r="F1409">
            <v>45608</v>
          </cell>
          <cell r="G1409">
            <v>45973</v>
          </cell>
          <cell r="H1409" t="str">
            <v xml:space="preserve"> 08014276</v>
          </cell>
          <cell r="I1409" t="str">
            <v xml:space="preserve"> MOAMMER ARIF</v>
          </cell>
          <cell r="J1409" t="str">
            <v>INDIVIDUAL</v>
          </cell>
          <cell r="K1409" t="str">
            <v>MOAMMER ARIF</v>
          </cell>
          <cell r="L1409" t="str">
            <v xml:space="preserve"> D</v>
          </cell>
          <cell r="M1409" t="str">
            <v xml:space="preserve"> 09000462-Pak Suzuki Motor Company Limited (PSMC)</v>
          </cell>
          <cell r="N1409" t="str">
            <v>SUZUKI GR150 EURO II</v>
          </cell>
          <cell r="O1409" t="str">
            <v>2024</v>
          </cell>
          <cell r="P1409" t="str">
            <v>APPLIED</v>
          </cell>
          <cell r="Q1409" t="str">
            <v>114036</v>
          </cell>
          <cell r="R1409" t="str">
            <v>114033</v>
          </cell>
          <cell r="T1409">
            <v>547000</v>
          </cell>
          <cell r="U1409">
            <v>19610</v>
          </cell>
          <cell r="V1409">
            <v>23248</v>
          </cell>
          <cell r="W1409">
            <v>0</v>
          </cell>
          <cell r="X1409">
            <v>0</v>
          </cell>
          <cell r="Y1409">
            <v>23248</v>
          </cell>
        </row>
        <row r="1410">
          <cell r="B1410" t="str">
            <v>KHI/HO/D/MO/MC COMP/P/101754/11/2024</v>
          </cell>
          <cell r="E1410">
            <v>45608</v>
          </cell>
          <cell r="F1410">
            <v>45974</v>
          </cell>
          <cell r="G1410">
            <v>46339</v>
          </cell>
          <cell r="H1410" t="str">
            <v xml:space="preserve"> 08014276</v>
          </cell>
          <cell r="I1410" t="str">
            <v xml:space="preserve"> MOAMMER ARIF</v>
          </cell>
          <cell r="J1410" t="str">
            <v>INDIVIDUAL</v>
          </cell>
          <cell r="K1410" t="str">
            <v>MOAMMER ARIF</v>
          </cell>
          <cell r="L1410" t="str">
            <v xml:space="preserve"> D</v>
          </cell>
          <cell r="M1410" t="str">
            <v xml:space="preserve"> 09000462-Pak Suzuki Motor Company Limited (PSMC)</v>
          </cell>
          <cell r="N1410" t="str">
            <v>SUZUKI GR150 EURO II</v>
          </cell>
          <cell r="O1410" t="str">
            <v>2024</v>
          </cell>
          <cell r="P1410" t="str">
            <v>APPLIED</v>
          </cell>
          <cell r="Q1410" t="str">
            <v>114036</v>
          </cell>
          <cell r="R1410" t="str">
            <v>114033</v>
          </cell>
          <cell r="T1410">
            <v>547000</v>
          </cell>
          <cell r="U1410">
            <v>19610</v>
          </cell>
          <cell r="V1410">
            <v>23248</v>
          </cell>
          <cell r="W1410">
            <v>0</v>
          </cell>
          <cell r="X1410">
            <v>0</v>
          </cell>
          <cell r="Y1410">
            <v>23248</v>
          </cell>
        </row>
        <row r="1411">
          <cell r="B1411" t="str">
            <v>KHI/HO/D/MO/PC COMP/P/101755/11/2024</v>
          </cell>
          <cell r="E1411">
            <v>45608</v>
          </cell>
          <cell r="F1411">
            <v>45609</v>
          </cell>
          <cell r="G1411">
            <v>45973</v>
          </cell>
          <cell r="H1411" t="str">
            <v xml:space="preserve"> 08814208</v>
          </cell>
          <cell r="I1411" t="str">
            <v xml:space="preserve"> Anwer Hussain42101-4171815-3</v>
          </cell>
          <cell r="J1411" t="str">
            <v>INDIVIDUAL</v>
          </cell>
          <cell r="K1411" t="str">
            <v>Mr. Anwer Hussain
CNIC #. 42101-4171815-3
CELL #. 0333-9767451</v>
          </cell>
          <cell r="L1411" t="str">
            <v xml:space="preserve"> D</v>
          </cell>
          <cell r="M1411" t="str">
            <v xml:space="preserve"> 09000210-Tariq Shahzad</v>
          </cell>
          <cell r="N1411" t="str">
            <v>SUZUKI ALTO VXL AGS</v>
          </cell>
          <cell r="O1411" t="str">
            <v>2023</v>
          </cell>
          <cell r="P1411" t="str">
            <v>BZD-224</v>
          </cell>
          <cell r="Q1411" t="str">
            <v>285772</v>
          </cell>
          <cell r="R1411" t="str">
            <v>1185535</v>
          </cell>
          <cell r="T1411">
            <v>2942000</v>
          </cell>
          <cell r="U1411">
            <v>50293</v>
          </cell>
          <cell r="V1411">
            <v>58840</v>
          </cell>
          <cell r="W1411">
            <v>0</v>
          </cell>
          <cell r="X1411">
            <v>0</v>
          </cell>
          <cell r="Y1411">
            <v>58840</v>
          </cell>
        </row>
        <row r="1412">
          <cell r="B1412" t="str">
            <v>KHI/HO/D/MO/MC COMP/P/101759/11/2024</v>
          </cell>
          <cell r="E1412">
            <v>45608</v>
          </cell>
          <cell r="F1412">
            <v>45608</v>
          </cell>
          <cell r="G1412">
            <v>45973</v>
          </cell>
          <cell r="H1412" t="str">
            <v xml:space="preserve"> 08014277</v>
          </cell>
          <cell r="I1412" t="str">
            <v xml:space="preserve"> TANVEER HUSSAIN</v>
          </cell>
          <cell r="J1412" t="str">
            <v>INDIVIDUAL</v>
          </cell>
          <cell r="K1412" t="str">
            <v>TANVEER HUSSAIN</v>
          </cell>
          <cell r="L1412" t="str">
            <v xml:space="preserve"> D</v>
          </cell>
          <cell r="M1412" t="str">
            <v xml:space="preserve"> 09000462-Pak Suzuki Motor Company Limited (PSMC)</v>
          </cell>
          <cell r="N1412" t="str">
            <v>SUZUKI GD-110S</v>
          </cell>
          <cell r="O1412" t="str">
            <v>2024</v>
          </cell>
          <cell r="P1412" t="str">
            <v>APL</v>
          </cell>
          <cell r="Q1412" t="str">
            <v>150396</v>
          </cell>
          <cell r="R1412" t="str">
            <v>150390</v>
          </cell>
          <cell r="T1412">
            <v>359000</v>
          </cell>
          <cell r="U1412">
            <v>7306</v>
          </cell>
          <cell r="V1412">
            <v>8975</v>
          </cell>
          <cell r="W1412">
            <v>0</v>
          </cell>
          <cell r="X1412">
            <v>0</v>
          </cell>
          <cell r="Y1412">
            <v>8975</v>
          </cell>
        </row>
        <row r="1413">
          <cell r="B1413" t="str">
            <v>KHI/HO/D/MO/MC COMP/P/101760/11/2024</v>
          </cell>
          <cell r="E1413">
            <v>45608</v>
          </cell>
          <cell r="F1413">
            <v>45608</v>
          </cell>
          <cell r="G1413">
            <v>45973</v>
          </cell>
          <cell r="H1413" t="str">
            <v xml:space="preserve"> 08014278</v>
          </cell>
          <cell r="I1413" t="str">
            <v xml:space="preserve"> AMISH AZIZ KHAN</v>
          </cell>
          <cell r="J1413" t="str">
            <v>INDIVIDUAL</v>
          </cell>
          <cell r="K1413" t="str">
            <v>AMISH AZIZ KHAN</v>
          </cell>
          <cell r="L1413" t="str">
            <v xml:space="preserve"> D</v>
          </cell>
          <cell r="M1413" t="str">
            <v xml:space="preserve"> 09000462-Pak Suzuki Motor Company Limited (PSMC)</v>
          </cell>
          <cell r="N1413" t="str">
            <v>SUZUKI GS-150</v>
          </cell>
          <cell r="O1413" t="str">
            <v>2024</v>
          </cell>
          <cell r="P1413" t="str">
            <v>APPLIED</v>
          </cell>
          <cell r="Q1413" t="str">
            <v>30093612</v>
          </cell>
          <cell r="R1413" t="str">
            <v>30093612</v>
          </cell>
          <cell r="T1413">
            <v>389000</v>
          </cell>
          <cell r="U1413">
            <v>13822</v>
          </cell>
          <cell r="V1413">
            <v>16533</v>
          </cell>
          <cell r="W1413">
            <v>0</v>
          </cell>
          <cell r="X1413">
            <v>0</v>
          </cell>
          <cell r="Y1413">
            <v>16533</v>
          </cell>
        </row>
        <row r="1414">
          <cell r="B1414" t="str">
            <v>KHI/HO/D/MO/MC COMP/P/101761/11/2024</v>
          </cell>
          <cell r="E1414">
            <v>45608</v>
          </cell>
          <cell r="F1414">
            <v>45608</v>
          </cell>
          <cell r="G1414">
            <v>45973</v>
          </cell>
          <cell r="H1414" t="str">
            <v xml:space="preserve"> 08014279</v>
          </cell>
          <cell r="I1414" t="str">
            <v xml:space="preserve"> FAHAD IBRAHIM</v>
          </cell>
          <cell r="J1414" t="str">
            <v>INDIVIDUAL</v>
          </cell>
          <cell r="K1414" t="str">
            <v>FAHAD IBRAHIM</v>
          </cell>
          <cell r="L1414" t="str">
            <v xml:space="preserve"> D</v>
          </cell>
          <cell r="M1414" t="str">
            <v xml:space="preserve"> 09000462-Pak Suzuki Motor Company Limited (PSMC)</v>
          </cell>
          <cell r="N1414" t="str">
            <v>SUZUKI GD-110S</v>
          </cell>
          <cell r="O1414" t="str">
            <v>2024</v>
          </cell>
          <cell r="P1414" t="str">
            <v>APL</v>
          </cell>
          <cell r="Q1414" t="str">
            <v>150468</v>
          </cell>
          <cell r="R1414" t="str">
            <v>150462</v>
          </cell>
          <cell r="T1414">
            <v>359000</v>
          </cell>
          <cell r="U1414">
            <v>7306</v>
          </cell>
          <cell r="V1414">
            <v>8975</v>
          </cell>
          <cell r="W1414">
            <v>0</v>
          </cell>
          <cell r="X1414">
            <v>0</v>
          </cell>
          <cell r="Y1414">
            <v>8975</v>
          </cell>
        </row>
        <row r="1415">
          <cell r="B1415" t="str">
            <v>KHI/HO/D/MO/MC COMP/P/101762/11/2024</v>
          </cell>
          <cell r="E1415">
            <v>45608</v>
          </cell>
          <cell r="F1415">
            <v>45608</v>
          </cell>
          <cell r="G1415">
            <v>45973</v>
          </cell>
          <cell r="H1415" t="str">
            <v xml:space="preserve"> 08014280</v>
          </cell>
          <cell r="I1415" t="str">
            <v xml:space="preserve"> MUHAMMAD IMTIAZ</v>
          </cell>
          <cell r="J1415" t="str">
            <v>INDIVIDUAL</v>
          </cell>
          <cell r="K1415" t="str">
            <v>MUHAMMAD IMTIAZ</v>
          </cell>
          <cell r="L1415" t="str">
            <v xml:space="preserve"> D</v>
          </cell>
          <cell r="M1415" t="str">
            <v xml:space="preserve"> 09000462-Pak Suzuki Motor Company Limited (PSMC)</v>
          </cell>
          <cell r="N1415" t="str">
            <v>SUZUKI GD-110S</v>
          </cell>
          <cell r="O1415" t="str">
            <v>2024</v>
          </cell>
          <cell r="P1415" t="str">
            <v>APL</v>
          </cell>
          <cell r="Q1415" t="str">
            <v>150467</v>
          </cell>
          <cell r="R1415" t="str">
            <v>150461</v>
          </cell>
          <cell r="T1415">
            <v>359000</v>
          </cell>
          <cell r="U1415">
            <v>7306</v>
          </cell>
          <cell r="V1415">
            <v>8975</v>
          </cell>
          <cell r="W1415">
            <v>0</v>
          </cell>
          <cell r="X1415">
            <v>0</v>
          </cell>
          <cell r="Y1415">
            <v>8975</v>
          </cell>
        </row>
        <row r="1416">
          <cell r="B1416" t="str">
            <v>KHI/HO/D/MO/MC COMP/P/101764/11/2024</v>
          </cell>
          <cell r="E1416">
            <v>45608</v>
          </cell>
          <cell r="F1416">
            <v>45608</v>
          </cell>
          <cell r="G1416">
            <v>45973</v>
          </cell>
          <cell r="H1416" t="str">
            <v xml:space="preserve"> 08014281</v>
          </cell>
          <cell r="I1416" t="str">
            <v xml:space="preserve"> SAJJAD AHMED LASI</v>
          </cell>
          <cell r="J1416" t="str">
            <v>INDIVIDUAL</v>
          </cell>
          <cell r="K1416" t="str">
            <v>SAJJAD AHMED LASI</v>
          </cell>
          <cell r="L1416" t="str">
            <v xml:space="preserve"> D</v>
          </cell>
          <cell r="M1416" t="str">
            <v xml:space="preserve"> 09000462-Pak Suzuki Motor Company Limited (PSMC)</v>
          </cell>
          <cell r="N1416" t="str">
            <v>SUZUKI GS 150</v>
          </cell>
          <cell r="O1416" t="str">
            <v>2024</v>
          </cell>
          <cell r="P1416" t="str">
            <v>APPLIED</v>
          </cell>
          <cell r="Q1416" t="str">
            <v>30093553</v>
          </cell>
          <cell r="R1416" t="str">
            <v>30093553</v>
          </cell>
          <cell r="T1416">
            <v>389000</v>
          </cell>
          <cell r="U1416">
            <v>13822</v>
          </cell>
          <cell r="V1416">
            <v>16533</v>
          </cell>
          <cell r="W1416">
            <v>0</v>
          </cell>
          <cell r="X1416">
            <v>0</v>
          </cell>
          <cell r="Y1416">
            <v>16533</v>
          </cell>
        </row>
        <row r="1417">
          <cell r="B1417" t="str">
            <v>KHI/HO/D/MO/MC COMP/P/101765/11/2024</v>
          </cell>
          <cell r="E1417">
            <v>45608</v>
          </cell>
          <cell r="F1417">
            <v>45974</v>
          </cell>
          <cell r="G1417">
            <v>46339</v>
          </cell>
          <cell r="H1417" t="str">
            <v xml:space="preserve"> 08014281</v>
          </cell>
          <cell r="I1417" t="str">
            <v xml:space="preserve"> SAJJAD AHMED LASI</v>
          </cell>
          <cell r="J1417" t="str">
            <v>INDIVIDUAL</v>
          </cell>
          <cell r="K1417" t="str">
            <v>SAJJAD AHMED LASI</v>
          </cell>
          <cell r="L1417" t="str">
            <v xml:space="preserve"> D</v>
          </cell>
          <cell r="M1417" t="str">
            <v xml:space="preserve"> 09000462-Pak Suzuki Motor Company Limited (PSMC)</v>
          </cell>
          <cell r="N1417" t="str">
            <v>SUZUKI GS 150</v>
          </cell>
          <cell r="O1417" t="str">
            <v>2024</v>
          </cell>
          <cell r="P1417" t="str">
            <v>APPLIED</v>
          </cell>
          <cell r="Q1417" t="str">
            <v>30093553</v>
          </cell>
          <cell r="R1417" t="str">
            <v>30093553</v>
          </cell>
          <cell r="T1417">
            <v>389000</v>
          </cell>
          <cell r="U1417">
            <v>13822</v>
          </cell>
          <cell r="V1417">
            <v>16533</v>
          </cell>
          <cell r="W1417">
            <v>0</v>
          </cell>
          <cell r="X1417">
            <v>0</v>
          </cell>
          <cell r="Y1417">
            <v>16533</v>
          </cell>
        </row>
        <row r="1418">
          <cell r="B1418" t="str">
            <v>KHI/HO/D/MO/MC COMP/P/101766/11/2024</v>
          </cell>
          <cell r="E1418">
            <v>45608</v>
          </cell>
          <cell r="F1418">
            <v>45608</v>
          </cell>
          <cell r="G1418">
            <v>45973</v>
          </cell>
          <cell r="H1418" t="str">
            <v xml:space="preserve"> 08014282</v>
          </cell>
          <cell r="I1418" t="str">
            <v xml:space="preserve"> MUHAMMAD SALEEM</v>
          </cell>
          <cell r="J1418" t="str">
            <v>INDIVIDUAL</v>
          </cell>
          <cell r="K1418" t="str">
            <v>MUHAMMAD SALEEM</v>
          </cell>
          <cell r="L1418" t="str">
            <v xml:space="preserve"> D</v>
          </cell>
          <cell r="M1418" t="str">
            <v xml:space="preserve"> 09000462-Pak Suzuki Motor Company Limited (PSMC)</v>
          </cell>
          <cell r="N1418" t="str">
            <v>SUZUKI GD-110S</v>
          </cell>
          <cell r="O1418" t="str">
            <v>2024</v>
          </cell>
          <cell r="P1418" t="str">
            <v>APPLIED</v>
          </cell>
          <cell r="Q1418" t="str">
            <v>150223</v>
          </cell>
          <cell r="R1418" t="str">
            <v>150217</v>
          </cell>
          <cell r="T1418">
            <v>359000</v>
          </cell>
          <cell r="U1418">
            <v>12722</v>
          </cell>
          <cell r="V1418">
            <v>15258</v>
          </cell>
          <cell r="W1418">
            <v>0</v>
          </cell>
          <cell r="X1418">
            <v>0</v>
          </cell>
          <cell r="Y1418">
            <v>15258</v>
          </cell>
        </row>
        <row r="1419">
          <cell r="B1419" t="str">
            <v>KHI/HO/D/MO/MC COMP/P/101767/11/2024</v>
          </cell>
          <cell r="E1419">
            <v>45608</v>
          </cell>
          <cell r="F1419">
            <v>45974</v>
          </cell>
          <cell r="G1419">
            <v>46339</v>
          </cell>
          <cell r="H1419" t="str">
            <v xml:space="preserve"> 08014282</v>
          </cell>
          <cell r="I1419" t="str">
            <v xml:space="preserve"> MUHAMMAD SALEEM</v>
          </cell>
          <cell r="J1419" t="str">
            <v>INDIVIDUAL</v>
          </cell>
          <cell r="K1419" t="str">
            <v>MUHAMMAD SALEEM</v>
          </cell>
          <cell r="L1419" t="str">
            <v xml:space="preserve"> D</v>
          </cell>
          <cell r="M1419" t="str">
            <v xml:space="preserve"> 09000462-Pak Suzuki Motor Company Limited (PSMC)</v>
          </cell>
          <cell r="N1419" t="str">
            <v>SUZUKI GD-110S</v>
          </cell>
          <cell r="O1419" t="str">
            <v>2024</v>
          </cell>
          <cell r="P1419" t="str">
            <v>APPLIED</v>
          </cell>
          <cell r="Q1419" t="str">
            <v>150223</v>
          </cell>
          <cell r="R1419" t="str">
            <v>150217</v>
          </cell>
          <cell r="T1419">
            <v>359000</v>
          </cell>
          <cell r="U1419">
            <v>12722</v>
          </cell>
          <cell r="V1419">
            <v>15258</v>
          </cell>
          <cell r="W1419">
            <v>0</v>
          </cell>
          <cell r="X1419">
            <v>0</v>
          </cell>
          <cell r="Y1419">
            <v>15258</v>
          </cell>
        </row>
        <row r="1420">
          <cell r="B1420" t="str">
            <v>KHI/HO/D/MO/MC COMP/P/101775/11/2024</v>
          </cell>
          <cell r="E1420">
            <v>45608</v>
          </cell>
          <cell r="F1420">
            <v>45608</v>
          </cell>
          <cell r="G1420">
            <v>45973</v>
          </cell>
          <cell r="H1420" t="str">
            <v xml:space="preserve"> 08014283</v>
          </cell>
          <cell r="I1420" t="str">
            <v xml:space="preserve"> MUHAMMAD AFTAB AZAM</v>
          </cell>
          <cell r="J1420" t="str">
            <v>INDIVIDUAL</v>
          </cell>
          <cell r="K1420" t="str">
            <v>MUHAMMAD AFTAB AZAM</v>
          </cell>
          <cell r="L1420" t="str">
            <v xml:space="preserve"> D</v>
          </cell>
          <cell r="M1420" t="str">
            <v xml:space="preserve"> 09000462-Pak Suzuki Motor Company Limited (PSMC)</v>
          </cell>
          <cell r="N1420" t="str">
            <v>SUZUKI GD-110S</v>
          </cell>
          <cell r="O1420" t="str">
            <v>2024</v>
          </cell>
          <cell r="P1420" t="str">
            <v>APL</v>
          </cell>
          <cell r="Q1420" t="str">
            <v>150336</v>
          </cell>
          <cell r="R1420" t="str">
            <v>150332</v>
          </cell>
          <cell r="T1420">
            <v>359000</v>
          </cell>
          <cell r="U1420">
            <v>7306</v>
          </cell>
          <cell r="V1420">
            <v>8975</v>
          </cell>
          <cell r="W1420">
            <v>0</v>
          </cell>
          <cell r="X1420">
            <v>0</v>
          </cell>
          <cell r="Y1420">
            <v>8975</v>
          </cell>
        </row>
        <row r="1421">
          <cell r="B1421" t="str">
            <v>KHI/HO/D/MO/MC COMP/P/101777/11/2024</v>
          </cell>
          <cell r="E1421">
            <v>45608</v>
          </cell>
          <cell r="F1421">
            <v>45608</v>
          </cell>
          <cell r="G1421">
            <v>45973</v>
          </cell>
          <cell r="H1421" t="str">
            <v xml:space="preserve"> 08014284</v>
          </cell>
          <cell r="I1421" t="str">
            <v xml:space="preserve"> IQBAL BUTT</v>
          </cell>
          <cell r="J1421" t="str">
            <v>INDIVIDUAL</v>
          </cell>
          <cell r="K1421" t="str">
            <v>IQBAL BUTT</v>
          </cell>
          <cell r="L1421" t="str">
            <v xml:space="preserve"> D</v>
          </cell>
          <cell r="M1421" t="str">
            <v xml:space="preserve"> 09000462-Pak Suzuki Motor Company Limited (PSMC)</v>
          </cell>
          <cell r="N1421" t="str">
            <v>SUZUKI GD-110S</v>
          </cell>
          <cell r="O1421" t="str">
            <v>2024</v>
          </cell>
          <cell r="P1421" t="str">
            <v>APL</v>
          </cell>
          <cell r="Q1421" t="str">
            <v>148893</v>
          </cell>
          <cell r="R1421" t="str">
            <v>148888</v>
          </cell>
          <cell r="T1421">
            <v>359000</v>
          </cell>
          <cell r="U1421">
            <v>7306</v>
          </cell>
          <cell r="V1421">
            <v>8975</v>
          </cell>
          <cell r="W1421">
            <v>0</v>
          </cell>
          <cell r="X1421">
            <v>0</v>
          </cell>
          <cell r="Y1421">
            <v>8975</v>
          </cell>
        </row>
        <row r="1422">
          <cell r="B1422" t="str">
            <v>KHI/HO/D/MO/MC COMP/P/101778/11/2024</v>
          </cell>
          <cell r="E1422">
            <v>45608</v>
          </cell>
          <cell r="F1422">
            <v>45608</v>
          </cell>
          <cell r="G1422">
            <v>45973</v>
          </cell>
          <cell r="H1422" t="str">
            <v xml:space="preserve"> 08014285</v>
          </cell>
          <cell r="I1422" t="str">
            <v xml:space="preserve"> Sarjeel Ahmed</v>
          </cell>
          <cell r="J1422" t="str">
            <v>INDIVIDUAL</v>
          </cell>
          <cell r="K1422" t="str">
            <v>Sarjeel Ahmed</v>
          </cell>
          <cell r="L1422" t="str">
            <v xml:space="preserve"> D</v>
          </cell>
          <cell r="M1422" t="str">
            <v xml:space="preserve"> 09000462-Pak Suzuki Motor Company Limited (PSMC)</v>
          </cell>
          <cell r="N1422" t="str">
            <v>SUZUKI GD-110S</v>
          </cell>
          <cell r="O1422" t="str">
            <v>2024</v>
          </cell>
          <cell r="P1422" t="str">
            <v>APL 2024</v>
          </cell>
          <cell r="Q1422" t="str">
            <v>150496</v>
          </cell>
          <cell r="R1422" t="str">
            <v>150490</v>
          </cell>
          <cell r="T1422">
            <v>359000</v>
          </cell>
          <cell r="U1422">
            <v>7306</v>
          </cell>
          <cell r="V1422">
            <v>8975</v>
          </cell>
          <cell r="W1422">
            <v>0</v>
          </cell>
          <cell r="X1422">
            <v>0</v>
          </cell>
          <cell r="Y1422">
            <v>8975</v>
          </cell>
        </row>
        <row r="1423">
          <cell r="B1423" t="str">
            <v>KHI/HO/D/MO/MC COMP/P/101779/11/2024</v>
          </cell>
          <cell r="E1423">
            <v>45608</v>
          </cell>
          <cell r="F1423">
            <v>45608</v>
          </cell>
          <cell r="G1423">
            <v>45973</v>
          </cell>
          <cell r="H1423" t="str">
            <v xml:space="preserve"> 08014286</v>
          </cell>
          <cell r="I1423" t="str">
            <v xml:space="preserve"> ALI ASGHER</v>
          </cell>
          <cell r="J1423" t="str">
            <v>INDIVIDUAL</v>
          </cell>
          <cell r="K1423" t="str">
            <v>ALI ASGHER</v>
          </cell>
          <cell r="L1423" t="str">
            <v xml:space="preserve"> D</v>
          </cell>
          <cell r="M1423" t="str">
            <v xml:space="preserve"> 09000462-Pak Suzuki Motor Company Limited (PSMC)</v>
          </cell>
          <cell r="N1423" t="str">
            <v>SUZUKI GS 150</v>
          </cell>
          <cell r="O1423" t="str">
            <v>2024</v>
          </cell>
          <cell r="P1423" t="str">
            <v>APLLIED</v>
          </cell>
          <cell r="Q1423" t="str">
            <v>30093564</v>
          </cell>
          <cell r="R1423" t="str">
            <v>30093564</v>
          </cell>
          <cell r="T1423">
            <v>389000</v>
          </cell>
          <cell r="U1423">
            <v>13822</v>
          </cell>
          <cell r="V1423">
            <v>16533</v>
          </cell>
          <cell r="W1423">
            <v>0</v>
          </cell>
          <cell r="X1423">
            <v>0</v>
          </cell>
          <cell r="Y1423">
            <v>16533</v>
          </cell>
        </row>
        <row r="1424">
          <cell r="B1424" t="str">
            <v>KHI/HO/D/MO/MC COMP/P/101783/11/2024</v>
          </cell>
          <cell r="E1424">
            <v>45608</v>
          </cell>
          <cell r="F1424">
            <v>45608</v>
          </cell>
          <cell r="G1424">
            <v>45973</v>
          </cell>
          <cell r="H1424" t="str">
            <v xml:space="preserve"> 08014287</v>
          </cell>
          <cell r="I1424" t="str">
            <v xml:space="preserve"> WAQAR</v>
          </cell>
          <cell r="J1424" t="str">
            <v>INDIVIDUAL</v>
          </cell>
          <cell r="K1424" t="str">
            <v>WAQAR</v>
          </cell>
          <cell r="L1424" t="str">
            <v xml:space="preserve"> D</v>
          </cell>
          <cell r="M1424" t="str">
            <v xml:space="preserve"> 09000462-Pak Suzuki Motor Company Limited (PSMC)</v>
          </cell>
          <cell r="N1424" t="str">
            <v>SUZUKI GD-110S</v>
          </cell>
          <cell r="O1424" t="str">
            <v>2024</v>
          </cell>
          <cell r="P1424" t="str">
            <v>APLLIED</v>
          </cell>
          <cell r="Q1424" t="str">
            <v>150376</v>
          </cell>
          <cell r="R1424" t="str">
            <v>150370</v>
          </cell>
          <cell r="T1424">
            <v>359000</v>
          </cell>
          <cell r="U1424">
            <v>12722</v>
          </cell>
          <cell r="V1424">
            <v>15258</v>
          </cell>
          <cell r="W1424">
            <v>0</v>
          </cell>
          <cell r="X1424">
            <v>0</v>
          </cell>
          <cell r="Y1424">
            <v>15258</v>
          </cell>
        </row>
        <row r="1425">
          <cell r="B1425" t="str">
            <v>KHI/HO/D/MO/MC COMP/P/101784/11/2024</v>
          </cell>
          <cell r="E1425">
            <v>45608</v>
          </cell>
          <cell r="F1425">
            <v>45974</v>
          </cell>
          <cell r="G1425">
            <v>46339</v>
          </cell>
          <cell r="H1425" t="str">
            <v xml:space="preserve"> 08014287</v>
          </cell>
          <cell r="I1425" t="str">
            <v xml:space="preserve"> WAQAR</v>
          </cell>
          <cell r="J1425" t="str">
            <v>INDIVIDUAL</v>
          </cell>
          <cell r="K1425" t="str">
            <v>WAQAR</v>
          </cell>
          <cell r="L1425" t="str">
            <v xml:space="preserve"> D</v>
          </cell>
          <cell r="M1425" t="str">
            <v xml:space="preserve"> 09000462-Pak Suzuki Motor Company Limited (PSMC)</v>
          </cell>
          <cell r="N1425" t="str">
            <v>SUZUKI GD-110S</v>
          </cell>
          <cell r="O1425" t="str">
            <v>2024</v>
          </cell>
          <cell r="P1425" t="str">
            <v>APLLIED</v>
          </cell>
          <cell r="Q1425" t="str">
            <v>150376</v>
          </cell>
          <cell r="R1425" t="str">
            <v>150370</v>
          </cell>
          <cell r="T1425">
            <v>359000</v>
          </cell>
          <cell r="U1425">
            <v>12722</v>
          </cell>
          <cell r="V1425">
            <v>15258</v>
          </cell>
          <cell r="W1425">
            <v>0</v>
          </cell>
          <cell r="X1425">
            <v>0</v>
          </cell>
          <cell r="Y1425">
            <v>15258</v>
          </cell>
        </row>
        <row r="1426">
          <cell r="B1426" t="str">
            <v>KHI/HO/D/MO/MC COMP/P/101787/11/2024</v>
          </cell>
          <cell r="E1426">
            <v>45608</v>
          </cell>
          <cell r="F1426">
            <v>45608</v>
          </cell>
          <cell r="G1426">
            <v>45973</v>
          </cell>
          <cell r="H1426" t="str">
            <v xml:space="preserve"> 08014288</v>
          </cell>
          <cell r="I1426" t="str">
            <v xml:space="preserve"> MUHAMMAD AHMAD</v>
          </cell>
          <cell r="J1426" t="str">
            <v>INDIVIDUAL</v>
          </cell>
          <cell r="K1426" t="str">
            <v>MUHAMMAD AHMAD</v>
          </cell>
          <cell r="L1426" t="str">
            <v xml:space="preserve"> D</v>
          </cell>
          <cell r="M1426" t="str">
            <v xml:space="preserve"> 09000462-Pak Suzuki Motor Company Limited (PSMC)</v>
          </cell>
          <cell r="N1426" t="str">
            <v>SUZUKI GSX 125</v>
          </cell>
          <cell r="O1426" t="str">
            <v>2024</v>
          </cell>
          <cell r="P1426" t="str">
            <v>In Progress</v>
          </cell>
          <cell r="Q1426" t="str">
            <v>23102758</v>
          </cell>
          <cell r="R1426" t="str">
            <v>102234</v>
          </cell>
          <cell r="T1426">
            <v>499000</v>
          </cell>
          <cell r="U1426">
            <v>10323</v>
          </cell>
          <cell r="V1426">
            <v>12475</v>
          </cell>
          <cell r="W1426">
            <v>0</v>
          </cell>
          <cell r="X1426">
            <v>0</v>
          </cell>
          <cell r="Y1426">
            <v>12475</v>
          </cell>
        </row>
        <row r="1427">
          <cell r="B1427" t="str">
            <v>KHI/HO/D/MO/MC COMP/P/101789/11/2024</v>
          </cell>
          <cell r="E1427">
            <v>45608</v>
          </cell>
          <cell r="F1427">
            <v>45608</v>
          </cell>
          <cell r="G1427">
            <v>45973</v>
          </cell>
          <cell r="H1427" t="str">
            <v xml:space="preserve"> 08014289</v>
          </cell>
          <cell r="I1427" t="str">
            <v xml:space="preserve"> SAJID</v>
          </cell>
          <cell r="J1427" t="str">
            <v>INDIVIDUAL</v>
          </cell>
          <cell r="K1427" t="str">
            <v>SAJID</v>
          </cell>
          <cell r="L1427" t="str">
            <v xml:space="preserve"> D</v>
          </cell>
          <cell r="M1427" t="str">
            <v xml:space="preserve"> 09000462-Pak Suzuki Motor Company Limited (PSMC)</v>
          </cell>
          <cell r="N1427" t="str">
            <v>SUZUKI GD-110S</v>
          </cell>
          <cell r="O1427" t="str">
            <v>2024</v>
          </cell>
          <cell r="P1427" t="str">
            <v>APPLIED</v>
          </cell>
          <cell r="Q1427" t="str">
            <v>150403</v>
          </cell>
          <cell r="R1427" t="str">
            <v>150397</v>
          </cell>
          <cell r="T1427">
            <v>359000</v>
          </cell>
          <cell r="U1427">
            <v>12722</v>
          </cell>
          <cell r="V1427">
            <v>15258</v>
          </cell>
          <cell r="W1427">
            <v>0</v>
          </cell>
          <cell r="X1427">
            <v>0</v>
          </cell>
          <cell r="Y1427">
            <v>15258</v>
          </cell>
        </row>
        <row r="1428">
          <cell r="B1428" t="str">
            <v>KHI/HO/D/MO/MC COMP/P/101790/11/2024</v>
          </cell>
          <cell r="E1428">
            <v>45608</v>
          </cell>
          <cell r="F1428">
            <v>45974</v>
          </cell>
          <cell r="G1428">
            <v>46339</v>
          </cell>
          <cell r="H1428" t="str">
            <v xml:space="preserve"> 08014289</v>
          </cell>
          <cell r="I1428" t="str">
            <v xml:space="preserve"> SAJID</v>
          </cell>
          <cell r="J1428" t="str">
            <v>INDIVIDUAL</v>
          </cell>
          <cell r="K1428" t="str">
            <v>SAJID</v>
          </cell>
          <cell r="L1428" t="str">
            <v xml:space="preserve"> D</v>
          </cell>
          <cell r="M1428" t="str">
            <v xml:space="preserve"> 09000462-Pak Suzuki Motor Company Limited (PSMC)</v>
          </cell>
          <cell r="N1428" t="str">
            <v>SUZUKI GD-110S</v>
          </cell>
          <cell r="O1428" t="str">
            <v>2024</v>
          </cell>
          <cell r="P1428" t="str">
            <v>APPLIED</v>
          </cell>
          <cell r="Q1428" t="str">
            <v>150403</v>
          </cell>
          <cell r="R1428" t="str">
            <v>150397</v>
          </cell>
          <cell r="T1428">
            <v>359000</v>
          </cell>
          <cell r="U1428">
            <v>12722</v>
          </cell>
          <cell r="V1428">
            <v>15258</v>
          </cell>
          <cell r="W1428">
            <v>0</v>
          </cell>
          <cell r="X1428">
            <v>0</v>
          </cell>
          <cell r="Y1428">
            <v>15258</v>
          </cell>
        </row>
        <row r="1429">
          <cell r="B1429" t="str">
            <v>KHI/HO/D/MO/MC COMP/P/101791/11/2024</v>
          </cell>
          <cell r="E1429">
            <v>45608</v>
          </cell>
          <cell r="F1429">
            <v>45608</v>
          </cell>
          <cell r="G1429">
            <v>45973</v>
          </cell>
          <cell r="H1429" t="str">
            <v xml:space="preserve"> 08014290</v>
          </cell>
          <cell r="I1429" t="str">
            <v xml:space="preserve"> ANUS ATIQ</v>
          </cell>
          <cell r="J1429" t="str">
            <v>INDIVIDUAL</v>
          </cell>
          <cell r="K1429" t="str">
            <v>ANUS ATIQ</v>
          </cell>
          <cell r="L1429" t="str">
            <v xml:space="preserve"> D</v>
          </cell>
          <cell r="M1429" t="str">
            <v xml:space="preserve"> 09000462-Pak Suzuki Motor Company Limited (PSMC)</v>
          </cell>
          <cell r="N1429" t="str">
            <v>SUZUKI GD-110S</v>
          </cell>
          <cell r="O1429" t="str">
            <v>2024</v>
          </cell>
          <cell r="P1429" t="str">
            <v>APPLIED</v>
          </cell>
          <cell r="Q1429" t="str">
            <v>150491</v>
          </cell>
          <cell r="R1429" t="str">
            <v>150485</v>
          </cell>
          <cell r="T1429">
            <v>359000</v>
          </cell>
          <cell r="U1429">
            <v>12722</v>
          </cell>
          <cell r="V1429">
            <v>15258</v>
          </cell>
          <cell r="W1429">
            <v>0</v>
          </cell>
          <cell r="X1429">
            <v>0</v>
          </cell>
          <cell r="Y1429">
            <v>15258</v>
          </cell>
        </row>
        <row r="1430">
          <cell r="B1430" t="str">
            <v>KHI/HO/D/MO/MC COMP/P/101792/11/2024</v>
          </cell>
          <cell r="E1430">
            <v>45608</v>
          </cell>
          <cell r="F1430">
            <v>45608</v>
          </cell>
          <cell r="G1430">
            <v>45973</v>
          </cell>
          <cell r="H1430" t="str">
            <v xml:space="preserve"> 08014291</v>
          </cell>
          <cell r="I1430" t="str">
            <v xml:space="preserve"> SYED SHEERAZ AHMED</v>
          </cell>
          <cell r="J1430" t="str">
            <v>INDIVIDUAL</v>
          </cell>
          <cell r="K1430" t="str">
            <v>SYED SHEERAZ AHMED</v>
          </cell>
          <cell r="L1430" t="str">
            <v xml:space="preserve"> D</v>
          </cell>
          <cell r="M1430" t="str">
            <v xml:space="preserve"> 09000462-Pak Suzuki Motor Company Limited (PSMC)</v>
          </cell>
          <cell r="N1430" t="str">
            <v>SUZUKI GD-110S</v>
          </cell>
          <cell r="O1430" t="str">
            <v>2024</v>
          </cell>
          <cell r="P1430" t="str">
            <v>APPLIED</v>
          </cell>
          <cell r="Q1430" t="str">
            <v>150495</v>
          </cell>
          <cell r="R1430" t="str">
            <v>150489</v>
          </cell>
          <cell r="T1430">
            <v>359000</v>
          </cell>
          <cell r="U1430">
            <v>12722</v>
          </cell>
          <cell r="V1430">
            <v>15258</v>
          </cell>
          <cell r="W1430">
            <v>0</v>
          </cell>
          <cell r="X1430">
            <v>0</v>
          </cell>
          <cell r="Y1430">
            <v>15258</v>
          </cell>
        </row>
        <row r="1431">
          <cell r="B1431" t="str">
            <v>KHI/HO/D/MO/MC COMP/P/101793/11/2024</v>
          </cell>
          <cell r="E1431">
            <v>45608</v>
          </cell>
          <cell r="F1431">
            <v>45608</v>
          </cell>
          <cell r="G1431">
            <v>45973</v>
          </cell>
          <cell r="H1431" t="str">
            <v xml:space="preserve"> 08014292</v>
          </cell>
          <cell r="I1431" t="str">
            <v xml:space="preserve"> Hamed Hasan</v>
          </cell>
          <cell r="J1431" t="str">
            <v>INDIVIDUAL</v>
          </cell>
          <cell r="K1431" t="str">
            <v>Hamed Hasan</v>
          </cell>
          <cell r="L1431" t="str">
            <v xml:space="preserve"> D</v>
          </cell>
          <cell r="M1431" t="str">
            <v xml:space="preserve"> 09000462-Pak Suzuki Motor Company Limited (PSMC)</v>
          </cell>
          <cell r="N1431" t="str">
            <v>SUZUKI GD-110S</v>
          </cell>
          <cell r="O1431" t="str">
            <v>2024</v>
          </cell>
          <cell r="P1431" t="str">
            <v>APL 2024</v>
          </cell>
          <cell r="Q1431" t="str">
            <v>150395</v>
          </cell>
          <cell r="R1431" t="str">
            <v>150389</v>
          </cell>
          <cell r="T1431">
            <v>359000</v>
          </cell>
          <cell r="U1431">
            <v>7306</v>
          </cell>
          <cell r="V1431">
            <v>8975</v>
          </cell>
          <cell r="W1431">
            <v>0</v>
          </cell>
          <cell r="X1431">
            <v>0</v>
          </cell>
          <cell r="Y1431">
            <v>8975</v>
          </cell>
        </row>
        <row r="1432">
          <cell r="B1432" t="str">
            <v>KHI/HO/D/MO/MC COMP/P/101794/11/2024</v>
          </cell>
          <cell r="E1432">
            <v>45608</v>
          </cell>
          <cell r="F1432">
            <v>45608</v>
          </cell>
          <cell r="G1432">
            <v>45973</v>
          </cell>
          <cell r="H1432" t="str">
            <v xml:space="preserve"> 08014293</v>
          </cell>
          <cell r="I1432" t="str">
            <v xml:space="preserve"> MIRZA MUZZAMMIL BAIG</v>
          </cell>
          <cell r="J1432" t="str">
            <v>INDIVIDUAL</v>
          </cell>
          <cell r="K1432" t="str">
            <v>MIRZA MUZZAMMIL BAIG</v>
          </cell>
          <cell r="L1432" t="str">
            <v xml:space="preserve"> D</v>
          </cell>
          <cell r="M1432" t="str">
            <v xml:space="preserve"> 09000462-Pak Suzuki Motor Company Limited (PSMC)</v>
          </cell>
          <cell r="N1432" t="str">
            <v>SUZUKI GS 150</v>
          </cell>
          <cell r="O1432" t="str">
            <v>2024</v>
          </cell>
          <cell r="P1432" t="str">
            <v>APPLIED</v>
          </cell>
          <cell r="Q1432" t="str">
            <v>30093549</v>
          </cell>
          <cell r="R1432" t="str">
            <v>30093549</v>
          </cell>
          <cell r="T1432">
            <v>389000</v>
          </cell>
          <cell r="U1432">
            <v>13822</v>
          </cell>
          <cell r="V1432">
            <v>16533</v>
          </cell>
          <cell r="W1432">
            <v>0</v>
          </cell>
          <cell r="X1432">
            <v>0</v>
          </cell>
          <cell r="Y1432">
            <v>16533</v>
          </cell>
        </row>
        <row r="1433">
          <cell r="B1433" t="str">
            <v>KHI/HO/D/MO/MC COMP/P/101795/11/2024</v>
          </cell>
          <cell r="E1433">
            <v>45608</v>
          </cell>
          <cell r="F1433">
            <v>45974</v>
          </cell>
          <cell r="G1433">
            <v>46339</v>
          </cell>
          <cell r="H1433" t="str">
            <v xml:space="preserve"> 08014293</v>
          </cell>
          <cell r="I1433" t="str">
            <v xml:space="preserve"> MIRZA MUZZAMMIL BAIG</v>
          </cell>
          <cell r="J1433" t="str">
            <v>INDIVIDUAL</v>
          </cell>
          <cell r="K1433" t="str">
            <v>MIRZA MUZZAMMIL BAIG</v>
          </cell>
          <cell r="L1433" t="str">
            <v xml:space="preserve"> D</v>
          </cell>
          <cell r="M1433" t="str">
            <v xml:space="preserve"> 09000462-Pak Suzuki Motor Company Limited (PSMC)</v>
          </cell>
          <cell r="N1433" t="str">
            <v>SUZUKI GS 150</v>
          </cell>
          <cell r="O1433" t="str">
            <v>2024</v>
          </cell>
          <cell r="P1433" t="str">
            <v>APPLIED</v>
          </cell>
          <cell r="Q1433" t="str">
            <v>30093549</v>
          </cell>
          <cell r="R1433" t="str">
            <v>30093549</v>
          </cell>
          <cell r="T1433">
            <v>389000</v>
          </cell>
          <cell r="U1433">
            <v>13822</v>
          </cell>
          <cell r="V1433">
            <v>16533</v>
          </cell>
          <cell r="W1433">
            <v>0</v>
          </cell>
          <cell r="X1433">
            <v>0</v>
          </cell>
          <cell r="Y1433">
            <v>16533</v>
          </cell>
        </row>
        <row r="1434">
          <cell r="B1434" t="str">
            <v>KHI/HO/D/MO/PC TPP/P/101804/11/2024</v>
          </cell>
          <cell r="E1434">
            <v>45609</v>
          </cell>
          <cell r="F1434">
            <v>45611</v>
          </cell>
          <cell r="G1434">
            <v>45975</v>
          </cell>
          <cell r="H1434" t="str">
            <v xml:space="preserve"> 08814105</v>
          </cell>
          <cell r="I1434" t="str">
            <v xml:space="preserve"> Shazia Ubed42401-5003275-4</v>
          </cell>
          <cell r="J1434" t="str">
            <v>INDIVIDUAL</v>
          </cell>
          <cell r="K1434" t="str">
            <v>Mrs. Shazia Ubed
CNIC #. 42401-5003275-4
CELL #. 0333-1230588</v>
          </cell>
          <cell r="L1434" t="str">
            <v xml:space="preserve"> D</v>
          </cell>
          <cell r="M1434" t="str">
            <v xml:space="preserve"> 09000210-Tariq Shahzad</v>
          </cell>
          <cell r="N1434" t="str">
            <v>TOYOTA YARIS ATIV X CVT</v>
          </cell>
          <cell r="O1434" t="str">
            <v>2021</v>
          </cell>
          <cell r="P1434" t="str">
            <v>BSW-648</v>
          </cell>
          <cell r="Q1434" t="str">
            <v>2A16667</v>
          </cell>
          <cell r="R1434" t="str">
            <v>NSP151R-9506746</v>
          </cell>
          <cell r="T1434">
            <v>5000000</v>
          </cell>
          <cell r="U1434">
            <v>72845</v>
          </cell>
          <cell r="V1434">
            <v>85000</v>
          </cell>
          <cell r="W1434">
            <v>0</v>
          </cell>
          <cell r="X1434">
            <v>0</v>
          </cell>
          <cell r="Y1434">
            <v>85000</v>
          </cell>
        </row>
        <row r="1435">
          <cell r="B1435" t="str">
            <v>KHI/HO/D/MO/PC COMP/C/101805/4/11/2024</v>
          </cell>
          <cell r="E1435">
            <v>45609</v>
          </cell>
          <cell r="F1435">
            <v>45619</v>
          </cell>
          <cell r="G1435">
            <v>45983</v>
          </cell>
          <cell r="H1435" t="str">
            <v xml:space="preserve"> 08000025</v>
          </cell>
          <cell r="I1435" t="str">
            <v xml:space="preserve"> MEEZAN BANK LIMITED MAIN</v>
          </cell>
          <cell r="J1435" t="str">
            <v>BANK</v>
          </cell>
          <cell r="K1435" t="str">
            <v>M/S. Meezan Bank Limited Main Branch Karachi
User M/S. Butt Brothers Transport</v>
          </cell>
          <cell r="L1435" t="str">
            <v xml:space="preserve"> D</v>
          </cell>
          <cell r="M1435" t="str">
            <v xml:space="preserve"> 09000221-Muhammad Irfan</v>
          </cell>
          <cell r="N1435" t="str">
            <v>TOYOTA YARIS GLI CVT</v>
          </cell>
          <cell r="O1435" t="str">
            <v>2022</v>
          </cell>
          <cell r="P1435" t="str">
            <v>BXX-943</v>
          </cell>
          <cell r="Q1435" t="str">
            <v>2A57762</v>
          </cell>
          <cell r="R1435" t="str">
            <v>R-7036576</v>
          </cell>
          <cell r="S1435" t="str">
            <v>15793</v>
          </cell>
          <cell r="T1435">
            <v>2331585</v>
          </cell>
          <cell r="U1435">
            <v>30149</v>
          </cell>
          <cell r="V1435">
            <v>34974</v>
          </cell>
          <cell r="W1435">
            <v>34312</v>
          </cell>
          <cell r="X1435">
            <v>0</v>
          </cell>
          <cell r="Y1435">
            <v>662</v>
          </cell>
        </row>
        <row r="1436">
          <cell r="B1436" t="str">
            <v>KHI/HO/D/MO/MC COMP/P/101806/11/2024</v>
          </cell>
          <cell r="E1436">
            <v>45609</v>
          </cell>
          <cell r="F1436">
            <v>45609</v>
          </cell>
          <cell r="G1436">
            <v>45974</v>
          </cell>
          <cell r="H1436" t="str">
            <v xml:space="preserve"> 08014294</v>
          </cell>
          <cell r="I1436" t="str">
            <v xml:space="preserve"> SYED KAMRAN AHSAN ZAIDI</v>
          </cell>
          <cell r="J1436" t="str">
            <v>INDIVIDUAL</v>
          </cell>
          <cell r="K1436" t="str">
            <v>SYED KAMRAN AHSAN ZAIDI</v>
          </cell>
          <cell r="L1436" t="str">
            <v xml:space="preserve"> D</v>
          </cell>
          <cell r="M1436" t="str">
            <v xml:space="preserve"> 09000462-Pak Suzuki Motor Company Limited (PSMC)</v>
          </cell>
          <cell r="N1436" t="str">
            <v>SUZUKI GD-110S</v>
          </cell>
          <cell r="O1436" t="str">
            <v>2024</v>
          </cell>
          <cell r="P1436" t="str">
            <v>APPLIED</v>
          </cell>
          <cell r="Q1436" t="str">
            <v>150803</v>
          </cell>
          <cell r="R1436" t="str">
            <v>150802</v>
          </cell>
          <cell r="T1436">
            <v>359000</v>
          </cell>
          <cell r="U1436">
            <v>12722</v>
          </cell>
          <cell r="V1436">
            <v>15258</v>
          </cell>
          <cell r="W1436">
            <v>0</v>
          </cell>
          <cell r="X1436">
            <v>0</v>
          </cell>
          <cell r="Y1436">
            <v>15258</v>
          </cell>
        </row>
        <row r="1437">
          <cell r="B1437" t="str">
            <v>KHI/HO/D/MO/MC COMP/P/101808/11/2024</v>
          </cell>
          <cell r="E1437">
            <v>45609</v>
          </cell>
          <cell r="F1437">
            <v>45609</v>
          </cell>
          <cell r="G1437">
            <v>45974</v>
          </cell>
          <cell r="H1437" t="str">
            <v xml:space="preserve"> 08014295</v>
          </cell>
          <cell r="I1437" t="str">
            <v xml:space="preserve"> SYED QASIM ALI RIZVI</v>
          </cell>
          <cell r="J1437" t="str">
            <v>INDIVIDUAL</v>
          </cell>
          <cell r="K1437" t="str">
            <v>SYED QASIM ALI RIZVI</v>
          </cell>
          <cell r="L1437" t="str">
            <v xml:space="preserve"> D</v>
          </cell>
          <cell r="M1437" t="str">
            <v xml:space="preserve"> 09000462-Pak Suzuki Motor Company Limited (PSMC)</v>
          </cell>
          <cell r="N1437" t="str">
            <v>SUZUKI GS 150</v>
          </cell>
          <cell r="O1437" t="str">
            <v>2024</v>
          </cell>
          <cell r="P1437" t="str">
            <v>APLLIED</v>
          </cell>
          <cell r="Q1437" t="str">
            <v>30093585</v>
          </cell>
          <cell r="R1437" t="str">
            <v>30093585</v>
          </cell>
          <cell r="T1437">
            <v>389000</v>
          </cell>
          <cell r="U1437">
            <v>13822</v>
          </cell>
          <cell r="V1437">
            <v>16533</v>
          </cell>
          <cell r="W1437">
            <v>0</v>
          </cell>
          <cell r="X1437">
            <v>0</v>
          </cell>
          <cell r="Y1437">
            <v>16533</v>
          </cell>
        </row>
        <row r="1438">
          <cell r="B1438" t="str">
            <v>KHI/HO/D/MO/MC COMP/P/101810/11/2024</v>
          </cell>
          <cell r="E1438">
            <v>45609</v>
          </cell>
          <cell r="F1438">
            <v>45609</v>
          </cell>
          <cell r="G1438">
            <v>45974</v>
          </cell>
          <cell r="H1438" t="str">
            <v xml:space="preserve"> 08014296</v>
          </cell>
          <cell r="I1438" t="str">
            <v xml:space="preserve"> IFTIKHAR ALI</v>
          </cell>
          <cell r="J1438" t="str">
            <v>INDIVIDUAL</v>
          </cell>
          <cell r="K1438" t="str">
            <v>IFTIKHAR ALI</v>
          </cell>
          <cell r="L1438" t="str">
            <v xml:space="preserve"> D</v>
          </cell>
          <cell r="M1438" t="str">
            <v xml:space="preserve"> 09000462-Pak Suzuki Motor Company Limited (PSMC)</v>
          </cell>
          <cell r="N1438" t="str">
            <v>SUZUKI GD-110S</v>
          </cell>
          <cell r="O1438" t="str">
            <v>2024</v>
          </cell>
          <cell r="P1438" t="str">
            <v>APPLIED</v>
          </cell>
          <cell r="Q1438" t="str">
            <v>150018</v>
          </cell>
          <cell r="R1438" t="str">
            <v>150017</v>
          </cell>
          <cell r="T1438">
            <v>338000</v>
          </cell>
          <cell r="U1438">
            <v>11953</v>
          </cell>
          <cell r="V1438">
            <v>14365</v>
          </cell>
          <cell r="W1438">
            <v>0</v>
          </cell>
          <cell r="X1438">
            <v>0</v>
          </cell>
          <cell r="Y1438">
            <v>14365</v>
          </cell>
        </row>
        <row r="1439">
          <cell r="B1439" t="str">
            <v>KHI/HO/D/MO/PC TPP/P/101811/11/2024</v>
          </cell>
          <cell r="E1439">
            <v>45609</v>
          </cell>
          <cell r="F1439">
            <v>45593</v>
          </cell>
          <cell r="G1439">
            <v>45957</v>
          </cell>
          <cell r="H1439" t="str">
            <v xml:space="preserve"> 08818468</v>
          </cell>
          <cell r="I1439" t="str">
            <v xml:space="preserve"> Farhan Hashmi42201-0532676-9</v>
          </cell>
          <cell r="J1439" t="str">
            <v>INDIVIDUAL</v>
          </cell>
          <cell r="K1439" t="str">
            <v>Farhan Hashmi
CNIC # 42201-0532676-9
CELL # 0332-0298463</v>
          </cell>
          <cell r="L1439" t="str">
            <v xml:space="preserve"> D</v>
          </cell>
          <cell r="M1439" t="str">
            <v xml:space="preserve"> 09000431-Toyota Eastern Motors Workshop</v>
          </cell>
          <cell r="N1439" t="str">
            <v>TOYOTA YARIS</v>
          </cell>
          <cell r="O1439" t="str">
            <v>2020</v>
          </cell>
          <cell r="P1439" t="str">
            <v>BZS-162</v>
          </cell>
          <cell r="Q1439" t="str">
            <v>1KR-2738062</v>
          </cell>
          <cell r="R1439" t="str">
            <v>KSP210-0022147</v>
          </cell>
          <cell r="T1439">
            <v>4000000</v>
          </cell>
          <cell r="U1439">
            <v>54742</v>
          </cell>
          <cell r="V1439">
            <v>64000</v>
          </cell>
          <cell r="W1439">
            <v>32000</v>
          </cell>
          <cell r="X1439">
            <v>0</v>
          </cell>
          <cell r="Y1439">
            <v>32000</v>
          </cell>
        </row>
        <row r="1440">
          <cell r="B1440" t="str">
            <v>KHI/HO/D/MO/PC COMP/C/101820/1/11/2024</v>
          </cell>
          <cell r="E1440">
            <v>45609</v>
          </cell>
          <cell r="F1440">
            <v>45601</v>
          </cell>
          <cell r="G1440">
            <v>45965</v>
          </cell>
          <cell r="H1440" t="str">
            <v xml:space="preserve"> 08000089</v>
          </cell>
          <cell r="I1440" t="str">
            <v xml:space="preserve"> BANKISLAMI PAKISTAN LTD.</v>
          </cell>
          <cell r="J1440" t="str">
            <v>BANK</v>
          </cell>
          <cell r="K1440" t="str">
            <v>M/S. Bankislami (Pakistan) Limited
User: Mr Muhammad Owais Motiwala</v>
          </cell>
          <cell r="L1440" t="str">
            <v xml:space="preserve"> D</v>
          </cell>
          <cell r="M1440" t="str">
            <v xml:space="preserve"> 09000849-Indemnifier Pvt Ltd</v>
          </cell>
          <cell r="N1440" t="str">
            <v>MG HS 1.5 T</v>
          </cell>
          <cell r="O1440" t="str">
            <v>2021</v>
          </cell>
          <cell r="P1440" t="str">
            <v>BJ-7965</v>
          </cell>
          <cell r="Q1440" t="str">
            <v>15E4E5MGM6240132</v>
          </cell>
          <cell r="R1440" t="str">
            <v>LSJA24U90MN116823</v>
          </cell>
          <cell r="S1440" t="str">
            <v>408567-1516-1011</v>
          </cell>
          <cell r="T1440">
            <v>3982527</v>
          </cell>
          <cell r="U1440">
            <v>75130</v>
          </cell>
          <cell r="V1440">
            <v>87651</v>
          </cell>
          <cell r="W1440">
            <v>0</v>
          </cell>
          <cell r="X1440">
            <v>0</v>
          </cell>
          <cell r="Y1440">
            <v>87651</v>
          </cell>
        </row>
        <row r="1441">
          <cell r="B1441" t="str">
            <v>KHI/AR/AR/D/MO/MC TTT/P/101821/11/2024</v>
          </cell>
          <cell r="E1441">
            <v>45609</v>
          </cell>
          <cell r="F1441">
            <v>45607</v>
          </cell>
          <cell r="G1441">
            <v>45971</v>
          </cell>
          <cell r="H1441" t="str">
            <v xml:space="preserve"> 08820958</v>
          </cell>
          <cell r="I1441" t="str">
            <v xml:space="preserve"> Muhammad Waqas Khan42101-7080475-9</v>
          </cell>
          <cell r="J1441" t="str">
            <v>INDIVIDUAL</v>
          </cell>
          <cell r="K1441" t="str">
            <v>Muhammad Waqas Khan
CNIC # 42101-7080475-9
CELL # 0300-9556744</v>
          </cell>
          <cell r="L1441" t="str">
            <v xml:space="preserve"> D</v>
          </cell>
          <cell r="M1441" t="str">
            <v xml:space="preserve"> 09000642-Ideal Electronics</v>
          </cell>
          <cell r="N1441" t="str">
            <v>SUPER STAR SS-70 M/CYCLE</v>
          </cell>
          <cell r="O1441" t="str">
            <v>2024</v>
          </cell>
          <cell r="Q1441" t="str">
            <v>SSA-1674070</v>
          </cell>
          <cell r="R1441" t="str">
            <v>SSA-1703058</v>
          </cell>
          <cell r="T1441">
            <v>100000</v>
          </cell>
          <cell r="U1441">
            <v>8190</v>
          </cell>
          <cell r="V1441">
            <v>10000</v>
          </cell>
          <cell r="W1441">
            <v>0</v>
          </cell>
          <cell r="X1441">
            <v>0</v>
          </cell>
          <cell r="Y1441">
            <v>10000</v>
          </cell>
        </row>
        <row r="1442">
          <cell r="B1442" t="str">
            <v>KHI/HO/D/MO/MC COMP/P/101823/11/2024</v>
          </cell>
          <cell r="E1442">
            <v>45609</v>
          </cell>
          <cell r="F1442">
            <v>45975</v>
          </cell>
          <cell r="G1442">
            <v>46340</v>
          </cell>
          <cell r="H1442" t="str">
            <v xml:space="preserve"> 08014300</v>
          </cell>
          <cell r="I1442" t="str">
            <v xml:space="preserve"> SAJID</v>
          </cell>
          <cell r="J1442" t="str">
            <v>INDIVIDUAL</v>
          </cell>
          <cell r="K1442" t="str">
            <v>SAJID</v>
          </cell>
          <cell r="L1442" t="str">
            <v xml:space="preserve"> D</v>
          </cell>
          <cell r="M1442" t="str">
            <v xml:space="preserve"> 09000462-Pak Suzuki Motor Company Limited (PSMC)</v>
          </cell>
          <cell r="N1442" t="str">
            <v>SUZUKI GR150 EURO II</v>
          </cell>
          <cell r="O1442" t="str">
            <v>2024</v>
          </cell>
          <cell r="P1442" t="str">
            <v>APLLIED</v>
          </cell>
          <cell r="Q1442" t="str">
            <v>114048</v>
          </cell>
          <cell r="R1442" t="str">
            <v>114047</v>
          </cell>
          <cell r="T1442">
            <v>547000</v>
          </cell>
          <cell r="U1442">
            <v>19610</v>
          </cell>
          <cell r="V1442">
            <v>23248</v>
          </cell>
          <cell r="W1442">
            <v>0</v>
          </cell>
          <cell r="X1442">
            <v>0</v>
          </cell>
          <cell r="Y1442">
            <v>23248</v>
          </cell>
        </row>
        <row r="1443">
          <cell r="B1443" t="str">
            <v>KHI/HO/D/MO/MC COMP/P/101827/11/2024</v>
          </cell>
          <cell r="E1443">
            <v>45609</v>
          </cell>
          <cell r="F1443">
            <v>45609</v>
          </cell>
          <cell r="G1443">
            <v>45974</v>
          </cell>
          <cell r="H1443" t="str">
            <v xml:space="preserve"> 08014301</v>
          </cell>
          <cell r="I1443" t="str">
            <v xml:space="preserve"> Muhammad Sarwar</v>
          </cell>
          <cell r="J1443" t="str">
            <v>INDIVIDUAL</v>
          </cell>
          <cell r="K1443" t="str">
            <v>Muhammad Sarwar</v>
          </cell>
          <cell r="L1443" t="str">
            <v xml:space="preserve"> D</v>
          </cell>
          <cell r="M1443" t="str">
            <v xml:space="preserve"> 09000462-Pak Suzuki Motor Company Limited (PSMC)</v>
          </cell>
          <cell r="N1443" t="str">
            <v>SUZUKI GD-110S</v>
          </cell>
          <cell r="O1443" t="str">
            <v>2024</v>
          </cell>
          <cell r="P1443" t="str">
            <v>APL 2024</v>
          </cell>
          <cell r="Q1443" t="str">
            <v>150475</v>
          </cell>
          <cell r="R1443" t="str">
            <v>150469</v>
          </cell>
          <cell r="T1443">
            <v>359000</v>
          </cell>
          <cell r="U1443">
            <v>7306</v>
          </cell>
          <cell r="V1443">
            <v>8975</v>
          </cell>
          <cell r="W1443">
            <v>0</v>
          </cell>
          <cell r="X1443">
            <v>0</v>
          </cell>
          <cell r="Y1443">
            <v>8975</v>
          </cell>
        </row>
        <row r="1444">
          <cell r="B1444" t="str">
            <v>KHI/AR/AR/D/MO/MC TTT/P/101829/11/2024</v>
          </cell>
          <cell r="E1444">
            <v>45609</v>
          </cell>
          <cell r="F1444">
            <v>45618</v>
          </cell>
          <cell r="G1444">
            <v>45982</v>
          </cell>
          <cell r="H1444" t="str">
            <v xml:space="preserve"> 08814269</v>
          </cell>
          <cell r="I1444" t="str">
            <v xml:space="preserve"> Majid Hussain03</v>
          </cell>
          <cell r="J1444" t="str">
            <v>INDIVIDUAL</v>
          </cell>
          <cell r="K1444" t="str">
            <v>Mr. Majid Hussain
Cell: 0333-3442674
CNIC: 42301-5237575-7</v>
          </cell>
          <cell r="L1444" t="str">
            <v xml:space="preserve"> D</v>
          </cell>
          <cell r="M1444" t="str">
            <v xml:space="preserve"> 09000210-Tariq Shahzad</v>
          </cell>
          <cell r="N1444" t="str">
            <v>SUZUKI GD-110 EURO II</v>
          </cell>
          <cell r="O1444" t="str">
            <v>2021</v>
          </cell>
          <cell r="P1444" t="str">
            <v>KPC-4171</v>
          </cell>
          <cell r="Q1444" t="str">
            <v>E487-101689</v>
          </cell>
          <cell r="R1444" t="str">
            <v>NE43G-101679</v>
          </cell>
          <cell r="T1444">
            <v>300000</v>
          </cell>
          <cell r="U1444">
            <v>16379</v>
          </cell>
          <cell r="V1444">
            <v>19500</v>
          </cell>
          <cell r="W1444">
            <v>0</v>
          </cell>
          <cell r="X1444">
            <v>0</v>
          </cell>
          <cell r="Y1444">
            <v>19500</v>
          </cell>
        </row>
        <row r="1445">
          <cell r="B1445" t="str">
            <v>KHI/HO/D/MO/PC COMP/P/101844/11/2024</v>
          </cell>
          <cell r="E1445">
            <v>45609</v>
          </cell>
          <cell r="F1445">
            <v>45600</v>
          </cell>
          <cell r="G1445">
            <v>45964</v>
          </cell>
          <cell r="H1445" t="str">
            <v xml:space="preserve"> 08820962</v>
          </cell>
          <cell r="I1445" t="str">
            <v xml:space="preserve"> Dilshad Muhammad42201-9408976-3</v>
          </cell>
          <cell r="J1445" t="str">
            <v>INDIVIDUAL</v>
          </cell>
          <cell r="K1445" t="str">
            <v>Dilshad Muhammad
CNIC # 42201-9408976-3
CELL # 0303-2966004</v>
          </cell>
          <cell r="L1445" t="str">
            <v xml:space="preserve"> D</v>
          </cell>
          <cell r="M1445" t="str">
            <v xml:space="preserve"> 09000882-Junaid Motors</v>
          </cell>
          <cell r="N1445" t="str">
            <v>DAIHATSU MIRA EIS</v>
          </cell>
          <cell r="O1445" t="str">
            <v>2020</v>
          </cell>
          <cell r="P1445" t="str">
            <v>BZB-034</v>
          </cell>
          <cell r="Q1445" t="str">
            <v>KF-J916103</v>
          </cell>
          <cell r="R1445" t="str">
            <v>LA350S-0213578</v>
          </cell>
          <cell r="T1445">
            <v>3500000</v>
          </cell>
          <cell r="U1445">
            <v>44828</v>
          </cell>
          <cell r="V1445">
            <v>52500</v>
          </cell>
          <cell r="W1445">
            <v>13125</v>
          </cell>
          <cell r="X1445">
            <v>0</v>
          </cell>
          <cell r="Y1445">
            <v>39375</v>
          </cell>
        </row>
        <row r="1446">
          <cell r="B1446" t="str">
            <v>KHI/HO/D/MO/PC COMP/P/101846/11/2024</v>
          </cell>
          <cell r="E1446">
            <v>45609</v>
          </cell>
          <cell r="F1446">
            <v>45627</v>
          </cell>
          <cell r="G1446">
            <v>45991</v>
          </cell>
          <cell r="H1446" t="str">
            <v xml:space="preserve"> 08003219</v>
          </cell>
          <cell r="I1446" t="str">
            <v xml:space="preserve"> AKHLAS AHMED</v>
          </cell>
          <cell r="J1446" t="str">
            <v>INDIVIDUAL</v>
          </cell>
          <cell r="K1446" t="str">
            <v>Mr. Akhlas Ahmad
CNIC# 42201-5120283-3
CELL# 0300-2285673</v>
          </cell>
          <cell r="L1446" t="str">
            <v xml:space="preserve"> D</v>
          </cell>
          <cell r="M1446" t="str">
            <v xml:space="preserve"> 09000210-Tariq Shahzad</v>
          </cell>
          <cell r="N1446" t="str">
            <v>TOYOTA YARIS ATIV X CVT</v>
          </cell>
          <cell r="O1446" t="str">
            <v>2021</v>
          </cell>
          <cell r="P1446" t="str">
            <v>BVD-182</v>
          </cell>
          <cell r="Q1446" t="str">
            <v>2A41796</v>
          </cell>
          <cell r="R1446" t="str">
            <v>R-9515479</v>
          </cell>
          <cell r="T1446">
            <v>4000000</v>
          </cell>
          <cell r="U1446">
            <v>51293</v>
          </cell>
          <cell r="V1446">
            <v>60000</v>
          </cell>
          <cell r="W1446">
            <v>30000</v>
          </cell>
          <cell r="X1446">
            <v>0</v>
          </cell>
          <cell r="Y1446">
            <v>30000</v>
          </cell>
        </row>
        <row r="1447">
          <cell r="B1447" t="str">
            <v>LHR/LHR/D/MO/PC TPP/P/101847/11/2024</v>
          </cell>
          <cell r="E1447">
            <v>45609</v>
          </cell>
          <cell r="F1447">
            <v>45600</v>
          </cell>
          <cell r="G1447">
            <v>45964</v>
          </cell>
          <cell r="H1447" t="str">
            <v xml:space="preserve"> 08820864</v>
          </cell>
          <cell r="I1447" t="str">
            <v xml:space="preserve"> Syed Nusrat Raza</v>
          </cell>
          <cell r="J1447" t="str">
            <v>INDIVIDUAL</v>
          </cell>
          <cell r="K1447" t="str">
            <v>Mr. Syed Nusrat Raza
CNIC # 61101-7314493-1 Cell # 0300-9794445</v>
          </cell>
          <cell r="L1447" t="str">
            <v xml:space="preserve"> D</v>
          </cell>
          <cell r="M1447" t="str">
            <v xml:space="preserve"> 09000440-TOYOTA ISLAMABAD MOTORS</v>
          </cell>
          <cell r="N1447" t="str">
            <v>TOYOTA Yaris 046D 1.3 CVT</v>
          </cell>
          <cell r="O1447" t="str">
            <v>2024</v>
          </cell>
          <cell r="P1447" t="str">
            <v>APL4</v>
          </cell>
          <cell r="Q1447" t="str">
            <v>2A70393</v>
          </cell>
          <cell r="R1447" t="str">
            <v>7047650</v>
          </cell>
          <cell r="T1447">
            <v>4760000</v>
          </cell>
          <cell r="U1447">
            <v>61009</v>
          </cell>
          <cell r="V1447">
            <v>71400</v>
          </cell>
          <cell r="W1447">
            <v>0</v>
          </cell>
          <cell r="X1447">
            <v>0</v>
          </cell>
          <cell r="Y1447">
            <v>71400</v>
          </cell>
        </row>
        <row r="1448">
          <cell r="B1448" t="str">
            <v>KHI/HO/D/MO/MC COMP/P/101850/11/2024</v>
          </cell>
          <cell r="E1448">
            <v>45609</v>
          </cell>
          <cell r="F1448">
            <v>45975</v>
          </cell>
          <cell r="G1448">
            <v>46340</v>
          </cell>
          <cell r="H1448" t="str">
            <v xml:space="preserve"> 08014309</v>
          </cell>
          <cell r="I1448" t="str">
            <v xml:space="preserve"> FARHAN HUUSAIN</v>
          </cell>
          <cell r="J1448" t="str">
            <v>INDIVIDUAL</v>
          </cell>
          <cell r="K1448" t="str">
            <v>FARHAN HUUSAIN</v>
          </cell>
          <cell r="L1448" t="str">
            <v xml:space="preserve"> D</v>
          </cell>
          <cell r="M1448" t="str">
            <v xml:space="preserve"> 09000462-Pak Suzuki Motor Company Limited (PSMC)</v>
          </cell>
          <cell r="N1448" t="str">
            <v>SUZUKI GD-110S</v>
          </cell>
          <cell r="O1448" t="str">
            <v>2024</v>
          </cell>
          <cell r="P1448" t="str">
            <v>APPLIED</v>
          </cell>
          <cell r="Q1448" t="str">
            <v>147959</v>
          </cell>
          <cell r="R1448" t="str">
            <v>147953</v>
          </cell>
          <cell r="T1448">
            <v>359000</v>
          </cell>
          <cell r="U1448">
            <v>12722</v>
          </cell>
          <cell r="V1448">
            <v>15258</v>
          </cell>
          <cell r="W1448">
            <v>0</v>
          </cell>
          <cell r="X1448">
            <v>0</v>
          </cell>
          <cell r="Y1448">
            <v>15258</v>
          </cell>
        </row>
        <row r="1449">
          <cell r="B1449" t="str">
            <v>KHI/HO/D/MO/MC COMP/P/101852/11/2024</v>
          </cell>
          <cell r="E1449">
            <v>45609</v>
          </cell>
          <cell r="F1449">
            <v>45609</v>
          </cell>
          <cell r="G1449">
            <v>45974</v>
          </cell>
          <cell r="H1449" t="str">
            <v xml:space="preserve"> 08014310</v>
          </cell>
          <cell r="I1449" t="str">
            <v xml:space="preserve"> Asim Ali</v>
          </cell>
          <cell r="J1449" t="str">
            <v>INDIVIDUAL</v>
          </cell>
          <cell r="K1449" t="str">
            <v>Asim Ali</v>
          </cell>
          <cell r="L1449" t="str">
            <v xml:space="preserve"> D</v>
          </cell>
          <cell r="M1449" t="str">
            <v xml:space="preserve"> 09000462-Pak Suzuki Motor Company Limited (PSMC)</v>
          </cell>
          <cell r="N1449" t="str">
            <v>SUZUKI GD-110S</v>
          </cell>
          <cell r="O1449" t="str">
            <v>2024</v>
          </cell>
          <cell r="P1449" t="str">
            <v>APL 2024</v>
          </cell>
          <cell r="Q1449" t="str">
            <v>150341</v>
          </cell>
          <cell r="R1449" t="str">
            <v>150335</v>
          </cell>
          <cell r="T1449">
            <v>359000</v>
          </cell>
          <cell r="U1449">
            <v>7306</v>
          </cell>
          <cell r="V1449">
            <v>8975</v>
          </cell>
          <cell r="W1449">
            <v>0</v>
          </cell>
          <cell r="X1449">
            <v>0</v>
          </cell>
          <cell r="Y1449">
            <v>8975</v>
          </cell>
        </row>
        <row r="1450">
          <cell r="B1450" t="str">
            <v>KHI/HO/D/MO/MC COMP/P/101853/11/2024</v>
          </cell>
          <cell r="E1450">
            <v>45609</v>
          </cell>
          <cell r="F1450">
            <v>45609</v>
          </cell>
          <cell r="G1450">
            <v>45974</v>
          </cell>
          <cell r="H1450" t="str">
            <v xml:space="preserve"> 08014311</v>
          </cell>
          <cell r="I1450" t="str">
            <v xml:space="preserve"> MUHAMMAD FAROUGH AHSAN KHAN</v>
          </cell>
          <cell r="J1450" t="str">
            <v>INDIVIDUAL</v>
          </cell>
          <cell r="K1450" t="str">
            <v>MUHAMMAD FAROUGH AHSAN KHAN</v>
          </cell>
          <cell r="L1450" t="str">
            <v xml:space="preserve"> D</v>
          </cell>
          <cell r="M1450" t="str">
            <v xml:space="preserve"> 09000462-Pak Suzuki Motor Company Limited (PSMC)</v>
          </cell>
          <cell r="N1450" t="str">
            <v>SUZUKI GR150 EURO II</v>
          </cell>
          <cell r="O1450" t="str">
            <v>2024</v>
          </cell>
          <cell r="P1450" t="str">
            <v>APPLIED</v>
          </cell>
          <cell r="Q1450" t="str">
            <v>113973</v>
          </cell>
          <cell r="R1450" t="str">
            <v>113972</v>
          </cell>
          <cell r="T1450">
            <v>547000</v>
          </cell>
          <cell r="U1450">
            <v>19610</v>
          </cell>
          <cell r="V1450">
            <v>23248</v>
          </cell>
          <cell r="W1450">
            <v>0</v>
          </cell>
          <cell r="X1450">
            <v>0</v>
          </cell>
          <cell r="Y1450">
            <v>23248</v>
          </cell>
        </row>
        <row r="1451">
          <cell r="B1451" t="str">
            <v>KHI/HO/D/MO/MC COMP/P/101855/11/2024</v>
          </cell>
          <cell r="E1451">
            <v>45609</v>
          </cell>
          <cell r="F1451">
            <v>45609</v>
          </cell>
          <cell r="G1451">
            <v>45974</v>
          </cell>
          <cell r="H1451" t="str">
            <v xml:space="preserve"> 08014312</v>
          </cell>
          <cell r="I1451" t="str">
            <v xml:space="preserve"> Majid Ali</v>
          </cell>
          <cell r="J1451" t="str">
            <v>INDIVIDUAL</v>
          </cell>
          <cell r="K1451" t="str">
            <v>Majid Ali</v>
          </cell>
          <cell r="L1451" t="str">
            <v xml:space="preserve"> D</v>
          </cell>
          <cell r="M1451" t="str">
            <v xml:space="preserve"> 09000462-Pak Suzuki Motor Company Limited (PSMC)</v>
          </cell>
          <cell r="N1451" t="str">
            <v>SUZUKI GSX 125</v>
          </cell>
          <cell r="O1451" t="str">
            <v>2024</v>
          </cell>
          <cell r="P1451" t="str">
            <v>APL 2024</v>
          </cell>
          <cell r="Q1451" t="str">
            <v>23102775</v>
          </cell>
          <cell r="R1451" t="str">
            <v>102281</v>
          </cell>
          <cell r="T1451">
            <v>499000</v>
          </cell>
          <cell r="U1451">
            <v>10323</v>
          </cell>
          <cell r="V1451">
            <v>12475</v>
          </cell>
          <cell r="W1451">
            <v>0</v>
          </cell>
          <cell r="X1451">
            <v>0</v>
          </cell>
          <cell r="Y1451">
            <v>12475</v>
          </cell>
        </row>
        <row r="1452">
          <cell r="B1452" t="str">
            <v>KHI/HO/D/MO/MC COMP/P/101856/11/2024</v>
          </cell>
          <cell r="E1452">
            <v>45609</v>
          </cell>
          <cell r="F1452">
            <v>45609</v>
          </cell>
          <cell r="G1452">
            <v>45974</v>
          </cell>
          <cell r="H1452" t="str">
            <v xml:space="preserve"> 08014313</v>
          </cell>
          <cell r="I1452" t="str">
            <v xml:space="preserve"> ALI RAZA</v>
          </cell>
          <cell r="J1452" t="str">
            <v>INDIVIDUAL</v>
          </cell>
          <cell r="K1452" t="str">
            <v>ALI RAZA</v>
          </cell>
          <cell r="L1452" t="str">
            <v xml:space="preserve"> D</v>
          </cell>
          <cell r="M1452" t="str">
            <v xml:space="preserve"> 09000462-Pak Suzuki Motor Company Limited (PSMC)</v>
          </cell>
          <cell r="N1452" t="str">
            <v>SUZUKI GD-110S</v>
          </cell>
          <cell r="O1452" t="str">
            <v>2024</v>
          </cell>
          <cell r="P1452" t="str">
            <v>APPLIED</v>
          </cell>
          <cell r="Q1452" t="str">
            <v>150327</v>
          </cell>
          <cell r="R1452" t="str">
            <v>150323</v>
          </cell>
          <cell r="T1452">
            <v>359000</v>
          </cell>
          <cell r="U1452">
            <v>12722</v>
          </cell>
          <cell r="V1452">
            <v>15258</v>
          </cell>
          <cell r="W1452">
            <v>0</v>
          </cell>
          <cell r="X1452">
            <v>0</v>
          </cell>
          <cell r="Y1452">
            <v>15258</v>
          </cell>
        </row>
        <row r="1453">
          <cell r="B1453" t="str">
            <v>KHI/HO/D/MO/MC COMP/P/101859/11/2024</v>
          </cell>
          <cell r="E1453">
            <v>45609</v>
          </cell>
          <cell r="F1453">
            <v>45609</v>
          </cell>
          <cell r="G1453">
            <v>45974</v>
          </cell>
          <cell r="H1453" t="str">
            <v xml:space="preserve"> 08014314</v>
          </cell>
          <cell r="I1453" t="str">
            <v xml:space="preserve"> HASEEB MUAWIA</v>
          </cell>
          <cell r="J1453" t="str">
            <v>INDIVIDUAL</v>
          </cell>
          <cell r="K1453" t="str">
            <v>HASEEB MUAWIA</v>
          </cell>
          <cell r="L1453" t="str">
            <v xml:space="preserve"> D</v>
          </cell>
          <cell r="M1453" t="str">
            <v xml:space="preserve"> 09000462-Pak Suzuki Motor Company Limited (PSMC)</v>
          </cell>
          <cell r="N1453" t="str">
            <v>SUZUKI GD-110S</v>
          </cell>
          <cell r="O1453" t="str">
            <v>2024</v>
          </cell>
          <cell r="P1453" t="str">
            <v>APPLIED FOR</v>
          </cell>
          <cell r="Q1453" t="str">
            <v>150363</v>
          </cell>
          <cell r="R1453" t="str">
            <v>150357</v>
          </cell>
          <cell r="T1453">
            <v>359000</v>
          </cell>
          <cell r="U1453">
            <v>7306</v>
          </cell>
          <cell r="V1453">
            <v>8975</v>
          </cell>
          <cell r="W1453">
            <v>0</v>
          </cell>
          <cell r="X1453">
            <v>0</v>
          </cell>
          <cell r="Y1453">
            <v>8975</v>
          </cell>
        </row>
        <row r="1454">
          <cell r="B1454" t="str">
            <v>KHI/HO/D/MO/PC COMP/P/101861/11/2024</v>
          </cell>
          <cell r="E1454">
            <v>45609</v>
          </cell>
          <cell r="F1454">
            <v>45607</v>
          </cell>
          <cell r="G1454">
            <v>45971</v>
          </cell>
          <cell r="H1454" t="str">
            <v xml:space="preserve"> 08820963</v>
          </cell>
          <cell r="I1454" t="str">
            <v xml:space="preserve"> Fayyaz Hussain Mangi45502-9916727-1</v>
          </cell>
          <cell r="J1454" t="str">
            <v>INDIVIDUAL</v>
          </cell>
          <cell r="K1454" t="str">
            <v>Fayyaz Hussain Mangi
CNIC # 45502-9916727-1
CELL # 0314-7117113</v>
          </cell>
          <cell r="L1454" t="str">
            <v xml:space="preserve"> D</v>
          </cell>
          <cell r="M1454" t="str">
            <v xml:space="preserve"> 09000505-SUZUKI MEHRAN MOTORS</v>
          </cell>
          <cell r="N1454" t="str">
            <v>SUZUKI ALTO VXL AGS</v>
          </cell>
          <cell r="O1454" t="str">
            <v>2024</v>
          </cell>
          <cell r="Q1454" t="str">
            <v>6R326412</v>
          </cell>
          <cell r="R1454" t="str">
            <v>1226431</v>
          </cell>
          <cell r="T1454">
            <v>3045000</v>
          </cell>
          <cell r="U1454">
            <v>51807</v>
          </cell>
          <cell r="V1454">
            <v>60596</v>
          </cell>
          <cell r="W1454">
            <v>60595</v>
          </cell>
          <cell r="X1454">
            <v>0</v>
          </cell>
          <cell r="Y1454">
            <v>1</v>
          </cell>
        </row>
        <row r="1455">
          <cell r="B1455" t="str">
            <v>KHI/HO/D/MO/PC TPP/P/101862/11/2024</v>
          </cell>
          <cell r="E1455">
            <v>45609</v>
          </cell>
          <cell r="F1455">
            <v>45607</v>
          </cell>
          <cell r="G1455">
            <v>45971</v>
          </cell>
          <cell r="H1455" t="str">
            <v xml:space="preserve"> 08820964</v>
          </cell>
          <cell r="I1455" t="str">
            <v xml:space="preserve"> Karim Transport Services</v>
          </cell>
          <cell r="J1455" t="str">
            <v>CORPORATE</v>
          </cell>
          <cell r="K1455" t="str">
            <v>M/s. Karim Transport Services
CNIC #. 42201-2743169-3
CELL #. 0321-8207747</v>
          </cell>
          <cell r="L1455" t="str">
            <v xml:space="preserve"> D</v>
          </cell>
          <cell r="M1455" t="str">
            <v xml:space="preserve"> 09000431-Toyota Eastern Motors Workshop</v>
          </cell>
          <cell r="N1455" t="str">
            <v>TOYOTA HILUX REVO 4X4 G A</v>
          </cell>
          <cell r="O1455" t="str">
            <v>2019</v>
          </cell>
          <cell r="P1455" t="str">
            <v>KY-0074</v>
          </cell>
          <cell r="Q1455" t="str">
            <v>1GD0588970</v>
          </cell>
          <cell r="R1455" t="str">
            <v>GUN126R-5534835</v>
          </cell>
          <cell r="T1455">
            <v>16000000</v>
          </cell>
          <cell r="U1455">
            <v>206465</v>
          </cell>
          <cell r="V1455">
            <v>240000</v>
          </cell>
          <cell r="W1455">
            <v>0</v>
          </cell>
          <cell r="X1455">
            <v>0</v>
          </cell>
          <cell r="Y1455">
            <v>240000</v>
          </cell>
        </row>
        <row r="1456">
          <cell r="B1456" t="str">
            <v>LHR/LHR/D/MO/PC COMP/P/101863/11/2024</v>
          </cell>
          <cell r="E1456">
            <v>45609</v>
          </cell>
          <cell r="F1456">
            <v>45613</v>
          </cell>
          <cell r="G1456">
            <v>45977</v>
          </cell>
          <cell r="H1456" t="str">
            <v xml:space="preserve"> 08808308</v>
          </cell>
          <cell r="I1456" t="str">
            <v xml:space="preserve"> Aftab Iqbal Qureshi</v>
          </cell>
          <cell r="J1456" t="str">
            <v>INDIVIDUAL</v>
          </cell>
          <cell r="K1456" t="str">
            <v>Mr. Aftab Iqbal Qureshi
CNIC # 90403-0134281-9
Cell # 0321-2332664.</v>
          </cell>
          <cell r="L1456" t="str">
            <v xml:space="preserve"> D</v>
          </cell>
          <cell r="M1456" t="str">
            <v xml:space="preserve"> 09000210-Tariq Shahzad</v>
          </cell>
          <cell r="N1456" t="str">
            <v>HONDA CITY A/T</v>
          </cell>
          <cell r="O1456" t="str">
            <v>2022</v>
          </cell>
          <cell r="P1456" t="str">
            <v>AMJ-879</v>
          </cell>
          <cell r="Q1456" t="str">
            <v>1016144</v>
          </cell>
          <cell r="R1456" t="str">
            <v>R028505</v>
          </cell>
          <cell r="T1456">
            <v>3989000</v>
          </cell>
          <cell r="U1456">
            <v>54534</v>
          </cell>
          <cell r="V1456">
            <v>63824</v>
          </cell>
          <cell r="W1456">
            <v>0</v>
          </cell>
          <cell r="X1456">
            <v>0</v>
          </cell>
          <cell r="Y1456">
            <v>63824</v>
          </cell>
        </row>
        <row r="1457">
          <cell r="B1457" t="str">
            <v>KHI/HO/D/MO/PC TPP/P/101864/11/2024</v>
          </cell>
          <cell r="E1457">
            <v>45609</v>
          </cell>
          <cell r="F1457">
            <v>45616</v>
          </cell>
          <cell r="G1457">
            <v>45980</v>
          </cell>
          <cell r="H1457" t="str">
            <v xml:space="preserve"> 08814292</v>
          </cell>
          <cell r="I1457" t="str">
            <v xml:space="preserve"> Umair Mumtaz42000-9667032-7</v>
          </cell>
          <cell r="J1457" t="str">
            <v>INDIVIDUAL</v>
          </cell>
          <cell r="K1457" t="str">
            <v>Mr. Umair Mumtaz
CNIC #. 42000-9667032-7
CELL #. 0343-2168260</v>
          </cell>
          <cell r="L1457" t="str">
            <v xml:space="preserve"> D</v>
          </cell>
          <cell r="M1457" t="str">
            <v xml:space="preserve"> 09000210-Tariq Shahzad</v>
          </cell>
          <cell r="N1457" t="str">
            <v>TOYOTA YARIS ATIV CVT</v>
          </cell>
          <cell r="O1457" t="str">
            <v>2021</v>
          </cell>
          <cell r="P1457" t="str">
            <v>BVE-286</v>
          </cell>
          <cell r="Q1457" t="str">
            <v>2A41597</v>
          </cell>
          <cell r="R1457" t="str">
            <v>NSP150R-7026123</v>
          </cell>
          <cell r="T1457">
            <v>4500000</v>
          </cell>
          <cell r="U1457">
            <v>57758</v>
          </cell>
          <cell r="V1457">
            <v>67500</v>
          </cell>
          <cell r="W1457">
            <v>0</v>
          </cell>
          <cell r="X1457">
            <v>0</v>
          </cell>
          <cell r="Y1457">
            <v>67500</v>
          </cell>
        </row>
        <row r="1458">
          <cell r="B1458" t="str">
            <v>KHI/HO/D/MO/PC TPP/P/101865/11/2024</v>
          </cell>
          <cell r="E1458">
            <v>45609</v>
          </cell>
          <cell r="F1458">
            <v>45611</v>
          </cell>
          <cell r="G1458">
            <v>45975</v>
          </cell>
          <cell r="H1458" t="str">
            <v xml:space="preserve"> 08814393</v>
          </cell>
          <cell r="I1458" t="str">
            <v xml:space="preserve"> Kafeel Ahmed42201-6141190-3</v>
          </cell>
          <cell r="J1458" t="str">
            <v>INDIVIDUAL</v>
          </cell>
          <cell r="K1458" t="str">
            <v>Mr. Kafeel Ahmed
CNIC #. 42201-6141190-3
CELL #. 0334-8018011</v>
          </cell>
          <cell r="L1458" t="str">
            <v xml:space="preserve"> D</v>
          </cell>
          <cell r="M1458" t="str">
            <v xml:space="preserve"> 09000210-Tariq Shahzad</v>
          </cell>
          <cell r="N1458" t="str">
            <v>SUZUKI ALTO VXR</v>
          </cell>
          <cell r="O1458" t="str">
            <v>2022</v>
          </cell>
          <cell r="P1458" t="str">
            <v>BXA-897</v>
          </cell>
          <cell r="Q1458" t="str">
            <v>6R236600</v>
          </cell>
          <cell r="R1458" t="str">
            <v>NF1AET306H1136562</v>
          </cell>
          <cell r="T1458">
            <v>2200000</v>
          </cell>
          <cell r="U1458">
            <v>28017</v>
          </cell>
          <cell r="V1458">
            <v>33000</v>
          </cell>
          <cell r="W1458">
            <v>0</v>
          </cell>
          <cell r="X1458">
            <v>0</v>
          </cell>
          <cell r="Y1458">
            <v>33000</v>
          </cell>
        </row>
        <row r="1459">
          <cell r="B1459" t="str">
            <v>KHI/HO/D/MO/PC TPP/P/101867/11/2024</v>
          </cell>
          <cell r="E1459">
            <v>45610</v>
          </cell>
          <cell r="F1459">
            <v>45611</v>
          </cell>
          <cell r="G1459">
            <v>45975</v>
          </cell>
          <cell r="H1459" t="str">
            <v xml:space="preserve"> 08814394</v>
          </cell>
          <cell r="I1459" t="str">
            <v xml:space="preserve"> Adeel Ahmed42201-6534707-9</v>
          </cell>
          <cell r="J1459" t="str">
            <v>INDIVIDUAL</v>
          </cell>
          <cell r="K1459" t="str">
            <v>Mr. Adeel Ahmed
CNIC #. 42201-6534707-9
CELL #. 0334-8018011</v>
          </cell>
          <cell r="L1459" t="str">
            <v xml:space="preserve"> D</v>
          </cell>
          <cell r="M1459" t="str">
            <v xml:space="preserve"> 09000323-Toyota Central Motors</v>
          </cell>
          <cell r="N1459" t="str">
            <v>SUZUKI ALTO VXR</v>
          </cell>
          <cell r="O1459" t="str">
            <v>2022</v>
          </cell>
          <cell r="P1459" t="str">
            <v>BXA-896</v>
          </cell>
          <cell r="Q1459" t="str">
            <v>6R235659</v>
          </cell>
          <cell r="R1459" t="str">
            <v>1135662</v>
          </cell>
          <cell r="T1459">
            <v>2200000</v>
          </cell>
          <cell r="U1459">
            <v>28017</v>
          </cell>
          <cell r="V1459">
            <v>33000</v>
          </cell>
          <cell r="W1459">
            <v>0</v>
          </cell>
          <cell r="X1459">
            <v>0</v>
          </cell>
          <cell r="Y1459">
            <v>33000</v>
          </cell>
        </row>
        <row r="1460">
          <cell r="B1460" t="str">
            <v>KHI/AR/AR/D/MO/MC COMP/P/101872/11/2024</v>
          </cell>
          <cell r="E1460">
            <v>45610</v>
          </cell>
          <cell r="F1460">
            <v>45605</v>
          </cell>
          <cell r="G1460">
            <v>45969</v>
          </cell>
          <cell r="H1460" t="str">
            <v xml:space="preserve"> 08820975</v>
          </cell>
          <cell r="I1460" t="str">
            <v xml:space="preserve"> Muhammad Tabrez Mughal42201-4625952-1</v>
          </cell>
          <cell r="J1460" t="str">
            <v>INDIVIDUAL</v>
          </cell>
          <cell r="K1460" t="str">
            <v>Muhammad Tabrez Mughal
CNIC # 42201-4625952-1 
CELL # 0300-2139645</v>
          </cell>
          <cell r="L1460" t="str">
            <v xml:space="preserve"> D</v>
          </cell>
          <cell r="M1460" t="str">
            <v xml:space="preserve"> 09000650-M.A Autos</v>
          </cell>
          <cell r="N1460" t="str">
            <v>YAMAHA YBR 125 G</v>
          </cell>
          <cell r="O1460" t="str">
            <v>2024</v>
          </cell>
          <cell r="Q1460" t="str">
            <v>E34EE-002247</v>
          </cell>
          <cell r="R1460" t="str">
            <v>RE37P-001641</v>
          </cell>
          <cell r="T1460">
            <v>485000</v>
          </cell>
          <cell r="U1460">
            <v>16293</v>
          </cell>
          <cell r="V1460">
            <v>19400</v>
          </cell>
          <cell r="W1460">
            <v>0</v>
          </cell>
          <cell r="X1460">
            <v>0</v>
          </cell>
          <cell r="Y1460">
            <v>19400</v>
          </cell>
        </row>
        <row r="1461">
          <cell r="B1461" t="str">
            <v>KHI/AR/AR/D/MO/MC TTT/P/101873/11/2024</v>
          </cell>
          <cell r="E1461">
            <v>45610</v>
          </cell>
          <cell r="F1461">
            <v>45603</v>
          </cell>
          <cell r="G1461">
            <v>45967</v>
          </cell>
          <cell r="H1461" t="str">
            <v xml:space="preserve"> 08820976</v>
          </cell>
          <cell r="I1461" t="str">
            <v xml:space="preserve"> Saleem42301-6028062-1</v>
          </cell>
          <cell r="J1461" t="str">
            <v>INDIVIDUAL</v>
          </cell>
          <cell r="K1461" t="str">
            <v>Saleem
CNIC # 42301-6028062-1
CELL # 0301-8317974</v>
          </cell>
          <cell r="L1461" t="str">
            <v xml:space="preserve"> D</v>
          </cell>
          <cell r="M1461" t="str">
            <v xml:space="preserve"> 09000650-M.A Autos</v>
          </cell>
          <cell r="N1461" t="str">
            <v>SUZUKI GR150 EURO II</v>
          </cell>
          <cell r="O1461" t="str">
            <v>2024</v>
          </cell>
          <cell r="Q1461" t="str">
            <v>113946</v>
          </cell>
          <cell r="R1461" t="str">
            <v>NG4DA-113945</v>
          </cell>
          <cell r="T1461">
            <v>547000</v>
          </cell>
          <cell r="U1461">
            <v>30220</v>
          </cell>
          <cell r="V1461">
            <v>35555</v>
          </cell>
          <cell r="W1461">
            <v>0</v>
          </cell>
          <cell r="X1461">
            <v>0</v>
          </cell>
          <cell r="Y1461">
            <v>35555</v>
          </cell>
        </row>
        <row r="1462">
          <cell r="B1462" t="str">
            <v>KHI/AR/AR/D/MO/MC TTT/P/101887/11/2024</v>
          </cell>
          <cell r="E1462">
            <v>45610</v>
          </cell>
          <cell r="F1462">
            <v>45600</v>
          </cell>
          <cell r="G1462">
            <v>45964</v>
          </cell>
          <cell r="H1462" t="str">
            <v xml:space="preserve"> 08820985</v>
          </cell>
          <cell r="I1462" t="str">
            <v xml:space="preserve"> Asim Farooq42201-6149865-1</v>
          </cell>
          <cell r="J1462" t="str">
            <v>INDIVIDUAL</v>
          </cell>
          <cell r="K1462" t="str">
            <v>Asim Farooq HPA Rafi &amp; Sons (JR)
CNIC # 42201-6149865-1
CELL # 0332-2304350</v>
          </cell>
          <cell r="L1462" t="str">
            <v xml:space="preserve"> D</v>
          </cell>
          <cell r="M1462" t="str">
            <v xml:space="preserve"> 09000668-Rafi &amp; Sons</v>
          </cell>
          <cell r="N1462" t="str">
            <v>UNION UNION STAR</v>
          </cell>
          <cell r="O1462" t="str">
            <v>2024</v>
          </cell>
          <cell r="Q1462" t="str">
            <v>SAE-674079</v>
          </cell>
          <cell r="R1462" t="str">
            <v>SAC-680478</v>
          </cell>
          <cell r="T1462">
            <v>100000</v>
          </cell>
          <cell r="U1462">
            <v>6465</v>
          </cell>
          <cell r="V1462">
            <v>8000</v>
          </cell>
          <cell r="W1462">
            <v>0</v>
          </cell>
          <cell r="X1462">
            <v>0</v>
          </cell>
          <cell r="Y1462">
            <v>8000</v>
          </cell>
        </row>
        <row r="1463">
          <cell r="B1463" t="str">
            <v>KHI/AR/AR/D/MO/MC TTT/P/101890/11/2024</v>
          </cell>
          <cell r="E1463">
            <v>45610</v>
          </cell>
          <cell r="F1463">
            <v>45600</v>
          </cell>
          <cell r="G1463">
            <v>45964</v>
          </cell>
          <cell r="H1463" t="str">
            <v xml:space="preserve"> 08820986</v>
          </cell>
          <cell r="I1463" t="str">
            <v xml:space="preserve"> Affan Zaman42201-9666047-3</v>
          </cell>
          <cell r="J1463" t="str">
            <v>INDIVIDUAL</v>
          </cell>
          <cell r="K1463" t="str">
            <v>Affan Zaman HPA Rafi &amp; Sons (JR)
CNIC # 42201-9666047-3
CELL # 0311-1133354</v>
          </cell>
          <cell r="L1463" t="str">
            <v xml:space="preserve"> D</v>
          </cell>
          <cell r="M1463" t="str">
            <v xml:space="preserve"> 09000668-Rafi &amp; Sons</v>
          </cell>
          <cell r="N1463" t="str">
            <v>UNION UNION STAR</v>
          </cell>
          <cell r="O1463" t="str">
            <v>2024</v>
          </cell>
          <cell r="Q1463" t="str">
            <v>SAE-674244</v>
          </cell>
          <cell r="R1463" t="str">
            <v>SAC-680474</v>
          </cell>
          <cell r="T1463">
            <v>100000</v>
          </cell>
          <cell r="U1463">
            <v>6465</v>
          </cell>
          <cell r="V1463">
            <v>8000</v>
          </cell>
          <cell r="W1463">
            <v>0</v>
          </cell>
          <cell r="X1463">
            <v>0</v>
          </cell>
          <cell r="Y1463">
            <v>8000</v>
          </cell>
        </row>
        <row r="1464">
          <cell r="B1464" t="str">
            <v>KHI/AR/AR/D/MO/MC TTT/P/101892/11/2024</v>
          </cell>
          <cell r="E1464">
            <v>45610</v>
          </cell>
          <cell r="F1464">
            <v>45601</v>
          </cell>
          <cell r="G1464">
            <v>45965</v>
          </cell>
          <cell r="H1464" t="str">
            <v xml:space="preserve"> 08820987</v>
          </cell>
          <cell r="I1464" t="str">
            <v xml:space="preserve"> Muhammad Asif Khan42201-0395362-3</v>
          </cell>
          <cell r="J1464" t="str">
            <v>INDIVIDUAL</v>
          </cell>
          <cell r="K1464" t="str">
            <v>Muhammad Asif Khan HPA Rafi &amp; Sons (JR)
CNIC # 42201-0395362-3
CELL # 0300-1050809</v>
          </cell>
          <cell r="L1464" t="str">
            <v xml:space="preserve"> D</v>
          </cell>
          <cell r="M1464" t="str">
            <v xml:space="preserve"> 09000668-Rafi &amp; Sons</v>
          </cell>
          <cell r="N1464" t="str">
            <v>UNION UNION STAR</v>
          </cell>
          <cell r="O1464" t="str">
            <v>2024</v>
          </cell>
          <cell r="Q1464" t="str">
            <v>SAE-664745</v>
          </cell>
          <cell r="R1464" t="str">
            <v>SAC-670792</v>
          </cell>
          <cell r="T1464">
            <v>100000</v>
          </cell>
          <cell r="U1464">
            <v>6465</v>
          </cell>
          <cell r="V1464">
            <v>8000</v>
          </cell>
          <cell r="W1464">
            <v>0</v>
          </cell>
          <cell r="X1464">
            <v>0</v>
          </cell>
          <cell r="Y1464">
            <v>8000</v>
          </cell>
        </row>
        <row r="1465">
          <cell r="B1465" t="str">
            <v>KHI/AR/AR/D/MO/MC TTT/P/101895/11/2024</v>
          </cell>
          <cell r="E1465">
            <v>45610</v>
          </cell>
          <cell r="F1465">
            <v>45597</v>
          </cell>
          <cell r="G1465">
            <v>45961</v>
          </cell>
          <cell r="H1465" t="str">
            <v xml:space="preserve"> 08820988</v>
          </cell>
          <cell r="I1465" t="str">
            <v xml:space="preserve"> Kanwal Faisal42201-4209204-8</v>
          </cell>
          <cell r="J1465" t="str">
            <v>INDIVIDUAL</v>
          </cell>
          <cell r="K1465" t="str">
            <v>Kanwal Faisal HPA Rafi &amp; Sons (JR)
CNIC # 42201-4209204-8
CELL # 0333-3298965</v>
          </cell>
          <cell r="L1465" t="str">
            <v xml:space="preserve"> D</v>
          </cell>
          <cell r="M1465" t="str">
            <v xml:space="preserve"> 09000668-Rafi &amp; Sons</v>
          </cell>
          <cell r="N1465" t="str">
            <v>SUPER STAR SS-70 M/CYCLE</v>
          </cell>
          <cell r="O1465" t="str">
            <v>2024</v>
          </cell>
          <cell r="Q1465" t="str">
            <v>SSA-1675351</v>
          </cell>
          <cell r="R1465" t="str">
            <v>SSA-1704784</v>
          </cell>
          <cell r="T1465">
            <v>100000</v>
          </cell>
          <cell r="U1465">
            <v>6465</v>
          </cell>
          <cell r="V1465">
            <v>8000</v>
          </cell>
          <cell r="W1465">
            <v>0</v>
          </cell>
          <cell r="X1465">
            <v>0</v>
          </cell>
          <cell r="Y1465">
            <v>8000</v>
          </cell>
        </row>
        <row r="1466">
          <cell r="B1466" t="str">
            <v>KHI/AR/AR/D/MO/MC TTT/P/101897/11/2024</v>
          </cell>
          <cell r="E1466">
            <v>45610</v>
          </cell>
          <cell r="F1466">
            <v>45595</v>
          </cell>
          <cell r="G1466">
            <v>45959</v>
          </cell>
          <cell r="H1466" t="str">
            <v xml:space="preserve"> 08809560</v>
          </cell>
          <cell r="I1466" t="str">
            <v xml:space="preserve"> Imran Ashraf42201-6734098-7</v>
          </cell>
          <cell r="J1466" t="str">
            <v>INDIVIDUAL</v>
          </cell>
          <cell r="K1466" t="str">
            <v>Imran Ashraf HPA Rafi &amp; Sons (JR)
CNIC # 42201-6734098-7
CELL # 0333-2889334</v>
          </cell>
          <cell r="L1466" t="str">
            <v xml:space="preserve"> D</v>
          </cell>
          <cell r="M1466" t="str">
            <v xml:space="preserve"> 09000668-Rafi &amp; Sons</v>
          </cell>
          <cell r="N1466" t="str">
            <v>SUPER POWER CDI-70</v>
          </cell>
          <cell r="O1466" t="str">
            <v>2024</v>
          </cell>
          <cell r="Q1466" t="str">
            <v>SP70-1588796</v>
          </cell>
          <cell r="R1466" t="str">
            <v>SP-1641532</v>
          </cell>
          <cell r="T1466">
            <v>100000</v>
          </cell>
          <cell r="U1466">
            <v>6465</v>
          </cell>
          <cell r="V1466">
            <v>8000</v>
          </cell>
          <cell r="W1466">
            <v>0</v>
          </cell>
          <cell r="X1466">
            <v>0</v>
          </cell>
          <cell r="Y1466">
            <v>8000</v>
          </cell>
        </row>
        <row r="1467">
          <cell r="B1467" t="str">
            <v>KHI/HO/D/MO/PC COMP/C/101911/1/11/2024</v>
          </cell>
          <cell r="E1467">
            <v>45610</v>
          </cell>
          <cell r="F1467">
            <v>45613</v>
          </cell>
          <cell r="G1467">
            <v>45977</v>
          </cell>
          <cell r="H1467" t="str">
            <v xml:space="preserve"> 08000160</v>
          </cell>
          <cell r="I1467" t="str">
            <v xml:space="preserve"> MEEZAN BANK LIMITED- SARGODHA BRANCH</v>
          </cell>
          <cell r="J1467" t="str">
            <v>BANK</v>
          </cell>
          <cell r="K1467" t="str">
            <v>M/S. Meezan Bank Limited Sargodha Branch 
User Mr. Noman Rasheed</v>
          </cell>
          <cell r="L1467" t="str">
            <v xml:space="preserve"> D</v>
          </cell>
          <cell r="M1467" t="str">
            <v xml:space="preserve"> 09000221-Muhammad Irfan</v>
          </cell>
          <cell r="N1467" t="str">
            <v>SUZUKI CULTUS AGS</v>
          </cell>
          <cell r="O1467" t="str">
            <v>2021</v>
          </cell>
          <cell r="P1467" t="str">
            <v>AWY-736</v>
          </cell>
          <cell r="Q1467" t="str">
            <v>PK10K190802</v>
          </cell>
          <cell r="R1467" t="str">
            <v>NF1AVK31H10090792</v>
          </cell>
          <cell r="S1467" t="str">
            <v>CI-2021-1407-6827</v>
          </cell>
          <cell r="T1467">
            <v>2044800</v>
          </cell>
          <cell r="U1467">
            <v>26010</v>
          </cell>
          <cell r="V1467">
            <v>30672</v>
          </cell>
          <cell r="W1467">
            <v>0</v>
          </cell>
          <cell r="X1467">
            <v>0</v>
          </cell>
          <cell r="Y1467">
            <v>30672</v>
          </cell>
        </row>
        <row r="1468">
          <cell r="B1468" t="str">
            <v>KHI/HO/D/MO/PC COMP/C/101920/1/11/2024</v>
          </cell>
          <cell r="E1468">
            <v>45610</v>
          </cell>
          <cell r="F1468">
            <v>45618</v>
          </cell>
          <cell r="G1468">
            <v>45982</v>
          </cell>
          <cell r="H1468" t="str">
            <v xml:space="preserve"> 08000025</v>
          </cell>
          <cell r="I1468" t="str">
            <v xml:space="preserve"> MEEZAN BANK LIMITED MAIN</v>
          </cell>
          <cell r="J1468" t="str">
            <v>BANK</v>
          </cell>
          <cell r="K1468" t="str">
            <v>M/S. Meezan Bank Limited Main Branch Karachi
User: Mr. Zee Waqar Ahmed Samdani</v>
          </cell>
          <cell r="L1468" t="str">
            <v xml:space="preserve"> D</v>
          </cell>
          <cell r="M1468" t="str">
            <v xml:space="preserve"> 09000221-Muhammad Irfan</v>
          </cell>
          <cell r="N1468" t="str">
            <v>SUZUKI WAGON-R VXR</v>
          </cell>
          <cell r="O1468" t="str">
            <v>2018</v>
          </cell>
          <cell r="P1468" t="str">
            <v>BNY-719</v>
          </cell>
          <cell r="Q1468" t="str">
            <v>172285</v>
          </cell>
          <cell r="R1468" t="str">
            <v>10072283</v>
          </cell>
          <cell r="S1468" t="str">
            <v>21098-2</v>
          </cell>
          <cell r="T1468">
            <v>629226</v>
          </cell>
          <cell r="U1468">
            <v>17469</v>
          </cell>
          <cell r="V1468">
            <v>20764</v>
          </cell>
          <cell r="W1468">
            <v>0</v>
          </cell>
          <cell r="X1468">
            <v>0</v>
          </cell>
          <cell r="Y1468">
            <v>20764</v>
          </cell>
        </row>
        <row r="1469">
          <cell r="B1469" t="str">
            <v>KHI/HO/D/MO/PC COMP/C/101920/2/11/2024</v>
          </cell>
          <cell r="E1469">
            <v>45610</v>
          </cell>
          <cell r="F1469">
            <v>45619</v>
          </cell>
          <cell r="G1469">
            <v>45983</v>
          </cell>
          <cell r="H1469" t="str">
            <v xml:space="preserve"> 08000025</v>
          </cell>
          <cell r="I1469" t="str">
            <v xml:space="preserve"> MEEZAN BANK LIMITED MAIN</v>
          </cell>
          <cell r="J1469" t="str">
            <v>BANK</v>
          </cell>
          <cell r="K1469" t="str">
            <v>M/S. Meezan Bank Limited Main Branch Karachi
User: Mr. Syed Shariq Mobeen</v>
          </cell>
          <cell r="L1469" t="str">
            <v xml:space="preserve"> D</v>
          </cell>
          <cell r="M1469" t="str">
            <v xml:space="preserve"> 09000221-Muhammad Irfan</v>
          </cell>
          <cell r="N1469" t="str">
            <v>HONDA CITY PROSMATEC</v>
          </cell>
          <cell r="O1469" t="str">
            <v>2018</v>
          </cell>
          <cell r="P1469" t="str">
            <v>BNY-368</v>
          </cell>
          <cell r="Q1469" t="str">
            <v>L15A7-9792957</v>
          </cell>
          <cell r="R1469" t="str">
            <v>NFBGM2660JR237802</v>
          </cell>
          <cell r="S1469" t="str">
            <v>25376-1</v>
          </cell>
          <cell r="T1469">
            <v>1112306</v>
          </cell>
          <cell r="U1469">
            <v>31644</v>
          </cell>
          <cell r="V1469">
            <v>36706</v>
          </cell>
          <cell r="W1469">
            <v>0</v>
          </cell>
          <cell r="X1469">
            <v>0</v>
          </cell>
          <cell r="Y1469">
            <v>36706</v>
          </cell>
        </row>
        <row r="1470">
          <cell r="B1470" t="str">
            <v>KHI/HO/D/MO/PC TPP/P/101927/11/2024</v>
          </cell>
          <cell r="E1470">
            <v>45610</v>
          </cell>
          <cell r="F1470">
            <v>45619</v>
          </cell>
          <cell r="G1470">
            <v>45983</v>
          </cell>
          <cell r="H1470" t="str">
            <v xml:space="preserve"> 08814316</v>
          </cell>
          <cell r="I1470" t="str">
            <v xml:space="preserve"> Shoaib Majid Dar42301-4548070-9</v>
          </cell>
          <cell r="J1470" t="str">
            <v>INDIVIDUAL</v>
          </cell>
          <cell r="K1470" t="str">
            <v>Mr. Shoaib Majid Dar
CNIC #. 42301-4548070-9
CELL #. 03334561116</v>
          </cell>
          <cell r="L1470" t="str">
            <v xml:space="preserve"> D</v>
          </cell>
          <cell r="M1470" t="str">
            <v xml:space="preserve"> 09000210-Tariq Shahzad</v>
          </cell>
          <cell r="N1470" t="str">
            <v>TOYOTA YARIS ATIV X CVT</v>
          </cell>
          <cell r="O1470" t="str">
            <v>2021</v>
          </cell>
          <cell r="P1470" t="str">
            <v>BTZ-461</v>
          </cell>
          <cell r="Q1470" t="str">
            <v>2A28338</v>
          </cell>
          <cell r="R1470" t="str">
            <v>NSP151R-9510964</v>
          </cell>
          <cell r="T1470">
            <v>4400000</v>
          </cell>
          <cell r="U1470">
            <v>64051</v>
          </cell>
          <cell r="V1470">
            <v>74800</v>
          </cell>
          <cell r="W1470">
            <v>0</v>
          </cell>
          <cell r="X1470">
            <v>0</v>
          </cell>
          <cell r="Y1470">
            <v>74800</v>
          </cell>
        </row>
        <row r="1471">
          <cell r="B1471" t="str">
            <v>KHI/HO/D/MO/PC COMP/P/101948/11/2024</v>
          </cell>
          <cell r="E1471">
            <v>45611</v>
          </cell>
          <cell r="F1471">
            <v>45611</v>
          </cell>
          <cell r="G1471">
            <v>45975</v>
          </cell>
          <cell r="H1471" t="str">
            <v xml:space="preserve"> 08814256</v>
          </cell>
          <cell r="I1471" t="str">
            <v xml:space="preserve"> Samia Tahir32302-5207678-6</v>
          </cell>
          <cell r="J1471" t="str">
            <v>INDIVIDUAL</v>
          </cell>
          <cell r="K1471" t="str">
            <v>Mrs. Samia Tahir
CNIC #. 32302-5207678-6
CELL #. 0347-2240087
C/O. Kashif Enterprises</v>
          </cell>
          <cell r="L1471" t="str">
            <v xml:space="preserve"> D</v>
          </cell>
          <cell r="M1471" t="str">
            <v xml:space="preserve"> 09000210-Tariq Shahzad</v>
          </cell>
          <cell r="N1471" t="str">
            <v>HONDA CIVIC I-VTEC  ORIEL</v>
          </cell>
          <cell r="O1471" t="str">
            <v>2021</v>
          </cell>
          <cell r="P1471" t="str">
            <v>BTC-027</v>
          </cell>
          <cell r="Q1471" t="str">
            <v>Z16915708</v>
          </cell>
          <cell r="R1471" t="str">
            <v>R067669</v>
          </cell>
          <cell r="T1471">
            <v>5000000</v>
          </cell>
          <cell r="U1471">
            <v>79310</v>
          </cell>
          <cell r="V1471">
            <v>92500</v>
          </cell>
          <cell r="W1471">
            <v>0</v>
          </cell>
          <cell r="X1471">
            <v>0</v>
          </cell>
          <cell r="Y1471">
            <v>92500</v>
          </cell>
        </row>
        <row r="1472">
          <cell r="B1472" t="str">
            <v>KHI/HO/D/MO/PC TPP/P/101950/11/2024</v>
          </cell>
          <cell r="E1472">
            <v>45611</v>
          </cell>
          <cell r="F1472">
            <v>45596</v>
          </cell>
          <cell r="G1472">
            <v>45960</v>
          </cell>
          <cell r="H1472" t="str">
            <v xml:space="preserve"> 08820362</v>
          </cell>
          <cell r="I1472" t="str">
            <v xml:space="preserve"> Abdul Rehman42000-1738659-1</v>
          </cell>
          <cell r="J1472" t="str">
            <v>INDIVIDUAL</v>
          </cell>
          <cell r="K1472" t="str">
            <v>Abdul Rehman
CNIC # 42000-1738659-1
CELL # 0315-2765112</v>
          </cell>
          <cell r="L1472" t="str">
            <v xml:space="preserve"> D</v>
          </cell>
          <cell r="M1472" t="str">
            <v xml:space="preserve"> 09000431-Toyota Eastern Motors Workshop</v>
          </cell>
          <cell r="N1472" t="str">
            <v>TOYOTA COROLLA ALTIS 1.6</v>
          </cell>
          <cell r="O1472" t="str">
            <v>2019</v>
          </cell>
          <cell r="P1472" t="str">
            <v>BQR-940</v>
          </cell>
          <cell r="Q1472" t="str">
            <v>Q061993</v>
          </cell>
          <cell r="R1472" t="str">
            <v>ZRE171R-6039502</v>
          </cell>
          <cell r="T1472">
            <v>4700000</v>
          </cell>
          <cell r="U1472">
            <v>60345</v>
          </cell>
          <cell r="V1472">
            <v>70500</v>
          </cell>
          <cell r="W1472">
            <v>0</v>
          </cell>
          <cell r="X1472">
            <v>0</v>
          </cell>
          <cell r="Y1472">
            <v>70500</v>
          </cell>
        </row>
        <row r="1473">
          <cell r="B1473" t="str">
            <v>KHI/AR/AR/D/MO/MC TTT/P/101952/11/2024</v>
          </cell>
          <cell r="E1473">
            <v>45611</v>
          </cell>
          <cell r="F1473">
            <v>45608</v>
          </cell>
          <cell r="G1473">
            <v>45972</v>
          </cell>
          <cell r="H1473" t="str">
            <v xml:space="preserve"> 08810866</v>
          </cell>
          <cell r="I1473" t="str">
            <v xml:space="preserve"> Akhter Gul  #42401-9691219-3</v>
          </cell>
          <cell r="J1473" t="str">
            <v>INDIVIDUAL</v>
          </cell>
          <cell r="K1473" t="str">
            <v>Akhter Gul 
CNIC No. 42401-9691219-3
Cell No. 0321-2590383</v>
          </cell>
          <cell r="L1473" t="str">
            <v xml:space="preserve"> D</v>
          </cell>
          <cell r="M1473" t="str">
            <v xml:space="preserve"> 09000210-Tariq Shahzad</v>
          </cell>
          <cell r="N1473" t="str">
            <v>SUZUKI GD-110S</v>
          </cell>
          <cell r="O1473" t="str">
            <v>2022</v>
          </cell>
          <cell r="P1473" t="str">
            <v>KOC-6094</v>
          </cell>
          <cell r="Q1473" t="str">
            <v>E486-145190</v>
          </cell>
          <cell r="R1473" t="str">
            <v>145189</v>
          </cell>
          <cell r="T1473">
            <v>300000</v>
          </cell>
          <cell r="U1473">
            <v>16379</v>
          </cell>
          <cell r="V1473">
            <v>19500</v>
          </cell>
          <cell r="W1473">
            <v>0</v>
          </cell>
          <cell r="X1473">
            <v>0</v>
          </cell>
          <cell r="Y1473">
            <v>19500</v>
          </cell>
        </row>
        <row r="1474">
          <cell r="B1474" t="str">
            <v>KHI/HO/D/MO/PC COMP/C/18760/1/02/2022</v>
          </cell>
          <cell r="E1474">
            <v>44609</v>
          </cell>
          <cell r="F1474">
            <v>44601</v>
          </cell>
          <cell r="G1474">
            <v>44965</v>
          </cell>
          <cell r="H1474" t="str">
            <v xml:space="preserve"> 08005004</v>
          </cell>
          <cell r="I1474" t="str">
            <v xml:space="preserve"> The Professional Travels &amp; Tours (Pvt) Ltd</v>
          </cell>
          <cell r="J1474" t="str">
            <v>CORPORATE</v>
          </cell>
          <cell r="L1474" t="str">
            <v xml:space="preserve"> D</v>
          </cell>
          <cell r="M1474" t="str">
            <v xml:space="preserve"> 09000221-Muhammad Irfan</v>
          </cell>
          <cell r="U1474">
            <v>72763</v>
          </cell>
          <cell r="V1474">
            <v>83000</v>
          </cell>
          <cell r="W1474">
            <v>0</v>
          </cell>
          <cell r="X1474">
            <v>0</v>
          </cell>
          <cell r="Y1474">
            <v>83000</v>
          </cell>
        </row>
        <row r="1475">
          <cell r="B1475" t="str">
            <v>KHI/HO/D/MO/PC COMP/C/45093/2/08/2024</v>
          </cell>
          <cell r="E1475">
            <v>45527</v>
          </cell>
          <cell r="F1475">
            <v>45526</v>
          </cell>
          <cell r="G1475">
            <v>45869</v>
          </cell>
          <cell r="H1475" t="str">
            <v xml:space="preserve"> 08806992</v>
          </cell>
          <cell r="I1475" t="str">
            <v xml:space="preserve"> M/S. SUMMIT BANK LTD  (STAFF ISLAMIC)</v>
          </cell>
          <cell r="J1475" t="str">
            <v>BANK</v>
          </cell>
          <cell r="K1475" t="str">
            <v>M/S. Bank Makramah Ltd  Formarly Known As M/S. Summit Bank Ltd  User Mr. Ghulam Abbas</v>
          </cell>
          <cell r="L1475" t="str">
            <v xml:space="preserve"> D</v>
          </cell>
          <cell r="M1475" t="str">
            <v xml:space="preserve"> 09000221-Muhammad Irfan</v>
          </cell>
          <cell r="N1475" t="str">
            <v>SUZUKI ALTO</v>
          </cell>
          <cell r="O1475" t="str">
            <v>2021</v>
          </cell>
          <cell r="P1475" t="str">
            <v>BUU-116</v>
          </cell>
          <cell r="Q1475" t="str">
            <v>6R163271</v>
          </cell>
          <cell r="R1475" t="str">
            <v>NF1AET306-H1063278</v>
          </cell>
          <cell r="T1475">
            <v>2200000</v>
          </cell>
          <cell r="U1475">
            <v>16087</v>
          </cell>
          <cell r="V1475">
            <v>18661</v>
          </cell>
          <cell r="W1475">
            <v>0</v>
          </cell>
          <cell r="X1475">
            <v>0</v>
          </cell>
          <cell r="Y1475">
            <v>18661</v>
          </cell>
        </row>
        <row r="1476">
          <cell r="B1476" t="str">
            <v>KHI/HO/D/MO/PC COMP/P/47055/12/2016</v>
          </cell>
          <cell r="C1476" t="str">
            <v>KHI/HO/D/MO/PC COMP/E/12226/09/2018</v>
          </cell>
          <cell r="E1476">
            <v>43360</v>
          </cell>
          <cell r="F1476">
            <v>42734</v>
          </cell>
          <cell r="G1476">
            <v>43360</v>
          </cell>
          <cell r="H1476" t="str">
            <v xml:space="preserve"> 08004499</v>
          </cell>
          <cell r="I1476" t="str">
            <v xml:space="preserve"> AL BARAKA BANK (PAKISTAN) LIMITED</v>
          </cell>
          <cell r="J1476" t="str">
            <v>BANK</v>
          </cell>
          <cell r="K1476" t="str">
            <v>.</v>
          </cell>
          <cell r="L1476" t="str">
            <v xml:space="preserve"> D</v>
          </cell>
          <cell r="M1476" t="str">
            <v xml:space="preserve"> 09000001-DIRECT</v>
          </cell>
          <cell r="N1476" t="str">
            <v>TOYOTA COROLLA GLI A/T 1.</v>
          </cell>
          <cell r="O1476" t="str">
            <v>2015</v>
          </cell>
          <cell r="Q1476" t="str">
            <v>Z379401</v>
          </cell>
          <cell r="R1476" t="str">
            <v>4058890</v>
          </cell>
          <cell r="T1476">
            <v>-1644750</v>
          </cell>
          <cell r="U1476">
            <v>-58105</v>
          </cell>
          <cell r="V1476">
            <v>-66229</v>
          </cell>
          <cell r="W1476">
            <v>-65790</v>
          </cell>
          <cell r="X1476">
            <v>0</v>
          </cell>
          <cell r="Y1476">
            <v>-439</v>
          </cell>
        </row>
        <row r="1477">
          <cell r="B1477" t="str">
            <v>KHI/HO/D/MO/PC COMP/P/47999/04/2017</v>
          </cell>
          <cell r="C1477" t="str">
            <v>KHI/HO/D/MO/PC COMP/E/12010/02/2018</v>
          </cell>
          <cell r="E1477">
            <v>43132</v>
          </cell>
          <cell r="F1477">
            <v>42836</v>
          </cell>
          <cell r="G1477">
            <v>43200</v>
          </cell>
          <cell r="H1477" t="str">
            <v xml:space="preserve"> 08004499</v>
          </cell>
          <cell r="I1477" t="str">
            <v xml:space="preserve"> AL BARAKA BANK (PAKISTAN) LIMITED</v>
          </cell>
          <cell r="J1477" t="str">
            <v>BANK</v>
          </cell>
          <cell r="L1477" t="str">
            <v xml:space="preserve"> D</v>
          </cell>
          <cell r="M1477" t="str">
            <v xml:space="preserve"> 09000001-DIRECT</v>
          </cell>
          <cell r="N1477" t="str">
            <v>HONDA CITY CVT ASPIRE A/T</v>
          </cell>
          <cell r="O1477" t="str">
            <v>2016</v>
          </cell>
          <cell r="Q1477" t="str">
            <v>9754092</v>
          </cell>
          <cell r="R1477" t="str">
            <v>GR184200</v>
          </cell>
          <cell r="T1477">
            <v>-1644300</v>
          </cell>
          <cell r="U1477">
            <v>-7674</v>
          </cell>
          <cell r="V1477">
            <v>-9210</v>
          </cell>
          <cell r="W1477">
            <v>-5107</v>
          </cell>
          <cell r="X1477">
            <v>0</v>
          </cell>
          <cell r="Y1477">
            <v>-4103</v>
          </cell>
        </row>
        <row r="1478">
          <cell r="B1478" t="str">
            <v>KHI/HO/D/MO/PC COMP/P/48147/04/2017</v>
          </cell>
          <cell r="C1478" t="str">
            <v>KHI/HO/D/MO/PC COMP/E/11985/01/2018</v>
          </cell>
          <cell r="E1478">
            <v>43115</v>
          </cell>
          <cell r="F1478">
            <v>42841</v>
          </cell>
          <cell r="G1478">
            <v>43205</v>
          </cell>
          <cell r="H1478" t="str">
            <v xml:space="preserve"> 08000025</v>
          </cell>
          <cell r="I1478" t="str">
            <v xml:space="preserve"> MEEZAN BANK LIMITED MAIN</v>
          </cell>
          <cell r="J1478" t="str">
            <v>BANK</v>
          </cell>
          <cell r="L1478" t="str">
            <v xml:space="preserve"> D</v>
          </cell>
          <cell r="M1478" t="str">
            <v xml:space="preserve"> 09000183-Syed Mazhar Abbas Zaidi</v>
          </cell>
          <cell r="N1478" t="str">
            <v>TOYOTA COROLLA GLI A/T L.</v>
          </cell>
          <cell r="O1478" t="str">
            <v>2014</v>
          </cell>
          <cell r="P1478" t="str">
            <v>BBM-497</v>
          </cell>
          <cell r="Q1478" t="str">
            <v>Q022109</v>
          </cell>
          <cell r="R1478" t="str">
            <v>ZRE141-4521101</v>
          </cell>
          <cell r="T1478">
            <v>-1363959</v>
          </cell>
          <cell r="U1478">
            <v>-14388</v>
          </cell>
          <cell r="V1478">
            <v>-17013</v>
          </cell>
          <cell r="W1478">
            <v>0</v>
          </cell>
          <cell r="X1478">
            <v>0</v>
          </cell>
          <cell r="Y1478">
            <v>-17013</v>
          </cell>
        </row>
        <row r="1479">
          <cell r="B1479" t="str">
            <v>KHI/HO/D/MO/PC COMP/P/48175/04/2017</v>
          </cell>
          <cell r="C1479" t="str">
            <v>KHI/HO/D/MO/PC COMP/E/11986/01/2018</v>
          </cell>
          <cell r="E1479">
            <v>43115</v>
          </cell>
          <cell r="F1479">
            <v>42827</v>
          </cell>
          <cell r="G1479">
            <v>43191</v>
          </cell>
          <cell r="H1479" t="str">
            <v xml:space="preserve"> 08000025</v>
          </cell>
          <cell r="I1479" t="str">
            <v xml:space="preserve"> MEEZAN BANK LIMITED MAIN</v>
          </cell>
          <cell r="J1479" t="str">
            <v>BANK</v>
          </cell>
          <cell r="L1479" t="str">
            <v xml:space="preserve"> D</v>
          </cell>
          <cell r="M1479" t="str">
            <v xml:space="preserve"> 09000183-Syed Mazhar Abbas Zaidi</v>
          </cell>
          <cell r="N1479" t="str">
            <v>TOYOTA COROLLA GLI  SE</v>
          </cell>
          <cell r="O1479" t="str">
            <v>2013</v>
          </cell>
          <cell r="P1479" t="str">
            <v>AZF-679</v>
          </cell>
          <cell r="Q1479" t="str">
            <v>Y783750</v>
          </cell>
          <cell r="R1479" t="str">
            <v>NZE140-2162532</v>
          </cell>
          <cell r="T1479">
            <v>-1099624</v>
          </cell>
          <cell r="U1479">
            <v>-9766</v>
          </cell>
          <cell r="V1479">
            <v>-12032</v>
          </cell>
          <cell r="W1479">
            <v>0</v>
          </cell>
          <cell r="X1479">
            <v>0</v>
          </cell>
          <cell r="Y1479">
            <v>-12032</v>
          </cell>
        </row>
        <row r="1480">
          <cell r="B1480" t="str">
            <v>ISD/ISD/D/MO/PC COMP/P/48343/04/2017</v>
          </cell>
          <cell r="C1480" t="str">
            <v>ISD/ISD/D/MO/PC COMP/E/11988/01/2018</v>
          </cell>
          <cell r="E1480">
            <v>43119</v>
          </cell>
          <cell r="F1480">
            <v>42839</v>
          </cell>
          <cell r="G1480">
            <v>43203</v>
          </cell>
          <cell r="H1480" t="str">
            <v xml:space="preserve"> 08000495</v>
          </cell>
          <cell r="I1480" t="str">
            <v xml:space="preserve"> MEEZAN BANK LTD. - ISLAMABAD BRANCH - ISD</v>
          </cell>
          <cell r="J1480" t="str">
            <v>BANK</v>
          </cell>
          <cell r="L1480" t="str">
            <v xml:space="preserve"> D</v>
          </cell>
          <cell r="M1480" t="str">
            <v xml:space="preserve"> 09000183-Syed Mazhar Abbas Zaidi</v>
          </cell>
          <cell r="N1480" t="str">
            <v>TOYOTA ALTIS SUPER ECT A/</v>
          </cell>
          <cell r="O1480" t="str">
            <v>2015</v>
          </cell>
          <cell r="P1480" t="str">
            <v>DY-943</v>
          </cell>
          <cell r="Q1480" t="str">
            <v>Q024008</v>
          </cell>
          <cell r="R1480" t="str">
            <v>ZRE171R-6001490</v>
          </cell>
          <cell r="T1480">
            <v>-1596105</v>
          </cell>
          <cell r="U1480">
            <v>-10517</v>
          </cell>
          <cell r="V1480">
            <v>-12415</v>
          </cell>
          <cell r="W1480">
            <v>0</v>
          </cell>
          <cell r="X1480">
            <v>0</v>
          </cell>
          <cell r="Y1480">
            <v>-12415</v>
          </cell>
        </row>
        <row r="1481">
          <cell r="B1481" t="str">
            <v>ISD/ISD/D/MO/PC COMP/P/48437/05/2017</v>
          </cell>
          <cell r="C1481" t="str">
            <v>ISD/ISD/D/MO/PC COMP/E/11987/01/2018</v>
          </cell>
          <cell r="E1481">
            <v>43118</v>
          </cell>
          <cell r="F1481">
            <v>42868</v>
          </cell>
          <cell r="G1481">
            <v>43232</v>
          </cell>
          <cell r="H1481" t="str">
            <v xml:space="preserve"> 08000495</v>
          </cell>
          <cell r="I1481" t="str">
            <v xml:space="preserve"> MEEZAN BANK LTD. - ISLAMABAD BRANCH - ISD</v>
          </cell>
          <cell r="J1481" t="str">
            <v>BANK</v>
          </cell>
          <cell r="L1481" t="str">
            <v xml:space="preserve"> D</v>
          </cell>
          <cell r="M1481" t="str">
            <v xml:space="preserve"> 09000183-Syed Mazhar Abbas Zaidi</v>
          </cell>
          <cell r="N1481" t="str">
            <v>SUZUKI BOLAN VX  EURO II</v>
          </cell>
          <cell r="O1481" t="str">
            <v>2014</v>
          </cell>
          <cell r="P1481" t="str">
            <v>BK-472</v>
          </cell>
          <cell r="Q1481" t="str">
            <v>PKT884242</v>
          </cell>
          <cell r="R1481" t="str">
            <v>SV308PK01000762</v>
          </cell>
          <cell r="T1481">
            <v>-506655</v>
          </cell>
          <cell r="U1481">
            <v>-3744</v>
          </cell>
          <cell r="V1481">
            <v>-6179</v>
          </cell>
          <cell r="W1481">
            <v>0</v>
          </cell>
          <cell r="X1481">
            <v>0</v>
          </cell>
          <cell r="Y1481">
            <v>-6179</v>
          </cell>
        </row>
        <row r="1482">
          <cell r="B1482" t="str">
            <v>LHR/LHR/L/MO/PC COMP/P/49201/01/2018</v>
          </cell>
          <cell r="D1482" t="str">
            <v>SALAAM TAKAFUL LTD</v>
          </cell>
          <cell r="E1482">
            <v>43108</v>
          </cell>
          <cell r="F1482">
            <v>43108</v>
          </cell>
          <cell r="G1482">
            <v>43281</v>
          </cell>
          <cell r="H1482" t="str">
            <v xml:space="preserve"> 08002601</v>
          </cell>
          <cell r="I1482" t="str">
            <v xml:space="preserve"> COMBINE SPINNING (PVT) LTD.</v>
          </cell>
          <cell r="J1482" t="str">
            <v>CORPORATE</v>
          </cell>
          <cell r="K1482" t="str">
            <v>M/S. MEEZAN BANK LIMITED GULBERG BRANCH LAHORE.
A/C M/S. COMBINE SPINNING (PVT) LIMITED</v>
          </cell>
          <cell r="L1482" t="str">
            <v xml:space="preserve"> L</v>
          </cell>
          <cell r="M1482" t="str">
            <v xml:space="preserve"> 09000128-Mrs. Fouzia Farooq</v>
          </cell>
          <cell r="N1482" t="str">
            <v>TOYOTA LEXUS HYBRID JEEP</v>
          </cell>
          <cell r="O1482" t="str">
            <v>2009</v>
          </cell>
          <cell r="P1482" t="str">
            <v>LE-15-3879</v>
          </cell>
          <cell r="Q1482" t="str">
            <v>2GR-J101014</v>
          </cell>
          <cell r="R1482" t="str">
            <v>GYL16-240093</v>
          </cell>
          <cell r="T1482">
            <v>5670000</v>
          </cell>
          <cell r="U1482">
            <v>41233</v>
          </cell>
          <cell r="V1482">
            <v>48262</v>
          </cell>
          <cell r="W1482">
            <v>48262</v>
          </cell>
          <cell r="X1482">
            <v>-7245</v>
          </cell>
          <cell r="Y1482">
            <v>0</v>
          </cell>
        </row>
        <row r="1483">
          <cell r="B1483" t="str">
            <v>KHI/HO/D/MO/MC COMP/P/49216/01/2018</v>
          </cell>
          <cell r="E1483">
            <v>43112</v>
          </cell>
          <cell r="F1483">
            <v>43101</v>
          </cell>
          <cell r="G1483">
            <v>43465</v>
          </cell>
          <cell r="H1483" t="str">
            <v xml:space="preserve"> 08004785</v>
          </cell>
          <cell r="I1483" t="str">
            <v xml:space="preserve"> AG-GIGI (PVT) LTD</v>
          </cell>
          <cell r="J1483" t="str">
            <v>CORPORATE</v>
          </cell>
          <cell r="K1483" t="str">
            <v>M/S. AG-GIGI (PRIVATE) LIMITED</v>
          </cell>
          <cell r="L1483" t="str">
            <v xml:space="preserve"> D</v>
          </cell>
          <cell r="M1483" t="str">
            <v xml:space="preserve"> 09000001-DIRECT</v>
          </cell>
          <cell r="N1483" t="str">
            <v>UNIQUE UD 70 CDI
STAR STAR M/CYCLE
UNIQUE UD 70 CDI
UNIQUE UD 70 CDI
UNIQUE UD 70 CDI
UNIQUE UD 70 CDI
UNIQUE UD 70 CDI
HONDA CDI-70
UNIQUE UD 70 CDI
UNIQUE UD 70 CDI
SUZUKI GS-150 SPECIAL EDI
UNIQUE UD 70 CDI
UNIQUE UD 70 CDI
UNIQUE UD 70 CDI
UNIQUE UD 70 CDI
UNIQUE UD 70 CDI
HONDA CG-125 M/CYCLE
UNIQUE UD 70 CDI
UNIQUE UD 70 CDI
UNIQUE UD 70 CDI
UNIQUE UD 70 CDI
SUPER STAR SS-70 M/CYCLE
HONDA CDI-70
UNIQUE UD 70 CDI
UNIQUE UD 70 CDI
UNIQUE UD 70 CDI
SUPER POWER SP-70 M/CYCLE
UNIQUE UD 70 CDI
UNIQUE UD 70 CDI
UNIQUE UD 70 CDI
UNITED US-70
UNIQUE UD 70 CDI
UNIQUE UD 70 CDI
SUZUKI GS-150 SPECIAL EDI
UNIQUE 125 MOTOR CYCLE
UNIQUE UD 70 CDI
UNIQUE UD 70 CDI
HONDA CDI-70
UNIQUE UD 70 CDI
UNIQUE UD 70 CDI
UNIQUE UD 70 CDI
UNIQUE UD 70 CDI
UNIQUE UD 70 CDI
UNIQUE UD 70 CDI
SUPER POWER CDI-70
SUPER POWER CDI-70
HONDA CDI-70
UNIQUE UD 70 CDI
UNIQUE UD 70 CDI
UNIQUE UD 70 CDI
UNIQUE UD 70 CDI
HONDA CDI-70
UNITED US-70
UNITED US-70
UNIQUE UD 70 CDI
UNIQUE UD 70 CDI
BIONIC 70
UNIQUE UD 70 CDI
UNITED US-70
UNIQUE UD 70 CDI
UNIQUE UD 70 CDI
UNIQUE UD 70 CDI
RACER MOTORCYCLE
RACER MOTORCYCLE
HONDA CDI-70
HONDA CDI-70</v>
          </cell>
          <cell r="O1483" t="str">
            <v>2006
2006
2008
2010
2011
2011
2011
2012
2012
2012
2013
2013
2013
2013
2013
2013
2014
2014
2014
2014
2014
2014
2015
2015
2015
2015
2015
2015
2015
2015
2015
2015
2015
2015
2016
2016
2016
2016
2016
2016
2016
2016
2016
2016
2016
2016
2016
2016
2016
2016
2016
2016
2017
2017
2017
2017
2017
2017
2017
2017
2017
2017
2017
2017
2017
2018</v>
          </cell>
          <cell r="P1483" t="str">
            <v>KBV-7806
KBD-9413
KDV-3876
KEO-7859
KFE-6133
KFM-4463
KFM-4467
KFU-5611
KFZ-2461
KFX-4328
KGT-5016
KGI-6080
KGI-6585
KGL-7416
KGS-8858
KGV-1283
KHK-1168
KHP-3182
KHP-3183
KHP-8051
KHP-6906
KHJ-4060
KHU-8907
KHW-2834
KHY-4284
KHZ-0739
KID-9046
KIK-2301
KIK-2303
KIL-9398
KIP-0973
KHX-6162
KIL-0938
KID-5306
KIS-8739
KIT-8101
KIU-4322
KIY-7455
KIZ-3629
KIZ-4692
KIZ-5747
KJA-2307
KJA-9169
KJB-0906
KJL-8472
KJL-8477
KJN-3744
KJP-7265
KJR-1737
KJR-1740
KJR-5294
KJK-4524
KJY-3062
KJY-6230
KKC-6714
KKC-6529
KKD-8913
KKK-2356
KKN-6450
KKS-1104
KKT-1658
KKT-1648
KKW-0961
KKV-7695
KKY-2807
KLB-0228</v>
          </cell>
          <cell r="Q1483" t="str">
            <v>DSE - 816052
40316153
DSE - 605009
DSE - 756351
DSE - 597935
DSE - 568607
DSE - 311480
6557052
DSE - 426109
DSE - 414693
PKG30004695
DSE - 304699
DSE - 306855
DSE - 1018277
DSE - 1066557
DSE - 1082898
7561636
DSE - 1206753
DSE - 1206842
DSE - 1209329
DSE - 1208687
SSA - 748833
6869625
DSE - 1263741
DSE - 1273915
DSE - 1278809
SP 1016732
DSE - 1340287
DSE - 1336097
DSE - 1352809
E - 458917
DSE - 1272389
DSE - 1349510
PKG 30017597
DSE - 902698
DSE - 1395158
DSE - 1371036
8539852
DSE - 1436060
DSE - 1438746
DSE - 1441812
DSE - 1445340
DSE - 1443539
DSE - 1449922
SP - 1134818
SP - 1134505
8622099
DSE - 1545024
DSE - 1561130
DSE - 1559430
DSE - 1551967
8606310
US125-11442
E - 706222
DSE - 1620055
DSE - 1627311
AS 177473
DSE - 1661352
US125-15633
DSE - 1717871
DSE - 1728352
DSE - 1728779
AA58626
AA58628
9987823
B001110</v>
          </cell>
          <cell r="R1483" t="str">
            <v>DSC - 130871
DSP - 336858
DSC - 326271
DSC - 477193
DSC - 817662
DSC - 950581
DSC - 953853
AK 190902
DSC - 731267
DSC - 718327
PK30004695
DSC - 814173
DSC - 816800
DSC - 2017054
DSC - 2066412
DSC - 2081990
U 743854
DSC - 2205846
DSC - 2206069
DSC - 2209400
DSC - 2207401
SSA - 804447
CA 212825
DSC - 2263503
DSC - 2274032
DSC - 2278546
SP 1067359
DSC - 2340226
DSC - 2338902
DSC - 2353907
US70 - 728062
DSC - 2271664
DSC - 2349163
PK 30017597
DSC - 220727
DSC - 2395580
DSC - 2373371
CA 759038
DSC - 2437246
DSC - 2440304
DSC - 2443130
DSC - 2446633
DSC - 2444638
DSC - 2451791
SP - 1186115
SP - 1186162
CA 993299
DSC - 2546712
DSC - 2562690
DSC - 2561217
DSC - 2554178
CA 953394
US125-11442
US70 - 973090
DSC - 2625573
DSC - 2628475
AS 077440
DSC - 2663102
US125-15651
DSC - 2719296
DSC - 2730523
DSC - 2730678
SA58626
SA58628
13731014
CB-821200</v>
          </cell>
          <cell r="T1483">
            <v>2979000</v>
          </cell>
          <cell r="U1483">
            <v>223426</v>
          </cell>
          <cell r="V1483">
            <v>254755</v>
          </cell>
          <cell r="W1483">
            <v>161193</v>
          </cell>
          <cell r="X1483">
            <v>0</v>
          </cell>
          <cell r="Y1483">
            <v>93562</v>
          </cell>
        </row>
        <row r="1484">
          <cell r="B1484" t="str">
            <v>LHR/LHR/D/MO/CV/P/49231/01/2018</v>
          </cell>
          <cell r="C1484" t="str">
            <v>LHR/LHR/D/MO/CV/E/12214/09/2018</v>
          </cell>
          <cell r="E1484">
            <v>43347</v>
          </cell>
          <cell r="F1484">
            <v>43104</v>
          </cell>
          <cell r="G1484">
            <v>43468</v>
          </cell>
          <cell r="H1484" t="str">
            <v xml:space="preserve"> 08000692</v>
          </cell>
          <cell r="I1484" t="str">
            <v xml:space="preserve"> MEEZAN BANK LTD - SADDAR BRANCH - RAWALPINDI</v>
          </cell>
          <cell r="J1484" t="str">
            <v>BANK</v>
          </cell>
          <cell r="L1484" t="str">
            <v xml:space="preserve"> D</v>
          </cell>
          <cell r="M1484" t="str">
            <v xml:space="preserve"> 09000183-Syed Mazhar Abbas Zaidi</v>
          </cell>
          <cell r="N1484" t="str">
            <v>SUZUKI RAVI STD EURO II</v>
          </cell>
          <cell r="O1484" t="str">
            <v>2015</v>
          </cell>
          <cell r="Q1484" t="str">
            <v>PKT286272</v>
          </cell>
          <cell r="R1484" t="str">
            <v>SR308PK390920</v>
          </cell>
          <cell r="T1484">
            <v>-515970</v>
          </cell>
          <cell r="U1484">
            <v>-4119</v>
          </cell>
          <cell r="V1484">
            <v>-4819</v>
          </cell>
          <cell r="W1484">
            <v>0</v>
          </cell>
          <cell r="X1484">
            <v>0</v>
          </cell>
          <cell r="Y1484">
            <v>-4819</v>
          </cell>
        </row>
        <row r="1485">
          <cell r="B1485" t="str">
            <v>ISD/ISD/D/MO/PC COMP/P/49288/02/2018</v>
          </cell>
          <cell r="C1485" t="str">
            <v>ISD/ISD/D/MO/PC COMP/E/12673/01/2019</v>
          </cell>
          <cell r="E1485">
            <v>43495</v>
          </cell>
          <cell r="F1485">
            <v>43147</v>
          </cell>
          <cell r="G1485">
            <v>43511</v>
          </cell>
          <cell r="H1485" t="str">
            <v xml:space="preserve"> 08000495</v>
          </cell>
          <cell r="I1485" t="str">
            <v xml:space="preserve"> MEEZAN BANK LTD. - ISLAMABAD BRANCH - ISD</v>
          </cell>
          <cell r="J1485" t="str">
            <v>BANK</v>
          </cell>
          <cell r="L1485" t="str">
            <v xml:space="preserve"> D</v>
          </cell>
          <cell r="M1485" t="str">
            <v xml:space="preserve"> 09000221-Muhammad Irfan</v>
          </cell>
          <cell r="N1485" t="str">
            <v>SUZUKI BOLAN VX  EURO II</v>
          </cell>
          <cell r="O1485" t="str">
            <v>2016</v>
          </cell>
          <cell r="P1485" t="str">
            <v>AAF-458</v>
          </cell>
          <cell r="Q1485" t="str">
            <v>PKT933136</v>
          </cell>
          <cell r="R1485" t="str">
            <v>SV308PK01049626</v>
          </cell>
          <cell r="T1485">
            <v>-562950</v>
          </cell>
          <cell r="U1485">
            <v>-1416</v>
          </cell>
          <cell r="V1485">
            <v>-1430</v>
          </cell>
          <cell r="W1485">
            <v>0</v>
          </cell>
          <cell r="X1485">
            <v>0</v>
          </cell>
          <cell r="Y1485">
            <v>-1430</v>
          </cell>
        </row>
        <row r="1486">
          <cell r="B1486" t="str">
            <v>KHI/HO/D/MO/PC COMP/C/49439/1/03/2018</v>
          </cell>
          <cell r="C1486" t="str">
            <v>KHI/HO/D/MO/PC COMP/E/12899/00001/03/2019</v>
          </cell>
          <cell r="E1486">
            <v>43531</v>
          </cell>
          <cell r="F1486">
            <v>43180</v>
          </cell>
          <cell r="G1486">
            <v>43544</v>
          </cell>
          <cell r="H1486" t="str">
            <v xml:space="preserve"> 08000208</v>
          </cell>
          <cell r="I1486" t="str">
            <v xml:space="preserve"> MEEZAN BANK LTD. GULBERG BRANCH LAHORE</v>
          </cell>
          <cell r="J1486" t="str">
            <v>BANK</v>
          </cell>
          <cell r="K1486" t="str">
            <v>M/S. Meezan Bank Limited Gulberg Branch Lahore 
M/S. Kamal Zamindar Flour &amp; General Mills (Pvt.) Ltd.</v>
          </cell>
          <cell r="L1486" t="str">
            <v xml:space="preserve"> D</v>
          </cell>
          <cell r="M1486" t="str">
            <v xml:space="preserve"> 09000221-Muhammad Irfan</v>
          </cell>
          <cell r="N1486" t="str">
            <v>TOYOTA CAMRY</v>
          </cell>
          <cell r="O1486" t="str">
            <v>2013</v>
          </cell>
          <cell r="P1486" t="str">
            <v>LEE-16-864</v>
          </cell>
          <cell r="Q1486" t="str">
            <v>2AR0910510</v>
          </cell>
          <cell r="R1486" t="str">
            <v>AVV501030794</v>
          </cell>
          <cell r="T1486">
            <v>-4500000</v>
          </cell>
          <cell r="U1486">
            <v>-5077</v>
          </cell>
          <cell r="V1486">
            <v>-6101</v>
          </cell>
          <cell r="W1486">
            <v>0</v>
          </cell>
          <cell r="X1486">
            <v>0</v>
          </cell>
          <cell r="Y1486">
            <v>-6101</v>
          </cell>
        </row>
        <row r="1487">
          <cell r="B1487" t="str">
            <v>KHI/HO/D/MO/PC COMP/C/49439/2/03/2018</v>
          </cell>
          <cell r="C1487" t="str">
            <v>KHI/HO/D/MO/PC COMP/E/12899/00002/03/2019</v>
          </cell>
          <cell r="E1487">
            <v>43531</v>
          </cell>
          <cell r="F1487">
            <v>43184</v>
          </cell>
          <cell r="G1487">
            <v>43548</v>
          </cell>
          <cell r="H1487" t="str">
            <v xml:space="preserve"> 08000208</v>
          </cell>
          <cell r="I1487" t="str">
            <v xml:space="preserve"> MEEZAN BANK LTD. GULBERG BRANCH LAHORE</v>
          </cell>
          <cell r="J1487" t="str">
            <v>BANK</v>
          </cell>
          <cell r="K1487" t="str">
            <v>M/S. Meezan Bank Limited Gulberg Branch Lahore 
Mr. Rafiq Ahmed</v>
          </cell>
          <cell r="L1487" t="str">
            <v xml:space="preserve"> D</v>
          </cell>
          <cell r="M1487" t="str">
            <v xml:space="preserve"> 09000221-Muhammad Irfan</v>
          </cell>
          <cell r="N1487" t="str">
            <v>TOYOTA PRIUS</v>
          </cell>
          <cell r="O1487" t="str">
            <v>2012</v>
          </cell>
          <cell r="P1487" t="str">
            <v>LEC-12-6149</v>
          </cell>
          <cell r="Q1487" t="str">
            <v>PKF-570356</v>
          </cell>
          <cell r="R1487" t="str">
            <v>477237</v>
          </cell>
          <cell r="T1487">
            <v>-648000</v>
          </cell>
          <cell r="U1487">
            <v>-777</v>
          </cell>
          <cell r="V1487">
            <v>-1282</v>
          </cell>
          <cell r="W1487">
            <v>0</v>
          </cell>
          <cell r="X1487">
            <v>0</v>
          </cell>
          <cell r="Y1487">
            <v>-1282</v>
          </cell>
        </row>
        <row r="1488">
          <cell r="B1488" t="str">
            <v>KHI/HO/D/MO/PC COMP/C/49439/8/03/2018</v>
          </cell>
          <cell r="C1488" t="str">
            <v>KHI/HO/D/MO/PC COMP/E/12899/00008/03/2019</v>
          </cell>
          <cell r="E1488">
            <v>43531</v>
          </cell>
          <cell r="F1488">
            <v>43176</v>
          </cell>
          <cell r="G1488">
            <v>43540</v>
          </cell>
          <cell r="H1488" t="str">
            <v xml:space="preserve"> 08000208</v>
          </cell>
          <cell r="I1488" t="str">
            <v xml:space="preserve"> MEEZAN BANK LTD. GULBERG BRANCH LAHORE</v>
          </cell>
          <cell r="J1488" t="str">
            <v>BANK</v>
          </cell>
          <cell r="K1488" t="str">
            <v>M/S. Meezan Bank Limited Gulberg Branch Lahore 
Ms. Ayesha Khursheed</v>
          </cell>
          <cell r="L1488" t="str">
            <v xml:space="preserve"> D</v>
          </cell>
          <cell r="M1488" t="str">
            <v xml:space="preserve"> 09000221-Muhammad Irfan</v>
          </cell>
          <cell r="N1488" t="str">
            <v>SUZUKI MEHRAN VXR EURO-II</v>
          </cell>
          <cell r="O1488" t="str">
            <v>2016</v>
          </cell>
          <cell r="P1488" t="str">
            <v>LEB-16-6453</v>
          </cell>
          <cell r="Q1488" t="str">
            <v>PKB642097</v>
          </cell>
          <cell r="R1488" t="str">
            <v>SB308PK01180617</v>
          </cell>
          <cell r="T1488">
            <v>-557280</v>
          </cell>
          <cell r="U1488">
            <v>-359</v>
          </cell>
          <cell r="V1488">
            <v>-639</v>
          </cell>
          <cell r="W1488">
            <v>0</v>
          </cell>
          <cell r="X1488">
            <v>0</v>
          </cell>
          <cell r="Y1488">
            <v>-639</v>
          </cell>
        </row>
        <row r="1489">
          <cell r="B1489" t="str">
            <v>KHI/HO/D/MO/PC COMP/C/49441/15/03/2018</v>
          </cell>
          <cell r="C1489" t="str">
            <v>KHI/HO/D/MO/PC COMP/E/12051/04/2018</v>
          </cell>
          <cell r="E1489">
            <v>43214</v>
          </cell>
          <cell r="F1489">
            <v>43162</v>
          </cell>
          <cell r="G1489">
            <v>43526</v>
          </cell>
          <cell r="H1489" t="str">
            <v xml:space="preserve"> 08000156</v>
          </cell>
          <cell r="I1489" t="str">
            <v xml:space="preserve"> MEEZAN BANK LIMITED, ABDALI ROAD BRANCH, MULTAN</v>
          </cell>
          <cell r="J1489" t="str">
            <v>BANK</v>
          </cell>
          <cell r="L1489" t="str">
            <v xml:space="preserve"> D</v>
          </cell>
          <cell r="M1489" t="str">
            <v xml:space="preserve"> 09000221-Muhammad Irfan</v>
          </cell>
          <cell r="U1489">
            <v>-27378</v>
          </cell>
          <cell r="V1489">
            <v>-31211</v>
          </cell>
          <cell r="W1489">
            <v>0</v>
          </cell>
          <cell r="X1489">
            <v>0</v>
          </cell>
          <cell r="Y1489">
            <v>-31211</v>
          </cell>
        </row>
        <row r="1490">
          <cell r="B1490" t="str">
            <v>KHI/HO/D/MO/PC COMP/C/49441/2/03/2018</v>
          </cell>
          <cell r="C1490" t="str">
            <v>KHI/HO/D/MO/PC COMP/E/13008/00002/03/2019</v>
          </cell>
          <cell r="E1490">
            <v>43550</v>
          </cell>
          <cell r="F1490">
            <v>43189</v>
          </cell>
          <cell r="G1490">
            <v>43553</v>
          </cell>
          <cell r="H1490" t="str">
            <v xml:space="preserve"> 08000156</v>
          </cell>
          <cell r="I1490" t="str">
            <v xml:space="preserve"> MEEZAN BANK LIMITED, ABDALI ROAD BRANCH, MULTAN</v>
          </cell>
          <cell r="J1490" t="str">
            <v>BANK</v>
          </cell>
          <cell r="K1490" t="str">
            <v>M.S Meezan Bank Multan Branch
Mr.Safi Chemicals</v>
          </cell>
          <cell r="L1490" t="str">
            <v xml:space="preserve"> D</v>
          </cell>
          <cell r="M1490" t="str">
            <v xml:space="preserve"> 09000221-Muhammad Irfan</v>
          </cell>
          <cell r="N1490" t="str">
            <v>SUZUKI CULTUS VXR EURO-II</v>
          </cell>
          <cell r="O1490" t="str">
            <v>2015</v>
          </cell>
          <cell r="P1490" t="str">
            <v>LEB-15-4820</v>
          </cell>
          <cell r="Q1490" t="str">
            <v>PKF606007</v>
          </cell>
          <cell r="R1490" t="str">
            <v>SF410PK512889</v>
          </cell>
          <cell r="T1490">
            <v>-753786</v>
          </cell>
          <cell r="U1490">
            <v>-2929</v>
          </cell>
          <cell r="V1490">
            <v>-2958</v>
          </cell>
          <cell r="W1490">
            <v>0</v>
          </cell>
          <cell r="X1490">
            <v>0</v>
          </cell>
          <cell r="Y1490">
            <v>-2958</v>
          </cell>
        </row>
        <row r="1491">
          <cell r="B1491" t="str">
            <v>KHI/HO/D/MO/PC COMP/C/49441/4/03/2018</v>
          </cell>
          <cell r="C1491" t="str">
            <v>KHI/HO/D/MO/PC COMP/E/13008/00004/03/2019</v>
          </cell>
          <cell r="E1491">
            <v>43550</v>
          </cell>
          <cell r="F1491">
            <v>43189</v>
          </cell>
          <cell r="G1491">
            <v>43553</v>
          </cell>
          <cell r="H1491" t="str">
            <v xml:space="preserve"> 08000156</v>
          </cell>
          <cell r="I1491" t="str">
            <v xml:space="preserve"> MEEZAN BANK LIMITED, ABDALI ROAD BRANCH, MULTAN</v>
          </cell>
          <cell r="J1491" t="str">
            <v>BANK</v>
          </cell>
          <cell r="K1491" t="str">
            <v>M.S Meezan Bank Multan Branch
Mr.Safi Chemicals</v>
          </cell>
          <cell r="L1491" t="str">
            <v xml:space="preserve"> D</v>
          </cell>
          <cell r="M1491" t="str">
            <v xml:space="preserve"> 09000221-Muhammad Irfan</v>
          </cell>
          <cell r="N1491" t="str">
            <v>SUZUKI CULTUS VXRI EURO-I</v>
          </cell>
          <cell r="O1491" t="str">
            <v>2015</v>
          </cell>
          <cell r="P1491" t="str">
            <v>LEB-15-4910</v>
          </cell>
          <cell r="Q1491" t="str">
            <v>PKF606012</v>
          </cell>
          <cell r="R1491" t="str">
            <v>SF410PK512894</v>
          </cell>
          <cell r="T1491">
            <v>-753786</v>
          </cell>
          <cell r="U1491">
            <v>-3551</v>
          </cell>
          <cell r="V1491">
            <v>-3587</v>
          </cell>
          <cell r="W1491">
            <v>0</v>
          </cell>
          <cell r="X1491">
            <v>0</v>
          </cell>
          <cell r="Y1491">
            <v>-3587</v>
          </cell>
        </row>
        <row r="1492">
          <cell r="B1492" t="str">
            <v>KHI/HO/D/MO/PC COMP/C/49441/44/03/2018</v>
          </cell>
          <cell r="C1492" t="str">
            <v>KHI/HO/D/MO/PC COMP/E/12355/00044/11/2018</v>
          </cell>
          <cell r="E1492">
            <v>43413</v>
          </cell>
          <cell r="F1492">
            <v>43167</v>
          </cell>
          <cell r="G1492">
            <v>43531</v>
          </cell>
          <cell r="H1492" t="str">
            <v xml:space="preserve"> 08000156</v>
          </cell>
          <cell r="I1492" t="str">
            <v xml:space="preserve"> MEEZAN BANK LIMITED, ABDALI ROAD BRANCH, MULTAN</v>
          </cell>
          <cell r="J1492" t="str">
            <v>BANK</v>
          </cell>
          <cell r="K1492" t="str">
            <v>M.S Meezan Bank Multan Branch
Mr. Muhammad Asghar</v>
          </cell>
          <cell r="L1492" t="str">
            <v xml:space="preserve"> D</v>
          </cell>
          <cell r="M1492" t="str">
            <v xml:space="preserve"> 09000221-Muhammad Irfan</v>
          </cell>
          <cell r="N1492" t="str">
            <v>SUZUKI MEHRAN VXR EURO-II</v>
          </cell>
          <cell r="O1492" t="str">
            <v>2016</v>
          </cell>
          <cell r="P1492" t="str">
            <v>LEC-16-2793</v>
          </cell>
          <cell r="Q1492" t="str">
            <v>PKB643933</v>
          </cell>
          <cell r="R1492" t="str">
            <v>SB308PK01182391</v>
          </cell>
          <cell r="T1492">
            <v>-557280</v>
          </cell>
          <cell r="U1492">
            <v>-7108</v>
          </cell>
          <cell r="V1492">
            <v>-12648</v>
          </cell>
          <cell r="W1492">
            <v>0</v>
          </cell>
          <cell r="X1492">
            <v>0</v>
          </cell>
          <cell r="Y1492">
            <v>-12648</v>
          </cell>
        </row>
        <row r="1493">
          <cell r="B1493" t="str">
            <v>KHI/HO/D/MO/PC COMP/C/49441/49/03/2018</v>
          </cell>
          <cell r="C1493" t="str">
            <v>KHI/HO/D/MO/PC COMP/E/12355/00049/11/2018</v>
          </cell>
          <cell r="E1493">
            <v>43413</v>
          </cell>
          <cell r="F1493">
            <v>43313</v>
          </cell>
          <cell r="G1493">
            <v>43537</v>
          </cell>
          <cell r="H1493" t="str">
            <v xml:space="preserve"> 08000156</v>
          </cell>
          <cell r="I1493" t="str">
            <v xml:space="preserve"> MEEZAN BANK LIMITED, ABDALI ROAD BRANCH, MULTAN</v>
          </cell>
          <cell r="J1493" t="str">
            <v>BANK</v>
          </cell>
          <cell r="K1493" t="str">
            <v>M.S Meezan Bank Multan Branch
Mr. Muhammad Javed</v>
          </cell>
          <cell r="L1493" t="str">
            <v xml:space="preserve"> D</v>
          </cell>
          <cell r="M1493" t="str">
            <v xml:space="preserve"> 09000221-Muhammad Irfan</v>
          </cell>
          <cell r="N1493" t="str">
            <v>SUZUKI MEHRAN VXR EURO-II</v>
          </cell>
          <cell r="O1493" t="str">
            <v>2016</v>
          </cell>
          <cell r="P1493" t="str">
            <v>MNB16-113</v>
          </cell>
          <cell r="Q1493" t="str">
            <v>641800</v>
          </cell>
          <cell r="R1493" t="str">
            <v>01180316</v>
          </cell>
          <cell r="T1493">
            <v>-557280</v>
          </cell>
          <cell r="U1493">
            <v>-7336</v>
          </cell>
          <cell r="V1493">
            <v>-13054</v>
          </cell>
          <cell r="W1493">
            <v>0</v>
          </cell>
          <cell r="X1493">
            <v>0</v>
          </cell>
          <cell r="Y1493">
            <v>-13054</v>
          </cell>
        </row>
        <row r="1494">
          <cell r="B1494" t="str">
            <v>KHI/HO/D/MO/PC COMP/C/49444/1/03/2018</v>
          </cell>
          <cell r="C1494" t="str">
            <v>KHI/HO/D/MO/PC COMP/E/12056/04/2018</v>
          </cell>
          <cell r="E1494">
            <v>43216</v>
          </cell>
          <cell r="F1494">
            <v>43175</v>
          </cell>
          <cell r="G1494">
            <v>43539</v>
          </cell>
          <cell r="H1494" t="str">
            <v xml:space="preserve"> 08000025</v>
          </cell>
          <cell r="I1494" t="str">
            <v xml:space="preserve"> MEEZAN BANK LIMITED MAIN</v>
          </cell>
          <cell r="J1494" t="str">
            <v>BANK</v>
          </cell>
          <cell r="L1494" t="str">
            <v xml:space="preserve"> D</v>
          </cell>
          <cell r="M1494" t="str">
            <v xml:space="preserve"> 09000221-Muhammad Irfan</v>
          </cell>
          <cell r="U1494">
            <v>-28300</v>
          </cell>
          <cell r="V1494">
            <v>-39922</v>
          </cell>
          <cell r="W1494">
            <v>0</v>
          </cell>
          <cell r="X1494">
            <v>0</v>
          </cell>
          <cell r="Y1494">
            <v>-39922</v>
          </cell>
        </row>
        <row r="1495">
          <cell r="B1495" t="str">
            <v>KHI/HO/D/MO/PC COMP/C/49444/103/03/2018</v>
          </cell>
          <cell r="C1495" t="str">
            <v>KHI/HO/D/MO/PC COMP/E/13005/00103/03/2019</v>
          </cell>
          <cell r="E1495">
            <v>43550</v>
          </cell>
          <cell r="F1495">
            <v>43170</v>
          </cell>
          <cell r="G1495">
            <v>43534</v>
          </cell>
          <cell r="H1495" t="str">
            <v xml:space="preserve"> 08000025</v>
          </cell>
          <cell r="I1495" t="str">
            <v xml:space="preserve"> MEEZAN BANK LIMITED MAIN</v>
          </cell>
          <cell r="J1495" t="str">
            <v>BANK</v>
          </cell>
          <cell r="K1495" t="str">
            <v>M/S. Meezan Bank Limited Main Branch
Mr. Aun Muhammad  (Cell No. 0301-8273367)"</v>
          </cell>
          <cell r="L1495" t="str">
            <v xml:space="preserve"> D</v>
          </cell>
          <cell r="M1495" t="str">
            <v xml:space="preserve"> 09000221-Muhammad Irfan</v>
          </cell>
          <cell r="N1495" t="str">
            <v>HONDA CIVIC VTI ORIEL PT/</v>
          </cell>
          <cell r="O1495" t="str">
            <v>2015</v>
          </cell>
          <cell r="P1495" t="str">
            <v>LEB-15-1935</v>
          </cell>
          <cell r="Q1495" t="str">
            <v>R18Z1-4040487</v>
          </cell>
          <cell r="R1495" t="str">
            <v>NFBFB2662FR124092</v>
          </cell>
          <cell r="T1495">
            <v>-1791518</v>
          </cell>
          <cell r="U1495">
            <v>-16932</v>
          </cell>
          <cell r="V1495">
            <v>-17101</v>
          </cell>
          <cell r="W1495">
            <v>0</v>
          </cell>
          <cell r="X1495">
            <v>0</v>
          </cell>
          <cell r="Y1495">
            <v>-17101</v>
          </cell>
        </row>
        <row r="1496">
          <cell r="B1496" t="str">
            <v>KHI/HO/D/MO/PC COMP/C/49444/18/03/2018</v>
          </cell>
          <cell r="C1496" t="str">
            <v>KHI/HO/D/MO/PC COMP/E/12401/00018/11/2018</v>
          </cell>
          <cell r="E1496">
            <v>43432</v>
          </cell>
          <cell r="F1496">
            <v>43177</v>
          </cell>
          <cell r="G1496">
            <v>43541</v>
          </cell>
          <cell r="H1496" t="str">
            <v xml:space="preserve"> 08000025</v>
          </cell>
          <cell r="I1496" t="str">
            <v xml:space="preserve"> MEEZAN BANK LIMITED MAIN</v>
          </cell>
          <cell r="J1496" t="str">
            <v>BANK</v>
          </cell>
          <cell r="K1496" t="str">
            <v>M/S. Meezan Bank Limited Main Branch
Mr. Mohammad Iftikhar Ali</v>
          </cell>
          <cell r="L1496" t="str">
            <v xml:space="preserve"> D</v>
          </cell>
          <cell r="M1496" t="str">
            <v xml:space="preserve"> 09000221-Muhammad Irfan</v>
          </cell>
          <cell r="N1496" t="str">
            <v>TOYOTA COROLLA GLI  SE</v>
          </cell>
          <cell r="O1496" t="str">
            <v>2016</v>
          </cell>
          <cell r="P1496" t="str">
            <v>BFM-246</v>
          </cell>
          <cell r="Q1496" t="str">
            <v>418889</v>
          </cell>
          <cell r="R1496" t="str">
            <v>NZE170R-4069716</v>
          </cell>
          <cell r="T1496">
            <v>-1431675</v>
          </cell>
          <cell r="U1496">
            <v>-21143</v>
          </cell>
          <cell r="V1496">
            <v>-28022</v>
          </cell>
          <cell r="W1496">
            <v>0</v>
          </cell>
          <cell r="X1496">
            <v>0</v>
          </cell>
          <cell r="Y1496">
            <v>-28022</v>
          </cell>
        </row>
        <row r="1497">
          <cell r="B1497" t="str">
            <v>KHI/HO/D/MO/PC COMP/C/49444/34/03/2018</v>
          </cell>
          <cell r="C1497" t="str">
            <v>KHI/HO/D/MO/PC COMP/E/12514/00034/12/2018</v>
          </cell>
          <cell r="E1497">
            <v>43461</v>
          </cell>
          <cell r="F1497">
            <v>43163</v>
          </cell>
          <cell r="G1497">
            <v>43527</v>
          </cell>
          <cell r="H1497" t="str">
            <v xml:space="preserve"> 08000025</v>
          </cell>
          <cell r="I1497" t="str">
            <v xml:space="preserve"> MEEZAN BANK LIMITED MAIN</v>
          </cell>
          <cell r="J1497" t="str">
            <v>BANK</v>
          </cell>
          <cell r="K1497" t="str">
            <v>M/S. Meezan Bank Limited Main Branch
Mr. Riaz Ahmed</v>
          </cell>
          <cell r="L1497" t="str">
            <v xml:space="preserve"> D</v>
          </cell>
          <cell r="M1497" t="str">
            <v xml:space="preserve"> 09000221-Muhammad Irfan</v>
          </cell>
          <cell r="N1497" t="str">
            <v>HONDA CIVIC I-V TECH MT O</v>
          </cell>
          <cell r="O1497" t="str">
            <v>2009</v>
          </cell>
          <cell r="P1497" t="str">
            <v>LEB09-7545</v>
          </cell>
          <cell r="Q1497" t="str">
            <v>14995988</v>
          </cell>
          <cell r="R1497" t="str">
            <v>115965</v>
          </cell>
          <cell r="T1497">
            <v>-891000</v>
          </cell>
          <cell r="U1497">
            <v>-13184</v>
          </cell>
          <cell r="V1497">
            <v>-19388</v>
          </cell>
          <cell r="W1497">
            <v>0</v>
          </cell>
          <cell r="X1497">
            <v>0</v>
          </cell>
          <cell r="Y1497">
            <v>-19388</v>
          </cell>
        </row>
        <row r="1498">
          <cell r="B1498" t="str">
            <v>KHI/HO/D/MO/PC COMP/C/49444/52/03/2018</v>
          </cell>
          <cell r="C1498" t="str">
            <v>KHI/HO/D/MO/PC COMP/E/13005/00052/03/2019</v>
          </cell>
          <cell r="E1498">
            <v>43550</v>
          </cell>
          <cell r="F1498">
            <v>43181</v>
          </cell>
          <cell r="G1498">
            <v>43545</v>
          </cell>
          <cell r="H1498" t="str">
            <v xml:space="preserve"> 08000025</v>
          </cell>
          <cell r="I1498" t="str">
            <v xml:space="preserve"> MEEZAN BANK LIMITED MAIN</v>
          </cell>
          <cell r="J1498" t="str">
            <v>BANK</v>
          </cell>
          <cell r="K1498" t="str">
            <v>M/S. Meezan Bank Limited Main Branch
Mr. Umer Bashir Awan</v>
          </cell>
          <cell r="L1498" t="str">
            <v xml:space="preserve"> D</v>
          </cell>
          <cell r="M1498" t="str">
            <v xml:space="preserve"> 09000221-Muhammad Irfan</v>
          </cell>
          <cell r="N1498" t="str">
            <v>TOYOTA COROLLA GLI  SE</v>
          </cell>
          <cell r="O1498" t="str">
            <v>2016</v>
          </cell>
          <cell r="P1498" t="str">
            <v>BFL-094</v>
          </cell>
          <cell r="Q1498" t="str">
            <v>414156</v>
          </cell>
          <cell r="R1498" t="str">
            <v>NZE170R-4068293</v>
          </cell>
          <cell r="T1498">
            <v>-1431675</v>
          </cell>
          <cell r="U1498">
            <v>-18893</v>
          </cell>
          <cell r="V1498">
            <v>-22585</v>
          </cell>
          <cell r="W1498">
            <v>0</v>
          </cell>
          <cell r="X1498">
            <v>0</v>
          </cell>
          <cell r="Y1498">
            <v>-22585</v>
          </cell>
        </row>
        <row r="1499">
          <cell r="B1499" t="str">
            <v>KHI/HO/D/MO/PC COMP/C/49444/58/03/2018</v>
          </cell>
          <cell r="C1499" t="str">
            <v>KHI/HO/D/MO/PC COMP/E/12824/00058/02/2019</v>
          </cell>
          <cell r="E1499">
            <v>43515</v>
          </cell>
          <cell r="F1499">
            <v>43175</v>
          </cell>
          <cell r="G1499">
            <v>43539</v>
          </cell>
          <cell r="H1499" t="str">
            <v xml:space="preserve"> 08000025</v>
          </cell>
          <cell r="I1499" t="str">
            <v xml:space="preserve"> MEEZAN BANK LIMITED MAIN</v>
          </cell>
          <cell r="J1499" t="str">
            <v>BANK</v>
          </cell>
          <cell r="K1499" t="str">
            <v>M/S. Meezan Bank Limited Main Branch
Ghulam Mustafa</v>
          </cell>
          <cell r="L1499" t="str">
            <v xml:space="preserve"> D</v>
          </cell>
          <cell r="M1499" t="str">
            <v xml:space="preserve"> 09000221-Muhammad Irfan</v>
          </cell>
          <cell r="N1499" t="str">
            <v>TOYOTA COROLLA GLI  SE</v>
          </cell>
          <cell r="O1499" t="str">
            <v>2017</v>
          </cell>
          <cell r="Q1499" t="str">
            <v>Z477445</v>
          </cell>
          <cell r="R1499" t="str">
            <v>NZE170R-4104401</v>
          </cell>
          <cell r="T1499">
            <v>-1608750</v>
          </cell>
          <cell r="U1499">
            <v>-4809</v>
          </cell>
          <cell r="V1499">
            <v>-5774</v>
          </cell>
          <cell r="W1499">
            <v>0</v>
          </cell>
          <cell r="X1499">
            <v>0</v>
          </cell>
          <cell r="Y1499">
            <v>-5774</v>
          </cell>
        </row>
        <row r="1500">
          <cell r="B1500" t="str">
            <v>KHI/HO/D/MO/PC COMP/C/49444/75/03/2018</v>
          </cell>
          <cell r="C1500" t="str">
            <v>KHI/HO/D/MO/PC COMP/E/13005/00075/03/2019</v>
          </cell>
          <cell r="E1500">
            <v>43550</v>
          </cell>
          <cell r="F1500">
            <v>43174</v>
          </cell>
          <cell r="G1500">
            <v>43538</v>
          </cell>
          <cell r="H1500" t="str">
            <v xml:space="preserve"> 08000025</v>
          </cell>
          <cell r="I1500" t="str">
            <v xml:space="preserve"> MEEZAN BANK LIMITED MAIN</v>
          </cell>
          <cell r="J1500" t="str">
            <v>BANK</v>
          </cell>
          <cell r="K1500" t="str">
            <v>M/S. Meezan Bank Limited Main Branch
Zeeshan</v>
          </cell>
          <cell r="L1500" t="str">
            <v xml:space="preserve"> D</v>
          </cell>
          <cell r="M1500" t="str">
            <v xml:space="preserve"> 09000221-Muhammad Irfan</v>
          </cell>
          <cell r="N1500" t="str">
            <v>HONDA CITY CVT ASPIRE A/T</v>
          </cell>
          <cell r="O1500" t="str">
            <v>2015</v>
          </cell>
          <cell r="P1500" t="str">
            <v>BDB-153</v>
          </cell>
          <cell r="Q1500" t="str">
            <v>L15A7-9750340</v>
          </cell>
          <cell r="R1500" t="str">
            <v>NFBGM-2666ER157670</v>
          </cell>
          <cell r="T1500">
            <v>-1476000</v>
          </cell>
          <cell r="U1500">
            <v>-13827</v>
          </cell>
          <cell r="V1500">
            <v>-16884</v>
          </cell>
          <cell r="W1500">
            <v>0</v>
          </cell>
          <cell r="X1500">
            <v>0</v>
          </cell>
          <cell r="Y1500">
            <v>-16884</v>
          </cell>
        </row>
        <row r="1501">
          <cell r="B1501" t="str">
            <v>KHI/HO/D/MO/PC COMP/C/49451/22/03/2018</v>
          </cell>
          <cell r="C1501" t="str">
            <v>KHI/HO/D/MO/PC COMP/E/12052/04/2018</v>
          </cell>
          <cell r="E1501">
            <v>43214</v>
          </cell>
          <cell r="F1501">
            <v>43168</v>
          </cell>
          <cell r="G1501">
            <v>43532</v>
          </cell>
          <cell r="H1501" t="str">
            <v xml:space="preserve"> 08000692</v>
          </cell>
          <cell r="I1501" t="str">
            <v xml:space="preserve"> MEEZAN BANK LTD - SADDAR BRANCH - RAWALPINDI</v>
          </cell>
          <cell r="J1501" t="str">
            <v>BANK</v>
          </cell>
          <cell r="L1501" t="str">
            <v xml:space="preserve"> D</v>
          </cell>
          <cell r="M1501" t="str">
            <v xml:space="preserve"> 09000221-Muhammad Irfan</v>
          </cell>
          <cell r="U1501">
            <v>-16986</v>
          </cell>
          <cell r="V1501">
            <v>-19364</v>
          </cell>
          <cell r="W1501">
            <v>0</v>
          </cell>
          <cell r="X1501">
            <v>0</v>
          </cell>
          <cell r="Y1501">
            <v>-19364</v>
          </cell>
        </row>
        <row r="1502">
          <cell r="B1502" t="str">
            <v>KHI/HO/D/MO/PC COMP/C/49487/24/04/2018</v>
          </cell>
          <cell r="C1502" t="str">
            <v>KHI/HO/D/MO/PC COMP/E/12160/00024/07/2018</v>
          </cell>
          <cell r="E1502">
            <v>43305</v>
          </cell>
          <cell r="F1502">
            <v>43191</v>
          </cell>
          <cell r="G1502">
            <v>43555</v>
          </cell>
          <cell r="H1502" t="str">
            <v xml:space="preserve"> 08000495</v>
          </cell>
          <cell r="I1502" t="str">
            <v xml:space="preserve"> MEEZAN BANK LTD. - ISLAMABAD BRANCH - ISD</v>
          </cell>
          <cell r="J1502" t="str">
            <v>BANK</v>
          </cell>
          <cell r="K1502" t="str">
            <v>M/S. Meezan Bank Limited 32 Sohrab Plaza Blue Are Islamabad
M/S. Hunza Xingiang Trading Company 0344-5028833</v>
          </cell>
          <cell r="L1502" t="str">
            <v xml:space="preserve"> D</v>
          </cell>
          <cell r="M1502" t="str">
            <v xml:space="preserve"> 09000221-Muhammad Irfan</v>
          </cell>
          <cell r="N1502" t="str">
            <v>TOYOTA COROLLA XLI A/T 1.</v>
          </cell>
          <cell r="O1502" t="str">
            <v>2014</v>
          </cell>
          <cell r="P1502" t="str">
            <v>DX-830</v>
          </cell>
          <cell r="Q1502" t="str">
            <v>Z228463</v>
          </cell>
          <cell r="R1502" t="str">
            <v>NZE170R-4025369</v>
          </cell>
          <cell r="T1502">
            <v>2401326</v>
          </cell>
          <cell r="U1502">
            <v>-28324</v>
          </cell>
          <cell r="V1502">
            <v>-38857</v>
          </cell>
          <cell r="W1502">
            <v>0</v>
          </cell>
          <cell r="X1502">
            <v>0</v>
          </cell>
          <cell r="Y1502">
            <v>-38857</v>
          </cell>
        </row>
        <row r="1503">
          <cell r="B1503" t="str">
            <v>KHI/HO/D/MO/PC COMP/C/49490/36/04/2018</v>
          </cell>
          <cell r="C1503" t="str">
            <v>KHI/HO/D/MO/PC COMP/E/12846/00036/02/2019</v>
          </cell>
          <cell r="E1503">
            <v>43522</v>
          </cell>
          <cell r="F1503">
            <v>43212</v>
          </cell>
          <cell r="G1503">
            <v>43576</v>
          </cell>
          <cell r="H1503" t="str">
            <v xml:space="preserve"> 08004499</v>
          </cell>
          <cell r="I1503" t="str">
            <v xml:space="preserve"> AL BARAKA BANK (PAKISTAN) LIMITED</v>
          </cell>
          <cell r="J1503" t="str">
            <v>BANK</v>
          </cell>
          <cell r="K1503" t="str">
            <v>M/S. Al Baraka Bank (Pakistan)  Limited
User. Mr. Muhammad Arslan Zahid   
Cnic No. 35202-6473547-9    Cell No. 0345-4295175</v>
          </cell>
          <cell r="L1503" t="str">
            <v xml:space="preserve"> D</v>
          </cell>
          <cell r="M1503" t="str">
            <v xml:space="preserve"> 09000221-Muhammad Irfan</v>
          </cell>
          <cell r="N1503" t="str">
            <v>SUZUKI MEHRAN VX EURO II</v>
          </cell>
          <cell r="O1503" t="str">
            <v>2016</v>
          </cell>
          <cell r="Q1503" t="str">
            <v>647513</v>
          </cell>
          <cell r="R1503" t="str">
            <v>01186019</v>
          </cell>
          <cell r="T1503">
            <v>-539750</v>
          </cell>
          <cell r="U1503">
            <v>-1881</v>
          </cell>
          <cell r="V1503">
            <v>-3313</v>
          </cell>
          <cell r="W1503">
            <v>0</v>
          </cell>
          <cell r="X1503">
            <v>0</v>
          </cell>
          <cell r="Y1503">
            <v>-3313</v>
          </cell>
        </row>
        <row r="1504">
          <cell r="B1504" t="str">
            <v>KHI/HO/D/MO/PC COMP/C/49502/13/04/2018</v>
          </cell>
          <cell r="C1504" t="str">
            <v>KHI/HO/D/MO/PC COMP/E/12898/00013/03/2019</v>
          </cell>
          <cell r="E1504">
            <v>43531</v>
          </cell>
          <cell r="F1504">
            <v>43220</v>
          </cell>
          <cell r="G1504">
            <v>43584</v>
          </cell>
          <cell r="H1504" t="str">
            <v xml:space="preserve"> 08000208</v>
          </cell>
          <cell r="I1504" t="str">
            <v xml:space="preserve"> MEEZAN BANK LTD. GULBERG BRANCH LAHORE</v>
          </cell>
          <cell r="J1504" t="str">
            <v>BANK</v>
          </cell>
          <cell r="K1504" t="str">
            <v>M/S. Meezan Bank Limited Gulberg Branch Lahore
User. Mr. Muhammad Aslam</v>
          </cell>
          <cell r="L1504" t="str">
            <v xml:space="preserve"> D</v>
          </cell>
          <cell r="M1504" t="str">
            <v xml:space="preserve"> 09000221-Muhammad Irfan</v>
          </cell>
          <cell r="N1504" t="str">
            <v>TOYOTA COROLLA GLI  SE</v>
          </cell>
          <cell r="O1504" t="str">
            <v>2014</v>
          </cell>
          <cell r="P1504" t="str">
            <v>LEC-14-6145</v>
          </cell>
          <cell r="Q1504" t="str">
            <v>Z022669</v>
          </cell>
          <cell r="R1504" t="str">
            <v>NZE140-2190062</v>
          </cell>
          <cell r="T1504">
            <v>-1115699</v>
          </cell>
          <cell r="U1504">
            <v>-5262</v>
          </cell>
          <cell r="V1504">
            <v>-7146</v>
          </cell>
          <cell r="W1504">
            <v>0</v>
          </cell>
          <cell r="X1504">
            <v>0</v>
          </cell>
          <cell r="Y1504">
            <v>-7146</v>
          </cell>
        </row>
        <row r="1505">
          <cell r="B1505" t="str">
            <v>KHI/HO/D/MO/PC COMP/C/49502/18/04/2018</v>
          </cell>
          <cell r="C1505" t="str">
            <v>KHI/HO/D/MO/PC COMP/E/12898/00018/03/2019</v>
          </cell>
          <cell r="E1505">
            <v>43531</v>
          </cell>
          <cell r="F1505">
            <v>43214</v>
          </cell>
          <cell r="G1505">
            <v>43578</v>
          </cell>
          <cell r="H1505" t="str">
            <v xml:space="preserve"> 08000208</v>
          </cell>
          <cell r="I1505" t="str">
            <v xml:space="preserve"> MEEZAN BANK LTD. GULBERG BRANCH LAHORE</v>
          </cell>
          <cell r="J1505" t="str">
            <v>BANK</v>
          </cell>
          <cell r="K1505" t="str">
            <v>M/S. Meezan Bank Limited Gulberg Branch Lahore
User: Mr. Muhammad Bilal
(Cell No. 0321-8476798)</v>
          </cell>
          <cell r="L1505" t="str">
            <v xml:space="preserve"> D</v>
          </cell>
          <cell r="M1505" t="str">
            <v xml:space="preserve"> 09000221-Muhammad Irfan</v>
          </cell>
          <cell r="N1505" t="str">
            <v>TOYOTA COROLLA GLI A/T 1.</v>
          </cell>
          <cell r="O1505" t="str">
            <v>2015</v>
          </cell>
          <cell r="P1505" t="str">
            <v>LEC-15-3599</v>
          </cell>
          <cell r="Q1505" t="str">
            <v>Z205243</v>
          </cell>
          <cell r="R1505" t="str">
            <v>NZE170R-4021434</v>
          </cell>
          <cell r="T1505">
            <v>-1345370</v>
          </cell>
          <cell r="U1505">
            <v>-5045</v>
          </cell>
          <cell r="V1505">
            <v>-6773</v>
          </cell>
          <cell r="W1505">
            <v>0</v>
          </cell>
          <cell r="X1505">
            <v>0</v>
          </cell>
          <cell r="Y1505">
            <v>-6773</v>
          </cell>
        </row>
        <row r="1506">
          <cell r="B1506" t="str">
            <v>KHI/HO/D/MO/PC COMP/C/49561/15/05/2018</v>
          </cell>
          <cell r="E1506">
            <v>43242</v>
          </cell>
          <cell r="F1506">
            <v>43235</v>
          </cell>
          <cell r="G1506">
            <v>43599</v>
          </cell>
          <cell r="H1506" t="str">
            <v xml:space="preserve"> 08004499</v>
          </cell>
          <cell r="I1506" t="str">
            <v xml:space="preserve"> AL BARAKA BANK (PAKISTAN) LIMITED</v>
          </cell>
          <cell r="J1506" t="str">
            <v>BANK</v>
          </cell>
          <cell r="K1506" t="str">
            <v>M/S Al Baraka Bank Pakistan Limited 
User: Mr. Muhammad Muzaffar Mughal
(Cnic No. 35202-5119350-3),(Cell No. 0321-4832045)</v>
          </cell>
          <cell r="L1506" t="str">
            <v xml:space="preserve"> D</v>
          </cell>
          <cell r="M1506" t="str">
            <v xml:space="preserve"> 09000221-Muhammad Irfan</v>
          </cell>
          <cell r="N1506" t="str">
            <v>TOYOTA COROLLA GLI 588W M</v>
          </cell>
          <cell r="O1506" t="str">
            <v>2015</v>
          </cell>
          <cell r="Q1506" t="str">
            <v>Z252513</v>
          </cell>
          <cell r="R1506" t="str">
            <v>4031441</v>
          </cell>
          <cell r="T1506">
            <v>1416400</v>
          </cell>
          <cell r="U1506">
            <v>39917</v>
          </cell>
          <cell r="V1506">
            <v>53115</v>
          </cell>
          <cell r="W1506">
            <v>0</v>
          </cell>
          <cell r="X1506">
            <v>0</v>
          </cell>
          <cell r="Y1506">
            <v>53115</v>
          </cell>
        </row>
        <row r="1507">
          <cell r="B1507" t="str">
            <v>KHI/HO/F/MO/CV/P/49600/05/2018</v>
          </cell>
          <cell r="D1507" t="str">
            <v>EFU GENERAL INSURANCE (WTO) SITE DIVISION</v>
          </cell>
          <cell r="E1507">
            <v>43251</v>
          </cell>
          <cell r="F1507">
            <v>43221</v>
          </cell>
          <cell r="G1507">
            <v>43585</v>
          </cell>
          <cell r="H1507" t="str">
            <v xml:space="preserve"> 08005038</v>
          </cell>
          <cell r="I1507" t="str">
            <v xml:space="preserve"> EFU WTO SITE DIVISION - FOLLOWERS</v>
          </cell>
          <cell r="J1507" t="str">
            <v>CORPORATE</v>
          </cell>
          <cell r="K1507" t="str">
            <v>M/S. DUBAI ISLAMIC BANK PAKISTAN LIMITED</v>
          </cell>
          <cell r="L1507" t="str">
            <v xml:space="preserve"> F</v>
          </cell>
          <cell r="M1507" t="str">
            <v xml:space="preserve"> 09000221-Muhammad Irfan</v>
          </cell>
          <cell r="N1507" t="str">
            <v>DONGFENG DF375 (6X4) PRIM</v>
          </cell>
          <cell r="O1507" t="str">
            <v>2018</v>
          </cell>
          <cell r="Q1507" t="str">
            <v>78515599</v>
          </cell>
          <cell r="R1507" t="str">
            <v>190934</v>
          </cell>
          <cell r="T1507">
            <v>7000000</v>
          </cell>
          <cell r="U1507">
            <v>32237</v>
          </cell>
          <cell r="V1507">
            <v>36750</v>
          </cell>
          <cell r="W1507">
            <v>0</v>
          </cell>
          <cell r="X1507">
            <v>0</v>
          </cell>
          <cell r="Y1507">
            <v>36750</v>
          </cell>
        </row>
        <row r="1508">
          <cell r="B1508" t="str">
            <v>KHI/HO/F/MO/CV/P/49601/05/2018</v>
          </cell>
          <cell r="D1508" t="str">
            <v>EFU GENERAL INSURANCE (WTO) SITE DIVISION</v>
          </cell>
          <cell r="E1508">
            <v>43251</v>
          </cell>
          <cell r="F1508">
            <v>43203</v>
          </cell>
          <cell r="G1508">
            <v>43567</v>
          </cell>
          <cell r="H1508" t="str">
            <v xml:space="preserve"> 08005038</v>
          </cell>
          <cell r="I1508" t="str">
            <v xml:space="preserve"> EFU WTO SITE DIVISION - FOLLOWERS</v>
          </cell>
          <cell r="J1508" t="str">
            <v>CORPORATE</v>
          </cell>
          <cell r="K1508" t="str">
            <v>M/S. DUBAI ISLAMIC BANK PAKISTAN LIMITED</v>
          </cell>
          <cell r="L1508" t="str">
            <v xml:space="preserve"> F</v>
          </cell>
          <cell r="M1508" t="str">
            <v xml:space="preserve"> 09000201-Muhammad Ashraf</v>
          </cell>
          <cell r="N1508" t="str">
            <v>ISUZU NKR
ISUZU NKR
ISUZU NKR
ISUZU NKR
ISUZU NKR
ISUZU NKR
ISUZU NKR
ISUZU NKR
ISUZU NKR</v>
          </cell>
          <cell r="O1508" t="str">
            <v>2018
2018
2018
2018
2018
2018
2018
2018
2018</v>
          </cell>
          <cell r="Q1508" t="str">
            <v>02879P
02880P
865317
865322
865324
865318
865325
865104
865315</v>
          </cell>
          <cell r="R1508" t="str">
            <v>JALFTR33KH-7000495
JALFTR33KH-7000496
JALFTR33KH-7000448
JALFTR33KH-7000450
JALFTR33KH-7000451
JALFTR33KH-7000449
JALFTR33KH-7000452
JALFTR33KH-7000372
JALFTR33KH-7000405</v>
          </cell>
          <cell r="T1508">
            <v>73400000</v>
          </cell>
          <cell r="U1508">
            <v>338029</v>
          </cell>
          <cell r="V1508">
            <v>385351</v>
          </cell>
          <cell r="W1508">
            <v>365369</v>
          </cell>
          <cell r="X1508">
            <v>0</v>
          </cell>
          <cell r="Y1508">
            <v>19982</v>
          </cell>
        </row>
        <row r="1509">
          <cell r="B1509" t="str">
            <v>KHI/HO/D/MO/PC COMP/C/49614/1/06/2018</v>
          </cell>
          <cell r="C1509" t="str">
            <v>KHI/HO/D/MO/PC COMP/E/12149/00001/07/2018</v>
          </cell>
          <cell r="E1509">
            <v>43298</v>
          </cell>
          <cell r="F1509">
            <v>43253</v>
          </cell>
          <cell r="G1509">
            <v>43617</v>
          </cell>
          <cell r="H1509" t="str">
            <v xml:space="preserve"> 08004893</v>
          </cell>
          <cell r="I1509" t="str">
            <v xml:space="preserve"> DUBAI ISLAMIC BANK PAKISTAN LIMITED (STAFF)</v>
          </cell>
          <cell r="J1509" t="str">
            <v>INDIVIDUAL</v>
          </cell>
          <cell r="K1509" t="str">
            <v>Mr. Tehseen Muhammad 
Hpa M/S. Dubai Islamic Bank Pakistan Limited</v>
          </cell>
          <cell r="L1509" t="str">
            <v xml:space="preserve"> D</v>
          </cell>
          <cell r="M1509" t="str">
            <v xml:space="preserve"> 09000221-Muhammad Irfan</v>
          </cell>
          <cell r="N1509" t="str">
            <v>SUZUKI CULTUS</v>
          </cell>
          <cell r="O1509" t="str">
            <v>2009</v>
          </cell>
          <cell r="P1509" t="str">
            <v>ASW-397</v>
          </cell>
          <cell r="Q1509" t="str">
            <v>PK442554</v>
          </cell>
          <cell r="R1509" t="str">
            <v>PKF536947</v>
          </cell>
          <cell r="T1509">
            <v>-600000</v>
          </cell>
          <cell r="U1509">
            <v>-9218</v>
          </cell>
          <cell r="V1509">
            <v>-10553</v>
          </cell>
          <cell r="W1509">
            <v>0</v>
          </cell>
          <cell r="X1509">
            <v>0</v>
          </cell>
          <cell r="Y1509">
            <v>-10553</v>
          </cell>
        </row>
        <row r="1510">
          <cell r="B1510" t="str">
            <v>KHI/HO/D/MO/PC COMP/C/49648/6/06/2018</v>
          </cell>
          <cell r="C1510" t="str">
            <v>KHI/HO/D/MO/PC COMP/E/12981/00006/03/2019</v>
          </cell>
          <cell r="E1510">
            <v>43544</v>
          </cell>
          <cell r="F1510">
            <v>43260</v>
          </cell>
          <cell r="G1510">
            <v>43624</v>
          </cell>
          <cell r="H1510" t="str">
            <v xml:space="preserve"> 08000495</v>
          </cell>
          <cell r="I1510" t="str">
            <v xml:space="preserve"> MEEZAN BANK LTD. - ISLAMABAD BRANCH - ISD</v>
          </cell>
          <cell r="J1510" t="str">
            <v>BANK</v>
          </cell>
          <cell r="K1510" t="str">
            <v>M/S. Meezan Bank Limited 32 Sohrab Plaza Blue Area Islamabad 
User. Mr. Khalid Mehmood</v>
          </cell>
          <cell r="L1510" t="str">
            <v xml:space="preserve"> D</v>
          </cell>
          <cell r="M1510" t="str">
            <v xml:space="preserve"> 09000221-Muhammad Irfan</v>
          </cell>
          <cell r="N1510" t="str">
            <v>SUZUKI BOLAN VX  EURO II</v>
          </cell>
          <cell r="O1510" t="str">
            <v>2014</v>
          </cell>
          <cell r="P1510" t="str">
            <v>BV-902</v>
          </cell>
          <cell r="Q1510" t="str">
            <v>PKT885903</v>
          </cell>
          <cell r="R1510" t="str">
            <v>SV308PK01002391</v>
          </cell>
          <cell r="T1510">
            <v>-455990</v>
          </cell>
          <cell r="U1510">
            <v>-2263</v>
          </cell>
          <cell r="V1510">
            <v>-3954</v>
          </cell>
          <cell r="W1510">
            <v>0</v>
          </cell>
          <cell r="X1510">
            <v>0</v>
          </cell>
          <cell r="Y1510">
            <v>-3954</v>
          </cell>
        </row>
        <row r="1511">
          <cell r="B1511" t="str">
            <v>KHI/HO/L/MO/CV/P/49656/06/2018</v>
          </cell>
          <cell r="D1511" t="str">
            <v>SALAAM TAKAFUL LTD</v>
          </cell>
          <cell r="E1511">
            <v>43277</v>
          </cell>
          <cell r="F1511">
            <v>43273</v>
          </cell>
          <cell r="G1511">
            <v>43637</v>
          </cell>
          <cell r="H1511" t="str">
            <v xml:space="preserve"> 08004855</v>
          </cell>
          <cell r="I1511" t="str">
            <v xml:space="preserve"> MARHABA AFRIDI ENTERPRISES</v>
          </cell>
          <cell r="J1511" t="str">
            <v>CORPORATE</v>
          </cell>
          <cell r="K1511" t="str">
            <v>M/S. DUBAI ISLAMIC BANK (PAKISTAN) LTD
A/C M/S. MARHABA AFRIDI ENTERPRISES</v>
          </cell>
          <cell r="L1511" t="str">
            <v xml:space="preserve"> L</v>
          </cell>
          <cell r="M1511" t="str">
            <v xml:space="preserve"> 09000201-Muhammad Ashraf</v>
          </cell>
          <cell r="N1511" t="str">
            <v>DONGFENG DF375 (6X4) PRIM</v>
          </cell>
          <cell r="O1511" t="str">
            <v>2018</v>
          </cell>
          <cell r="Q1511" t="str">
            <v>78509592</v>
          </cell>
          <cell r="R1511" t="str">
            <v>LGAG4DY35JH191004</v>
          </cell>
          <cell r="T1511">
            <v>10890000</v>
          </cell>
          <cell r="U1511">
            <v>39392</v>
          </cell>
          <cell r="V1511">
            <v>44958</v>
          </cell>
          <cell r="W1511">
            <v>44958</v>
          </cell>
          <cell r="X1511">
            <v>44909</v>
          </cell>
          <cell r="Y1511">
            <v>0</v>
          </cell>
        </row>
        <row r="1512">
          <cell r="B1512" t="str">
            <v>LHR/LHR/L/MO/PC COMP/P/49676/07/2018</v>
          </cell>
          <cell r="C1512" t="str">
            <v>LHR/LHR/L/MO/PC COMP/E/12392/11/2018</v>
          </cell>
          <cell r="D1512" t="str">
            <v>SALAAM TAKAFUL LTD</v>
          </cell>
          <cell r="E1512">
            <v>43430</v>
          </cell>
          <cell r="F1512">
            <v>43282</v>
          </cell>
          <cell r="G1512">
            <v>43646</v>
          </cell>
          <cell r="H1512" t="str">
            <v xml:space="preserve"> 08004139</v>
          </cell>
          <cell r="I1512" t="str">
            <v xml:space="preserve"> SHABBIR TEXTILE MILLS</v>
          </cell>
          <cell r="J1512" t="str">
            <v>CORPORATE</v>
          </cell>
          <cell r="L1512" t="str">
            <v xml:space="preserve"> L</v>
          </cell>
          <cell r="M1512" t="str">
            <v xml:space="preserve"> 09000138-Ayesha Moeen</v>
          </cell>
          <cell r="N1512" t="str">
            <v>TOYOTA TOYOTA LAND CRUISE</v>
          </cell>
          <cell r="O1512" t="str">
            <v>2012</v>
          </cell>
          <cell r="P1512" t="str">
            <v>LEF-16-1223</v>
          </cell>
          <cell r="Q1512" t="str">
            <v>1232013</v>
          </cell>
          <cell r="R1512" t="str">
            <v>30146</v>
          </cell>
          <cell r="T1512">
            <v>-8550000</v>
          </cell>
          <cell r="U1512">
            <v>-54938</v>
          </cell>
          <cell r="V1512">
            <v>-64277</v>
          </cell>
          <cell r="W1512">
            <v>-64277</v>
          </cell>
          <cell r="X1512">
            <v>-27548</v>
          </cell>
          <cell r="Y1512">
            <v>0</v>
          </cell>
        </row>
        <row r="1513">
          <cell r="B1513" t="str">
            <v>KHI/HO/D/MO/PC COMP/C/49681/14/07/2018</v>
          </cell>
          <cell r="C1513" t="str">
            <v>KHI/HO/D/MO/PC COMP/E/12370/00014/11/2018</v>
          </cell>
          <cell r="E1513">
            <v>43423</v>
          </cell>
          <cell r="F1513">
            <v>43297</v>
          </cell>
          <cell r="G1513">
            <v>43661</v>
          </cell>
          <cell r="H1513" t="str">
            <v xml:space="preserve"> 08004499</v>
          </cell>
          <cell r="I1513" t="str">
            <v xml:space="preserve"> AL BARAKA BANK (PAKISTAN) LIMITED</v>
          </cell>
          <cell r="J1513" t="str">
            <v>BANK</v>
          </cell>
          <cell r="K1513" t="str">
            <v>M/S.Al Baraka Bank Limited(Burj Bank Ltd) 
User. Mr. Aamir Ahmed</v>
          </cell>
          <cell r="L1513" t="str">
            <v xml:space="preserve"> D</v>
          </cell>
          <cell r="M1513" t="str">
            <v xml:space="preserve"> 09000221-Muhammad Irfan</v>
          </cell>
          <cell r="N1513" t="str">
            <v>TOYOTA COROLLA ALTIS GRAN</v>
          </cell>
          <cell r="O1513" t="str">
            <v>2015</v>
          </cell>
          <cell r="P1513" t="str">
            <v>BDV-803</v>
          </cell>
          <cell r="Q1513" t="str">
            <v>Q2310712</v>
          </cell>
          <cell r="R1513" t="str">
            <v>7009742</v>
          </cell>
          <cell r="T1513">
            <v>-1842000</v>
          </cell>
          <cell r="U1513">
            <v>-34162</v>
          </cell>
          <cell r="V1513">
            <v>-44157</v>
          </cell>
          <cell r="W1513">
            <v>0</v>
          </cell>
          <cell r="X1513">
            <v>0</v>
          </cell>
          <cell r="Y1513">
            <v>-44157</v>
          </cell>
        </row>
        <row r="1514">
          <cell r="B1514" t="str">
            <v>KHI/HO/D/MO/PC COMP/C/49752/58/08/2018</v>
          </cell>
          <cell r="C1514" t="str">
            <v>KHI/HO/D/MO/PC COMP/E/12403/00058/11/2018</v>
          </cell>
          <cell r="E1514">
            <v>43432</v>
          </cell>
          <cell r="F1514">
            <v>43339</v>
          </cell>
          <cell r="G1514">
            <v>43703</v>
          </cell>
          <cell r="H1514" t="str">
            <v xml:space="preserve"> 08000025</v>
          </cell>
          <cell r="I1514" t="str">
            <v xml:space="preserve"> MEEZAN BANK LIMITED MAIN</v>
          </cell>
          <cell r="J1514" t="str">
            <v>BANK</v>
          </cell>
          <cell r="K1514" t="str">
            <v>M/S. Meezan Bank Limited Main Branch Karachi . 
User. Mr. Salman Khan Magsi</v>
          </cell>
          <cell r="L1514" t="str">
            <v xml:space="preserve"> D</v>
          </cell>
          <cell r="M1514" t="str">
            <v xml:space="preserve"> 09000221-Muhammad Irfan</v>
          </cell>
          <cell r="N1514" t="str">
            <v>SUZUKI MEHRAN VXR EURO-II</v>
          </cell>
          <cell r="O1514" t="str">
            <v>2013</v>
          </cell>
          <cell r="P1514" t="str">
            <v>AYW-490</v>
          </cell>
          <cell r="Q1514" t="str">
            <v>PKB541310</v>
          </cell>
          <cell r="R1514" t="str">
            <v>SB308PK01079810</v>
          </cell>
          <cell r="S1514" t="str">
            <v>24019-2</v>
          </cell>
          <cell r="T1514">
            <v>-480000</v>
          </cell>
          <cell r="U1514">
            <v>-11725</v>
          </cell>
          <cell r="V1514">
            <v>-13366</v>
          </cell>
          <cell r="W1514">
            <v>0</v>
          </cell>
          <cell r="X1514">
            <v>0</v>
          </cell>
          <cell r="Y1514">
            <v>-13366</v>
          </cell>
        </row>
        <row r="1515">
          <cell r="B1515" t="str">
            <v>KHI/HO/D/MO/PC COMP/C/49769/1/08/2018</v>
          </cell>
          <cell r="C1515" t="str">
            <v>KHI/HO/D/MO/PC COMP/E/12730/00001/02/2019</v>
          </cell>
          <cell r="E1515">
            <v>43509</v>
          </cell>
          <cell r="F1515">
            <v>43321</v>
          </cell>
          <cell r="G1515">
            <v>43685</v>
          </cell>
          <cell r="H1515" t="str">
            <v xml:space="preserve"> 08004917</v>
          </cell>
          <cell r="I1515" t="str">
            <v xml:space="preserve"> CARROS (PRIVATE) LIMITED</v>
          </cell>
          <cell r="J1515" t="str">
            <v>CORPORATE</v>
          </cell>
          <cell r="K1515" t="str">
            <v>Dubai Islamic Bank Pakistan Limited
A/C M/S. Carros (Private) Limited</v>
          </cell>
          <cell r="L1515" t="str">
            <v xml:space="preserve"> D</v>
          </cell>
          <cell r="M1515" t="str">
            <v xml:space="preserve"> 09000221-Muhammad Irfan</v>
          </cell>
          <cell r="N1515" t="str">
            <v>DAIHATSU MIRA EIS</v>
          </cell>
          <cell r="O1515" t="str">
            <v>2014</v>
          </cell>
          <cell r="R1515" t="str">
            <v>LA300-1259633</v>
          </cell>
          <cell r="T1515">
            <v>1265000</v>
          </cell>
          <cell r="U1515">
            <v>-9433</v>
          </cell>
          <cell r="V1515">
            <v>-10753</v>
          </cell>
          <cell r="W1515">
            <v>0</v>
          </cell>
          <cell r="X1515">
            <v>0</v>
          </cell>
          <cell r="Y1515">
            <v>-10753</v>
          </cell>
        </row>
        <row r="1516">
          <cell r="B1516" t="str">
            <v>KHI/HO/D/MO/PC COMP/C/49769/2/08/2018</v>
          </cell>
          <cell r="C1516" t="str">
            <v>KHI/HO/D/MO/PC COMP/E/12730/00002/02/2019</v>
          </cell>
          <cell r="E1516">
            <v>43509</v>
          </cell>
          <cell r="F1516">
            <v>43327</v>
          </cell>
          <cell r="G1516">
            <v>43691</v>
          </cell>
          <cell r="H1516" t="str">
            <v xml:space="preserve"> 08004917</v>
          </cell>
          <cell r="I1516" t="str">
            <v xml:space="preserve"> CARROS (PRIVATE) LIMITED</v>
          </cell>
          <cell r="J1516" t="str">
            <v>CORPORATE</v>
          </cell>
          <cell r="K1516" t="str">
            <v>Dubai Islamic Bank Pakistan Limited
A/C M/S. Carros (Private) Limited</v>
          </cell>
          <cell r="L1516" t="str">
            <v xml:space="preserve"> D</v>
          </cell>
          <cell r="M1516" t="str">
            <v xml:space="preserve"> 09000221-Muhammad Irfan</v>
          </cell>
          <cell r="N1516" t="str">
            <v>TOYOTA AQUA HYBRID</v>
          </cell>
          <cell r="O1516" t="str">
            <v>2015</v>
          </cell>
          <cell r="Q1516" t="str">
            <v>INZ-R280620</v>
          </cell>
          <cell r="R1516" t="str">
            <v>NHP10-6402253</v>
          </cell>
          <cell r="T1516">
            <v>2125000</v>
          </cell>
          <cell r="U1516">
            <v>-15845</v>
          </cell>
          <cell r="V1516">
            <v>-18063</v>
          </cell>
          <cell r="W1516">
            <v>0</v>
          </cell>
          <cell r="X1516">
            <v>0</v>
          </cell>
          <cell r="Y1516">
            <v>-18063</v>
          </cell>
        </row>
        <row r="1517">
          <cell r="B1517" t="str">
            <v>KHI/HO/D/MO/PC COMP/C/49769/3/08/2018</v>
          </cell>
          <cell r="C1517" t="str">
            <v>KHI/HO/D/MO/PC COMP/E/12730/00003/02/2019</v>
          </cell>
          <cell r="E1517">
            <v>43509</v>
          </cell>
          <cell r="F1517">
            <v>43327</v>
          </cell>
          <cell r="G1517">
            <v>43691</v>
          </cell>
          <cell r="H1517" t="str">
            <v xml:space="preserve"> 08004917</v>
          </cell>
          <cell r="I1517" t="str">
            <v xml:space="preserve"> CARROS (PRIVATE) LIMITED</v>
          </cell>
          <cell r="J1517" t="str">
            <v>CORPORATE</v>
          </cell>
          <cell r="K1517" t="str">
            <v>Dubai Islamic Bank Pakistan Limited
A/C M/S. Carros (Private) Limited</v>
          </cell>
          <cell r="L1517" t="str">
            <v xml:space="preserve"> D</v>
          </cell>
          <cell r="M1517" t="str">
            <v xml:space="preserve"> 09000221-Muhammad Irfan</v>
          </cell>
          <cell r="N1517" t="str">
            <v>TOYOTA AQUA HYBRID</v>
          </cell>
          <cell r="O1517" t="str">
            <v>2015</v>
          </cell>
          <cell r="Q1517" t="str">
            <v>INZ-7412967</v>
          </cell>
          <cell r="R1517" t="str">
            <v>NHP10-6371988</v>
          </cell>
          <cell r="T1517">
            <v>2125000</v>
          </cell>
          <cell r="U1517">
            <v>-15845</v>
          </cell>
          <cell r="V1517">
            <v>-18063</v>
          </cell>
          <cell r="W1517">
            <v>0</v>
          </cell>
          <cell r="X1517">
            <v>0</v>
          </cell>
          <cell r="Y1517">
            <v>-18063</v>
          </cell>
        </row>
        <row r="1518">
          <cell r="B1518" t="str">
            <v>KHI/HO/D/MO/PC COMP/C/49769/4/08/2018</v>
          </cell>
          <cell r="C1518" t="str">
            <v>KHI/HO/D/MO/PC COMP/E/12730/00004/02/2019</v>
          </cell>
          <cell r="E1518">
            <v>43509</v>
          </cell>
          <cell r="F1518">
            <v>43327</v>
          </cell>
          <cell r="G1518">
            <v>43691</v>
          </cell>
          <cell r="H1518" t="str">
            <v xml:space="preserve"> 08004917</v>
          </cell>
          <cell r="I1518" t="str">
            <v xml:space="preserve"> CARROS (PRIVATE) LIMITED</v>
          </cell>
          <cell r="J1518" t="str">
            <v>CORPORATE</v>
          </cell>
          <cell r="K1518" t="str">
            <v>Dubai Islamic Bank Pakistan Limited
A/C M/S. Carros (Private) Limited</v>
          </cell>
          <cell r="L1518" t="str">
            <v xml:space="preserve"> D</v>
          </cell>
          <cell r="M1518" t="str">
            <v xml:space="preserve"> 09000221-Muhammad Irfan</v>
          </cell>
          <cell r="N1518" t="str">
            <v>TOYOTA COROLLA GLI A/T LE</v>
          </cell>
          <cell r="O1518" t="str">
            <v>2018</v>
          </cell>
          <cell r="Q1518" t="str">
            <v>Z533682</v>
          </cell>
          <cell r="R1518" t="str">
            <v>NZE170R-4159315</v>
          </cell>
          <cell r="T1518">
            <v>2229000</v>
          </cell>
          <cell r="U1518">
            <v>-16620</v>
          </cell>
          <cell r="V1518">
            <v>-18947</v>
          </cell>
          <cell r="W1518">
            <v>0</v>
          </cell>
          <cell r="X1518">
            <v>0</v>
          </cell>
          <cell r="Y1518">
            <v>-18947</v>
          </cell>
        </row>
        <row r="1519">
          <cell r="B1519" t="str">
            <v>KHI/HO/D/MO/PC COMP/C/49769/5/08/2018</v>
          </cell>
          <cell r="C1519" t="str">
            <v>KHI/HO/D/MO/PC COMP/E/12730/00005/02/2019</v>
          </cell>
          <cell r="E1519">
            <v>43509</v>
          </cell>
          <cell r="F1519">
            <v>43327</v>
          </cell>
          <cell r="G1519">
            <v>43691</v>
          </cell>
          <cell r="H1519" t="str">
            <v xml:space="preserve"> 08004917</v>
          </cell>
          <cell r="I1519" t="str">
            <v xml:space="preserve"> CARROS (PRIVATE) LIMITED</v>
          </cell>
          <cell r="J1519" t="str">
            <v>CORPORATE</v>
          </cell>
          <cell r="K1519" t="str">
            <v>Dubai Islamic Bank Pakistan Limited
A/C M/S. Carros (Private) Limited</v>
          </cell>
          <cell r="L1519" t="str">
            <v xml:space="preserve"> D</v>
          </cell>
          <cell r="M1519" t="str">
            <v xml:space="preserve"> 09000221-Muhammad Irfan</v>
          </cell>
          <cell r="N1519" t="str">
            <v>TOYOTA COROLLA GLI A/T LE</v>
          </cell>
          <cell r="O1519" t="str">
            <v>2018</v>
          </cell>
          <cell r="Q1519" t="str">
            <v>Z533577</v>
          </cell>
          <cell r="R1519" t="str">
            <v>NZE170R-4159317</v>
          </cell>
          <cell r="T1519">
            <v>2229000</v>
          </cell>
          <cell r="U1519">
            <v>-16620</v>
          </cell>
          <cell r="V1519">
            <v>-18947</v>
          </cell>
          <cell r="W1519">
            <v>0</v>
          </cell>
          <cell r="X1519">
            <v>0</v>
          </cell>
          <cell r="Y1519">
            <v>-18947</v>
          </cell>
        </row>
        <row r="1520">
          <cell r="B1520" t="str">
            <v>KHI/HO/D/MO/PC COMP/C/49848/1/09/2018</v>
          </cell>
          <cell r="C1520" t="str">
            <v>KHI/HO/D/MO/PC COMP/E/12733/00001/02/2019</v>
          </cell>
          <cell r="E1520">
            <v>43509</v>
          </cell>
          <cell r="F1520">
            <v>43353</v>
          </cell>
          <cell r="G1520">
            <v>43717</v>
          </cell>
          <cell r="H1520" t="str">
            <v xml:space="preserve"> 08004917</v>
          </cell>
          <cell r="I1520" t="str">
            <v xml:space="preserve"> CARROS (PRIVATE) LIMITED</v>
          </cell>
          <cell r="J1520" t="str">
            <v>CORPORATE</v>
          </cell>
          <cell r="K1520" t="str">
            <v>M/S. Dubai Islamic Bank Pakistan Limtied 
A/C M/S. Carros Private Limited</v>
          </cell>
          <cell r="L1520" t="str">
            <v xml:space="preserve"> D</v>
          </cell>
          <cell r="M1520" t="str">
            <v xml:space="preserve"> 09000221-Muhammad Irfan</v>
          </cell>
          <cell r="N1520" t="str">
            <v>TOYOTA COROLLA GLI A/T 1.</v>
          </cell>
          <cell r="O1520" t="str">
            <v>2018</v>
          </cell>
          <cell r="Q1520" t="str">
            <v>Z534619</v>
          </cell>
          <cell r="R1520" t="str">
            <v>NZE170R-4161209</v>
          </cell>
          <cell r="T1520">
            <v>2229000</v>
          </cell>
          <cell r="U1520">
            <v>-16620</v>
          </cell>
          <cell r="V1520">
            <v>-18947</v>
          </cell>
          <cell r="W1520">
            <v>0</v>
          </cell>
          <cell r="X1520">
            <v>0</v>
          </cell>
          <cell r="Y1520">
            <v>-18947</v>
          </cell>
        </row>
        <row r="1521">
          <cell r="B1521" t="str">
            <v>KHI/HO/D/MO/PC COMP/C/49849/1/09/2018</v>
          </cell>
          <cell r="C1521" t="str">
            <v>KHI/HO/D/MO/PC COMP/E/12734/00001/02/2019</v>
          </cell>
          <cell r="E1521">
            <v>43509</v>
          </cell>
          <cell r="F1521">
            <v>43353</v>
          </cell>
          <cell r="G1521">
            <v>43717</v>
          </cell>
          <cell r="H1521" t="str">
            <v xml:space="preserve"> 08004917</v>
          </cell>
          <cell r="I1521" t="str">
            <v xml:space="preserve"> CARROS (PRIVATE) LIMITED</v>
          </cell>
          <cell r="J1521" t="str">
            <v>CORPORATE</v>
          </cell>
          <cell r="K1521" t="str">
            <v>M/S. Dubai Islamic Bank Pakistan Limited 
A/C M/S. Carros Private Limited</v>
          </cell>
          <cell r="L1521" t="str">
            <v xml:space="preserve"> D</v>
          </cell>
          <cell r="M1521" t="str">
            <v xml:space="preserve"> 09000221-Muhammad Irfan</v>
          </cell>
          <cell r="N1521" t="str">
            <v>TOYOTA COROLLA GLI A/T 1.</v>
          </cell>
          <cell r="O1521" t="str">
            <v>2018</v>
          </cell>
          <cell r="Q1521" t="str">
            <v>Z534622</v>
          </cell>
          <cell r="R1521" t="str">
            <v>NZE170R-4161302</v>
          </cell>
          <cell r="T1521">
            <v>2229000</v>
          </cell>
          <cell r="U1521">
            <v>-16620</v>
          </cell>
          <cell r="V1521">
            <v>-18947</v>
          </cell>
          <cell r="W1521">
            <v>0</v>
          </cell>
          <cell r="X1521">
            <v>0</v>
          </cell>
          <cell r="Y1521">
            <v>-18947</v>
          </cell>
        </row>
        <row r="1522">
          <cell r="B1522" t="str">
            <v>KHI/HO/D/MO/PC COMP/C/49849/1/09/2018</v>
          </cell>
          <cell r="C1522" t="str">
            <v>KHI/HO/D/MO/PC COMP/E/12735/00001/02/2019</v>
          </cell>
          <cell r="E1522">
            <v>43509</v>
          </cell>
          <cell r="F1522">
            <v>43353</v>
          </cell>
          <cell r="G1522">
            <v>43717</v>
          </cell>
          <cell r="H1522" t="str">
            <v xml:space="preserve"> 08004917</v>
          </cell>
          <cell r="I1522" t="str">
            <v xml:space="preserve"> CARROS (PRIVATE) LIMITED</v>
          </cell>
          <cell r="J1522" t="str">
            <v>CORPORATE</v>
          </cell>
          <cell r="K1522" t="str">
            <v>M/S. Dubai Islamic Bank Pakistan Limited 
A/C M/S. Carros Private Limited</v>
          </cell>
          <cell r="L1522" t="str">
            <v xml:space="preserve"> D</v>
          </cell>
          <cell r="M1522" t="str">
            <v xml:space="preserve"> 09000221-Muhammad Irfan</v>
          </cell>
          <cell r="N1522" t="str">
            <v>TOYOTA COROLLA GLI A/T 1.</v>
          </cell>
          <cell r="O1522" t="str">
            <v>2018</v>
          </cell>
          <cell r="Q1522" t="str">
            <v>Z534622</v>
          </cell>
          <cell r="R1522" t="str">
            <v>NZE170R-4161302</v>
          </cell>
          <cell r="T1522">
            <v>2229000</v>
          </cell>
          <cell r="U1522">
            <v>-16620</v>
          </cell>
          <cell r="V1522">
            <v>-18947</v>
          </cell>
          <cell r="W1522">
            <v>0</v>
          </cell>
          <cell r="X1522">
            <v>0</v>
          </cell>
          <cell r="Y1522">
            <v>-18947</v>
          </cell>
        </row>
        <row r="1523">
          <cell r="B1523" t="str">
            <v>KHI/HO/D/MO/PC COMP/C/49850/1/09/2018</v>
          </cell>
          <cell r="C1523" t="str">
            <v>KHI/HO/D/MO/PC COMP/E/12736/00001/02/2019</v>
          </cell>
          <cell r="E1523">
            <v>43509</v>
          </cell>
          <cell r="F1523">
            <v>43353</v>
          </cell>
          <cell r="G1523">
            <v>43717</v>
          </cell>
          <cell r="H1523" t="str">
            <v xml:space="preserve"> 08004917</v>
          </cell>
          <cell r="I1523" t="str">
            <v xml:space="preserve"> CARROS (PRIVATE) LIMITED</v>
          </cell>
          <cell r="J1523" t="str">
            <v>CORPORATE</v>
          </cell>
          <cell r="K1523" t="str">
            <v>M/S. Dubai Islamic Bank Pakistan Limited 
A/C M/S. Carros Private Limited</v>
          </cell>
          <cell r="L1523" t="str">
            <v xml:space="preserve"> D</v>
          </cell>
          <cell r="M1523" t="str">
            <v xml:space="preserve"> 09000221-Muhammad Irfan</v>
          </cell>
          <cell r="N1523" t="str">
            <v>TOYOTA COROLLA GLI A/T 1.</v>
          </cell>
          <cell r="O1523" t="str">
            <v>2018</v>
          </cell>
          <cell r="Q1523" t="str">
            <v>Z535444</v>
          </cell>
          <cell r="R1523" t="str">
            <v>NZE170R-4161201</v>
          </cell>
          <cell r="T1523">
            <v>2229000</v>
          </cell>
          <cell r="U1523">
            <v>-16620</v>
          </cell>
          <cell r="V1523">
            <v>-18947</v>
          </cell>
          <cell r="W1523">
            <v>0</v>
          </cell>
          <cell r="X1523">
            <v>0</v>
          </cell>
          <cell r="Y1523">
            <v>-18947</v>
          </cell>
        </row>
        <row r="1524">
          <cell r="B1524" t="str">
            <v>KHI/HO/D/MO/PC COMP/C/49851/1/09/2018</v>
          </cell>
          <cell r="C1524" t="str">
            <v>KHI/HO/D/MO/PC COMP/E/12737/00001/02/2019</v>
          </cell>
          <cell r="E1524">
            <v>43509</v>
          </cell>
          <cell r="F1524">
            <v>43353</v>
          </cell>
          <cell r="G1524">
            <v>43717</v>
          </cell>
          <cell r="H1524" t="str">
            <v xml:space="preserve"> 08004917</v>
          </cell>
          <cell r="I1524" t="str">
            <v xml:space="preserve"> CARROS (PRIVATE) LIMITED</v>
          </cell>
          <cell r="J1524" t="str">
            <v>CORPORATE</v>
          </cell>
          <cell r="K1524" t="str">
            <v>M/S. Dubai Islamic Bank Pakistan Limited 
A/C M/S. Carros Private Limited</v>
          </cell>
          <cell r="L1524" t="str">
            <v xml:space="preserve"> D</v>
          </cell>
          <cell r="M1524" t="str">
            <v xml:space="preserve"> 09000221-Muhammad Irfan</v>
          </cell>
          <cell r="N1524" t="str">
            <v>TOYOTA COROLLA GLI A/T 1.</v>
          </cell>
          <cell r="O1524" t="str">
            <v>2018</v>
          </cell>
          <cell r="Q1524" t="str">
            <v>Z534862</v>
          </cell>
          <cell r="R1524" t="str">
            <v>NZE170R-4161301</v>
          </cell>
          <cell r="T1524">
            <v>2229000</v>
          </cell>
          <cell r="U1524">
            <v>-16620</v>
          </cell>
          <cell r="V1524">
            <v>-18947</v>
          </cell>
          <cell r="W1524">
            <v>0</v>
          </cell>
          <cell r="X1524">
            <v>0</v>
          </cell>
          <cell r="Y1524">
            <v>-18947</v>
          </cell>
        </row>
        <row r="1525">
          <cell r="B1525" t="str">
            <v>KHI/HO/D/MO/PC COMP/C/49862/1/09/2018</v>
          </cell>
          <cell r="C1525" t="str">
            <v>KHI/HO/D/MO/PC COMP/E/12738/00001/02/2019</v>
          </cell>
          <cell r="E1525">
            <v>43509</v>
          </cell>
          <cell r="F1525">
            <v>43356</v>
          </cell>
          <cell r="G1525">
            <v>43720</v>
          </cell>
          <cell r="H1525" t="str">
            <v xml:space="preserve"> 08004917</v>
          </cell>
          <cell r="I1525" t="str">
            <v xml:space="preserve"> CARROS (PRIVATE) LIMITED</v>
          </cell>
          <cell r="J1525" t="str">
            <v>CORPORATE</v>
          </cell>
          <cell r="K1525" t="str">
            <v>M/S. Dubai Islamic Bank Pakistan Limited 
A/C M/S. Carros Private Limited</v>
          </cell>
          <cell r="L1525" t="str">
            <v xml:space="preserve"> D</v>
          </cell>
          <cell r="M1525" t="str">
            <v xml:space="preserve"> 09000221-Muhammad Irfan</v>
          </cell>
          <cell r="N1525" t="str">
            <v>TOYOTA COROLLA GLI A/T 1.</v>
          </cell>
          <cell r="O1525" t="str">
            <v>2018</v>
          </cell>
          <cell r="Q1525" t="str">
            <v>Z535494</v>
          </cell>
          <cell r="R1525" t="str">
            <v>NZE170R-4161342</v>
          </cell>
          <cell r="T1525">
            <v>2229000</v>
          </cell>
          <cell r="U1525">
            <v>-16620</v>
          </cell>
          <cell r="V1525">
            <v>-18947</v>
          </cell>
          <cell r="W1525">
            <v>0</v>
          </cell>
          <cell r="X1525">
            <v>0</v>
          </cell>
          <cell r="Y1525">
            <v>-18947</v>
          </cell>
        </row>
        <row r="1526">
          <cell r="B1526" t="str">
            <v>KHI/HO/D/MO/PC COMP/C/49863/1/09/2018</v>
          </cell>
          <cell r="C1526" t="str">
            <v>KHI/HO/D/MO/PC COMP/E/12739/00001/02/2019</v>
          </cell>
          <cell r="E1526">
            <v>43509</v>
          </cell>
          <cell r="F1526">
            <v>43356</v>
          </cell>
          <cell r="G1526">
            <v>43720</v>
          </cell>
          <cell r="H1526" t="str">
            <v xml:space="preserve"> 08004917</v>
          </cell>
          <cell r="I1526" t="str">
            <v xml:space="preserve"> CARROS (PRIVATE) LIMITED</v>
          </cell>
          <cell r="J1526" t="str">
            <v>CORPORATE</v>
          </cell>
          <cell r="K1526" t="str">
            <v>M/S. Dubai Islamic Bank Pakistan Limited 
A/C M/S. Carros Private Limited</v>
          </cell>
          <cell r="L1526" t="str">
            <v xml:space="preserve"> D</v>
          </cell>
          <cell r="M1526" t="str">
            <v xml:space="preserve"> 09000221-Muhammad Irfan</v>
          </cell>
          <cell r="N1526" t="str">
            <v>TOYOTA COROLLA GLI A/T 1.</v>
          </cell>
          <cell r="O1526" t="str">
            <v>2018</v>
          </cell>
          <cell r="Q1526" t="str">
            <v>Z534923</v>
          </cell>
          <cell r="R1526" t="str">
            <v>NZE170R-4161303</v>
          </cell>
          <cell r="T1526">
            <v>2229000</v>
          </cell>
          <cell r="U1526">
            <v>-16620</v>
          </cell>
          <cell r="V1526">
            <v>-18947</v>
          </cell>
          <cell r="W1526">
            <v>0</v>
          </cell>
          <cell r="X1526">
            <v>0</v>
          </cell>
          <cell r="Y1526">
            <v>-18947</v>
          </cell>
        </row>
        <row r="1527">
          <cell r="B1527" t="str">
            <v>KHI/HO/D/MO/PC COMP/C/49864/1/09/2018</v>
          </cell>
          <cell r="C1527" t="str">
            <v>KHI/HO/D/MO/PC COMP/E/12740/00001/02/2019</v>
          </cell>
          <cell r="E1527">
            <v>43509</v>
          </cell>
          <cell r="F1527">
            <v>43356</v>
          </cell>
          <cell r="G1527">
            <v>43720</v>
          </cell>
          <cell r="H1527" t="str">
            <v xml:space="preserve"> 08004917</v>
          </cell>
          <cell r="I1527" t="str">
            <v xml:space="preserve"> CARROS (PRIVATE) LIMITED</v>
          </cell>
          <cell r="J1527" t="str">
            <v>CORPORATE</v>
          </cell>
          <cell r="K1527" t="str">
            <v>M/S. Dubai Islamic Bank Pakistan Limited 
A/C M/S. Carros Private Limited</v>
          </cell>
          <cell r="L1527" t="str">
            <v xml:space="preserve"> D</v>
          </cell>
          <cell r="M1527" t="str">
            <v xml:space="preserve"> 09000221-Muhammad Irfan</v>
          </cell>
          <cell r="N1527" t="str">
            <v>TOYOTA COROLLA GLI A/T 1.</v>
          </cell>
          <cell r="O1527" t="str">
            <v>2018</v>
          </cell>
          <cell r="Q1527" t="str">
            <v>Z534861</v>
          </cell>
          <cell r="R1527" t="str">
            <v>NZE170R-4161483</v>
          </cell>
          <cell r="T1527">
            <v>2229000</v>
          </cell>
          <cell r="U1527">
            <v>-16620</v>
          </cell>
          <cell r="V1527">
            <v>-18947</v>
          </cell>
          <cell r="W1527">
            <v>0</v>
          </cell>
          <cell r="X1527">
            <v>0</v>
          </cell>
          <cell r="Y1527">
            <v>-18947</v>
          </cell>
        </row>
        <row r="1528">
          <cell r="B1528" t="str">
            <v>KHI/HO/D/MO/PC COMP/C/49865/1/09/2018</v>
          </cell>
          <cell r="C1528" t="str">
            <v>KHI/HO/D/MO/PC COMP/E/12741/00001/02/2019</v>
          </cell>
          <cell r="E1528">
            <v>43509</v>
          </cell>
          <cell r="F1528">
            <v>43356</v>
          </cell>
          <cell r="G1528">
            <v>43720</v>
          </cell>
          <cell r="H1528" t="str">
            <v xml:space="preserve"> 08004917</v>
          </cell>
          <cell r="I1528" t="str">
            <v xml:space="preserve"> CARROS (PRIVATE) LIMITED</v>
          </cell>
          <cell r="J1528" t="str">
            <v>CORPORATE</v>
          </cell>
          <cell r="K1528" t="str">
            <v>M/S. Dubai Islamic Bank Pakistan Limited 
A/C M/S. Carros Private Limited</v>
          </cell>
          <cell r="L1528" t="str">
            <v xml:space="preserve"> D</v>
          </cell>
          <cell r="M1528" t="str">
            <v xml:space="preserve"> 09000221-Muhammad Irfan</v>
          </cell>
          <cell r="N1528" t="str">
            <v>TOYOTA COROLLA GLI A/T 1.</v>
          </cell>
          <cell r="O1528" t="str">
            <v>2018</v>
          </cell>
          <cell r="Q1528" t="str">
            <v>Z534897</v>
          </cell>
          <cell r="R1528" t="str">
            <v>NZE170R-4161307</v>
          </cell>
          <cell r="T1528">
            <v>2229000</v>
          </cell>
          <cell r="U1528">
            <v>-16620</v>
          </cell>
          <cell r="V1528">
            <v>-18947</v>
          </cell>
          <cell r="W1528">
            <v>0</v>
          </cell>
          <cell r="X1528">
            <v>0</v>
          </cell>
          <cell r="Y1528">
            <v>-18947</v>
          </cell>
        </row>
        <row r="1529">
          <cell r="B1529" t="str">
            <v>KHI/HO/D/MO/PC COMP/C/49866/1/09/2018</v>
          </cell>
          <cell r="C1529" t="str">
            <v>KHI/HO/D/MO/PC COMP/E/12742/00001/02/2019</v>
          </cell>
          <cell r="E1529">
            <v>43509</v>
          </cell>
          <cell r="F1529">
            <v>43356</v>
          </cell>
          <cell r="G1529">
            <v>43720</v>
          </cell>
          <cell r="H1529" t="str">
            <v xml:space="preserve"> 08004917</v>
          </cell>
          <cell r="I1529" t="str">
            <v xml:space="preserve"> CARROS (PRIVATE) LIMITED</v>
          </cell>
          <cell r="J1529" t="str">
            <v>CORPORATE</v>
          </cell>
          <cell r="K1529" t="str">
            <v>M/S. Dubai Islamic Bank Pakistan Limited 
A/C M/S. Carros Private Limited</v>
          </cell>
          <cell r="L1529" t="str">
            <v xml:space="preserve"> D</v>
          </cell>
          <cell r="M1529" t="str">
            <v xml:space="preserve"> 09000221-Muhammad Irfan</v>
          </cell>
          <cell r="N1529" t="str">
            <v>TOYOTA COROLLA GLI A/T 1.</v>
          </cell>
          <cell r="O1529" t="str">
            <v>2018</v>
          </cell>
          <cell r="Q1529" t="str">
            <v>Z536316</v>
          </cell>
          <cell r="R1529" t="str">
            <v>NZE170R-4161485</v>
          </cell>
          <cell r="T1529">
            <v>2229000</v>
          </cell>
          <cell r="U1529">
            <v>-16620</v>
          </cell>
          <cell r="V1529">
            <v>-18947</v>
          </cell>
          <cell r="W1529">
            <v>0</v>
          </cell>
          <cell r="X1529">
            <v>0</v>
          </cell>
          <cell r="Y1529">
            <v>-18947</v>
          </cell>
        </row>
        <row r="1530">
          <cell r="B1530" t="str">
            <v>KHI/HO/L/MO/PC COMP/P/49873/09/2018</v>
          </cell>
          <cell r="C1530" t="str">
            <v>KHI/HO/L/MO/PC COMP/E/12842/02/2019</v>
          </cell>
          <cell r="D1530" t="str">
            <v>SALAAM TAKAFUL LTD</v>
          </cell>
          <cell r="E1530">
            <v>43518</v>
          </cell>
          <cell r="F1530">
            <v>43354</v>
          </cell>
          <cell r="G1530">
            <v>43718</v>
          </cell>
          <cell r="H1530" t="str">
            <v xml:space="preserve"> 08004978</v>
          </cell>
          <cell r="I1530" t="str">
            <v xml:space="preserve"> MS. SARAH MUZAFAR SHAH GILANI</v>
          </cell>
          <cell r="J1530" t="str">
            <v>INDIVIDUAL</v>
          </cell>
          <cell r="L1530" t="str">
            <v xml:space="preserve"> L</v>
          </cell>
          <cell r="M1530" t="str">
            <v xml:space="preserve"> 09000210-Tariq Shahzad</v>
          </cell>
          <cell r="N1530" t="str">
            <v>TOYOTA LAND CRUISER ZX V8</v>
          </cell>
          <cell r="O1530" t="str">
            <v>2011</v>
          </cell>
          <cell r="P1530" t="str">
            <v>BG-8615</v>
          </cell>
          <cell r="Q1530" t="str">
            <v>IRU-0211854</v>
          </cell>
          <cell r="R1530" t="str">
            <v>4003893</v>
          </cell>
          <cell r="T1530">
            <v>-12000000</v>
          </cell>
          <cell r="U1530">
            <v>-92376</v>
          </cell>
          <cell r="V1530">
            <v>-105309</v>
          </cell>
          <cell r="W1530">
            <v>-105309</v>
          </cell>
          <cell r="X1530">
            <v>70207</v>
          </cell>
          <cell r="Y1530">
            <v>0</v>
          </cell>
        </row>
        <row r="1531">
          <cell r="B1531" t="str">
            <v>KHI/HO/D/MO/PC COMP/C/49895/1/10/2018</v>
          </cell>
          <cell r="C1531" t="str">
            <v>KHI/HO/D/MO/PC COMP/E/12743/00001/02/2019</v>
          </cell>
          <cell r="E1531">
            <v>43509</v>
          </cell>
          <cell r="F1531">
            <v>43375</v>
          </cell>
          <cell r="G1531">
            <v>43739</v>
          </cell>
          <cell r="H1531" t="str">
            <v xml:space="preserve"> 08004917</v>
          </cell>
          <cell r="I1531" t="str">
            <v xml:space="preserve"> CARROS (PRIVATE) LIMITED</v>
          </cell>
          <cell r="J1531" t="str">
            <v>CORPORATE</v>
          </cell>
          <cell r="K1531" t="str">
            <v>M/S. Dubai Islamic Bank Pakistan Limited 
A/C M/S. Carros Private Limited</v>
          </cell>
          <cell r="L1531" t="str">
            <v xml:space="preserve"> D</v>
          </cell>
          <cell r="M1531" t="str">
            <v xml:space="preserve"> 09000210-Tariq Shahzad</v>
          </cell>
          <cell r="N1531" t="str">
            <v>SUZUKI SWIFT A/T</v>
          </cell>
          <cell r="O1531" t="str">
            <v>2018</v>
          </cell>
          <cell r="Q1531" t="str">
            <v>PKS13042566</v>
          </cell>
          <cell r="R1531" t="str">
            <v>RS413PK10042592</v>
          </cell>
          <cell r="T1531">
            <v>1611000</v>
          </cell>
          <cell r="U1531">
            <v>-12012</v>
          </cell>
          <cell r="V1531">
            <v>-13694</v>
          </cell>
          <cell r="W1531">
            <v>0</v>
          </cell>
          <cell r="X1531">
            <v>0</v>
          </cell>
          <cell r="Y1531">
            <v>-13694</v>
          </cell>
        </row>
        <row r="1532">
          <cell r="B1532" t="str">
            <v>KHI/HO/D/MO/PC COMP/C/49896/1/10/2018</v>
          </cell>
          <cell r="C1532" t="str">
            <v>KHI/HO/D/MO/PC COMP/E/12744/00001/02/2019</v>
          </cell>
          <cell r="E1532">
            <v>43509</v>
          </cell>
          <cell r="F1532">
            <v>43375</v>
          </cell>
          <cell r="G1532">
            <v>43739</v>
          </cell>
          <cell r="H1532" t="str">
            <v xml:space="preserve"> 08004917</v>
          </cell>
          <cell r="I1532" t="str">
            <v xml:space="preserve"> CARROS (PRIVATE) LIMITED</v>
          </cell>
          <cell r="J1532" t="str">
            <v>CORPORATE</v>
          </cell>
          <cell r="K1532" t="str">
            <v>M/S. Dubai Islamic Bank Pakistan Limited 
A/C M/S. Carros Private Limited</v>
          </cell>
          <cell r="L1532" t="str">
            <v xml:space="preserve"> D</v>
          </cell>
          <cell r="M1532" t="str">
            <v xml:space="preserve"> 09000210-Tariq Shahzad</v>
          </cell>
          <cell r="N1532" t="str">
            <v>SUZUKI SWIFT DLX A/T NAV.</v>
          </cell>
          <cell r="O1532" t="str">
            <v>2018</v>
          </cell>
          <cell r="Q1532" t="str">
            <v>PKS13042689</v>
          </cell>
          <cell r="R1532" t="str">
            <v>RS413PK10042688</v>
          </cell>
          <cell r="T1532">
            <v>1611000</v>
          </cell>
          <cell r="U1532">
            <v>-12012</v>
          </cell>
          <cell r="V1532">
            <v>-13694</v>
          </cell>
          <cell r="W1532">
            <v>0</v>
          </cell>
          <cell r="X1532">
            <v>0</v>
          </cell>
          <cell r="Y1532">
            <v>-13694</v>
          </cell>
        </row>
        <row r="1533">
          <cell r="B1533" t="str">
            <v>KHI/HO/D/MO/PC COMP/C/49897/1/10/2018</v>
          </cell>
          <cell r="C1533" t="str">
            <v>KHI/HO/D/MO/PC COMP/E/12745/00001/02/2019</v>
          </cell>
          <cell r="E1533">
            <v>43509</v>
          </cell>
          <cell r="F1533">
            <v>43375</v>
          </cell>
          <cell r="G1533">
            <v>43739</v>
          </cell>
          <cell r="H1533" t="str">
            <v xml:space="preserve"> 08004917</v>
          </cell>
          <cell r="I1533" t="str">
            <v xml:space="preserve"> CARROS (PRIVATE) LIMITED</v>
          </cell>
          <cell r="J1533" t="str">
            <v>CORPORATE</v>
          </cell>
          <cell r="K1533" t="str">
            <v>M/S. Dubai Islamic Bank Pakistan Limited 
A/C M/S. Carros Private Limited</v>
          </cell>
          <cell r="L1533" t="str">
            <v xml:space="preserve"> D</v>
          </cell>
          <cell r="M1533" t="str">
            <v xml:space="preserve"> 09000210-Tariq Shahzad</v>
          </cell>
          <cell r="N1533" t="str">
            <v>SUZUKI SWIFT DLX A/T NAV.</v>
          </cell>
          <cell r="O1533" t="str">
            <v>2018</v>
          </cell>
          <cell r="Q1533" t="str">
            <v>PKS13043034</v>
          </cell>
          <cell r="R1533" t="str">
            <v>RS413PK10043076</v>
          </cell>
          <cell r="T1533">
            <v>1611000</v>
          </cell>
          <cell r="U1533">
            <v>-12012</v>
          </cell>
          <cell r="V1533">
            <v>-13694</v>
          </cell>
          <cell r="W1533">
            <v>0</v>
          </cell>
          <cell r="X1533">
            <v>0</v>
          </cell>
          <cell r="Y1533">
            <v>-13694</v>
          </cell>
        </row>
        <row r="1534">
          <cell r="B1534" t="str">
            <v>KHI/HO/F/MO/PC COMP/P/49991/10/2018</v>
          </cell>
          <cell r="D1534" t="str">
            <v>EFU GENERAL INSURANCE (WTO) SITE DIVISION</v>
          </cell>
          <cell r="E1534">
            <v>43399</v>
          </cell>
          <cell r="F1534">
            <v>43399</v>
          </cell>
          <cell r="G1534">
            <v>43763</v>
          </cell>
          <cell r="H1534" t="str">
            <v xml:space="preserve"> 08005038</v>
          </cell>
          <cell r="I1534" t="str">
            <v xml:space="preserve"> EFU WTO SITE DIVISION - FOLLOWERS</v>
          </cell>
          <cell r="J1534" t="str">
            <v>CORPORATE</v>
          </cell>
          <cell r="K1534" t="str">
            <v>Dubai Islamic Bank Pakistan Limited 
User: Tariq Javed
CNIC # 35201-8873599-3  Cell # 0300-2000888</v>
          </cell>
          <cell r="L1534" t="str">
            <v xml:space="preserve"> F</v>
          </cell>
          <cell r="M1534" t="str">
            <v xml:space="preserve"> 09000210-Tariq Shahzad</v>
          </cell>
          <cell r="N1534" t="str">
            <v>TOYOTA LAND CRUISER ZX V8</v>
          </cell>
          <cell r="O1534" t="str">
            <v>2015</v>
          </cell>
          <cell r="P1534" t="str">
            <v>LE-16-7000</v>
          </cell>
          <cell r="Q1534" t="str">
            <v>1UR0540037</v>
          </cell>
          <cell r="R1534" t="str">
            <v>URJ2024103272</v>
          </cell>
          <cell r="T1534">
            <v>17550000</v>
          </cell>
          <cell r="U1534">
            <v>151861</v>
          </cell>
          <cell r="V1534">
            <v>173122</v>
          </cell>
          <cell r="W1534">
            <v>165935</v>
          </cell>
          <cell r="X1534">
            <v>0</v>
          </cell>
          <cell r="Y1534">
            <v>7187</v>
          </cell>
        </row>
        <row r="1535">
          <cell r="B1535" t="str">
            <v>KHI/HO/D/MO/PC COMP/C/50085/54/11/2018</v>
          </cell>
          <cell r="C1535" t="str">
            <v>KHI/HO/D/MO/PC COMP/E/12434/00054/12/2018</v>
          </cell>
          <cell r="E1535">
            <v>43440</v>
          </cell>
          <cell r="F1535">
            <v>43427</v>
          </cell>
          <cell r="G1535">
            <v>43791</v>
          </cell>
          <cell r="H1535" t="str">
            <v xml:space="preserve"> 08000089</v>
          </cell>
          <cell r="I1535" t="str">
            <v xml:space="preserve"> BANKISLAMI PAKISTAN LTD.</v>
          </cell>
          <cell r="J1535" t="str">
            <v>BANK</v>
          </cell>
          <cell r="K1535" t="str">
            <v>M/S. Bankislami Pakistan Limited
User: Mr. Muhammad Iftikhar</v>
          </cell>
          <cell r="L1535" t="str">
            <v xml:space="preserve"> D</v>
          </cell>
          <cell r="M1535" t="str">
            <v xml:space="preserve"> 09000210-Tariq Shahzad</v>
          </cell>
          <cell r="N1535" t="str">
            <v>TOYOTA COROLLA ALTIS</v>
          </cell>
          <cell r="O1535" t="str">
            <v>2017</v>
          </cell>
          <cell r="P1535" t="str">
            <v>LEB-17A-7554</v>
          </cell>
          <cell r="Q1535" t="str">
            <v>Q040218</v>
          </cell>
          <cell r="R1535" t="str">
            <v>ZRE171R6017718</v>
          </cell>
          <cell r="T1535">
            <v>-1954800</v>
          </cell>
          <cell r="U1535">
            <v>-46298</v>
          </cell>
          <cell r="V1535">
            <v>-52780</v>
          </cell>
          <cell r="W1535">
            <v>0</v>
          </cell>
          <cell r="X1535">
            <v>0</v>
          </cell>
          <cell r="Y1535">
            <v>-52780</v>
          </cell>
        </row>
        <row r="1536">
          <cell r="B1536" t="str">
            <v>KHI/HO/D/MO/PC COMP/P/50120/11/2018</v>
          </cell>
          <cell r="E1536">
            <v>43433</v>
          </cell>
          <cell r="F1536">
            <v>43433</v>
          </cell>
          <cell r="G1536">
            <v>43797</v>
          </cell>
          <cell r="H1536" t="str">
            <v xml:space="preserve"> 08004917</v>
          </cell>
          <cell r="I1536" t="str">
            <v xml:space="preserve"> CARROS (PRIVATE) LIMITED</v>
          </cell>
          <cell r="J1536" t="str">
            <v>CORPORATE</v>
          </cell>
          <cell r="K1536" t="str">
            <v>M/s. Dubai Islamic Bank (Pakistan) Limited 
A/c M/s. Carros Private Limited
Cell No. 0321-2142924  CNIN No.42101-2115320-5</v>
          </cell>
          <cell r="L1536" t="str">
            <v xml:space="preserve"> D</v>
          </cell>
          <cell r="M1536" t="str">
            <v xml:space="preserve"> 09000221-Muhammad Irfan</v>
          </cell>
          <cell r="N1536" t="str">
            <v>TOYOTA COROLLA GLI A/T 1.</v>
          </cell>
          <cell r="O1536" t="str">
            <v>2018</v>
          </cell>
          <cell r="Q1536" t="str">
            <v>Z543316</v>
          </cell>
          <cell r="R1536" t="str">
            <v>NZE170R-4169243</v>
          </cell>
          <cell r="T1536">
            <v>2229000</v>
          </cell>
          <cell r="U1536">
            <v>58614</v>
          </cell>
          <cell r="V1536">
            <v>66870</v>
          </cell>
          <cell r="W1536">
            <v>13889</v>
          </cell>
          <cell r="X1536">
            <v>0</v>
          </cell>
          <cell r="Y1536">
            <v>52981</v>
          </cell>
        </row>
        <row r="1537">
          <cell r="B1537" t="str">
            <v>KHI/HO/D/MO/PC COMP/P/50166/12/2018</v>
          </cell>
          <cell r="E1537">
            <v>43445</v>
          </cell>
          <cell r="F1537">
            <v>43445</v>
          </cell>
          <cell r="G1537">
            <v>43809</v>
          </cell>
          <cell r="H1537" t="str">
            <v xml:space="preserve"> 08004917</v>
          </cell>
          <cell r="I1537" t="str">
            <v xml:space="preserve"> CARROS (PRIVATE) LIMITED</v>
          </cell>
          <cell r="J1537" t="str">
            <v>CORPORATE</v>
          </cell>
          <cell r="K1537" t="str">
            <v>M/s. Dubai Islamic Bank (Pakistan) Limited 
A/c M/s. Carros Private Limited
Cell No. 0321-2142924  CNIN No.42101-2115320-5</v>
          </cell>
          <cell r="L1537" t="str">
            <v xml:space="preserve"> D</v>
          </cell>
          <cell r="M1537" t="str">
            <v xml:space="preserve"> 09000221-Muhammad Irfan</v>
          </cell>
          <cell r="N1537" t="str">
            <v>TOYOTA COROLLA ALTIS  A/T</v>
          </cell>
          <cell r="O1537" t="str">
            <v>2018</v>
          </cell>
          <cell r="Q1537" t="str">
            <v>Q053088</v>
          </cell>
          <cell r="R1537" t="str">
            <v>ZRE171R-6030588</v>
          </cell>
          <cell r="T1537">
            <v>2479000</v>
          </cell>
          <cell r="U1537">
            <v>65237</v>
          </cell>
          <cell r="V1537">
            <v>74370</v>
          </cell>
          <cell r="W1537">
            <v>13889</v>
          </cell>
          <cell r="X1537">
            <v>0</v>
          </cell>
          <cell r="Y1537">
            <v>60481</v>
          </cell>
        </row>
        <row r="1538">
          <cell r="B1538" t="str">
            <v>KHI/HO/L/MO/PC COMP/P/50170/12/2018</v>
          </cell>
          <cell r="C1538" t="str">
            <v>KHI/HO/L/MO/PC COMP/E/14375/01/2020</v>
          </cell>
          <cell r="D1538" t="str">
            <v>SALAAM TAKAFUL LTD</v>
          </cell>
          <cell r="E1538">
            <v>43834</v>
          </cell>
          <cell r="F1538">
            <v>43446</v>
          </cell>
          <cell r="G1538">
            <v>43810</v>
          </cell>
          <cell r="H1538" t="str">
            <v xml:space="preserve"> 08000025</v>
          </cell>
          <cell r="I1538" t="str">
            <v xml:space="preserve"> MEEZAN BANK LIMITED MAIN</v>
          </cell>
          <cell r="J1538" t="str">
            <v>BANK</v>
          </cell>
          <cell r="L1538" t="str">
            <v xml:space="preserve"> L</v>
          </cell>
          <cell r="M1538" t="str">
            <v xml:space="preserve"> 09000210-Tariq Shahzad</v>
          </cell>
          <cell r="N1538" t="str">
            <v>TOYOTA LAND CRUISER V8</v>
          </cell>
          <cell r="O1538" t="str">
            <v>2013</v>
          </cell>
          <cell r="Q1538" t="str">
            <v>1GRA866914</v>
          </cell>
          <cell r="R1538" t="str">
            <v>GRJ150-0005482</v>
          </cell>
          <cell r="T1538">
            <v>-10000000</v>
          </cell>
          <cell r="U1538">
            <v>-97058</v>
          </cell>
          <cell r="V1538">
            <v>-98028</v>
          </cell>
          <cell r="W1538">
            <v>0</v>
          </cell>
          <cell r="X1538">
            <v>0</v>
          </cell>
          <cell r="Y1538">
            <v>-98028</v>
          </cell>
        </row>
        <row r="1539">
          <cell r="B1539" t="str">
            <v>KHI/HO/L/MO/PC COMP/P/50177/12/2018</v>
          </cell>
          <cell r="D1539" t="str">
            <v>SALAAM TAKAFUL LTD</v>
          </cell>
          <cell r="E1539">
            <v>43448</v>
          </cell>
          <cell r="F1539">
            <v>43448</v>
          </cell>
          <cell r="G1539">
            <v>43812</v>
          </cell>
          <cell r="H1539" t="str">
            <v xml:space="preserve"> 08004847</v>
          </cell>
          <cell r="I1539" t="str">
            <v xml:space="preserve"> DUBAI ISLAMIC BANK PAKISTAN LIMITED</v>
          </cell>
          <cell r="J1539" t="str">
            <v>BANK</v>
          </cell>
          <cell r="K1539" t="str">
            <v>M/s. Dubai Islamic Bank (Pakistan) Limited 
User. Mr. Abu Bakar Mahar  
Cell No. 0321-3318668  CNIC No. 44103-6592754-9
P.O. NO. POUKHI300041243</v>
          </cell>
          <cell r="L1539" t="str">
            <v xml:space="preserve"> L</v>
          </cell>
          <cell r="M1539" t="str">
            <v xml:space="preserve"> 09000210-Tariq Shahzad</v>
          </cell>
          <cell r="N1539" t="str">
            <v>TOYOTA LAND CRUISER V8</v>
          </cell>
          <cell r="O1539" t="str">
            <v>2015</v>
          </cell>
          <cell r="Q1539" t="str">
            <v>1UR-0564766</v>
          </cell>
          <cell r="R1539" t="str">
            <v>URJ202-4109858</v>
          </cell>
          <cell r="S1539" t="str">
            <v>POUKHI300041243</v>
          </cell>
          <cell r="T1539">
            <v>22500000</v>
          </cell>
          <cell r="U1539">
            <v>217087</v>
          </cell>
          <cell r="V1539">
            <v>247530</v>
          </cell>
          <cell r="W1539">
            <v>247530</v>
          </cell>
          <cell r="X1539">
            <v>185610</v>
          </cell>
          <cell r="Y1539">
            <v>0</v>
          </cell>
        </row>
        <row r="1540">
          <cell r="B1540" t="str">
            <v>KHI/HO/F/MO/PC COMP/P/50181/12/2018</v>
          </cell>
          <cell r="D1540" t="str">
            <v>EFU GENERAL INSURANCE (WTO) SITE DIVISION</v>
          </cell>
          <cell r="E1540">
            <v>43452</v>
          </cell>
          <cell r="F1540">
            <v>43450</v>
          </cell>
          <cell r="G1540">
            <v>43814</v>
          </cell>
          <cell r="H1540" t="str">
            <v xml:space="preserve"> 08005038</v>
          </cell>
          <cell r="I1540" t="str">
            <v xml:space="preserve"> EFU WTO SITE DIVISION - FOLLOWERS</v>
          </cell>
          <cell r="J1540" t="str">
            <v>CORPORATE</v>
          </cell>
          <cell r="K1540" t="str">
            <v>M/s. Dubai Islamic Bank Pakistan Limited
User: Muhammad Tariq
(Leader’s (EFU) Policy No. 2524001175/12/2018)</v>
          </cell>
          <cell r="L1540" t="str">
            <v xml:space="preserve"> F</v>
          </cell>
          <cell r="M1540" t="str">
            <v xml:space="preserve"> 09000221-Muhammad Irfan</v>
          </cell>
          <cell r="N1540" t="str">
            <v>TOYOTA LAND CRUISER V8 CY</v>
          </cell>
          <cell r="O1540" t="str">
            <v>2016</v>
          </cell>
          <cell r="Q1540" t="str">
            <v>0602118</v>
          </cell>
          <cell r="R1540" t="str">
            <v>4122062</v>
          </cell>
          <cell r="T1540">
            <v>21675000</v>
          </cell>
          <cell r="U1540">
            <v>188610</v>
          </cell>
          <cell r="V1540">
            <v>215016</v>
          </cell>
          <cell r="W1540">
            <v>205089</v>
          </cell>
          <cell r="X1540">
            <v>0</v>
          </cell>
          <cell r="Y1540">
            <v>9927</v>
          </cell>
        </row>
        <row r="1541">
          <cell r="B1541" t="str">
            <v>KHI/HO/L/MO/PC COMP/P/50190/12/2018</v>
          </cell>
          <cell r="D1541" t="str">
            <v>SALAAM TAKAFUL LTD</v>
          </cell>
          <cell r="E1541">
            <v>43454</v>
          </cell>
          <cell r="F1541">
            <v>43454</v>
          </cell>
          <cell r="G1541">
            <v>43818</v>
          </cell>
          <cell r="H1541" t="str">
            <v xml:space="preserve"> 08004847</v>
          </cell>
          <cell r="I1541" t="str">
            <v xml:space="preserve"> DUBAI ISLAMIC BANK PAKISTAN LIMITED</v>
          </cell>
          <cell r="J1541" t="str">
            <v>BANK</v>
          </cell>
          <cell r="K1541" t="str">
            <v>M/s. Dubai Islamic Bank (Pakistan) Limited 
User. Mr. Dileep Kumar Chawla   
Cell No. 0333-7360701  CNIC No. 42000-9138899-7
P.O. NO. POUKHI300041459</v>
          </cell>
          <cell r="L1541" t="str">
            <v xml:space="preserve"> L</v>
          </cell>
          <cell r="M1541" t="str">
            <v xml:space="preserve"> 09000210-Tariq Shahzad</v>
          </cell>
          <cell r="N1541" t="str">
            <v>TOYOTA LAND CRUISER ZX V8</v>
          </cell>
          <cell r="O1541" t="str">
            <v>2016</v>
          </cell>
          <cell r="Q1541" t="str">
            <v>0587766</v>
          </cell>
          <cell r="R1541" t="str">
            <v>URJ202-4116897</v>
          </cell>
          <cell r="T1541">
            <v>24900000</v>
          </cell>
          <cell r="U1541">
            <v>218404</v>
          </cell>
          <cell r="V1541">
            <v>249030</v>
          </cell>
          <cell r="W1541">
            <v>249030</v>
          </cell>
          <cell r="X1541">
            <v>174286</v>
          </cell>
          <cell r="Y1541">
            <v>0</v>
          </cell>
        </row>
        <row r="1542">
          <cell r="B1542" t="str">
            <v>KHI/HO/D/MO/PC COMP/P/50239/01/2019</v>
          </cell>
          <cell r="E1542">
            <v>43466</v>
          </cell>
          <cell r="F1542">
            <v>43466</v>
          </cell>
          <cell r="G1542">
            <v>43830</v>
          </cell>
          <cell r="H1542" t="str">
            <v xml:space="preserve"> 08004917</v>
          </cell>
          <cell r="I1542" t="str">
            <v xml:space="preserve"> CARROS (PRIVATE) LIMITED</v>
          </cell>
          <cell r="J1542" t="str">
            <v>CORPORATE</v>
          </cell>
          <cell r="K1542" t="str">
            <v>M/s. Dubai Islamic Bank (Pakistan) Limited 
A/c M/s. Carros Private Limited
Cell No. 0321-2142924  CNIN No.42101-2115320-5</v>
          </cell>
          <cell r="L1542" t="str">
            <v xml:space="preserve"> D</v>
          </cell>
          <cell r="M1542" t="str">
            <v xml:space="preserve"> 09000221-Muhammad Irfan</v>
          </cell>
          <cell r="N1542" t="str">
            <v>TOYOTA COROLLA GLI A/T LE</v>
          </cell>
          <cell r="O1542" t="str">
            <v>2018</v>
          </cell>
          <cell r="Q1542" t="str">
            <v>Z546067</v>
          </cell>
          <cell r="R1542" t="str">
            <v>NZE170R-4172002</v>
          </cell>
          <cell r="T1542">
            <v>2229000</v>
          </cell>
          <cell r="U1542">
            <v>58614</v>
          </cell>
          <cell r="V1542">
            <v>66870</v>
          </cell>
          <cell r="W1542">
            <v>31279</v>
          </cell>
          <cell r="X1542">
            <v>0</v>
          </cell>
          <cell r="Y1542">
            <v>35591</v>
          </cell>
        </row>
        <row r="1543">
          <cell r="B1543" t="str">
            <v>KHI/HO/D/MO/PC COMP/P/50240/01/2019</v>
          </cell>
          <cell r="E1543">
            <v>43466</v>
          </cell>
          <cell r="F1543">
            <v>43466</v>
          </cell>
          <cell r="G1543">
            <v>43830</v>
          </cell>
          <cell r="H1543" t="str">
            <v xml:space="preserve"> 08004917</v>
          </cell>
          <cell r="I1543" t="str">
            <v xml:space="preserve"> CARROS (PRIVATE) LIMITED</v>
          </cell>
          <cell r="J1543" t="str">
            <v>CORPORATE</v>
          </cell>
          <cell r="K1543" t="str">
            <v>M/s. Dubai Islamic Bank (Pakistan) Limited 
A/c M/s. Carros Private Limited
Cell No. 0321-2142924  CNIN No.42101-2115320-5</v>
          </cell>
          <cell r="L1543" t="str">
            <v xml:space="preserve"> D</v>
          </cell>
          <cell r="M1543" t="str">
            <v xml:space="preserve"> 09000221-Muhammad Irfan</v>
          </cell>
          <cell r="N1543" t="str">
            <v>TOYOTA COROLLA GLI A/T LE</v>
          </cell>
          <cell r="O1543" t="str">
            <v>2018</v>
          </cell>
          <cell r="Q1543" t="str">
            <v>Z546279</v>
          </cell>
          <cell r="R1543" t="str">
            <v>NZE170R-4171897</v>
          </cell>
          <cell r="T1543">
            <v>2229000</v>
          </cell>
          <cell r="U1543">
            <v>58614</v>
          </cell>
          <cell r="V1543">
            <v>66870</v>
          </cell>
          <cell r="W1543">
            <v>13889</v>
          </cell>
          <cell r="X1543">
            <v>0</v>
          </cell>
          <cell r="Y1543">
            <v>52981</v>
          </cell>
        </row>
        <row r="1544">
          <cell r="B1544" t="str">
            <v>KHI/HO/D/MO/PC COMP/P/50241/01/2019</v>
          </cell>
          <cell r="E1544">
            <v>43466</v>
          </cell>
          <cell r="F1544">
            <v>43466</v>
          </cell>
          <cell r="G1544">
            <v>43830</v>
          </cell>
          <cell r="H1544" t="str">
            <v xml:space="preserve"> 08004917</v>
          </cell>
          <cell r="I1544" t="str">
            <v xml:space="preserve"> CARROS (PRIVATE) LIMITED</v>
          </cell>
          <cell r="J1544" t="str">
            <v>CORPORATE</v>
          </cell>
          <cell r="K1544" t="str">
            <v>M/s. Dubai Islamic Bank (Pakistan) Limited 
A/c M/s. Carros Private Limited
Cell No. 0321-2142924  CNIN No.42101-2115320-5</v>
          </cell>
          <cell r="L1544" t="str">
            <v xml:space="preserve"> D</v>
          </cell>
          <cell r="M1544" t="str">
            <v xml:space="preserve"> 09000221-Muhammad Irfan</v>
          </cell>
          <cell r="N1544" t="str">
            <v>TOYOTA COROLLA GLI A/T LE</v>
          </cell>
          <cell r="O1544" t="str">
            <v>2018</v>
          </cell>
          <cell r="Q1544" t="str">
            <v>Z546289</v>
          </cell>
          <cell r="R1544" t="str">
            <v>NZE170R-4172008</v>
          </cell>
          <cell r="T1544">
            <v>2229000</v>
          </cell>
          <cell r="U1544">
            <v>58614</v>
          </cell>
          <cell r="V1544">
            <v>66870</v>
          </cell>
          <cell r="W1544">
            <v>13889</v>
          </cell>
          <cell r="X1544">
            <v>0</v>
          </cell>
          <cell r="Y1544">
            <v>52981</v>
          </cell>
        </row>
        <row r="1545">
          <cell r="B1545" t="str">
            <v>KHI/HO/D/MO/PC COMP/P/50242/01/2019</v>
          </cell>
          <cell r="E1545">
            <v>43466</v>
          </cell>
          <cell r="F1545">
            <v>43466</v>
          </cell>
          <cell r="G1545">
            <v>43830</v>
          </cell>
          <cell r="H1545" t="str">
            <v xml:space="preserve"> 08004917</v>
          </cell>
          <cell r="I1545" t="str">
            <v xml:space="preserve"> CARROS (PRIVATE) LIMITED</v>
          </cell>
          <cell r="J1545" t="str">
            <v>CORPORATE</v>
          </cell>
          <cell r="K1545" t="str">
            <v>M/s. Dubai Islamic Bank (Pakistan) Limited 
A/c M/s. Carros Private Limited
Cell No. 0321-2142924  CNIN No.42101-2115320-5</v>
          </cell>
          <cell r="L1545" t="str">
            <v xml:space="preserve"> D</v>
          </cell>
          <cell r="M1545" t="str">
            <v xml:space="preserve"> 09000221-Muhammad Irfan</v>
          </cell>
          <cell r="N1545" t="str">
            <v>TOYOTA COROLLA GLI A/T LE</v>
          </cell>
          <cell r="O1545" t="str">
            <v>2018</v>
          </cell>
          <cell r="Q1545" t="str">
            <v>Z543815</v>
          </cell>
          <cell r="R1545" t="str">
            <v>NZE170R-4171912</v>
          </cell>
          <cell r="T1545">
            <v>2229000</v>
          </cell>
          <cell r="U1545">
            <v>58614</v>
          </cell>
          <cell r="V1545">
            <v>66870</v>
          </cell>
          <cell r="W1545">
            <v>13889</v>
          </cell>
          <cell r="X1545">
            <v>0</v>
          </cell>
          <cell r="Y1545">
            <v>52981</v>
          </cell>
        </row>
        <row r="1546">
          <cell r="B1546" t="str">
            <v>KHI/HO/D/MO/PC COMP/P/50243/01/2019</v>
          </cell>
          <cell r="E1546">
            <v>43466</v>
          </cell>
          <cell r="F1546">
            <v>43466</v>
          </cell>
          <cell r="G1546">
            <v>43830</v>
          </cell>
          <cell r="H1546" t="str">
            <v xml:space="preserve"> 08004917</v>
          </cell>
          <cell r="I1546" t="str">
            <v xml:space="preserve"> CARROS (PRIVATE) LIMITED</v>
          </cell>
          <cell r="J1546" t="str">
            <v>CORPORATE</v>
          </cell>
          <cell r="K1546" t="str">
            <v>M/s. Dubai Islamic Bank (Pakistan) Limited 
A/c M/s. Carros Private Limited
Cell No. 0321-2142924  CNIN No.42101-2115320-5</v>
          </cell>
          <cell r="L1546" t="str">
            <v xml:space="preserve"> D</v>
          </cell>
          <cell r="M1546" t="str">
            <v xml:space="preserve"> 09000221-Muhammad Irfan</v>
          </cell>
          <cell r="N1546" t="str">
            <v>HONDA CIVIC I-VTEC PT WIT</v>
          </cell>
          <cell r="O1546" t="str">
            <v>2018</v>
          </cell>
          <cell r="Q1546" t="str">
            <v>R18Z1-2945973</v>
          </cell>
          <cell r="R1546" t="str">
            <v>NFBFC6662JR049384</v>
          </cell>
          <cell r="T1546">
            <v>2998000</v>
          </cell>
          <cell r="U1546">
            <v>78850</v>
          </cell>
          <cell r="V1546">
            <v>89940</v>
          </cell>
          <cell r="W1546">
            <v>13888</v>
          </cell>
          <cell r="X1546">
            <v>0</v>
          </cell>
          <cell r="Y1546">
            <v>76052</v>
          </cell>
        </row>
        <row r="1547">
          <cell r="B1547" t="str">
            <v>KHI/HO/L/MO/CV/P/50257/01/2019</v>
          </cell>
          <cell r="D1547" t="str">
            <v>SALAAM TAKAFUL LTD</v>
          </cell>
          <cell r="E1547">
            <v>43472</v>
          </cell>
          <cell r="F1547">
            <v>43472</v>
          </cell>
          <cell r="G1547">
            <v>43836</v>
          </cell>
          <cell r="H1547" t="str">
            <v xml:space="preserve"> 08800530</v>
          </cell>
          <cell r="I1547" t="str">
            <v xml:space="preserve"> DUBAI ISLAMIC BANK PAKISTAN LIMITED (CORPORATE)</v>
          </cell>
          <cell r="J1547" t="str">
            <v>BANK</v>
          </cell>
          <cell r="K1547" t="str">
            <v>M/s. Dubai Islamic Bank (Pakistan) Limited 
A/c M/s. Shaheed Khail Enterprises 
Cell No. 0321-2700940  CNIC No. 13101-0888472-3</v>
          </cell>
          <cell r="L1547" t="str">
            <v xml:space="preserve"> L</v>
          </cell>
          <cell r="M1547" t="str">
            <v xml:space="preserve"> 09000210-Tariq Shahzad</v>
          </cell>
          <cell r="N1547" t="str">
            <v>ISUZU EXZ PRIME MOVER (6X</v>
          </cell>
          <cell r="O1547" t="str">
            <v>2019</v>
          </cell>
          <cell r="Q1547" t="str">
            <v>457443</v>
          </cell>
          <cell r="R1547" t="str">
            <v>J7000003</v>
          </cell>
          <cell r="T1547">
            <v>12500000</v>
          </cell>
          <cell r="U1547">
            <v>160378</v>
          </cell>
          <cell r="V1547">
            <v>182831</v>
          </cell>
          <cell r="W1547">
            <v>182831</v>
          </cell>
          <cell r="X1547">
            <v>21874</v>
          </cell>
          <cell r="Y1547">
            <v>0</v>
          </cell>
        </row>
        <row r="1548">
          <cell r="B1548" t="str">
            <v>KHI/HO/L/MO/CV/P/50258/01/2019</v>
          </cell>
          <cell r="D1548" t="str">
            <v>SALAAM TAKAFUL LTD</v>
          </cell>
          <cell r="E1548">
            <v>43472</v>
          </cell>
          <cell r="F1548">
            <v>43472</v>
          </cell>
          <cell r="G1548">
            <v>43836</v>
          </cell>
          <cell r="H1548" t="str">
            <v xml:space="preserve"> 08800530</v>
          </cell>
          <cell r="I1548" t="str">
            <v xml:space="preserve"> DUBAI ISLAMIC BANK PAKISTAN LIMITED (CORPORATE)</v>
          </cell>
          <cell r="J1548" t="str">
            <v>BANK</v>
          </cell>
          <cell r="K1548" t="str">
            <v>M/s. Dubai Islamic Bank (Pakistan) Limited 
A/c M/s. Shaheed Khail Enterprises 
Cell No. 0321-2700940  CNIC No. 13101-0888472-3</v>
          </cell>
          <cell r="L1548" t="str">
            <v xml:space="preserve"> L</v>
          </cell>
          <cell r="M1548" t="str">
            <v xml:space="preserve"> 09000210-Tariq Shahzad</v>
          </cell>
          <cell r="N1548" t="str">
            <v>ISUZU EXZ PRIME MOVER (6X</v>
          </cell>
          <cell r="Q1548" t="str">
            <v>457446</v>
          </cell>
          <cell r="R1548" t="str">
            <v>J7000004</v>
          </cell>
          <cell r="T1548">
            <v>12500000</v>
          </cell>
          <cell r="U1548">
            <v>160378</v>
          </cell>
          <cell r="V1548">
            <v>182831</v>
          </cell>
          <cell r="W1548">
            <v>182831</v>
          </cell>
          <cell r="X1548">
            <v>21874</v>
          </cell>
          <cell r="Y1548">
            <v>0</v>
          </cell>
        </row>
        <row r="1549">
          <cell r="B1549" t="str">
            <v>KHI/HO/D/MO/PC COMP/P/50264/01/2019</v>
          </cell>
          <cell r="E1549">
            <v>43474</v>
          </cell>
          <cell r="F1549">
            <v>43473</v>
          </cell>
          <cell r="G1549">
            <v>43837</v>
          </cell>
          <cell r="H1549" t="str">
            <v xml:space="preserve"> 08004917</v>
          </cell>
          <cell r="I1549" t="str">
            <v xml:space="preserve"> CARROS (PRIVATE) LIMITED</v>
          </cell>
          <cell r="J1549" t="str">
            <v>CORPORATE</v>
          </cell>
          <cell r="K1549" t="str">
            <v>M/s. Dubai Islamic Bank (Pakistan) Limited 
A/c M/s. Carros Private Limited
Cell No. 0321-2142924  CNIC No.42101-2115320-5</v>
          </cell>
          <cell r="L1549" t="str">
            <v xml:space="preserve"> D</v>
          </cell>
          <cell r="M1549" t="str">
            <v xml:space="preserve"> 09000221-Muhammad Irfan</v>
          </cell>
          <cell r="N1549" t="str">
            <v>TOYOTA COROLLA GLI A/T</v>
          </cell>
          <cell r="O1549" t="str">
            <v>2018</v>
          </cell>
          <cell r="Q1549" t="str">
            <v>Z547249</v>
          </cell>
          <cell r="R1549" t="str">
            <v>NZE170R-4172867</v>
          </cell>
          <cell r="T1549">
            <v>2304000</v>
          </cell>
          <cell r="U1549">
            <v>60588</v>
          </cell>
          <cell r="V1549">
            <v>69120</v>
          </cell>
          <cell r="W1549">
            <v>13888</v>
          </cell>
          <cell r="X1549">
            <v>0</v>
          </cell>
          <cell r="Y1549">
            <v>55232</v>
          </cell>
        </row>
        <row r="1550">
          <cell r="B1550" t="str">
            <v>KHI/HO/D/MO/PC COMP/P/50294/01/2019</v>
          </cell>
          <cell r="E1550">
            <v>43481</v>
          </cell>
          <cell r="F1550">
            <v>43481</v>
          </cell>
          <cell r="G1550">
            <v>43845</v>
          </cell>
          <cell r="H1550" t="str">
            <v xml:space="preserve"> 08004893</v>
          </cell>
          <cell r="I1550" t="str">
            <v xml:space="preserve"> DUBAI ISLAMIC BANK PAKISTAN LIMITED (STAFF)</v>
          </cell>
          <cell r="J1550" t="str">
            <v>INDIVIDUAL</v>
          </cell>
          <cell r="K1550" t="str">
            <v>M/s. Dubai Islamic Bank Pakistan Limited
HPA Syed Muhammad Talib Rizvi
Staff Loan
CNIC # 37405-0311647-3</v>
          </cell>
          <cell r="L1550" t="str">
            <v xml:space="preserve"> D</v>
          </cell>
          <cell r="M1550" t="str">
            <v xml:space="preserve"> 09000210-Tariq Shahzad</v>
          </cell>
          <cell r="N1550" t="str">
            <v>TOYOTA FORTUNER 4X2 AT HI</v>
          </cell>
          <cell r="O1550" t="str">
            <v>2019</v>
          </cell>
          <cell r="Q1550" t="str">
            <v>2TRA519868</v>
          </cell>
          <cell r="R1550" t="str">
            <v>TGN166R-0891214</v>
          </cell>
          <cell r="T1550">
            <v>6407000</v>
          </cell>
          <cell r="U1550">
            <v>84258</v>
          </cell>
          <cell r="V1550">
            <v>96105</v>
          </cell>
          <cell r="W1550">
            <v>70002</v>
          </cell>
          <cell r="X1550">
            <v>0</v>
          </cell>
          <cell r="Y1550">
            <v>26103</v>
          </cell>
        </row>
        <row r="1551">
          <cell r="B1551" t="str">
            <v>KHI/HO/L/MO/PC COMP/P/50303/01/2019</v>
          </cell>
          <cell r="D1551" t="str">
            <v>SALAAM TAKAFUL LTD</v>
          </cell>
          <cell r="E1551">
            <v>43483</v>
          </cell>
          <cell r="F1551">
            <v>43477</v>
          </cell>
          <cell r="G1551">
            <v>43841</v>
          </cell>
          <cell r="H1551" t="str">
            <v xml:space="preserve"> 08004847</v>
          </cell>
          <cell r="I1551" t="str">
            <v xml:space="preserve"> DUBAI ISLAMIC BANK PAKISTAN LIMITED</v>
          </cell>
          <cell r="J1551" t="str">
            <v>BANK</v>
          </cell>
          <cell r="K1551" t="str">
            <v>M/s. Dubai Islamic Bank Pakistan Limited
User: Ms. Noreen Haroon
CNIC # 35201-4092103-8 Cell # 0343-4000074
Contract No. 9976AP1180150006  PO No. POULHR300029435</v>
          </cell>
          <cell r="L1551" t="str">
            <v xml:space="preserve"> L</v>
          </cell>
          <cell r="M1551" t="str">
            <v xml:space="preserve"> 09000210-Tariq Shahzad</v>
          </cell>
          <cell r="N1551" t="str">
            <v>TOYOTA LAND CRUISER V8</v>
          </cell>
          <cell r="O1551" t="str">
            <v>2017</v>
          </cell>
          <cell r="P1551" t="str">
            <v>LEB-18-1</v>
          </cell>
          <cell r="Q1551" t="str">
            <v>1UR-0691513</v>
          </cell>
          <cell r="R1551" t="str">
            <v>URJ202-4152929</v>
          </cell>
          <cell r="S1551" t="str">
            <v>POULHR300029435</v>
          </cell>
          <cell r="T1551">
            <v>23400000</v>
          </cell>
          <cell r="U1551">
            <v>272983</v>
          </cell>
          <cell r="V1551">
            <v>311250</v>
          </cell>
          <cell r="W1551">
            <v>311250</v>
          </cell>
          <cell r="X1551">
            <v>80091</v>
          </cell>
          <cell r="Y1551">
            <v>0</v>
          </cell>
        </row>
        <row r="1552">
          <cell r="B1552" t="str">
            <v>KHI/HO/D/MO/PC COMP/P/50326/01/2019</v>
          </cell>
          <cell r="C1552" t="str">
            <v>KHI/HO/D/MO/PC COMP/E/13400/06/2019</v>
          </cell>
          <cell r="E1552">
            <v>43644</v>
          </cell>
          <cell r="F1552">
            <v>43492</v>
          </cell>
          <cell r="G1552">
            <v>43856</v>
          </cell>
          <cell r="H1552" t="str">
            <v xml:space="preserve"> 08000692</v>
          </cell>
          <cell r="I1552" t="str">
            <v xml:space="preserve"> MEEZAN BANK LTD - SADDAR BRANCH - RAWALPINDI</v>
          </cell>
          <cell r="J1552" t="str">
            <v>BANK</v>
          </cell>
          <cell r="L1552" t="str">
            <v xml:space="preserve"> D</v>
          </cell>
          <cell r="M1552" t="str">
            <v xml:space="preserve"> 09000221-Muhammad Irfan</v>
          </cell>
          <cell r="N1552" t="str">
            <v>SUZUKI WAGON-R VXL E2</v>
          </cell>
          <cell r="O1552" t="str">
            <v>2015</v>
          </cell>
          <cell r="Q1552" t="str">
            <v>PK10B104119</v>
          </cell>
          <cell r="R1552" t="str">
            <v>AIJ310PK10004101</v>
          </cell>
          <cell r="T1552">
            <v>-658724</v>
          </cell>
          <cell r="U1552">
            <v>-14977</v>
          </cell>
          <cell r="V1552">
            <v>-17074</v>
          </cell>
          <cell r="W1552">
            <v>0</v>
          </cell>
          <cell r="X1552">
            <v>0</v>
          </cell>
          <cell r="Y1552">
            <v>-17074</v>
          </cell>
        </row>
        <row r="1553">
          <cell r="B1553" t="str">
            <v>KHI/HO/D/MO/PC COMP/P/50397/02/2019</v>
          </cell>
          <cell r="C1553" t="str">
            <v>KHI/HO/D/MO/PC COMP/E/13099/04/2019</v>
          </cell>
          <cell r="E1553">
            <v>43574</v>
          </cell>
          <cell r="F1553">
            <v>43516</v>
          </cell>
          <cell r="G1553">
            <v>43880</v>
          </cell>
          <cell r="H1553" t="str">
            <v xml:space="preserve"> 08000025</v>
          </cell>
          <cell r="I1553" t="str">
            <v xml:space="preserve"> MEEZAN BANK LIMITED MAIN</v>
          </cell>
          <cell r="J1553" t="str">
            <v>BANK</v>
          </cell>
          <cell r="L1553" t="str">
            <v xml:space="preserve"> D</v>
          </cell>
          <cell r="M1553" t="str">
            <v xml:space="preserve"> 09000221-Muhammad Irfan</v>
          </cell>
          <cell r="N1553" t="str">
            <v>NISSAN DAYZ</v>
          </cell>
          <cell r="O1553" t="str">
            <v>2014</v>
          </cell>
          <cell r="P1553" t="str">
            <v>BLT-704</v>
          </cell>
          <cell r="Q1553" t="str">
            <v>3B20-HR5075</v>
          </cell>
          <cell r="R1553" t="str">
            <v>B21W-0128404</v>
          </cell>
          <cell r="T1553">
            <v>-1152000</v>
          </cell>
          <cell r="U1553">
            <v>-29928</v>
          </cell>
          <cell r="V1553">
            <v>-34117</v>
          </cell>
          <cell r="W1553">
            <v>0</v>
          </cell>
          <cell r="X1553">
            <v>0</v>
          </cell>
          <cell r="Y1553">
            <v>-34117</v>
          </cell>
        </row>
        <row r="1554">
          <cell r="B1554" t="str">
            <v>KHI/HO/D/MO/PC COMP/P/50419/02/2019</v>
          </cell>
          <cell r="E1554">
            <v>43512</v>
          </cell>
          <cell r="F1554">
            <v>43511</v>
          </cell>
          <cell r="G1554">
            <v>43875</v>
          </cell>
          <cell r="H1554" t="str">
            <v xml:space="preserve"> 08004917</v>
          </cell>
          <cell r="I1554" t="str">
            <v xml:space="preserve"> CARROS (PRIVATE) LIMITED</v>
          </cell>
          <cell r="J1554" t="str">
            <v>CORPORATE</v>
          </cell>
          <cell r="K1554" t="str">
            <v>M/s. Dubai Islamic Bank (Pakistan) Limited 
A/c M/s. Carros Private Limited
Cell No. 0321-2142924  CNIC No.42101-2115320-5</v>
          </cell>
          <cell r="L1554" t="str">
            <v xml:space="preserve"> D</v>
          </cell>
          <cell r="M1554" t="str">
            <v xml:space="preserve"> 09000221-Muhammad Irfan</v>
          </cell>
          <cell r="N1554" t="str">
            <v>SUZUKI MEHRAN VXR EURO-II</v>
          </cell>
          <cell r="O1554" t="str">
            <v>2019</v>
          </cell>
          <cell r="Q1554" t="str">
            <v>PKB763642</v>
          </cell>
          <cell r="R1554" t="str">
            <v>SB308PK01302286</v>
          </cell>
          <cell r="T1554">
            <v>860000</v>
          </cell>
          <cell r="U1554">
            <v>22588</v>
          </cell>
          <cell r="V1554">
            <v>25800</v>
          </cell>
          <cell r="W1554">
            <v>0</v>
          </cell>
          <cell r="X1554">
            <v>0</v>
          </cell>
          <cell r="Y1554">
            <v>25800</v>
          </cell>
        </row>
        <row r="1555">
          <cell r="B1555" t="str">
            <v>KHI/HO/L/MO/PC COMP/P/50421/02/2019</v>
          </cell>
          <cell r="D1555" t="str">
            <v>SALAAM TAKAFUL LTD</v>
          </cell>
          <cell r="E1555">
            <v>43514</v>
          </cell>
          <cell r="F1555">
            <v>43511</v>
          </cell>
          <cell r="G1555">
            <v>43875</v>
          </cell>
          <cell r="H1555" t="str">
            <v xml:space="preserve"> 08000025</v>
          </cell>
          <cell r="I1555" t="str">
            <v xml:space="preserve"> MEEZAN BANK LIMITED MAIN</v>
          </cell>
          <cell r="J1555" t="str">
            <v>BANK</v>
          </cell>
          <cell r="K1555" t="str">
            <v>M/s. Meezan Bank Limited Main Branch Karachi 
User. Mr. Inamullah Bhatti 
CELL No. 0301-3531602  CNIC No. 41204-3520711-9
PO No. 25958-1</v>
          </cell>
          <cell r="L1555" t="str">
            <v xml:space="preserve"> L</v>
          </cell>
          <cell r="M1555" t="str">
            <v xml:space="preserve"> 09000221-Muhammad Irfan</v>
          </cell>
          <cell r="N1555" t="str">
            <v>TOYOTA COROLLA GLI M/T 1.</v>
          </cell>
          <cell r="O1555" t="str">
            <v>2019</v>
          </cell>
          <cell r="Q1555" t="str">
            <v>Z550739</v>
          </cell>
          <cell r="R1555" t="str">
            <v>4176402</v>
          </cell>
          <cell r="T1555">
            <v>2309000</v>
          </cell>
          <cell r="U1555">
            <v>24279</v>
          </cell>
          <cell r="V1555">
            <v>27728</v>
          </cell>
          <cell r="W1555">
            <v>27728</v>
          </cell>
          <cell r="X1555">
            <v>18452</v>
          </cell>
          <cell r="Y1555">
            <v>0</v>
          </cell>
        </row>
        <row r="1556">
          <cell r="B1556" t="str">
            <v>KHI/HO/L/MO/PC COMP/P/50423/02/2019</v>
          </cell>
          <cell r="D1556" t="str">
            <v>SALAAM TAKAFUL LTD</v>
          </cell>
          <cell r="E1556">
            <v>43514</v>
          </cell>
          <cell r="F1556">
            <v>43490</v>
          </cell>
          <cell r="G1556">
            <v>43854</v>
          </cell>
          <cell r="H1556" t="str">
            <v xml:space="preserve"> 08800559</v>
          </cell>
          <cell r="I1556" t="str">
            <v xml:space="preserve"> SHAFQAAT AHMED</v>
          </cell>
          <cell r="J1556" t="str">
            <v>INDIVIDUAL</v>
          </cell>
          <cell r="K1556" t="str">
            <v>Mr. Shafqaat Ahmed
CNIC # 35201-6809501-9 Cell # 0300-8404742</v>
          </cell>
          <cell r="L1556" t="str">
            <v xml:space="preserve"> L</v>
          </cell>
          <cell r="M1556" t="str">
            <v xml:space="preserve"> 09000221-Muhammad Irfan</v>
          </cell>
          <cell r="N1556" t="str">
            <v>MERCEDES BENZ S-400 HYBRI</v>
          </cell>
          <cell r="O1556" t="str">
            <v>2015</v>
          </cell>
          <cell r="P1556" t="str">
            <v>LEE-15-30</v>
          </cell>
          <cell r="Q1556" t="str">
            <v>27696030849374</v>
          </cell>
          <cell r="R1556" t="str">
            <v>WDD2221572A198530</v>
          </cell>
          <cell r="T1556">
            <v>18000000</v>
          </cell>
          <cell r="U1556">
            <v>111295</v>
          </cell>
          <cell r="V1556">
            <v>126926</v>
          </cell>
          <cell r="W1556">
            <v>126926</v>
          </cell>
          <cell r="X1556">
            <v>102581</v>
          </cell>
          <cell r="Y1556">
            <v>0</v>
          </cell>
        </row>
        <row r="1557">
          <cell r="B1557" t="str">
            <v>KHI/HO/L/MO/PC COMP/P/50423/02/2019</v>
          </cell>
          <cell r="C1557" t="str">
            <v>KHI/HO/L/MO/PC COMP/E/13785/09/2019</v>
          </cell>
          <cell r="D1557" t="str">
            <v>SALAAM TAKAFUL LTD</v>
          </cell>
          <cell r="E1557">
            <v>43713</v>
          </cell>
          <cell r="F1557">
            <v>43490</v>
          </cell>
          <cell r="G1557">
            <v>43854</v>
          </cell>
          <cell r="H1557" t="str">
            <v xml:space="preserve"> 08800559</v>
          </cell>
          <cell r="I1557" t="str">
            <v xml:space="preserve"> SHAFQAAT AHMED</v>
          </cell>
          <cell r="J1557" t="str">
            <v>INDIVIDUAL</v>
          </cell>
          <cell r="K1557" t="str">
            <v>.</v>
          </cell>
          <cell r="L1557" t="str">
            <v xml:space="preserve"> L</v>
          </cell>
          <cell r="M1557" t="str">
            <v xml:space="preserve"> 09000221-Muhammad Irfan</v>
          </cell>
          <cell r="N1557" t="str">
            <v>MERCEDES BENZ S-400 HYBRI</v>
          </cell>
          <cell r="O1557" t="str">
            <v>2015</v>
          </cell>
          <cell r="P1557" t="str">
            <v>LEE-15-30</v>
          </cell>
          <cell r="Q1557" t="str">
            <v>27696030849374</v>
          </cell>
          <cell r="R1557" t="str">
            <v>WDD2221572A198530</v>
          </cell>
          <cell r="T1557">
            <v>-18000000</v>
          </cell>
          <cell r="U1557">
            <v>-4123</v>
          </cell>
          <cell r="V1557">
            <v>-4700</v>
          </cell>
          <cell r="W1557">
            <v>-4700</v>
          </cell>
          <cell r="X1557">
            <v>-3800</v>
          </cell>
          <cell r="Y1557">
            <v>0</v>
          </cell>
        </row>
        <row r="1558">
          <cell r="B1558" t="str">
            <v>KHI/HO/L/MO/PC COMP/P/50443/02/2019</v>
          </cell>
          <cell r="D1558" t="str">
            <v>SALAAM TAKAFUL LTD</v>
          </cell>
          <cell r="E1558">
            <v>43518</v>
          </cell>
          <cell r="F1558">
            <v>43515</v>
          </cell>
          <cell r="G1558">
            <v>43879</v>
          </cell>
          <cell r="H1558" t="str">
            <v xml:space="preserve"> 08800567</v>
          </cell>
          <cell r="I1558" t="str">
            <v xml:space="preserve"> MUHAMMAD HASSAN RANDHAWA</v>
          </cell>
          <cell r="J1558" t="str">
            <v>INDIVIDUAL</v>
          </cell>
          <cell r="K1558" t="str">
            <v>Mr. Muhammad Hassan Randhawa
CNIC No. 35201-7169252-7  CELL No. 0321-4418800</v>
          </cell>
          <cell r="L1558" t="str">
            <v xml:space="preserve"> L</v>
          </cell>
          <cell r="M1558" t="str">
            <v xml:space="preserve"> 09000221-Muhammad Irfan</v>
          </cell>
          <cell r="N1558" t="str">
            <v>PORSCHE CAYENNE 3.00 V6S</v>
          </cell>
          <cell r="O1558" t="str">
            <v>2016</v>
          </cell>
          <cell r="P1558" t="str">
            <v>LE-16A-911</v>
          </cell>
          <cell r="Q1558" t="str">
            <v>DCKA001469</v>
          </cell>
          <cell r="R1558" t="str">
            <v>WPOZZZ99ZHS100635</v>
          </cell>
          <cell r="T1558">
            <v>30000000</v>
          </cell>
          <cell r="U1558">
            <v>152750</v>
          </cell>
          <cell r="V1558">
            <v>174185</v>
          </cell>
          <cell r="W1558">
            <v>174185</v>
          </cell>
          <cell r="X1558">
            <v>148339</v>
          </cell>
          <cell r="Y1558">
            <v>0</v>
          </cell>
        </row>
        <row r="1559">
          <cell r="B1559" t="str">
            <v>KHI/HO/L/MO/PC COMP/P/50443/02/2019</v>
          </cell>
          <cell r="C1559" t="str">
            <v>KHI/HO/L/MO/PC COMP/E/13280/05/2019</v>
          </cell>
          <cell r="D1559" t="str">
            <v>SALAAM TAKAFUL LTD</v>
          </cell>
          <cell r="E1559">
            <v>43614</v>
          </cell>
          <cell r="F1559">
            <v>43515</v>
          </cell>
          <cell r="G1559">
            <v>43879</v>
          </cell>
          <cell r="H1559" t="str">
            <v xml:space="preserve"> 08800567</v>
          </cell>
          <cell r="I1559" t="str">
            <v xml:space="preserve"> MUHAMMAD HASSAN RANDHAWA</v>
          </cell>
          <cell r="J1559" t="str">
            <v>INDIVIDUAL</v>
          </cell>
          <cell r="K1559" t="str">
            <v>.</v>
          </cell>
          <cell r="L1559" t="str">
            <v xml:space="preserve"> L</v>
          </cell>
          <cell r="M1559" t="str">
            <v xml:space="preserve"> 09000221-Muhammad Irfan</v>
          </cell>
          <cell r="N1559" t="str">
            <v>PORSCHE CAYENNE 3.00 V6S</v>
          </cell>
          <cell r="O1559" t="str">
            <v>2016</v>
          </cell>
          <cell r="P1559" t="str">
            <v>LE-16A-911</v>
          </cell>
          <cell r="Q1559" t="str">
            <v>DCKA001469</v>
          </cell>
          <cell r="R1559" t="str">
            <v>WPOZZZ99ZHS100635</v>
          </cell>
          <cell r="T1559">
            <v>0</v>
          </cell>
          <cell r="U1559">
            <v>-115086</v>
          </cell>
          <cell r="V1559">
            <v>-131198</v>
          </cell>
          <cell r="W1559">
            <v>-131198</v>
          </cell>
          <cell r="X1559">
            <v>354723</v>
          </cell>
          <cell r="Y1559">
            <v>0</v>
          </cell>
        </row>
        <row r="1560">
          <cell r="B1560" t="str">
            <v>KHI/HO/D/MO/PC COMP/C/50458/91/03/2019</v>
          </cell>
          <cell r="C1560" t="str">
            <v>KHI/HO/D/MO/PC COMP/E/14729/00091/03/2020</v>
          </cell>
          <cell r="E1560">
            <v>43907</v>
          </cell>
          <cell r="F1560">
            <v>43551</v>
          </cell>
          <cell r="G1560">
            <v>43916</v>
          </cell>
          <cell r="H1560" t="str">
            <v xml:space="preserve"> 08000025</v>
          </cell>
          <cell r="I1560" t="str">
            <v xml:space="preserve"> MEEZAN BANK LIMITED MAIN</v>
          </cell>
          <cell r="J1560" t="str">
            <v>BANK</v>
          </cell>
          <cell r="K1560" t="str">
            <v>M/S. Meezan Bank Limited Main Branch Karachi
User. Ms. Sumbul Jawed</v>
          </cell>
          <cell r="L1560" t="str">
            <v xml:space="preserve"> D</v>
          </cell>
          <cell r="M1560" t="str">
            <v xml:space="preserve"> 09000221-Muhammad Irfan</v>
          </cell>
          <cell r="N1560" t="str">
            <v>NISSAN CLIPPER A/T</v>
          </cell>
          <cell r="O1560" t="str">
            <v>2014</v>
          </cell>
          <cell r="Q1560" t="str">
            <v>K6A-9319655</v>
          </cell>
          <cell r="R1560" t="str">
            <v>DR64V-796752</v>
          </cell>
          <cell r="S1560" t="str">
            <v>26222-1</v>
          </cell>
          <cell r="T1560">
            <v>-870000</v>
          </cell>
          <cell r="U1560">
            <v>-3105</v>
          </cell>
          <cell r="V1560">
            <v>-3136</v>
          </cell>
          <cell r="W1560">
            <v>0</v>
          </cell>
          <cell r="X1560">
            <v>0</v>
          </cell>
          <cell r="Y1560">
            <v>-3136</v>
          </cell>
        </row>
        <row r="1561">
          <cell r="B1561" t="str">
            <v>KHI/HO/D/MO/PC COMP/C/50460/89/03/2019</v>
          </cell>
          <cell r="C1561" t="str">
            <v>KHI/HO/D/MO/PC COMP/E/13001/00089/03/2019</v>
          </cell>
          <cell r="E1561">
            <v>43549</v>
          </cell>
          <cell r="F1561">
            <v>43546</v>
          </cell>
          <cell r="G1561">
            <v>43911</v>
          </cell>
          <cell r="H1561" t="str">
            <v xml:space="preserve"> 08000089</v>
          </cell>
          <cell r="I1561" t="str">
            <v xml:space="preserve"> BANKISLAMI PAKISTAN LTD.</v>
          </cell>
          <cell r="J1561" t="str">
            <v>BANK</v>
          </cell>
          <cell r="K1561" t="str">
            <v>M/S. Bankislami (Pakistan) Limited
User. Mr. Allah Wadhayo</v>
          </cell>
          <cell r="L1561" t="str">
            <v xml:space="preserve"> D</v>
          </cell>
          <cell r="M1561" t="str">
            <v xml:space="preserve"> 09000221-Muhammad Irfan</v>
          </cell>
          <cell r="N1561" t="str">
            <v>SUZUKI CULTUS</v>
          </cell>
          <cell r="O1561" t="str">
            <v>2019</v>
          </cell>
          <cell r="Q1561" t="str">
            <v>139965</v>
          </cell>
          <cell r="R1561" t="str">
            <v>10039951</v>
          </cell>
          <cell r="S1561" t="str">
            <v>1065</v>
          </cell>
          <cell r="T1561">
            <v>-1531000</v>
          </cell>
          <cell r="U1561">
            <v>-36260</v>
          </cell>
          <cell r="V1561">
            <v>-41337</v>
          </cell>
          <cell r="W1561">
            <v>0</v>
          </cell>
          <cell r="X1561">
            <v>0</v>
          </cell>
          <cell r="Y1561">
            <v>-41337</v>
          </cell>
        </row>
        <row r="1562">
          <cell r="B1562" t="str">
            <v>KHI/HO/D/MO/PC COMP/C/50468/2/03/2019</v>
          </cell>
          <cell r="C1562" t="str">
            <v>KHI/HO/D/MO/PC COMP/E/14266/00002/12/2019</v>
          </cell>
          <cell r="E1562">
            <v>43811</v>
          </cell>
          <cell r="F1562">
            <v>43538</v>
          </cell>
          <cell r="G1562">
            <v>43903</v>
          </cell>
          <cell r="H1562" t="str">
            <v xml:space="preserve"> 08000273</v>
          </cell>
          <cell r="I1562" t="str">
            <v xml:space="preserve"> MEEZAN BANK LTD - DERA GHAZI KHAN BRANCH</v>
          </cell>
          <cell r="J1562" t="str">
            <v>BANK</v>
          </cell>
          <cell r="K1562" t="str">
            <v>M/S Meezan Bank Limited Dera Ghazi Khan Branch
User. Mr. Bilal Ahmed</v>
          </cell>
          <cell r="L1562" t="str">
            <v xml:space="preserve"> D</v>
          </cell>
          <cell r="M1562" t="str">
            <v xml:space="preserve"> 09000221-Muhammad Irfan</v>
          </cell>
          <cell r="N1562" t="str">
            <v>HONDA CITY ASPIRE 1.5  I-</v>
          </cell>
          <cell r="O1562" t="str">
            <v>2019</v>
          </cell>
          <cell r="Q1562" t="str">
            <v>L15A7-9794235</v>
          </cell>
          <cell r="R1562" t="str">
            <v>NFBGM2545KR243936</v>
          </cell>
          <cell r="S1562" t="str">
            <v>1784</v>
          </cell>
          <cell r="T1562">
            <v>-1927000</v>
          </cell>
          <cell r="U1562">
            <v>-14213</v>
          </cell>
          <cell r="V1562">
            <v>-14355</v>
          </cell>
          <cell r="W1562">
            <v>0</v>
          </cell>
          <cell r="X1562">
            <v>0</v>
          </cell>
          <cell r="Y1562">
            <v>-14355</v>
          </cell>
        </row>
        <row r="1563">
          <cell r="B1563" t="str">
            <v>KHI/HO/D/MO/PC COMP/P/50480/03/2019</v>
          </cell>
          <cell r="E1563">
            <v>43537</v>
          </cell>
          <cell r="F1563">
            <v>43537</v>
          </cell>
          <cell r="G1563">
            <v>43902</v>
          </cell>
          <cell r="H1563" t="str">
            <v xml:space="preserve"> 08004917</v>
          </cell>
          <cell r="I1563" t="str">
            <v xml:space="preserve"> CARROS (PRIVATE) LIMITED</v>
          </cell>
          <cell r="J1563" t="str">
            <v>CORPORATE</v>
          </cell>
          <cell r="K1563" t="str">
            <v>M/s. Dubai Islamic Bank (Pakistan) Limited 
A/c M/s. Carros Private Limited
Cell No. 0321-2142924  CNIC No.42101-2115320-5</v>
          </cell>
          <cell r="L1563" t="str">
            <v xml:space="preserve"> D</v>
          </cell>
          <cell r="M1563" t="str">
            <v xml:space="preserve"> 09000221-Muhammad Irfan</v>
          </cell>
          <cell r="N1563" t="str">
            <v>SUZUKI SWIFT DLX EURO II</v>
          </cell>
          <cell r="O1563" t="str">
            <v>2019</v>
          </cell>
          <cell r="P1563" t="str">
            <v>BPR-801</v>
          </cell>
          <cell r="Q1563" t="str">
            <v>13042322</v>
          </cell>
          <cell r="R1563" t="str">
            <v>10042303</v>
          </cell>
          <cell r="T1563">
            <v>1475000</v>
          </cell>
          <cell r="U1563">
            <v>38772</v>
          </cell>
          <cell r="V1563">
            <v>44250</v>
          </cell>
          <cell r="W1563">
            <v>0</v>
          </cell>
          <cell r="X1563">
            <v>0</v>
          </cell>
          <cell r="Y1563">
            <v>44250</v>
          </cell>
        </row>
        <row r="1564">
          <cell r="B1564" t="str">
            <v>KHI/HO/D/MO/PC COMP/C/50489/3/03/2019</v>
          </cell>
          <cell r="C1564" t="str">
            <v>KHI/HO/D/MO/PC COMP/E/14608/00003/02/2020</v>
          </cell>
          <cell r="E1564">
            <v>43878</v>
          </cell>
          <cell r="F1564">
            <v>43541</v>
          </cell>
          <cell r="G1564">
            <v>43906</v>
          </cell>
          <cell r="H1564" t="str">
            <v xml:space="preserve"> 08000208</v>
          </cell>
          <cell r="I1564" t="str">
            <v xml:space="preserve"> MEEZAN BANK LTD. GULBERG BRANCH LAHORE</v>
          </cell>
          <cell r="J1564" t="str">
            <v>BANK</v>
          </cell>
          <cell r="L1564" t="str">
            <v xml:space="preserve"> D</v>
          </cell>
          <cell r="M1564" t="str">
            <v xml:space="preserve"> 09000221-Muhammad Irfan</v>
          </cell>
          <cell r="U1564">
            <v>-3554</v>
          </cell>
          <cell r="V1564">
            <v>-3590</v>
          </cell>
          <cell r="W1564">
            <v>0</v>
          </cell>
          <cell r="X1564">
            <v>0</v>
          </cell>
          <cell r="Y1564">
            <v>-3590</v>
          </cell>
        </row>
        <row r="1565">
          <cell r="B1565" t="str">
            <v>KHI/HO/D/MO/PC COMP/C/50493/16/03/2019</v>
          </cell>
          <cell r="C1565" t="str">
            <v>KHI/HO/D/MO/PC COMP/E/14452/00016/01/2020</v>
          </cell>
          <cell r="E1565">
            <v>43853</v>
          </cell>
          <cell r="F1565">
            <v>43527</v>
          </cell>
          <cell r="G1565">
            <v>43892</v>
          </cell>
          <cell r="H1565" t="str">
            <v xml:space="preserve"> 08000156</v>
          </cell>
          <cell r="I1565" t="str">
            <v xml:space="preserve"> MEEZAN BANK LIMITED, ABDALI ROAD BRANCH, MULTAN</v>
          </cell>
          <cell r="J1565" t="str">
            <v>BANK</v>
          </cell>
          <cell r="K1565" t="str">
            <v>M.S Meezan Bank Multan Branch
Mr. Ghazanfar Ali Faridi
Cell #: 0301-8691611</v>
          </cell>
          <cell r="L1565" t="str">
            <v xml:space="preserve"> D</v>
          </cell>
          <cell r="M1565" t="str">
            <v xml:space="preserve"> 09000221-Muhammad Irfan</v>
          </cell>
          <cell r="N1565" t="str">
            <v>HONDA CITY I-VTEC P/T</v>
          </cell>
          <cell r="O1565" t="str">
            <v>2017</v>
          </cell>
          <cell r="P1565" t="str">
            <v>LEB-17-7186</v>
          </cell>
          <cell r="Q1565" t="str">
            <v>L13Z17458208</v>
          </cell>
          <cell r="R1565" t="str">
            <v>NFBGM1548HR200856</v>
          </cell>
          <cell r="T1565">
            <v>-1236870</v>
          </cell>
          <cell r="U1565">
            <v>-3826</v>
          </cell>
          <cell r="V1565">
            <v>-3864</v>
          </cell>
          <cell r="W1565">
            <v>0</v>
          </cell>
          <cell r="X1565">
            <v>0</v>
          </cell>
          <cell r="Y1565">
            <v>-3864</v>
          </cell>
        </row>
        <row r="1566">
          <cell r="B1566" t="str">
            <v>KHI/HO/D/MO/PC COMP/C/50493/30/03/2019</v>
          </cell>
          <cell r="C1566" t="str">
            <v>KHI/HO/D/MO/PC COMP/E/13904/00030/10/2019</v>
          </cell>
          <cell r="E1566">
            <v>43742</v>
          </cell>
          <cell r="F1566">
            <v>43551</v>
          </cell>
          <cell r="G1566">
            <v>43916</v>
          </cell>
          <cell r="H1566" t="str">
            <v xml:space="preserve"> 08000156</v>
          </cell>
          <cell r="I1566" t="str">
            <v xml:space="preserve"> MEEZAN BANK LIMITED, ABDALI ROAD BRANCH, MULTAN</v>
          </cell>
          <cell r="J1566" t="str">
            <v>BANK</v>
          </cell>
          <cell r="K1566" t="str">
            <v>M.S Meezan Bank Multan Branch
Mr. Mirza Muhammad Majid</v>
          </cell>
          <cell r="L1566" t="str">
            <v xml:space="preserve"> D</v>
          </cell>
          <cell r="M1566" t="str">
            <v xml:space="preserve"> 09000221-Muhammad Irfan</v>
          </cell>
          <cell r="N1566" t="str">
            <v>HONDA CIVIC I-VTEC  ORIEL</v>
          </cell>
          <cell r="O1566" t="str">
            <v>2017</v>
          </cell>
          <cell r="P1566" t="str">
            <v>ABE-015</v>
          </cell>
          <cell r="Q1566" t="str">
            <v>R18Z12907149</v>
          </cell>
          <cell r="R1566" t="str">
            <v>NFBFC6663HR009955</v>
          </cell>
          <cell r="T1566">
            <v>-2025000</v>
          </cell>
          <cell r="U1566">
            <v>-26178</v>
          </cell>
          <cell r="V1566">
            <v>-26440</v>
          </cell>
          <cell r="W1566">
            <v>0</v>
          </cell>
          <cell r="X1566">
            <v>0</v>
          </cell>
          <cell r="Y1566">
            <v>-26440</v>
          </cell>
        </row>
        <row r="1567">
          <cell r="B1567" t="str">
            <v>KHI/HO/D/MO/PC COMP/C/50495/14/03/2019</v>
          </cell>
          <cell r="C1567" t="str">
            <v>KHI/HO/D/MO/PC COMP/E/14294/00014/12/2019</v>
          </cell>
          <cell r="E1567">
            <v>43816</v>
          </cell>
          <cell r="F1567">
            <v>43528</v>
          </cell>
          <cell r="G1567">
            <v>43893</v>
          </cell>
          <cell r="H1567" t="str">
            <v xml:space="preserve"> 08000025</v>
          </cell>
          <cell r="I1567" t="str">
            <v xml:space="preserve"> MEEZAN BANK LIMITED MAIN</v>
          </cell>
          <cell r="J1567" t="str">
            <v>BANK</v>
          </cell>
          <cell r="K1567" t="str">
            <v>M/S. Meezan Bank Limited Main Branch
User Mr. Wahaj Ahmed Yousufy</v>
          </cell>
          <cell r="L1567" t="str">
            <v xml:space="preserve"> D</v>
          </cell>
          <cell r="M1567" t="str">
            <v xml:space="preserve"> 09000221-Muhammad Irfan</v>
          </cell>
          <cell r="N1567" t="str">
            <v>TOYOTA COROLLA XLI A/T 1.</v>
          </cell>
          <cell r="O1567" t="str">
            <v>2011</v>
          </cell>
          <cell r="P1567" t="str">
            <v>AVK-543</v>
          </cell>
          <cell r="Q1567" t="str">
            <v>298667</v>
          </cell>
          <cell r="R1567" t="str">
            <v>2087457</v>
          </cell>
          <cell r="S1567" t="str">
            <v>14857-1</v>
          </cell>
          <cell r="T1567">
            <v>-783675</v>
          </cell>
          <cell r="U1567">
            <v>-7515</v>
          </cell>
          <cell r="V1567">
            <v>-7590</v>
          </cell>
          <cell r="W1567">
            <v>0</v>
          </cell>
          <cell r="X1567">
            <v>0</v>
          </cell>
          <cell r="Y1567">
            <v>-7590</v>
          </cell>
        </row>
        <row r="1568">
          <cell r="B1568" t="str">
            <v>KHI/HO/D/MO/PC COMP/C/50495/38/03/2019</v>
          </cell>
          <cell r="C1568" t="str">
            <v>KHI/HO/D/MO/PC COMP/E/14619/00038/02/2020</v>
          </cell>
          <cell r="E1568">
            <v>43880</v>
          </cell>
          <cell r="F1568">
            <v>43554</v>
          </cell>
          <cell r="G1568">
            <v>43919</v>
          </cell>
          <cell r="H1568" t="str">
            <v xml:space="preserve"> 08000025</v>
          </cell>
          <cell r="I1568" t="str">
            <v xml:space="preserve"> MEEZAN BANK LIMITED MAIN</v>
          </cell>
          <cell r="J1568" t="str">
            <v>BANK</v>
          </cell>
          <cell r="L1568" t="str">
            <v xml:space="preserve"> D</v>
          </cell>
          <cell r="M1568" t="str">
            <v xml:space="preserve"> 09000221-Muhammad Irfan</v>
          </cell>
          <cell r="U1568">
            <v>-3819</v>
          </cell>
          <cell r="V1568">
            <v>-3857</v>
          </cell>
          <cell r="W1568">
            <v>0</v>
          </cell>
          <cell r="X1568">
            <v>0</v>
          </cell>
          <cell r="Y1568">
            <v>-3857</v>
          </cell>
        </row>
        <row r="1569">
          <cell r="B1569" t="str">
            <v>KHI/HO/D/MO/PC COMP/P/50501/03/2019</v>
          </cell>
          <cell r="E1569">
            <v>43544</v>
          </cell>
          <cell r="F1569">
            <v>43544</v>
          </cell>
          <cell r="G1569">
            <v>43909</v>
          </cell>
          <cell r="H1569" t="str">
            <v xml:space="preserve"> 08004917</v>
          </cell>
          <cell r="I1569" t="str">
            <v xml:space="preserve"> CARROS (PRIVATE) LIMITED</v>
          </cell>
          <cell r="J1569" t="str">
            <v>CORPORATE</v>
          </cell>
          <cell r="K1569" t="str">
            <v>M/s. Dubai Islamic Bank (Pakistan) Limited 
A/c M/s. Carros Private Limited
Cell No. 0321-2142924  CNIC No.42101-2115320-5</v>
          </cell>
          <cell r="L1569" t="str">
            <v xml:space="preserve"> D</v>
          </cell>
          <cell r="M1569" t="str">
            <v xml:space="preserve"> 09000221-Muhammad Irfan</v>
          </cell>
          <cell r="N1569" t="str">
            <v>SUZUKI MEHRAN VXR EURO-II</v>
          </cell>
          <cell r="O1569" t="str">
            <v>2019</v>
          </cell>
          <cell r="Q1569" t="str">
            <v>PKB768183</v>
          </cell>
          <cell r="R1569" t="str">
            <v>SB308PK01306717</v>
          </cell>
          <cell r="T1569">
            <v>860000</v>
          </cell>
          <cell r="U1569">
            <v>22588</v>
          </cell>
          <cell r="V1569">
            <v>25800</v>
          </cell>
          <cell r="W1569">
            <v>0</v>
          </cell>
          <cell r="X1569">
            <v>0</v>
          </cell>
          <cell r="Y1569">
            <v>25800</v>
          </cell>
        </row>
        <row r="1570">
          <cell r="B1570" t="str">
            <v>KHI/HO/D/MO/PC COMP/P/50502/03/2019</v>
          </cell>
          <cell r="E1570">
            <v>43544</v>
          </cell>
          <cell r="F1570">
            <v>43544</v>
          </cell>
          <cell r="G1570">
            <v>43909</v>
          </cell>
          <cell r="H1570" t="str">
            <v xml:space="preserve"> 08004917</v>
          </cell>
          <cell r="I1570" t="str">
            <v xml:space="preserve"> CARROS (PRIVATE) LIMITED</v>
          </cell>
          <cell r="J1570" t="str">
            <v>CORPORATE</v>
          </cell>
          <cell r="K1570" t="str">
            <v>M/s. Dubai Islamic Bank (Pakistan) Limited 
A/c M/s. Carros Private Limited
Cell No. 0321-2142924  CNIC No.42101-2115320-5</v>
          </cell>
          <cell r="L1570" t="str">
            <v xml:space="preserve"> D</v>
          </cell>
          <cell r="M1570" t="str">
            <v xml:space="preserve"> 09000221-Muhammad Irfan</v>
          </cell>
          <cell r="N1570" t="str">
            <v>SUZUKI MEHRAN VXR EURO-II</v>
          </cell>
          <cell r="O1570" t="str">
            <v>2019</v>
          </cell>
          <cell r="Q1570" t="str">
            <v>PKB468089</v>
          </cell>
          <cell r="R1570" t="str">
            <v>SB308PK01306623</v>
          </cell>
          <cell r="T1570">
            <v>860000</v>
          </cell>
          <cell r="U1570">
            <v>22588</v>
          </cell>
          <cell r="V1570">
            <v>25800</v>
          </cell>
          <cell r="W1570">
            <v>0</v>
          </cell>
          <cell r="X1570">
            <v>0</v>
          </cell>
          <cell r="Y1570">
            <v>25800</v>
          </cell>
        </row>
        <row r="1571">
          <cell r="B1571" t="str">
            <v>KHI/HO/D/MO/PC COMP/P/50503/03/2019</v>
          </cell>
          <cell r="E1571">
            <v>43544</v>
          </cell>
          <cell r="F1571">
            <v>43544</v>
          </cell>
          <cell r="G1571">
            <v>43909</v>
          </cell>
          <cell r="H1571" t="str">
            <v xml:space="preserve"> 08004917</v>
          </cell>
          <cell r="I1571" t="str">
            <v xml:space="preserve"> CARROS (PRIVATE) LIMITED</v>
          </cell>
          <cell r="J1571" t="str">
            <v>CORPORATE</v>
          </cell>
          <cell r="K1571" t="str">
            <v>M/s. Dubai Islamic Bank (Pakistan) Limited 
A/c M/s. Carros Private Limited
Cell No. 0321-2142924  CNIC No.42101-2115320-5</v>
          </cell>
          <cell r="L1571" t="str">
            <v xml:space="preserve"> D</v>
          </cell>
          <cell r="M1571" t="str">
            <v xml:space="preserve"> 09000221-Muhammad Irfan</v>
          </cell>
          <cell r="N1571" t="str">
            <v>SUZUKI MEHRAN VXR EURO-II</v>
          </cell>
          <cell r="O1571" t="str">
            <v>2019</v>
          </cell>
          <cell r="Q1571" t="str">
            <v>PKB768204</v>
          </cell>
          <cell r="R1571" t="str">
            <v>SB308PK01306727</v>
          </cell>
          <cell r="T1571">
            <v>860000</v>
          </cell>
          <cell r="U1571">
            <v>22588</v>
          </cell>
          <cell r="V1571">
            <v>25800</v>
          </cell>
          <cell r="W1571">
            <v>0</v>
          </cell>
          <cell r="X1571">
            <v>0</v>
          </cell>
          <cell r="Y1571">
            <v>25800</v>
          </cell>
        </row>
        <row r="1572">
          <cell r="B1572" t="str">
            <v>KHI/HO/D/MO/PC COMP/P/50504/03/2019</v>
          </cell>
          <cell r="E1572">
            <v>43544</v>
          </cell>
          <cell r="F1572">
            <v>43544</v>
          </cell>
          <cell r="G1572">
            <v>43909</v>
          </cell>
          <cell r="H1572" t="str">
            <v xml:space="preserve"> 08004917</v>
          </cell>
          <cell r="I1572" t="str">
            <v xml:space="preserve"> CARROS (PRIVATE) LIMITED</v>
          </cell>
          <cell r="J1572" t="str">
            <v>CORPORATE</v>
          </cell>
          <cell r="K1572" t="str">
            <v>M/s. Dubai Islamic Bank (Pakistan) Limited 
A/c M/s. Carros Private Limited
Cell No. 0321-2142924  CNIC No.42101-2115320-5</v>
          </cell>
          <cell r="L1572" t="str">
            <v xml:space="preserve"> D</v>
          </cell>
          <cell r="M1572" t="str">
            <v xml:space="preserve"> 09000221-Muhammad Irfan</v>
          </cell>
          <cell r="N1572" t="str">
            <v>SUZUKI MEHRAN VXR EURO-II</v>
          </cell>
          <cell r="O1572" t="str">
            <v>2019</v>
          </cell>
          <cell r="Q1572" t="str">
            <v>PKB768162</v>
          </cell>
          <cell r="R1572" t="str">
            <v>SB308PK01306690</v>
          </cell>
          <cell r="T1572">
            <v>860000</v>
          </cell>
          <cell r="U1572">
            <v>22588</v>
          </cell>
          <cell r="V1572">
            <v>25800</v>
          </cell>
          <cell r="W1572">
            <v>0</v>
          </cell>
          <cell r="X1572">
            <v>0</v>
          </cell>
          <cell r="Y1572">
            <v>25800</v>
          </cell>
        </row>
        <row r="1573">
          <cell r="B1573" t="str">
            <v>KHI/HO/D/MO/PC COMP/P/50505/03/2019</v>
          </cell>
          <cell r="E1573">
            <v>43544</v>
          </cell>
          <cell r="F1573">
            <v>43544</v>
          </cell>
          <cell r="G1573">
            <v>43909</v>
          </cell>
          <cell r="H1573" t="str">
            <v xml:space="preserve"> 08004917</v>
          </cell>
          <cell r="I1573" t="str">
            <v xml:space="preserve"> CARROS (PRIVATE) LIMITED</v>
          </cell>
          <cell r="J1573" t="str">
            <v>CORPORATE</v>
          </cell>
          <cell r="K1573" t="str">
            <v>M/s. Dubai Islamic Bank (Pakistan) Limited 
A/c M/s. Carros Private Limited
Cell No. 0321-2142924  CNIC No.42101-2115320-5</v>
          </cell>
          <cell r="L1573" t="str">
            <v xml:space="preserve"> D</v>
          </cell>
          <cell r="M1573" t="str">
            <v xml:space="preserve"> 09000221-Muhammad Irfan</v>
          </cell>
          <cell r="N1573" t="str">
            <v>SUZUKI MEHRAN VXR EURO-II</v>
          </cell>
          <cell r="O1573" t="str">
            <v>2019</v>
          </cell>
          <cell r="Q1573" t="str">
            <v>PKB768172</v>
          </cell>
          <cell r="R1573" t="str">
            <v>SB308PK01306704</v>
          </cell>
          <cell r="T1573">
            <v>860000</v>
          </cell>
          <cell r="U1573">
            <v>22588</v>
          </cell>
          <cell r="V1573">
            <v>25800</v>
          </cell>
          <cell r="W1573">
            <v>0</v>
          </cell>
          <cell r="X1573">
            <v>0</v>
          </cell>
          <cell r="Y1573">
            <v>25800</v>
          </cell>
        </row>
        <row r="1574">
          <cell r="B1574" t="str">
            <v>KHI/HO/D/MO/PC COMP/P/50506/03/2019</v>
          </cell>
          <cell r="E1574">
            <v>43544</v>
          </cell>
          <cell r="F1574">
            <v>43544</v>
          </cell>
          <cell r="G1574">
            <v>43909</v>
          </cell>
          <cell r="H1574" t="str">
            <v xml:space="preserve"> 08004917</v>
          </cell>
          <cell r="I1574" t="str">
            <v xml:space="preserve"> CARROS (PRIVATE) LIMITED</v>
          </cell>
          <cell r="J1574" t="str">
            <v>CORPORATE</v>
          </cell>
          <cell r="K1574" t="str">
            <v>M/s. Dubai Islamic Bank (Pakistan) Limited 
A/c M/s. Carros Private Limited
Cell No. 0321-2142924  CNIC No.42101-2115320-5</v>
          </cell>
          <cell r="L1574" t="str">
            <v xml:space="preserve"> D</v>
          </cell>
          <cell r="M1574" t="str">
            <v xml:space="preserve"> 09000221-Muhammad Irfan</v>
          </cell>
          <cell r="N1574" t="str">
            <v>SUZUKI MEHRAN VXR EURO-II</v>
          </cell>
          <cell r="O1574" t="str">
            <v>2019</v>
          </cell>
          <cell r="Q1574" t="str">
            <v>PKB768246</v>
          </cell>
          <cell r="R1574" t="str">
            <v>SB308PK01306783</v>
          </cell>
          <cell r="T1574">
            <v>860000</v>
          </cell>
          <cell r="U1574">
            <v>22588</v>
          </cell>
          <cell r="V1574">
            <v>25800</v>
          </cell>
          <cell r="W1574">
            <v>0</v>
          </cell>
          <cell r="X1574">
            <v>0</v>
          </cell>
          <cell r="Y1574">
            <v>25800</v>
          </cell>
        </row>
        <row r="1575">
          <cell r="B1575" t="str">
            <v>KHI/HO/D/MO/PC COMP/P/50507/03/2019</v>
          </cell>
          <cell r="E1575">
            <v>43544</v>
          </cell>
          <cell r="F1575">
            <v>43544</v>
          </cell>
          <cell r="G1575">
            <v>43909</v>
          </cell>
          <cell r="H1575" t="str">
            <v xml:space="preserve"> 08004917</v>
          </cell>
          <cell r="I1575" t="str">
            <v xml:space="preserve"> CARROS (PRIVATE) LIMITED</v>
          </cell>
          <cell r="J1575" t="str">
            <v>CORPORATE</v>
          </cell>
          <cell r="K1575" t="str">
            <v>M/s. Dubai Islamic Bank (Pakistan) Limited 
A/c M/s. Carros Private Limited
Cell No. 0321-2142924  CNIC No.42101-2115320-5</v>
          </cell>
          <cell r="L1575" t="str">
            <v xml:space="preserve"> D</v>
          </cell>
          <cell r="M1575" t="str">
            <v xml:space="preserve"> 09000221-Muhammad Irfan</v>
          </cell>
          <cell r="N1575" t="str">
            <v>SUZUKI MEHRAN VXR EURO-II</v>
          </cell>
          <cell r="O1575" t="str">
            <v>2019</v>
          </cell>
          <cell r="Q1575" t="str">
            <v>PKB768243</v>
          </cell>
          <cell r="R1575" t="str">
            <v>SB308PK01306779</v>
          </cell>
          <cell r="T1575">
            <v>860000</v>
          </cell>
          <cell r="U1575">
            <v>22588</v>
          </cell>
          <cell r="V1575">
            <v>25800</v>
          </cell>
          <cell r="W1575">
            <v>0</v>
          </cell>
          <cell r="X1575">
            <v>0</v>
          </cell>
          <cell r="Y1575">
            <v>25800</v>
          </cell>
        </row>
        <row r="1576">
          <cell r="B1576" t="str">
            <v>KHI/HO/D/MO/PC COMP/P/50508/03/2019</v>
          </cell>
          <cell r="E1576">
            <v>43544</v>
          </cell>
          <cell r="F1576">
            <v>43544</v>
          </cell>
          <cell r="G1576">
            <v>43909</v>
          </cell>
          <cell r="H1576" t="str">
            <v xml:space="preserve"> 08004917</v>
          </cell>
          <cell r="I1576" t="str">
            <v xml:space="preserve"> CARROS (PRIVATE) LIMITED</v>
          </cell>
          <cell r="J1576" t="str">
            <v>CORPORATE</v>
          </cell>
          <cell r="K1576" t="str">
            <v>M/s. Dubai Islamic Bank (Pakistan) Limited 
A/c M/s. Carros Private Limited
Cell No. 0321-2142924  CNIC No.42101-2115320-5</v>
          </cell>
          <cell r="L1576" t="str">
            <v xml:space="preserve"> D</v>
          </cell>
          <cell r="M1576" t="str">
            <v xml:space="preserve"> 09000221-Muhammad Irfan</v>
          </cell>
          <cell r="N1576" t="str">
            <v>SUZUKI MEHRAN VXR EURO-II</v>
          </cell>
          <cell r="O1576" t="str">
            <v>2019</v>
          </cell>
          <cell r="Q1576" t="str">
            <v>PKB768255</v>
          </cell>
          <cell r="R1576" t="str">
            <v>SB308PK01306778</v>
          </cell>
          <cell r="T1576">
            <v>860000</v>
          </cell>
          <cell r="U1576">
            <v>22632</v>
          </cell>
          <cell r="V1576">
            <v>25850</v>
          </cell>
          <cell r="W1576">
            <v>0</v>
          </cell>
          <cell r="X1576">
            <v>0</v>
          </cell>
          <cell r="Y1576">
            <v>25850</v>
          </cell>
        </row>
        <row r="1577">
          <cell r="B1577" t="str">
            <v>KHI/HO/D/MO/PC COMP/P/50509/03/2019</v>
          </cell>
          <cell r="E1577">
            <v>43544</v>
          </cell>
          <cell r="F1577">
            <v>43544</v>
          </cell>
          <cell r="G1577">
            <v>43909</v>
          </cell>
          <cell r="H1577" t="str">
            <v xml:space="preserve"> 08004917</v>
          </cell>
          <cell r="I1577" t="str">
            <v xml:space="preserve"> CARROS (PRIVATE) LIMITED</v>
          </cell>
          <cell r="J1577" t="str">
            <v>CORPORATE</v>
          </cell>
          <cell r="K1577" t="str">
            <v>M/s. Dubai Islamic Bank (Pakistan) Limited 
A/c M/s. Carros Private Limited
Cell No. 0321-2142924  CNIC No.42101-2115320-5</v>
          </cell>
          <cell r="L1577" t="str">
            <v xml:space="preserve"> D</v>
          </cell>
          <cell r="M1577" t="str">
            <v xml:space="preserve"> 09000221-Muhammad Irfan</v>
          </cell>
          <cell r="N1577" t="str">
            <v>SUZUKI MEHRAN VXR EURO-II</v>
          </cell>
          <cell r="O1577" t="str">
            <v>2019</v>
          </cell>
          <cell r="Q1577" t="str">
            <v>PKB768099</v>
          </cell>
          <cell r="R1577" t="str">
            <v>SB308PK01306697</v>
          </cell>
          <cell r="T1577">
            <v>860000</v>
          </cell>
          <cell r="U1577">
            <v>22588</v>
          </cell>
          <cell r="V1577">
            <v>25800</v>
          </cell>
          <cell r="W1577">
            <v>0</v>
          </cell>
          <cell r="X1577">
            <v>0</v>
          </cell>
          <cell r="Y1577">
            <v>25800</v>
          </cell>
        </row>
        <row r="1578">
          <cell r="B1578" t="str">
            <v>KHI/HO/D/MO/CV/C/50535/1/03/2019</v>
          </cell>
          <cell r="C1578" t="str">
            <v>KHI/HO/D/MO/CV/E/13221/00001/05/2019</v>
          </cell>
          <cell r="E1578">
            <v>43593</v>
          </cell>
          <cell r="F1578">
            <v>43541</v>
          </cell>
          <cell r="G1578">
            <v>43906</v>
          </cell>
          <cell r="H1578" t="str">
            <v xml:space="preserve"> 08000495</v>
          </cell>
          <cell r="I1578" t="str">
            <v xml:space="preserve"> MEEZAN BANK LTD. - ISLAMABAD BRANCH - ISD</v>
          </cell>
          <cell r="J1578" t="str">
            <v>BANK</v>
          </cell>
          <cell r="K1578" t="str">
            <v>M/S Meezan Bank Limited, 32 - Sohrab Plaza Blue Area Islamabad
User: Mr. Syed Tahzeeb Ul Hassan Kazmi</v>
          </cell>
          <cell r="L1578" t="str">
            <v xml:space="preserve"> D</v>
          </cell>
          <cell r="M1578" t="str">
            <v xml:space="preserve"> 09000221-Muhammad Irfan</v>
          </cell>
          <cell r="N1578" t="str">
            <v>SUZUKI RAVI VX EURO II</v>
          </cell>
          <cell r="O1578" t="str">
            <v>2015</v>
          </cell>
          <cell r="P1578" t="str">
            <v>TT-961</v>
          </cell>
          <cell r="Q1578" t="str">
            <v>PKT255499</v>
          </cell>
          <cell r="R1578" t="str">
            <v>SR308PK360131</v>
          </cell>
          <cell r="T1578">
            <v>-417936</v>
          </cell>
          <cell r="U1578">
            <v>-13366</v>
          </cell>
          <cell r="V1578">
            <v>-15238</v>
          </cell>
          <cell r="W1578">
            <v>0</v>
          </cell>
          <cell r="X1578">
            <v>0</v>
          </cell>
          <cell r="Y1578">
            <v>-15238</v>
          </cell>
        </row>
        <row r="1579">
          <cell r="B1579" t="str">
            <v>KHI/HO/D/MO/PC COMP/C/50550/102/04/2019</v>
          </cell>
          <cell r="C1579" t="str">
            <v>KHI/HO/D/MO/PC COMP/E/15017/00102/06/2020</v>
          </cell>
          <cell r="E1579">
            <v>43997</v>
          </cell>
          <cell r="F1579">
            <v>43579</v>
          </cell>
          <cell r="G1579">
            <v>43944</v>
          </cell>
          <cell r="H1579" t="str">
            <v xml:space="preserve"> 08000025</v>
          </cell>
          <cell r="I1579" t="str">
            <v xml:space="preserve"> MEEZAN BANK LIMITED MAIN</v>
          </cell>
          <cell r="J1579" t="str">
            <v>BANK</v>
          </cell>
          <cell r="K1579" t="str">
            <v>M/S. Meezan Bank Limited Main Branch Karachi
User. Ms. Sumaira Naz</v>
          </cell>
          <cell r="L1579" t="str">
            <v xml:space="preserve"> D</v>
          </cell>
          <cell r="M1579" t="str">
            <v xml:space="preserve"> 09000221-Muhammad Irfan</v>
          </cell>
          <cell r="N1579" t="str">
            <v>SUZUKI WAGON-R VXL E2</v>
          </cell>
          <cell r="O1579" t="str">
            <v>2019</v>
          </cell>
          <cell r="Q1579" t="str">
            <v>PK10B191821</v>
          </cell>
          <cell r="R1579" t="str">
            <v>A1J310PK10091825</v>
          </cell>
          <cell r="S1579" t="str">
            <v>26777-1</v>
          </cell>
          <cell r="T1579">
            <v>-1344000</v>
          </cell>
          <cell r="U1579">
            <v>-5436</v>
          </cell>
          <cell r="V1579">
            <v>-5490</v>
          </cell>
          <cell r="W1579">
            <v>0</v>
          </cell>
          <cell r="X1579">
            <v>0</v>
          </cell>
          <cell r="Y1579">
            <v>-5490</v>
          </cell>
        </row>
        <row r="1580">
          <cell r="B1580" t="str">
            <v>KHI/HO/D/MO/PC COMP/C/50550/4/04/2019</v>
          </cell>
          <cell r="C1580" t="str">
            <v>KHI/HO/D/MO/PC COMP/E/15017/00004/06/2020</v>
          </cell>
          <cell r="E1580">
            <v>43997</v>
          </cell>
          <cell r="F1580">
            <v>43556</v>
          </cell>
          <cell r="G1580">
            <v>43921</v>
          </cell>
          <cell r="H1580" t="str">
            <v xml:space="preserve"> 08000025</v>
          </cell>
          <cell r="I1580" t="str">
            <v xml:space="preserve"> MEEZAN BANK LIMITED MAIN</v>
          </cell>
          <cell r="J1580" t="str">
            <v>BANK</v>
          </cell>
          <cell r="K1580" t="str">
            <v>M/S. Meezan Bank Limited Main Branch Karachi
User. Mr. Rana Haseeb Ahmed</v>
          </cell>
          <cell r="L1580" t="str">
            <v xml:space="preserve"> D</v>
          </cell>
          <cell r="M1580" t="str">
            <v xml:space="preserve"> 09000221-Muhammad Irfan</v>
          </cell>
          <cell r="N1580" t="str">
            <v>HONDA CIVIC I-VTEC  ORIEL</v>
          </cell>
          <cell r="O1580" t="str">
            <v>2019</v>
          </cell>
          <cell r="Q1580" t="str">
            <v>R18Z12946631</v>
          </cell>
          <cell r="R1580" t="str">
            <v>NFBFC6665KR050059</v>
          </cell>
          <cell r="S1580" t="str">
            <v>14032-9</v>
          </cell>
          <cell r="T1580">
            <v>-3106500</v>
          </cell>
          <cell r="U1580">
            <v>-5667</v>
          </cell>
          <cell r="V1580">
            <v>-5724</v>
          </cell>
          <cell r="W1580">
            <v>0</v>
          </cell>
          <cell r="X1580">
            <v>0</v>
          </cell>
          <cell r="Y1580">
            <v>-5724</v>
          </cell>
        </row>
        <row r="1581">
          <cell r="B1581" t="str">
            <v>KHI/HO/D/MO/PC COMP/C/50557/31/04/2019</v>
          </cell>
          <cell r="C1581" t="str">
            <v>KHI/HO/D/MO/PC COMP/E/14738/00031/03/2020</v>
          </cell>
          <cell r="E1581">
            <v>43908</v>
          </cell>
          <cell r="F1581">
            <v>43567</v>
          </cell>
          <cell r="G1581">
            <v>43932</v>
          </cell>
          <cell r="H1581" t="str">
            <v xml:space="preserve"> 08000213</v>
          </cell>
          <cell r="I1581" t="str">
            <v xml:space="preserve"> MEEZAN BANK LTD - BHAWALPUR BRANCH</v>
          </cell>
          <cell r="J1581" t="str">
            <v>BANK</v>
          </cell>
          <cell r="K1581" t="str">
            <v>M/S. Meezan Bank Limited Bahawalpur Branch
User. Mr. Shahid Rahim Billah</v>
          </cell>
          <cell r="L1581" t="str">
            <v xml:space="preserve"> D</v>
          </cell>
          <cell r="M1581" t="str">
            <v xml:space="preserve"> 09000221-Muhammad Irfan</v>
          </cell>
          <cell r="N1581" t="str">
            <v>HONDA CITY I-VTEC A/T PT</v>
          </cell>
          <cell r="O1581" t="str">
            <v>2019</v>
          </cell>
          <cell r="Q1581" t="str">
            <v>L13Z1-7529134</v>
          </cell>
          <cell r="R1581" t="str">
            <v>NFBGM1644KR247243</v>
          </cell>
          <cell r="S1581" t="str">
            <v>3014</v>
          </cell>
          <cell r="T1581">
            <v>-2005500</v>
          </cell>
          <cell r="U1581">
            <v>-4135</v>
          </cell>
          <cell r="V1581">
            <v>-4176</v>
          </cell>
          <cell r="W1581">
            <v>0</v>
          </cell>
          <cell r="X1581">
            <v>0</v>
          </cell>
          <cell r="Y1581">
            <v>-4176</v>
          </cell>
        </row>
        <row r="1582">
          <cell r="B1582" t="str">
            <v>KHI/HO/D/MO/PC COMP/C/50595/20/04/2019</v>
          </cell>
          <cell r="C1582" t="str">
            <v>KHI/HO/D/MO/PC COMP/E/14722/00020/03/2020</v>
          </cell>
          <cell r="E1582">
            <v>43906</v>
          </cell>
          <cell r="F1582">
            <v>43585</v>
          </cell>
          <cell r="G1582">
            <v>43950</v>
          </cell>
          <cell r="H1582" t="str">
            <v xml:space="preserve"> 08000208</v>
          </cell>
          <cell r="I1582" t="str">
            <v xml:space="preserve"> MEEZAN BANK LTD. GULBERG BRANCH LAHORE</v>
          </cell>
          <cell r="J1582" t="str">
            <v>BANK</v>
          </cell>
          <cell r="K1582" t="str">
            <v>M/S. Meezan Bank Limited Gulberg Branch Lahore 
Mr. Muhammad Younis</v>
          </cell>
          <cell r="L1582" t="str">
            <v xml:space="preserve"> D</v>
          </cell>
          <cell r="M1582" t="str">
            <v xml:space="preserve"> 09000221-Muhammad Irfan</v>
          </cell>
          <cell r="N1582" t="str">
            <v>TOYOTA COROLLA GLI  SE</v>
          </cell>
          <cell r="O1582" t="str">
            <v>2014</v>
          </cell>
          <cell r="P1582" t="str">
            <v>LEB-15-5584</v>
          </cell>
          <cell r="Q1582" t="str">
            <v>Z226814</v>
          </cell>
          <cell r="R1582" t="str">
            <v>NZE170R-4024935</v>
          </cell>
          <cell r="T1582">
            <v>-1161625</v>
          </cell>
          <cell r="U1582">
            <v>-5025</v>
          </cell>
          <cell r="V1582">
            <v>-5075</v>
          </cell>
          <cell r="W1582">
            <v>0</v>
          </cell>
          <cell r="X1582">
            <v>0</v>
          </cell>
          <cell r="Y1582">
            <v>-5075</v>
          </cell>
        </row>
        <row r="1583">
          <cell r="B1583" t="str">
            <v>KHI/HO/D/MO/MC COMP/P/50601/04/2019</v>
          </cell>
          <cell r="C1583" t="str">
            <v>KHI/HO/D/MO/MC COMP/E/14720/03/2020</v>
          </cell>
          <cell r="E1583">
            <v>43904</v>
          </cell>
          <cell r="F1583">
            <v>43567</v>
          </cell>
          <cell r="G1583">
            <v>43932</v>
          </cell>
          <cell r="H1583" t="str">
            <v xml:space="preserve"> 08003157</v>
          </cell>
          <cell r="I1583" t="str">
            <v xml:space="preserve"> IQRA UNIVERSITY</v>
          </cell>
          <cell r="J1583" t="str">
            <v>CORPORATE</v>
          </cell>
          <cell r="L1583" t="str">
            <v xml:space="preserve"> D</v>
          </cell>
          <cell r="M1583" t="str">
            <v xml:space="preserve"> 09000221-Muhammad Irfan</v>
          </cell>
          <cell r="N1583" t="str">
            <v>UNIQUE UD 70 CDI</v>
          </cell>
          <cell r="O1583" t="str">
            <v>2016</v>
          </cell>
          <cell r="P1583" t="str">
            <v>KIZ-3470</v>
          </cell>
          <cell r="Q1583" t="str">
            <v>DSE-1438655</v>
          </cell>
          <cell r="R1583" t="str">
            <v>DSC-2440207</v>
          </cell>
          <cell r="T1583">
            <v>-35640</v>
          </cell>
          <cell r="U1583">
            <v>-250</v>
          </cell>
          <cell r="V1583">
            <v>-253</v>
          </cell>
          <cell r="W1583">
            <v>0</v>
          </cell>
          <cell r="X1583">
            <v>0</v>
          </cell>
          <cell r="Y1583">
            <v>-253</v>
          </cell>
        </row>
        <row r="1584">
          <cell r="B1584" t="str">
            <v>KHI/HO/L/MO/CV/P/50635/04/2019</v>
          </cell>
          <cell r="D1584" t="str">
            <v>SALAAM TAKAFUL LTD</v>
          </cell>
          <cell r="E1584">
            <v>43578</v>
          </cell>
          <cell r="F1584">
            <v>43558</v>
          </cell>
          <cell r="G1584">
            <v>43923</v>
          </cell>
          <cell r="H1584" t="str">
            <v xml:space="preserve"> 08004855</v>
          </cell>
          <cell r="I1584" t="str">
            <v xml:space="preserve"> MARHABA AFRIDI ENTERPRISES</v>
          </cell>
          <cell r="J1584" t="str">
            <v>CORPORATE</v>
          </cell>
          <cell r="K1584" t="str">
            <v>M/S. DUBAI ISLAMIC BANK (PAKISTAN) LTD
A/C M/S. MARHABA AFRIDI ENTERPRISES</v>
          </cell>
          <cell r="L1584" t="str">
            <v xml:space="preserve"> L</v>
          </cell>
          <cell r="M1584" t="str">
            <v xml:space="preserve"> 09000221-Muhammad Irfan</v>
          </cell>
          <cell r="N1584" t="str">
            <v>DONGFENG DF375 (6X4) PRIM</v>
          </cell>
          <cell r="O1584" t="str">
            <v>2018</v>
          </cell>
          <cell r="Q1584" t="str">
            <v>78520875</v>
          </cell>
          <cell r="R1584" t="str">
            <v>LGAG4DY3088190899</v>
          </cell>
          <cell r="T1584">
            <v>9621000</v>
          </cell>
          <cell r="U1584">
            <v>42155</v>
          </cell>
          <cell r="V1584">
            <v>48105</v>
          </cell>
          <cell r="W1584">
            <v>48105</v>
          </cell>
          <cell r="X1584">
            <v>48105</v>
          </cell>
          <cell r="Y1584">
            <v>0</v>
          </cell>
        </row>
        <row r="1585">
          <cell r="B1585" t="str">
            <v>KHI/HO/D/MO/PC COMP/C/50645/4/04/2019</v>
          </cell>
          <cell r="C1585" t="str">
            <v>KHI/HO/D/MO/PC COMP/E/14633/00004/02/2020</v>
          </cell>
          <cell r="E1585">
            <v>43882</v>
          </cell>
          <cell r="F1585">
            <v>43582</v>
          </cell>
          <cell r="G1585">
            <v>43947</v>
          </cell>
          <cell r="H1585" t="str">
            <v xml:space="preserve"> 08000692</v>
          </cell>
          <cell r="I1585" t="str">
            <v xml:space="preserve"> MEEZAN BANK LTD - SADDAR BRANCH - RAWALPINDI</v>
          </cell>
          <cell r="J1585" t="str">
            <v>BANK</v>
          </cell>
          <cell r="L1585" t="str">
            <v xml:space="preserve"> D</v>
          </cell>
          <cell r="M1585" t="str">
            <v xml:space="preserve"> 09000221-Muhammad Irfan</v>
          </cell>
          <cell r="U1585">
            <v>-2786</v>
          </cell>
          <cell r="V1585">
            <v>-2814</v>
          </cell>
          <cell r="W1585">
            <v>0</v>
          </cell>
          <cell r="X1585">
            <v>0</v>
          </cell>
          <cell r="Y1585">
            <v>-2814</v>
          </cell>
        </row>
        <row r="1586">
          <cell r="B1586" t="str">
            <v>KHI/HO/D/MO/PC COMP/C/50647/1/04/2019</v>
          </cell>
          <cell r="C1586" t="str">
            <v>KHI/HO/D/MO/PC COMP/E/14420/00001/01/2020</v>
          </cell>
          <cell r="E1586">
            <v>43845</v>
          </cell>
          <cell r="F1586">
            <v>43579</v>
          </cell>
          <cell r="G1586">
            <v>43944</v>
          </cell>
          <cell r="H1586" t="str">
            <v xml:space="preserve"> 08000840</v>
          </cell>
          <cell r="I1586" t="str">
            <v xml:space="preserve"> MEEZAN BANK LTD - SATIANA ROAD BR - FSD</v>
          </cell>
          <cell r="J1586" t="str">
            <v>BANK</v>
          </cell>
          <cell r="K1586" t="str">
            <v>M/S. Meezan Bank Limited Satiyana Road Branch Faisalabad 
User: Mr. Usman Abdul Sattar
(Cell No. 0300-6667830)</v>
          </cell>
          <cell r="L1586" t="str">
            <v xml:space="preserve"> D</v>
          </cell>
          <cell r="M1586" t="str">
            <v xml:space="preserve"> 09000221-Muhammad Irfan</v>
          </cell>
          <cell r="N1586" t="str">
            <v>HONDA CIVIC</v>
          </cell>
          <cell r="O1586" t="str">
            <v>2015</v>
          </cell>
          <cell r="Q1586" t="str">
            <v>R18Z1-4040596	NFBFB2662FR124359</v>
          </cell>
          <cell r="R1586" t="str">
            <v>NFBFB2662FR124359</v>
          </cell>
          <cell r="T1586">
            <v>-1607774</v>
          </cell>
          <cell r="U1586">
            <v>-18242</v>
          </cell>
          <cell r="V1586">
            <v>-18424</v>
          </cell>
          <cell r="W1586">
            <v>0</v>
          </cell>
          <cell r="X1586">
            <v>0</v>
          </cell>
          <cell r="Y1586">
            <v>-18424</v>
          </cell>
        </row>
        <row r="1587">
          <cell r="B1587" t="str">
            <v>KHI/HO/F/MO/CV/P/50652/04/2019</v>
          </cell>
          <cell r="D1587" t="str">
            <v>EFU GENERAL INSURANCE (WTO) SITE DIVISION</v>
          </cell>
          <cell r="E1587">
            <v>43582</v>
          </cell>
          <cell r="F1587">
            <v>43556</v>
          </cell>
          <cell r="G1587">
            <v>43921</v>
          </cell>
          <cell r="H1587" t="str">
            <v xml:space="preserve"> 08005038</v>
          </cell>
          <cell r="I1587" t="str">
            <v xml:space="preserve"> EFU WTO SITE DIVISION - FOLLOWERS</v>
          </cell>
          <cell r="J1587" t="str">
            <v>CORPORATE</v>
          </cell>
          <cell r="K1587" t="str">
            <v>M/s. Dubai Islamic Bank Pakistan Limited
Leader Policy No. 2524001369/04/2019</v>
          </cell>
          <cell r="L1587" t="str">
            <v xml:space="preserve"> F</v>
          </cell>
          <cell r="M1587" t="str">
            <v xml:space="preserve"> 09000221-Muhammad Irfan</v>
          </cell>
          <cell r="N1587" t="str">
            <v>ISUZU FTR PRM TRUCK 33K
ISUZU FTR PRM TRUCK 33K
ISUZU PRIME MOVER
ISUZU PRIME MOVER
ISUZU PRIME MOVER
ISUZU PRIME MOVER
ISUZU PRIME MOVER
ISUZU PRIME MOVER
ISUZU PRIME MOVER</v>
          </cell>
          <cell r="O1587" t="str">
            <v>2018
2018
2018
2018
2018
2018
2018
2018
2018</v>
          </cell>
          <cell r="Q1587" t="str">
            <v>002879P
002880P
0865317
0865322
0865324
0865318
0865325
0865104
0865222</v>
          </cell>
          <cell r="R1587" t="str">
            <v>OJALFTR33KH-7000495
OJALFTR33KH-7000496
OJALFVZ34PJ-7000448
OJALFVZ34PJ-7000450
OJALFVZ34PJ-7000451
OJALFVZ34PJ-7000449
OJALFVZ34PJ-7000452
OJALFVZ34PJ-7000372
OJALFVZ34PJ-7000369</v>
          </cell>
          <cell r="T1587">
            <v>66060000</v>
          </cell>
          <cell r="U1587">
            <v>304226</v>
          </cell>
          <cell r="V1587">
            <v>346816</v>
          </cell>
          <cell r="W1587">
            <v>162684</v>
          </cell>
          <cell r="X1587">
            <v>0</v>
          </cell>
          <cell r="Y1587">
            <v>184132</v>
          </cell>
        </row>
        <row r="1588">
          <cell r="B1588" t="str">
            <v>KHI/HO/D/MO/PC COMP/C/50661/69/05/2019</v>
          </cell>
          <cell r="C1588" t="str">
            <v>KHI/HO/D/MO/PC COMP/E/13458/00069/07/2019</v>
          </cell>
          <cell r="E1588">
            <v>43651</v>
          </cell>
          <cell r="F1588">
            <v>43613</v>
          </cell>
          <cell r="G1588">
            <v>43978</v>
          </cell>
          <cell r="H1588" t="str">
            <v xml:space="preserve"> 08000089</v>
          </cell>
          <cell r="I1588" t="str">
            <v xml:space="preserve"> BANKISLAMI PAKISTAN LTD.</v>
          </cell>
          <cell r="J1588" t="str">
            <v>BANK</v>
          </cell>
          <cell r="K1588" t="str">
            <v>M/S,. Bankislami Pakistan Limited
User. Mr. Malik Waqas Mahmood</v>
          </cell>
          <cell r="L1588" t="str">
            <v xml:space="preserve"> D</v>
          </cell>
          <cell r="M1588" t="str">
            <v xml:space="preserve"> 09000221-Muhammad Irfan</v>
          </cell>
          <cell r="N1588" t="str">
            <v>TOYOTA COROLLA ALTIS GRAN</v>
          </cell>
          <cell r="O1588" t="str">
            <v>2018</v>
          </cell>
          <cell r="P1588" t="str">
            <v>LE-18A-6334</v>
          </cell>
          <cell r="Q1588" t="str">
            <v>Q332758</v>
          </cell>
          <cell r="R1588" t="str">
            <v>ZRE172R-7031906</v>
          </cell>
          <cell r="S1588" t="str">
            <v>5760-1</v>
          </cell>
          <cell r="T1588">
            <v>-2812500</v>
          </cell>
          <cell r="U1588">
            <v>-81415</v>
          </cell>
          <cell r="V1588">
            <v>-92813</v>
          </cell>
          <cell r="W1588">
            <v>0</v>
          </cell>
          <cell r="X1588">
            <v>0</v>
          </cell>
          <cell r="Y1588">
            <v>-92813</v>
          </cell>
        </row>
        <row r="1589">
          <cell r="B1589" t="str">
            <v>KHI/HO/D/MO/PC COMP/C/50661/70/05/2019</v>
          </cell>
          <cell r="C1589" t="str">
            <v>KHI/HO/D/MO/PC COMP/E/13458/00070/07/2019</v>
          </cell>
          <cell r="E1589">
            <v>43651</v>
          </cell>
          <cell r="F1589">
            <v>43613</v>
          </cell>
          <cell r="G1589">
            <v>43978</v>
          </cell>
          <cell r="H1589" t="str">
            <v xml:space="preserve"> 08000089</v>
          </cell>
          <cell r="I1589" t="str">
            <v xml:space="preserve"> BANKISLAMI PAKISTAN LTD.</v>
          </cell>
          <cell r="J1589" t="str">
            <v>BANK</v>
          </cell>
          <cell r="K1589" t="str">
            <v>M/S,. Bankislami Pakistan Limited
User. Mr. Ishtiaq Ahmad</v>
          </cell>
          <cell r="L1589" t="str">
            <v xml:space="preserve"> D</v>
          </cell>
          <cell r="M1589" t="str">
            <v xml:space="preserve"> 09000221-Muhammad Irfan</v>
          </cell>
          <cell r="N1589" t="str">
            <v>SUZUKI WAGON-R VXL E2</v>
          </cell>
          <cell r="O1589" t="str">
            <v>2017</v>
          </cell>
          <cell r="P1589" t="str">
            <v>LEA-17-7072</v>
          </cell>
          <cell r="Q1589" t="str">
            <v>PK10B125895</v>
          </cell>
          <cell r="R1589" t="str">
            <v>A1J310PK10025908</v>
          </cell>
          <cell r="S1589" t="str">
            <v>5705-1</v>
          </cell>
          <cell r="T1589">
            <v>-1070000</v>
          </cell>
          <cell r="U1589">
            <v>-30973</v>
          </cell>
          <cell r="V1589">
            <v>-35310</v>
          </cell>
          <cell r="W1589">
            <v>0</v>
          </cell>
          <cell r="X1589">
            <v>0</v>
          </cell>
          <cell r="Y1589">
            <v>-35310</v>
          </cell>
        </row>
        <row r="1590">
          <cell r="B1590" t="str">
            <v>KHI/HO/D/MO/PC COMP/C/50662/37/05/2019</v>
          </cell>
          <cell r="C1590" t="str">
            <v>KHI/HO/D/MO/PC COMP/E/14716/00037/03/2020</v>
          </cell>
          <cell r="E1590">
            <v>43903</v>
          </cell>
          <cell r="F1590">
            <v>43595</v>
          </cell>
          <cell r="G1590">
            <v>43960</v>
          </cell>
          <cell r="H1590" t="str">
            <v xml:space="preserve"> 08000025</v>
          </cell>
          <cell r="I1590" t="str">
            <v xml:space="preserve"> MEEZAN BANK LIMITED MAIN</v>
          </cell>
          <cell r="J1590" t="str">
            <v>BANK</v>
          </cell>
          <cell r="K1590" t="str">
            <v>M/S. Meezan Bank Limited Main Branch Karachi
User. Mr. Obaid Hassan Khan</v>
          </cell>
          <cell r="L1590" t="str">
            <v xml:space="preserve"> D</v>
          </cell>
          <cell r="M1590" t="str">
            <v xml:space="preserve"> 09000221-Muhammad Irfan</v>
          </cell>
          <cell r="N1590" t="str">
            <v>HONDA CITY CVT ASPIRE A/T</v>
          </cell>
          <cell r="O1590" t="str">
            <v>2019</v>
          </cell>
          <cell r="Q1590" t="str">
            <v>L15A7-9795151</v>
          </cell>
          <cell r="R1590" t="str">
            <v>NFBGM2643KR248924</v>
          </cell>
          <cell r="S1590" t="str">
            <v>17739-3</v>
          </cell>
          <cell r="T1590">
            <v>-2124000</v>
          </cell>
          <cell r="U1590">
            <v>-15160</v>
          </cell>
          <cell r="V1590">
            <v>-15312</v>
          </cell>
          <cell r="W1590">
            <v>0</v>
          </cell>
          <cell r="X1590">
            <v>0</v>
          </cell>
          <cell r="Y1590">
            <v>-15312</v>
          </cell>
        </row>
        <row r="1591">
          <cell r="B1591" t="str">
            <v>KHI/HO/D/MO/PC COMP/C/50662/49/05/2019</v>
          </cell>
          <cell r="C1591" t="str">
            <v>KHI/HO/D/MO/PC COMP/E/14941/00049/05/2020</v>
          </cell>
          <cell r="E1591">
            <v>43963</v>
          </cell>
          <cell r="F1591">
            <v>43602</v>
          </cell>
          <cell r="G1591">
            <v>43967</v>
          </cell>
          <cell r="H1591" t="str">
            <v xml:space="preserve"> 08000025</v>
          </cell>
          <cell r="I1591" t="str">
            <v xml:space="preserve"> MEEZAN BANK LIMITED MAIN</v>
          </cell>
          <cell r="J1591" t="str">
            <v>BANK</v>
          </cell>
          <cell r="K1591" t="str">
            <v>M/S. Meezan Bank Limited Main Branch Karachi
User. Mr. Amjad Nawaz</v>
          </cell>
          <cell r="L1591" t="str">
            <v xml:space="preserve"> D</v>
          </cell>
          <cell r="M1591" t="str">
            <v xml:space="preserve"> 09000221-Muhammad Irfan</v>
          </cell>
          <cell r="N1591" t="str">
            <v>HONDA CITY M/T</v>
          </cell>
          <cell r="O1591" t="str">
            <v>2019</v>
          </cell>
          <cell r="Q1591" t="str">
            <v>L13Z17531555</v>
          </cell>
          <cell r="R1591" t="str">
            <v>NFBGM1549KR250382</v>
          </cell>
          <cell r="S1591" t="str">
            <v>27046-1</v>
          </cell>
          <cell r="T1591">
            <v>-1934000</v>
          </cell>
          <cell r="U1591">
            <v>-5215</v>
          </cell>
          <cell r="V1591">
            <v>-5267</v>
          </cell>
          <cell r="W1591">
            <v>0</v>
          </cell>
          <cell r="X1591">
            <v>0</v>
          </cell>
          <cell r="Y1591">
            <v>-5267</v>
          </cell>
        </row>
        <row r="1592">
          <cell r="B1592" t="str">
            <v>KHI/HO/L/MO/PC COMP/P/50663/05/2019</v>
          </cell>
          <cell r="D1592" t="str">
            <v>SALAAM TAKAFUL LTD</v>
          </cell>
          <cell r="E1592">
            <v>43587</v>
          </cell>
          <cell r="F1592">
            <v>43585</v>
          </cell>
          <cell r="G1592">
            <v>43950</v>
          </cell>
          <cell r="H1592" t="str">
            <v xml:space="preserve"> 08004930</v>
          </cell>
          <cell r="I1592" t="str">
            <v xml:space="preserve"> DUBAI ISLAMIC BANK PAKISTAN LIMITED (OWN ASSETS )</v>
          </cell>
          <cell r="J1592" t="str">
            <v>BANK</v>
          </cell>
          <cell r="K1592" t="str">
            <v>M/S. DUBAI ISLAMIC BANK (PAKISTAN) LIMITED</v>
          </cell>
          <cell r="L1592" t="str">
            <v xml:space="preserve"> L</v>
          </cell>
          <cell r="M1592" t="str">
            <v xml:space="preserve"> 09000210-Tariq Shahzad</v>
          </cell>
          <cell r="N1592" t="str">
            <v>TOYOTA LAND CRUISER ZX V8</v>
          </cell>
          <cell r="O1592" t="str">
            <v>2019</v>
          </cell>
          <cell r="P1592" t="str">
            <v>BJ-2008</v>
          </cell>
          <cell r="Q1592" t="str">
            <v>1UR-02777711</v>
          </cell>
          <cell r="R1592" t="str">
            <v>URJ202-4183227</v>
          </cell>
          <cell r="T1592">
            <v>35000000</v>
          </cell>
          <cell r="U1592">
            <v>299313</v>
          </cell>
          <cell r="V1592">
            <v>341267</v>
          </cell>
          <cell r="W1592">
            <v>341267</v>
          </cell>
          <cell r="X1592">
            <v>183733</v>
          </cell>
          <cell r="Y1592">
            <v>0</v>
          </cell>
        </row>
        <row r="1593">
          <cell r="B1593" t="str">
            <v>KHI/HO/D/MO/PC COMP/C/50678/16/05/2019</v>
          </cell>
          <cell r="C1593" t="str">
            <v>KHI/HO/D/MO/PC COMP/E/15007/00016/06/2020</v>
          </cell>
          <cell r="E1593">
            <v>43992</v>
          </cell>
          <cell r="F1593">
            <v>43615</v>
          </cell>
          <cell r="G1593">
            <v>43980</v>
          </cell>
          <cell r="H1593" t="str">
            <v xml:space="preserve"> 08000025</v>
          </cell>
          <cell r="I1593" t="str">
            <v xml:space="preserve"> MEEZAN BANK LIMITED MAIN</v>
          </cell>
          <cell r="J1593" t="str">
            <v>BANK</v>
          </cell>
          <cell r="K1593" t="str">
            <v>M/S. Meezan Bank Limited Main Branch Karachi
User: Muhammad Rizwan</v>
          </cell>
          <cell r="L1593" t="str">
            <v xml:space="preserve"> D</v>
          </cell>
          <cell r="M1593" t="str">
            <v xml:space="preserve"> 09000221-Muhammad Irfan</v>
          </cell>
          <cell r="N1593" t="str">
            <v>TOYOTA COROLLA GLI M/T 1.</v>
          </cell>
          <cell r="O1593" t="str">
            <v>2018</v>
          </cell>
          <cell r="P1593" t="str">
            <v>BMS-503</v>
          </cell>
          <cell r="Q1593" t="str">
            <v>Z524633</v>
          </cell>
          <cell r="R1593" t="str">
            <v>NZE170R-4150312</v>
          </cell>
          <cell r="T1593">
            <v>-1848600</v>
          </cell>
          <cell r="U1593">
            <v>-9676</v>
          </cell>
          <cell r="V1593">
            <v>-9773</v>
          </cell>
          <cell r="W1593">
            <v>0</v>
          </cell>
          <cell r="X1593">
            <v>0</v>
          </cell>
          <cell r="Y1593">
            <v>-9773</v>
          </cell>
        </row>
        <row r="1594">
          <cell r="B1594" t="str">
            <v>KHI/HO/D/MO/PC COMP/C/50678/2/05/2019</v>
          </cell>
          <cell r="C1594" t="str">
            <v>KHI/HO/D/MO/PC COMP/E/15007/00002/06/2020</v>
          </cell>
          <cell r="E1594">
            <v>43992</v>
          </cell>
          <cell r="F1594">
            <v>43613</v>
          </cell>
          <cell r="G1594">
            <v>43978</v>
          </cell>
          <cell r="H1594" t="str">
            <v xml:space="preserve"> 08000025</v>
          </cell>
          <cell r="I1594" t="str">
            <v xml:space="preserve"> MEEZAN BANK LIMITED MAIN</v>
          </cell>
          <cell r="J1594" t="str">
            <v>BANK</v>
          </cell>
          <cell r="K1594" t="str">
            <v>M/S. Meezan Bank Limited Main Branch Karachi
User: Muhammad Khurram Shahzad Ahmed Abbasi</v>
          </cell>
          <cell r="L1594" t="str">
            <v xml:space="preserve"> D</v>
          </cell>
          <cell r="M1594" t="str">
            <v xml:space="preserve"> 09000221-Muhammad Irfan</v>
          </cell>
          <cell r="N1594" t="str">
            <v>SUZUKI WAGON-R VXL E2</v>
          </cell>
          <cell r="O1594" t="str">
            <v>2015</v>
          </cell>
          <cell r="P1594" t="str">
            <v>BDR-408</v>
          </cell>
          <cell r="Q1594" t="str">
            <v>PK10B106687</v>
          </cell>
          <cell r="R1594" t="str">
            <v>A1J310PK10006688</v>
          </cell>
          <cell r="T1594">
            <v>-658724</v>
          </cell>
          <cell r="U1594">
            <v>-4821</v>
          </cell>
          <cell r="V1594">
            <v>-4869</v>
          </cell>
          <cell r="W1594">
            <v>0</v>
          </cell>
          <cell r="X1594">
            <v>0</v>
          </cell>
          <cell r="Y1594">
            <v>-4869</v>
          </cell>
        </row>
        <row r="1595">
          <cell r="B1595" t="str">
            <v>KHI/HO/D/MO/PC COMP/C/50679/12/05/2019</v>
          </cell>
          <cell r="C1595" t="str">
            <v>KHI/HO/D/MO/PC COMP/E/14460/00012/01/2020</v>
          </cell>
          <cell r="E1595">
            <v>43854</v>
          </cell>
          <cell r="F1595">
            <v>43594</v>
          </cell>
          <cell r="G1595">
            <v>43959</v>
          </cell>
          <cell r="H1595" t="str">
            <v xml:space="preserve"> 08000273</v>
          </cell>
          <cell r="I1595" t="str">
            <v xml:space="preserve"> MEEZAN BANK LTD - DERA GHAZI KHAN BRANCH</v>
          </cell>
          <cell r="J1595" t="str">
            <v>BANK</v>
          </cell>
          <cell r="K1595" t="str">
            <v>M/S. Meezan Bank Limited Dera Ghazi Khan Branch
User Mr. Muhammad Farrukh Asghar</v>
          </cell>
          <cell r="L1595" t="str">
            <v xml:space="preserve"> D</v>
          </cell>
          <cell r="M1595" t="str">
            <v xml:space="preserve"> 09000221-Muhammad Irfan</v>
          </cell>
          <cell r="N1595" t="str">
            <v>TOYOTA COROLLA ALTIS VVT-</v>
          </cell>
          <cell r="O1595" t="str">
            <v>2019</v>
          </cell>
          <cell r="Q1595" t="str">
            <v>Q058207</v>
          </cell>
          <cell r="R1595" t="str">
            <v>ZRE171R-6035721</v>
          </cell>
          <cell r="S1595" t="str">
            <v>1833</v>
          </cell>
          <cell r="T1595">
            <v>-2579000</v>
          </cell>
          <cell r="U1595">
            <v>-21681</v>
          </cell>
          <cell r="V1595">
            <v>-21898</v>
          </cell>
          <cell r="W1595">
            <v>0</v>
          </cell>
          <cell r="X1595">
            <v>0</v>
          </cell>
          <cell r="Y1595">
            <v>-21898</v>
          </cell>
        </row>
        <row r="1596">
          <cell r="B1596" t="str">
            <v>KHI/HO/F/MO/PC COMP/P/50724/05/2019</v>
          </cell>
          <cell r="D1596" t="str">
            <v>EFU GENERAL INSURANCE (WTO) SITE DIVISION</v>
          </cell>
          <cell r="E1596">
            <v>43608</v>
          </cell>
          <cell r="F1596">
            <v>43592</v>
          </cell>
          <cell r="G1596">
            <v>43957</v>
          </cell>
          <cell r="H1596" t="str">
            <v xml:space="preserve"> 08005038</v>
          </cell>
          <cell r="I1596" t="str">
            <v xml:space="preserve"> EFU WTO SITE DIVISION - FOLLOWERS</v>
          </cell>
          <cell r="J1596" t="str">
            <v>CORPORATE</v>
          </cell>
          <cell r="K1596" t="str">
            <v>M/S. DUBAI ISLAMIC BANK PAKISTAN LIMITED 
USER. MR. ASAD MOULLA (0321-4000315( CNIC NO. 36603-3230608-1)
EFU LEADER POLICY NO. 2524001440/05/2019</v>
          </cell>
          <cell r="L1596" t="str">
            <v xml:space="preserve"> F</v>
          </cell>
          <cell r="M1596" t="str">
            <v xml:space="preserve"> 09000221-Muhammad Irfan</v>
          </cell>
          <cell r="N1596" t="str">
            <v>PORSCHE PANAMERA SE HYBRI</v>
          </cell>
          <cell r="O1596" t="str">
            <v>2016</v>
          </cell>
          <cell r="Q1596" t="str">
            <v>CGEA-125005</v>
          </cell>
          <cell r="R1596" t="str">
            <v>WPOZZZ97ZGL041369</v>
          </cell>
          <cell r="T1596">
            <v>25000000</v>
          </cell>
          <cell r="U1596">
            <v>105264</v>
          </cell>
          <cell r="V1596">
            <v>120001</v>
          </cell>
          <cell r="W1596">
            <v>115179</v>
          </cell>
          <cell r="X1596">
            <v>0</v>
          </cell>
          <cell r="Y1596">
            <v>4822</v>
          </cell>
        </row>
        <row r="1597">
          <cell r="B1597" t="str">
            <v>KHI/HO/D/MO/PC COMP/C/50726/6/05/2019</v>
          </cell>
          <cell r="E1597">
            <v>43608</v>
          </cell>
          <cell r="F1597">
            <v>43600</v>
          </cell>
          <cell r="G1597">
            <v>43965</v>
          </cell>
          <cell r="H1597" t="str">
            <v xml:space="preserve"> 08004499</v>
          </cell>
          <cell r="I1597" t="str">
            <v xml:space="preserve"> AL BARAKA BANK (PAKISTAN) LIMITED</v>
          </cell>
          <cell r="J1597" t="str">
            <v>BANK</v>
          </cell>
          <cell r="K1597" t="str">
            <v>M/S Al Baraka Bank Pakistan Limited 
User: Mr. Muhammad Muzaffar Mughal</v>
          </cell>
          <cell r="L1597" t="str">
            <v xml:space="preserve"> D</v>
          </cell>
          <cell r="M1597" t="str">
            <v xml:space="preserve"> 09000221-Muhammad Irfan</v>
          </cell>
          <cell r="N1597" t="str">
            <v>TOYOTA COROLLA GLI 588W M</v>
          </cell>
          <cell r="O1597" t="str">
            <v>2015</v>
          </cell>
          <cell r="Q1597" t="str">
            <v>Z252513</v>
          </cell>
          <cell r="R1597" t="str">
            <v>4031441</v>
          </cell>
          <cell r="S1597" t="str">
            <v>24052-1</v>
          </cell>
          <cell r="T1597">
            <v>1327875</v>
          </cell>
          <cell r="U1597">
            <v>43680</v>
          </cell>
          <cell r="V1597">
            <v>49795</v>
          </cell>
          <cell r="W1597">
            <v>0</v>
          </cell>
          <cell r="X1597">
            <v>0</v>
          </cell>
          <cell r="Y1597">
            <v>49795</v>
          </cell>
        </row>
        <row r="1598">
          <cell r="B1598" t="str">
            <v>KHI/HO/D/MO/PC COMP/C/50756/43/06/2019</v>
          </cell>
          <cell r="C1598" t="str">
            <v>KHI/HO/D/MO/PC COMP/E/14409/00043/01/2020</v>
          </cell>
          <cell r="E1598">
            <v>43840</v>
          </cell>
          <cell r="F1598">
            <v>43636</v>
          </cell>
          <cell r="G1598">
            <v>44001</v>
          </cell>
          <cell r="H1598" t="str">
            <v xml:space="preserve"> 08000156</v>
          </cell>
          <cell r="I1598" t="str">
            <v xml:space="preserve"> MEEZAN BANK LIMITED, ABDALI ROAD BRANCH, MULTAN</v>
          </cell>
          <cell r="J1598" t="str">
            <v>BANK</v>
          </cell>
          <cell r="K1598" t="str">
            <v>M/S,. Meezan Bank Limited Nawan Shehar Chowk Branch Multan
User. Ms. Farhat Afza</v>
          </cell>
          <cell r="L1598" t="str">
            <v xml:space="preserve"> D</v>
          </cell>
          <cell r="M1598" t="str">
            <v xml:space="preserve"> 09000221-Muhammad Irfan</v>
          </cell>
          <cell r="N1598" t="str">
            <v>SUZUKI WAGON-R VXR</v>
          </cell>
          <cell r="O1598" t="str">
            <v>2019</v>
          </cell>
          <cell r="Q1598" t="str">
            <v>PK10B190682</v>
          </cell>
          <cell r="R1598" t="str">
            <v>A1J310PK10090687</v>
          </cell>
          <cell r="S1598" t="str">
            <v>5801</v>
          </cell>
          <cell r="T1598">
            <v>-1264000</v>
          </cell>
          <cell r="U1598">
            <v>-15037</v>
          </cell>
          <cell r="V1598">
            <v>-15187</v>
          </cell>
          <cell r="W1598">
            <v>0</v>
          </cell>
          <cell r="X1598">
            <v>0</v>
          </cell>
          <cell r="Y1598">
            <v>-15187</v>
          </cell>
        </row>
        <row r="1599">
          <cell r="B1599" t="str">
            <v>KHI/HO/D/MO/PC COMP/C/50774/20/06/2019</v>
          </cell>
          <cell r="C1599" t="str">
            <v>KHI/HO/D/MO/PC COMP/E/14547/00020/02/2020</v>
          </cell>
          <cell r="E1599">
            <v>43865</v>
          </cell>
          <cell r="F1599">
            <v>43644</v>
          </cell>
          <cell r="G1599">
            <v>44009</v>
          </cell>
          <cell r="H1599" t="str">
            <v xml:space="preserve"> 08004499</v>
          </cell>
          <cell r="I1599" t="str">
            <v xml:space="preserve"> AL BARAKA BANK (PAKISTAN) LIMITED</v>
          </cell>
          <cell r="J1599" t="str">
            <v>BANK</v>
          </cell>
          <cell r="K1599" t="str">
            <v>Mr. Muhammad Asif 
Hpa M/S. Al Baraka Bank (Pakistan) Limited</v>
          </cell>
          <cell r="L1599" t="str">
            <v xml:space="preserve"> D</v>
          </cell>
          <cell r="M1599" t="str">
            <v xml:space="preserve"> 09000221-Muhammad Irfan</v>
          </cell>
          <cell r="N1599" t="str">
            <v>TOYOTA COROLLA GLI M/T 1.</v>
          </cell>
          <cell r="O1599" t="str">
            <v>2019</v>
          </cell>
          <cell r="P1599" t="str">
            <v>LEH-19-176</v>
          </cell>
          <cell r="Q1599" t="str">
            <v>Z550686</v>
          </cell>
          <cell r="R1599" t="str">
            <v>4176314</v>
          </cell>
          <cell r="S1599" t="str">
            <v>0409-0158452088023</v>
          </cell>
          <cell r="T1599">
            <v>-2331000</v>
          </cell>
          <cell r="U1599">
            <v>-24369</v>
          </cell>
          <cell r="V1599">
            <v>-27781</v>
          </cell>
          <cell r="W1599">
            <v>0</v>
          </cell>
          <cell r="X1599">
            <v>0</v>
          </cell>
          <cell r="Y1599">
            <v>-27781</v>
          </cell>
        </row>
        <row r="1600">
          <cell r="B1600" t="str">
            <v>KHI/HO/L/MO/PC COMP/P/50786/06/2019</v>
          </cell>
          <cell r="D1600" t="str">
            <v>SALAAM TAKAFUL LTD</v>
          </cell>
          <cell r="E1600">
            <v>43629</v>
          </cell>
          <cell r="F1600">
            <v>43629</v>
          </cell>
          <cell r="G1600">
            <v>43830</v>
          </cell>
          <cell r="H1600" t="str">
            <v xml:space="preserve"> 08004853</v>
          </cell>
          <cell r="I1600" t="str">
            <v xml:space="preserve"> MYSTIC TOURS (PVT) LIMITED</v>
          </cell>
          <cell r="J1600" t="str">
            <v>CORPORATE</v>
          </cell>
          <cell r="K1600" t="str">
            <v>M/s. Mystic Tours (Private) Limited 
Cell No. 0345-4493561 0304-4441410</v>
          </cell>
          <cell r="L1600" t="str">
            <v xml:space="preserve"> L</v>
          </cell>
          <cell r="M1600" t="str">
            <v xml:space="preserve"> 09000221-Muhammad Irfan</v>
          </cell>
          <cell r="N1600" t="str">
            <v>MERCEDES BENZ E-200</v>
          </cell>
          <cell r="O1600" t="str">
            <v>2019</v>
          </cell>
          <cell r="Q1600" t="str">
            <v>274920-31-727865</v>
          </cell>
          <cell r="R1600" t="str">
            <v>WDD-213042-2A-593548</v>
          </cell>
          <cell r="T1600">
            <v>22000000</v>
          </cell>
          <cell r="U1600">
            <v>64064</v>
          </cell>
          <cell r="V1600">
            <v>73082</v>
          </cell>
          <cell r="W1600">
            <v>73082</v>
          </cell>
          <cell r="X1600">
            <v>54774</v>
          </cell>
          <cell r="Y1600">
            <v>0</v>
          </cell>
        </row>
        <row r="1601">
          <cell r="B1601" t="str">
            <v>KHI/HO/D/MO/PC COMP/C/50796/6/06/2019</v>
          </cell>
          <cell r="C1601" t="str">
            <v>KHI/HO/D/MO/PC COMP/E/14620/00006/02/2020</v>
          </cell>
          <cell r="E1601">
            <v>43880</v>
          </cell>
          <cell r="F1601">
            <v>43638</v>
          </cell>
          <cell r="G1601">
            <v>44003</v>
          </cell>
          <cell r="H1601" t="str">
            <v xml:space="preserve"> 08000025</v>
          </cell>
          <cell r="I1601" t="str">
            <v xml:space="preserve"> MEEZAN BANK LIMITED MAIN</v>
          </cell>
          <cell r="J1601" t="str">
            <v>BANK</v>
          </cell>
          <cell r="L1601" t="str">
            <v xml:space="preserve"> D</v>
          </cell>
          <cell r="M1601" t="str">
            <v xml:space="preserve"> 09000221-Muhammad Irfan</v>
          </cell>
          <cell r="U1601">
            <v>-7914</v>
          </cell>
          <cell r="V1601">
            <v>-7993</v>
          </cell>
          <cell r="W1601">
            <v>0</v>
          </cell>
          <cell r="X1601">
            <v>0</v>
          </cell>
          <cell r="Y1601">
            <v>-7993</v>
          </cell>
        </row>
        <row r="1602">
          <cell r="B1602" t="str">
            <v>KHI/HO/D/MO/PC COMP/P/50826/06/2019</v>
          </cell>
          <cell r="E1602">
            <v>43636</v>
          </cell>
          <cell r="F1602">
            <v>43628</v>
          </cell>
          <cell r="G1602">
            <v>43993</v>
          </cell>
          <cell r="H1602" t="str">
            <v xml:space="preserve"> 08800714</v>
          </cell>
          <cell r="I1602" t="str">
            <v xml:space="preserve"> Syed Nabeel Ahmed Rizvi</v>
          </cell>
          <cell r="J1602" t="str">
            <v>INDIVIDUAL</v>
          </cell>
          <cell r="K1602" t="str">
            <v>Mr. Syed Nabeel Ahmed Rizvi
CNIC # 42501-2166276-1 Cell # 0333-2102467</v>
          </cell>
          <cell r="L1602" t="str">
            <v xml:space="preserve"> D</v>
          </cell>
          <cell r="M1602" t="str">
            <v xml:space="preserve"> 09000221-Muhammad Irfan</v>
          </cell>
          <cell r="N1602" t="str">
            <v>TOYOTA COROLLA XLI 1.3</v>
          </cell>
          <cell r="O1602" t="str">
            <v>2014</v>
          </cell>
          <cell r="P1602" t="str">
            <v>BBT-501</v>
          </cell>
          <cell r="Q1602" t="str">
            <v>Z053167</v>
          </cell>
          <cell r="R1602" t="str">
            <v>NZE140-2194828</v>
          </cell>
          <cell r="T1602">
            <v>1500000</v>
          </cell>
          <cell r="U1602">
            <v>19693</v>
          </cell>
          <cell r="V1602">
            <v>22500</v>
          </cell>
          <cell r="W1602">
            <v>0</v>
          </cell>
          <cell r="X1602">
            <v>0</v>
          </cell>
          <cell r="Y1602">
            <v>22500</v>
          </cell>
        </row>
        <row r="1603">
          <cell r="B1603" t="str">
            <v>KHI/HO/F/MO/CV/P/50860/06/2019</v>
          </cell>
          <cell r="D1603" t="str">
            <v>EFU GENERAL INSURANCE</v>
          </cell>
          <cell r="E1603">
            <v>43644</v>
          </cell>
          <cell r="F1603">
            <v>43630</v>
          </cell>
          <cell r="G1603">
            <v>43995</v>
          </cell>
          <cell r="H1603" t="str">
            <v xml:space="preserve"> 08005038</v>
          </cell>
          <cell r="I1603" t="str">
            <v xml:space="preserve"> EFU WTO SITE DIVISION - FOLLOWERS</v>
          </cell>
          <cell r="J1603" t="str">
            <v>CORPORATE</v>
          </cell>
          <cell r="K1603" t="str">
            <v>M/S. BANK AL HABIB LTD
A/C M/S. CHISHTIAN LOGISTICS</v>
          </cell>
          <cell r="L1603" t="str">
            <v xml:space="preserve"> F</v>
          </cell>
          <cell r="M1603" t="str">
            <v xml:space="preserve"> 09000221-Muhammad Irfan</v>
          </cell>
          <cell r="N1603" t="str">
            <v>ISUZU TRUCK/TRAILER</v>
          </cell>
          <cell r="O1603" t="str">
            <v>2018</v>
          </cell>
          <cell r="P1603" t="str">
            <v>TAL-850</v>
          </cell>
          <cell r="Q1603" t="str">
            <v>4HK1-644451</v>
          </cell>
          <cell r="R1603" t="str">
            <v>JALFVR90MH7000014</v>
          </cell>
          <cell r="T1603">
            <v>5175000</v>
          </cell>
          <cell r="U1603">
            <v>23151</v>
          </cell>
          <cell r="V1603">
            <v>26393</v>
          </cell>
          <cell r="W1603">
            <v>0</v>
          </cell>
          <cell r="X1603">
            <v>0</v>
          </cell>
          <cell r="Y1603">
            <v>26393</v>
          </cell>
        </row>
        <row r="1604">
          <cell r="B1604" t="str">
            <v>KHI/HO/F/MO/CV/P/50861/06/2019</v>
          </cell>
          <cell r="D1604" t="str">
            <v>EFU GENERAL INSURANCE</v>
          </cell>
          <cell r="E1604">
            <v>43644</v>
          </cell>
          <cell r="F1604">
            <v>43630</v>
          </cell>
          <cell r="G1604">
            <v>43995</v>
          </cell>
          <cell r="H1604" t="str">
            <v xml:space="preserve"> 08005038</v>
          </cell>
          <cell r="I1604" t="str">
            <v xml:space="preserve"> EFU WTO SITE DIVISION - FOLLOWERS</v>
          </cell>
          <cell r="J1604" t="str">
            <v>CORPORATE</v>
          </cell>
          <cell r="K1604" t="str">
            <v>M/S. BANK AL HABIB LTD 
A/C M/S. CHISHTIAN LOGISTICS</v>
          </cell>
          <cell r="L1604" t="str">
            <v xml:space="preserve"> F</v>
          </cell>
          <cell r="M1604" t="str">
            <v xml:space="preserve"> 09000221-Muhammad Irfan</v>
          </cell>
          <cell r="N1604" t="str">
            <v>ISUZU PRIME MOVER</v>
          </cell>
          <cell r="O1604" t="str">
            <v>2018</v>
          </cell>
          <cell r="P1604" t="str">
            <v>TMF-950</v>
          </cell>
          <cell r="Q1604" t="str">
            <v>6HK1-865220</v>
          </cell>
          <cell r="R1604" t="str">
            <v>JALFVZ34PJ7000398</v>
          </cell>
          <cell r="T1604">
            <v>11700000</v>
          </cell>
          <cell r="U1604">
            <v>52342</v>
          </cell>
          <cell r="V1604">
            <v>59670</v>
          </cell>
          <cell r="W1604">
            <v>0</v>
          </cell>
          <cell r="X1604">
            <v>0</v>
          </cell>
          <cell r="Y1604">
            <v>59670</v>
          </cell>
        </row>
        <row r="1605">
          <cell r="B1605" t="str">
            <v>KHI/HO/F/MO/CV/P/50862/06/2019</v>
          </cell>
          <cell r="D1605" t="str">
            <v>EFU GENERAL INSURANCE (WTO) SITE DIVISION</v>
          </cell>
          <cell r="E1605">
            <v>43644</v>
          </cell>
          <cell r="F1605">
            <v>43630</v>
          </cell>
          <cell r="G1605">
            <v>43995</v>
          </cell>
          <cell r="H1605" t="str">
            <v xml:space="preserve"> 08005038</v>
          </cell>
          <cell r="I1605" t="str">
            <v xml:space="preserve"> EFU WTO SITE DIVISION - FOLLOWERS</v>
          </cell>
          <cell r="J1605" t="str">
            <v>CORPORATE</v>
          </cell>
          <cell r="K1605" t="str">
            <v>M/S. BANK AL HABIB LTD 
A/C M/S. CHISHTIAN LOGISTICS</v>
          </cell>
          <cell r="L1605" t="str">
            <v xml:space="preserve"> F</v>
          </cell>
          <cell r="M1605" t="str">
            <v xml:space="preserve"> 09000221-Muhammad Irfan</v>
          </cell>
          <cell r="N1605" t="str">
            <v>ISUZU PRIME MOVER</v>
          </cell>
          <cell r="O1605" t="str">
            <v>2018</v>
          </cell>
          <cell r="P1605" t="str">
            <v>TMG-750</v>
          </cell>
          <cell r="Q1605" t="str">
            <v>6HK1-865457</v>
          </cell>
          <cell r="R1605" t="str">
            <v>JALFVZ34PJ7000467</v>
          </cell>
          <cell r="T1605">
            <v>11700000</v>
          </cell>
          <cell r="U1605">
            <v>52342</v>
          </cell>
          <cell r="V1605">
            <v>59670</v>
          </cell>
          <cell r="W1605">
            <v>0</v>
          </cell>
          <cell r="X1605">
            <v>0</v>
          </cell>
          <cell r="Y1605">
            <v>59670</v>
          </cell>
        </row>
        <row r="1606">
          <cell r="B1606" t="str">
            <v>KHI/HO/F/MO/CV/P/50863/06/2019</v>
          </cell>
          <cell r="D1606" t="str">
            <v>EFU GENERAL INSURANCE</v>
          </cell>
          <cell r="E1606">
            <v>43644</v>
          </cell>
          <cell r="F1606">
            <v>43630</v>
          </cell>
          <cell r="G1606">
            <v>43995</v>
          </cell>
          <cell r="H1606" t="str">
            <v xml:space="preserve"> 08005038</v>
          </cell>
          <cell r="I1606" t="str">
            <v xml:space="preserve"> EFU WTO SITE DIVISION - FOLLOWERS</v>
          </cell>
          <cell r="J1606" t="str">
            <v>CORPORATE</v>
          </cell>
          <cell r="K1606" t="str">
            <v>M/S. BANK AL HABIB LTD 
A/C M/S. CHISHTIAN LOGISTICS</v>
          </cell>
          <cell r="L1606" t="str">
            <v xml:space="preserve"> F</v>
          </cell>
          <cell r="M1606" t="str">
            <v xml:space="preserve"> 09000221-Muhammad Irfan</v>
          </cell>
          <cell r="N1606" t="str">
            <v>ISUZU TRUCK/TRAILER</v>
          </cell>
          <cell r="O1606" t="str">
            <v>2018</v>
          </cell>
          <cell r="P1606" t="str">
            <v>TAL-950</v>
          </cell>
          <cell r="Q1606" t="str">
            <v>4HK1-644467</v>
          </cell>
          <cell r="R1606" t="str">
            <v>JALFVR90MH700015</v>
          </cell>
          <cell r="T1606">
            <v>5175000</v>
          </cell>
          <cell r="U1606">
            <v>23151</v>
          </cell>
          <cell r="V1606">
            <v>26393</v>
          </cell>
          <cell r="W1606">
            <v>0</v>
          </cell>
          <cell r="X1606">
            <v>0</v>
          </cell>
          <cell r="Y1606">
            <v>26393</v>
          </cell>
        </row>
        <row r="1607">
          <cell r="B1607" t="str">
            <v>KHI/HO/D/MO/PC COMP/C/50902/2/07/2019</v>
          </cell>
          <cell r="C1607" t="str">
            <v>KHI/HO/D/MO/PC COMP/E/15368/00002/08/2020</v>
          </cell>
          <cell r="E1607">
            <v>44048</v>
          </cell>
          <cell r="F1607">
            <v>43678</v>
          </cell>
          <cell r="G1607">
            <v>44043</v>
          </cell>
          <cell r="H1607" t="str">
            <v xml:space="preserve"> 08000025</v>
          </cell>
          <cell r="I1607" t="str">
            <v xml:space="preserve"> MEEZAN BANK LIMITED MAIN</v>
          </cell>
          <cell r="J1607" t="str">
            <v>BANK</v>
          </cell>
          <cell r="K1607" t="str">
            <v>M/S. Meezan Bank Limited Main Branch Karachi 
User. Mr. Mansoor Ahmed Shamsi</v>
          </cell>
          <cell r="L1607" t="str">
            <v xml:space="preserve"> D</v>
          </cell>
          <cell r="M1607" t="str">
            <v xml:space="preserve"> 09000221-Muhammad Irfan</v>
          </cell>
          <cell r="N1607" t="str">
            <v>HONDA CIVIC VTI ORIEL PT/</v>
          </cell>
          <cell r="O1607" t="str">
            <v>2018</v>
          </cell>
          <cell r="Q1607" t="str">
            <v>R18Z1-2938180</v>
          </cell>
          <cell r="R1607" t="str">
            <v>NFBFC6661JR041616</v>
          </cell>
          <cell r="S1607" t="str">
            <v>15522-3</v>
          </cell>
          <cell r="T1607">
            <v>-2517300</v>
          </cell>
          <cell r="U1607">
            <v>-11779</v>
          </cell>
          <cell r="V1607">
            <v>-11897</v>
          </cell>
          <cell r="W1607">
            <v>0</v>
          </cell>
          <cell r="X1607">
            <v>0</v>
          </cell>
          <cell r="Y1607">
            <v>-11897</v>
          </cell>
        </row>
        <row r="1608">
          <cell r="B1608" t="str">
            <v>LHR/LHR/L/MO/PC COMP/P/50910/07/2019</v>
          </cell>
          <cell r="D1608" t="str">
            <v>SALAAM TAKAFUL LTD</v>
          </cell>
          <cell r="E1608">
            <v>43654</v>
          </cell>
          <cell r="F1608">
            <v>43651</v>
          </cell>
          <cell r="G1608">
            <v>44016</v>
          </cell>
          <cell r="H1608" t="str">
            <v xml:space="preserve"> 08800750</v>
          </cell>
          <cell r="I1608" t="str">
            <v xml:space="preserve"> SHAHBAZ AHMED</v>
          </cell>
          <cell r="J1608" t="str">
            <v>INDIVIDUAL</v>
          </cell>
          <cell r="K1608" t="str">
            <v>Mr. Shahbaz Ahmed 
CNIC No.35201-1513083-9   CELL No.0321-4151775</v>
          </cell>
          <cell r="L1608" t="str">
            <v xml:space="preserve"> L</v>
          </cell>
          <cell r="M1608" t="str">
            <v xml:space="preserve"> 09000233-Muhammad Aqeel Mehboob</v>
          </cell>
          <cell r="N1608" t="str">
            <v>TOYOTA COROLLA GLI M/T 1.</v>
          </cell>
          <cell r="O1608" t="str">
            <v>2019</v>
          </cell>
          <cell r="P1608" t="str">
            <v>LEF-19-3208</v>
          </cell>
          <cell r="Q1608" t="str">
            <v>Z562546</v>
          </cell>
          <cell r="R1608" t="str">
            <v>NZE170R-4188311</v>
          </cell>
          <cell r="T1608">
            <v>2495000</v>
          </cell>
          <cell r="U1608">
            <v>39971</v>
          </cell>
          <cell r="V1608">
            <v>46786</v>
          </cell>
          <cell r="W1608">
            <v>46786</v>
          </cell>
          <cell r="X1608">
            <v>15589</v>
          </cell>
          <cell r="Y1608">
            <v>0</v>
          </cell>
        </row>
        <row r="1609">
          <cell r="B1609" t="str">
            <v>KHI/HO/D/MO/PC COMP/P/50921/07/2019</v>
          </cell>
          <cell r="E1609">
            <v>43656</v>
          </cell>
          <cell r="F1609">
            <v>43655</v>
          </cell>
          <cell r="G1609">
            <v>44020</v>
          </cell>
          <cell r="H1609" t="str">
            <v xml:space="preserve"> 08004917</v>
          </cell>
          <cell r="I1609" t="str">
            <v xml:space="preserve"> CARROS (PRIVATE) LIMITED</v>
          </cell>
          <cell r="J1609" t="str">
            <v>CORPORATE</v>
          </cell>
          <cell r="K1609" t="str">
            <v>M/s. Dubai Islamic Bank (Pakistan) Limited 
A/c M/s. Carros Private Limited
Cell No. 0321-2142924  CNIC No.42101-2115320-5</v>
          </cell>
          <cell r="L1609" t="str">
            <v xml:space="preserve"> D</v>
          </cell>
          <cell r="M1609" t="str">
            <v xml:space="preserve"> 09000221-Muhammad Irfan</v>
          </cell>
          <cell r="N1609" t="str">
            <v>TOYOTA COROLLA GLI A/T 1.</v>
          </cell>
          <cell r="O1609" t="str">
            <v>2019</v>
          </cell>
          <cell r="Q1609" t="str">
            <v>Z565025</v>
          </cell>
          <cell r="R1609" t="str">
            <v>NZE170R-4191049</v>
          </cell>
          <cell r="T1609">
            <v>2444000</v>
          </cell>
          <cell r="U1609">
            <v>64316</v>
          </cell>
          <cell r="V1609">
            <v>73320</v>
          </cell>
          <cell r="W1609">
            <v>0</v>
          </cell>
          <cell r="X1609">
            <v>0</v>
          </cell>
          <cell r="Y1609">
            <v>73320</v>
          </cell>
        </row>
        <row r="1610">
          <cell r="B1610" t="str">
            <v>KHI/HO/D/MO/PC COMP/P/50922/07/2019</v>
          </cell>
          <cell r="E1610">
            <v>43656</v>
          </cell>
          <cell r="F1610">
            <v>43655</v>
          </cell>
          <cell r="G1610">
            <v>44020</v>
          </cell>
          <cell r="H1610" t="str">
            <v xml:space="preserve"> 08004917</v>
          </cell>
          <cell r="I1610" t="str">
            <v xml:space="preserve"> CARROS (PRIVATE) LIMITED</v>
          </cell>
          <cell r="J1610" t="str">
            <v>CORPORATE</v>
          </cell>
          <cell r="K1610" t="str">
            <v>M/s. Dubai Islamic Bank (Pakistan) Limited 
A/c M/s. Carros Private Limited
Cell No. 0321-2142924  CNIC No.42101-2115320-5</v>
          </cell>
          <cell r="L1610" t="str">
            <v xml:space="preserve"> D</v>
          </cell>
          <cell r="M1610" t="str">
            <v xml:space="preserve"> 09000221-Muhammad Irfan</v>
          </cell>
          <cell r="N1610" t="str">
            <v>TOYOTA COROLLA GLI A/T 1.</v>
          </cell>
          <cell r="O1610" t="str">
            <v>2019</v>
          </cell>
          <cell r="Q1610" t="str">
            <v>Z565466</v>
          </cell>
          <cell r="R1610" t="str">
            <v>NZE170R-4190961</v>
          </cell>
          <cell r="T1610">
            <v>2444000</v>
          </cell>
          <cell r="U1610">
            <v>64316</v>
          </cell>
          <cell r="V1610">
            <v>73320</v>
          </cell>
          <cell r="W1610">
            <v>0</v>
          </cell>
          <cell r="X1610">
            <v>0</v>
          </cell>
          <cell r="Y1610">
            <v>73320</v>
          </cell>
        </row>
        <row r="1611">
          <cell r="B1611" t="str">
            <v>KHI/HO/L/MO/PC COMP/P/50927/07/2019</v>
          </cell>
          <cell r="D1611" t="str">
            <v>SALAAM TAKAFUL LTD</v>
          </cell>
          <cell r="E1611">
            <v>43657</v>
          </cell>
          <cell r="F1611">
            <v>43665</v>
          </cell>
          <cell r="G1611">
            <v>44030</v>
          </cell>
          <cell r="H1611" t="str">
            <v xml:space="preserve"> 08000089</v>
          </cell>
          <cell r="I1611" t="str">
            <v xml:space="preserve"> BANKISLAMI PAKISTAN LTD.</v>
          </cell>
          <cell r="J1611" t="str">
            <v>BANK</v>
          </cell>
          <cell r="K1611" t="str">
            <v>M/s. BankIslami Pakistan Limited
User: Zainab Ahmed Surmawala (Fresh)
CNIC # 42201-4742214-8 CELL # 0321-8757010</v>
          </cell>
          <cell r="L1611" t="str">
            <v xml:space="preserve"> L</v>
          </cell>
          <cell r="M1611" t="str">
            <v xml:space="preserve"> 09000221-Muhammad Irfan</v>
          </cell>
          <cell r="N1611" t="str">
            <v>BMW BMW</v>
          </cell>
          <cell r="O1611" t="str">
            <v>2016</v>
          </cell>
          <cell r="P1611" t="str">
            <v>BNA-007</v>
          </cell>
          <cell r="Q1611" t="str">
            <v>24559658</v>
          </cell>
          <cell r="R1611" t="str">
            <v>WBA7J220-70G497007</v>
          </cell>
          <cell r="T1611">
            <v>19800000</v>
          </cell>
          <cell r="U1611">
            <v>195374</v>
          </cell>
          <cell r="V1611">
            <v>222777</v>
          </cell>
          <cell r="W1611">
            <v>222777</v>
          </cell>
          <cell r="X1611">
            <v>123738</v>
          </cell>
          <cell r="Y1611">
            <v>0</v>
          </cell>
        </row>
        <row r="1612">
          <cell r="B1612" t="str">
            <v>KHI/HO/F/MO/PC COMP/P/50930/07/2019</v>
          </cell>
          <cell r="D1612" t="str">
            <v>EFU GENERAL INSURANCE (WTO) CENTRAL DIVISION</v>
          </cell>
          <cell r="E1612">
            <v>43657</v>
          </cell>
          <cell r="F1612">
            <v>43669</v>
          </cell>
          <cell r="G1612">
            <v>44034</v>
          </cell>
          <cell r="H1612" t="str">
            <v xml:space="preserve"> 08005038</v>
          </cell>
          <cell r="I1612" t="str">
            <v xml:space="preserve"> EFU WTO SITE DIVISION - FOLLOWERS</v>
          </cell>
          <cell r="J1612" t="str">
            <v>CORPORATE</v>
          </cell>
          <cell r="K1612" t="str">
            <v>M/S. MEEZAN BANK LIMITED 
A/C M/S. DYNAMIC LOGISTICS INTERNATIONAL (PVT.) LTD.</v>
          </cell>
          <cell r="L1612" t="str">
            <v xml:space="preserve"> F</v>
          </cell>
          <cell r="M1612" t="str">
            <v xml:space="preserve"> 09000221-Muhammad Irfan</v>
          </cell>
          <cell r="N1612" t="str">
            <v>MERCEDES BENZ / CLS 350</v>
          </cell>
          <cell r="O1612" t="str">
            <v>2018</v>
          </cell>
          <cell r="P1612" t="str">
            <v>AJW-627</v>
          </cell>
          <cell r="Q1612" t="str">
            <v>274910 31 369152</v>
          </cell>
          <cell r="R1612" t="str">
            <v>WDD 205040 2R 393885</v>
          </cell>
          <cell r="T1612">
            <v>8010000</v>
          </cell>
          <cell r="U1612">
            <v>35132</v>
          </cell>
          <cell r="V1612">
            <v>40050</v>
          </cell>
          <cell r="W1612">
            <v>0</v>
          </cell>
          <cell r="X1612">
            <v>0</v>
          </cell>
          <cell r="Y1612">
            <v>40050</v>
          </cell>
        </row>
        <row r="1613">
          <cell r="B1613" t="str">
            <v>KHI/HO/F/MO/PC COMP/P/50932/07/2019</v>
          </cell>
          <cell r="D1613" t="str">
            <v>EFU GENERAL INSURANCE (WTO) SITE DIVISION</v>
          </cell>
          <cell r="E1613">
            <v>43658</v>
          </cell>
          <cell r="F1613">
            <v>43651</v>
          </cell>
          <cell r="G1613">
            <v>44016</v>
          </cell>
          <cell r="H1613" t="str">
            <v xml:space="preserve"> 08005038</v>
          </cell>
          <cell r="I1613" t="str">
            <v xml:space="preserve"> EFU WTO SITE DIVISION - FOLLOWERS</v>
          </cell>
          <cell r="J1613" t="str">
            <v>CORPORATE</v>
          </cell>
          <cell r="K1613" t="str">
            <v>A/C MCB ISLAMIC BANK PAKISTAN 
A/C M/S. DAR IMAM UMRAH &amp; HAJJ SERVICES</v>
          </cell>
          <cell r="L1613" t="str">
            <v xml:space="preserve"> F</v>
          </cell>
          <cell r="M1613" t="str">
            <v xml:space="preserve"> 09000221-Muhammad Irfan</v>
          </cell>
          <cell r="N1613" t="str">
            <v>TOYOTA LAND CRUISER PARAD</v>
          </cell>
          <cell r="O1613" t="str">
            <v>2017</v>
          </cell>
          <cell r="P1613" t="str">
            <v>BZ-9698</v>
          </cell>
          <cell r="R1613" t="str">
            <v>URJ202-4149734</v>
          </cell>
          <cell r="T1613">
            <v>18000000</v>
          </cell>
          <cell r="U1613">
            <v>107684</v>
          </cell>
          <cell r="V1613">
            <v>122760</v>
          </cell>
          <cell r="W1613">
            <v>0</v>
          </cell>
          <cell r="X1613">
            <v>0</v>
          </cell>
          <cell r="Y1613">
            <v>122760</v>
          </cell>
        </row>
        <row r="1614">
          <cell r="B1614" t="str">
            <v>KHI/HO/F/MO/PC COMP/P/50933/07/2019</v>
          </cell>
          <cell r="D1614" t="str">
            <v>EFU GENERAL INSURANCE (WTO) SITE DIVISION</v>
          </cell>
          <cell r="E1614">
            <v>43658</v>
          </cell>
          <cell r="F1614">
            <v>43654</v>
          </cell>
          <cell r="G1614">
            <v>44019</v>
          </cell>
          <cell r="H1614" t="str">
            <v xml:space="preserve"> 08005038</v>
          </cell>
          <cell r="I1614" t="str">
            <v xml:space="preserve"> EFU WTO SITE DIVISION - FOLLOWERS</v>
          </cell>
          <cell r="J1614" t="str">
            <v>CORPORATE</v>
          </cell>
          <cell r="K1614" t="str">
            <v>M/S. MEEZAN BANK LIMITED 
A/C M/S. DYNAMIC LOGISTICS INTERNATIONAL (PVT.) LTD.</v>
          </cell>
          <cell r="L1614" t="str">
            <v xml:space="preserve"> F</v>
          </cell>
          <cell r="M1614" t="str">
            <v xml:space="preserve"> 09000221-Muhammad Irfan</v>
          </cell>
          <cell r="N1614" t="str">
            <v>MERCEDES BENZ C-180 SE KO</v>
          </cell>
          <cell r="Q1614" t="str">
            <v>274910 31 379992</v>
          </cell>
          <cell r="R1614" t="str">
            <v>WDD 205040 2R 391265</v>
          </cell>
          <cell r="T1614">
            <v>7965000</v>
          </cell>
          <cell r="U1614">
            <v>34935</v>
          </cell>
          <cell r="V1614">
            <v>39825</v>
          </cell>
          <cell r="W1614">
            <v>0</v>
          </cell>
          <cell r="X1614">
            <v>0</v>
          </cell>
          <cell r="Y1614">
            <v>39825</v>
          </cell>
        </row>
        <row r="1615">
          <cell r="B1615" t="str">
            <v>KHI/HO/L/MO/PC COMP/P/50951/07/2019</v>
          </cell>
          <cell r="D1615" t="str">
            <v>SALAAM TAKAFUL LTD</v>
          </cell>
          <cell r="E1615">
            <v>43663</v>
          </cell>
          <cell r="F1615">
            <v>43673</v>
          </cell>
          <cell r="G1615">
            <v>44038</v>
          </cell>
          <cell r="H1615" t="str">
            <v xml:space="preserve"> 08000089</v>
          </cell>
          <cell r="I1615" t="str">
            <v xml:space="preserve"> BANKISLAMI PAKISTAN LTD.</v>
          </cell>
          <cell r="J1615" t="str">
            <v>BANK</v>
          </cell>
          <cell r="K1615" t="str">
            <v>M/S. BANKISLAMI PAKISTAN LIMITED 
USER. MR. ALI AKBAR SHERAZI
CELL NO. 0300-8256394 CNIC NO. 42301-0911629-3</v>
          </cell>
          <cell r="L1615" t="str">
            <v xml:space="preserve"> L</v>
          </cell>
          <cell r="M1615" t="str">
            <v xml:space="preserve"> 09000221-Muhammad Irfan</v>
          </cell>
          <cell r="N1615" t="str">
            <v>AUDI AUDI S8 4.0 EXECUTIV</v>
          </cell>
          <cell r="O1615" t="str">
            <v>2016</v>
          </cell>
          <cell r="P1615" t="str">
            <v>BGH-232</v>
          </cell>
          <cell r="Q1615" t="str">
            <v>T001647</v>
          </cell>
          <cell r="R1615" t="str">
            <v>N900644</v>
          </cell>
          <cell r="T1615">
            <v>19683000</v>
          </cell>
          <cell r="U1615">
            <v>164009</v>
          </cell>
          <cell r="V1615">
            <v>187020</v>
          </cell>
          <cell r="W1615">
            <v>187020</v>
          </cell>
          <cell r="X1615">
            <v>115334</v>
          </cell>
          <cell r="Y1615">
            <v>0</v>
          </cell>
        </row>
        <row r="1616">
          <cell r="B1616" t="str">
            <v>KHI/HO/L/MO/PC COMP/P/50952/07/2019</v>
          </cell>
          <cell r="D1616" t="str">
            <v>SALAAM TAKAFUL LTD</v>
          </cell>
          <cell r="E1616">
            <v>43663</v>
          </cell>
          <cell r="F1616">
            <v>43664</v>
          </cell>
          <cell r="G1616">
            <v>44029</v>
          </cell>
          <cell r="H1616" t="str">
            <v xml:space="preserve"> 08004847</v>
          </cell>
          <cell r="I1616" t="str">
            <v xml:space="preserve"> DUBAI ISLAMIC BANK PAKISTAN LIMITED</v>
          </cell>
          <cell r="J1616" t="str">
            <v>BANK</v>
          </cell>
          <cell r="K1616" t="str">
            <v>M/S. DUBAI ISLAMIC BANK PAKISTAN LIMITED  
USER: SYED SALMAN HUSSAIN
CELL NO. 0300-2033444 CNIC # 42000-5363112-7
P.O. NO. POUKHI300036076 CONTRACT NO. 9976AP2181990005</v>
          </cell>
          <cell r="L1616" t="str">
            <v xml:space="preserve"> L</v>
          </cell>
          <cell r="M1616" t="str">
            <v xml:space="preserve"> 09000210-Tariq Shahzad</v>
          </cell>
          <cell r="N1616" t="str">
            <v>TOYOTA LAND CRUISER ZX V8</v>
          </cell>
          <cell r="O1616" t="str">
            <v>2009</v>
          </cell>
          <cell r="P1616" t="str">
            <v>BF-3696</v>
          </cell>
          <cell r="Q1616" t="str">
            <v>1UR-0150509</v>
          </cell>
          <cell r="R1616" t="str">
            <v>UPJ202-4001337</v>
          </cell>
          <cell r="T1616">
            <v>11700000</v>
          </cell>
          <cell r="U1616">
            <v>123131</v>
          </cell>
          <cell r="V1616">
            <v>140420</v>
          </cell>
          <cell r="W1616">
            <v>140420</v>
          </cell>
          <cell r="X1616">
            <v>93580</v>
          </cell>
          <cell r="Y1616">
            <v>0</v>
          </cell>
        </row>
        <row r="1617">
          <cell r="B1617" t="str">
            <v>KHI/HO/L/MO/PC COMP/P/50957/07/2019</v>
          </cell>
          <cell r="D1617" t="str">
            <v>SALAAM TAKAFUL LTD</v>
          </cell>
          <cell r="E1617">
            <v>43664</v>
          </cell>
          <cell r="F1617">
            <v>43676</v>
          </cell>
          <cell r="G1617">
            <v>44041</v>
          </cell>
          <cell r="H1617" t="str">
            <v xml:space="preserve"> 08004847</v>
          </cell>
          <cell r="I1617" t="str">
            <v xml:space="preserve"> DUBAI ISLAMIC BANK PAKISTAN LIMITED</v>
          </cell>
          <cell r="J1617" t="str">
            <v>BANK</v>
          </cell>
          <cell r="K1617" t="str">
            <v>M/S. DUBAI ISLAMIC BANK (PAKISTAN) LIMITED 
USER. MR. IMTIAZ AHMED 
CELL NO. 0321-5960000  CNIC NO. 34101-3079492-3 
PO NO. POULHR300036578</v>
          </cell>
          <cell r="L1617" t="str">
            <v xml:space="preserve"> L</v>
          </cell>
          <cell r="M1617" t="str">
            <v xml:space="preserve"> 09000210-Tariq Shahzad</v>
          </cell>
          <cell r="N1617" t="str">
            <v>TOYOTA TOYOTA LAND CRUISE</v>
          </cell>
          <cell r="O1617" t="str">
            <v>2015</v>
          </cell>
          <cell r="Q1617" t="str">
            <v>IUR-0575819</v>
          </cell>
          <cell r="R1617" t="str">
            <v>URJ202-4112892</v>
          </cell>
          <cell r="T1617">
            <v>16650000</v>
          </cell>
          <cell r="U1617">
            <v>194669</v>
          </cell>
          <cell r="V1617">
            <v>221972</v>
          </cell>
          <cell r="W1617">
            <v>221972</v>
          </cell>
          <cell r="X1617">
            <v>144508</v>
          </cell>
          <cell r="Y1617">
            <v>0</v>
          </cell>
        </row>
        <row r="1618">
          <cell r="B1618" t="str">
            <v>LHR/LHR/L/MO/PC COMP/P/50977/07/2019</v>
          </cell>
          <cell r="D1618" t="str">
            <v>SALAAM TAKAFUL LTD</v>
          </cell>
          <cell r="E1618">
            <v>43671</v>
          </cell>
          <cell r="F1618">
            <v>43666</v>
          </cell>
          <cell r="G1618">
            <v>44031</v>
          </cell>
          <cell r="H1618" t="str">
            <v xml:space="preserve"> 08800774</v>
          </cell>
          <cell r="I1618" t="str">
            <v xml:space="preserve"> Zoha Niazi</v>
          </cell>
          <cell r="J1618" t="str">
            <v>INDIVIDUAL</v>
          </cell>
          <cell r="K1618" t="str">
            <v>Miss. Zoha Niazi
CNIC # 38301-5181105-4 Cell # 0300-4818838</v>
          </cell>
          <cell r="L1618" t="str">
            <v xml:space="preserve"> L</v>
          </cell>
          <cell r="M1618" t="str">
            <v xml:space="preserve"> 09000222-Amjad Hamid Awan</v>
          </cell>
          <cell r="N1618" t="str">
            <v>TOYOTA COROLLA GLI</v>
          </cell>
          <cell r="O1618" t="str">
            <v>2019</v>
          </cell>
          <cell r="P1618" t="str">
            <v>LEF-19-204</v>
          </cell>
          <cell r="Q1618" t="str">
            <v>Z556794</v>
          </cell>
          <cell r="R1618" t="str">
            <v>NZE170R4182743</v>
          </cell>
          <cell r="T1618">
            <v>2570000</v>
          </cell>
          <cell r="U1618">
            <v>42821</v>
          </cell>
          <cell r="V1618">
            <v>50120</v>
          </cell>
          <cell r="W1618">
            <v>50120</v>
          </cell>
          <cell r="X1618">
            <v>16700</v>
          </cell>
          <cell r="Y1618">
            <v>0</v>
          </cell>
        </row>
        <row r="1619">
          <cell r="B1619" t="str">
            <v>KHI/HO/D/MO/PC COMP/P/51002/08/2019</v>
          </cell>
          <cell r="E1619">
            <v>43678</v>
          </cell>
          <cell r="F1619">
            <v>43678</v>
          </cell>
          <cell r="G1619">
            <v>44043</v>
          </cell>
          <cell r="H1619" t="str">
            <v xml:space="preserve"> 08004917</v>
          </cell>
          <cell r="I1619" t="str">
            <v xml:space="preserve"> CARROS (PRIVATE) LIMITED</v>
          </cell>
          <cell r="J1619" t="str">
            <v>CORPORATE</v>
          </cell>
          <cell r="K1619" t="str">
            <v>M/s. Dubai Islamic Bank (Pakistan) Limited 
A/c M/s. Carros Private Limited
Cell No. 0321-2142924  CNIC No.42101-2115320-5</v>
          </cell>
          <cell r="L1619" t="str">
            <v xml:space="preserve"> D</v>
          </cell>
          <cell r="M1619" t="str">
            <v xml:space="preserve"> 09000221-Muhammad Irfan</v>
          </cell>
          <cell r="N1619" t="str">
            <v>AUDI A5 1.4 TFSI</v>
          </cell>
          <cell r="O1619" t="str">
            <v>2019</v>
          </cell>
          <cell r="Q1619" t="str">
            <v>CVN 095926</v>
          </cell>
          <cell r="R1619" t="str">
            <v>WAUZZZF57KA 008482</v>
          </cell>
          <cell r="T1619">
            <v>10238500</v>
          </cell>
          <cell r="U1619">
            <v>179579</v>
          </cell>
          <cell r="V1619">
            <v>204770</v>
          </cell>
          <cell r="W1619">
            <v>0</v>
          </cell>
          <cell r="X1619">
            <v>0</v>
          </cell>
          <cell r="Y1619">
            <v>204770</v>
          </cell>
        </row>
        <row r="1620">
          <cell r="B1620" t="str">
            <v>KHI/HO/D/MO/PC COMP/C/51005/39/08/2019</v>
          </cell>
          <cell r="C1620" t="str">
            <v>KHI/HO/D/MO/PC COMP/E/15214/00039/07/2020</v>
          </cell>
          <cell r="E1620">
            <v>44029</v>
          </cell>
          <cell r="F1620">
            <v>43694</v>
          </cell>
          <cell r="G1620">
            <v>44059</v>
          </cell>
          <cell r="H1620" t="str">
            <v xml:space="preserve"> 08000495</v>
          </cell>
          <cell r="I1620" t="str">
            <v xml:space="preserve"> MEEZAN BANK LTD. - ISLAMABAD BRANCH - ISD</v>
          </cell>
          <cell r="J1620" t="str">
            <v>BANK</v>
          </cell>
          <cell r="K1620" t="str">
            <v>M/S. Meezan Bank Limited Sohrab Plaza Blue Area Islamabad  
User. Mr. Muhammad Farhan Sharif</v>
          </cell>
          <cell r="L1620" t="str">
            <v xml:space="preserve"> D</v>
          </cell>
          <cell r="M1620" t="str">
            <v xml:space="preserve"> 09000221-Muhammad Irfan</v>
          </cell>
          <cell r="N1620" t="str">
            <v>HONDA CITY ASPIRE A/T</v>
          </cell>
          <cell r="O1620" t="str">
            <v>2018</v>
          </cell>
          <cell r="Q1620" t="str">
            <v>L13Z17516063</v>
          </cell>
          <cell r="R1620" t="str">
            <v>NFBGM1648JR230671</v>
          </cell>
          <cell r="S1620" t="str">
            <v>7392</v>
          </cell>
          <cell r="T1620">
            <v>-1665900</v>
          </cell>
          <cell r="U1620">
            <v>-4228</v>
          </cell>
          <cell r="V1620">
            <v>-4270</v>
          </cell>
          <cell r="W1620">
            <v>0</v>
          </cell>
          <cell r="X1620">
            <v>0</v>
          </cell>
          <cell r="Y1620">
            <v>-4270</v>
          </cell>
        </row>
        <row r="1621">
          <cell r="B1621" t="str">
            <v>KHI/HO/D/MO/PC COMP/P/51034/08/2019</v>
          </cell>
          <cell r="E1621">
            <v>43686</v>
          </cell>
          <cell r="F1621">
            <v>43686</v>
          </cell>
          <cell r="G1621">
            <v>44051</v>
          </cell>
          <cell r="H1621" t="str">
            <v xml:space="preserve"> 08004917</v>
          </cell>
          <cell r="I1621" t="str">
            <v xml:space="preserve"> CARROS (PRIVATE) LIMITED</v>
          </cell>
          <cell r="J1621" t="str">
            <v>CORPORATE</v>
          </cell>
          <cell r="K1621" t="str">
            <v>M/s. Dubai Islamic Bank (Pakistan) Limited 
A/c M/s. Carros Private Limited
Cell No. 0321-2142924  CNIC No.42101-2115320-5</v>
          </cell>
          <cell r="L1621" t="str">
            <v xml:space="preserve"> D</v>
          </cell>
          <cell r="M1621" t="str">
            <v xml:space="preserve"> 09000221-Muhammad Irfan</v>
          </cell>
          <cell r="N1621" t="str">
            <v>SUZUKI CULTUS AGS</v>
          </cell>
          <cell r="O1621" t="str">
            <v>2019</v>
          </cell>
          <cell r="P1621" t="str">
            <v>BQQ-709</v>
          </cell>
          <cell r="Q1621" t="str">
            <v>PK10K150957</v>
          </cell>
          <cell r="R1621" t="str">
            <v>H10050774</v>
          </cell>
          <cell r="T1621">
            <v>1746500</v>
          </cell>
          <cell r="U1621">
            <v>45917</v>
          </cell>
          <cell r="V1621">
            <v>52395</v>
          </cell>
          <cell r="W1621">
            <v>0</v>
          </cell>
          <cell r="X1621">
            <v>0</v>
          </cell>
          <cell r="Y1621">
            <v>52395</v>
          </cell>
        </row>
        <row r="1622">
          <cell r="B1622" t="str">
            <v>KHI/HO/L/MO/PC COMP/P/51041/08/2019</v>
          </cell>
          <cell r="D1622" t="str">
            <v>SALAAM TAKAFUL LTD</v>
          </cell>
          <cell r="E1622">
            <v>43696</v>
          </cell>
          <cell r="F1622">
            <v>43696</v>
          </cell>
          <cell r="G1622">
            <v>44061</v>
          </cell>
          <cell r="H1622" t="str">
            <v xml:space="preserve"> 08004847</v>
          </cell>
          <cell r="I1622" t="str">
            <v xml:space="preserve"> DUBAI ISLAMIC BANK PAKISTAN LIMITED</v>
          </cell>
          <cell r="J1622" t="str">
            <v>BANK</v>
          </cell>
          <cell r="K1622" t="str">
            <v>M/s. Dubai Islamic Bank (Pakistan) Limited
User. Mr. Amir Abdullah Saya 
Cell No. 0321-9212199 34946097  Cnic No. 42201-3317175-5
PO No.  POUKHI300048382</v>
          </cell>
          <cell r="L1622" t="str">
            <v xml:space="preserve"> L</v>
          </cell>
          <cell r="M1622" t="str">
            <v xml:space="preserve"> 09000210-Tariq Shahzad</v>
          </cell>
          <cell r="N1622" t="str">
            <v>MERCEDES BENZ S-400 HYBRI</v>
          </cell>
          <cell r="O1622" t="str">
            <v>2013</v>
          </cell>
          <cell r="P1622" t="str">
            <v>BGQ-400</v>
          </cell>
          <cell r="Q1622" t="str">
            <v>2762122796030547811</v>
          </cell>
          <cell r="R1622" t="str">
            <v>WDD2220572A018464</v>
          </cell>
          <cell r="T1622">
            <v>20000000</v>
          </cell>
          <cell r="U1622">
            <v>140334</v>
          </cell>
          <cell r="V1622">
            <v>160030</v>
          </cell>
          <cell r="W1622">
            <v>160030</v>
          </cell>
          <cell r="X1622">
            <v>239970</v>
          </cell>
          <cell r="Y1622">
            <v>0</v>
          </cell>
        </row>
        <row r="1623">
          <cell r="B1623" t="str">
            <v>KHI/HO/D/MO/PC COMP/C/51073/9/08/2019</v>
          </cell>
          <cell r="C1623" t="str">
            <v>KHI/HO/D/MO/PC COMP/E/14447/00009/01/2020</v>
          </cell>
          <cell r="E1623">
            <v>43852</v>
          </cell>
          <cell r="F1623">
            <v>43704</v>
          </cell>
          <cell r="G1623">
            <v>44069</v>
          </cell>
          <cell r="H1623" t="str">
            <v xml:space="preserve"> 08000156</v>
          </cell>
          <cell r="I1623" t="str">
            <v xml:space="preserve"> MEEZAN BANK LIMITED, ABDALI ROAD BRANCH, MULTAN</v>
          </cell>
          <cell r="J1623" t="str">
            <v>BANK</v>
          </cell>
          <cell r="K1623" t="str">
            <v>M/S. Meezan Bank Limited Nawan Shehar Chowk Branch Multan
User. Mr. Muhammad Aslam Ali</v>
          </cell>
          <cell r="L1623" t="str">
            <v xml:space="preserve"> D</v>
          </cell>
          <cell r="M1623" t="str">
            <v xml:space="preserve"> 09000221-Muhammad Irfan</v>
          </cell>
          <cell r="N1623" t="str">
            <v>DAIHATSU MIRA COCOA</v>
          </cell>
          <cell r="O1623" t="str">
            <v>2018</v>
          </cell>
          <cell r="P1623" t="str">
            <v>LED-18-3402</v>
          </cell>
          <cell r="Q1623" t="str">
            <v>KFH099404</v>
          </cell>
          <cell r="R1623" t="str">
            <v>K275S0175977</v>
          </cell>
          <cell r="S1623" t="str">
            <v>4066</v>
          </cell>
          <cell r="T1623">
            <v>-1100000</v>
          </cell>
          <cell r="U1623">
            <v>-19019</v>
          </cell>
          <cell r="V1623">
            <v>-21681</v>
          </cell>
          <cell r="W1623">
            <v>0</v>
          </cell>
          <cell r="X1623">
            <v>0</v>
          </cell>
          <cell r="Y1623">
            <v>-21681</v>
          </cell>
        </row>
        <row r="1624">
          <cell r="B1624" t="str">
            <v>KHI/HO/L/MO/PC COMP/P/51135/09/2019</v>
          </cell>
          <cell r="C1624" t="str">
            <v>KHI/HO/D/MO/PC COMP/E/15510/09/2020</v>
          </cell>
          <cell r="E1624">
            <v>44081</v>
          </cell>
          <cell r="F1624">
            <v>43711</v>
          </cell>
          <cell r="G1624">
            <v>44081</v>
          </cell>
          <cell r="H1624" t="str">
            <v xml:space="preserve"> 08000089</v>
          </cell>
          <cell r="I1624" t="str">
            <v xml:space="preserve"> BANKISLAMI PAKISTAN LTD.</v>
          </cell>
          <cell r="J1624" t="str">
            <v>BANK</v>
          </cell>
          <cell r="L1624" t="str">
            <v xml:space="preserve"> D</v>
          </cell>
          <cell r="M1624" t="str">
            <v xml:space="preserve"> 09000221-Muhammad Irfan</v>
          </cell>
          <cell r="N1624" t="str">
            <v>AUDI A5 SPORTBACK  TFSI</v>
          </cell>
          <cell r="O1624" t="str">
            <v>2019</v>
          </cell>
          <cell r="Q1624" t="str">
            <v>CVN097936</v>
          </cell>
          <cell r="R1624" t="str">
            <v>WAUZZF57KA030448</v>
          </cell>
          <cell r="T1624">
            <v>-10500000</v>
          </cell>
          <cell r="U1624">
            <v>-9082</v>
          </cell>
          <cell r="V1624">
            <v>-9173</v>
          </cell>
          <cell r="W1624">
            <v>0</v>
          </cell>
          <cell r="X1624">
            <v>0</v>
          </cell>
          <cell r="Y1624">
            <v>-9173</v>
          </cell>
        </row>
        <row r="1625">
          <cell r="B1625" t="str">
            <v>KHI/HO/D/MO/PC COMP/C/51163/40/09/2019</v>
          </cell>
          <cell r="C1625" t="str">
            <v>KHI/HO/D/MO/PC COMP/E/15248/00040/07/2020</v>
          </cell>
          <cell r="E1625">
            <v>44034</v>
          </cell>
          <cell r="F1625">
            <v>43726</v>
          </cell>
          <cell r="G1625">
            <v>44091</v>
          </cell>
          <cell r="H1625" t="str">
            <v xml:space="preserve"> 08000495</v>
          </cell>
          <cell r="I1625" t="str">
            <v xml:space="preserve"> MEEZAN BANK LTD. - ISLAMABAD BRANCH - ISD</v>
          </cell>
          <cell r="J1625" t="str">
            <v>BANK</v>
          </cell>
          <cell r="K1625" t="str">
            <v>M/S. Meezan Bank Limited 32 Sohrab Plaza Blue Area Islamabad User. Mr. Muhammad Sher Zaman</v>
          </cell>
          <cell r="L1625" t="str">
            <v xml:space="preserve"> D</v>
          </cell>
          <cell r="M1625" t="str">
            <v xml:space="preserve"> 09000221-Muhammad Irfan</v>
          </cell>
          <cell r="N1625" t="str">
            <v>HONDA CIVIC VTI ORIEL PT/</v>
          </cell>
          <cell r="O1625" t="str">
            <v>2018</v>
          </cell>
          <cell r="Q1625" t="str">
            <v>R18Z1-2937682</v>
          </cell>
          <cell r="R1625" t="str">
            <v>NFBFC6669JR041220</v>
          </cell>
          <cell r="S1625" t="str">
            <v>7627</v>
          </cell>
          <cell r="T1625">
            <v>-2515500</v>
          </cell>
          <cell r="U1625">
            <v>-11970</v>
          </cell>
          <cell r="V1625">
            <v>-12090</v>
          </cell>
          <cell r="W1625">
            <v>0</v>
          </cell>
          <cell r="X1625">
            <v>0</v>
          </cell>
          <cell r="Y1625">
            <v>-12090</v>
          </cell>
        </row>
        <row r="1626">
          <cell r="B1626" t="str">
            <v>KHI/HO/L/MO/PC COMP/P/51188/09/2019</v>
          </cell>
          <cell r="C1626" t="str">
            <v>KHI/HO/L/MO/PC COMP/E/13884/10/2019</v>
          </cell>
          <cell r="D1626" t="str">
            <v>SALAAM TAKAFUL LTD</v>
          </cell>
          <cell r="E1626">
            <v>43741</v>
          </cell>
          <cell r="F1626">
            <v>43736</v>
          </cell>
          <cell r="G1626">
            <v>44101</v>
          </cell>
          <cell r="H1626" t="str">
            <v xml:space="preserve"> 08004499</v>
          </cell>
          <cell r="I1626" t="str">
            <v xml:space="preserve"> AL BARAKA BANK (PAKISTAN) LIMITED</v>
          </cell>
          <cell r="J1626" t="str">
            <v>BANK</v>
          </cell>
          <cell r="K1626" t="str">
            <v>.</v>
          </cell>
          <cell r="L1626" t="str">
            <v xml:space="preserve"> L</v>
          </cell>
          <cell r="M1626" t="str">
            <v xml:space="preserve"> 09000221-Muhammad Irfan</v>
          </cell>
          <cell r="N1626" t="str">
            <v>TOYOTA LAND CRUISER VX A/</v>
          </cell>
          <cell r="O1626" t="str">
            <v>2018</v>
          </cell>
          <cell r="P1626" t="str">
            <v>AKJ-777</v>
          </cell>
          <cell r="Q1626" t="str">
            <v>2TR-2019106</v>
          </cell>
          <cell r="R1626" t="str">
            <v>TRJ150-0084139</v>
          </cell>
          <cell r="T1626">
            <v>-13050000</v>
          </cell>
          <cell r="U1626">
            <v>-188857</v>
          </cell>
          <cell r="V1626">
            <v>-215347</v>
          </cell>
          <cell r="W1626">
            <v>-215347</v>
          </cell>
          <cell r="X1626">
            <v>-176153</v>
          </cell>
          <cell r="Y1626">
            <v>0</v>
          </cell>
        </row>
        <row r="1627">
          <cell r="B1627" t="str">
            <v>KHI/HO/D/MO/PC COMP/C/51192/26/09/2019</v>
          </cell>
          <cell r="C1627" t="str">
            <v>KHI/HO/D/MO/PC COMP/E/15520/00026/09/2020</v>
          </cell>
          <cell r="E1627">
            <v>44081</v>
          </cell>
          <cell r="F1627">
            <v>43726</v>
          </cell>
          <cell r="G1627">
            <v>44091</v>
          </cell>
          <cell r="H1627" t="str">
            <v xml:space="preserve"> 08000089</v>
          </cell>
          <cell r="I1627" t="str">
            <v xml:space="preserve"> BANKISLAMI PAKISTAN LTD.</v>
          </cell>
          <cell r="J1627" t="str">
            <v>BANK</v>
          </cell>
          <cell r="K1627" t="str">
            <v>M/S. Bankislami (Pakistan) Limited
User Ms. Sana Muhammad Buksh</v>
          </cell>
          <cell r="L1627" t="str">
            <v xml:space="preserve"> D</v>
          </cell>
          <cell r="M1627" t="str">
            <v xml:space="preserve"> 09000221-Muhammad Irfan</v>
          </cell>
          <cell r="N1627" t="str">
            <v>SUZUKI MEHRAN</v>
          </cell>
          <cell r="O1627" t="str">
            <v>2018</v>
          </cell>
          <cell r="P1627" t="str">
            <v>BNH-591</v>
          </cell>
          <cell r="Q1627" t="str">
            <v>01283680</v>
          </cell>
          <cell r="R1627" t="str">
            <v>745143</v>
          </cell>
          <cell r="T1627">
            <v>-756000</v>
          </cell>
          <cell r="U1627">
            <v>-2060</v>
          </cell>
          <cell r="V1627">
            <v>-2081</v>
          </cell>
          <cell r="W1627">
            <v>0</v>
          </cell>
          <cell r="X1627">
            <v>0</v>
          </cell>
          <cell r="Y1627">
            <v>-2081</v>
          </cell>
        </row>
        <row r="1628">
          <cell r="B1628" t="str">
            <v>KHI/HO/L/MO/PC COMP/P/51229/09/2019</v>
          </cell>
          <cell r="C1628" t="str">
            <v>KHI/HO/L/MO/PC COMP/E/14632/02/2020</v>
          </cell>
          <cell r="D1628" t="str">
            <v>SALAAM TAKAFUL LTD</v>
          </cell>
          <cell r="E1628">
            <v>43882</v>
          </cell>
          <cell r="F1628">
            <v>43735</v>
          </cell>
          <cell r="G1628">
            <v>44100</v>
          </cell>
          <cell r="H1628" t="str">
            <v xml:space="preserve"> 08000692</v>
          </cell>
          <cell r="I1628" t="str">
            <v xml:space="preserve"> MEEZAN BANK LTD - SADDAR BRANCH - RAWALPINDI</v>
          </cell>
          <cell r="J1628" t="str">
            <v>BANK</v>
          </cell>
          <cell r="K1628" t="str">
            <v>.</v>
          </cell>
          <cell r="L1628" t="str">
            <v xml:space="preserve"> L</v>
          </cell>
          <cell r="M1628" t="str">
            <v xml:space="preserve"> 09000221-Muhammad Irfan</v>
          </cell>
          <cell r="N1628" t="str">
            <v>TOYOTA LAND CRUISER PRADO</v>
          </cell>
          <cell r="O1628" t="str">
            <v>2014</v>
          </cell>
          <cell r="Q1628" t="str">
            <v>2TR-1445137</v>
          </cell>
          <cell r="R1628" t="str">
            <v>TRJ150-0044863</v>
          </cell>
          <cell r="T1628">
            <v>-14500000</v>
          </cell>
          <cell r="U1628">
            <v>-176592</v>
          </cell>
          <cell r="V1628">
            <v>-201315</v>
          </cell>
          <cell r="W1628">
            <v>-201315</v>
          </cell>
          <cell r="X1628">
            <v>86278</v>
          </cell>
          <cell r="Y1628">
            <v>0</v>
          </cell>
        </row>
        <row r="1629">
          <cell r="B1629" t="str">
            <v>KHI/HO/D/MO/PC COMP/C/51253/31/10/2019</v>
          </cell>
          <cell r="C1629" t="str">
            <v>KHI/HO/D/MO/PC COMP/E/15521/00031/09/2020</v>
          </cell>
          <cell r="E1629">
            <v>44081</v>
          </cell>
          <cell r="F1629">
            <v>43755</v>
          </cell>
          <cell r="G1629">
            <v>44120</v>
          </cell>
          <cell r="H1629" t="str">
            <v xml:space="preserve"> 08000089</v>
          </cell>
          <cell r="I1629" t="str">
            <v xml:space="preserve"> BANKISLAMI PAKISTAN LTD.</v>
          </cell>
          <cell r="J1629" t="str">
            <v>BANK</v>
          </cell>
          <cell r="K1629" t="str">
            <v>M/S. Bankislami (Pakistan) Limited
User. Mr. Adnan Ahmed</v>
          </cell>
          <cell r="L1629" t="str">
            <v xml:space="preserve"> D</v>
          </cell>
          <cell r="M1629" t="str">
            <v xml:space="preserve"> 09000221-Muhammad Irfan</v>
          </cell>
          <cell r="N1629" t="str">
            <v>TOYOTA COROLLA XLI 1.3</v>
          </cell>
          <cell r="O1629" t="str">
            <v>2019</v>
          </cell>
          <cell r="Q1629" t="str">
            <v>Z563930</v>
          </cell>
          <cell r="R1629" t="str">
            <v>NZE170R-4189324</v>
          </cell>
          <cell r="S1629" t="str">
            <v>2021</v>
          </cell>
          <cell r="T1629">
            <v>-2136000</v>
          </cell>
          <cell r="U1629">
            <v>-7484</v>
          </cell>
          <cell r="V1629">
            <v>-7559</v>
          </cell>
          <cell r="W1629">
            <v>0</v>
          </cell>
          <cell r="X1629">
            <v>0</v>
          </cell>
          <cell r="Y1629">
            <v>-7559</v>
          </cell>
        </row>
        <row r="1630">
          <cell r="B1630" t="str">
            <v>KHI/HO/D/MO/PC COMP/C/51255/2/09/2019</v>
          </cell>
          <cell r="E1630">
            <v>43739.658506944441</v>
          </cell>
          <cell r="F1630">
            <v>43766</v>
          </cell>
          <cell r="G1630">
            <v>44131</v>
          </cell>
          <cell r="H1630" t="str">
            <v xml:space="preserve"> 08000809</v>
          </cell>
          <cell r="I1630" t="str">
            <v xml:space="preserve"> MEEZAN BANK LTD (EMPLOYEES)</v>
          </cell>
          <cell r="J1630" t="str">
            <v>INDIVIDUAL</v>
          </cell>
          <cell r="K1630" t="str">
            <v>Mr. Jameed Ali Shah 
Hpa M/S. Meezan Bank Limited 
Staff Loan</v>
          </cell>
          <cell r="L1630" t="str">
            <v xml:space="preserve"> D</v>
          </cell>
          <cell r="M1630" t="str">
            <v xml:space="preserve"> 09000210-Tariq Shahzad</v>
          </cell>
          <cell r="N1630" t="str">
            <v>SUZUKI BOLAN STD VX EURO</v>
          </cell>
          <cell r="O1630" t="str">
            <v>2017</v>
          </cell>
          <cell r="P1630" t="str">
            <v>CW-6219</v>
          </cell>
          <cell r="Q1630" t="str">
            <v>PKT955135</v>
          </cell>
          <cell r="R1630" t="str">
            <v>SV308PK01071623</v>
          </cell>
          <cell r="T1630">
            <v>652500</v>
          </cell>
          <cell r="U1630">
            <v>11404</v>
          </cell>
          <cell r="V1630">
            <v>13050</v>
          </cell>
          <cell r="W1630">
            <v>0</v>
          </cell>
          <cell r="X1630">
            <v>0</v>
          </cell>
          <cell r="Y1630">
            <v>13050</v>
          </cell>
        </row>
        <row r="1631">
          <cell r="B1631" t="str">
            <v>KHI/HO/D/MO/PC COMP/C/51279/7/10/2019</v>
          </cell>
          <cell r="C1631" t="str">
            <v>KHI/HO/D/MO/PC COMP/E/15353/00007/08/2020</v>
          </cell>
          <cell r="E1631">
            <v>44047</v>
          </cell>
          <cell r="F1631">
            <v>43742</v>
          </cell>
          <cell r="G1631">
            <v>44107</v>
          </cell>
          <cell r="H1631" t="str">
            <v xml:space="preserve"> 08000495</v>
          </cell>
          <cell r="I1631" t="str">
            <v xml:space="preserve"> MEEZAN BANK LTD. - ISLAMABAD BRANCH - ISD</v>
          </cell>
          <cell r="J1631" t="str">
            <v>BANK</v>
          </cell>
          <cell r="K1631" t="str">
            <v>M/S. Meezan Bank Ltd. 32 Sohrab Plaza Blue Area, Islamabaduser. Mr. Haji Babar Khan</v>
          </cell>
          <cell r="L1631" t="str">
            <v xml:space="preserve"> D</v>
          </cell>
          <cell r="M1631" t="str">
            <v xml:space="preserve"> 09000221-Muhammad Irfan</v>
          </cell>
          <cell r="N1631" t="str">
            <v>SUZUKI MEHRAN VXR EURO-II</v>
          </cell>
          <cell r="O1631" t="str">
            <v>2018</v>
          </cell>
          <cell r="P1631" t="str">
            <v>AKU-285</v>
          </cell>
          <cell r="Q1631" t="str">
            <v>PKB737795</v>
          </cell>
          <cell r="R1631" t="str">
            <v>SB308PK01276313</v>
          </cell>
          <cell r="S1631" t="str">
            <v>2674</v>
          </cell>
          <cell r="T1631">
            <v>-685800</v>
          </cell>
          <cell r="U1631">
            <v>-3698</v>
          </cell>
          <cell r="V1631">
            <v>-3735</v>
          </cell>
          <cell r="W1631">
            <v>0</v>
          </cell>
          <cell r="X1631">
            <v>0</v>
          </cell>
          <cell r="Y1631">
            <v>-3735</v>
          </cell>
        </row>
        <row r="1632">
          <cell r="B1632" t="str">
            <v>KHI/HO/D/MO/PC COMP/C/51389/4/10/2019</v>
          </cell>
          <cell r="C1632" t="str">
            <v>KHI/HO/D/MO/PC COMP/E/15887/00004/11/2020</v>
          </cell>
          <cell r="E1632">
            <v>44146</v>
          </cell>
          <cell r="F1632">
            <v>43757</v>
          </cell>
          <cell r="G1632">
            <v>44122</v>
          </cell>
          <cell r="H1632" t="str">
            <v xml:space="preserve"> 08000840</v>
          </cell>
          <cell r="I1632" t="str">
            <v xml:space="preserve"> MEEZAN BANK LTD - SATIANA ROAD BR - FSD</v>
          </cell>
          <cell r="J1632" t="str">
            <v>BANK</v>
          </cell>
          <cell r="K1632" t="str">
            <v>M/S. Meezan Bank Limited Satiyana Road Branch Faisalabad 
User. Mr. Muhammad Afzal</v>
          </cell>
          <cell r="L1632" t="str">
            <v xml:space="preserve"> D</v>
          </cell>
          <cell r="M1632" t="str">
            <v xml:space="preserve"> 09000221-Muhammad Irfan</v>
          </cell>
          <cell r="N1632" t="str">
            <v>TOYOTA COROLLA XLI 1.3</v>
          </cell>
          <cell r="O1632" t="str">
            <v>2015</v>
          </cell>
          <cell r="P1632" t="str">
            <v>LEH-7675</v>
          </cell>
          <cell r="Q1632" t="str">
            <v>333608</v>
          </cell>
          <cell r="R1632" t="str">
            <v>4048532</v>
          </cell>
          <cell r="T1632">
            <v>-1199570</v>
          </cell>
          <cell r="U1632">
            <v>-1742</v>
          </cell>
          <cell r="V1632">
            <v>-1759</v>
          </cell>
          <cell r="W1632">
            <v>0</v>
          </cell>
          <cell r="X1632">
            <v>0</v>
          </cell>
          <cell r="Y1632">
            <v>-1759</v>
          </cell>
        </row>
        <row r="1633">
          <cell r="B1633" t="str">
            <v>KHI/HO/D/MO/PC COMP/C/51389/7/10/2019</v>
          </cell>
          <cell r="C1633" t="str">
            <v>KHI/HO/D/MO/PC COMP/E/15729/00007/10/2020</v>
          </cell>
          <cell r="E1633">
            <v>44120</v>
          </cell>
          <cell r="F1633">
            <v>43770</v>
          </cell>
          <cell r="G1633">
            <v>44135</v>
          </cell>
          <cell r="H1633" t="str">
            <v xml:space="preserve"> 08000840</v>
          </cell>
          <cell r="I1633" t="str">
            <v xml:space="preserve"> MEEZAN BANK LTD - SATIANA ROAD BR - FSD</v>
          </cell>
          <cell r="J1633" t="str">
            <v>BANK</v>
          </cell>
          <cell r="K1633" t="str">
            <v>M/S. Meezan Bank Limited Satiyana Road Branch Faisalabad 
User. Mr. Muhammad Amanat Ullah</v>
          </cell>
          <cell r="L1633" t="str">
            <v xml:space="preserve"> D</v>
          </cell>
          <cell r="M1633" t="str">
            <v xml:space="preserve"> 09000221-Muhammad Irfan</v>
          </cell>
          <cell r="N1633" t="str">
            <v>HONDA CITY I-VTEC (M/T)</v>
          </cell>
          <cell r="O1633" t="str">
            <v>2016</v>
          </cell>
          <cell r="P1633" t="str">
            <v>LE-16A-9905</v>
          </cell>
          <cell r="Q1633" t="str">
            <v>L13Z17452036</v>
          </cell>
          <cell r="R1633" t="str">
            <v>NFBGM1543GR194026</v>
          </cell>
          <cell r="T1633">
            <v>-1236870</v>
          </cell>
          <cell r="U1633">
            <v>-6621</v>
          </cell>
          <cell r="V1633">
            <v>-6687</v>
          </cell>
          <cell r="W1633">
            <v>0</v>
          </cell>
          <cell r="X1633">
            <v>0</v>
          </cell>
          <cell r="Y1633">
            <v>-6687</v>
          </cell>
        </row>
        <row r="1634">
          <cell r="B1634" t="str">
            <v>KHI/HO/F/MO/PC COMP/P/51417/10/2019</v>
          </cell>
          <cell r="D1634" t="str">
            <v>PAK-QATAR GENERAL TAKAFUL</v>
          </cell>
          <cell r="E1634">
            <v>43769</v>
          </cell>
          <cell r="F1634">
            <v>43733</v>
          </cell>
          <cell r="G1634">
            <v>44098</v>
          </cell>
          <cell r="H1634" t="str">
            <v xml:space="preserve"> 08000026</v>
          </cell>
          <cell r="I1634" t="str">
            <v xml:space="preserve"> PAK QATAR GENERAL TAKAFUL LTD</v>
          </cell>
          <cell r="J1634" t="str">
            <v>CORPORATE</v>
          </cell>
          <cell r="K1634" t="str">
            <v>M/S. S.J. AND G FAZUL ELLAHIE PRIVATE LIMITED 
LEADER POLICY NO. 30-1909-PO-MTR-PCCM-D-000988</v>
          </cell>
          <cell r="L1634" t="str">
            <v xml:space="preserve"> F</v>
          </cell>
          <cell r="M1634" t="str">
            <v xml:space="preserve"> 09000215-Pak Qatar General Takaful - WTO</v>
          </cell>
          <cell r="N1634" t="str">
            <v>TOYOTA LAND CRUISER ZX V8</v>
          </cell>
          <cell r="O1634" t="str">
            <v>2016</v>
          </cell>
          <cell r="P1634" t="str">
            <v>BJ-1110</v>
          </cell>
          <cell r="Q1634" t="str">
            <v>622961</v>
          </cell>
          <cell r="R1634" t="str">
            <v>4131399</v>
          </cell>
          <cell r="T1634">
            <v>32000000</v>
          </cell>
          <cell r="U1634">
            <v>147355</v>
          </cell>
          <cell r="V1634">
            <v>167985</v>
          </cell>
          <cell r="W1634">
            <v>83998</v>
          </cell>
          <cell r="X1634">
            <v>0</v>
          </cell>
          <cell r="Y1634">
            <v>83987</v>
          </cell>
        </row>
        <row r="1635">
          <cell r="B1635" t="str">
            <v>KHI/HO/D/MO/PC COMP/C/51507/50/11/2019</v>
          </cell>
          <cell r="C1635" t="str">
            <v>KHI/HO/D/MO/PC COMP/E/15375/00050/08/2020</v>
          </cell>
          <cell r="E1635">
            <v>44048</v>
          </cell>
          <cell r="F1635">
            <v>43775</v>
          </cell>
          <cell r="G1635">
            <v>44140</v>
          </cell>
          <cell r="H1635" t="str">
            <v xml:space="preserve"> 08000025</v>
          </cell>
          <cell r="I1635" t="str">
            <v xml:space="preserve"> MEEZAN BANK LIMITED MAIN</v>
          </cell>
          <cell r="J1635" t="str">
            <v>BANK</v>
          </cell>
          <cell r="K1635" t="str">
            <v>M/S. Meezan Bank Limited Main Branch Karachi.
User: Mr. Muhammad Akbar</v>
          </cell>
          <cell r="L1635" t="str">
            <v xml:space="preserve"> D</v>
          </cell>
          <cell r="M1635" t="str">
            <v xml:space="preserve"> 09000221-Muhammad Irfan</v>
          </cell>
          <cell r="N1635" t="str">
            <v>TOYOTA COROLLA GLI  SE</v>
          </cell>
          <cell r="O1635" t="str">
            <v>2014</v>
          </cell>
          <cell r="P1635" t="str">
            <v>BBS-711</v>
          </cell>
          <cell r="Q1635" t="str">
            <v>Y965607</v>
          </cell>
          <cell r="R1635" t="str">
            <v>NZE140-2183745</v>
          </cell>
          <cell r="S1635" t="str">
            <v>5607-3745</v>
          </cell>
          <cell r="T1635">
            <v>-1129950</v>
          </cell>
          <cell r="U1635">
            <v>-16041</v>
          </cell>
          <cell r="V1635">
            <v>-16201</v>
          </cell>
          <cell r="W1635">
            <v>0</v>
          </cell>
          <cell r="X1635">
            <v>0</v>
          </cell>
          <cell r="Y1635">
            <v>-16201</v>
          </cell>
        </row>
        <row r="1636">
          <cell r="B1636" t="str">
            <v>KHI/HO/D/MO/PC COMP/C/51531/36/12/2019</v>
          </cell>
          <cell r="E1636">
            <v>43817</v>
          </cell>
          <cell r="F1636">
            <v>43817</v>
          </cell>
          <cell r="G1636">
            <v>44182</v>
          </cell>
          <cell r="H1636" t="str">
            <v xml:space="preserve"> 08004847</v>
          </cell>
          <cell r="I1636" t="str">
            <v xml:space="preserve"> DUBAI ISLAMIC BANK PAKISTAN LIMITED</v>
          </cell>
          <cell r="J1636" t="str">
            <v>BANK</v>
          </cell>
          <cell r="K1636" t="str">
            <v>M/S. Dubai Islamic Bank (Paksitan) Limited
User. Mr. Mudasir Munir</v>
          </cell>
          <cell r="L1636" t="str">
            <v xml:space="preserve"> D</v>
          </cell>
          <cell r="M1636" t="str">
            <v xml:space="preserve"> 09000210-Tariq Shahzad</v>
          </cell>
          <cell r="N1636" t="str">
            <v>SUZUKI CULTUS VXL EURO II</v>
          </cell>
          <cell r="O1636" t="str">
            <v>2019</v>
          </cell>
          <cell r="Q1636" t="str">
            <v>154820</v>
          </cell>
          <cell r="R1636" t="str">
            <v>10054823</v>
          </cell>
          <cell r="S1636" t="str">
            <v>PODKHI300051793</v>
          </cell>
          <cell r="T1636">
            <v>1855000</v>
          </cell>
          <cell r="U1636">
            <v>40680</v>
          </cell>
          <cell r="V1636">
            <v>46375</v>
          </cell>
          <cell r="W1636">
            <v>0</v>
          </cell>
          <cell r="X1636">
            <v>0</v>
          </cell>
          <cell r="Y1636">
            <v>46375</v>
          </cell>
        </row>
        <row r="1637">
          <cell r="B1637" t="str">
            <v>KHI/HO/D/MO/PC COMP/C/51557/1/12/2019</v>
          </cell>
          <cell r="E1637">
            <v>43803</v>
          </cell>
          <cell r="F1637">
            <v>43803</v>
          </cell>
          <cell r="G1637">
            <v>44168</v>
          </cell>
          <cell r="H1637" t="str">
            <v xml:space="preserve"> 08000789</v>
          </cell>
          <cell r="I1637" t="str">
            <v xml:space="preserve"> MEEZAN BANK LTD - GUJRAT BRANCH GUJRAT</v>
          </cell>
          <cell r="J1637" t="str">
            <v>BANK</v>
          </cell>
          <cell r="K1637" t="str">
            <v>M/S. Meezan Bank Limited Area Office Gujrat
User. Mr. Imran Shabbar</v>
          </cell>
          <cell r="L1637" t="str">
            <v xml:space="preserve"> D</v>
          </cell>
          <cell r="M1637" t="str">
            <v xml:space="preserve"> 09000221-Muhammad Irfan</v>
          </cell>
          <cell r="N1637" t="str">
            <v>SUZUKI WAGON-R VXL E2</v>
          </cell>
          <cell r="O1637" t="str">
            <v>2019</v>
          </cell>
          <cell r="Q1637" t="str">
            <v>PK10B201300</v>
          </cell>
          <cell r="R1637" t="str">
            <v>A1J310PK10101274</v>
          </cell>
          <cell r="S1637" t="str">
            <v>2061</v>
          </cell>
          <cell r="T1637">
            <v>1625000</v>
          </cell>
          <cell r="U1637">
            <v>28465</v>
          </cell>
          <cell r="V1637">
            <v>32500</v>
          </cell>
          <cell r="W1637">
            <v>9305</v>
          </cell>
          <cell r="X1637">
            <v>0</v>
          </cell>
          <cell r="Y1637">
            <v>23195</v>
          </cell>
        </row>
        <row r="1638">
          <cell r="B1638" t="str">
            <v>KHI/HO/D/MO/PC COMP/C/51557/2/12/2019</v>
          </cell>
          <cell r="E1638">
            <v>43805</v>
          </cell>
          <cell r="F1638">
            <v>43805</v>
          </cell>
          <cell r="G1638">
            <v>44170</v>
          </cell>
          <cell r="H1638" t="str">
            <v xml:space="preserve"> 08000789</v>
          </cell>
          <cell r="I1638" t="str">
            <v xml:space="preserve"> MEEZAN BANK LTD - GUJRAT BRANCH GUJRAT</v>
          </cell>
          <cell r="J1638" t="str">
            <v>BANK</v>
          </cell>
          <cell r="K1638" t="str">
            <v>M/S. Meezan Bank Limited Area Office Gujrat
User. Ms. Syeda Ayesha Irfan</v>
          </cell>
          <cell r="L1638" t="str">
            <v xml:space="preserve"> D</v>
          </cell>
          <cell r="M1638" t="str">
            <v xml:space="preserve"> 09000221-Muhammad Irfan</v>
          </cell>
          <cell r="N1638" t="str">
            <v>HONDA BRV S</v>
          </cell>
          <cell r="O1638" t="str">
            <v>2019</v>
          </cell>
          <cell r="Q1638" t="str">
            <v>L15Z14800766</v>
          </cell>
          <cell r="R1638" t="str">
            <v>NFBDG1838KR017364</v>
          </cell>
          <cell r="S1638" t="str">
            <v>2072</v>
          </cell>
          <cell r="T1638">
            <v>3255000</v>
          </cell>
          <cell r="U1638">
            <v>57105</v>
          </cell>
          <cell r="V1638">
            <v>65100</v>
          </cell>
          <cell r="W1638">
            <v>0</v>
          </cell>
          <cell r="X1638">
            <v>0</v>
          </cell>
          <cell r="Y1638">
            <v>65100</v>
          </cell>
        </row>
        <row r="1639">
          <cell r="B1639" t="str">
            <v>KHI/HO/D/MO/PC COMP/C/51575/1/12/2019</v>
          </cell>
          <cell r="E1639">
            <v>43805</v>
          </cell>
          <cell r="F1639">
            <v>43805</v>
          </cell>
          <cell r="G1639">
            <v>44170</v>
          </cell>
          <cell r="H1639" t="str">
            <v xml:space="preserve"> 08000687</v>
          </cell>
          <cell r="I1639" t="str">
            <v xml:space="preserve"> MEEZAN BANK LTD - KASHMIR PLAZA BRANCH GUJRANWALA</v>
          </cell>
          <cell r="J1639" t="str">
            <v>BANK</v>
          </cell>
          <cell r="K1639" t="str">
            <v>M/S. Meezan Bank Limited Wapda Town Riginal Office Gujranwala
User. Mr. Iftikhar Ahamed</v>
          </cell>
          <cell r="L1639" t="str">
            <v xml:space="preserve"> D</v>
          </cell>
          <cell r="M1639" t="str">
            <v xml:space="preserve"> 09000221-Muhammad Irfan</v>
          </cell>
          <cell r="N1639" t="str">
            <v>SUZUKI ALTO VXR</v>
          </cell>
          <cell r="O1639" t="str">
            <v>2019</v>
          </cell>
          <cell r="Q1639" t="str">
            <v>6R121754</v>
          </cell>
          <cell r="R1639" t="str">
            <v>NF1AET306H1021751</v>
          </cell>
          <cell r="S1639" t="str">
            <v>2069</v>
          </cell>
          <cell r="T1639">
            <v>1308000</v>
          </cell>
          <cell r="U1639">
            <v>22904</v>
          </cell>
          <cell r="V1639">
            <v>26160</v>
          </cell>
          <cell r="W1639">
            <v>0</v>
          </cell>
          <cell r="X1639">
            <v>0</v>
          </cell>
          <cell r="Y1639">
            <v>26160</v>
          </cell>
        </row>
        <row r="1640">
          <cell r="B1640" t="str">
            <v>KHI/HO/D/MO/PC COMP/C/51575/4/12/2019</v>
          </cell>
          <cell r="E1640">
            <v>43816</v>
          </cell>
          <cell r="F1640">
            <v>43816</v>
          </cell>
          <cell r="G1640">
            <v>44181</v>
          </cell>
          <cell r="H1640" t="str">
            <v xml:space="preserve"> 08000687</v>
          </cell>
          <cell r="I1640" t="str">
            <v xml:space="preserve"> MEEZAN BANK LTD - KASHMIR PLAZA BRANCH GUJRANWALA</v>
          </cell>
          <cell r="J1640" t="str">
            <v>BANK</v>
          </cell>
          <cell r="K1640" t="str">
            <v>M/S. Meezan Bank Limited Wapda Town Riginal Office Gujranwala
User. Mr. Amir Javed</v>
          </cell>
          <cell r="L1640" t="str">
            <v xml:space="preserve"> D</v>
          </cell>
          <cell r="M1640" t="str">
            <v xml:space="preserve"> 09000221-Muhammad Irfan</v>
          </cell>
          <cell r="N1640" t="str">
            <v>TOYOTA COROLLA GLI A/T 1.</v>
          </cell>
          <cell r="O1640" t="str">
            <v>2019</v>
          </cell>
          <cell r="Q1640" t="str">
            <v>Z572430</v>
          </cell>
          <cell r="R1640" t="str">
            <v>NZE170R-4197600</v>
          </cell>
          <cell r="S1640" t="str">
            <v>2074</v>
          </cell>
          <cell r="T1640">
            <v>2883000</v>
          </cell>
          <cell r="U1640">
            <v>50579</v>
          </cell>
          <cell r="V1640">
            <v>57660</v>
          </cell>
          <cell r="W1640">
            <v>0</v>
          </cell>
          <cell r="X1640">
            <v>0</v>
          </cell>
          <cell r="Y1640">
            <v>57660</v>
          </cell>
        </row>
        <row r="1641">
          <cell r="B1641" t="str">
            <v>KHI/HO/D/MO/PC COMP/C/51575/5/12/2019</v>
          </cell>
          <cell r="E1641">
            <v>43817</v>
          </cell>
          <cell r="F1641">
            <v>43817</v>
          </cell>
          <cell r="G1641">
            <v>44182</v>
          </cell>
          <cell r="H1641" t="str">
            <v xml:space="preserve"> 08000687</v>
          </cell>
          <cell r="I1641" t="str">
            <v xml:space="preserve"> MEEZAN BANK LTD - KASHMIR PLAZA BRANCH GUJRANWALA</v>
          </cell>
          <cell r="J1641" t="str">
            <v>BANK</v>
          </cell>
          <cell r="K1641" t="str">
            <v>M/S. Meezan Bank Limited Wapda Town Riginal Office Gujranwala
User. Ms. Farida Musarat</v>
          </cell>
          <cell r="L1641" t="str">
            <v xml:space="preserve"> D</v>
          </cell>
          <cell r="M1641" t="str">
            <v xml:space="preserve"> 09000221-Muhammad Irfan</v>
          </cell>
          <cell r="N1641" t="str">
            <v>SUZUKI ALTO VXL AGS E-2</v>
          </cell>
          <cell r="O1641" t="str">
            <v>2019</v>
          </cell>
          <cell r="Q1641" t="str">
            <v>6R116529</v>
          </cell>
          <cell r="R1641" t="str">
            <v>NF1AET306H1016525</v>
          </cell>
          <cell r="S1641" t="str">
            <v>2106</v>
          </cell>
          <cell r="T1641">
            <v>1318000</v>
          </cell>
          <cell r="U1641">
            <v>23123</v>
          </cell>
          <cell r="V1641">
            <v>26360</v>
          </cell>
          <cell r="W1641">
            <v>0</v>
          </cell>
          <cell r="X1641">
            <v>0</v>
          </cell>
          <cell r="Y1641">
            <v>26360</v>
          </cell>
        </row>
        <row r="1642">
          <cell r="B1642" t="str">
            <v>KHI/HO/D/MO/PC COMP/C/51575/6/12/2019</v>
          </cell>
          <cell r="E1642">
            <v>43825</v>
          </cell>
          <cell r="F1642">
            <v>43825</v>
          </cell>
          <cell r="G1642">
            <v>44190</v>
          </cell>
          <cell r="H1642" t="str">
            <v xml:space="preserve"> 08000687</v>
          </cell>
          <cell r="I1642" t="str">
            <v xml:space="preserve"> MEEZAN BANK LTD - KASHMIR PLAZA BRANCH GUJRANWALA</v>
          </cell>
          <cell r="J1642" t="str">
            <v>BANK</v>
          </cell>
          <cell r="K1642" t="str">
            <v>M/S. Meezan Bank Limited Wapda Town Riginal Office Gujranwala
User. Mr. Sadaqat Ali</v>
          </cell>
          <cell r="L1642" t="str">
            <v xml:space="preserve"> D</v>
          </cell>
          <cell r="M1642" t="str">
            <v xml:space="preserve"> 09000221-Muhammad Irfan</v>
          </cell>
          <cell r="N1642" t="str">
            <v>HONDA CITY ASPIRE M/T</v>
          </cell>
          <cell r="O1642" t="str">
            <v>2019</v>
          </cell>
          <cell r="Q1642" t="str">
            <v>L13Z17536290</v>
          </cell>
          <cell r="R1642" t="str">
            <v>NFBGM1541KR257133</v>
          </cell>
          <cell r="S1642" t="str">
            <v>2086</v>
          </cell>
          <cell r="T1642">
            <v>2317500</v>
          </cell>
          <cell r="U1642">
            <v>40657</v>
          </cell>
          <cell r="V1642">
            <v>46350</v>
          </cell>
          <cell r="W1642">
            <v>0</v>
          </cell>
          <cell r="X1642">
            <v>0</v>
          </cell>
          <cell r="Y1642">
            <v>46350</v>
          </cell>
        </row>
        <row r="1643">
          <cell r="B1643" t="str">
            <v>KHI/HO/D/MO/PC COMP/C/51587/33/12/2019</v>
          </cell>
          <cell r="C1643" t="str">
            <v>KHI/HO/D/MO/PC COMP/E/15453/00033/08/2020</v>
          </cell>
          <cell r="E1643">
            <v>44068</v>
          </cell>
          <cell r="F1643">
            <v>43806</v>
          </cell>
          <cell r="G1643">
            <v>44171</v>
          </cell>
          <cell r="H1643" t="str">
            <v xml:space="preserve"> 08000025</v>
          </cell>
          <cell r="I1643" t="str">
            <v xml:space="preserve"> MEEZAN BANK LIMITED MAIN</v>
          </cell>
          <cell r="J1643" t="str">
            <v>BANK</v>
          </cell>
          <cell r="K1643" t="str">
            <v>M/S. Meezan Bank Limited Main Branch Karachiuser: Mr. Muhammad Sabir</v>
          </cell>
          <cell r="L1643" t="str">
            <v xml:space="preserve"> D</v>
          </cell>
          <cell r="M1643" t="str">
            <v xml:space="preserve"> 09000221-Muhammad Irfan</v>
          </cell>
          <cell r="N1643" t="str">
            <v>HONDA CIVIC VTI ORIEL PT/</v>
          </cell>
          <cell r="O1643" t="str">
            <v>2018</v>
          </cell>
          <cell r="Q1643" t="str">
            <v>12944661</v>
          </cell>
          <cell r="R1643" t="str">
            <v>048087</v>
          </cell>
          <cell r="S1643" t="str">
            <v>25304-1</v>
          </cell>
          <cell r="T1643">
            <v>-2577600</v>
          </cell>
          <cell r="U1643">
            <v>-28211</v>
          </cell>
          <cell r="V1643">
            <v>-28493</v>
          </cell>
          <cell r="W1643">
            <v>0</v>
          </cell>
          <cell r="X1643">
            <v>0</v>
          </cell>
          <cell r="Y1643">
            <v>-28493</v>
          </cell>
        </row>
        <row r="1644">
          <cell r="B1644" t="str">
            <v>KHI/HO/D/MO/PC COMP/C/51587/37/12/2019</v>
          </cell>
          <cell r="C1644" t="str">
            <v>KHI/HO/D/MO/PC COMP/E/14936/00037/05/2020</v>
          </cell>
          <cell r="E1644">
            <v>43963</v>
          </cell>
          <cell r="F1644">
            <v>43810</v>
          </cell>
          <cell r="G1644">
            <v>44175</v>
          </cell>
          <cell r="H1644" t="str">
            <v xml:space="preserve"> 08000025</v>
          </cell>
          <cell r="I1644" t="str">
            <v xml:space="preserve"> MEEZAN BANK LIMITED MAIN</v>
          </cell>
          <cell r="J1644" t="str">
            <v>BANK</v>
          </cell>
          <cell r="K1644" t="str">
            <v>M/S. Meezan Bank Limited Main Branch Karachiuser: Mr. Saad Ibrahim</v>
          </cell>
          <cell r="L1644" t="str">
            <v xml:space="preserve"> D</v>
          </cell>
          <cell r="M1644" t="str">
            <v xml:space="preserve"> 09000221-Muhammad Irfan</v>
          </cell>
          <cell r="N1644" t="str">
            <v>HONDA CITY I-VTEC (M/T)</v>
          </cell>
          <cell r="O1644" t="str">
            <v>2018</v>
          </cell>
          <cell r="Q1644" t="str">
            <v>17519169</v>
          </cell>
          <cell r="R1644" t="str">
            <v>234725</v>
          </cell>
          <cell r="S1644" t="str">
            <v>17118</v>
          </cell>
          <cell r="T1644">
            <v>-1568700</v>
          </cell>
          <cell r="U1644">
            <v>-32596</v>
          </cell>
          <cell r="V1644">
            <v>-37159</v>
          </cell>
          <cell r="W1644">
            <v>0</v>
          </cell>
          <cell r="X1644">
            <v>0</v>
          </cell>
          <cell r="Y1644">
            <v>-37159</v>
          </cell>
        </row>
        <row r="1645">
          <cell r="B1645" t="str">
            <v>KHI/HO/L/MO/PC COMP/P/51641/12/2019</v>
          </cell>
          <cell r="D1645" t="str">
            <v>SALAAM TAKAFUL LTD</v>
          </cell>
          <cell r="E1645">
            <v>43823</v>
          </cell>
          <cell r="F1645">
            <v>43812</v>
          </cell>
          <cell r="G1645">
            <v>44177</v>
          </cell>
          <cell r="H1645" t="str">
            <v xml:space="preserve"> 08801099</v>
          </cell>
          <cell r="I1645" t="str">
            <v xml:space="preserve"> Wajeeh Uddin</v>
          </cell>
          <cell r="J1645" t="str">
            <v>INDIVIDUAL</v>
          </cell>
          <cell r="K1645" t="str">
            <v>Mr. Wajeeh Uddin
CNIC # 42101-1500668-7 CELL# 42101-1500668-7</v>
          </cell>
          <cell r="L1645" t="str">
            <v xml:space="preserve"> L</v>
          </cell>
          <cell r="M1645" t="str">
            <v xml:space="preserve"> 09000241-Ahmed Bilal Farooqui</v>
          </cell>
          <cell r="N1645" t="str">
            <v>TOYOTA LAND CRUISER TXL</v>
          </cell>
          <cell r="O1645" t="str">
            <v>2011</v>
          </cell>
          <cell r="P1645" t="str">
            <v>BF-8191</v>
          </cell>
          <cell r="Q1645" t="str">
            <v>0999283</v>
          </cell>
          <cell r="R1645" t="str">
            <v>15014309</v>
          </cell>
          <cell r="T1645">
            <v>6500000</v>
          </cell>
          <cell r="U1645">
            <v>92342</v>
          </cell>
          <cell r="V1645">
            <v>105320</v>
          </cell>
          <cell r="W1645">
            <v>105320</v>
          </cell>
          <cell r="X1645">
            <v>70180</v>
          </cell>
          <cell r="Y1645">
            <v>0</v>
          </cell>
        </row>
        <row r="1646">
          <cell r="B1646" t="str">
            <v>KHI/HO/D/MO/PC COMP/P/51642/12/2019</v>
          </cell>
          <cell r="E1646">
            <v>43825</v>
          </cell>
          <cell r="F1646">
            <v>43754</v>
          </cell>
          <cell r="G1646">
            <v>44119</v>
          </cell>
          <cell r="H1646" t="str">
            <v xml:space="preserve"> 08004917</v>
          </cell>
          <cell r="I1646" t="str">
            <v xml:space="preserve"> CARROS (PRIVATE) LIMITED</v>
          </cell>
          <cell r="J1646" t="str">
            <v>CORPORATE</v>
          </cell>
          <cell r="K1646" t="str">
            <v>M/s. Dubai Islamic Bank (Pakistan) Limited 
A/c M/s. Carros Private Limited
Cell No. 0321-2142924  CNIC No.42101-2115320-5</v>
          </cell>
          <cell r="L1646" t="str">
            <v xml:space="preserve"> D</v>
          </cell>
          <cell r="M1646" t="str">
            <v xml:space="preserve"> 09000221-Muhammad Irfan</v>
          </cell>
          <cell r="N1646" t="str">
            <v>TOYOTA COROLLA GLI M/T 1.</v>
          </cell>
          <cell r="O1646" t="str">
            <v>2019</v>
          </cell>
          <cell r="Q1646" t="str">
            <v>Z567567</v>
          </cell>
          <cell r="R1646" t="str">
            <v>NZE170R-41933392</v>
          </cell>
          <cell r="T1646">
            <v>2755000</v>
          </cell>
          <cell r="U1646">
            <v>72456</v>
          </cell>
          <cell r="V1646">
            <v>82650</v>
          </cell>
          <cell r="W1646">
            <v>0</v>
          </cell>
          <cell r="X1646">
            <v>0</v>
          </cell>
          <cell r="Y1646">
            <v>82650</v>
          </cell>
        </row>
        <row r="1647">
          <cell r="B1647" t="str">
            <v>KHI/HO/D/MO/PC COMP/P/51643/12/2019</v>
          </cell>
          <cell r="E1647">
            <v>43825</v>
          </cell>
          <cell r="F1647">
            <v>43754</v>
          </cell>
          <cell r="G1647">
            <v>44119</v>
          </cell>
          <cell r="H1647" t="str">
            <v xml:space="preserve"> 08004917</v>
          </cell>
          <cell r="I1647" t="str">
            <v xml:space="preserve"> CARROS (PRIVATE) LIMITED</v>
          </cell>
          <cell r="J1647" t="str">
            <v>CORPORATE</v>
          </cell>
          <cell r="K1647" t="str">
            <v>M/s. Dubai Islamic Bank (Pakistan) Limited 
A/c M/s. Carros Private Limited
Cell No. 0321-2142924  CNIC No.42101-2115320-5</v>
          </cell>
          <cell r="L1647" t="str">
            <v xml:space="preserve"> D</v>
          </cell>
          <cell r="M1647" t="str">
            <v xml:space="preserve"> 09000221-Muhammad Irfan</v>
          </cell>
          <cell r="N1647" t="str">
            <v>TOYOTA COROLLA ALTIS CVT</v>
          </cell>
          <cell r="O1647" t="str">
            <v>2019</v>
          </cell>
          <cell r="Q1647" t="str">
            <v>Q341388</v>
          </cell>
          <cell r="R1647" t="str">
            <v>ZRE172R-7040545</v>
          </cell>
          <cell r="T1647">
            <v>3210500</v>
          </cell>
          <cell r="U1647">
            <v>84443</v>
          </cell>
          <cell r="V1647">
            <v>96315</v>
          </cell>
          <cell r="W1647">
            <v>0</v>
          </cell>
          <cell r="X1647">
            <v>0</v>
          </cell>
          <cell r="Y1647">
            <v>96315</v>
          </cell>
        </row>
        <row r="1648">
          <cell r="B1648" t="str">
            <v>KHI/HO/D/MO/PC COMP/C/51677/1/01/2020</v>
          </cell>
          <cell r="E1648">
            <v>43833</v>
          </cell>
          <cell r="F1648">
            <v>43833</v>
          </cell>
          <cell r="G1648">
            <v>44198</v>
          </cell>
          <cell r="H1648" t="str">
            <v xml:space="preserve"> 08000789</v>
          </cell>
          <cell r="I1648" t="str">
            <v xml:space="preserve"> MEEZAN BANK LTD - GUJRAT BRANCH GUJRAT</v>
          </cell>
          <cell r="J1648" t="str">
            <v>BANK</v>
          </cell>
          <cell r="K1648" t="str">
            <v>M/S. Meezan Bank Limited Area Office Amin Fan Building Gt Road Gujrat 
User. Mr. Ghulam Mohi Uddin</v>
          </cell>
          <cell r="L1648" t="str">
            <v xml:space="preserve"> D</v>
          </cell>
          <cell r="M1648" t="str">
            <v xml:space="preserve"> 09000221-Muhammad Irfan</v>
          </cell>
          <cell r="N1648" t="str">
            <v>SUZUKI CULTUS VXL AGS</v>
          </cell>
          <cell r="O1648" t="str">
            <v>2019</v>
          </cell>
          <cell r="Q1648" t="str">
            <v>PK10K154189</v>
          </cell>
          <cell r="R1648" t="str">
            <v>NF1AVK31H10054303</v>
          </cell>
          <cell r="S1648" t="str">
            <v>1991</v>
          </cell>
          <cell r="T1648">
            <v>1975000</v>
          </cell>
          <cell r="U1648">
            <v>34605</v>
          </cell>
          <cell r="V1648">
            <v>39500</v>
          </cell>
          <cell r="W1648">
            <v>0</v>
          </cell>
          <cell r="X1648">
            <v>0</v>
          </cell>
          <cell r="Y1648">
            <v>39500</v>
          </cell>
        </row>
        <row r="1649">
          <cell r="B1649" t="str">
            <v>KHI/HO/D/MO/PC COMP/C/51678/1/01/2020</v>
          </cell>
          <cell r="E1649">
            <v>43833</v>
          </cell>
          <cell r="F1649">
            <v>43833</v>
          </cell>
          <cell r="G1649">
            <v>44198</v>
          </cell>
          <cell r="H1649" t="str">
            <v xml:space="preserve"> 08000687</v>
          </cell>
          <cell r="I1649" t="str">
            <v xml:space="preserve"> MEEZAN BANK LTD - KASHMIR PLAZA BRANCH GUJRANWALA</v>
          </cell>
          <cell r="J1649" t="str">
            <v>BANK</v>
          </cell>
          <cell r="K1649" t="str">
            <v>M/S. Meezan Bank Limited Wapda Town Regional Office Gujranwala  
User. Mr. Zafar Iqbal</v>
          </cell>
          <cell r="L1649" t="str">
            <v xml:space="preserve"> D</v>
          </cell>
          <cell r="M1649" t="str">
            <v xml:space="preserve"> 09000221-Muhammad Irfan</v>
          </cell>
          <cell r="N1649" t="str">
            <v>TOYOTA COROLLA ALTIS VVT-</v>
          </cell>
          <cell r="O1649" t="str">
            <v>2019</v>
          </cell>
          <cell r="Q1649" t="str">
            <v>Q061827</v>
          </cell>
          <cell r="R1649" t="str">
            <v>ZRE171R-6039302</v>
          </cell>
          <cell r="S1649" t="str">
            <v>1084</v>
          </cell>
          <cell r="T1649">
            <v>2945500</v>
          </cell>
          <cell r="U1649">
            <v>51632</v>
          </cell>
          <cell r="V1649">
            <v>58910</v>
          </cell>
          <cell r="W1649">
            <v>0</v>
          </cell>
          <cell r="X1649">
            <v>0</v>
          </cell>
          <cell r="Y1649">
            <v>58910</v>
          </cell>
        </row>
        <row r="1650">
          <cell r="B1650" t="str">
            <v>KHI/HO/D/MO/PC COMP/C/51678/4/01/2020</v>
          </cell>
          <cell r="E1650">
            <v>43844</v>
          </cell>
          <cell r="F1650">
            <v>43844</v>
          </cell>
          <cell r="G1650">
            <v>44209</v>
          </cell>
          <cell r="H1650" t="str">
            <v xml:space="preserve"> 08000687</v>
          </cell>
          <cell r="I1650" t="str">
            <v xml:space="preserve"> MEEZAN BANK LTD - KASHMIR PLAZA BRANCH GUJRANWALA</v>
          </cell>
          <cell r="J1650" t="str">
            <v>BANK</v>
          </cell>
          <cell r="K1650" t="str">
            <v>M/S. Meezan Bank Limited Wapda Town Regional Office Gujranwala
A/C M/S. Super Asia Agri (Pvt) Limited</v>
          </cell>
          <cell r="L1650" t="str">
            <v xml:space="preserve"> D</v>
          </cell>
          <cell r="M1650" t="str">
            <v xml:space="preserve"> 09000221-Muhammad Irfan</v>
          </cell>
          <cell r="N1650" t="str">
            <v>FAW V-2</v>
          </cell>
          <cell r="O1650" t="str">
            <v>2017</v>
          </cell>
          <cell r="P1650" t="str">
            <v>LED-17A-211</v>
          </cell>
          <cell r="Q1650" t="str">
            <v>HH300185</v>
          </cell>
          <cell r="R1650" t="str">
            <v>LFPAHFMVM17000169</v>
          </cell>
          <cell r="T1650">
            <v>962091</v>
          </cell>
          <cell r="U1650">
            <v>16879</v>
          </cell>
          <cell r="V1650">
            <v>19242</v>
          </cell>
          <cell r="W1650">
            <v>0</v>
          </cell>
          <cell r="X1650">
            <v>0</v>
          </cell>
          <cell r="Y1650">
            <v>19242</v>
          </cell>
        </row>
        <row r="1651">
          <cell r="B1651" t="str">
            <v>KHI/HO/D/MO/PC COMP/C/51722/10/01/2020</v>
          </cell>
          <cell r="C1651" t="str">
            <v>KHI/HO/D/MO/PC COMP/E/15965/00010/11/2020</v>
          </cell>
          <cell r="E1651">
            <v>44154</v>
          </cell>
          <cell r="F1651">
            <v>43842</v>
          </cell>
          <cell r="G1651">
            <v>44207</v>
          </cell>
          <cell r="H1651" t="str">
            <v xml:space="preserve"> 08000025</v>
          </cell>
          <cell r="I1651" t="str">
            <v xml:space="preserve"> MEEZAN BANK LIMITED MAIN</v>
          </cell>
          <cell r="J1651" t="str">
            <v>BANK</v>
          </cell>
          <cell r="K1651" t="str">
            <v>M/S. Meezan Bank Limited User. Mr. Laiq Ahmed</v>
          </cell>
          <cell r="L1651" t="str">
            <v xml:space="preserve"> D</v>
          </cell>
          <cell r="M1651" t="str">
            <v xml:space="preserve"> 09000221-Muhammad Irfan</v>
          </cell>
          <cell r="N1651" t="str">
            <v>SUZUKI EVERY WAGON</v>
          </cell>
          <cell r="O1651" t="str">
            <v>2012</v>
          </cell>
          <cell r="Q1651" t="str">
            <v>K6A-9063438</v>
          </cell>
          <cell r="R1651" t="str">
            <v>DA64W-409427</v>
          </cell>
          <cell r="T1651">
            <v>-882900</v>
          </cell>
          <cell r="U1651">
            <v>-6302</v>
          </cell>
          <cell r="V1651">
            <v>-6365</v>
          </cell>
          <cell r="W1651">
            <v>0</v>
          </cell>
          <cell r="X1651">
            <v>0</v>
          </cell>
          <cell r="Y1651">
            <v>-6365</v>
          </cell>
        </row>
        <row r="1652">
          <cell r="B1652" t="str">
            <v>KHI/HO/D/MO/PC COMP/P/51744/01/2020</v>
          </cell>
          <cell r="E1652">
            <v>43861</v>
          </cell>
          <cell r="F1652">
            <v>43846</v>
          </cell>
          <cell r="G1652">
            <v>44211</v>
          </cell>
          <cell r="H1652" t="str">
            <v xml:space="preserve"> 08004917</v>
          </cell>
          <cell r="I1652" t="str">
            <v xml:space="preserve"> CARROS (PRIVATE) LIMITED</v>
          </cell>
          <cell r="J1652" t="str">
            <v>CORPORATE</v>
          </cell>
          <cell r="K1652" t="str">
            <v>M/s. Dubai Islamic Bank (Pakistan) Limited 
A/c M/s. Carros Private Limited
Cell No. 0321-2142924  CNIC No.42101-2115320-5</v>
          </cell>
          <cell r="L1652" t="str">
            <v xml:space="preserve"> D</v>
          </cell>
          <cell r="M1652" t="str">
            <v xml:space="preserve"> 09000221-Muhammad Irfan</v>
          </cell>
          <cell r="N1652" t="str">
            <v>TOYOTA COROLLA GLI A/T 1.</v>
          </cell>
          <cell r="O1652" t="str">
            <v>2020</v>
          </cell>
          <cell r="Q1652" t="str">
            <v>Z573412</v>
          </cell>
          <cell r="R1652" t="str">
            <v>NZE170R-4199435</v>
          </cell>
          <cell r="T1652">
            <v>2875000</v>
          </cell>
          <cell r="U1652">
            <v>75614</v>
          </cell>
          <cell r="V1652">
            <v>86250</v>
          </cell>
          <cell r="W1652">
            <v>0</v>
          </cell>
          <cell r="X1652">
            <v>0</v>
          </cell>
          <cell r="Y1652">
            <v>86250</v>
          </cell>
        </row>
        <row r="1653">
          <cell r="B1653" t="str">
            <v>KHI/HO/D/MO/PC COMP/C/51758/6/01/2020</v>
          </cell>
          <cell r="C1653" t="str">
            <v>KHI/HO/D/MO/PC COMP/E/14731/00006/03/2020</v>
          </cell>
          <cell r="E1653">
            <v>43907</v>
          </cell>
          <cell r="F1653">
            <v>43840</v>
          </cell>
          <cell r="G1653">
            <v>44205</v>
          </cell>
          <cell r="H1653" t="str">
            <v xml:space="preserve"> 08000025</v>
          </cell>
          <cell r="I1653" t="str">
            <v xml:space="preserve"> MEEZAN BANK LIMITED MAIN</v>
          </cell>
          <cell r="J1653" t="str">
            <v>BANK</v>
          </cell>
          <cell r="K1653" t="str">
            <v>M/S Meezan Bank Limited Main Branch Karachi
User: Syed Saqib Ali</v>
          </cell>
          <cell r="L1653" t="str">
            <v xml:space="preserve"> D</v>
          </cell>
          <cell r="M1653" t="str">
            <v xml:space="preserve"> 09000221-Muhammad Irfan</v>
          </cell>
          <cell r="N1653" t="str">
            <v>SUZUKI WAGON-R VXR</v>
          </cell>
          <cell r="O1653" t="str">
            <v>2016</v>
          </cell>
          <cell r="Q1653" t="str">
            <v>PK10B125017</v>
          </cell>
          <cell r="R1653" t="str">
            <v>A1J310PK10025001</v>
          </cell>
          <cell r="S1653" t="str">
            <v>16827-1</v>
          </cell>
          <cell r="T1653">
            <v>-768366</v>
          </cell>
          <cell r="U1653">
            <v>-20232</v>
          </cell>
          <cell r="V1653">
            <v>-23064</v>
          </cell>
          <cell r="W1653">
            <v>0</v>
          </cell>
          <cell r="X1653">
            <v>0</v>
          </cell>
          <cell r="Y1653">
            <v>-23064</v>
          </cell>
        </row>
        <row r="1654">
          <cell r="B1654" t="str">
            <v>KHI/HO/D/MO/PC COMP/C/51778/1/01/2020</v>
          </cell>
          <cell r="E1654">
            <v>43851</v>
          </cell>
          <cell r="F1654">
            <v>43851</v>
          </cell>
          <cell r="G1654">
            <v>44216</v>
          </cell>
          <cell r="H1654" t="str">
            <v xml:space="preserve"> 08800530</v>
          </cell>
          <cell r="I1654" t="str">
            <v xml:space="preserve"> DUBAI ISLAMIC BANK PAKISTAN LIMITED (CORPORATE)</v>
          </cell>
          <cell r="J1654" t="str">
            <v>BANK</v>
          </cell>
          <cell r="K1654" t="str">
            <v>M/S. United Transport Services 
Hpa M/S. Dubai Islamic Bank (Pakistan) Limited</v>
          </cell>
          <cell r="L1654" t="str">
            <v xml:space="preserve"> D</v>
          </cell>
          <cell r="M1654" t="str">
            <v xml:space="preserve"> 09000210-Tariq Shahzad</v>
          </cell>
          <cell r="N1654" t="str">
            <v>HONDA CITY ASPIRE PROSMET</v>
          </cell>
          <cell r="O1654" t="str">
            <v>2020</v>
          </cell>
          <cell r="Q1654" t="str">
            <v>L13Z17536754</v>
          </cell>
          <cell r="R1654" t="str">
            <v>NFBGM1643LR257649</v>
          </cell>
          <cell r="T1654">
            <v>2505000</v>
          </cell>
          <cell r="U1654">
            <v>49397</v>
          </cell>
          <cell r="V1654">
            <v>56363</v>
          </cell>
          <cell r="W1654">
            <v>52313</v>
          </cell>
          <cell r="X1654">
            <v>0</v>
          </cell>
          <cell r="Y1654">
            <v>4050</v>
          </cell>
        </row>
        <row r="1655">
          <cell r="B1655" t="str">
            <v>KHI/HO/D/MO/PC COMP/C/51781/1/01/2020</v>
          </cell>
          <cell r="C1655" t="str">
            <v>KHI/HO/D/MO/PC COMP/E/28169/00001/07/2023</v>
          </cell>
          <cell r="E1655">
            <v>45138</v>
          </cell>
          <cell r="F1655">
            <v>43852</v>
          </cell>
          <cell r="G1655">
            <v>44217</v>
          </cell>
          <cell r="H1655" t="str">
            <v xml:space="preserve"> 08800530</v>
          </cell>
          <cell r="I1655" t="str">
            <v xml:space="preserve"> DUBAI ISLAMIC BANK PAKISTAN LIMITED (CORPORATE)</v>
          </cell>
          <cell r="J1655" t="str">
            <v>BANK</v>
          </cell>
          <cell r="K1655" t="str">
            <v>M/S. Ems High School 
Hpa M/S. Dubai Islamic Bank (Pakistan) Limited</v>
          </cell>
          <cell r="L1655" t="str">
            <v xml:space="preserve"> D</v>
          </cell>
          <cell r="M1655" t="str">
            <v xml:space="preserve"> 09000210-Tariq Shahzad</v>
          </cell>
          <cell r="N1655" t="str">
            <v>KIA SPORTAGE AWD-CW</v>
          </cell>
          <cell r="O1655" t="str">
            <v>2020</v>
          </cell>
          <cell r="Q1655" t="str">
            <v>G4NAKH046810</v>
          </cell>
          <cell r="R1655" t="str">
            <v>NNAQL51AZKP501540</v>
          </cell>
          <cell r="T1655">
            <v>5399000</v>
          </cell>
          <cell r="U1655">
            <v>11840</v>
          </cell>
          <cell r="V1655">
            <v>13497</v>
          </cell>
          <cell r="W1655">
            <v>0</v>
          </cell>
          <cell r="X1655">
            <v>0</v>
          </cell>
          <cell r="Y1655">
            <v>13497</v>
          </cell>
        </row>
        <row r="1656">
          <cell r="B1656" t="str">
            <v>KHI/HO/D/MO/PC COMP/C/51781/1/01/2020</v>
          </cell>
          <cell r="E1656">
            <v>43852</v>
          </cell>
          <cell r="F1656">
            <v>43831</v>
          </cell>
          <cell r="G1656">
            <v>44227</v>
          </cell>
          <cell r="H1656" t="str">
            <v xml:space="preserve"> 08800530</v>
          </cell>
          <cell r="I1656" t="str">
            <v xml:space="preserve"> DUBAI ISLAMIC BANK PAKISTAN LIMITED (CORPORATE)</v>
          </cell>
          <cell r="J1656" t="str">
            <v>BANK</v>
          </cell>
          <cell r="K1656" t="str">
            <v>M/S. Ems High School 
Hpa M/S. Dubai Islamic Bank (Pakistan) Limited</v>
          </cell>
          <cell r="L1656" t="str">
            <v xml:space="preserve"> D</v>
          </cell>
          <cell r="M1656" t="str">
            <v xml:space="preserve"> 09000210-Tariq Shahzad</v>
          </cell>
          <cell r="N1656" t="str">
            <v>KIA SPORTAGE AWD-CW</v>
          </cell>
          <cell r="O1656" t="str">
            <v>2020</v>
          </cell>
          <cell r="Q1656" t="str">
            <v>G4NAKH046810</v>
          </cell>
          <cell r="R1656" t="str">
            <v>NNAQL51AZKP501540</v>
          </cell>
          <cell r="T1656">
            <v>5399000</v>
          </cell>
          <cell r="U1656">
            <v>94675</v>
          </cell>
          <cell r="V1656">
            <v>107980</v>
          </cell>
          <cell r="W1656">
            <v>0</v>
          </cell>
          <cell r="X1656">
            <v>0</v>
          </cell>
          <cell r="Y1656">
            <v>107980</v>
          </cell>
        </row>
        <row r="1657">
          <cell r="B1657" t="str">
            <v>KHI/HO/D/MO/PC COMP/P/51786/01/2020</v>
          </cell>
          <cell r="E1657">
            <v>43861</v>
          </cell>
          <cell r="F1657">
            <v>43846</v>
          </cell>
          <cell r="G1657">
            <v>44211</v>
          </cell>
          <cell r="H1657" t="str">
            <v xml:space="preserve"> 08004893</v>
          </cell>
          <cell r="I1657" t="str">
            <v xml:space="preserve"> DUBAI ISLAMIC BANK PAKISTAN LIMITED (STAFF)</v>
          </cell>
          <cell r="J1657" t="str">
            <v>INDIVIDUAL</v>
          </cell>
          <cell r="K1657" t="str">
            <v>M/s. Dubai Islamic Bank Pakistan Limited
HPA Syed Muhammad Talib Rizvi
Staff Loan
CNIC # 37405-0311647-3</v>
          </cell>
          <cell r="L1657" t="str">
            <v xml:space="preserve"> D</v>
          </cell>
          <cell r="M1657" t="str">
            <v xml:space="preserve"> 09000210-Tariq Shahzad</v>
          </cell>
          <cell r="N1657" t="str">
            <v>TOYOTA FORTUNER 4X2 AT HI</v>
          </cell>
          <cell r="O1657" t="str">
            <v>2019</v>
          </cell>
          <cell r="Q1657" t="str">
            <v>2TRA519868</v>
          </cell>
          <cell r="R1657" t="str">
            <v>TGN166R-0891214</v>
          </cell>
          <cell r="T1657">
            <v>6407000</v>
          </cell>
          <cell r="U1657">
            <v>84258</v>
          </cell>
          <cell r="V1657">
            <v>96105</v>
          </cell>
          <cell r="W1657">
            <v>85151</v>
          </cell>
          <cell r="X1657">
            <v>0</v>
          </cell>
          <cell r="Y1657">
            <v>10954</v>
          </cell>
        </row>
        <row r="1658">
          <cell r="B1658" t="str">
            <v>KHI/HO/D/MO/PC COMP/C/51789/10/01/2020</v>
          </cell>
          <cell r="C1658" t="str">
            <v>KHI/HO/D/MO/PC COMP/E/15479/00010/09/2020</v>
          </cell>
          <cell r="E1658">
            <v>44075</v>
          </cell>
          <cell r="F1658">
            <v>43861</v>
          </cell>
          <cell r="G1658">
            <v>44226</v>
          </cell>
          <cell r="H1658" t="str">
            <v xml:space="preserve"> 08000089</v>
          </cell>
          <cell r="I1658" t="str">
            <v xml:space="preserve"> BANKISLAMI PAKISTAN LTD.</v>
          </cell>
          <cell r="J1658" t="str">
            <v>BANK</v>
          </cell>
          <cell r="K1658" t="str">
            <v>M/S. Bankislami (Pakistan) Limited
User: Muhammad Akhtar</v>
          </cell>
          <cell r="L1658" t="str">
            <v xml:space="preserve"> D</v>
          </cell>
          <cell r="M1658" t="str">
            <v xml:space="preserve"> 09000221-Muhammad Irfan</v>
          </cell>
          <cell r="N1658" t="str">
            <v>TOYOTA COROLLA GLI</v>
          </cell>
          <cell r="O1658" t="str">
            <v>2014</v>
          </cell>
          <cell r="P1658" t="str">
            <v>LE-15-8369</v>
          </cell>
          <cell r="Q1658" t="str">
            <v>2166415</v>
          </cell>
          <cell r="R1658" t="str">
            <v>4013486</v>
          </cell>
          <cell r="T1658">
            <v>-1045463</v>
          </cell>
          <cell r="U1658">
            <v>-11539</v>
          </cell>
          <cell r="V1658">
            <v>-11654</v>
          </cell>
          <cell r="W1658">
            <v>0</v>
          </cell>
          <cell r="X1658">
            <v>0</v>
          </cell>
          <cell r="Y1658">
            <v>-11654</v>
          </cell>
        </row>
        <row r="1659">
          <cell r="B1659" t="str">
            <v>KHI/HO/D/MO/PC COMP/C/51789/16/01/2020</v>
          </cell>
          <cell r="C1659" t="str">
            <v>KHI/HO/D/MO/PC COMP/E/15479/00016/09/2020</v>
          </cell>
          <cell r="E1659">
            <v>44075</v>
          </cell>
          <cell r="F1659">
            <v>43841</v>
          </cell>
          <cell r="G1659">
            <v>44206</v>
          </cell>
          <cell r="H1659" t="str">
            <v xml:space="preserve"> 08000089</v>
          </cell>
          <cell r="I1659" t="str">
            <v xml:space="preserve"> BANKISLAMI PAKISTAN LTD.</v>
          </cell>
          <cell r="J1659" t="str">
            <v>BANK</v>
          </cell>
          <cell r="K1659" t="str">
            <v>M/S. Bankislami (Pakistan) Limited
User: Mushtaq Ahmed</v>
          </cell>
          <cell r="L1659" t="str">
            <v xml:space="preserve"> D</v>
          </cell>
          <cell r="M1659" t="str">
            <v xml:space="preserve"> 09000221-Muhammad Irfan</v>
          </cell>
          <cell r="N1659" t="str">
            <v>TOYOTA TOYOTA ALTIS</v>
          </cell>
          <cell r="O1659" t="str">
            <v>2016</v>
          </cell>
          <cell r="P1659" t="str">
            <v>LE-17-1011</v>
          </cell>
          <cell r="Q1659" t="str">
            <v>Q035064</v>
          </cell>
          <cell r="R1659" t="str">
            <v>ZRE171R-6012534</v>
          </cell>
          <cell r="T1659">
            <v>-1469300</v>
          </cell>
          <cell r="U1659">
            <v>-14015</v>
          </cell>
          <cell r="V1659">
            <v>-14155</v>
          </cell>
          <cell r="W1659">
            <v>0</v>
          </cell>
          <cell r="X1659">
            <v>0</v>
          </cell>
          <cell r="Y1659">
            <v>-14155</v>
          </cell>
        </row>
        <row r="1660">
          <cell r="B1660" t="str">
            <v>KHI/HO/D/MO/PC COMP/P/51832/01/2020</v>
          </cell>
          <cell r="E1660">
            <v>43861</v>
          </cell>
          <cell r="F1660">
            <v>43839</v>
          </cell>
          <cell r="G1660">
            <v>44204</v>
          </cell>
          <cell r="H1660" t="str">
            <v xml:space="preserve"> 08004247</v>
          </cell>
          <cell r="I1660" t="str">
            <v xml:space="preserve"> TARIQ HUSSAIN</v>
          </cell>
          <cell r="J1660" t="str">
            <v>INDIVIDUAL</v>
          </cell>
          <cell r="K1660" t="str">
            <v>MR. TARIQ HUSSAIN
CNIC NO.42201-0659576-7 CELL NO.0336-2429444</v>
          </cell>
          <cell r="L1660" t="str">
            <v xml:space="preserve"> D</v>
          </cell>
          <cell r="M1660" t="str">
            <v xml:space="preserve"> 09000221-Muhammad Irfan</v>
          </cell>
          <cell r="N1660" t="str">
            <v>TOYOTA COROLLA ALTIS  A/T</v>
          </cell>
          <cell r="O1660" t="str">
            <v>2014</v>
          </cell>
          <cell r="P1660" t="str">
            <v>BBQ-282</v>
          </cell>
          <cell r="Q1660" t="str">
            <v>Q022304</v>
          </cell>
          <cell r="R1660" t="str">
            <v>ZRE141-4521323</v>
          </cell>
          <cell r="T1660">
            <v>1500000</v>
          </cell>
          <cell r="U1660">
            <v>13114</v>
          </cell>
          <cell r="V1660">
            <v>15000</v>
          </cell>
          <cell r="W1660">
            <v>0</v>
          </cell>
          <cell r="X1660">
            <v>0</v>
          </cell>
          <cell r="Y1660">
            <v>15000</v>
          </cell>
        </row>
        <row r="1661">
          <cell r="B1661" t="str">
            <v>KHI/HO/D/MO/PC COMP/C/51841/1/01/2020</v>
          </cell>
          <cell r="E1661">
            <v>43861</v>
          </cell>
          <cell r="F1661">
            <v>43861</v>
          </cell>
          <cell r="G1661">
            <v>44226</v>
          </cell>
          <cell r="H1661" t="str">
            <v xml:space="preserve"> 08800530</v>
          </cell>
          <cell r="I1661" t="str">
            <v xml:space="preserve"> DUBAI ISLAMIC BANK PAKISTAN LIMITED (CORPORATE)</v>
          </cell>
          <cell r="J1661" t="str">
            <v>BANK</v>
          </cell>
          <cell r="K1661" t="str">
            <v>M/S. United Transport Service 
Hpa M/S.Dubai Islamic Bank (Pakistan) Limited</v>
          </cell>
          <cell r="L1661" t="str">
            <v xml:space="preserve"> D</v>
          </cell>
          <cell r="M1661" t="str">
            <v xml:space="preserve"> 09000210-Tariq Shahzad</v>
          </cell>
          <cell r="N1661" t="str">
            <v>HONDA CITY I-VTEC (M/T)</v>
          </cell>
          <cell r="O1661" t="str">
            <v>2020</v>
          </cell>
          <cell r="Q1661" t="str">
            <v>L13Z17535679</v>
          </cell>
          <cell r="R1661" t="str">
            <v>NFBGM1545KR256230</v>
          </cell>
          <cell r="S1661" t="str">
            <v>1753957-9</v>
          </cell>
          <cell r="T1661">
            <v>2327000</v>
          </cell>
          <cell r="U1661">
            <v>45884</v>
          </cell>
          <cell r="V1661">
            <v>52358</v>
          </cell>
          <cell r="W1661">
            <v>0</v>
          </cell>
          <cell r="X1661">
            <v>0</v>
          </cell>
          <cell r="Y1661">
            <v>52358</v>
          </cell>
        </row>
        <row r="1662">
          <cell r="B1662" t="str">
            <v>KHI/HO/D/MO/PC COMP/C/51854/9/01/2020</v>
          </cell>
          <cell r="C1662" t="str">
            <v>KHI/HO/D/MO/PC COMP/E/16143/00009/12/2020</v>
          </cell>
          <cell r="E1662">
            <v>44193</v>
          </cell>
          <cell r="F1662">
            <v>43839</v>
          </cell>
          <cell r="G1662">
            <v>44204</v>
          </cell>
          <cell r="H1662" t="str">
            <v xml:space="preserve"> 08000840</v>
          </cell>
          <cell r="I1662" t="str">
            <v xml:space="preserve"> MEEZAN BANK LTD - SATIANA ROAD BR - FSD</v>
          </cell>
          <cell r="J1662" t="str">
            <v>BANK</v>
          </cell>
          <cell r="K1662" t="str">
            <v>M/S. Meezan Bank Limited Satiyana Road Branch Faisalabad 
User. Mr. Muhammad Ahmed Altamash</v>
          </cell>
          <cell r="L1662" t="str">
            <v xml:space="preserve"> D</v>
          </cell>
          <cell r="M1662" t="str">
            <v xml:space="preserve"> 09000221-Muhammad Irfan</v>
          </cell>
          <cell r="N1662" t="str">
            <v>TOYOTA COROLLA GLI M/T 1.</v>
          </cell>
          <cell r="O1662" t="str">
            <v>2016</v>
          </cell>
          <cell r="Q1662" t="str">
            <v>Z476938</v>
          </cell>
          <cell r="R1662" t="str">
            <v>NZE170R-4103011</v>
          </cell>
          <cell r="S1662" t="str">
            <v>3853-1</v>
          </cell>
          <cell r="T1662">
            <v>-1462455</v>
          </cell>
          <cell r="U1662">
            <v>-5219</v>
          </cell>
          <cell r="V1662">
            <v>-5271</v>
          </cell>
          <cell r="W1662">
            <v>0</v>
          </cell>
          <cell r="X1662">
            <v>0</v>
          </cell>
          <cell r="Y1662">
            <v>-5271</v>
          </cell>
        </row>
        <row r="1663">
          <cell r="B1663" t="str">
            <v>KHI/HO/D/MO/PC COMP/P/51900/02/2020</v>
          </cell>
          <cell r="E1663">
            <v>43872</v>
          </cell>
          <cell r="F1663">
            <v>43880</v>
          </cell>
          <cell r="G1663">
            <v>44245</v>
          </cell>
          <cell r="H1663" t="str">
            <v xml:space="preserve"> 08004893</v>
          </cell>
          <cell r="I1663" t="str">
            <v xml:space="preserve"> DUBAI ISLAMIC BANK PAKISTAN LIMITED (STAFF)</v>
          </cell>
          <cell r="J1663" t="str">
            <v>INDIVIDUAL</v>
          </cell>
          <cell r="K1663" t="str">
            <v>Mr. Muhammad Saad Waseeq
HPA M/s. Dubai Islamic Bank Pakistan Limited
Staff Loan
CNIC # 42101-1697210-7  Cell # 0333-3637387</v>
          </cell>
          <cell r="L1663" t="str">
            <v xml:space="preserve"> D</v>
          </cell>
          <cell r="M1663" t="str">
            <v xml:space="preserve"> 09000221-Muhammad Irfan</v>
          </cell>
          <cell r="N1663" t="str">
            <v>SUZUKI CULTUS</v>
          </cell>
          <cell r="O1663" t="str">
            <v>2012</v>
          </cell>
          <cell r="P1663" t="str">
            <v>AXZ-509</v>
          </cell>
          <cell r="Q1663" t="str">
            <v>PKF570252</v>
          </cell>
          <cell r="R1663" t="str">
            <v>SF410PK-477135</v>
          </cell>
          <cell r="T1663">
            <v>750000</v>
          </cell>
          <cell r="U1663">
            <v>13114</v>
          </cell>
          <cell r="V1663">
            <v>15000</v>
          </cell>
          <cell r="W1663">
            <v>0</v>
          </cell>
          <cell r="X1663">
            <v>0</v>
          </cell>
          <cell r="Y1663">
            <v>15000</v>
          </cell>
        </row>
        <row r="1664">
          <cell r="B1664" t="str">
            <v>KHI/HO/D/MO/PC COMP/C/51913/3/02/2020</v>
          </cell>
          <cell r="C1664" t="str">
            <v>KHI/HO/D/MO/PC COMP/E/15888/00003/11/2020</v>
          </cell>
          <cell r="E1664">
            <v>44146</v>
          </cell>
          <cell r="F1664">
            <v>43869</v>
          </cell>
          <cell r="G1664">
            <v>44234</v>
          </cell>
          <cell r="H1664" t="str">
            <v xml:space="preserve"> 08000840</v>
          </cell>
          <cell r="I1664" t="str">
            <v xml:space="preserve"> MEEZAN BANK LTD - SATIANA ROAD BR - FSD</v>
          </cell>
          <cell r="J1664" t="str">
            <v>BANK</v>
          </cell>
          <cell r="K1664" t="str">
            <v>M/S. Meezan Bank Limited Satiyana Road Branch Faisalabad 
User. Mr. Muhammad Usman</v>
          </cell>
          <cell r="L1664" t="str">
            <v xml:space="preserve"> D</v>
          </cell>
          <cell r="M1664" t="str">
            <v xml:space="preserve"> 09000221-Muhammad Irfan</v>
          </cell>
          <cell r="N1664" t="str">
            <v>HONDA CITY I-VTEC (M/T)</v>
          </cell>
          <cell r="O1664" t="str">
            <v>2017</v>
          </cell>
          <cell r="P1664" t="str">
            <v>ACV-254</v>
          </cell>
          <cell r="Q1664" t="str">
            <v>L13Z17453681</v>
          </cell>
          <cell r="R1664" t="str">
            <v>NFBGM1549GR195889</v>
          </cell>
          <cell r="S1664" t="str">
            <v>3920-1</v>
          </cell>
          <cell r="T1664">
            <v>-1119015</v>
          </cell>
          <cell r="U1664">
            <v>-12513</v>
          </cell>
          <cell r="V1664">
            <v>-12638</v>
          </cell>
          <cell r="W1664">
            <v>0</v>
          </cell>
          <cell r="X1664">
            <v>0</v>
          </cell>
          <cell r="Y1664">
            <v>-12638</v>
          </cell>
        </row>
        <row r="1665">
          <cell r="B1665" t="str">
            <v>KHI/HO/D/MO/PC COMP/C/51957/86/02/2020</v>
          </cell>
          <cell r="C1665" t="str">
            <v>KHI/HO/D/MO/PC COMP/E/16046/00086/12/2020</v>
          </cell>
          <cell r="E1665">
            <v>44169</v>
          </cell>
          <cell r="F1665">
            <v>43888</v>
          </cell>
          <cell r="G1665">
            <v>44253</v>
          </cell>
          <cell r="H1665" t="str">
            <v xml:space="preserve"> 08000089</v>
          </cell>
          <cell r="I1665" t="str">
            <v xml:space="preserve"> BANKISLAMI PAKISTAN LTD.</v>
          </cell>
          <cell r="J1665" t="str">
            <v>BANK</v>
          </cell>
          <cell r="K1665" t="str">
            <v>M/S. Bankislami (Pakistan) Limiteduser. Mr. Muhammad Hanif</v>
          </cell>
          <cell r="L1665" t="str">
            <v xml:space="preserve"> D</v>
          </cell>
          <cell r="M1665" t="str">
            <v xml:space="preserve"> 09000221-Muhammad Irfan</v>
          </cell>
          <cell r="N1665" t="str">
            <v>TOYOTA PRIUS</v>
          </cell>
          <cell r="O1665" t="str">
            <v>2016</v>
          </cell>
          <cell r="Q1665" t="str">
            <v>6747178</v>
          </cell>
          <cell r="R1665" t="str">
            <v>6026715</v>
          </cell>
          <cell r="S1665" t="str">
            <v>1106</v>
          </cell>
          <cell r="T1665">
            <v>-2250000</v>
          </cell>
          <cell r="U1665">
            <v>-12410</v>
          </cell>
          <cell r="V1665">
            <v>-12534</v>
          </cell>
          <cell r="W1665">
            <v>0</v>
          </cell>
          <cell r="X1665">
            <v>0</v>
          </cell>
          <cell r="Y1665">
            <v>-12534</v>
          </cell>
        </row>
        <row r="1666">
          <cell r="B1666" t="str">
            <v>KHI/HO/D/MO/PC COMP/C/51965/1/02/2020</v>
          </cell>
          <cell r="E1666">
            <v>43885</v>
          </cell>
          <cell r="F1666">
            <v>43885</v>
          </cell>
          <cell r="G1666">
            <v>44250</v>
          </cell>
          <cell r="H1666" t="str">
            <v xml:space="preserve"> 08800530</v>
          </cell>
          <cell r="I1666" t="str">
            <v xml:space="preserve"> DUBAI ISLAMIC BANK PAKISTAN LIMITED (CORPORATE)</v>
          </cell>
          <cell r="J1666" t="str">
            <v>BANK</v>
          </cell>
          <cell r="K1666" t="str">
            <v>M/S. United Transport Service 
Hpa M/S. Dubai Islamic Bank (Pakistan) Limited</v>
          </cell>
          <cell r="L1666" t="str">
            <v xml:space="preserve"> D</v>
          </cell>
          <cell r="M1666" t="str">
            <v xml:space="preserve"> 09000210-Tariq Shahzad</v>
          </cell>
          <cell r="N1666" t="str">
            <v>HONDA CITY I-VTEC P/T</v>
          </cell>
          <cell r="O1666" t="str">
            <v>2020</v>
          </cell>
          <cell r="P1666" t="str">
            <v>BRQ-090</v>
          </cell>
          <cell r="Q1666" t="str">
            <v>L13Z17536793</v>
          </cell>
          <cell r="R1666" t="str">
            <v>NFBGM1645LR257703</v>
          </cell>
          <cell r="T1666">
            <v>1077644</v>
          </cell>
          <cell r="U1666">
            <v>23588</v>
          </cell>
          <cell r="V1666">
            <v>26941</v>
          </cell>
          <cell r="W1666">
            <v>0</v>
          </cell>
          <cell r="X1666">
            <v>0</v>
          </cell>
          <cell r="Y1666">
            <v>26941</v>
          </cell>
        </row>
        <row r="1667">
          <cell r="B1667" t="str">
            <v>KHI/HO/D/MO/PC COMP/P/51993/02/2020</v>
          </cell>
          <cell r="E1667">
            <v>43889</v>
          </cell>
          <cell r="F1667">
            <v>43880</v>
          </cell>
          <cell r="G1667">
            <v>44245</v>
          </cell>
          <cell r="H1667" t="str">
            <v xml:space="preserve"> 08800574</v>
          </cell>
          <cell r="I1667" t="str">
            <v xml:space="preserve"> Syed Salimuddin</v>
          </cell>
          <cell r="J1667" t="str">
            <v>INDIVIDUAL</v>
          </cell>
          <cell r="K1667" t="str">
            <v>Syed Salimuddin
Cell No. 0333-3416848 CNIC No. 42201-5745401-1</v>
          </cell>
          <cell r="L1667" t="str">
            <v xml:space="preserve"> D</v>
          </cell>
          <cell r="M1667" t="str">
            <v xml:space="preserve"> 09000221-Muhammad Irfan</v>
          </cell>
          <cell r="N1667" t="str">
            <v>HONDA CIVIC I-VTEC  ORIEL</v>
          </cell>
          <cell r="O1667" t="str">
            <v>2019</v>
          </cell>
          <cell r="P1667" t="str">
            <v>BPN-960</v>
          </cell>
          <cell r="Q1667" t="str">
            <v>R18Z1-2948319</v>
          </cell>
          <cell r="R1667" t="str">
            <v>NFBFC6664KR0518 17</v>
          </cell>
          <cell r="T1667">
            <v>3100000</v>
          </cell>
          <cell r="U1667">
            <v>74737</v>
          </cell>
          <cell r="V1667">
            <v>85250</v>
          </cell>
          <cell r="W1667">
            <v>75534</v>
          </cell>
          <cell r="X1667">
            <v>0</v>
          </cell>
          <cell r="Y1667">
            <v>9716</v>
          </cell>
        </row>
        <row r="1668">
          <cell r="B1668" t="str">
            <v>KHI/HO/D/MO/PC COMP/C/52011/11/03/2020</v>
          </cell>
          <cell r="C1668" t="str">
            <v>KHI/HO/D/MO/PC COMP/E/16010/00011/11/2020</v>
          </cell>
          <cell r="E1668">
            <v>44161</v>
          </cell>
          <cell r="F1668">
            <v>43918</v>
          </cell>
          <cell r="G1668">
            <v>44282</v>
          </cell>
          <cell r="H1668" t="str">
            <v xml:space="preserve"> 08000213</v>
          </cell>
          <cell r="I1668" t="str">
            <v xml:space="preserve"> MEEZAN BANK LTD - BHAWALPUR BRANCH</v>
          </cell>
          <cell r="J1668" t="str">
            <v>BANK</v>
          </cell>
          <cell r="K1668" t="str">
            <v>M/S. Meezan Bank Limited Bahawalpur Branchuser. Mr. Muhammad Fahad</v>
          </cell>
          <cell r="L1668" t="str">
            <v xml:space="preserve"> D</v>
          </cell>
          <cell r="M1668" t="str">
            <v xml:space="preserve"> 09000221-Muhammad Irfan</v>
          </cell>
          <cell r="N1668" t="str">
            <v>HONDA CITY I-VTEC A/T PT</v>
          </cell>
          <cell r="O1668" t="str">
            <v>2019</v>
          </cell>
          <cell r="Q1668" t="str">
            <v>L13Z1-7528058</v>
          </cell>
          <cell r="R1668" t="str">
            <v>NFBGM1648KR245933</v>
          </cell>
          <cell r="S1668" t="str">
            <v>2991</v>
          </cell>
          <cell r="T1668">
            <v>-1799100</v>
          </cell>
          <cell r="U1668">
            <v>-17550</v>
          </cell>
          <cell r="V1668">
            <v>-17726</v>
          </cell>
          <cell r="W1668">
            <v>0</v>
          </cell>
          <cell r="X1668">
            <v>0</v>
          </cell>
          <cell r="Y1668">
            <v>-17726</v>
          </cell>
        </row>
        <row r="1669">
          <cell r="B1669" t="str">
            <v>KHI/HO/D/MO/PC COMP/C/52088/1/03/2020</v>
          </cell>
          <cell r="C1669" t="str">
            <v>KHI/HO/D/MO/PC COMP/E/15065/00001/06/2020</v>
          </cell>
          <cell r="E1669">
            <v>44005</v>
          </cell>
          <cell r="F1669">
            <v>43892</v>
          </cell>
          <cell r="G1669">
            <v>44256</v>
          </cell>
          <cell r="H1669" t="str">
            <v xml:space="preserve"> 08000840</v>
          </cell>
          <cell r="I1669" t="str">
            <v xml:space="preserve"> MEEZAN BANK LTD - SATIANA ROAD BR - FSD</v>
          </cell>
          <cell r="J1669" t="str">
            <v>BANK</v>
          </cell>
          <cell r="K1669" t="str">
            <v>M/S. Meezan Bank Limited Faisalabad Branchmr. Muhammad Bilal Hassan</v>
          </cell>
          <cell r="L1669" t="str">
            <v xml:space="preserve"> D</v>
          </cell>
          <cell r="M1669" t="str">
            <v xml:space="preserve"> 09000221-Muhammad Irfan</v>
          </cell>
          <cell r="N1669" t="str">
            <v>MITSUBISHI EK Wagon</v>
          </cell>
          <cell r="O1669" t="str">
            <v>2013</v>
          </cell>
          <cell r="P1669" t="str">
            <v>FD-231</v>
          </cell>
          <cell r="Q1669" t="str">
            <v>664669	0006771</v>
          </cell>
          <cell r="R1669" t="str">
            <v>0006771</v>
          </cell>
          <cell r="T1669">
            <v>-590490</v>
          </cell>
          <cell r="U1669">
            <v>-15389</v>
          </cell>
          <cell r="V1669">
            <v>-17543</v>
          </cell>
          <cell r="W1669">
            <v>0</v>
          </cell>
          <cell r="X1669">
            <v>0</v>
          </cell>
          <cell r="Y1669">
            <v>-17543</v>
          </cell>
        </row>
        <row r="1670">
          <cell r="B1670" t="str">
            <v>KHI/HO/D/MO/PC COMP/C/52088/13/03/2020</v>
          </cell>
          <cell r="C1670" t="str">
            <v>KHI/HO/D/MO/PC COMP/E/15885/00013/11/2020</v>
          </cell>
          <cell r="E1670">
            <v>44146</v>
          </cell>
          <cell r="F1670">
            <v>43919</v>
          </cell>
          <cell r="G1670">
            <v>44283</v>
          </cell>
          <cell r="H1670" t="str">
            <v xml:space="preserve"> 08000840</v>
          </cell>
          <cell r="I1670" t="str">
            <v xml:space="preserve"> MEEZAN BANK LTD - SATIANA ROAD BR - FSD</v>
          </cell>
          <cell r="J1670" t="str">
            <v>BANK</v>
          </cell>
          <cell r="K1670" t="str">
            <v>M/S. Meezan Bank Limited Faisalabad Branchmr. Muhammad Amir</v>
          </cell>
          <cell r="L1670" t="str">
            <v xml:space="preserve"> D</v>
          </cell>
          <cell r="M1670" t="str">
            <v xml:space="preserve"> 09000221-Muhammad Irfan</v>
          </cell>
          <cell r="N1670" t="str">
            <v>SUZUKI MEHRAN VXR EURO-II</v>
          </cell>
          <cell r="O1670" t="str">
            <v>2016</v>
          </cell>
          <cell r="Q1670" t="str">
            <v>644758</v>
          </cell>
          <cell r="R1670" t="str">
            <v>01183233</v>
          </cell>
          <cell r="T1670">
            <v>-473850</v>
          </cell>
          <cell r="U1670">
            <v>-6201</v>
          </cell>
          <cell r="V1670">
            <v>-6263</v>
          </cell>
          <cell r="W1670">
            <v>0</v>
          </cell>
          <cell r="X1670">
            <v>0</v>
          </cell>
          <cell r="Y1670">
            <v>-6263</v>
          </cell>
        </row>
        <row r="1671">
          <cell r="B1671" t="str">
            <v>KHI/HO/D/MO/PC COMP/C/52096/27/03/2020</v>
          </cell>
          <cell r="C1671" t="str">
            <v>KHI/HO/D/MO/PC COMP/E/15340/00027/08/2020</v>
          </cell>
          <cell r="E1671">
            <v>44047</v>
          </cell>
          <cell r="F1671">
            <v>43911</v>
          </cell>
          <cell r="G1671">
            <v>44275</v>
          </cell>
          <cell r="H1671" t="str">
            <v xml:space="preserve"> 08000025</v>
          </cell>
          <cell r="I1671" t="str">
            <v xml:space="preserve"> MEEZAN BANK LIMITED MAIN</v>
          </cell>
          <cell r="J1671" t="str">
            <v>BANK</v>
          </cell>
          <cell r="K1671" t="str">
            <v>M/S. Meezan Bank Limited Main Branch Karachiuser. Mr. Muhammad Naseer</v>
          </cell>
          <cell r="L1671" t="str">
            <v xml:space="preserve"> D</v>
          </cell>
          <cell r="M1671" t="str">
            <v xml:space="preserve"> 09000221-Muhammad Irfan</v>
          </cell>
          <cell r="N1671" t="str">
            <v>SUZUKI BOLAN VX</v>
          </cell>
          <cell r="O1671" t="str">
            <v>2019</v>
          </cell>
          <cell r="Q1671" t="str">
            <v>PKT994742</v>
          </cell>
          <cell r="R1671" t="str">
            <v>SV308PK01111252</v>
          </cell>
          <cell r="S1671" t="str">
            <v>16393-3</v>
          </cell>
          <cell r="T1671">
            <v>-768600</v>
          </cell>
          <cell r="U1671">
            <v>-14752</v>
          </cell>
          <cell r="V1671">
            <v>-16816</v>
          </cell>
          <cell r="W1671">
            <v>0</v>
          </cell>
          <cell r="X1671">
            <v>0</v>
          </cell>
          <cell r="Y1671">
            <v>-16816</v>
          </cell>
        </row>
        <row r="1672">
          <cell r="B1672" t="str">
            <v>KHI/HO/D/MO/PC COMP/C/52103/11/03/2020</v>
          </cell>
          <cell r="E1672">
            <v>43906</v>
          </cell>
          <cell r="F1672">
            <v>43912</v>
          </cell>
          <cell r="G1672">
            <v>44276</v>
          </cell>
          <cell r="H1672" t="str">
            <v xml:space="preserve"> 08000025</v>
          </cell>
          <cell r="I1672" t="str">
            <v xml:space="preserve"> MEEZAN BANK LIMITED MAIN</v>
          </cell>
          <cell r="J1672" t="str">
            <v>BANK</v>
          </cell>
          <cell r="K1672" t="str">
            <v>M/S. Meezan Bank Limited Main Branchmr. Nayyar Jamil</v>
          </cell>
          <cell r="L1672" t="str">
            <v xml:space="preserve"> D</v>
          </cell>
          <cell r="M1672" t="str">
            <v xml:space="preserve"> 09000221-Muhammad Irfan</v>
          </cell>
          <cell r="N1672" t="str">
            <v>HONDA CIVIC I-VTEC  ORIEL</v>
          </cell>
          <cell r="O1672" t="str">
            <v>2016</v>
          </cell>
          <cell r="Q1672" t="str">
            <v>14047211</v>
          </cell>
          <cell r="R1672" t="str">
            <v>NFBFB2</v>
          </cell>
          <cell r="S1672" t="str">
            <v>15197-1</v>
          </cell>
          <cell r="T1672">
            <v>1660589</v>
          </cell>
          <cell r="U1672">
            <v>55352</v>
          </cell>
          <cell r="V1672">
            <v>63102</v>
          </cell>
          <cell r="W1672">
            <v>63100</v>
          </cell>
          <cell r="X1672">
            <v>0</v>
          </cell>
          <cell r="Y1672">
            <v>2</v>
          </cell>
        </row>
        <row r="1673">
          <cell r="B1673" t="str">
            <v>KHI/HO/D/MO/PC COMP/C/52103/22/03/2020</v>
          </cell>
          <cell r="C1673" t="str">
            <v>KHI/HO/D/MO/PC COMP/E/16257/00022/01/2021</v>
          </cell>
          <cell r="E1673">
            <v>44202</v>
          </cell>
          <cell r="F1673">
            <v>43910</v>
          </cell>
          <cell r="G1673">
            <v>44274</v>
          </cell>
          <cell r="H1673" t="str">
            <v xml:space="preserve"> 08000025</v>
          </cell>
          <cell r="I1673" t="str">
            <v xml:space="preserve"> MEEZAN BANK LIMITED MAIN</v>
          </cell>
          <cell r="J1673" t="str">
            <v>BANK</v>
          </cell>
          <cell r="K1673" t="str">
            <v>M/S. Meezan Bank Limited Main Branchirfan Ul Haq</v>
          </cell>
          <cell r="L1673" t="str">
            <v xml:space="preserve"> D</v>
          </cell>
          <cell r="M1673" t="str">
            <v xml:space="preserve"> 09000221-Muhammad Irfan</v>
          </cell>
          <cell r="N1673" t="str">
            <v>NISSAN DAYZ</v>
          </cell>
          <cell r="O1673" t="str">
            <v>2013</v>
          </cell>
          <cell r="P1673" t="str">
            <v>BHZ-751</v>
          </cell>
          <cell r="Q1673" t="str">
            <v>3B20-GM0394</v>
          </cell>
          <cell r="R1673" t="str">
            <v>B21W-0035899</v>
          </cell>
          <cell r="S1673" t="str">
            <v>18402-1</v>
          </cell>
          <cell r="T1673">
            <v>-729000</v>
          </cell>
          <cell r="U1673">
            <v>-7458</v>
          </cell>
          <cell r="V1673">
            <v>-7533</v>
          </cell>
          <cell r="W1673">
            <v>0</v>
          </cell>
          <cell r="X1673">
            <v>0</v>
          </cell>
          <cell r="Y1673">
            <v>-7533</v>
          </cell>
        </row>
        <row r="1674">
          <cell r="B1674" t="str">
            <v>KHI/HO/D/MO/PC COMP/C/52103/27/03/2020</v>
          </cell>
          <cell r="C1674" t="str">
            <v>KHI/HO/D/MO/PC COMP/E/15699/00027/10/2020</v>
          </cell>
          <cell r="E1674">
            <v>44113</v>
          </cell>
          <cell r="F1674">
            <v>43899</v>
          </cell>
          <cell r="G1674">
            <v>44263</v>
          </cell>
          <cell r="H1674" t="str">
            <v xml:space="preserve"> 08000025</v>
          </cell>
          <cell r="I1674" t="str">
            <v xml:space="preserve"> MEEZAN BANK LIMITED MAIN</v>
          </cell>
          <cell r="J1674" t="str">
            <v>BANK</v>
          </cell>
          <cell r="K1674" t="str">
            <v>M/S. Meezan Bank Limited Main Branchraj Meer Khan</v>
          </cell>
          <cell r="L1674" t="str">
            <v xml:space="preserve"> D</v>
          </cell>
          <cell r="M1674" t="str">
            <v xml:space="preserve"> 09000221-Muhammad Irfan</v>
          </cell>
          <cell r="N1674" t="str">
            <v>TOYOTA COROLLA GLI</v>
          </cell>
          <cell r="O1674" t="str">
            <v>2016</v>
          </cell>
          <cell r="P1674" t="str">
            <v>BFK-047</v>
          </cell>
          <cell r="Q1674" t="str">
            <v>415474</v>
          </cell>
          <cell r="R1674" t="str">
            <v>4068609</v>
          </cell>
          <cell r="S1674" t="str">
            <v>4985-5</v>
          </cell>
          <cell r="T1674">
            <v>-1159657</v>
          </cell>
          <cell r="U1674">
            <v>-18321</v>
          </cell>
          <cell r="V1674">
            <v>-18504</v>
          </cell>
          <cell r="W1674">
            <v>0</v>
          </cell>
          <cell r="X1674">
            <v>0</v>
          </cell>
          <cell r="Y1674">
            <v>-18504</v>
          </cell>
        </row>
        <row r="1675">
          <cell r="B1675" t="str">
            <v>KHI/HO/D/MO/PC COMP/C/52140/1/03/2020</v>
          </cell>
          <cell r="C1675" t="str">
            <v>KHI/HO/D/MO/PC COMP/E/15764/00001/10/2020</v>
          </cell>
          <cell r="E1675">
            <v>44130</v>
          </cell>
          <cell r="F1675">
            <v>43898</v>
          </cell>
          <cell r="G1675">
            <v>44262</v>
          </cell>
          <cell r="H1675" t="str">
            <v xml:space="preserve"> 08000156</v>
          </cell>
          <cell r="I1675" t="str">
            <v xml:space="preserve"> MEEZAN BANK LIMITED, ABDALI ROAD BRANCH, MULTAN</v>
          </cell>
          <cell r="J1675" t="str">
            <v>BANK</v>
          </cell>
          <cell r="K1675" t="str">
            <v>M.S Meezan Bank Multan Branchms. Bakht Baran</v>
          </cell>
          <cell r="L1675" t="str">
            <v xml:space="preserve"> D</v>
          </cell>
          <cell r="M1675" t="str">
            <v xml:space="preserve"> 09000221-Muhammad Irfan</v>
          </cell>
          <cell r="N1675" t="str">
            <v>TOYOTA COROLLA XLI A/T 1.</v>
          </cell>
          <cell r="O1675" t="str">
            <v>2017</v>
          </cell>
          <cell r="P1675" t="str">
            <v>LEC-17-1306</v>
          </cell>
          <cell r="Q1675" t="str">
            <v>Z477058</v>
          </cell>
          <cell r="R1675" t="str">
            <v>4106776</v>
          </cell>
          <cell r="T1675">
            <v>-1210505</v>
          </cell>
          <cell r="U1675">
            <v>-13232</v>
          </cell>
          <cell r="V1675">
            <v>-13364</v>
          </cell>
          <cell r="W1675">
            <v>0</v>
          </cell>
          <cell r="X1675">
            <v>0</v>
          </cell>
          <cell r="Y1675">
            <v>-13364</v>
          </cell>
        </row>
        <row r="1676">
          <cell r="B1676" t="str">
            <v>KHI/HO/D/MO/PC COMP/C/52140/13/03/2020</v>
          </cell>
          <cell r="C1676" t="str">
            <v>KHI/HO/D/MO/PC COMP/E/15531/00013/09/2020</v>
          </cell>
          <cell r="E1676">
            <v>44083</v>
          </cell>
          <cell r="F1676">
            <v>43894</v>
          </cell>
          <cell r="G1676">
            <v>44258</v>
          </cell>
          <cell r="H1676" t="str">
            <v xml:space="preserve"> 08000156</v>
          </cell>
          <cell r="I1676" t="str">
            <v xml:space="preserve"> MEEZAN BANK LIMITED, ABDALI ROAD BRANCH, MULTAN</v>
          </cell>
          <cell r="J1676" t="str">
            <v>BANK</v>
          </cell>
          <cell r="K1676" t="str">
            <v>M.S Meezan Bank Multan Branchmr. Munir Hussain</v>
          </cell>
          <cell r="L1676" t="str">
            <v xml:space="preserve"> D</v>
          </cell>
          <cell r="M1676" t="str">
            <v xml:space="preserve"> 09000221-Muhammad Irfan</v>
          </cell>
          <cell r="N1676" t="str">
            <v>SUZUKI BOLAN VX  EURO II</v>
          </cell>
          <cell r="O1676" t="str">
            <v>2016</v>
          </cell>
          <cell r="P1676" t="str">
            <v>LEB-16-4103</v>
          </cell>
          <cell r="Q1676" t="str">
            <v>932896</v>
          </cell>
          <cell r="R1676" t="str">
            <v>01049383</v>
          </cell>
          <cell r="T1676">
            <v>-459270</v>
          </cell>
          <cell r="U1676">
            <v>-7717</v>
          </cell>
          <cell r="V1676">
            <v>-7794</v>
          </cell>
          <cell r="W1676">
            <v>0</v>
          </cell>
          <cell r="X1676">
            <v>0</v>
          </cell>
          <cell r="Y1676">
            <v>-7794</v>
          </cell>
        </row>
        <row r="1677">
          <cell r="B1677" t="str">
            <v>KHI/HO/D/MO/PC COMP/C/52147/15/04/2020</v>
          </cell>
          <cell r="C1677" t="str">
            <v>KHI/HO/D/MO/PC COMP/E/15679/00015/10/2020</v>
          </cell>
          <cell r="E1677">
            <v>44113</v>
          </cell>
          <cell r="F1677">
            <v>43926</v>
          </cell>
          <cell r="G1677">
            <v>44290</v>
          </cell>
          <cell r="H1677" t="str">
            <v xml:space="preserve"> 08000213</v>
          </cell>
          <cell r="I1677" t="str">
            <v xml:space="preserve"> MEEZAN BANK LTD - BHAWALPUR BRANCH</v>
          </cell>
          <cell r="J1677" t="str">
            <v>BANK</v>
          </cell>
          <cell r="K1677" t="str">
            <v>M/S. Meezan Bank Limited Bahawalpur Branchuser. Mr. Umar Farooq</v>
          </cell>
          <cell r="L1677" t="str">
            <v xml:space="preserve"> D</v>
          </cell>
          <cell r="M1677" t="str">
            <v xml:space="preserve"> 09000221-Muhammad Irfan</v>
          </cell>
          <cell r="N1677" t="str">
            <v>SUZUKI CULTUS VXL</v>
          </cell>
          <cell r="O1677" t="str">
            <v>2019</v>
          </cell>
          <cell r="Q1677" t="str">
            <v>PK10K140683</v>
          </cell>
          <cell r="R1677" t="str">
            <v>NF1AVK31H10040640</v>
          </cell>
          <cell r="S1677" t="str">
            <v>2971-1</v>
          </cell>
          <cell r="T1677">
            <v>-1377900</v>
          </cell>
          <cell r="U1677">
            <v>-32456</v>
          </cell>
          <cell r="V1677">
            <v>-37000</v>
          </cell>
          <cell r="W1677">
            <v>0</v>
          </cell>
          <cell r="X1677">
            <v>0</v>
          </cell>
          <cell r="Y1677">
            <v>-37000</v>
          </cell>
        </row>
        <row r="1678">
          <cell r="B1678" t="str">
            <v>KHI/HO/D/MO/PC COMP/C/52147/17/04/2020</v>
          </cell>
          <cell r="C1678" t="str">
            <v>KHI/HO/D/MO/PC COMP/E/15679/00017/10/2020</v>
          </cell>
          <cell r="E1678">
            <v>44113</v>
          </cell>
          <cell r="F1678">
            <v>43929</v>
          </cell>
          <cell r="G1678">
            <v>44293</v>
          </cell>
          <cell r="H1678" t="str">
            <v xml:space="preserve"> 08000213</v>
          </cell>
          <cell r="I1678" t="str">
            <v xml:space="preserve"> MEEZAN BANK LTD - BHAWALPUR BRANCH</v>
          </cell>
          <cell r="J1678" t="str">
            <v>BANK</v>
          </cell>
          <cell r="K1678" t="str">
            <v>M/S. Meezan Bank Limited Bahawalpur Branchuser. Mr. Waris Alvi</v>
          </cell>
          <cell r="L1678" t="str">
            <v xml:space="preserve"> D</v>
          </cell>
          <cell r="M1678" t="str">
            <v xml:space="preserve"> 09000221-Muhammad Irfan</v>
          </cell>
          <cell r="N1678" t="str">
            <v>SUZUKI WAGON-R VXR</v>
          </cell>
          <cell r="O1678" t="str">
            <v>2019</v>
          </cell>
          <cell r="Q1678" t="str">
            <v>PK10B190096</v>
          </cell>
          <cell r="R1678" t="str">
            <v>A1J310PK10090116</v>
          </cell>
          <cell r="S1678" t="str">
            <v>2949-1</v>
          </cell>
          <cell r="T1678">
            <v>-1182600</v>
          </cell>
          <cell r="U1678">
            <v>-19321</v>
          </cell>
          <cell r="V1678">
            <v>-22026</v>
          </cell>
          <cell r="W1678">
            <v>0</v>
          </cell>
          <cell r="X1678">
            <v>0</v>
          </cell>
          <cell r="Y1678">
            <v>-22026</v>
          </cell>
        </row>
        <row r="1679">
          <cell r="B1679" t="str">
            <v>KHI/HO/D/MO/PC COMP/C/52147/25/04/2020</v>
          </cell>
          <cell r="C1679" t="str">
            <v>KHI/HO/D/MO/PC COMP/E/15679/00025/10/2020</v>
          </cell>
          <cell r="E1679">
            <v>44113</v>
          </cell>
          <cell r="F1679">
            <v>43931</v>
          </cell>
          <cell r="G1679">
            <v>44295</v>
          </cell>
          <cell r="H1679" t="str">
            <v xml:space="preserve"> 08000213</v>
          </cell>
          <cell r="I1679" t="str">
            <v xml:space="preserve"> MEEZAN BANK LTD - BHAWALPUR BRANCH</v>
          </cell>
          <cell r="J1679" t="str">
            <v>BANK</v>
          </cell>
          <cell r="K1679" t="str">
            <v>M/S. Meezan Bank Limited Bahawalpur Branchuser. Mr. Faisal Shahzad</v>
          </cell>
          <cell r="L1679" t="str">
            <v xml:space="preserve"> D</v>
          </cell>
          <cell r="M1679" t="str">
            <v xml:space="preserve"> 09000221-Muhammad Irfan</v>
          </cell>
          <cell r="N1679" t="str">
            <v>HONDA FIT</v>
          </cell>
          <cell r="O1679" t="str">
            <v>2015</v>
          </cell>
          <cell r="Q1679" t="str">
            <v>LEB-4718521</v>
          </cell>
          <cell r="R1679" t="str">
            <v>GP5-3215133</v>
          </cell>
          <cell r="S1679" t="str">
            <v>3004-1</v>
          </cell>
          <cell r="T1679">
            <v>-1629000</v>
          </cell>
          <cell r="U1679">
            <v>-37336</v>
          </cell>
          <cell r="V1679">
            <v>-42564</v>
          </cell>
          <cell r="W1679">
            <v>0</v>
          </cell>
          <cell r="X1679">
            <v>0</v>
          </cell>
          <cell r="Y1679">
            <v>-42564</v>
          </cell>
        </row>
        <row r="1680">
          <cell r="B1680" t="str">
            <v>KHI/HO/D/MO/PC COMP/C/52147/5/04/2020</v>
          </cell>
          <cell r="C1680" t="str">
            <v>KHI/HO/D/MO/PC COMP/E/15679/00005/10/2020</v>
          </cell>
          <cell r="E1680">
            <v>44113</v>
          </cell>
          <cell r="F1680">
            <v>43925</v>
          </cell>
          <cell r="G1680">
            <v>44289</v>
          </cell>
          <cell r="H1680" t="str">
            <v xml:space="preserve"> 08000213</v>
          </cell>
          <cell r="I1680" t="str">
            <v xml:space="preserve"> MEEZAN BANK LTD - BHAWALPUR BRANCH</v>
          </cell>
          <cell r="J1680" t="str">
            <v>BANK</v>
          </cell>
          <cell r="K1680" t="str">
            <v>M/S. Meezan Bank Limited Bahawalpur Branchuser. Mr. Muhammad Aslam Javed Bhatti</v>
          </cell>
          <cell r="L1680" t="str">
            <v xml:space="preserve"> D</v>
          </cell>
          <cell r="M1680" t="str">
            <v xml:space="preserve"> 09000221-Muhammad Irfan</v>
          </cell>
          <cell r="N1680" t="str">
            <v>SUZUKI SWIFT RS413 DLX NA</v>
          </cell>
          <cell r="O1680" t="str">
            <v>2019</v>
          </cell>
          <cell r="Q1680" t="str">
            <v>PKS13045444</v>
          </cell>
          <cell r="R1680" t="str">
            <v>RS413PK10045451</v>
          </cell>
          <cell r="S1680" t="str">
            <v>555-4</v>
          </cell>
          <cell r="T1680">
            <v>-1399500</v>
          </cell>
          <cell r="U1680">
            <v>-33742</v>
          </cell>
          <cell r="V1680">
            <v>-38466</v>
          </cell>
          <cell r="W1680">
            <v>0</v>
          </cell>
          <cell r="X1680">
            <v>0</v>
          </cell>
          <cell r="Y1680">
            <v>-38466</v>
          </cell>
        </row>
        <row r="1681">
          <cell r="B1681" t="str">
            <v>KHI/HO/D/MO/PC COMP/C/52147/50/04/2020</v>
          </cell>
          <cell r="C1681" t="str">
            <v>KHI/HO/D/MO/PC COMP/E/16211/00050/12/2020</v>
          </cell>
          <cell r="E1681">
            <v>44196</v>
          </cell>
          <cell r="F1681">
            <v>43940</v>
          </cell>
          <cell r="G1681">
            <v>44304</v>
          </cell>
          <cell r="H1681" t="str">
            <v xml:space="preserve"> 08000213</v>
          </cell>
          <cell r="I1681" t="str">
            <v xml:space="preserve"> MEEZAN BANK LTD - BHAWALPUR BRANCH</v>
          </cell>
          <cell r="J1681" t="str">
            <v>BANK</v>
          </cell>
          <cell r="K1681" t="str">
            <v>M/S. Meezan Bank Limited Bahawalpur Branchuser. Mr. Abid Rasheed</v>
          </cell>
          <cell r="L1681" t="str">
            <v xml:space="preserve"> D</v>
          </cell>
          <cell r="M1681" t="str">
            <v xml:space="preserve"> 09000221-Muhammad Irfan</v>
          </cell>
          <cell r="N1681" t="str">
            <v>SUZUKI CULTUS VXL</v>
          </cell>
          <cell r="O1681" t="str">
            <v>2019</v>
          </cell>
          <cell r="Q1681" t="str">
            <v>PK10K140701</v>
          </cell>
          <cell r="R1681" t="str">
            <v>NF1AVK31H10040643</v>
          </cell>
          <cell r="S1681" t="str">
            <v>2989-1</v>
          </cell>
          <cell r="T1681">
            <v>-1395900</v>
          </cell>
          <cell r="U1681">
            <v>-13949</v>
          </cell>
          <cell r="V1681">
            <v>-14088</v>
          </cell>
          <cell r="W1681">
            <v>0</v>
          </cell>
          <cell r="X1681">
            <v>0</v>
          </cell>
          <cell r="Y1681">
            <v>-14088</v>
          </cell>
        </row>
        <row r="1682">
          <cell r="B1682" t="str">
            <v>KHI/HO/D/MO/PC COMP/C/52151/52/03/2020</v>
          </cell>
          <cell r="C1682" t="str">
            <v>KHI/HO/D/MO/PC COMP/E/16056/00052/12/2020</v>
          </cell>
          <cell r="E1682">
            <v>44172</v>
          </cell>
          <cell r="F1682">
            <v>43943</v>
          </cell>
          <cell r="G1682">
            <v>44307</v>
          </cell>
          <cell r="H1682" t="str">
            <v xml:space="preserve"> 08000156</v>
          </cell>
          <cell r="I1682" t="str">
            <v xml:space="preserve"> MEEZAN BANK LIMITED, ABDALI ROAD BRANCH, MULTAN</v>
          </cell>
          <cell r="J1682" t="str">
            <v>BANK</v>
          </cell>
          <cell r="K1682" t="str">
            <v>M/S. Meezan Bank Limited Nawan Shehar Chowk Branch Multanuser. Mr. Zahid Kaleem</v>
          </cell>
          <cell r="L1682" t="str">
            <v xml:space="preserve"> D</v>
          </cell>
          <cell r="M1682" t="str">
            <v xml:space="preserve"> 09000221-Muhammad Irfan</v>
          </cell>
          <cell r="N1682" t="str">
            <v>TOYOTA COROLLA GLI M/T 1.</v>
          </cell>
          <cell r="O1682" t="str">
            <v>2019</v>
          </cell>
          <cell r="Q1682" t="str">
            <v>Z557643</v>
          </cell>
          <cell r="R1682" t="str">
            <v>NZE170R4183385</v>
          </cell>
          <cell r="S1682" t="str">
            <v>5627</v>
          </cell>
          <cell r="T1682">
            <v>-2091600</v>
          </cell>
          <cell r="U1682">
            <v>-23389</v>
          </cell>
          <cell r="V1682">
            <v>-23623</v>
          </cell>
          <cell r="W1682">
            <v>0</v>
          </cell>
          <cell r="X1682">
            <v>0</v>
          </cell>
          <cell r="Y1682">
            <v>-23623</v>
          </cell>
        </row>
        <row r="1683">
          <cell r="B1683" t="str">
            <v>KHI/HO/D/MO/PC COMP/C/52160/1/04/2020</v>
          </cell>
          <cell r="C1683" t="str">
            <v>KHI/HO/D/MO/PC COMP/E/15733/00001/10/2020</v>
          </cell>
          <cell r="E1683">
            <v>44120</v>
          </cell>
          <cell r="F1683">
            <v>43926</v>
          </cell>
          <cell r="G1683">
            <v>44290</v>
          </cell>
          <cell r="H1683" t="str">
            <v xml:space="preserve"> 08000208</v>
          </cell>
          <cell r="I1683" t="str">
            <v xml:space="preserve"> MEEZAN BANK LTD. GULBERG BRANCH LAHORE</v>
          </cell>
          <cell r="J1683" t="str">
            <v>BANK</v>
          </cell>
          <cell r="K1683" t="str">
            <v>M/S. Meezan Bank Limited Gulberg Branch Lahore 
User Ms. Fakhra</v>
          </cell>
          <cell r="L1683" t="str">
            <v xml:space="preserve"> D</v>
          </cell>
          <cell r="M1683" t="str">
            <v xml:space="preserve"> 09000221-Muhammad Irfan</v>
          </cell>
          <cell r="N1683" t="str">
            <v>HONDA CITY I-VTEC (M/T)</v>
          </cell>
          <cell r="O1683" t="str">
            <v>2016</v>
          </cell>
          <cell r="P1683" t="str">
            <v>LEC-16-4586</v>
          </cell>
          <cell r="Q1683" t="str">
            <v>L13Z17442294</v>
          </cell>
          <cell r="R1683" t="str">
            <v>NFBGM1548GR182597</v>
          </cell>
          <cell r="T1683">
            <v>-1001865</v>
          </cell>
          <cell r="U1683">
            <v>-25950</v>
          </cell>
          <cell r="V1683">
            <v>-29584</v>
          </cell>
          <cell r="W1683">
            <v>0</v>
          </cell>
          <cell r="X1683">
            <v>0</v>
          </cell>
          <cell r="Y1683">
            <v>-29584</v>
          </cell>
        </row>
        <row r="1684">
          <cell r="B1684" t="str">
            <v>KHI/HO/D/MO/PC COMP/C/52166/26/04/2020</v>
          </cell>
          <cell r="E1684">
            <v>43934</v>
          </cell>
          <cell r="F1684">
            <v>43941</v>
          </cell>
          <cell r="G1684">
            <v>44305</v>
          </cell>
          <cell r="H1684" t="str">
            <v xml:space="preserve"> 08000025</v>
          </cell>
          <cell r="I1684" t="str">
            <v xml:space="preserve"> MEEZAN BANK LIMITED MAIN</v>
          </cell>
          <cell r="J1684" t="str">
            <v>BANK</v>
          </cell>
          <cell r="K1684" t="str">
            <v>M/S. Meezan Bank Limited Main Branch Karachi 
User. Mr. Arshad Baqar</v>
          </cell>
          <cell r="L1684" t="str">
            <v xml:space="preserve"> D</v>
          </cell>
          <cell r="M1684" t="str">
            <v xml:space="preserve"> 09000221-Muhammad Irfan</v>
          </cell>
          <cell r="N1684" t="str">
            <v>TOYOTA VITZ</v>
          </cell>
          <cell r="O1684" t="str">
            <v>2014</v>
          </cell>
          <cell r="P1684" t="str">
            <v>BMH-805</v>
          </cell>
          <cell r="Q1684" t="str">
            <v>1511848</v>
          </cell>
          <cell r="R1684" t="str">
            <v>KSP130-2128606</v>
          </cell>
          <cell r="S1684" t="str">
            <v>23177-1</v>
          </cell>
          <cell r="T1684">
            <v>1223910</v>
          </cell>
          <cell r="U1684">
            <v>35429</v>
          </cell>
          <cell r="V1684">
            <v>40389</v>
          </cell>
          <cell r="W1684">
            <v>0</v>
          </cell>
          <cell r="X1684">
            <v>0</v>
          </cell>
          <cell r="Y1684">
            <v>40389</v>
          </cell>
        </row>
        <row r="1685">
          <cell r="B1685" t="str">
            <v>KHI/HO/D/MO/PC COMP/C/52185/33/04/2020</v>
          </cell>
          <cell r="C1685" t="str">
            <v>KHI/HO/D/MO/PC COMP/E/15506/00033/09/2020</v>
          </cell>
          <cell r="E1685">
            <v>44079</v>
          </cell>
          <cell r="F1685">
            <v>43945</v>
          </cell>
          <cell r="G1685">
            <v>44309</v>
          </cell>
          <cell r="H1685" t="str">
            <v xml:space="preserve"> 08000089</v>
          </cell>
          <cell r="I1685" t="str">
            <v xml:space="preserve"> BANKISLAMI PAKISTAN LTD.</v>
          </cell>
          <cell r="J1685" t="str">
            <v>BANK</v>
          </cell>
          <cell r="K1685" t="str">
            <v>M/S. Bank Islami (Pakistan) Limited
User. Syed Mujeeb Ali Shah</v>
          </cell>
          <cell r="L1685" t="str">
            <v xml:space="preserve"> D</v>
          </cell>
          <cell r="M1685" t="str">
            <v xml:space="preserve"> 09000221-Muhammad Irfan</v>
          </cell>
          <cell r="N1685" t="str">
            <v>SUZUKI WAGON R VXL AGS</v>
          </cell>
          <cell r="O1685" t="str">
            <v>2019</v>
          </cell>
          <cell r="P1685" t="str">
            <v>LED-19-8465</v>
          </cell>
          <cell r="Q1685" t="str">
            <v>PK10B188061</v>
          </cell>
          <cell r="R1685" t="str">
            <v>A1J310PK10088056</v>
          </cell>
          <cell r="T1685">
            <v>-1182600</v>
          </cell>
          <cell r="U1685">
            <v>-18877</v>
          </cell>
          <cell r="V1685">
            <v>-21520</v>
          </cell>
          <cell r="W1685">
            <v>0</v>
          </cell>
          <cell r="X1685">
            <v>0</v>
          </cell>
          <cell r="Y1685">
            <v>-21520</v>
          </cell>
        </row>
        <row r="1686">
          <cell r="B1686" t="str">
            <v>KHI/HO/D/MO/PC COMP/C/52217/74/05/2020</v>
          </cell>
          <cell r="C1686" t="str">
            <v>KHI/HO/D/MO/PC COMP/E/15763/00074/10/2020</v>
          </cell>
          <cell r="E1686">
            <v>44130</v>
          </cell>
          <cell r="F1686">
            <v>43981</v>
          </cell>
          <cell r="G1686">
            <v>44345</v>
          </cell>
          <cell r="H1686" t="str">
            <v xml:space="preserve"> 08000156</v>
          </cell>
          <cell r="I1686" t="str">
            <v xml:space="preserve"> MEEZAN BANK LIMITED, ABDALI ROAD BRANCH, MULTAN</v>
          </cell>
          <cell r="J1686" t="str">
            <v>BANK</v>
          </cell>
          <cell r="K1686" t="str">
            <v>M/S. Meezan Bank Limited Nawan Shehar Chowk Branch Multan
User. Mr. Muhammad Naveed Akhtar</v>
          </cell>
          <cell r="L1686" t="str">
            <v xml:space="preserve"> D</v>
          </cell>
          <cell r="M1686" t="str">
            <v xml:space="preserve"> 09000221-Muhammad Irfan</v>
          </cell>
          <cell r="N1686" t="str">
            <v>HONDA CITY ASPIRE 1.5  I-</v>
          </cell>
          <cell r="O1686" t="str">
            <v>2016</v>
          </cell>
          <cell r="Q1686" t="str">
            <v>L13Z1-7446787</v>
          </cell>
          <cell r="R1686" t="str">
            <v>NFBGM1553GR187926</v>
          </cell>
          <cell r="T1686">
            <v>-1091750</v>
          </cell>
          <cell r="U1686">
            <v>-21745</v>
          </cell>
          <cell r="V1686">
            <v>-24789</v>
          </cell>
          <cell r="W1686">
            <v>0</v>
          </cell>
          <cell r="X1686">
            <v>0</v>
          </cell>
          <cell r="Y1686">
            <v>-24789</v>
          </cell>
        </row>
        <row r="1687">
          <cell r="B1687" t="str">
            <v>PEW/PEW/D/MO/PC COMP/P/52223/05/2020</v>
          </cell>
          <cell r="C1687" t="str">
            <v>PEW/PEW/D/MO/PC COMP/E/15218/07/2020</v>
          </cell>
          <cell r="E1687">
            <v>44029</v>
          </cell>
          <cell r="F1687">
            <v>43955</v>
          </cell>
          <cell r="G1687">
            <v>44319</v>
          </cell>
          <cell r="H1687" t="str">
            <v xml:space="preserve"> 08000186</v>
          </cell>
          <cell r="I1687" t="str">
            <v xml:space="preserve"> THE BANK OF KHYBER, ISLAMIC BANKING M/S</v>
          </cell>
          <cell r="J1687" t="str">
            <v>BANK</v>
          </cell>
          <cell r="L1687" t="str">
            <v xml:space="preserve"> D</v>
          </cell>
          <cell r="M1687" t="str">
            <v xml:space="preserve"> 09000163-Azmat Burhan</v>
          </cell>
          <cell r="N1687" t="str">
            <v>TOYOTA COROLLA GLI  SE</v>
          </cell>
          <cell r="O1687" t="str">
            <v>2017</v>
          </cell>
          <cell r="P1687" t="str">
            <v>ADV-951</v>
          </cell>
          <cell r="Q1687" t="str">
            <v>Z491419</v>
          </cell>
          <cell r="R1687" t="str">
            <v>NZE170R-4116219</v>
          </cell>
          <cell r="T1687">
            <v>-1373801</v>
          </cell>
          <cell r="U1687">
            <v>-29590</v>
          </cell>
          <cell r="V1687">
            <v>-34345</v>
          </cell>
          <cell r="W1687">
            <v>0</v>
          </cell>
          <cell r="X1687">
            <v>0</v>
          </cell>
          <cell r="Y1687">
            <v>-34345</v>
          </cell>
        </row>
        <row r="1688">
          <cell r="B1688" t="str">
            <v>KHI/HO/D/MO/PC COMP/C/52227/10/05/2020</v>
          </cell>
          <cell r="C1688" t="str">
            <v>KHI/HO/D/MO/PC COMP/E/15682/00010/10/2020</v>
          </cell>
          <cell r="E1688">
            <v>44113</v>
          </cell>
          <cell r="F1688">
            <v>43964</v>
          </cell>
          <cell r="G1688">
            <v>44328</v>
          </cell>
          <cell r="H1688" t="str">
            <v xml:space="preserve"> 08000213</v>
          </cell>
          <cell r="I1688" t="str">
            <v xml:space="preserve"> MEEZAN BANK LTD - BHAWALPUR BRANCH</v>
          </cell>
          <cell r="J1688" t="str">
            <v>BANK</v>
          </cell>
          <cell r="K1688" t="str">
            <v>M/S. Meezan Bank Limited Bahawalpur Branchuser. Ms. Sofia Alam</v>
          </cell>
          <cell r="L1688" t="str">
            <v xml:space="preserve"> D</v>
          </cell>
          <cell r="M1688" t="str">
            <v xml:space="preserve"> 09000221-Muhammad Irfan</v>
          </cell>
          <cell r="N1688" t="str">
            <v>SUZUKI MEHRAN VX EURO II</v>
          </cell>
          <cell r="O1688" t="str">
            <v>2019</v>
          </cell>
          <cell r="Q1688" t="str">
            <v>PKB768926</v>
          </cell>
          <cell r="R1688" t="str">
            <v>SB308PK01307457</v>
          </cell>
          <cell r="S1688" t="str">
            <v>2252</v>
          </cell>
          <cell r="T1688">
            <v>-792000</v>
          </cell>
          <cell r="U1688">
            <v>-19095</v>
          </cell>
          <cell r="V1688">
            <v>-21768</v>
          </cell>
          <cell r="W1688">
            <v>0</v>
          </cell>
          <cell r="X1688">
            <v>0</v>
          </cell>
          <cell r="Y1688">
            <v>-21768</v>
          </cell>
        </row>
        <row r="1689">
          <cell r="B1689" t="str">
            <v>KHI/HO/D/MO/PC COMP/C/52227/7/05/2020</v>
          </cell>
          <cell r="C1689" t="str">
            <v>KHI/HO/D/MO/PC COMP/E/16212/00007/12/2020</v>
          </cell>
          <cell r="E1689">
            <v>44196</v>
          </cell>
          <cell r="F1689">
            <v>43960</v>
          </cell>
          <cell r="G1689">
            <v>44324</v>
          </cell>
          <cell r="H1689" t="str">
            <v xml:space="preserve"> 08000213</v>
          </cell>
          <cell r="I1689" t="str">
            <v xml:space="preserve"> MEEZAN BANK LTD - BHAWALPUR BRANCH</v>
          </cell>
          <cell r="J1689" t="str">
            <v>BANK</v>
          </cell>
          <cell r="K1689" t="str">
            <v>M/S. Meezan Bank Limited Bahawalpur Branchuser. Mr. Muhammad Owais Saleem</v>
          </cell>
          <cell r="L1689" t="str">
            <v xml:space="preserve"> D</v>
          </cell>
          <cell r="M1689" t="str">
            <v xml:space="preserve"> 09000221-Muhammad Irfan</v>
          </cell>
          <cell r="N1689" t="str">
            <v>SUZUKI BOLAN STD VX EURO</v>
          </cell>
          <cell r="O1689" t="str">
            <v>2019</v>
          </cell>
          <cell r="Q1689" t="str">
            <v>PKT997725</v>
          </cell>
          <cell r="R1689" t="str">
            <v>SV308PK01114218</v>
          </cell>
          <cell r="S1689" t="str">
            <v>2941</v>
          </cell>
          <cell r="T1689">
            <v>-768600</v>
          </cell>
          <cell r="U1689">
            <v>-9692</v>
          </cell>
          <cell r="V1689">
            <v>-9789</v>
          </cell>
          <cell r="W1689">
            <v>0</v>
          </cell>
          <cell r="X1689">
            <v>0</v>
          </cell>
          <cell r="Y1689">
            <v>-9789</v>
          </cell>
        </row>
        <row r="1690">
          <cell r="B1690" t="str">
            <v>KHI/HO/D/MO/PC COMP/C/52233/5/05/2020</v>
          </cell>
          <cell r="C1690" t="str">
            <v>KHI/HO/D/MO/PC COMP/E/15427/00005/08/2020</v>
          </cell>
          <cell r="E1690">
            <v>44062</v>
          </cell>
          <cell r="F1690">
            <v>43967</v>
          </cell>
          <cell r="G1690">
            <v>44331</v>
          </cell>
          <cell r="H1690" t="str">
            <v xml:space="preserve"> 08000025</v>
          </cell>
          <cell r="I1690" t="str">
            <v xml:space="preserve"> MEEZAN BANK LIMITED MAIN</v>
          </cell>
          <cell r="J1690" t="str">
            <v>BANK</v>
          </cell>
          <cell r="K1690" t="str">
            <v>M/S. Meezan Bank Limited Main Branch Karachi
User: Malik Imtiaz Ghani</v>
          </cell>
          <cell r="L1690" t="str">
            <v xml:space="preserve"> D</v>
          </cell>
          <cell r="M1690" t="str">
            <v xml:space="preserve"> 09000221-Muhammad Irfan</v>
          </cell>
          <cell r="N1690" t="str">
            <v>TOYOTA COROLLA ALTIS GRAN</v>
          </cell>
          <cell r="O1690" t="str">
            <v>2016</v>
          </cell>
          <cell r="P1690" t="str">
            <v>BFW-010</v>
          </cell>
          <cell r="Q1690" t="str">
            <v>Q316077</v>
          </cell>
          <cell r="R1690" t="str">
            <v>ZRE172R-7015136</v>
          </cell>
          <cell r="T1690">
            <v>-1464744</v>
          </cell>
          <cell r="U1690">
            <v>-33389</v>
          </cell>
          <cell r="V1690">
            <v>-38063</v>
          </cell>
          <cell r="W1690">
            <v>0</v>
          </cell>
          <cell r="X1690">
            <v>0</v>
          </cell>
          <cell r="Y1690">
            <v>-38063</v>
          </cell>
        </row>
        <row r="1691">
          <cell r="B1691" t="str">
            <v>KHI/HO/D/MO/PC COMP/C/52234/36/05/2020</v>
          </cell>
          <cell r="C1691" t="str">
            <v>KHI/HO/D/MO/PC COMP/E/15921/00036/11/2020</v>
          </cell>
          <cell r="E1691">
            <v>44147</v>
          </cell>
          <cell r="F1691">
            <v>43964</v>
          </cell>
          <cell r="G1691">
            <v>44328</v>
          </cell>
          <cell r="H1691" t="str">
            <v xml:space="preserve"> 08000025</v>
          </cell>
          <cell r="I1691" t="str">
            <v xml:space="preserve"> MEEZAN BANK LIMITED MAIN</v>
          </cell>
          <cell r="J1691" t="str">
            <v>BANK</v>
          </cell>
          <cell r="K1691" t="str">
            <v>M/S. Meezan Bank Limited Main Branch Karachi
User. Mr. Muhammad Asif Memon</v>
          </cell>
          <cell r="L1691" t="str">
            <v xml:space="preserve"> D</v>
          </cell>
          <cell r="M1691" t="str">
            <v xml:space="preserve"> 09000221-Muhammad Irfan</v>
          </cell>
          <cell r="N1691" t="str">
            <v>TOYOTA VITZ</v>
          </cell>
          <cell r="O1691" t="str">
            <v>2015</v>
          </cell>
          <cell r="Q1691" t="str">
            <v>1KR-1565550</v>
          </cell>
          <cell r="R1691" t="str">
            <v>KSP130-2148621</v>
          </cell>
          <cell r="S1691" t="str">
            <v>26973-1</v>
          </cell>
          <cell r="T1691">
            <v>-1530000</v>
          </cell>
          <cell r="U1691">
            <v>-26452</v>
          </cell>
          <cell r="V1691">
            <v>-30156</v>
          </cell>
          <cell r="W1691">
            <v>0</v>
          </cell>
          <cell r="X1691">
            <v>0</v>
          </cell>
          <cell r="Y1691">
            <v>-30156</v>
          </cell>
        </row>
        <row r="1692">
          <cell r="B1692" t="str">
            <v>KHI/HO/D/MO/PC COMP/C/52245/56/05/2020</v>
          </cell>
          <cell r="C1692" t="str">
            <v>KHI/HO/D/MO/PC COMP/E/16085/00056/12/2020</v>
          </cell>
          <cell r="E1692">
            <v>44177</v>
          </cell>
          <cell r="F1692">
            <v>43975</v>
          </cell>
          <cell r="G1692">
            <v>44339</v>
          </cell>
          <cell r="H1692" t="str">
            <v xml:space="preserve"> 08000089</v>
          </cell>
          <cell r="I1692" t="str">
            <v xml:space="preserve"> BANKISLAMI PAKISTAN LTD.</v>
          </cell>
          <cell r="J1692" t="str">
            <v>BANK</v>
          </cell>
          <cell r="K1692" t="str">
            <v>M/S,. Bankislami Pakistan Limited
User. Mr. Shaukat Mehmood</v>
          </cell>
          <cell r="L1692" t="str">
            <v xml:space="preserve"> D</v>
          </cell>
          <cell r="M1692" t="str">
            <v xml:space="preserve"> 09000221-Muhammad Irfan</v>
          </cell>
          <cell r="N1692" t="str">
            <v>TOYOTA COROLLA ALTIS</v>
          </cell>
          <cell r="O1692" t="str">
            <v>2019</v>
          </cell>
          <cell r="Q1692" t="str">
            <v>Q059219</v>
          </cell>
          <cell r="R1692" t="str">
            <v>6036704</v>
          </cell>
          <cell r="S1692" t="str">
            <v>1100</v>
          </cell>
          <cell r="T1692">
            <v>-2321100</v>
          </cell>
          <cell r="U1692">
            <v>-24700</v>
          </cell>
          <cell r="V1692">
            <v>-24947</v>
          </cell>
          <cell r="W1692">
            <v>0</v>
          </cell>
          <cell r="X1692">
            <v>0</v>
          </cell>
          <cell r="Y1692">
            <v>-24947</v>
          </cell>
        </row>
        <row r="1693">
          <cell r="B1693" t="str">
            <v>KHI/HO/D/MO/PC COMP/C/52247/2/05/2020</v>
          </cell>
          <cell r="C1693" t="str">
            <v>KHI/HO/D/MO/PC COMP/E/15704/00002/10/2020</v>
          </cell>
          <cell r="E1693">
            <v>44113</v>
          </cell>
          <cell r="F1693">
            <v>43974</v>
          </cell>
          <cell r="G1693">
            <v>44338</v>
          </cell>
          <cell r="H1693" t="str">
            <v xml:space="preserve"> 08000025</v>
          </cell>
          <cell r="I1693" t="str">
            <v xml:space="preserve"> MEEZAN BANK LIMITED MAIN</v>
          </cell>
          <cell r="J1693" t="str">
            <v>BANK</v>
          </cell>
          <cell r="K1693" t="str">
            <v>M/S. Meezan Bank Limited
User. Mr. Jawed Ishaque Abro
Cell No. 0333-2853993</v>
          </cell>
          <cell r="L1693" t="str">
            <v xml:space="preserve"> D</v>
          </cell>
          <cell r="M1693" t="str">
            <v xml:space="preserve"> 09000221-Muhammad Irfan</v>
          </cell>
          <cell r="N1693" t="str">
            <v>TOYOTA VITZ</v>
          </cell>
          <cell r="O1693" t="str">
            <v>2014</v>
          </cell>
          <cell r="P1693" t="str">
            <v>BJM-758</v>
          </cell>
          <cell r="Q1693" t="str">
            <v>IKR-1462746</v>
          </cell>
          <cell r="R1693" t="str">
            <v>KSP130-2108837</v>
          </cell>
          <cell r="T1693">
            <v>-1020600</v>
          </cell>
          <cell r="U1693">
            <v>-22016</v>
          </cell>
          <cell r="V1693">
            <v>-25098</v>
          </cell>
          <cell r="W1693">
            <v>0</v>
          </cell>
          <cell r="X1693">
            <v>0</v>
          </cell>
          <cell r="Y1693">
            <v>-25098</v>
          </cell>
        </row>
        <row r="1694">
          <cell r="B1694" t="str">
            <v>KHI/HO/D/MO/PC COMP/C/52305/19/06/2020</v>
          </cell>
          <cell r="C1694" t="str">
            <v>KHI/HO/D/MO/PC COMP/E/16698/00019/03/2021</v>
          </cell>
          <cell r="E1694">
            <v>44284</v>
          </cell>
          <cell r="F1694">
            <v>43994</v>
          </cell>
          <cell r="G1694">
            <v>44358</v>
          </cell>
          <cell r="H1694" t="str">
            <v xml:space="preserve"> 08000156</v>
          </cell>
          <cell r="I1694" t="str">
            <v xml:space="preserve"> MEEZAN BANK LIMITED, ABDALI ROAD BRANCH, MULTAN</v>
          </cell>
          <cell r="J1694" t="str">
            <v>BANK</v>
          </cell>
          <cell r="K1694" t="str">
            <v>M/S,. Meezan Bank Limited Nawan Shehar Chowk Branch Multan 
User. Mr. Zia Uddin</v>
          </cell>
          <cell r="L1694" t="str">
            <v xml:space="preserve"> D</v>
          </cell>
          <cell r="M1694" t="str">
            <v xml:space="preserve"> 09000221-Muhammad Irfan</v>
          </cell>
          <cell r="N1694" t="str">
            <v>SUZUKI SWIFT DLX A/T NAV.</v>
          </cell>
          <cell r="O1694" t="str">
            <v>2019</v>
          </cell>
          <cell r="P1694" t="str">
            <v>BHQ-796</v>
          </cell>
          <cell r="Q1694" t="str">
            <v>PKS13046808</v>
          </cell>
          <cell r="R1694" t="str">
            <v>RS413PK10046875</v>
          </cell>
          <cell r="S1694" t="str">
            <v>3552</v>
          </cell>
          <cell r="T1694">
            <v>-1548900</v>
          </cell>
          <cell r="U1694">
            <v>-12530</v>
          </cell>
          <cell r="V1694">
            <v>-12655</v>
          </cell>
          <cell r="W1694">
            <v>0</v>
          </cell>
          <cell r="X1694">
            <v>0</v>
          </cell>
          <cell r="Y1694">
            <v>-12655</v>
          </cell>
        </row>
        <row r="1695">
          <cell r="B1695" t="str">
            <v>KHI/HO/D/MO/PC COMP/C/52305/3/06/2020</v>
          </cell>
          <cell r="C1695" t="str">
            <v>KHI/HO/D/MO/PC COMP/E/16017/00003/11/2020</v>
          </cell>
          <cell r="E1695">
            <v>44162</v>
          </cell>
          <cell r="F1695">
            <v>43985</v>
          </cell>
          <cell r="G1695">
            <v>44349</v>
          </cell>
          <cell r="H1695" t="str">
            <v xml:space="preserve"> 08000156</v>
          </cell>
          <cell r="I1695" t="str">
            <v xml:space="preserve"> MEEZAN BANK LIMITED, ABDALI ROAD BRANCH, MULTAN</v>
          </cell>
          <cell r="J1695" t="str">
            <v>BANK</v>
          </cell>
          <cell r="K1695" t="str">
            <v>M/S. Meezan Bank Limited Nawan Shehar Chowk Branch Multan
User. Mr. Ali Raza</v>
          </cell>
          <cell r="L1695" t="str">
            <v xml:space="preserve"> D</v>
          </cell>
          <cell r="M1695" t="str">
            <v xml:space="preserve"> 09000221-Muhammad Irfan</v>
          </cell>
          <cell r="N1695" t="str">
            <v>SUZUKI WAGON-R VXL E2</v>
          </cell>
          <cell r="O1695" t="str">
            <v>2019</v>
          </cell>
          <cell r="P1695" t="str">
            <v>LEE-19-9368</v>
          </cell>
          <cell r="Q1695" t="str">
            <v>PK10B194960</v>
          </cell>
          <cell r="R1695" t="str">
            <v>A1J310PK10094947</v>
          </cell>
          <cell r="S1695" t="str">
            <v>5700-1</v>
          </cell>
          <cell r="T1695">
            <v>-1209600</v>
          </cell>
          <cell r="U1695">
            <v>-18899</v>
          </cell>
          <cell r="V1695">
            <v>-21545</v>
          </cell>
          <cell r="W1695">
            <v>0</v>
          </cell>
          <cell r="X1695">
            <v>0</v>
          </cell>
          <cell r="Y1695">
            <v>-21545</v>
          </cell>
        </row>
        <row r="1696">
          <cell r="B1696" t="str">
            <v>KHI/HO/D/MO/MC COMP/P/52320/06/2020</v>
          </cell>
          <cell r="E1696">
            <v>43991</v>
          </cell>
          <cell r="F1696">
            <v>43991</v>
          </cell>
          <cell r="G1696">
            <v>44355</v>
          </cell>
          <cell r="H1696" t="str">
            <v xml:space="preserve"> 08000025</v>
          </cell>
          <cell r="I1696" t="str">
            <v xml:space="preserve"> MEEZAN BANK LIMITED MAIN</v>
          </cell>
          <cell r="J1696" t="str">
            <v>BANK</v>
          </cell>
          <cell r="K1696" t="str">
            <v>Mr. Fakhir Ashiq Jan 
Cnic No. 42401-6956194-3</v>
          </cell>
          <cell r="L1696" t="str">
            <v xml:space="preserve"> D</v>
          </cell>
          <cell r="M1696" t="str">
            <v xml:space="preserve"> 09000221-Muhammad Irfan</v>
          </cell>
          <cell r="N1696" t="str">
            <v>SUPER STAR SS-70 M/CYCLE</v>
          </cell>
          <cell r="O1696" t="str">
            <v>2020</v>
          </cell>
          <cell r="Q1696" t="str">
            <v>SSA1495749</v>
          </cell>
          <cell r="R1696" t="str">
            <v>SSA1525992</v>
          </cell>
          <cell r="T1696">
            <v>48000</v>
          </cell>
          <cell r="U1696">
            <v>1219</v>
          </cell>
          <cell r="V1696">
            <v>1489</v>
          </cell>
          <cell r="W1696">
            <v>0</v>
          </cell>
          <cell r="X1696">
            <v>0</v>
          </cell>
          <cell r="Y1696">
            <v>1489</v>
          </cell>
        </row>
        <row r="1697">
          <cell r="B1697" t="str">
            <v>KHI/HO/D/MO/PC COMP/P/52370/06/2020</v>
          </cell>
          <cell r="E1697">
            <v>44004</v>
          </cell>
          <cell r="F1697">
            <v>44001</v>
          </cell>
          <cell r="G1697">
            <v>44365</v>
          </cell>
          <cell r="H1697" t="str">
            <v xml:space="preserve"> 08800699</v>
          </cell>
          <cell r="I1697" t="str">
            <v xml:space="preserve"> Umar Rahman</v>
          </cell>
          <cell r="J1697" t="str">
            <v>INDIVIDUAL</v>
          </cell>
          <cell r="K1697" t="str">
            <v>Mr. Umar Rahman
CNIC # 42301-4921318-1 Cell # 0300-2019359</v>
          </cell>
          <cell r="L1697" t="str">
            <v xml:space="preserve"> D</v>
          </cell>
          <cell r="M1697" t="str">
            <v xml:space="preserve"> 09000221-Muhammad Irfan</v>
          </cell>
          <cell r="N1697" t="str">
            <v>HONDA CIVIC I-VTEC  ORIEL</v>
          </cell>
          <cell r="O1697" t="str">
            <v>2017</v>
          </cell>
          <cell r="P1697" t="str">
            <v>BJU-370</v>
          </cell>
          <cell r="Q1697" t="str">
            <v>R18212916271</v>
          </cell>
          <cell r="R1697" t="str">
            <v>NFBFC6563HR019644</v>
          </cell>
          <cell r="T1697">
            <v>2647000</v>
          </cell>
          <cell r="U1697">
            <v>42156</v>
          </cell>
          <cell r="V1697">
            <v>48108</v>
          </cell>
          <cell r="W1697">
            <v>15020</v>
          </cell>
          <cell r="X1697">
            <v>0</v>
          </cell>
          <cell r="Y1697">
            <v>33088</v>
          </cell>
        </row>
        <row r="1698">
          <cell r="B1698" t="str">
            <v>KHI/HO/D/MO/PC COMP/C/52386/37/06/2020</v>
          </cell>
          <cell r="C1698" t="str">
            <v>KHI/HO/D/MO/PC COMP/E/22076/00037/11/2022</v>
          </cell>
          <cell r="E1698">
            <v>44872</v>
          </cell>
          <cell r="F1698">
            <v>44008</v>
          </cell>
          <cell r="G1698">
            <v>44372</v>
          </cell>
          <cell r="H1698" t="str">
            <v xml:space="preserve"> 08004847</v>
          </cell>
          <cell r="I1698" t="str">
            <v xml:space="preserve"> DUBAI ISLAMIC BANK PAKISTAN LIMITED</v>
          </cell>
          <cell r="J1698" t="str">
            <v>BANK</v>
          </cell>
          <cell r="K1698" t="str">
            <v>M/S. Dubai Islamic Bank Pakistan Limited
User: Rana Sadaf</v>
          </cell>
          <cell r="L1698" t="str">
            <v xml:space="preserve"> D</v>
          </cell>
          <cell r="M1698" t="str">
            <v xml:space="preserve"> 09000210-Tariq Shahzad</v>
          </cell>
          <cell r="N1698" t="str">
            <v>TOYOTA FORTUNER 4X4 AT DI</v>
          </cell>
          <cell r="O1698" t="str">
            <v>2018</v>
          </cell>
          <cell r="P1698" t="str">
            <v>LE-18A-5149</v>
          </cell>
          <cell r="Q1698" t="str">
            <v>1GD0477287</v>
          </cell>
          <cell r="R1698" t="str">
            <v>GUN156R-1091263</v>
          </cell>
          <cell r="S1698" t="str">
            <v>POALHR300034649</v>
          </cell>
          <cell r="T1698">
            <v>-5295925</v>
          </cell>
          <cell r="U1698">
            <v>-85593</v>
          </cell>
          <cell r="V1698">
            <v>-86449</v>
          </cell>
          <cell r="W1698">
            <v>0</v>
          </cell>
          <cell r="X1698">
            <v>0</v>
          </cell>
          <cell r="Y1698">
            <v>-86449</v>
          </cell>
        </row>
        <row r="1699">
          <cell r="B1699" t="str">
            <v>KHI/HO/D/MO/PC COMP/C/52386/37/06/2020</v>
          </cell>
          <cell r="E1699">
            <v>44007</v>
          </cell>
          <cell r="F1699">
            <v>44008</v>
          </cell>
          <cell r="G1699">
            <v>44372</v>
          </cell>
          <cell r="H1699" t="str">
            <v xml:space="preserve"> 08004847</v>
          </cell>
          <cell r="I1699" t="str">
            <v xml:space="preserve"> DUBAI ISLAMIC BANK PAKISTAN LIMITED</v>
          </cell>
          <cell r="J1699" t="str">
            <v>BANK</v>
          </cell>
          <cell r="K1699" t="str">
            <v>M/S. Dubai Islamic Bank Pakistan Limited
User: Rana Sadaf</v>
          </cell>
          <cell r="L1699" t="str">
            <v xml:space="preserve"> D</v>
          </cell>
          <cell r="M1699" t="str">
            <v xml:space="preserve"> 09000210-Tariq Shahzad</v>
          </cell>
          <cell r="N1699" t="str">
            <v>TOYOTA FORTUNER 4X4 AT DI</v>
          </cell>
          <cell r="O1699" t="str">
            <v>2018</v>
          </cell>
          <cell r="P1699" t="str">
            <v>LE-18A-5149</v>
          </cell>
          <cell r="Q1699" t="str">
            <v>1GD0477287</v>
          </cell>
          <cell r="R1699" t="str">
            <v>GUN156R-1091263</v>
          </cell>
          <cell r="S1699" t="str">
            <v>POALHR300034649</v>
          </cell>
          <cell r="T1699">
            <v>5295925</v>
          </cell>
          <cell r="U1699">
            <v>116139</v>
          </cell>
          <cell r="V1699">
            <v>132398</v>
          </cell>
          <cell r="W1699">
            <v>0</v>
          </cell>
          <cell r="X1699">
            <v>0</v>
          </cell>
          <cell r="Y1699">
            <v>132398</v>
          </cell>
        </row>
        <row r="1700">
          <cell r="B1700" t="str">
            <v>KHI/HO/D/MO/PC COMP/C/52413/2/06/2020</v>
          </cell>
          <cell r="E1700">
            <v>44012</v>
          </cell>
          <cell r="F1700">
            <v>43923</v>
          </cell>
          <cell r="G1700">
            <v>44287</v>
          </cell>
          <cell r="H1700" t="str">
            <v xml:space="preserve"> 08000212</v>
          </cell>
          <cell r="I1700" t="str">
            <v xml:space="preserve"> MEEZAN BANK LTD - RAHIM YAR KHAN BRANCH</v>
          </cell>
          <cell r="J1700" t="str">
            <v>BANK</v>
          </cell>
          <cell r="K1700" t="str">
            <v>M/S. Meezan Bank Rahim Yar Khan Branch
User. Mr. Muhammad Ali</v>
          </cell>
          <cell r="L1700" t="str">
            <v xml:space="preserve"> D</v>
          </cell>
          <cell r="M1700" t="str">
            <v xml:space="preserve"> 09000221-Muhammad Irfan</v>
          </cell>
          <cell r="N1700" t="str">
            <v>NISSAN DAYZ</v>
          </cell>
          <cell r="O1700" t="str">
            <v>2014</v>
          </cell>
          <cell r="P1700" t="str">
            <v>LE-17A-1057</v>
          </cell>
          <cell r="Q1700" t="str">
            <v>3B20HY0981</v>
          </cell>
          <cell r="R1700" t="str">
            <v>B21W0136269</v>
          </cell>
          <cell r="S1700" t="str">
            <v>1682</v>
          </cell>
          <cell r="T1700">
            <v>1080000</v>
          </cell>
          <cell r="U1700">
            <v>31263</v>
          </cell>
          <cell r="V1700">
            <v>35640</v>
          </cell>
          <cell r="W1700">
            <v>0</v>
          </cell>
          <cell r="X1700">
            <v>0</v>
          </cell>
          <cell r="Y1700">
            <v>35640</v>
          </cell>
        </row>
        <row r="1701">
          <cell r="B1701" t="str">
            <v>KHI/HO/F/MO/CV/P/52416/06/2020</v>
          </cell>
          <cell r="D1701" t="str">
            <v>EFU GENERAL INSURANCE</v>
          </cell>
          <cell r="E1701">
            <v>44012</v>
          </cell>
          <cell r="F1701">
            <v>43996</v>
          </cell>
          <cell r="G1701">
            <v>44360</v>
          </cell>
          <cell r="H1701" t="str">
            <v xml:space="preserve"> 08005038</v>
          </cell>
          <cell r="I1701" t="str">
            <v xml:space="preserve"> EFU WTO SITE DIVISION - FOLLOWERS</v>
          </cell>
          <cell r="J1701" t="str">
            <v>CORPORATE</v>
          </cell>
          <cell r="K1701" t="str">
            <v>M/S. BANK AL HABIB LTD 
A/C M/S. CHISHTIAN LOGISTICS</v>
          </cell>
          <cell r="L1701" t="str">
            <v xml:space="preserve"> F</v>
          </cell>
          <cell r="M1701" t="str">
            <v xml:space="preserve"> 09000221-Muhammad Irfan</v>
          </cell>
          <cell r="N1701" t="str">
            <v>ISUZU TRUCK/TRAILER</v>
          </cell>
          <cell r="O1701" t="str">
            <v>2018</v>
          </cell>
          <cell r="P1701" t="str">
            <v>TAL-950</v>
          </cell>
          <cell r="Q1701" t="str">
            <v>4HK1-644467</v>
          </cell>
          <cell r="R1701" t="str">
            <v>JALFVR90MH700015</v>
          </cell>
          <cell r="T1701">
            <v>4657500</v>
          </cell>
          <cell r="U1701">
            <v>19936</v>
          </cell>
          <cell r="V1701">
            <v>23753</v>
          </cell>
          <cell r="W1701">
            <v>0</v>
          </cell>
          <cell r="X1701">
            <v>0</v>
          </cell>
          <cell r="Y1701">
            <v>23753</v>
          </cell>
        </row>
        <row r="1702">
          <cell r="B1702" t="str">
            <v>KHI/HO/F/MO/CV/P/52417/06/2020</v>
          </cell>
          <cell r="D1702" t="str">
            <v>EFU GENERAL INSURANCE</v>
          </cell>
          <cell r="E1702">
            <v>44012</v>
          </cell>
          <cell r="F1702">
            <v>43996</v>
          </cell>
          <cell r="G1702">
            <v>44360</v>
          </cell>
          <cell r="H1702" t="str">
            <v xml:space="preserve"> 08005038</v>
          </cell>
          <cell r="I1702" t="str">
            <v xml:space="preserve"> EFU WTO SITE DIVISION - FOLLOWERS</v>
          </cell>
          <cell r="J1702" t="str">
            <v>CORPORATE</v>
          </cell>
          <cell r="K1702" t="str">
            <v>M/S. BANK AL HABIB LTD
A/C M/S. CHISHTIAN LOGISTICS</v>
          </cell>
          <cell r="L1702" t="str">
            <v xml:space="preserve"> F</v>
          </cell>
          <cell r="M1702" t="str">
            <v xml:space="preserve"> 09000221-Muhammad Irfan</v>
          </cell>
          <cell r="N1702" t="str">
            <v>ISUZU TRUCK/TRAILER</v>
          </cell>
          <cell r="O1702" t="str">
            <v>2018</v>
          </cell>
          <cell r="P1702" t="str">
            <v>TAL-850</v>
          </cell>
          <cell r="Q1702" t="str">
            <v>4HK1-644451</v>
          </cell>
          <cell r="R1702" t="str">
            <v>JALFVR90MH7000014</v>
          </cell>
          <cell r="T1702">
            <v>4657500</v>
          </cell>
          <cell r="U1702">
            <v>19936</v>
          </cell>
          <cell r="V1702">
            <v>23753</v>
          </cell>
          <cell r="W1702">
            <v>0</v>
          </cell>
          <cell r="X1702">
            <v>0</v>
          </cell>
          <cell r="Y1702">
            <v>23753</v>
          </cell>
        </row>
        <row r="1703">
          <cell r="B1703" t="str">
            <v>KHI/HO/F/MO/CV/P/52418/06/2020</v>
          </cell>
          <cell r="D1703" t="str">
            <v>EFU GENERAL INSURANCE</v>
          </cell>
          <cell r="E1703">
            <v>44012</v>
          </cell>
          <cell r="F1703">
            <v>43996</v>
          </cell>
          <cell r="G1703">
            <v>44360</v>
          </cell>
          <cell r="H1703" t="str">
            <v xml:space="preserve"> 08005038</v>
          </cell>
          <cell r="I1703" t="str">
            <v xml:space="preserve"> EFU WTO SITE DIVISION - FOLLOWERS</v>
          </cell>
          <cell r="J1703" t="str">
            <v>CORPORATE</v>
          </cell>
          <cell r="K1703" t="str">
            <v>M/S. BANK AL HABIB LTD 
A/C M/S. CHISHTIAN LOGISTICS</v>
          </cell>
          <cell r="L1703" t="str">
            <v xml:space="preserve"> F</v>
          </cell>
          <cell r="M1703" t="str">
            <v xml:space="preserve"> 09000221-Muhammad Irfan</v>
          </cell>
          <cell r="N1703" t="str">
            <v>ISUZU PRIME MOVER</v>
          </cell>
          <cell r="O1703" t="str">
            <v>2018</v>
          </cell>
          <cell r="P1703" t="str">
            <v>TMF-950</v>
          </cell>
          <cell r="Q1703" t="str">
            <v>6HK1-865220</v>
          </cell>
          <cell r="R1703" t="str">
            <v>JALFVZ34PJ7000398</v>
          </cell>
          <cell r="T1703">
            <v>10530000</v>
          </cell>
          <cell r="U1703">
            <v>46208</v>
          </cell>
          <cell r="V1703">
            <v>53703</v>
          </cell>
          <cell r="W1703">
            <v>0</v>
          </cell>
          <cell r="X1703">
            <v>0</v>
          </cell>
          <cell r="Y1703">
            <v>53703</v>
          </cell>
        </row>
        <row r="1704">
          <cell r="B1704" t="str">
            <v>KHI/HO/F/MO/CV/P/52419/06/2020</v>
          </cell>
          <cell r="D1704" t="str">
            <v>EFU GENERAL INSURANCE (WTO) SITE DIVISION</v>
          </cell>
          <cell r="E1704">
            <v>44012</v>
          </cell>
          <cell r="F1704">
            <v>43996</v>
          </cell>
          <cell r="G1704">
            <v>44360</v>
          </cell>
          <cell r="H1704" t="str">
            <v xml:space="preserve"> 08005038</v>
          </cell>
          <cell r="I1704" t="str">
            <v xml:space="preserve"> EFU WTO SITE DIVISION - FOLLOWERS</v>
          </cell>
          <cell r="J1704" t="str">
            <v>CORPORATE</v>
          </cell>
          <cell r="K1704" t="str">
            <v>M/S. BANK AL HABIB LTD 
A/C M/S. CHISHTIAN LOGISTICS</v>
          </cell>
          <cell r="L1704" t="str">
            <v xml:space="preserve"> F</v>
          </cell>
          <cell r="M1704" t="str">
            <v xml:space="preserve"> 09000221-Muhammad Irfan</v>
          </cell>
          <cell r="N1704" t="str">
            <v>ISUZU PRIME MOVER</v>
          </cell>
          <cell r="O1704" t="str">
            <v>2018</v>
          </cell>
          <cell r="P1704" t="str">
            <v>TMG-750</v>
          </cell>
          <cell r="Q1704" t="str">
            <v>6HK1-865457</v>
          </cell>
          <cell r="R1704" t="str">
            <v>JALFVZ34PJ7000467</v>
          </cell>
          <cell r="T1704">
            <v>10530000</v>
          </cell>
          <cell r="U1704">
            <v>46208</v>
          </cell>
          <cell r="V1704">
            <v>53703</v>
          </cell>
          <cell r="W1704">
            <v>0</v>
          </cell>
          <cell r="X1704">
            <v>0</v>
          </cell>
          <cell r="Y1704">
            <v>53703</v>
          </cell>
        </row>
        <row r="1705">
          <cell r="B1705" t="str">
            <v>KHI/HO/D/MO/PC COMP/C/52443/9/07/2020</v>
          </cell>
          <cell r="C1705" t="str">
            <v>KHI/HO/D/MO/PC COMP/E/15501/00009/09/2020</v>
          </cell>
          <cell r="E1705">
            <v>44078</v>
          </cell>
          <cell r="F1705">
            <v>44030</v>
          </cell>
          <cell r="G1705">
            <v>44394</v>
          </cell>
          <cell r="H1705" t="str">
            <v xml:space="preserve"> 08000495</v>
          </cell>
          <cell r="I1705" t="str">
            <v xml:space="preserve"> MEEZAN BANK LTD. - ISLAMABAD BRANCH - ISD</v>
          </cell>
          <cell r="J1705" t="str">
            <v>BANK</v>
          </cell>
          <cell r="K1705" t="str">
            <v>M/S. Meezan Bank Limited Islamabad Branch 
User. Mr. Tariq Siraj</v>
          </cell>
          <cell r="L1705" t="str">
            <v xml:space="preserve"> D</v>
          </cell>
          <cell r="M1705" t="str">
            <v xml:space="preserve"> 09000221-Muhammad Irfan</v>
          </cell>
          <cell r="N1705" t="str">
            <v>SUZUKI MEHRAN VXR EURO-II</v>
          </cell>
          <cell r="O1705" t="str">
            <v>2018</v>
          </cell>
          <cell r="P1705" t="str">
            <v>AJY-426</v>
          </cell>
          <cell r="Q1705" t="str">
            <v>PKB739579</v>
          </cell>
          <cell r="R1705" t="str">
            <v>SB308PK01278096</v>
          </cell>
          <cell r="S1705" t="str">
            <v>7382</v>
          </cell>
          <cell r="T1705">
            <v>-643950</v>
          </cell>
          <cell r="U1705">
            <v>-15883</v>
          </cell>
          <cell r="V1705">
            <v>-18106</v>
          </cell>
          <cell r="W1705">
            <v>0</v>
          </cell>
          <cell r="X1705">
            <v>0</v>
          </cell>
          <cell r="Y1705">
            <v>-18106</v>
          </cell>
        </row>
        <row r="1706">
          <cell r="B1706" t="str">
            <v>KHI/HO/D/MO/PC COMP/C/52530/3/07/2020</v>
          </cell>
          <cell r="C1706" t="str">
            <v>KHI/HO/D/MO/PC COMP/E/15904/00003/11/2020</v>
          </cell>
          <cell r="E1706">
            <v>44147</v>
          </cell>
          <cell r="F1706">
            <v>44016</v>
          </cell>
          <cell r="G1706">
            <v>44380</v>
          </cell>
          <cell r="H1706" t="str">
            <v xml:space="preserve"> 08004499</v>
          </cell>
          <cell r="I1706" t="str">
            <v xml:space="preserve"> AL BARAKA BANK (PAKISTAN) LIMITED</v>
          </cell>
          <cell r="J1706" t="str">
            <v>BANK</v>
          </cell>
          <cell r="K1706" t="str">
            <v>Mr. Zeeshan Ahmed 
Hpa M/S.Al Baraka Bank (Pakistan) Limited</v>
          </cell>
          <cell r="L1706" t="str">
            <v xml:space="preserve"> D</v>
          </cell>
          <cell r="M1706" t="str">
            <v xml:space="preserve"> 09000221-Muhammad Irfan</v>
          </cell>
          <cell r="N1706" t="str">
            <v>TOYOTA COROLLA GLI A/T 1.</v>
          </cell>
          <cell r="O1706" t="str">
            <v>2016</v>
          </cell>
          <cell r="P1706" t="str">
            <v>BGC-741</v>
          </cell>
          <cell r="Q1706" t="str">
            <v>Z453831</v>
          </cell>
          <cell r="R1706" t="str">
            <v>4083620</v>
          </cell>
          <cell r="T1706">
            <v>-1340625</v>
          </cell>
          <cell r="U1706">
            <v>-11760</v>
          </cell>
          <cell r="V1706">
            <v>-13407</v>
          </cell>
          <cell r="W1706">
            <v>0</v>
          </cell>
          <cell r="X1706">
            <v>0</v>
          </cell>
          <cell r="Y1706">
            <v>-13407</v>
          </cell>
        </row>
        <row r="1707">
          <cell r="B1707" t="str">
            <v>KHI/HO/D/MO/PC COMP/C/52573/16/07/2020</v>
          </cell>
          <cell r="C1707" t="str">
            <v>KHI/HO/D/MO/PC COMP/E/16755/00016/04/2021</v>
          </cell>
          <cell r="E1707">
            <v>44299</v>
          </cell>
          <cell r="F1707">
            <v>44013</v>
          </cell>
          <cell r="G1707">
            <v>44377</v>
          </cell>
          <cell r="H1707" t="str">
            <v xml:space="preserve"> 08801379</v>
          </cell>
          <cell r="I1707" t="str">
            <v xml:space="preserve"> EY FORD RHODES</v>
          </cell>
          <cell r="J1707" t="str">
            <v>CORPORATE</v>
          </cell>
          <cell r="K1707" t="str">
            <v>M/S. Ey Ford Rhodes
Ey Ford Rhodes Hpa First Habib Modaraba</v>
          </cell>
          <cell r="L1707" t="str">
            <v xml:space="preserve"> D</v>
          </cell>
          <cell r="M1707" t="str">
            <v xml:space="preserve"> 09000249-Amna Khurram</v>
          </cell>
          <cell r="N1707" t="str">
            <v>TOYOTA FORTUNER</v>
          </cell>
          <cell r="O1707" t="str">
            <v>2018</v>
          </cell>
          <cell r="P1707" t="str">
            <v>BH-0897</v>
          </cell>
          <cell r="Q1707" t="str">
            <v>2TRA491519</v>
          </cell>
          <cell r="R1707" t="str">
            <v>TGN166R-0890985</v>
          </cell>
          <cell r="T1707">
            <v>-7000000</v>
          </cell>
          <cell r="U1707">
            <v>-29852</v>
          </cell>
          <cell r="V1707">
            <v>-30150</v>
          </cell>
          <cell r="W1707">
            <v>0</v>
          </cell>
          <cell r="X1707">
            <v>0</v>
          </cell>
          <cell r="Y1707">
            <v>-30150</v>
          </cell>
        </row>
        <row r="1708">
          <cell r="B1708" t="str">
            <v>KHI/HO/D/MO/PC COMP/C/52591/7/07/2020</v>
          </cell>
          <cell r="C1708" t="str">
            <v>KHI/HO/D/MO/PC COMP/E/19349/00007/04/2022</v>
          </cell>
          <cell r="E1708">
            <v>44670</v>
          </cell>
          <cell r="F1708">
            <v>44038</v>
          </cell>
          <cell r="G1708">
            <v>44402</v>
          </cell>
          <cell r="H1708" t="str">
            <v xml:space="preserve"> 08004847</v>
          </cell>
          <cell r="I1708" t="str">
            <v xml:space="preserve"> DUBAI ISLAMIC BANK PAKISTAN LIMITED</v>
          </cell>
          <cell r="J1708" t="str">
            <v>BANK</v>
          </cell>
          <cell r="K1708" t="str">
            <v>M/S. Dubai Islamic Bank Pakistan Limited
User : Javed Iqbal</v>
          </cell>
          <cell r="L1708" t="str">
            <v xml:space="preserve"> D</v>
          </cell>
          <cell r="M1708" t="str">
            <v xml:space="preserve"> 09000210-Tariq Shahzad</v>
          </cell>
          <cell r="N1708" t="str">
            <v>SUZUKI WAGON-R VXL E2</v>
          </cell>
          <cell r="O1708" t="str">
            <v>2017</v>
          </cell>
          <cell r="P1708" t="str">
            <v>LED-17-1991</v>
          </cell>
          <cell r="Q1708" t="str">
            <v>PK10B130217</v>
          </cell>
          <cell r="R1708" t="str">
            <v>A1J310PK10030198</v>
          </cell>
          <cell r="S1708" t="str">
            <v>POULHR300047919</v>
          </cell>
          <cell r="T1708">
            <v>-1170000</v>
          </cell>
          <cell r="U1708">
            <v>-6326</v>
          </cell>
          <cell r="V1708">
            <v>-6389</v>
          </cell>
          <cell r="W1708">
            <v>0</v>
          </cell>
          <cell r="X1708">
            <v>0</v>
          </cell>
          <cell r="Y1708">
            <v>-6389</v>
          </cell>
        </row>
        <row r="1709">
          <cell r="B1709" t="str">
            <v>KHI/HO/D/MO/PC COMP/C/52591/7/07/2020</v>
          </cell>
          <cell r="E1709">
            <v>44042</v>
          </cell>
          <cell r="F1709">
            <v>44038</v>
          </cell>
          <cell r="G1709">
            <v>44402</v>
          </cell>
          <cell r="H1709" t="str">
            <v xml:space="preserve"> 08004847</v>
          </cell>
          <cell r="I1709" t="str">
            <v xml:space="preserve"> DUBAI ISLAMIC BANK PAKISTAN LIMITED</v>
          </cell>
          <cell r="J1709" t="str">
            <v>BANK</v>
          </cell>
          <cell r="K1709" t="str">
            <v>M/S. Dubai Islamic Bank Pakistan Limited
User : Javed Iqbal</v>
          </cell>
          <cell r="L1709" t="str">
            <v xml:space="preserve"> D</v>
          </cell>
          <cell r="M1709" t="str">
            <v xml:space="preserve"> 09000210-Tariq Shahzad</v>
          </cell>
          <cell r="N1709" t="str">
            <v>SUZUKI WAGON-R VXL E2</v>
          </cell>
          <cell r="O1709" t="str">
            <v>2017</v>
          </cell>
          <cell r="P1709" t="str">
            <v>LED-17-1991</v>
          </cell>
          <cell r="Q1709" t="str">
            <v>PK10B130217</v>
          </cell>
          <cell r="R1709" t="str">
            <v>A1J310PK10030198</v>
          </cell>
          <cell r="S1709" t="str">
            <v>POULHR300047919</v>
          </cell>
          <cell r="T1709">
            <v>1170000</v>
          </cell>
          <cell r="U1709">
            <v>25657</v>
          </cell>
          <cell r="V1709">
            <v>29250</v>
          </cell>
          <cell r="W1709">
            <v>0</v>
          </cell>
          <cell r="X1709">
            <v>0</v>
          </cell>
          <cell r="Y1709">
            <v>29250</v>
          </cell>
        </row>
        <row r="1710">
          <cell r="B1710" t="str">
            <v>KHI/HO/D/MO/PC COMP/C/52612/11/08/2020</v>
          </cell>
          <cell r="E1710">
            <v>44063</v>
          </cell>
          <cell r="F1710">
            <v>44063</v>
          </cell>
          <cell r="G1710">
            <v>44427</v>
          </cell>
          <cell r="H1710" t="str">
            <v xml:space="preserve"> 08000809</v>
          </cell>
          <cell r="I1710" t="str">
            <v xml:space="preserve"> MEEZAN BANK LTD (EMPLOYEES)</v>
          </cell>
          <cell r="J1710" t="str">
            <v>INDIVIDUAL</v>
          </cell>
          <cell r="K1710" t="str">
            <v>Mr. Abdul Talib 
Hpa M/S. Meezan Bank Limited 
Staff Loan</v>
          </cell>
          <cell r="L1710" t="str">
            <v xml:space="preserve"> D</v>
          </cell>
          <cell r="M1710" t="str">
            <v xml:space="preserve"> 09000221-Muhammad Irfan</v>
          </cell>
          <cell r="N1710" t="str">
            <v>SUZUKI CULTUS VXL</v>
          </cell>
          <cell r="O1710" t="str">
            <v>2012</v>
          </cell>
          <cell r="P1710" t="str">
            <v>AXA-917</v>
          </cell>
          <cell r="Q1710" t="str">
            <v>PKF563583</v>
          </cell>
          <cell r="R1710" t="str">
            <v>SF410PK470452</v>
          </cell>
          <cell r="T1710">
            <v>810000</v>
          </cell>
          <cell r="U1710">
            <v>13145</v>
          </cell>
          <cell r="V1710">
            <v>14985</v>
          </cell>
          <cell r="W1710">
            <v>0</v>
          </cell>
          <cell r="X1710">
            <v>0</v>
          </cell>
          <cell r="Y1710">
            <v>14985</v>
          </cell>
        </row>
        <row r="1711">
          <cell r="B1711" t="str">
            <v>KHI/HO/D/MO/PC COMP/C/52616/1/08/2020</v>
          </cell>
          <cell r="C1711" t="str">
            <v>KHI/HO/D/MO/PC COMP/E/15500/00001/09/2020</v>
          </cell>
          <cell r="E1711">
            <v>44078</v>
          </cell>
          <cell r="F1711">
            <v>44058</v>
          </cell>
          <cell r="G1711">
            <v>44422</v>
          </cell>
          <cell r="H1711" t="str">
            <v xml:space="preserve"> 08000495</v>
          </cell>
          <cell r="I1711" t="str">
            <v xml:space="preserve"> MEEZAN BANK LTD. - ISLAMABAD BRANCH - ISD</v>
          </cell>
          <cell r="J1711" t="str">
            <v>BANK</v>
          </cell>
          <cell r="K1711" t="str">
            <v>M/S. Meezan Bank Limited 32 Sohrab Plaza Blue Area Islamabad 
User. Mr. Raja Saeed Ahmed</v>
          </cell>
          <cell r="L1711" t="str">
            <v xml:space="preserve"> D</v>
          </cell>
          <cell r="M1711" t="str">
            <v xml:space="preserve"> 09000221-Muhammad Irfan</v>
          </cell>
          <cell r="N1711" t="str">
            <v>SUZUKI WAGON-R VXL E2</v>
          </cell>
          <cell r="O1711" t="str">
            <v>2015</v>
          </cell>
          <cell r="P1711" t="str">
            <v>ABT-950</v>
          </cell>
          <cell r="Q1711" t="str">
            <v>PK10B118941</v>
          </cell>
          <cell r="R1711" t="str">
            <v>AIJ310PK10018936</v>
          </cell>
          <cell r="S1711" t="str">
            <v>7137</v>
          </cell>
          <cell r="T1711">
            <v>-810000</v>
          </cell>
          <cell r="U1711">
            <v>-20903</v>
          </cell>
          <cell r="V1711">
            <v>-23829</v>
          </cell>
          <cell r="W1711">
            <v>0</v>
          </cell>
          <cell r="X1711">
            <v>0</v>
          </cell>
          <cell r="Y1711">
            <v>-23829</v>
          </cell>
        </row>
        <row r="1712">
          <cell r="B1712" t="str">
            <v>KHI/HO/D/MO/PC COMP/C/52619/2/08/2020</v>
          </cell>
          <cell r="C1712" t="str">
            <v>KHI/HO/D/MO/PC COMP/E/16127/00002/12/2020</v>
          </cell>
          <cell r="E1712">
            <v>44188</v>
          </cell>
          <cell r="F1712">
            <v>44065</v>
          </cell>
          <cell r="G1712">
            <v>44429</v>
          </cell>
          <cell r="H1712" t="str">
            <v xml:space="preserve"> 08000495</v>
          </cell>
          <cell r="I1712" t="str">
            <v xml:space="preserve"> MEEZAN BANK LTD. - ISLAMABAD BRANCH - ISD</v>
          </cell>
          <cell r="J1712" t="str">
            <v>BANK</v>
          </cell>
          <cell r="K1712" t="str">
            <v>M/S. Meezan Bank Limited 33 Buland Markat Jinnah Avenue Blue Area Islamabad 
Mr. Imran Butt</v>
          </cell>
          <cell r="L1712" t="str">
            <v xml:space="preserve"> D</v>
          </cell>
          <cell r="M1712" t="str">
            <v xml:space="preserve"> 09000221-Muhammad Irfan</v>
          </cell>
          <cell r="N1712" t="str">
            <v>TOYOTA COROLLA ALTIS CVT</v>
          </cell>
          <cell r="O1712" t="str">
            <v>2019</v>
          </cell>
          <cell r="Q1712" t="str">
            <v>Q341832</v>
          </cell>
          <cell r="R1712" t="str">
            <v>ZRE172R-7040963</v>
          </cell>
          <cell r="S1712" t="str">
            <v>5806</v>
          </cell>
          <cell r="T1712">
            <v>-3359700</v>
          </cell>
          <cell r="U1712">
            <v>-62882</v>
          </cell>
          <cell r="V1712">
            <v>-71686</v>
          </cell>
          <cell r="W1712">
            <v>0</v>
          </cell>
          <cell r="X1712">
            <v>0</v>
          </cell>
          <cell r="Y1712">
            <v>-71686</v>
          </cell>
        </row>
        <row r="1713">
          <cell r="B1713" t="str">
            <v>KHI/HO/D/MO/PC COMP/C/52626/6/08/2020</v>
          </cell>
          <cell r="C1713" t="str">
            <v>KHI/HO/D/MO/PC COMP/E/16015/00006/11/2020</v>
          </cell>
          <cell r="E1713">
            <v>44162</v>
          </cell>
          <cell r="F1713">
            <v>44066</v>
          </cell>
          <cell r="G1713">
            <v>44430</v>
          </cell>
          <cell r="H1713" t="str">
            <v xml:space="preserve"> 08000156</v>
          </cell>
          <cell r="I1713" t="str">
            <v xml:space="preserve"> MEEZAN BANK LIMITED, ABDALI ROAD BRANCH, MULTAN</v>
          </cell>
          <cell r="J1713" t="str">
            <v>BANK</v>
          </cell>
          <cell r="K1713" t="str">
            <v>M/S. Meezan Bank Limited Nawan Shehar Chowk Branch Multan
User. Ms. Saba Tahir</v>
          </cell>
          <cell r="L1713" t="str">
            <v xml:space="preserve"> D</v>
          </cell>
          <cell r="M1713" t="str">
            <v xml:space="preserve"> 09000221-Muhammad Irfan</v>
          </cell>
          <cell r="N1713" t="str">
            <v>TOYOTA COROLLA GLI 1.3 A/</v>
          </cell>
          <cell r="O1713" t="str">
            <v>2019</v>
          </cell>
          <cell r="Q1713" t="str">
            <v>Z567162</v>
          </cell>
          <cell r="R1713" t="str">
            <v>NZE170R-4192657</v>
          </cell>
          <cell r="S1713" t="str">
            <v>5845-1</v>
          </cell>
          <cell r="T1713">
            <v>-2500200</v>
          </cell>
          <cell r="U1713">
            <v>-55123</v>
          </cell>
          <cell r="V1713">
            <v>-62840</v>
          </cell>
          <cell r="W1713">
            <v>0</v>
          </cell>
          <cell r="X1713">
            <v>0</v>
          </cell>
          <cell r="Y1713">
            <v>-62840</v>
          </cell>
        </row>
        <row r="1714">
          <cell r="B1714" t="str">
            <v>KHI/HO/D/MO/PC COMP/P/52652/08/2020</v>
          </cell>
          <cell r="E1714">
            <v>44053</v>
          </cell>
          <cell r="F1714">
            <v>44050</v>
          </cell>
          <cell r="G1714">
            <v>44414</v>
          </cell>
          <cell r="H1714" t="str">
            <v xml:space="preserve"> 08800958</v>
          </cell>
          <cell r="I1714" t="str">
            <v xml:space="preserve"> Masood Shaikh</v>
          </cell>
          <cell r="J1714" t="str">
            <v>INDIVIDUAL</v>
          </cell>
          <cell r="K1714" t="str">
            <v>Mr. Maqsood Shaikh
CNIC # 42301-0972000-9 CELL # 0300-2315752 / 0336-2375348</v>
          </cell>
          <cell r="L1714" t="str">
            <v xml:space="preserve"> D</v>
          </cell>
          <cell r="M1714" t="str">
            <v xml:space="preserve"> 09000221-Muhammad Irfan</v>
          </cell>
          <cell r="N1714" t="str">
            <v>SUZUKI MEHRAN</v>
          </cell>
          <cell r="O1714" t="str">
            <v>2018</v>
          </cell>
          <cell r="P1714" t="str">
            <v>BMS-170</v>
          </cell>
          <cell r="Q1714" t="str">
            <v>PKB722813</v>
          </cell>
          <cell r="R1714" t="str">
            <v>SB308PK01261245</v>
          </cell>
          <cell r="T1714">
            <v>850000</v>
          </cell>
          <cell r="U1714">
            <v>7412</v>
          </cell>
          <cell r="V1714">
            <v>8500</v>
          </cell>
          <cell r="W1714">
            <v>0</v>
          </cell>
          <cell r="X1714">
            <v>0</v>
          </cell>
          <cell r="Y1714">
            <v>8500</v>
          </cell>
        </row>
        <row r="1715">
          <cell r="B1715" t="str">
            <v>KHI/HO/D/MO/PC COMP/P/52698/08/2020</v>
          </cell>
          <cell r="E1715">
            <v>44064</v>
          </cell>
          <cell r="F1715">
            <v>44064</v>
          </cell>
          <cell r="G1715">
            <v>44428</v>
          </cell>
          <cell r="H1715" t="str">
            <v xml:space="preserve"> 08003929</v>
          </cell>
          <cell r="I1715" t="str">
            <v xml:space="preserve"> BANK ALFALAH LTD ISLAMIC BANKING DIVISION (CORPORATE)</v>
          </cell>
          <cell r="J1715" t="str">
            <v>BANK</v>
          </cell>
          <cell r="K1715" t="str">
            <v>M/S. Bank Al Falah Limited Islamc Banking Division
As Lessor &amp; Owner
A/C. M/s. Butt Brothers As Lessee &amp; User</v>
          </cell>
          <cell r="L1715" t="str">
            <v xml:space="preserve"> D</v>
          </cell>
          <cell r="M1715" t="str">
            <v xml:space="preserve"> 09000221-Muhammad Irfan</v>
          </cell>
          <cell r="N1715" t="str">
            <v>TOYOTA YARIS GLI MT</v>
          </cell>
          <cell r="O1715" t="str">
            <v>2020</v>
          </cell>
          <cell r="Q1715" t="str">
            <v>2A04770</v>
          </cell>
          <cell r="R1715" t="str">
            <v>NSP170R-7002510</v>
          </cell>
          <cell r="T1715">
            <v>2475000</v>
          </cell>
          <cell r="U1715">
            <v>42292</v>
          </cell>
          <cell r="V1715">
            <v>48263</v>
          </cell>
          <cell r="W1715">
            <v>0</v>
          </cell>
          <cell r="X1715">
            <v>0</v>
          </cell>
          <cell r="Y1715">
            <v>48263</v>
          </cell>
        </row>
        <row r="1716">
          <cell r="B1716" t="str">
            <v>KHI/HO/D/MO/PC COMP/C/52702/2/08/2020</v>
          </cell>
          <cell r="E1716">
            <v>44068</v>
          </cell>
          <cell r="F1716">
            <v>44052</v>
          </cell>
          <cell r="G1716">
            <v>44416</v>
          </cell>
          <cell r="H1716" t="str">
            <v xml:space="preserve"> 08004847</v>
          </cell>
          <cell r="I1716" t="str">
            <v xml:space="preserve"> DUBAI ISLAMIC BANK PAKISTAN LIMITED</v>
          </cell>
          <cell r="J1716" t="str">
            <v>BANK</v>
          </cell>
          <cell r="K1716" t="str">
            <v>M/S. Dubai Islamic Bank Pakistan Limited
User: Ali Sikandar</v>
          </cell>
          <cell r="L1716" t="str">
            <v xml:space="preserve"> D</v>
          </cell>
          <cell r="M1716" t="str">
            <v xml:space="preserve"> 09000210-Tariq Shahzad</v>
          </cell>
          <cell r="N1716" t="str">
            <v>SUZUKI WAGON-R</v>
          </cell>
          <cell r="O1716" t="str">
            <v>2011</v>
          </cell>
          <cell r="P1716" t="str">
            <v>LEF-15-814</v>
          </cell>
          <cell r="Q1716" t="str">
            <v>92G270873</v>
          </cell>
          <cell r="R1716" t="str">
            <v>MH23S-851838</v>
          </cell>
          <cell r="S1716" t="str">
            <v>POUFSD0067534</v>
          </cell>
          <cell r="T1716">
            <v>742000</v>
          </cell>
          <cell r="U1716">
            <v>20193</v>
          </cell>
          <cell r="V1716">
            <v>23020</v>
          </cell>
          <cell r="W1716">
            <v>0</v>
          </cell>
          <cell r="X1716">
            <v>0</v>
          </cell>
          <cell r="Y1716">
            <v>23020</v>
          </cell>
        </row>
        <row r="1717">
          <cell r="B1717" t="str">
            <v>KHI/HO/D/MO/PC COMP/C/52702/2/08/2020</v>
          </cell>
          <cell r="C1717" t="str">
            <v>KHI/HO/D/MO/PC COMP/E/19359/00002/04/2022</v>
          </cell>
          <cell r="E1717">
            <v>44670</v>
          </cell>
          <cell r="F1717">
            <v>44052</v>
          </cell>
          <cell r="G1717">
            <v>44416</v>
          </cell>
          <cell r="H1717" t="str">
            <v xml:space="preserve"> 08004847</v>
          </cell>
          <cell r="I1717" t="str">
            <v xml:space="preserve"> DUBAI ISLAMIC BANK PAKISTAN LIMITED</v>
          </cell>
          <cell r="J1717" t="str">
            <v>BANK</v>
          </cell>
          <cell r="K1717" t="str">
            <v>M/S. Dubai Islamic Bank Pakistan Limited
User: Ali Sikandar</v>
          </cell>
          <cell r="L1717" t="str">
            <v xml:space="preserve"> D</v>
          </cell>
          <cell r="M1717" t="str">
            <v xml:space="preserve"> 09000210-Tariq Shahzad</v>
          </cell>
          <cell r="N1717" t="str">
            <v>SUZUKI WAGON-R</v>
          </cell>
          <cell r="O1717" t="str">
            <v>2011</v>
          </cell>
          <cell r="P1717" t="str">
            <v>LEF-15-814</v>
          </cell>
          <cell r="Q1717" t="str">
            <v>92G270873</v>
          </cell>
          <cell r="R1717" t="str">
            <v>MH23S-851838</v>
          </cell>
          <cell r="S1717" t="str">
            <v>POUFSD0067534</v>
          </cell>
          <cell r="T1717">
            <v>-742000</v>
          </cell>
          <cell r="U1717">
            <v>-18533</v>
          </cell>
          <cell r="V1717">
            <v>-18718</v>
          </cell>
          <cell r="W1717">
            <v>0</v>
          </cell>
          <cell r="X1717">
            <v>0</v>
          </cell>
          <cell r="Y1717">
            <v>-18718</v>
          </cell>
        </row>
        <row r="1718">
          <cell r="B1718" t="str">
            <v>KHI/HO/D/MO/PC COMP/C/52726/19/08/2020</v>
          </cell>
          <cell r="C1718" t="str">
            <v>KHI/HO/D/MO/PC COMP/E/15866/00019/11/2020</v>
          </cell>
          <cell r="E1718">
            <v>44145</v>
          </cell>
          <cell r="F1718">
            <v>44059</v>
          </cell>
          <cell r="G1718">
            <v>44423</v>
          </cell>
          <cell r="H1718" t="str">
            <v xml:space="preserve"> 08000025</v>
          </cell>
          <cell r="I1718" t="str">
            <v xml:space="preserve"> MEEZAN BANK LIMITED MAIN</v>
          </cell>
          <cell r="J1718" t="str">
            <v>BANK</v>
          </cell>
          <cell r="K1718" t="str">
            <v>M/S. Meezan Bank Limited Main Branch Karachi . 
User. Mr. Mohammad Noor</v>
          </cell>
          <cell r="L1718" t="str">
            <v xml:space="preserve"> D</v>
          </cell>
          <cell r="M1718" t="str">
            <v xml:space="preserve"> 09000221-Muhammad Irfan</v>
          </cell>
          <cell r="N1718" t="str">
            <v>HONDA CITY PROSMATEC STD</v>
          </cell>
          <cell r="O1718" t="str">
            <v>2018</v>
          </cell>
          <cell r="Q1718" t="str">
            <v>L13Z17516723</v>
          </cell>
          <cell r="R1718" t="str">
            <v>NFBGM1641JR231631</v>
          </cell>
          <cell r="S1718" t="str">
            <v>24260-1</v>
          </cell>
          <cell r="T1718">
            <v>-1525230</v>
          </cell>
          <cell r="U1718">
            <v>-36168</v>
          </cell>
          <cell r="V1718">
            <v>-41232</v>
          </cell>
          <cell r="W1718">
            <v>0</v>
          </cell>
          <cell r="X1718">
            <v>0</v>
          </cell>
          <cell r="Y1718">
            <v>-41232</v>
          </cell>
        </row>
        <row r="1719">
          <cell r="B1719" t="str">
            <v>KHI/HO/D/MO/PC COMP/C/52779/2/09/2020</v>
          </cell>
          <cell r="E1719">
            <v>44081</v>
          </cell>
          <cell r="F1719">
            <v>44058</v>
          </cell>
          <cell r="G1719">
            <v>44422</v>
          </cell>
          <cell r="H1719" t="str">
            <v xml:space="preserve"> 08004917</v>
          </cell>
          <cell r="I1719" t="str">
            <v xml:space="preserve"> CARROS (PRIVATE) LIMITED</v>
          </cell>
          <cell r="J1719" t="str">
            <v>CORPORATE</v>
          </cell>
          <cell r="K1719" t="str">
            <v>Dubai Islamic Bank Pakistan Limiteda/C M/S. Carros (Private) Limited</v>
          </cell>
          <cell r="L1719" t="str">
            <v xml:space="preserve"> D</v>
          </cell>
          <cell r="M1719" t="str">
            <v xml:space="preserve"> 09000221-Muhammad Irfan</v>
          </cell>
          <cell r="N1719" t="str">
            <v>TOYOTA AQUA HYBRID</v>
          </cell>
          <cell r="O1719" t="str">
            <v>2015</v>
          </cell>
          <cell r="P1719" t="str">
            <v>BNE-350</v>
          </cell>
          <cell r="Q1719" t="str">
            <v>INZ-7412967</v>
          </cell>
          <cell r="R1719" t="str">
            <v>NHP10-6371988</v>
          </cell>
          <cell r="T1719">
            <v>1806250</v>
          </cell>
          <cell r="U1719">
            <v>47534</v>
          </cell>
          <cell r="V1719">
            <v>54188</v>
          </cell>
          <cell r="W1719">
            <v>0</v>
          </cell>
          <cell r="X1719">
            <v>0</v>
          </cell>
          <cell r="Y1719">
            <v>54188</v>
          </cell>
        </row>
        <row r="1720">
          <cell r="B1720" t="str">
            <v>KHI/HO/D/MO/PC COMP/C/52818/14/09/2020</v>
          </cell>
          <cell r="E1720">
            <v>44089</v>
          </cell>
          <cell r="F1720">
            <v>44104</v>
          </cell>
          <cell r="G1720">
            <v>44468</v>
          </cell>
          <cell r="H1720" t="str">
            <v xml:space="preserve"> 08800549</v>
          </cell>
          <cell r="I1720" t="str">
            <v xml:space="preserve"> UBL AMEEN ISLAMIC BANKING</v>
          </cell>
          <cell r="J1720" t="str">
            <v>BANK</v>
          </cell>
          <cell r="K1720" t="str">
            <v>M/S. Ubl Ameen Islamic Banking
User. Mr. Faisal Ayub</v>
          </cell>
          <cell r="L1720" t="str">
            <v xml:space="preserve"> D</v>
          </cell>
          <cell r="M1720" t="str">
            <v xml:space="preserve"> 09000221-Muhammad Irfan</v>
          </cell>
          <cell r="N1720" t="str">
            <v>SUZUKI BOLAN STD VX EURO</v>
          </cell>
          <cell r="O1720" t="str">
            <v>2019</v>
          </cell>
          <cell r="P1720" t="str">
            <v>LEF-15-3265</v>
          </cell>
          <cell r="Q1720" t="str">
            <v>PKT912989</v>
          </cell>
          <cell r="R1720" t="str">
            <v>SV308PK01029478</v>
          </cell>
          <cell r="S1720" t="str">
            <v>1236LHR18251</v>
          </cell>
          <cell r="T1720">
            <v>607500</v>
          </cell>
          <cell r="U1720">
            <v>17586</v>
          </cell>
          <cell r="V1720">
            <v>20048</v>
          </cell>
          <cell r="W1720">
            <v>20047.8</v>
          </cell>
          <cell r="X1720">
            <v>0</v>
          </cell>
          <cell r="Y1720">
            <v>0.2</v>
          </cell>
        </row>
        <row r="1721">
          <cell r="B1721" t="str">
            <v>LHR/LHR/F/MO/PC COMP/P/52827/09/2020</v>
          </cell>
          <cell r="D1721" t="str">
            <v>IGI GENERAL INSURANCE LIMITED - WTO</v>
          </cell>
          <cell r="E1721">
            <v>44090</v>
          </cell>
          <cell r="F1721">
            <v>44086</v>
          </cell>
          <cell r="G1721">
            <v>44450</v>
          </cell>
          <cell r="H1721" t="str">
            <v xml:space="preserve"> 08800705</v>
          </cell>
          <cell r="I1721" t="str">
            <v xml:space="preserve"> IGI GENERAL INSURANCE LIMITED-WTO</v>
          </cell>
          <cell r="J1721" t="str">
            <v>CORPORATE</v>
          </cell>
          <cell r="K1721" t="str">
            <v>M/s. Orix Leasing Pakistan Limited as Lessor 
And Mr. Riaz Ahmed As Lessee
Leader Policy No. IGT/L/PPC2/0000000870/0920/003</v>
          </cell>
          <cell r="L1721" t="str">
            <v xml:space="preserve"> F</v>
          </cell>
          <cell r="M1721" t="str">
            <v xml:space="preserve"> 09000233-Muhammad Aqeel Mehboob</v>
          </cell>
          <cell r="N1721" t="str">
            <v>HONDA CIVIC VTI  ORIEL PT</v>
          </cell>
          <cell r="O1721" t="str">
            <v>2019</v>
          </cell>
          <cell r="Q1721" t="str">
            <v>71403577</v>
          </cell>
          <cell r="R1721" t="str">
            <v>KR058002</v>
          </cell>
          <cell r="T1721">
            <v>4405000</v>
          </cell>
          <cell r="U1721">
            <v>33846</v>
          </cell>
          <cell r="V1721">
            <v>39600</v>
          </cell>
          <cell r="W1721">
            <v>38060</v>
          </cell>
          <cell r="X1721">
            <v>0</v>
          </cell>
          <cell r="Y1721">
            <v>1540</v>
          </cell>
        </row>
        <row r="1722">
          <cell r="B1722" t="str">
            <v>KHI/HO/D/MO/PC COMP/C/52830/6/09/2020</v>
          </cell>
          <cell r="C1722" t="str">
            <v>KHI/HO/D/MO/PC COMP/E/15685/00006/10/2020</v>
          </cell>
          <cell r="E1722">
            <v>44113</v>
          </cell>
          <cell r="F1722">
            <v>44087</v>
          </cell>
          <cell r="G1722">
            <v>44451</v>
          </cell>
          <cell r="H1722" t="str">
            <v xml:space="preserve"> 08000692</v>
          </cell>
          <cell r="I1722" t="str">
            <v xml:space="preserve"> MEEZAN BANK LTD - SADDAR BRANCH - RAWALPINDI</v>
          </cell>
          <cell r="J1722" t="str">
            <v>BANK</v>
          </cell>
          <cell r="K1722" t="str">
            <v>M/S. Meezan Bank Limited Saddar Road Branch Rawalpindi 
User. Mr. Waseem Abbas</v>
          </cell>
          <cell r="L1722" t="str">
            <v xml:space="preserve"> D</v>
          </cell>
          <cell r="M1722" t="str">
            <v xml:space="preserve"> 09000221-Muhammad Irfan</v>
          </cell>
          <cell r="N1722" t="str">
            <v>SUZUKI MEHRAN VXR EURO-II</v>
          </cell>
          <cell r="O1722" t="str">
            <v>2017</v>
          </cell>
          <cell r="P1722" t="str">
            <v>ADF-750</v>
          </cell>
          <cell r="Q1722" t="str">
            <v>PKB676814</v>
          </cell>
          <cell r="R1722" t="str">
            <v>SB308PK01215369</v>
          </cell>
          <cell r="S1722" t="str">
            <v>7108</v>
          </cell>
          <cell r="T1722">
            <v>-562500</v>
          </cell>
          <cell r="U1722">
            <v>-15525</v>
          </cell>
          <cell r="V1722">
            <v>-17698</v>
          </cell>
          <cell r="W1722">
            <v>0</v>
          </cell>
          <cell r="X1722">
            <v>0</v>
          </cell>
          <cell r="Y1722">
            <v>-17698</v>
          </cell>
        </row>
        <row r="1723">
          <cell r="B1723" t="str">
            <v>KHI/HO/D/MO/PC COMP/C/52856/37/09/2020</v>
          </cell>
          <cell r="C1723" t="str">
            <v>KHI/HO/D/MO/PC COMP/E/16260/00037/01/2021</v>
          </cell>
          <cell r="E1723">
            <v>44202</v>
          </cell>
          <cell r="F1723">
            <v>44077</v>
          </cell>
          <cell r="G1723">
            <v>44441</v>
          </cell>
          <cell r="H1723" t="str">
            <v xml:space="preserve"> 08000025</v>
          </cell>
          <cell r="I1723" t="str">
            <v xml:space="preserve"> MEEZAN BANK LIMITED MAIN</v>
          </cell>
          <cell r="J1723" t="str">
            <v>BANK</v>
          </cell>
          <cell r="K1723" t="str">
            <v>M/S. Meezan Bank Limited Main Branch Karachi
User. Mr. Fida Hussain Mirani</v>
          </cell>
          <cell r="L1723" t="str">
            <v xml:space="preserve"> D</v>
          </cell>
          <cell r="M1723" t="str">
            <v xml:space="preserve"> 09000221-Muhammad Irfan</v>
          </cell>
          <cell r="N1723" t="str">
            <v>SUZUKI ALTO ECO A/T</v>
          </cell>
          <cell r="O1723" t="str">
            <v>2015</v>
          </cell>
          <cell r="Q1723" t="str">
            <v>R06A-K15040</v>
          </cell>
          <cell r="R1723" t="str">
            <v>HA36S226583</v>
          </cell>
          <cell r="S1723" t="str">
            <v>24478-14</v>
          </cell>
          <cell r="T1723">
            <v>-1012500</v>
          </cell>
          <cell r="U1723">
            <v>-22806</v>
          </cell>
          <cell r="V1723">
            <v>-25998</v>
          </cell>
          <cell r="W1723">
            <v>0</v>
          </cell>
          <cell r="X1723">
            <v>0</v>
          </cell>
          <cell r="Y1723">
            <v>-25998</v>
          </cell>
        </row>
        <row r="1724">
          <cell r="B1724" t="str">
            <v>KHI/HO/D/MO/PC COMP/C/52901/4/09/2020</v>
          </cell>
          <cell r="C1724" t="str">
            <v>KHI/HO/D/MO/PC COMP/E/22077/00004/11/2022</v>
          </cell>
          <cell r="E1724">
            <v>44872</v>
          </cell>
          <cell r="F1724">
            <v>44075</v>
          </cell>
          <cell r="G1724">
            <v>44439</v>
          </cell>
          <cell r="H1724" t="str">
            <v xml:space="preserve"> 08004847</v>
          </cell>
          <cell r="I1724" t="str">
            <v xml:space="preserve"> DUBAI ISLAMIC BANK PAKISTAN LIMITED</v>
          </cell>
          <cell r="J1724" t="str">
            <v>BANK</v>
          </cell>
          <cell r="K1724" t="str">
            <v>M/S. Dubai Islamic Bank Pakistan Limited.
User : Asma Abid</v>
          </cell>
          <cell r="L1724" t="str">
            <v xml:space="preserve"> D</v>
          </cell>
          <cell r="M1724" t="str">
            <v xml:space="preserve"> 09000210-Tariq Shahzad</v>
          </cell>
          <cell r="N1724" t="str">
            <v>HONDA CIVIC VTI ORIEL A/T</v>
          </cell>
          <cell r="O1724" t="str">
            <v>2014</v>
          </cell>
          <cell r="P1724" t="str">
            <v>LEF-14-4063</v>
          </cell>
          <cell r="Q1724" t="str">
            <v>6426860</v>
          </cell>
          <cell r="R1724" t="str">
            <v>NFBGM1541ER155061</v>
          </cell>
          <cell r="S1724" t="str">
            <v>POALHR0064761</v>
          </cell>
          <cell r="T1724">
            <v>-982800</v>
          </cell>
          <cell r="U1724">
            <v>-20081</v>
          </cell>
          <cell r="V1724">
            <v>-20282</v>
          </cell>
          <cell r="W1724">
            <v>0</v>
          </cell>
          <cell r="X1724">
            <v>0</v>
          </cell>
          <cell r="Y1724">
            <v>-20282</v>
          </cell>
        </row>
        <row r="1725">
          <cell r="B1725" t="str">
            <v>KHI/HO/D/MO/PC COMP/C/52901/4/09/2020</v>
          </cell>
          <cell r="E1725">
            <v>44104</v>
          </cell>
          <cell r="F1725">
            <v>44075</v>
          </cell>
          <cell r="G1725">
            <v>44439</v>
          </cell>
          <cell r="H1725" t="str">
            <v xml:space="preserve"> 08004847</v>
          </cell>
          <cell r="I1725" t="str">
            <v xml:space="preserve"> DUBAI ISLAMIC BANK PAKISTAN LIMITED</v>
          </cell>
          <cell r="J1725" t="str">
            <v>BANK</v>
          </cell>
          <cell r="K1725" t="str">
            <v>M/S. Dubai Islamic Bank Pakistan Limited.
User : Asma Abid</v>
          </cell>
          <cell r="L1725" t="str">
            <v xml:space="preserve"> D</v>
          </cell>
          <cell r="M1725" t="str">
            <v xml:space="preserve"> 09000210-Tariq Shahzad</v>
          </cell>
          <cell r="N1725" t="str">
            <v>HONDA CIVIC VTI ORIEL A/T</v>
          </cell>
          <cell r="O1725" t="str">
            <v>2014</v>
          </cell>
          <cell r="P1725" t="str">
            <v>LEF-14-4063</v>
          </cell>
          <cell r="Q1725" t="str">
            <v>6426860</v>
          </cell>
          <cell r="R1725" t="str">
            <v>NFBGM1541ER155061</v>
          </cell>
          <cell r="S1725" t="str">
            <v>POALHR0064761</v>
          </cell>
          <cell r="T1725">
            <v>982800</v>
          </cell>
          <cell r="U1725">
            <v>26750</v>
          </cell>
          <cell r="V1725">
            <v>30494</v>
          </cell>
          <cell r="W1725">
            <v>0</v>
          </cell>
          <cell r="X1725">
            <v>0</v>
          </cell>
          <cell r="Y1725">
            <v>30494</v>
          </cell>
        </row>
        <row r="1726">
          <cell r="B1726" t="str">
            <v>KHI/HO/D/MO/PC COMP/C/52936/5/10/2020</v>
          </cell>
          <cell r="E1726">
            <v>44106</v>
          </cell>
          <cell r="F1726">
            <v>44106</v>
          </cell>
          <cell r="G1726">
            <v>44470</v>
          </cell>
          <cell r="H1726" t="str">
            <v xml:space="preserve"> 08000809</v>
          </cell>
          <cell r="I1726" t="str">
            <v xml:space="preserve"> MEEZAN BANK LTD (EMPLOYEES)</v>
          </cell>
          <cell r="J1726" t="str">
            <v>INDIVIDUAL</v>
          </cell>
          <cell r="K1726" t="str">
            <v>Mr. Mazhar Iqbal 
Hpa M/S. Meezan Bank Limited 
Staff Loan  
Area Office Mir Pur Ajk</v>
          </cell>
          <cell r="L1726" t="str">
            <v xml:space="preserve"> D</v>
          </cell>
          <cell r="M1726" t="str">
            <v xml:space="preserve"> 09000221-Muhammad Irfan</v>
          </cell>
          <cell r="N1726" t="str">
            <v>SUZUKI ALTO VXR</v>
          </cell>
          <cell r="O1726" t="str">
            <v>2020</v>
          </cell>
          <cell r="Q1726" t="str">
            <v>6R141839</v>
          </cell>
          <cell r="R1726" t="str">
            <v>NF1AET306H1041797</v>
          </cell>
          <cell r="S1726" t="str">
            <v>20583</v>
          </cell>
          <cell r="T1726">
            <v>1398000</v>
          </cell>
          <cell r="U1726">
            <v>22687</v>
          </cell>
          <cell r="V1726">
            <v>25863</v>
          </cell>
          <cell r="W1726">
            <v>0</v>
          </cell>
          <cell r="X1726">
            <v>0</v>
          </cell>
          <cell r="Y1726">
            <v>25863</v>
          </cell>
        </row>
        <row r="1727">
          <cell r="B1727" t="str">
            <v>KHI/HO/D/MO/PC COMP/P/53075/10/2020</v>
          </cell>
          <cell r="C1727" t="str">
            <v>KHI/HO/D/MO/PC COMP/E/16790/04/2021</v>
          </cell>
          <cell r="E1727">
            <v>44306</v>
          </cell>
          <cell r="F1727">
            <v>44118</v>
          </cell>
          <cell r="G1727">
            <v>44482</v>
          </cell>
          <cell r="H1727" t="str">
            <v xml:space="preserve"> 08801451</v>
          </cell>
          <cell r="I1727" t="str">
            <v xml:space="preserve"> AL RAHIM TEXTILE INDUSTRIES LIMITED</v>
          </cell>
          <cell r="J1727" t="str">
            <v>CORPORATE</v>
          </cell>
          <cell r="K1727" t="str">
            <v>..</v>
          </cell>
          <cell r="L1727" t="str">
            <v xml:space="preserve"> D</v>
          </cell>
          <cell r="M1727" t="str">
            <v xml:space="preserve"> 09000218-Mohsin Murtaza Hussain</v>
          </cell>
          <cell r="N1727" t="str">
            <v>HONDA CITY I-VTEC</v>
          </cell>
          <cell r="O1727" t="str">
            <v>2018</v>
          </cell>
          <cell r="P1727" t="str">
            <v>BMP-662</v>
          </cell>
          <cell r="Q1727" t="str">
            <v>L13Z17512567</v>
          </cell>
          <cell r="R1727" t="str">
            <v>NFBGM-1542JR226150</v>
          </cell>
          <cell r="T1727">
            <v>-2080000</v>
          </cell>
          <cell r="U1727">
            <v>-19109</v>
          </cell>
          <cell r="V1727">
            <v>-19300</v>
          </cell>
          <cell r="W1727">
            <v>0</v>
          </cell>
          <cell r="X1727">
            <v>0</v>
          </cell>
          <cell r="Y1727">
            <v>-19300</v>
          </cell>
        </row>
        <row r="1728">
          <cell r="B1728" t="str">
            <v>KHI/HO/D/MO/MC COMP/C/53081/1/10/2020</v>
          </cell>
          <cell r="E1728">
            <v>44126</v>
          </cell>
          <cell r="F1728">
            <v>44105</v>
          </cell>
          <cell r="G1728">
            <v>44469</v>
          </cell>
          <cell r="H1728" t="str">
            <v xml:space="preserve"> 08000025</v>
          </cell>
          <cell r="I1728" t="str">
            <v xml:space="preserve"> MEEZAN BANK LIMITED MAIN</v>
          </cell>
          <cell r="J1728" t="str">
            <v>BANK</v>
          </cell>
          <cell r="K1728" t="str">
            <v>M/S. Meezan Bank Limited Main Branch 
A/C M/S. Food Corporation (Pvt) Limited</v>
          </cell>
          <cell r="L1728" t="str">
            <v xml:space="preserve"> D</v>
          </cell>
          <cell r="M1728" t="str">
            <v xml:space="preserve"> 09000221-Muhammad Irfan</v>
          </cell>
          <cell r="N1728" t="str">
            <v>SUPER POWER SP-70 M/CYCLE</v>
          </cell>
          <cell r="O1728" t="str">
            <v>2019</v>
          </cell>
          <cell r="Q1728" t="str">
            <v>1408233</v>
          </cell>
          <cell r="R1728" t="str">
            <v>1459722</v>
          </cell>
          <cell r="S1728" t="str">
            <v>4868-39</v>
          </cell>
          <cell r="T1728">
            <v>45450</v>
          </cell>
          <cell r="U1728">
            <v>1949</v>
          </cell>
          <cell r="V1728">
            <v>2273</v>
          </cell>
          <cell r="W1728">
            <v>0</v>
          </cell>
          <cell r="X1728">
            <v>0</v>
          </cell>
          <cell r="Y1728">
            <v>2273</v>
          </cell>
        </row>
        <row r="1729">
          <cell r="B1729" t="str">
            <v>KHI/HO/D/MO/MC COMP/C/53081/2/10/2020</v>
          </cell>
          <cell r="E1729">
            <v>44126</v>
          </cell>
          <cell r="F1729">
            <v>44105</v>
          </cell>
          <cell r="G1729">
            <v>44469</v>
          </cell>
          <cell r="H1729" t="str">
            <v xml:space="preserve"> 08000025</v>
          </cell>
          <cell r="I1729" t="str">
            <v xml:space="preserve"> MEEZAN BANK LIMITED MAIN</v>
          </cell>
          <cell r="J1729" t="str">
            <v>BANK</v>
          </cell>
          <cell r="K1729" t="str">
            <v>M/S. Meezan Bank Limited Main Branch
A/C M/S. Food Corporation (Pvt) Limited</v>
          </cell>
          <cell r="L1729" t="str">
            <v xml:space="preserve"> D</v>
          </cell>
          <cell r="M1729" t="str">
            <v xml:space="preserve"> 09000221-Muhammad Irfan</v>
          </cell>
          <cell r="N1729" t="str">
            <v>SUPER POWER SP-70 M/CYCLE</v>
          </cell>
          <cell r="O1729" t="str">
            <v>2019</v>
          </cell>
          <cell r="Q1729" t="str">
            <v>1407619</v>
          </cell>
          <cell r="R1729" t="str">
            <v>1459043</v>
          </cell>
          <cell r="S1729" t="str">
            <v>4868-38</v>
          </cell>
          <cell r="T1729">
            <v>45450</v>
          </cell>
          <cell r="U1729">
            <v>1994</v>
          </cell>
          <cell r="V1729">
            <v>2273</v>
          </cell>
          <cell r="W1729">
            <v>0</v>
          </cell>
          <cell r="X1729">
            <v>0</v>
          </cell>
          <cell r="Y1729">
            <v>2273</v>
          </cell>
        </row>
        <row r="1730">
          <cell r="B1730" t="str">
            <v>KHI/HO/D/MO/MC COMP/C/53081/3/10/2020</v>
          </cell>
          <cell r="E1730">
            <v>44126</v>
          </cell>
          <cell r="F1730">
            <v>44105</v>
          </cell>
          <cell r="G1730">
            <v>44469</v>
          </cell>
          <cell r="H1730" t="str">
            <v xml:space="preserve"> 08000025</v>
          </cell>
          <cell r="I1730" t="str">
            <v xml:space="preserve"> MEEZAN BANK LIMITED MAIN</v>
          </cell>
          <cell r="J1730" t="str">
            <v>BANK</v>
          </cell>
          <cell r="K1730" t="str">
            <v>M/S. Meezan Bank Limited Main Branch
A/C M/S. Food Corporation (Pvt) Limited</v>
          </cell>
          <cell r="L1730" t="str">
            <v xml:space="preserve"> D</v>
          </cell>
          <cell r="M1730" t="str">
            <v xml:space="preserve"> 09000221-Muhammad Irfan</v>
          </cell>
          <cell r="N1730" t="str">
            <v>SUPER POWER SP-70 M/CYCLE</v>
          </cell>
          <cell r="O1730" t="str">
            <v>2019</v>
          </cell>
          <cell r="Q1730" t="str">
            <v>1408428</v>
          </cell>
          <cell r="R1730" t="str">
            <v>1459804</v>
          </cell>
          <cell r="S1730" t="str">
            <v>4868-36</v>
          </cell>
          <cell r="T1730">
            <v>45450</v>
          </cell>
          <cell r="U1730">
            <v>1994</v>
          </cell>
          <cell r="V1730">
            <v>2273</v>
          </cell>
          <cell r="W1730">
            <v>0</v>
          </cell>
          <cell r="X1730">
            <v>0</v>
          </cell>
          <cell r="Y1730">
            <v>2273</v>
          </cell>
        </row>
        <row r="1731">
          <cell r="B1731" t="str">
            <v>KHI/HO/D/MO/MC COMP/C/53081/4/10/2020</v>
          </cell>
          <cell r="E1731">
            <v>44126</v>
          </cell>
          <cell r="F1731">
            <v>44105</v>
          </cell>
          <cell r="G1731">
            <v>44469</v>
          </cell>
          <cell r="H1731" t="str">
            <v xml:space="preserve"> 08000025</v>
          </cell>
          <cell r="I1731" t="str">
            <v xml:space="preserve"> MEEZAN BANK LIMITED MAIN</v>
          </cell>
          <cell r="J1731" t="str">
            <v>BANK</v>
          </cell>
          <cell r="K1731" t="str">
            <v>M/S. Meezan Bank Limited Main Branch
A/C M/S. Food Corporation (Pvt) Limited</v>
          </cell>
          <cell r="L1731" t="str">
            <v xml:space="preserve"> D</v>
          </cell>
          <cell r="M1731" t="str">
            <v xml:space="preserve"> 09000221-Muhammad Irfan</v>
          </cell>
          <cell r="N1731" t="str">
            <v>SUPER POWER SP-70 M/CYCLE</v>
          </cell>
          <cell r="O1731" t="str">
            <v>2019</v>
          </cell>
          <cell r="Q1731" t="str">
            <v>1408445</v>
          </cell>
          <cell r="R1731" t="str">
            <v>1459702</v>
          </cell>
          <cell r="S1731" t="str">
            <v>4868-35</v>
          </cell>
          <cell r="T1731">
            <v>45450</v>
          </cell>
          <cell r="U1731">
            <v>1994</v>
          </cell>
          <cell r="V1731">
            <v>2273</v>
          </cell>
          <cell r="W1731">
            <v>0</v>
          </cell>
          <cell r="X1731">
            <v>0</v>
          </cell>
          <cell r="Y1731">
            <v>2273</v>
          </cell>
        </row>
        <row r="1732">
          <cell r="B1732" t="str">
            <v>KHI/HO/D/MO/MC COMP/C/53081/5/10/2020</v>
          </cell>
          <cell r="E1732">
            <v>44126</v>
          </cell>
          <cell r="F1732">
            <v>44105</v>
          </cell>
          <cell r="G1732">
            <v>44469</v>
          </cell>
          <cell r="H1732" t="str">
            <v xml:space="preserve"> 08000025</v>
          </cell>
          <cell r="I1732" t="str">
            <v xml:space="preserve"> MEEZAN BANK LIMITED MAIN</v>
          </cell>
          <cell r="J1732" t="str">
            <v>BANK</v>
          </cell>
          <cell r="K1732" t="str">
            <v>M/S. Meezan Bank Limited Main Branch
A/C M/S. Food Corporation (Pvt) Limited</v>
          </cell>
          <cell r="L1732" t="str">
            <v xml:space="preserve"> D</v>
          </cell>
          <cell r="M1732" t="str">
            <v xml:space="preserve"> 09000221-Muhammad Irfan</v>
          </cell>
          <cell r="N1732" t="str">
            <v>SUPER POWER SP-70 M/CYCLE</v>
          </cell>
          <cell r="O1732" t="str">
            <v>2019</v>
          </cell>
          <cell r="Q1732" t="str">
            <v>1408450</v>
          </cell>
          <cell r="R1732" t="str">
            <v>1459723</v>
          </cell>
          <cell r="S1732" t="str">
            <v>4868-34</v>
          </cell>
          <cell r="T1732">
            <v>45450</v>
          </cell>
          <cell r="U1732">
            <v>1994</v>
          </cell>
          <cell r="V1732">
            <v>2273</v>
          </cell>
          <cell r="W1732">
            <v>0</v>
          </cell>
          <cell r="X1732">
            <v>0</v>
          </cell>
          <cell r="Y1732">
            <v>2273</v>
          </cell>
        </row>
        <row r="1733">
          <cell r="B1733" t="str">
            <v>KHI/HO/D/MO/MC COMP/C/53081/6/10/2020</v>
          </cell>
          <cell r="E1733">
            <v>44126</v>
          </cell>
          <cell r="F1733">
            <v>44105</v>
          </cell>
          <cell r="G1733">
            <v>44469</v>
          </cell>
          <cell r="H1733" t="str">
            <v xml:space="preserve"> 08000025</v>
          </cell>
          <cell r="I1733" t="str">
            <v xml:space="preserve"> MEEZAN BANK LIMITED MAIN</v>
          </cell>
          <cell r="J1733" t="str">
            <v>BANK</v>
          </cell>
          <cell r="K1733" t="str">
            <v>M/S. Meezan Bank Limited Main Branch
A/C M/S. Food Corporation (Pvt) Limited</v>
          </cell>
          <cell r="L1733" t="str">
            <v xml:space="preserve"> D</v>
          </cell>
          <cell r="M1733" t="str">
            <v xml:space="preserve"> 09000221-Muhammad Irfan</v>
          </cell>
          <cell r="N1733" t="str">
            <v>SUPER POWER SP-70 M/CYCLE</v>
          </cell>
          <cell r="O1733" t="str">
            <v>2019</v>
          </cell>
          <cell r="Q1733" t="str">
            <v>1408566</v>
          </cell>
          <cell r="R1733" t="str">
            <v>1459969</v>
          </cell>
          <cell r="S1733" t="str">
            <v>4868-37</v>
          </cell>
          <cell r="T1733">
            <v>45450</v>
          </cell>
          <cell r="U1733">
            <v>1994</v>
          </cell>
          <cell r="V1733">
            <v>2273</v>
          </cell>
          <cell r="W1733">
            <v>0</v>
          </cell>
          <cell r="X1733">
            <v>0</v>
          </cell>
          <cell r="Y1733">
            <v>2273</v>
          </cell>
        </row>
        <row r="1734">
          <cell r="B1734" t="str">
            <v>KHI/HO/D/MO/MC COMP/C/53081/7/10/2020</v>
          </cell>
          <cell r="E1734">
            <v>44126</v>
          </cell>
          <cell r="F1734">
            <v>44105</v>
          </cell>
          <cell r="G1734">
            <v>44469</v>
          </cell>
          <cell r="H1734" t="str">
            <v xml:space="preserve"> 08000025</v>
          </cell>
          <cell r="I1734" t="str">
            <v xml:space="preserve"> MEEZAN BANK LIMITED MAIN</v>
          </cell>
          <cell r="J1734" t="str">
            <v>BANK</v>
          </cell>
          <cell r="K1734" t="str">
            <v>M/S. Meezan Bank Limited Main Branch
User Mr. Nasir Nawaz</v>
          </cell>
          <cell r="L1734" t="str">
            <v xml:space="preserve"> D</v>
          </cell>
          <cell r="M1734" t="str">
            <v xml:space="preserve"> 09000221-Muhammad Irfan</v>
          </cell>
          <cell r="N1734" t="str">
            <v>SUZUKI GD-110 EURO II</v>
          </cell>
          <cell r="O1734" t="str">
            <v>2019</v>
          </cell>
          <cell r="P1734" t="str">
            <v>KND-7921</v>
          </cell>
          <cell r="Q1734" t="str">
            <v>E486-132612</v>
          </cell>
          <cell r="R1734" t="str">
            <v>NE43F-132611</v>
          </cell>
          <cell r="S1734" t="str">
            <v>6264</v>
          </cell>
          <cell r="T1734">
            <v>151200</v>
          </cell>
          <cell r="U1734">
            <v>6632</v>
          </cell>
          <cell r="V1734">
            <v>7560</v>
          </cell>
          <cell r="W1734">
            <v>0</v>
          </cell>
          <cell r="X1734">
            <v>0</v>
          </cell>
          <cell r="Y1734">
            <v>7560</v>
          </cell>
        </row>
        <row r="1735">
          <cell r="B1735" t="str">
            <v>KHI/HO/D/MO/MC COMP/C/53081/8/10/2020</v>
          </cell>
          <cell r="E1735">
            <v>44126</v>
          </cell>
          <cell r="F1735">
            <v>44105</v>
          </cell>
          <cell r="G1735">
            <v>44469</v>
          </cell>
          <cell r="H1735" t="str">
            <v xml:space="preserve"> 08000025</v>
          </cell>
          <cell r="I1735" t="str">
            <v xml:space="preserve"> MEEZAN BANK LIMITED MAIN</v>
          </cell>
          <cell r="J1735" t="str">
            <v>BANK</v>
          </cell>
          <cell r="K1735" t="str">
            <v>M/S. Meezan Bank Limited Main Branch
User Mr. Syed Hasnain Raza</v>
          </cell>
          <cell r="L1735" t="str">
            <v xml:space="preserve"> D</v>
          </cell>
          <cell r="M1735" t="str">
            <v xml:space="preserve"> 09000221-Muhammad Irfan</v>
          </cell>
          <cell r="N1735" t="str">
            <v>YAMAHA YBR 125 G</v>
          </cell>
          <cell r="O1735" t="str">
            <v>2019</v>
          </cell>
          <cell r="Q1735" t="str">
            <v>E32NE023570</v>
          </cell>
          <cell r="R1735" t="str">
            <v>RE377-008519</v>
          </cell>
          <cell r="S1735" t="str">
            <v>6261</v>
          </cell>
          <cell r="T1735">
            <v>140850</v>
          </cell>
          <cell r="U1735">
            <v>6178</v>
          </cell>
          <cell r="V1735">
            <v>7043</v>
          </cell>
          <cell r="W1735">
            <v>0</v>
          </cell>
          <cell r="X1735">
            <v>0</v>
          </cell>
          <cell r="Y1735">
            <v>7043</v>
          </cell>
        </row>
        <row r="1736">
          <cell r="B1736" t="str">
            <v>KHI/HO/D/MO/MC COMP/C/53082/1/10/2020</v>
          </cell>
          <cell r="E1736">
            <v>44126</v>
          </cell>
          <cell r="F1736">
            <v>44105</v>
          </cell>
          <cell r="G1736">
            <v>44469</v>
          </cell>
          <cell r="H1736" t="str">
            <v xml:space="preserve"> 08000025</v>
          </cell>
          <cell r="I1736" t="str">
            <v xml:space="preserve"> MEEZAN BANK LIMITED MAIN</v>
          </cell>
          <cell r="J1736" t="str">
            <v>BANK</v>
          </cell>
          <cell r="K1736" t="str">
            <v>M/S. Meezan Bank Limited Main Branch Karachi 
User. Mr. Muhammad Aamir Khan</v>
          </cell>
          <cell r="L1736" t="str">
            <v xml:space="preserve"> D</v>
          </cell>
          <cell r="M1736" t="str">
            <v xml:space="preserve"> 09000221-Muhammad Irfan</v>
          </cell>
          <cell r="N1736" t="str">
            <v>HONDA CDI-70</v>
          </cell>
          <cell r="O1736" t="str">
            <v>2019</v>
          </cell>
          <cell r="Q1736" t="str">
            <v>C067722</v>
          </cell>
          <cell r="R1736" t="str">
            <v>CD092740</v>
          </cell>
          <cell r="S1736" t="str">
            <v>2244/2</v>
          </cell>
          <cell r="T1736">
            <v>67410</v>
          </cell>
          <cell r="U1736">
            <v>2913</v>
          </cell>
          <cell r="V1736">
            <v>3371</v>
          </cell>
          <cell r="W1736">
            <v>0</v>
          </cell>
          <cell r="X1736">
            <v>0</v>
          </cell>
          <cell r="Y1736">
            <v>3371</v>
          </cell>
        </row>
        <row r="1737">
          <cell r="B1737" t="str">
            <v>KHI/HO/D/MO/PC COMP/C/53083/12/10/2020</v>
          </cell>
          <cell r="C1737" t="str">
            <v>KHI/HO/D/MO/PC COMP/E/17360/00012/07/2021</v>
          </cell>
          <cell r="E1737">
            <v>44403</v>
          </cell>
          <cell r="F1737">
            <v>44118</v>
          </cell>
          <cell r="G1737">
            <v>44482</v>
          </cell>
          <cell r="H1737" t="str">
            <v xml:space="preserve"> 08000025</v>
          </cell>
          <cell r="I1737" t="str">
            <v xml:space="preserve"> MEEZAN BANK LIMITED MAIN</v>
          </cell>
          <cell r="J1737" t="str">
            <v>BANK</v>
          </cell>
          <cell r="K1737" t="str">
            <v>M/S. Meezan Bank Limited Main Branch Karachi
User. Mr. Saleem Jawed Hussain Khan</v>
          </cell>
          <cell r="L1737" t="str">
            <v xml:space="preserve"> D</v>
          </cell>
          <cell r="M1737" t="str">
            <v xml:space="preserve"> 09000221-Muhammad Irfan</v>
          </cell>
          <cell r="N1737" t="str">
            <v>SUZUKI CULTUS</v>
          </cell>
          <cell r="O1737" t="str">
            <v>2015</v>
          </cell>
          <cell r="P1737" t="str">
            <v>BDP-310</v>
          </cell>
          <cell r="Q1737" t="str">
            <v>PKF607934</v>
          </cell>
          <cell r="R1737" t="str">
            <v>SF410PK514783</v>
          </cell>
          <cell r="S1737" t="str">
            <v>24579-1</v>
          </cell>
          <cell r="T1737">
            <v>-769500</v>
          </cell>
          <cell r="U1737">
            <v>-9764</v>
          </cell>
          <cell r="V1737">
            <v>-9862</v>
          </cell>
          <cell r="W1737">
            <v>0</v>
          </cell>
          <cell r="X1737">
            <v>0</v>
          </cell>
          <cell r="Y1737">
            <v>-9862</v>
          </cell>
        </row>
        <row r="1738">
          <cell r="B1738" t="str">
            <v>KHI/HO/D/MO/PC COMP/C/53083/31/10/2020</v>
          </cell>
          <cell r="C1738" t="str">
            <v>KHI/HO/D/MO/PC COMP/E/16957/00031/05/2021</v>
          </cell>
          <cell r="E1738">
            <v>44343</v>
          </cell>
          <cell r="F1738">
            <v>44118</v>
          </cell>
          <cell r="G1738">
            <v>44482</v>
          </cell>
          <cell r="H1738" t="str">
            <v xml:space="preserve"> 08000025</v>
          </cell>
          <cell r="I1738" t="str">
            <v xml:space="preserve"> MEEZAN BANK LIMITED MAIN</v>
          </cell>
          <cell r="J1738" t="str">
            <v>BANK</v>
          </cell>
          <cell r="K1738" t="str">
            <v>M/S. Meezan Bank Limited Main Branch Karachi
User. Mr. Talha Bin Rizwan</v>
          </cell>
          <cell r="L1738" t="str">
            <v xml:space="preserve"> D</v>
          </cell>
          <cell r="M1738" t="str">
            <v xml:space="preserve"> 09000221-Muhammad Irfan</v>
          </cell>
          <cell r="N1738" t="str">
            <v>HONDA CITY PROSMATEC</v>
          </cell>
          <cell r="O1738" t="str">
            <v>2018</v>
          </cell>
          <cell r="P1738" t="str">
            <v>BNS-609</v>
          </cell>
          <cell r="Q1738" t="str">
            <v>L13Z17516702</v>
          </cell>
          <cell r="R1738" t="str">
            <v>JR231607</v>
          </cell>
          <cell r="S1738" t="str">
            <v>25096-1</v>
          </cell>
          <cell r="T1738">
            <v>358000</v>
          </cell>
          <cell r="U1738">
            <v>10363</v>
          </cell>
          <cell r="V1738">
            <v>11814</v>
          </cell>
          <cell r="W1738">
            <v>0</v>
          </cell>
          <cell r="X1738">
            <v>0</v>
          </cell>
          <cell r="Y1738">
            <v>11814</v>
          </cell>
        </row>
        <row r="1739">
          <cell r="B1739" t="str">
            <v>KHI/HO/D/MO/PC COMP/C/53083/34/10/2020</v>
          </cell>
          <cell r="C1739" t="str">
            <v>KHI/HO/D/MO/PC COMP/E/18247/00034/12/2021</v>
          </cell>
          <cell r="E1739">
            <v>44543</v>
          </cell>
          <cell r="F1739">
            <v>44118</v>
          </cell>
          <cell r="G1739">
            <v>44482</v>
          </cell>
          <cell r="H1739" t="str">
            <v xml:space="preserve"> 08000025</v>
          </cell>
          <cell r="I1739" t="str">
            <v xml:space="preserve"> MEEZAN BANK LIMITED MAIN</v>
          </cell>
          <cell r="J1739" t="str">
            <v>BANK</v>
          </cell>
          <cell r="K1739" t="str">
            <v>M/S. Meezan Bank Limited Main Branch Karachi
User. Mr. Mufti Mohammad Noor Uz Zaman</v>
          </cell>
          <cell r="L1739" t="str">
            <v xml:space="preserve"> D</v>
          </cell>
          <cell r="M1739" t="str">
            <v xml:space="preserve"> 09000221-Muhammad Irfan</v>
          </cell>
          <cell r="N1739" t="str">
            <v>SUZUKI BOLAN VX</v>
          </cell>
          <cell r="O1739" t="str">
            <v>2018</v>
          </cell>
          <cell r="P1739" t="str">
            <v>CY-1043</v>
          </cell>
          <cell r="Q1739" t="str">
            <v>984800</v>
          </cell>
          <cell r="R1739" t="str">
            <v>01101283</v>
          </cell>
          <cell r="S1739" t="str">
            <v>676-819</v>
          </cell>
          <cell r="T1739">
            <v>-675540</v>
          </cell>
          <cell r="U1739">
            <v>-4983</v>
          </cell>
          <cell r="V1739">
            <v>-5033</v>
          </cell>
          <cell r="W1739">
            <v>0</v>
          </cell>
          <cell r="X1739">
            <v>0</v>
          </cell>
          <cell r="Y1739">
            <v>-5033</v>
          </cell>
        </row>
        <row r="1740">
          <cell r="B1740" t="str">
            <v>KHI/HO/F/MO/CV/P/53144/10/2020</v>
          </cell>
          <cell r="D1740" t="str">
            <v>EFU GENERAL INSURANCE</v>
          </cell>
          <cell r="E1740">
            <v>44135</v>
          </cell>
          <cell r="F1740">
            <v>44129</v>
          </cell>
          <cell r="G1740">
            <v>44493</v>
          </cell>
          <cell r="H1740" t="str">
            <v xml:space="preserve"> 08005038</v>
          </cell>
          <cell r="I1740" t="str">
            <v xml:space="preserve"> EFU WTO SITE DIVISION - FOLLOWERS</v>
          </cell>
          <cell r="J1740" t="str">
            <v>CORPORATE</v>
          </cell>
          <cell r="K1740" t="str">
            <v>M/S. BANK AL HABIB LIMITED 
A/C M/S. RAZA AND CO 
CLIFTON KARACHI 
LEADER POLICY NO. 2434011923/10/2010</v>
          </cell>
          <cell r="L1740" t="str">
            <v xml:space="preserve"> F</v>
          </cell>
          <cell r="M1740" t="str">
            <v xml:space="preserve"> 09000221-Muhammad Irfan</v>
          </cell>
          <cell r="N1740" t="str">
            <v>HINO DUTRO WU-640</v>
          </cell>
          <cell r="O1740" t="str">
            <v>2019</v>
          </cell>
          <cell r="P1740" t="str">
            <v>JQ-1569</v>
          </cell>
          <cell r="Q1740" t="str">
            <v>E3736J00028</v>
          </cell>
          <cell r="R1740" t="str">
            <v>LEZAD1EC5KF000131</v>
          </cell>
          <cell r="T1740">
            <v>4095000</v>
          </cell>
          <cell r="U1740">
            <v>18497</v>
          </cell>
          <cell r="V1740">
            <v>22113</v>
          </cell>
          <cell r="W1740">
            <v>0</v>
          </cell>
          <cell r="X1740">
            <v>0</v>
          </cell>
          <cell r="Y1740">
            <v>22113</v>
          </cell>
        </row>
        <row r="1741">
          <cell r="B1741" t="str">
            <v>KHI/HO/F/MO/CV/P/53145/10/2020</v>
          </cell>
          <cell r="D1741" t="str">
            <v>EFU GENERAL INSURANCE</v>
          </cell>
          <cell r="E1741">
            <v>44135</v>
          </cell>
          <cell r="F1741">
            <v>44117</v>
          </cell>
          <cell r="G1741">
            <v>44481</v>
          </cell>
          <cell r="H1741" t="str">
            <v xml:space="preserve"> 08005038</v>
          </cell>
          <cell r="I1741" t="str">
            <v xml:space="preserve"> EFU WTO SITE DIVISION - FOLLOWERS</v>
          </cell>
          <cell r="J1741" t="str">
            <v>CORPORATE</v>
          </cell>
          <cell r="K1741" t="str">
            <v>M/S. BANK AL HABIB LIMITED 
A/C M/S. BASHIR SONS 
LEADER POLICY NO. 2434011922/10/2020</v>
          </cell>
          <cell r="L1741" t="str">
            <v xml:space="preserve"> F</v>
          </cell>
          <cell r="M1741" t="str">
            <v xml:space="preserve"> 09000221-Muhammad Irfan</v>
          </cell>
          <cell r="N1741" t="str">
            <v>HINO BUS</v>
          </cell>
          <cell r="O1741" t="str">
            <v>2020</v>
          </cell>
          <cell r="Q1741" t="str">
            <v>OME4YAK00092</v>
          </cell>
          <cell r="R1741" t="str">
            <v>ONKMTATE63L1000759</v>
          </cell>
          <cell r="T1741">
            <v>21500000</v>
          </cell>
          <cell r="U1741">
            <v>72689</v>
          </cell>
          <cell r="V1741">
            <v>87075</v>
          </cell>
          <cell r="W1741">
            <v>0</v>
          </cell>
          <cell r="X1741">
            <v>0</v>
          </cell>
          <cell r="Y1741">
            <v>87075</v>
          </cell>
        </row>
        <row r="1742">
          <cell r="B1742" t="str">
            <v>KHI/HO/D/MO/PC COMP/C/53154/87/11/2020</v>
          </cell>
          <cell r="C1742" t="str">
            <v>KHI/HO/D/MO/PC COMP/E/16093/00087/12/2020</v>
          </cell>
          <cell r="E1742">
            <v>44180</v>
          </cell>
          <cell r="F1742">
            <v>44155</v>
          </cell>
          <cell r="G1742">
            <v>44519</v>
          </cell>
          <cell r="H1742" t="str">
            <v xml:space="preserve"> 08000089</v>
          </cell>
          <cell r="I1742" t="str">
            <v xml:space="preserve"> BANKISLAMI PAKISTAN LTD.</v>
          </cell>
          <cell r="J1742" t="str">
            <v>BANK</v>
          </cell>
          <cell r="K1742" t="str">
            <v>M/S. Bankislami (Pakistan) Limited
User. Mr. Javed Iqbal</v>
          </cell>
          <cell r="L1742" t="str">
            <v xml:space="preserve"> D</v>
          </cell>
          <cell r="M1742" t="str">
            <v xml:space="preserve"> 09000221-Muhammad Irfan</v>
          </cell>
          <cell r="N1742" t="str">
            <v>TOYOTA AQUA HYBRID</v>
          </cell>
          <cell r="O1742" t="str">
            <v>2015</v>
          </cell>
          <cell r="P1742" t="str">
            <v>AJE-640</v>
          </cell>
          <cell r="Q1742" t="str">
            <v>7731484</v>
          </cell>
          <cell r="R1742" t="str">
            <v>2485358</v>
          </cell>
          <cell r="S1742" t="str">
            <v>3068</v>
          </cell>
          <cell r="T1742">
            <v>-2550000</v>
          </cell>
          <cell r="U1742">
            <v>-51448</v>
          </cell>
          <cell r="V1742">
            <v>-58650</v>
          </cell>
          <cell r="W1742">
            <v>0</v>
          </cell>
          <cell r="X1742">
            <v>0</v>
          </cell>
          <cell r="Y1742">
            <v>-58650</v>
          </cell>
        </row>
        <row r="1743">
          <cell r="B1743" t="str">
            <v>KHI/HO/F/MO/CV/P/53200/11/2020</v>
          </cell>
          <cell r="D1743" t="str">
            <v>EFU GENERAL INSURANCE (WTO) SITE DIVISION</v>
          </cell>
          <cell r="E1743">
            <v>44142</v>
          </cell>
          <cell r="F1743">
            <v>44143</v>
          </cell>
          <cell r="G1743">
            <v>44507</v>
          </cell>
          <cell r="H1743" t="str">
            <v xml:space="preserve"> 08005038</v>
          </cell>
          <cell r="I1743" t="str">
            <v xml:space="preserve"> EFU WTO SITE DIVISION - FOLLOWERS</v>
          </cell>
          <cell r="J1743" t="str">
            <v>CORPORATE</v>
          </cell>
          <cell r="K1743" t="str">
            <v>M/S. BANK AL HABIB LIMITED (IBD)
A/C M/S. SANGHI TRANSPORT COMPANY
LEADER POLICY NO. 2524002212/11/2020</v>
          </cell>
          <cell r="L1743" t="str">
            <v xml:space="preserve"> F</v>
          </cell>
          <cell r="M1743" t="str">
            <v xml:space="preserve"> 09000221-Muhammad Irfan</v>
          </cell>
          <cell r="N1743" t="str">
            <v>ISUZU FVZ 360</v>
          </cell>
          <cell r="O1743" t="str">
            <v>2018</v>
          </cell>
          <cell r="P1743" t="str">
            <v>TLJ-283</v>
          </cell>
          <cell r="Q1743" t="str">
            <v>6HK1-866208</v>
          </cell>
          <cell r="R1743" t="str">
            <v>JALFVZ34PJ7000814</v>
          </cell>
          <cell r="T1743">
            <v>7371000</v>
          </cell>
          <cell r="U1743">
            <v>34015</v>
          </cell>
          <cell r="V1743">
            <v>39803</v>
          </cell>
          <cell r="W1743">
            <v>0</v>
          </cell>
          <cell r="X1743">
            <v>0</v>
          </cell>
          <cell r="Y1743">
            <v>39803</v>
          </cell>
        </row>
        <row r="1744">
          <cell r="B1744" t="str">
            <v>KHI/HO/F/MO/CV/P/53209/11/2020</v>
          </cell>
          <cell r="D1744" t="str">
            <v>EFU GENERAL INSURANCE (WTO) SITE DIVISION</v>
          </cell>
          <cell r="E1744">
            <v>44144</v>
          </cell>
          <cell r="F1744">
            <v>44142</v>
          </cell>
          <cell r="G1744">
            <v>44506</v>
          </cell>
          <cell r="H1744" t="str">
            <v xml:space="preserve"> 08005038</v>
          </cell>
          <cell r="I1744" t="str">
            <v xml:space="preserve"> EFU WTO SITE DIVISION - FOLLOWERS</v>
          </cell>
          <cell r="J1744" t="str">
            <v>CORPORATE</v>
          </cell>
          <cell r="K1744" t="str">
            <v>M/S. BANK AL HABIB LIMITED (IBD)
A/C M/S. SANGHI TRANSPORT COMPANY
LEADER POLICY NO. 2524002215/11/2020</v>
          </cell>
          <cell r="L1744" t="str">
            <v xml:space="preserve"> F</v>
          </cell>
          <cell r="M1744" t="str">
            <v xml:space="preserve"> 09000221-Muhammad Irfan</v>
          </cell>
          <cell r="N1744" t="str">
            <v>ISUZU FVZ 34 HD PRIME MOV</v>
          </cell>
          <cell r="P1744" t="str">
            <v>TLJ-583</v>
          </cell>
          <cell r="Q1744" t="str">
            <v>6HK1-865935</v>
          </cell>
          <cell r="R1744" t="str">
            <v>JALFVZ34PJ7000812</v>
          </cell>
          <cell r="T1744">
            <v>7371000</v>
          </cell>
          <cell r="U1744">
            <v>34015</v>
          </cell>
          <cell r="V1744">
            <v>39803</v>
          </cell>
          <cell r="W1744">
            <v>0</v>
          </cell>
          <cell r="X1744">
            <v>0</v>
          </cell>
          <cell r="Y1744">
            <v>39803</v>
          </cell>
        </row>
        <row r="1745">
          <cell r="B1745" t="str">
            <v>KHI/HO/F/MO/CV/P/53230/11/2020</v>
          </cell>
          <cell r="D1745" t="str">
            <v>EFU GENERAL INSURANCE (WTO) SITE DIVISION</v>
          </cell>
          <cell r="E1745">
            <v>44146</v>
          </cell>
          <cell r="F1745">
            <v>44143</v>
          </cell>
          <cell r="G1745">
            <v>44507</v>
          </cell>
          <cell r="H1745" t="str">
            <v xml:space="preserve"> 08005038</v>
          </cell>
          <cell r="I1745" t="str">
            <v xml:space="preserve"> EFU WTO SITE DIVISION - FOLLOWERS</v>
          </cell>
          <cell r="J1745" t="str">
            <v>CORPORATE</v>
          </cell>
          <cell r="K1745" t="str">
            <v>M/S. BANK AL HABIB LIMITED (IBD)
A/C M/S. SANGHI TRANSPORT COMPANY
LEADER POLICY NO. 2524002214/11/2020</v>
          </cell>
          <cell r="L1745" t="str">
            <v xml:space="preserve"> F</v>
          </cell>
          <cell r="M1745" t="str">
            <v xml:space="preserve"> 09000221-Muhammad Irfan</v>
          </cell>
          <cell r="N1745" t="str">
            <v>ISUZU FVZ 34 HD PRIME MOV</v>
          </cell>
          <cell r="O1745" t="str">
            <v>2018</v>
          </cell>
          <cell r="P1745" t="str">
            <v>TLJ-483</v>
          </cell>
          <cell r="Q1745" t="str">
            <v>6HK1-866214</v>
          </cell>
          <cell r="R1745" t="str">
            <v>JALFVZ34PJ7000813</v>
          </cell>
          <cell r="T1745">
            <v>7371000</v>
          </cell>
          <cell r="U1745">
            <v>34015</v>
          </cell>
          <cell r="V1745">
            <v>39803</v>
          </cell>
          <cell r="W1745">
            <v>0</v>
          </cell>
          <cell r="X1745">
            <v>0</v>
          </cell>
          <cell r="Y1745">
            <v>39803</v>
          </cell>
        </row>
        <row r="1746">
          <cell r="B1746" t="str">
            <v>KHI/HO/F/MO/CV/P/53231/11/2020</v>
          </cell>
          <cell r="D1746" t="str">
            <v>EFU GENERAL INSURANCE (WTO) SITE DIVISION</v>
          </cell>
          <cell r="E1746">
            <v>44146</v>
          </cell>
          <cell r="F1746">
            <v>44143</v>
          </cell>
          <cell r="G1746">
            <v>44507</v>
          </cell>
          <cell r="H1746" t="str">
            <v xml:space="preserve"> 08005038</v>
          </cell>
          <cell r="I1746" t="str">
            <v xml:space="preserve"> EFU WTO SITE DIVISION - FOLLOWERS</v>
          </cell>
          <cell r="J1746" t="str">
            <v>CORPORATE</v>
          </cell>
          <cell r="K1746" t="str">
            <v>M/S. BANK AL HABIB LIMITED (IBD)
A/C M/S. SANGHI TRANSPORT COMPANY
LEADER POLICY NO. 2524002213/11/2020</v>
          </cell>
          <cell r="L1746" t="str">
            <v xml:space="preserve"> F</v>
          </cell>
          <cell r="M1746" t="str">
            <v xml:space="preserve"> 09000221-Muhammad Irfan</v>
          </cell>
          <cell r="N1746" t="str">
            <v>ISUZU FVZ 34 HD PRIME MOV</v>
          </cell>
          <cell r="O1746" t="str">
            <v>2018</v>
          </cell>
          <cell r="P1746" t="str">
            <v>TLJ-383</v>
          </cell>
          <cell r="Q1746" t="str">
            <v>6HK1-866122</v>
          </cell>
          <cell r="R1746" t="str">
            <v>JALFVZ34PJ7000811</v>
          </cell>
          <cell r="T1746">
            <v>7371000</v>
          </cell>
          <cell r="U1746">
            <v>34015</v>
          </cell>
          <cell r="V1746">
            <v>39803</v>
          </cell>
          <cell r="W1746">
            <v>0</v>
          </cell>
          <cell r="X1746">
            <v>0</v>
          </cell>
          <cell r="Y1746">
            <v>39803</v>
          </cell>
        </row>
        <row r="1747">
          <cell r="B1747" t="str">
            <v>KHI/HO/D/MO/PC COMP/C/53242/36/11/2020</v>
          </cell>
          <cell r="C1747" t="str">
            <v>KHI/HO/D/MO/PC COMP/E/17022/00036/06/2021</v>
          </cell>
          <cell r="E1747">
            <v>44357</v>
          </cell>
          <cell r="F1747">
            <v>44143</v>
          </cell>
          <cell r="G1747">
            <v>44507</v>
          </cell>
          <cell r="H1747" t="str">
            <v xml:space="preserve"> 08004847</v>
          </cell>
          <cell r="I1747" t="str">
            <v xml:space="preserve"> DUBAI ISLAMIC BANK PAKISTAN LIMITED</v>
          </cell>
          <cell r="J1747" t="str">
            <v>BANK</v>
          </cell>
          <cell r="K1747" t="str">
            <v>M/S. Dubai Islamic Bank Pakistan Limited 
User : Ali Akbar</v>
          </cell>
          <cell r="L1747" t="str">
            <v xml:space="preserve"> D</v>
          </cell>
          <cell r="M1747" t="str">
            <v xml:space="preserve"> 09000210-Tariq Shahzad</v>
          </cell>
          <cell r="N1747" t="str">
            <v>SUZUKI WAGON-R VXL E2</v>
          </cell>
          <cell r="O1747" t="str">
            <v>2016</v>
          </cell>
          <cell r="Q1747" t="str">
            <v>121444</v>
          </cell>
          <cell r="R1747" t="str">
            <v>10021439</v>
          </cell>
          <cell r="S1747" t="str">
            <v>PODISD300016786</v>
          </cell>
          <cell r="T1747">
            <v>-790500</v>
          </cell>
          <cell r="U1747">
            <v>-21496</v>
          </cell>
          <cell r="V1747">
            <v>-24506</v>
          </cell>
          <cell r="W1747">
            <v>0</v>
          </cell>
          <cell r="X1747">
            <v>0</v>
          </cell>
          <cell r="Y1747">
            <v>-24506</v>
          </cell>
        </row>
        <row r="1748">
          <cell r="B1748" t="str">
            <v>KHI/HO/D/MO/PC COMP/P/53281/11/2020</v>
          </cell>
          <cell r="E1748">
            <v>44154</v>
          </cell>
          <cell r="F1748">
            <v>44154</v>
          </cell>
          <cell r="G1748">
            <v>44518</v>
          </cell>
          <cell r="H1748" t="str">
            <v xml:space="preserve"> 08807857</v>
          </cell>
          <cell r="I1748" t="str">
            <v xml:space="preserve"> Omer Tariq</v>
          </cell>
          <cell r="J1748" t="str">
            <v>INDIVIDUAL</v>
          </cell>
          <cell r="K1748" t="str">
            <v>Mr. Omer Tariq 
CNIC # 42301-9970136-7CELL # 0321-8224410</v>
          </cell>
          <cell r="L1748" t="str">
            <v xml:space="preserve"> D</v>
          </cell>
          <cell r="M1748" t="str">
            <v xml:space="preserve"> 09000221-Muhammad Irfan</v>
          </cell>
          <cell r="N1748" t="str">
            <v>TOYOTA COROLLA</v>
          </cell>
          <cell r="O1748" t="str">
            <v>2015</v>
          </cell>
          <cell r="P1748" t="str">
            <v>BDB-578</v>
          </cell>
          <cell r="Q1748" t="str">
            <v>Z207147</v>
          </cell>
          <cell r="R1748" t="str">
            <v>NZE170R-4021609</v>
          </cell>
          <cell r="T1748">
            <v>2200000</v>
          </cell>
          <cell r="U1748">
            <v>28904</v>
          </cell>
          <cell r="V1748">
            <v>33000</v>
          </cell>
          <cell r="W1748">
            <v>22000</v>
          </cell>
          <cell r="X1748">
            <v>0</v>
          </cell>
          <cell r="Y1748">
            <v>11000</v>
          </cell>
        </row>
        <row r="1749">
          <cell r="B1749" t="str">
            <v>KHI/HO/D/MO/PC COMP/C/53297/6/11/2020</v>
          </cell>
          <cell r="E1749">
            <v>44161</v>
          </cell>
          <cell r="F1749">
            <v>44156</v>
          </cell>
          <cell r="G1749">
            <v>44520</v>
          </cell>
          <cell r="H1749" t="str">
            <v xml:space="preserve"> 08004847</v>
          </cell>
          <cell r="I1749" t="str">
            <v xml:space="preserve"> DUBAI ISLAMIC BANK PAKISTAN LIMITED</v>
          </cell>
          <cell r="J1749" t="str">
            <v>BANK</v>
          </cell>
          <cell r="K1749" t="str">
            <v>M/S. Dubai Islamic Bank Pakistan Limited
User : Syed Muhammad Qasi</v>
          </cell>
          <cell r="L1749" t="str">
            <v xml:space="preserve"> D</v>
          </cell>
          <cell r="M1749" t="str">
            <v xml:space="preserve"> 09000210-Tariq Shahzad</v>
          </cell>
          <cell r="N1749" t="str">
            <v>SUZUKI WAGON-R VXL E2</v>
          </cell>
          <cell r="O1749" t="str">
            <v>2016</v>
          </cell>
          <cell r="Q1749" t="str">
            <v>10020908</v>
          </cell>
          <cell r="R1749" t="str">
            <v>120914</v>
          </cell>
          <cell r="S1749" t="str">
            <v>POANWB300014057</v>
          </cell>
          <cell r="T1749">
            <v>734250</v>
          </cell>
          <cell r="U1749">
            <v>19966</v>
          </cell>
          <cell r="V1749">
            <v>22762</v>
          </cell>
          <cell r="W1749">
            <v>0</v>
          </cell>
          <cell r="X1749">
            <v>0</v>
          </cell>
          <cell r="Y1749">
            <v>22762</v>
          </cell>
        </row>
        <row r="1750">
          <cell r="B1750" t="str">
            <v>KHI/HO/D/MO/PC COMP/C/53330/14/12/2020</v>
          </cell>
          <cell r="C1750" t="str">
            <v>KHI/HO/D/MO/PC COMP/E/16542/00014/03/2021</v>
          </cell>
          <cell r="E1750">
            <v>44256</v>
          </cell>
          <cell r="F1750">
            <v>44189</v>
          </cell>
          <cell r="G1750">
            <v>44553</v>
          </cell>
          <cell r="H1750" t="str">
            <v xml:space="preserve"> 08000809</v>
          </cell>
          <cell r="I1750" t="str">
            <v xml:space="preserve"> MEEZAN BANK LTD (EMPLOYEES)</v>
          </cell>
          <cell r="J1750" t="str">
            <v>INDIVIDUAL</v>
          </cell>
          <cell r="K1750" t="str">
            <v>Mr. Muhamamd Tahir 
Hpa M/S. Meezan Bank Limited 
Staff Loan</v>
          </cell>
          <cell r="L1750" t="str">
            <v xml:space="preserve"> D</v>
          </cell>
          <cell r="M1750" t="str">
            <v xml:space="preserve"> 09000221-Muhammad Irfan</v>
          </cell>
          <cell r="N1750" t="str">
            <v>SUZUKI MEHRAN VXR</v>
          </cell>
          <cell r="O1750" t="str">
            <v>2017</v>
          </cell>
          <cell r="P1750" t="str">
            <v>BJV-218</v>
          </cell>
          <cell r="Q1750" t="str">
            <v>PKB661280</v>
          </cell>
          <cell r="R1750" t="str">
            <v>SB308PK01199766</v>
          </cell>
          <cell r="S1750" t="str">
            <v>09476</v>
          </cell>
          <cell r="T1750">
            <v>-720000</v>
          </cell>
          <cell r="U1750">
            <v>-10083</v>
          </cell>
          <cell r="V1750">
            <v>-11495</v>
          </cell>
          <cell r="W1750">
            <v>0</v>
          </cell>
          <cell r="X1750">
            <v>0</v>
          </cell>
          <cell r="Y1750">
            <v>-11495</v>
          </cell>
        </row>
        <row r="1751">
          <cell r="B1751" t="str">
            <v>KHI/HO/D/MO/PC COMP/C/53340/2/12/2020</v>
          </cell>
          <cell r="E1751">
            <v>44168</v>
          </cell>
          <cell r="F1751">
            <v>44197</v>
          </cell>
          <cell r="G1751">
            <v>44561</v>
          </cell>
          <cell r="H1751" t="str">
            <v xml:space="preserve"> 08004917</v>
          </cell>
          <cell r="I1751" t="str">
            <v xml:space="preserve"> CARROS (PRIVATE) LIMITED</v>
          </cell>
          <cell r="J1751" t="str">
            <v>CORPORATE</v>
          </cell>
          <cell r="K1751" t="str">
            <v>M/S. Dubai Islamic Bank (Pakistan) Limited
A/C M/S. Carros Private Limited</v>
          </cell>
          <cell r="L1751" t="str">
            <v xml:space="preserve"> D</v>
          </cell>
          <cell r="M1751" t="str">
            <v xml:space="preserve"> 09000221-Muhammad Irfan</v>
          </cell>
          <cell r="N1751" t="str">
            <v>TOYOTA COROLLA GLI A/T LE</v>
          </cell>
          <cell r="O1751" t="str">
            <v>2018</v>
          </cell>
          <cell r="P1751" t="str">
            <v>BPD-412</v>
          </cell>
          <cell r="Q1751" t="str">
            <v>Z546289</v>
          </cell>
          <cell r="R1751" t="str">
            <v>NZE170R-4172008</v>
          </cell>
          <cell r="T1751">
            <v>1894650</v>
          </cell>
          <cell r="U1751">
            <v>49859</v>
          </cell>
          <cell r="V1751">
            <v>56840</v>
          </cell>
          <cell r="W1751">
            <v>0</v>
          </cell>
          <cell r="X1751">
            <v>0</v>
          </cell>
          <cell r="Y1751">
            <v>56840</v>
          </cell>
        </row>
        <row r="1752">
          <cell r="B1752" t="str">
            <v>KHI/HO/D/MO/PC COMP/C/53453/121/12/2020</v>
          </cell>
          <cell r="C1752" t="str">
            <v>KHI/HO/D/MO/PC COMP/E/17689/00121/09/2021</v>
          </cell>
          <cell r="E1752">
            <v>44460</v>
          </cell>
          <cell r="F1752">
            <v>44194</v>
          </cell>
          <cell r="G1752">
            <v>44558</v>
          </cell>
          <cell r="H1752" t="str">
            <v xml:space="preserve"> 08004847</v>
          </cell>
          <cell r="I1752" t="str">
            <v xml:space="preserve"> DUBAI ISLAMIC BANK PAKISTAN LIMITED</v>
          </cell>
          <cell r="J1752" t="str">
            <v>BANK</v>
          </cell>
          <cell r="K1752" t="str">
            <v>M/S. Dubai Islamic Bank (Pakistan) Limited
User : Ali Akber Khan</v>
          </cell>
          <cell r="L1752" t="str">
            <v xml:space="preserve"> D</v>
          </cell>
          <cell r="M1752" t="str">
            <v xml:space="preserve"> 09000210-Tariq Shahzad</v>
          </cell>
          <cell r="N1752" t="str">
            <v>HONDA CIVIC I-VTEC PT WIT</v>
          </cell>
          <cell r="O1752" t="str">
            <v>2017</v>
          </cell>
          <cell r="P1752" t="str">
            <v>LEA-18-40</v>
          </cell>
          <cell r="Q1752" t="str">
            <v>2926063</v>
          </cell>
          <cell r="R1752" t="str">
            <v>029414</v>
          </cell>
          <cell r="S1752" t="str">
            <v>PODLHR300028989</v>
          </cell>
          <cell r="T1752">
            <v>1390400</v>
          </cell>
          <cell r="U1752">
            <v>10586</v>
          </cell>
          <cell r="V1752">
            <v>12068</v>
          </cell>
          <cell r="W1752">
            <v>0</v>
          </cell>
          <cell r="X1752">
            <v>0</v>
          </cell>
          <cell r="Y1752">
            <v>12068</v>
          </cell>
        </row>
        <row r="1753">
          <cell r="B1753" t="str">
            <v>KHI/HO/D/MO/PC COMP/C/53495/1/12/2020</v>
          </cell>
          <cell r="E1753">
            <v>44195</v>
          </cell>
          <cell r="F1753">
            <v>44070</v>
          </cell>
          <cell r="G1753">
            <v>44373</v>
          </cell>
          <cell r="H1753" t="str">
            <v xml:space="preserve"> 08004847</v>
          </cell>
          <cell r="I1753" t="str">
            <v xml:space="preserve"> DUBAI ISLAMIC BANK PAKISTAN LIMITED</v>
          </cell>
          <cell r="J1753" t="str">
            <v>BANK</v>
          </cell>
          <cell r="K1753" t="str">
            <v>M/S. Dubai Islamic Bank (Pakistan) Limited
User. Mr. Syed Waqar Ali</v>
          </cell>
          <cell r="L1753" t="str">
            <v xml:space="preserve"> D</v>
          </cell>
          <cell r="M1753" t="str">
            <v xml:space="preserve"> 09000210-Tariq Shahzad</v>
          </cell>
          <cell r="N1753" t="str">
            <v>HONDA CITY I-VTEC (M/T)</v>
          </cell>
          <cell r="O1753" t="str">
            <v>2017</v>
          </cell>
          <cell r="P1753" t="str">
            <v>LEA-17A-309</v>
          </cell>
          <cell r="Q1753" t="str">
            <v>7500754</v>
          </cell>
          <cell r="R1753" t="str">
            <v>HR209801</v>
          </cell>
          <cell r="S1753" t="str">
            <v>POALHR300019354</v>
          </cell>
          <cell r="T1753">
            <v>1168155</v>
          </cell>
          <cell r="U1753">
            <v>26413</v>
          </cell>
          <cell r="V1753">
            <v>30161</v>
          </cell>
          <cell r="W1753">
            <v>0</v>
          </cell>
          <cell r="X1753">
            <v>0</v>
          </cell>
          <cell r="Y1753">
            <v>30161</v>
          </cell>
        </row>
        <row r="1754">
          <cell r="B1754" t="str">
            <v>KHI/HO/D/MO/PC COMP/C/53495/1/12/2020</v>
          </cell>
          <cell r="C1754" t="str">
            <v>KHI/HO/D/MO/PC COMP/E/19369/00001/04/2022</v>
          </cell>
          <cell r="E1754">
            <v>44671</v>
          </cell>
          <cell r="F1754">
            <v>44070</v>
          </cell>
          <cell r="G1754">
            <v>44373</v>
          </cell>
          <cell r="H1754" t="str">
            <v xml:space="preserve"> 08004847</v>
          </cell>
          <cell r="I1754" t="str">
            <v xml:space="preserve"> DUBAI ISLAMIC BANK PAKISTAN LIMITED</v>
          </cell>
          <cell r="J1754" t="str">
            <v>BANK</v>
          </cell>
          <cell r="K1754" t="str">
            <v>M/S. Dubai Islamic Bank (Pakistan) Limited
User. Mr. Syed Waqar Ali</v>
          </cell>
          <cell r="L1754" t="str">
            <v xml:space="preserve"> D</v>
          </cell>
          <cell r="M1754" t="str">
            <v xml:space="preserve"> 09000210-Tariq Shahzad</v>
          </cell>
          <cell r="N1754" t="str">
            <v>HONDA CITY I-VTEC (M/T)</v>
          </cell>
          <cell r="O1754" t="str">
            <v>2017</v>
          </cell>
          <cell r="P1754" t="str">
            <v>LEA-17A-309</v>
          </cell>
          <cell r="Q1754" t="str">
            <v>7500754</v>
          </cell>
          <cell r="R1754" t="str">
            <v>HR209801</v>
          </cell>
          <cell r="S1754" t="str">
            <v>POALHR300019354</v>
          </cell>
          <cell r="T1754">
            <v>-1168155</v>
          </cell>
          <cell r="U1754">
            <v>-18680</v>
          </cell>
          <cell r="V1754">
            <v>-18867</v>
          </cell>
          <cell r="W1754">
            <v>0</v>
          </cell>
          <cell r="X1754">
            <v>0</v>
          </cell>
          <cell r="Y1754">
            <v>-18867</v>
          </cell>
        </row>
        <row r="1755">
          <cell r="B1755" t="str">
            <v>KHI/HO/D/MO/PC COMP/C/53504/256/03/2021</v>
          </cell>
          <cell r="E1755">
            <v>44275</v>
          </cell>
          <cell r="F1755">
            <v>44275</v>
          </cell>
          <cell r="G1755">
            <v>44275</v>
          </cell>
          <cell r="H1755" t="str">
            <v xml:space="preserve"> 08801720</v>
          </cell>
          <cell r="I1755" t="str">
            <v xml:space="preserve"> Risque Insurance Brokers and Advisory Services (Pvt) Limited</v>
          </cell>
          <cell r="J1755" t="str">
            <v>INDIVIDUAL</v>
          </cell>
          <cell r="K1755" t="str">
            <v>Nasir Mehmood</v>
          </cell>
          <cell r="L1755" t="str">
            <v xml:space="preserve"> D</v>
          </cell>
          <cell r="M1755" t="str">
            <v xml:space="preserve"> 09000299-Risque Insurance Brokers and Advisory Services (Pvt) Limited</v>
          </cell>
          <cell r="N1755" t="str">
            <v>TOYOTA ALTIS</v>
          </cell>
          <cell r="O1755" t="str">
            <v>2018</v>
          </cell>
          <cell r="P1755" t="str">
            <v>AJA-084</v>
          </cell>
          <cell r="Q1755" t="str">
            <v>Q049564</v>
          </cell>
          <cell r="R1755" t="str">
            <v>ZRE171R-6027053</v>
          </cell>
          <cell r="T1755">
            <v>2900000</v>
          </cell>
          <cell r="U1755">
            <v>144</v>
          </cell>
          <cell r="V1755">
            <v>164</v>
          </cell>
          <cell r="W1755">
            <v>0</v>
          </cell>
          <cell r="X1755">
            <v>0</v>
          </cell>
          <cell r="Y1755">
            <v>164</v>
          </cell>
        </row>
        <row r="1756">
          <cell r="B1756" t="str">
            <v>KHI/HO/D/MO/PC COMP/C/53504/257/03/2021</v>
          </cell>
          <cell r="E1756">
            <v>44275</v>
          </cell>
          <cell r="F1756">
            <v>44275</v>
          </cell>
          <cell r="G1756">
            <v>44275</v>
          </cell>
          <cell r="H1756" t="str">
            <v xml:space="preserve"> 08801720</v>
          </cell>
          <cell r="I1756" t="str">
            <v xml:space="preserve"> Risque Insurance Brokers and Advisory Services (Pvt) Limited</v>
          </cell>
          <cell r="J1756" t="str">
            <v>INDIVIDUAL</v>
          </cell>
          <cell r="K1756" t="str">
            <v>Umar Shahzad</v>
          </cell>
          <cell r="L1756" t="str">
            <v xml:space="preserve"> D</v>
          </cell>
          <cell r="M1756" t="str">
            <v xml:space="preserve"> 09000299-Risque Insurance Brokers and Advisory Services (Pvt) Limited</v>
          </cell>
          <cell r="N1756" t="str">
            <v>HONDA CITY ASPIRE</v>
          </cell>
          <cell r="O1756" t="str">
            <v>2016</v>
          </cell>
          <cell r="P1756" t="str">
            <v>AAB-874</v>
          </cell>
          <cell r="Q1756" t="str">
            <v>L15A79753250</v>
          </cell>
          <cell r="R1756" t="str">
            <v>NFBGM2566GR177597</v>
          </cell>
          <cell r="T1756">
            <v>2000000</v>
          </cell>
          <cell r="U1756">
            <v>124</v>
          </cell>
          <cell r="V1756">
            <v>141</v>
          </cell>
          <cell r="W1756">
            <v>0</v>
          </cell>
          <cell r="X1756">
            <v>0</v>
          </cell>
          <cell r="Y1756">
            <v>141</v>
          </cell>
        </row>
        <row r="1757">
          <cell r="B1757" t="str">
            <v>KHI/HO/D/MO/PC COMP/C/53504/259/03/2021</v>
          </cell>
          <cell r="E1757">
            <v>44276</v>
          </cell>
          <cell r="F1757">
            <v>44276</v>
          </cell>
          <cell r="G1757">
            <v>44276</v>
          </cell>
          <cell r="H1757" t="str">
            <v xml:space="preserve"> 08801720</v>
          </cell>
          <cell r="I1757" t="str">
            <v xml:space="preserve"> Risque Insurance Brokers and Advisory Services (Pvt) Limited</v>
          </cell>
          <cell r="J1757" t="str">
            <v>INDIVIDUAL</v>
          </cell>
          <cell r="K1757" t="str">
            <v>Nasir Mehmood</v>
          </cell>
          <cell r="L1757" t="str">
            <v xml:space="preserve"> D</v>
          </cell>
          <cell r="M1757" t="str">
            <v xml:space="preserve"> 09000299-Risque Insurance Brokers and Advisory Services (Pvt) Limited</v>
          </cell>
          <cell r="N1757" t="str">
            <v>TOYOTA ALTIS</v>
          </cell>
          <cell r="O1757" t="str">
            <v>2018</v>
          </cell>
          <cell r="P1757" t="str">
            <v>AJA-084</v>
          </cell>
          <cell r="Q1757" t="str">
            <v>Q049564</v>
          </cell>
          <cell r="R1757" t="str">
            <v>ZRE171R-6027053</v>
          </cell>
          <cell r="T1757">
            <v>2900000</v>
          </cell>
          <cell r="U1757">
            <v>144</v>
          </cell>
          <cell r="V1757">
            <v>164</v>
          </cell>
          <cell r="W1757">
            <v>0</v>
          </cell>
          <cell r="X1757">
            <v>0</v>
          </cell>
          <cell r="Y1757">
            <v>164</v>
          </cell>
        </row>
        <row r="1758">
          <cell r="B1758" t="str">
            <v>KHI/HO/D/MO/PC COMP/C/53504/260/03/2021</v>
          </cell>
          <cell r="E1758">
            <v>44276</v>
          </cell>
          <cell r="F1758">
            <v>44276</v>
          </cell>
          <cell r="G1758">
            <v>44276</v>
          </cell>
          <cell r="H1758" t="str">
            <v xml:space="preserve"> 08801720</v>
          </cell>
          <cell r="I1758" t="str">
            <v xml:space="preserve"> Risque Insurance Brokers and Advisory Services (Pvt) Limited</v>
          </cell>
          <cell r="J1758" t="str">
            <v>INDIVIDUAL</v>
          </cell>
          <cell r="K1758" t="str">
            <v>Umar Shahzad</v>
          </cell>
          <cell r="L1758" t="str">
            <v xml:space="preserve"> D</v>
          </cell>
          <cell r="M1758" t="str">
            <v xml:space="preserve"> 09000299-Risque Insurance Brokers and Advisory Services (Pvt) Limited</v>
          </cell>
          <cell r="N1758" t="str">
            <v>HONDA CITY ASPIRE</v>
          </cell>
          <cell r="O1758" t="str">
            <v>2016</v>
          </cell>
          <cell r="P1758" t="str">
            <v>AAB-874</v>
          </cell>
          <cell r="Q1758" t="str">
            <v>L15A79753250</v>
          </cell>
          <cell r="R1758" t="str">
            <v>NFBGM2566GR177597</v>
          </cell>
          <cell r="T1758">
            <v>2000000</v>
          </cell>
          <cell r="U1758">
            <v>124</v>
          </cell>
          <cell r="V1758">
            <v>141</v>
          </cell>
          <cell r="W1758">
            <v>0</v>
          </cell>
          <cell r="X1758">
            <v>0</v>
          </cell>
          <cell r="Y1758">
            <v>141</v>
          </cell>
        </row>
        <row r="1759">
          <cell r="B1759" t="str">
            <v>KHI/HO/D/MO/PC COMP/C/53504/262/03/2021</v>
          </cell>
          <cell r="E1759">
            <v>44276</v>
          </cell>
          <cell r="F1759">
            <v>44277</v>
          </cell>
          <cell r="G1759">
            <v>44277</v>
          </cell>
          <cell r="H1759" t="str">
            <v xml:space="preserve"> 08801720</v>
          </cell>
          <cell r="I1759" t="str">
            <v xml:space="preserve"> Risque Insurance Brokers and Advisory Services (Pvt) Limited</v>
          </cell>
          <cell r="J1759" t="str">
            <v>INDIVIDUAL</v>
          </cell>
          <cell r="K1759" t="str">
            <v>Syed Naveed Ul Hassan</v>
          </cell>
          <cell r="L1759" t="str">
            <v xml:space="preserve"> D</v>
          </cell>
          <cell r="M1759" t="str">
            <v xml:space="preserve"> 09000299-Risque Insurance Brokers and Advisory Services (Pvt) Limited</v>
          </cell>
          <cell r="N1759" t="str">
            <v>TOYOTA ALTIS</v>
          </cell>
          <cell r="O1759" t="str">
            <v>2013</v>
          </cell>
          <cell r="P1759" t="str">
            <v>LE-14-3391</v>
          </cell>
          <cell r="Q1759" t="str">
            <v>Q019995</v>
          </cell>
          <cell r="R1759" t="str">
            <v>ZRE1414518951</v>
          </cell>
          <cell r="T1759">
            <v>2100000</v>
          </cell>
          <cell r="U1759">
            <v>159</v>
          </cell>
          <cell r="V1759">
            <v>181</v>
          </cell>
          <cell r="W1759">
            <v>0</v>
          </cell>
          <cell r="X1759">
            <v>0</v>
          </cell>
          <cell r="Y1759">
            <v>181</v>
          </cell>
        </row>
        <row r="1760">
          <cell r="B1760" t="str">
            <v>KHI/HO/D/MO/PC COMP/C/53504/263/03/2021</v>
          </cell>
          <cell r="E1760">
            <v>44277</v>
          </cell>
          <cell r="F1760">
            <v>44277</v>
          </cell>
          <cell r="G1760">
            <v>44277</v>
          </cell>
          <cell r="H1760" t="str">
            <v xml:space="preserve"> 08801720</v>
          </cell>
          <cell r="I1760" t="str">
            <v xml:space="preserve"> Risque Insurance Brokers and Advisory Services (Pvt) Limited</v>
          </cell>
          <cell r="J1760" t="str">
            <v>INDIVIDUAL</v>
          </cell>
          <cell r="K1760" t="str">
            <v>Nasir Mehmood</v>
          </cell>
          <cell r="L1760" t="str">
            <v xml:space="preserve"> D</v>
          </cell>
          <cell r="M1760" t="str">
            <v xml:space="preserve"> 09000299-Risque Insurance Brokers and Advisory Services (Pvt) Limited</v>
          </cell>
          <cell r="N1760" t="str">
            <v>TOYOTA ALTIS</v>
          </cell>
          <cell r="O1760" t="str">
            <v>2018</v>
          </cell>
          <cell r="P1760" t="str">
            <v>AJA-084</v>
          </cell>
          <cell r="Q1760" t="str">
            <v>Q049564</v>
          </cell>
          <cell r="R1760" t="str">
            <v>ZRE171R-6027053</v>
          </cell>
          <cell r="T1760">
            <v>2900000</v>
          </cell>
          <cell r="U1760">
            <v>144</v>
          </cell>
          <cell r="V1760">
            <v>164</v>
          </cell>
          <cell r="W1760">
            <v>0</v>
          </cell>
          <cell r="X1760">
            <v>0</v>
          </cell>
          <cell r="Y1760">
            <v>164</v>
          </cell>
        </row>
        <row r="1761">
          <cell r="B1761" t="str">
            <v>KHI/HO/D/MO/PC COMP/C/53504/264/03/2021</v>
          </cell>
          <cell r="E1761">
            <v>44277</v>
          </cell>
          <cell r="F1761">
            <v>44277</v>
          </cell>
          <cell r="G1761">
            <v>44277</v>
          </cell>
          <cell r="H1761" t="str">
            <v xml:space="preserve"> 08801720</v>
          </cell>
          <cell r="I1761" t="str">
            <v xml:space="preserve"> Risque Insurance Brokers and Advisory Services (Pvt) Limited</v>
          </cell>
          <cell r="J1761" t="str">
            <v>INDIVIDUAL</v>
          </cell>
          <cell r="K1761" t="str">
            <v>Umar Shahzad</v>
          </cell>
          <cell r="L1761" t="str">
            <v xml:space="preserve"> D</v>
          </cell>
          <cell r="M1761" t="str">
            <v xml:space="preserve"> 09000299-Risque Insurance Brokers and Advisory Services (Pvt) Limited</v>
          </cell>
          <cell r="N1761" t="str">
            <v>HONDA CITY ASPIRE</v>
          </cell>
          <cell r="O1761" t="str">
            <v>2016</v>
          </cell>
          <cell r="P1761" t="str">
            <v>AAB-874</v>
          </cell>
          <cell r="Q1761" t="str">
            <v>L15A79753250</v>
          </cell>
          <cell r="R1761" t="str">
            <v>NFBGM2566GR177597</v>
          </cell>
          <cell r="T1761">
            <v>2000000</v>
          </cell>
          <cell r="U1761">
            <v>124</v>
          </cell>
          <cell r="V1761">
            <v>141</v>
          </cell>
          <cell r="W1761">
            <v>0</v>
          </cell>
          <cell r="X1761">
            <v>0</v>
          </cell>
          <cell r="Y1761">
            <v>141</v>
          </cell>
        </row>
        <row r="1762">
          <cell r="B1762" t="str">
            <v>KHI/HO/D/MO/PC COMP/C/53504/266/03/2021</v>
          </cell>
          <cell r="E1762">
            <v>44277</v>
          </cell>
          <cell r="F1762">
            <v>44278</v>
          </cell>
          <cell r="G1762">
            <v>44278</v>
          </cell>
          <cell r="H1762" t="str">
            <v xml:space="preserve"> 08801720</v>
          </cell>
          <cell r="I1762" t="str">
            <v xml:space="preserve"> Risque Insurance Brokers and Advisory Services (Pvt) Limited</v>
          </cell>
          <cell r="J1762" t="str">
            <v>INDIVIDUAL</v>
          </cell>
          <cell r="K1762" t="str">
            <v>Rashid Hussain</v>
          </cell>
          <cell r="L1762" t="str">
            <v xml:space="preserve"> D</v>
          </cell>
          <cell r="M1762" t="str">
            <v xml:space="preserve"> 09000299-Risque Insurance Brokers and Advisory Services (Pvt) Limited</v>
          </cell>
          <cell r="N1762" t="str">
            <v>HONDA BRV S</v>
          </cell>
          <cell r="O1762" t="str">
            <v>2017</v>
          </cell>
          <cell r="P1762" t="str">
            <v>AVG 036</v>
          </cell>
          <cell r="Q1762" t="str">
            <v>L15Z13500762</v>
          </cell>
          <cell r="R1762" t="str">
            <v>NFBDG1836HR000751</v>
          </cell>
          <cell r="T1762">
            <v>2950000</v>
          </cell>
          <cell r="U1762">
            <v>216</v>
          </cell>
          <cell r="V1762">
            <v>246</v>
          </cell>
          <cell r="W1762">
            <v>0</v>
          </cell>
          <cell r="X1762">
            <v>0</v>
          </cell>
          <cell r="Y1762">
            <v>246</v>
          </cell>
        </row>
        <row r="1763">
          <cell r="B1763" t="str">
            <v>KHI/HO/D/MO/PC COMP/C/53504/267/03/2021</v>
          </cell>
          <cell r="E1763">
            <v>44278</v>
          </cell>
          <cell r="F1763">
            <v>44278</v>
          </cell>
          <cell r="G1763">
            <v>44278</v>
          </cell>
          <cell r="H1763" t="str">
            <v xml:space="preserve"> 08801720</v>
          </cell>
          <cell r="I1763" t="str">
            <v xml:space="preserve"> Risque Insurance Brokers and Advisory Services (Pvt) Limited</v>
          </cell>
          <cell r="J1763" t="str">
            <v>INDIVIDUAL</v>
          </cell>
          <cell r="K1763" t="str">
            <v>Nasir Mehmood</v>
          </cell>
          <cell r="L1763" t="str">
            <v xml:space="preserve"> D</v>
          </cell>
          <cell r="M1763" t="str">
            <v xml:space="preserve"> 09000299-Risque Insurance Brokers and Advisory Services (Pvt) Limited</v>
          </cell>
          <cell r="N1763" t="str">
            <v>TOYOTA ALTIS</v>
          </cell>
          <cell r="O1763" t="str">
            <v>2018</v>
          </cell>
          <cell r="P1763" t="str">
            <v>AJA-084</v>
          </cell>
          <cell r="Q1763" t="str">
            <v>Q049564</v>
          </cell>
          <cell r="R1763" t="str">
            <v>ZRE171R-6027053</v>
          </cell>
          <cell r="T1763">
            <v>2900000</v>
          </cell>
          <cell r="U1763">
            <v>144</v>
          </cell>
          <cell r="V1763">
            <v>164</v>
          </cell>
          <cell r="W1763">
            <v>0</v>
          </cell>
          <cell r="X1763">
            <v>0</v>
          </cell>
          <cell r="Y1763">
            <v>164</v>
          </cell>
        </row>
        <row r="1764">
          <cell r="B1764" t="str">
            <v>KHI/HO/D/MO/PC COMP/C/53504/268/03/2021</v>
          </cell>
          <cell r="E1764">
            <v>44278</v>
          </cell>
          <cell r="F1764">
            <v>44278</v>
          </cell>
          <cell r="G1764">
            <v>44278</v>
          </cell>
          <cell r="H1764" t="str">
            <v xml:space="preserve"> 08801720</v>
          </cell>
          <cell r="I1764" t="str">
            <v xml:space="preserve"> Risque Insurance Brokers and Advisory Services (Pvt) Limited</v>
          </cell>
          <cell r="J1764" t="str">
            <v>INDIVIDUAL</v>
          </cell>
          <cell r="K1764" t="str">
            <v>Umar Shahzad</v>
          </cell>
          <cell r="L1764" t="str">
            <v xml:space="preserve"> D</v>
          </cell>
          <cell r="M1764" t="str">
            <v xml:space="preserve"> 09000299-Risque Insurance Brokers and Advisory Services (Pvt) Limited</v>
          </cell>
          <cell r="N1764" t="str">
            <v>HONDA CITY ASPIRE</v>
          </cell>
          <cell r="O1764" t="str">
            <v>2016</v>
          </cell>
          <cell r="P1764" t="str">
            <v>AAB-874</v>
          </cell>
          <cell r="Q1764" t="str">
            <v>L15A79753250</v>
          </cell>
          <cell r="R1764" t="str">
            <v>NFBGM2566GR177597</v>
          </cell>
          <cell r="T1764">
            <v>2000000</v>
          </cell>
          <cell r="U1764">
            <v>124</v>
          </cell>
          <cell r="V1764">
            <v>141</v>
          </cell>
          <cell r="W1764">
            <v>0</v>
          </cell>
          <cell r="X1764">
            <v>0</v>
          </cell>
          <cell r="Y1764">
            <v>141</v>
          </cell>
        </row>
        <row r="1765">
          <cell r="B1765" t="str">
            <v>KHI/HO/D/MO/PC COMP/C/53504/270/03/2021</v>
          </cell>
          <cell r="E1765">
            <v>44279</v>
          </cell>
          <cell r="F1765">
            <v>44279</v>
          </cell>
          <cell r="G1765">
            <v>44279</v>
          </cell>
          <cell r="H1765" t="str">
            <v xml:space="preserve"> 08801720</v>
          </cell>
          <cell r="I1765" t="str">
            <v xml:space="preserve"> Risque Insurance Brokers and Advisory Services (Pvt) Limited</v>
          </cell>
          <cell r="J1765" t="str">
            <v>INDIVIDUAL</v>
          </cell>
          <cell r="K1765" t="str">
            <v>Nasir Mehmood</v>
          </cell>
          <cell r="L1765" t="str">
            <v xml:space="preserve"> D</v>
          </cell>
          <cell r="M1765" t="str">
            <v xml:space="preserve"> 09000299-Risque Insurance Brokers and Advisory Services (Pvt) Limited</v>
          </cell>
          <cell r="N1765" t="str">
            <v>TOYOTA ALTIS</v>
          </cell>
          <cell r="O1765" t="str">
            <v>2018</v>
          </cell>
          <cell r="P1765" t="str">
            <v>AJA-084</v>
          </cell>
          <cell r="Q1765" t="str">
            <v>Q049564</v>
          </cell>
          <cell r="R1765" t="str">
            <v>ZRE171R-6027053</v>
          </cell>
          <cell r="T1765">
            <v>2900000</v>
          </cell>
          <cell r="U1765">
            <v>144</v>
          </cell>
          <cell r="V1765">
            <v>164</v>
          </cell>
          <cell r="W1765">
            <v>0</v>
          </cell>
          <cell r="X1765">
            <v>0</v>
          </cell>
          <cell r="Y1765">
            <v>164</v>
          </cell>
        </row>
        <row r="1766">
          <cell r="B1766" t="str">
            <v>KHI/HO/D/MO/PC COMP/C/53504/271/03/2021</v>
          </cell>
          <cell r="E1766">
            <v>44279</v>
          </cell>
          <cell r="F1766">
            <v>44279</v>
          </cell>
          <cell r="G1766">
            <v>44279</v>
          </cell>
          <cell r="H1766" t="str">
            <v xml:space="preserve"> 08801720</v>
          </cell>
          <cell r="I1766" t="str">
            <v xml:space="preserve"> Risque Insurance Brokers and Advisory Services (Pvt) Limited</v>
          </cell>
          <cell r="J1766" t="str">
            <v>INDIVIDUAL</v>
          </cell>
          <cell r="K1766" t="str">
            <v>Umar Shahzad</v>
          </cell>
          <cell r="L1766" t="str">
            <v xml:space="preserve"> D</v>
          </cell>
          <cell r="M1766" t="str">
            <v xml:space="preserve"> 09000299-Risque Insurance Brokers and Advisory Services (Pvt) Limited</v>
          </cell>
          <cell r="N1766" t="str">
            <v>HONDA CITY ASPIRE</v>
          </cell>
          <cell r="O1766" t="str">
            <v>2016</v>
          </cell>
          <cell r="P1766" t="str">
            <v>AAB-874</v>
          </cell>
          <cell r="Q1766" t="str">
            <v>L15A79753250</v>
          </cell>
          <cell r="R1766" t="str">
            <v>NFBGM2566GR177597</v>
          </cell>
          <cell r="T1766">
            <v>2000000</v>
          </cell>
          <cell r="U1766">
            <v>124</v>
          </cell>
          <cell r="V1766">
            <v>141</v>
          </cell>
          <cell r="W1766">
            <v>0</v>
          </cell>
          <cell r="X1766">
            <v>0</v>
          </cell>
          <cell r="Y1766">
            <v>141</v>
          </cell>
        </row>
        <row r="1767">
          <cell r="B1767" t="str">
            <v>KHI/HO/D/MO/PC COMP/C/53504/273/03/2021</v>
          </cell>
          <cell r="E1767">
            <v>44279</v>
          </cell>
          <cell r="F1767">
            <v>44279</v>
          </cell>
          <cell r="G1767">
            <v>44279</v>
          </cell>
          <cell r="H1767" t="str">
            <v xml:space="preserve"> 08801720</v>
          </cell>
          <cell r="I1767" t="str">
            <v xml:space="preserve"> Risque Insurance Brokers and Advisory Services (Pvt) Limited</v>
          </cell>
          <cell r="J1767" t="str">
            <v>INDIVIDUAL</v>
          </cell>
          <cell r="K1767" t="str">
            <v>Rashid Hussain</v>
          </cell>
          <cell r="L1767" t="str">
            <v xml:space="preserve"> D</v>
          </cell>
          <cell r="M1767" t="str">
            <v xml:space="preserve"> 09000299-Risque Insurance Brokers and Advisory Services (Pvt) Limited</v>
          </cell>
          <cell r="N1767" t="str">
            <v>HONDA BRV S</v>
          </cell>
          <cell r="O1767" t="str">
            <v>2017</v>
          </cell>
          <cell r="P1767" t="str">
            <v>AVG 036</v>
          </cell>
          <cell r="Q1767" t="str">
            <v>L15Z13500762</v>
          </cell>
          <cell r="R1767" t="str">
            <v>NFBDG1836HR000751</v>
          </cell>
          <cell r="T1767">
            <v>2950000</v>
          </cell>
          <cell r="U1767">
            <v>216</v>
          </cell>
          <cell r="V1767">
            <v>246</v>
          </cell>
          <cell r="W1767">
            <v>0</v>
          </cell>
          <cell r="X1767">
            <v>0</v>
          </cell>
          <cell r="Y1767">
            <v>246</v>
          </cell>
        </row>
        <row r="1768">
          <cell r="B1768" t="str">
            <v>KHI/HO/D/MO/PC COMP/C/53504/274/03/2021</v>
          </cell>
          <cell r="E1768">
            <v>44280</v>
          </cell>
          <cell r="F1768">
            <v>44280</v>
          </cell>
          <cell r="G1768">
            <v>44280</v>
          </cell>
          <cell r="H1768" t="str">
            <v xml:space="preserve"> 08801720</v>
          </cell>
          <cell r="I1768" t="str">
            <v xml:space="preserve"> Risque Insurance Brokers and Advisory Services (Pvt) Limited</v>
          </cell>
          <cell r="J1768" t="str">
            <v>INDIVIDUAL</v>
          </cell>
          <cell r="K1768" t="str">
            <v>Nasir Mehmood</v>
          </cell>
          <cell r="L1768" t="str">
            <v xml:space="preserve"> D</v>
          </cell>
          <cell r="M1768" t="str">
            <v xml:space="preserve"> 09000299-Risque Insurance Brokers and Advisory Services (Pvt) Limited</v>
          </cell>
          <cell r="N1768" t="str">
            <v>TOYOTA ALTIS</v>
          </cell>
          <cell r="O1768" t="str">
            <v>2018</v>
          </cell>
          <cell r="P1768" t="str">
            <v>AJA-084</v>
          </cell>
          <cell r="Q1768" t="str">
            <v>Q049564</v>
          </cell>
          <cell r="R1768" t="str">
            <v>ZRE171R-6027053</v>
          </cell>
          <cell r="T1768">
            <v>2900000</v>
          </cell>
          <cell r="U1768">
            <v>144</v>
          </cell>
          <cell r="V1768">
            <v>164</v>
          </cell>
          <cell r="W1768">
            <v>0</v>
          </cell>
          <cell r="X1768">
            <v>0</v>
          </cell>
          <cell r="Y1768">
            <v>164</v>
          </cell>
        </row>
        <row r="1769">
          <cell r="B1769" t="str">
            <v>KHI/HO/D/MO/PC COMP/C/53504/275/03/2021</v>
          </cell>
          <cell r="E1769">
            <v>44280</v>
          </cell>
          <cell r="F1769">
            <v>44280</v>
          </cell>
          <cell r="G1769">
            <v>44280</v>
          </cell>
          <cell r="H1769" t="str">
            <v xml:space="preserve"> 08801720</v>
          </cell>
          <cell r="I1769" t="str">
            <v xml:space="preserve"> Risque Insurance Brokers and Advisory Services (Pvt) Limited</v>
          </cell>
          <cell r="J1769" t="str">
            <v>INDIVIDUAL</v>
          </cell>
          <cell r="K1769" t="str">
            <v>Umar Shahzad</v>
          </cell>
          <cell r="L1769" t="str">
            <v xml:space="preserve"> D</v>
          </cell>
          <cell r="M1769" t="str">
            <v xml:space="preserve"> 09000299-Risque Insurance Brokers and Advisory Services (Pvt) Limited</v>
          </cell>
          <cell r="N1769" t="str">
            <v>HONDA CITY ASPIRE</v>
          </cell>
          <cell r="O1769" t="str">
            <v>2016</v>
          </cell>
          <cell r="P1769" t="str">
            <v>AAB-874</v>
          </cell>
          <cell r="Q1769" t="str">
            <v>L15A79753250</v>
          </cell>
          <cell r="R1769" t="str">
            <v>NFBGM2566GR177597</v>
          </cell>
          <cell r="T1769">
            <v>2000000</v>
          </cell>
          <cell r="U1769">
            <v>124</v>
          </cell>
          <cell r="V1769">
            <v>141</v>
          </cell>
          <cell r="W1769">
            <v>0</v>
          </cell>
          <cell r="X1769">
            <v>0</v>
          </cell>
          <cell r="Y1769">
            <v>141</v>
          </cell>
        </row>
        <row r="1770">
          <cell r="B1770" t="str">
            <v>KHI/HO/D/MO/PC COMP/C/53504/277/03/2021</v>
          </cell>
          <cell r="E1770">
            <v>44281</v>
          </cell>
          <cell r="F1770">
            <v>44281</v>
          </cell>
          <cell r="G1770">
            <v>44281</v>
          </cell>
          <cell r="H1770" t="str">
            <v xml:space="preserve"> 08801720</v>
          </cell>
          <cell r="I1770" t="str">
            <v xml:space="preserve"> Risque Insurance Brokers and Advisory Services (Pvt) Limited</v>
          </cell>
          <cell r="J1770" t="str">
            <v>INDIVIDUAL</v>
          </cell>
          <cell r="K1770" t="str">
            <v>Nasir Mehmood</v>
          </cell>
          <cell r="L1770" t="str">
            <v xml:space="preserve"> D</v>
          </cell>
          <cell r="M1770" t="str">
            <v xml:space="preserve"> 09000299-Risque Insurance Brokers and Advisory Services (Pvt) Limited</v>
          </cell>
          <cell r="N1770" t="str">
            <v>TOYOTA ALTIS</v>
          </cell>
          <cell r="O1770" t="str">
            <v>2018</v>
          </cell>
          <cell r="P1770" t="str">
            <v>AJA-084</v>
          </cell>
          <cell r="Q1770" t="str">
            <v>Q049564</v>
          </cell>
          <cell r="R1770" t="str">
            <v>ZRE171R-6027053</v>
          </cell>
          <cell r="T1770">
            <v>2900000</v>
          </cell>
          <cell r="U1770">
            <v>144</v>
          </cell>
          <cell r="V1770">
            <v>164</v>
          </cell>
          <cell r="W1770">
            <v>0</v>
          </cell>
          <cell r="X1770">
            <v>0</v>
          </cell>
          <cell r="Y1770">
            <v>164</v>
          </cell>
        </row>
        <row r="1771">
          <cell r="B1771" t="str">
            <v>KHI/HO/D/MO/PC COMP/C/53504/278/03/2021</v>
          </cell>
          <cell r="E1771">
            <v>44281</v>
          </cell>
          <cell r="F1771">
            <v>44281</v>
          </cell>
          <cell r="G1771">
            <v>44281</v>
          </cell>
          <cell r="H1771" t="str">
            <v xml:space="preserve"> 08801720</v>
          </cell>
          <cell r="I1771" t="str">
            <v xml:space="preserve"> Risque Insurance Brokers and Advisory Services (Pvt) Limited</v>
          </cell>
          <cell r="J1771" t="str">
            <v>INDIVIDUAL</v>
          </cell>
          <cell r="K1771" t="str">
            <v>Umar Shahzad</v>
          </cell>
          <cell r="L1771" t="str">
            <v xml:space="preserve"> D</v>
          </cell>
          <cell r="M1771" t="str">
            <v xml:space="preserve"> 09000299-Risque Insurance Brokers and Advisory Services (Pvt) Limited</v>
          </cell>
          <cell r="N1771" t="str">
            <v>HONDA CITY ASPIRE</v>
          </cell>
          <cell r="O1771" t="str">
            <v>2016</v>
          </cell>
          <cell r="P1771" t="str">
            <v>AAB-874</v>
          </cell>
          <cell r="Q1771" t="str">
            <v>L15A79753250</v>
          </cell>
          <cell r="R1771" t="str">
            <v>NFBGM2566GR177597</v>
          </cell>
          <cell r="T1771">
            <v>2000000</v>
          </cell>
          <cell r="U1771">
            <v>124</v>
          </cell>
          <cell r="V1771">
            <v>141</v>
          </cell>
          <cell r="W1771">
            <v>0</v>
          </cell>
          <cell r="X1771">
            <v>0</v>
          </cell>
          <cell r="Y1771">
            <v>141</v>
          </cell>
        </row>
        <row r="1772">
          <cell r="B1772" t="str">
            <v>KHI/HO/D/MO/PC COMP/C/53504/280/03/2021</v>
          </cell>
          <cell r="E1772">
            <v>44282</v>
          </cell>
          <cell r="F1772">
            <v>44282</v>
          </cell>
          <cell r="G1772">
            <v>44282</v>
          </cell>
          <cell r="H1772" t="str">
            <v xml:space="preserve"> 08801720</v>
          </cell>
          <cell r="I1772" t="str">
            <v xml:space="preserve"> Risque Insurance Brokers and Advisory Services (Pvt) Limited</v>
          </cell>
          <cell r="J1772" t="str">
            <v>INDIVIDUAL</v>
          </cell>
          <cell r="K1772" t="str">
            <v>Nasir Mehmood</v>
          </cell>
          <cell r="L1772" t="str">
            <v xml:space="preserve"> D</v>
          </cell>
          <cell r="M1772" t="str">
            <v xml:space="preserve"> 09000299-Risque Insurance Brokers and Advisory Services (Pvt) Limited</v>
          </cell>
          <cell r="N1772" t="str">
            <v>TOYOTA ALTIS</v>
          </cell>
          <cell r="O1772" t="str">
            <v>2018</v>
          </cell>
          <cell r="P1772" t="str">
            <v>AJA-084</v>
          </cell>
          <cell r="Q1772" t="str">
            <v>Q049564</v>
          </cell>
          <cell r="R1772" t="str">
            <v>ZRE171R-6027053</v>
          </cell>
          <cell r="T1772">
            <v>2900000</v>
          </cell>
          <cell r="U1772">
            <v>144</v>
          </cell>
          <cell r="V1772">
            <v>164</v>
          </cell>
          <cell r="W1772">
            <v>0</v>
          </cell>
          <cell r="X1772">
            <v>0</v>
          </cell>
          <cell r="Y1772">
            <v>164</v>
          </cell>
        </row>
        <row r="1773">
          <cell r="B1773" t="str">
            <v>KHI/HO/D/MO/PC COMP/C/53504/281/03/2021</v>
          </cell>
          <cell r="E1773">
            <v>44282</v>
          </cell>
          <cell r="F1773">
            <v>44282</v>
          </cell>
          <cell r="G1773">
            <v>44282</v>
          </cell>
          <cell r="H1773" t="str">
            <v xml:space="preserve"> 08801720</v>
          </cell>
          <cell r="I1773" t="str">
            <v xml:space="preserve"> Risque Insurance Brokers and Advisory Services (Pvt) Limited</v>
          </cell>
          <cell r="J1773" t="str">
            <v>INDIVIDUAL</v>
          </cell>
          <cell r="K1773" t="str">
            <v>Umar Shahzad</v>
          </cell>
          <cell r="L1773" t="str">
            <v xml:space="preserve"> D</v>
          </cell>
          <cell r="M1773" t="str">
            <v xml:space="preserve"> 09000299-Risque Insurance Brokers and Advisory Services (Pvt) Limited</v>
          </cell>
          <cell r="N1773" t="str">
            <v>HONDA CITY ASPIRE</v>
          </cell>
          <cell r="O1773" t="str">
            <v>2016</v>
          </cell>
          <cell r="P1773" t="str">
            <v>AAB-874</v>
          </cell>
          <cell r="Q1773" t="str">
            <v>L15A79753250</v>
          </cell>
          <cell r="R1773" t="str">
            <v>NFBGM2566GR177597</v>
          </cell>
          <cell r="T1773">
            <v>2000000</v>
          </cell>
          <cell r="U1773">
            <v>124</v>
          </cell>
          <cell r="V1773">
            <v>141</v>
          </cell>
          <cell r="W1773">
            <v>0</v>
          </cell>
          <cell r="X1773">
            <v>0</v>
          </cell>
          <cell r="Y1773">
            <v>141</v>
          </cell>
        </row>
        <row r="1774">
          <cell r="B1774" t="str">
            <v>KHI/HO/D/MO/PC COMP/C/53504/283/03/2021</v>
          </cell>
          <cell r="E1774">
            <v>44283</v>
          </cell>
          <cell r="F1774">
            <v>44283</v>
          </cell>
          <cell r="G1774">
            <v>44283</v>
          </cell>
          <cell r="H1774" t="str">
            <v xml:space="preserve"> 08801720</v>
          </cell>
          <cell r="I1774" t="str">
            <v xml:space="preserve"> Risque Insurance Brokers and Advisory Services (Pvt) Limited</v>
          </cell>
          <cell r="J1774" t="str">
            <v>INDIVIDUAL</v>
          </cell>
          <cell r="K1774" t="str">
            <v>Nasir Mehmood</v>
          </cell>
          <cell r="L1774" t="str">
            <v xml:space="preserve"> D</v>
          </cell>
          <cell r="M1774" t="str">
            <v xml:space="preserve"> 09000299-Risque Insurance Brokers and Advisory Services (Pvt) Limited</v>
          </cell>
          <cell r="N1774" t="str">
            <v>TOYOTA ALTIS</v>
          </cell>
          <cell r="O1774" t="str">
            <v>2018</v>
          </cell>
          <cell r="P1774" t="str">
            <v>AJA-084</v>
          </cell>
          <cell r="Q1774" t="str">
            <v>Q049564</v>
          </cell>
          <cell r="R1774" t="str">
            <v>ZRE171R-6027053</v>
          </cell>
          <cell r="T1774">
            <v>2900000</v>
          </cell>
          <cell r="U1774">
            <v>144</v>
          </cell>
          <cell r="V1774">
            <v>164</v>
          </cell>
          <cell r="W1774">
            <v>0</v>
          </cell>
          <cell r="X1774">
            <v>0</v>
          </cell>
          <cell r="Y1774">
            <v>164</v>
          </cell>
        </row>
        <row r="1775">
          <cell r="B1775" t="str">
            <v>KHI/HO/D/MO/PC COMP/C/53504/284/03/2021</v>
          </cell>
          <cell r="E1775">
            <v>44283</v>
          </cell>
          <cell r="F1775">
            <v>44283</v>
          </cell>
          <cell r="G1775">
            <v>44283</v>
          </cell>
          <cell r="H1775" t="str">
            <v xml:space="preserve"> 08801720</v>
          </cell>
          <cell r="I1775" t="str">
            <v xml:space="preserve"> Risque Insurance Brokers and Advisory Services (Pvt) Limited</v>
          </cell>
          <cell r="J1775" t="str">
            <v>INDIVIDUAL</v>
          </cell>
          <cell r="K1775" t="str">
            <v>Umar Shahzad</v>
          </cell>
          <cell r="L1775" t="str">
            <v xml:space="preserve"> D</v>
          </cell>
          <cell r="M1775" t="str">
            <v xml:space="preserve"> 09000299-Risque Insurance Brokers and Advisory Services (Pvt) Limited</v>
          </cell>
          <cell r="N1775" t="str">
            <v>HONDA CITY ASPIRE</v>
          </cell>
          <cell r="O1775" t="str">
            <v>2016</v>
          </cell>
          <cell r="P1775" t="str">
            <v>AAB-874</v>
          </cell>
          <cell r="Q1775" t="str">
            <v>L15A79753250</v>
          </cell>
          <cell r="R1775" t="str">
            <v>NFBGM2566GR177597</v>
          </cell>
          <cell r="T1775">
            <v>2000000</v>
          </cell>
          <cell r="U1775">
            <v>124</v>
          </cell>
          <cell r="V1775">
            <v>141</v>
          </cell>
          <cell r="W1775">
            <v>0</v>
          </cell>
          <cell r="X1775">
            <v>0</v>
          </cell>
          <cell r="Y1775">
            <v>141</v>
          </cell>
        </row>
        <row r="1776">
          <cell r="B1776" t="str">
            <v>KHI/HO/D/MO/PC COMP/C/53504/286/03/2021</v>
          </cell>
          <cell r="E1776">
            <v>44283</v>
          </cell>
          <cell r="F1776">
            <v>44283</v>
          </cell>
          <cell r="G1776">
            <v>44283</v>
          </cell>
          <cell r="H1776" t="str">
            <v xml:space="preserve"> 08801720</v>
          </cell>
          <cell r="I1776" t="str">
            <v xml:space="preserve"> Risque Insurance Brokers and Advisory Services (Pvt) Limited</v>
          </cell>
          <cell r="J1776" t="str">
            <v>INDIVIDUAL</v>
          </cell>
          <cell r="K1776" t="str">
            <v>Nasir Mehmood</v>
          </cell>
          <cell r="L1776" t="str">
            <v xml:space="preserve"> D</v>
          </cell>
          <cell r="M1776" t="str">
            <v xml:space="preserve"> 09000299-Risque Insurance Brokers and Advisory Services (Pvt) Limited</v>
          </cell>
          <cell r="N1776" t="str">
            <v>TOYOTA ALTIS</v>
          </cell>
          <cell r="O1776" t="str">
            <v>2018</v>
          </cell>
          <cell r="P1776" t="str">
            <v>AJA-084</v>
          </cell>
          <cell r="Q1776" t="str">
            <v>Q049564</v>
          </cell>
          <cell r="R1776" t="str">
            <v>ZRE171R-6027053</v>
          </cell>
          <cell r="T1776">
            <v>2900000</v>
          </cell>
          <cell r="U1776">
            <v>144</v>
          </cell>
          <cell r="V1776">
            <v>164</v>
          </cell>
          <cell r="W1776">
            <v>0</v>
          </cell>
          <cell r="X1776">
            <v>0</v>
          </cell>
          <cell r="Y1776">
            <v>164</v>
          </cell>
        </row>
        <row r="1777">
          <cell r="B1777" t="str">
            <v>KHI/HO/D/MO/PC COMP/C/53504/287/03/2021</v>
          </cell>
          <cell r="E1777">
            <v>44283</v>
          </cell>
          <cell r="F1777">
            <v>44283</v>
          </cell>
          <cell r="G1777">
            <v>44283</v>
          </cell>
          <cell r="H1777" t="str">
            <v xml:space="preserve"> 08801720</v>
          </cell>
          <cell r="I1777" t="str">
            <v xml:space="preserve"> Risque Insurance Brokers and Advisory Services (Pvt) Limited</v>
          </cell>
          <cell r="J1777" t="str">
            <v>INDIVIDUAL</v>
          </cell>
          <cell r="K1777" t="str">
            <v>Umar Shahzad</v>
          </cell>
          <cell r="L1777" t="str">
            <v xml:space="preserve"> D</v>
          </cell>
          <cell r="M1777" t="str">
            <v xml:space="preserve"> 09000299-Risque Insurance Brokers and Advisory Services (Pvt) Limited</v>
          </cell>
          <cell r="N1777" t="str">
            <v>HONDA CITY ASPIRE</v>
          </cell>
          <cell r="O1777" t="str">
            <v>2016</v>
          </cell>
          <cell r="P1777" t="str">
            <v>AAB-874</v>
          </cell>
          <cell r="Q1777" t="str">
            <v>L15A79753250</v>
          </cell>
          <cell r="R1777" t="str">
            <v>NFBGM2566GR177597</v>
          </cell>
          <cell r="T1777">
            <v>2000000</v>
          </cell>
          <cell r="U1777">
            <v>124</v>
          </cell>
          <cell r="V1777">
            <v>141</v>
          </cell>
          <cell r="W1777">
            <v>0</v>
          </cell>
          <cell r="X1777">
            <v>0</v>
          </cell>
          <cell r="Y1777">
            <v>141</v>
          </cell>
        </row>
        <row r="1778">
          <cell r="B1778" t="str">
            <v>KHI/HO/D/MO/PC COMP/C/53504/289/03/2021</v>
          </cell>
          <cell r="E1778">
            <v>44284</v>
          </cell>
          <cell r="F1778">
            <v>44284</v>
          </cell>
          <cell r="G1778">
            <v>44284</v>
          </cell>
          <cell r="H1778" t="str">
            <v xml:space="preserve"> 08801720</v>
          </cell>
          <cell r="I1778" t="str">
            <v xml:space="preserve"> Risque Insurance Brokers and Advisory Services (Pvt) Limited</v>
          </cell>
          <cell r="J1778" t="str">
            <v>INDIVIDUAL</v>
          </cell>
          <cell r="K1778" t="str">
            <v>Nasir Mehmood</v>
          </cell>
          <cell r="L1778" t="str">
            <v xml:space="preserve"> D</v>
          </cell>
          <cell r="M1778" t="str">
            <v xml:space="preserve"> 09000299-Risque Insurance Brokers and Advisory Services (Pvt) Limited</v>
          </cell>
          <cell r="N1778" t="str">
            <v>TOYOTA ALTIS</v>
          </cell>
          <cell r="O1778" t="str">
            <v>2018</v>
          </cell>
          <cell r="P1778" t="str">
            <v>AJA-084</v>
          </cell>
          <cell r="Q1778" t="str">
            <v>Q049564</v>
          </cell>
          <cell r="R1778" t="str">
            <v>ZRE171R-6027053</v>
          </cell>
          <cell r="T1778">
            <v>2900000</v>
          </cell>
          <cell r="U1778">
            <v>144</v>
          </cell>
          <cell r="V1778">
            <v>164</v>
          </cell>
          <cell r="W1778">
            <v>0</v>
          </cell>
          <cell r="X1778">
            <v>0</v>
          </cell>
          <cell r="Y1778">
            <v>164</v>
          </cell>
        </row>
        <row r="1779">
          <cell r="B1779" t="str">
            <v>KHI/HO/D/MO/PC COMP/C/53504/290/03/2021</v>
          </cell>
          <cell r="E1779">
            <v>44284</v>
          </cell>
          <cell r="F1779">
            <v>44284</v>
          </cell>
          <cell r="G1779">
            <v>44284</v>
          </cell>
          <cell r="H1779" t="str">
            <v xml:space="preserve"> 08801720</v>
          </cell>
          <cell r="I1779" t="str">
            <v xml:space="preserve"> Risque Insurance Brokers and Advisory Services (Pvt) Limited</v>
          </cell>
          <cell r="J1779" t="str">
            <v>INDIVIDUAL</v>
          </cell>
          <cell r="K1779" t="str">
            <v>Umar Shahzad</v>
          </cell>
          <cell r="L1779" t="str">
            <v xml:space="preserve"> D</v>
          </cell>
          <cell r="M1779" t="str">
            <v xml:space="preserve"> 09000299-Risque Insurance Brokers and Advisory Services (Pvt) Limited</v>
          </cell>
          <cell r="N1779" t="str">
            <v>HONDA CITY ASPIRE</v>
          </cell>
          <cell r="O1779" t="str">
            <v>2016</v>
          </cell>
          <cell r="P1779" t="str">
            <v>AAB-874</v>
          </cell>
          <cell r="Q1779" t="str">
            <v>L15A79753250</v>
          </cell>
          <cell r="R1779" t="str">
            <v>NFBGM2566GR177597</v>
          </cell>
          <cell r="T1779">
            <v>2000000</v>
          </cell>
          <cell r="U1779">
            <v>124</v>
          </cell>
          <cell r="V1779">
            <v>141</v>
          </cell>
          <cell r="W1779">
            <v>0</v>
          </cell>
          <cell r="X1779">
            <v>0</v>
          </cell>
          <cell r="Y1779">
            <v>141</v>
          </cell>
        </row>
        <row r="1780">
          <cell r="B1780" t="str">
            <v>KHI/HO/D/MO/PC COMP/C/53504/292/03/2021</v>
          </cell>
          <cell r="E1780">
            <v>44285</v>
          </cell>
          <cell r="F1780">
            <v>44285</v>
          </cell>
          <cell r="G1780">
            <v>44285</v>
          </cell>
          <cell r="H1780" t="str">
            <v xml:space="preserve"> 08801720</v>
          </cell>
          <cell r="I1780" t="str">
            <v xml:space="preserve"> Risque Insurance Brokers and Advisory Services (Pvt) Limited</v>
          </cell>
          <cell r="J1780" t="str">
            <v>INDIVIDUAL</v>
          </cell>
          <cell r="K1780" t="str">
            <v>Nasir Mehmood</v>
          </cell>
          <cell r="L1780" t="str">
            <v xml:space="preserve"> D</v>
          </cell>
          <cell r="M1780" t="str">
            <v xml:space="preserve"> 09000299-Risque Insurance Brokers and Advisory Services (Pvt) Limited</v>
          </cell>
          <cell r="N1780" t="str">
            <v>TOYOTA ALTIS</v>
          </cell>
          <cell r="O1780" t="str">
            <v>2018</v>
          </cell>
          <cell r="P1780" t="str">
            <v>AJA-084</v>
          </cell>
          <cell r="Q1780" t="str">
            <v>Q049564</v>
          </cell>
          <cell r="R1780" t="str">
            <v>ZRE171R-6027053</v>
          </cell>
          <cell r="T1780">
            <v>2900000</v>
          </cell>
          <cell r="U1780">
            <v>144</v>
          </cell>
          <cell r="V1780">
            <v>164</v>
          </cell>
          <cell r="W1780">
            <v>0</v>
          </cell>
          <cell r="X1780">
            <v>0</v>
          </cell>
          <cell r="Y1780">
            <v>164</v>
          </cell>
        </row>
        <row r="1781">
          <cell r="B1781" t="str">
            <v>KHI/HO/D/MO/PC COMP/C/53504/293/03/2021</v>
          </cell>
          <cell r="E1781">
            <v>44285</v>
          </cell>
          <cell r="F1781">
            <v>44285</v>
          </cell>
          <cell r="G1781">
            <v>44285</v>
          </cell>
          <cell r="H1781" t="str">
            <v xml:space="preserve"> 08801720</v>
          </cell>
          <cell r="I1781" t="str">
            <v xml:space="preserve"> Risque Insurance Brokers and Advisory Services (Pvt) Limited</v>
          </cell>
          <cell r="J1781" t="str">
            <v>INDIVIDUAL</v>
          </cell>
          <cell r="K1781" t="str">
            <v>Umar Shahzad</v>
          </cell>
          <cell r="L1781" t="str">
            <v xml:space="preserve"> D</v>
          </cell>
          <cell r="M1781" t="str">
            <v xml:space="preserve"> 09000299-Risque Insurance Brokers and Advisory Services (Pvt) Limited</v>
          </cell>
          <cell r="N1781" t="str">
            <v>HONDA CITY ASPIRE</v>
          </cell>
          <cell r="O1781" t="str">
            <v>2016</v>
          </cell>
          <cell r="P1781" t="str">
            <v>AAB-874</v>
          </cell>
          <cell r="Q1781" t="str">
            <v>L15A79753250</v>
          </cell>
          <cell r="R1781" t="str">
            <v>NFBGM2566GR177597</v>
          </cell>
          <cell r="T1781">
            <v>2000000</v>
          </cell>
          <cell r="U1781">
            <v>124</v>
          </cell>
          <cell r="V1781">
            <v>141</v>
          </cell>
          <cell r="W1781">
            <v>0</v>
          </cell>
          <cell r="X1781">
            <v>0</v>
          </cell>
          <cell r="Y1781">
            <v>141</v>
          </cell>
        </row>
        <row r="1782">
          <cell r="B1782" t="str">
            <v>KHI/HO/D/MO/PC COMP/C/53504/295/03/2021</v>
          </cell>
          <cell r="E1782">
            <v>44286</v>
          </cell>
          <cell r="F1782">
            <v>44286</v>
          </cell>
          <cell r="G1782">
            <v>44286</v>
          </cell>
          <cell r="H1782" t="str">
            <v xml:space="preserve"> 08801720</v>
          </cell>
          <cell r="I1782" t="str">
            <v xml:space="preserve"> Risque Insurance Brokers and Advisory Services (Pvt) Limited</v>
          </cell>
          <cell r="J1782" t="str">
            <v>INDIVIDUAL</v>
          </cell>
          <cell r="K1782" t="str">
            <v>Nasir Mehmood</v>
          </cell>
          <cell r="L1782" t="str">
            <v xml:space="preserve"> D</v>
          </cell>
          <cell r="M1782" t="str">
            <v xml:space="preserve"> 09000299-Risque Insurance Brokers and Advisory Services (Pvt) Limited</v>
          </cell>
          <cell r="N1782" t="str">
            <v>TOYOTA ALTIS</v>
          </cell>
          <cell r="O1782" t="str">
            <v>2018</v>
          </cell>
          <cell r="P1782" t="str">
            <v>AJA-084</v>
          </cell>
          <cell r="Q1782" t="str">
            <v>Q049564</v>
          </cell>
          <cell r="R1782" t="str">
            <v>ZRE171R-6027053</v>
          </cell>
          <cell r="T1782">
            <v>2900000</v>
          </cell>
          <cell r="U1782">
            <v>144</v>
          </cell>
          <cell r="V1782">
            <v>164</v>
          </cell>
          <cell r="W1782">
            <v>0</v>
          </cell>
          <cell r="X1782">
            <v>0</v>
          </cell>
          <cell r="Y1782">
            <v>164</v>
          </cell>
        </row>
        <row r="1783">
          <cell r="B1783" t="str">
            <v>KHI/HO/D/MO/PC COMP/C/53504/296/03/2021</v>
          </cell>
          <cell r="E1783">
            <v>44286</v>
          </cell>
          <cell r="F1783">
            <v>44286</v>
          </cell>
          <cell r="G1783">
            <v>44286</v>
          </cell>
          <cell r="H1783" t="str">
            <v xml:space="preserve"> 08801720</v>
          </cell>
          <cell r="I1783" t="str">
            <v xml:space="preserve"> Risque Insurance Brokers and Advisory Services (Pvt) Limited</v>
          </cell>
          <cell r="J1783" t="str">
            <v>INDIVIDUAL</v>
          </cell>
          <cell r="K1783" t="str">
            <v>Umar Shahzad</v>
          </cell>
          <cell r="L1783" t="str">
            <v xml:space="preserve"> D</v>
          </cell>
          <cell r="M1783" t="str">
            <v xml:space="preserve"> 09000299-Risque Insurance Brokers and Advisory Services (Pvt) Limited</v>
          </cell>
          <cell r="N1783" t="str">
            <v>HONDA CITY ASPIRE</v>
          </cell>
          <cell r="O1783" t="str">
            <v>2016</v>
          </cell>
          <cell r="P1783" t="str">
            <v>AAB-874</v>
          </cell>
          <cell r="Q1783" t="str">
            <v>L15A79753250</v>
          </cell>
          <cell r="R1783" t="str">
            <v>NFBGM2566GR177597</v>
          </cell>
          <cell r="T1783">
            <v>2000000</v>
          </cell>
          <cell r="U1783">
            <v>124</v>
          </cell>
          <cell r="V1783">
            <v>141</v>
          </cell>
          <cell r="W1783">
            <v>0</v>
          </cell>
          <cell r="X1783">
            <v>0</v>
          </cell>
          <cell r="Y1783">
            <v>141</v>
          </cell>
        </row>
        <row r="1784">
          <cell r="B1784" t="str">
            <v>KHI/HO/D/MO/PC COMP/C/53504/298/04/2021</v>
          </cell>
          <cell r="E1784">
            <v>44287</v>
          </cell>
          <cell r="F1784">
            <v>44287</v>
          </cell>
          <cell r="G1784">
            <v>44287</v>
          </cell>
          <cell r="H1784" t="str">
            <v xml:space="preserve"> 08801720</v>
          </cell>
          <cell r="I1784" t="str">
            <v xml:space="preserve"> Risque Insurance Brokers and Advisory Services (Pvt) Limited</v>
          </cell>
          <cell r="J1784" t="str">
            <v>INDIVIDUAL</v>
          </cell>
          <cell r="K1784" t="str">
            <v>Nasir Mehmood</v>
          </cell>
          <cell r="L1784" t="str">
            <v xml:space="preserve"> D</v>
          </cell>
          <cell r="M1784" t="str">
            <v xml:space="preserve"> 09000299-Risque Insurance Brokers and Advisory Services (Pvt) Limited</v>
          </cell>
          <cell r="N1784" t="str">
            <v>TOYOTA ALTIS</v>
          </cell>
          <cell r="O1784" t="str">
            <v>2018</v>
          </cell>
          <cell r="P1784" t="str">
            <v>AJA-084</v>
          </cell>
          <cell r="Q1784" t="str">
            <v>Q049564</v>
          </cell>
          <cell r="R1784" t="str">
            <v>ZRE171R-6027053</v>
          </cell>
          <cell r="T1784">
            <v>2900000</v>
          </cell>
          <cell r="U1784">
            <v>144</v>
          </cell>
          <cell r="V1784">
            <v>164</v>
          </cell>
          <cell r="W1784">
            <v>0</v>
          </cell>
          <cell r="X1784">
            <v>0</v>
          </cell>
          <cell r="Y1784">
            <v>164</v>
          </cell>
        </row>
        <row r="1785">
          <cell r="B1785" t="str">
            <v>KHI/HO/D/MO/PC COMP/C/53504/299/04/2021</v>
          </cell>
          <cell r="E1785">
            <v>44287</v>
          </cell>
          <cell r="F1785">
            <v>44287</v>
          </cell>
          <cell r="G1785">
            <v>44287</v>
          </cell>
          <cell r="H1785" t="str">
            <v xml:space="preserve"> 08801720</v>
          </cell>
          <cell r="I1785" t="str">
            <v xml:space="preserve"> Risque Insurance Brokers and Advisory Services (Pvt) Limited</v>
          </cell>
          <cell r="J1785" t="str">
            <v>INDIVIDUAL</v>
          </cell>
          <cell r="K1785" t="str">
            <v>Umar Shahzad</v>
          </cell>
          <cell r="L1785" t="str">
            <v xml:space="preserve"> D</v>
          </cell>
          <cell r="M1785" t="str">
            <v xml:space="preserve"> 09000299-Risque Insurance Brokers and Advisory Services (Pvt) Limited</v>
          </cell>
          <cell r="N1785" t="str">
            <v>HONDA CITY ASPIRE</v>
          </cell>
          <cell r="O1785" t="str">
            <v>2016</v>
          </cell>
          <cell r="P1785" t="str">
            <v>AAB-874</v>
          </cell>
          <cell r="Q1785" t="str">
            <v>L15A79753250</v>
          </cell>
          <cell r="R1785" t="str">
            <v>NFBGM2566GR177597</v>
          </cell>
          <cell r="T1785">
            <v>2000000</v>
          </cell>
          <cell r="U1785">
            <v>124</v>
          </cell>
          <cell r="V1785">
            <v>141</v>
          </cell>
          <cell r="W1785">
            <v>0</v>
          </cell>
          <cell r="X1785">
            <v>0</v>
          </cell>
          <cell r="Y1785">
            <v>141</v>
          </cell>
        </row>
        <row r="1786">
          <cell r="B1786" t="str">
            <v>KHI/HO/D/MO/PC COMP/C/53504/301/04/2021</v>
          </cell>
          <cell r="E1786">
            <v>44288</v>
          </cell>
          <cell r="F1786">
            <v>44289</v>
          </cell>
          <cell r="G1786">
            <v>44289</v>
          </cell>
          <cell r="H1786" t="str">
            <v xml:space="preserve"> 08801720</v>
          </cell>
          <cell r="I1786" t="str">
            <v xml:space="preserve"> Risque Insurance Brokers and Advisory Services (Pvt) Limited</v>
          </cell>
          <cell r="J1786" t="str">
            <v>INDIVIDUAL</v>
          </cell>
          <cell r="K1786" t="str">
            <v>Syed Naveed Ul Hassan</v>
          </cell>
          <cell r="L1786" t="str">
            <v xml:space="preserve"> D</v>
          </cell>
          <cell r="M1786" t="str">
            <v xml:space="preserve"> 09000299-Risque Insurance Brokers and Advisory Services (Pvt) Limited</v>
          </cell>
          <cell r="N1786" t="str">
            <v>TOYOTA ALTIS</v>
          </cell>
          <cell r="O1786" t="str">
            <v>2013</v>
          </cell>
          <cell r="P1786" t="str">
            <v>LE-14-3391</v>
          </cell>
          <cell r="Q1786" t="str">
            <v>Q019995</v>
          </cell>
          <cell r="R1786" t="str">
            <v>ZRE1414518951</v>
          </cell>
          <cell r="T1786">
            <v>2100000</v>
          </cell>
          <cell r="U1786">
            <v>159</v>
          </cell>
          <cell r="V1786">
            <v>181</v>
          </cell>
          <cell r="W1786">
            <v>0</v>
          </cell>
          <cell r="X1786">
            <v>0</v>
          </cell>
          <cell r="Y1786">
            <v>181</v>
          </cell>
        </row>
        <row r="1787">
          <cell r="B1787" t="str">
            <v>KHI/HO/D/MO/PC COMP/C/53504/302/04/2021</v>
          </cell>
          <cell r="E1787">
            <v>44288</v>
          </cell>
          <cell r="F1787">
            <v>44288</v>
          </cell>
          <cell r="G1787">
            <v>44288</v>
          </cell>
          <cell r="H1787" t="str">
            <v xml:space="preserve"> 08801720</v>
          </cell>
          <cell r="I1787" t="str">
            <v xml:space="preserve"> Risque Insurance Brokers and Advisory Services (Pvt) Limited</v>
          </cell>
          <cell r="J1787" t="str">
            <v>INDIVIDUAL</v>
          </cell>
          <cell r="K1787" t="str">
            <v>Nasir Mehmood</v>
          </cell>
          <cell r="L1787" t="str">
            <v xml:space="preserve"> D</v>
          </cell>
          <cell r="M1787" t="str">
            <v xml:space="preserve"> 09000299-Risque Insurance Brokers and Advisory Services (Pvt) Limited</v>
          </cell>
          <cell r="N1787" t="str">
            <v>TOYOTA ALTIS</v>
          </cell>
          <cell r="O1787" t="str">
            <v>2018</v>
          </cell>
          <cell r="P1787" t="str">
            <v>AJA-084</v>
          </cell>
          <cell r="Q1787" t="str">
            <v>Q049564</v>
          </cell>
          <cell r="R1787" t="str">
            <v>ZRE171R-6027053</v>
          </cell>
          <cell r="T1787">
            <v>2900000</v>
          </cell>
          <cell r="U1787">
            <v>144</v>
          </cell>
          <cell r="V1787">
            <v>164</v>
          </cell>
          <cell r="W1787">
            <v>0</v>
          </cell>
          <cell r="X1787">
            <v>0</v>
          </cell>
          <cell r="Y1787">
            <v>164</v>
          </cell>
        </row>
        <row r="1788">
          <cell r="B1788" t="str">
            <v>KHI/HO/D/MO/PC COMP/C/53504/303/04/2021</v>
          </cell>
          <cell r="E1788">
            <v>44288</v>
          </cell>
          <cell r="F1788">
            <v>44288</v>
          </cell>
          <cell r="G1788">
            <v>44288</v>
          </cell>
          <cell r="H1788" t="str">
            <v xml:space="preserve"> 08801720</v>
          </cell>
          <cell r="I1788" t="str">
            <v xml:space="preserve"> Risque Insurance Brokers and Advisory Services (Pvt) Limited</v>
          </cell>
          <cell r="J1788" t="str">
            <v>INDIVIDUAL</v>
          </cell>
          <cell r="K1788" t="str">
            <v>Umar Shahzad</v>
          </cell>
          <cell r="L1788" t="str">
            <v xml:space="preserve"> D</v>
          </cell>
          <cell r="M1788" t="str">
            <v xml:space="preserve"> 09000299-Risque Insurance Brokers and Advisory Services (Pvt) Limited</v>
          </cell>
          <cell r="N1788" t="str">
            <v>HONDA CITY ASPIRE</v>
          </cell>
          <cell r="O1788" t="str">
            <v>2016</v>
          </cell>
          <cell r="P1788" t="str">
            <v>AAB-874</v>
          </cell>
          <cell r="Q1788" t="str">
            <v>L15A79753250</v>
          </cell>
          <cell r="R1788" t="str">
            <v>NFBGM2566GR177597</v>
          </cell>
          <cell r="T1788">
            <v>2000000</v>
          </cell>
          <cell r="U1788">
            <v>124</v>
          </cell>
          <cell r="V1788">
            <v>141</v>
          </cell>
          <cell r="W1788">
            <v>0</v>
          </cell>
          <cell r="X1788">
            <v>0</v>
          </cell>
          <cell r="Y1788">
            <v>141</v>
          </cell>
        </row>
        <row r="1789">
          <cell r="B1789" t="str">
            <v>KHI/HO/D/MO/PC COMP/C/53504/305/04/2021</v>
          </cell>
          <cell r="E1789">
            <v>44289</v>
          </cell>
          <cell r="F1789">
            <v>44289</v>
          </cell>
          <cell r="G1789">
            <v>44289</v>
          </cell>
          <cell r="H1789" t="str">
            <v xml:space="preserve"> 08801720</v>
          </cell>
          <cell r="I1789" t="str">
            <v xml:space="preserve"> Risque Insurance Brokers and Advisory Services (Pvt) Limited</v>
          </cell>
          <cell r="J1789" t="str">
            <v>INDIVIDUAL</v>
          </cell>
          <cell r="K1789" t="str">
            <v>Nasir Mehmood</v>
          </cell>
          <cell r="L1789" t="str">
            <v xml:space="preserve"> D</v>
          </cell>
          <cell r="M1789" t="str">
            <v xml:space="preserve"> 09000299-Risque Insurance Brokers and Advisory Services (Pvt) Limited</v>
          </cell>
          <cell r="N1789" t="str">
            <v>TOYOTA ALTIS</v>
          </cell>
          <cell r="O1789" t="str">
            <v>2018</v>
          </cell>
          <cell r="P1789" t="str">
            <v>AJA-084</v>
          </cell>
          <cell r="Q1789" t="str">
            <v>Q049564</v>
          </cell>
          <cell r="R1789" t="str">
            <v>ZRE171R-6027053</v>
          </cell>
          <cell r="T1789">
            <v>2900000</v>
          </cell>
          <cell r="U1789">
            <v>144</v>
          </cell>
          <cell r="V1789">
            <v>164</v>
          </cell>
          <cell r="W1789">
            <v>0</v>
          </cell>
          <cell r="X1789">
            <v>0</v>
          </cell>
          <cell r="Y1789">
            <v>164</v>
          </cell>
        </row>
        <row r="1790">
          <cell r="B1790" t="str">
            <v>KHI/HO/D/MO/PC COMP/C/53504/306/04/2021</v>
          </cell>
          <cell r="E1790">
            <v>44289</v>
          </cell>
          <cell r="F1790">
            <v>44289</v>
          </cell>
          <cell r="G1790">
            <v>44289</v>
          </cell>
          <cell r="H1790" t="str">
            <v xml:space="preserve"> 08801720</v>
          </cell>
          <cell r="I1790" t="str">
            <v xml:space="preserve"> Risque Insurance Brokers and Advisory Services (Pvt) Limited</v>
          </cell>
          <cell r="J1790" t="str">
            <v>INDIVIDUAL</v>
          </cell>
          <cell r="K1790" t="str">
            <v>Umar Shahzad</v>
          </cell>
          <cell r="L1790" t="str">
            <v xml:space="preserve"> D</v>
          </cell>
          <cell r="M1790" t="str">
            <v xml:space="preserve"> 09000299-Risque Insurance Brokers and Advisory Services (Pvt) Limited</v>
          </cell>
          <cell r="N1790" t="str">
            <v>HONDA CITY ASPIRE</v>
          </cell>
          <cell r="O1790" t="str">
            <v>2016</v>
          </cell>
          <cell r="P1790" t="str">
            <v>AAB-874</v>
          </cell>
          <cell r="Q1790" t="str">
            <v>L15A79753250</v>
          </cell>
          <cell r="R1790" t="str">
            <v>NFBGM2566GR177597</v>
          </cell>
          <cell r="T1790">
            <v>2000000</v>
          </cell>
          <cell r="U1790">
            <v>124</v>
          </cell>
          <cell r="V1790">
            <v>141</v>
          </cell>
          <cell r="W1790">
            <v>0</v>
          </cell>
          <cell r="X1790">
            <v>0</v>
          </cell>
          <cell r="Y1790">
            <v>141</v>
          </cell>
        </row>
        <row r="1791">
          <cell r="B1791" t="str">
            <v>KHI/HO/D/MO/PC COMP/C/53504/308/04/2021</v>
          </cell>
          <cell r="E1791">
            <v>44290</v>
          </cell>
          <cell r="F1791">
            <v>44290</v>
          </cell>
          <cell r="G1791">
            <v>44290</v>
          </cell>
          <cell r="H1791" t="str">
            <v xml:space="preserve"> 08801720</v>
          </cell>
          <cell r="I1791" t="str">
            <v xml:space="preserve"> Risque Insurance Brokers and Advisory Services (Pvt) Limited</v>
          </cell>
          <cell r="J1791" t="str">
            <v>INDIVIDUAL</v>
          </cell>
          <cell r="K1791" t="str">
            <v>Nasir Mehmood</v>
          </cell>
          <cell r="L1791" t="str">
            <v xml:space="preserve"> D</v>
          </cell>
          <cell r="M1791" t="str">
            <v xml:space="preserve"> 09000299-Risque Insurance Brokers and Advisory Services (Pvt) Limited</v>
          </cell>
          <cell r="N1791" t="str">
            <v>TOYOTA ALTIS</v>
          </cell>
          <cell r="O1791" t="str">
            <v>2018</v>
          </cell>
          <cell r="P1791" t="str">
            <v>AJA-084</v>
          </cell>
          <cell r="Q1791" t="str">
            <v>Q049564</v>
          </cell>
          <cell r="R1791" t="str">
            <v>ZRE171R-6027053</v>
          </cell>
          <cell r="T1791">
            <v>2900000</v>
          </cell>
          <cell r="U1791">
            <v>144</v>
          </cell>
          <cell r="V1791">
            <v>164</v>
          </cell>
          <cell r="W1791">
            <v>0</v>
          </cell>
          <cell r="X1791">
            <v>0</v>
          </cell>
          <cell r="Y1791">
            <v>164</v>
          </cell>
        </row>
        <row r="1792">
          <cell r="B1792" t="str">
            <v>KHI/HO/D/MO/PC COMP/C/53504/309/04/2021</v>
          </cell>
          <cell r="E1792">
            <v>44290</v>
          </cell>
          <cell r="F1792">
            <v>44290</v>
          </cell>
          <cell r="G1792">
            <v>44290</v>
          </cell>
          <cell r="H1792" t="str">
            <v xml:space="preserve"> 08801720</v>
          </cell>
          <cell r="I1792" t="str">
            <v xml:space="preserve"> Risque Insurance Brokers and Advisory Services (Pvt) Limited</v>
          </cell>
          <cell r="J1792" t="str">
            <v>INDIVIDUAL</v>
          </cell>
          <cell r="K1792" t="str">
            <v>Umar Shahzad</v>
          </cell>
          <cell r="L1792" t="str">
            <v xml:space="preserve"> D</v>
          </cell>
          <cell r="M1792" t="str">
            <v xml:space="preserve"> 09000299-Risque Insurance Brokers and Advisory Services (Pvt) Limited</v>
          </cell>
          <cell r="N1792" t="str">
            <v>HONDA CITY ASPIRE</v>
          </cell>
          <cell r="O1792" t="str">
            <v>2016</v>
          </cell>
          <cell r="P1792" t="str">
            <v>AAB-874</v>
          </cell>
          <cell r="Q1792" t="str">
            <v>L15A79753250</v>
          </cell>
          <cell r="R1792" t="str">
            <v>NFBGM2566GR177597</v>
          </cell>
          <cell r="T1792">
            <v>2000000</v>
          </cell>
          <cell r="U1792">
            <v>124</v>
          </cell>
          <cell r="V1792">
            <v>141</v>
          </cell>
          <cell r="W1792">
            <v>0</v>
          </cell>
          <cell r="X1792">
            <v>0</v>
          </cell>
          <cell r="Y1792">
            <v>141</v>
          </cell>
        </row>
        <row r="1793">
          <cell r="B1793" t="str">
            <v>KHI/HO/D/MO/PC COMP/C/53504/311/04/2021</v>
          </cell>
          <cell r="E1793">
            <v>44291</v>
          </cell>
          <cell r="F1793">
            <v>44291</v>
          </cell>
          <cell r="G1793">
            <v>44291</v>
          </cell>
          <cell r="H1793" t="str">
            <v xml:space="preserve"> 08801720</v>
          </cell>
          <cell r="I1793" t="str">
            <v xml:space="preserve"> Risque Insurance Brokers and Advisory Services (Pvt) Limited</v>
          </cell>
          <cell r="J1793" t="str">
            <v>INDIVIDUAL</v>
          </cell>
          <cell r="K1793" t="str">
            <v>Nasir Mehmood</v>
          </cell>
          <cell r="L1793" t="str">
            <v xml:space="preserve"> D</v>
          </cell>
          <cell r="M1793" t="str">
            <v xml:space="preserve"> 09000299-Risque Insurance Brokers and Advisory Services (Pvt) Limited</v>
          </cell>
          <cell r="N1793" t="str">
            <v>TOYOTA ALTIS</v>
          </cell>
          <cell r="O1793" t="str">
            <v>2018</v>
          </cell>
          <cell r="P1793" t="str">
            <v>AJA-084</v>
          </cell>
          <cell r="Q1793" t="str">
            <v>Q049564</v>
          </cell>
          <cell r="R1793" t="str">
            <v>ZRE171R-6027053</v>
          </cell>
          <cell r="T1793">
            <v>2900000</v>
          </cell>
          <cell r="U1793">
            <v>144</v>
          </cell>
          <cell r="V1793">
            <v>164</v>
          </cell>
          <cell r="W1793">
            <v>0</v>
          </cell>
          <cell r="X1793">
            <v>0</v>
          </cell>
          <cell r="Y1793">
            <v>164</v>
          </cell>
        </row>
        <row r="1794">
          <cell r="B1794" t="str">
            <v>KHI/HO/D/MO/PC COMP/C/53504/312/04/2021</v>
          </cell>
          <cell r="E1794">
            <v>44291</v>
          </cell>
          <cell r="F1794">
            <v>44291</v>
          </cell>
          <cell r="G1794">
            <v>44291</v>
          </cell>
          <cell r="H1794" t="str">
            <v xml:space="preserve"> 08801720</v>
          </cell>
          <cell r="I1794" t="str">
            <v xml:space="preserve"> Risque Insurance Brokers and Advisory Services (Pvt) Limited</v>
          </cell>
          <cell r="J1794" t="str">
            <v>INDIVIDUAL</v>
          </cell>
          <cell r="K1794" t="str">
            <v>Umar Shahzad</v>
          </cell>
          <cell r="L1794" t="str">
            <v xml:space="preserve"> D</v>
          </cell>
          <cell r="M1794" t="str">
            <v xml:space="preserve"> 09000299-Risque Insurance Brokers and Advisory Services (Pvt) Limited</v>
          </cell>
          <cell r="N1794" t="str">
            <v>HONDA CITY ASPIRE</v>
          </cell>
          <cell r="O1794" t="str">
            <v>2016</v>
          </cell>
          <cell r="P1794" t="str">
            <v>AAB-874</v>
          </cell>
          <cell r="Q1794" t="str">
            <v>L15A79753250</v>
          </cell>
          <cell r="R1794" t="str">
            <v>NFBGM2566GR177597</v>
          </cell>
          <cell r="T1794">
            <v>2000000</v>
          </cell>
          <cell r="U1794">
            <v>124</v>
          </cell>
          <cell r="V1794">
            <v>141</v>
          </cell>
          <cell r="W1794">
            <v>0</v>
          </cell>
          <cell r="X1794">
            <v>0</v>
          </cell>
          <cell r="Y1794">
            <v>141</v>
          </cell>
        </row>
        <row r="1795">
          <cell r="B1795" t="str">
            <v>KHI/HO/D/MO/PC COMP/C/53504/314/04/2021</v>
          </cell>
          <cell r="E1795">
            <v>44292</v>
          </cell>
          <cell r="F1795">
            <v>44292</v>
          </cell>
          <cell r="G1795">
            <v>44292</v>
          </cell>
          <cell r="H1795" t="str">
            <v xml:space="preserve"> 08801720</v>
          </cell>
          <cell r="I1795" t="str">
            <v xml:space="preserve"> Risque Insurance Brokers and Advisory Services (Pvt) Limited</v>
          </cell>
          <cell r="J1795" t="str">
            <v>INDIVIDUAL</v>
          </cell>
          <cell r="K1795" t="str">
            <v>Nasir Mehmood</v>
          </cell>
          <cell r="L1795" t="str">
            <v xml:space="preserve"> D</v>
          </cell>
          <cell r="M1795" t="str">
            <v xml:space="preserve"> 09000299-Risque Insurance Brokers and Advisory Services (Pvt) Limited</v>
          </cell>
          <cell r="N1795" t="str">
            <v>TOYOTA ALTIS</v>
          </cell>
          <cell r="O1795" t="str">
            <v>2018</v>
          </cell>
          <cell r="P1795" t="str">
            <v>AJA-084</v>
          </cell>
          <cell r="Q1795" t="str">
            <v>Q049564</v>
          </cell>
          <cell r="R1795" t="str">
            <v>ZRE171R-6027053</v>
          </cell>
          <cell r="T1795">
            <v>2900000</v>
          </cell>
          <cell r="U1795">
            <v>144</v>
          </cell>
          <cell r="V1795">
            <v>164</v>
          </cell>
          <cell r="W1795">
            <v>0</v>
          </cell>
          <cell r="X1795">
            <v>0</v>
          </cell>
          <cell r="Y1795">
            <v>164</v>
          </cell>
        </row>
        <row r="1796">
          <cell r="B1796" t="str">
            <v>KHI/HO/D/MO/PC COMP/C/53504/315/04/2021</v>
          </cell>
          <cell r="E1796">
            <v>44292</v>
          </cell>
          <cell r="F1796">
            <v>44292</v>
          </cell>
          <cell r="G1796">
            <v>44292</v>
          </cell>
          <cell r="H1796" t="str">
            <v xml:space="preserve"> 08801720</v>
          </cell>
          <cell r="I1796" t="str">
            <v xml:space="preserve"> Risque Insurance Brokers and Advisory Services (Pvt) Limited</v>
          </cell>
          <cell r="J1796" t="str">
            <v>INDIVIDUAL</v>
          </cell>
          <cell r="K1796" t="str">
            <v>Umar Shahzad</v>
          </cell>
          <cell r="L1796" t="str">
            <v xml:space="preserve"> D</v>
          </cell>
          <cell r="M1796" t="str">
            <v xml:space="preserve"> 09000299-Risque Insurance Brokers and Advisory Services (Pvt) Limited</v>
          </cell>
          <cell r="N1796" t="str">
            <v>HONDA CITY ASPIRE</v>
          </cell>
          <cell r="O1796" t="str">
            <v>2016</v>
          </cell>
          <cell r="P1796" t="str">
            <v>AAB-874</v>
          </cell>
          <cell r="Q1796" t="str">
            <v>L15A79753250</v>
          </cell>
          <cell r="R1796" t="str">
            <v>NFBGM2566GR177597</v>
          </cell>
          <cell r="T1796">
            <v>2000000</v>
          </cell>
          <cell r="U1796">
            <v>124</v>
          </cell>
          <cell r="V1796">
            <v>141</v>
          </cell>
          <cell r="W1796">
            <v>0</v>
          </cell>
          <cell r="X1796">
            <v>0</v>
          </cell>
          <cell r="Y1796">
            <v>141</v>
          </cell>
        </row>
        <row r="1797">
          <cell r="B1797" t="str">
            <v>KHI/HO/D/MO/PC COMP/C/53504/317/04/2021</v>
          </cell>
          <cell r="E1797">
            <v>44293</v>
          </cell>
          <cell r="F1797">
            <v>44293</v>
          </cell>
          <cell r="G1797">
            <v>44293</v>
          </cell>
          <cell r="H1797" t="str">
            <v xml:space="preserve"> 08801720</v>
          </cell>
          <cell r="I1797" t="str">
            <v xml:space="preserve"> Risque Insurance Brokers and Advisory Services (Pvt) Limited</v>
          </cell>
          <cell r="J1797" t="str">
            <v>INDIVIDUAL</v>
          </cell>
          <cell r="K1797" t="str">
            <v>Nasir Mehmood</v>
          </cell>
          <cell r="L1797" t="str">
            <v xml:space="preserve"> D</v>
          </cell>
          <cell r="M1797" t="str">
            <v xml:space="preserve"> 09000299-Risque Insurance Brokers and Advisory Services (Pvt) Limited</v>
          </cell>
          <cell r="N1797" t="str">
            <v>TOYOTA ALTIS</v>
          </cell>
          <cell r="O1797" t="str">
            <v>2018</v>
          </cell>
          <cell r="P1797" t="str">
            <v>AJA-084</v>
          </cell>
          <cell r="Q1797" t="str">
            <v>Q049564</v>
          </cell>
          <cell r="R1797" t="str">
            <v>ZRE171R-6027053</v>
          </cell>
          <cell r="T1797">
            <v>2900000</v>
          </cell>
          <cell r="U1797">
            <v>144</v>
          </cell>
          <cell r="V1797">
            <v>164</v>
          </cell>
          <cell r="W1797">
            <v>0</v>
          </cell>
          <cell r="X1797">
            <v>0</v>
          </cell>
          <cell r="Y1797">
            <v>164</v>
          </cell>
        </row>
        <row r="1798">
          <cell r="B1798" t="str">
            <v>KHI/HO/D/MO/PC COMP/C/53504/318/04/2021</v>
          </cell>
          <cell r="E1798">
            <v>44293</v>
          </cell>
          <cell r="F1798">
            <v>44293</v>
          </cell>
          <cell r="G1798">
            <v>44293</v>
          </cell>
          <cell r="H1798" t="str">
            <v xml:space="preserve"> 08801720</v>
          </cell>
          <cell r="I1798" t="str">
            <v xml:space="preserve"> Risque Insurance Brokers and Advisory Services (Pvt) Limited</v>
          </cell>
          <cell r="J1798" t="str">
            <v>INDIVIDUAL</v>
          </cell>
          <cell r="K1798" t="str">
            <v>Umar Shahzad</v>
          </cell>
          <cell r="L1798" t="str">
            <v xml:space="preserve"> D</v>
          </cell>
          <cell r="M1798" t="str">
            <v xml:space="preserve"> 09000299-Risque Insurance Brokers and Advisory Services (Pvt) Limited</v>
          </cell>
          <cell r="N1798" t="str">
            <v>HONDA CITY ASPIRE</v>
          </cell>
          <cell r="O1798" t="str">
            <v>2016</v>
          </cell>
          <cell r="P1798" t="str">
            <v>AAB-874</v>
          </cell>
          <cell r="Q1798" t="str">
            <v>L15A79753250</v>
          </cell>
          <cell r="R1798" t="str">
            <v>NFBGM2566GR177597</v>
          </cell>
          <cell r="T1798">
            <v>2000000</v>
          </cell>
          <cell r="U1798">
            <v>124</v>
          </cell>
          <cell r="V1798">
            <v>141</v>
          </cell>
          <cell r="W1798">
            <v>0</v>
          </cell>
          <cell r="X1798">
            <v>0</v>
          </cell>
          <cell r="Y1798">
            <v>141</v>
          </cell>
        </row>
        <row r="1799">
          <cell r="B1799" t="str">
            <v>KHI/HO/D/MO/PC COMP/C/53504/319/04/2021</v>
          </cell>
          <cell r="E1799">
            <v>44294</v>
          </cell>
          <cell r="F1799">
            <v>44294</v>
          </cell>
          <cell r="G1799">
            <v>44294</v>
          </cell>
          <cell r="H1799" t="str">
            <v xml:space="preserve"> 08801720</v>
          </cell>
          <cell r="I1799" t="str">
            <v xml:space="preserve"> Risque Insurance Brokers and Advisory Services (Pvt) Limited</v>
          </cell>
          <cell r="J1799" t="str">
            <v>INDIVIDUAL</v>
          </cell>
          <cell r="K1799" t="str">
            <v>Nasir Mehmood</v>
          </cell>
          <cell r="L1799" t="str">
            <v xml:space="preserve"> D</v>
          </cell>
          <cell r="M1799" t="str">
            <v xml:space="preserve"> 09000299-Risque Insurance Brokers and Advisory Services (Pvt) Limited</v>
          </cell>
          <cell r="N1799" t="str">
            <v>TOYOTA ALTIS</v>
          </cell>
          <cell r="O1799" t="str">
            <v>2018</v>
          </cell>
          <cell r="P1799" t="str">
            <v>AJA-084</v>
          </cell>
          <cell r="Q1799" t="str">
            <v>Q049564</v>
          </cell>
          <cell r="R1799" t="str">
            <v>ZRE171R-6027053</v>
          </cell>
          <cell r="T1799">
            <v>2900000</v>
          </cell>
          <cell r="U1799">
            <v>144</v>
          </cell>
          <cell r="V1799">
            <v>164</v>
          </cell>
          <cell r="W1799">
            <v>0</v>
          </cell>
          <cell r="X1799">
            <v>0</v>
          </cell>
          <cell r="Y1799">
            <v>164</v>
          </cell>
        </row>
        <row r="1800">
          <cell r="B1800" t="str">
            <v>KHI/HO/D/MO/PC COMP/C/53504/320/04/2021</v>
          </cell>
          <cell r="E1800">
            <v>44294</v>
          </cell>
          <cell r="F1800">
            <v>44294</v>
          </cell>
          <cell r="G1800">
            <v>44294</v>
          </cell>
          <cell r="H1800" t="str">
            <v xml:space="preserve"> 08801720</v>
          </cell>
          <cell r="I1800" t="str">
            <v xml:space="preserve"> Risque Insurance Brokers and Advisory Services (Pvt) Limited</v>
          </cell>
          <cell r="J1800" t="str">
            <v>INDIVIDUAL</v>
          </cell>
          <cell r="K1800" t="str">
            <v>Umar Shahzad</v>
          </cell>
          <cell r="L1800" t="str">
            <v xml:space="preserve"> D</v>
          </cell>
          <cell r="M1800" t="str">
            <v xml:space="preserve"> 09000299-Risque Insurance Brokers and Advisory Services (Pvt) Limited</v>
          </cell>
          <cell r="N1800" t="str">
            <v>HONDA CITY ASPIRE</v>
          </cell>
          <cell r="O1800" t="str">
            <v>2016</v>
          </cell>
          <cell r="P1800" t="str">
            <v>AAB-874</v>
          </cell>
          <cell r="Q1800" t="str">
            <v>L15A79753250</v>
          </cell>
          <cell r="R1800" t="str">
            <v>NFBGM2566GR177597</v>
          </cell>
          <cell r="T1800">
            <v>2000000</v>
          </cell>
          <cell r="U1800">
            <v>124</v>
          </cell>
          <cell r="V1800">
            <v>141</v>
          </cell>
          <cell r="W1800">
            <v>0</v>
          </cell>
          <cell r="X1800">
            <v>0</v>
          </cell>
          <cell r="Y1800">
            <v>141</v>
          </cell>
        </row>
        <row r="1801">
          <cell r="B1801" t="str">
            <v>KHI/HO/D/MO/PC COMP/C/53504/321/04/2021</v>
          </cell>
          <cell r="E1801">
            <v>44295</v>
          </cell>
          <cell r="F1801">
            <v>44295</v>
          </cell>
          <cell r="G1801">
            <v>44295</v>
          </cell>
          <cell r="H1801" t="str">
            <v xml:space="preserve"> 08801720</v>
          </cell>
          <cell r="I1801" t="str">
            <v xml:space="preserve"> Risque Insurance Brokers and Advisory Services (Pvt) Limited</v>
          </cell>
          <cell r="J1801" t="str">
            <v>INDIVIDUAL</v>
          </cell>
          <cell r="K1801" t="str">
            <v>Nasir Mehmood</v>
          </cell>
          <cell r="L1801" t="str">
            <v xml:space="preserve"> D</v>
          </cell>
          <cell r="M1801" t="str">
            <v xml:space="preserve"> 09000299-Risque Insurance Brokers and Advisory Services (Pvt) Limited</v>
          </cell>
          <cell r="N1801" t="str">
            <v>TOYOTA ALTIS</v>
          </cell>
          <cell r="O1801" t="str">
            <v>2018</v>
          </cell>
          <cell r="P1801" t="str">
            <v>AJA-084</v>
          </cell>
          <cell r="Q1801" t="str">
            <v>Q049564</v>
          </cell>
          <cell r="R1801" t="str">
            <v>ZRE171R-6027053</v>
          </cell>
          <cell r="T1801">
            <v>2900000</v>
          </cell>
          <cell r="U1801">
            <v>144</v>
          </cell>
          <cell r="V1801">
            <v>164</v>
          </cell>
          <cell r="W1801">
            <v>0</v>
          </cell>
          <cell r="X1801">
            <v>0</v>
          </cell>
          <cell r="Y1801">
            <v>164</v>
          </cell>
        </row>
        <row r="1802">
          <cell r="B1802" t="str">
            <v>KHI/HO/D/MO/PC COMP/C/53504/322/04/2021</v>
          </cell>
          <cell r="E1802">
            <v>44295</v>
          </cell>
          <cell r="F1802">
            <v>44295</v>
          </cell>
          <cell r="G1802">
            <v>44295</v>
          </cell>
          <cell r="H1802" t="str">
            <v xml:space="preserve"> 08801720</v>
          </cell>
          <cell r="I1802" t="str">
            <v xml:space="preserve"> Risque Insurance Brokers and Advisory Services (Pvt) Limited</v>
          </cell>
          <cell r="J1802" t="str">
            <v>INDIVIDUAL</v>
          </cell>
          <cell r="K1802" t="str">
            <v>Umar Shahzad</v>
          </cell>
          <cell r="L1802" t="str">
            <v xml:space="preserve"> D</v>
          </cell>
          <cell r="M1802" t="str">
            <v xml:space="preserve"> 09000299-Risque Insurance Brokers and Advisory Services (Pvt) Limited</v>
          </cell>
          <cell r="N1802" t="str">
            <v>HONDA CITY ASPIRE</v>
          </cell>
          <cell r="O1802" t="str">
            <v>2016</v>
          </cell>
          <cell r="P1802" t="str">
            <v>AAB-874</v>
          </cell>
          <cell r="Q1802" t="str">
            <v>L15A79753250</v>
          </cell>
          <cell r="R1802" t="str">
            <v>NFBGM2566GR177597</v>
          </cell>
          <cell r="T1802">
            <v>2000000</v>
          </cell>
          <cell r="U1802">
            <v>124</v>
          </cell>
          <cell r="V1802">
            <v>141</v>
          </cell>
          <cell r="W1802">
            <v>0</v>
          </cell>
          <cell r="X1802">
            <v>0</v>
          </cell>
          <cell r="Y1802">
            <v>141</v>
          </cell>
        </row>
        <row r="1803">
          <cell r="B1803" t="str">
            <v>KHI/HO/D/MO/PC COMP/C/53504/323/04/2021</v>
          </cell>
          <cell r="E1803">
            <v>44296</v>
          </cell>
          <cell r="F1803">
            <v>44296</v>
          </cell>
          <cell r="G1803">
            <v>44296</v>
          </cell>
          <cell r="H1803" t="str">
            <v xml:space="preserve"> 08801720</v>
          </cell>
          <cell r="I1803" t="str">
            <v xml:space="preserve"> Risque Insurance Brokers and Advisory Services (Pvt) Limited</v>
          </cell>
          <cell r="J1803" t="str">
            <v>INDIVIDUAL</v>
          </cell>
          <cell r="K1803" t="str">
            <v>Nasir Mehmood</v>
          </cell>
          <cell r="L1803" t="str">
            <v xml:space="preserve"> D</v>
          </cell>
          <cell r="M1803" t="str">
            <v xml:space="preserve"> 09000299-Risque Insurance Brokers and Advisory Services (Pvt) Limited</v>
          </cell>
          <cell r="N1803" t="str">
            <v>TOYOTA ALTIS</v>
          </cell>
          <cell r="O1803" t="str">
            <v>2018</v>
          </cell>
          <cell r="P1803" t="str">
            <v>AJA-084</v>
          </cell>
          <cell r="Q1803" t="str">
            <v>Q049564</v>
          </cell>
          <cell r="R1803" t="str">
            <v>ZRE171R-6027053</v>
          </cell>
          <cell r="T1803">
            <v>2900000</v>
          </cell>
          <cell r="U1803">
            <v>144</v>
          </cell>
          <cell r="V1803">
            <v>164</v>
          </cell>
          <cell r="W1803">
            <v>0</v>
          </cell>
          <cell r="X1803">
            <v>0</v>
          </cell>
          <cell r="Y1803">
            <v>164</v>
          </cell>
        </row>
        <row r="1804">
          <cell r="B1804" t="str">
            <v>KHI/HO/D/MO/PC COMP/C/53504/324/04/2021</v>
          </cell>
          <cell r="E1804">
            <v>44296</v>
          </cell>
          <cell r="F1804">
            <v>44296</v>
          </cell>
          <cell r="G1804">
            <v>44296</v>
          </cell>
          <cell r="H1804" t="str">
            <v xml:space="preserve"> 08801720</v>
          </cell>
          <cell r="I1804" t="str">
            <v xml:space="preserve"> Risque Insurance Brokers and Advisory Services (Pvt) Limited</v>
          </cell>
          <cell r="J1804" t="str">
            <v>INDIVIDUAL</v>
          </cell>
          <cell r="K1804" t="str">
            <v>Umar Shahzad</v>
          </cell>
          <cell r="L1804" t="str">
            <v xml:space="preserve"> D</v>
          </cell>
          <cell r="M1804" t="str">
            <v xml:space="preserve"> 09000299-Risque Insurance Brokers and Advisory Services (Pvt) Limited</v>
          </cell>
          <cell r="N1804" t="str">
            <v>HONDA CITY ASPIRE</v>
          </cell>
          <cell r="O1804" t="str">
            <v>2016</v>
          </cell>
          <cell r="P1804" t="str">
            <v>AAB-874</v>
          </cell>
          <cell r="Q1804" t="str">
            <v>L15A79753250</v>
          </cell>
          <cell r="R1804" t="str">
            <v>NFBGM2566GR177597</v>
          </cell>
          <cell r="T1804">
            <v>2000000</v>
          </cell>
          <cell r="U1804">
            <v>124</v>
          </cell>
          <cell r="V1804">
            <v>141</v>
          </cell>
          <cell r="W1804">
            <v>0</v>
          </cell>
          <cell r="X1804">
            <v>0</v>
          </cell>
          <cell r="Y1804">
            <v>141</v>
          </cell>
        </row>
        <row r="1805">
          <cell r="B1805" t="str">
            <v>KHI/HO/D/MO/PC COMP/C/53504/325/04/2021</v>
          </cell>
          <cell r="E1805">
            <v>44297</v>
          </cell>
          <cell r="F1805">
            <v>44297</v>
          </cell>
          <cell r="G1805">
            <v>44297</v>
          </cell>
          <cell r="H1805" t="str">
            <v xml:space="preserve"> 08801720</v>
          </cell>
          <cell r="I1805" t="str">
            <v xml:space="preserve"> Risque Insurance Brokers and Advisory Services (Pvt) Limited</v>
          </cell>
          <cell r="J1805" t="str">
            <v>INDIVIDUAL</v>
          </cell>
          <cell r="K1805" t="str">
            <v>Nasir Mehmood</v>
          </cell>
          <cell r="L1805" t="str">
            <v xml:space="preserve"> D</v>
          </cell>
          <cell r="M1805" t="str">
            <v xml:space="preserve"> 09000299-Risque Insurance Brokers and Advisory Services (Pvt) Limited</v>
          </cell>
          <cell r="N1805" t="str">
            <v>TOYOTA ALTIS</v>
          </cell>
          <cell r="O1805" t="str">
            <v>2018</v>
          </cell>
          <cell r="P1805" t="str">
            <v>AJA-084</v>
          </cell>
          <cell r="Q1805" t="str">
            <v>Q049564</v>
          </cell>
          <cell r="R1805" t="str">
            <v>ZRE171R-6027053</v>
          </cell>
          <cell r="T1805">
            <v>2900000</v>
          </cell>
          <cell r="U1805">
            <v>144</v>
          </cell>
          <cell r="V1805">
            <v>164</v>
          </cell>
          <cell r="W1805">
            <v>0</v>
          </cell>
          <cell r="X1805">
            <v>0</v>
          </cell>
          <cell r="Y1805">
            <v>164</v>
          </cell>
        </row>
        <row r="1806">
          <cell r="B1806" t="str">
            <v>KHI/HO/D/MO/PC COMP/C/53504/326/04/2021</v>
          </cell>
          <cell r="E1806">
            <v>44297</v>
          </cell>
          <cell r="F1806">
            <v>44297</v>
          </cell>
          <cell r="G1806">
            <v>44297</v>
          </cell>
          <cell r="H1806" t="str">
            <v xml:space="preserve"> 08801720</v>
          </cell>
          <cell r="I1806" t="str">
            <v xml:space="preserve"> Risque Insurance Brokers and Advisory Services (Pvt) Limited</v>
          </cell>
          <cell r="J1806" t="str">
            <v>INDIVIDUAL</v>
          </cell>
          <cell r="K1806" t="str">
            <v>Umar Shahzad</v>
          </cell>
          <cell r="L1806" t="str">
            <v xml:space="preserve"> D</v>
          </cell>
          <cell r="M1806" t="str">
            <v xml:space="preserve"> 09000299-Risque Insurance Brokers and Advisory Services (Pvt) Limited</v>
          </cell>
          <cell r="N1806" t="str">
            <v>HONDA CITY ASPIRE</v>
          </cell>
          <cell r="O1806" t="str">
            <v>2016</v>
          </cell>
          <cell r="P1806" t="str">
            <v>AAB-874</v>
          </cell>
          <cell r="Q1806" t="str">
            <v>L15A79753250</v>
          </cell>
          <cell r="R1806" t="str">
            <v>NFBGM2566GR177597</v>
          </cell>
          <cell r="T1806">
            <v>2000000</v>
          </cell>
          <cell r="U1806">
            <v>124</v>
          </cell>
          <cell r="V1806">
            <v>141</v>
          </cell>
          <cell r="W1806">
            <v>0</v>
          </cell>
          <cell r="X1806">
            <v>0</v>
          </cell>
          <cell r="Y1806">
            <v>141</v>
          </cell>
        </row>
        <row r="1807">
          <cell r="B1807" t="str">
            <v>KHI/HO/D/MO/PC COMP/C/53504/327/04/2021</v>
          </cell>
          <cell r="E1807">
            <v>44298</v>
          </cell>
          <cell r="F1807">
            <v>44298</v>
          </cell>
          <cell r="G1807">
            <v>44298</v>
          </cell>
          <cell r="H1807" t="str">
            <v xml:space="preserve"> 08801720</v>
          </cell>
          <cell r="I1807" t="str">
            <v xml:space="preserve"> Risque Insurance Brokers and Advisory Services (Pvt) Limited</v>
          </cell>
          <cell r="J1807" t="str">
            <v>INDIVIDUAL</v>
          </cell>
          <cell r="K1807" t="str">
            <v>Nasir Mehmood</v>
          </cell>
          <cell r="L1807" t="str">
            <v xml:space="preserve"> D</v>
          </cell>
          <cell r="M1807" t="str">
            <v xml:space="preserve"> 09000299-Risque Insurance Brokers and Advisory Services (Pvt) Limited</v>
          </cell>
          <cell r="N1807" t="str">
            <v>TOYOTA ALTIS</v>
          </cell>
          <cell r="O1807" t="str">
            <v>2018</v>
          </cell>
          <cell r="P1807" t="str">
            <v>AJA-084</v>
          </cell>
          <cell r="Q1807" t="str">
            <v>Q049564</v>
          </cell>
          <cell r="R1807" t="str">
            <v>ZRE171R-6027053</v>
          </cell>
          <cell r="T1807">
            <v>2900000</v>
          </cell>
          <cell r="U1807">
            <v>144</v>
          </cell>
          <cell r="V1807">
            <v>164</v>
          </cell>
          <cell r="W1807">
            <v>0</v>
          </cell>
          <cell r="X1807">
            <v>0</v>
          </cell>
          <cell r="Y1807">
            <v>164</v>
          </cell>
        </row>
        <row r="1808">
          <cell r="B1808" t="str">
            <v>KHI/HO/D/MO/PC COMP/C/53504/328/04/2021</v>
          </cell>
          <cell r="E1808">
            <v>44298</v>
          </cell>
          <cell r="F1808">
            <v>44298</v>
          </cell>
          <cell r="G1808">
            <v>44298</v>
          </cell>
          <cell r="H1808" t="str">
            <v xml:space="preserve"> 08801720</v>
          </cell>
          <cell r="I1808" t="str">
            <v xml:space="preserve"> Risque Insurance Brokers and Advisory Services (Pvt) Limited</v>
          </cell>
          <cell r="J1808" t="str">
            <v>INDIVIDUAL</v>
          </cell>
          <cell r="K1808" t="str">
            <v>Umar Shahzad</v>
          </cell>
          <cell r="L1808" t="str">
            <v xml:space="preserve"> D</v>
          </cell>
          <cell r="M1808" t="str">
            <v xml:space="preserve"> 09000299-Risque Insurance Brokers and Advisory Services (Pvt) Limited</v>
          </cell>
          <cell r="N1808" t="str">
            <v>HONDA CITY ASPIRE</v>
          </cell>
          <cell r="O1808" t="str">
            <v>2016</v>
          </cell>
          <cell r="P1808" t="str">
            <v>AAB-874</v>
          </cell>
          <cell r="Q1808" t="str">
            <v>L15A79753250</v>
          </cell>
          <cell r="R1808" t="str">
            <v>NFBGM2566GR177597</v>
          </cell>
          <cell r="T1808">
            <v>2000000</v>
          </cell>
          <cell r="U1808">
            <v>124</v>
          </cell>
          <cell r="V1808">
            <v>141</v>
          </cell>
          <cell r="W1808">
            <v>0</v>
          </cell>
          <cell r="X1808">
            <v>0</v>
          </cell>
          <cell r="Y1808">
            <v>141</v>
          </cell>
        </row>
        <row r="1809">
          <cell r="B1809" t="str">
            <v>KHI/HO/D/MO/PC COMP/C/53504/329/04/2021</v>
          </cell>
          <cell r="E1809">
            <v>44299</v>
          </cell>
          <cell r="F1809">
            <v>44299</v>
          </cell>
          <cell r="G1809">
            <v>44299</v>
          </cell>
          <cell r="H1809" t="str">
            <v xml:space="preserve"> 08801720</v>
          </cell>
          <cell r="I1809" t="str">
            <v xml:space="preserve"> Risque Insurance Brokers and Advisory Services (Pvt) Limited</v>
          </cell>
          <cell r="J1809" t="str">
            <v>INDIVIDUAL</v>
          </cell>
          <cell r="K1809" t="str">
            <v>Nasir Mehmood</v>
          </cell>
          <cell r="L1809" t="str">
            <v xml:space="preserve"> D</v>
          </cell>
          <cell r="M1809" t="str">
            <v xml:space="preserve"> 09000299-Risque Insurance Brokers and Advisory Services (Pvt) Limited</v>
          </cell>
          <cell r="N1809" t="str">
            <v>TOYOTA ALTIS</v>
          </cell>
          <cell r="O1809" t="str">
            <v>2018</v>
          </cell>
          <cell r="P1809" t="str">
            <v>AJA-084</v>
          </cell>
          <cell r="Q1809" t="str">
            <v>Q049564</v>
          </cell>
          <cell r="R1809" t="str">
            <v>ZRE171R-6027053</v>
          </cell>
          <cell r="T1809">
            <v>2900000</v>
          </cell>
          <cell r="U1809">
            <v>144</v>
          </cell>
          <cell r="V1809">
            <v>164</v>
          </cell>
          <cell r="W1809">
            <v>0</v>
          </cell>
          <cell r="X1809">
            <v>0</v>
          </cell>
          <cell r="Y1809">
            <v>164</v>
          </cell>
        </row>
        <row r="1810">
          <cell r="B1810" t="str">
            <v>KHI/HO/D/MO/PC COMP/C/53504/330/04/2021</v>
          </cell>
          <cell r="E1810">
            <v>44299</v>
          </cell>
          <cell r="F1810">
            <v>44299</v>
          </cell>
          <cell r="G1810">
            <v>44299</v>
          </cell>
          <cell r="H1810" t="str">
            <v xml:space="preserve"> 08801720</v>
          </cell>
          <cell r="I1810" t="str">
            <v xml:space="preserve"> Risque Insurance Brokers and Advisory Services (Pvt) Limited</v>
          </cell>
          <cell r="J1810" t="str">
            <v>INDIVIDUAL</v>
          </cell>
          <cell r="K1810" t="str">
            <v>Umar Shahzad</v>
          </cell>
          <cell r="L1810" t="str">
            <v xml:space="preserve"> D</v>
          </cell>
          <cell r="M1810" t="str">
            <v xml:space="preserve"> 09000299-Risque Insurance Brokers and Advisory Services (Pvt) Limited</v>
          </cell>
          <cell r="N1810" t="str">
            <v>HONDA CITY ASPIRE</v>
          </cell>
          <cell r="O1810" t="str">
            <v>2016</v>
          </cell>
          <cell r="P1810" t="str">
            <v>AAB-874</v>
          </cell>
          <cell r="Q1810" t="str">
            <v>L15A79753250</v>
          </cell>
          <cell r="R1810" t="str">
            <v>NFBGM2566GR177597</v>
          </cell>
          <cell r="T1810">
            <v>2000000</v>
          </cell>
          <cell r="U1810">
            <v>124</v>
          </cell>
          <cell r="V1810">
            <v>141</v>
          </cell>
          <cell r="W1810">
            <v>0</v>
          </cell>
          <cell r="X1810">
            <v>0</v>
          </cell>
          <cell r="Y1810">
            <v>141</v>
          </cell>
        </row>
        <row r="1811">
          <cell r="B1811" t="str">
            <v>KHI/HO/D/MO/PC COMP/C/53504/331/04/2021</v>
          </cell>
          <cell r="E1811">
            <v>44300</v>
          </cell>
          <cell r="F1811">
            <v>44300</v>
          </cell>
          <cell r="G1811">
            <v>44300</v>
          </cell>
          <cell r="H1811" t="str">
            <v xml:space="preserve"> 08801720</v>
          </cell>
          <cell r="I1811" t="str">
            <v xml:space="preserve"> Risque Insurance Brokers and Advisory Services (Pvt) Limited</v>
          </cell>
          <cell r="J1811" t="str">
            <v>INDIVIDUAL</v>
          </cell>
          <cell r="K1811" t="str">
            <v>Nasir Mehmood</v>
          </cell>
          <cell r="L1811" t="str">
            <v xml:space="preserve"> D</v>
          </cell>
          <cell r="M1811" t="str">
            <v xml:space="preserve"> 09000299-Risque Insurance Brokers and Advisory Services (Pvt) Limited</v>
          </cell>
          <cell r="N1811" t="str">
            <v>TOYOTA ALTIS</v>
          </cell>
          <cell r="O1811" t="str">
            <v>2018</v>
          </cell>
          <cell r="P1811" t="str">
            <v>AJA-084</v>
          </cell>
          <cell r="Q1811" t="str">
            <v>Q049564</v>
          </cell>
          <cell r="R1811" t="str">
            <v>ZRE171R-6027053</v>
          </cell>
          <cell r="T1811">
            <v>2900000</v>
          </cell>
          <cell r="U1811">
            <v>144</v>
          </cell>
          <cell r="V1811">
            <v>164</v>
          </cell>
          <cell r="W1811">
            <v>0</v>
          </cell>
          <cell r="X1811">
            <v>0</v>
          </cell>
          <cell r="Y1811">
            <v>164</v>
          </cell>
        </row>
        <row r="1812">
          <cell r="B1812" t="str">
            <v>KHI/HO/D/MO/PC COMP/C/53504/332/04/2021</v>
          </cell>
          <cell r="E1812">
            <v>44300</v>
          </cell>
          <cell r="F1812">
            <v>44300</v>
          </cell>
          <cell r="G1812">
            <v>44300</v>
          </cell>
          <cell r="H1812" t="str">
            <v xml:space="preserve"> 08801720</v>
          </cell>
          <cell r="I1812" t="str">
            <v xml:space="preserve"> Risque Insurance Brokers and Advisory Services (Pvt) Limited</v>
          </cell>
          <cell r="J1812" t="str">
            <v>INDIVIDUAL</v>
          </cell>
          <cell r="K1812" t="str">
            <v>Umar Shahzad</v>
          </cell>
          <cell r="L1812" t="str">
            <v xml:space="preserve"> D</v>
          </cell>
          <cell r="M1812" t="str">
            <v xml:space="preserve"> 09000299-Risque Insurance Brokers and Advisory Services (Pvt) Limited</v>
          </cell>
          <cell r="N1812" t="str">
            <v>HONDA CITY ASPIRE</v>
          </cell>
          <cell r="O1812" t="str">
            <v>2016</v>
          </cell>
          <cell r="P1812" t="str">
            <v>AAB-874</v>
          </cell>
          <cell r="Q1812" t="str">
            <v>L15A79753250</v>
          </cell>
          <cell r="R1812" t="str">
            <v>NFBGM2566GR177597</v>
          </cell>
          <cell r="T1812">
            <v>2000000</v>
          </cell>
          <cell r="U1812">
            <v>124</v>
          </cell>
          <cell r="V1812">
            <v>141</v>
          </cell>
          <cell r="W1812">
            <v>0</v>
          </cell>
          <cell r="X1812">
            <v>0</v>
          </cell>
          <cell r="Y1812">
            <v>141</v>
          </cell>
        </row>
        <row r="1813">
          <cell r="B1813" t="str">
            <v>KHI/HO/D/MO/PC COMP/C/53504/333/04/2021</v>
          </cell>
          <cell r="E1813">
            <v>44301</v>
          </cell>
          <cell r="F1813">
            <v>44301</v>
          </cell>
          <cell r="G1813">
            <v>44301</v>
          </cell>
          <cell r="H1813" t="str">
            <v xml:space="preserve"> 08801720</v>
          </cell>
          <cell r="I1813" t="str">
            <v xml:space="preserve"> Risque Insurance Brokers and Advisory Services (Pvt) Limited</v>
          </cell>
          <cell r="J1813" t="str">
            <v>INDIVIDUAL</v>
          </cell>
          <cell r="K1813" t="str">
            <v>Nasir Mehmood</v>
          </cell>
          <cell r="L1813" t="str">
            <v xml:space="preserve"> D</v>
          </cell>
          <cell r="M1813" t="str">
            <v xml:space="preserve"> 09000299-Risque Insurance Brokers and Advisory Services (Pvt) Limited</v>
          </cell>
          <cell r="N1813" t="str">
            <v>TOYOTA ALTIS</v>
          </cell>
          <cell r="O1813" t="str">
            <v>2018</v>
          </cell>
          <cell r="P1813" t="str">
            <v>AJA-084</v>
          </cell>
          <cell r="Q1813" t="str">
            <v>Q049564</v>
          </cell>
          <cell r="R1813" t="str">
            <v>ZRE171R-6027053</v>
          </cell>
          <cell r="T1813">
            <v>2900000</v>
          </cell>
          <cell r="U1813">
            <v>144</v>
          </cell>
          <cell r="V1813">
            <v>164</v>
          </cell>
          <cell r="W1813">
            <v>0</v>
          </cell>
          <cell r="X1813">
            <v>0</v>
          </cell>
          <cell r="Y1813">
            <v>164</v>
          </cell>
        </row>
        <row r="1814">
          <cell r="B1814" t="str">
            <v>KHI/HO/D/MO/PC COMP/C/53504/334/04/2021</v>
          </cell>
          <cell r="E1814">
            <v>44301</v>
          </cell>
          <cell r="F1814">
            <v>44301</v>
          </cell>
          <cell r="G1814">
            <v>44301</v>
          </cell>
          <cell r="H1814" t="str">
            <v xml:space="preserve"> 08801720</v>
          </cell>
          <cell r="I1814" t="str">
            <v xml:space="preserve"> Risque Insurance Brokers and Advisory Services (Pvt) Limited</v>
          </cell>
          <cell r="J1814" t="str">
            <v>INDIVIDUAL</v>
          </cell>
          <cell r="K1814" t="str">
            <v>Umar Shahzad</v>
          </cell>
          <cell r="L1814" t="str">
            <v xml:space="preserve"> D</v>
          </cell>
          <cell r="M1814" t="str">
            <v xml:space="preserve"> 09000299-Risque Insurance Brokers and Advisory Services (Pvt) Limited</v>
          </cell>
          <cell r="N1814" t="str">
            <v>HONDA CITY ASPIRE</v>
          </cell>
          <cell r="O1814" t="str">
            <v>2016</v>
          </cell>
          <cell r="P1814" t="str">
            <v>AAB-874</v>
          </cell>
          <cell r="Q1814" t="str">
            <v>L15A79753250</v>
          </cell>
          <cell r="R1814" t="str">
            <v>NFBGM2566GR177597</v>
          </cell>
          <cell r="T1814">
            <v>2000000</v>
          </cell>
          <cell r="U1814">
            <v>124</v>
          </cell>
          <cell r="V1814">
            <v>141</v>
          </cell>
          <cell r="W1814">
            <v>0</v>
          </cell>
          <cell r="X1814">
            <v>0</v>
          </cell>
          <cell r="Y1814">
            <v>141</v>
          </cell>
        </row>
        <row r="1815">
          <cell r="B1815" t="str">
            <v>KHI/HO/D/MO/PC COMP/C/53504/335/04/2021</v>
          </cell>
          <cell r="E1815">
            <v>44302</v>
          </cell>
          <cell r="F1815">
            <v>44302</v>
          </cell>
          <cell r="G1815">
            <v>44302</v>
          </cell>
          <cell r="H1815" t="str">
            <v xml:space="preserve"> 08801720</v>
          </cell>
          <cell r="I1815" t="str">
            <v xml:space="preserve"> Risque Insurance Brokers and Advisory Services (Pvt) Limited</v>
          </cell>
          <cell r="J1815" t="str">
            <v>INDIVIDUAL</v>
          </cell>
          <cell r="K1815" t="str">
            <v>Nasir Mehmood</v>
          </cell>
          <cell r="L1815" t="str">
            <v xml:space="preserve"> D</v>
          </cell>
          <cell r="M1815" t="str">
            <v xml:space="preserve"> 09000299-Risque Insurance Brokers and Advisory Services (Pvt) Limited</v>
          </cell>
          <cell r="N1815" t="str">
            <v>TOYOTA ALTIS</v>
          </cell>
          <cell r="O1815" t="str">
            <v>2018</v>
          </cell>
          <cell r="P1815" t="str">
            <v>AJA-084</v>
          </cell>
          <cell r="Q1815" t="str">
            <v>Q049564</v>
          </cell>
          <cell r="R1815" t="str">
            <v>ZRE171R-6027053</v>
          </cell>
          <cell r="T1815">
            <v>2900000</v>
          </cell>
          <cell r="U1815">
            <v>144</v>
          </cell>
          <cell r="V1815">
            <v>164</v>
          </cell>
          <cell r="W1815">
            <v>0</v>
          </cell>
          <cell r="X1815">
            <v>0</v>
          </cell>
          <cell r="Y1815">
            <v>164</v>
          </cell>
        </row>
        <row r="1816">
          <cell r="B1816" t="str">
            <v>KHI/HO/D/MO/PC COMP/C/53504/336/04/2021</v>
          </cell>
          <cell r="E1816">
            <v>44302</v>
          </cell>
          <cell r="F1816">
            <v>44302</v>
          </cell>
          <cell r="G1816">
            <v>44302</v>
          </cell>
          <cell r="H1816" t="str">
            <v xml:space="preserve"> 08801720</v>
          </cell>
          <cell r="I1816" t="str">
            <v xml:space="preserve"> Risque Insurance Brokers and Advisory Services (Pvt) Limited</v>
          </cell>
          <cell r="J1816" t="str">
            <v>INDIVIDUAL</v>
          </cell>
          <cell r="K1816" t="str">
            <v>Umar Shahzad</v>
          </cell>
          <cell r="L1816" t="str">
            <v xml:space="preserve"> D</v>
          </cell>
          <cell r="M1816" t="str">
            <v xml:space="preserve"> 09000299-Risque Insurance Brokers and Advisory Services (Pvt) Limited</v>
          </cell>
          <cell r="N1816" t="str">
            <v>HONDA CITY ASPIRE</v>
          </cell>
          <cell r="O1816" t="str">
            <v>2016</v>
          </cell>
          <cell r="P1816" t="str">
            <v>AAB-874</v>
          </cell>
          <cell r="Q1816" t="str">
            <v>L15A79753250</v>
          </cell>
          <cell r="R1816" t="str">
            <v>NFBGM2566GR177597</v>
          </cell>
          <cell r="T1816">
            <v>2000000</v>
          </cell>
          <cell r="U1816">
            <v>124</v>
          </cell>
          <cell r="V1816">
            <v>141</v>
          </cell>
          <cell r="W1816">
            <v>0</v>
          </cell>
          <cell r="X1816">
            <v>0</v>
          </cell>
          <cell r="Y1816">
            <v>141</v>
          </cell>
        </row>
        <row r="1817">
          <cell r="B1817" t="str">
            <v>KHI/HO/D/MO/PC COMP/C/53504/337/04/2021</v>
          </cell>
          <cell r="E1817">
            <v>44303</v>
          </cell>
          <cell r="F1817">
            <v>44303</v>
          </cell>
          <cell r="G1817">
            <v>44303</v>
          </cell>
          <cell r="H1817" t="str">
            <v xml:space="preserve"> 08801720</v>
          </cell>
          <cell r="I1817" t="str">
            <v xml:space="preserve"> Risque Insurance Brokers and Advisory Services (Pvt) Limited</v>
          </cell>
          <cell r="J1817" t="str">
            <v>INDIVIDUAL</v>
          </cell>
          <cell r="K1817" t="str">
            <v>Nasir Mehmood</v>
          </cell>
          <cell r="L1817" t="str">
            <v xml:space="preserve"> D</v>
          </cell>
          <cell r="M1817" t="str">
            <v xml:space="preserve"> 09000299-Risque Insurance Brokers and Advisory Services (Pvt) Limited</v>
          </cell>
          <cell r="N1817" t="str">
            <v>TOYOTA ALTIS</v>
          </cell>
          <cell r="O1817" t="str">
            <v>2018</v>
          </cell>
          <cell r="P1817" t="str">
            <v>AJA-084</v>
          </cell>
          <cell r="Q1817" t="str">
            <v>Q049564</v>
          </cell>
          <cell r="R1817" t="str">
            <v>ZRE171R-6027053</v>
          </cell>
          <cell r="T1817">
            <v>2900000</v>
          </cell>
          <cell r="U1817">
            <v>144</v>
          </cell>
          <cell r="V1817">
            <v>164</v>
          </cell>
          <cell r="W1817">
            <v>0</v>
          </cell>
          <cell r="X1817">
            <v>0</v>
          </cell>
          <cell r="Y1817">
            <v>164</v>
          </cell>
        </row>
        <row r="1818">
          <cell r="B1818" t="str">
            <v>KHI/HO/D/MO/PC COMP/C/53504/338/04/2021</v>
          </cell>
          <cell r="E1818">
            <v>44303</v>
          </cell>
          <cell r="F1818">
            <v>44303</v>
          </cell>
          <cell r="G1818">
            <v>44303</v>
          </cell>
          <cell r="H1818" t="str">
            <v xml:space="preserve"> 08801720</v>
          </cell>
          <cell r="I1818" t="str">
            <v xml:space="preserve"> Risque Insurance Brokers and Advisory Services (Pvt) Limited</v>
          </cell>
          <cell r="J1818" t="str">
            <v>INDIVIDUAL</v>
          </cell>
          <cell r="K1818" t="str">
            <v>Umar Shahzad</v>
          </cell>
          <cell r="L1818" t="str">
            <v xml:space="preserve"> D</v>
          </cell>
          <cell r="M1818" t="str">
            <v xml:space="preserve"> 09000299-Risque Insurance Brokers and Advisory Services (Pvt) Limited</v>
          </cell>
          <cell r="N1818" t="str">
            <v>HONDA CITY ASPIRE</v>
          </cell>
          <cell r="O1818" t="str">
            <v>2016</v>
          </cell>
          <cell r="P1818" t="str">
            <v>AAB-874</v>
          </cell>
          <cell r="Q1818" t="str">
            <v>L15A79753250</v>
          </cell>
          <cell r="R1818" t="str">
            <v>NFBGM2566GR177597</v>
          </cell>
          <cell r="T1818">
            <v>2000000</v>
          </cell>
          <cell r="U1818">
            <v>124</v>
          </cell>
          <cell r="V1818">
            <v>141</v>
          </cell>
          <cell r="W1818">
            <v>0</v>
          </cell>
          <cell r="X1818">
            <v>0</v>
          </cell>
          <cell r="Y1818">
            <v>141</v>
          </cell>
        </row>
        <row r="1819">
          <cell r="B1819" t="str">
            <v>KHI/HO/D/MO/PC COMP/C/53504/339/04/2021</v>
          </cell>
          <cell r="E1819">
            <v>44304</v>
          </cell>
          <cell r="F1819">
            <v>44304</v>
          </cell>
          <cell r="G1819">
            <v>44304</v>
          </cell>
          <cell r="H1819" t="str">
            <v xml:space="preserve"> 08801720</v>
          </cell>
          <cell r="I1819" t="str">
            <v xml:space="preserve"> Risque Insurance Brokers and Advisory Services (Pvt) Limited</v>
          </cell>
          <cell r="J1819" t="str">
            <v>INDIVIDUAL</v>
          </cell>
          <cell r="K1819" t="str">
            <v>Nasir Mehmood</v>
          </cell>
          <cell r="L1819" t="str">
            <v xml:space="preserve"> D</v>
          </cell>
          <cell r="M1819" t="str">
            <v xml:space="preserve"> 09000299-Risque Insurance Brokers and Advisory Services (Pvt) Limited</v>
          </cell>
          <cell r="N1819" t="str">
            <v>TOYOTA ALTIS</v>
          </cell>
          <cell r="O1819" t="str">
            <v>2018</v>
          </cell>
          <cell r="P1819" t="str">
            <v>AJA-084</v>
          </cell>
          <cell r="Q1819" t="str">
            <v>Q049564</v>
          </cell>
          <cell r="R1819" t="str">
            <v>ZRE171R-6027053</v>
          </cell>
          <cell r="T1819">
            <v>2900000</v>
          </cell>
          <cell r="U1819">
            <v>144</v>
          </cell>
          <cell r="V1819">
            <v>164</v>
          </cell>
          <cell r="W1819">
            <v>0</v>
          </cell>
          <cell r="X1819">
            <v>0</v>
          </cell>
          <cell r="Y1819">
            <v>164</v>
          </cell>
        </row>
        <row r="1820">
          <cell r="B1820" t="str">
            <v>KHI/HO/D/MO/PC COMP/C/53504/340/04/2021</v>
          </cell>
          <cell r="E1820">
            <v>44304</v>
          </cell>
          <cell r="F1820">
            <v>44304</v>
          </cell>
          <cell r="G1820">
            <v>44304</v>
          </cell>
          <cell r="H1820" t="str">
            <v xml:space="preserve"> 08801720</v>
          </cell>
          <cell r="I1820" t="str">
            <v xml:space="preserve"> Risque Insurance Brokers and Advisory Services (Pvt) Limited</v>
          </cell>
          <cell r="J1820" t="str">
            <v>INDIVIDUAL</v>
          </cell>
          <cell r="K1820" t="str">
            <v>Umar Shahzad</v>
          </cell>
          <cell r="L1820" t="str">
            <v xml:space="preserve"> D</v>
          </cell>
          <cell r="M1820" t="str">
            <v xml:space="preserve"> 09000299-Risque Insurance Brokers and Advisory Services (Pvt) Limited</v>
          </cell>
          <cell r="N1820" t="str">
            <v>HONDA CITY ASPIRE</v>
          </cell>
          <cell r="O1820" t="str">
            <v>2016</v>
          </cell>
          <cell r="P1820" t="str">
            <v>AAB-874</v>
          </cell>
          <cell r="Q1820" t="str">
            <v>L15A79753250</v>
          </cell>
          <cell r="R1820" t="str">
            <v>NFBGM2566GR177597</v>
          </cell>
          <cell r="T1820">
            <v>2000000</v>
          </cell>
          <cell r="U1820">
            <v>124</v>
          </cell>
          <cell r="V1820">
            <v>141</v>
          </cell>
          <cell r="W1820">
            <v>0</v>
          </cell>
          <cell r="X1820">
            <v>0</v>
          </cell>
          <cell r="Y1820">
            <v>141</v>
          </cell>
        </row>
        <row r="1821">
          <cell r="B1821" t="str">
            <v>KHI/HO/D/MO/PC COMP/C/53504/341/04/2021</v>
          </cell>
          <cell r="E1821">
            <v>44305</v>
          </cell>
          <cell r="F1821">
            <v>44305</v>
          </cell>
          <cell r="G1821">
            <v>44305</v>
          </cell>
          <cell r="H1821" t="str">
            <v xml:space="preserve"> 08801720</v>
          </cell>
          <cell r="I1821" t="str">
            <v xml:space="preserve"> Risque Insurance Brokers and Advisory Services (Pvt) Limited</v>
          </cell>
          <cell r="J1821" t="str">
            <v>INDIVIDUAL</v>
          </cell>
          <cell r="K1821" t="str">
            <v>Nasir Mehmood</v>
          </cell>
          <cell r="L1821" t="str">
            <v xml:space="preserve"> D</v>
          </cell>
          <cell r="M1821" t="str">
            <v xml:space="preserve"> 09000299-Risque Insurance Brokers and Advisory Services (Pvt) Limited</v>
          </cell>
          <cell r="N1821" t="str">
            <v>TOYOTA ALTIS</v>
          </cell>
          <cell r="O1821" t="str">
            <v>2018</v>
          </cell>
          <cell r="P1821" t="str">
            <v>AJA-084</v>
          </cell>
          <cell r="Q1821" t="str">
            <v>Q049564</v>
          </cell>
          <cell r="R1821" t="str">
            <v>ZRE171R-6027053</v>
          </cell>
          <cell r="T1821">
            <v>2900000</v>
          </cell>
          <cell r="U1821">
            <v>144</v>
          </cell>
          <cell r="V1821">
            <v>164</v>
          </cell>
          <cell r="W1821">
            <v>0</v>
          </cell>
          <cell r="X1821">
            <v>0</v>
          </cell>
          <cell r="Y1821">
            <v>164</v>
          </cell>
        </row>
        <row r="1822">
          <cell r="B1822" t="str">
            <v>KHI/HO/D/MO/PC COMP/C/53504/342/04/2021</v>
          </cell>
          <cell r="E1822">
            <v>44305</v>
          </cell>
          <cell r="F1822">
            <v>44305</v>
          </cell>
          <cell r="G1822">
            <v>44305</v>
          </cell>
          <cell r="H1822" t="str">
            <v xml:space="preserve"> 08801720</v>
          </cell>
          <cell r="I1822" t="str">
            <v xml:space="preserve"> Risque Insurance Brokers and Advisory Services (Pvt) Limited</v>
          </cell>
          <cell r="J1822" t="str">
            <v>INDIVIDUAL</v>
          </cell>
          <cell r="K1822" t="str">
            <v>Umar Shahzad</v>
          </cell>
          <cell r="L1822" t="str">
            <v xml:space="preserve"> D</v>
          </cell>
          <cell r="M1822" t="str">
            <v xml:space="preserve"> 09000299-Risque Insurance Brokers and Advisory Services (Pvt) Limited</v>
          </cell>
          <cell r="N1822" t="str">
            <v>HONDA CITY ASPIRE</v>
          </cell>
          <cell r="O1822" t="str">
            <v>2016</v>
          </cell>
          <cell r="P1822" t="str">
            <v>AAB-874</v>
          </cell>
          <cell r="Q1822" t="str">
            <v>L15A79753250</v>
          </cell>
          <cell r="R1822" t="str">
            <v>NFBGM2566GR177597</v>
          </cell>
          <cell r="T1822">
            <v>2000000</v>
          </cell>
          <cell r="U1822">
            <v>124</v>
          </cell>
          <cell r="V1822">
            <v>141</v>
          </cell>
          <cell r="W1822">
            <v>104</v>
          </cell>
          <cell r="X1822">
            <v>0</v>
          </cell>
          <cell r="Y1822">
            <v>37</v>
          </cell>
        </row>
        <row r="1823">
          <cell r="B1823" t="str">
            <v>KHI/HO/D/MO/PC COMP/C/53504/343/04/2021</v>
          </cell>
          <cell r="E1823">
            <v>44306</v>
          </cell>
          <cell r="F1823">
            <v>44306</v>
          </cell>
          <cell r="G1823">
            <v>44306</v>
          </cell>
          <cell r="H1823" t="str">
            <v xml:space="preserve"> 08801720</v>
          </cell>
          <cell r="I1823" t="str">
            <v xml:space="preserve"> Risque Insurance Brokers and Advisory Services (Pvt) Limited</v>
          </cell>
          <cell r="J1823" t="str">
            <v>INDIVIDUAL</v>
          </cell>
          <cell r="K1823" t="str">
            <v>Nasir Mehmood</v>
          </cell>
          <cell r="L1823" t="str">
            <v xml:space="preserve"> D</v>
          </cell>
          <cell r="M1823" t="str">
            <v xml:space="preserve"> 09000299-Risque Insurance Brokers and Advisory Services (Pvt) Limited</v>
          </cell>
          <cell r="N1823" t="str">
            <v>TOYOTA ALTIS</v>
          </cell>
          <cell r="O1823" t="str">
            <v>2018</v>
          </cell>
          <cell r="P1823" t="str">
            <v>AJA-084</v>
          </cell>
          <cell r="Q1823" t="str">
            <v>Q049564</v>
          </cell>
          <cell r="R1823" t="str">
            <v>ZRE171R-6027053</v>
          </cell>
          <cell r="T1823">
            <v>2900000</v>
          </cell>
          <cell r="U1823">
            <v>144</v>
          </cell>
          <cell r="V1823">
            <v>164</v>
          </cell>
          <cell r="W1823">
            <v>0</v>
          </cell>
          <cell r="X1823">
            <v>0</v>
          </cell>
          <cell r="Y1823">
            <v>164</v>
          </cell>
        </row>
        <row r="1824">
          <cell r="B1824" t="str">
            <v>KHI/HO/D/MO/PC COMP/C/53504/345/04/2021</v>
          </cell>
          <cell r="E1824">
            <v>44307</v>
          </cell>
          <cell r="F1824">
            <v>44307</v>
          </cell>
          <cell r="G1824">
            <v>44307</v>
          </cell>
          <cell r="H1824" t="str">
            <v xml:space="preserve"> 08801720</v>
          </cell>
          <cell r="I1824" t="str">
            <v xml:space="preserve"> Risque Insurance Brokers and Advisory Services (Pvt) Limited</v>
          </cell>
          <cell r="J1824" t="str">
            <v>INDIVIDUAL</v>
          </cell>
          <cell r="K1824" t="str">
            <v>Nasir Mehmood</v>
          </cell>
          <cell r="L1824" t="str">
            <v xml:space="preserve"> D</v>
          </cell>
          <cell r="M1824" t="str">
            <v xml:space="preserve"> 09000299-Risque Insurance Brokers and Advisory Services (Pvt) Limited</v>
          </cell>
          <cell r="N1824" t="str">
            <v>TOYOTA ALTIS</v>
          </cell>
          <cell r="O1824" t="str">
            <v>2018</v>
          </cell>
          <cell r="P1824" t="str">
            <v>AJA-084</v>
          </cell>
          <cell r="Q1824" t="str">
            <v>Q049564</v>
          </cell>
          <cell r="R1824" t="str">
            <v>ZRE171R-6027053</v>
          </cell>
          <cell r="T1824">
            <v>2900000</v>
          </cell>
          <cell r="U1824">
            <v>144</v>
          </cell>
          <cell r="V1824">
            <v>164</v>
          </cell>
          <cell r="W1824">
            <v>0</v>
          </cell>
          <cell r="X1824">
            <v>0</v>
          </cell>
          <cell r="Y1824">
            <v>164</v>
          </cell>
        </row>
        <row r="1825">
          <cell r="B1825" t="str">
            <v>KHI/HO/D/MO/PC COMP/C/53504/347/04/2021</v>
          </cell>
          <cell r="E1825">
            <v>44308</v>
          </cell>
          <cell r="F1825">
            <v>44308</v>
          </cell>
          <cell r="G1825">
            <v>44308</v>
          </cell>
          <cell r="H1825" t="str">
            <v xml:space="preserve"> 08801720</v>
          </cell>
          <cell r="I1825" t="str">
            <v xml:space="preserve"> Risque Insurance Brokers and Advisory Services (Pvt) Limited</v>
          </cell>
          <cell r="J1825" t="str">
            <v>INDIVIDUAL</v>
          </cell>
          <cell r="K1825" t="str">
            <v>Nasir Mehmood</v>
          </cell>
          <cell r="L1825" t="str">
            <v xml:space="preserve"> D</v>
          </cell>
          <cell r="M1825" t="str">
            <v xml:space="preserve"> 09000299-Risque Insurance Brokers and Advisory Services (Pvt) Limited</v>
          </cell>
          <cell r="N1825" t="str">
            <v>TOYOTA ALTIS</v>
          </cell>
          <cell r="O1825" t="str">
            <v>2018</v>
          </cell>
          <cell r="P1825" t="str">
            <v>AJA-084</v>
          </cell>
          <cell r="Q1825" t="str">
            <v>Q049564</v>
          </cell>
          <cell r="R1825" t="str">
            <v>ZRE171R-6027053</v>
          </cell>
          <cell r="T1825">
            <v>2900000</v>
          </cell>
          <cell r="U1825">
            <v>144</v>
          </cell>
          <cell r="V1825">
            <v>164</v>
          </cell>
          <cell r="W1825">
            <v>0</v>
          </cell>
          <cell r="X1825">
            <v>0</v>
          </cell>
          <cell r="Y1825">
            <v>164</v>
          </cell>
        </row>
        <row r="1826">
          <cell r="B1826" t="str">
            <v>KHI/HO/D/MO/PC COMP/C/53504/349/04/2021</v>
          </cell>
          <cell r="E1826">
            <v>44309</v>
          </cell>
          <cell r="F1826">
            <v>44309</v>
          </cell>
          <cell r="G1826">
            <v>44309</v>
          </cell>
          <cell r="H1826" t="str">
            <v xml:space="preserve"> 08801720</v>
          </cell>
          <cell r="I1826" t="str">
            <v xml:space="preserve"> Risque Insurance Brokers and Advisory Services (Pvt) Limited</v>
          </cell>
          <cell r="J1826" t="str">
            <v>INDIVIDUAL</v>
          </cell>
          <cell r="K1826" t="str">
            <v>Nasir Mehmood</v>
          </cell>
          <cell r="L1826" t="str">
            <v xml:space="preserve"> D</v>
          </cell>
          <cell r="M1826" t="str">
            <v xml:space="preserve"> 09000299-Risque Insurance Brokers and Advisory Services (Pvt) Limited</v>
          </cell>
          <cell r="N1826" t="str">
            <v>TOYOTA ALTIS</v>
          </cell>
          <cell r="O1826" t="str">
            <v>2018</v>
          </cell>
          <cell r="P1826" t="str">
            <v>AJA-084</v>
          </cell>
          <cell r="Q1826" t="str">
            <v>Q049564</v>
          </cell>
          <cell r="R1826" t="str">
            <v>ZRE171R-6027053</v>
          </cell>
          <cell r="T1826">
            <v>2900000</v>
          </cell>
          <cell r="U1826">
            <v>144</v>
          </cell>
          <cell r="V1826">
            <v>164</v>
          </cell>
          <cell r="W1826">
            <v>0</v>
          </cell>
          <cell r="X1826">
            <v>0</v>
          </cell>
          <cell r="Y1826">
            <v>164</v>
          </cell>
        </row>
        <row r="1827">
          <cell r="B1827" t="str">
            <v>KHI/HO/D/MO/PC COMP/C/53504/351/04/2021</v>
          </cell>
          <cell r="E1827">
            <v>44310</v>
          </cell>
          <cell r="F1827">
            <v>44310</v>
          </cell>
          <cell r="G1827">
            <v>44310</v>
          </cell>
          <cell r="H1827" t="str">
            <v xml:space="preserve"> 08801720</v>
          </cell>
          <cell r="I1827" t="str">
            <v xml:space="preserve"> Risque Insurance Brokers and Advisory Services (Pvt) Limited</v>
          </cell>
          <cell r="J1827" t="str">
            <v>INDIVIDUAL</v>
          </cell>
          <cell r="K1827" t="str">
            <v>Nasir Mehmood</v>
          </cell>
          <cell r="L1827" t="str">
            <v xml:space="preserve"> D</v>
          </cell>
          <cell r="M1827" t="str">
            <v xml:space="preserve"> 09000299-Risque Insurance Brokers and Advisory Services (Pvt) Limited</v>
          </cell>
          <cell r="N1827" t="str">
            <v>TOYOTA ALTIS</v>
          </cell>
          <cell r="O1827" t="str">
            <v>2018</v>
          </cell>
          <cell r="P1827" t="str">
            <v>AJA-084</v>
          </cell>
          <cell r="Q1827" t="str">
            <v>Q049564</v>
          </cell>
          <cell r="R1827" t="str">
            <v>ZRE171R-6027053</v>
          </cell>
          <cell r="T1827">
            <v>2900000</v>
          </cell>
          <cell r="U1827">
            <v>144</v>
          </cell>
          <cell r="V1827">
            <v>164</v>
          </cell>
          <cell r="W1827">
            <v>0</v>
          </cell>
          <cell r="X1827">
            <v>0</v>
          </cell>
          <cell r="Y1827">
            <v>164</v>
          </cell>
        </row>
        <row r="1828">
          <cell r="B1828" t="str">
            <v>KHI/HO/D/MO/PC COMP/C/53504/353/04/2021</v>
          </cell>
          <cell r="E1828">
            <v>44311</v>
          </cell>
          <cell r="F1828">
            <v>44311</v>
          </cell>
          <cell r="G1828">
            <v>44311</v>
          </cell>
          <cell r="H1828" t="str">
            <v xml:space="preserve"> 08801720</v>
          </cell>
          <cell r="I1828" t="str">
            <v xml:space="preserve"> Risque Insurance Brokers and Advisory Services (Pvt) Limited</v>
          </cell>
          <cell r="J1828" t="str">
            <v>INDIVIDUAL</v>
          </cell>
          <cell r="K1828" t="str">
            <v>Nasir Mehmood</v>
          </cell>
          <cell r="L1828" t="str">
            <v xml:space="preserve"> D</v>
          </cell>
          <cell r="M1828" t="str">
            <v xml:space="preserve"> 09000299-Risque Insurance Brokers and Advisory Services (Pvt) Limited</v>
          </cell>
          <cell r="N1828" t="str">
            <v>TOYOTA ALTIS</v>
          </cell>
          <cell r="O1828" t="str">
            <v>2018</v>
          </cell>
          <cell r="P1828" t="str">
            <v>AJA-084</v>
          </cell>
          <cell r="Q1828" t="str">
            <v>Q049564</v>
          </cell>
          <cell r="R1828" t="str">
            <v>ZRE171R-6027053</v>
          </cell>
          <cell r="T1828">
            <v>2900000</v>
          </cell>
          <cell r="U1828">
            <v>144</v>
          </cell>
          <cell r="V1828">
            <v>164</v>
          </cell>
          <cell r="W1828">
            <v>0</v>
          </cell>
          <cell r="X1828">
            <v>0</v>
          </cell>
          <cell r="Y1828">
            <v>164</v>
          </cell>
        </row>
        <row r="1829">
          <cell r="B1829" t="str">
            <v>KHI/HO/D/MO/PC COMP/C/53504/355/04/2021</v>
          </cell>
          <cell r="E1829">
            <v>44312</v>
          </cell>
          <cell r="F1829">
            <v>44312</v>
          </cell>
          <cell r="G1829">
            <v>44312</v>
          </cell>
          <cell r="H1829" t="str">
            <v xml:space="preserve"> 08801720</v>
          </cell>
          <cell r="I1829" t="str">
            <v xml:space="preserve"> Risque Insurance Brokers and Advisory Services (Pvt) Limited</v>
          </cell>
          <cell r="J1829" t="str">
            <v>INDIVIDUAL</v>
          </cell>
          <cell r="K1829" t="str">
            <v>Nasir Mehmood</v>
          </cell>
          <cell r="L1829" t="str">
            <v xml:space="preserve"> D</v>
          </cell>
          <cell r="M1829" t="str">
            <v xml:space="preserve"> 09000299-Risque Insurance Brokers and Advisory Services (Pvt) Limited</v>
          </cell>
          <cell r="N1829" t="str">
            <v>TOYOTA ALTIS</v>
          </cell>
          <cell r="O1829" t="str">
            <v>2018</v>
          </cell>
          <cell r="P1829" t="str">
            <v>AJA-084</v>
          </cell>
          <cell r="Q1829" t="str">
            <v>Q049564</v>
          </cell>
          <cell r="R1829" t="str">
            <v>ZRE171R-6027053</v>
          </cell>
          <cell r="T1829">
            <v>2900000</v>
          </cell>
          <cell r="U1829">
            <v>144</v>
          </cell>
          <cell r="V1829">
            <v>164</v>
          </cell>
          <cell r="W1829">
            <v>0</v>
          </cell>
          <cell r="X1829">
            <v>0</v>
          </cell>
          <cell r="Y1829">
            <v>164</v>
          </cell>
        </row>
        <row r="1830">
          <cell r="B1830" t="str">
            <v>KHI/HO/D/MO/PC COMP/C/53504/357/04/2021</v>
          </cell>
          <cell r="E1830">
            <v>44313</v>
          </cell>
          <cell r="F1830">
            <v>44313</v>
          </cell>
          <cell r="G1830">
            <v>44313</v>
          </cell>
          <cell r="H1830" t="str">
            <v xml:space="preserve"> 08801720</v>
          </cell>
          <cell r="I1830" t="str">
            <v xml:space="preserve"> Risque Insurance Brokers and Advisory Services (Pvt) Limited</v>
          </cell>
          <cell r="J1830" t="str">
            <v>INDIVIDUAL</v>
          </cell>
          <cell r="K1830" t="str">
            <v>Nasir Mehmood</v>
          </cell>
          <cell r="L1830" t="str">
            <v xml:space="preserve"> D</v>
          </cell>
          <cell r="M1830" t="str">
            <v xml:space="preserve"> 09000299-Risque Insurance Brokers and Advisory Services (Pvt) Limited</v>
          </cell>
          <cell r="N1830" t="str">
            <v>TOYOTA ALTIS</v>
          </cell>
          <cell r="O1830" t="str">
            <v>2018</v>
          </cell>
          <cell r="P1830" t="str">
            <v>AJA-084</v>
          </cell>
          <cell r="Q1830" t="str">
            <v>Q049564</v>
          </cell>
          <cell r="R1830" t="str">
            <v>ZRE171R-6027053</v>
          </cell>
          <cell r="T1830">
            <v>2900000</v>
          </cell>
          <cell r="U1830">
            <v>144</v>
          </cell>
          <cell r="V1830">
            <v>164</v>
          </cell>
          <cell r="W1830">
            <v>0</v>
          </cell>
          <cell r="X1830">
            <v>0</v>
          </cell>
          <cell r="Y1830">
            <v>164</v>
          </cell>
        </row>
        <row r="1831">
          <cell r="B1831" t="str">
            <v>KHI/HO/D/MO/PC COMP/C/53504/369/05/2021</v>
          </cell>
          <cell r="E1831">
            <v>44335</v>
          </cell>
          <cell r="F1831">
            <v>44336</v>
          </cell>
          <cell r="G1831">
            <v>44336</v>
          </cell>
          <cell r="H1831" t="str">
            <v xml:space="preserve"> 08801720</v>
          </cell>
          <cell r="I1831" t="str">
            <v xml:space="preserve"> Risque Insurance Brokers and Advisory Services (Pvt) Limited</v>
          </cell>
          <cell r="J1831" t="str">
            <v>INDIVIDUAL</v>
          </cell>
          <cell r="K1831" t="str">
            <v>Azmat Husnain Malik</v>
          </cell>
          <cell r="L1831" t="str">
            <v xml:space="preserve"> D</v>
          </cell>
          <cell r="M1831" t="str">
            <v xml:space="preserve"> 09000299-Risque Insurance Brokers and Advisory Services (Pvt) Limited</v>
          </cell>
          <cell r="N1831" t="str">
            <v>HONDA CITY</v>
          </cell>
          <cell r="O1831" t="str">
            <v>2018</v>
          </cell>
          <cell r="P1831" t="str">
            <v>AKY-554</v>
          </cell>
          <cell r="Q1831" t="str">
            <v>L13Z17521982</v>
          </cell>
          <cell r="R1831" t="str">
            <v>NFBGM1540JR238622</v>
          </cell>
          <cell r="T1831">
            <v>2300000</v>
          </cell>
          <cell r="U1831">
            <v>216</v>
          </cell>
          <cell r="V1831">
            <v>246</v>
          </cell>
          <cell r="W1831">
            <v>0</v>
          </cell>
          <cell r="X1831">
            <v>0</v>
          </cell>
          <cell r="Y1831">
            <v>246</v>
          </cell>
        </row>
        <row r="1832">
          <cell r="B1832" t="str">
            <v>KHI/HO/D/MO/PC COMP/C/53504/370/05/2021</v>
          </cell>
          <cell r="E1832">
            <v>44337</v>
          </cell>
          <cell r="F1832">
            <v>44337</v>
          </cell>
          <cell r="G1832">
            <v>44337</v>
          </cell>
          <cell r="H1832" t="str">
            <v xml:space="preserve"> 08801720</v>
          </cell>
          <cell r="I1832" t="str">
            <v xml:space="preserve"> Risque Insurance Brokers and Advisory Services (Pvt) Limited</v>
          </cell>
          <cell r="J1832" t="str">
            <v>INDIVIDUAL</v>
          </cell>
          <cell r="K1832" t="str">
            <v>Azmat Husnain Malik</v>
          </cell>
          <cell r="L1832" t="str">
            <v xml:space="preserve"> D</v>
          </cell>
          <cell r="M1832" t="str">
            <v xml:space="preserve"> 09000299-Risque Insurance Brokers and Advisory Services (Pvt) Limited</v>
          </cell>
          <cell r="N1832" t="str">
            <v>HONDA CITY</v>
          </cell>
          <cell r="O1832" t="str">
            <v>2018</v>
          </cell>
          <cell r="P1832" t="str">
            <v>AKY-554</v>
          </cell>
          <cell r="Q1832" t="str">
            <v>L13Z17521982</v>
          </cell>
          <cell r="R1832" t="str">
            <v>NFBGM1540JR238622</v>
          </cell>
          <cell r="T1832">
            <v>2300000</v>
          </cell>
          <cell r="U1832">
            <v>216</v>
          </cell>
          <cell r="V1832">
            <v>246</v>
          </cell>
          <cell r="W1832">
            <v>0</v>
          </cell>
          <cell r="X1832">
            <v>0</v>
          </cell>
          <cell r="Y1832">
            <v>246</v>
          </cell>
        </row>
        <row r="1833">
          <cell r="B1833" t="str">
            <v>KHI/HO/D/MO/PC COMP/C/53504/371/05/2021</v>
          </cell>
          <cell r="E1833">
            <v>44345</v>
          </cell>
          <cell r="F1833">
            <v>44346</v>
          </cell>
          <cell r="G1833">
            <v>44346</v>
          </cell>
          <cell r="H1833" t="str">
            <v xml:space="preserve"> 08801720</v>
          </cell>
          <cell r="I1833" t="str">
            <v xml:space="preserve"> Risque Insurance Brokers and Advisory Services (Pvt) Limited</v>
          </cell>
          <cell r="J1833" t="str">
            <v>INDIVIDUAL</v>
          </cell>
          <cell r="K1833" t="str">
            <v>Rashid Hussain</v>
          </cell>
          <cell r="L1833" t="str">
            <v xml:space="preserve"> D</v>
          </cell>
          <cell r="M1833" t="str">
            <v xml:space="preserve"> 09000299-Risque Insurance Brokers and Advisory Services (Pvt) Limited</v>
          </cell>
          <cell r="N1833" t="str">
            <v>HONDA BRV S</v>
          </cell>
          <cell r="O1833" t="str">
            <v>2017</v>
          </cell>
          <cell r="P1833" t="str">
            <v>AVG 036</v>
          </cell>
          <cell r="Q1833" t="str">
            <v>L15Z13500762</v>
          </cell>
          <cell r="R1833" t="str">
            <v>NFBDG1836HR000751</v>
          </cell>
          <cell r="T1833">
            <v>2950000</v>
          </cell>
          <cell r="U1833">
            <v>216</v>
          </cell>
          <cell r="V1833">
            <v>246</v>
          </cell>
          <cell r="W1833">
            <v>0</v>
          </cell>
          <cell r="X1833">
            <v>0</v>
          </cell>
          <cell r="Y1833">
            <v>246</v>
          </cell>
        </row>
        <row r="1834">
          <cell r="B1834" t="str">
            <v>KHI/HO/D/MO/PC COMP/C/53504/372/06/2021</v>
          </cell>
          <cell r="E1834">
            <v>44357</v>
          </cell>
          <cell r="F1834">
            <v>44361</v>
          </cell>
          <cell r="G1834">
            <v>44361</v>
          </cell>
          <cell r="H1834" t="str">
            <v xml:space="preserve"> 08801720</v>
          </cell>
          <cell r="I1834" t="str">
            <v xml:space="preserve"> Risque Insurance Brokers and Advisory Services (Pvt) Limited</v>
          </cell>
          <cell r="J1834" t="str">
            <v>INDIVIDUAL</v>
          </cell>
          <cell r="K1834" t="str">
            <v>Adnan Ebrahim Tabani</v>
          </cell>
          <cell r="L1834" t="str">
            <v xml:space="preserve"> D</v>
          </cell>
          <cell r="M1834" t="str">
            <v xml:space="preserve"> 09000299-Risque Insurance Brokers and Advisory Services (Pvt) Limited</v>
          </cell>
          <cell r="N1834" t="str">
            <v>TOYOTA FORTUNER</v>
          </cell>
          <cell r="O1834" t="str">
            <v>2019</v>
          </cell>
          <cell r="P1834" t="str">
            <v>bh3683</v>
          </cell>
          <cell r="Q1834" t="str">
            <v>2tra612215</v>
          </cell>
          <cell r="R1834" t="str">
            <v>tgn166r-0891655</v>
          </cell>
          <cell r="T1834">
            <v>7499000</v>
          </cell>
          <cell r="U1834">
            <v>541</v>
          </cell>
          <cell r="V1834">
            <v>616</v>
          </cell>
          <cell r="W1834">
            <v>0</v>
          </cell>
          <cell r="X1834">
            <v>0</v>
          </cell>
          <cell r="Y1834">
            <v>616</v>
          </cell>
        </row>
        <row r="1835">
          <cell r="B1835" t="str">
            <v>KHI/HO/D/MO/PC COMP/C/53504/373/06/2021</v>
          </cell>
          <cell r="E1835">
            <v>44358</v>
          </cell>
          <cell r="F1835">
            <v>44359</v>
          </cell>
          <cell r="G1835">
            <v>44359</v>
          </cell>
          <cell r="H1835" t="str">
            <v xml:space="preserve"> 08801720</v>
          </cell>
          <cell r="I1835" t="str">
            <v xml:space="preserve"> Risque Insurance Brokers and Advisory Services (Pvt) Limited</v>
          </cell>
          <cell r="J1835" t="str">
            <v>INDIVIDUAL</v>
          </cell>
          <cell r="K1835" t="str">
            <v>Muhammad Abdullah</v>
          </cell>
          <cell r="L1835" t="str">
            <v xml:space="preserve"> D</v>
          </cell>
          <cell r="M1835" t="str">
            <v xml:space="preserve"> 09000299-Risque Insurance Brokers and Advisory Services (Pvt) Limited</v>
          </cell>
          <cell r="N1835" t="str">
            <v>SUZUKI ALTO</v>
          </cell>
          <cell r="O1835" t="str">
            <v>2018</v>
          </cell>
          <cell r="P1835" t="str">
            <v>LEC-18A-2953</v>
          </cell>
          <cell r="Q1835" t="str">
            <v>R18Z12944287</v>
          </cell>
          <cell r="R1835" t="str">
            <v>NFBFC6669JR047664</v>
          </cell>
          <cell r="T1835">
            <v>3500000</v>
          </cell>
          <cell r="U1835">
            <v>325</v>
          </cell>
          <cell r="V1835">
            <v>370</v>
          </cell>
          <cell r="W1835">
            <v>0</v>
          </cell>
          <cell r="X1835">
            <v>0</v>
          </cell>
          <cell r="Y1835">
            <v>370</v>
          </cell>
        </row>
        <row r="1836">
          <cell r="B1836" t="str">
            <v>KHI/HO/D/MO/PC COMP/C/53504/374/06/2021</v>
          </cell>
          <cell r="E1836">
            <v>44360</v>
          </cell>
          <cell r="F1836">
            <v>44360</v>
          </cell>
          <cell r="G1836">
            <v>44360</v>
          </cell>
          <cell r="H1836" t="str">
            <v xml:space="preserve"> 08801720</v>
          </cell>
          <cell r="I1836" t="str">
            <v xml:space="preserve"> Risque Insurance Brokers and Advisory Services (Pvt) Limited</v>
          </cell>
          <cell r="J1836" t="str">
            <v>INDIVIDUAL</v>
          </cell>
          <cell r="K1836" t="str">
            <v>Muhammad Abdullah</v>
          </cell>
          <cell r="L1836" t="str">
            <v xml:space="preserve"> D</v>
          </cell>
          <cell r="M1836" t="str">
            <v xml:space="preserve"> 09000299-Risque Insurance Brokers and Advisory Services (Pvt) Limited</v>
          </cell>
          <cell r="N1836" t="str">
            <v>SUZUKI ALTO</v>
          </cell>
          <cell r="O1836" t="str">
            <v>2018</v>
          </cell>
          <cell r="P1836" t="str">
            <v>LEC-18A-2953</v>
          </cell>
          <cell r="Q1836" t="str">
            <v>R18Z12944287</v>
          </cell>
          <cell r="R1836" t="str">
            <v>NFBFC6669JR047664</v>
          </cell>
          <cell r="T1836">
            <v>3500000</v>
          </cell>
          <cell r="U1836">
            <v>325</v>
          </cell>
          <cell r="V1836">
            <v>370</v>
          </cell>
          <cell r="W1836">
            <v>0</v>
          </cell>
          <cell r="X1836">
            <v>0</v>
          </cell>
          <cell r="Y1836">
            <v>370</v>
          </cell>
        </row>
        <row r="1837">
          <cell r="B1837" t="str">
            <v>KHI/HO/D/MO/PC COMP/C/53504/375/06/2021</v>
          </cell>
          <cell r="E1837">
            <v>44361</v>
          </cell>
          <cell r="F1837">
            <v>44362</v>
          </cell>
          <cell r="G1837">
            <v>44362</v>
          </cell>
          <cell r="H1837" t="str">
            <v xml:space="preserve"> 08801720</v>
          </cell>
          <cell r="I1837" t="str">
            <v xml:space="preserve"> Risque Insurance Brokers and Advisory Services (Pvt) Limited</v>
          </cell>
          <cell r="J1837" t="str">
            <v>INDIVIDUAL</v>
          </cell>
          <cell r="K1837" t="str">
            <v>Rashid Hussain</v>
          </cell>
          <cell r="L1837" t="str">
            <v xml:space="preserve"> D</v>
          </cell>
          <cell r="M1837" t="str">
            <v xml:space="preserve"> 09000299-Risque Insurance Brokers and Advisory Services (Pvt) Limited</v>
          </cell>
          <cell r="N1837" t="str">
            <v>HONDA BRV S</v>
          </cell>
          <cell r="O1837" t="str">
            <v>2017</v>
          </cell>
          <cell r="P1837" t="str">
            <v>AVG 036</v>
          </cell>
          <cell r="Q1837" t="str">
            <v>L15Z13500762</v>
          </cell>
          <cell r="R1837" t="str">
            <v>NFBDG1836HR000751</v>
          </cell>
          <cell r="T1837">
            <v>2950000</v>
          </cell>
          <cell r="U1837">
            <v>216</v>
          </cell>
          <cell r="V1837">
            <v>246</v>
          </cell>
          <cell r="W1837">
            <v>0</v>
          </cell>
          <cell r="X1837">
            <v>0</v>
          </cell>
          <cell r="Y1837">
            <v>246</v>
          </cell>
        </row>
        <row r="1838">
          <cell r="B1838" t="str">
            <v>KHI/HO/D/MO/PC COMP/C/53504/376/06/2021</v>
          </cell>
          <cell r="E1838">
            <v>44362</v>
          </cell>
          <cell r="F1838">
            <v>44362</v>
          </cell>
          <cell r="G1838">
            <v>44362</v>
          </cell>
          <cell r="H1838" t="str">
            <v xml:space="preserve"> 08801720</v>
          </cell>
          <cell r="I1838" t="str">
            <v xml:space="preserve"> Risque Insurance Brokers and Advisory Services (Pvt) Limited</v>
          </cell>
          <cell r="J1838" t="str">
            <v>INDIVIDUAL</v>
          </cell>
          <cell r="K1838" t="str">
            <v>Adnan Ebrahim Tabani</v>
          </cell>
          <cell r="L1838" t="str">
            <v xml:space="preserve"> D</v>
          </cell>
          <cell r="M1838" t="str">
            <v xml:space="preserve"> 09000299-Risque Insurance Brokers and Advisory Services (Pvt) Limited</v>
          </cell>
          <cell r="N1838" t="str">
            <v>TOYOTA FORTUNER</v>
          </cell>
          <cell r="O1838" t="str">
            <v>2019</v>
          </cell>
          <cell r="P1838" t="str">
            <v>bh3683</v>
          </cell>
          <cell r="Q1838" t="str">
            <v>2tra612215</v>
          </cell>
          <cell r="R1838" t="str">
            <v>tgn166r-0891655</v>
          </cell>
          <cell r="T1838">
            <v>7499000</v>
          </cell>
          <cell r="U1838">
            <v>541</v>
          </cell>
          <cell r="V1838">
            <v>616</v>
          </cell>
          <cell r="W1838">
            <v>0</v>
          </cell>
          <cell r="X1838">
            <v>0</v>
          </cell>
          <cell r="Y1838">
            <v>616</v>
          </cell>
        </row>
        <row r="1839">
          <cell r="B1839" t="str">
            <v>KHI/HO/D/MO/PC COMP/C/53504/377/06/2021</v>
          </cell>
          <cell r="E1839">
            <v>44363</v>
          </cell>
          <cell r="F1839">
            <v>44363</v>
          </cell>
          <cell r="G1839">
            <v>44363</v>
          </cell>
          <cell r="H1839" t="str">
            <v xml:space="preserve"> 08801720</v>
          </cell>
          <cell r="I1839" t="str">
            <v xml:space="preserve"> Risque Insurance Brokers and Advisory Services (Pvt) Limited</v>
          </cell>
          <cell r="J1839" t="str">
            <v>INDIVIDUAL</v>
          </cell>
          <cell r="K1839" t="str">
            <v>Adnan Ebrahim Tabani</v>
          </cell>
          <cell r="L1839" t="str">
            <v xml:space="preserve"> D</v>
          </cell>
          <cell r="M1839" t="str">
            <v xml:space="preserve"> 09000299-Risque Insurance Brokers and Advisory Services (Pvt) Limited</v>
          </cell>
          <cell r="N1839" t="str">
            <v>TOYOTA FORTUNER</v>
          </cell>
          <cell r="O1839" t="str">
            <v>2019</v>
          </cell>
          <cell r="P1839" t="str">
            <v>bh3683</v>
          </cell>
          <cell r="Q1839" t="str">
            <v>2tra612215</v>
          </cell>
          <cell r="R1839" t="str">
            <v>tgn166r-0891655</v>
          </cell>
          <cell r="T1839">
            <v>7499000</v>
          </cell>
          <cell r="U1839">
            <v>541</v>
          </cell>
          <cell r="V1839">
            <v>616</v>
          </cell>
          <cell r="W1839">
            <v>0</v>
          </cell>
          <cell r="X1839">
            <v>0</v>
          </cell>
          <cell r="Y1839">
            <v>616</v>
          </cell>
        </row>
        <row r="1840">
          <cell r="B1840" t="str">
            <v>KHI/HO/D/MO/PC COMP/C/53504/378/06/2021</v>
          </cell>
          <cell r="E1840">
            <v>44364</v>
          </cell>
          <cell r="F1840">
            <v>44364</v>
          </cell>
          <cell r="G1840">
            <v>44364</v>
          </cell>
          <cell r="H1840" t="str">
            <v xml:space="preserve"> 08801720</v>
          </cell>
          <cell r="I1840" t="str">
            <v xml:space="preserve"> Risque Insurance Brokers and Advisory Services (Pvt) Limited</v>
          </cell>
          <cell r="J1840" t="str">
            <v>INDIVIDUAL</v>
          </cell>
          <cell r="K1840" t="str">
            <v>Adnan Ebrahim Tabani</v>
          </cell>
          <cell r="L1840" t="str">
            <v xml:space="preserve"> D</v>
          </cell>
          <cell r="M1840" t="str">
            <v xml:space="preserve"> 09000299-Risque Insurance Brokers and Advisory Services (Pvt) Limited</v>
          </cell>
          <cell r="N1840" t="str">
            <v>TOYOTA FORTUNER</v>
          </cell>
          <cell r="O1840" t="str">
            <v>2019</v>
          </cell>
          <cell r="P1840" t="str">
            <v>bh3683</v>
          </cell>
          <cell r="Q1840" t="str">
            <v>2tra612215</v>
          </cell>
          <cell r="R1840" t="str">
            <v>tgn166r-0891655</v>
          </cell>
          <cell r="T1840">
            <v>7499000</v>
          </cell>
          <cell r="U1840">
            <v>541</v>
          </cell>
          <cell r="V1840">
            <v>616</v>
          </cell>
          <cell r="W1840">
            <v>0</v>
          </cell>
          <cell r="X1840">
            <v>0</v>
          </cell>
          <cell r="Y1840">
            <v>616</v>
          </cell>
        </row>
        <row r="1841">
          <cell r="B1841" t="str">
            <v>KHI/HO/D/MO/PC COMP/C/53504/379/06/2021</v>
          </cell>
          <cell r="E1841">
            <v>44365</v>
          </cell>
          <cell r="F1841">
            <v>44365</v>
          </cell>
          <cell r="G1841">
            <v>44365</v>
          </cell>
          <cell r="H1841" t="str">
            <v xml:space="preserve"> 08801720</v>
          </cell>
          <cell r="I1841" t="str">
            <v xml:space="preserve"> Risque Insurance Brokers and Advisory Services (Pvt) Limited</v>
          </cell>
          <cell r="J1841" t="str">
            <v>INDIVIDUAL</v>
          </cell>
          <cell r="K1841" t="str">
            <v>Adnan Ebrahim Tabani</v>
          </cell>
          <cell r="L1841" t="str">
            <v xml:space="preserve"> D</v>
          </cell>
          <cell r="M1841" t="str">
            <v xml:space="preserve"> 09000299-Risque Insurance Brokers and Advisory Services (Pvt) Limited</v>
          </cell>
          <cell r="N1841" t="str">
            <v>TOYOTA FORTUNER</v>
          </cell>
          <cell r="O1841" t="str">
            <v>2019</v>
          </cell>
          <cell r="P1841" t="str">
            <v>bh3683</v>
          </cell>
          <cell r="Q1841" t="str">
            <v>2tra612215</v>
          </cell>
          <cell r="R1841" t="str">
            <v>tgn166r-0891655</v>
          </cell>
          <cell r="T1841">
            <v>7499000</v>
          </cell>
          <cell r="U1841">
            <v>541</v>
          </cell>
          <cell r="V1841">
            <v>616</v>
          </cell>
          <cell r="W1841">
            <v>0</v>
          </cell>
          <cell r="X1841">
            <v>0</v>
          </cell>
          <cell r="Y1841">
            <v>616</v>
          </cell>
        </row>
        <row r="1842">
          <cell r="B1842" t="str">
            <v>KHI/HO/D/MO/PC COMP/C/53504/380/06/2021</v>
          </cell>
          <cell r="E1842">
            <v>44365</v>
          </cell>
          <cell r="F1842">
            <v>44368</v>
          </cell>
          <cell r="G1842">
            <v>44368</v>
          </cell>
          <cell r="H1842" t="str">
            <v xml:space="preserve"> 08801720</v>
          </cell>
          <cell r="I1842" t="str">
            <v xml:space="preserve"> Risque Insurance Brokers and Advisory Services (Pvt) Limited</v>
          </cell>
          <cell r="J1842" t="str">
            <v>INDIVIDUAL</v>
          </cell>
          <cell r="K1842" t="str">
            <v>Adnan Ebrahim Tabani</v>
          </cell>
          <cell r="L1842" t="str">
            <v xml:space="preserve"> D</v>
          </cell>
          <cell r="M1842" t="str">
            <v xml:space="preserve"> 09000299-Risque Insurance Brokers and Advisory Services (Pvt) Limited</v>
          </cell>
          <cell r="N1842" t="str">
            <v>TOYOTA FORTUNER</v>
          </cell>
          <cell r="O1842" t="str">
            <v>2019</v>
          </cell>
          <cell r="P1842" t="str">
            <v>bh3683</v>
          </cell>
          <cell r="Q1842" t="str">
            <v>2tra612215</v>
          </cell>
          <cell r="R1842" t="str">
            <v>tgn166r-0891655</v>
          </cell>
          <cell r="T1842">
            <v>7499000</v>
          </cell>
          <cell r="U1842">
            <v>541</v>
          </cell>
          <cell r="V1842">
            <v>616</v>
          </cell>
          <cell r="W1842">
            <v>0</v>
          </cell>
          <cell r="X1842">
            <v>0</v>
          </cell>
          <cell r="Y1842">
            <v>616</v>
          </cell>
        </row>
        <row r="1843">
          <cell r="B1843" t="str">
            <v>KHI/HO/D/MO/PC COMP/C/53504/381/06/2021</v>
          </cell>
          <cell r="E1843">
            <v>44366</v>
          </cell>
          <cell r="F1843">
            <v>44366</v>
          </cell>
          <cell r="G1843">
            <v>44366</v>
          </cell>
          <cell r="H1843" t="str">
            <v xml:space="preserve"> 08801720</v>
          </cell>
          <cell r="I1843" t="str">
            <v xml:space="preserve"> Risque Insurance Brokers and Advisory Services (Pvt) Limited</v>
          </cell>
          <cell r="J1843" t="str">
            <v>INDIVIDUAL</v>
          </cell>
          <cell r="K1843" t="str">
            <v>Adnan Ebrahim Tabani</v>
          </cell>
          <cell r="L1843" t="str">
            <v xml:space="preserve"> D</v>
          </cell>
          <cell r="M1843" t="str">
            <v xml:space="preserve"> 09000299-Risque Insurance Brokers and Advisory Services (Pvt) Limited</v>
          </cell>
          <cell r="N1843" t="str">
            <v>TOYOTA FORTUNER</v>
          </cell>
          <cell r="O1843" t="str">
            <v>2019</v>
          </cell>
          <cell r="P1843" t="str">
            <v>bh3683</v>
          </cell>
          <cell r="Q1843" t="str">
            <v>2tra612215</v>
          </cell>
          <cell r="R1843" t="str">
            <v>tgn166r-0891655</v>
          </cell>
          <cell r="T1843">
            <v>7499000</v>
          </cell>
          <cell r="U1843">
            <v>541</v>
          </cell>
          <cell r="V1843">
            <v>616</v>
          </cell>
          <cell r="W1843">
            <v>0</v>
          </cell>
          <cell r="X1843">
            <v>0</v>
          </cell>
          <cell r="Y1843">
            <v>616</v>
          </cell>
        </row>
        <row r="1844">
          <cell r="B1844" t="str">
            <v>KHI/HO/D/MO/PC COMP/C/53504/382/06/2021</v>
          </cell>
          <cell r="E1844">
            <v>44367</v>
          </cell>
          <cell r="F1844">
            <v>44367</v>
          </cell>
          <cell r="G1844">
            <v>44367</v>
          </cell>
          <cell r="H1844" t="str">
            <v xml:space="preserve"> 08801720</v>
          </cell>
          <cell r="I1844" t="str">
            <v xml:space="preserve"> Risque Insurance Brokers and Advisory Services (Pvt) Limited</v>
          </cell>
          <cell r="J1844" t="str">
            <v>INDIVIDUAL</v>
          </cell>
          <cell r="K1844" t="str">
            <v>Adnan Ebrahim Tabani</v>
          </cell>
          <cell r="L1844" t="str">
            <v xml:space="preserve"> D</v>
          </cell>
          <cell r="M1844" t="str">
            <v xml:space="preserve"> 09000299-Risque Insurance Brokers and Advisory Services (Pvt) Limited</v>
          </cell>
          <cell r="N1844" t="str">
            <v>TOYOTA FORTUNER</v>
          </cell>
          <cell r="O1844" t="str">
            <v>2019</v>
          </cell>
          <cell r="P1844" t="str">
            <v>bh3683</v>
          </cell>
          <cell r="Q1844" t="str">
            <v>2tra612215</v>
          </cell>
          <cell r="R1844" t="str">
            <v>tgn166r-0891655</v>
          </cell>
          <cell r="T1844">
            <v>7499000</v>
          </cell>
          <cell r="U1844">
            <v>541</v>
          </cell>
          <cell r="V1844">
            <v>616</v>
          </cell>
          <cell r="W1844">
            <v>0</v>
          </cell>
          <cell r="X1844">
            <v>0</v>
          </cell>
          <cell r="Y1844">
            <v>616</v>
          </cell>
        </row>
        <row r="1845">
          <cell r="B1845" t="str">
            <v>KHI/HO/D/MO/PC COMP/C/53504/383/06/2021</v>
          </cell>
          <cell r="E1845">
            <v>44369</v>
          </cell>
          <cell r="F1845">
            <v>44369</v>
          </cell>
          <cell r="G1845">
            <v>44369</v>
          </cell>
          <cell r="H1845" t="str">
            <v xml:space="preserve"> 08801720</v>
          </cell>
          <cell r="I1845" t="str">
            <v xml:space="preserve"> Risque Insurance Brokers and Advisory Services (Pvt) Limited</v>
          </cell>
          <cell r="J1845" t="str">
            <v>INDIVIDUAL</v>
          </cell>
          <cell r="K1845" t="str">
            <v>Adnan Ebrahim Tabani</v>
          </cell>
          <cell r="L1845" t="str">
            <v xml:space="preserve"> D</v>
          </cell>
          <cell r="M1845" t="str">
            <v xml:space="preserve"> 09000299-Risque Insurance Brokers and Advisory Services (Pvt) Limited</v>
          </cell>
          <cell r="N1845" t="str">
            <v>TOYOTA FORTUNER</v>
          </cell>
          <cell r="O1845" t="str">
            <v>2019</v>
          </cell>
          <cell r="P1845" t="str">
            <v>bh3683</v>
          </cell>
          <cell r="Q1845" t="str">
            <v>2tra612215</v>
          </cell>
          <cell r="R1845" t="str">
            <v>tgn166r-0891655</v>
          </cell>
          <cell r="T1845">
            <v>7499000</v>
          </cell>
          <cell r="U1845">
            <v>541</v>
          </cell>
          <cell r="V1845">
            <v>616</v>
          </cell>
          <cell r="W1845">
            <v>0</v>
          </cell>
          <cell r="X1845">
            <v>0</v>
          </cell>
          <cell r="Y1845">
            <v>616</v>
          </cell>
        </row>
        <row r="1846">
          <cell r="B1846" t="str">
            <v>KHI/HO/D/MO/PC COMP/C/53504/384/06/2021</v>
          </cell>
          <cell r="E1846">
            <v>44370</v>
          </cell>
          <cell r="F1846">
            <v>44370</v>
          </cell>
          <cell r="G1846">
            <v>44370</v>
          </cell>
          <cell r="H1846" t="str">
            <v xml:space="preserve"> 08801720</v>
          </cell>
          <cell r="I1846" t="str">
            <v xml:space="preserve"> Risque Insurance Brokers and Advisory Services (Pvt) Limited</v>
          </cell>
          <cell r="J1846" t="str">
            <v>INDIVIDUAL</v>
          </cell>
          <cell r="K1846" t="str">
            <v>Adnan Ebrahim Tabani</v>
          </cell>
          <cell r="L1846" t="str">
            <v xml:space="preserve"> D</v>
          </cell>
          <cell r="M1846" t="str">
            <v xml:space="preserve"> 09000299-Risque Insurance Brokers and Advisory Services (Pvt) Limited</v>
          </cell>
          <cell r="N1846" t="str">
            <v>TOYOTA FORTUNER</v>
          </cell>
          <cell r="O1846" t="str">
            <v>2019</v>
          </cell>
          <cell r="P1846" t="str">
            <v>bh3683</v>
          </cell>
          <cell r="Q1846" t="str">
            <v>2tra612215</v>
          </cell>
          <cell r="R1846" t="str">
            <v>tgn166r-0891655</v>
          </cell>
          <cell r="T1846">
            <v>7499000</v>
          </cell>
          <cell r="U1846">
            <v>541</v>
          </cell>
          <cell r="V1846">
            <v>616</v>
          </cell>
          <cell r="W1846">
            <v>0</v>
          </cell>
          <cell r="X1846">
            <v>0</v>
          </cell>
          <cell r="Y1846">
            <v>616</v>
          </cell>
        </row>
        <row r="1847">
          <cell r="B1847" t="str">
            <v>KHI/HO/D/MO/PC COMP/C/53504/385/06/2021</v>
          </cell>
          <cell r="E1847">
            <v>44371</v>
          </cell>
          <cell r="F1847">
            <v>44371</v>
          </cell>
          <cell r="G1847">
            <v>44371</v>
          </cell>
          <cell r="H1847" t="str">
            <v xml:space="preserve"> 08801720</v>
          </cell>
          <cell r="I1847" t="str">
            <v xml:space="preserve"> Risque Insurance Brokers and Advisory Services (Pvt) Limited</v>
          </cell>
          <cell r="J1847" t="str">
            <v>INDIVIDUAL</v>
          </cell>
          <cell r="K1847" t="str">
            <v>Adnan Ebrahim Tabani</v>
          </cell>
          <cell r="L1847" t="str">
            <v xml:space="preserve"> D</v>
          </cell>
          <cell r="M1847" t="str">
            <v xml:space="preserve"> 09000299-Risque Insurance Brokers and Advisory Services (Pvt) Limited</v>
          </cell>
          <cell r="N1847" t="str">
            <v>TOYOTA FORTUNER</v>
          </cell>
          <cell r="O1847" t="str">
            <v>2019</v>
          </cell>
          <cell r="P1847" t="str">
            <v>bh3683</v>
          </cell>
          <cell r="Q1847" t="str">
            <v>2tra612215</v>
          </cell>
          <cell r="R1847" t="str">
            <v>tgn166r-0891655</v>
          </cell>
          <cell r="T1847">
            <v>7499000</v>
          </cell>
          <cell r="U1847">
            <v>541</v>
          </cell>
          <cell r="V1847">
            <v>616</v>
          </cell>
          <cell r="W1847">
            <v>0</v>
          </cell>
          <cell r="X1847">
            <v>0</v>
          </cell>
          <cell r="Y1847">
            <v>616</v>
          </cell>
        </row>
        <row r="1848">
          <cell r="B1848" t="str">
            <v>KHI/HO/D/MO/PC COMP/C/53504/386/06/2021</v>
          </cell>
          <cell r="E1848">
            <v>44372</v>
          </cell>
          <cell r="F1848">
            <v>44372</v>
          </cell>
          <cell r="G1848">
            <v>44372</v>
          </cell>
          <cell r="H1848" t="str">
            <v xml:space="preserve"> 08801720</v>
          </cell>
          <cell r="I1848" t="str">
            <v xml:space="preserve"> Risque Insurance Brokers and Advisory Services (Pvt) Limited</v>
          </cell>
          <cell r="J1848" t="str">
            <v>INDIVIDUAL</v>
          </cell>
          <cell r="K1848" t="str">
            <v>Adnan Ebrahim Tabani</v>
          </cell>
          <cell r="L1848" t="str">
            <v xml:space="preserve"> D</v>
          </cell>
          <cell r="M1848" t="str">
            <v xml:space="preserve"> 09000299-Risque Insurance Brokers and Advisory Services (Pvt) Limited</v>
          </cell>
          <cell r="N1848" t="str">
            <v>TOYOTA FORTUNER</v>
          </cell>
          <cell r="O1848" t="str">
            <v>2019</v>
          </cell>
          <cell r="P1848" t="str">
            <v>bh3683</v>
          </cell>
          <cell r="Q1848" t="str">
            <v>2tra612215</v>
          </cell>
          <cell r="R1848" t="str">
            <v>tgn166r-0891655</v>
          </cell>
          <cell r="T1848">
            <v>7499000</v>
          </cell>
          <cell r="U1848">
            <v>541</v>
          </cell>
          <cell r="V1848">
            <v>616</v>
          </cell>
          <cell r="W1848">
            <v>0</v>
          </cell>
          <cell r="X1848">
            <v>0</v>
          </cell>
          <cell r="Y1848">
            <v>616</v>
          </cell>
        </row>
        <row r="1849">
          <cell r="B1849" t="str">
            <v>KHI/HO/D/MO/PC COMP/C/53504/387/06/2021</v>
          </cell>
          <cell r="E1849">
            <v>44373</v>
          </cell>
          <cell r="F1849">
            <v>44373</v>
          </cell>
          <cell r="G1849">
            <v>44373</v>
          </cell>
          <cell r="H1849" t="str">
            <v xml:space="preserve"> 08801720</v>
          </cell>
          <cell r="I1849" t="str">
            <v xml:space="preserve"> Risque Insurance Brokers and Advisory Services (Pvt) Limited</v>
          </cell>
          <cell r="J1849" t="str">
            <v>INDIVIDUAL</v>
          </cell>
          <cell r="K1849" t="str">
            <v>Adnan Ebrahim Tabani</v>
          </cell>
          <cell r="L1849" t="str">
            <v xml:space="preserve"> D</v>
          </cell>
          <cell r="M1849" t="str">
            <v xml:space="preserve"> 09000299-Risque Insurance Brokers and Advisory Services (Pvt) Limited</v>
          </cell>
          <cell r="N1849" t="str">
            <v>TOYOTA FORTUNER</v>
          </cell>
          <cell r="O1849" t="str">
            <v>2019</v>
          </cell>
          <cell r="P1849" t="str">
            <v>bh3683</v>
          </cell>
          <cell r="Q1849" t="str">
            <v>2tra612215</v>
          </cell>
          <cell r="R1849" t="str">
            <v>tgn166r-0891655</v>
          </cell>
          <cell r="T1849">
            <v>7499000</v>
          </cell>
          <cell r="U1849">
            <v>541</v>
          </cell>
          <cell r="V1849">
            <v>616</v>
          </cell>
          <cell r="W1849">
            <v>0</v>
          </cell>
          <cell r="X1849">
            <v>0</v>
          </cell>
          <cell r="Y1849">
            <v>616</v>
          </cell>
        </row>
        <row r="1850">
          <cell r="B1850" t="str">
            <v>KHI/HO/D/MO/PC COMP/C/53504/388/06/2021</v>
          </cell>
          <cell r="E1850">
            <v>44374</v>
          </cell>
          <cell r="F1850">
            <v>44374</v>
          </cell>
          <cell r="G1850">
            <v>44374</v>
          </cell>
          <cell r="H1850" t="str">
            <v xml:space="preserve"> 08801720</v>
          </cell>
          <cell r="I1850" t="str">
            <v xml:space="preserve"> Risque Insurance Brokers and Advisory Services (Pvt) Limited</v>
          </cell>
          <cell r="J1850" t="str">
            <v>INDIVIDUAL</v>
          </cell>
          <cell r="K1850" t="str">
            <v>Adnan Ebrahim Tabani</v>
          </cell>
          <cell r="L1850" t="str">
            <v xml:space="preserve"> D</v>
          </cell>
          <cell r="M1850" t="str">
            <v xml:space="preserve"> 09000299-Risque Insurance Brokers and Advisory Services (Pvt) Limited</v>
          </cell>
          <cell r="N1850" t="str">
            <v>TOYOTA FORTUNER</v>
          </cell>
          <cell r="O1850" t="str">
            <v>2019</v>
          </cell>
          <cell r="P1850" t="str">
            <v>bh3683</v>
          </cell>
          <cell r="Q1850" t="str">
            <v>2tra612215</v>
          </cell>
          <cell r="R1850" t="str">
            <v>tgn166r-0891655</v>
          </cell>
          <cell r="T1850">
            <v>7499000</v>
          </cell>
          <cell r="U1850">
            <v>541</v>
          </cell>
          <cell r="V1850">
            <v>616</v>
          </cell>
          <cell r="W1850">
            <v>0</v>
          </cell>
          <cell r="X1850">
            <v>0</v>
          </cell>
          <cell r="Y1850">
            <v>616</v>
          </cell>
        </row>
        <row r="1851">
          <cell r="B1851" t="str">
            <v>KHI/HO/D/MO/PC COMP/C/53545/42/01/2021</v>
          </cell>
          <cell r="E1851">
            <v>44210</v>
          </cell>
          <cell r="F1851">
            <v>44210</v>
          </cell>
          <cell r="G1851">
            <v>44574</v>
          </cell>
          <cell r="H1851" t="str">
            <v xml:space="preserve"> 08004847</v>
          </cell>
          <cell r="I1851" t="str">
            <v xml:space="preserve"> DUBAI ISLAMIC BANK PAKISTAN LIMITED</v>
          </cell>
          <cell r="J1851" t="str">
            <v>BANK</v>
          </cell>
          <cell r="K1851" t="str">
            <v>M/S. Dubai Islamic Bank (Pakistan) Limited 
User Mr. Tasneem Akhtar</v>
          </cell>
          <cell r="L1851" t="str">
            <v xml:space="preserve"> D</v>
          </cell>
          <cell r="M1851" t="str">
            <v xml:space="preserve"> 09000210-Tariq Shahzad</v>
          </cell>
          <cell r="N1851" t="str">
            <v>SUZUKI ALTO VXL AGS E-2</v>
          </cell>
          <cell r="O1851" t="str">
            <v>2021</v>
          </cell>
          <cell r="Q1851" t="str">
            <v>148260</v>
          </cell>
          <cell r="R1851" t="str">
            <v>1048230</v>
          </cell>
          <cell r="S1851" t="str">
            <v>OLDRWP300065012</v>
          </cell>
          <cell r="T1851">
            <v>1633000</v>
          </cell>
          <cell r="U1851">
            <v>28650</v>
          </cell>
          <cell r="V1851">
            <v>32660</v>
          </cell>
          <cell r="W1851">
            <v>0</v>
          </cell>
          <cell r="X1851">
            <v>0</v>
          </cell>
          <cell r="Y1851">
            <v>32660</v>
          </cell>
        </row>
        <row r="1852">
          <cell r="B1852" t="str">
            <v>KHI/HO/D/MO/PC COMP/C/53548/1/01/2021</v>
          </cell>
          <cell r="E1852">
            <v>44200</v>
          </cell>
          <cell r="F1852">
            <v>44097</v>
          </cell>
          <cell r="G1852">
            <v>44461</v>
          </cell>
          <cell r="H1852" t="str">
            <v xml:space="preserve"> 08004847</v>
          </cell>
          <cell r="I1852" t="str">
            <v xml:space="preserve"> DUBAI ISLAMIC BANK PAKISTAN LIMITED</v>
          </cell>
          <cell r="J1852" t="str">
            <v>BANK</v>
          </cell>
          <cell r="K1852" t="str">
            <v>M/S. Dubai Islamic Bank (Pakistan) Limited 
User Mr. Naisr Hussain Qureshi</v>
          </cell>
          <cell r="L1852" t="str">
            <v xml:space="preserve"> D</v>
          </cell>
          <cell r="M1852" t="str">
            <v xml:space="preserve"> 09000210-Tariq Shahzad</v>
          </cell>
          <cell r="N1852" t="str">
            <v>SUZUKI CULTUS VXR EURO-II</v>
          </cell>
          <cell r="O1852" t="str">
            <v>2015</v>
          </cell>
          <cell r="P1852" t="str">
            <v>BEJ-773</v>
          </cell>
          <cell r="Q1852" t="str">
            <v>611893</v>
          </cell>
          <cell r="R1852" t="str">
            <v>518763</v>
          </cell>
          <cell r="S1852" t="str">
            <v>PODHYD300042626</v>
          </cell>
          <cell r="T1852">
            <v>727300</v>
          </cell>
          <cell r="U1852">
            <v>19734</v>
          </cell>
          <cell r="V1852">
            <v>22546</v>
          </cell>
          <cell r="W1852">
            <v>0</v>
          </cell>
          <cell r="X1852">
            <v>0</v>
          </cell>
          <cell r="Y1852">
            <v>22546</v>
          </cell>
        </row>
        <row r="1853">
          <cell r="B1853" t="str">
            <v>KHI/HO/D/MO/PC COMP/C/53548/1/01/2021</v>
          </cell>
          <cell r="C1853" t="str">
            <v>KHI/HO/D/MO/PC COMP/E/22078/00001/11/2022</v>
          </cell>
          <cell r="E1853">
            <v>44872</v>
          </cell>
          <cell r="F1853">
            <v>44097</v>
          </cell>
          <cell r="G1853">
            <v>44461</v>
          </cell>
          <cell r="H1853" t="str">
            <v xml:space="preserve"> 08004847</v>
          </cell>
          <cell r="I1853" t="str">
            <v xml:space="preserve"> DUBAI ISLAMIC BANK PAKISTAN LIMITED</v>
          </cell>
          <cell r="J1853" t="str">
            <v>BANK</v>
          </cell>
          <cell r="K1853" t="str">
            <v>M/S. Dubai Islamic Bank (Pakistan) Limited 
User Mr. Naisr Hussain Qureshi</v>
          </cell>
          <cell r="L1853" t="str">
            <v xml:space="preserve"> D</v>
          </cell>
          <cell r="M1853" t="str">
            <v xml:space="preserve"> 09000210-Tariq Shahzad</v>
          </cell>
          <cell r="N1853" t="str">
            <v>SUZUKI CULTUS VXR EURO-II</v>
          </cell>
          <cell r="O1853" t="str">
            <v>2015</v>
          </cell>
          <cell r="P1853" t="str">
            <v>BEJ-773</v>
          </cell>
          <cell r="Q1853" t="str">
            <v>611893</v>
          </cell>
          <cell r="R1853" t="str">
            <v>518763</v>
          </cell>
          <cell r="S1853" t="str">
            <v>PODHYD300042626</v>
          </cell>
          <cell r="T1853">
            <v>-727300</v>
          </cell>
          <cell r="U1853">
            <v>-14111</v>
          </cell>
          <cell r="V1853">
            <v>-14252</v>
          </cell>
          <cell r="W1853">
            <v>0</v>
          </cell>
          <cell r="X1853">
            <v>0</v>
          </cell>
          <cell r="Y1853">
            <v>-14252</v>
          </cell>
        </row>
        <row r="1854">
          <cell r="B1854" t="str">
            <v>KHI/HO/D/MO/PC COMP/P/53656/01/2021</v>
          </cell>
          <cell r="E1854">
            <v>44216</v>
          </cell>
          <cell r="F1854">
            <v>44204</v>
          </cell>
          <cell r="G1854">
            <v>44568</v>
          </cell>
          <cell r="H1854" t="str">
            <v xml:space="preserve"> 08801639</v>
          </cell>
          <cell r="I1854" t="str">
            <v xml:space="preserve"> Ali Mandviwalla</v>
          </cell>
          <cell r="J1854" t="str">
            <v>INDIVIDUAL</v>
          </cell>
          <cell r="K1854" t="str">
            <v>Mr. Ali Mandviwalla
CNIC # 42301-6236210-9 CELL # 0315-8676725</v>
          </cell>
          <cell r="L1854" t="str">
            <v xml:space="preserve"> D</v>
          </cell>
          <cell r="M1854" t="str">
            <v xml:space="preserve"> 09000291-Kashif Hasan</v>
          </cell>
          <cell r="N1854" t="str">
            <v>TOYOTA COROLLA</v>
          </cell>
          <cell r="O1854" t="str">
            <v>2017</v>
          </cell>
          <cell r="P1854" t="str">
            <v>BHX-158</v>
          </cell>
          <cell r="Q1854" t="str">
            <v>Z483848</v>
          </cell>
          <cell r="R1854" t="str">
            <v>4110942</v>
          </cell>
          <cell r="T1854">
            <v>2750000</v>
          </cell>
          <cell r="U1854">
            <v>44583</v>
          </cell>
          <cell r="V1854">
            <v>50875</v>
          </cell>
          <cell r="W1854">
            <v>36148</v>
          </cell>
          <cell r="X1854">
            <v>0</v>
          </cell>
          <cell r="Y1854">
            <v>14727</v>
          </cell>
        </row>
        <row r="1855">
          <cell r="B1855" t="str">
            <v>KHI/HO/F/MO/PC COMP/P/53697/01/2021</v>
          </cell>
          <cell r="D1855" t="str">
            <v>EFU GENERAL INSURANCE</v>
          </cell>
          <cell r="E1855">
            <v>44223</v>
          </cell>
          <cell r="F1855">
            <v>44215</v>
          </cell>
          <cell r="G1855">
            <v>44579</v>
          </cell>
          <cell r="H1855" t="str">
            <v xml:space="preserve"> 08005038</v>
          </cell>
          <cell r="I1855" t="str">
            <v xml:space="preserve"> EFU WTO SITE DIVISION - FOLLOWERS</v>
          </cell>
          <cell r="J1855" t="str">
            <v>CORPORATE</v>
          </cell>
          <cell r="K1855" t="str">
            <v>MR. FARRUKH ANSARI 
A/C M/S. IJARAH HOLDINGS (PVT) LIMITED  
LEADER COVER NOTE / POLICY NO. 2240064452/01/2021</v>
          </cell>
          <cell r="L1855" t="str">
            <v xml:space="preserve"> F</v>
          </cell>
          <cell r="M1855" t="str">
            <v xml:space="preserve"> 09000221-Muhammad Irfan</v>
          </cell>
          <cell r="N1855" t="str">
            <v>LEXUS HARRIER RX 330</v>
          </cell>
          <cell r="O1855" t="str">
            <v>2018</v>
          </cell>
          <cell r="P1855" t="str">
            <v>BM-9292</v>
          </cell>
          <cell r="R1855" t="str">
            <v>URJ201-4265693</v>
          </cell>
          <cell r="T1855">
            <v>60000000</v>
          </cell>
          <cell r="U1855">
            <v>217098</v>
          </cell>
          <cell r="V1855">
            <v>247492</v>
          </cell>
          <cell r="W1855">
            <v>0</v>
          </cell>
          <cell r="X1855">
            <v>0</v>
          </cell>
          <cell r="Y1855">
            <v>247492</v>
          </cell>
        </row>
        <row r="1856">
          <cell r="B1856" t="str">
            <v>KHI/HO/D/MO/PC COMP/C/53740/44/02/2021</v>
          </cell>
          <cell r="E1856">
            <v>44239</v>
          </cell>
          <cell r="F1856">
            <v>44239</v>
          </cell>
          <cell r="G1856">
            <v>44603</v>
          </cell>
          <cell r="H1856" t="str">
            <v xml:space="preserve"> 08004847</v>
          </cell>
          <cell r="I1856" t="str">
            <v xml:space="preserve"> DUBAI ISLAMIC BANK PAKISTAN LIMITED</v>
          </cell>
          <cell r="J1856" t="str">
            <v>BANK</v>
          </cell>
          <cell r="K1856" t="str">
            <v>M/S. Dubai Islamic Bank (Pakistan) Limited
User. Mr. Asim Khalid Syed</v>
          </cell>
          <cell r="L1856" t="str">
            <v xml:space="preserve"> D</v>
          </cell>
          <cell r="M1856" t="str">
            <v xml:space="preserve"> 09000210-Tariq Shahzad</v>
          </cell>
          <cell r="N1856" t="str">
            <v>TOYOTA COROLLA XLI 1.3</v>
          </cell>
          <cell r="O1856" t="str">
            <v>2014</v>
          </cell>
          <cell r="P1856" t="str">
            <v>LE-14-4405</v>
          </cell>
          <cell r="Q1856" t="str">
            <v>Y930954</v>
          </cell>
          <cell r="R1856" t="str">
            <v>NZE1402181870</v>
          </cell>
          <cell r="S1856" t="str">
            <v>OLULHR300065883</v>
          </cell>
          <cell r="T1856">
            <v>1750000</v>
          </cell>
          <cell r="U1856">
            <v>30702</v>
          </cell>
          <cell r="V1856">
            <v>35000</v>
          </cell>
          <cell r="W1856">
            <v>0</v>
          </cell>
          <cell r="X1856">
            <v>0</v>
          </cell>
          <cell r="Y1856">
            <v>35000</v>
          </cell>
        </row>
        <row r="1857">
          <cell r="B1857" t="str">
            <v>KHI/HO/D/MO/PC COMP/C/53804/1/01/2022</v>
          </cell>
          <cell r="E1857">
            <v>44587</v>
          </cell>
          <cell r="F1857">
            <v>44589</v>
          </cell>
          <cell r="G1857">
            <v>44953</v>
          </cell>
          <cell r="H1857" t="str">
            <v xml:space="preserve"> 08000850</v>
          </cell>
          <cell r="I1857" t="str">
            <v xml:space="preserve"> BANK ALFALAH LTD.</v>
          </cell>
          <cell r="J1857" t="str">
            <v>BANK</v>
          </cell>
          <cell r="L1857" t="str">
            <v xml:space="preserve"> D</v>
          </cell>
          <cell r="M1857" t="str">
            <v xml:space="preserve"> 09000221-Muhammad Irfan</v>
          </cell>
          <cell r="U1857">
            <v>36141</v>
          </cell>
          <cell r="V1857">
            <v>41250</v>
          </cell>
          <cell r="W1857">
            <v>0</v>
          </cell>
          <cell r="X1857">
            <v>0</v>
          </cell>
          <cell r="Y1857">
            <v>41250</v>
          </cell>
        </row>
        <row r="1858">
          <cell r="B1858" t="str">
            <v>KHI/HO/D/MO/PC COMP/C/53816/3/02/2021</v>
          </cell>
          <cell r="E1858">
            <v>44252</v>
          </cell>
          <cell r="F1858">
            <v>44252</v>
          </cell>
          <cell r="G1858">
            <v>44616</v>
          </cell>
          <cell r="H1858" t="str">
            <v xml:space="preserve"> 08004893</v>
          </cell>
          <cell r="I1858" t="str">
            <v xml:space="preserve"> DUBAI ISLAMIC BANK PAKISTAN LIMITED (STAFF)</v>
          </cell>
          <cell r="J1858" t="str">
            <v>INDIVIDUAL</v>
          </cell>
          <cell r="K1858" t="str">
            <v>Mr. Asad Farooq
Hpa Dubai Islamic Bank Pakistan Limited 
Staff</v>
          </cell>
          <cell r="L1858" t="str">
            <v xml:space="preserve"> D</v>
          </cell>
          <cell r="M1858" t="str">
            <v xml:space="preserve"> 09000210-Tariq Shahzad</v>
          </cell>
          <cell r="N1858" t="str">
            <v>SUZUKI BOLAN STD VX EURO</v>
          </cell>
          <cell r="O1858" t="str">
            <v>2019</v>
          </cell>
          <cell r="P1858" t="str">
            <v>ANF-373</v>
          </cell>
          <cell r="Q1858" t="str">
            <v>PKT995331</v>
          </cell>
          <cell r="R1858" t="str">
            <v>SV308PK01111847</v>
          </cell>
          <cell r="T1858">
            <v>1000000</v>
          </cell>
          <cell r="U1858">
            <v>13157</v>
          </cell>
          <cell r="V1858">
            <v>15000</v>
          </cell>
          <cell r="W1858">
            <v>0</v>
          </cell>
          <cell r="X1858">
            <v>0</v>
          </cell>
          <cell r="Y1858">
            <v>15000</v>
          </cell>
        </row>
        <row r="1859">
          <cell r="B1859" t="str">
            <v>KHI/HO/D/MO/PC COMP/C/53892/15/02/2021</v>
          </cell>
          <cell r="E1859">
            <v>44249</v>
          </cell>
          <cell r="F1859">
            <v>44228</v>
          </cell>
          <cell r="G1859">
            <v>44592</v>
          </cell>
          <cell r="H1859" t="str">
            <v xml:space="preserve"> 08000025</v>
          </cell>
          <cell r="I1859" t="str">
            <v xml:space="preserve"> MEEZAN BANK LIMITED MAIN</v>
          </cell>
          <cell r="J1859" t="str">
            <v>BANK</v>
          </cell>
          <cell r="K1859" t="str">
            <v>M/S. Meezan Bank Limited Main Branch Karachiuser. Mr. Rashid Ahmed</v>
          </cell>
          <cell r="L1859" t="str">
            <v xml:space="preserve"> D</v>
          </cell>
          <cell r="M1859" t="str">
            <v xml:space="preserve"> 09000221-Muhammad Irfan</v>
          </cell>
          <cell r="N1859" t="str">
            <v>TOYOTA COROLLA GLI A/T 1.</v>
          </cell>
          <cell r="O1859" t="str">
            <v>2019</v>
          </cell>
          <cell r="Q1859" t="str">
            <v>Z553355</v>
          </cell>
          <cell r="R1859" t="str">
            <v>NZE170R-4179030</v>
          </cell>
          <cell r="S1859" t="str">
            <v>26441-1</v>
          </cell>
          <cell r="T1859">
            <v>1926990</v>
          </cell>
          <cell r="U1859">
            <v>55781</v>
          </cell>
          <cell r="V1859">
            <v>63591</v>
          </cell>
          <cell r="W1859">
            <v>0</v>
          </cell>
          <cell r="X1859">
            <v>0</v>
          </cell>
          <cell r="Y1859">
            <v>63591</v>
          </cell>
        </row>
        <row r="1860">
          <cell r="B1860" t="str">
            <v>KHI/HO/D/MO/PC COMP/C/53892/19/02/2021</v>
          </cell>
          <cell r="E1860">
            <v>44249</v>
          </cell>
          <cell r="F1860">
            <v>44228</v>
          </cell>
          <cell r="G1860">
            <v>44592</v>
          </cell>
          <cell r="H1860" t="str">
            <v xml:space="preserve"> 08000025</v>
          </cell>
          <cell r="I1860" t="str">
            <v xml:space="preserve"> MEEZAN BANK LIMITED MAIN</v>
          </cell>
          <cell r="J1860" t="str">
            <v>BANK</v>
          </cell>
          <cell r="K1860" t="str">
            <v>M/S. Meezan Bank Limited Main Branch Karachiuser. Mr. Afsar Jahan</v>
          </cell>
          <cell r="L1860" t="str">
            <v xml:space="preserve"> D</v>
          </cell>
          <cell r="M1860" t="str">
            <v xml:space="preserve"> 09000221-Muhammad Irfan</v>
          </cell>
          <cell r="N1860" t="str">
            <v>TOYOTA PIXIS EPOCH A/T</v>
          </cell>
          <cell r="O1860" t="str">
            <v>2015</v>
          </cell>
          <cell r="Q1860" t="str">
            <v>KF-J257547</v>
          </cell>
          <cell r="R1860" t="str">
            <v>LA300A-1036705</v>
          </cell>
          <cell r="S1860" t="str">
            <v>26292-1</v>
          </cell>
          <cell r="T1860">
            <v>1012500</v>
          </cell>
          <cell r="U1860">
            <v>29310</v>
          </cell>
          <cell r="V1860">
            <v>33413</v>
          </cell>
          <cell r="W1860">
            <v>0</v>
          </cell>
          <cell r="X1860">
            <v>0</v>
          </cell>
          <cell r="Y1860">
            <v>33413</v>
          </cell>
        </row>
        <row r="1861">
          <cell r="B1861" t="str">
            <v>KHI/HO/D/MO/PC COMP/C/53892/23/02/2021</v>
          </cell>
          <cell r="E1861">
            <v>44249</v>
          </cell>
          <cell r="F1861">
            <v>44228</v>
          </cell>
          <cell r="G1861">
            <v>44592</v>
          </cell>
          <cell r="H1861" t="str">
            <v xml:space="preserve"> 08000025</v>
          </cell>
          <cell r="I1861" t="str">
            <v xml:space="preserve"> MEEZAN BANK LIMITED MAIN</v>
          </cell>
          <cell r="J1861" t="str">
            <v>BANK</v>
          </cell>
          <cell r="K1861" t="str">
            <v>M/S. Meezan Bank Limited Main Branch Karachiuser. Mr. Shakeel Ahmed Jalbani</v>
          </cell>
          <cell r="L1861" t="str">
            <v xml:space="preserve"> D</v>
          </cell>
          <cell r="M1861" t="str">
            <v xml:space="preserve"> 09000221-Muhammad Irfan</v>
          </cell>
          <cell r="N1861" t="str">
            <v>SUZUKI CULTUS</v>
          </cell>
          <cell r="O1861" t="str">
            <v>2016</v>
          </cell>
          <cell r="P1861" t="str">
            <v>BGJ-376</v>
          </cell>
          <cell r="Q1861" t="str">
            <v>PKF-626457</v>
          </cell>
          <cell r="R1861" t="str">
            <v>SF410PK533317</v>
          </cell>
          <cell r="S1861" t="str">
            <v>26167-2</v>
          </cell>
          <cell r="T1861">
            <v>870750</v>
          </cell>
          <cell r="U1861">
            <v>25206</v>
          </cell>
          <cell r="V1861">
            <v>28735</v>
          </cell>
          <cell r="W1861">
            <v>0</v>
          </cell>
          <cell r="X1861">
            <v>0</v>
          </cell>
          <cell r="Y1861">
            <v>28735</v>
          </cell>
        </row>
        <row r="1862">
          <cell r="B1862" t="str">
            <v>KHI/HO/D/MO/PC COMP/C/53892/27/02/2021</v>
          </cell>
          <cell r="E1862">
            <v>44249</v>
          </cell>
          <cell r="F1862">
            <v>44228</v>
          </cell>
          <cell r="G1862">
            <v>44592</v>
          </cell>
          <cell r="H1862" t="str">
            <v xml:space="preserve"> 08000025</v>
          </cell>
          <cell r="I1862" t="str">
            <v xml:space="preserve"> MEEZAN BANK LIMITED MAIN</v>
          </cell>
          <cell r="J1862" t="str">
            <v>BANK</v>
          </cell>
          <cell r="K1862" t="str">
            <v>M/S. Meezan Bank Limited Main Branch Karachiuser. Mr. Shoaib Ghazi</v>
          </cell>
          <cell r="L1862" t="str">
            <v xml:space="preserve"> D</v>
          </cell>
          <cell r="M1862" t="str">
            <v xml:space="preserve"> 09000221-Muhammad Irfan</v>
          </cell>
          <cell r="N1862" t="str">
            <v>SUZUKI WAGON-R VXL E2</v>
          </cell>
          <cell r="O1862" t="str">
            <v>2019</v>
          </cell>
          <cell r="Q1862" t="str">
            <v>PK10B180603</v>
          </cell>
          <cell r="R1862" t="str">
            <v>A1J310PK10080604</v>
          </cell>
          <cell r="S1862" t="str">
            <v>26427-1</v>
          </cell>
          <cell r="T1862">
            <v>1064340</v>
          </cell>
          <cell r="U1862">
            <v>30810</v>
          </cell>
          <cell r="V1862">
            <v>35123</v>
          </cell>
          <cell r="W1862">
            <v>0</v>
          </cell>
          <cell r="X1862">
            <v>0</v>
          </cell>
          <cell r="Y1862">
            <v>35123</v>
          </cell>
        </row>
        <row r="1863">
          <cell r="B1863" t="str">
            <v>KHI/HO/D/MO/PC COMP/C/53937/7/02/2021</v>
          </cell>
          <cell r="E1863">
            <v>44253</v>
          </cell>
          <cell r="F1863">
            <v>44256</v>
          </cell>
          <cell r="G1863">
            <v>44620</v>
          </cell>
          <cell r="H1863" t="str">
            <v xml:space="preserve"> 08800549</v>
          </cell>
          <cell r="I1863" t="str">
            <v xml:space="preserve"> UBL AMEEN ISLAMIC BANKING</v>
          </cell>
          <cell r="J1863" t="str">
            <v>BANK</v>
          </cell>
          <cell r="K1863" t="str">
            <v>M/S. Ubl Ameen Islamic Banking 
User. Naseem Akhtar</v>
          </cell>
          <cell r="L1863" t="str">
            <v xml:space="preserve"> D</v>
          </cell>
          <cell r="M1863" t="str">
            <v xml:space="preserve"> 09000221-Muhammad Irfan</v>
          </cell>
          <cell r="N1863" t="str">
            <v>TOYOTA COROLLA GLI A/T 1.</v>
          </cell>
          <cell r="O1863" t="str">
            <v>2020</v>
          </cell>
          <cell r="P1863" t="str">
            <v>LEA-20-871</v>
          </cell>
          <cell r="Q1863" t="str">
            <v>Z577683</v>
          </cell>
          <cell r="R1863" t="str">
            <v>NZE170R-4202923</v>
          </cell>
          <cell r="S1863" t="str">
            <v>0345LHR18967</v>
          </cell>
          <cell r="T1863">
            <v>2612700</v>
          </cell>
          <cell r="U1863">
            <v>75631</v>
          </cell>
          <cell r="V1863">
            <v>86219</v>
          </cell>
          <cell r="W1863">
            <v>86218.68</v>
          </cell>
          <cell r="X1863">
            <v>0</v>
          </cell>
          <cell r="Y1863">
            <v>0.32</v>
          </cell>
        </row>
        <row r="1864">
          <cell r="B1864" t="str">
            <v>KHI/HO/D/MO/PC COMP/C/53943/3/02/2021</v>
          </cell>
          <cell r="E1864">
            <v>44253</v>
          </cell>
          <cell r="F1864">
            <v>44248</v>
          </cell>
          <cell r="G1864">
            <v>44612</v>
          </cell>
          <cell r="H1864" t="str">
            <v xml:space="preserve"> 08000213</v>
          </cell>
          <cell r="I1864" t="str">
            <v xml:space="preserve"> MEEZAN BANK LTD - BHAWALPUR BRANCH</v>
          </cell>
          <cell r="J1864" t="str">
            <v>BANK</v>
          </cell>
          <cell r="K1864" t="str">
            <v>M/S. Meezan Bank Limited Circular Road Branch Bahawalpur
User. Mr.  Muhammad Waqas Shafique</v>
          </cell>
          <cell r="L1864" t="str">
            <v xml:space="preserve"> D</v>
          </cell>
          <cell r="M1864" t="str">
            <v xml:space="preserve"> 09000221-Muhammad Irfan</v>
          </cell>
          <cell r="N1864" t="str">
            <v>SUZUKI CULTUS VXL EURO II</v>
          </cell>
          <cell r="O1864" t="str">
            <v>2020</v>
          </cell>
          <cell r="P1864" t="str">
            <v>AQE-804</v>
          </cell>
          <cell r="Q1864" t="str">
            <v>PK10K155890</v>
          </cell>
          <cell r="R1864" t="str">
            <v>NF1AVK31H10055889</v>
          </cell>
          <cell r="S1864" t="str">
            <v>3364</v>
          </cell>
          <cell r="T1864">
            <v>1678500</v>
          </cell>
          <cell r="U1864">
            <v>29448</v>
          </cell>
          <cell r="V1864">
            <v>33570</v>
          </cell>
          <cell r="W1864">
            <v>0</v>
          </cell>
          <cell r="X1864">
            <v>0</v>
          </cell>
          <cell r="Y1864">
            <v>33570</v>
          </cell>
        </row>
        <row r="1865">
          <cell r="B1865" t="str">
            <v>KHI/HO/D/MO/PC COMP/C/53968/13/03/2021</v>
          </cell>
          <cell r="E1865">
            <v>44259</v>
          </cell>
          <cell r="F1865">
            <v>44259</v>
          </cell>
          <cell r="G1865">
            <v>44623</v>
          </cell>
          <cell r="H1865" t="str">
            <v xml:space="preserve"> 08004847</v>
          </cell>
          <cell r="I1865" t="str">
            <v xml:space="preserve"> DUBAI ISLAMIC BANK PAKISTAN LIMITED</v>
          </cell>
          <cell r="J1865" t="str">
            <v>BANK</v>
          </cell>
          <cell r="K1865" t="str">
            <v>M/S. Dubai Islamic  Bank (Pakistan) Limited 
User Ms. Yasmin Akhtar</v>
          </cell>
          <cell r="L1865" t="str">
            <v xml:space="preserve"> D</v>
          </cell>
          <cell r="M1865" t="str">
            <v xml:space="preserve"> 09000210-Tariq Shahzad</v>
          </cell>
          <cell r="N1865" t="str">
            <v>HONDA CIVIC VTI  ORIEL PT</v>
          </cell>
          <cell r="O1865" t="str">
            <v>2021</v>
          </cell>
          <cell r="Q1865" t="str">
            <v>R18Z16918552</v>
          </cell>
          <cell r="R1865" t="str">
            <v>NFBFC6661MR070716</v>
          </cell>
          <cell r="S1865" t="str">
            <v>OLALHR.00065504</v>
          </cell>
          <cell r="T1865">
            <v>4121000</v>
          </cell>
          <cell r="U1865">
            <v>72298</v>
          </cell>
          <cell r="V1865">
            <v>82420</v>
          </cell>
          <cell r="W1865">
            <v>0</v>
          </cell>
          <cell r="X1865">
            <v>0</v>
          </cell>
          <cell r="Y1865">
            <v>82420</v>
          </cell>
        </row>
        <row r="1866">
          <cell r="B1866" t="str">
            <v>KHI/HO/D/MO/PC COMP/C/54017/1/03/2021</v>
          </cell>
          <cell r="C1866" t="str">
            <v>KHI/HO/D/MO/PC COMP/E/17725/00001/09/2021</v>
          </cell>
          <cell r="E1866">
            <v>44463</v>
          </cell>
          <cell r="F1866">
            <v>44277</v>
          </cell>
          <cell r="G1866">
            <v>44641</v>
          </cell>
          <cell r="H1866" t="str">
            <v xml:space="preserve"> 08000840</v>
          </cell>
          <cell r="I1866" t="str">
            <v xml:space="preserve"> MEEZAN BANK LTD - SATIANA ROAD BR - FSD</v>
          </cell>
          <cell r="J1866" t="str">
            <v>BANK</v>
          </cell>
          <cell r="K1866" t="str">
            <v>M/S. Meezan Bank Limited Satiyana Road Branch Faisalabad
User. Mr. Muhammad Salman</v>
          </cell>
          <cell r="L1866" t="str">
            <v xml:space="preserve"> D</v>
          </cell>
          <cell r="M1866" t="str">
            <v xml:space="preserve"> 09000221-Muhammad Irfan</v>
          </cell>
          <cell r="N1866" t="str">
            <v>SUZUKI SWIFT DLX</v>
          </cell>
          <cell r="O1866" t="str">
            <v>2017</v>
          </cell>
          <cell r="P1866" t="str">
            <v>LEC-17-5117</v>
          </cell>
          <cell r="Q1866" t="str">
            <v>PKS13035330</v>
          </cell>
          <cell r="R1866" t="str">
            <v>RS413PK10035328</v>
          </cell>
          <cell r="S1866" t="str">
            <v>3971-1</v>
          </cell>
          <cell r="T1866">
            <v>-870645</v>
          </cell>
          <cell r="U1866">
            <v>-17577</v>
          </cell>
          <cell r="V1866">
            <v>-20038</v>
          </cell>
          <cell r="W1866">
            <v>0</v>
          </cell>
          <cell r="X1866">
            <v>0</v>
          </cell>
          <cell r="Y1866">
            <v>-20038</v>
          </cell>
        </row>
        <row r="1867">
          <cell r="B1867" t="str">
            <v>KHI/HO/D/MO/PC COMP/P/54114/03/2021</v>
          </cell>
          <cell r="C1867" t="str">
            <v>KHI/HO/D/MO/PC COMP/E/17493/08/2021</v>
          </cell>
          <cell r="E1867">
            <v>44431</v>
          </cell>
          <cell r="F1867">
            <v>44271</v>
          </cell>
          <cell r="G1867">
            <v>44635</v>
          </cell>
          <cell r="H1867" t="str">
            <v xml:space="preserve"> 08801854</v>
          </cell>
          <cell r="I1867" t="str">
            <v xml:space="preserve"> Mohammad Tariq Bin Farid</v>
          </cell>
          <cell r="J1867" t="str">
            <v>INDIVIDUAL</v>
          </cell>
          <cell r="L1867" t="str">
            <v xml:space="preserve"> D</v>
          </cell>
          <cell r="M1867" t="str">
            <v xml:space="preserve"> 09000221-Muhammad Irfan</v>
          </cell>
          <cell r="N1867" t="str">
            <v>TOYOTA COROLLA</v>
          </cell>
          <cell r="O1867" t="str">
            <v>2019</v>
          </cell>
          <cell r="P1867" t="str">
            <v>BPT-290</v>
          </cell>
          <cell r="Q1867" t="str">
            <v>Q056308</v>
          </cell>
          <cell r="R1867" t="str">
            <v>6033793</v>
          </cell>
          <cell r="T1867">
            <v>-3200000</v>
          </cell>
          <cell r="U1867">
            <v>-43402</v>
          </cell>
          <cell r="V1867">
            <v>-49478</v>
          </cell>
          <cell r="W1867">
            <v>-38682</v>
          </cell>
          <cell r="X1867">
            <v>0</v>
          </cell>
          <cell r="Y1867">
            <v>-10796</v>
          </cell>
        </row>
        <row r="1868">
          <cell r="B1868" t="str">
            <v>KHI/HO/D/MO/PC COMP/C/54163/14/03/2021</v>
          </cell>
          <cell r="E1868">
            <v>44285</v>
          </cell>
          <cell r="F1868">
            <v>44286</v>
          </cell>
          <cell r="G1868">
            <v>44650</v>
          </cell>
          <cell r="H1868" t="str">
            <v xml:space="preserve"> 08004847</v>
          </cell>
          <cell r="I1868" t="str">
            <v xml:space="preserve"> DUBAI ISLAMIC BANK PAKISTAN LIMITED</v>
          </cell>
          <cell r="J1868" t="str">
            <v>BANK</v>
          </cell>
          <cell r="K1868" t="str">
            <v>M/S. Dubai Islamic Bank Pakistan Limited
User : Jahangir Khan</v>
          </cell>
          <cell r="L1868" t="str">
            <v xml:space="preserve"> D</v>
          </cell>
          <cell r="M1868" t="str">
            <v xml:space="preserve"> 09000210-Tariq Shahzad</v>
          </cell>
          <cell r="N1868" t="str">
            <v>HONDA CITY I-VTEC (M/T)</v>
          </cell>
          <cell r="O1868" t="str">
            <v>2017</v>
          </cell>
          <cell r="P1868" t="str">
            <v>LEC-17-1136</v>
          </cell>
          <cell r="Q1868" t="str">
            <v>7460047</v>
          </cell>
          <cell r="R1868" t="str">
            <v>202874</v>
          </cell>
          <cell r="S1868" t="str">
            <v>PODLHR300020327</v>
          </cell>
          <cell r="T1868">
            <v>1145250</v>
          </cell>
          <cell r="U1868">
            <v>31143</v>
          </cell>
          <cell r="V1868">
            <v>35503</v>
          </cell>
          <cell r="W1868">
            <v>0</v>
          </cell>
          <cell r="X1868">
            <v>0</v>
          </cell>
          <cell r="Y1868">
            <v>35503</v>
          </cell>
        </row>
        <row r="1869">
          <cell r="B1869" t="str">
            <v>KHI/HO/D/MO/PC COMP/C/54196/3/04/2021</v>
          </cell>
          <cell r="C1869" t="str">
            <v>KHI/HO/D/MO/PC COMP/E/16906/00003/05/2021</v>
          </cell>
          <cell r="E1869">
            <v>44335</v>
          </cell>
          <cell r="F1869">
            <v>44287</v>
          </cell>
          <cell r="G1869">
            <v>44651</v>
          </cell>
          <cell r="H1869" t="str">
            <v xml:space="preserve"> 08000089</v>
          </cell>
          <cell r="I1869" t="str">
            <v xml:space="preserve"> BANKISLAMI PAKISTAN LTD.</v>
          </cell>
          <cell r="J1869" t="str">
            <v>BANK</v>
          </cell>
          <cell r="K1869" t="str">
            <v>M/S. Bankislami (Pakistan) Limited
User. Mr. Zulfiqar Ahmed</v>
          </cell>
          <cell r="L1869" t="str">
            <v xml:space="preserve"> D</v>
          </cell>
          <cell r="M1869" t="str">
            <v xml:space="preserve"> 09000221-Muhammad Irfan</v>
          </cell>
          <cell r="N1869" t="str">
            <v>MG HS MG HS</v>
          </cell>
          <cell r="O1869" t="str">
            <v>2021</v>
          </cell>
          <cell r="Q1869" t="str">
            <v>240385</v>
          </cell>
          <cell r="R1869" t="str">
            <v>025524</v>
          </cell>
          <cell r="S1869" t="str">
            <v>3052</v>
          </cell>
          <cell r="T1869">
            <v>-5492000</v>
          </cell>
          <cell r="U1869">
            <v>-96350</v>
          </cell>
          <cell r="V1869">
            <v>-109840</v>
          </cell>
          <cell r="W1869">
            <v>0</v>
          </cell>
          <cell r="X1869">
            <v>0</v>
          </cell>
          <cell r="Y1869">
            <v>-109840</v>
          </cell>
        </row>
        <row r="1870">
          <cell r="B1870" t="str">
            <v>KHI/HO/D/MO/PC COMP/C/54200/53/04/2021</v>
          </cell>
          <cell r="C1870" t="str">
            <v>KHI/HO/D/MO/PC COMP/E/16896/00053/05/2021</v>
          </cell>
          <cell r="E1870">
            <v>44334</v>
          </cell>
          <cell r="F1870">
            <v>44303</v>
          </cell>
          <cell r="G1870">
            <v>44667</v>
          </cell>
          <cell r="H1870" t="str">
            <v xml:space="preserve"> 08004847</v>
          </cell>
          <cell r="I1870" t="str">
            <v xml:space="preserve"> DUBAI ISLAMIC BANK PAKISTAN LIMITED</v>
          </cell>
          <cell r="J1870" t="str">
            <v>BANK</v>
          </cell>
          <cell r="K1870" t="str">
            <v>M/S. Dubai Islamic Bank Pakistan Limited
User. Mr. Syed Wajid Shah</v>
          </cell>
          <cell r="L1870" t="str">
            <v xml:space="preserve"> D</v>
          </cell>
          <cell r="M1870" t="str">
            <v xml:space="preserve"> 09000210-Tariq Shahzad</v>
          </cell>
          <cell r="N1870" t="str">
            <v>SUZUKI WAGON-R VXL E2</v>
          </cell>
          <cell r="O1870" t="str">
            <v>2018</v>
          </cell>
          <cell r="P1870" t="str">
            <v>BNF-181</v>
          </cell>
          <cell r="Q1870" t="str">
            <v>PK10B189397</v>
          </cell>
          <cell r="R1870" t="str">
            <v>A1J310PK10069380</v>
          </cell>
          <cell r="S1870" t="str">
            <v>OLUKHI300067983</v>
          </cell>
          <cell r="T1870">
            <v>-1350000</v>
          </cell>
          <cell r="U1870">
            <v>-23684</v>
          </cell>
          <cell r="V1870">
            <v>-27000</v>
          </cell>
          <cell r="W1870">
            <v>0</v>
          </cell>
          <cell r="X1870">
            <v>0</v>
          </cell>
          <cell r="Y1870">
            <v>-27000</v>
          </cell>
        </row>
        <row r="1871">
          <cell r="B1871" t="str">
            <v>KHI/HO/D/MO/PC COMP/C/54213/1/04/2021</v>
          </cell>
          <cell r="E1871">
            <v>44289</v>
          </cell>
          <cell r="F1871">
            <v>44270</v>
          </cell>
          <cell r="G1871">
            <v>44634</v>
          </cell>
          <cell r="H1871" t="str">
            <v xml:space="preserve"> 08000273</v>
          </cell>
          <cell r="I1871" t="str">
            <v xml:space="preserve"> MEEZAN BANK LTD - DERA GHAZI KHAN BRANCH</v>
          </cell>
          <cell r="J1871" t="str">
            <v>BANK</v>
          </cell>
          <cell r="K1871" t="str">
            <v>M/S. Meezan Bank Limited Dera Ghazi Khan Branchameer Muhammad</v>
          </cell>
          <cell r="L1871" t="str">
            <v xml:space="preserve"> D</v>
          </cell>
          <cell r="M1871" t="str">
            <v xml:space="preserve"> 09000221-Muhammad Irfan</v>
          </cell>
          <cell r="N1871" t="str">
            <v>TOYOTA COROLLA GLI  SE</v>
          </cell>
          <cell r="O1871" t="str">
            <v>2016</v>
          </cell>
          <cell r="P1871" t="str">
            <v>LEC-17-2492</v>
          </cell>
          <cell r="Q1871" t="str">
            <v>Z479831</v>
          </cell>
          <cell r="R1871" t="str">
            <v>NZE170R-4107707</v>
          </cell>
          <cell r="T1871">
            <v>1184917</v>
          </cell>
          <cell r="U1871">
            <v>34256</v>
          </cell>
          <cell r="V1871">
            <v>39102</v>
          </cell>
          <cell r="W1871">
            <v>0</v>
          </cell>
          <cell r="X1871">
            <v>0</v>
          </cell>
          <cell r="Y1871">
            <v>39102</v>
          </cell>
        </row>
        <row r="1872">
          <cell r="B1872" t="str">
            <v>KHI/HO/D/MO/PC COMP/C/54213/2/04/2021</v>
          </cell>
          <cell r="E1872">
            <v>44289</v>
          </cell>
          <cell r="F1872">
            <v>44270</v>
          </cell>
          <cell r="G1872">
            <v>44634</v>
          </cell>
          <cell r="H1872" t="str">
            <v xml:space="preserve"> 08000273</v>
          </cell>
          <cell r="I1872" t="str">
            <v xml:space="preserve"> MEEZAN BANK LTD - DERA GHAZI KHAN BRANCH</v>
          </cell>
          <cell r="J1872" t="str">
            <v>BANK</v>
          </cell>
          <cell r="K1872" t="str">
            <v>M/S. Meezan Bank Limited Dera Ghazi Khan Branchmuhammad Ashraf</v>
          </cell>
          <cell r="L1872" t="str">
            <v xml:space="preserve"> D</v>
          </cell>
          <cell r="M1872" t="str">
            <v xml:space="preserve"> 09000221-Muhammad Irfan</v>
          </cell>
          <cell r="N1872" t="str">
            <v>SUZUKI BOLAN STD VX EURO</v>
          </cell>
          <cell r="O1872" t="str">
            <v>2017</v>
          </cell>
          <cell r="P1872" t="str">
            <v>LEC-17-2623</v>
          </cell>
          <cell r="Q1872" t="str">
            <v>PKT953723</v>
          </cell>
          <cell r="R1872" t="str">
            <v>SV308PK01070225</v>
          </cell>
          <cell r="T1872">
            <v>475673</v>
          </cell>
          <cell r="U1872">
            <v>13769</v>
          </cell>
          <cell r="V1872">
            <v>15697</v>
          </cell>
          <cell r="W1872">
            <v>0</v>
          </cell>
          <cell r="X1872">
            <v>0</v>
          </cell>
          <cell r="Y1872">
            <v>15697</v>
          </cell>
        </row>
        <row r="1873">
          <cell r="B1873" t="str">
            <v>KHI/HO/D/MO/PC COMP/C/54213/3/04/2021</v>
          </cell>
          <cell r="E1873">
            <v>44289</v>
          </cell>
          <cell r="F1873">
            <v>44264</v>
          </cell>
          <cell r="G1873">
            <v>44628</v>
          </cell>
          <cell r="H1873" t="str">
            <v xml:space="preserve"> 08000273</v>
          </cell>
          <cell r="I1873" t="str">
            <v xml:space="preserve"> MEEZAN BANK LTD - DERA GHAZI KHAN BRANCH</v>
          </cell>
          <cell r="J1873" t="str">
            <v>BANK</v>
          </cell>
          <cell r="K1873" t="str">
            <v>M/S. Meezan Bank Limited Dera Ghazi Khan Branchsyed Muhammad Saleem Shah</v>
          </cell>
          <cell r="L1873" t="str">
            <v xml:space="preserve"> D</v>
          </cell>
          <cell r="M1873" t="str">
            <v xml:space="preserve"> 09000221-Muhammad Irfan</v>
          </cell>
          <cell r="N1873" t="str">
            <v>HONDA CIVIC PROSMETIC ORI</v>
          </cell>
          <cell r="O1873" t="str">
            <v>2017</v>
          </cell>
          <cell r="P1873" t="str">
            <v>LEC-17-1181</v>
          </cell>
          <cell r="Q1873" t="str">
            <v>R18Z12910267</v>
          </cell>
          <cell r="R1873" t="str">
            <v>NFBFC6660HR013395</v>
          </cell>
          <cell r="T1873">
            <v>1647467</v>
          </cell>
          <cell r="U1873">
            <v>47689</v>
          </cell>
          <cell r="V1873">
            <v>54366</v>
          </cell>
          <cell r="W1873">
            <v>0</v>
          </cell>
          <cell r="X1873">
            <v>0</v>
          </cell>
          <cell r="Y1873">
            <v>54366</v>
          </cell>
        </row>
        <row r="1874">
          <cell r="B1874" t="str">
            <v>KHI/HO/D/MO/PC COMP/C/54213/4/04/2021</v>
          </cell>
          <cell r="E1874">
            <v>44289</v>
          </cell>
          <cell r="F1874">
            <v>44265</v>
          </cell>
          <cell r="G1874">
            <v>44629</v>
          </cell>
          <cell r="H1874" t="str">
            <v xml:space="preserve"> 08000273</v>
          </cell>
          <cell r="I1874" t="str">
            <v xml:space="preserve"> MEEZAN BANK LTD - DERA GHAZI KHAN BRANCH</v>
          </cell>
          <cell r="J1874" t="str">
            <v>BANK</v>
          </cell>
          <cell r="K1874" t="str">
            <v>M/S. Meezan Bank Limited Dera Ghazi Khan Branchsyed Muhammad Saleem Shah</v>
          </cell>
          <cell r="L1874" t="str">
            <v xml:space="preserve"> D</v>
          </cell>
          <cell r="M1874" t="str">
            <v xml:space="preserve"> 09000221-Muhammad Irfan</v>
          </cell>
          <cell r="N1874" t="str">
            <v>TOYOTA COROLLA ALTIS SE 1</v>
          </cell>
          <cell r="O1874" t="str">
            <v>2017</v>
          </cell>
          <cell r="P1874" t="str">
            <v>LEC-17-2171</v>
          </cell>
          <cell r="Q1874" t="str">
            <v>Q320780</v>
          </cell>
          <cell r="R1874" t="str">
            <v>7019831</v>
          </cell>
          <cell r="T1874">
            <v>1582513</v>
          </cell>
          <cell r="U1874">
            <v>45810</v>
          </cell>
          <cell r="V1874">
            <v>52223</v>
          </cell>
          <cell r="W1874">
            <v>0</v>
          </cell>
          <cell r="X1874">
            <v>0</v>
          </cell>
          <cell r="Y1874">
            <v>52223</v>
          </cell>
        </row>
        <row r="1875">
          <cell r="B1875" t="str">
            <v>KHI/HO/D/MO/PC COMP/C/54288/24/04/2021</v>
          </cell>
          <cell r="C1875" t="str">
            <v>KHI/HO/D/MO/PC COMP/E/19026/00024/03/2022</v>
          </cell>
          <cell r="E1875">
            <v>44637</v>
          </cell>
          <cell r="F1875">
            <v>44315</v>
          </cell>
          <cell r="G1875">
            <v>44679</v>
          </cell>
          <cell r="H1875" t="str">
            <v xml:space="preserve"> 08000089</v>
          </cell>
          <cell r="I1875" t="str">
            <v xml:space="preserve"> BANKISLAMI PAKISTAN LTD.</v>
          </cell>
          <cell r="J1875" t="str">
            <v>BANK</v>
          </cell>
          <cell r="K1875" t="str">
            <v>M/S. Bank Islami (Pakistan) Limited
User. Mr. Khalid Mehmood</v>
          </cell>
          <cell r="L1875" t="str">
            <v xml:space="preserve"> D</v>
          </cell>
          <cell r="M1875" t="str">
            <v xml:space="preserve"> 09000221-Muhammad Irfan</v>
          </cell>
          <cell r="N1875" t="str">
            <v>SUZUKI WAGON R VXL AGS</v>
          </cell>
          <cell r="O1875" t="str">
            <v>2019</v>
          </cell>
          <cell r="P1875" t="str">
            <v>ANA-762</v>
          </cell>
          <cell r="Q1875" t="str">
            <v>187951</v>
          </cell>
          <cell r="R1875" t="str">
            <v>10087939</v>
          </cell>
          <cell r="T1875">
            <v>-1088640</v>
          </cell>
          <cell r="U1875">
            <v>-2543</v>
          </cell>
          <cell r="V1875">
            <v>-2568</v>
          </cell>
          <cell r="W1875">
            <v>0</v>
          </cell>
          <cell r="X1875">
            <v>0</v>
          </cell>
          <cell r="Y1875">
            <v>-2568</v>
          </cell>
        </row>
        <row r="1876">
          <cell r="B1876" t="str">
            <v>KHI/HO/D/MO/PC COMP/C/54328/86/04/2021</v>
          </cell>
          <cell r="E1876">
            <v>44309</v>
          </cell>
          <cell r="F1876">
            <v>44305</v>
          </cell>
          <cell r="G1876">
            <v>44669</v>
          </cell>
          <cell r="H1876" t="str">
            <v xml:space="preserve"> 08004847</v>
          </cell>
          <cell r="I1876" t="str">
            <v xml:space="preserve"> DUBAI ISLAMIC BANK PAKISTAN LIMITED</v>
          </cell>
          <cell r="J1876" t="str">
            <v>BANK</v>
          </cell>
          <cell r="K1876" t="str">
            <v>M/S. Dubai Islamic Bank Pakistan Limited
User : Shehla Tahir</v>
          </cell>
          <cell r="L1876" t="str">
            <v xml:space="preserve"> D</v>
          </cell>
          <cell r="M1876" t="str">
            <v xml:space="preserve"> 09000210-Tariq Shahzad</v>
          </cell>
          <cell r="N1876" t="str">
            <v>SUZUKI WAGON-R VXL E2</v>
          </cell>
          <cell r="O1876" t="str">
            <v>2014</v>
          </cell>
          <cell r="P1876" t="str">
            <v>BCR-320</v>
          </cell>
          <cell r="Q1876" t="str">
            <v>PK10B101598</v>
          </cell>
          <cell r="R1876" t="str">
            <v>A1J310PK10001387</v>
          </cell>
          <cell r="S1876" t="str">
            <v>POUKHI300021184</v>
          </cell>
          <cell r="T1876">
            <v>693750</v>
          </cell>
          <cell r="U1876">
            <v>18865</v>
          </cell>
          <cell r="V1876">
            <v>21507</v>
          </cell>
          <cell r="W1876">
            <v>0</v>
          </cell>
          <cell r="X1876">
            <v>0</v>
          </cell>
          <cell r="Y1876">
            <v>21507</v>
          </cell>
        </row>
        <row r="1877">
          <cell r="B1877" t="str">
            <v>KHI/HO/D/MO/PC COMP/C/54328/86/04/2021</v>
          </cell>
          <cell r="C1877" t="str">
            <v>KHI/HO/D/MO/PC COMP/E/22079/00086/11/2022</v>
          </cell>
          <cell r="E1877">
            <v>44872</v>
          </cell>
          <cell r="F1877">
            <v>44305</v>
          </cell>
          <cell r="G1877">
            <v>44669</v>
          </cell>
          <cell r="H1877" t="str">
            <v xml:space="preserve"> 08004847</v>
          </cell>
          <cell r="I1877" t="str">
            <v xml:space="preserve"> DUBAI ISLAMIC BANK PAKISTAN LIMITED</v>
          </cell>
          <cell r="J1877" t="str">
            <v>BANK</v>
          </cell>
          <cell r="K1877" t="str">
            <v>M/S. Dubai Islamic Bank Pakistan Limited
User : Shehla Tahir</v>
          </cell>
          <cell r="L1877" t="str">
            <v xml:space="preserve"> D</v>
          </cell>
          <cell r="M1877" t="str">
            <v xml:space="preserve"> 09000210-Tariq Shahzad</v>
          </cell>
          <cell r="N1877" t="str">
            <v>SUZUKI WAGON-R VXL E2</v>
          </cell>
          <cell r="O1877" t="str">
            <v>2014</v>
          </cell>
          <cell r="P1877" t="str">
            <v>BCR-320</v>
          </cell>
          <cell r="Q1877" t="str">
            <v>PK10B101598</v>
          </cell>
          <cell r="R1877" t="str">
            <v>A1J310PK10001387</v>
          </cell>
          <cell r="S1877" t="str">
            <v>POUKHI300021184</v>
          </cell>
          <cell r="T1877">
            <v>-693750</v>
          </cell>
          <cell r="U1877">
            <v>-11112</v>
          </cell>
          <cell r="V1877">
            <v>-11223</v>
          </cell>
          <cell r="W1877">
            <v>0</v>
          </cell>
          <cell r="X1877">
            <v>0</v>
          </cell>
          <cell r="Y1877">
            <v>-11223</v>
          </cell>
        </row>
        <row r="1878">
          <cell r="B1878" t="str">
            <v>KHI/HO/D/MO/PC COMP/C/54377/15/05/2021</v>
          </cell>
          <cell r="C1878" t="str">
            <v>KHI/HO/D/MO/PC COMP/E/19805/00015/05/2022</v>
          </cell>
          <cell r="E1878">
            <v>44698</v>
          </cell>
          <cell r="F1878">
            <v>44336</v>
          </cell>
          <cell r="G1878">
            <v>44700</v>
          </cell>
          <cell r="H1878" t="str">
            <v xml:space="preserve"> 08000213</v>
          </cell>
          <cell r="I1878" t="str">
            <v xml:space="preserve"> MEEZAN BANK LTD - BHAWALPUR BRANCH</v>
          </cell>
          <cell r="J1878" t="str">
            <v>BANK</v>
          </cell>
          <cell r="K1878" t="str">
            <v>M/S. Meezan Bank Limited Circular Road Branch Bahawalpur 
User. Mr. Sarfaraz Amjad</v>
          </cell>
          <cell r="L1878" t="str">
            <v xml:space="preserve"> D</v>
          </cell>
          <cell r="M1878" t="str">
            <v xml:space="preserve"> 09000221-Muhammad Irfan</v>
          </cell>
          <cell r="N1878" t="str">
            <v>HONDA Civic CVT Oriel NAV</v>
          </cell>
          <cell r="O1878" t="str">
            <v>2021</v>
          </cell>
          <cell r="Q1878" t="str">
            <v>R18Z16920564</v>
          </cell>
          <cell r="R1878" t="str">
            <v>NFBFC6660MR072845</v>
          </cell>
          <cell r="S1878" t="str">
            <v>2548</v>
          </cell>
          <cell r="T1878">
            <v>-4127000</v>
          </cell>
          <cell r="U1878">
            <v>-4463</v>
          </cell>
          <cell r="V1878">
            <v>-4508</v>
          </cell>
          <cell r="W1878">
            <v>0</v>
          </cell>
          <cell r="X1878">
            <v>0</v>
          </cell>
          <cell r="Y1878">
            <v>-4508</v>
          </cell>
        </row>
        <row r="1879">
          <cell r="B1879" t="str">
            <v>KHI/HO/D/MO/PC COMP/P/54470/05/2021</v>
          </cell>
          <cell r="E1879">
            <v>44335</v>
          </cell>
          <cell r="F1879">
            <v>44334</v>
          </cell>
          <cell r="G1879">
            <v>44698</v>
          </cell>
          <cell r="H1879" t="str">
            <v xml:space="preserve"> 08801993</v>
          </cell>
          <cell r="I1879" t="str">
            <v xml:space="preserve"> Rumman Rais Khan</v>
          </cell>
          <cell r="J1879" t="str">
            <v>INDIVIDUAL</v>
          </cell>
          <cell r="K1879" t="str">
            <v>Mr. Rumman Rais Khan 
CNIC # 42101-14421973 CELL # 0332-8262028 / 0334 1247868</v>
          </cell>
          <cell r="L1879" t="str">
            <v xml:space="preserve"> D</v>
          </cell>
          <cell r="M1879" t="str">
            <v xml:space="preserve"> 09000221-Muhammad Irfan</v>
          </cell>
          <cell r="N1879" t="str">
            <v>MG HS MG HS</v>
          </cell>
          <cell r="O1879" t="str">
            <v>2021</v>
          </cell>
          <cell r="Q1879" t="str">
            <v>5MGM1280166</v>
          </cell>
          <cell r="R1879" t="str">
            <v>MN047751</v>
          </cell>
          <cell r="T1879">
            <v>5463000</v>
          </cell>
          <cell r="U1879">
            <v>71838</v>
          </cell>
          <cell r="V1879">
            <v>81945</v>
          </cell>
          <cell r="W1879">
            <v>72606</v>
          </cell>
          <cell r="X1879">
            <v>0</v>
          </cell>
          <cell r="Y1879">
            <v>9339</v>
          </cell>
        </row>
        <row r="1880">
          <cell r="B1880" t="str">
            <v>KHI/HO/D/MO/PC COMP/C/54476/35/05/2021</v>
          </cell>
          <cell r="E1880">
            <v>44344</v>
          </cell>
          <cell r="F1880">
            <v>44315</v>
          </cell>
          <cell r="G1880">
            <v>44679</v>
          </cell>
          <cell r="H1880" t="str">
            <v xml:space="preserve"> 08004499</v>
          </cell>
          <cell r="I1880" t="str">
            <v xml:space="preserve"> AL BARAKA BANK (PAKISTAN) LIMITED</v>
          </cell>
          <cell r="J1880" t="str">
            <v>BANK</v>
          </cell>
          <cell r="K1880" t="str">
            <v>Mr. Safdar Abbas
M/S. Al Baraka Bank (Pakistan) Limited</v>
          </cell>
          <cell r="L1880" t="str">
            <v xml:space="preserve"> D</v>
          </cell>
          <cell r="M1880" t="str">
            <v xml:space="preserve"> 09000221-Muhammad Irfan</v>
          </cell>
          <cell r="N1880" t="str">
            <v>TOYOTA COROLLA ALTIS VVT-</v>
          </cell>
          <cell r="O1880" t="str">
            <v>2018</v>
          </cell>
          <cell r="P1880" t="str">
            <v>AKV-369</v>
          </cell>
          <cell r="Q1880" t="str">
            <v>Q329822</v>
          </cell>
          <cell r="R1880" t="str">
            <v>7028877</v>
          </cell>
          <cell r="T1880">
            <v>2057600</v>
          </cell>
          <cell r="U1880">
            <v>67684</v>
          </cell>
          <cell r="V1880">
            <v>77160</v>
          </cell>
          <cell r="W1880">
            <v>0</v>
          </cell>
          <cell r="X1880">
            <v>0</v>
          </cell>
          <cell r="Y1880">
            <v>77160</v>
          </cell>
        </row>
        <row r="1881">
          <cell r="B1881" t="str">
            <v>KHI/HO/D/MO/PC COMP/C/54476/36/05/2021</v>
          </cell>
          <cell r="E1881">
            <v>44344</v>
          </cell>
          <cell r="F1881">
            <v>44195</v>
          </cell>
          <cell r="G1881">
            <v>44559</v>
          </cell>
          <cell r="H1881" t="str">
            <v xml:space="preserve"> 08004499</v>
          </cell>
          <cell r="I1881" t="str">
            <v xml:space="preserve"> AL BARAKA BANK (PAKISTAN) LIMITED</v>
          </cell>
          <cell r="J1881" t="str">
            <v>BANK</v>
          </cell>
          <cell r="K1881" t="str">
            <v>Mr. Atif Manzoor  
Hpa M/S. Al Baraka Bank (Pakistan) Limited</v>
          </cell>
          <cell r="L1881" t="str">
            <v xml:space="preserve"> D</v>
          </cell>
          <cell r="M1881" t="str">
            <v xml:space="preserve"> 09000221-Muhammad Irfan</v>
          </cell>
          <cell r="N1881" t="str">
            <v>TOYOTA COROLLA XLI 1.3</v>
          </cell>
          <cell r="O1881" t="str">
            <v>2018</v>
          </cell>
          <cell r="Q1881" t="str">
            <v>Z547382</v>
          </cell>
          <cell r="R1881" t="str">
            <v>4173230</v>
          </cell>
          <cell r="S1881" t="str">
            <v>0333-0158347835070</v>
          </cell>
          <cell r="T1881">
            <v>1641060</v>
          </cell>
          <cell r="U1881">
            <v>53982</v>
          </cell>
          <cell r="V1881">
            <v>61540</v>
          </cell>
          <cell r="W1881">
            <v>0</v>
          </cell>
          <cell r="X1881">
            <v>0</v>
          </cell>
          <cell r="Y1881">
            <v>61540</v>
          </cell>
        </row>
        <row r="1882">
          <cell r="B1882" t="str">
            <v>KHI/HO/D/MO/PC COMP/C/54518/45/05/2021</v>
          </cell>
          <cell r="C1882" t="str">
            <v>KHI/HO/D/MO/PC COMP/E/18249/00045/12/2021</v>
          </cell>
          <cell r="E1882">
            <v>44543</v>
          </cell>
          <cell r="F1882">
            <v>44317</v>
          </cell>
          <cell r="G1882">
            <v>44681</v>
          </cell>
          <cell r="H1882" t="str">
            <v xml:space="preserve"> 08000025</v>
          </cell>
          <cell r="I1882" t="str">
            <v xml:space="preserve"> MEEZAN BANK LIMITED MAIN</v>
          </cell>
          <cell r="J1882" t="str">
            <v>BANK</v>
          </cell>
          <cell r="K1882" t="str">
            <v>M/S. Meezan Bank Limited Main Branch Karachi
User. Mr. Javed Iqbal</v>
          </cell>
          <cell r="L1882" t="str">
            <v xml:space="preserve"> D</v>
          </cell>
          <cell r="M1882" t="str">
            <v xml:space="preserve"> 09000221-Muhammad Irfan</v>
          </cell>
          <cell r="N1882" t="str">
            <v>SUZUKI CULTUS</v>
          </cell>
          <cell r="O1882" t="str">
            <v>2014</v>
          </cell>
          <cell r="P1882" t="str">
            <v>BHG-051</v>
          </cell>
          <cell r="Q1882" t="str">
            <v>PKF627383</v>
          </cell>
          <cell r="R1882" t="str">
            <v>SF410PK534257</v>
          </cell>
          <cell r="S1882" t="str">
            <v>27069</v>
          </cell>
          <cell r="T1882">
            <v>-874800</v>
          </cell>
          <cell r="U1882">
            <v>-20258</v>
          </cell>
          <cell r="V1882">
            <v>-23094</v>
          </cell>
          <cell r="W1882">
            <v>0</v>
          </cell>
          <cell r="X1882">
            <v>0</v>
          </cell>
          <cell r="Y1882">
            <v>-23094</v>
          </cell>
        </row>
        <row r="1883">
          <cell r="B1883" t="str">
            <v>KHI/HO/D/MO/PC COMP/C/54519/3/05/2021</v>
          </cell>
          <cell r="E1883">
            <v>44341</v>
          </cell>
          <cell r="F1883">
            <v>44318</v>
          </cell>
          <cell r="G1883">
            <v>44682</v>
          </cell>
          <cell r="H1883" t="str">
            <v xml:space="preserve"> 08000025</v>
          </cell>
          <cell r="I1883" t="str">
            <v xml:space="preserve"> MEEZAN BANK LIMITED MAIN</v>
          </cell>
          <cell r="J1883" t="str">
            <v>BANK</v>
          </cell>
          <cell r="K1883" t="str">
            <v>M/S. Meezan Bank Limited Main Branch Karachi
User. Mr. Faisal</v>
          </cell>
          <cell r="L1883" t="str">
            <v xml:space="preserve"> D</v>
          </cell>
          <cell r="M1883" t="str">
            <v xml:space="preserve"> 09000221-Muhammad Irfan</v>
          </cell>
          <cell r="N1883" t="str">
            <v>HONDA CIVIC TURBO 1.5 L</v>
          </cell>
          <cell r="O1883" t="str">
            <v>2017</v>
          </cell>
          <cell r="P1883" t="str">
            <v>BJA-604</v>
          </cell>
          <cell r="Q1883" t="str">
            <v>12911033</v>
          </cell>
          <cell r="R1883" t="str">
            <v>HR014223</v>
          </cell>
          <cell r="S1883" t="str">
            <v>26537</v>
          </cell>
          <cell r="T1883">
            <v>2340000</v>
          </cell>
          <cell r="U1883">
            <v>67737</v>
          </cell>
          <cell r="V1883">
            <v>77220</v>
          </cell>
          <cell r="W1883">
            <v>0</v>
          </cell>
          <cell r="X1883">
            <v>0</v>
          </cell>
          <cell r="Y1883">
            <v>77220</v>
          </cell>
        </row>
        <row r="1884">
          <cell r="B1884" t="str">
            <v>KHI/HO/D/MO/MC COMP/C/54558/14/06/2021</v>
          </cell>
          <cell r="E1884">
            <v>44368</v>
          </cell>
          <cell r="F1884">
            <v>44368</v>
          </cell>
          <cell r="G1884">
            <v>44732</v>
          </cell>
          <cell r="H1884" t="str">
            <v xml:space="preserve"> 08000025</v>
          </cell>
          <cell r="I1884" t="str">
            <v xml:space="preserve"> MEEZAN BANK LIMITED MAIN</v>
          </cell>
          <cell r="J1884" t="str">
            <v>BANK</v>
          </cell>
          <cell r="K1884" t="str">
            <v>M/S. Meezan Bank Limited Main Branch Karachi 
User. Mr. Muhammad Javed Iqbal</v>
          </cell>
          <cell r="L1884" t="str">
            <v xml:space="preserve"> D</v>
          </cell>
          <cell r="M1884" t="str">
            <v xml:space="preserve"> 09000221-Muhammad Irfan</v>
          </cell>
          <cell r="N1884" t="str">
            <v>HONDA CDI-70</v>
          </cell>
          <cell r="O1884" t="str">
            <v>2021</v>
          </cell>
          <cell r="Q1884" t="str">
            <v>D563420</v>
          </cell>
          <cell r="R1884" t="str">
            <v>GH256128</v>
          </cell>
          <cell r="S1884" t="str">
            <v>7924</v>
          </cell>
          <cell r="T1884">
            <v>84500</v>
          </cell>
          <cell r="U1884">
            <v>3706</v>
          </cell>
          <cell r="V1884">
            <v>4225</v>
          </cell>
          <cell r="W1884">
            <v>0</v>
          </cell>
          <cell r="X1884">
            <v>0</v>
          </cell>
          <cell r="Y1884">
            <v>4225</v>
          </cell>
        </row>
        <row r="1885">
          <cell r="B1885" t="str">
            <v>KHI/HO/D/MO/PC COMP/C/54591/9/06/2021</v>
          </cell>
          <cell r="E1885">
            <v>44351</v>
          </cell>
          <cell r="F1885">
            <v>44378</v>
          </cell>
          <cell r="G1885">
            <v>44742</v>
          </cell>
          <cell r="H1885" t="str">
            <v xml:space="preserve"> 08000840</v>
          </cell>
          <cell r="I1885" t="str">
            <v xml:space="preserve"> MEEZAN BANK LTD - SATIANA ROAD BR - FSD</v>
          </cell>
          <cell r="J1885" t="str">
            <v>BANK</v>
          </cell>
          <cell r="K1885" t="str">
            <v>M/S. Meezan Bank  Limited Satiyana Road Branch Faisalabad 
User Mr. Muhammad Ashraf</v>
          </cell>
          <cell r="L1885" t="str">
            <v xml:space="preserve"> D</v>
          </cell>
          <cell r="M1885" t="str">
            <v xml:space="preserve"> 09000221-Muhammad Irfan</v>
          </cell>
          <cell r="N1885" t="str">
            <v>TOYOTA HILUX REVO V DC A/</v>
          </cell>
          <cell r="O1885" t="str">
            <v>2020</v>
          </cell>
          <cell r="Q1885" t="str">
            <v>1GD0809474</v>
          </cell>
          <cell r="R1885" t="str">
            <v>GUN126R-5539785</v>
          </cell>
          <cell r="S1885" t="str">
            <v>7034/1</v>
          </cell>
          <cell r="T1885">
            <v>5651100</v>
          </cell>
          <cell r="U1885">
            <v>99143</v>
          </cell>
          <cell r="V1885">
            <v>113022</v>
          </cell>
          <cell r="W1885">
            <v>0</v>
          </cell>
          <cell r="X1885">
            <v>0</v>
          </cell>
          <cell r="Y1885">
            <v>113022</v>
          </cell>
        </row>
        <row r="1886">
          <cell r="B1886" t="str">
            <v>KHI/HO/D/MO/PC COMP/P/54597/06/2021</v>
          </cell>
          <cell r="E1886">
            <v>44351</v>
          </cell>
          <cell r="F1886">
            <v>44340</v>
          </cell>
          <cell r="G1886">
            <v>44704</v>
          </cell>
          <cell r="H1886" t="str">
            <v xml:space="preserve"> 08005078</v>
          </cell>
          <cell r="I1886" t="str">
            <v xml:space="preserve"> Amir Hassan</v>
          </cell>
          <cell r="J1886" t="str">
            <v>INDIVIDUAL</v>
          </cell>
          <cell r="K1886" t="str">
            <v>Mr. Amir Hassan
CNIC # 42101-1876783-7 CELL # 0300-8211442</v>
          </cell>
          <cell r="L1886" t="str">
            <v xml:space="preserve"> D</v>
          </cell>
          <cell r="M1886" t="str">
            <v xml:space="preserve"> 09000221-Muhammad Irfan</v>
          </cell>
          <cell r="N1886" t="str">
            <v>TOYOTA YARIS ATIV X CVT</v>
          </cell>
          <cell r="O1886" t="str">
            <v>2021</v>
          </cell>
          <cell r="P1886" t="str">
            <v>BTR-499</v>
          </cell>
          <cell r="Q1886" t="str">
            <v>2A27399</v>
          </cell>
          <cell r="R1886" t="str">
            <v>9510598</v>
          </cell>
          <cell r="T1886">
            <v>3005000</v>
          </cell>
          <cell r="U1886">
            <v>39496</v>
          </cell>
          <cell r="V1886">
            <v>45075</v>
          </cell>
          <cell r="W1886">
            <v>25000</v>
          </cell>
          <cell r="X1886">
            <v>0</v>
          </cell>
          <cell r="Y1886">
            <v>20075</v>
          </cell>
        </row>
        <row r="1887">
          <cell r="B1887" t="str">
            <v>KHI/HO/D/MO/PC COMP/P/54669/06/2021</v>
          </cell>
          <cell r="E1887">
            <v>44358</v>
          </cell>
          <cell r="F1887">
            <v>44366</v>
          </cell>
          <cell r="G1887">
            <v>44730</v>
          </cell>
          <cell r="H1887" t="str">
            <v xml:space="preserve"> 08800699</v>
          </cell>
          <cell r="I1887" t="str">
            <v xml:space="preserve"> Umar Rahman</v>
          </cell>
          <cell r="J1887" t="str">
            <v>INDIVIDUAL</v>
          </cell>
          <cell r="K1887" t="str">
            <v>Mr. Umar Rahman
CNIC # 42301-4921318-1 Cell # 0300-2019359</v>
          </cell>
          <cell r="L1887" t="str">
            <v xml:space="preserve"> D</v>
          </cell>
          <cell r="M1887" t="str">
            <v xml:space="preserve"> 09000221-Muhammad Irfan</v>
          </cell>
          <cell r="N1887" t="str">
            <v>HONDA CIVIC I-VTEC  ORIEL</v>
          </cell>
          <cell r="O1887" t="str">
            <v>2017</v>
          </cell>
          <cell r="P1887" t="str">
            <v>BJU-370</v>
          </cell>
          <cell r="Q1887" t="str">
            <v>R18212916271</v>
          </cell>
          <cell r="R1887" t="str">
            <v>NFBFC6563HR019644</v>
          </cell>
          <cell r="T1887">
            <v>2647000</v>
          </cell>
          <cell r="U1887">
            <v>28981</v>
          </cell>
          <cell r="V1887">
            <v>33088</v>
          </cell>
          <cell r="W1887">
            <v>30088</v>
          </cell>
          <cell r="X1887">
            <v>0</v>
          </cell>
          <cell r="Y1887">
            <v>3000</v>
          </cell>
        </row>
        <row r="1888">
          <cell r="B1888" t="str">
            <v>KHI/HO/D/MO/PC COMP/C/54687/1/06/2021</v>
          </cell>
          <cell r="E1888">
            <v>44361</v>
          </cell>
          <cell r="F1888">
            <v>44357</v>
          </cell>
          <cell r="G1888">
            <v>44721</v>
          </cell>
          <cell r="H1888" t="str">
            <v xml:space="preserve"> 08003929</v>
          </cell>
          <cell r="I1888" t="str">
            <v xml:space="preserve"> BANK ALFALAH LTD ISLAMIC BANKING DIVISION (CORPORATE)</v>
          </cell>
          <cell r="J1888" t="str">
            <v>BANK</v>
          </cell>
          <cell r="K1888" t="str">
            <v>M/S. Shani Travels (Rent A Car) 
Hpa M/S. Bank Alfalah Limited Islamic Banking Division</v>
          </cell>
          <cell r="L1888" t="str">
            <v xml:space="preserve"> D</v>
          </cell>
          <cell r="M1888" t="str">
            <v xml:space="preserve"> 09000221-Muhammad Irfan</v>
          </cell>
          <cell r="N1888" t="str">
            <v>TOYOTA COROLLA XLI 1.3</v>
          </cell>
          <cell r="O1888" t="str">
            <v>2020</v>
          </cell>
          <cell r="P1888" t="str">
            <v>AQS-241</v>
          </cell>
          <cell r="Q1888" t="str">
            <v>Z580352</v>
          </cell>
          <cell r="R1888" t="str">
            <v>NZE170R-4206187</v>
          </cell>
          <cell r="S1888" t="str">
            <v>IBG/CAC/5504/2020</v>
          </cell>
          <cell r="T1888">
            <v>2553000</v>
          </cell>
          <cell r="U1888">
            <v>44746</v>
          </cell>
          <cell r="V1888">
            <v>51060</v>
          </cell>
          <cell r="W1888">
            <v>0</v>
          </cell>
          <cell r="X1888">
            <v>0</v>
          </cell>
          <cell r="Y1888">
            <v>51060</v>
          </cell>
        </row>
        <row r="1889">
          <cell r="B1889" t="str">
            <v>KHI/HO/D/MO/PC COMP/C/54759/233/06/2021</v>
          </cell>
          <cell r="E1889">
            <v>44366</v>
          </cell>
          <cell r="F1889">
            <v>44361</v>
          </cell>
          <cell r="G1889">
            <v>44725</v>
          </cell>
          <cell r="H1889" t="str">
            <v xml:space="preserve"> 08004847</v>
          </cell>
          <cell r="I1889" t="str">
            <v xml:space="preserve"> DUBAI ISLAMIC BANK PAKISTAN LIMITED</v>
          </cell>
          <cell r="J1889" t="str">
            <v>BANK</v>
          </cell>
          <cell r="K1889" t="str">
            <v>M/S. Dubai Islamic Bank (Pakistan) Limited
User: Bashir Ahmed</v>
          </cell>
          <cell r="L1889" t="str">
            <v xml:space="preserve"> D</v>
          </cell>
          <cell r="M1889" t="str">
            <v xml:space="preserve"> 09000210-Tariq Shahzad</v>
          </cell>
          <cell r="N1889" t="str">
            <v>HONDA CITY CVT ASPIRE A/T</v>
          </cell>
          <cell r="O1889" t="str">
            <v>2017</v>
          </cell>
          <cell r="P1889" t="str">
            <v>LEF-17-3892</v>
          </cell>
          <cell r="Q1889" t="str">
            <v>7462647</v>
          </cell>
          <cell r="R1889" t="str">
            <v>205938</v>
          </cell>
          <cell r="S1889" t="str">
            <v>POALHR300017998</v>
          </cell>
          <cell r="T1889">
            <v>1242750</v>
          </cell>
          <cell r="U1889">
            <v>33795</v>
          </cell>
          <cell r="V1889">
            <v>38526</v>
          </cell>
          <cell r="W1889">
            <v>0</v>
          </cell>
          <cell r="X1889">
            <v>0</v>
          </cell>
          <cell r="Y1889">
            <v>38526</v>
          </cell>
        </row>
        <row r="1890">
          <cell r="B1890" t="str">
            <v>KHI/HO/D/MO/PC COMP/C/54759/233/06/2021</v>
          </cell>
          <cell r="C1890" t="str">
            <v>KHI/HO/D/MO/PC COMP/E/22084/00233/11/2022</v>
          </cell>
          <cell r="E1890">
            <v>44873</v>
          </cell>
          <cell r="F1890">
            <v>44361</v>
          </cell>
          <cell r="G1890">
            <v>44725</v>
          </cell>
          <cell r="H1890" t="str">
            <v xml:space="preserve"> 08004847</v>
          </cell>
          <cell r="I1890" t="str">
            <v xml:space="preserve"> DUBAI ISLAMIC BANK PAKISTAN LIMITED</v>
          </cell>
          <cell r="J1890" t="str">
            <v>BANK</v>
          </cell>
          <cell r="K1890" t="str">
            <v>M/S. Dubai Islamic Bank (Pakistan) Limited
User: Bashir Ahmed</v>
          </cell>
          <cell r="L1890" t="str">
            <v xml:space="preserve"> D</v>
          </cell>
          <cell r="M1890" t="str">
            <v xml:space="preserve"> 09000210-Tariq Shahzad</v>
          </cell>
          <cell r="N1890" t="str">
            <v>HONDA CITY CVT ASPIRE A/T</v>
          </cell>
          <cell r="O1890" t="str">
            <v>2017</v>
          </cell>
          <cell r="P1890" t="str">
            <v>LEF-17-3892</v>
          </cell>
          <cell r="Q1890" t="str">
            <v>7462647</v>
          </cell>
          <cell r="R1890" t="str">
            <v>205938</v>
          </cell>
          <cell r="S1890" t="str">
            <v>POALHR300017998</v>
          </cell>
          <cell r="T1890">
            <v>-1242750</v>
          </cell>
          <cell r="U1890">
            <v>-28425</v>
          </cell>
          <cell r="V1890">
            <v>-28709</v>
          </cell>
          <cell r="W1890">
            <v>0</v>
          </cell>
          <cell r="X1890">
            <v>0</v>
          </cell>
          <cell r="Y1890">
            <v>-28709</v>
          </cell>
        </row>
        <row r="1891">
          <cell r="B1891" t="str">
            <v>KHI/HO/D/MO/PC COMP/P/54766/06/2021</v>
          </cell>
          <cell r="C1891" t="str">
            <v>KHI/HO/D/MO/PC COMP/E/18399/01/2022</v>
          </cell>
          <cell r="E1891">
            <v>44567</v>
          </cell>
          <cell r="F1891">
            <v>44391</v>
          </cell>
          <cell r="G1891">
            <v>44755</v>
          </cell>
          <cell r="H1891" t="str">
            <v xml:space="preserve"> 08801415</v>
          </cell>
          <cell r="I1891" t="str">
            <v xml:space="preserve"> Raza Hasnain</v>
          </cell>
          <cell r="J1891" t="str">
            <v>INDIVIDUAL</v>
          </cell>
          <cell r="L1891" t="str">
            <v xml:space="preserve"> D</v>
          </cell>
          <cell r="M1891" t="str">
            <v xml:space="preserve"> 09000221-Muhammad Irfan</v>
          </cell>
          <cell r="N1891" t="str">
            <v>HONDA VEZEL HYBRID A/T.
TOYOTA YARIS ATIV X CVT 1</v>
          </cell>
          <cell r="O1891" t="str">
            <v>2016
2022</v>
          </cell>
          <cell r="P1891" t="str">
            <v>BG-0702
BVH-905</v>
          </cell>
          <cell r="Q1891" t="str">
            <v>5081181
2A43825</v>
          </cell>
          <cell r="R1891" t="str">
            <v>1131158
NSP150R-7027483</v>
          </cell>
          <cell r="T1891">
            <v>-400000</v>
          </cell>
          <cell r="U1891">
            <v>-3611</v>
          </cell>
          <cell r="V1891">
            <v>-3647</v>
          </cell>
          <cell r="W1891">
            <v>0</v>
          </cell>
          <cell r="X1891">
            <v>0</v>
          </cell>
          <cell r="Y1891">
            <v>-3647</v>
          </cell>
        </row>
        <row r="1892">
          <cell r="B1892" t="str">
            <v>LHR/LHR/F/MO/PC COMP/P/54774/06/2021</v>
          </cell>
          <cell r="D1892" t="str">
            <v>UBL INSURERS LIMITED - WINDOW TAKAFUL MULTAN BRANCH</v>
          </cell>
          <cell r="E1892">
            <v>44366</v>
          </cell>
          <cell r="F1892">
            <v>44366</v>
          </cell>
          <cell r="G1892">
            <v>44730</v>
          </cell>
          <cell r="H1892" t="str">
            <v xml:space="preserve"> 08802180</v>
          </cell>
          <cell r="I1892" t="str">
            <v xml:space="preserve"> UBL INSURERS LIMITED - WINDOW TAKAFUL MULTAN BRANCH</v>
          </cell>
          <cell r="J1892" t="str">
            <v>CORPORATE</v>
          </cell>
          <cell r="K1892" t="str">
            <v>M/S. BANK AL HABIB LIMITED MAIN BRANCH MULTAN
A/C M/S. S.M. FOOD MAKERS LIMITED 
NTN NO. 3970637-7  
LEADER POLICY NO. 202106VPCOP00225</v>
          </cell>
          <cell r="L1892" t="str">
            <v xml:space="preserve"> F</v>
          </cell>
          <cell r="M1892" t="str">
            <v xml:space="preserve"> 09000221-Muhammad Irfan</v>
          </cell>
          <cell r="N1892" t="str">
            <v>TOYOTA COROLLA ALTIS VVT-</v>
          </cell>
          <cell r="O1892" t="str">
            <v>2026</v>
          </cell>
          <cell r="P1892" t="str">
            <v>LEH-16-4498</v>
          </cell>
          <cell r="Q1892" t="str">
            <v>Q032585</v>
          </cell>
          <cell r="R1892" t="str">
            <v>ZRE171R-6010079</v>
          </cell>
          <cell r="T1892">
            <v>2015500</v>
          </cell>
          <cell r="U1892">
            <v>3445</v>
          </cell>
          <cell r="V1892">
            <v>4031</v>
          </cell>
          <cell r="W1892">
            <v>0</v>
          </cell>
          <cell r="X1892">
            <v>0</v>
          </cell>
          <cell r="Y1892">
            <v>4031</v>
          </cell>
        </row>
        <row r="1893">
          <cell r="B1893" t="str">
            <v>LHR/LHR/F/MO/PC COMP/P/54819/06/2021</v>
          </cell>
          <cell r="C1893" t="str">
            <v>LHR/LHR/F/MO/PC COMP/E/17401/08/2021</v>
          </cell>
          <cell r="D1893" t="str">
            <v>UBL INSURERS LIMITED - WINDOW TAKAFUL MULTAN BRANCH</v>
          </cell>
          <cell r="E1893">
            <v>44410</v>
          </cell>
          <cell r="F1893">
            <v>44369</v>
          </cell>
          <cell r="G1893">
            <v>44733</v>
          </cell>
          <cell r="H1893" t="str">
            <v xml:space="preserve"> 08802180</v>
          </cell>
          <cell r="I1893" t="str">
            <v xml:space="preserve"> UBL INSURERS LIMITED - WINDOW TAKAFUL MULTAN BRANCH</v>
          </cell>
          <cell r="J1893" t="str">
            <v>CORPORATE</v>
          </cell>
          <cell r="L1893" t="str">
            <v xml:space="preserve"> F</v>
          </cell>
          <cell r="M1893" t="str">
            <v xml:space="preserve"> 09000221-Muhammad Irfan</v>
          </cell>
          <cell r="U1893">
            <v>3446</v>
          </cell>
          <cell r="V1893">
            <v>4031</v>
          </cell>
          <cell r="W1893">
            <v>0</v>
          </cell>
          <cell r="X1893">
            <v>0</v>
          </cell>
          <cell r="Y1893">
            <v>4031</v>
          </cell>
        </row>
        <row r="1894">
          <cell r="B1894" t="str">
            <v>LHR/LHR/F/MO/PC COMP/P/54819/06/2021</v>
          </cell>
          <cell r="D1894" t="str">
            <v>UBL INSURERS LIMITED - WINDOW TAKAFUL MULTAN BRANCH</v>
          </cell>
          <cell r="E1894">
            <v>44370</v>
          </cell>
          <cell r="F1894">
            <v>44369</v>
          </cell>
          <cell r="G1894">
            <v>44733</v>
          </cell>
          <cell r="H1894" t="str">
            <v xml:space="preserve"> 08802180</v>
          </cell>
          <cell r="I1894" t="str">
            <v xml:space="preserve"> UBL INSURERS LIMITED - WINDOW TAKAFUL MULTAN BRANCH</v>
          </cell>
          <cell r="J1894" t="str">
            <v>CORPORATE</v>
          </cell>
          <cell r="K1894" t="str">
            <v>M/S. UNITED BANK LIMITED 
A/C MR. WAJID ALI 
LEADER POLICY NO. 2021016VPCOP00254</v>
          </cell>
          <cell r="L1894" t="str">
            <v xml:space="preserve"> F</v>
          </cell>
          <cell r="M1894" t="str">
            <v xml:space="preserve"> 09000221-Muhammad Irfan</v>
          </cell>
          <cell r="N1894" t="str">
            <v>SUZUKI WAGON-R VXL E2</v>
          </cell>
          <cell r="O1894" t="str">
            <v>2019</v>
          </cell>
          <cell r="P1894" t="str">
            <v>LEF-19-5728</v>
          </cell>
          <cell r="Q1894" t="str">
            <v>196625</v>
          </cell>
          <cell r="R1894" t="str">
            <v>10096606</v>
          </cell>
          <cell r="T1894">
            <v>1344000</v>
          </cell>
          <cell r="U1894">
            <v>3446</v>
          </cell>
          <cell r="V1894">
            <v>4031</v>
          </cell>
          <cell r="W1894">
            <v>0</v>
          </cell>
          <cell r="X1894">
            <v>0</v>
          </cell>
          <cell r="Y1894">
            <v>4031</v>
          </cell>
        </row>
        <row r="1895">
          <cell r="B1895" t="str">
            <v>LHR/LHR/F/MO/CV/P/54821/06/2021</v>
          </cell>
          <cell r="C1895" t="str">
            <v>LHR/LHR/F/MO/CV/E/17402/08/2021</v>
          </cell>
          <cell r="D1895" t="str">
            <v>UBL INSURERS LIMITED - WINDOW TAKAFUL MULTAN BRANCH</v>
          </cell>
          <cell r="E1895">
            <v>44410</v>
          </cell>
          <cell r="F1895">
            <v>44365</v>
          </cell>
          <cell r="G1895">
            <v>44729</v>
          </cell>
          <cell r="H1895" t="str">
            <v xml:space="preserve"> 08802180</v>
          </cell>
          <cell r="I1895" t="str">
            <v xml:space="preserve"> UBL INSURERS LIMITED - WINDOW TAKAFUL MULTAN BRANCH</v>
          </cell>
          <cell r="J1895" t="str">
            <v>CORPORATE</v>
          </cell>
          <cell r="L1895" t="str">
            <v xml:space="preserve"> F</v>
          </cell>
          <cell r="M1895" t="str">
            <v xml:space="preserve"> 09000221-Muhammad Irfan</v>
          </cell>
          <cell r="U1895">
            <v>3681</v>
          </cell>
          <cell r="V1895">
            <v>4307</v>
          </cell>
          <cell r="W1895">
            <v>0</v>
          </cell>
          <cell r="X1895">
            <v>0</v>
          </cell>
          <cell r="Y1895">
            <v>4307</v>
          </cell>
        </row>
        <row r="1896">
          <cell r="B1896" t="str">
            <v>LHR/LHR/F/MO/CV/P/54821/06/2021</v>
          </cell>
          <cell r="D1896" t="str">
            <v>UBL INSURERS LIMITED - WINDOW TAKAFUL MULTAN BRANCH</v>
          </cell>
          <cell r="E1896">
            <v>44370</v>
          </cell>
          <cell r="F1896">
            <v>44365</v>
          </cell>
          <cell r="G1896">
            <v>44729</v>
          </cell>
          <cell r="H1896" t="str">
            <v xml:space="preserve"> 08802180</v>
          </cell>
          <cell r="I1896" t="str">
            <v xml:space="preserve"> UBL INSURERS LIMITED - WINDOW TAKAFUL MULTAN BRANCH</v>
          </cell>
          <cell r="J1896" t="str">
            <v>CORPORATE</v>
          </cell>
          <cell r="K1896" t="str">
            <v>M/S. BANK AL HABIB LIMITED BAHAWALPUR  
A/C M/S. AL NOOR AGRO CHEMICALS  
LEADER POLICY NO. 2021016VCCOP00252</v>
          </cell>
          <cell r="L1896" t="str">
            <v xml:space="preserve"> F</v>
          </cell>
          <cell r="M1896" t="str">
            <v xml:space="preserve"> 09000221-Muhammad Irfan</v>
          </cell>
          <cell r="N1896" t="str">
            <v>SINO HERCULES EURO 2</v>
          </cell>
          <cell r="O1896" t="str">
            <v>2018</v>
          </cell>
          <cell r="P1896" t="str">
            <v>MNS-18-1052</v>
          </cell>
          <cell r="Q1896" t="str">
            <v>33020204</v>
          </cell>
          <cell r="R1896" t="str">
            <v>LFS310031977</v>
          </cell>
          <cell r="T1896">
            <v>1435500</v>
          </cell>
          <cell r="U1896">
            <v>5521</v>
          </cell>
          <cell r="V1896">
            <v>6460</v>
          </cell>
          <cell r="W1896">
            <v>-2304</v>
          </cell>
          <cell r="X1896">
            <v>0</v>
          </cell>
          <cell r="Y1896">
            <v>8764</v>
          </cell>
        </row>
        <row r="1897">
          <cell r="B1897" t="str">
            <v>LHR/LHR/F/MO/CV/P/54823/06/2021</v>
          </cell>
          <cell r="D1897" t="str">
            <v>UBL INSURERS LIMITED - WINDOW TAKAFUL MULTAN BRANCH</v>
          </cell>
          <cell r="E1897">
            <v>44370</v>
          </cell>
          <cell r="F1897">
            <v>44365</v>
          </cell>
          <cell r="G1897">
            <v>44729</v>
          </cell>
          <cell r="H1897" t="str">
            <v xml:space="preserve"> 08802180</v>
          </cell>
          <cell r="I1897" t="str">
            <v xml:space="preserve"> UBL INSURERS LIMITED - WINDOW TAKAFUL MULTAN BRANCH</v>
          </cell>
          <cell r="J1897" t="str">
            <v>CORPORATE</v>
          </cell>
          <cell r="K1897" t="str">
            <v>M/S. BANK AL HABIB LIMITED BAHAWALPUR  
A/C M/S. AL NOOR AGRO CHEMICALS  
LEADER POLICY NO. 2021016VCCOP00253</v>
          </cell>
          <cell r="L1897" t="str">
            <v xml:space="preserve"> F</v>
          </cell>
          <cell r="M1897" t="str">
            <v xml:space="preserve"> 09000221-Muhammad Irfan</v>
          </cell>
          <cell r="N1897" t="str">
            <v>FAW CARRIER</v>
          </cell>
          <cell r="O1897" t="str">
            <v>2018</v>
          </cell>
          <cell r="P1897" t="str">
            <v>MNS-18-1146</v>
          </cell>
          <cell r="Q1897" t="str">
            <v>79022033J2</v>
          </cell>
          <cell r="R1897" t="str">
            <v>AHFMPS118CC004465</v>
          </cell>
          <cell r="T1897">
            <v>737100</v>
          </cell>
          <cell r="U1897">
            <v>2835</v>
          </cell>
          <cell r="V1897">
            <v>3318</v>
          </cell>
          <cell r="W1897">
            <v>-1183</v>
          </cell>
          <cell r="X1897">
            <v>0</v>
          </cell>
          <cell r="Y1897">
            <v>4501</v>
          </cell>
        </row>
        <row r="1898">
          <cell r="B1898" t="str">
            <v>KHI/HO/D/MO/CV/C/54874/1/07/2021</v>
          </cell>
          <cell r="C1898" t="str">
            <v>KHI/HO/D/MO/CV/E/18738/00001/02/2022</v>
          </cell>
          <cell r="E1898">
            <v>44607</v>
          </cell>
          <cell r="F1898">
            <v>44377</v>
          </cell>
          <cell r="G1898">
            <v>44741</v>
          </cell>
          <cell r="H1898" t="str">
            <v xml:space="preserve"> 08004499</v>
          </cell>
          <cell r="I1898" t="str">
            <v xml:space="preserve"> AL BARAKA BANK (PAKISTAN) LIMITED</v>
          </cell>
          <cell r="J1898" t="str">
            <v>BANK</v>
          </cell>
          <cell r="K1898" t="str">
            <v>Mr. Ihsan Danish 
Hpa M/S. Al Baraka Bank (Pakistan) Limited</v>
          </cell>
          <cell r="L1898" t="str">
            <v xml:space="preserve"> D</v>
          </cell>
          <cell r="M1898" t="str">
            <v xml:space="preserve"> 09000221-Muhammad Irfan</v>
          </cell>
          <cell r="N1898" t="str">
            <v>SUZUKI RAVI VX EURO II</v>
          </cell>
          <cell r="O1898" t="str">
            <v>2021</v>
          </cell>
          <cell r="Q1898" t="str">
            <v>371822</v>
          </cell>
          <cell r="R1898" t="str">
            <v>476484</v>
          </cell>
          <cell r="S1898" t="str">
            <v>0158538707010</v>
          </cell>
          <cell r="T1898">
            <v>-14000</v>
          </cell>
          <cell r="U1898">
            <v>-307</v>
          </cell>
          <cell r="V1898">
            <v>-350</v>
          </cell>
          <cell r="W1898">
            <v>0</v>
          </cell>
          <cell r="X1898">
            <v>0</v>
          </cell>
          <cell r="Y1898">
            <v>-350</v>
          </cell>
        </row>
        <row r="1899">
          <cell r="B1899" t="str">
            <v>KHI/HO/D/MO/PC COMP/C/54875/5/07/2021</v>
          </cell>
          <cell r="C1899" t="str">
            <v>KHI/HO/D/MO/PC COMP/E/19895/00005/05/2022</v>
          </cell>
          <cell r="E1899">
            <v>44705</v>
          </cell>
          <cell r="F1899">
            <v>44379</v>
          </cell>
          <cell r="G1899">
            <v>44743</v>
          </cell>
          <cell r="H1899" t="str">
            <v xml:space="preserve"> 08000089</v>
          </cell>
          <cell r="I1899" t="str">
            <v xml:space="preserve"> BANKISLAMI PAKISTAN LTD.</v>
          </cell>
          <cell r="J1899" t="str">
            <v>BANK</v>
          </cell>
          <cell r="K1899" t="str">
            <v>M/S. Bankislami (Pakistan) Limited
User Mr. Sadruddin</v>
          </cell>
          <cell r="L1899" t="str">
            <v xml:space="preserve"> D</v>
          </cell>
          <cell r="M1899" t="str">
            <v xml:space="preserve"> 09000208-Mirza Khalid Baig</v>
          </cell>
          <cell r="N1899" t="str">
            <v>KIA SPORTAGE AWD-CW</v>
          </cell>
          <cell r="O1899" t="str">
            <v>2021</v>
          </cell>
          <cell r="Q1899" t="str">
            <v>G4NALH323794</v>
          </cell>
          <cell r="R1899" t="str">
            <v>NNAQL51AZKP505353</v>
          </cell>
          <cell r="S1899" t="str">
            <v>1132</v>
          </cell>
          <cell r="T1899">
            <v>-5405000</v>
          </cell>
          <cell r="U1899">
            <v>-10002</v>
          </cell>
          <cell r="V1899">
            <v>-10102</v>
          </cell>
          <cell r="W1899">
            <v>0</v>
          </cell>
          <cell r="X1899">
            <v>0</v>
          </cell>
          <cell r="Y1899">
            <v>-10102</v>
          </cell>
        </row>
        <row r="1900">
          <cell r="B1900" t="str">
            <v>KHI/HO/D/MO/PC COMP/C/54875/75/07/2021</v>
          </cell>
          <cell r="C1900" t="str">
            <v>KHI/HO/D/MO/PC COMP/E/20029/00075/06/2022</v>
          </cell>
          <cell r="E1900">
            <v>44719</v>
          </cell>
          <cell r="F1900">
            <v>44397</v>
          </cell>
          <cell r="G1900">
            <v>44761</v>
          </cell>
          <cell r="H1900" t="str">
            <v xml:space="preserve"> 08000089</v>
          </cell>
          <cell r="I1900" t="str">
            <v xml:space="preserve"> BANKISLAMI PAKISTAN LTD.</v>
          </cell>
          <cell r="J1900" t="str">
            <v>BANK</v>
          </cell>
          <cell r="K1900" t="str">
            <v>M/S. Bankislami (Pakistan) Limited
User. Mr. Talat Rizwan</v>
          </cell>
          <cell r="L1900" t="str">
            <v xml:space="preserve"> D</v>
          </cell>
          <cell r="M1900" t="str">
            <v xml:space="preserve"> 09000208-Mirza Khalid Baig</v>
          </cell>
          <cell r="N1900" t="str">
            <v>CHANGAN ALSVIN</v>
          </cell>
          <cell r="O1900" t="str">
            <v>2021</v>
          </cell>
          <cell r="Q1900" t="str">
            <v>501601</v>
          </cell>
          <cell r="R1900" t="str">
            <v>1001269</v>
          </cell>
          <cell r="S1900" t="str">
            <v>3086</v>
          </cell>
          <cell r="T1900">
            <v>-2449000</v>
          </cell>
          <cell r="U1900">
            <v>-5505</v>
          </cell>
          <cell r="V1900">
            <v>-5560</v>
          </cell>
          <cell r="W1900">
            <v>0</v>
          </cell>
          <cell r="X1900">
            <v>0</v>
          </cell>
          <cell r="Y1900">
            <v>-5560</v>
          </cell>
        </row>
        <row r="1901">
          <cell r="B1901" t="str">
            <v>KHI/HO/D/MO/PC COMP/C/54909/24/07/2021</v>
          </cell>
          <cell r="C1901" t="str">
            <v>KHI/HO/D/MO/PC COMP/E/17573/00024/09/2021</v>
          </cell>
          <cell r="E1901">
            <v>44445</v>
          </cell>
          <cell r="F1901">
            <v>44391</v>
          </cell>
          <cell r="G1901">
            <v>44755</v>
          </cell>
          <cell r="H1901" t="str">
            <v xml:space="preserve"> 08004499</v>
          </cell>
          <cell r="I1901" t="str">
            <v xml:space="preserve"> AL BARAKA BANK (PAKISTAN) LIMITED</v>
          </cell>
          <cell r="J1901" t="str">
            <v>BANK</v>
          </cell>
          <cell r="K1901" t="str">
            <v>Mr. Muhammad Bilal       
Hpa M/S. Al Baraka Bank Pakistan Limited</v>
          </cell>
          <cell r="L1901" t="str">
            <v xml:space="preserve"> D</v>
          </cell>
          <cell r="M1901" t="str">
            <v xml:space="preserve"> 09000221-Muhammad Irfan</v>
          </cell>
          <cell r="N1901" t="str">
            <v>HYUNDAI TUSCON AWD</v>
          </cell>
          <cell r="O1901" t="str">
            <v>2021</v>
          </cell>
          <cell r="Q1901" t="str">
            <v>96831</v>
          </cell>
          <cell r="R1901" t="str">
            <v>MN203825</v>
          </cell>
          <cell r="S1901" t="str">
            <v>0329-0158500594015</v>
          </cell>
          <cell r="T1901">
            <v>-130000</v>
          </cell>
          <cell r="U1901">
            <v>-1711</v>
          </cell>
          <cell r="V1901">
            <v>-1950</v>
          </cell>
          <cell r="W1901">
            <v>0</v>
          </cell>
          <cell r="X1901">
            <v>0</v>
          </cell>
          <cell r="Y1901">
            <v>-1950</v>
          </cell>
        </row>
        <row r="1902">
          <cell r="B1902" t="str">
            <v>KHI/HO/D/MO/PC COMP/C/54909/30/07/2021</v>
          </cell>
          <cell r="C1902" t="str">
            <v>KHI/HO/D/MO/PC COMP/E/18769/00030/02/2022</v>
          </cell>
          <cell r="E1902">
            <v>44610</v>
          </cell>
          <cell r="F1902">
            <v>44392</v>
          </cell>
          <cell r="G1902">
            <v>44756</v>
          </cell>
          <cell r="H1902" t="str">
            <v xml:space="preserve"> 08004499</v>
          </cell>
          <cell r="I1902" t="str">
            <v xml:space="preserve"> AL BARAKA BANK (PAKISTAN) LIMITED</v>
          </cell>
          <cell r="J1902" t="str">
            <v>BANK</v>
          </cell>
          <cell r="K1902" t="str">
            <v>Mr. Tariq Mehmood Khan   
Hpa M/S. Al Baraka Bank Pakistan Limited</v>
          </cell>
          <cell r="L1902" t="str">
            <v xml:space="preserve"> D</v>
          </cell>
          <cell r="M1902" t="str">
            <v xml:space="preserve"> 09000221-Muhammad Irfan</v>
          </cell>
          <cell r="N1902" t="str">
            <v>SUZUKI CULTUS VXL EURO II</v>
          </cell>
          <cell r="O1902" t="str">
            <v>2021</v>
          </cell>
          <cell r="Q1902" t="str">
            <v>178707</v>
          </cell>
          <cell r="R1902" t="str">
            <v>10078700</v>
          </cell>
          <cell r="S1902" t="str">
            <v>0158531470010</v>
          </cell>
          <cell r="T1902">
            <v>-120000</v>
          </cell>
          <cell r="U1902">
            <v>-2632</v>
          </cell>
          <cell r="V1902">
            <v>-3000</v>
          </cell>
          <cell r="W1902">
            <v>0</v>
          </cell>
          <cell r="X1902">
            <v>0</v>
          </cell>
          <cell r="Y1902">
            <v>-3000</v>
          </cell>
        </row>
        <row r="1903">
          <cell r="B1903" t="str">
            <v>KHI/HO/D/MO/PC COMP/C/54913/12/07/2021</v>
          </cell>
          <cell r="C1903" t="str">
            <v>KHI/HO/D/MO/PC COMP/E/17786/00012/10/2021</v>
          </cell>
          <cell r="E1903">
            <v>44476</v>
          </cell>
          <cell r="F1903">
            <v>44389</v>
          </cell>
          <cell r="G1903">
            <v>44753</v>
          </cell>
          <cell r="H1903" t="str">
            <v xml:space="preserve"> 08004847</v>
          </cell>
          <cell r="I1903" t="str">
            <v xml:space="preserve"> DUBAI ISLAMIC BANK PAKISTAN LIMITED</v>
          </cell>
          <cell r="J1903" t="str">
            <v>BANK</v>
          </cell>
          <cell r="K1903" t="str">
            <v>M/S. Dubai Islamic Bank (Pakistan) Limited
Applicant Name. Ms. Rizwana Kausar 
Co Applicant Name. Mr. Farooq Ashraf 
Cnic No. 34101-2470860-5</v>
          </cell>
          <cell r="L1903" t="str">
            <v xml:space="preserve"> D</v>
          </cell>
          <cell r="M1903" t="str">
            <v xml:space="preserve"> 09000210-Tariq Shahzad</v>
          </cell>
          <cell r="N1903" t="str">
            <v>TOYOTA COROLLA ALTIS CVT</v>
          </cell>
          <cell r="O1903" t="str">
            <v>2021</v>
          </cell>
          <cell r="Q1903" t="str">
            <v>Q350558</v>
          </cell>
          <cell r="R1903" t="str">
            <v>ZRE172R-7049675</v>
          </cell>
          <cell r="S1903" t="str">
            <v>OLAGWL300069446</v>
          </cell>
          <cell r="T1903">
            <v>-110000</v>
          </cell>
          <cell r="U1903">
            <v>-1350</v>
          </cell>
          <cell r="V1903">
            <v>-1540</v>
          </cell>
          <cell r="W1903">
            <v>0</v>
          </cell>
          <cell r="X1903">
            <v>0</v>
          </cell>
          <cell r="Y1903">
            <v>-1540</v>
          </cell>
        </row>
        <row r="1904">
          <cell r="B1904" t="str">
            <v>KHI/HO/D/MO/PC COMP/C/54913/32/07/2021</v>
          </cell>
          <cell r="C1904" t="str">
            <v>KHI/HO/D/MO/PC COMP/E/17786/00032/10/2021</v>
          </cell>
          <cell r="E1904">
            <v>44476</v>
          </cell>
          <cell r="F1904">
            <v>44396</v>
          </cell>
          <cell r="G1904">
            <v>44760</v>
          </cell>
          <cell r="H1904" t="str">
            <v xml:space="preserve"> 08004847</v>
          </cell>
          <cell r="I1904" t="str">
            <v xml:space="preserve"> DUBAI ISLAMIC BANK PAKISTAN LIMITED</v>
          </cell>
          <cell r="J1904" t="str">
            <v>BANK</v>
          </cell>
          <cell r="K1904" t="str">
            <v>M/S. Dubai Islamic Bank (Pakistan) Limited
User. Mr Kan Singh</v>
          </cell>
          <cell r="L1904" t="str">
            <v xml:space="preserve"> D</v>
          </cell>
          <cell r="M1904" t="str">
            <v xml:space="preserve"> 09000210-Tariq Shahzad</v>
          </cell>
          <cell r="N1904" t="str">
            <v>HONDA CIVIC VTI  ORIEL PT</v>
          </cell>
          <cell r="O1904" t="str">
            <v>2021</v>
          </cell>
          <cell r="Q1904" t="str">
            <v>R18Z16923416</v>
          </cell>
          <cell r="R1904" t="str">
            <v>NFBFC6668MR075914</v>
          </cell>
          <cell r="S1904" t="str">
            <v>OLAISD300070020</v>
          </cell>
          <cell r="T1904">
            <v>-115000</v>
          </cell>
          <cell r="U1904">
            <v>-1765</v>
          </cell>
          <cell r="V1904">
            <v>-2013</v>
          </cell>
          <cell r="W1904">
            <v>0</v>
          </cell>
          <cell r="X1904">
            <v>0</v>
          </cell>
          <cell r="Y1904">
            <v>-2013</v>
          </cell>
        </row>
        <row r="1905">
          <cell r="B1905" t="str">
            <v>KHI/HO/D/MO/PC COMP/C/54913/33/07/2021</v>
          </cell>
          <cell r="C1905" t="str">
            <v>KHI/HO/D/MO/PC COMP/E/18359/00033/12/2021</v>
          </cell>
          <cell r="E1905">
            <v>44560</v>
          </cell>
          <cell r="F1905">
            <v>44396</v>
          </cell>
          <cell r="G1905">
            <v>44760</v>
          </cell>
          <cell r="H1905" t="str">
            <v xml:space="preserve"> 08004847</v>
          </cell>
          <cell r="I1905" t="str">
            <v xml:space="preserve"> DUBAI ISLAMIC BANK PAKISTAN LIMITED</v>
          </cell>
          <cell r="J1905" t="str">
            <v>BANK</v>
          </cell>
          <cell r="K1905" t="str">
            <v>M/S. Dubai Islamic Bank (Pakistan) Limited
User. Mr. Zohaib Jahangir</v>
          </cell>
          <cell r="L1905" t="str">
            <v xml:space="preserve"> D</v>
          </cell>
          <cell r="M1905" t="str">
            <v xml:space="preserve"> 09000210-Tariq Shahzad</v>
          </cell>
          <cell r="N1905" t="str">
            <v>SUZUKI ALTO VX</v>
          </cell>
          <cell r="O1905" t="str">
            <v>2021</v>
          </cell>
          <cell r="Q1905" t="str">
            <v>174919</v>
          </cell>
          <cell r="R1905" t="str">
            <v>1074940</v>
          </cell>
          <cell r="S1905" t="str">
            <v>OLAJHM300068424</v>
          </cell>
          <cell r="T1905">
            <v>-40480</v>
          </cell>
          <cell r="U1905">
            <v>-711</v>
          </cell>
          <cell r="V1905">
            <v>-810</v>
          </cell>
          <cell r="W1905">
            <v>0</v>
          </cell>
          <cell r="X1905">
            <v>0</v>
          </cell>
          <cell r="Y1905">
            <v>-810</v>
          </cell>
        </row>
        <row r="1906">
          <cell r="B1906" t="str">
            <v>KHI/HO/D/MO/PC COMP/C/54913/36/07/2021</v>
          </cell>
          <cell r="E1906">
            <v>44397</v>
          </cell>
          <cell r="F1906">
            <v>44397</v>
          </cell>
          <cell r="G1906">
            <v>44761</v>
          </cell>
          <cell r="H1906" t="str">
            <v xml:space="preserve"> 08004847</v>
          </cell>
          <cell r="I1906" t="str">
            <v xml:space="preserve"> DUBAI ISLAMIC BANK PAKISTAN LIMITED</v>
          </cell>
          <cell r="J1906" t="str">
            <v>BANK</v>
          </cell>
          <cell r="K1906" t="str">
            <v>M/S. Dubai Islamic Bank (Pakistan) Limited
User. Mr. Khurram Sajid</v>
          </cell>
          <cell r="L1906" t="str">
            <v xml:space="preserve"> D</v>
          </cell>
          <cell r="M1906" t="str">
            <v xml:space="preserve"> 09000210-Tariq Shahzad</v>
          </cell>
          <cell r="N1906" t="str">
            <v>DAIHATSU MOVE</v>
          </cell>
          <cell r="O1906" t="str">
            <v>2018</v>
          </cell>
          <cell r="Q1906" t="str">
            <v>KFN-123213</v>
          </cell>
          <cell r="R1906" t="str">
            <v>LA150S-0170360</v>
          </cell>
          <cell r="S1906" t="str">
            <v>OLUHYD300071072</v>
          </cell>
          <cell r="T1906">
            <v>2000000</v>
          </cell>
          <cell r="U1906">
            <v>30702</v>
          </cell>
          <cell r="V1906">
            <v>35000</v>
          </cell>
          <cell r="W1906">
            <v>0</v>
          </cell>
          <cell r="X1906">
            <v>0</v>
          </cell>
          <cell r="Y1906">
            <v>35000</v>
          </cell>
        </row>
        <row r="1907">
          <cell r="B1907" t="str">
            <v>KHI/HO/D/MO/PC COMP/C/54913/47/07/2021</v>
          </cell>
          <cell r="C1907" t="str">
            <v>KHI/HO/D/MO/PC COMP/E/18359/00047/12/2021</v>
          </cell>
          <cell r="E1907">
            <v>44560</v>
          </cell>
          <cell r="F1907">
            <v>44405</v>
          </cell>
          <cell r="G1907">
            <v>44769</v>
          </cell>
          <cell r="H1907" t="str">
            <v xml:space="preserve"> 08004847</v>
          </cell>
          <cell r="I1907" t="str">
            <v xml:space="preserve"> DUBAI ISLAMIC BANK PAKISTAN LIMITED</v>
          </cell>
          <cell r="J1907" t="str">
            <v>BANK</v>
          </cell>
          <cell r="K1907" t="str">
            <v>M/S. Dubai Islamic Bank (Pakistan) Limited
User. Mr. Umar Muneeb</v>
          </cell>
          <cell r="L1907" t="str">
            <v xml:space="preserve"> D</v>
          </cell>
          <cell r="M1907" t="str">
            <v xml:space="preserve"> 09000210-Tariq Shahzad</v>
          </cell>
          <cell r="N1907" t="str">
            <v>HYUNDAI TUSCON AWD</v>
          </cell>
          <cell r="O1907" t="str">
            <v>2021</v>
          </cell>
          <cell r="Q1907" t="str">
            <v>G4NAMU099971</v>
          </cell>
          <cell r="R1907" t="str">
            <v>PMHJ2813SMN203964</v>
          </cell>
          <cell r="S1907" t="str">
            <v>OLARWP300064233</v>
          </cell>
          <cell r="T1907">
            <v>-113500</v>
          </cell>
          <cell r="U1907">
            <v>-1991</v>
          </cell>
          <cell r="V1907">
            <v>-2270</v>
          </cell>
          <cell r="W1907">
            <v>0</v>
          </cell>
          <cell r="X1907">
            <v>0</v>
          </cell>
          <cell r="Y1907">
            <v>-2270</v>
          </cell>
        </row>
        <row r="1908">
          <cell r="B1908" t="str">
            <v>KHI/HO/D/MO/PC COMP/C/54913/8/07/2021</v>
          </cell>
          <cell r="E1908">
            <v>44384</v>
          </cell>
          <cell r="F1908">
            <v>44384</v>
          </cell>
          <cell r="G1908">
            <v>44748</v>
          </cell>
          <cell r="H1908" t="str">
            <v xml:space="preserve"> 08004847</v>
          </cell>
          <cell r="I1908" t="str">
            <v xml:space="preserve"> DUBAI ISLAMIC BANK PAKISTAN LIMITED</v>
          </cell>
          <cell r="J1908" t="str">
            <v>BANK</v>
          </cell>
          <cell r="K1908" t="str">
            <v>M/S. Dubai Islamic Bank (Pakistan) Limited
User. Mr. Syed Ali Anwar Kazmi</v>
          </cell>
          <cell r="L1908" t="str">
            <v xml:space="preserve"> D</v>
          </cell>
          <cell r="M1908" t="str">
            <v xml:space="preserve"> 09000210-Tariq Shahzad</v>
          </cell>
          <cell r="N1908" t="str">
            <v>TOYOTA COROLLA ALTIS CVT</v>
          </cell>
          <cell r="O1908" t="str">
            <v>2021</v>
          </cell>
          <cell r="Q1908" t="str">
            <v>Q350534</v>
          </cell>
          <cell r="R1908" t="str">
            <v>ZRE172R-7049576</v>
          </cell>
          <cell r="S1908" t="str">
            <v>OLAISD300064707</v>
          </cell>
          <cell r="T1908">
            <v>4033000</v>
          </cell>
          <cell r="U1908">
            <v>70754</v>
          </cell>
          <cell r="V1908">
            <v>80660</v>
          </cell>
          <cell r="W1908">
            <v>0</v>
          </cell>
          <cell r="X1908">
            <v>0</v>
          </cell>
          <cell r="Y1908">
            <v>80660</v>
          </cell>
        </row>
        <row r="1909">
          <cell r="B1909" t="str">
            <v>KHI/HO/F/MO/PC COMP/P/54945/07/2021</v>
          </cell>
          <cell r="D1909" t="str">
            <v>EFU GENERAL INSURANCE (WTO) SITE DIVISION</v>
          </cell>
          <cell r="E1909">
            <v>44383</v>
          </cell>
          <cell r="F1909">
            <v>44310</v>
          </cell>
          <cell r="G1909">
            <v>44316</v>
          </cell>
          <cell r="H1909" t="str">
            <v xml:space="preserve"> 08005038</v>
          </cell>
          <cell r="I1909" t="str">
            <v xml:space="preserve"> EFU WTO SITE DIVISION - FOLLOWERS</v>
          </cell>
          <cell r="J1909" t="str">
            <v>CORPORATE</v>
          </cell>
          <cell r="K1909" t="str">
            <v>M/s. First Habib Modaraba  
A/c M/s. Kompass Pak (Private) Limited NTN 1262332-5
Leader Policy No. 2010053399/04/2021</v>
          </cell>
          <cell r="L1909" t="str">
            <v xml:space="preserve"> F</v>
          </cell>
          <cell r="M1909" t="str">
            <v xml:space="preserve"> 09000221-Muhammad Irfan</v>
          </cell>
          <cell r="N1909" t="str">
            <v>AUDI E-TRON50 QUATTRO</v>
          </cell>
          <cell r="O1909" t="str">
            <v>2021</v>
          </cell>
          <cell r="R1909" t="str">
            <v>WAUZZZGE2MB02534</v>
          </cell>
          <cell r="T1909">
            <v>16845000</v>
          </cell>
          <cell r="U1909">
            <v>13076</v>
          </cell>
          <cell r="V1909">
            <v>14907</v>
          </cell>
          <cell r="W1909">
            <v>0</v>
          </cell>
          <cell r="X1909">
            <v>0</v>
          </cell>
          <cell r="Y1909">
            <v>14907</v>
          </cell>
        </row>
        <row r="1910">
          <cell r="B1910" t="str">
            <v>KHI/HO/D/MO/CV/C/54956/2/07/2021</v>
          </cell>
          <cell r="C1910" t="str">
            <v>KHI/HO/D/MO/CV/E/18242/00002/12/2021</v>
          </cell>
          <cell r="E1910">
            <v>44543</v>
          </cell>
          <cell r="F1910">
            <v>44390</v>
          </cell>
          <cell r="G1910">
            <v>44754</v>
          </cell>
          <cell r="H1910" t="str">
            <v xml:space="preserve"> 08004499</v>
          </cell>
          <cell r="I1910" t="str">
            <v xml:space="preserve"> AL BARAKA BANK (PAKISTAN) LIMITED</v>
          </cell>
          <cell r="J1910" t="str">
            <v>BANK</v>
          </cell>
          <cell r="K1910" t="str">
            <v>Mr. Takbeer Ullah  
Hpa M/S. Al Baraka Bank (Pakistan) Limited</v>
          </cell>
          <cell r="L1910" t="str">
            <v xml:space="preserve"> D</v>
          </cell>
          <cell r="M1910" t="str">
            <v xml:space="preserve"> 09000221-Muhammad Irfan</v>
          </cell>
          <cell r="N1910" t="str">
            <v>SUZUKI RAVI VX EURO II</v>
          </cell>
          <cell r="O1910" t="str">
            <v>2021</v>
          </cell>
          <cell r="Q1910" t="str">
            <v>372466</v>
          </cell>
          <cell r="R1910" t="str">
            <v>477141</v>
          </cell>
          <cell r="S1910" t="str">
            <v>0158539937018</v>
          </cell>
          <cell r="T1910">
            <v>-14000</v>
          </cell>
          <cell r="U1910">
            <v>-307</v>
          </cell>
          <cell r="V1910">
            <v>-350</v>
          </cell>
          <cell r="W1910">
            <v>0</v>
          </cell>
          <cell r="X1910">
            <v>0</v>
          </cell>
          <cell r="Y1910">
            <v>-350</v>
          </cell>
        </row>
        <row r="1911">
          <cell r="B1911" t="str">
            <v>KHI/HO/L/MO/PC COMP/P/54995/06/2021</v>
          </cell>
          <cell r="D1911" t="str">
            <v>SALAAM TAKAFUL LTD</v>
          </cell>
          <cell r="E1911">
            <v>44377</v>
          </cell>
          <cell r="F1911">
            <v>44378</v>
          </cell>
          <cell r="G1911">
            <v>44742</v>
          </cell>
          <cell r="H1911" t="str">
            <v xml:space="preserve"> 08802224</v>
          </cell>
          <cell r="I1911" t="str">
            <v xml:space="preserve"> TCS Private Limited</v>
          </cell>
          <cell r="J1911" t="str">
            <v>CORPORATE</v>
          </cell>
          <cell r="K1911" t="str">
            <v>M/s. First Habib Modaraba A/c. M/s. TCS (Pvt.) Ltd.</v>
          </cell>
          <cell r="L1911" t="str">
            <v xml:space="preserve"> L</v>
          </cell>
          <cell r="M1911" t="str">
            <v xml:space="preserve"> 09000221-Muhammad Irfan</v>
          </cell>
          <cell r="N1911" t="str">
            <v>SUZUKI CULTUS VXR
SUZUKI CULTUS VXR
SUZUKI CULTUS VXR
SUZUKI CULTUS VXR
SUZUKI CULTUS VXR
SUZUKI CULTUS VXR
SUZUKI CULTUS VXR
SUZUKI CULTUS VXR
SUZUKI CULTUS VXR
SUZUKI CULTUS VXR
SUZUKI MEHRAN
SUZUKI MEHRAN
SUZUKI MEHRAN
SUZUKI MEHRAN
SUZUKI MEHRAN
SUZUKI MEHRAN
SUZUKI MEHRAN
SUZUKI MEHRAN
SUZUKI MEHRAN
SUZUKI MEHRAN
SUZUKI MEHRAN
SUZUKI MEHRAN
SUZUKI MEHRAN
SUZUKI MEHRAN
SUZUKI MEHRAN</v>
          </cell>
          <cell r="O1911" t="str">
            <v>2017
2018
2018
2018
2018
2018
2018
2018
2018
2017
2017
2017
2017
2017
2017
2018
2017
2017
2017
2017
2017
2017
2017
2017
2017</v>
          </cell>
          <cell r="P1911" t="str">
            <v>BLE-137
BLN-160
BLW-855
BMF-564
BMS-564
BNE-740
BNE-741
BNE-745
BNL-160
LE-4379
ACS-870
BHF-634
BHF-636
BHF-639
BHF-642
BLX-187
LEA-8308
LEA-8309
LEA-8310
LEA-8312
LEA-8314
LEA-8315
LEA-8316
LEA-8317
LEA-8318</v>
          </cell>
          <cell r="Q1911" t="str">
            <v>111541
127242
117593
PK10K113665
PK10K113665
123974
123974
125030
127242
113593
671754
671731
671767
671763
671764
B724738
671738
671760
671730
671755
671757
671751
671581
671769
671781</v>
          </cell>
          <cell r="R1911" t="str">
            <v>10011554
10027220
10017564
NF1AVK31H10013638
NF1AVK31H10013638
10023790
10023790
10025013
10027220
10013749
1210256
1210274
1210267
1210268
1210272
1263235
1210242
1210255
1210235
1210252
1210251
1210262
1210081
1210264
1210260</v>
          </cell>
          <cell r="T1911">
            <v>21072000</v>
          </cell>
          <cell r="U1911">
            <v>182954</v>
          </cell>
          <cell r="V1911">
            <v>208618</v>
          </cell>
          <cell r="W1911">
            <v>208618</v>
          </cell>
          <cell r="X1911">
            <v>6848</v>
          </cell>
          <cell r="Y1911">
            <v>0</v>
          </cell>
        </row>
        <row r="1912">
          <cell r="B1912" t="str">
            <v>KHI/HO/L/MO/PC COMP/P/54995/06/2021</v>
          </cell>
          <cell r="C1912" t="str">
            <v>KHI/HO/L/MO/PC COMP/E/17483/08/2021</v>
          </cell>
          <cell r="D1912" t="str">
            <v>SALAAM TAKAFUL LTD</v>
          </cell>
          <cell r="E1912">
            <v>44421</v>
          </cell>
          <cell r="F1912">
            <v>44378</v>
          </cell>
          <cell r="G1912">
            <v>44742</v>
          </cell>
          <cell r="H1912" t="str">
            <v xml:space="preserve"> 08802224</v>
          </cell>
          <cell r="I1912" t="str">
            <v xml:space="preserve"> TCS Private Limited</v>
          </cell>
          <cell r="J1912" t="str">
            <v>CORPORATE</v>
          </cell>
          <cell r="K1912" t="str">
            <v>M/S. First Habib Modaraba A/C. M/S. Tcs (Pvt.) Ltd.M/S. First Habib Modaraba A/C. M/S. Tcs (Pvt.) Ltd.</v>
          </cell>
          <cell r="L1912" t="str">
            <v xml:space="preserve"> L</v>
          </cell>
          <cell r="M1912" t="str">
            <v xml:space="preserve"> 09000221-Muhammad Irfan</v>
          </cell>
          <cell r="N1912" t="str">
            <v>SUZUKI CULTUS VXR
SUZUKI CULTUS VXR</v>
          </cell>
          <cell r="O1912" t="str">
            <v>2018
2018</v>
          </cell>
          <cell r="P1912" t="str">
            <v>BNE-740
BPC-199</v>
          </cell>
          <cell r="Q1912" t="str">
            <v>123794
K135335</v>
          </cell>
          <cell r="R1912" t="str">
            <v>10023790
10035343</v>
          </cell>
          <cell r="T1912">
            <v>1300000</v>
          </cell>
          <cell r="U1912">
            <v>11289</v>
          </cell>
          <cell r="V1912">
            <v>12869</v>
          </cell>
          <cell r="W1912">
            <v>12869</v>
          </cell>
          <cell r="X1912">
            <v>1431</v>
          </cell>
          <cell r="Y1912">
            <v>0</v>
          </cell>
        </row>
        <row r="1913">
          <cell r="B1913" t="str">
            <v>KHI/HO/L/MO/CV/P/54996/06/2021</v>
          </cell>
          <cell r="D1913" t="str">
            <v>SALAAM TAKAFUL LTD</v>
          </cell>
          <cell r="E1913">
            <v>44377</v>
          </cell>
          <cell r="F1913">
            <v>44378</v>
          </cell>
          <cell r="G1913">
            <v>44742</v>
          </cell>
          <cell r="H1913" t="str">
            <v xml:space="preserve"> 08802224</v>
          </cell>
          <cell r="I1913" t="str">
            <v xml:space="preserve"> TCS Private Limited</v>
          </cell>
          <cell r="J1913" t="str">
            <v>CORPORATE</v>
          </cell>
          <cell r="K1913" t="str">
            <v>M/s. JS Bank Limited 
A/c. M/s. TCS Logistics (Pvt.) Ltd.</v>
          </cell>
          <cell r="L1913" t="str">
            <v xml:space="preserve"> L</v>
          </cell>
          <cell r="M1913" t="str">
            <v xml:space="preserve"> 09000221-Muhammad Irfan</v>
          </cell>
          <cell r="N1913" t="str">
            <v>MITSUBISHI FUSO CANTER TR
MITSUBISHI FUSO CANTER TR
MITSUBISHI FUSO CANTER TR</v>
          </cell>
          <cell r="O1913" t="str">
            <v>2017
2017
2017</v>
          </cell>
          <cell r="P1913" t="str">
            <v>JV3-845
JV3-822
JV3-844</v>
          </cell>
          <cell r="Q1913" t="str">
            <v>P95983
P95962
P95976</v>
          </cell>
          <cell r="R1913" t="str">
            <v>MMC04-CN00900
MMC04-CN00897
MMC04-CN00907</v>
          </cell>
          <cell r="T1913">
            <v>7500000</v>
          </cell>
          <cell r="U1913">
            <v>65092</v>
          </cell>
          <cell r="V1913">
            <v>74255</v>
          </cell>
          <cell r="W1913">
            <v>74255</v>
          </cell>
          <cell r="X1913">
            <v>2438</v>
          </cell>
          <cell r="Y1913">
            <v>0</v>
          </cell>
        </row>
        <row r="1914">
          <cell r="B1914" t="str">
            <v>KHI/HO/D/MO/PC COMP/C/55002/66/07/2021</v>
          </cell>
          <cell r="C1914" t="str">
            <v>KHI/HO/D/MO/PC COMP/E/22085/00066/11/2022</v>
          </cell>
          <cell r="E1914">
            <v>44873</v>
          </cell>
          <cell r="F1914">
            <v>44399</v>
          </cell>
          <cell r="G1914">
            <v>44763</v>
          </cell>
          <cell r="H1914" t="str">
            <v xml:space="preserve"> 08004847</v>
          </cell>
          <cell r="I1914" t="str">
            <v xml:space="preserve"> DUBAI ISLAMIC BANK PAKISTAN LIMITED</v>
          </cell>
          <cell r="J1914" t="str">
            <v>BANK</v>
          </cell>
          <cell r="K1914" t="str">
            <v>M/S. Dubai Islamic Bank (Pakistan) Limited 
User: Riffat Adnan</v>
          </cell>
          <cell r="L1914" t="str">
            <v xml:space="preserve"> D</v>
          </cell>
          <cell r="M1914" t="str">
            <v xml:space="preserve"> 09000210-Tariq Shahzad</v>
          </cell>
          <cell r="N1914" t="str">
            <v>SUZUKI WAGON-R VXL E2</v>
          </cell>
          <cell r="O1914" t="str">
            <v>2016</v>
          </cell>
          <cell r="P1914" t="str">
            <v>ABG-371</v>
          </cell>
          <cell r="Q1914" t="str">
            <v>117422</v>
          </cell>
          <cell r="R1914" t="str">
            <v>10017408</v>
          </cell>
          <cell r="S1914" t="str">
            <v>PODRWP300013389</v>
          </cell>
          <cell r="T1914">
            <v>-716800</v>
          </cell>
          <cell r="U1914">
            <v>-18104</v>
          </cell>
          <cell r="V1914">
            <v>-18285</v>
          </cell>
          <cell r="W1914">
            <v>0</v>
          </cell>
          <cell r="X1914">
            <v>0</v>
          </cell>
          <cell r="Y1914">
            <v>-18285</v>
          </cell>
        </row>
        <row r="1915">
          <cell r="B1915" t="str">
            <v>KHI/HO/D/MO/PC COMP/C/55002/66/07/2021</v>
          </cell>
          <cell r="E1915">
            <v>44407</v>
          </cell>
          <cell r="F1915">
            <v>44399</v>
          </cell>
          <cell r="G1915">
            <v>44763</v>
          </cell>
          <cell r="H1915" t="str">
            <v xml:space="preserve"> 08004847</v>
          </cell>
          <cell r="I1915" t="str">
            <v xml:space="preserve"> DUBAI ISLAMIC BANK PAKISTAN LIMITED</v>
          </cell>
          <cell r="J1915" t="str">
            <v>BANK</v>
          </cell>
          <cell r="K1915" t="str">
            <v>M/S. Dubai Islamic Bank (Pakistan) Limited 
User: Riffat Adnan</v>
          </cell>
          <cell r="L1915" t="str">
            <v xml:space="preserve"> D</v>
          </cell>
          <cell r="M1915" t="str">
            <v xml:space="preserve"> 09000210-Tariq Shahzad</v>
          </cell>
          <cell r="N1915" t="str">
            <v>SUZUKI WAGON-R VXL E2</v>
          </cell>
          <cell r="O1915" t="str">
            <v>2016</v>
          </cell>
          <cell r="P1915" t="str">
            <v>ABG-371</v>
          </cell>
          <cell r="Q1915" t="str">
            <v>117422</v>
          </cell>
          <cell r="R1915" t="str">
            <v>10017408</v>
          </cell>
          <cell r="S1915" t="str">
            <v>PODRWP300013389</v>
          </cell>
          <cell r="T1915">
            <v>716800</v>
          </cell>
          <cell r="U1915">
            <v>19492</v>
          </cell>
          <cell r="V1915">
            <v>22221</v>
          </cell>
          <cell r="W1915">
            <v>0</v>
          </cell>
          <cell r="X1915">
            <v>0</v>
          </cell>
          <cell r="Y1915">
            <v>22221</v>
          </cell>
        </row>
        <row r="1916">
          <cell r="B1916" t="str">
            <v>KHI/HO/D/MO/PC COMP/C/55026/2/07/2021</v>
          </cell>
          <cell r="E1916">
            <v>44389</v>
          </cell>
          <cell r="F1916">
            <v>44378</v>
          </cell>
          <cell r="G1916">
            <v>44742</v>
          </cell>
          <cell r="H1916" t="str">
            <v xml:space="preserve"> 08001078</v>
          </cell>
          <cell r="I1916" t="str">
            <v xml:space="preserve"> MEEZAN BANK LTD - KASHMIR ROAD BR - SIALKOT</v>
          </cell>
          <cell r="J1916" t="str">
            <v>BANK</v>
          </cell>
          <cell r="K1916" t="str">
            <v>M/S. Meezan Bank Limited Kashmir Road
Branch Sialkot
Mr. Abdul Jabbar</v>
          </cell>
          <cell r="L1916" t="str">
            <v xml:space="preserve"> D</v>
          </cell>
          <cell r="M1916" t="str">
            <v xml:space="preserve"> 09000208-Mirza Khalid Baig</v>
          </cell>
          <cell r="N1916" t="str">
            <v>CHANGAN KARVAAN VAN</v>
          </cell>
          <cell r="O1916" t="str">
            <v>2020</v>
          </cell>
          <cell r="Q1916" t="str">
            <v>100151</v>
          </cell>
          <cell r="R1916" t="str">
            <v>501552</v>
          </cell>
          <cell r="S1916" t="str">
            <v>2235-1</v>
          </cell>
          <cell r="T1916">
            <v>1339000</v>
          </cell>
          <cell r="U1916">
            <v>23491</v>
          </cell>
          <cell r="V1916">
            <v>26780</v>
          </cell>
          <cell r="W1916">
            <v>0</v>
          </cell>
          <cell r="X1916">
            <v>0</v>
          </cell>
          <cell r="Y1916">
            <v>26780</v>
          </cell>
        </row>
        <row r="1917">
          <cell r="B1917" t="str">
            <v>KHI/HO/L/MO/PC COMP/P/55040/06/2021</v>
          </cell>
          <cell r="D1917" t="str">
            <v>SALAAM TAKAFUL LTD</v>
          </cell>
          <cell r="E1917">
            <v>44377</v>
          </cell>
          <cell r="F1917">
            <v>44378</v>
          </cell>
          <cell r="G1917">
            <v>44742</v>
          </cell>
          <cell r="H1917" t="str">
            <v xml:space="preserve"> 08802224</v>
          </cell>
          <cell r="I1917" t="str">
            <v xml:space="preserve"> TCS Private Limited</v>
          </cell>
          <cell r="J1917" t="str">
            <v>CORPORATE</v>
          </cell>
          <cell r="K1917" t="str">
            <v>M/s. Dubai Islamic Bank (Pakistan) Limited A/c. M/s. TCS (Pvt.) Ltd.</v>
          </cell>
          <cell r="L1917" t="str">
            <v xml:space="preserve"> L</v>
          </cell>
          <cell r="M1917" t="str">
            <v xml:space="preserve"> 09000221-Muhammad Irfan</v>
          </cell>
          <cell r="N1917" t="str">
            <v>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WAGON R VXL
SUZUKI WAGON R VXL
SUZUKI WAGON R VXL
SUZUKI WAGON R VXL
SUZUKI WAGON R VXL
SUZUKI WAGON R VXL
SUZUKI WAGON R VXL
SUZUKI WAGON R VXL
SUZUKI WAGON R VXL
SUZUKI WAGON R VXL
SUZUKI WAGON R VXL
SUZUKI WAGON R VXL
SUZUKI WAGON R VXL
SUZUKI WAGON R VXL
SUZUKI WAGON R VXL
SUZUKI WAGON R VXL
SUZUKI WAGON R VXL
SUZUKI WAGON R VXL</v>
          </cell>
          <cell r="O1917" t="str">
            <v>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v>
          </cell>
          <cell r="P1917" t="str">
            <v>AAC-149
AAC-159
AAC-163
AAC-218
AAC-228
AAC-337
AAC-338
AAC-347
AAC-359
AAC-361
AAC-362
AAC-366
AAC-368
BEY-466
BEY-469
BEY-473
BEY-477
BEY-480
BEY-482
BEY-484
BEY-485
BEY-487
BEY-489
BEY-492
BEY-495
BEY-499
BEY-501
LE-6820
LE-6823
LE-6829
LE-6830
LE-6831
LE-6832
LE-6836
LE-6846
LE-6849
LE-6850
LE-6854
LE-6865
LE-6871
LE-6873
LE-6875
LE-6876
LE-6879
AAC-144
AAC-146
AAC-148
AAC-164
AAC-182
AAC-185
AAC-190
AAC-194
BEY-468
BEY-474
BEY-476
BEY-479
BEY-483
BEY-493
BEY-504
BEY-509
BEY-519
BEY-521
BEY-523
BEY-527
BEY-528
BEY-530
BEY-532
BEY-534
BFA-812
LE-6835
LE-6837
LE-6839
LE-6840
LE-6840
LE-6844
LE-6853
LE-6857
LE-6859
LE-6862
LE-6864
LE-6870
AAC-199
AAC-209
AAC-215
AAC-217
BEY-503
BEY-506
BEY-507
BEY-510
BEY-511
BEY-513
BEY-515
BEY-518
BEY-622
LE-6861
LE-6863
LE-6872</v>
          </cell>
          <cell r="Q1917" t="str">
            <v>618036
617995
617985
617990
618022
618004
618011
618015
618021
618016
617988
618019
618009
617835
617825
617951
617746
617751
617569
617747
617772
617966
618064
618017
618028
618068
618069
618055
617970
618010
617963
617968
617965
617979
617974
618026
618007
617774
618032
617989
617949
618018
617936
617998
632850
632825
632788
632806
632829
632856
632864
632823
632802
632667
632697
632578
632824
632804
632814
632809
632954
632930
632931
632812
632953
632949
632859
632868
632807
632831
633003
632126
PKB632919
PKB632408
632937
632978
632848
632991
632988
1011656
1011665
111645
111671
111681
111682
111594
111593
111569
111585
111621
111580
111591
111603
111581
111680
111672
111664</v>
          </cell>
          <cell r="R1917" t="str">
            <v>524907
524886
524858
524860
524906
524881
524885
524902
524905
524898
524895
524892
524890
524701
524697
524850
524607
524626
524432
524606
524636
524839
524943
524896
524915
524961
524960
524946
524844
524893
524837
524846
524840
524849
524847
524914
522688
524641
524904
524856
524852
524908
524822
524830
1171341
1171343
1171322
1171319
1171327
1171353
1171336
1171345
1171312
1171180
1171201
1171086
1171321
1171320
1171337
1171317
1171471
1171462
1171463
1171333
1171472
1171477
1171347
1171352
1171326
1171332
1171499
1170623
PKB632408
SB308PK01170921
1171468
1171486
1171357
1171489
1171495
111665
111676
1011620
1011662
1011671
1011659
10011580
10011579
10011581
10011578
10011603
10011571
10011577
10011585
10011570
1011669
1011657
1011658</v>
          </cell>
          <cell r="T1917">
            <v>82026000</v>
          </cell>
          <cell r="U1917">
            <v>712291</v>
          </cell>
          <cell r="V1917">
            <v>812062</v>
          </cell>
          <cell r="W1917">
            <v>812062</v>
          </cell>
          <cell r="X1917">
            <v>4100</v>
          </cell>
          <cell r="Y1917">
            <v>0</v>
          </cell>
        </row>
        <row r="1918">
          <cell r="B1918" t="str">
            <v>KHI/HO/L/MO/PC COMP/P/55042/06/2021</v>
          </cell>
          <cell r="D1918" t="str">
            <v>SALAAM TAKAFUL LTD</v>
          </cell>
          <cell r="E1918">
            <v>44377</v>
          </cell>
          <cell r="F1918">
            <v>44378</v>
          </cell>
          <cell r="G1918">
            <v>44742</v>
          </cell>
          <cell r="H1918" t="str">
            <v xml:space="preserve"> 08802224</v>
          </cell>
          <cell r="I1918" t="str">
            <v xml:space="preserve"> TCS Private Limited</v>
          </cell>
          <cell r="J1918" t="str">
            <v>CORPORATE</v>
          </cell>
          <cell r="K1918" t="str">
            <v>M/s. TCS (Pvt.) Ltd.</v>
          </cell>
          <cell r="L1918" t="str">
            <v xml:space="preserve"> L</v>
          </cell>
          <cell r="M1918" t="str">
            <v xml:space="preserve"> 09000221-Muhammad Irfan</v>
          </cell>
          <cell r="N1918" t="str">
            <v>TOYOTA COROLLA ALTIS GRAN
HONDA CITY
HONDA CIVIC
HONDA CIVIC
HONDA CIVIC
HONDA CIVIC
TOYOTA FORTUNER
HONDA CIVIC
HONDA CIVIC
HONDA CIVIC
MERCEDES BENZ
TOYOTA LAND CRUISER PARAD
TOYOTA LAND CRUISER PARAD
SUZUKI BOLAN
SUZUKI BOLAN
SUZUKI BOLAN
SUZUKI BOLAN
SUZUKI BOLAN
SUZUKI CULTUS VXR
SUZUKI CULTUS VXR
SUZUKI CULTUS VXR
SUZUKI CULTUS VXR
SUZUKI MEHRAN
SUZUKI MEHRAN VXR
SUZUKI MEHRAN VXR
SUZUKI MEHRAN VXR
SUZUKI MEHRAN VXR
SUZUKI MEHRAN VXR
SUZUKI MEHRAN VXR
SUZUKI MEHRAN VXR
SUZUKI MEHRAN VXR
SUZUKI MEHRAN VXR
SUZUKI MEHRAN VXR
SUZUKI MEHRAN VXR
SUZUKI MEHRAN VXR
SUZUKI MEHRAN VXR
SUZUKI WAGON R VXL
SUZUKI WAGON R VXL
TOYOTA COROLLA
TOYOTA COROLLA ALTIS
TOYOTA COROLLA ALTIS
TOYOTA COROLLA ALTIS
TOYOTA COROLLA GLI
TOYOTA COROLLA GLI</v>
          </cell>
          <cell r="O1918" t="str">
            <v>2019
2010
2008
2012
2011
2011
2019
2020
2019
2020
2013
2011
2011
1999
2007
2011
2012
2012
2018
2016
2016
2016
2018
2016
2016
2016
2016
2016
2016
2016
2017
2016
2016
2016
2016
2016
2016
2016
2009
2015
2015
2016
2005
2005</v>
          </cell>
          <cell r="P1918" t="str">
            <v>BQN-030
AUD-464
ARN-323
AXH-466
AVK-491
AVR-267
BH3-412
BRK-740
BRC-915
BSB-916
AYJ-241
BF7-662
BF8-373
ACH-858
CR8-441
CT5-828
KZ2-852
KZ2-851
BPC-199
BEY-470
BEY-475
BEY-496
AFR-AFR
AAC-154
AAC-171
BEY-502
BEY-508
BEY-516
BEY-517
BEY-536
BLE-139
LE-6825
LE-6827
LE-6841
LE-6843
LE-6874
AAC-203
LE-6856
ARQ-956
BEK-403
BEK-435
BGJ-161
AHM-667
AJF-6</v>
          </cell>
          <cell r="Q1918" t="str">
            <v>Q341609
2433170
3993320
R18AI-9984175
9980379
R18AI-9980544
1GD0653839
R18Z12955740
R18Z12954906
6912529
27186030559054
2TR-1019164
1UR-0474263
147384
784016
PKT836102
PKT849948
PKT850025
K135335
618033
617997
618024
B724738
632828
632863
632836
632835
632860
632801
632440
710891
632993
PKB632710
PKB632590
632894
632935
111632
111673
X-871667
Q312485
Q312302
Q317891
X-249917
X-315036</v>
          </cell>
          <cell r="R1918" t="str">
            <v>ZRE172R-7040784
112168
113309
NFBFD1677CR131588
R127798
NFBFD1674BR127965
GUN15R1092602
NFBFC6669LR059638
NFBFC6669KR058665
64276
WDD2120482A692423
TRJ150-0015895
URJ202-4086025
459701
900510
952599
SV308PK966468
SV308PK966549
10035343
524909
524863
524910
1263235
1171325
1171358
1171346
1171335
1171348
1171316
1170956
1249376
1171497
SB308PK01171195
SB308PK01171089
1171473
1171511
1011612
1011663
2008696
ZRE172R-7011527
ZRE172R-701322
7016954
6019991
6024139</v>
          </cell>
          <cell r="T1918">
            <v>74799983</v>
          </cell>
          <cell r="U1918">
            <v>649540</v>
          </cell>
          <cell r="V1918">
            <v>740525</v>
          </cell>
          <cell r="W1918">
            <v>740521</v>
          </cell>
          <cell r="X1918">
            <v>30531</v>
          </cell>
          <cell r="Y1918">
            <v>4</v>
          </cell>
        </row>
        <row r="1919">
          <cell r="B1919" t="str">
            <v>KHI/HO/L/MO/CV/P/55043/06/2021</v>
          </cell>
          <cell r="D1919" t="str">
            <v>SALAAM TAKAFUL LTD</v>
          </cell>
          <cell r="E1919">
            <v>44377</v>
          </cell>
          <cell r="F1919">
            <v>44378</v>
          </cell>
          <cell r="G1919">
            <v>44742</v>
          </cell>
          <cell r="H1919" t="str">
            <v xml:space="preserve"> 08802224</v>
          </cell>
          <cell r="I1919" t="str">
            <v xml:space="preserve"> TCS Private Limited</v>
          </cell>
          <cell r="J1919" t="str">
            <v>CORPORATE</v>
          </cell>
          <cell r="K1919" t="str">
            <v>M/s. First Habib Modaraba A/c. M/s. TCS Logistics (Pvt.) Ltd.</v>
          </cell>
          <cell r="L1919" t="str">
            <v xml:space="preserve"> L</v>
          </cell>
          <cell r="M1919" t="str">
            <v xml:space="preserve"> 09000221-Muhammad Irfan</v>
          </cell>
          <cell r="N1919" t="str">
            <v>CHANGAN KARVAAN VAN
CHANGAN KARVAAN VAN
CHANGAN KARVAAN VAN
CHANGAN KARVAAN VAN
CHANGAN KARVAAN VAN
CHANGAN KARVAAN VAN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TOYOTA HIACE
TOYOTA HIACE
TOYOTA HIACE
TOYOTA HIACE
TOYOTA HIACE
TOYOTA HIACE
TOYOTA HIACE
TOYOTA HIACE
TOYOTA HIACE
TOYOTA HIACE
TOYOTA HIACE
TOYOTA HIACE
TOYOTA HIACE
TOYOTA HIACE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v>
          </cell>
          <cell r="O1919" t="str">
            <v>2021
2021
2021
2021
2021
2021
2019
2019
2019
2019
2019
2019
2019
2019
2019
2019
2019
2019
2019
2019
2019
2019
2019
2019
2019
2019
2021
2021
2021
2021
2021
2021
2021
2021
2021
2021
2021
2021
2021
2021
2021
2021
2021
2021
2021
2021
2021
2021
2021
2021
2021
2021
2021
2021
2021
2021
2021
2021
2021
2021
2021
2021
2021
2021
2021
2021
2016
2016
2016
2016
2016
2016
2016
2017
2017
2016
2021
2021
2021
2021
2021
2021
2021
2021
2021
2021
2021
2021
2021
2021
2021
2021
2021
2021
2021</v>
          </cell>
          <cell r="P1919" t="str">
            <v>KZ-9373
KZ-9378
KZ-9377
CAE-1289
CAE-1280
CAE-1291
JV-7937
JV-7932
JV-7931
JV-7921
JV-7936
JV-7925
JV-7924
JV-7935
JV-7918
JV-7922
JV-7916
JV-7928
JV-7929
JV-7919
JV-7920
JV-7917
JV-7926
JV-7930
JV-7934
JV-7933
KZ-8803
KZ-8791
KZ-8795
KZ-8796
KZ-8794
KZ-8793
KZ-8792
KZ-9450
KZ-9455
KZ-9463
KZ-9448
KZ-9461
KZ-9446
KZ-9453
KZ-9460
KZ-9459
KZ-9458
KZ-9457
KZ-9456
KZ-9452
CAD-7695
CAD-7703
CAD-7565
CAD-7696
CAD-7705
CAD-7566
CAD-7570
CAD-7698
CAD-7701
CAD-7572
CAD-7564
KZ-9462
KZ-9447
CAD-7706
CAD-7562
CAD-7561
CAD-7569
KZ-9451
CAD-4559
CAD-4546
KZ-5257
CAC-3843
CAC-1208
KZ-5256
CAC-1207
CAC-1205
CAC-1210
KZ-5884
KZ-5886
KZ-5258
CAE-5416
CAE-5420
KZ-8783
KZ-8789
KZ-8790
KZ-8784
KZ-8785
KZ-9434
KZ-9443
KZ-9445
KZ-9439
KZ-9440
KZ-9431
KZ-9438
KZ-9437
KZ-9442
KZ-9432
KZ-9436
KZ-9441</v>
          </cell>
          <cell r="Q1919" t="str">
            <v>JL466Q9L69U503194
JL466Q9L69U503115
JL466Q9L69U503193
JL466Q9M69U500365
JL466Q9M69U500207
JL466Q9M69U500238
UGM15718
UGM15715
UGM15716
UGM15717
UGM15719
UGM15720
UGM15721
UGM15722
UGM15723
UGM15724
UGM15725
UGM15726
UGM15727
UGM15728
UGM15729
UGM15730
UGM15731
UGM15732
UGM15733
UGM15734
369460
369407
369463
369466
369467
369471
369470
369714
369707
369667
369660
369699
369664
369712
369662
369658
369661
369672
369757
369716
PKT369636
PKT369589
PKT369653
PKT369637
PKT369639
PKT369702
PKT369701
PKT369641
PKT369643
PKT369644
PKT369651
PKT369655
PKT369642
PKT369705
PKT369722
PKT369724
PKT369717
369657
2TR-9056734
2TR-9099494
2TR-9048661
2TR-9051593
2TR-9057725
2TR-9059995
2TR-9064983
2TR-9071361
2TR-9125303
2TR9120909
2TR-9126764
2TR-9127479
2TR-9128782
2TR-9127947
2GD0895587
2GD0903064
2GD0903083
2GD0906407
2GD0906387
2GD0905818
2GD0903023
2GD0905838
2GD0905048
2GD0907395
2GD0908141
2GD0907333
2GD0908088
2GD0905062
2GD0907374
2GD0907415
2GD0908110</v>
          </cell>
          <cell r="R1919" t="str">
            <v>NKMAAB3D1L1005174
NKMAAB3D1L1005175
NKMAAB3D1L1005182
NKMAAB3D1L1005160
NKMAAB3D1L1005177
NKMAAB3D1L1005085
34420
34417
34418
34419
34421
34422
34423
34424
34425
34426
34427
34428
34429
34430
34431
34432
34433
34434
34435
34436
474085
474101
474140
474141
474145
474154
474155
474302
474318
474322
474323
474328
474329
474331
474333
474335
474336
474337
474338
474339
SR308PK474300
SR308PK474301
SR308PK474303
SR308PK474304
SR308PK474317
SR308PK474319
SR308PK474320
SR308PK474321
SR308PK474324
SR308PK474326
SR308PK474327
SR308PK474330
SR308PK474332
SR308PK474334
SR308PK474340
SR308PK474341
SR308PK474342
474325
TRH224-0015610
TRH224-0016736
TRH224-0015372
TRH224-0015445
TRH224-0015669
TRH224-0015727
TRH224-0015876
TRH224-0016037
TRH224-0017575
TRH224-0017670
TRH224-0017674
TRH224-0017702
TRH 224-0017768
TRH 224-0017719
GUN122R-4130308
GUN122R-4131135
GUN122R-4131138
GUN122R-4131144
GUN122R-4131145
GUN122R-4131148
GUN122R-4131149
GUN122R-4131150
GUN122R-4131159
GUN122R-4131161
GUN122R-4131162
GUN122R-4131163
GUN122R-4131164
GUN122R-4131166
GUN122R-4131167
GUN122R-4131168
GUN122R-4131169</v>
          </cell>
          <cell r="T1919">
            <v>406022000</v>
          </cell>
          <cell r="U1919">
            <v>3525941</v>
          </cell>
          <cell r="V1919">
            <v>4019623</v>
          </cell>
          <cell r="W1919">
            <v>4019623</v>
          </cell>
          <cell r="X1919">
            <v>131956</v>
          </cell>
          <cell r="Y1919">
            <v>0</v>
          </cell>
        </row>
        <row r="1920">
          <cell r="B1920" t="str">
            <v>KHI/HO/L/MO/CV/P/55045/06/2021</v>
          </cell>
          <cell r="D1920" t="str">
            <v>SALAAM TAKAFUL LTD</v>
          </cell>
          <cell r="E1920">
            <v>44377</v>
          </cell>
          <cell r="F1920">
            <v>44378</v>
          </cell>
          <cell r="G1920">
            <v>44742</v>
          </cell>
          <cell r="H1920" t="str">
            <v xml:space="preserve"> 08802224</v>
          </cell>
          <cell r="I1920" t="str">
            <v xml:space="preserve"> TCS Private Limited</v>
          </cell>
          <cell r="J1920" t="str">
            <v>CORPORATE</v>
          </cell>
          <cell r="K1920" t="str">
            <v>M/s. Al Baraka Bank (Pakistan) Limited A/c. M/s. TCS Logistics (Pvt.) Ltd.</v>
          </cell>
          <cell r="L1920" t="str">
            <v xml:space="preserve"> L</v>
          </cell>
          <cell r="M1920" t="str">
            <v xml:space="preserve"> 09000221-Muhammad Irfan</v>
          </cell>
          <cell r="N1920" t="str">
            <v>HINO DUTRO
HINO DUTRO
HINO DUTRO
HINO DUTRO
HINO DUTRO
HINO DUTRO
HINO DUTRO
HINO DUTRO
HINO FG1J Prime Mover
HINO FG1J Prime Mover
HINO FG1J Prime Mover
HINO FG1J Prime Mover
ISUZU NKR
ISUZU NKR
ISUZU NKR
ISUZU NKR
ISUZU NPR
ISUZU NPR
ISUZU NPR
MASTER FORLAND SUPER M-33
MASTER FORLAND SUPER M-33</v>
          </cell>
          <cell r="O1920" t="str">
            <v>2010
2010
2010
2010
2010
2010
2010
2010
2010
2010
2010
2010
2011
2011
2011
2011
2010
2010
2009
2009
2009</v>
          </cell>
          <cell r="P1920" t="str">
            <v>JU-4808
JU-4810
JU-4801
JU-4802
JU-4803
JU-4804
JU-4806
JU-4807
TLQ-201
TLQ-203
TLQ-204
TLQ-205
JU-5070
JU-5071
JU-5079
JU-5081
JU-1348
JU-1349
JU-4418
JY-7437
JY-7436</v>
          </cell>
          <cell r="Q1920" t="str">
            <v>JHFYF20H-70600213
JHFYF20H-90600213
JHFYF20H-806002133
JHFYF20H-606002132
JHFYF20H-X06002134
JHFYF20H-106002135
JHFYF20H-306002136
JHFYF20H-506002137
22254
22256
22257
22258
03925-P
03923-P
03926-P
03924-P
03745-P
03737-P
03329-P
8104169
8104162</v>
          </cell>
          <cell r="R1920" t="str">
            <v>JM-12239
JM-12240
JM-12234
JM-12233
JM-12235
JM-12236
JM-12237
JM-12238
12026
12028
12029
12030
9-7102246
9-7102244
9-7102247
9-7102245
9-7101322
9-7101314
7101856
NJ01808
NJ01807</v>
          </cell>
          <cell r="T1920">
            <v>56400000</v>
          </cell>
          <cell r="U1920">
            <v>489749</v>
          </cell>
          <cell r="V1920">
            <v>558365</v>
          </cell>
          <cell r="W1920">
            <v>558365</v>
          </cell>
          <cell r="X1920">
            <v>18330</v>
          </cell>
          <cell r="Y1920">
            <v>0</v>
          </cell>
        </row>
        <row r="1921">
          <cell r="B1921" t="str">
            <v>KHI/HO/L/MO/CV/P/55046/06/2021</v>
          </cell>
          <cell r="D1921" t="str">
            <v>SALAAM TAKAFUL LTD</v>
          </cell>
          <cell r="E1921">
            <v>44377</v>
          </cell>
          <cell r="F1921">
            <v>44378</v>
          </cell>
          <cell r="G1921">
            <v>44742</v>
          </cell>
          <cell r="H1921" t="str">
            <v xml:space="preserve"> 08802224</v>
          </cell>
          <cell r="I1921" t="str">
            <v xml:space="preserve"> TCS Private Limited</v>
          </cell>
          <cell r="J1921" t="str">
            <v>CORPORATE</v>
          </cell>
          <cell r="K1921" t="str">
            <v>M/s. Bank Al Habib Limited  A/c. M/s. TCS Logistics (Pvt.) Ltd.</v>
          </cell>
          <cell r="L1921" t="str">
            <v xml:space="preserve"> L</v>
          </cell>
          <cell r="M1921" t="str">
            <v xml:space="preserve"> 09000221-Muhammad Irfan</v>
          </cell>
          <cell r="N1921" t="str">
            <v>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ISUZU NPR
ISUZU NPR
ISUZU NPR
ISUZU NPR
ISUZU NPR
ISUZU NPR
ISUZU NPR
ISUZU NPR
ISUZU NPR
ISUZU NPR
ISUZU NPR
ISUZU NPR
ISUZU NPR
ISUZU NPR
ISUZU NPR
ISUZU NPR
ISUZU NPR
ISUZU NPR
ISUZU NPR
ISUZU NPR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v>
          </cell>
          <cell r="O1921" t="str">
            <v>2021
2021
2021
2021
2021
2021
2021
2021
2021
2021
2021
2021
2021
2021
2021
2021
2021
2021
2021
2021
2021
2021
2021
2021
2021
2021
2021
2021
2021
2021
2021
2021
2021
2021
2021
2021
2021
2021
2021
2021
2020
2020
2020
2020
2020
2020
2020
2020
2020
2020
2020
2020
2020
2020
2020
2020
2020
2020
2020
2020
2021
2021
2021
2021
2021
2021
2021
2021
2021
2021
2021
2021
2021
2021
2021
2021
2021
2021
2021
2021
2021
2021
2021
2021
2021
2021
2021
2021
2021
2021
2021
2020
2020
2020</v>
          </cell>
          <cell r="P1921" t="str">
            <v>KZ-5668
KZ-5653
KZ-5648
KZ-5658
KZ-5642
KZ-5664
KZ-5669
KZ-5662
KZ-5647
KZ-5637
KZ-5665
KZ-5641
KZ-5640
CAC-2117
KZ-5630
KZ-5638
KZ-5644
KZ-5650
CAC-2258
CAC-2242
CAC-2099
CAC-2278
CAC-2237
KZ-5645
KZ-5651
CAC-2085
CAC-2269
CAC-2281
CAC-2118
CAC-2104
CAC-2115
CAC-2110
CAC-2285
KZ-5659
CAC-2113
CAC-2120
CAC-2111
KZ-5654
CAC-2096
KZ-5661
CAC-4693
CAC-4698
CAC-4696
CAC-4691
CAC-4684
CAC-4683
CAC-4681
CAC-4682
CAC-4679
CAC-4676
JV-8878
JV-8875
JV-8894
JV-8892
JV-8884
JV-8873
JV-8874
JV-8893
JV-8883
JV-8880
CAE-5332
CAE-5344
CAE-5313
CAE-5319
CAE-5323
CAE-5329
CAE-5330
CAE-5336
CAE-5359
CAE-5355
CAE-5365
CAE-5363
JV-9307
JV-9309
JV-9305
JV-9308
JV-9306
JV-9310
JV-9209
JV-9214
JV-9208
JV-9212
JV-9221
JV-9210
JV-9219
JV-9211
JV-9218
JV-9223
JV-9215
JV-9216
JV-9213
JV-8947
JV-8948
JV-8949</v>
          </cell>
          <cell r="Q1921" t="str">
            <v>D4BBL003802
D4BBL003808
D4BBL003762
D4BBL003761
D4BBL003766
D4BBL003814
D4BBL003811
D4BBL003765
D4BBL003696
D4BBL003836
D4BBL003697
D4BBL003837
D4BBL003832
D4BBL003724
D4BBL003830
D4BBL003700
D4BBL003826
D4BBL003702
D4BBL003825
D4BBL003828
D4BBL003827
D4BBL003723
D4BBL003833
D4BBL003687
D4BBL003726
D4BBL003686
D4BBL003725
D4BBL003704
D4BBL003706
D4BBL003835
D4BBL003829
D4BBL003831
D4BBL003692
D4BBL003733
D4BBL003693
D4BBL003731
D4BBL003730
D4BBL003729
D4BBL003682
D4BBL003716
0DV360
0DV363
0DV369
0DV373
0DV379
0DV382
0DV415
0DV421
0DV425
0DV428
0DV434
0DV438
0DX561
0DX571
0DX578
0DX634
0DX641
0DX648
0DW545
0DX554
4HG10GG397
4HG10GE215
4HG10GG388
4HG10GG441
4HG10GG428
4HG10GG419
4HG10GG407
4HG10GE238
4HG10GE225
4HG10GE222
4HG10GE235
4HG10GE232
4HG1-0GE188
4HG1-0GE208
4HG1-0GE212
4HG1-0GE202
4HG1-0GE198
4HG1-0GE192
4D34-R48004
4D34-R48060
4D34-R48024
4D34-R48011
4D34-R48056
4D34-R48415
4D34-R48395
4D34-R48402
4D34-R48380
4D34-R48407
4D34-R46919
4D34-R46927
4D34-R46931
4D34-R47428
4D34-R47435
4D34-R47455</v>
          </cell>
          <cell r="R1921" t="str">
            <v>PMFZBF7BLLN101085
PMFZBF7BLLN101086
PMFZBF7BLLN101087
PMFZBF7BLLN101088
PMFZBF7BLLN101089
PMFZBF7BLLN101090
PMFZBF7BLLN101091
PMFZBF7BLLN101092
PMFZBF7BLLN101093
PMFZBF7BLLN101094
PMFZBF7BLLN101095
PMFZBF7BLLN101096
PMFZBF7BLLN101097
PMFZBF7BLLN101098
PMFZBF7BLLN101099
PMFZBF7BLLN101100
PMFZBF7BLLN101101
PMFZBF7BLLN101102
PMFZBF7BLLN101103
PMFZBF7BLLN101104
PMFZBF7BLLN101105
PMFZBF7BLLN101106
PMFZBF7BLLN101107
PMFZBF7BLLN101108
PMFZBF7BLLN101109
PMFZBF7BLLN101110
PMFZBF7BLLN101111
PMFZBF7BLLN101112
PMFZBF7BLLN101113
PMFZBF7BLLN101114
PMFZBF7BLLN101115
PMFZBF7BLLN101116
PMFZBF7BLLN101117
PMFZBF7BLLN101118
PMFZBF7BLLN101119
PMFZBF7BLLN101120
PMFZBF7BLLN101121
PMFZBF7BLLN101122
PMFZBF7BLLN101123
PMFZBF7BLLN101124
JAANPR71KL7100780
JAANPR71KL7100781
JAANPR71KL7100782
JAANPR71KL7100783
JAANPR71KL7100784
JAANPR71KL7100785
JAANPR71KL7100786
JAANPR71KL7100787
JAANPR71KL7100788
JAANPR71KL7100789
JAANPR71KL7100790
JAANPR71KL7100791
JAANPR71KL7100793
JAANPR71KL7100794
JAANPR71KL7100795
JAANPR71KL7100796
JAANPR71KL7100797
JAANPR71KL7100798
JAANPR71KL7100799
JAANPR71KL7100800
JAANPR71KM7100289
JAANPR71KM7100252
JAANPR71KM7100288
JAANPR71KM7100293
JAANPR71KM7100292
JAANPR71KM7100291
JAANPR71KM7100290
JAANPR71KM7100257
JAANPR71KM7100254
JAANPR71KM7100253
JAANPR71KM7100256
JAANPR71KM7100255
JAANPR71KM7100258
JAANPR71KM7100262
JAANPR71KM7100263
JAANPR71KM7100261
JAANPR71KM7100260
JAANPR71KM7100259
MMC-04-CN01516
MMC-04-CN01517
MMC-04-CN01518
MMC-04-CN01519
MMC-04-CN01520
MMC-04-CN01529
MMC-04-CN01530
MMC-04-CN01531
MMC-04-CN01532
MMC-04-CN01533
MMC-04-CN01534
MMC-04-CN01535
MMC-04-CN01536
MMC-04-CN01484
MMC-04-CN01485
MMC-04-CN01486</v>
          </cell>
          <cell r="T1921">
            <v>362757000</v>
          </cell>
          <cell r="U1921">
            <v>3150219</v>
          </cell>
          <cell r="V1921">
            <v>3591300</v>
          </cell>
          <cell r="W1921">
            <v>3591300</v>
          </cell>
          <cell r="X1921">
            <v>117896</v>
          </cell>
          <cell r="Y1921">
            <v>0</v>
          </cell>
        </row>
        <row r="1922">
          <cell r="B1922" t="str">
            <v>KHI/HO/L/MO/CV/P/55049/06/2021</v>
          </cell>
          <cell r="D1922" t="str">
            <v>SALAAM TAKAFUL LTD</v>
          </cell>
          <cell r="E1922">
            <v>44377</v>
          </cell>
          <cell r="F1922">
            <v>44378</v>
          </cell>
          <cell r="G1922">
            <v>44742</v>
          </cell>
          <cell r="H1922" t="str">
            <v xml:space="preserve"> 08802224</v>
          </cell>
          <cell r="I1922" t="str">
            <v xml:space="preserve"> TCS Private Limited</v>
          </cell>
          <cell r="J1922" t="str">
            <v>CORPORATE</v>
          </cell>
          <cell r="K1922" t="str">
            <v>M/s. Faysal Bank Limited A/c. M/s. TCS Logistics (Pvt.) Ltd.</v>
          </cell>
          <cell r="L1922" t="str">
            <v xml:space="preserve"> L</v>
          </cell>
          <cell r="M1922" t="str">
            <v xml:space="preserve"> 09000221-Muhammad Irfan</v>
          </cell>
          <cell r="N1922" t="str">
            <v>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SUZUKI RAVI EURO-II
SUZUKI RAVI EURO-II
SUZUKI RAVI EURO-II
SUZUKI RAVI EURO-II
SUZUKI RAVI EURO-II</v>
          </cell>
          <cell r="O1922" t="str">
            <v>2016
2016
2016
2017
2017
2017
2017
2017
2017
2017
2017
2017
2017
2017
2017
2017
2017
2017
2017
2017
2017
2017
2017
2017
2017
2017
2017
2017
2017
2017
2017
2017
2017
2017
2017
2017
2017
2017</v>
          </cell>
          <cell r="P1922" t="str">
            <v>JZ-2933
JZ-2935
JZ-2936
JZ-4114
JZ-4115
JZ-4116
JZ-4117
JZ-4118
JZ-4119
JZ-4120
JZ-4121
JZ-4122
JZ-4123
JZ-4124
JZ-4125
JZ-4127
JZ-4128
JZ-4129
JZ-4130
JZ-4131
JZ-4132
JZ-4133
JZ-4134
JZ-4135
JZ-4136
JZ-4137
JZ-4138
JZ-4139
JZ-4141
JZ-4142
JZ-4143
JZ-4144
JZ-4145
KV-9195
KV-9198
KV-9201
KV-9202
KV-9204</v>
          </cell>
          <cell r="Q1922" t="str">
            <v>2P2122
2P2637
2P2128
3C8360
3C9409
3C9405
3C9398
3C9383
3C9379
3C9376
3C8425
3C9364
3C9401
3C9417
3C8372
3C8377
3C8408
3C8417
3C8421
3C9368
3C8381
3C8400
3C8404
3C8368
3C9421
3C9696
3C9692
3C9701
3C9719
3C8357
3C9728
3C9746
3C9372
PKT 316393
PKT 316403
PKT 317204
PKT 317201
PKT 316438</v>
          </cell>
          <cell r="R1922" t="str">
            <v>JAANKR55LG-7100158
JAANKR55LG-7100169
JAANKR55LG-7100159
JAANKR55LH-7100470
JAANKR55LH-7100490
JAANKR55LH-7100489
JAANKR55LH-7100487
JAANKR55LH-7100486
JAANKR55LH-7100485
JAANKR55LH-7100484
JAANKR55LH-7100480
JAANKR55LH-7100481
JAANKR55LH-7100488
JAANKR55LH-7100491
JAANKR55LH-7100472
JAANKR55LH-7100473
JAANKR55LH-7100477
JAANKR55LH-7100478
JAANKR55LH-7100479
JAANKR55LH-7100482
JAANKR55LH-7100474
JAANKR55LH-7100475
JAANKR55LH-7100476
JAANKR55LH-7100471
JAANKR55LH-7100492
JAANKR55LH-7100494
JAANKR55LH-7100493
JAANKR55LH-7100495
JAANKR55LH-7100496
JAANKR55LH-7100469
JAANKR55LH-7100497
JAANKR55LH-7100498
JAANKR55LH-7100483
SR308PK421061
SR308PK421064
SR308PK421814
SR308PK421865
SR308PK421432</v>
          </cell>
          <cell r="T1922">
            <v>67860000</v>
          </cell>
          <cell r="U1922">
            <v>589271</v>
          </cell>
          <cell r="V1922">
            <v>671818</v>
          </cell>
          <cell r="W1922">
            <v>671818</v>
          </cell>
          <cell r="X1922">
            <v>22055</v>
          </cell>
          <cell r="Y1922">
            <v>0</v>
          </cell>
        </row>
        <row r="1923">
          <cell r="B1923" t="str">
            <v>KHI/HO/L/MO/CV/P/55050/06/2021</v>
          </cell>
          <cell r="D1923" t="str">
            <v>SALAAM TAKAFUL LTD</v>
          </cell>
          <cell r="E1923">
            <v>44377</v>
          </cell>
          <cell r="F1923">
            <v>44378</v>
          </cell>
          <cell r="G1923">
            <v>44742</v>
          </cell>
          <cell r="H1923" t="str">
            <v xml:space="preserve"> 08802224</v>
          </cell>
          <cell r="I1923" t="str">
            <v xml:space="preserve"> TCS Private Limited</v>
          </cell>
          <cell r="J1923" t="str">
            <v>CORPORATE</v>
          </cell>
          <cell r="K1923" t="str">
            <v>Faysal Bank Limited, Dubai Islamic Bank (Pakistan) Limited, Al Baraka Bank (Pakistan) Limited, Habib Metropolitan Bank Limited, Habib Bank Limited, Samba Bank Limited, National Bank of Pakistan Limited A/c. M/s. TCS Logistics (Pvt.) Ltd.</v>
          </cell>
          <cell r="L1923" t="str">
            <v xml:space="preserve"> L</v>
          </cell>
          <cell r="M1923" t="str">
            <v xml:space="preserve"> 09000221-Muhammad Irfan</v>
          </cell>
          <cell r="N1923" t="str">
            <v>HINO DUTRO
HINO DUTRO
HINO DUTRO
HINO DUTRO
HINO DUTRO
HINO DUTRO
HINO DUTRO
HINO DUTRO
HINO DUTRO
HINO DUTRO
HINO DUTRO
HINO DUTRO
HINO DUTRO
HINO DUTRO
HINO DUTRO
HINO DUTRO
HINO DUTRO
HINO DUTRO
HINO DUTRO
HINO DUTRO
HINO DUTRO
HINO DUTRO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TOYOTA HIACE
TOYOTA HIACE
TOYOTA HIACE
TOYOTA HIACE
TOYOTA HIACE
TOYOTA HIACE
TOYOTA HIACE
TOYOTA HIACE
TOYOTA HIACE
TOYOTA HIACE
TOYOTA HIACE
TOYOTA HIACE
TOYOTA HIACE
TOYOTA HIACE
TOYOTA HIACE
TOYOTA HIACE
TOYOTA HIACE
TOYOTA HIACE
TOYOTA HIACE
TOYOTA HIACE</v>
          </cell>
          <cell r="O1923" t="str">
            <v>2013
2011
2011
2011
2011
2011
2012
2011
2013
2013
2013
2013
2013
2013
2013
2013
2013
2013
2013
2013
2013
2012
2003
2003
2003
2009
2009
2009
2009
2009
2009
2009
2009
2009
2009
2009
2009
2009
2009
2008
2009
2009
2009
2009
2009
2009
2009
2009
2009
2009
2003
2003
2003
2003
2003
2003
2003
2003
2003
2003
2003
2009
2009
2009
2007
2008
2008
2008
2008
2008
2009
2009
2013
2013
2013
2013
2013
2013
2013
2013
2013
2013
2013
2013
2013
2013
2013
2013
2014
2014
2014
2014
2014
2013
2013
2013
2013
2013
2013
2013
2013
2013
2013
2013
2013
2013
2013
2013
2013
2013
2013
2013
2013
2013
2013
2014
2014
2014
2014
2014
2013
2013
2013
2013
2013
2013
2013
2013
2013
2013
2013
2013
2014
2014
2014
2014
2013
2013
2013
2013
2013
2013
2013
2013
2013
2013
2013
2014
2003
2017
2017
2017
2017
2017
2017
2017
2017
2017
2017
2017
2017
2017
2017
2017
2017
2017
2017
2017
2017
2017
2017
2017
2017
2017
2017
2016
2017
2017
2017
2019
2017
2017
2017</v>
          </cell>
          <cell r="P1923" t="str">
            <v>JU-3670
JU-1402
LES-2603
LES-2573
JU-1401
LES-2551
LES-4081
LES-2574
LES-9433
JU-7049
JU-7050
JU-7038
LES-9441
JU-7051
JU-7039
LES-9439
LES-9442
JU-7054
JU-7043
JU-7046
JU-7048
KS-1853
JU-793
JU-827
JU-828
LES-3449
LES-3450
LES-3451
LES-3453
LES-3454
LES-3455
LES-3458
LES-3459
LES-3460
LES-3461
LES-3462
LES-3463
LES-3464
LES-3465
LES-6849
LES-8203
LES-8204
LES-8205
LES-8206
LES-8207
LES-8208
LES-8210
LES-8211
LES-8212
LES-8213
JU-794
JU-796
JU-797
JU-799
JU-800
JU-801
JU-802
JU-803
JU-805
JU-806
JU-826
LES-8214
LES-8217
LES-8218
JU-3175
JU-3659
JU-4030
JU-4054
JU-4144
JU-4145
JU-4582
JU-4583
JU-6492
JU-6495
JU-6496
JU-6498
JU-6502
JU-6503
JU-6504
JU-6505
JU-6850
JU-6851
JU-6853
JU-6854
JU-6859
JU-6861
JU-6868
JU-6870
JZ-1471
JZ-1472
JZ-1473
JZ-1474
JZ-1475
JZ-335
JZ-336
JZ-337
JZ-338
JZ-339
JZ-340
JZ-341
JZ-342
JZ-343
JZ-344
JZ-345
JZ-346
JZ-347
JZ-348
JZ-349
JZ-350
JZ-352
JZ-353
JZ-354
JZ-355
JZ-356
JZ-357
LES-5190
LES-5196
LES-5335
LES-5354
LES-6572
JU-6614
JU-6617
JU-6618
JU-6620
JU-6621
JU-6622
JU-6625
JU-6626
JU-6628
JU-6629
JU-6982
JU-6981
LES-5691
LES-5693
LES-5694
LES-5695
JU-6983
JU-6984
JU-6987
JU-6989
JU-6990
JU-6991
JU-6992
JU-6993
JU-6994
JU-6996
JU-6997
JU-7003
JU-7414
JV-3823
JV-3824
JV-3825
JV-3826
JV-3828
JV-3829
JV-3830
JV-3831
JV-3832
JV-3833
JV-3836
JV-3837
JV-3842
JV-3843
LET-4160
LET-4161
LET-3747
LET-3749
LET-3750
LET-3751
LET-3752
LET-3753
LET-3754
LET-4159
LET-6328
LET-5749
KV-2664
KW-1457
LET-5372
LET-5747
LET-5375
KW-1456
KW-2311
LET-6329</v>
          </cell>
          <cell r="Q1923" t="str">
            <v>JM11321
JM12569
JM12591
JM12570
JM12579
JM12580
JM12906
JM12568
JM13464
JM13474
JM13475
JM13478
JM13470
JM13476
JM13479
JM13471
JM13463
JM13477
JM13480
JM13481
JM13473
2KD6925878
13747
13738
13734
JM11724
JM11843
JM11844
JM11839
JM11840
JM11842
JM11838
JM11858
JM11851
JM11853
JM11841
JM11856
JM11855
JM11852
JH11604
JM12143
JM12149
JM12144
JM12145
JM12146
JM12147
JM12148
JM12153
JM12154
JM12155
13746
13733
13737
13741
13742
13743
13744
13735
13736
13745
13740
JM12152
JM12151
JM12150
10346
JM11311
JM11619
JM11614
JM11617
JM11615
JM12141
JM12142
J08C-FM25031
J08C-FM25032
J08C-FM25033
J08C-FM25034
J08C-FM25035
J08C-FM25036
J08C-FM25092
J08C-FM25093
JO8C-FM25170
JO8C-FM25171
JO8C-FM25172
JO8C-FM25091
JO8C-FM25094
JO8C-FM25095
JO8C-FM25096
JO8C-FM25169
D42994
D42173
E05818
D42196
E06138
MMC-06-00021
MMC-06-00038
MMC-06-00039
MMC-06-00036
MMC-06-00037
MMC-06-00034
MMC-06-00035
MMC-06-00032
MMC-06-00033
MMC-06-00031
MMC-06-00030
MMC-06-00029
MMC-06-00028
MMC-06-00015
MMC-06-00020
MMC-06-00001
MMC-06-00014
MMC-06-00013
MMC-06-00016
MMC-06-00017
MMC-06-00019
MMC-06-00018
D43017
D43016
E05801
E05826
E01206
MMC-04-CN00333
MMC-04-CN00330
MMC-04-CN00329
MMC-04-CN00328
MMC-04-CN00331
MMC-04-CN00324
MMC-04-CN00325
MMC-04-CN00332
MMC-04-CN00326
MMC-04-CN00327
MMC-04-CN00383
MMC-04-CN00349
N70615
N70693
N70662
N70708
MMC-04-CN00348
MMC-04-CN00391
MMC-04-CN00390
MMC-04-CN00384
MMC-04-CN00386
MMC-04-CN00392
MMC-04-CN00346
MMC-04-CN00387
MMC-04-CN00347
MMC-04-CN00388
MMC-04-CN00385
MMC-04-CN00389
N43535
P95946
P95967
P95951
P95972
P95999
P95988
P96040
P96054
P95993
P95979
P96043
P96034
P96051
P95956
2TR8406401
2TR8640577
2TR8667614
2TR8572079
2TR2551848
2TR8375396
2TR8577184
2TR8499592
2TR8426351
NA/
1KD2166930
1KD2312440
2TR8374768
2TR-8424995
2TR8426518
2TR8428928
2TR8430409
2TR-8549428
2TR-8628103
2TR8694647</v>
          </cell>
          <cell r="R1923" t="str">
            <v>JHFYF20H906001220
JHFYF20H006002448
JHFYF20H006002465
JHFYF20H206002449
JHFYF20H306002458
JHFYF20H506002459
JHFYF20H806002620
JHFYF20H906002447
JHFYFJ0H902000206
JHHYFJ0H1102000216
JHHYFJ0H302000217
JHHYFJ0H302000220
JHHYFJ0H402000212
JHHYFJ0H502000218
JHHYFJ0H502000221
JHHYFJ0H602000213
JHHYFJ0H702000205
JHHYFJ0H702000219
JHHYFJ0H702000222
JHHYFJ0H902000223
JHHYFJ0HX02000215
KUN15R9402377
16305
19296
16292
JHFYF20H906001623
JHFYF20H606001742
JHFYF20H806001743
JHFYF20H406001738
JHFYF20H606001739
JHFYF20H406001741
JHFYF206001737
JHFYF20H806001757
JHFYF20H506001750
JHFYF20H906001752
JHFYF20H206001740
JHFYF20H406001755
JHFYF20H206001754
JHFYF20H706001751
6001503
JHFYF20H506002042
JHFYF20H206002048
JHFYF20H706002043
JHFYF90H206002044
JHFYF20H006002045
JHFYF20H206002046
JHFYF20H406002047
JHFYF20H806002052
JHFYF20HX06002053
JHFYF20H106002054
16304
16291
16295
16299
16300
16301
16302
16293
16294
FB113K16303
16298
JHFYF20H606002051
JHFYF20H406002050
JHFYF20H806002049
906000245
JHFYF20H606001210
JHFYF20H106001518
JHFYF20H206001513
JHFYF20H806001516
JHFYF20H406001514
JHFYF20H106002040
JHFYF20H306002041
FG1JDPT-12337
FG1JDPT-12338
FG1JDPT-12339
FG1JDPT-12340
FG1JDPT-12341
FG1JDPT-12342
FG1JDPT-12344
FG1JDPT-12343
FGIJDPT-12350
FGIJDPT-12351
FGIJDPT-12352
FGIJDPT-12343
FGIJDPT-12346
FGIJDPT-12347
FGIJDPT-12348
FGIJDPT-12349
MMC-06-00202
MMC-06-00214
MMC-06-00216
MMC-06-00211
MMC-06-00217
BJ493Q-D09339
BJ493Q-D12430
BJ493Q-D12458
BJ493Q-D12445
BJ493Q-D12433
BJ493Q-D12450
BJ493Q-D12436
BJ493Q-D12448
BJ493Q-D12453
BJ493Q-D12427
BJ493Q-D12452
BJ493Q-D12447
BJ493Q-D12451
BJ493Q-D09333
BJ493Q-D09342
BJ493Q-C23261
BJ493Q-D09344
BJ493Q-D09334
BJ493Q-D09332
BJ493Q-D09341
BJ493Q-D09329
BJ493Q-D09335
MMC-06-00278
MMC-06-00277
MMC-06-00250
MMC-06-00249
MMC-06-00153
N23655
N23641
N23646
N23635
N23637
N23648
N23650
N23643
N23653
N23651
4D34-N41015
4D34-N41722
MMC-04-CN00398
MMC-04-CN00399
MMC-04-CN00397
MMC-04-CN00396
4D34-N41712
4D34-N41065
4D34-N41051
4D34-N41057
4D34-N41017
4D34-N41038
4D34-N41737
4D34-N41031
4D34-N41747
4D34-N41010
4D34-N41013
4D34-N41006
MMC-04-CN00363
MMC04-CN00902
MMC04-CN00903
MMC04-CN00899
MMC04-CN00904
MMC04-CN00905
MMC04-CN00906
MMC04-CN00912
MMC04-CN00910
MMC04-CN00908
MMC04-CN00901
MMC04-CN00913
MMC04-CN00911
MMC04-CN00909
MMC04-CN00898
TRH2210031827
TRH2210048191
TRH2210049837
TRH2240012259
TRH2210042793
TRH2210029595
TRH2240012314
TRH2210038892
TRH 2210033254
TRH2210032972
KDH-221-0009113
KDH223-0017543
TRH2210029419
TRH221-0033204
TRH221-0033245
TRH221-0033408
TRH221-0033505
TRH221-0042599
TRH221-0047526
TRH221-0053164</v>
          </cell>
          <cell r="T1923">
            <v>430125000</v>
          </cell>
          <cell r="U1923">
            <v>3735256</v>
          </cell>
          <cell r="V1923">
            <v>4258242</v>
          </cell>
          <cell r="W1923">
            <v>4258242</v>
          </cell>
          <cell r="X1923">
            <v>139790</v>
          </cell>
          <cell r="Y1923">
            <v>0</v>
          </cell>
        </row>
        <row r="1924">
          <cell r="B1924" t="str">
            <v>KHI/HO/L/MO/MC COMP/P/55051/06/2021</v>
          </cell>
          <cell r="D1924" t="str">
            <v>SALAAM TAKAFUL LTD</v>
          </cell>
          <cell r="E1924">
            <v>44377</v>
          </cell>
          <cell r="F1924">
            <v>44378</v>
          </cell>
          <cell r="G1924">
            <v>44742</v>
          </cell>
          <cell r="H1924" t="str">
            <v xml:space="preserve"> 08802224</v>
          </cell>
          <cell r="I1924" t="str">
            <v xml:space="preserve"> TCS Private Limited</v>
          </cell>
          <cell r="J1924" t="str">
            <v>CORPORATE</v>
          </cell>
          <cell r="K1924" t="str">
            <v>M/s. TCS Logistics (Pvt.) Ltd.</v>
          </cell>
          <cell r="L1924" t="str">
            <v xml:space="preserve"> L</v>
          </cell>
          <cell r="M1924" t="str">
            <v xml:space="preserve"> 09000221-Muhammad Irfan</v>
          </cell>
          <cell r="N1924" t="str">
            <v>HI SPEED TRI WHEELER</v>
          </cell>
          <cell r="O1924" t="str">
            <v>2020</v>
          </cell>
          <cell r="P1924" t="str">
            <v>KY7-285</v>
          </cell>
          <cell r="Q1924" t="str">
            <v>162FMJ8K800288</v>
          </cell>
          <cell r="R1924" t="str">
            <v>SR150CD2222417</v>
          </cell>
          <cell r="T1924">
            <v>300000</v>
          </cell>
          <cell r="U1924">
            <v>2565</v>
          </cell>
          <cell r="V1924">
            <v>2975</v>
          </cell>
          <cell r="W1924">
            <v>2974</v>
          </cell>
          <cell r="X1924">
            <v>150</v>
          </cell>
          <cell r="Y1924">
            <v>1</v>
          </cell>
        </row>
        <row r="1925">
          <cell r="B1925" t="str">
            <v>KHI/HO/L/MO/CV/P/55052/06/2021</v>
          </cell>
          <cell r="D1925" t="str">
            <v>SALAAM TAKAFUL LTD</v>
          </cell>
          <cell r="E1925">
            <v>44377</v>
          </cell>
          <cell r="F1925">
            <v>44378</v>
          </cell>
          <cell r="G1925">
            <v>44742</v>
          </cell>
          <cell r="H1925" t="str">
            <v xml:space="preserve"> 08802224</v>
          </cell>
          <cell r="I1925" t="str">
            <v xml:space="preserve"> TCS Private Limited</v>
          </cell>
          <cell r="J1925" t="str">
            <v>CORPORATE</v>
          </cell>
          <cell r="K1925" t="str">
            <v>M/s. TCS Logistics (Pvt.) Ltd.</v>
          </cell>
          <cell r="L1925" t="str">
            <v xml:space="preserve"> L</v>
          </cell>
          <cell r="M1925" t="str">
            <v xml:space="preserve"> 09000221-Muhammad Irfan</v>
          </cell>
          <cell r="N1925" t="str">
            <v>ROMA FAW
HELI FORK LIFTER
HELI FORK LIFTER
HELI FORK LIFTER
MASTER FORLAND SUPER M-33
HAMZA VAN
HAMZA VAN
HAMZA VAN
HAMZA VAN
HAMZA VAN
HAMZA VAN
HAMZA VAN
HAMZA VAN
HAMZA VAN
HAMZA VAN
HAMZA VAN
HAMZA VAN
HAMZA VAN
HAMZA VAN
HAMZA VAN
HAMZA VAN
HAMZA VAN
HINO DUTRO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ISUZU FTR PRM TRUCK 33K
ISUZU FTR PRM TRUCK 33K
ISUZU FTR PRM TRUCK 33K
ISUZU FTR PRM TRUCK 33K
ISUZU FTR PRM TRUCK 33K
ISUZU NKR
ISUZU NKR
ISUZU NKR
ISUZU NPR
ISUZU NPR REEFER
ISUZU NPR REEFER
ISUZU NPR REEFER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MAZDA T-3500
MAZDA T-3500
MAZDA T-3500
MAZDA T-3500
MAZDA T-3500
MAZDA T-3500
MAZDA T-3500
MAZDA T-3500
MAZDA T-3500
MAZDA T-3500
MAZDA T-3500
MAZDA T-3500
MAZDA T-3500
MAZDA T-3500
MAZDA T-3500
MAZDA T-3500
MAZDA T-3500
MAZDA T-3500
MAZDA T-3500
MAZDA T-3500
MITSUBISHI FUSO CANTER
MITSUBISHI FUSO CANTER
PANORAMA VAN
PANORAMA VAN
PANORAMA VAN
RENAULT TRUCK
SUZUKI BOLAN
SUZUKI BOLAN
SUZUKI RAVI EURO-II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SE REEFER
SUZUKI Bolan SE REEFER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
          </cell>
          <cell r="O1925" t="str">
            <v>2016
2017
2017
2011
2020
2012
2012
2012
2012
2012
2012
2012
2012
2012
2012
2012
2012
2012
2012
2012
2012
2012
2010
2007
2002
2010
2010
2010
2010
2010
2010
2010
2010
2010
2010
2010
2010
2010
2010
2010
2010
2010
2010
2010
2010
2002
2002
2002
2002
2002
2002
2002
2002
2002
2002
2002
2002
2002
2002
2002
2002
2002
2002
2002
2002
2002
2002
2002
2007
2007
2007
2007
2007
2017
2017
2017
2017
2017
2011
2011
2011
2008
2015
2015
2015
2013
2013
2013
2013
2013
2013
2013
2013
2013
2013
2013
2013
2013
2013
2013
2013
2013
2013
2014
2002
2002
2002
2002
2002
2002
2002
2002
2002
2002
2002
2002
2002
2002
2002
2002
2002
2002
2005
2002
2012
2017
2013
2013
2013
2021
2005
2016
2005
2005
2012
2012
2012
2014
2014
2014
2013
2013
2013
2013
2013
2013
2013
2013
2013
2013
2013
2013
2013
2013
2013
2013
2013
2013
2013
2013
2013
2013
2013
2013
2013
2013
2013
2013
2013
2013
2013
2013
2013
2013
2013
2013
2013
2013
2013
2013
2014
2014
2014
2014
2014
2014
2014
2016
2014
2014
2014
2014
2014
2014
2014
2014
2014
2014
2014
2014
2014
2014
2014
2014
2014
2014
2014
2014
2014
2014
2014
2016
2016
2016
2016
2005
2016
2016
2016
2017
2017
2011
2005
2005
2005
2005
2005
2005
2005
2005
2005
2005
2005
2005
2005
2005
2005
2005
2005
2005
2005
2005
2005
2005
2005
2005
2005
2005
2005
2005
2005
2005
2005
2005
2011
2015
2015
2015
2015
2015
2015
2015
2015
2015
2016
2016
2016
2016
2016
2016
2016
2014
2014
2014
2014
2014
2014
2005
2002
2002
2002
2002
2002
2002
2002
2002
2002
2002
2002
2008
2008
2008
2008
2008
2008
2008
2008
2008
2008
2008
2008
2008
2008
2008
2008
2008
2008
2008
2008
2008
2008
2008
2008
2008
2008
2008
2008
2008
2008</v>
          </cell>
          <cell r="P1925" t="str">
            <v>CW-6503
ABC-123
ABC-124
JS-2316
KY-7487
KS-6617
KS-6618
KS-6619
KS-6620
KS-6621
KS-6623
KS-6624
KS-6625
KS-6626
KS-6627
KS-6628
KS-6630
KS-6631
KS-6632
KS-6633
KS-6634
KS-8068
JY-0915
KP-7189
KM-457
KQ-9701
KQ-9702
KQ-9703
KQ-9704
KQ-9705
KQ-9706
KQ-9707
KQ-9708
KQ-9709
KQ-9710
KR-1901
KR-1902
KR-1903
KR-1904
KR-1905
KR-1906
KR-1907
KR-1908
KR-1909
KR-1910
KM-464
KM-465
KM-466
KM-467
KM-468
KM-470
KM-471
KM-472
KM-473
KM-475
KM-476
KM-477
KM-478
KM-484
KM-485
KM-486
KM-492
KM-493
KM-849
KM-850
KM-851
KM-852
KM-853
KP-3407
KP-3408
KP-3409
KP-5802
KP-7188
JV-3739
JV-3740
JV-3742
JV-3743
JV-3744
JU-5202
JU-5203
JY-8231
JU-4108
JV-701
JV-702
JV-703
JZ-169
JZ-170
JZ-171
JZ-172
JZ-173
JZ-174
JZ-175
JZ-176
JZ-177
JZ-178
JZ-179
JZ-180
JZ-181
JZ-182
JY-9648
JY-9649
JY-9678
JZ-168
JZ-986
JY-108
JY-112
JY-124
JY-132
JY-139
JY-143
JY-146
JY-149
JY-151
JY-158
JY-248
JY-249
JY-253
JY-254
JY-264
JY-500
JY-81
JY-82
JY-8284
JY-0074
JU-5347
JV-3846
JF-5795
JF-5796
JF-5798
JV-8856
CR-169
KZ-2854
KN-5432
KS-6280
KS-6297
KS-6298
KS-6299
KT-1758
KT-1760
KT-1761
KS-7279
KS-7280
KS-7281
KS-7282
KS-8464
KS-8465
KS-8466
KS-8467
KS-8468
KS-8469
KS-8471
KS-8472
KS-8473
KS-8476
KS-8477
KS-8478
KS-8479
KS-8480
KS-8481
KS-8483
KS-8485
KS-8488
KS-8489
KS-8490
KS-8491
KS-8545
KS-8618
KS-8619
KS-8620
KS-8621
KS-8622
KS-8623
KS-8624
KS-8625
KS-8626
KS-8627
KS-8628
KS-8694
KS-8695
KS-8696
KT-5139
KT-5143
KT-5145
KT-5146
KT-5147
KT-5149
KT-5167
KV-1974
LES-4236
LES-4237
LES-4238
LES-4239
LES-4240
LES-4245
LES-4246
LES-4248
LES-8158
LES-8159
LES-8160
LES-8161
LES-8162
LES-8163
LES-8164
LES-8165
LES-8166
LES-8167
LES-8168
LES-8169
LES-8171
LES-8174
LES-8175
TU-101
TU-12
TV-143
TW-929
CR-168
KZ-2853
KZ-2855
CV-9574
KV-8356
KV-8357
KR-8301
KN-6035
KN-6036
KN-6074
KN-6231
KN-6232
KN-6266
KN-6267
KN-6268
KN-6433
KN-6451
KN-6452
KN-6453
KN-6456
KN-6457
KN-6459
KN-6461
KN-6502
KN-6504
KN-6505
KN-6547
KN-6548
KN-6551
KN-6552
KN-6588
KN-6589
KN-6590
KN-6591
KN-6592
KN-6631
KN-6632
KN-6634
KN-6635
KR-8299
KU-1012
KU-1013
KU-1014
KU-1015
KU-1016
KU-1017
KU-1018
KU-1019
KU-1061
KU-5931
KU-7014
KU-7986
KV-1062
KV-154
KV-156
KV-1973
KT-3809
KT-3810
LES-5391
LES-5393
LES-5394
LES-5395
KZ-0593
KM-312
KM-317
KM-319
KM-322
KM-324
KM-326
KM-345
KM-346
KM-350
KM-351
KM-930
KQ-2442
KQ-2443
KQ-2444
KQ-2445
KQ-2446
KQ-2447
KQ-2448
KQ-2449
KQ-2450
KQ-2451
KQ-2452
KQ-2453
KQ-2454
KQ-2455
KQ-2457
KQ-2460
KQ-2461
KQ-2462
KQ-2463
KQ-2464
KQ-2465
KQ-2466
KQ-2467
KQ-2468
KQ-2469
KQ-2470
KQ-2471
KQ-2472
KQ-2473
KQ-2474</v>
          </cell>
          <cell r="Q1925" t="str">
            <v>6001952-J2
97418
A4586
AW0702
L750607063B
GW491QED080452093
GW491QED080557216
GW491QED080452939
GW491QED080454910
GW491QED080452936
GW491QED080557190
GW491QED080556759
GW491QED080245390
GW491QED080555528
GW491QED080245378
GW491QED080245384
GW491QED080454919
GW491QED080245369
GW491QED080556764
GW491QED080555501
GW491QED080454922
GW491QE-D080245387
JM12308
7470375
2459240
D4BB8071493
D4BB8071502
D4BB8071026
D4BB8071009
D4BB8071006
D4BB8071503
D4BB8069658
D4BB8070980
D4BB8071012
D4BB8070985
D4BB8072201
D4BB8072115
D4BB8072109
D4BB8072210
D4BB8072106
D4BB8072197
D4BB8072111
D4BB8072172
D4BB8072110
D4BB8072171
2459453
883868
2459261
2459296
2459232
2459446
2451228
2459273
2459616
2459608
2459306
2459256
2459613
2459447
2459572
2459254
2459216
2459262
2467267
2462292
2461147
2467253
2467638
6401450
6402892
6402913
6403177
7468751
02735P
02734P
02733P
02732P
02731P
03975-P
03974-P
899711
03293P
04599P
04598P
04600P
01640480A
01640481A
01640476A
01640485A
01640451A
01640494A
01640468A
01651736A
01651745A
01651731A
01651750A
01640456A
01640472A
01640466A
01575646A
01575690A
01575742A
01640455A
01741770A
S-14038
S-14037
S-14032
S-14035
S-14040
S-14031
S-14039
S-14036
S-14033
S-14034
S-14397
S-14396
S-14395
S-14404
S-14403
S-14553
S-13844
S-13845
165982
S-13842
M97322
P96036
E-79780
E-81493
E-81575
470503
765373
PKT940809
138051
765374
PKT863930
PKT863971
PKT863983
PKT875082
PKT876087
PKT875077
PKT868827
PKT864994
PKT865008
PKT868824
PKT-871599
PKT-871499
PKT-871370
PKT-871468
PKT-871462
PKT-871272
PKT-871541
PKT-871287
PKT-871399
PKT-871283
PKT-871436
PKT-871318
PKT-871368
PKT-871387
PKT-871275
PKT-871408
PKT-871536
PKT-871382
PKT-871425
PKT-871305
PKT-871543
PKT-871278
PKT-871997
PKT-872003
PKT-871964
PKT-871998
PKT-871903
PKT-871608
PKT-871597
PKT-872007
PKT-871970
PKT-872001
PKT-871969
PKT-872211
PKT-872174
PKT-872167
PKT887543
PKT887537
PKT887540
PKT887559
PKT887572
PKT887554
PKT887840
PKT303661
PKT882913
PKT882915
PKT881984
PKT882024
PKT881953
PKT882917
PKT882920
PKT882919
PKT887803
PKT887832
PKT887683
PKT887811
PKT887799
PKT887577
PKT887831
PKT887815
PKT887608
PKT887651
PKT887806
PKT887828
PKT887830
PKT887826
PKT887814
PKT286762
PKT286734
PKT294349
PKT286719
765375
PKT940608
PKT940854
PKT940723
PKT315941
PKT315934
PKT 205697
138463
138508
138563
138638
138639
138674
138615
138775
138813
138757
138759
138812
138756
138760
138762
138852
138706
138772
138860
138899
138908
138913
138903
138901
138897
138882
138898
138894
138911
138936
138892
138912
PKT 205745
PKT267391
PKT-267587
PKT-267344
PKT-266547
PKT-267710
PKT-267744
PKT-267304
PKT-267236
PKT-268531
PKT-291220
PKT-294058
PKT-295436
PKT303151
PKT300965
PKT300981
PKT303803
PKT242245
PKT242238
PKT242195
PKT242247
PKT242248
PKT242253
1324529
5226064
5225959
5224186
5225861
5224918
5227047
5227827
5225903
5225641
5225808
5258167
6090801
6090832
6091151
6091432
6091583
6091071
6091571
6091271
6091551
6091001
6090932
6091101
6090901
6091301
6090951
6090971
6091771
6091171
6090751
6091401
6091251
6091471
6091671
6091081
6091383
6091032
6090851
6090981
6092186
6091871</v>
          </cell>
          <cell r="R1925" t="str">
            <v>FDAOD-1230-08218
G2YDXCL0332P4N
FDA031240-00011
NFJV3JA59KL001144
LTKB62LA38M004052
LTKB62LA38M004222
LTKB62LA38M004068
LTKB62LA38M004083
LTKB62LA38M004071
LTKB62LA38M004230
LTKB62LA38M004209
LTKB62LA38M004004
LTKB62LA38M004125
LTKB62LA38M004033
LTKB62LA38M004008
LTKB62LA38M004110
LTKB62LA38M004027
LTKB62LA38M004204
LTKB62LA38M004098
LTKB62LA38M004091
LTKB62LA28M004009
JHFAF04H-602000002
141182
107098
PHFGAG7BRAD149718
PHFGAG7BRAD149719
PHFGAG7BRAD149717
PHFGAG7BRAD149721
PHFGAG7BRAD149722
PHFGAG7BRAD149720
PHFGAG7BRAD149523
PHFGAG7BRAD149724
PHFGAG7BRAD149723
PHFGAG7BRAD149716
PHFGAG7BRAD149949
PHFGAG7BRAD149940
PHFGAG7BRAD149958
PHFGAG7BRAD149951
PHFGAG7BRAD149944
PHFGAG7BRAD149953
PHFGAG7BRAD149957
PHFGAG7BRAD149943
PHFGAG7BRAD149946
PHFGAG7BRAD149948
107072
107110
107129
107115
107107
107088
107101
107074
107104
107097
107100
107089
107103
107109
107099
107188
107105
107121
707561
107411
107553
107618
107644
135766
135768
135767
136074
140480
JALFTR33KH-7000351
JALFTR33KH-7000350
JALFTR33KH-7000349
JALFTR33KH-7000348
JALFTR33KH-7000347
9-7102326
9-7102325
A-7100054
NPR66PU8-7100930
JAANPR66PF-7100707
JAANPR66PF-7100706
JAANPR66PF-7100708
MMC-02-07249
MMC-02-07251
MMC-02-07247
MMC-02-07268
MMC-02-07269
MMC-02-07244
MMC-02-07267
MMC-02-07237
MMC-02-07245
MMC-02-07238
MMC-02-07246
MMC-02-07241
MMC-02-07250
MMC-02-07248
MMC-02-07141
MMC-02-07140
MMC-02-07139
MMC-02-07243
MMC-02-07578
209478
209477
209472
209475
209480
209471
209479
209476
209473
209474
209637
209636
209635
209639
209638
209729
209384
209335
GL4T-102891
209382
MMC04-CN00146
MMC04-CN00914
LSYHKAAA4DK011342
LSYHKAAA4DK011325
LSYHKAAA4DK011328
VF630E131KD000984
881873
SV308PK01057307
242717
881842
SV308PK980391
SV308PK980446
SV308PK980447
SV308PK990578
SV308PK991617
SV308PK990575
SV308PK985091
SV308PK981540
SV308PK981545
SV308PK985089
SV308-PK987933
SV308-PK987978
SV308-PK987870
SV308-PK987935
SV308-PK988042
SV308-PK987750
SV308-PK987931
SV308-PK987751
SV308-PK987752
SV308-PK987753
SV308-PK987932
SV308-PK987755
SV308-PK987866
SV308-PK987867
SV308-PK987754
SV308-PK987934
SV308-PK987977
SV308-PK987868
SV308-PK987869
SV308PK-987976
SV308PK-987973
SV308PK-987749
SV308-PK988452
SV308-PK988118
SV308-PK988387
SV308-PK988451
SV308-PK988159
SV308-PK987975
SV308-PK988041
SV308-PK988248
SV308-PK988388
SV308-PK988249
SV308-PK988119
SV308-PK988599
SV308-PK988160
SV308-PK988598
SV308PK01003520
SV308PK01003522
SV308PK01003521
SV308PK01003524
SV308PK01003519
SV308PK01003523
SV308PK01004244
SR308PK408554
SV308PK998750
SV308PK998753
SV308PK998201
SV308PK998199
SV308PK998203
SV308PK999272
SV308PK998751
SV308PK998794
SV308PK01004242
SV308PK01004247
SV308PK01003518
SV308PK01004239
SV308PK01004240
SV308PK01003517
SV308PK01004246
SV308PK01004243
SV308PK01003525
SV308PK01003526
SV308PK01004241
SV308PK01004249
SV308PK01004250
SV308PK01004248
SV308PK01004245
SR308PK391386
SR308PK391404
SR308PK400087
SR308PK391374
881854
SV308PK01057114
SV308PK01057339
SV308PK01057206
SR308PK420573
SR308PK420582
SR308PK310361
243122
243151
243220
243261
243289
243279
243276
243427
243461
243430
243429
243460
243428
243423
243453
243504
243386
243438
243319
243551
243574
243580
243567
243546
243565
243552
243562
243554
243578
243579
243549
243584
SR308PK310409
PKT-267391
SR308PK372128
SR308PK372009
SR308PK372185
SR308PK372364
SR308PK372418
SR308PK371938
SR308PK371872
SR308PK373183
SR308PK395895
SR308PK398700
SR308PK400084
SR308PK407842
SR308PK405609
SR308PK405612
SR308PK408451
SR308PK346891
SR308PK346882
SR308PK346918
SR308PK346836
SR308PK346898
SR308PK346914
5001280
LN145-7001352
LN145-7001350
LN145-7001407
LN145-7007370
LN145-7001366
LN145-7001381
LN145-7001346
LN145-7001372
LN145-7001371
LN145-7001373
LN145-7002324
LAN15R-6002463
LAN15R-6002466
LAN15R-6002484
LAN15R-6002485
LAN15R-6002495
LAN15R-6002480
LAN15R-6002493
LAN15R-6002474
LAN15R-6002496
LAN15R-6002473
LAN15R-6002465
LAN15R-6002483
LAN15R-6002467
LAN15R-6002477
LAN15R-6002470
LAN15R-6002490
LAN15R-6002499
LAN15R-6002501
LAN15R-6002459
LAN15R-600</v>
          </cell>
          <cell r="T1925">
            <v>250075000</v>
          </cell>
          <cell r="U1925">
            <v>2171664</v>
          </cell>
          <cell r="V1925">
            <v>2475748</v>
          </cell>
          <cell r="W1925">
            <v>2475748</v>
          </cell>
          <cell r="X1925">
            <v>126835</v>
          </cell>
          <cell r="Y1925">
            <v>0</v>
          </cell>
        </row>
        <row r="1926">
          <cell r="B1926" t="str">
            <v>KHI/HO/D/MO/PC COMP/P/55058/07/2021</v>
          </cell>
          <cell r="E1926">
            <v>44391</v>
          </cell>
          <cell r="F1926">
            <v>44399</v>
          </cell>
          <cell r="G1926">
            <v>44763</v>
          </cell>
          <cell r="H1926" t="str">
            <v xml:space="preserve"> 08801133</v>
          </cell>
          <cell r="I1926" t="str">
            <v xml:space="preserve"> Laeeq Ur Rehman khan</v>
          </cell>
          <cell r="J1926" t="str">
            <v>INDIVIDUAL</v>
          </cell>
          <cell r="K1926" t="str">
            <v>Mr. Laeeq Ur Rehman khan
C/o Bankislami Pakistan Ltd
CNIC NO: 42301-0972000-9 CELL NO: 0336-2375348</v>
          </cell>
          <cell r="L1926" t="str">
            <v xml:space="preserve"> D</v>
          </cell>
          <cell r="M1926" t="str">
            <v xml:space="preserve"> 09000221-Muhammad Irfan</v>
          </cell>
          <cell r="N1926" t="str">
            <v>TOYOTA FORTUNER</v>
          </cell>
          <cell r="O1926" t="str">
            <v>2017</v>
          </cell>
          <cell r="P1926" t="str">
            <v>BG-4690</v>
          </cell>
          <cell r="Q1926" t="str">
            <v>2TRA333080</v>
          </cell>
          <cell r="R1926" t="str">
            <v>R-0442015</v>
          </cell>
          <cell r="T1926">
            <v>7400000</v>
          </cell>
          <cell r="U1926">
            <v>64868</v>
          </cell>
          <cell r="V1926">
            <v>74000</v>
          </cell>
          <cell r="W1926">
            <v>0</v>
          </cell>
          <cell r="X1926">
            <v>0</v>
          </cell>
          <cell r="Y1926">
            <v>74000</v>
          </cell>
        </row>
        <row r="1927">
          <cell r="B1927" t="str">
            <v>KHI/HO/D/MO/PC COMP/C/55078/1/07/2021</v>
          </cell>
          <cell r="E1927">
            <v>44392</v>
          </cell>
          <cell r="F1927">
            <v>44379</v>
          </cell>
          <cell r="G1927">
            <v>44743</v>
          </cell>
          <cell r="H1927" t="str">
            <v xml:space="preserve"> 08001078</v>
          </cell>
          <cell r="I1927" t="str">
            <v xml:space="preserve"> MEEZAN BANK LTD - KASHMIR ROAD BR - SIALKOT</v>
          </cell>
          <cell r="J1927" t="str">
            <v>BANK</v>
          </cell>
          <cell r="K1927" t="str">
            <v>M/S. Meezan Bank Limited Kashmir Road Branch Sialkot 
User Mr. Manan Amjad Bhatti</v>
          </cell>
          <cell r="L1927" t="str">
            <v xml:space="preserve"> D</v>
          </cell>
          <cell r="M1927" t="str">
            <v xml:space="preserve"> 09000208-Mirza Khalid Baig</v>
          </cell>
          <cell r="N1927" t="str">
            <v>TOYOTA YARIS ATIV X CVT</v>
          </cell>
          <cell r="O1927" t="str">
            <v>2021</v>
          </cell>
          <cell r="Q1927" t="str">
            <v>2A31767</v>
          </cell>
          <cell r="R1927" t="str">
            <v>NSP151R-9512194</v>
          </cell>
          <cell r="S1927" t="str">
            <v>3165</v>
          </cell>
          <cell r="T1927">
            <v>2933000</v>
          </cell>
          <cell r="U1927">
            <v>38549</v>
          </cell>
          <cell r="V1927">
            <v>43995</v>
          </cell>
          <cell r="W1927">
            <v>0</v>
          </cell>
          <cell r="X1927">
            <v>0</v>
          </cell>
          <cell r="Y1927">
            <v>43995</v>
          </cell>
        </row>
        <row r="1928">
          <cell r="B1928" t="str">
            <v>KHI/HO/D/MO/PC COMP/C/55078/2/07/2021</v>
          </cell>
          <cell r="E1928">
            <v>44392</v>
          </cell>
          <cell r="F1928">
            <v>44379</v>
          </cell>
          <cell r="G1928">
            <v>44743</v>
          </cell>
          <cell r="H1928" t="str">
            <v xml:space="preserve"> 08001078</v>
          </cell>
          <cell r="I1928" t="str">
            <v xml:space="preserve"> MEEZAN BANK LTD - KASHMIR ROAD BR - SIALKOT</v>
          </cell>
          <cell r="J1928" t="str">
            <v>BANK</v>
          </cell>
          <cell r="K1928" t="str">
            <v>M/S. Meezan Bank Limited Kashmir Road Branch Sialkot 
User Mr. Anjum Shahzad</v>
          </cell>
          <cell r="L1928" t="str">
            <v xml:space="preserve"> D</v>
          </cell>
          <cell r="M1928" t="str">
            <v xml:space="preserve"> 09000208-Mirza Khalid Baig</v>
          </cell>
          <cell r="N1928" t="str">
            <v>SUZUKI CULTUS VXL EURO II</v>
          </cell>
          <cell r="O1928" t="str">
            <v>2020</v>
          </cell>
          <cell r="Q1928" t="str">
            <v>PK10K178917</v>
          </cell>
          <cell r="R1928" t="str">
            <v>Nf1AVK31H10078924</v>
          </cell>
          <cell r="S1928" t="str">
            <v>2738</v>
          </cell>
          <cell r="T1928">
            <v>1970000</v>
          </cell>
          <cell r="U1928">
            <v>25921</v>
          </cell>
          <cell r="V1928">
            <v>29550</v>
          </cell>
          <cell r="W1928">
            <v>0</v>
          </cell>
          <cell r="X1928">
            <v>0</v>
          </cell>
          <cell r="Y1928">
            <v>29550</v>
          </cell>
        </row>
        <row r="1929">
          <cell r="B1929" t="str">
            <v>KHI/HO/D/MO/PC COMP/C/55126/1/07/2021</v>
          </cell>
          <cell r="E1929">
            <v>44401</v>
          </cell>
          <cell r="F1929">
            <v>44043</v>
          </cell>
          <cell r="G1929">
            <v>44407</v>
          </cell>
          <cell r="H1929" t="str">
            <v xml:space="preserve"> 08000025</v>
          </cell>
          <cell r="I1929" t="str">
            <v xml:space="preserve"> MEEZAN BANK LIMITED MAIN</v>
          </cell>
          <cell r="J1929" t="str">
            <v>BANK</v>
          </cell>
          <cell r="K1929" t="str">
            <v>M/S. Meezan Bank Limited 
A/C M/S. Butt Brothers Transport</v>
          </cell>
          <cell r="L1929" t="str">
            <v xml:space="preserve"> D</v>
          </cell>
          <cell r="M1929" t="str">
            <v xml:space="preserve"> 09000208-Mirza Khalid Baig</v>
          </cell>
          <cell r="N1929" t="str">
            <v>ISUZU Isuzu D Max V Cross</v>
          </cell>
          <cell r="O1929" t="str">
            <v>2019</v>
          </cell>
          <cell r="P1929" t="str">
            <v>KZ-4004</v>
          </cell>
          <cell r="Q1929" t="str">
            <v>SZ9304</v>
          </cell>
          <cell r="R1929" t="str">
            <v>MPATFS85JJG001695</v>
          </cell>
          <cell r="T1929">
            <v>4026615</v>
          </cell>
          <cell r="U1929">
            <v>61768</v>
          </cell>
          <cell r="V1929">
            <v>70466</v>
          </cell>
          <cell r="W1929">
            <v>0</v>
          </cell>
          <cell r="X1929">
            <v>0</v>
          </cell>
          <cell r="Y1929">
            <v>70466</v>
          </cell>
        </row>
        <row r="1930">
          <cell r="B1930" t="str">
            <v>KHI/HO/D/MO/PC COMP/C/55126/2/07/2021</v>
          </cell>
          <cell r="E1930">
            <v>44401</v>
          </cell>
          <cell r="F1930">
            <v>44043</v>
          </cell>
          <cell r="G1930">
            <v>44407</v>
          </cell>
          <cell r="H1930" t="str">
            <v xml:space="preserve"> 08000025</v>
          </cell>
          <cell r="I1930" t="str">
            <v xml:space="preserve"> MEEZAN BANK LIMITED MAIN</v>
          </cell>
          <cell r="J1930" t="str">
            <v>BANK</v>
          </cell>
          <cell r="K1930" t="str">
            <v>M/S. Meezan Bank Limited 
A/C M/S. Butt Brothers Transport</v>
          </cell>
          <cell r="L1930" t="str">
            <v xml:space="preserve"> D</v>
          </cell>
          <cell r="M1930" t="str">
            <v xml:space="preserve"> 09000208-Mirza Khalid Baig</v>
          </cell>
          <cell r="N1930" t="str">
            <v>ISUZU Isuzu D Max V Cross</v>
          </cell>
          <cell r="O1930" t="str">
            <v>2019</v>
          </cell>
          <cell r="P1930" t="str">
            <v>KZ-3003</v>
          </cell>
          <cell r="Q1930" t="str">
            <v>SX5635</v>
          </cell>
          <cell r="R1930" t="str">
            <v>MPATFS85JJG001364</v>
          </cell>
          <cell r="T1930">
            <v>3834184</v>
          </cell>
          <cell r="U1930">
            <v>58857</v>
          </cell>
          <cell r="V1930">
            <v>67098</v>
          </cell>
          <cell r="W1930">
            <v>0</v>
          </cell>
          <cell r="X1930">
            <v>0</v>
          </cell>
          <cell r="Y1930">
            <v>67098</v>
          </cell>
        </row>
        <row r="1931">
          <cell r="B1931" t="str">
            <v>KHI/HO/D/MO/PC COMP/C/55126/3/07/2021</v>
          </cell>
          <cell r="E1931">
            <v>44401</v>
          </cell>
          <cell r="F1931">
            <v>44043</v>
          </cell>
          <cell r="G1931">
            <v>44407</v>
          </cell>
          <cell r="H1931" t="str">
            <v xml:space="preserve"> 08000025</v>
          </cell>
          <cell r="I1931" t="str">
            <v xml:space="preserve"> MEEZAN BANK LIMITED MAIN</v>
          </cell>
          <cell r="J1931" t="str">
            <v>BANK</v>
          </cell>
          <cell r="K1931" t="str">
            <v>M/S. Meezan Bank Limited 
A/C M/S. Butt Brothers Transport</v>
          </cell>
          <cell r="L1931" t="str">
            <v xml:space="preserve"> D</v>
          </cell>
          <cell r="M1931" t="str">
            <v xml:space="preserve"> 09000208-Mirza Khalid Baig</v>
          </cell>
          <cell r="N1931" t="str">
            <v>ISUZU Isuzu D Max V Cross</v>
          </cell>
          <cell r="O1931" t="str">
            <v>2019</v>
          </cell>
          <cell r="P1931" t="str">
            <v>KZ-2002</v>
          </cell>
          <cell r="Q1931" t="str">
            <v>SV1846</v>
          </cell>
          <cell r="R1931" t="str">
            <v>MPATFS85JJG001166</v>
          </cell>
          <cell r="T1931">
            <v>3834184</v>
          </cell>
          <cell r="U1931">
            <v>58857</v>
          </cell>
          <cell r="V1931">
            <v>67098</v>
          </cell>
          <cell r="W1931">
            <v>0</v>
          </cell>
          <cell r="X1931">
            <v>0</v>
          </cell>
          <cell r="Y1931">
            <v>67098</v>
          </cell>
        </row>
        <row r="1932">
          <cell r="B1932" t="str">
            <v>KHI/HO/D/MO/PC COMP/C/55159/9/07/2021</v>
          </cell>
          <cell r="C1932" t="str">
            <v>KHI/HO/D/MO/PC COMP/E/19461/00009/04/2022</v>
          </cell>
          <cell r="E1932">
            <v>44677</v>
          </cell>
          <cell r="F1932">
            <v>44382</v>
          </cell>
          <cell r="G1932">
            <v>44746</v>
          </cell>
          <cell r="H1932" t="str">
            <v xml:space="preserve"> 08000089</v>
          </cell>
          <cell r="I1932" t="str">
            <v xml:space="preserve"> BANKISLAMI PAKISTAN LTD.</v>
          </cell>
          <cell r="J1932" t="str">
            <v>BANK</v>
          </cell>
          <cell r="K1932" t="str">
            <v>M/S. Bankislami (Pakistan) Limited
User. Mr. Zain Ul Abideen</v>
          </cell>
          <cell r="L1932" t="str">
            <v xml:space="preserve"> D</v>
          </cell>
          <cell r="M1932" t="str">
            <v xml:space="preserve"> 09000208-Mirza Khalid Baig</v>
          </cell>
          <cell r="N1932" t="str">
            <v>SUZUKI MEHRAN VXR EURO-II</v>
          </cell>
          <cell r="O1932" t="str">
            <v>2019</v>
          </cell>
          <cell r="P1932" t="str">
            <v>LEF-19-5821</v>
          </cell>
          <cell r="Q1932" t="str">
            <v>PKB758441</v>
          </cell>
          <cell r="R1932" t="str">
            <v>SB308PK01296967</v>
          </cell>
          <cell r="S1932" t="str">
            <v>2022</v>
          </cell>
          <cell r="T1932">
            <v>-668250</v>
          </cell>
          <cell r="U1932">
            <v>-3252</v>
          </cell>
          <cell r="V1932">
            <v>-3284</v>
          </cell>
          <cell r="W1932">
            <v>0</v>
          </cell>
          <cell r="X1932">
            <v>0</v>
          </cell>
          <cell r="Y1932">
            <v>-3284</v>
          </cell>
        </row>
        <row r="1933">
          <cell r="B1933" t="str">
            <v>KHI/HO/D/MO/PC COMP/C/55171/1/07/2021</v>
          </cell>
          <cell r="E1933">
            <v>44406</v>
          </cell>
          <cell r="F1933">
            <v>44285</v>
          </cell>
          <cell r="G1933">
            <v>44649</v>
          </cell>
          <cell r="H1933" t="str">
            <v xml:space="preserve"> 08004847</v>
          </cell>
          <cell r="I1933" t="str">
            <v xml:space="preserve"> DUBAI ISLAMIC BANK PAKISTAN LIMITED</v>
          </cell>
          <cell r="J1933" t="str">
            <v>BANK</v>
          </cell>
          <cell r="K1933" t="str">
            <v>M/S. Dubai Islamic Bank (Pakistan) Limited
User: Ejaz Mehmood Chaudhry</v>
          </cell>
          <cell r="L1933" t="str">
            <v xml:space="preserve"> D</v>
          </cell>
          <cell r="M1933" t="str">
            <v xml:space="preserve"> 09000210-Tariq Shahzad</v>
          </cell>
          <cell r="N1933" t="str">
            <v>HONDA CIVIC VTI  ORIEL PT</v>
          </cell>
          <cell r="O1933" t="str">
            <v>2016</v>
          </cell>
          <cell r="P1933" t="str">
            <v>AAS-973</v>
          </cell>
          <cell r="Q1933" t="str">
            <v>4046927</v>
          </cell>
          <cell r="R1933" t="str">
            <v>GR130686</v>
          </cell>
          <cell r="S1933" t="str">
            <v>PODISB300009390</v>
          </cell>
          <cell r="T1933">
            <v>1770300</v>
          </cell>
          <cell r="U1933">
            <v>54308</v>
          </cell>
          <cell r="V1933">
            <v>61961</v>
          </cell>
          <cell r="W1933">
            <v>0</v>
          </cell>
          <cell r="X1933">
            <v>0</v>
          </cell>
          <cell r="Y1933">
            <v>61961</v>
          </cell>
        </row>
        <row r="1934">
          <cell r="B1934" t="str">
            <v>KHI/HO/D/MO/PC COMP/C/55171/1/07/2021</v>
          </cell>
          <cell r="C1934" t="str">
            <v>KHI/HO/D/MO/PC COMP/E/22086/00001/11/2022</v>
          </cell>
          <cell r="E1934">
            <v>44873</v>
          </cell>
          <cell r="F1934">
            <v>44285</v>
          </cell>
          <cell r="G1934">
            <v>44649</v>
          </cell>
          <cell r="H1934" t="str">
            <v xml:space="preserve"> 08004847</v>
          </cell>
          <cell r="I1934" t="str">
            <v xml:space="preserve"> DUBAI ISLAMIC BANK PAKISTAN LIMITED</v>
          </cell>
          <cell r="J1934" t="str">
            <v>BANK</v>
          </cell>
          <cell r="K1934" t="str">
            <v>M/S. Dubai Islamic Bank (Pakistan) Limited
User: Ejaz Mehmood Chaudhry</v>
          </cell>
          <cell r="L1934" t="str">
            <v xml:space="preserve"> D</v>
          </cell>
          <cell r="M1934" t="str">
            <v xml:space="preserve"> 09000210-Tariq Shahzad</v>
          </cell>
          <cell r="N1934" t="str">
            <v>HONDA CIVIC VTI  ORIEL PT</v>
          </cell>
          <cell r="O1934" t="str">
            <v>2016</v>
          </cell>
          <cell r="P1934" t="str">
            <v>AAS-973</v>
          </cell>
          <cell r="Q1934" t="str">
            <v>4046927</v>
          </cell>
          <cell r="R1934" t="str">
            <v>GR130686</v>
          </cell>
          <cell r="S1934" t="str">
            <v>PODISB300009390</v>
          </cell>
          <cell r="T1934">
            <v>-1770300</v>
          </cell>
          <cell r="U1934">
            <v>-36156</v>
          </cell>
          <cell r="V1934">
            <v>-36518</v>
          </cell>
          <cell r="W1934">
            <v>0</v>
          </cell>
          <cell r="X1934">
            <v>0</v>
          </cell>
          <cell r="Y1934">
            <v>-36518</v>
          </cell>
        </row>
        <row r="1935">
          <cell r="B1935" t="str">
            <v>KHI/HO/D/MO/PC COMP/P/55216/07/2021</v>
          </cell>
          <cell r="C1935" t="str">
            <v>KHI/HO/D/MO/PC COMP/E/18407/01/2022</v>
          </cell>
          <cell r="E1935">
            <v>44571</v>
          </cell>
          <cell r="F1935">
            <v>44378</v>
          </cell>
          <cell r="G1935">
            <v>44742</v>
          </cell>
          <cell r="H1935" t="str">
            <v xml:space="preserve"> 08801379</v>
          </cell>
          <cell r="I1935" t="str">
            <v xml:space="preserve"> EY FORD RHODES</v>
          </cell>
          <cell r="J1935" t="str">
            <v>CORPORATE</v>
          </cell>
          <cell r="K1935" t="str">
            <v>M/S. Ey Ford Rhodes (Islamabad)
Hpa M/S. First Habib Modaraba</v>
          </cell>
          <cell r="L1935" t="str">
            <v xml:space="preserve"> D</v>
          </cell>
          <cell r="M1935" t="str">
            <v xml:space="preserve"> 09000249-Amna Khurram</v>
          </cell>
          <cell r="N1935" t="str">
            <v>BMW 530i</v>
          </cell>
          <cell r="O1935" t="str">
            <v>2005</v>
          </cell>
          <cell r="P1935" t="str">
            <v>JB-503</v>
          </cell>
          <cell r="Q1935" t="str">
            <v>33203435</v>
          </cell>
          <cell r="R1935" t="str">
            <v>WBANA72065B791247</v>
          </cell>
          <cell r="T1935">
            <v>-6700000</v>
          </cell>
          <cell r="U1935">
            <v>-61622</v>
          </cell>
          <cell r="V1935">
            <v>-70249</v>
          </cell>
          <cell r="W1935">
            <v>0</v>
          </cell>
          <cell r="X1935">
            <v>0</v>
          </cell>
          <cell r="Y1935">
            <v>-70249</v>
          </cell>
        </row>
        <row r="1936">
          <cell r="B1936" t="str">
            <v>LHR/LHR/F/MO/PC COMP/P/55223/08/2021</v>
          </cell>
          <cell r="D1936" t="str">
            <v>UBL INSURERS LIMITED - WINDOW TAKAFUL MULTAN BRANCH</v>
          </cell>
          <cell r="E1936">
            <v>44409</v>
          </cell>
          <cell r="F1936">
            <v>44372</v>
          </cell>
          <cell r="G1936">
            <v>44736</v>
          </cell>
          <cell r="H1936" t="str">
            <v xml:space="preserve"> 08802180</v>
          </cell>
          <cell r="I1936" t="str">
            <v xml:space="preserve"> UBL INSURERS LIMITED - WINDOW TAKAFUL MULTAN BRANCH</v>
          </cell>
          <cell r="J1936" t="str">
            <v>CORPORATE</v>
          </cell>
          <cell r="K1936" t="str">
            <v>M/S. FIRST HABIB MODARABA  AS OWNER 
AND M/S. LEADE AG AS USER AND KEEPER 
LEADER POLICY NO. 2021T16VPCO00052</v>
          </cell>
          <cell r="L1936" t="str">
            <v xml:space="preserve"> F</v>
          </cell>
          <cell r="M1936" t="str">
            <v xml:space="preserve"> 09000221-Muhammad Irfan</v>
          </cell>
          <cell r="N1936" t="str">
            <v>KIA SPORTAGE AWD-CW</v>
          </cell>
          <cell r="O1936" t="str">
            <v>1999</v>
          </cell>
          <cell r="Q1936" t="str">
            <v>G4NAMH303620</v>
          </cell>
          <cell r="R1936" t="str">
            <v>NNAQ51AZKP511689</v>
          </cell>
          <cell r="T1936">
            <v>5424000</v>
          </cell>
          <cell r="U1936">
            <v>9050</v>
          </cell>
          <cell r="V1936">
            <v>10589</v>
          </cell>
          <cell r="W1936">
            <v>0</v>
          </cell>
          <cell r="X1936">
            <v>0</v>
          </cell>
          <cell r="Y1936">
            <v>10589</v>
          </cell>
        </row>
        <row r="1937">
          <cell r="B1937" t="str">
            <v>LHR/LHR/F/MO/PC COMP/P/55228/08/2021</v>
          </cell>
          <cell r="D1937" t="str">
            <v>UBL INSURERS LIMITED - WINDOW TAKAFUL MULTAN BRANCH</v>
          </cell>
          <cell r="E1937">
            <v>44410</v>
          </cell>
          <cell r="F1937">
            <v>44379</v>
          </cell>
          <cell r="G1937">
            <v>44743</v>
          </cell>
          <cell r="H1937" t="str">
            <v xml:space="preserve"> 08802180</v>
          </cell>
          <cell r="I1937" t="str">
            <v xml:space="preserve"> UBL INSURERS LIMITED - WINDOW TAKAFUL MULTAN BRANCH</v>
          </cell>
          <cell r="J1937" t="str">
            <v>CORPORATE</v>
          </cell>
          <cell r="K1937" t="str">
            <v>M/S. HABIB BANK LIMITED MULTAN BRANCH AS OWNER
A/C M/S. SAIM MOBEEN FOOD INDUSTRIES LIMITED
2021016VPCOP00280</v>
          </cell>
          <cell r="L1937" t="str">
            <v xml:space="preserve"> F</v>
          </cell>
          <cell r="M1937" t="str">
            <v xml:space="preserve"> 09000221-Muhammad Irfan</v>
          </cell>
          <cell r="N1937" t="str">
            <v>MASTER M-330 EURO 1</v>
          </cell>
          <cell r="O1937" t="str">
            <v>2021</v>
          </cell>
          <cell r="Q1937" t="str">
            <v>QM003701</v>
          </cell>
          <cell r="R1937" t="str">
            <v>MMC-06-04029</v>
          </cell>
          <cell r="T1937">
            <v>2420000</v>
          </cell>
          <cell r="U1937">
            <v>12410</v>
          </cell>
          <cell r="V1937">
            <v>14520</v>
          </cell>
          <cell r="W1937">
            <v>0</v>
          </cell>
          <cell r="X1937">
            <v>0</v>
          </cell>
          <cell r="Y1937">
            <v>14520</v>
          </cell>
        </row>
        <row r="1938">
          <cell r="B1938" t="str">
            <v>KHI/HO/D/MO/PC COMP/C/55235/158/08/2021</v>
          </cell>
          <cell r="C1938" t="str">
            <v>KHI/HO/D/MO/PC COMP/E/18879/00158/03/2022</v>
          </cell>
          <cell r="E1938">
            <v>44622</v>
          </cell>
          <cell r="F1938">
            <v>44433</v>
          </cell>
          <cell r="G1938">
            <v>44797</v>
          </cell>
          <cell r="H1938" t="str">
            <v xml:space="preserve"> 08000089</v>
          </cell>
          <cell r="I1938" t="str">
            <v xml:space="preserve"> BANKISLAMI PAKISTAN LTD.</v>
          </cell>
          <cell r="J1938" t="str">
            <v>BANK</v>
          </cell>
          <cell r="K1938" t="str">
            <v>M/S. Bankislami Pakistan Limited
User Mr. Muhammad Majid Qureshi</v>
          </cell>
          <cell r="L1938" t="str">
            <v xml:space="preserve"> D</v>
          </cell>
          <cell r="M1938" t="str">
            <v xml:space="preserve"> 09000208-Mirza Khalid Baig</v>
          </cell>
          <cell r="N1938" t="str">
            <v>SUZUKI ALTO</v>
          </cell>
          <cell r="O1938" t="str">
            <v>2021</v>
          </cell>
          <cell r="Q1938" t="str">
            <v>6R177226</v>
          </cell>
          <cell r="R1938" t="str">
            <v>NF1AET306H1077212</v>
          </cell>
          <cell r="T1938">
            <v>-1521000</v>
          </cell>
          <cell r="U1938">
            <v>-12438</v>
          </cell>
          <cell r="V1938">
            <v>-12563</v>
          </cell>
          <cell r="W1938">
            <v>0</v>
          </cell>
          <cell r="X1938">
            <v>0</v>
          </cell>
          <cell r="Y1938">
            <v>-12563</v>
          </cell>
        </row>
        <row r="1939">
          <cell r="B1939" t="str">
            <v>KHI/HO/D/MO/PC COMP/C/55237/68/08/2021</v>
          </cell>
          <cell r="C1939" t="str">
            <v>KHI/HO/D/MO/PC COMP/E/17584/00068/09/2021</v>
          </cell>
          <cell r="E1939">
            <v>44445</v>
          </cell>
          <cell r="F1939">
            <v>44435</v>
          </cell>
          <cell r="G1939">
            <v>44799</v>
          </cell>
          <cell r="H1939" t="str">
            <v xml:space="preserve"> 08004499</v>
          </cell>
          <cell r="I1939" t="str">
            <v xml:space="preserve"> AL BARAKA BANK (PAKISTAN) LIMITED</v>
          </cell>
          <cell r="J1939" t="str">
            <v>BANK</v>
          </cell>
          <cell r="K1939" t="str">
            <v>Hpa M/S. Al Baraka Bank (Pakistan) Limited
User: Mr. Muhammad Babar</v>
          </cell>
          <cell r="L1939" t="str">
            <v xml:space="preserve"> D</v>
          </cell>
          <cell r="M1939" t="str">
            <v xml:space="preserve"> 09000221-Muhammad Irfan</v>
          </cell>
          <cell r="N1939" t="str">
            <v>HONDA CIVIC VTI PT ORIEL</v>
          </cell>
          <cell r="O1939" t="str">
            <v>2021</v>
          </cell>
          <cell r="Q1939" t="str">
            <v>Z16925066</v>
          </cell>
          <cell r="R1939" t="str">
            <v>R-077528</v>
          </cell>
          <cell r="T1939">
            <v>115000</v>
          </cell>
          <cell r="U1939">
            <v>1513</v>
          </cell>
          <cell r="V1939">
            <v>1725</v>
          </cell>
          <cell r="W1939">
            <v>0</v>
          </cell>
          <cell r="X1939">
            <v>0</v>
          </cell>
          <cell r="Y1939">
            <v>1725</v>
          </cell>
        </row>
        <row r="1940">
          <cell r="B1940" t="str">
            <v>KHI/HO/D/MO/PC COMP/C/55239/14/08/2021</v>
          </cell>
          <cell r="E1940">
            <v>44413</v>
          </cell>
          <cell r="F1940">
            <v>44413</v>
          </cell>
          <cell r="G1940">
            <v>44777</v>
          </cell>
          <cell r="H1940" t="str">
            <v xml:space="preserve"> 08004847</v>
          </cell>
          <cell r="I1940" t="str">
            <v xml:space="preserve"> DUBAI ISLAMIC BANK PAKISTAN LIMITED</v>
          </cell>
          <cell r="J1940" t="str">
            <v>BANK</v>
          </cell>
          <cell r="K1940" t="str">
            <v>M/S. Dubai Islamic Bank (Pakistan) Limited
User. Mr. Shakeel Ahmed</v>
          </cell>
          <cell r="L1940" t="str">
            <v xml:space="preserve"> D</v>
          </cell>
          <cell r="M1940" t="str">
            <v xml:space="preserve"> 09000210-Tariq Shahzad</v>
          </cell>
          <cell r="N1940" t="str">
            <v>SUZUKI CULTUS VXL EURO II</v>
          </cell>
          <cell r="O1940" t="str">
            <v>2021</v>
          </cell>
          <cell r="Q1940" t="str">
            <v>PK10K180922</v>
          </cell>
          <cell r="R1940" t="str">
            <v>NF1AVK31H10080934</v>
          </cell>
          <cell r="S1940" t="str">
            <v>OLDSHK300071656</v>
          </cell>
          <cell r="T1940">
            <v>1830000</v>
          </cell>
          <cell r="U1940">
            <v>32105</v>
          </cell>
          <cell r="V1940">
            <v>36600</v>
          </cell>
          <cell r="W1940">
            <v>0</v>
          </cell>
          <cell r="X1940">
            <v>0</v>
          </cell>
          <cell r="Y1940">
            <v>36600</v>
          </cell>
        </row>
        <row r="1941">
          <cell r="B1941" t="str">
            <v>KHI/HO/D/MO/PC COMP/C/55239/2/08/2021</v>
          </cell>
          <cell r="C1941" t="str">
            <v>KHI/HO/D/MO/PC COMP/E/18360/00002/12/2021</v>
          </cell>
          <cell r="E1941">
            <v>44560</v>
          </cell>
          <cell r="F1941">
            <v>44411</v>
          </cell>
          <cell r="G1941">
            <v>44775</v>
          </cell>
          <cell r="H1941" t="str">
            <v xml:space="preserve"> 08004847</v>
          </cell>
          <cell r="I1941" t="str">
            <v xml:space="preserve"> DUBAI ISLAMIC BANK PAKISTAN LIMITED</v>
          </cell>
          <cell r="J1941" t="str">
            <v>BANK</v>
          </cell>
          <cell r="K1941" t="str">
            <v>M/S. Dubai Islamic Bank (Pakistan) Limited
User Mr. Malik Ghulam Mustafa</v>
          </cell>
          <cell r="L1941" t="str">
            <v xml:space="preserve"> D</v>
          </cell>
          <cell r="M1941" t="str">
            <v xml:space="preserve"> 09000210-Tariq Shahzad</v>
          </cell>
          <cell r="N1941" t="str">
            <v>SUZUKI ALTO VX</v>
          </cell>
          <cell r="O1941" t="str">
            <v>2021</v>
          </cell>
          <cell r="Q1941" t="str">
            <v>6R176433</v>
          </cell>
          <cell r="R1941" t="str">
            <v>NF1AET306H1076385</v>
          </cell>
          <cell r="S1941" t="str">
            <v>OLAJHM300068879</v>
          </cell>
          <cell r="T1941">
            <v>-40480</v>
          </cell>
          <cell r="U1941">
            <v>-711</v>
          </cell>
          <cell r="V1941">
            <v>-810</v>
          </cell>
          <cell r="W1941">
            <v>0</v>
          </cell>
          <cell r="X1941">
            <v>0</v>
          </cell>
          <cell r="Y1941">
            <v>-810</v>
          </cell>
        </row>
        <row r="1942">
          <cell r="B1942" t="str">
            <v>KHI/HO/D/MO/PC COMP/C/55239/85/08/2021</v>
          </cell>
          <cell r="E1942">
            <v>44439</v>
          </cell>
          <cell r="F1942">
            <v>44439</v>
          </cell>
          <cell r="G1942">
            <v>44803</v>
          </cell>
          <cell r="H1942" t="str">
            <v xml:space="preserve"> 08004847</v>
          </cell>
          <cell r="I1942" t="str">
            <v xml:space="preserve"> DUBAI ISLAMIC BANK PAKISTAN LIMITED</v>
          </cell>
          <cell r="J1942" t="str">
            <v>BANK</v>
          </cell>
          <cell r="K1942" t="str">
            <v>M/S. Dubai Islamic Bank (Pakistan) Limited
User Mr. Syed Muhammad Junaid</v>
          </cell>
          <cell r="L1942" t="str">
            <v xml:space="preserve"> D</v>
          </cell>
          <cell r="M1942" t="str">
            <v xml:space="preserve"> 09000210-Tariq Shahzad</v>
          </cell>
          <cell r="N1942" t="str">
            <v>TOYOTA VITZ</v>
          </cell>
          <cell r="O1942" t="str">
            <v>2018</v>
          </cell>
          <cell r="P1942" t="str">
            <v>BUK-192</v>
          </cell>
          <cell r="Q1942" t="str">
            <v>2063760</v>
          </cell>
          <cell r="R1942" t="str">
            <v>2227556</v>
          </cell>
          <cell r="S1942" t="str">
            <v>OLUKHI300072756</v>
          </cell>
          <cell r="T1942">
            <v>2600000</v>
          </cell>
          <cell r="U1942">
            <v>45614</v>
          </cell>
          <cell r="V1942">
            <v>52000</v>
          </cell>
          <cell r="W1942">
            <v>0</v>
          </cell>
          <cell r="X1942">
            <v>0</v>
          </cell>
          <cell r="Y1942">
            <v>52000</v>
          </cell>
        </row>
        <row r="1943">
          <cell r="B1943" t="str">
            <v>KHI/HO/D/MO/CV/C/55268/1/08/2021</v>
          </cell>
          <cell r="C1943" t="str">
            <v>KHI/HO/D/MO/CV/E/18845/00001/02/2022</v>
          </cell>
          <cell r="E1943">
            <v>44620</v>
          </cell>
          <cell r="F1943">
            <v>44413</v>
          </cell>
          <cell r="G1943">
            <v>44777</v>
          </cell>
          <cell r="H1943" t="str">
            <v xml:space="preserve"> 08004499</v>
          </cell>
          <cell r="I1943" t="str">
            <v xml:space="preserve"> AL BARAKA BANK (PAKISTAN) LIMITED</v>
          </cell>
          <cell r="J1943" t="str">
            <v>BANK</v>
          </cell>
          <cell r="K1943" t="str">
            <v>Mr. Muhammad Razzaq 
Hpa M/S. Al Baraka Bank (Pakistan) Limited</v>
          </cell>
          <cell r="L1943" t="str">
            <v xml:space="preserve"> D</v>
          </cell>
          <cell r="M1943" t="str">
            <v xml:space="preserve"> 09000221-Muhammad Irfan</v>
          </cell>
          <cell r="N1943" t="str">
            <v>SUZUKI RAVI VX EURO II</v>
          </cell>
          <cell r="O1943" t="str">
            <v>2021</v>
          </cell>
          <cell r="Q1943" t="str">
            <v>373208</v>
          </cell>
          <cell r="R1943" t="str">
            <v>477897</v>
          </cell>
          <cell r="S1943" t="str">
            <v>0158526967056</v>
          </cell>
          <cell r="T1943">
            <v>-11966</v>
          </cell>
          <cell r="U1943">
            <v>-262</v>
          </cell>
          <cell r="V1943">
            <v>-299</v>
          </cell>
          <cell r="W1943">
            <v>0</v>
          </cell>
          <cell r="X1943">
            <v>0</v>
          </cell>
          <cell r="Y1943">
            <v>-299</v>
          </cell>
        </row>
        <row r="1944">
          <cell r="B1944" t="str">
            <v>KHI/HO/D/MO/PC COMP/C/55364/10/08/2021</v>
          </cell>
          <cell r="C1944" t="str">
            <v>KHI/HO/D/MO/PC COMP/E/17705/00010/09/2021</v>
          </cell>
          <cell r="E1944">
            <v>44462</v>
          </cell>
          <cell r="F1944">
            <v>44417</v>
          </cell>
          <cell r="G1944">
            <v>44781</v>
          </cell>
          <cell r="H1944" t="str">
            <v xml:space="preserve"> 08000495</v>
          </cell>
          <cell r="I1944" t="str">
            <v xml:space="preserve"> MEEZAN BANK LTD. - ISLAMABAD BRANCH - ISD</v>
          </cell>
          <cell r="J1944" t="str">
            <v>BANK</v>
          </cell>
          <cell r="K1944" t="str">
            <v>M/S. Meezan Bank Limited Sohrab Plaza Blue Area Islamabad  . 
User. Mr. Harris Asghar</v>
          </cell>
          <cell r="L1944" t="str">
            <v xml:space="preserve"> D</v>
          </cell>
          <cell r="M1944" t="str">
            <v xml:space="preserve"> 09000208-Mirza Khalid Baig</v>
          </cell>
          <cell r="N1944" t="str">
            <v>TOYOTA AQUA HYBRID</v>
          </cell>
          <cell r="O1944" t="str">
            <v>2015</v>
          </cell>
          <cell r="P1944" t="str">
            <v>AJZ-054</v>
          </cell>
          <cell r="Q1944" t="str">
            <v>INZ-7436997</v>
          </cell>
          <cell r="R1944" t="str">
            <v>NHP10-6378538</v>
          </cell>
          <cell r="S1944" t="str">
            <v>5197</v>
          </cell>
          <cell r="T1944">
            <v>-1458000</v>
          </cell>
          <cell r="U1944">
            <v>-37695</v>
          </cell>
          <cell r="V1944">
            <v>-42973</v>
          </cell>
          <cell r="W1944">
            <v>0</v>
          </cell>
          <cell r="X1944">
            <v>0</v>
          </cell>
          <cell r="Y1944">
            <v>-42973</v>
          </cell>
        </row>
        <row r="1945">
          <cell r="B1945" t="str">
            <v>KHI/HO/F/MO/PC COMP/P/55424/09/2021</v>
          </cell>
          <cell r="D1945" t="str">
            <v>EFU GENERAL INSURANCE (WTO) SITE DIVISION</v>
          </cell>
          <cell r="E1945">
            <v>44440</v>
          </cell>
          <cell r="F1945">
            <v>44378</v>
          </cell>
          <cell r="G1945">
            <v>44742</v>
          </cell>
          <cell r="H1945" t="str">
            <v xml:space="preserve"> 08005038</v>
          </cell>
          <cell r="I1945" t="str">
            <v xml:space="preserve"> EFU WTO SITE DIVISION - FOLLOWERS</v>
          </cell>
          <cell r="J1945" t="str">
            <v>CORPORATE</v>
          </cell>
          <cell r="K1945" t="str">
            <v>Kompass Pakistan Pvt Limited
Leader policy # 2014003324/07/2021</v>
          </cell>
          <cell r="L1945" t="str">
            <v xml:space="preserve"> F</v>
          </cell>
          <cell r="M1945" t="str">
            <v xml:space="preserve"> 09000221-Muhammad Irfan</v>
          </cell>
          <cell r="N1945" t="str">
            <v>AUDI E-TRON50 QUATTRO</v>
          </cell>
          <cell r="O1945" t="str">
            <v>2021</v>
          </cell>
          <cell r="Q1945" t="str">
            <v>230</v>
          </cell>
          <cell r="R1945" t="str">
            <v>WAUZZZGE2MB025346</v>
          </cell>
          <cell r="T1945">
            <v>16845000</v>
          </cell>
          <cell r="U1945">
            <v>70177</v>
          </cell>
          <cell r="V1945">
            <v>80003</v>
          </cell>
          <cell r="W1945">
            <v>0</v>
          </cell>
          <cell r="X1945">
            <v>0</v>
          </cell>
          <cell r="Y1945">
            <v>80003</v>
          </cell>
        </row>
        <row r="1946">
          <cell r="B1946" t="str">
            <v>KHI/HO/D/MO/PD COMP/P/55425/08/2021</v>
          </cell>
          <cell r="E1946">
            <v>44428</v>
          </cell>
          <cell r="F1946">
            <v>44428</v>
          </cell>
          <cell r="G1946">
            <v>44792</v>
          </cell>
          <cell r="H1946" t="str">
            <v xml:space="preserve"> 08802424</v>
          </cell>
          <cell r="I1946" t="str">
            <v xml:space="preserve"> Saleha Tabassum</v>
          </cell>
          <cell r="J1946" t="str">
            <v>INDIVIDUAL</v>
          </cell>
          <cell r="K1946" t="str">
            <v>Ms. Saleha Tabassum
CELL# 0311-1150000</v>
          </cell>
          <cell r="L1946" t="str">
            <v xml:space="preserve"> D</v>
          </cell>
          <cell r="M1946" t="str">
            <v xml:space="preserve"> 09000221-Muhammad Irfan</v>
          </cell>
          <cell r="N1946" t="str">
            <v>SUZUKI CULTUS</v>
          </cell>
          <cell r="O1946" t="str">
            <v>2018</v>
          </cell>
          <cell r="P1946" t="str">
            <v>LEB-18A-2361</v>
          </cell>
          <cell r="Q1946" t="str">
            <v>PK10K127259</v>
          </cell>
          <cell r="R1946" t="str">
            <v>NF1AVK31H10027246</v>
          </cell>
          <cell r="T1946">
            <v>1600000</v>
          </cell>
          <cell r="U1946">
            <v>13850</v>
          </cell>
          <cell r="V1946">
            <v>15840</v>
          </cell>
          <cell r="W1946">
            <v>17084</v>
          </cell>
          <cell r="X1946">
            <v>0</v>
          </cell>
          <cell r="Y1946">
            <v>-1244</v>
          </cell>
        </row>
        <row r="1947">
          <cell r="B1947" t="str">
            <v>KHI/HO/D/MO/MC COMP/C/55427/1/08/2021</v>
          </cell>
          <cell r="E1947">
            <v>44429</v>
          </cell>
          <cell r="F1947">
            <v>44418</v>
          </cell>
          <cell r="G1947">
            <v>44782</v>
          </cell>
          <cell r="H1947" t="str">
            <v xml:space="preserve"> 08000025</v>
          </cell>
          <cell r="I1947" t="str">
            <v xml:space="preserve"> MEEZAN BANK LIMITED MAIN</v>
          </cell>
          <cell r="J1947" t="str">
            <v>BANK</v>
          </cell>
          <cell r="K1947" t="str">
            <v>M/S. Meezan Bank Limited Main Branch Karachi 
User. Mr. Muhmmad Kashif Siddiqui</v>
          </cell>
          <cell r="L1947" t="str">
            <v xml:space="preserve"> D</v>
          </cell>
          <cell r="M1947" t="str">
            <v xml:space="preserve"> 09000208-Mirza Khalid Baig</v>
          </cell>
          <cell r="N1947" t="str">
            <v>YAMAHA YB-125 Z</v>
          </cell>
          <cell r="O1947" t="str">
            <v>2020</v>
          </cell>
          <cell r="Q1947" t="str">
            <v>E32RE007736</v>
          </cell>
          <cell r="R1947" t="str">
            <v>RE37D-007312</v>
          </cell>
          <cell r="S1947" t="str">
            <v>6943/1</v>
          </cell>
          <cell r="T1947">
            <v>135900</v>
          </cell>
          <cell r="U1947">
            <v>5917</v>
          </cell>
          <cell r="V1947">
            <v>6795</v>
          </cell>
          <cell r="W1947">
            <v>0</v>
          </cell>
          <cell r="X1947">
            <v>0</v>
          </cell>
          <cell r="Y1947">
            <v>6795</v>
          </cell>
        </row>
        <row r="1948">
          <cell r="B1948" t="str">
            <v>KHI/HO/D/MO/MC COMP/C/55427/2/08/2021</v>
          </cell>
          <cell r="E1948">
            <v>44429</v>
          </cell>
          <cell r="F1948">
            <v>44409</v>
          </cell>
          <cell r="G1948">
            <v>44773</v>
          </cell>
          <cell r="H1948" t="str">
            <v xml:space="preserve"> 08000025</v>
          </cell>
          <cell r="I1948" t="str">
            <v xml:space="preserve"> MEEZAN BANK LIMITED MAIN</v>
          </cell>
          <cell r="J1948" t="str">
            <v>BANK</v>
          </cell>
          <cell r="K1948" t="str">
            <v>M/S. Meezan Bank Limited Main Branch Karachi 
User. Mr. Ali Gohar</v>
          </cell>
          <cell r="L1948" t="str">
            <v xml:space="preserve"> D</v>
          </cell>
          <cell r="M1948" t="str">
            <v xml:space="preserve"> 09000208-Mirza Khalid Baig</v>
          </cell>
          <cell r="N1948" t="str">
            <v>HONDA CDI-70</v>
          </cell>
          <cell r="O1948" t="str">
            <v>2020</v>
          </cell>
          <cell r="Q1948" t="str">
            <v>C725843</v>
          </cell>
          <cell r="R1948" t="str">
            <v>CD538354</v>
          </cell>
          <cell r="S1948" t="str">
            <v>2665</v>
          </cell>
          <cell r="T1948">
            <v>67500</v>
          </cell>
          <cell r="U1948">
            <v>2960</v>
          </cell>
          <cell r="V1948">
            <v>3375</v>
          </cell>
          <cell r="W1948">
            <v>0</v>
          </cell>
          <cell r="X1948">
            <v>0</v>
          </cell>
          <cell r="Y1948">
            <v>3375</v>
          </cell>
        </row>
        <row r="1949">
          <cell r="B1949" t="str">
            <v>KHI/HO/D/MO/MC COMP/C/55427/3/08/2021</v>
          </cell>
          <cell r="E1949">
            <v>44429</v>
          </cell>
          <cell r="F1949">
            <v>44409</v>
          </cell>
          <cell r="G1949">
            <v>44773</v>
          </cell>
          <cell r="H1949" t="str">
            <v xml:space="preserve"> 08000025</v>
          </cell>
          <cell r="I1949" t="str">
            <v xml:space="preserve"> MEEZAN BANK LIMITED MAIN</v>
          </cell>
          <cell r="J1949" t="str">
            <v>BANK</v>
          </cell>
          <cell r="K1949" t="str">
            <v>M/S. Meezan Bank Limited Main Branch Karachi 
User. Mr. Danyal Nazir</v>
          </cell>
          <cell r="L1949" t="str">
            <v xml:space="preserve"> D</v>
          </cell>
          <cell r="M1949" t="str">
            <v xml:space="preserve"> 09000208-Mirza Khalid Baig</v>
          </cell>
          <cell r="N1949" t="str">
            <v>HONDA CB-150F</v>
          </cell>
          <cell r="O1949" t="str">
            <v>2020</v>
          </cell>
          <cell r="Q1949" t="str">
            <v>W019087</v>
          </cell>
          <cell r="R1949" t="str">
            <v>EH019069</v>
          </cell>
          <cell r="S1949" t="str">
            <v>6843/1</v>
          </cell>
          <cell r="T1949">
            <v>197550</v>
          </cell>
          <cell r="U1949">
            <v>8665</v>
          </cell>
          <cell r="V1949">
            <v>9878</v>
          </cell>
          <cell r="W1949">
            <v>0</v>
          </cell>
          <cell r="X1949">
            <v>0</v>
          </cell>
          <cell r="Y1949">
            <v>9878</v>
          </cell>
        </row>
        <row r="1950">
          <cell r="B1950" t="str">
            <v>KHI/HO/D/MO/MC COMP/C/55427/4/08/2021</v>
          </cell>
          <cell r="E1950">
            <v>44429</v>
          </cell>
          <cell r="F1950">
            <v>44409</v>
          </cell>
          <cell r="G1950">
            <v>44773</v>
          </cell>
          <cell r="H1950" t="str">
            <v xml:space="preserve"> 08000025</v>
          </cell>
          <cell r="I1950" t="str">
            <v xml:space="preserve"> MEEZAN BANK LIMITED MAIN</v>
          </cell>
          <cell r="J1950" t="str">
            <v>BANK</v>
          </cell>
          <cell r="K1950" t="str">
            <v>M/S. Meezan Bank Limited Main Branch Karachi 
User. Mr. Waseem Akram</v>
          </cell>
          <cell r="L1950" t="str">
            <v xml:space="preserve"> D</v>
          </cell>
          <cell r="M1950" t="str">
            <v xml:space="preserve"> 09000208-Mirza Khalid Baig</v>
          </cell>
          <cell r="N1950" t="str">
            <v>SUZUKI GS 150SE</v>
          </cell>
          <cell r="O1950" t="str">
            <v>2020</v>
          </cell>
          <cell r="Q1950" t="str">
            <v>PKG30055536</v>
          </cell>
          <cell r="R1950" t="str">
            <v>GS150PK30055536</v>
          </cell>
          <cell r="S1950" t="str">
            <v>6927/1</v>
          </cell>
          <cell r="T1950">
            <v>181800</v>
          </cell>
          <cell r="U1950">
            <v>7973</v>
          </cell>
          <cell r="V1950">
            <v>9090</v>
          </cell>
          <cell r="W1950">
            <v>0</v>
          </cell>
          <cell r="X1950">
            <v>0</v>
          </cell>
          <cell r="Y1950">
            <v>9090</v>
          </cell>
        </row>
        <row r="1951">
          <cell r="B1951" t="str">
            <v>KHI/HO/D/MO/MC COMP/C/55427/5/08/2021</v>
          </cell>
          <cell r="E1951">
            <v>44429</v>
          </cell>
          <cell r="F1951">
            <v>44409</v>
          </cell>
          <cell r="G1951">
            <v>44773</v>
          </cell>
          <cell r="H1951" t="str">
            <v xml:space="preserve"> 08000025</v>
          </cell>
          <cell r="I1951" t="str">
            <v xml:space="preserve"> MEEZAN BANK LIMITED MAIN</v>
          </cell>
          <cell r="J1951" t="str">
            <v>BANK</v>
          </cell>
          <cell r="K1951" t="str">
            <v>M/S. Meezan Bank Limited Main Branch Karachi 
User. Mr. Shahzaib Alam Khan</v>
          </cell>
          <cell r="L1951" t="str">
            <v xml:space="preserve"> D</v>
          </cell>
          <cell r="M1951" t="str">
            <v xml:space="preserve"> 09000208-Mirza Khalid Baig</v>
          </cell>
          <cell r="N1951" t="str">
            <v>YAMAHA YBR 125 G</v>
          </cell>
          <cell r="O1951" t="str">
            <v>2020</v>
          </cell>
          <cell r="Q1951" t="str">
            <v>E32PE004528</v>
          </cell>
          <cell r="R1951" t="str">
            <v>RE37B-003615</v>
          </cell>
          <cell r="S1951" t="str">
            <v>6555/1</v>
          </cell>
          <cell r="T1951">
            <v>160200</v>
          </cell>
          <cell r="U1951">
            <v>7027</v>
          </cell>
          <cell r="V1951">
            <v>8010</v>
          </cell>
          <cell r="W1951">
            <v>0</v>
          </cell>
          <cell r="X1951">
            <v>0</v>
          </cell>
          <cell r="Y1951">
            <v>8010</v>
          </cell>
        </row>
        <row r="1952">
          <cell r="B1952" t="str">
            <v>KHI/HO/D/MO/MC COMP/C/55427/6/08/2021</v>
          </cell>
          <cell r="E1952">
            <v>44429</v>
          </cell>
          <cell r="F1952">
            <v>44409</v>
          </cell>
          <cell r="G1952">
            <v>44773</v>
          </cell>
          <cell r="H1952" t="str">
            <v xml:space="preserve"> 08000025</v>
          </cell>
          <cell r="I1952" t="str">
            <v xml:space="preserve"> MEEZAN BANK LIMITED MAIN</v>
          </cell>
          <cell r="J1952" t="str">
            <v>BANK</v>
          </cell>
          <cell r="K1952" t="str">
            <v>M/S. Meezan Bank Limited Main Branch Karachi 
User. Mr. Samar Abbas</v>
          </cell>
          <cell r="L1952" t="str">
            <v xml:space="preserve"> D</v>
          </cell>
          <cell r="M1952" t="str">
            <v xml:space="preserve"> 09000208-Mirza Khalid Baig</v>
          </cell>
          <cell r="N1952" t="str">
            <v>HONDA CG-125 M/CYCLE</v>
          </cell>
          <cell r="O1952" t="str">
            <v>2020</v>
          </cell>
          <cell r="Q1952" t="str">
            <v>R798457</v>
          </cell>
          <cell r="R1952" t="str">
            <v>EB480761</v>
          </cell>
          <cell r="S1952" t="str">
            <v>6647</v>
          </cell>
          <cell r="T1952">
            <v>116010</v>
          </cell>
          <cell r="U1952">
            <v>5088</v>
          </cell>
          <cell r="V1952">
            <v>5801</v>
          </cell>
          <cell r="W1952">
            <v>0</v>
          </cell>
          <cell r="X1952">
            <v>0</v>
          </cell>
          <cell r="Y1952">
            <v>5801</v>
          </cell>
        </row>
        <row r="1953">
          <cell r="B1953" t="str">
            <v>KHI/HO/D/MO/MC COMP/C/55427/7/08/2021</v>
          </cell>
          <cell r="E1953">
            <v>44429</v>
          </cell>
          <cell r="F1953">
            <v>44409</v>
          </cell>
          <cell r="G1953">
            <v>44773</v>
          </cell>
          <cell r="H1953" t="str">
            <v xml:space="preserve"> 08000025</v>
          </cell>
          <cell r="I1953" t="str">
            <v xml:space="preserve"> MEEZAN BANK LIMITED MAIN</v>
          </cell>
          <cell r="J1953" t="str">
            <v>BANK</v>
          </cell>
          <cell r="K1953" t="str">
            <v>M/S. Meezan Bank Limited Main Branch Karachi 
User. Mr. Muhammad Arif Ali</v>
          </cell>
          <cell r="L1953" t="str">
            <v xml:space="preserve"> D</v>
          </cell>
          <cell r="M1953" t="str">
            <v xml:space="preserve"> 09000208-Mirza Khalid Baig</v>
          </cell>
          <cell r="N1953" t="str">
            <v>YAMAHA YBR 125 G</v>
          </cell>
          <cell r="O1953" t="str">
            <v>2020</v>
          </cell>
          <cell r="Q1953" t="str">
            <v>E32PE004644</v>
          </cell>
          <cell r="R1953" t="str">
            <v>RE37B-003734</v>
          </cell>
          <cell r="S1953" t="str">
            <v>6931/1</v>
          </cell>
          <cell r="T1953">
            <v>160200</v>
          </cell>
          <cell r="U1953">
            <v>7027</v>
          </cell>
          <cell r="V1953">
            <v>8010</v>
          </cell>
          <cell r="W1953">
            <v>0</v>
          </cell>
          <cell r="X1953">
            <v>0</v>
          </cell>
          <cell r="Y1953">
            <v>8010</v>
          </cell>
        </row>
        <row r="1954">
          <cell r="B1954" t="str">
            <v>KHI/HO/F/MO/PC COMP/P/55459/08/2021</v>
          </cell>
          <cell r="C1954" t="str">
            <v>KHI/HO/F/MO/PC COMP/E/17931/10/2021</v>
          </cell>
          <cell r="D1954" t="str">
            <v>EFU GENERAL INSURANCE (WTO) SITE DIVISION</v>
          </cell>
          <cell r="E1954">
            <v>44494</v>
          </cell>
          <cell r="F1954">
            <v>44385</v>
          </cell>
          <cell r="G1954">
            <v>44749</v>
          </cell>
          <cell r="H1954" t="str">
            <v xml:space="preserve"> 08005038</v>
          </cell>
          <cell r="I1954" t="str">
            <v xml:space="preserve"> EFU WTO SITE DIVISION - FOLLOWERS</v>
          </cell>
          <cell r="J1954" t="str">
            <v>CORPORATE</v>
          </cell>
          <cell r="L1954" t="str">
            <v xml:space="preserve"> F</v>
          </cell>
          <cell r="M1954" t="str">
            <v xml:space="preserve"> 09000221-Muhammad Irfan</v>
          </cell>
          <cell r="N1954" t="str">
            <v>TOYOTA LAND CRUISER ZX V8
TOYOTA LEXUS HYBRID JEEP</v>
          </cell>
          <cell r="O1954" t="str">
            <v>2015
2016</v>
          </cell>
          <cell r="P1954" t="str">
            <v>BZ-0600</v>
          </cell>
          <cell r="Q1954" t="str">
            <v>1UR-0555151
3UR-FF</v>
          </cell>
          <cell r="R1954" t="str">
            <v>URJ202-4107646
URJ201-4214205</v>
          </cell>
          <cell r="T1954">
            <v>20000000</v>
          </cell>
          <cell r="U1954">
            <v>86806</v>
          </cell>
          <cell r="V1954">
            <v>98959</v>
          </cell>
          <cell r="W1954">
            <v>0</v>
          </cell>
          <cell r="X1954">
            <v>0</v>
          </cell>
          <cell r="Y1954">
            <v>98959</v>
          </cell>
        </row>
        <row r="1955">
          <cell r="B1955" t="str">
            <v>KHI/HO/F/MO/PC COMP/P/55459/08/2021</v>
          </cell>
          <cell r="D1955" t="str">
            <v>EFU GENERAL INSURANCE (WTO) SITE DIVISION</v>
          </cell>
          <cell r="E1955">
            <v>44433</v>
          </cell>
          <cell r="F1955">
            <v>44385</v>
          </cell>
          <cell r="G1955">
            <v>44749</v>
          </cell>
          <cell r="H1955" t="str">
            <v xml:space="preserve"> 08005038</v>
          </cell>
          <cell r="I1955" t="str">
            <v xml:space="preserve"> EFU WTO SITE DIVISION - FOLLOWERS</v>
          </cell>
          <cell r="J1955" t="str">
            <v>CORPORATE</v>
          </cell>
          <cell r="K1955" t="str">
            <v>MR. MINHAS JAFRANI
LEADER POLICY NO. 2014003332/07/2021</v>
          </cell>
          <cell r="L1955" t="str">
            <v xml:space="preserve"> F</v>
          </cell>
          <cell r="M1955" t="str">
            <v xml:space="preserve"> 09000221-Muhammad Irfan</v>
          </cell>
          <cell r="N1955" t="str">
            <v>TOYOTA LAND CRUISER ZX V8</v>
          </cell>
          <cell r="O1955" t="str">
            <v>2015</v>
          </cell>
          <cell r="P1955" t="str">
            <v>BZ-0600</v>
          </cell>
          <cell r="Q1955" t="str">
            <v>1UR-0555151</v>
          </cell>
          <cell r="R1955" t="str">
            <v>URJ202-4107646</v>
          </cell>
          <cell r="T1955">
            <v>25000000</v>
          </cell>
          <cell r="U1955">
            <v>153492</v>
          </cell>
          <cell r="V1955">
            <v>155027</v>
          </cell>
          <cell r="W1955">
            <v>0</v>
          </cell>
          <cell r="X1955">
            <v>0</v>
          </cell>
          <cell r="Y1955">
            <v>155027</v>
          </cell>
        </row>
        <row r="1956">
          <cell r="B1956" t="str">
            <v>KHI/HO/D/MO/PC COMP/C/55466/2/08/2021</v>
          </cell>
          <cell r="C1956" t="str">
            <v>KHI/HO/D/MO/PC COMP/E/19194/00002/04/2022</v>
          </cell>
          <cell r="E1956">
            <v>44656</v>
          </cell>
          <cell r="F1956">
            <v>44410</v>
          </cell>
          <cell r="G1956">
            <v>44774</v>
          </cell>
          <cell r="H1956" t="str">
            <v xml:space="preserve"> 08000089</v>
          </cell>
          <cell r="I1956" t="str">
            <v xml:space="preserve"> BANKISLAMI PAKISTAN LTD.</v>
          </cell>
          <cell r="J1956" t="str">
            <v>BANK</v>
          </cell>
          <cell r="K1956" t="str">
            <v>M/S. Bankislami (Pakistan) Limited
User. Mr. Muhammad Abdul Saboor</v>
          </cell>
          <cell r="L1956" t="str">
            <v xml:space="preserve"> D</v>
          </cell>
          <cell r="M1956" t="str">
            <v xml:space="preserve"> 09000208-Mirza Khalid Baig</v>
          </cell>
          <cell r="N1956" t="str">
            <v>TOYOTA VITZ</v>
          </cell>
          <cell r="O1956" t="str">
            <v>2014</v>
          </cell>
          <cell r="P1956" t="str">
            <v>BJU-912</v>
          </cell>
          <cell r="Q1956" t="str">
            <v>1493646</v>
          </cell>
          <cell r="R1956" t="str">
            <v>2122390</v>
          </cell>
          <cell r="S1956" t="str">
            <v>1072</v>
          </cell>
          <cell r="T1956">
            <v>-1401300</v>
          </cell>
          <cell r="U1956">
            <v>-10002</v>
          </cell>
          <cell r="V1956">
            <v>-10102</v>
          </cell>
          <cell r="W1956">
            <v>0</v>
          </cell>
          <cell r="X1956">
            <v>0</v>
          </cell>
          <cell r="Y1956">
            <v>-10102</v>
          </cell>
        </row>
        <row r="1957">
          <cell r="B1957" t="str">
            <v>KHI/HO/F/MO/CV/P/55475/08/2021</v>
          </cell>
          <cell r="D1957" t="str">
            <v>EFU GENERAL INSURANCE (WTO) SITE DIVISION</v>
          </cell>
          <cell r="E1957">
            <v>44434</v>
          </cell>
          <cell r="F1957">
            <v>44378</v>
          </cell>
          <cell r="G1957">
            <v>44742</v>
          </cell>
          <cell r="H1957" t="str">
            <v xml:space="preserve"> 08005038</v>
          </cell>
          <cell r="I1957" t="str">
            <v xml:space="preserve"> EFU WTO SITE DIVISION - FOLLOWERS</v>
          </cell>
          <cell r="J1957" t="str">
            <v>CORPORATE</v>
          </cell>
          <cell r="K1957" t="str">
            <v>M/S. Pelikan Knitwear
2014003318/07/2021</v>
          </cell>
          <cell r="L1957" t="str">
            <v xml:space="preserve"> F</v>
          </cell>
          <cell r="M1957" t="str">
            <v xml:space="preserve"> 09000221-Muhammad Irfan</v>
          </cell>
          <cell r="N1957" t="str">
            <v>SUZUKI RAVI VX EURO II
SUZUKI RAVI VX EURO II
SUZUKI RAVI VX EURO II</v>
          </cell>
          <cell r="O1957" t="str">
            <v>2018
2015
2018</v>
          </cell>
          <cell r="P1957" t="str">
            <v>KW-4610
KU-1761
KX-3769</v>
          </cell>
          <cell r="Q1957" t="str">
            <v>328374
272447
343091</v>
          </cell>
          <cell r="R1957" t="str">
            <v>272447
37118
447754</v>
          </cell>
          <cell r="T1957">
            <v>2196000</v>
          </cell>
          <cell r="U1957">
            <v>15394</v>
          </cell>
          <cell r="V1957">
            <v>17549</v>
          </cell>
          <cell r="W1957">
            <v>0</v>
          </cell>
          <cell r="X1957">
            <v>0</v>
          </cell>
          <cell r="Y1957">
            <v>17549</v>
          </cell>
        </row>
        <row r="1958">
          <cell r="B1958" t="str">
            <v>KHI/HO/D/MO/PC COMP/C/55504/1/08/2021</v>
          </cell>
          <cell r="E1958">
            <v>44438</v>
          </cell>
          <cell r="F1958">
            <v>44411</v>
          </cell>
          <cell r="G1958">
            <v>44775</v>
          </cell>
          <cell r="H1958" t="str">
            <v xml:space="preserve"> 08000160</v>
          </cell>
          <cell r="I1958" t="str">
            <v xml:space="preserve"> MEEZAN BANK LIMITED- SARGODHA BRANCH</v>
          </cell>
          <cell r="J1958" t="str">
            <v>BANK</v>
          </cell>
          <cell r="K1958" t="str">
            <v>M/S. Meezan Bank Limited Civil Lines Sargodha 
A/C Mr. Mian Sohail Ahmed</v>
          </cell>
          <cell r="L1958" t="str">
            <v xml:space="preserve"> D</v>
          </cell>
          <cell r="M1958" t="str">
            <v xml:space="preserve"> 09000208-Mirza Khalid Baig</v>
          </cell>
          <cell r="N1958" t="str">
            <v>TOYOTA YARIS ATIV CVT</v>
          </cell>
          <cell r="O1958" t="str">
            <v>2021</v>
          </cell>
          <cell r="P1958" t="str">
            <v>AUA-015</v>
          </cell>
          <cell r="Q1958" t="str">
            <v>2A30394</v>
          </cell>
          <cell r="R1958" t="str">
            <v>NSP150R7018659</v>
          </cell>
          <cell r="S1958" t="str">
            <v>1673/1</v>
          </cell>
          <cell r="T1958">
            <v>2703000</v>
          </cell>
          <cell r="U1958">
            <v>35522</v>
          </cell>
          <cell r="V1958">
            <v>40545</v>
          </cell>
          <cell r="W1958">
            <v>0</v>
          </cell>
          <cell r="X1958">
            <v>0</v>
          </cell>
          <cell r="Y1958">
            <v>40545</v>
          </cell>
        </row>
        <row r="1959">
          <cell r="B1959" t="str">
            <v>LHR/LHR/F/MO/PC COMP/P/55515/09/2021</v>
          </cell>
          <cell r="D1959" t="str">
            <v>UBL INSURERS LIMITED - WINDOW TAKAFUL MULTAN BRANCH</v>
          </cell>
          <cell r="E1959">
            <v>44440</v>
          </cell>
          <cell r="F1959">
            <v>44429</v>
          </cell>
          <cell r="G1959">
            <v>44561</v>
          </cell>
          <cell r="H1959" t="str">
            <v xml:space="preserve"> 08802180</v>
          </cell>
          <cell r="I1959" t="str">
            <v xml:space="preserve"> UBL INSURERS LIMITED - WINDOW TAKAFUL MULTAN BRANCH</v>
          </cell>
          <cell r="J1959" t="str">
            <v>CORPORATE</v>
          </cell>
          <cell r="K1959" t="str">
            <v>MR RIAZ AHMED C/O M/S. LEADER AG 
LEADER POLICY NO. 2021016VPCOP00351</v>
          </cell>
          <cell r="L1959" t="str">
            <v xml:space="preserve"> F</v>
          </cell>
          <cell r="M1959" t="str">
            <v xml:space="preserve"> 09000221-Muhammad Irfan</v>
          </cell>
          <cell r="N1959" t="str">
            <v>HONDA CIVIC VTI  ORIEL PT</v>
          </cell>
          <cell r="O1959" t="str">
            <v>2017</v>
          </cell>
          <cell r="P1959" t="str">
            <v>AEC-386</v>
          </cell>
          <cell r="Q1959" t="str">
            <v>12915849</v>
          </cell>
          <cell r="R1959" t="str">
            <v>HR019202</v>
          </cell>
          <cell r="T1959">
            <v>2800000</v>
          </cell>
          <cell r="U1959">
            <v>3270</v>
          </cell>
          <cell r="V1959">
            <v>3826</v>
          </cell>
          <cell r="W1959">
            <v>0</v>
          </cell>
          <cell r="X1959">
            <v>0</v>
          </cell>
          <cell r="Y1959">
            <v>3826</v>
          </cell>
        </row>
        <row r="1960">
          <cell r="B1960" t="str">
            <v>LHR/LHR/F/MO/PC COMP/P/55516/09/2021</v>
          </cell>
          <cell r="D1960" t="str">
            <v>UBL INSURERS LIMITED - WINDOW TAKAFUL MULTAN BRANCH</v>
          </cell>
          <cell r="E1960">
            <v>44440</v>
          </cell>
          <cell r="F1960">
            <v>44419</v>
          </cell>
          <cell r="G1960">
            <v>44561</v>
          </cell>
          <cell r="H1960" t="str">
            <v xml:space="preserve"> 08802180</v>
          </cell>
          <cell r="I1960" t="str">
            <v xml:space="preserve"> UBL INSURERS LIMITED - WINDOW TAKAFUL MULTAN BRANCH</v>
          </cell>
          <cell r="J1960" t="str">
            <v>CORPORATE</v>
          </cell>
          <cell r="K1960" t="str">
            <v>M/S. ALLIED BANK LIMITED
LEADER POLICY NO.  2021016VPCOP00337</v>
          </cell>
          <cell r="L1960" t="str">
            <v xml:space="preserve"> F</v>
          </cell>
          <cell r="M1960" t="str">
            <v xml:space="preserve"> 09000221-Muhammad Irfan</v>
          </cell>
          <cell r="N1960" t="str">
            <v>SUZUKI CULTUS VXR AC</v>
          </cell>
          <cell r="O1960" t="str">
            <v>2021</v>
          </cell>
          <cell r="Q1960" t="str">
            <v>181025</v>
          </cell>
          <cell r="R1960" t="str">
            <v>10080939</v>
          </cell>
          <cell r="T1960">
            <v>1729743</v>
          </cell>
          <cell r="U1960">
            <v>2172</v>
          </cell>
          <cell r="V1960">
            <v>2542</v>
          </cell>
          <cell r="W1960">
            <v>0</v>
          </cell>
          <cell r="X1960">
            <v>0</v>
          </cell>
          <cell r="Y1960">
            <v>2542</v>
          </cell>
        </row>
        <row r="1961">
          <cell r="B1961" t="str">
            <v>LHR/LHR/F/MO/PC COMP/P/55520/09/2021</v>
          </cell>
          <cell r="D1961" t="str">
            <v>UBL INSURERS LIMITED - WINDOW TAKAFUL MULTAN BRANCH</v>
          </cell>
          <cell r="E1961">
            <v>44440</v>
          </cell>
          <cell r="F1961">
            <v>44418</v>
          </cell>
          <cell r="G1961">
            <v>44561</v>
          </cell>
          <cell r="H1961" t="str">
            <v xml:space="preserve"> 08802180</v>
          </cell>
          <cell r="I1961" t="str">
            <v xml:space="preserve"> UBL INSURERS LIMITED - WINDOW TAKAFUL MULTAN BRANCH</v>
          </cell>
          <cell r="J1961" t="str">
            <v>CORPORATE</v>
          </cell>
          <cell r="K1961" t="str">
            <v>M/s. ANNEX CROP SCIENCES
LEADER POLICY NO: 2021016VPCOP00324</v>
          </cell>
          <cell r="L1961" t="str">
            <v xml:space="preserve"> F</v>
          </cell>
          <cell r="M1961" t="str">
            <v xml:space="preserve"> 09000221-Muhammad Irfan</v>
          </cell>
          <cell r="N1961" t="str">
            <v>SUZUKI WAGON-R VXR</v>
          </cell>
          <cell r="O1961" t="str">
            <v>2018</v>
          </cell>
          <cell r="P1961" t="str">
            <v>BMZ-385</v>
          </cell>
          <cell r="Q1961" t="str">
            <v>163849</v>
          </cell>
          <cell r="R1961" t="str">
            <v>PK10063818</v>
          </cell>
          <cell r="T1961">
            <v>1400000</v>
          </cell>
          <cell r="U1961">
            <v>1770</v>
          </cell>
          <cell r="V1961">
            <v>2071</v>
          </cell>
          <cell r="W1961">
            <v>2415</v>
          </cell>
          <cell r="X1961">
            <v>0</v>
          </cell>
          <cell r="Y1961">
            <v>-344</v>
          </cell>
        </row>
        <row r="1962">
          <cell r="B1962" t="str">
            <v>LHR/LHR/F/MO/PC COMP/P/55521/09/2021</v>
          </cell>
          <cell r="D1962" t="str">
            <v>UBL INSURERS LIMITED - WINDOW TAKAFUL MULTAN BRANCH</v>
          </cell>
          <cell r="E1962">
            <v>44440</v>
          </cell>
          <cell r="F1962">
            <v>44419</v>
          </cell>
          <cell r="G1962">
            <v>44561</v>
          </cell>
          <cell r="H1962" t="str">
            <v xml:space="preserve"> 08802180</v>
          </cell>
          <cell r="I1962" t="str">
            <v xml:space="preserve"> UBL INSURERS LIMITED - WINDOW TAKAFUL MULTAN BRANCH</v>
          </cell>
          <cell r="J1962" t="str">
            <v>CORPORATE</v>
          </cell>
          <cell r="K1962" t="str">
            <v>M/s. ALLIED BANK LIMITED
A/C, M/S. LEADER POLICY NO: 2021016VPCOP00339</v>
          </cell>
          <cell r="L1962" t="str">
            <v xml:space="preserve"> F</v>
          </cell>
          <cell r="M1962" t="str">
            <v xml:space="preserve"> 09000221-Muhammad Irfan</v>
          </cell>
          <cell r="N1962" t="str">
            <v>SUZUKI CULTUS VXR</v>
          </cell>
          <cell r="O1962" t="str">
            <v>2021</v>
          </cell>
          <cell r="Q1962" t="str">
            <v>181039</v>
          </cell>
          <cell r="R1962" t="str">
            <v>NF1AVK31H10081029</v>
          </cell>
          <cell r="T1962">
            <v>1729743</v>
          </cell>
          <cell r="U1962">
            <v>2172</v>
          </cell>
          <cell r="V1962">
            <v>2542</v>
          </cell>
          <cell r="W1962">
            <v>2932</v>
          </cell>
          <cell r="X1962">
            <v>0</v>
          </cell>
          <cell r="Y1962">
            <v>-390</v>
          </cell>
        </row>
        <row r="1963">
          <cell r="B1963" t="str">
            <v>LHR/LHR/F/MO/PC COMP/P/55524/09/2021</v>
          </cell>
          <cell r="D1963" t="str">
            <v>UBL INSURERS LTD  WTO FAISALABAD</v>
          </cell>
          <cell r="E1963">
            <v>44440</v>
          </cell>
          <cell r="F1963">
            <v>44419</v>
          </cell>
          <cell r="G1963">
            <v>44561</v>
          </cell>
          <cell r="H1963" t="str">
            <v xml:space="preserve"> 08802180</v>
          </cell>
          <cell r="I1963" t="str">
            <v xml:space="preserve"> UBL INSURERS LIMITED - WINDOW TAKAFUL MULTAN BRANCH</v>
          </cell>
          <cell r="J1963" t="str">
            <v>CORPORATE</v>
          </cell>
          <cell r="K1963" t="str">
            <v>M/s. ALLIED BANK LIMITED
A/c. M/s. LEADER POLICY NO. 2021016VPCOP00340</v>
          </cell>
          <cell r="L1963" t="str">
            <v xml:space="preserve"> F</v>
          </cell>
          <cell r="M1963" t="str">
            <v xml:space="preserve"> 09000221-Muhammad Irfan</v>
          </cell>
          <cell r="N1963" t="str">
            <v>SUZUKI CULTUS VXR AC</v>
          </cell>
          <cell r="O1963" t="str">
            <v>2021</v>
          </cell>
          <cell r="Q1963" t="str">
            <v>PK10K181074</v>
          </cell>
          <cell r="R1963" t="str">
            <v>NF1AVK31H10081097</v>
          </cell>
          <cell r="T1963">
            <v>1729743</v>
          </cell>
          <cell r="U1963">
            <v>2172</v>
          </cell>
          <cell r="V1963">
            <v>2542</v>
          </cell>
          <cell r="W1963">
            <v>2932</v>
          </cell>
          <cell r="X1963">
            <v>0</v>
          </cell>
          <cell r="Y1963">
            <v>-390</v>
          </cell>
        </row>
        <row r="1964">
          <cell r="B1964" t="str">
            <v>LHR/LHR/F/MO/PC COMP/P/55526/09/2021</v>
          </cell>
          <cell r="D1964" t="str">
            <v>UBL INSURERS LIMITED - WINDOW TAKAFUL MULTAN BRANCH</v>
          </cell>
          <cell r="E1964">
            <v>44440</v>
          </cell>
          <cell r="F1964">
            <v>44419</v>
          </cell>
          <cell r="G1964">
            <v>44561</v>
          </cell>
          <cell r="H1964" t="str">
            <v xml:space="preserve"> 08802180</v>
          </cell>
          <cell r="I1964" t="str">
            <v xml:space="preserve"> UBL INSURERS LIMITED - WINDOW TAKAFUL MULTAN BRANCH</v>
          </cell>
          <cell r="J1964" t="str">
            <v>CORPORATE</v>
          </cell>
          <cell r="K1964" t="str">
            <v>M/s. ALLIED BANK LIMITED
A/c. M/s. LEADER POLICY NO. 2021016VPCOP00341</v>
          </cell>
          <cell r="L1964" t="str">
            <v xml:space="preserve"> F</v>
          </cell>
          <cell r="M1964" t="str">
            <v xml:space="preserve"> 09000221-Muhammad Irfan</v>
          </cell>
          <cell r="N1964" t="str">
            <v>SUZUKI CULTUS VXR AC</v>
          </cell>
          <cell r="O1964" t="str">
            <v>2021</v>
          </cell>
          <cell r="Q1964" t="str">
            <v>PK10K181099</v>
          </cell>
          <cell r="R1964" t="str">
            <v>NF1AVK31H10081088</v>
          </cell>
          <cell r="T1964">
            <v>1729743</v>
          </cell>
          <cell r="U1964">
            <v>2172</v>
          </cell>
          <cell r="V1964">
            <v>2542</v>
          </cell>
          <cell r="W1964">
            <v>0</v>
          </cell>
          <cell r="X1964">
            <v>0</v>
          </cell>
          <cell r="Y1964">
            <v>2542</v>
          </cell>
        </row>
        <row r="1965">
          <cell r="B1965" t="str">
            <v>LHR/LHR/F/MO/PC COMP/P/55530/09/2021</v>
          </cell>
          <cell r="D1965" t="str">
            <v>UBL INSURERS LIMITED - WINDOW TAKAFUL MULTAN BRANCH</v>
          </cell>
          <cell r="E1965">
            <v>44440</v>
          </cell>
          <cell r="F1965">
            <v>44419</v>
          </cell>
          <cell r="G1965">
            <v>44561</v>
          </cell>
          <cell r="H1965" t="str">
            <v xml:space="preserve"> 08802180</v>
          </cell>
          <cell r="I1965" t="str">
            <v xml:space="preserve"> UBL INSURERS LIMITED - WINDOW TAKAFUL MULTAN BRANCH</v>
          </cell>
          <cell r="J1965" t="str">
            <v>CORPORATE</v>
          </cell>
          <cell r="K1965" t="str">
            <v>M/s ALLIED BANK LIMITED
A/c. M/s. LEADER POLICY NO. 20211016VPCOP00342</v>
          </cell>
          <cell r="L1965" t="str">
            <v xml:space="preserve"> F</v>
          </cell>
          <cell r="M1965" t="str">
            <v xml:space="preserve"> 09000221-Muhammad Irfan</v>
          </cell>
          <cell r="N1965" t="str">
            <v>SUZUKI CULTUS VXR</v>
          </cell>
          <cell r="O1965" t="str">
            <v>2021</v>
          </cell>
          <cell r="Q1965" t="str">
            <v>PK10K181110</v>
          </cell>
          <cell r="R1965" t="str">
            <v>NF1AVK31H10081122</v>
          </cell>
          <cell r="T1965">
            <v>1729743</v>
          </cell>
          <cell r="U1965">
            <v>2172</v>
          </cell>
          <cell r="V1965">
            <v>2542</v>
          </cell>
          <cell r="W1965">
            <v>0</v>
          </cell>
          <cell r="X1965">
            <v>0</v>
          </cell>
          <cell r="Y1965">
            <v>2542</v>
          </cell>
        </row>
        <row r="1966">
          <cell r="B1966" t="str">
            <v>LHR/LHR/F/MO/PC COMP/P/55531/09/2021</v>
          </cell>
          <cell r="D1966" t="str">
            <v>UBL INSURERS LIMITED - WINDOW TAKAFUL MULTAN BRANCH</v>
          </cell>
          <cell r="E1966">
            <v>44440</v>
          </cell>
          <cell r="F1966">
            <v>44419</v>
          </cell>
          <cell r="G1966">
            <v>44561</v>
          </cell>
          <cell r="H1966" t="str">
            <v xml:space="preserve"> 08802180</v>
          </cell>
          <cell r="I1966" t="str">
            <v xml:space="preserve"> UBL INSURERS LIMITED - WINDOW TAKAFUL MULTAN BRANCH</v>
          </cell>
          <cell r="J1966" t="str">
            <v>CORPORATE</v>
          </cell>
          <cell r="K1966" t="str">
            <v>M/s ALLIED BANK LTD
A/c. M/s. LEADER POLICY NO. 2021016VPCOP00343</v>
          </cell>
          <cell r="L1966" t="str">
            <v xml:space="preserve"> F</v>
          </cell>
          <cell r="M1966" t="str">
            <v xml:space="preserve"> 09000221-Muhammad Irfan</v>
          </cell>
          <cell r="N1966" t="str">
            <v>SUZUKI CULTUS VXR AC</v>
          </cell>
          <cell r="O1966" t="str">
            <v>2021</v>
          </cell>
          <cell r="Q1966" t="str">
            <v>PK10K181103</v>
          </cell>
          <cell r="R1966" t="str">
            <v>NF1AVK31H10081087</v>
          </cell>
          <cell r="T1966">
            <v>1729743</v>
          </cell>
          <cell r="U1966">
            <v>2172</v>
          </cell>
          <cell r="V1966">
            <v>2542</v>
          </cell>
          <cell r="W1966">
            <v>0</v>
          </cell>
          <cell r="X1966">
            <v>0</v>
          </cell>
          <cell r="Y1966">
            <v>2542</v>
          </cell>
        </row>
        <row r="1967">
          <cell r="B1967" t="str">
            <v>LHR/LHR/F/MO/PC COMP/P/55533/09/2021</v>
          </cell>
          <cell r="D1967" t="str">
            <v>UBL INSURERS LIMITED - WINDOW TAKAFUL MULTAN BRANCH</v>
          </cell>
          <cell r="E1967">
            <v>44440</v>
          </cell>
          <cell r="F1967">
            <v>44419</v>
          </cell>
          <cell r="G1967">
            <v>44561</v>
          </cell>
          <cell r="H1967" t="str">
            <v xml:space="preserve"> 08802180</v>
          </cell>
          <cell r="I1967" t="str">
            <v xml:space="preserve"> UBL INSURERS LIMITED - WINDOW TAKAFUL MULTAN BRANCH</v>
          </cell>
          <cell r="J1967" t="str">
            <v>CORPORATE</v>
          </cell>
          <cell r="K1967" t="str">
            <v>M/s. ALLIED BANK LIMITED
A/c. M/s. LEADER POLICY NO. 2021016VPCOP00344</v>
          </cell>
          <cell r="L1967" t="str">
            <v xml:space="preserve"> F</v>
          </cell>
          <cell r="M1967" t="str">
            <v xml:space="preserve"> 09000221-Muhammad Irfan</v>
          </cell>
          <cell r="N1967" t="str">
            <v>SUZUKI CULTUS VXR</v>
          </cell>
          <cell r="O1967" t="str">
            <v>2021</v>
          </cell>
          <cell r="Q1967" t="str">
            <v>PK10K181159</v>
          </cell>
          <cell r="R1967" t="str">
            <v>NF1AVK31H10081154</v>
          </cell>
          <cell r="T1967">
            <v>1729743</v>
          </cell>
          <cell r="U1967">
            <v>2172</v>
          </cell>
          <cell r="V1967">
            <v>2542</v>
          </cell>
          <cell r="W1967">
            <v>0</v>
          </cell>
          <cell r="X1967">
            <v>0</v>
          </cell>
          <cell r="Y1967">
            <v>2542</v>
          </cell>
        </row>
        <row r="1968">
          <cell r="B1968" t="str">
            <v>LHR/LHR/F/MO/PC COMP/P/55535/09/2021</v>
          </cell>
          <cell r="D1968" t="str">
            <v>UBL INSURERS LIMITED - WINDOW TAKAFUL MULTAN BRANCH</v>
          </cell>
          <cell r="E1968">
            <v>44440</v>
          </cell>
          <cell r="F1968">
            <v>44419</v>
          </cell>
          <cell r="G1968">
            <v>44561</v>
          </cell>
          <cell r="H1968" t="str">
            <v xml:space="preserve"> 08802180</v>
          </cell>
          <cell r="I1968" t="str">
            <v xml:space="preserve"> UBL INSURERS LIMITED - WINDOW TAKAFUL MULTAN BRANCH</v>
          </cell>
          <cell r="J1968" t="str">
            <v>CORPORATE</v>
          </cell>
          <cell r="K1968" t="str">
            <v>M/s. ALLIED BANK LIMITED
A/c. M/s. LEADER POLICY NO. 2021016VPCOP00345</v>
          </cell>
          <cell r="L1968" t="str">
            <v xml:space="preserve"> F</v>
          </cell>
          <cell r="M1968" t="str">
            <v xml:space="preserve"> 09000221-Muhammad Irfan</v>
          </cell>
          <cell r="N1968" t="str">
            <v>SUZUKI CULTUS VXR</v>
          </cell>
          <cell r="Q1968" t="str">
            <v>PK10K181181</v>
          </cell>
          <cell r="R1968" t="str">
            <v>NF1AVK31H10081139</v>
          </cell>
          <cell r="T1968">
            <v>1729743</v>
          </cell>
          <cell r="U1968">
            <v>2172</v>
          </cell>
          <cell r="V1968">
            <v>2542</v>
          </cell>
          <cell r="W1968">
            <v>0</v>
          </cell>
          <cell r="X1968">
            <v>0</v>
          </cell>
          <cell r="Y1968">
            <v>2542</v>
          </cell>
        </row>
        <row r="1969">
          <cell r="B1969" t="str">
            <v>LHR/LHR/F/MO/PC COMP/P/55572/09/2021</v>
          </cell>
          <cell r="D1969" t="str">
            <v>UBL INSURERS LTD  WTO FAISALABAD</v>
          </cell>
          <cell r="E1969">
            <v>44440</v>
          </cell>
          <cell r="F1969">
            <v>44419</v>
          </cell>
          <cell r="G1969">
            <v>44561</v>
          </cell>
          <cell r="H1969" t="str">
            <v xml:space="preserve"> 08802180</v>
          </cell>
          <cell r="I1969" t="str">
            <v xml:space="preserve"> UBL INSURERS LIMITED - WINDOW TAKAFUL MULTAN BRANCH</v>
          </cell>
          <cell r="J1969" t="str">
            <v>CORPORATE</v>
          </cell>
          <cell r="K1969" t="str">
            <v>M/s. ALLIED BANK LIMITED
A/c. M/s. LEADER POLICY NO: 2021016VPCOP00346</v>
          </cell>
          <cell r="L1969" t="str">
            <v xml:space="preserve"> F</v>
          </cell>
          <cell r="M1969" t="str">
            <v xml:space="preserve"> 09000221-Muhammad Irfan</v>
          </cell>
          <cell r="N1969" t="str">
            <v>SUZUKI CULTUS VXR AC CNG</v>
          </cell>
          <cell r="O1969" t="str">
            <v>2021</v>
          </cell>
          <cell r="Q1969" t="str">
            <v>PK10K181124</v>
          </cell>
          <cell r="R1969" t="str">
            <v>NF1AVK31H10081145</v>
          </cell>
          <cell r="T1969">
            <v>1729743</v>
          </cell>
          <cell r="U1969">
            <v>2172</v>
          </cell>
          <cell r="V1969">
            <v>2542</v>
          </cell>
          <cell r="W1969">
            <v>0</v>
          </cell>
          <cell r="X1969">
            <v>0</v>
          </cell>
          <cell r="Y1969">
            <v>2542</v>
          </cell>
        </row>
        <row r="1970">
          <cell r="B1970" t="str">
            <v>LHR/LHR/F/MO/PC COMP/P/55573/09/2021</v>
          </cell>
          <cell r="D1970" t="str">
            <v>UBL INSURERS LIMITED - WINDOW TAKAFUL MULTAN BRANCH</v>
          </cell>
          <cell r="E1970">
            <v>44440</v>
          </cell>
          <cell r="F1970">
            <v>44419</v>
          </cell>
          <cell r="G1970">
            <v>44561</v>
          </cell>
          <cell r="H1970" t="str">
            <v xml:space="preserve"> 08802180</v>
          </cell>
          <cell r="I1970" t="str">
            <v xml:space="preserve"> UBL INSURERS LIMITED - WINDOW TAKAFUL MULTAN BRANCH</v>
          </cell>
          <cell r="J1970" t="str">
            <v>CORPORATE</v>
          </cell>
          <cell r="K1970" t="str">
            <v>M/s ALLIED BANK LIMITED
A/c. M/s, LEADER POLICY NO: 2021016VPCOP00347</v>
          </cell>
          <cell r="L1970" t="str">
            <v xml:space="preserve"> F</v>
          </cell>
          <cell r="M1970" t="str">
            <v xml:space="preserve"> 09000221-Muhammad Irfan</v>
          </cell>
          <cell r="N1970" t="str">
            <v>SUZUKI CULTUS VXR A/C</v>
          </cell>
          <cell r="O1970" t="str">
            <v>2021</v>
          </cell>
          <cell r="Q1970" t="str">
            <v>PK10K181114</v>
          </cell>
          <cell r="R1970" t="str">
            <v>NF1AVK31H10081127</v>
          </cell>
          <cell r="T1970">
            <v>1729743</v>
          </cell>
          <cell r="U1970">
            <v>2172</v>
          </cell>
          <cell r="V1970">
            <v>2542</v>
          </cell>
          <cell r="W1970">
            <v>0</v>
          </cell>
          <cell r="X1970">
            <v>0</v>
          </cell>
          <cell r="Y1970">
            <v>2542</v>
          </cell>
        </row>
        <row r="1971">
          <cell r="B1971" t="str">
            <v>LHR/LHR/F/MO/PC COMP/P/55576/09/2021</v>
          </cell>
          <cell r="D1971" t="str">
            <v>UBL INSURERS LIMITED - WINDOW TAKAFUL MULTAN BRANCH</v>
          </cell>
          <cell r="E1971">
            <v>44440</v>
          </cell>
          <cell r="F1971">
            <v>44393</v>
          </cell>
          <cell r="G1971">
            <v>44757</v>
          </cell>
          <cell r="H1971" t="str">
            <v xml:space="preserve"> 08802180</v>
          </cell>
          <cell r="I1971" t="str">
            <v xml:space="preserve"> UBL INSURERS LIMITED - WINDOW TAKAFUL MULTAN BRANCH</v>
          </cell>
          <cell r="J1971" t="str">
            <v>CORPORATE</v>
          </cell>
          <cell r="K1971" t="str">
            <v>Gulzar Begum c/o Shujabad  Weaving Mills</v>
          </cell>
          <cell r="L1971" t="str">
            <v xml:space="preserve"> F</v>
          </cell>
          <cell r="M1971" t="str">
            <v xml:space="preserve"> 09000221-Muhammad Irfan</v>
          </cell>
          <cell r="N1971" t="str">
            <v>HONDA CIVIC  VTI A/T</v>
          </cell>
          <cell r="O1971" t="str">
            <v>2012</v>
          </cell>
          <cell r="P1971" t="str">
            <v>WV-12-400</v>
          </cell>
          <cell r="Q1971" t="str">
            <v>1541635</v>
          </cell>
          <cell r="R1971" t="str">
            <v>R101634</v>
          </cell>
          <cell r="T1971">
            <v>2000000</v>
          </cell>
          <cell r="U1971">
            <v>6667</v>
          </cell>
          <cell r="V1971">
            <v>7801</v>
          </cell>
          <cell r="W1971">
            <v>7800</v>
          </cell>
          <cell r="X1971">
            <v>0</v>
          </cell>
          <cell r="Y1971">
            <v>1</v>
          </cell>
        </row>
        <row r="1972">
          <cell r="B1972" t="str">
            <v>LHR/LHR/F/MO/PC COMP/P/55577/09/2021</v>
          </cell>
          <cell r="D1972" t="str">
            <v>UBL INSURERS LIMITED - WINDOW TAKAFUL MULTAN BRANCH</v>
          </cell>
          <cell r="E1972">
            <v>44440</v>
          </cell>
          <cell r="F1972">
            <v>44425</v>
          </cell>
          <cell r="G1972">
            <v>44789</v>
          </cell>
          <cell r="H1972" t="str">
            <v xml:space="preserve"> 08802180</v>
          </cell>
          <cell r="I1972" t="str">
            <v xml:space="preserve"> UBL INSURERS LIMITED - WINDOW TAKAFUL MULTAN BRANCH</v>
          </cell>
          <cell r="J1972" t="str">
            <v>CORPORATE</v>
          </cell>
          <cell r="K1972" t="str">
            <v>M/s Bank Al-Habib Ltd, A/c. M/s Saim Mobeen Food Industries Ltd</v>
          </cell>
          <cell r="L1972" t="str">
            <v xml:space="preserve"> F</v>
          </cell>
          <cell r="M1972" t="str">
            <v xml:space="preserve"> 09000221-Muhammad Irfan</v>
          </cell>
          <cell r="N1972" t="str">
            <v>TOYOTA ALTIS AUTO S/R</v>
          </cell>
          <cell r="O1972" t="str">
            <v>2020</v>
          </cell>
          <cell r="P1972" t="str">
            <v>AAA-451</v>
          </cell>
          <cell r="Q1972" t="str">
            <v>Q066483</v>
          </cell>
          <cell r="R1972" t="str">
            <v>6043973</v>
          </cell>
          <cell r="T1972">
            <v>3338000</v>
          </cell>
          <cell r="U1972">
            <v>11412</v>
          </cell>
          <cell r="V1972">
            <v>13352</v>
          </cell>
          <cell r="W1972">
            <v>0</v>
          </cell>
          <cell r="X1972">
            <v>0</v>
          </cell>
          <cell r="Y1972">
            <v>13352</v>
          </cell>
        </row>
        <row r="1973">
          <cell r="B1973" t="str">
            <v>LHR/LHR/F/MO/PC COMP/P/55578/09/2021</v>
          </cell>
          <cell r="D1973" t="str">
            <v>UBL INSURERS LIMITED - WINDOW TAKAFUL MULTAN BRANCH</v>
          </cell>
          <cell r="E1973">
            <v>44440</v>
          </cell>
          <cell r="F1973">
            <v>44425</v>
          </cell>
          <cell r="G1973">
            <v>44789</v>
          </cell>
          <cell r="H1973" t="str">
            <v xml:space="preserve"> 08802180</v>
          </cell>
          <cell r="I1973" t="str">
            <v xml:space="preserve"> UBL INSURERS LIMITED - WINDOW TAKAFUL MULTAN BRANCH</v>
          </cell>
          <cell r="J1973" t="str">
            <v>CORPORATE</v>
          </cell>
          <cell r="K1973" t="str">
            <v>M/s Bank Al-Habib Ltd, A/c. M.s. Saim Mobeen Food Industries Ltd</v>
          </cell>
          <cell r="L1973" t="str">
            <v xml:space="preserve"> F</v>
          </cell>
          <cell r="M1973" t="str">
            <v xml:space="preserve"> 09000221-Muhammad Irfan</v>
          </cell>
          <cell r="N1973" t="str">
            <v>TOYOTA YARIS ATIV X CVT</v>
          </cell>
          <cell r="O1973" t="str">
            <v>2020</v>
          </cell>
          <cell r="P1973" t="str">
            <v>AAA-454</v>
          </cell>
          <cell r="Q1973" t="str">
            <v>2A04541</v>
          </cell>
          <cell r="R1973" t="str">
            <v>9502163</v>
          </cell>
          <cell r="T1973">
            <v>2988000</v>
          </cell>
          <cell r="U1973">
            <v>10215</v>
          </cell>
          <cell r="V1973">
            <v>11951</v>
          </cell>
          <cell r="W1973">
            <v>0</v>
          </cell>
          <cell r="X1973">
            <v>0</v>
          </cell>
          <cell r="Y1973">
            <v>11951</v>
          </cell>
        </row>
        <row r="1974">
          <cell r="B1974" t="str">
            <v>LHR/LHR/F/MO/PC COMP/P/55582/09/2021</v>
          </cell>
          <cell r="D1974" t="str">
            <v>UBL INSURERS LIMITED - WINDOW TAKAFUL MULTAN BRANCH</v>
          </cell>
          <cell r="E1974">
            <v>44440</v>
          </cell>
          <cell r="F1974">
            <v>44410</v>
          </cell>
          <cell r="G1974">
            <v>44774</v>
          </cell>
          <cell r="H1974" t="str">
            <v xml:space="preserve"> 08802180</v>
          </cell>
          <cell r="I1974" t="str">
            <v xml:space="preserve"> UBL INSURERS LIMITED - WINDOW TAKAFUL MULTAN BRANCH</v>
          </cell>
          <cell r="J1974" t="str">
            <v>CORPORATE</v>
          </cell>
          <cell r="K1974" t="str">
            <v>M/s. Bank Al Habib Ltd, Ghallah Mandi,
A/c. M/s. S.M. Food Makers Ltd</v>
          </cell>
          <cell r="L1974" t="str">
            <v xml:space="preserve"> F</v>
          </cell>
          <cell r="M1974" t="str">
            <v xml:space="preserve"> 09000221-Muhammad Irfan</v>
          </cell>
          <cell r="N1974" t="str">
            <v>SUZUKI CULTUS VX STD.</v>
          </cell>
          <cell r="O1974" t="str">
            <v>2017</v>
          </cell>
          <cell r="P1974" t="str">
            <v>MND-17-637</v>
          </cell>
          <cell r="Q1974" t="str">
            <v>PK10K105435</v>
          </cell>
          <cell r="R1974" t="str">
            <v>NF1AVK31H10005427</v>
          </cell>
          <cell r="T1974">
            <v>1406000</v>
          </cell>
          <cell r="U1974">
            <v>4807</v>
          </cell>
          <cell r="V1974">
            <v>5624</v>
          </cell>
          <cell r="W1974">
            <v>0</v>
          </cell>
          <cell r="X1974">
            <v>0</v>
          </cell>
          <cell r="Y1974">
            <v>5624</v>
          </cell>
        </row>
        <row r="1975">
          <cell r="B1975" t="str">
            <v>KHI/HO/D/MO/PC COMP/C/55586/10/09/2021</v>
          </cell>
          <cell r="C1975" t="str">
            <v>KHI/HO/D/MO/PC COMP/E/17902/00010/10/2021</v>
          </cell>
          <cell r="E1975">
            <v>44484</v>
          </cell>
          <cell r="F1975">
            <v>44447</v>
          </cell>
          <cell r="G1975">
            <v>44811</v>
          </cell>
          <cell r="H1975" t="str">
            <v xml:space="preserve"> 08004499</v>
          </cell>
          <cell r="I1975" t="str">
            <v xml:space="preserve"> AL BARAKA BANK (PAKISTAN) LIMITED</v>
          </cell>
          <cell r="J1975" t="str">
            <v>BANK</v>
          </cell>
          <cell r="K1975" t="str">
            <v>Mr. Muhammad Shahnawaz      
Hpa M/S. Al Baraka Bank (Pakistan) Limited</v>
          </cell>
          <cell r="L1975" t="str">
            <v xml:space="preserve"> D</v>
          </cell>
          <cell r="M1975" t="str">
            <v xml:space="preserve"> 09000221-Muhammad Irfan</v>
          </cell>
          <cell r="N1975" t="str">
            <v>TOYOTA YARIS ATIV MT 1.3</v>
          </cell>
          <cell r="O1975" t="str">
            <v>2021</v>
          </cell>
          <cell r="P1975" t="str">
            <v>BUK-180</v>
          </cell>
          <cell r="Q1975" t="str">
            <v>2A35165</v>
          </cell>
          <cell r="R1975" t="str">
            <v>R-7021901</v>
          </cell>
          <cell r="S1975" t="str">
            <v>0144-0158539397012</v>
          </cell>
          <cell r="T1975">
            <v>100000</v>
          </cell>
          <cell r="U1975">
            <v>2193</v>
          </cell>
          <cell r="V1975">
            <v>2500</v>
          </cell>
          <cell r="W1975">
            <v>0</v>
          </cell>
          <cell r="X1975">
            <v>0</v>
          </cell>
          <cell r="Y1975">
            <v>2500</v>
          </cell>
        </row>
        <row r="1976">
          <cell r="B1976" t="str">
            <v>KHI/HO/D/MO/MC COMP/C/55588/7/09/2021</v>
          </cell>
          <cell r="E1976">
            <v>44454</v>
          </cell>
          <cell r="F1976">
            <v>44454</v>
          </cell>
          <cell r="G1976">
            <v>44818</v>
          </cell>
          <cell r="H1976" t="str">
            <v xml:space="preserve"> 08000025</v>
          </cell>
          <cell r="I1976" t="str">
            <v xml:space="preserve"> MEEZAN BANK LIMITED MAIN</v>
          </cell>
          <cell r="J1976" t="str">
            <v>BANK</v>
          </cell>
          <cell r="K1976" t="str">
            <v>M/S. Meezan Bank Limited Main Branch Karachi
User Mr. Salman Mufti</v>
          </cell>
          <cell r="L1976" t="str">
            <v xml:space="preserve"> D</v>
          </cell>
          <cell r="M1976" t="str">
            <v xml:space="preserve"> 09000208-Mirza Khalid Baig</v>
          </cell>
          <cell r="N1976" t="str">
            <v>HONDA CB-150F</v>
          </cell>
          <cell r="O1976" t="str">
            <v>2021</v>
          </cell>
          <cell r="P1976" t="str">
            <v>KOX-4151</v>
          </cell>
          <cell r="Q1976" t="str">
            <v>W023887</v>
          </cell>
          <cell r="R1976" t="str">
            <v>EH023876</v>
          </cell>
          <cell r="S1976" t="str">
            <v>7847</v>
          </cell>
          <cell r="T1976">
            <v>252500</v>
          </cell>
          <cell r="U1976">
            <v>11074</v>
          </cell>
          <cell r="V1976">
            <v>12625</v>
          </cell>
          <cell r="W1976">
            <v>0</v>
          </cell>
          <cell r="X1976">
            <v>0</v>
          </cell>
          <cell r="Y1976">
            <v>12625</v>
          </cell>
        </row>
        <row r="1977">
          <cell r="B1977" t="str">
            <v>KHI/HO/F/MO/PC COMP/P/55604/09/2021</v>
          </cell>
          <cell r="D1977" t="str">
            <v>IGI GENERAL INSURANCE LIMITED - WTO</v>
          </cell>
          <cell r="E1977">
            <v>44441</v>
          </cell>
          <cell r="F1977">
            <v>44409</v>
          </cell>
          <cell r="G1977">
            <v>44773</v>
          </cell>
          <cell r="H1977" t="str">
            <v xml:space="preserve"> 08800705</v>
          </cell>
          <cell r="I1977" t="str">
            <v xml:space="preserve"> IGI GENERAL INSURANCE LIMITED-WTO</v>
          </cell>
          <cell r="J1977" t="str">
            <v>CORPORATE</v>
          </cell>
          <cell r="K1977" t="str">
            <v>MRS MARYAM REHMATULLAH  C/O
M/S. LIBERTY MILLS LIMITED 
LEADER POLICY NO. 2021/08/LU4VPCT0900041</v>
          </cell>
          <cell r="L1977" t="str">
            <v xml:space="preserve"> F</v>
          </cell>
          <cell r="M1977" t="str">
            <v xml:space="preserve"> 09000221-Muhammad Irfan</v>
          </cell>
          <cell r="N1977" t="str">
            <v>HONDA CIVIC VTI  ORIEL PT</v>
          </cell>
          <cell r="O1977" t="str">
            <v>2016</v>
          </cell>
          <cell r="P1977" t="str">
            <v>BEY-257</v>
          </cell>
          <cell r="Q1977" t="str">
            <v>R18Z14045918</v>
          </cell>
          <cell r="R1977" t="str">
            <v>NFBFB2656FR129653</v>
          </cell>
          <cell r="T1977">
            <v>2400000</v>
          </cell>
          <cell r="U1977">
            <v>3154</v>
          </cell>
          <cell r="V1977">
            <v>3596</v>
          </cell>
          <cell r="W1977">
            <v>0</v>
          </cell>
          <cell r="X1977">
            <v>0</v>
          </cell>
          <cell r="Y1977">
            <v>3596</v>
          </cell>
        </row>
        <row r="1978">
          <cell r="B1978" t="str">
            <v>KHI/HO/F/MO/PC COMP/P/55609/09/2021</v>
          </cell>
          <cell r="D1978" t="str">
            <v>IGI INSURANCE LIMITED</v>
          </cell>
          <cell r="E1978">
            <v>44441</v>
          </cell>
          <cell r="F1978">
            <v>44409</v>
          </cell>
          <cell r="G1978">
            <v>44773</v>
          </cell>
          <cell r="H1978" t="str">
            <v xml:space="preserve"> 08800705</v>
          </cell>
          <cell r="I1978" t="str">
            <v xml:space="preserve"> IGI GENERAL INSURANCE LIMITED-WTO</v>
          </cell>
          <cell r="J1978" t="str">
            <v>CORPORATE</v>
          </cell>
          <cell r="K1978" t="str">
            <v>MR MUHAMMED IQBAL UMER KHATRI C/O LIBERTY MILLS LIMITED
LEADER POLICY NO. 2021/08/KU4VPCTOP00040</v>
          </cell>
          <cell r="L1978" t="str">
            <v xml:space="preserve"> F</v>
          </cell>
          <cell r="M1978" t="str">
            <v xml:space="preserve"> 09000221-Muhammad Irfan</v>
          </cell>
          <cell r="N1978" t="str">
            <v>TOYOTA COROLLA</v>
          </cell>
          <cell r="O1978" t="str">
            <v>2010</v>
          </cell>
          <cell r="P1978" t="str">
            <v>ATR-083</v>
          </cell>
          <cell r="Q1978" t="str">
            <v>Y130581</v>
          </cell>
          <cell r="R1978" t="str">
            <v>NZE140-20256481</v>
          </cell>
          <cell r="S1978" t="str">
            <v>2021/08/KU4VPCTOP00040</v>
          </cell>
          <cell r="T1978">
            <v>1000000</v>
          </cell>
          <cell r="U1978">
            <v>1311</v>
          </cell>
          <cell r="V1978">
            <v>1495</v>
          </cell>
          <cell r="W1978">
            <v>0</v>
          </cell>
          <cell r="X1978">
            <v>0</v>
          </cell>
          <cell r="Y1978">
            <v>1495</v>
          </cell>
        </row>
        <row r="1979">
          <cell r="B1979" t="str">
            <v>KHI/HO/F/MO/PC COMP/P/55611/09/2021</v>
          </cell>
          <cell r="D1979" t="str">
            <v>IGI INSURANCE LIMITED</v>
          </cell>
          <cell r="E1979">
            <v>44441</v>
          </cell>
          <cell r="F1979">
            <v>44409</v>
          </cell>
          <cell r="G1979">
            <v>44773</v>
          </cell>
          <cell r="H1979" t="str">
            <v xml:space="preserve"> 08800705</v>
          </cell>
          <cell r="I1979" t="str">
            <v xml:space="preserve"> IGI GENERAL INSURANCE LIMITED-WTO</v>
          </cell>
          <cell r="J1979" t="str">
            <v>CORPORATE</v>
          </cell>
          <cell r="K1979" t="str">
            <v>LIBERTY WIND POWER 2 
LEADER POLICY NO 2021/08/KU4VPCTOP00039</v>
          </cell>
          <cell r="L1979" t="str">
            <v xml:space="preserve"> F</v>
          </cell>
          <cell r="M1979" t="str">
            <v xml:space="preserve"> 09000221-Muhammad Irfan</v>
          </cell>
          <cell r="N1979" t="str">
            <v>KIA SPORTAGE FWD
TOYOTA HILUX DOUBLE CABIN
TOYOTA FORTUNER A/T 2.7L</v>
          </cell>
          <cell r="O1979" t="str">
            <v>2020
2020</v>
          </cell>
          <cell r="P1979" t="str">
            <v>BH-8600
KY-9169
BH-6364</v>
          </cell>
          <cell r="Q1979" t="str">
            <v>G4NAKH033618
0811118
2TRA754742</v>
          </cell>
          <cell r="R1979" t="str">
            <v>NNAQL51AZKP300548
GUN126R5539807
TGN166R-0892020</v>
          </cell>
          <cell r="S1979" t="str">
            <v>2021/08/KU4VPCTOP00039
2021/08/KU4VPCTOP00039
2021/08/KU4VPCTOP00039</v>
          </cell>
          <cell r="T1979">
            <v>18965500</v>
          </cell>
          <cell r="U1979">
            <v>24950</v>
          </cell>
          <cell r="V1979">
            <v>28444</v>
          </cell>
          <cell r="W1979">
            <v>0</v>
          </cell>
          <cell r="X1979">
            <v>0</v>
          </cell>
          <cell r="Y1979">
            <v>28444</v>
          </cell>
        </row>
        <row r="1980">
          <cell r="B1980" t="str">
            <v>KHI/HO/F/MO/PC COMP/P/55614/09/2021</v>
          </cell>
          <cell r="C1980" t="str">
            <v>KHI/HO/F/MO/PC COMP/E/18529/01/2022</v>
          </cell>
          <cell r="D1980" t="str">
            <v>IGI INSURANCE LIMITED</v>
          </cell>
          <cell r="E1980">
            <v>44590</v>
          </cell>
          <cell r="F1980">
            <v>44409</v>
          </cell>
          <cell r="G1980">
            <v>44773</v>
          </cell>
          <cell r="H1980" t="str">
            <v xml:space="preserve"> 08800705</v>
          </cell>
          <cell r="I1980" t="str">
            <v xml:space="preserve"> IGI GENERAL INSURANCE LIMITED-WTO</v>
          </cell>
          <cell r="J1980" t="str">
            <v>CORPORATE</v>
          </cell>
          <cell r="L1980" t="str">
            <v xml:space="preserve"> F</v>
          </cell>
          <cell r="M1980" t="str">
            <v xml:space="preserve"> 09000221-Muhammad Irfan</v>
          </cell>
          <cell r="N1980" t="str">
            <v>ISUZU RHD ISUZU BUS MT 13</v>
          </cell>
          <cell r="O1980" t="str">
            <v>2021</v>
          </cell>
          <cell r="Q1980" t="str">
            <v>501865</v>
          </cell>
          <cell r="R1980" t="str">
            <v>7000020</v>
          </cell>
          <cell r="T1980">
            <v>7900000</v>
          </cell>
          <cell r="U1980">
            <v>7718</v>
          </cell>
          <cell r="V1980">
            <v>8798</v>
          </cell>
          <cell r="W1980">
            <v>0</v>
          </cell>
          <cell r="X1980">
            <v>0</v>
          </cell>
          <cell r="Y1980">
            <v>8798</v>
          </cell>
        </row>
        <row r="1981">
          <cell r="B1981" t="str">
            <v>KHI/HO/F/MO/PC COMP/P/55636/09/2021</v>
          </cell>
          <cell r="D1981" t="str">
            <v>IGI INSURANCE LIMITED</v>
          </cell>
          <cell r="E1981">
            <v>44442</v>
          </cell>
          <cell r="F1981">
            <v>44409</v>
          </cell>
          <cell r="G1981">
            <v>44773</v>
          </cell>
          <cell r="H1981" t="str">
            <v xml:space="preserve"> 08800705</v>
          </cell>
          <cell r="I1981" t="str">
            <v xml:space="preserve"> IGI GENERAL INSURANCE LIMITED-WTO</v>
          </cell>
          <cell r="J1981" t="str">
            <v>CORPORATE</v>
          </cell>
          <cell r="K1981" t="str">
            <v>LIBERTY WIND POWER 1 PRIVATE LTD
LEADER NO: 2021/08/U4VPCTOP00038</v>
          </cell>
          <cell r="L1981" t="str">
            <v xml:space="preserve"> F</v>
          </cell>
          <cell r="M1981" t="str">
            <v xml:space="preserve"> 09000221-Muhammad Irfan</v>
          </cell>
          <cell r="N1981" t="str">
            <v>SUZUKI CULTUS
SUZUKI WAGON R VXL
SUZUKI SWIFT DLX  NAV
TOYOTA COROLLA A/T
TOYOTA HILUX REVO 4X4 AT</v>
          </cell>
          <cell r="O1981" t="str">
            <v>2019
2019
2019
2016
2020</v>
          </cell>
          <cell r="P1981" t="str">
            <v>BQP-536
BQH-536
PKS13047066
BGN-526
Kz-4728</v>
          </cell>
          <cell r="Q1981" t="str">
            <v>147299
PK108192565
RS413PK10047068
Z463578
1GD0907057</v>
          </cell>
          <cell r="R1981" t="str">
            <v>10047285
AIJ310PK10092566
RS413PK10047068
NZE170R-4089931
GUN126-R5542268</v>
          </cell>
          <cell r="T1981">
            <v>14719500</v>
          </cell>
          <cell r="U1981">
            <v>19364</v>
          </cell>
          <cell r="V1981">
            <v>22075</v>
          </cell>
          <cell r="W1981">
            <v>0</v>
          </cell>
          <cell r="X1981">
            <v>0</v>
          </cell>
          <cell r="Y1981">
            <v>22075</v>
          </cell>
        </row>
        <row r="1982">
          <cell r="B1982" t="str">
            <v>KHI/HO/F/MO/PC COMP/P/55651/09/2021</v>
          </cell>
          <cell r="D1982" t="str">
            <v>IGI GENERAL INSURANCE LIMITED - WTO</v>
          </cell>
          <cell r="E1982">
            <v>44445</v>
          </cell>
          <cell r="F1982">
            <v>44409</v>
          </cell>
          <cell r="G1982">
            <v>44773</v>
          </cell>
          <cell r="H1982" t="str">
            <v xml:space="preserve"> 08800705</v>
          </cell>
          <cell r="I1982" t="str">
            <v xml:space="preserve"> IGI GENERAL INSURANCE LIMITED-WTO</v>
          </cell>
          <cell r="J1982" t="str">
            <v>CORPORATE</v>
          </cell>
          <cell r="K1982" t="str">
            <v>LIBERTY POWER TECH LIMITED
LEADER NO:2021/08/KU4VPCTOP00037</v>
          </cell>
          <cell r="L1982" t="str">
            <v xml:space="preserve"> F</v>
          </cell>
          <cell r="M1982" t="str">
            <v xml:space="preserve"> 09000221-Muhammad Irfan</v>
          </cell>
          <cell r="N1982" t="str">
            <v>HONDA CIVIC
TOYOTA LAND CRUISER V8
TOYOTA LAND CRUISER PRADO
TOYOTA LAND CRUISER PRADO
HONDA CIVIC EXI MANUAL TR
TOYOTA COROLLA
HONDA CIVIC 1.8 I-VTEC OR
HONDA CIVIC I-VTEC  ORIEL
TOYOTA COROLLA
SUZUKI MEHRAN CNG 1-MILLI
SUZUKI ALTO VX
SUZUKI SWIFT DLX  NAV
SUZUKI CULTUS
TOYOTA COROLLA
TOYOTA COROLLA
TOYOTA COROLLA
HONDA CITY
HONDA CITY
SUZUKI CULTUS
HONDA CIVIC
HONDA CIVIC
SUZUKI BOLAN VX
TOYOTA VITZ
HONDA CIVIC
SUZUKI CULTUS
SUZUKI WAGON R VXL
SUZUKI CULTUS
TOYOTA YARIS 1.5 CVT X
TOYOTA YARIS GLI MT
SUZUKI BOLAN VX
SUZUKI WAGON R VXL
TOYOTA COROLLA
SUZUKI ALTO
TOYOTA AQUA
TOYOTA YARIS 1.5 CVT X
HONDA CITY
SUZUKI BOLAN
SUZUKI WAGON R VXL
HONDA CIVIC CVT SR
TOYOTA YARIS GLI MT
TOYOTA LAND CRUISER PRADO
TOYOTA YARIS GLI MT</v>
          </cell>
          <cell r="O1982" t="str">
            <v>2014
2009
2011
2011
2015
2014
2015
2017
2013
2014
2011
2010
2009
2009
2009
2009
2009
2009
2010
2018
2009
2010
2007
2015
2018
2019
2019
2021
2020
2020
2020
2020
2020
2015
2021
2021
2021
2021
2021
2021
2017
2021</v>
          </cell>
          <cell r="P1982" t="str">
            <v>bbv-850
BF-1744
bf-5552
BG-0838
BBQ-424
BCG-390
BEA-646
BHR-794
AYT-214
BBG-301
AVT-694
ATV-676
FDA-09-1648
ASU-174
ASU-177
ASU-176
ASW-194
ATB-864
ATB-315
LE-18-8298
LEB-09-8263
FDB-10-416
FD-11-871
LE-15-6185
BPC-839
AEE-984
BQP-038
ACB-094
BSE-391
CY-9652
BSJ-215
BSQ-496
BSJ-207
BQE-729
BSY-980
BTS-897
CZ-2209
BTQ-094
BTZ-251
APPLIED FOR REG
BJ-4054
APPLIED FOR RGN</v>
          </cell>
          <cell r="Q1982" t="str">
            <v>3744446
1UR
1ur
1GR
4042760
303105
4044116
2908383
Y666790
575992
277289
13002455
530186
Y019675
Y019907
Y021443
2426969
2428084
4053939
12930698
4995765
829429
512646
3748048
135389
108180398
148356
2A20825
2A06978
1005763
207281
Q346515
6R142678
7586726
2A18834
17546459
1011231
213565
16922315
2A32257
1999908
2A32670</v>
          </cell>
          <cell r="R1982" t="str">
            <v>NFBFB2657ER118482
URJ2024000241
GRJ150-0003368
GRJI150-0003392
126524
7002151
011363
2155620
01114495
581293
10002457
434385
3157924
2036021
2036053
106967
108090
443710
034098
115715
945937
2037359
122124
0035409
10080373
10048401
9508391
7003772
01122263
10107278
7045681
1042638
2468353
9507671
271483
01127744
10113560
074653
7019782
0081067
7020061</v>
          </cell>
          <cell r="T1982">
            <v>120256500</v>
          </cell>
          <cell r="U1982">
            <v>158228</v>
          </cell>
          <cell r="V1982">
            <v>180380</v>
          </cell>
          <cell r="W1982">
            <v>0</v>
          </cell>
          <cell r="X1982">
            <v>0</v>
          </cell>
          <cell r="Y1982">
            <v>180380</v>
          </cell>
        </row>
        <row r="1983">
          <cell r="B1983" t="str">
            <v>KHI/HO/F/MO/PC COMP/P/55651/09/2021</v>
          </cell>
          <cell r="C1983" t="str">
            <v>KHI/HO/F/MO/PC COMP/E/18518/01/2022</v>
          </cell>
          <cell r="D1983" t="str">
            <v>IGI GENERAL INSURANCE LIMITED - WTO</v>
          </cell>
          <cell r="E1983">
            <v>44588</v>
          </cell>
          <cell r="F1983">
            <v>44409</v>
          </cell>
          <cell r="G1983">
            <v>44773</v>
          </cell>
          <cell r="H1983" t="str">
            <v xml:space="preserve"> 08800705</v>
          </cell>
          <cell r="I1983" t="str">
            <v xml:space="preserve"> IGI GENERAL INSURANCE LIMITED-WTO</v>
          </cell>
          <cell r="J1983" t="str">
            <v>CORPORATE</v>
          </cell>
          <cell r="L1983" t="str">
            <v xml:space="preserve"> F</v>
          </cell>
          <cell r="M1983" t="str">
            <v xml:space="preserve"> 09000221-Muhammad Irfan</v>
          </cell>
          <cell r="N1983" t="str">
            <v>SUZUKI CULTUS VXR EURO-II</v>
          </cell>
          <cell r="Q1983" t="str">
            <v>182700</v>
          </cell>
          <cell r="R1983" t="str">
            <v>10082747</v>
          </cell>
          <cell r="T1983">
            <v>1795000</v>
          </cell>
          <cell r="U1983">
            <v>2265</v>
          </cell>
          <cell r="V1983">
            <v>2582</v>
          </cell>
          <cell r="W1983">
            <v>0</v>
          </cell>
          <cell r="X1983">
            <v>0</v>
          </cell>
          <cell r="Y1983">
            <v>2582</v>
          </cell>
        </row>
        <row r="1984">
          <cell r="B1984" t="str">
            <v>KHI/HO/D/MO/PC COMP/C/55655/1/09/2021</v>
          </cell>
          <cell r="E1984">
            <v>44445</v>
          </cell>
          <cell r="F1984">
            <v>44445</v>
          </cell>
          <cell r="G1984">
            <v>44809</v>
          </cell>
          <cell r="H1984" t="str">
            <v xml:space="preserve"> 08000160</v>
          </cell>
          <cell r="I1984" t="str">
            <v xml:space="preserve"> MEEZAN BANK LIMITED- SARGODHA BRANCH</v>
          </cell>
          <cell r="J1984" t="str">
            <v>BANK</v>
          </cell>
          <cell r="K1984" t="str">
            <v>M/S. Meezan Bank Limited Civil Lines Sargodh
User Mr. Asim Imdad</v>
          </cell>
          <cell r="L1984" t="str">
            <v xml:space="preserve"> D</v>
          </cell>
          <cell r="M1984" t="str">
            <v xml:space="preserve"> 09000208-Mirza Khalid Baig</v>
          </cell>
          <cell r="N1984" t="str">
            <v>TOYOTA YARIS GLI CVT</v>
          </cell>
          <cell r="O1984" t="str">
            <v>2021</v>
          </cell>
          <cell r="P1984" t="str">
            <v>AUW-857</v>
          </cell>
          <cell r="Q1984" t="str">
            <v>2A34656</v>
          </cell>
          <cell r="R1984" t="str">
            <v>NSP150R-7021668</v>
          </cell>
          <cell r="S1984" t="str">
            <v>1718/1</v>
          </cell>
          <cell r="T1984">
            <v>2623000</v>
          </cell>
          <cell r="U1984">
            <v>34469</v>
          </cell>
          <cell r="V1984">
            <v>39345</v>
          </cell>
          <cell r="W1984">
            <v>0</v>
          </cell>
          <cell r="X1984">
            <v>0</v>
          </cell>
          <cell r="Y1984">
            <v>39345</v>
          </cell>
        </row>
        <row r="1985">
          <cell r="B1985" t="str">
            <v>KHI/HO/D/MO/MC COMP/C/55660/3/09/2021</v>
          </cell>
          <cell r="E1985">
            <v>44446</v>
          </cell>
          <cell r="F1985">
            <v>44457</v>
          </cell>
          <cell r="G1985">
            <v>44821</v>
          </cell>
          <cell r="H1985" t="str">
            <v xml:space="preserve"> 08000809</v>
          </cell>
          <cell r="I1985" t="str">
            <v xml:space="preserve"> MEEZAN BANK LTD (EMPLOYEES)</v>
          </cell>
          <cell r="J1985" t="str">
            <v>INDIVIDUAL</v>
          </cell>
          <cell r="K1985" t="str">
            <v>Mr. Babar Ali 
Hpa M/S. Meezan Bank Limited
Staff Loan</v>
          </cell>
          <cell r="L1985" t="str">
            <v xml:space="preserve"> D</v>
          </cell>
          <cell r="M1985" t="str">
            <v xml:space="preserve"> 09000208-Mirza Khalid Baig</v>
          </cell>
          <cell r="N1985" t="str">
            <v>HONDA CDI-70</v>
          </cell>
          <cell r="O1985" t="str">
            <v>2021</v>
          </cell>
          <cell r="Q1985" t="str">
            <v>D108877</v>
          </cell>
          <cell r="R1985" t="str">
            <v>GH273187</v>
          </cell>
          <cell r="S1985" t="str">
            <v>22119</v>
          </cell>
          <cell r="T1985">
            <v>87500</v>
          </cell>
          <cell r="U1985">
            <v>3416</v>
          </cell>
          <cell r="V1985">
            <v>3894</v>
          </cell>
          <cell r="W1985">
            <v>0</v>
          </cell>
          <cell r="X1985">
            <v>0</v>
          </cell>
          <cell r="Y1985">
            <v>3894</v>
          </cell>
        </row>
        <row r="1986">
          <cell r="B1986" t="str">
            <v>KHI/HO/D/MO/PC COMP/C/55673/68/09/2021</v>
          </cell>
          <cell r="C1986" t="str">
            <v>KHI/HO/D/MO/PC COMP/E/20205/00068/06/2022</v>
          </cell>
          <cell r="E1986">
            <v>44727</v>
          </cell>
          <cell r="F1986">
            <v>44455</v>
          </cell>
          <cell r="G1986">
            <v>44819</v>
          </cell>
          <cell r="H1986" t="str">
            <v xml:space="preserve"> 08004847</v>
          </cell>
          <cell r="I1986" t="str">
            <v xml:space="preserve"> DUBAI ISLAMIC BANK PAKISTAN LIMITED</v>
          </cell>
          <cell r="J1986" t="str">
            <v>BANK</v>
          </cell>
          <cell r="K1986" t="str">
            <v>M/S. Dubai Islamic Bank (Pakistan) Limited
User: Saleema Bano</v>
          </cell>
          <cell r="L1986" t="str">
            <v xml:space="preserve"> D</v>
          </cell>
          <cell r="M1986" t="str">
            <v xml:space="preserve"> 09000210-Tariq Shahzad</v>
          </cell>
          <cell r="N1986" t="str">
            <v>HONDA CITY ASPIRE 1.5  I-</v>
          </cell>
          <cell r="O1986" t="str">
            <v>2020</v>
          </cell>
          <cell r="Q1986" t="str">
            <v>L15A79799388</v>
          </cell>
          <cell r="R1986" t="str">
            <v>NFBGM2662LR262896</v>
          </cell>
          <cell r="S1986" t="str">
            <v>POAKHI300056191</v>
          </cell>
          <cell r="T1986">
            <v>281000</v>
          </cell>
          <cell r="U1986">
            <v>3697</v>
          </cell>
          <cell r="V1986">
            <v>4215</v>
          </cell>
          <cell r="W1986">
            <v>0</v>
          </cell>
          <cell r="X1986">
            <v>0</v>
          </cell>
          <cell r="Y1986">
            <v>4215</v>
          </cell>
        </row>
        <row r="1987">
          <cell r="B1987" t="str">
            <v>KHI/HO/F/MO/PC COMP/P/55706/09/2021</v>
          </cell>
          <cell r="C1987" t="str">
            <v>KHI/HO/F/MO/PC COMP/E/18885/03/2022</v>
          </cell>
          <cell r="D1987" t="str">
            <v>EFU GENERAL INSURANCE (WTO) SITE DIVISION</v>
          </cell>
          <cell r="E1987">
            <v>44623</v>
          </cell>
          <cell r="F1987">
            <v>44378</v>
          </cell>
          <cell r="G1987">
            <v>44742</v>
          </cell>
          <cell r="H1987" t="str">
            <v xml:space="preserve"> 08005038</v>
          </cell>
          <cell r="I1987" t="str">
            <v xml:space="preserve"> EFU WTO SITE DIVISION - FOLLOWERS</v>
          </cell>
          <cell r="J1987" t="str">
            <v>CORPORATE</v>
          </cell>
          <cell r="L1987" t="str">
            <v xml:space="preserve"> F</v>
          </cell>
          <cell r="M1987" t="str">
            <v xml:space="preserve"> 09000221-Muhammad Irfan</v>
          </cell>
          <cell r="N1987" t="str">
            <v>SUZUKI ALTO VXR E-2</v>
          </cell>
          <cell r="O1987" t="str">
            <v>2007</v>
          </cell>
          <cell r="P1987" t="str">
            <v>APY-852</v>
          </cell>
          <cell r="Q1987" t="str">
            <v>238421</v>
          </cell>
          <cell r="R1987" t="str">
            <v>542350</v>
          </cell>
          <cell r="T1987">
            <v>685000</v>
          </cell>
          <cell r="U1987">
            <v>2541</v>
          </cell>
          <cell r="V1987">
            <v>2896</v>
          </cell>
          <cell r="W1987">
            <v>0</v>
          </cell>
          <cell r="X1987">
            <v>0</v>
          </cell>
          <cell r="Y1987">
            <v>2896</v>
          </cell>
        </row>
        <row r="1988">
          <cell r="B1988" t="str">
            <v>KHI/HO/F/MO/PC COMP/P/55706/09/2021</v>
          </cell>
          <cell r="D1988" t="str">
            <v>EFU GENERAL INSURANCE (WTO) SITE DIVISION</v>
          </cell>
          <cell r="E1988">
            <v>44449</v>
          </cell>
          <cell r="F1988">
            <v>44378</v>
          </cell>
          <cell r="G1988">
            <v>44742</v>
          </cell>
          <cell r="H1988" t="str">
            <v xml:space="preserve"> 08005038</v>
          </cell>
          <cell r="I1988" t="str">
            <v xml:space="preserve"> EFU WTO SITE DIVISION - FOLLOWERS</v>
          </cell>
          <cell r="J1988" t="str">
            <v>CORPORATE</v>
          </cell>
          <cell r="K1988" t="str">
            <v>M/s. Pelikan Knitwear 
Leader Policy No. 2014003319/07/2021</v>
          </cell>
          <cell r="L1988" t="str">
            <v xml:space="preserve"> F</v>
          </cell>
          <cell r="M1988" t="str">
            <v xml:space="preserve"> 09000221-Muhammad Irfan</v>
          </cell>
          <cell r="N1988" t="str">
            <v>TOYOTA ALLION A/T
DAIHATSU COURE CX ECO
TOYOTA PRIUS HYBRID
TOYOTA VITZ
DAIHATSU CUORE CX ECO CNG
DAIHATSU CUORE CX ECO CNG
TOYOTA VITZ
HONDA CITY I-VTEC (M/T)
KIA SPORTAGE AWD-CW
TOYOTA RUSH G A/T
TOYOTA VITZ
TOYOTA COROLLA GLI M/T 1.
DAIHATSU BOON A/T
DAIHATSU COURE EX ECO CNG
TOYOTA AXIO
DAIHATSU CUORE CX ECO CNG
SUZUKI CULTUS VXL CNG
TOYOTA FORTUNER A/T 2.7L 
DAIHATSU MIRA EIS
TOYOTA FORTUNER 4X2 AT HI
HONDA FIT HYBRID
TOYOTA LAND CRUISER PRADO
TOYOTA PASSO
DAIHATSU MIRA EIS
TOYOTA AXIO
TOYOTA VITZ
TOYOTA COROLLA GLI M/T 1.
SUZUKI JIMNY JX M/T
SUZUKI CULTUS VXLI CNG
DAIHATSU MIRA EIS
DAIHATSU CUORE CX
SUZUKI CULTUS VXR
TOYOTA VITZ
TOYOTA COROLLA 1.3 GLI M/
SUZUKI CULTUS VXL AC CNG
SUZUKI CULTUS VXLI CNG
TOYOTA COROLLA 1.3 XLI
SUZUKI CULTUS VXLI CNG
TOYOTA VITZ
TOYOTA VITZ
TOYOTA PASSO
SUZUKI ALTO
TOYOTA COROLLA 1.3 XLI
SUZUKI CULTUS VXRI CNG
TOYOTA PRIUS HYBRID A/T
SUZUKI CULTUS VXR
SUZUKI ALTO VXR
TOYOTA COROLLA
TOYOTA VITZ
SUZUKI WAGONR
TOYOTA AYGO</v>
          </cell>
          <cell r="O1988" t="str">
            <v>2007
2005
2015
2007
2010
2009
2007
2016
2020
2007
2007
2012
2008
2009
2014
2010
2008
2021
2014
2019
2012
2014
2007
2016
2007
2005
2006
2011
2008
2012
2001
2105
2008
2016
2008
2010
2009
2007
2006
2011
2010
2005
2014
2009
2010
2008
2007
2011
2010
2013
2007</v>
          </cell>
          <cell r="P1988" t="str">
            <v>AYW-814
AJX-404
BMS-437
AZB-356
ATH-853
ASB-156
AYH-178
BEV-663
BF-2591
AZZ-796
AWT-877
AXY-895
ASL-346
BKJ-792
AUC-364
AQR-341
BH-5938
BLP-598
BH-4980
BFB-661
BH-3467
AXE-184
AYV-641
ARM-823
ALM-376
BG-1085
ARA-196
BEN-405
ADD-391
BCV-538
AXA-911
BFR-429
AQN-147
ATW-298
ARW-431
APL-875
ASB-250
BDF-429
BBF-962
AJJ-942
BCY-778
ASM-852
AZV-202
AQG-450
AXL-824
AVP-650
BBK-987
BHQ-351
AYW-106</v>
          </cell>
          <cell r="Q1988" t="str">
            <v>880410
029961
787323
0515428
068950
065161
0479818
7437045
313425
1841670
1054838
488901
0432156
066923
133644
070829
519589
0804586
139920
0763838
7043993
1527161
1823119
429154
845347
0123712
447439
07088
403343
015915
003060
602572
1KR-061996
Z263809
402493
PKP406831
X878488
400966
EE
1KR-1181427
1KR-1040640
193043
Z122780
534208
1NZ-5656378
514408
K6A-3892706
Y435229
1KR-1147778
R06A-A181193
1KR-0484392</v>
          </cell>
          <cell r="R1988" t="str">
            <v>3016032
7529711
1937853
2037724
7568705
7564879
5101787
176504
503307
0016795
5181043
2126136
0014096
7566750
7038216
7570597
422368
1093126
1269309
1093198
3043835
0051718
0069306
1402324
6061729
5016850
6039694
654857
427963
1106613
7503018
SF410PK509437
KSP90-2062558
NZE170R-4033004
PK420493
SF410PK448990
NZE140-2009804
SF410PK-406335
KSP90-0029854
KSP130-0001136
KGC 30-0006108
RA410PK-497035
NZE170R-4006517
PK439250
NHW20-35761271
SF41PK-416492
HA2AS-537093
NZE140-2104174
KSP90-5225996
MH34S-728938
KSP92-1012957</v>
          </cell>
          <cell r="T1988">
            <v>87431000</v>
          </cell>
          <cell r="U1988">
            <v>614936</v>
          </cell>
          <cell r="V1988">
            <v>701029</v>
          </cell>
          <cell r="W1988">
            <v>691992</v>
          </cell>
          <cell r="X1988">
            <v>0</v>
          </cell>
          <cell r="Y1988">
            <v>9037</v>
          </cell>
        </row>
        <row r="1989">
          <cell r="B1989" t="str">
            <v>KHI/HO/F/MO/MC COMP/P/55708/09/2021</v>
          </cell>
          <cell r="C1989" t="str">
            <v>KHI/HO/F/MO/MC COMP/E/18519/01/2022</v>
          </cell>
          <cell r="D1989" t="str">
            <v>IGI INSURANCE LIMITED</v>
          </cell>
          <cell r="E1989">
            <v>44588</v>
          </cell>
          <cell r="F1989">
            <v>44409</v>
          </cell>
          <cell r="G1989">
            <v>44773</v>
          </cell>
          <cell r="H1989" t="str">
            <v xml:space="preserve"> 08800705</v>
          </cell>
          <cell r="I1989" t="str">
            <v xml:space="preserve"> IGI GENERAL INSURANCE LIMITED-WTO</v>
          </cell>
          <cell r="J1989" t="str">
            <v>CORPORATE</v>
          </cell>
          <cell r="L1989" t="str">
            <v xml:space="preserve"> F</v>
          </cell>
          <cell r="M1989" t="str">
            <v xml:space="preserve"> 09000221-Muhammad Irfan</v>
          </cell>
          <cell r="N1989" t="str">
            <v>HONDA CDI-70
HONDA CDI-70
HONDA CDI-70
HONDA CDI-70</v>
          </cell>
          <cell r="O1989" t="str">
            <v>2021
2021
2021
2021</v>
          </cell>
          <cell r="P1989" t="str">
            <v>KOW-7443
KOW-7454
KOW-7441
KOW-7435</v>
          </cell>
          <cell r="Q1989" t="str">
            <v>123020
123005
122959
123063</v>
          </cell>
          <cell r="R1989" t="str">
            <v>337332
337325
337331
337323</v>
          </cell>
          <cell r="T1989">
            <v>347600</v>
          </cell>
          <cell r="U1989">
            <v>942</v>
          </cell>
          <cell r="V1989">
            <v>1074</v>
          </cell>
          <cell r="W1989">
            <v>0</v>
          </cell>
          <cell r="X1989">
            <v>0</v>
          </cell>
          <cell r="Y1989">
            <v>1074</v>
          </cell>
        </row>
        <row r="1990">
          <cell r="B1990" t="str">
            <v>KHI/HO/F/MO/MC COMP/P/55708/09/2021</v>
          </cell>
          <cell r="D1990" t="str">
            <v>IGI INSURANCE LIMITED</v>
          </cell>
          <cell r="E1990">
            <v>44449</v>
          </cell>
          <cell r="F1990">
            <v>44409</v>
          </cell>
          <cell r="G1990">
            <v>44773</v>
          </cell>
          <cell r="H1990" t="str">
            <v xml:space="preserve"> 08800705</v>
          </cell>
          <cell r="I1990" t="str">
            <v xml:space="preserve"> IGI GENERAL INSURANCE LIMITED-WTO</v>
          </cell>
          <cell r="J1990" t="str">
            <v>CORPORATE</v>
          </cell>
          <cell r="K1990" t="str">
            <v>Liberty Mills Limited
Leader Policy No : KU4VMCTOP00036</v>
          </cell>
          <cell r="L1990" t="str">
            <v xml:space="preserve"> F</v>
          </cell>
          <cell r="M1990" t="str">
            <v xml:space="preserve"> 09000221-Muhammad Irfan</v>
          </cell>
          <cell r="N1990" t="str">
            <v>UNIQUE UD 70 CDI
HONDA CD
UNIQUE UD 70 CDI
UNIQUE UD 70 CDI
UNIQUE MOTORCYCLE
UNIQUE UD 70 CDI
UNIQUE UD 70 CDI
UNIQUE UD 70 CDI
SUPER POWER SP-70 M/CYCLE
UNIQUE UD 70 CDI
EXPRESS 70
HONDA CDI-70
HONDA CDI-70
HONDA CDI-70
SUPER POWER SP-70 M/CYCLE
UNIQUE UD 70 CDI
UNIQUE UD 70 CDI
UNIQUE UD 70 CDI
UNIQUE UD 70 CDI
UNIQUE UD 70 CDI
UNIQUE UD 70 CDI
UNIQUE UD 70 CDI
UNIQUE UD 70 CDI
SUPER STAR SS-70 M/CYCLE
UNIQUE UD 70 CDI
UNIQUE UD 70 CDI
UNIQUE UD 70 CDI
UNIQUE UD 70 CDI
UNITED UNITED 125CC
UNITED UNITED 125CC
HONDA CDI-70
SUPER POWER SP-70 M/CYCLE
SUPER POWER SP-70 M/CYCLE
UNIQUE UD 70 CDI
SUPER STAR SS-70 M/CYCLE
UNIQUE UD 70 CDI
UNIQUE UD 70 CDI
HONDA CD
HONDA CD</v>
          </cell>
          <cell r="O1990" t="str">
            <v>2014
1991
2013
2013
2014
2015
2015
2016
2017
2017
2018
2014
2006
2006
2010
2018
2018
2019
2019
2019
2020
2020
2020
2017
2020
2021
2021
2021
2021
2021
2021
2014
2014
2015
2017
2017
2018
2020
2021</v>
          </cell>
          <cell r="P1990" t="str">
            <v>KHN-5870
KCM-6682
KGF-9277
KGF-9266
KHR-5725
KHT-1115
KHT-1120
KJT-0040
KJY-2408
KKO-0061
KLE-0652
KHQ-7718
KBV-2120
KBV-2118
KEV-0844
KLP-2902
KLP-4405
KMI-4982
KMS-7147
KNB-9626
knk-1641
kno-4776
knk-8898
KJW-5437
KNR-7327
KOE-5155
KOE-5158
KOE-5147
KOH-4613
KOH-4608
KON-6127
KHH-7449
KHH-7451
KIQ-5634
KKK-3318
KKT-5463
KLP-6730
KOD-0957
KOJ-4993</v>
          </cell>
          <cell r="Q1990" t="str">
            <v>DSE-1196697
30249
DSC-793562
DSC-793931
DSE-1228293
DSE-1246765
DSE-1246750
DSE-1579776
1177169
DSE-1692566
31449
6845639
2607899
2607801
SP-0428795
DSE-1842739
DSE-1857285
54910
2023059
2072842
212694
2149900
2131193
SSA1166744
2179929
DSE-2266743
DSE-2266629
DSE-2266569
49208
49247
D062609
SSA-742752
SSA-742651
1380252
1229056
1733397
1847549
C997351
D034837</v>
          </cell>
          <cell r="R1990" t="str">
            <v>DSC-2195329
30214
DSE-491345
DSE-491139
DSC-2233616
DSC-2246095
DSC-2245940
DSC-2582149
1228569
DSC-2695331
EA031266
CA148781
AG174865
AG174886
SP-0479799
DSC-2844765
DSC-2858891
EA053568
3024382
376126
3219638
3152504
3133307
SS1197372
3182113
DSC-3268283
DSC-3268294
DSC-3268266
49198
49739
GH126923
SSA-797973
SSA-7979769
2380800
1262547
2735033
2849470
CD-722447
CD-859837</v>
          </cell>
          <cell r="T1990">
            <v>1702600</v>
          </cell>
          <cell r="U1990">
            <v>5148</v>
          </cell>
          <cell r="V1990">
            <v>5868</v>
          </cell>
          <cell r="W1990">
            <v>0</v>
          </cell>
          <cell r="X1990">
            <v>0</v>
          </cell>
          <cell r="Y1990">
            <v>5868</v>
          </cell>
        </row>
        <row r="1991">
          <cell r="B1991" t="str">
            <v>KHI/HO/D/MO/PC COMP/C/55788/51/09/2021</v>
          </cell>
          <cell r="C1991" t="str">
            <v>KHI/HO/D/MO/PC COMP/E/20040/00051/06/2022</v>
          </cell>
          <cell r="E1991">
            <v>44720</v>
          </cell>
          <cell r="F1991">
            <v>44465</v>
          </cell>
          <cell r="G1991">
            <v>44829</v>
          </cell>
          <cell r="H1991" t="str">
            <v xml:space="preserve"> 08000089</v>
          </cell>
          <cell r="I1991" t="str">
            <v xml:space="preserve"> BANKISLAMI PAKISTAN LTD.</v>
          </cell>
          <cell r="J1991" t="str">
            <v>BANK</v>
          </cell>
          <cell r="K1991" t="str">
            <v>M/S. Bankislami Pakistan Limited
User: Mr. Noman Naseer</v>
          </cell>
          <cell r="L1991" t="str">
            <v xml:space="preserve"> D</v>
          </cell>
          <cell r="M1991" t="str">
            <v xml:space="preserve"> 09000208-Mirza Khalid Baig</v>
          </cell>
          <cell r="N1991" t="str">
            <v>KIA SPORTAGE FWD</v>
          </cell>
          <cell r="O1991" t="str">
            <v>2020</v>
          </cell>
          <cell r="P1991" t="str">
            <v>ARJ-106</v>
          </cell>
          <cell r="Q1991" t="str">
            <v>G4NALH316569</v>
          </cell>
          <cell r="R1991" t="str">
            <v>NNAQL51AZKP303233</v>
          </cell>
          <cell r="S1991" t="str">
            <v>2015</v>
          </cell>
          <cell r="T1991">
            <v>-4437000</v>
          </cell>
          <cell r="U1991">
            <v>-25165</v>
          </cell>
          <cell r="V1991">
            <v>-25417</v>
          </cell>
          <cell r="W1991">
            <v>0</v>
          </cell>
          <cell r="X1991">
            <v>0</v>
          </cell>
          <cell r="Y1991">
            <v>-25417</v>
          </cell>
        </row>
        <row r="1992">
          <cell r="B1992" t="str">
            <v>KHI/HO/D/MO/PC COMP/C/55796/13/09/2021</v>
          </cell>
          <cell r="C1992" t="str">
            <v>KHI/HO/D/MO/PC COMP/E/20042/00013/06/2022</v>
          </cell>
          <cell r="E1992">
            <v>44720</v>
          </cell>
          <cell r="F1992">
            <v>44449</v>
          </cell>
          <cell r="G1992">
            <v>44813</v>
          </cell>
          <cell r="H1992" t="str">
            <v xml:space="preserve"> 08000089</v>
          </cell>
          <cell r="I1992" t="str">
            <v xml:space="preserve"> BANKISLAMI PAKISTAN LTD.</v>
          </cell>
          <cell r="J1992" t="str">
            <v>BANK</v>
          </cell>
          <cell r="K1992" t="str">
            <v>M/S. Bankislami (Pakistan) Limited
User Mr. Tahir Iqbal</v>
          </cell>
          <cell r="L1992" t="str">
            <v xml:space="preserve"> D</v>
          </cell>
          <cell r="M1992" t="str">
            <v xml:space="preserve"> 09000208-Mirza Khalid Baig</v>
          </cell>
          <cell r="N1992" t="str">
            <v>SUZUKI WAGON-R VXL E2</v>
          </cell>
          <cell r="O1992" t="str">
            <v>2018</v>
          </cell>
          <cell r="P1992" t="str">
            <v>LEA-18A-8471</v>
          </cell>
          <cell r="Q1992" t="str">
            <v>168454</v>
          </cell>
          <cell r="R1992" t="str">
            <v>10068443</v>
          </cell>
          <cell r="T1992">
            <v>-899586</v>
          </cell>
          <cell r="U1992">
            <v>-5545</v>
          </cell>
          <cell r="V1992">
            <v>-5600</v>
          </cell>
          <cell r="W1992">
            <v>0</v>
          </cell>
          <cell r="X1992">
            <v>0</v>
          </cell>
          <cell r="Y1992">
            <v>-5600</v>
          </cell>
        </row>
        <row r="1993">
          <cell r="B1993" t="str">
            <v>KHI/HO/D/MO/PC COMP/C/55825/2/09/2021</v>
          </cell>
          <cell r="C1993" t="str">
            <v>KHI/HO/D/MO/PC COMP/E/20003/00002/06/2022</v>
          </cell>
          <cell r="E1993">
            <v>44715</v>
          </cell>
          <cell r="F1993">
            <v>44432</v>
          </cell>
          <cell r="G1993">
            <v>44796</v>
          </cell>
          <cell r="H1993" t="str">
            <v xml:space="preserve"> 08000156</v>
          </cell>
          <cell r="I1993" t="str">
            <v xml:space="preserve"> MEEZAN BANK LIMITED, ABDALI ROAD BRANCH, MULTAN</v>
          </cell>
          <cell r="J1993" t="str">
            <v>BANK</v>
          </cell>
          <cell r="K1993" t="str">
            <v>M/S. Meezan Bank Limited Nawan Shehar Chowk Branch Multan
User Mr. Muhammad Rehan Siddiqui</v>
          </cell>
          <cell r="L1993" t="str">
            <v xml:space="preserve"> D</v>
          </cell>
          <cell r="M1993" t="str">
            <v xml:space="preserve"> 09000208-Mirza Khalid Baig</v>
          </cell>
          <cell r="N1993" t="str">
            <v>HONDA CIVIC VTI  ORIEL PT</v>
          </cell>
          <cell r="O1993" t="str">
            <v>2020</v>
          </cell>
          <cell r="P1993" t="str">
            <v>ARC-438</v>
          </cell>
          <cell r="Q1993" t="str">
            <v>R18Z16912159</v>
          </cell>
          <cell r="R1993" t="str">
            <v>NFBFC6660LR063853</v>
          </cell>
          <cell r="S1993" t="str">
            <v>3016</v>
          </cell>
          <cell r="T1993">
            <v>-3649050</v>
          </cell>
          <cell r="U1993">
            <v>-14733</v>
          </cell>
          <cell r="V1993">
            <v>-14880</v>
          </cell>
          <cell r="W1993">
            <v>0</v>
          </cell>
          <cell r="X1993">
            <v>0</v>
          </cell>
          <cell r="Y1993">
            <v>-14880</v>
          </cell>
        </row>
        <row r="1994">
          <cell r="B1994" t="str">
            <v>LHR/LHR/F/MO/PC COMP/P/55829/09/2021</v>
          </cell>
          <cell r="D1994" t="str">
            <v>UBL INSURERS LIMITED - WINDOW TAKAFUL MULTAN BRANCH</v>
          </cell>
          <cell r="E1994">
            <v>44459</v>
          </cell>
          <cell r="F1994">
            <v>44393</v>
          </cell>
          <cell r="G1994">
            <v>44757</v>
          </cell>
          <cell r="H1994" t="str">
            <v xml:space="preserve"> 08802180</v>
          </cell>
          <cell r="I1994" t="str">
            <v xml:space="preserve"> UBL INSURERS LIMITED - WINDOW TAKAFUL MULTAN BRANCH</v>
          </cell>
          <cell r="J1994" t="str">
            <v>CORPORATE</v>
          </cell>
          <cell r="K1994" t="str">
            <v>Ms Altaf Ahmad C/O Shabbir feed mills private limited</v>
          </cell>
          <cell r="L1994" t="str">
            <v xml:space="preserve"> F</v>
          </cell>
          <cell r="M1994" t="str">
            <v xml:space="preserve"> 09000221-Muhammad Irfan</v>
          </cell>
          <cell r="N1994" t="str">
            <v>TOYOTA COROLLA GLI 1.3 A/</v>
          </cell>
          <cell r="P1994" t="str">
            <v>MN-13-4371</v>
          </cell>
          <cell r="Q1994" t="str">
            <v>y852260</v>
          </cell>
          <cell r="R1994" t="str">
            <v>NZE-140-2173894</v>
          </cell>
          <cell r="T1994">
            <v>1500000</v>
          </cell>
          <cell r="U1994">
            <v>5000</v>
          </cell>
          <cell r="V1994">
            <v>5850</v>
          </cell>
          <cell r="W1994">
            <v>0</v>
          </cell>
          <cell r="X1994">
            <v>0</v>
          </cell>
          <cell r="Y1994">
            <v>5850</v>
          </cell>
        </row>
        <row r="1995">
          <cell r="B1995" t="str">
            <v>LHR/LHR/F/MO/PC COMP/P/55836/09/2021</v>
          </cell>
          <cell r="D1995" t="str">
            <v>UBL INSURERS LIMITED - WINDOW TAKAFUL MULTAN BRANCH</v>
          </cell>
          <cell r="E1995">
            <v>44459</v>
          </cell>
          <cell r="F1995">
            <v>44459</v>
          </cell>
          <cell r="G1995">
            <v>44823</v>
          </cell>
          <cell r="H1995" t="str">
            <v xml:space="preserve"> 08802180</v>
          </cell>
          <cell r="I1995" t="str">
            <v xml:space="preserve"> UBL INSURERS LIMITED - WINDOW TAKAFUL MULTAN BRANCH</v>
          </cell>
          <cell r="J1995" t="str">
            <v>CORPORATE</v>
          </cell>
          <cell r="K1995" t="str">
            <v>M/s BANK AL HABIB LTD as owner, A/c M/s Agrow mark</v>
          </cell>
          <cell r="L1995" t="str">
            <v xml:space="preserve"> F</v>
          </cell>
          <cell r="M1995" t="str">
            <v xml:space="preserve"> 09000221-Muhammad Irfan</v>
          </cell>
          <cell r="N1995" t="str">
            <v>SUZUKI CULTUS VXR SPL EDI</v>
          </cell>
          <cell r="O1995" t="str">
            <v>2020</v>
          </cell>
          <cell r="P1995" t="str">
            <v>ABD-430</v>
          </cell>
          <cell r="Q1995" t="str">
            <v>162477</v>
          </cell>
          <cell r="R1995" t="str">
            <v>10062462</v>
          </cell>
          <cell r="T1995">
            <v>1760000</v>
          </cell>
          <cell r="U1995">
            <v>1561</v>
          </cell>
          <cell r="V1995">
            <v>1827</v>
          </cell>
          <cell r="W1995">
            <v>0</v>
          </cell>
          <cell r="X1995">
            <v>0</v>
          </cell>
          <cell r="Y1995">
            <v>1827</v>
          </cell>
        </row>
        <row r="1996">
          <cell r="B1996" t="str">
            <v>LHR/LHR/F/MO/PC COMP/P/55840/09/2021</v>
          </cell>
          <cell r="D1996" t="str">
            <v>UBL INSURERS LIMITED - WINDOW TAKAFUL MULTAN BRANCH</v>
          </cell>
          <cell r="E1996">
            <v>44459</v>
          </cell>
          <cell r="F1996">
            <v>44442</v>
          </cell>
          <cell r="G1996">
            <v>44561</v>
          </cell>
          <cell r="H1996" t="str">
            <v xml:space="preserve"> 08802180</v>
          </cell>
          <cell r="I1996" t="str">
            <v xml:space="preserve"> UBL INSURERS LIMITED - WINDOW TAKAFUL MULTAN BRANCH</v>
          </cell>
          <cell r="J1996" t="str">
            <v>CORPORATE</v>
          </cell>
          <cell r="K1996" t="str">
            <v>M/s Bank Al Habib  Ltd as Owner, A/c M/s Agrinar Pakistan
PO NO:2021016VPCOP00369</v>
          </cell>
          <cell r="L1996" t="str">
            <v xml:space="preserve"> F</v>
          </cell>
          <cell r="M1996" t="str">
            <v xml:space="preserve"> 09000221-Muhammad Irfan</v>
          </cell>
          <cell r="N1996" t="str">
            <v>TOYOTA COROLLA ALTIS  A/T</v>
          </cell>
          <cell r="O1996" t="str">
            <v>2020</v>
          </cell>
          <cell r="P1996" t="str">
            <v>AAH-281</v>
          </cell>
          <cell r="Q1996" t="str">
            <v>Q066845</v>
          </cell>
          <cell r="R1996" t="str">
            <v>6044341</v>
          </cell>
          <cell r="T1996">
            <v>3334000</v>
          </cell>
          <cell r="U1996">
            <v>3500</v>
          </cell>
          <cell r="V1996">
            <v>4095</v>
          </cell>
          <cell r="W1996">
            <v>0</v>
          </cell>
          <cell r="X1996">
            <v>0</v>
          </cell>
          <cell r="Y1996">
            <v>4095</v>
          </cell>
        </row>
        <row r="1997">
          <cell r="B1997" t="str">
            <v>LHR/LHR/F/MO/PC COMP/P/55844/09/2021</v>
          </cell>
          <cell r="D1997" t="str">
            <v>UBL INSURERS LTD  WTO FAISALABAD</v>
          </cell>
          <cell r="E1997">
            <v>44459</v>
          </cell>
          <cell r="F1997">
            <v>44443</v>
          </cell>
          <cell r="G1997">
            <v>44807</v>
          </cell>
          <cell r="H1997" t="str">
            <v xml:space="preserve"> 08802180</v>
          </cell>
          <cell r="I1997" t="str">
            <v xml:space="preserve"> UBL INSURERS LIMITED - WINDOW TAKAFUL MULTAN BRANCH</v>
          </cell>
          <cell r="J1997" t="str">
            <v>CORPORATE</v>
          </cell>
          <cell r="K1997" t="str">
            <v>M/s Bank Al habib Limited,Main Branch, Multan as owner ,A/c M/s Volka food International 
PO no:2021016VPCOP00370</v>
          </cell>
          <cell r="L1997" t="str">
            <v xml:space="preserve"> F</v>
          </cell>
          <cell r="M1997" t="str">
            <v xml:space="preserve"> 09000221-Muhammad Irfan</v>
          </cell>
          <cell r="N1997" t="str">
            <v>TOYOTA COROLLA ALTIS 1.8 
TOYOTA COROLLA
TOYOTA COROLLA ALTIS 1.6
TOYOTA COROLLA ALTIS</v>
          </cell>
          <cell r="O1997" t="str">
            <v>2018
2018
2018
2018</v>
          </cell>
          <cell r="P1997" t="str">
            <v>LEA-18A-2826
LEA-18A-2847
LEA-18A-2850
LEA-18A-2845</v>
          </cell>
          <cell r="Q1997" t="str">
            <v>Q050098
Q050084
QO50024
Q050005</v>
          </cell>
          <cell r="R1997" t="str">
            <v>ZRE171R-6027601
ZRE171R-6027600
ZRE171R-6027513
ZRE171R-6027511</v>
          </cell>
          <cell r="T1997">
            <v>9588000</v>
          </cell>
          <cell r="U1997">
            <v>32776</v>
          </cell>
          <cell r="V1997">
            <v>38348</v>
          </cell>
          <cell r="W1997">
            <v>0</v>
          </cell>
          <cell r="X1997">
            <v>0</v>
          </cell>
          <cell r="Y1997">
            <v>38348</v>
          </cell>
        </row>
        <row r="1998">
          <cell r="B1998" t="str">
            <v>LHR/LHR/F/MO/PC COMP/P/55846/09/2021</v>
          </cell>
          <cell r="D1998" t="str">
            <v>UBL INSURERS LIMITED - WINDOW TAKAFUL MULTAN BRANCH</v>
          </cell>
          <cell r="E1998">
            <v>44459</v>
          </cell>
          <cell r="F1998">
            <v>44446</v>
          </cell>
          <cell r="G1998">
            <v>44561</v>
          </cell>
          <cell r="H1998" t="str">
            <v xml:space="preserve"> 08802180</v>
          </cell>
          <cell r="I1998" t="str">
            <v xml:space="preserve"> UBL INSURERS LIMITED - WINDOW TAKAFUL MULTAN BRANCH</v>
          </cell>
          <cell r="J1998" t="str">
            <v>CORPORATE</v>
          </cell>
          <cell r="K1998" t="str">
            <v>M/s Bank Al Habib Ltd as owner , A/c M/s Agrinar Pakistan
Po No:2021016VPCOP00371</v>
          </cell>
          <cell r="L1998" t="str">
            <v xml:space="preserve"> F</v>
          </cell>
          <cell r="M1998" t="str">
            <v xml:space="preserve"> 09000221-Muhammad Irfan</v>
          </cell>
          <cell r="N1998" t="str">
            <v>HONDA CITY ASPIRE M/T</v>
          </cell>
          <cell r="O1998" t="str">
            <v>2020</v>
          </cell>
          <cell r="P1998" t="str">
            <v>ABD-466</v>
          </cell>
          <cell r="Q1998" t="str">
            <v>L13Z17540326</v>
          </cell>
          <cell r="R1998" t="str">
            <v>NFBGM1548LR262962</v>
          </cell>
          <cell r="T1998">
            <v>2465500</v>
          </cell>
          <cell r="U1998">
            <v>2511</v>
          </cell>
          <cell r="V1998">
            <v>2938</v>
          </cell>
          <cell r="W1998">
            <v>0</v>
          </cell>
          <cell r="X1998">
            <v>0</v>
          </cell>
          <cell r="Y1998">
            <v>2938</v>
          </cell>
        </row>
        <row r="1999">
          <cell r="B1999" t="str">
            <v>LHR/LHR/F/MO/PC COMP/P/55855/09/2021</v>
          </cell>
          <cell r="D1999" t="str">
            <v>UBL INSURERS LIMITED - WINDOW TAKAFUL MULTAN BRANCH</v>
          </cell>
          <cell r="E1999">
            <v>44459</v>
          </cell>
          <cell r="F1999">
            <v>44442</v>
          </cell>
          <cell r="G1999">
            <v>44561</v>
          </cell>
          <cell r="H1999" t="str">
            <v xml:space="preserve"> 08802180</v>
          </cell>
          <cell r="I1999" t="str">
            <v xml:space="preserve"> UBL INSURERS LIMITED - WINDOW TAKAFUL MULTAN BRANCH</v>
          </cell>
          <cell r="J1999" t="str">
            <v>CORPORATE</v>
          </cell>
          <cell r="K1999" t="str">
            <v>M/s Bank al Habib Ltd as owner, A/c M/s Agrow Mark
Po no: 2021016VPCOP00368</v>
          </cell>
          <cell r="L1999" t="str">
            <v xml:space="preserve"> F</v>
          </cell>
          <cell r="M1999" t="str">
            <v xml:space="preserve"> 09000221-Muhammad Irfan</v>
          </cell>
          <cell r="N1999" t="str">
            <v>SUZUKI CULTUS VXR EURO-II</v>
          </cell>
          <cell r="O1999" t="str">
            <v>2020</v>
          </cell>
          <cell r="P1999" t="str">
            <v>AAG-218</v>
          </cell>
          <cell r="Q1999" t="str">
            <v>161865</v>
          </cell>
          <cell r="R1999" t="str">
            <v>10061874</v>
          </cell>
          <cell r="T1999">
            <v>1760000</v>
          </cell>
          <cell r="U1999">
            <v>1854</v>
          </cell>
          <cell r="V1999">
            <v>2170</v>
          </cell>
          <cell r="W1999">
            <v>0</v>
          </cell>
          <cell r="X1999">
            <v>0</v>
          </cell>
          <cell r="Y1999">
            <v>2170</v>
          </cell>
        </row>
        <row r="2000">
          <cell r="B2000" t="str">
            <v>LHR/LHR/F/MO/PC COMP/P/55856/09/2021</v>
          </cell>
          <cell r="D2000" t="str">
            <v>UBL INSURERS LIMITED - WINDOW TAKAFUL MULTAN BRANCH</v>
          </cell>
          <cell r="E2000">
            <v>44459</v>
          </cell>
          <cell r="F2000">
            <v>44442</v>
          </cell>
          <cell r="G2000">
            <v>44561</v>
          </cell>
          <cell r="H2000" t="str">
            <v xml:space="preserve"> 08802180</v>
          </cell>
          <cell r="I2000" t="str">
            <v xml:space="preserve"> UBL INSURERS LIMITED - WINDOW TAKAFUL MULTAN BRANCH</v>
          </cell>
          <cell r="J2000" t="str">
            <v>CORPORATE</v>
          </cell>
          <cell r="K2000" t="str">
            <v>M/s Bank Al Habib Ltd as Owner ,A/c M/s Agrow Mark
Po no: 2021016VPCOP00367</v>
          </cell>
          <cell r="L2000" t="str">
            <v xml:space="preserve"> F</v>
          </cell>
          <cell r="M2000" t="str">
            <v xml:space="preserve"> 09000221-Muhammad Irfan</v>
          </cell>
          <cell r="N2000" t="str">
            <v>SUZUKI CULTUS VXR</v>
          </cell>
          <cell r="O2000" t="str">
            <v>2020</v>
          </cell>
          <cell r="P2000" t="str">
            <v>AAG-190</v>
          </cell>
          <cell r="Q2000" t="str">
            <v>161756</v>
          </cell>
          <cell r="R2000" t="str">
            <v>10061755</v>
          </cell>
          <cell r="T2000">
            <v>1760000</v>
          </cell>
          <cell r="U2000">
            <v>1854</v>
          </cell>
          <cell r="V2000">
            <v>2170</v>
          </cell>
          <cell r="W2000">
            <v>0</v>
          </cell>
          <cell r="X2000">
            <v>0</v>
          </cell>
          <cell r="Y2000">
            <v>2170</v>
          </cell>
        </row>
        <row r="2001">
          <cell r="B2001" t="str">
            <v>LHR/LHR/F/MO/PC COMP/P/55858/09/2021</v>
          </cell>
          <cell r="D2001" t="str">
            <v>UBL INSURERS LTD  WTO FAISALABAD</v>
          </cell>
          <cell r="E2001">
            <v>44459</v>
          </cell>
          <cell r="F2001">
            <v>44459</v>
          </cell>
          <cell r="G2001">
            <v>44823</v>
          </cell>
          <cell r="H2001" t="str">
            <v xml:space="preserve"> 08802180</v>
          </cell>
          <cell r="I2001" t="str">
            <v xml:space="preserve"> UBL INSURERS LIMITED - WINDOW TAKAFUL MULTAN BRANCH</v>
          </cell>
          <cell r="J2001" t="str">
            <v>CORPORATE</v>
          </cell>
          <cell r="K2001" t="str">
            <v>M/s Bank Al Habib Ltd as Owner,A/c M/s Agrow Mark
Po no:2021016VPCOP00365</v>
          </cell>
          <cell r="L2001" t="str">
            <v xml:space="preserve"> F</v>
          </cell>
          <cell r="M2001" t="str">
            <v xml:space="preserve"> 09000221-Muhammad Irfan</v>
          </cell>
          <cell r="N2001" t="str">
            <v>SUZUKI CULTUS VXR AC</v>
          </cell>
          <cell r="O2001" t="str">
            <v>2020</v>
          </cell>
          <cell r="P2001" t="str">
            <v>AAG-195</v>
          </cell>
          <cell r="Q2001" t="str">
            <v>161752</v>
          </cell>
          <cell r="R2001" t="str">
            <v>10061769</v>
          </cell>
          <cell r="T2001">
            <v>1760000</v>
          </cell>
          <cell r="U2001">
            <v>1854</v>
          </cell>
          <cell r="V2001">
            <v>2170</v>
          </cell>
          <cell r="W2001">
            <v>0</v>
          </cell>
          <cell r="X2001">
            <v>0</v>
          </cell>
          <cell r="Y2001">
            <v>2170</v>
          </cell>
        </row>
        <row r="2002">
          <cell r="B2002" t="str">
            <v>LHR/LHR/F/MO/PC COMP/P/55859/09/2021</v>
          </cell>
          <cell r="D2002" t="str">
            <v>UBL INSURERS LIMITED - WINDOW TAKAFUL MULTAN BRANCH</v>
          </cell>
          <cell r="E2002">
            <v>44459</v>
          </cell>
          <cell r="F2002">
            <v>44459</v>
          </cell>
          <cell r="G2002">
            <v>44823</v>
          </cell>
          <cell r="H2002" t="str">
            <v xml:space="preserve"> 08802180</v>
          </cell>
          <cell r="I2002" t="str">
            <v xml:space="preserve"> UBL INSURERS LIMITED - WINDOW TAKAFUL MULTAN BRANCH</v>
          </cell>
          <cell r="J2002" t="str">
            <v>CORPORATE</v>
          </cell>
          <cell r="K2002" t="str">
            <v>M/s Bank Al Habib Ltd as Owner,A/c M/s Agrow Mark
Po no:2021016VPCOP00364</v>
          </cell>
          <cell r="L2002" t="str">
            <v xml:space="preserve"> F</v>
          </cell>
          <cell r="M2002" t="str">
            <v xml:space="preserve"> 09000221-Muhammad Irfan</v>
          </cell>
          <cell r="N2002" t="str">
            <v>SUZUKI CULTUS VXR AC</v>
          </cell>
          <cell r="O2002" t="str">
            <v>2020</v>
          </cell>
          <cell r="P2002" t="str">
            <v>AAG-187</v>
          </cell>
          <cell r="Q2002" t="str">
            <v>161760</v>
          </cell>
          <cell r="R2002" t="str">
            <v>10061752</v>
          </cell>
          <cell r="T2002">
            <v>1760000</v>
          </cell>
          <cell r="U2002">
            <v>1854</v>
          </cell>
          <cell r="V2002">
            <v>2170</v>
          </cell>
          <cell r="W2002">
            <v>0</v>
          </cell>
          <cell r="X2002">
            <v>0</v>
          </cell>
          <cell r="Y2002">
            <v>2170</v>
          </cell>
        </row>
        <row r="2003">
          <cell r="B2003" t="str">
            <v>LHR/LHR/F/MO/PC COMP/P/55860/09/2021</v>
          </cell>
          <cell r="D2003" t="str">
            <v>UBL INSURERS LIMITED - WINDOW TAKAFUL MULTAN BRANCH</v>
          </cell>
          <cell r="E2003">
            <v>44459</v>
          </cell>
          <cell r="F2003">
            <v>44470</v>
          </cell>
          <cell r="G2003">
            <v>44561</v>
          </cell>
          <cell r="H2003" t="str">
            <v xml:space="preserve"> 08802180</v>
          </cell>
          <cell r="I2003" t="str">
            <v xml:space="preserve"> UBL INSURERS LIMITED - WINDOW TAKAFUL MULTAN BRANCH</v>
          </cell>
          <cell r="J2003" t="str">
            <v>CORPORATE</v>
          </cell>
          <cell r="K2003" t="str">
            <v>M/s Bank Al Habib Ltd as Owner,A/c M/s Agrow Mark
Po no:2021016VPCOP00379</v>
          </cell>
          <cell r="L2003" t="str">
            <v xml:space="preserve"> F</v>
          </cell>
          <cell r="M2003" t="str">
            <v xml:space="preserve"> 09000221-Muhammad Irfan</v>
          </cell>
          <cell r="N2003" t="str">
            <v>HONDA CITY 1.2 LS MT</v>
          </cell>
          <cell r="O2003" t="str">
            <v>2020</v>
          </cell>
          <cell r="P2003" t="str">
            <v>ABQ-264</v>
          </cell>
          <cell r="Q2003" t="str">
            <v>L13Z17541033</v>
          </cell>
          <cell r="R2003" t="str">
            <v>NFBGM1544LR263980</v>
          </cell>
          <cell r="T2003">
            <v>2465500</v>
          </cell>
          <cell r="U2003">
            <v>1986</v>
          </cell>
          <cell r="V2003">
            <v>2325</v>
          </cell>
          <cell r="W2003">
            <v>3795</v>
          </cell>
          <cell r="X2003">
            <v>0</v>
          </cell>
          <cell r="Y2003">
            <v>-1470</v>
          </cell>
        </row>
        <row r="2004">
          <cell r="B2004" t="str">
            <v>KHI/HO/D/MO/PC COMP/C/55861/1/09/2021</v>
          </cell>
          <cell r="E2004">
            <v>44459</v>
          </cell>
          <cell r="F2004">
            <v>44459</v>
          </cell>
          <cell r="G2004">
            <v>44823</v>
          </cell>
          <cell r="H2004" t="str">
            <v xml:space="preserve"> 08800530</v>
          </cell>
          <cell r="I2004" t="str">
            <v xml:space="preserve"> DUBAI ISLAMIC BANK PAKISTAN LIMITED (CORPORATE)</v>
          </cell>
          <cell r="J2004" t="str">
            <v>BANK</v>
          </cell>
          <cell r="K2004" t="str">
            <v>M/S. Shani Travels (Rent A Car) 
Hpa M/S. Dubai Islamic Bank (Pakistan) Limited</v>
          </cell>
          <cell r="L2004" t="str">
            <v xml:space="preserve"> D</v>
          </cell>
          <cell r="M2004" t="str">
            <v xml:space="preserve"> 09000210-Tariq Shahzad</v>
          </cell>
          <cell r="N2004" t="str">
            <v>CHANGAN ALSVIN LUMEIRE</v>
          </cell>
          <cell r="O2004" t="str">
            <v>2021</v>
          </cell>
          <cell r="Q2004" t="str">
            <v>CAD507439</v>
          </cell>
          <cell r="R2004" t="str">
            <v>5M1002971</v>
          </cell>
          <cell r="T2004">
            <v>2639000</v>
          </cell>
          <cell r="U2004">
            <v>39310</v>
          </cell>
          <cell r="V2004">
            <v>44863</v>
          </cell>
          <cell r="W2004">
            <v>0</v>
          </cell>
          <cell r="X2004">
            <v>0</v>
          </cell>
          <cell r="Y2004">
            <v>44863</v>
          </cell>
        </row>
        <row r="2005">
          <cell r="B2005" t="str">
            <v>KHI/HO/D/MO/PC COMP/C/55861/2/09/2021</v>
          </cell>
          <cell r="E2005">
            <v>44459</v>
          </cell>
          <cell r="F2005">
            <v>44459</v>
          </cell>
          <cell r="G2005">
            <v>44823</v>
          </cell>
          <cell r="H2005" t="str">
            <v xml:space="preserve"> 08800530</v>
          </cell>
          <cell r="I2005" t="str">
            <v xml:space="preserve"> DUBAI ISLAMIC BANK PAKISTAN LIMITED (CORPORATE)</v>
          </cell>
          <cell r="J2005" t="str">
            <v>BANK</v>
          </cell>
          <cell r="K2005" t="str">
            <v>M/S. Shani Travels (Rent A Car) 
Hpa M/S. Dubai Islamic Bank (Pakistan) Limited</v>
          </cell>
          <cell r="L2005" t="str">
            <v xml:space="preserve"> D</v>
          </cell>
          <cell r="M2005" t="str">
            <v xml:space="preserve"> 09000210-Tariq Shahzad</v>
          </cell>
          <cell r="N2005" t="str">
            <v>CHANGAN ALSVIN LUMEIRE</v>
          </cell>
          <cell r="O2005" t="str">
            <v>2021</v>
          </cell>
          <cell r="Q2005" t="str">
            <v>AD517663</v>
          </cell>
          <cell r="R2005" t="str">
            <v>5M1002952</v>
          </cell>
          <cell r="T2005">
            <v>2639000</v>
          </cell>
          <cell r="U2005">
            <v>39353</v>
          </cell>
          <cell r="V2005">
            <v>44863</v>
          </cell>
          <cell r="W2005">
            <v>0</v>
          </cell>
          <cell r="X2005">
            <v>0</v>
          </cell>
          <cell r="Y2005">
            <v>44863</v>
          </cell>
        </row>
        <row r="2006">
          <cell r="B2006" t="str">
            <v>LHR/LHR/F/MO/PC COMP/P/55866/09/2021</v>
          </cell>
          <cell r="D2006" t="str">
            <v>UBL INSURERS LTD  WTO FAISALABAD</v>
          </cell>
          <cell r="E2006">
            <v>44460</v>
          </cell>
          <cell r="F2006">
            <v>44470</v>
          </cell>
          <cell r="G2006">
            <v>44561</v>
          </cell>
          <cell r="H2006" t="str">
            <v xml:space="preserve"> 08802180</v>
          </cell>
          <cell r="I2006" t="str">
            <v xml:space="preserve"> UBL INSURERS LIMITED - WINDOW TAKAFUL MULTAN BRANCH</v>
          </cell>
          <cell r="J2006" t="str">
            <v>CORPORATE</v>
          </cell>
          <cell r="K2006" t="str">
            <v>M/s Bank Al Habib Ltd as owner ,A/c M/s Leader AG
PO NO:2021016VPCOP00378</v>
          </cell>
          <cell r="L2006" t="str">
            <v xml:space="preserve"> F</v>
          </cell>
          <cell r="M2006" t="str">
            <v xml:space="preserve"> 09000221-Muhammad Irfan</v>
          </cell>
          <cell r="N2006" t="str">
            <v>HONDA CITY ASPIRE M/T</v>
          </cell>
          <cell r="P2006" t="str">
            <v>ABQ-303</v>
          </cell>
          <cell r="Q2006" t="str">
            <v>L13Z17541032</v>
          </cell>
          <cell r="R2006" t="str">
            <v>NFBGM1544LR263980.</v>
          </cell>
          <cell r="T2006">
            <v>2465500</v>
          </cell>
          <cell r="U2006">
            <v>1992</v>
          </cell>
          <cell r="V2006">
            <v>2331</v>
          </cell>
          <cell r="W2006">
            <v>3795</v>
          </cell>
          <cell r="X2006">
            <v>0</v>
          </cell>
          <cell r="Y2006">
            <v>-1464</v>
          </cell>
        </row>
        <row r="2007">
          <cell r="B2007" t="str">
            <v>LHR/LHR/F/MO/PC COMP/P/55868/09/2021</v>
          </cell>
          <cell r="D2007" t="str">
            <v>UBL INSURERS LIMITED - WINDOW TAKAFUL MULTAN BRANCH</v>
          </cell>
          <cell r="E2007">
            <v>44460</v>
          </cell>
          <cell r="F2007">
            <v>44461</v>
          </cell>
          <cell r="G2007">
            <v>44561</v>
          </cell>
          <cell r="H2007" t="str">
            <v xml:space="preserve"> 08802180</v>
          </cell>
          <cell r="I2007" t="str">
            <v xml:space="preserve"> UBL INSURERS LIMITED - WINDOW TAKAFUL MULTAN BRANCH</v>
          </cell>
          <cell r="J2007" t="str">
            <v>CORPORATE</v>
          </cell>
          <cell r="K2007" t="str">
            <v>M/s Bank Al habib Ltd as owner ,A/c M/s Agrow Mark 
Po no:2021016VPCOP00375</v>
          </cell>
          <cell r="L2007" t="str">
            <v xml:space="preserve"> F</v>
          </cell>
          <cell r="M2007" t="str">
            <v xml:space="preserve"> 09000221-Muhammad Irfan</v>
          </cell>
          <cell r="N2007" t="str">
            <v>SUZUKI CULTUS VXR EURO-II</v>
          </cell>
          <cell r="O2007" t="str">
            <v>2020</v>
          </cell>
          <cell r="P2007" t="str">
            <v>ABD-063</v>
          </cell>
          <cell r="Q2007" t="str">
            <v>162380</v>
          </cell>
          <cell r="R2007" t="str">
            <v>10062356</v>
          </cell>
          <cell r="T2007">
            <v>1760000</v>
          </cell>
          <cell r="U2007">
            <v>1561</v>
          </cell>
          <cell r="V2007">
            <v>1827</v>
          </cell>
          <cell r="W2007">
            <v>2760</v>
          </cell>
          <cell r="X2007">
            <v>0</v>
          </cell>
          <cell r="Y2007">
            <v>-933</v>
          </cell>
        </row>
        <row r="2008">
          <cell r="B2008" t="str">
            <v>LHR/LHR/F/MO/PC COMP/P/55869/09/2021</v>
          </cell>
          <cell r="D2008" t="str">
            <v>UBL INSURERS LIMITED - WINDOW TAKAFUL MULTAN BRANCH</v>
          </cell>
          <cell r="E2008">
            <v>44460</v>
          </cell>
          <cell r="F2008">
            <v>44470</v>
          </cell>
          <cell r="G2008">
            <v>44561</v>
          </cell>
          <cell r="H2008" t="str">
            <v xml:space="preserve"> 08802180</v>
          </cell>
          <cell r="I2008" t="str">
            <v xml:space="preserve"> UBL INSURERS LIMITED - WINDOW TAKAFUL MULTAN BRANCH</v>
          </cell>
          <cell r="J2008" t="str">
            <v>CORPORATE</v>
          </cell>
          <cell r="K2008" t="str">
            <v>M/s Bank Al Habib Ltd as owner ,A/c M/s Leader AG
PO No. 2021016VPCOP00380</v>
          </cell>
          <cell r="L2008" t="str">
            <v xml:space="preserve"> F</v>
          </cell>
          <cell r="M2008" t="str">
            <v xml:space="preserve"> 09000221-Muhammad Irfan</v>
          </cell>
          <cell r="N2008" t="str">
            <v>HONDA CITY ASPIRE I VTEC</v>
          </cell>
          <cell r="O2008" t="str">
            <v>2020</v>
          </cell>
          <cell r="P2008" t="str">
            <v>ABQ-886</v>
          </cell>
          <cell r="Q2008" t="str">
            <v>L13Z17541034</v>
          </cell>
          <cell r="R2008" t="str">
            <v>NFBGM1546LR263981</v>
          </cell>
          <cell r="T2008">
            <v>2465500</v>
          </cell>
          <cell r="U2008">
            <v>1992</v>
          </cell>
          <cell r="V2008">
            <v>2331</v>
          </cell>
          <cell r="W2008">
            <v>3795</v>
          </cell>
          <cell r="X2008">
            <v>0</v>
          </cell>
          <cell r="Y2008">
            <v>-1464</v>
          </cell>
        </row>
        <row r="2009">
          <cell r="B2009" t="str">
            <v>LHR/LHR/F/MO/PC COMP/P/55872/09/2021</v>
          </cell>
          <cell r="D2009" t="str">
            <v>UBL INSURERS LIMITED - WINDOW TAKAFUL MULTAN BRANCH</v>
          </cell>
          <cell r="E2009">
            <v>44460</v>
          </cell>
          <cell r="F2009">
            <v>44460</v>
          </cell>
          <cell r="G2009">
            <v>44561</v>
          </cell>
          <cell r="H2009" t="str">
            <v xml:space="preserve"> 08802180</v>
          </cell>
          <cell r="I2009" t="str">
            <v xml:space="preserve"> UBL INSURERS LIMITED - WINDOW TAKAFUL MULTAN BRANCH</v>
          </cell>
          <cell r="J2009" t="str">
            <v>CORPORATE</v>
          </cell>
          <cell r="K2009" t="str">
            <v>Riaz Ahmed C/O Leader Ag 
Po no: 2021016VPCOP00374</v>
          </cell>
          <cell r="L2009" t="str">
            <v xml:space="preserve"> F</v>
          </cell>
          <cell r="M2009" t="str">
            <v xml:space="preserve"> 09000221-Muhammad Irfan</v>
          </cell>
          <cell r="N2009" t="str">
            <v>HONDA CITY ASPIRE I VTEC</v>
          </cell>
          <cell r="O2009" t="str">
            <v>2017</v>
          </cell>
          <cell r="P2009" t="str">
            <v>LEF-17-4467</v>
          </cell>
          <cell r="Q2009" t="str">
            <v>L13Z17462737</v>
          </cell>
          <cell r="R2009" t="str">
            <v>NFBGM1542HR206037</v>
          </cell>
          <cell r="T2009">
            <v>2465500</v>
          </cell>
          <cell r="U2009">
            <v>1433</v>
          </cell>
          <cell r="V2009">
            <v>1676</v>
          </cell>
          <cell r="W2009">
            <v>0</v>
          </cell>
          <cell r="X2009">
            <v>0</v>
          </cell>
          <cell r="Y2009">
            <v>1676</v>
          </cell>
        </row>
        <row r="2010">
          <cell r="B2010" t="str">
            <v>LHR/LHR/F/MO/PC COMP/P/55874/09/2021</v>
          </cell>
          <cell r="D2010" t="str">
            <v>UBL INSURERS LIMITED - WINDOW TAKAFUL MULTAN BRANCH</v>
          </cell>
          <cell r="E2010">
            <v>44460</v>
          </cell>
          <cell r="F2010">
            <v>44460</v>
          </cell>
          <cell r="G2010">
            <v>44561</v>
          </cell>
          <cell r="H2010" t="str">
            <v xml:space="preserve"> 08802180</v>
          </cell>
          <cell r="I2010" t="str">
            <v xml:space="preserve"> UBL INSURERS LIMITED - WINDOW TAKAFUL MULTAN BRANCH</v>
          </cell>
          <cell r="J2010" t="str">
            <v>CORPORATE</v>
          </cell>
          <cell r="K2010" t="str">
            <v>M/s Bank Al Habib Ltd as owner ,A/c M/s Agrinar Pakistan
Po No 2021016VPCOP00373</v>
          </cell>
          <cell r="L2010" t="str">
            <v xml:space="preserve"> F</v>
          </cell>
          <cell r="M2010" t="str">
            <v xml:space="preserve"> 09000221-Muhammad Irfan</v>
          </cell>
          <cell r="N2010" t="str">
            <v>HONDA CITY ASPIRE M/T</v>
          </cell>
          <cell r="O2010" t="str">
            <v>2020</v>
          </cell>
          <cell r="P2010" t="str">
            <v>ACF-358</v>
          </cell>
          <cell r="Q2010" t="str">
            <v>L13Z1754015</v>
          </cell>
          <cell r="R2010" t="str">
            <v>NFBGM1546LR262684</v>
          </cell>
          <cell r="T2010">
            <v>2465500</v>
          </cell>
          <cell r="U2010">
            <v>2208</v>
          </cell>
          <cell r="V2010">
            <v>2583</v>
          </cell>
          <cell r="W2010">
            <v>0</v>
          </cell>
          <cell r="X2010">
            <v>0</v>
          </cell>
          <cell r="Y2010">
            <v>2583</v>
          </cell>
        </row>
        <row r="2011">
          <cell r="B2011" t="str">
            <v>LHR/LHR/F/MO/PC COMP/P/55876/09/2021</v>
          </cell>
          <cell r="D2011" t="str">
            <v>UBL INSURERS LIMITED - WINDOW TAKAFUL MULTAN BRANCH</v>
          </cell>
          <cell r="E2011">
            <v>44460</v>
          </cell>
          <cell r="F2011">
            <v>44460</v>
          </cell>
          <cell r="G2011">
            <v>44561</v>
          </cell>
          <cell r="H2011" t="str">
            <v xml:space="preserve"> 08802180</v>
          </cell>
          <cell r="I2011" t="str">
            <v xml:space="preserve"> UBL INSURERS LIMITED - WINDOW TAKAFUL MULTAN BRANCH</v>
          </cell>
          <cell r="J2011" t="str">
            <v>CORPORATE</v>
          </cell>
          <cell r="K2011" t="str">
            <v>M/s Bank Al Habib Ltd as Owner, A/c M.s Agrinar Pakistan 
Po No 2021016VPCOP00377</v>
          </cell>
          <cell r="L2011" t="str">
            <v xml:space="preserve"> F</v>
          </cell>
          <cell r="M2011" t="str">
            <v xml:space="preserve"> 09000221-Muhammad Irfan</v>
          </cell>
          <cell r="N2011" t="str">
            <v>HONDA CITY</v>
          </cell>
          <cell r="O2011" t="str">
            <v>2020</v>
          </cell>
          <cell r="P2011" t="str">
            <v>AAT-234</v>
          </cell>
          <cell r="Q2011" t="str">
            <v>L15A79799352</v>
          </cell>
          <cell r="R2011" t="str">
            <v>NFBGM2663LR262857</v>
          </cell>
          <cell r="T2011">
            <v>2875500</v>
          </cell>
          <cell r="U2011">
            <v>2399</v>
          </cell>
          <cell r="V2011">
            <v>2807</v>
          </cell>
          <cell r="W2011">
            <v>4140</v>
          </cell>
          <cell r="X2011">
            <v>0</v>
          </cell>
          <cell r="Y2011">
            <v>-1333</v>
          </cell>
        </row>
        <row r="2012">
          <cell r="B2012" t="str">
            <v>LHR/LHR/F/MO/PC COMP/P/55877/09/2021</v>
          </cell>
          <cell r="D2012" t="str">
            <v>UBL INSURERS LIMITED - WINDOW TAKAFUL MULTAN BRANCH</v>
          </cell>
          <cell r="E2012">
            <v>44460</v>
          </cell>
          <cell r="F2012">
            <v>44460</v>
          </cell>
          <cell r="G2012">
            <v>44561</v>
          </cell>
          <cell r="H2012" t="str">
            <v xml:space="preserve"> 08802180</v>
          </cell>
          <cell r="I2012" t="str">
            <v xml:space="preserve"> UBL INSURERS LIMITED - WINDOW TAKAFUL MULTAN BRANCH</v>
          </cell>
          <cell r="J2012" t="str">
            <v>CORPORATE</v>
          </cell>
          <cell r="K2012" t="str">
            <v>M/s Bank Al Habib Ltd as owner , A/c M/s Agrinar Pakistan 
Po No 2021016VPCOP00372</v>
          </cell>
          <cell r="L2012" t="str">
            <v xml:space="preserve"> F</v>
          </cell>
          <cell r="M2012" t="str">
            <v xml:space="preserve"> 09000221-Muhammad Irfan</v>
          </cell>
          <cell r="N2012" t="str">
            <v>HONDA CITY ASPIRE I VTEC</v>
          </cell>
          <cell r="O2012" t="str">
            <v>2020</v>
          </cell>
          <cell r="P2012" t="str">
            <v>AAT-974</v>
          </cell>
          <cell r="Q2012" t="str">
            <v>L13Z17540580</v>
          </cell>
          <cell r="R2012" t="str">
            <v>NFBGM1544LR263283</v>
          </cell>
          <cell r="T2012">
            <v>2465500</v>
          </cell>
          <cell r="U2012">
            <v>2338</v>
          </cell>
          <cell r="V2012">
            <v>2735</v>
          </cell>
          <cell r="W2012">
            <v>0</v>
          </cell>
          <cell r="X2012">
            <v>0</v>
          </cell>
          <cell r="Y2012">
            <v>2735</v>
          </cell>
        </row>
        <row r="2013">
          <cell r="B2013" t="str">
            <v>KHI/HO/D/MO/PC COMP/C/55904/140/09/2021</v>
          </cell>
          <cell r="C2013" t="str">
            <v>KHI/HO/D/MO/PC COMP/E/18149/00140/11/2021</v>
          </cell>
          <cell r="E2013">
            <v>44530</v>
          </cell>
          <cell r="F2013">
            <v>44436</v>
          </cell>
          <cell r="G2013">
            <v>44800</v>
          </cell>
          <cell r="H2013" t="str">
            <v xml:space="preserve"> 08004847</v>
          </cell>
          <cell r="I2013" t="str">
            <v xml:space="preserve"> DUBAI ISLAMIC BANK PAKISTAN LIMITED</v>
          </cell>
          <cell r="J2013" t="str">
            <v>BANK</v>
          </cell>
          <cell r="K2013" t="str">
            <v>M/S. Dubai Islamic Bank (Pakistan) Limited
User: Imtiaz Momin</v>
          </cell>
          <cell r="L2013" t="str">
            <v xml:space="preserve"> D</v>
          </cell>
          <cell r="M2013" t="str">
            <v xml:space="preserve"> 09000210-Tariq Shahzad</v>
          </cell>
          <cell r="N2013" t="str">
            <v>ELANTRA ELANTRA</v>
          </cell>
          <cell r="O2013" t="str">
            <v>2021</v>
          </cell>
          <cell r="Q2013" t="str">
            <v>854877</v>
          </cell>
          <cell r="R2013" t="str">
            <v>MN30117</v>
          </cell>
          <cell r="S2013" t="str">
            <v>OLAISD300069610</v>
          </cell>
          <cell r="T2013">
            <v>-135900</v>
          </cell>
          <cell r="U2013">
            <v>-1788</v>
          </cell>
          <cell r="V2013">
            <v>-2039</v>
          </cell>
          <cell r="W2013">
            <v>0</v>
          </cell>
          <cell r="X2013">
            <v>0</v>
          </cell>
          <cell r="Y2013">
            <v>-2039</v>
          </cell>
        </row>
        <row r="2014">
          <cell r="B2014" t="str">
            <v>KHI/HO/D/MO/PC COMP/C/55904/34/09/2021</v>
          </cell>
          <cell r="C2014" t="str">
            <v>KHI/HO/D/MO/PC COMP/E/17789/00034/10/2021</v>
          </cell>
          <cell r="E2014">
            <v>44476</v>
          </cell>
          <cell r="F2014">
            <v>44430</v>
          </cell>
          <cell r="G2014">
            <v>44794</v>
          </cell>
          <cell r="H2014" t="str">
            <v xml:space="preserve"> 08004847</v>
          </cell>
          <cell r="I2014" t="str">
            <v xml:space="preserve"> DUBAI ISLAMIC BANK PAKISTAN LIMITED</v>
          </cell>
          <cell r="J2014" t="str">
            <v>BANK</v>
          </cell>
          <cell r="K2014" t="str">
            <v>M/S. Dubai Islamic Bank (Pakistan) Limited
User: Muhammad Talib Saeed</v>
          </cell>
          <cell r="L2014" t="str">
            <v xml:space="preserve"> D</v>
          </cell>
          <cell r="M2014" t="str">
            <v xml:space="preserve"> 09000210-Tariq Shahzad</v>
          </cell>
          <cell r="N2014" t="str">
            <v>TOYOTA YARIS GLI CVT</v>
          </cell>
          <cell r="O2014" t="str">
            <v>2021</v>
          </cell>
          <cell r="Q2014" t="str">
            <v>2A33476</v>
          </cell>
          <cell r="R2014" t="str">
            <v>7020661</v>
          </cell>
          <cell r="S2014" t="str">
            <v>OLAISD300068973</v>
          </cell>
          <cell r="T2014">
            <v>-100000</v>
          </cell>
          <cell r="U2014">
            <v>-1754</v>
          </cell>
          <cell r="V2014">
            <v>-2000</v>
          </cell>
          <cell r="W2014">
            <v>0</v>
          </cell>
          <cell r="X2014">
            <v>0</v>
          </cell>
          <cell r="Y2014">
            <v>-2000</v>
          </cell>
        </row>
        <row r="2015">
          <cell r="B2015" t="str">
            <v>KHI/HO/D/MO/PC COMP/C/55905/96/09/2021</v>
          </cell>
          <cell r="C2015" t="str">
            <v>KHI/HO/D/MO/PC COMP/E/18159/00096/12/2021</v>
          </cell>
          <cell r="E2015">
            <v>44532</v>
          </cell>
          <cell r="F2015">
            <v>44451</v>
          </cell>
          <cell r="G2015">
            <v>44815</v>
          </cell>
          <cell r="H2015" t="str">
            <v xml:space="preserve"> 08004847</v>
          </cell>
          <cell r="I2015" t="str">
            <v xml:space="preserve"> DUBAI ISLAMIC BANK PAKISTAN LIMITED</v>
          </cell>
          <cell r="J2015" t="str">
            <v>BANK</v>
          </cell>
          <cell r="K2015" t="str">
            <v>M/S. Dubai Islamic Bank (Pakistan) Limited
User: Faisal Mehmood</v>
          </cell>
          <cell r="L2015" t="str">
            <v xml:space="preserve"> D</v>
          </cell>
          <cell r="M2015" t="str">
            <v xml:space="preserve"> 09000210-Tariq Shahzad</v>
          </cell>
          <cell r="N2015" t="str">
            <v>TOYOTA COROLLA ALTIS GRAN</v>
          </cell>
          <cell r="O2015" t="str">
            <v>2021</v>
          </cell>
          <cell r="P2015" t="str">
            <v>EB-090</v>
          </cell>
          <cell r="Q2015" t="str">
            <v>A352141</v>
          </cell>
          <cell r="R2015" t="str">
            <v>ZRE172R-7051323</v>
          </cell>
          <cell r="S2015" t="str">
            <v>OLAABD300067203</v>
          </cell>
          <cell r="T2015">
            <v>-110000</v>
          </cell>
          <cell r="U2015">
            <v>-1930</v>
          </cell>
          <cell r="V2015">
            <v>-2200</v>
          </cell>
          <cell r="W2015">
            <v>0</v>
          </cell>
          <cell r="X2015">
            <v>0</v>
          </cell>
          <cell r="Y2015">
            <v>-2200</v>
          </cell>
        </row>
        <row r="2016">
          <cell r="B2016" t="str">
            <v>KHI/HO/F/MO/MC COMP/P/55929/09/2021</v>
          </cell>
          <cell r="D2016" t="str">
            <v>EFU GENERAL INSURANCE (WTO) SITE DIVISION</v>
          </cell>
          <cell r="E2016">
            <v>44462</v>
          </cell>
          <cell r="F2016">
            <v>44378</v>
          </cell>
          <cell r="G2016">
            <v>44742</v>
          </cell>
          <cell r="H2016" t="str">
            <v xml:space="preserve"> 08005038</v>
          </cell>
          <cell r="I2016" t="str">
            <v xml:space="preserve"> EFU WTO SITE DIVISION - FOLLOWERS</v>
          </cell>
          <cell r="J2016" t="str">
            <v>CORPORATE</v>
          </cell>
          <cell r="K2016" t="str">
            <v>M/S. Pelikan Knitwear
2014003317/07/2021</v>
          </cell>
          <cell r="L2016" t="str">
            <v xml:space="preserve"> F</v>
          </cell>
          <cell r="M2016" t="str">
            <v xml:space="preserve"> 09000221-Muhammad Irfan</v>
          </cell>
          <cell r="N2016" t="str">
            <v>SUPER POWER SP-70 M/CYCLE
UNIQUE UD 70 CDI
HONDA CD
UNIQUE UD 70 CDI
SUPER POWER SP-70 M/CYCLE
UNION UNION STAR
UNIQUE UD 70 CDI
SUPER POWER SP-70 M/CYCLE
SUPER POWER SP-70 M/CYCLE
UNITED US-70
SUPER POWER SP-70 M/CYCLE
UNIQUE UD 70 CDI
UNIQUE UD 70 CDI
UNIQUE UD 70 CDI
UNIQUE UD 70 CDI
SUPER POWER SP-70 M/CYCLE
UNIQUE UD 70 CDI
UNIQUE UD 70 CDI
SUPER POWER SP-70 M/CYCLE
SUPER POWER SP-70 M/CYCLE
UNITED US-70
UNIQUE UD 70 CDI
SUPER POWER SP-70 M/CYCLE
SUPER POWER SP-70 M/CYCLE
UNIQUE MOTORCYCLE
UNIQUE UD 70 CDI
YAMAHA DHOOM 70 M/CYCLE
YAMAHA DHOOM 70 M/CYCLE
SUPER POWER SP-70 M/CYCLE
SUPER POWER SP-70 M/CYCLE
YAMAHA DYL-70 MOTORCYCLE
SUPER POWER SP-70 M/CYCLE
YAMAHA YBR 125 G
UNIQUE UD 70 CDI
SUPER POWER SP-70 M/CYCLE
SUPER POWER SP-70 M/CYCLE
STAR STAR M/CYCLE
SUZUKI GS-150 SPECIAL EDI
UNIQUE UD 70 CDI
UNIQUE UD 70 CDI
HONDA CG-125 M/CYCLE
UNIQUE UD 70 CDI
UNIQUE UD 70 CDI
EAI CARGO LOADER
UNIQUE UD 70 CDI
UNION UNION STAR
UNIQUE UD 70 CDI
HONDA CDI-70
UNIQUE UD 70 CDI
UNIQUE UD 70 CDI
UNITED UNITED 125CC
UNIQUE UD 70 CDI
UNIQUE UD 70 CDI</v>
          </cell>
          <cell r="O2016" t="str">
            <v>2011
2019
2021
2012
2019
2018
2020
2012
2019
2020
2013
2017
2021
2014
2014
2021
2018
2013
2015
2015
2015
2012
2020
2015
2016
2016
2016
2016
2017
2017
2018
2020
2020
2020
2017
2017
2018
2020
2017
2020
2016
2018
2019
2020
2019
2018
2017
2019
2019
2020
2020
2020
2020</v>
          </cell>
          <cell r="P2016" t="str">
            <v>KFG-8473
KMT-9401
KFV-3033
KMQ-5986
KMA-9796
KFT-9531
KMM-6908
KNQ-6344
KGT-9473
KKY-3024
KHR-3380
KHJ-4183
KLE-2487
KGM-5359
KHY-3011
KIE-2468
KIH-0115
KFX-3884
KIQ-7100
KJH-2299
KIX-9441
KJT-2594
KJT-8255
KKA-8875
KKE-9994
KLC-8798
KOB-5960
KKV-6199
KLA-1544
KLF-0827
KKU-9956
KJJ-5777
KLL-8783
KKM-4456
KNB-7334
KLP-2087
KKW-3290
KND-3170
KNE-5805
KNI-7362
KNV-9541</v>
          </cell>
          <cell r="Q2016" t="str">
            <v>SP-70-0544387
DSC-2021982
55720
DSE390659
SP-1377180
SAE-371801
DSE-2108952
0629701
SP-1367717
SA1500262
SP-70-0789300
DSE-1765126
DSE2334132
DSE-1227191
DSE-1162522
SP-70-1493166
DSE-1792710
DSE-1022175
SP70-0990645
SP70-1019989
E-383053
575551
1426294
SP-70-10599736
DSE1490774
1425901
7DY-356464K
7DY-356494K
1186962
SP-70-1197591
7DY-380650K
SP-1429398
E32FE-005375
2123259
SP-70-1239957
SP70-1264704
SSA1300234
30053262
DSE-1724225
2254272
8771370
DSE1827775
DSE-1986201
701266
DSE-2019878
SAE-345282
DSE-1748547
C060616
DSE2078470
DES-1879137
US125 45117
DSE2233430
DES-2210668</v>
          </cell>
          <cell r="R2016" t="str">
            <v>SP70-0593640
DSC-3023996
GHI20022
DSC694366
SP-1427764
SAE-379595
DSC-3111842
0678641
SP-1419081
SSA1530855
SP-0836952
DSC-2767237
DSC3336179
DSC-2226738
DSC-2160864
SP-1544911
DSC-2794435
DSC-2020912
SP-1040491
SP-1070380
US70-625514
889632
1426294
SP-1111954
DSC2491978
2427292
7DY-356464K
7DY-356494K
1238314
SP-1248433
7DY-380650K
SP-1480630
RE37B-004261
3126633
SP-1300319
SP-1315877
SSA1333210
30053262
DSC-2726027
3256589
EA253555
DSC-2829766
DSC-2988543
471266
DSC-3022875
SAC-352619
DSC-2750067
CD085719
DSC3081452
DSC-298351
US125 45479
DSC3234357
DSC-3212517</v>
          </cell>
          <cell r="T2016">
            <v>3074500</v>
          </cell>
          <cell r="U2016">
            <v>75494</v>
          </cell>
          <cell r="V2016">
            <v>86067</v>
          </cell>
          <cell r="W2016">
            <v>3135</v>
          </cell>
          <cell r="X2016">
            <v>0</v>
          </cell>
          <cell r="Y2016">
            <v>82932</v>
          </cell>
        </row>
        <row r="2017">
          <cell r="B2017" t="str">
            <v>KHI/HO/F/MO/MC COMP/P/55929/09/2021</v>
          </cell>
          <cell r="C2017" t="str">
            <v>KHI/HO/F/MO/MC COMP/E/17712/09/2021</v>
          </cell>
          <cell r="D2017" t="str">
            <v>EFU GENERAL INSURANCE (WTO) SITE DIVISION</v>
          </cell>
          <cell r="E2017">
            <v>44463</v>
          </cell>
          <cell r="F2017">
            <v>44378</v>
          </cell>
          <cell r="G2017">
            <v>44742</v>
          </cell>
          <cell r="H2017" t="str">
            <v xml:space="preserve"> 08005038</v>
          </cell>
          <cell r="I2017" t="str">
            <v xml:space="preserve"> EFU WTO SITE DIVISION - FOLLOWERS</v>
          </cell>
          <cell r="J2017" t="str">
            <v>CORPORATE</v>
          </cell>
          <cell r="L2017" t="str">
            <v xml:space="preserve"> F</v>
          </cell>
          <cell r="M2017" t="str">
            <v xml:space="preserve"> 09000221-Muhammad Irfan</v>
          </cell>
          <cell r="N2017" t="str">
            <v>CROWN LIFFAN 125</v>
          </cell>
          <cell r="O2017" t="str">
            <v>2021</v>
          </cell>
          <cell r="P2017" t="str">
            <v>KOP-9465</v>
          </cell>
          <cell r="Q2017" t="str">
            <v>1153833</v>
          </cell>
          <cell r="R2017" t="str">
            <v>802794</v>
          </cell>
          <cell r="T2017">
            <v>75000</v>
          </cell>
          <cell r="U2017">
            <v>1812</v>
          </cell>
          <cell r="V2017">
            <v>2065</v>
          </cell>
          <cell r="W2017">
            <v>0</v>
          </cell>
          <cell r="X2017">
            <v>0</v>
          </cell>
          <cell r="Y2017">
            <v>2065</v>
          </cell>
        </row>
        <row r="2018">
          <cell r="B2018" t="str">
            <v>KHI/HO/D/MO/PC COMP/C/55967/1/09/2021</v>
          </cell>
          <cell r="E2018">
            <v>44467</v>
          </cell>
          <cell r="F2018">
            <v>44461</v>
          </cell>
          <cell r="G2018">
            <v>44825</v>
          </cell>
          <cell r="H2018" t="str">
            <v xml:space="preserve"> 08000025</v>
          </cell>
          <cell r="I2018" t="str">
            <v xml:space="preserve"> MEEZAN BANK LIMITED MAIN</v>
          </cell>
          <cell r="J2018" t="str">
            <v>BANK</v>
          </cell>
          <cell r="K2018" t="str">
            <v>M/S. Meezan Bank Limited Main Branch Karachi 
User. Ms. Fatima Nasreen</v>
          </cell>
          <cell r="L2018" t="str">
            <v xml:space="preserve"> D</v>
          </cell>
          <cell r="M2018" t="str">
            <v xml:space="preserve"> 09000208-Mirza Khalid Baig</v>
          </cell>
          <cell r="N2018" t="str">
            <v>TOYOTA AQUA HYBRID</v>
          </cell>
          <cell r="O2018" t="str">
            <v>2013</v>
          </cell>
          <cell r="P2018" t="str">
            <v>BGQ-277</v>
          </cell>
          <cell r="Q2018" t="str">
            <v>1NZ-6123458</v>
          </cell>
          <cell r="R2018" t="str">
            <v>NHP10-6172228</v>
          </cell>
          <cell r="S2018" t="str">
            <v>16852-1</v>
          </cell>
          <cell r="T2018">
            <v>974309</v>
          </cell>
          <cell r="U2018">
            <v>28159</v>
          </cell>
          <cell r="V2018">
            <v>32152</v>
          </cell>
          <cell r="W2018">
            <v>0</v>
          </cell>
          <cell r="X2018">
            <v>0</v>
          </cell>
          <cell r="Y2018">
            <v>32152</v>
          </cell>
        </row>
        <row r="2019">
          <cell r="B2019" t="str">
            <v>LHR/LHR/D/MO/PC COMP/P/55986/09/2021</v>
          </cell>
          <cell r="C2019" t="str">
            <v>LHR/LHR/D/MO/PC COMP/E/17775/10/2021</v>
          </cell>
          <cell r="E2019">
            <v>44474</v>
          </cell>
          <cell r="F2019">
            <v>44464</v>
          </cell>
          <cell r="G2019">
            <v>44828</v>
          </cell>
          <cell r="H2019" t="str">
            <v xml:space="preserve"> 08802702</v>
          </cell>
          <cell r="I2019" t="str">
            <v xml:space="preserve"> Azhar Hussain</v>
          </cell>
          <cell r="J2019" t="str">
            <v>INDIVIDUAL</v>
          </cell>
          <cell r="L2019" t="str">
            <v xml:space="preserve"> D</v>
          </cell>
          <cell r="M2019" t="str">
            <v xml:space="preserve"> 09000221-Muhammad Irfan</v>
          </cell>
          <cell r="N2019" t="str">
            <v>HONDA CITY 1.2  LS CVT</v>
          </cell>
          <cell r="O2019" t="str">
            <v>2021</v>
          </cell>
          <cell r="Q2019" t="str">
            <v>1000424</v>
          </cell>
          <cell r="R2019" t="str">
            <v>MR000716</v>
          </cell>
          <cell r="T2019">
            <v>-2805000</v>
          </cell>
          <cell r="U2019">
            <v>-47932</v>
          </cell>
          <cell r="V2019">
            <v>-56100</v>
          </cell>
          <cell r="W2019">
            <v>-47665</v>
          </cell>
          <cell r="X2019">
            <v>0</v>
          </cell>
          <cell r="Y2019">
            <v>-8435</v>
          </cell>
        </row>
        <row r="2020">
          <cell r="B2020" t="str">
            <v>LHR/LHR/D/MO/PC COMP/P/56004/09/2021</v>
          </cell>
          <cell r="C2020" t="str">
            <v>LHR/LHR/D/MO/PC COMP/E/20510/07/2022</v>
          </cell>
          <cell r="E2020">
            <v>44744</v>
          </cell>
          <cell r="F2020">
            <v>44464</v>
          </cell>
          <cell r="G2020">
            <v>44828</v>
          </cell>
          <cell r="H2020" t="str">
            <v xml:space="preserve"> 08802719</v>
          </cell>
          <cell r="I2020" t="str">
            <v xml:space="preserve"> Imran Aslam</v>
          </cell>
          <cell r="J2020" t="str">
            <v>INDIVIDUAL</v>
          </cell>
          <cell r="L2020" t="str">
            <v xml:space="preserve"> D</v>
          </cell>
          <cell r="M2020" t="str">
            <v xml:space="preserve"> 09000221-Muhammad Irfan</v>
          </cell>
          <cell r="N2020" t="str">
            <v>SUZUKI ALTO VXR
SUZUKI ALTO VXR</v>
          </cell>
          <cell r="O2020" t="str">
            <v>2020
2022</v>
          </cell>
          <cell r="P2020" t="str">
            <v>AAX-075
AKV-693</v>
          </cell>
          <cell r="Q2020" t="str">
            <v>6R141740
233112</v>
          </cell>
          <cell r="R2020" t="str">
            <v>1041696
1133068</v>
          </cell>
          <cell r="T2020">
            <v>327500</v>
          </cell>
          <cell r="U2020">
            <v>2290</v>
          </cell>
          <cell r="V2020">
            <v>4397</v>
          </cell>
          <cell r="W2020">
            <v>4542</v>
          </cell>
          <cell r="X2020">
            <v>0</v>
          </cell>
          <cell r="Y2020">
            <v>-145</v>
          </cell>
        </row>
        <row r="2021">
          <cell r="B2021" t="str">
            <v>LHR/LHR/F/MO/PC COMP/P/56017/09/2021</v>
          </cell>
          <cell r="D2021" t="str">
            <v>UBL INSURERS LIMITED - WINDOW TAKAFUL MULTAN BRANCH</v>
          </cell>
          <cell r="E2021">
            <v>44469</v>
          </cell>
          <cell r="F2021">
            <v>44469</v>
          </cell>
          <cell r="G2021">
            <v>44833</v>
          </cell>
          <cell r="H2021" t="str">
            <v xml:space="preserve"> 08802180</v>
          </cell>
          <cell r="I2021" t="str">
            <v xml:space="preserve"> UBL INSURERS LIMITED - WINDOW TAKAFUL MULTAN BRANCH</v>
          </cell>
          <cell r="J2021" t="str">
            <v>CORPORATE</v>
          </cell>
          <cell r="K2021" t="str">
            <v>M/s Shabbir feed Mills Pvt Limited 
2021016VPCOP00296</v>
          </cell>
          <cell r="L2021" t="str">
            <v xml:space="preserve"> F</v>
          </cell>
          <cell r="M2021" t="str">
            <v xml:space="preserve"> 09000221-Muhammad Irfan</v>
          </cell>
          <cell r="N2021" t="str">
            <v>TOYOTA COROLLA ALTIS 1.8</v>
          </cell>
          <cell r="O2021" t="str">
            <v>2016</v>
          </cell>
          <cell r="P2021" t="str">
            <v>MNC-16-909</v>
          </cell>
          <cell r="Q2021" t="str">
            <v>Q030788</v>
          </cell>
          <cell r="R2021" t="str">
            <v>NZE171R-6008260</v>
          </cell>
          <cell r="T2021">
            <v>1800000</v>
          </cell>
          <cell r="U2021">
            <v>6000</v>
          </cell>
          <cell r="V2021">
            <v>7020</v>
          </cell>
          <cell r="W2021">
            <v>0</v>
          </cell>
          <cell r="X2021">
            <v>0</v>
          </cell>
          <cell r="Y2021">
            <v>7020</v>
          </cell>
        </row>
        <row r="2022">
          <cell r="B2022" t="str">
            <v>LHR/LHR/F/MO/PC COMP/P/56018/09/2021</v>
          </cell>
          <cell r="D2022" t="str">
            <v>UBL INSURERS LIMITED - WINDOW TAKAFUL MULTAN BRANCH</v>
          </cell>
          <cell r="E2022">
            <v>44469</v>
          </cell>
          <cell r="F2022">
            <v>44469</v>
          </cell>
          <cell r="G2022">
            <v>44833</v>
          </cell>
          <cell r="H2022" t="str">
            <v xml:space="preserve"> 08802180</v>
          </cell>
          <cell r="I2022" t="str">
            <v xml:space="preserve"> UBL INSURERS LIMITED - WINDOW TAKAFUL MULTAN BRANCH</v>
          </cell>
          <cell r="J2022" t="str">
            <v>CORPORATE</v>
          </cell>
          <cell r="K2022" t="str">
            <v>M/s Bank Al-Habib Ltd as owner A/c. M/s S.M Food makers Limited
Po  no: 2021016VPCOP00323</v>
          </cell>
          <cell r="L2022" t="str">
            <v xml:space="preserve"> F</v>
          </cell>
          <cell r="M2022" t="str">
            <v xml:space="preserve"> 09000221-Muhammad Irfan</v>
          </cell>
          <cell r="N2022" t="str">
            <v>SUZUKI CULTUS
SUZUKI CULTUS VXR EURO-II
SUZUKI CULTUS</v>
          </cell>
          <cell r="O2022" t="str">
            <v>2017
2017
2017</v>
          </cell>
          <cell r="P2022" t="str">
            <v>MNE-17-369
MNE-17-365
MNE-17-364</v>
          </cell>
          <cell r="Q2022" t="str">
            <v>PK10K106095
PK10K104778
PK10K106465</v>
          </cell>
          <cell r="R2022" t="str">
            <v>NFIAVK31H10006080
NFIAVK3IH10004770
NFIAVK31H10006484</v>
          </cell>
          <cell r="T2022">
            <v>4218000</v>
          </cell>
          <cell r="U2022">
            <v>14421</v>
          </cell>
          <cell r="V2022">
            <v>16872</v>
          </cell>
          <cell r="W2022">
            <v>0</v>
          </cell>
          <cell r="X2022">
            <v>0</v>
          </cell>
          <cell r="Y2022">
            <v>16872</v>
          </cell>
        </row>
        <row r="2023">
          <cell r="B2023" t="str">
            <v>LHR/LHR/F/MO/PC COMP/P/56023/09/2021</v>
          </cell>
          <cell r="D2023" t="str">
            <v>UBL INSURERS LIMITED - WINDOW TAKAFUL MULTAN BRANCH</v>
          </cell>
          <cell r="E2023">
            <v>44469</v>
          </cell>
          <cell r="F2023">
            <v>44469</v>
          </cell>
          <cell r="G2023">
            <v>44833</v>
          </cell>
          <cell r="H2023" t="str">
            <v xml:space="preserve"> 08802180</v>
          </cell>
          <cell r="I2023" t="str">
            <v xml:space="preserve"> UBL INSURERS LIMITED - WINDOW TAKAFUL MULTAN BRANCH</v>
          </cell>
          <cell r="J2023" t="str">
            <v>CORPORATE</v>
          </cell>
          <cell r="K2023" t="str">
            <v>M/s Habib Modarba as owner, A/c M/s Shabbir feed mills PVT limited
PO NO:2021016VPCOP00058</v>
          </cell>
          <cell r="L2023" t="str">
            <v xml:space="preserve"> F</v>
          </cell>
          <cell r="M2023" t="str">
            <v xml:space="preserve"> 09000221-Muhammad Irfan</v>
          </cell>
          <cell r="N2023" t="str">
            <v>HONDA CIVIC 1.8 I-VTEC VT
HONDA CIVIC  VTI A/T
SUZUKI SWIFT GL M/T
TOYOTA COROLLA 1.3 XLI
TOYOTA COROLLA 1.3 GLI EF
SUZUKI MEHRAN EURO II
SUZUKI SWIFT DLX  NAV
TOYOTA COROLLA 1.3 GLI M/
SUZUKI CULTUS AVK VXL
SUZUKI CULTUS VXL M/T</v>
          </cell>
          <cell r="O2023" t="str">
            <v>2017
2017
2017
2017
2016
2018
2019
2016
2017
2019</v>
          </cell>
          <cell r="P2023" t="str">
            <v>LEB-17A-5969
MNA-17-940
MNE-17-942
MNF-17-853
MNF-19-347
MN-19-435
MN-19-960
MN-17-261
MND-19-117
MND-19-116</v>
          </cell>
          <cell r="Q2023" t="str">
            <v>R18Z12924838
R18Z1290964
13037244
Z508280
Z467884
PKB759440
PKS13044957
Z475043
151513
191977</v>
          </cell>
          <cell r="R2023" t="str">
            <v>NFBFC6664HR02715
NFBFC6669HR02715
10037227
NZE170R-1252875
NZE170R-4094676
SB308PK01297991
10044956
4102009
10051492
10051963</v>
          </cell>
          <cell r="T2023">
            <v>21451000</v>
          </cell>
          <cell r="U2023">
            <v>71504</v>
          </cell>
          <cell r="V2023">
            <v>83660</v>
          </cell>
          <cell r="W2023">
            <v>44060</v>
          </cell>
          <cell r="X2023">
            <v>0</v>
          </cell>
          <cell r="Y2023">
            <v>39600</v>
          </cell>
        </row>
        <row r="2024">
          <cell r="B2024" t="str">
            <v>KHI/HO/D/MO/PC COMP/C/56038/48/10/2021</v>
          </cell>
          <cell r="E2024">
            <v>44490</v>
          </cell>
          <cell r="F2024">
            <v>44490</v>
          </cell>
          <cell r="G2024">
            <v>44854</v>
          </cell>
          <cell r="H2024" t="str">
            <v xml:space="preserve"> 08004847</v>
          </cell>
          <cell r="I2024" t="str">
            <v xml:space="preserve"> DUBAI ISLAMIC BANK PAKISTAN LIMITED</v>
          </cell>
          <cell r="J2024" t="str">
            <v>BANK</v>
          </cell>
          <cell r="K2024" t="str">
            <v>M/S. Dubai Islamic Bank (Pakistan) Limited
User Mr. Mansoor Ahmed Shaikh</v>
          </cell>
          <cell r="L2024" t="str">
            <v xml:space="preserve"> D</v>
          </cell>
          <cell r="M2024" t="str">
            <v xml:space="preserve"> 09000210-Tariq Shahzad</v>
          </cell>
          <cell r="N2024" t="str">
            <v>KIA SPORTAGE AWD-CW</v>
          </cell>
          <cell r="O2024" t="str">
            <v>2021</v>
          </cell>
          <cell r="Q2024" t="str">
            <v>G4NAMH306536</v>
          </cell>
          <cell r="R2024" t="str">
            <v>NNQL51AZKP512186</v>
          </cell>
          <cell r="S2024" t="str">
            <v>OLAMFD30006</v>
          </cell>
          <cell r="T2024">
            <v>5306000</v>
          </cell>
          <cell r="U2024">
            <v>81451</v>
          </cell>
          <cell r="V2024">
            <v>92855</v>
          </cell>
          <cell r="W2024">
            <v>0</v>
          </cell>
          <cell r="X2024">
            <v>0</v>
          </cell>
          <cell r="Y2024">
            <v>92855</v>
          </cell>
        </row>
        <row r="2025">
          <cell r="B2025" t="str">
            <v>KHI/HO/D/MO/PC COMP/C/56119/24/10/2021</v>
          </cell>
          <cell r="E2025">
            <v>44475</v>
          </cell>
          <cell r="F2025">
            <v>44478</v>
          </cell>
          <cell r="G2025">
            <v>44842</v>
          </cell>
          <cell r="H2025" t="str">
            <v xml:space="preserve"> 08004917</v>
          </cell>
          <cell r="I2025" t="str">
            <v xml:space="preserve"> CARROS (PRIVATE) LIMITED</v>
          </cell>
          <cell r="J2025" t="str">
            <v>CORPORATE</v>
          </cell>
          <cell r="K2025" t="str">
            <v>M/S. Dubai Islamic Bank (Pakistan) Limited 
A/C M/S. Carros Private Limited</v>
          </cell>
          <cell r="L2025" t="str">
            <v xml:space="preserve"> D</v>
          </cell>
          <cell r="M2025" t="str">
            <v xml:space="preserve"> 09000221-Muhammad Irfan</v>
          </cell>
          <cell r="N2025" t="str">
            <v>TOYOTA COROLLA GLI M/T 1.</v>
          </cell>
          <cell r="O2025" t="str">
            <v>2019</v>
          </cell>
          <cell r="P2025" t="str">
            <v>BQY-073</v>
          </cell>
          <cell r="Q2025" t="str">
            <v>Z567567</v>
          </cell>
          <cell r="R2025" t="str">
            <v>NZE170R-41933392</v>
          </cell>
          <cell r="T2025">
            <v>2295000</v>
          </cell>
          <cell r="U2025">
            <v>60395</v>
          </cell>
          <cell r="V2025">
            <v>68850</v>
          </cell>
          <cell r="W2025">
            <v>0</v>
          </cell>
          <cell r="X2025">
            <v>0</v>
          </cell>
          <cell r="Y2025">
            <v>68850</v>
          </cell>
        </row>
        <row r="2026">
          <cell r="B2026" t="str">
            <v>KHI/HO/D/MO/MC COMP/P/56131/10/2021</v>
          </cell>
          <cell r="E2026">
            <v>44475</v>
          </cell>
          <cell r="F2026">
            <v>44471</v>
          </cell>
          <cell r="G2026">
            <v>44835</v>
          </cell>
          <cell r="H2026" t="str">
            <v xml:space="preserve"> 08802790</v>
          </cell>
          <cell r="I2026" t="str">
            <v xml:space="preserve"> Syed Ali Saifullah</v>
          </cell>
          <cell r="J2026" t="str">
            <v>INDIVIDUAL</v>
          </cell>
          <cell r="K2026" t="str">
            <v>Syed Ali Saifullah 
CNIC # 42101-8016215-9 CELL # 0332-3286840</v>
          </cell>
          <cell r="L2026" t="str">
            <v xml:space="preserve"> D</v>
          </cell>
          <cell r="M2026" t="str">
            <v xml:space="preserve"> 09000221-Muhammad Irfan</v>
          </cell>
          <cell r="N2026" t="str">
            <v>UNION UNION STAR</v>
          </cell>
          <cell r="O2026" t="str">
            <v>2021</v>
          </cell>
          <cell r="P2026" t="str">
            <v>KOY-7650</v>
          </cell>
          <cell r="Q2026" t="str">
            <v>569296</v>
          </cell>
          <cell r="R2026" t="str">
            <v>575862</v>
          </cell>
          <cell r="T2026">
            <v>75000</v>
          </cell>
          <cell r="U2026">
            <v>6535</v>
          </cell>
          <cell r="V2026">
            <v>7500</v>
          </cell>
          <cell r="W2026">
            <v>6500</v>
          </cell>
          <cell r="X2026">
            <v>0</v>
          </cell>
          <cell r="Y2026">
            <v>1000</v>
          </cell>
        </row>
        <row r="2027">
          <cell r="B2027" t="str">
            <v>KHI/HO/D/MO/PC COMP/C/56144/24/10/2021</v>
          </cell>
          <cell r="C2027" t="str">
            <v>KHI/HO/D/MO/PC COMP/E/18734/00024/02/2022</v>
          </cell>
          <cell r="E2027">
            <v>44606</v>
          </cell>
          <cell r="F2027">
            <v>44491</v>
          </cell>
          <cell r="G2027">
            <v>44855</v>
          </cell>
          <cell r="H2027" t="str">
            <v xml:space="preserve"> 08004499</v>
          </cell>
          <cell r="I2027" t="str">
            <v xml:space="preserve"> AL BARAKA BANK (PAKISTAN) LIMITED</v>
          </cell>
          <cell r="J2027" t="str">
            <v>BANK</v>
          </cell>
          <cell r="K2027" t="str">
            <v>Mr. Saqib Ali Rasool 
Hpa M/S. Al Baraka Bank (Pakistan) Limited</v>
          </cell>
          <cell r="L2027" t="str">
            <v xml:space="preserve"> D</v>
          </cell>
          <cell r="M2027" t="str">
            <v xml:space="preserve"> 09000221-Muhammad Irfan</v>
          </cell>
          <cell r="N2027" t="str">
            <v>TOYOTA COROLLA ALTIS CVT</v>
          </cell>
          <cell r="O2027" t="str">
            <v>2020</v>
          </cell>
          <cell r="Q2027" t="str">
            <v>345471</v>
          </cell>
          <cell r="R2027" t="str">
            <v>7044603</v>
          </cell>
          <cell r="S2027" t="str">
            <v>0329-0158430964055</v>
          </cell>
          <cell r="T2027">
            <v>-3535200</v>
          </cell>
          <cell r="U2027">
            <v>-17443</v>
          </cell>
          <cell r="V2027">
            <v>-19885</v>
          </cell>
          <cell r="W2027">
            <v>0</v>
          </cell>
          <cell r="X2027">
            <v>0</v>
          </cell>
          <cell r="Y2027">
            <v>-19885</v>
          </cell>
        </row>
        <row r="2028">
          <cell r="B2028" t="str">
            <v>KHI/HO/D/MO/PC COMP/C/56185/19/10/2021</v>
          </cell>
          <cell r="C2028" t="str">
            <v>KHI/HO/D/MO/PC COMP/E/19651/00019/05/2022</v>
          </cell>
          <cell r="E2028">
            <v>44688</v>
          </cell>
          <cell r="F2028">
            <v>44495</v>
          </cell>
          <cell r="G2028">
            <v>44859</v>
          </cell>
          <cell r="H2028" t="str">
            <v xml:space="preserve"> 08004499</v>
          </cell>
          <cell r="I2028" t="str">
            <v xml:space="preserve"> AL BARAKA BANK (PAKISTAN) LIMITED</v>
          </cell>
          <cell r="J2028" t="str">
            <v>BANK</v>
          </cell>
          <cell r="K2028" t="str">
            <v>Ms. Kiran Faisalhpa M/S. Al Baraka Bank (Pakistan) Limited</v>
          </cell>
          <cell r="L2028" t="str">
            <v xml:space="preserve"> D</v>
          </cell>
          <cell r="M2028" t="str">
            <v xml:space="preserve"> 09000221-Muhammad Irfan</v>
          </cell>
          <cell r="N2028" t="str">
            <v>SUZUKI MEHRAN VXR EURO-II</v>
          </cell>
          <cell r="O2028" t="str">
            <v>2018</v>
          </cell>
          <cell r="P2028" t="str">
            <v>LEC-18A-4527</v>
          </cell>
          <cell r="Q2028" t="str">
            <v>745450</v>
          </cell>
          <cell r="R2028" t="str">
            <v>1283903</v>
          </cell>
          <cell r="S2028" t="str">
            <v>0318-0158423998017</v>
          </cell>
          <cell r="T2028">
            <v>-672000</v>
          </cell>
          <cell r="U2028">
            <v>-2763</v>
          </cell>
          <cell r="V2028">
            <v>-2791</v>
          </cell>
          <cell r="W2028">
            <v>0</v>
          </cell>
          <cell r="X2028">
            <v>0</v>
          </cell>
          <cell r="Y2028">
            <v>-2791</v>
          </cell>
        </row>
        <row r="2029">
          <cell r="B2029" t="str">
            <v>LHR/LHR/F/MO/PC COMP/P/56224/10/2021</v>
          </cell>
          <cell r="D2029" t="str">
            <v>UBL INSURERS LIMITED - WINDOW TAKAFUL MULTAN BRANCH</v>
          </cell>
          <cell r="E2029">
            <v>44482</v>
          </cell>
          <cell r="F2029">
            <v>44479</v>
          </cell>
          <cell r="G2029">
            <v>44843</v>
          </cell>
          <cell r="H2029" t="str">
            <v xml:space="preserve"> 08802180</v>
          </cell>
          <cell r="I2029" t="str">
            <v xml:space="preserve"> UBL INSURERS LIMITED - WINDOW TAKAFUL MULTAN BRANCH</v>
          </cell>
          <cell r="J2029" t="str">
            <v>CORPORATE</v>
          </cell>
          <cell r="K2029" t="str">
            <v>MR. DANISH NAZIR
31203-4986959-5 
LEADER POLICY NO. 2021016VPCOP00427</v>
          </cell>
          <cell r="L2029" t="str">
            <v xml:space="preserve"> F</v>
          </cell>
          <cell r="M2029" t="str">
            <v xml:space="preserve"> 09000221-Muhammad Irfan</v>
          </cell>
          <cell r="N2029" t="str">
            <v>SUZUKI MEHRAN VXR EURO-II</v>
          </cell>
          <cell r="O2029" t="str">
            <v>2017</v>
          </cell>
          <cell r="P2029" t="str">
            <v>BRA-17-284</v>
          </cell>
          <cell r="Q2029" t="str">
            <v>702840</v>
          </cell>
          <cell r="R2029" t="str">
            <v>01241361</v>
          </cell>
          <cell r="T2029">
            <v>800000</v>
          </cell>
          <cell r="U2029">
            <v>3076</v>
          </cell>
          <cell r="V2029">
            <v>3599</v>
          </cell>
          <cell r="W2029">
            <v>0</v>
          </cell>
          <cell r="X2029">
            <v>0</v>
          </cell>
          <cell r="Y2029">
            <v>3599</v>
          </cell>
        </row>
        <row r="2030">
          <cell r="B2030" t="str">
            <v>LHR/LHR/F/MO/PC COMP/P/56290/10/2021</v>
          </cell>
          <cell r="D2030" t="str">
            <v>UBL INSURERS LIMITED - WINDOW TAKAFUL MULTAN BRANCH</v>
          </cell>
          <cell r="E2030">
            <v>44489</v>
          </cell>
          <cell r="F2030">
            <v>44393</v>
          </cell>
          <cell r="G2030">
            <v>44757</v>
          </cell>
          <cell r="H2030" t="str">
            <v xml:space="preserve"> 08802180</v>
          </cell>
          <cell r="I2030" t="str">
            <v xml:space="preserve"> UBL INSURERS LIMITED - WINDOW TAKAFUL MULTAN BRANCH</v>
          </cell>
          <cell r="J2030" t="str">
            <v>CORPORATE</v>
          </cell>
          <cell r="K2030" t="str">
            <v>MR.ABDUL LATIF C/O SHABBIR FEED MILLS (PRIVATE)LTD
LEADER POLICY NO:2021016VPCOP00300</v>
          </cell>
          <cell r="L2030" t="str">
            <v xml:space="preserve"> F</v>
          </cell>
          <cell r="M2030" t="str">
            <v xml:space="preserve"> 09000221-Muhammad Irfan</v>
          </cell>
          <cell r="N2030" t="str">
            <v>SUZUKI LIANA 1.3 RXi</v>
          </cell>
          <cell r="O2030" t="str">
            <v>2012</v>
          </cell>
          <cell r="P2030" t="str">
            <v>LEC-12-5041</v>
          </cell>
          <cell r="Q2030" t="str">
            <v>215634</v>
          </cell>
          <cell r="R2030" t="str">
            <v>212891</v>
          </cell>
          <cell r="T2030">
            <v>1200000</v>
          </cell>
          <cell r="U2030">
            <v>4000</v>
          </cell>
          <cell r="V2030">
            <v>4680</v>
          </cell>
          <cell r="W2030">
            <v>0</v>
          </cell>
          <cell r="X2030">
            <v>0</v>
          </cell>
          <cell r="Y2030">
            <v>4680</v>
          </cell>
        </row>
        <row r="2031">
          <cell r="B2031" t="str">
            <v>LHR/LHR/F/MO/PC COMP/P/56303/10/2021</v>
          </cell>
          <cell r="D2031" t="str">
            <v>UBL INSURERS LIMITED - WINDOW TAKAFUL MULTAN BRANCH</v>
          </cell>
          <cell r="E2031">
            <v>44489</v>
          </cell>
          <cell r="F2031">
            <v>44408</v>
          </cell>
          <cell r="G2031">
            <v>44772</v>
          </cell>
          <cell r="H2031" t="str">
            <v xml:space="preserve"> 08802180</v>
          </cell>
          <cell r="I2031" t="str">
            <v xml:space="preserve"> UBL INSURERS LIMITED - WINDOW TAKAFUL MULTAN BRANCH</v>
          </cell>
          <cell r="J2031" t="str">
            <v>CORPORATE</v>
          </cell>
          <cell r="K2031" t="str">
            <v>M/S. PATRON CHEMICALS
LEADER POLICY NO:2021016VPCOP00313</v>
          </cell>
          <cell r="L2031" t="str">
            <v xml:space="preserve"> F</v>
          </cell>
          <cell r="M2031" t="str">
            <v xml:space="preserve"> 09000221-Muhammad Irfan</v>
          </cell>
          <cell r="N2031" t="str">
            <v>SUZUKI CULTUS VXR CNG</v>
          </cell>
          <cell r="O2031" t="str">
            <v>2021</v>
          </cell>
          <cell r="Q2031" t="str">
            <v>179773</v>
          </cell>
          <cell r="R2031" t="str">
            <v>10079768</v>
          </cell>
          <cell r="T2031">
            <v>1471111</v>
          </cell>
          <cell r="U2031">
            <v>4526</v>
          </cell>
          <cell r="V2031">
            <v>5295</v>
          </cell>
          <cell r="W2031">
            <v>0</v>
          </cell>
          <cell r="X2031">
            <v>0</v>
          </cell>
          <cell r="Y2031">
            <v>5295</v>
          </cell>
        </row>
        <row r="2032">
          <cell r="B2032" t="str">
            <v>KHI/HO/D/MO/PC COMP/C/56306/12/10/2021</v>
          </cell>
          <cell r="E2032">
            <v>44489</v>
          </cell>
          <cell r="F2032">
            <v>44487</v>
          </cell>
          <cell r="G2032">
            <v>44851</v>
          </cell>
          <cell r="H2032" t="str">
            <v xml:space="preserve"> 08000025</v>
          </cell>
          <cell r="I2032" t="str">
            <v xml:space="preserve"> MEEZAN BANK LIMITED MAIN</v>
          </cell>
          <cell r="J2032" t="str">
            <v>BANK</v>
          </cell>
          <cell r="K2032" t="str">
            <v>M/S.Meezan Bank Limited Main Branch Karachi
User Mr. Waqar Ahmed Shaikh</v>
          </cell>
          <cell r="L2032" t="str">
            <v xml:space="preserve"> D</v>
          </cell>
          <cell r="M2032" t="str">
            <v xml:space="preserve"> 09000208-Mirza Khalid Baig</v>
          </cell>
          <cell r="N2032" t="str">
            <v>TOYOTA COROLLA ALTIS GRAN</v>
          </cell>
          <cell r="O2032" t="str">
            <v>2018</v>
          </cell>
          <cell r="P2032" t="str">
            <v>BNK-424</v>
          </cell>
          <cell r="Q2032" t="str">
            <v>Q334157</v>
          </cell>
          <cell r="R2032" t="str">
            <v>ZRE172R-7033299</v>
          </cell>
          <cell r="S2032" t="str">
            <v>13338-6</v>
          </cell>
          <cell r="T2032">
            <v>2268000</v>
          </cell>
          <cell r="U2032">
            <v>39789</v>
          </cell>
          <cell r="V2032">
            <v>45360</v>
          </cell>
          <cell r="W2032">
            <v>0</v>
          </cell>
          <cell r="X2032">
            <v>0</v>
          </cell>
          <cell r="Y2032">
            <v>45360</v>
          </cell>
        </row>
        <row r="2033">
          <cell r="B2033" t="str">
            <v>LHR/LHR/F/MO/PC COMP/P/56309/10/2021</v>
          </cell>
          <cell r="D2033" t="str">
            <v>UBL INSURERS LIMITED - WINDOW TAKAFUL MULTAN BRANCH</v>
          </cell>
          <cell r="E2033">
            <v>44489</v>
          </cell>
          <cell r="F2033">
            <v>44393</v>
          </cell>
          <cell r="G2033">
            <v>44757</v>
          </cell>
          <cell r="H2033" t="str">
            <v xml:space="preserve"> 08802180</v>
          </cell>
          <cell r="I2033" t="str">
            <v xml:space="preserve"> UBL INSURERS LIMITED - WINDOW TAKAFUL MULTAN BRANCH</v>
          </cell>
          <cell r="J2033" t="str">
            <v>CORPORATE</v>
          </cell>
          <cell r="K2033" t="str">
            <v>MR. ESHA MALIK W/O FAISAL SHABBIR C/O SHABBIR FEED MILLS (PVT)LTD
LEADER POLICY NO:2021016VPCOP00335</v>
          </cell>
          <cell r="L2033" t="str">
            <v xml:space="preserve"> F</v>
          </cell>
          <cell r="M2033" t="str">
            <v xml:space="preserve"> 09000221-Muhammad Irfan</v>
          </cell>
          <cell r="N2033" t="str">
            <v>MERCEDES BENZ E280</v>
          </cell>
          <cell r="O2033" t="str">
            <v>2012</v>
          </cell>
          <cell r="P2033" t="str">
            <v>RT-12-400</v>
          </cell>
          <cell r="Q2033" t="str">
            <v>271860-30-44646</v>
          </cell>
          <cell r="R2033" t="str">
            <v>618309</v>
          </cell>
          <cell r="T2033">
            <v>6000000</v>
          </cell>
          <cell r="U2033">
            <v>20000</v>
          </cell>
          <cell r="V2033">
            <v>23400</v>
          </cell>
          <cell r="W2033">
            <v>0</v>
          </cell>
          <cell r="X2033">
            <v>0</v>
          </cell>
          <cell r="Y2033">
            <v>23400</v>
          </cell>
        </row>
        <row r="2034">
          <cell r="B2034" t="str">
            <v>KHI/HO/D/MO/PC COMP/C/56319/68/10/2021</v>
          </cell>
          <cell r="C2034" t="str">
            <v>KHI/HO/D/MO/PC COMP/E/19557/00068/04/2022</v>
          </cell>
          <cell r="E2034">
            <v>44680</v>
          </cell>
          <cell r="F2034">
            <v>44497</v>
          </cell>
          <cell r="G2034">
            <v>44861</v>
          </cell>
          <cell r="H2034" t="str">
            <v xml:space="preserve"> 08000089</v>
          </cell>
          <cell r="I2034" t="str">
            <v xml:space="preserve"> BANKISLAMI PAKISTAN LTD.</v>
          </cell>
          <cell r="J2034" t="str">
            <v>BANK</v>
          </cell>
          <cell r="K2034" t="str">
            <v>M/S. Bankislami Pakistan Limited
User: Ch. Muhammad Amir Rafiq</v>
          </cell>
          <cell r="L2034" t="str">
            <v xml:space="preserve"> D</v>
          </cell>
          <cell r="M2034" t="str">
            <v xml:space="preserve"> 09000208-Mirza Khalid Baig</v>
          </cell>
          <cell r="N2034" t="str">
            <v>HONDA CITY ASPIRE</v>
          </cell>
          <cell r="O2034" t="str">
            <v>2014</v>
          </cell>
          <cell r="P2034" t="str">
            <v>LEA-14-5522</v>
          </cell>
          <cell r="Q2034" t="str">
            <v>77753003</v>
          </cell>
          <cell r="R2034" t="str">
            <v>DR145801</v>
          </cell>
          <cell r="S2034" t="str">
            <v>2002</v>
          </cell>
          <cell r="T2034">
            <v>-1350000</v>
          </cell>
          <cell r="U2034">
            <v>-13730</v>
          </cell>
          <cell r="V2034">
            <v>-13867</v>
          </cell>
          <cell r="W2034">
            <v>0</v>
          </cell>
          <cell r="X2034">
            <v>0</v>
          </cell>
          <cell r="Y2034">
            <v>-13867</v>
          </cell>
        </row>
        <row r="2035">
          <cell r="B2035" t="str">
            <v>KHI/HO/D/MO/PC COMP/C/56333/6/10/2021</v>
          </cell>
          <cell r="E2035">
            <v>44490</v>
          </cell>
          <cell r="F2035">
            <v>44491</v>
          </cell>
          <cell r="G2035">
            <v>44855</v>
          </cell>
          <cell r="H2035" t="str">
            <v xml:space="preserve"> 08000025</v>
          </cell>
          <cell r="I2035" t="str">
            <v xml:space="preserve"> MEEZAN BANK LIMITED MAIN</v>
          </cell>
          <cell r="J2035" t="str">
            <v>BANK</v>
          </cell>
          <cell r="K2035" t="str">
            <v>M/S. Meezan Bank Limited Main Branch Karachi 
User Mr. Rizwan Ahmed</v>
          </cell>
          <cell r="L2035" t="str">
            <v xml:space="preserve"> D</v>
          </cell>
          <cell r="M2035" t="str">
            <v xml:space="preserve"> 09000208-Mirza Khalid Baig</v>
          </cell>
          <cell r="N2035" t="str">
            <v>TOYOTA LAND CRUISER PRADO</v>
          </cell>
          <cell r="O2035" t="str">
            <v>2013</v>
          </cell>
          <cell r="P2035" t="str">
            <v>BG-7513</v>
          </cell>
          <cell r="Q2035" t="str">
            <v>2TR-1286077</v>
          </cell>
          <cell r="R2035" t="str">
            <v>TRJ150-0033419</v>
          </cell>
          <cell r="S2035" t="str">
            <v>6883-3</v>
          </cell>
          <cell r="T2035">
            <v>7290000</v>
          </cell>
          <cell r="U2035">
            <v>127895</v>
          </cell>
          <cell r="V2035">
            <v>145800</v>
          </cell>
          <cell r="W2035">
            <v>0</v>
          </cell>
          <cell r="X2035">
            <v>0</v>
          </cell>
          <cell r="Y2035">
            <v>145800</v>
          </cell>
        </row>
        <row r="2036">
          <cell r="B2036" t="str">
            <v>LHR/LHR/F/MO/PC COMP/P/56338/10/2021</v>
          </cell>
          <cell r="D2036" t="str">
            <v>UBL INSURERS LIMITED - WINDOW TAKAFUL MULTAN BRANCH</v>
          </cell>
          <cell r="E2036">
            <v>44490</v>
          </cell>
          <cell r="F2036">
            <v>44407</v>
          </cell>
          <cell r="G2036">
            <v>44771</v>
          </cell>
          <cell r="H2036" t="str">
            <v xml:space="preserve"> 08802180</v>
          </cell>
          <cell r="I2036" t="str">
            <v xml:space="preserve"> UBL INSURERS LIMITED - WINDOW TAKAFUL MULTAN BRANCH</v>
          </cell>
          <cell r="J2036" t="str">
            <v>CORPORATE</v>
          </cell>
          <cell r="K2036" t="str">
            <v>M/S BANK AL HABIB LTD AS OWNER,A/C.M/S.AL-NOOR AGRO CHEMICALS
LEADER POLICY NO:2021016VPCOP00312</v>
          </cell>
          <cell r="L2036" t="str">
            <v xml:space="preserve"> F</v>
          </cell>
          <cell r="M2036" t="str">
            <v xml:space="preserve"> 09000221-Muhammad Irfan</v>
          </cell>
          <cell r="N2036" t="str">
            <v>SUZUKI CULTUS VXL CNG</v>
          </cell>
          <cell r="O2036" t="str">
            <v>2021</v>
          </cell>
          <cell r="Q2036" t="str">
            <v>172211</v>
          </cell>
          <cell r="R2036" t="str">
            <v>10072207</v>
          </cell>
          <cell r="T2036">
            <v>1730000</v>
          </cell>
          <cell r="U2036">
            <v>8872</v>
          </cell>
          <cell r="V2036">
            <v>10380</v>
          </cell>
          <cell r="W2036">
            <v>11910</v>
          </cell>
          <cell r="X2036">
            <v>0</v>
          </cell>
          <cell r="Y2036">
            <v>-1530</v>
          </cell>
        </row>
        <row r="2037">
          <cell r="B2037" t="str">
            <v>LHR/LHR/F/MO/PC COMP/P/56343/10/2021</v>
          </cell>
          <cell r="D2037" t="str">
            <v>UBL INSURERS LIMITED - WINDOW TAKAFUL MULTAN BRANCH</v>
          </cell>
          <cell r="E2037">
            <v>44490</v>
          </cell>
          <cell r="F2037">
            <v>44411</v>
          </cell>
          <cell r="G2037">
            <v>44775</v>
          </cell>
          <cell r="H2037" t="str">
            <v xml:space="preserve"> 08802180</v>
          </cell>
          <cell r="I2037" t="str">
            <v xml:space="preserve"> UBL INSURERS LIMITED - WINDOW TAKAFUL MULTAN BRANCH</v>
          </cell>
          <cell r="J2037" t="str">
            <v>CORPORATE</v>
          </cell>
          <cell r="K2037" t="str">
            <v>M/S PATRON CHEMICALS
LEADER POLICY NO:2021016VPCOP00315</v>
          </cell>
          <cell r="L2037" t="str">
            <v xml:space="preserve"> F</v>
          </cell>
          <cell r="M2037" t="str">
            <v xml:space="preserve"> 09000221-Muhammad Irfan</v>
          </cell>
          <cell r="N2037" t="str">
            <v>SUZUKI CULTUS VXR EURO-II</v>
          </cell>
          <cell r="O2037" t="str">
            <v>2021</v>
          </cell>
          <cell r="Q2037" t="str">
            <v>179672</v>
          </cell>
          <cell r="R2037" t="str">
            <v>10079619</v>
          </cell>
          <cell r="T2037">
            <v>1471111</v>
          </cell>
          <cell r="U2037">
            <v>4526</v>
          </cell>
          <cell r="V2037">
            <v>5295</v>
          </cell>
          <cell r="W2037">
            <v>0</v>
          </cell>
          <cell r="X2037">
            <v>0</v>
          </cell>
          <cell r="Y2037">
            <v>5295</v>
          </cell>
        </row>
        <row r="2038">
          <cell r="B2038" t="str">
            <v>LHR/LHR/F/MO/PC COMP/P/56349/10/2021</v>
          </cell>
          <cell r="D2038" t="str">
            <v>UBL INSURERS LIMITED - WINDOW TAKAFUL MULTAN BRANCH</v>
          </cell>
          <cell r="E2038">
            <v>44491</v>
          </cell>
          <cell r="F2038">
            <v>44403</v>
          </cell>
          <cell r="G2038">
            <v>44767</v>
          </cell>
          <cell r="H2038" t="str">
            <v xml:space="preserve"> 08802180</v>
          </cell>
          <cell r="I2038" t="str">
            <v xml:space="preserve"> UBL INSURERS LIMITED - WINDOW TAKAFUL MULTAN BRANCH</v>
          </cell>
          <cell r="J2038" t="str">
            <v>CORPORATE</v>
          </cell>
          <cell r="K2038" t="str">
            <v>M/S. NUCHEM (PRIVATE)LTD
LEADER POLICY NO:2021016VPCOP00314</v>
          </cell>
          <cell r="L2038" t="str">
            <v xml:space="preserve"> F</v>
          </cell>
          <cell r="M2038" t="str">
            <v xml:space="preserve"> 09000221-Muhammad Irfan</v>
          </cell>
          <cell r="N2038" t="str">
            <v>SUZUKI CULTUS VXR EURO-II</v>
          </cell>
          <cell r="O2038" t="str">
            <v>2020</v>
          </cell>
          <cell r="P2038" t="str">
            <v>AAA-743</v>
          </cell>
          <cell r="Q2038" t="str">
            <v>160095</v>
          </cell>
          <cell r="R2038" t="str">
            <v>10060096</v>
          </cell>
          <cell r="T2038">
            <v>1760000</v>
          </cell>
          <cell r="U2038">
            <v>5415</v>
          </cell>
          <cell r="V2038">
            <v>6335</v>
          </cell>
          <cell r="W2038">
            <v>0</v>
          </cell>
          <cell r="X2038">
            <v>0</v>
          </cell>
          <cell r="Y2038">
            <v>6335</v>
          </cell>
        </row>
        <row r="2039">
          <cell r="B2039" t="str">
            <v>KHI/HO/D/MO/PC COMP/C/56360/26/10/2021</v>
          </cell>
          <cell r="C2039" t="str">
            <v>KHI/HO/D/MO/PC COMP/E/18419/00026/01/2022</v>
          </cell>
          <cell r="E2039">
            <v>44572</v>
          </cell>
          <cell r="F2039">
            <v>44473</v>
          </cell>
          <cell r="G2039">
            <v>44837</v>
          </cell>
          <cell r="H2039" t="str">
            <v xml:space="preserve"> 08004847</v>
          </cell>
          <cell r="I2039" t="str">
            <v xml:space="preserve"> DUBAI ISLAMIC BANK PAKISTAN LIMITED</v>
          </cell>
          <cell r="J2039" t="str">
            <v>BANK</v>
          </cell>
          <cell r="K2039" t="str">
            <v>M/S. Dubai Islamic Bank (Pakistan) Limited
User: Syed Ali Raza</v>
          </cell>
          <cell r="L2039" t="str">
            <v xml:space="preserve"> D</v>
          </cell>
          <cell r="M2039" t="str">
            <v xml:space="preserve"> 09000210-Tariq Shahzad</v>
          </cell>
          <cell r="N2039" t="str">
            <v>SUZUKI ALTO VXR</v>
          </cell>
          <cell r="O2039" t="str">
            <v>2021</v>
          </cell>
          <cell r="Q2039" t="str">
            <v>184660</v>
          </cell>
          <cell r="R2039" t="str">
            <v>1084532</v>
          </cell>
          <cell r="S2039" t="str">
            <v>OLARWP300069534</v>
          </cell>
          <cell r="T2039">
            <v>-98000</v>
          </cell>
          <cell r="U2039">
            <v>-1719</v>
          </cell>
          <cell r="V2039">
            <v>-1960</v>
          </cell>
          <cell r="W2039">
            <v>0</v>
          </cell>
          <cell r="X2039">
            <v>0</v>
          </cell>
          <cell r="Y2039">
            <v>-1960</v>
          </cell>
        </row>
        <row r="2040">
          <cell r="B2040" t="str">
            <v>LHR/LHR/F/MO/PC COMP/P/56371/10/2021</v>
          </cell>
          <cell r="D2040" t="str">
            <v>UBL INSURERS LIMITED - WINDOW TAKAFUL MULTAN BRANCH</v>
          </cell>
          <cell r="E2040">
            <v>44494</v>
          </cell>
          <cell r="F2040">
            <v>44433</v>
          </cell>
          <cell r="G2040">
            <v>44797</v>
          </cell>
          <cell r="H2040" t="str">
            <v xml:space="preserve"> 08802180</v>
          </cell>
          <cell r="I2040" t="str">
            <v xml:space="preserve"> UBL INSURERS LIMITED - WINDOW TAKAFUL MULTAN BRANCH</v>
          </cell>
          <cell r="J2040" t="str">
            <v>CORPORATE</v>
          </cell>
          <cell r="K2040" t="str">
            <v>MR.NADEEM ANJUM S/O EHSAN UL HAQ
LEADER POLICY NO:2021016VPCOP00363</v>
          </cell>
          <cell r="L2040" t="str">
            <v xml:space="preserve"> F</v>
          </cell>
          <cell r="M2040" t="str">
            <v xml:space="preserve"> 09000221-Muhammad Irfan</v>
          </cell>
          <cell r="N2040" t="str">
            <v>TOYOTA COROLLA ALTIS  A/T</v>
          </cell>
          <cell r="O2040" t="str">
            <v>2021</v>
          </cell>
          <cell r="Q2040" t="str">
            <v>Q079267</v>
          </cell>
          <cell r="R2040" t="str">
            <v>6056751</v>
          </cell>
          <cell r="T2040">
            <v>3249000</v>
          </cell>
          <cell r="U2040">
            <v>16661</v>
          </cell>
          <cell r="V2040">
            <v>19494</v>
          </cell>
          <cell r="W2040">
            <v>0</v>
          </cell>
          <cell r="X2040">
            <v>0</v>
          </cell>
          <cell r="Y2040">
            <v>19494</v>
          </cell>
        </row>
        <row r="2041">
          <cell r="B2041" t="str">
            <v>LHR/LHR/F/MO/PC COMP/P/56376/10/2021</v>
          </cell>
          <cell r="D2041" t="str">
            <v>UBL INSURERS LIMITED - WINDOW TAKAFUL MULTAN BRANCH</v>
          </cell>
          <cell r="E2041">
            <v>44494</v>
          </cell>
          <cell r="F2041">
            <v>44418</v>
          </cell>
          <cell r="G2041">
            <v>44782</v>
          </cell>
          <cell r="H2041" t="str">
            <v xml:space="preserve"> 08802180</v>
          </cell>
          <cell r="I2041" t="str">
            <v xml:space="preserve"> UBL INSURERS LIMITED - WINDOW TAKAFUL MULTAN BRANCH</v>
          </cell>
          <cell r="J2041" t="str">
            <v>CORPORATE</v>
          </cell>
          <cell r="K2041" t="str">
            <v>M/S. S.M. FOOD MAKERS LTD
LEADER POLICY NO:2021016VPCOP00319</v>
          </cell>
          <cell r="L2041" t="str">
            <v xml:space="preserve"> F</v>
          </cell>
          <cell r="M2041" t="str">
            <v xml:space="preserve"> 09000221-Muhammad Irfan</v>
          </cell>
          <cell r="N2041" t="str">
            <v>SUZUKI MEHRAN VXR CNG MT</v>
          </cell>
          <cell r="P2041" t="str">
            <v>LEH-17-3520</v>
          </cell>
          <cell r="Q2041" t="str">
            <v>693223</v>
          </cell>
          <cell r="R2041" t="str">
            <v>01231750</v>
          </cell>
          <cell r="T2041">
            <v>739500</v>
          </cell>
          <cell r="U2041">
            <v>2528</v>
          </cell>
          <cell r="V2041">
            <v>2957</v>
          </cell>
          <cell r="W2041">
            <v>0</v>
          </cell>
          <cell r="X2041">
            <v>0</v>
          </cell>
          <cell r="Y2041">
            <v>2957</v>
          </cell>
        </row>
        <row r="2042">
          <cell r="B2042" t="str">
            <v>LHR/LHR/F/MO/PC COMP/P/56380/10/2021</v>
          </cell>
          <cell r="D2042" t="str">
            <v>UBL INSURERS LIMITED - WINDOW TAKAFUL MULTAN BRANCH</v>
          </cell>
          <cell r="E2042">
            <v>44494</v>
          </cell>
          <cell r="F2042">
            <v>44433</v>
          </cell>
          <cell r="G2042">
            <v>44797</v>
          </cell>
          <cell r="H2042" t="str">
            <v xml:space="preserve"> 08802180</v>
          </cell>
          <cell r="I2042" t="str">
            <v xml:space="preserve"> UBL INSURERS LIMITED - WINDOW TAKAFUL MULTAN BRANCH</v>
          </cell>
          <cell r="J2042" t="str">
            <v>CORPORATE</v>
          </cell>
          <cell r="K2042" t="str">
            <v>M/S.PATRON CHEMICALS
LEADER POLICY NO:2021016VPCOP00362</v>
          </cell>
          <cell r="L2042" t="str">
            <v xml:space="preserve"> F</v>
          </cell>
          <cell r="M2042" t="str">
            <v xml:space="preserve"> 09000221-Muhammad Irfan</v>
          </cell>
          <cell r="N2042" t="str">
            <v>SUZUKI CULTUS VXR EURO-II</v>
          </cell>
          <cell r="O2042" t="str">
            <v>2021</v>
          </cell>
          <cell r="Q2042" t="str">
            <v>180493</v>
          </cell>
          <cell r="R2042" t="str">
            <v>10080532</v>
          </cell>
          <cell r="T2042">
            <v>1471111</v>
          </cell>
          <cell r="U2042">
            <v>4526</v>
          </cell>
          <cell r="V2042">
            <v>5295</v>
          </cell>
          <cell r="W2042">
            <v>0</v>
          </cell>
          <cell r="X2042">
            <v>0</v>
          </cell>
          <cell r="Y2042">
            <v>5295</v>
          </cell>
        </row>
        <row r="2043">
          <cell r="B2043" t="str">
            <v>LHR/LHR/F/MO/PC COMP/P/56382/10/2021</v>
          </cell>
          <cell r="D2043" t="str">
            <v>UBL INSURERS LIMITED - WINDOW TAKAFUL MULTAN BRANCH</v>
          </cell>
          <cell r="E2043">
            <v>44494</v>
          </cell>
          <cell r="F2043">
            <v>44433</v>
          </cell>
          <cell r="G2043">
            <v>44561</v>
          </cell>
          <cell r="H2043" t="str">
            <v xml:space="preserve"> 08802180</v>
          </cell>
          <cell r="I2043" t="str">
            <v xml:space="preserve"> UBL INSURERS LIMITED - WINDOW TAKAFUL MULTAN BRANCH</v>
          </cell>
          <cell r="J2043" t="str">
            <v>CORPORATE</v>
          </cell>
          <cell r="K2043" t="str">
            <v>M/S ALLIED BANK LTD AS OWNER, A/C.M/S.LEADER AG
LEADER POLICY NO:2021016VPCOP00361</v>
          </cell>
          <cell r="L2043" t="str">
            <v xml:space="preserve"> F</v>
          </cell>
          <cell r="M2043" t="str">
            <v xml:space="preserve"> 09000221-Muhammad Irfan</v>
          </cell>
          <cell r="N2043" t="str">
            <v>TOYOTA YARIS 1.3 H CVT</v>
          </cell>
          <cell r="O2043" t="str">
            <v>2021</v>
          </cell>
          <cell r="Q2043" t="str">
            <v>2A33901</v>
          </cell>
          <cell r="R2043" t="str">
            <v>7021042</v>
          </cell>
          <cell r="T2043">
            <v>2618000</v>
          </cell>
          <cell r="U2043">
            <v>2965</v>
          </cell>
          <cell r="V2043">
            <v>3469</v>
          </cell>
          <cell r="W2043">
            <v>0</v>
          </cell>
          <cell r="X2043">
            <v>0</v>
          </cell>
          <cell r="Y2043">
            <v>3469</v>
          </cell>
        </row>
        <row r="2044">
          <cell r="B2044" t="str">
            <v>LHR/LHR/F/MO/PC COMP/P/56387/10/2021</v>
          </cell>
          <cell r="D2044" t="str">
            <v>UBL INSURERS LIMITED - WINDOW TAKAFUL MULTAN BRANCH</v>
          </cell>
          <cell r="E2044">
            <v>44494</v>
          </cell>
          <cell r="F2044">
            <v>44418</v>
          </cell>
          <cell r="G2044">
            <v>44782</v>
          </cell>
          <cell r="H2044" t="str">
            <v xml:space="preserve"> 08802180</v>
          </cell>
          <cell r="I2044" t="str">
            <v xml:space="preserve"> UBL INSURERS LIMITED - WINDOW TAKAFUL MULTAN BRANCH</v>
          </cell>
          <cell r="J2044" t="str">
            <v>CORPORATE</v>
          </cell>
          <cell r="K2044" t="str">
            <v>M/S BANK AL-HABIB LTD AS OWNER,A/C.M/S.S.M.FOOD MAKERS LTD
LEADER POLICY NO:2021016VPCOP00320</v>
          </cell>
          <cell r="L2044" t="str">
            <v xml:space="preserve"> F</v>
          </cell>
          <cell r="M2044" t="str">
            <v xml:space="preserve"> 09000221-Muhammad Irfan</v>
          </cell>
          <cell r="N2044" t="str">
            <v>HONDA CIVIC 1.8 IVTEC PRO</v>
          </cell>
          <cell r="O2044" t="str">
            <v>2017</v>
          </cell>
          <cell r="P2044" t="str">
            <v>AEF-137</v>
          </cell>
          <cell r="Q2044" t="str">
            <v>Z12918659</v>
          </cell>
          <cell r="R2044" t="str">
            <v>R022026</v>
          </cell>
          <cell r="T2044">
            <v>2645000</v>
          </cell>
          <cell r="U2044">
            <v>9043</v>
          </cell>
          <cell r="V2044">
            <v>10580</v>
          </cell>
          <cell r="W2044">
            <v>0</v>
          </cell>
          <cell r="X2044">
            <v>0</v>
          </cell>
          <cell r="Y2044">
            <v>10580</v>
          </cell>
        </row>
        <row r="2045">
          <cell r="B2045" t="str">
            <v>LHR/LHR/F/MO/PC COMP/P/56392/10/2021</v>
          </cell>
          <cell r="D2045" t="str">
            <v>UBL INSURERS LIMITED - WINDOW TAKAFUL MULTAN BRANCH</v>
          </cell>
          <cell r="E2045">
            <v>44494</v>
          </cell>
          <cell r="F2045">
            <v>44459</v>
          </cell>
          <cell r="G2045">
            <v>44823</v>
          </cell>
          <cell r="H2045" t="str">
            <v xml:space="preserve"> 08802180</v>
          </cell>
          <cell r="I2045" t="str">
            <v xml:space="preserve"> UBL INSURERS LIMITED - WINDOW TAKAFUL MULTAN BRANCH</v>
          </cell>
          <cell r="J2045" t="str">
            <v>CORPORATE</v>
          </cell>
          <cell r="K2045" t="str">
            <v>M/S. PATRON CHEMICALS
LEADER POLICY NO:2021016VPCOP00400</v>
          </cell>
          <cell r="L2045" t="str">
            <v xml:space="preserve"> F</v>
          </cell>
          <cell r="M2045" t="str">
            <v xml:space="preserve"> 09000221-Muhammad Irfan</v>
          </cell>
          <cell r="N2045" t="str">
            <v>SUZUKI CULTUS VXR EURO-II</v>
          </cell>
          <cell r="O2045" t="str">
            <v>2018</v>
          </cell>
          <cell r="P2045" t="str">
            <v>LEB-18-3858</v>
          </cell>
          <cell r="Q2045" t="str">
            <v>116197</v>
          </cell>
          <cell r="R2045" t="str">
            <v>10016155</v>
          </cell>
          <cell r="T2045">
            <v>1200000</v>
          </cell>
          <cell r="U2045">
            <v>3692</v>
          </cell>
          <cell r="V2045">
            <v>4320</v>
          </cell>
          <cell r="W2045">
            <v>0</v>
          </cell>
          <cell r="X2045">
            <v>0</v>
          </cell>
          <cell r="Y2045">
            <v>4320</v>
          </cell>
        </row>
        <row r="2046">
          <cell r="B2046" t="str">
            <v>LHR/LHR/F/MO/PC COMP/P/56423/10/2021</v>
          </cell>
          <cell r="D2046" t="str">
            <v>UBL INSURERS LIMITED - WINDOW TAKAFUL MULTAN BRANCH</v>
          </cell>
          <cell r="E2046">
            <v>44494</v>
          </cell>
          <cell r="F2046">
            <v>44459</v>
          </cell>
          <cell r="G2046">
            <v>44823</v>
          </cell>
          <cell r="H2046" t="str">
            <v xml:space="preserve"> 08802180</v>
          </cell>
          <cell r="I2046" t="str">
            <v xml:space="preserve"> UBL INSURERS LIMITED - WINDOW TAKAFUL MULTAN BRANCH</v>
          </cell>
          <cell r="J2046" t="str">
            <v>CORPORATE</v>
          </cell>
          <cell r="K2046" t="str">
            <v>M/S PATRON CHEMICALS
LEADER POLICY NO:2021016VPCOP00399</v>
          </cell>
          <cell r="L2046" t="str">
            <v xml:space="preserve"> F</v>
          </cell>
          <cell r="M2046" t="str">
            <v xml:space="preserve"> 09000221-Muhammad Irfan</v>
          </cell>
          <cell r="N2046" t="str">
            <v>SUZUKI CULTUS VXR EURO-II</v>
          </cell>
          <cell r="O2046" t="str">
            <v>2016</v>
          </cell>
          <cell r="P2046" t="str">
            <v>LEC-16-2047</v>
          </cell>
          <cell r="Q2046" t="str">
            <v>621098</v>
          </cell>
          <cell r="R2046" t="str">
            <v>527969</v>
          </cell>
          <cell r="T2046">
            <v>1100000</v>
          </cell>
          <cell r="U2046">
            <v>3385</v>
          </cell>
          <cell r="V2046">
            <v>3961</v>
          </cell>
          <cell r="W2046">
            <v>0</v>
          </cell>
          <cell r="X2046">
            <v>0</v>
          </cell>
          <cell r="Y2046">
            <v>3961</v>
          </cell>
        </row>
        <row r="2047">
          <cell r="B2047" t="str">
            <v>LHR/LHR/F/MO/PC COMP/P/56431/10/2021</v>
          </cell>
          <cell r="D2047" t="str">
            <v>UBL INSURERS LIMITED - WINDOW TAKAFUL MULTAN BRANCH</v>
          </cell>
          <cell r="E2047">
            <v>44495</v>
          </cell>
          <cell r="F2047">
            <v>44459</v>
          </cell>
          <cell r="G2047">
            <v>44823</v>
          </cell>
          <cell r="H2047" t="str">
            <v xml:space="preserve"> 08802180</v>
          </cell>
          <cell r="I2047" t="str">
            <v xml:space="preserve"> UBL INSURERS LIMITED - WINDOW TAKAFUL MULTAN BRANCH</v>
          </cell>
          <cell r="J2047" t="str">
            <v>CORPORATE</v>
          </cell>
          <cell r="K2047" t="str">
            <v>M/S. NUCHEM(PVT)LTD
LEADER POLICY NO:2021016VPCOP00404</v>
          </cell>
          <cell r="L2047" t="str">
            <v xml:space="preserve"> F</v>
          </cell>
          <cell r="M2047" t="str">
            <v xml:space="preserve"> 09000221-Muhammad Irfan</v>
          </cell>
          <cell r="N2047" t="str">
            <v>SUZUKI CULTUS VXR EURO-II</v>
          </cell>
          <cell r="O2047" t="str">
            <v>2021</v>
          </cell>
          <cell r="P2047" t="str">
            <v>AEF-114</v>
          </cell>
          <cell r="Q2047" t="str">
            <v>177831</v>
          </cell>
          <cell r="R2047" t="str">
            <v>10077854</v>
          </cell>
          <cell r="T2047">
            <v>1650000</v>
          </cell>
          <cell r="U2047">
            <v>5077</v>
          </cell>
          <cell r="V2047">
            <v>5940</v>
          </cell>
          <cell r="W2047">
            <v>0</v>
          </cell>
          <cell r="X2047">
            <v>0</v>
          </cell>
          <cell r="Y2047">
            <v>5940</v>
          </cell>
        </row>
        <row r="2048">
          <cell r="B2048" t="str">
            <v>LHR/LHR/F/MO/PC COMP/P/56434/10/2021</v>
          </cell>
          <cell r="D2048" t="str">
            <v>UBL INSURERS LIMITED - WINDOW TAKAFUL MULTAN BRANCH</v>
          </cell>
          <cell r="E2048">
            <v>44495</v>
          </cell>
          <cell r="F2048">
            <v>44459</v>
          </cell>
          <cell r="G2048">
            <v>44823</v>
          </cell>
          <cell r="H2048" t="str">
            <v xml:space="preserve"> 08802180</v>
          </cell>
          <cell r="I2048" t="str">
            <v xml:space="preserve"> UBL INSURERS LIMITED - WINDOW TAKAFUL MULTAN BRANCH</v>
          </cell>
          <cell r="J2048" t="str">
            <v>CORPORATE</v>
          </cell>
          <cell r="K2048" t="str">
            <v>M/S. NUCHEM(PVT)LTD
LEADER POLICY NO:2021016VPCOP00403</v>
          </cell>
          <cell r="L2048" t="str">
            <v xml:space="preserve"> F</v>
          </cell>
          <cell r="M2048" t="str">
            <v xml:space="preserve"> 09000221-Muhammad Irfan</v>
          </cell>
          <cell r="N2048" t="str">
            <v>SUZUKI CULTUS VXR EURO-II</v>
          </cell>
          <cell r="O2048" t="str">
            <v>2021</v>
          </cell>
          <cell r="Q2048" t="str">
            <v>183281</v>
          </cell>
          <cell r="R2048" t="str">
            <v>10083242</v>
          </cell>
          <cell r="T2048">
            <v>1650000</v>
          </cell>
          <cell r="U2048">
            <v>5077</v>
          </cell>
          <cell r="V2048">
            <v>5940</v>
          </cell>
          <cell r="W2048">
            <v>0</v>
          </cell>
          <cell r="X2048">
            <v>0</v>
          </cell>
          <cell r="Y2048">
            <v>5940</v>
          </cell>
        </row>
        <row r="2049">
          <cell r="B2049" t="str">
            <v>LHR/LHR/F/MO/PC COMP/P/56435/10/2021</v>
          </cell>
          <cell r="D2049" t="str">
            <v>UBL INSURERS LIMITED - WINDOW TAKAFUL MULTAN BRANCH</v>
          </cell>
          <cell r="E2049">
            <v>44495</v>
          </cell>
          <cell r="F2049">
            <v>44459</v>
          </cell>
          <cell r="G2049">
            <v>44823</v>
          </cell>
          <cell r="H2049" t="str">
            <v xml:space="preserve"> 08802180</v>
          </cell>
          <cell r="I2049" t="str">
            <v xml:space="preserve"> UBL INSURERS LIMITED - WINDOW TAKAFUL MULTAN BRANCH</v>
          </cell>
          <cell r="J2049" t="str">
            <v>CORPORATE</v>
          </cell>
          <cell r="K2049" t="str">
            <v>M/S. NUCHEM(PVT)LTD
LEADER POLICY NO:2021016VPCOP00402</v>
          </cell>
          <cell r="L2049" t="str">
            <v xml:space="preserve"> F</v>
          </cell>
          <cell r="M2049" t="str">
            <v xml:space="preserve"> 09000221-Muhammad Irfan</v>
          </cell>
          <cell r="N2049" t="str">
            <v>SUZUKI CULTUS VXR EURO-II</v>
          </cell>
          <cell r="O2049" t="str">
            <v>2021</v>
          </cell>
          <cell r="Q2049" t="str">
            <v>179826</v>
          </cell>
          <cell r="R2049" t="str">
            <v>10079684</v>
          </cell>
          <cell r="T2049">
            <v>1650000</v>
          </cell>
          <cell r="U2049">
            <v>5077</v>
          </cell>
          <cell r="V2049">
            <v>5940</v>
          </cell>
          <cell r="W2049">
            <v>0</v>
          </cell>
          <cell r="X2049">
            <v>0</v>
          </cell>
          <cell r="Y2049">
            <v>5940</v>
          </cell>
        </row>
        <row r="2050">
          <cell r="B2050" t="str">
            <v>KHI/HO/D/MO/PC COMP/C/56452/25/10/2021</v>
          </cell>
          <cell r="C2050" t="str">
            <v>KHI/HO/D/MO/PC COMP/E/20049/00025/06/2022</v>
          </cell>
          <cell r="E2050">
            <v>44721</v>
          </cell>
          <cell r="F2050">
            <v>44498</v>
          </cell>
          <cell r="G2050">
            <v>44862</v>
          </cell>
          <cell r="H2050" t="str">
            <v xml:space="preserve"> 08000089</v>
          </cell>
          <cell r="I2050" t="str">
            <v xml:space="preserve"> BANKISLAMI PAKISTAN LTD.</v>
          </cell>
          <cell r="J2050" t="str">
            <v>BANK</v>
          </cell>
          <cell r="K2050" t="str">
            <v>M/S. Bankislami Pakistan Limited
Bank Islami Pakistan Limited User :Zaheer Ud Din</v>
          </cell>
          <cell r="L2050" t="str">
            <v xml:space="preserve"> D</v>
          </cell>
          <cell r="M2050" t="str">
            <v xml:space="preserve"> 09000208-Mirza Khalid Baig</v>
          </cell>
          <cell r="N2050" t="str">
            <v>SUZUKI WAGON-R VXL E2</v>
          </cell>
          <cell r="O2050" t="str">
            <v>2018</v>
          </cell>
          <cell r="P2050" t="str">
            <v>ALA-382</v>
          </cell>
          <cell r="Q2050" t="str">
            <v>173795</v>
          </cell>
          <cell r="R2050" t="str">
            <v>10073783</v>
          </cell>
          <cell r="T2050">
            <v>-870426</v>
          </cell>
          <cell r="U2050">
            <v>-7478</v>
          </cell>
          <cell r="V2050">
            <v>-7553</v>
          </cell>
          <cell r="W2050">
            <v>0</v>
          </cell>
          <cell r="X2050">
            <v>0</v>
          </cell>
          <cell r="Y2050">
            <v>-7553</v>
          </cell>
        </row>
        <row r="2051">
          <cell r="B2051" t="str">
            <v>LHR/LHR/F/MO/PC COMP/P/56453/10/2021</v>
          </cell>
          <cell r="D2051" t="str">
            <v>UBL INSURERS LIMITED - WINDOW TAKAFUL MULTAN BRANCH</v>
          </cell>
          <cell r="E2051">
            <v>44496</v>
          </cell>
          <cell r="F2051">
            <v>44455</v>
          </cell>
          <cell r="G2051">
            <v>44819</v>
          </cell>
          <cell r="H2051" t="str">
            <v xml:space="preserve"> 08802180</v>
          </cell>
          <cell r="I2051" t="str">
            <v xml:space="preserve"> UBL INSURERS LIMITED - WINDOW TAKAFUL MULTAN BRANCH</v>
          </cell>
          <cell r="J2051" t="str">
            <v>CORPORATE</v>
          </cell>
          <cell r="K2051" t="str">
            <v>MR.AAFAQ AHMAD S/O CHAUDHRY FATEH MUHAMMAD
LEADER POLICY NO:2021016VPCOP00398</v>
          </cell>
          <cell r="L2051" t="str">
            <v xml:space="preserve"> F</v>
          </cell>
          <cell r="M2051" t="str">
            <v xml:space="preserve"> 09000221-Muhammad Irfan</v>
          </cell>
          <cell r="N2051" t="str">
            <v>HONDA CITY I-VTEC</v>
          </cell>
          <cell r="O2051" t="str">
            <v>2019</v>
          </cell>
          <cell r="P2051" t="str">
            <v>LEF-19-546</v>
          </cell>
          <cell r="Q2051" t="str">
            <v>17532449</v>
          </cell>
          <cell r="R2051" t="str">
            <v>251672</v>
          </cell>
          <cell r="T2051">
            <v>2100000</v>
          </cell>
          <cell r="U2051">
            <v>6103</v>
          </cell>
          <cell r="V2051">
            <v>7140</v>
          </cell>
          <cell r="W2051">
            <v>0</v>
          </cell>
          <cell r="X2051">
            <v>0</v>
          </cell>
          <cell r="Y2051">
            <v>7140</v>
          </cell>
        </row>
        <row r="2052">
          <cell r="B2052" t="str">
            <v>LHR/LHR/F/MO/PC COMP/P/56467/10/2021</v>
          </cell>
          <cell r="D2052" t="str">
            <v>UBL INSURERS LIMITED - WINDOW TAKAFUL MULTAN BRANCH</v>
          </cell>
          <cell r="E2052">
            <v>44496</v>
          </cell>
          <cell r="F2052">
            <v>44464</v>
          </cell>
          <cell r="G2052">
            <v>44828</v>
          </cell>
          <cell r="H2052" t="str">
            <v xml:space="preserve"> 08802180</v>
          </cell>
          <cell r="I2052" t="str">
            <v xml:space="preserve"> UBL INSURERS LIMITED - WINDOW TAKAFUL MULTAN BRANCH</v>
          </cell>
          <cell r="J2052" t="str">
            <v>CORPORATE</v>
          </cell>
          <cell r="K2052" t="str">
            <v>MR.ZULFIQAR ALI ANJUM
LEADER POLICY NO:2021016VPCOP00405</v>
          </cell>
          <cell r="L2052" t="str">
            <v xml:space="preserve"> F</v>
          </cell>
          <cell r="M2052" t="str">
            <v xml:space="preserve"> 09000221-Muhammad Irfan</v>
          </cell>
          <cell r="N2052" t="str">
            <v>TOYOTA COROLLA GLI A/T 1.</v>
          </cell>
          <cell r="O2052" t="str">
            <v>2010</v>
          </cell>
          <cell r="P2052" t="str">
            <v>SG-574</v>
          </cell>
          <cell r="Q2052" t="str">
            <v>Y219553</v>
          </cell>
          <cell r="R2052" t="str">
            <v>2074171</v>
          </cell>
          <cell r="T2052">
            <v>1000000</v>
          </cell>
          <cell r="U2052">
            <v>3419</v>
          </cell>
          <cell r="V2052">
            <v>4000</v>
          </cell>
          <cell r="W2052">
            <v>0</v>
          </cell>
          <cell r="X2052">
            <v>0</v>
          </cell>
          <cell r="Y2052">
            <v>4000</v>
          </cell>
        </row>
        <row r="2053">
          <cell r="B2053" t="str">
            <v>LHR/LHR/F/MO/PC COMP/P/56507/10/2021</v>
          </cell>
          <cell r="D2053" t="str">
            <v>UBL INSURERS LIMITED - WINDOW TAKAFUL MULTAN BRANCH</v>
          </cell>
          <cell r="E2053">
            <v>44498</v>
          </cell>
          <cell r="F2053">
            <v>44453</v>
          </cell>
          <cell r="G2053">
            <v>44817</v>
          </cell>
          <cell r="H2053" t="str">
            <v xml:space="preserve"> 08802180</v>
          </cell>
          <cell r="I2053" t="str">
            <v xml:space="preserve"> UBL INSURERS LIMITED - WINDOW TAKAFUL MULTAN BRANCH</v>
          </cell>
          <cell r="J2053" t="str">
            <v>CORPORATE</v>
          </cell>
          <cell r="K2053" t="str">
            <v>M/S BANK AL HABIB LTD AS OWNER,A/C.M/S.S.M.FOOD MAKERS LTD
LEADER POLICY NO:2021016VPCOP00387</v>
          </cell>
          <cell r="L2053" t="str">
            <v xml:space="preserve"> F</v>
          </cell>
          <cell r="M2053" t="str">
            <v xml:space="preserve"> 09000221-Muhammad Irfan</v>
          </cell>
          <cell r="N2053" t="str">
            <v>SUZUKI MEHRAN VXR CNG E-I</v>
          </cell>
          <cell r="O2053" t="str">
            <v>2016</v>
          </cell>
          <cell r="P2053" t="str">
            <v>MNE-16-343</v>
          </cell>
          <cell r="Q2053" t="str">
            <v>661072</v>
          </cell>
          <cell r="R2053" t="str">
            <v>1199507</v>
          </cell>
          <cell r="T2053">
            <v>700000</v>
          </cell>
          <cell r="U2053">
            <v>2393</v>
          </cell>
          <cell r="V2053">
            <v>2800</v>
          </cell>
          <cell r="W2053">
            <v>0</v>
          </cell>
          <cell r="X2053">
            <v>0</v>
          </cell>
          <cell r="Y2053">
            <v>2800</v>
          </cell>
        </row>
        <row r="2054">
          <cell r="B2054" t="str">
            <v>LHR/LHR/F/MO/PC COMP/P/56514/10/2021</v>
          </cell>
          <cell r="D2054" t="str">
            <v>UBL INSURERS LIMITED - WINDOW TAKAFUL MULTAN BRANCH</v>
          </cell>
          <cell r="E2054">
            <v>44498</v>
          </cell>
          <cell r="F2054">
            <v>44470</v>
          </cell>
          <cell r="G2054">
            <v>44834</v>
          </cell>
          <cell r="H2054" t="str">
            <v xml:space="preserve"> 08802180</v>
          </cell>
          <cell r="I2054" t="str">
            <v xml:space="preserve"> UBL INSURERS LIMITED - WINDOW TAKAFUL MULTAN BRANCH</v>
          </cell>
          <cell r="J2054" t="str">
            <v>CORPORATE</v>
          </cell>
          <cell r="K2054" t="str">
            <v>M/S HABIB BANK LTD CORPORATE CENTER MULTAN AS OWNER,A/C.M/S.VOLKA FOOD INTERNATIONAL LTD
LEADER POLICY NO:2021016VPCOP00394</v>
          </cell>
          <cell r="L2054" t="str">
            <v xml:space="preserve"> F</v>
          </cell>
          <cell r="M2054" t="str">
            <v xml:space="preserve"> 09000221-Muhammad Irfan</v>
          </cell>
          <cell r="N2054" t="str">
            <v>HINO FS PRIME MOVER</v>
          </cell>
          <cell r="O2054" t="str">
            <v>2019</v>
          </cell>
          <cell r="P2054" t="str">
            <v>LES-19-4607</v>
          </cell>
          <cell r="Q2054" t="str">
            <v>M14289</v>
          </cell>
          <cell r="R2054" t="str">
            <v>602003364</v>
          </cell>
          <cell r="T2054">
            <v>3500000</v>
          </cell>
          <cell r="U2054">
            <v>11962</v>
          </cell>
          <cell r="V2054">
            <v>13996</v>
          </cell>
          <cell r="W2054">
            <v>0</v>
          </cell>
          <cell r="X2054">
            <v>0</v>
          </cell>
          <cell r="Y2054">
            <v>13996</v>
          </cell>
        </row>
        <row r="2055">
          <cell r="B2055" t="str">
            <v>LHR/LHR/F/MO/PC COMP/P/56517/10/2021</v>
          </cell>
          <cell r="D2055" t="str">
            <v>UBL INSURERS LIMITED - WINDOW TAKAFUL MULTAN BRANCH</v>
          </cell>
          <cell r="E2055">
            <v>44498</v>
          </cell>
          <cell r="F2055">
            <v>44465</v>
          </cell>
          <cell r="G2055">
            <v>44829</v>
          </cell>
          <cell r="H2055" t="str">
            <v xml:space="preserve"> 08802180</v>
          </cell>
          <cell r="I2055" t="str">
            <v xml:space="preserve"> UBL INSURERS LIMITED - WINDOW TAKAFUL MULTAN BRANCH</v>
          </cell>
          <cell r="J2055" t="str">
            <v>CORPORATE</v>
          </cell>
          <cell r="K2055" t="str">
            <v>M/S BANK AL HABIB LTD AS OWNER,A/C.M/S.VISION FOODS AND PACKAGING LTD
LEADER POLICY NO:2021016VPCOP00390</v>
          </cell>
          <cell r="L2055" t="str">
            <v xml:space="preserve"> F</v>
          </cell>
          <cell r="M2055" t="str">
            <v xml:space="preserve"> 09000221-Muhammad Irfan</v>
          </cell>
          <cell r="N2055" t="str">
            <v>SUZUKI CULTUS VXR SPL EDI
SUZUKI CULTUS VXR SPL EDI</v>
          </cell>
          <cell r="O2055" t="str">
            <v>2018
2018</v>
          </cell>
          <cell r="P2055" t="str">
            <v>LEB-18A-1193
LEB-18A-1197</v>
          </cell>
          <cell r="Q2055" t="str">
            <v>126341
126706</v>
          </cell>
          <cell r="R2055" t="str">
            <v>10026315
10026695</v>
          </cell>
          <cell r="T2055">
            <v>2710000</v>
          </cell>
          <cell r="U2055">
            <v>9265</v>
          </cell>
          <cell r="V2055">
            <v>10840</v>
          </cell>
          <cell r="W2055">
            <v>0</v>
          </cell>
          <cell r="X2055">
            <v>0</v>
          </cell>
          <cell r="Y2055">
            <v>10840</v>
          </cell>
        </row>
        <row r="2056">
          <cell r="B2056" t="str">
            <v>LHR/LHR/D/MO/PC COMP/P/56518/10/2021</v>
          </cell>
          <cell r="C2056" t="str">
            <v>LHR/LHR/D/MO/PC COMP/E/19915/05/2022</v>
          </cell>
          <cell r="E2056">
            <v>44707</v>
          </cell>
          <cell r="F2056">
            <v>44478</v>
          </cell>
          <cell r="G2056">
            <v>44842</v>
          </cell>
          <cell r="H2056" t="str">
            <v xml:space="preserve"> 08803019</v>
          </cell>
          <cell r="I2056" t="str">
            <v xml:space="preserve"> Ali Waqas</v>
          </cell>
          <cell r="J2056" t="str">
            <v>INDIVIDUAL</v>
          </cell>
          <cell r="L2056" t="str">
            <v xml:space="preserve"> D</v>
          </cell>
          <cell r="M2056" t="str">
            <v xml:space="preserve"> 09000221-Muhammad Irfan</v>
          </cell>
          <cell r="N2056" t="str">
            <v>TOYOTA VITZ</v>
          </cell>
          <cell r="O2056" t="str">
            <v>2018</v>
          </cell>
          <cell r="Q2056" t="str">
            <v>1NZFXE</v>
          </cell>
          <cell r="R2056" t="str">
            <v>2238757</v>
          </cell>
          <cell r="T2056">
            <v>-2800000</v>
          </cell>
          <cell r="U2056">
            <v>-55502</v>
          </cell>
          <cell r="V2056">
            <v>-56000</v>
          </cell>
          <cell r="W2056">
            <v>-55000</v>
          </cell>
          <cell r="X2056">
            <v>0</v>
          </cell>
          <cell r="Y2056">
            <v>-1000</v>
          </cell>
        </row>
        <row r="2057">
          <cell r="B2057" t="str">
            <v>LHR/LHR/F/MO/PC COMP/P/56523/10/2021</v>
          </cell>
          <cell r="D2057" t="str">
            <v>UBL INSURERS LIMITED - WINDOW TAKAFUL MULTAN BRANCH</v>
          </cell>
          <cell r="E2057">
            <v>44498</v>
          </cell>
          <cell r="F2057">
            <v>44470</v>
          </cell>
          <cell r="G2057">
            <v>44834</v>
          </cell>
          <cell r="H2057" t="str">
            <v xml:space="preserve"> 08802180</v>
          </cell>
          <cell r="I2057" t="str">
            <v xml:space="preserve"> UBL INSURERS LIMITED - WINDOW TAKAFUL MULTAN BRANCH</v>
          </cell>
          <cell r="J2057" t="str">
            <v>CORPORATE</v>
          </cell>
          <cell r="K2057" t="str">
            <v>M/S HABIB BANK LTD CORPORATE CENTER MULTAN AS OWNER,A/C.M/S.VOLKA FOOD INTERNATIONAL LTD
LEADER POLICY NO:2021016VPCOP00393</v>
          </cell>
          <cell r="L2057" t="str">
            <v xml:space="preserve"> F</v>
          </cell>
          <cell r="M2057" t="str">
            <v xml:space="preserve"> 09000221-Muhammad Irfan</v>
          </cell>
          <cell r="N2057" t="str">
            <v>HINO FS PRIME MOVER
HINO FS PRIME MOVER
HINO FS PRIME MOVER
HINO FS PRIME MOVER</v>
          </cell>
          <cell r="O2057" t="str">
            <v>2019
2019
2019
2019</v>
          </cell>
          <cell r="P2057" t="str">
            <v>LES-19-4609
LES-19-4605
LES-19-4606
LES-19-4608</v>
          </cell>
          <cell r="Q2057" t="str">
            <v>M14169
M14157
M14152
M14171</v>
          </cell>
          <cell r="R2057" t="str">
            <v>602003252
02003240
302003239
02003254</v>
          </cell>
          <cell r="T2057">
            <v>14000000</v>
          </cell>
          <cell r="U2057">
            <v>28715</v>
          </cell>
          <cell r="V2057">
            <v>33596</v>
          </cell>
          <cell r="W2057">
            <v>0</v>
          </cell>
          <cell r="X2057">
            <v>0</v>
          </cell>
          <cell r="Y2057">
            <v>33596</v>
          </cell>
        </row>
        <row r="2058">
          <cell r="B2058" t="str">
            <v>LHR/LHR/F/MO/PC COMP/P/56526/10/2021</v>
          </cell>
          <cell r="D2058" t="str">
            <v>UBL INSURERS LIMITED - WINDOW TAKAFUL MULTAN BRANCH</v>
          </cell>
          <cell r="E2058">
            <v>44498</v>
          </cell>
          <cell r="F2058">
            <v>44454</v>
          </cell>
          <cell r="G2058">
            <v>44818</v>
          </cell>
          <cell r="H2058" t="str">
            <v xml:space="preserve"> 08802180</v>
          </cell>
          <cell r="I2058" t="str">
            <v xml:space="preserve"> UBL INSURERS LIMITED - WINDOW TAKAFUL MULTAN BRANCH</v>
          </cell>
          <cell r="J2058" t="str">
            <v>CORPORATE</v>
          </cell>
          <cell r="K2058" t="str">
            <v>M/S BANK AL-HABIB LTD AS OWNER,A/C.M/S.SAIM MOBEEN FOOD INDUSTERIES LTD
LEADER POLICY NO:2021016VPCOP00388</v>
          </cell>
          <cell r="L2058" t="str">
            <v xml:space="preserve"> F</v>
          </cell>
          <cell r="M2058" t="str">
            <v xml:space="preserve"> 09000221-Muhammad Irfan</v>
          </cell>
          <cell r="N2058" t="str">
            <v>TOYOTA HILUX 4X4 D/C V -</v>
          </cell>
          <cell r="O2058" t="str">
            <v>2020</v>
          </cell>
          <cell r="P2058" t="str">
            <v>AGR-594</v>
          </cell>
          <cell r="Q2058" t="str">
            <v>0850897</v>
          </cell>
          <cell r="R2058" t="str">
            <v>5540527</v>
          </cell>
          <cell r="T2058">
            <v>5942000</v>
          </cell>
          <cell r="U2058">
            <v>20314</v>
          </cell>
          <cell r="V2058">
            <v>23767</v>
          </cell>
          <cell r="W2058">
            <v>0</v>
          </cell>
          <cell r="X2058">
            <v>0</v>
          </cell>
          <cell r="Y2058">
            <v>23767</v>
          </cell>
        </row>
        <row r="2059">
          <cell r="B2059" t="str">
            <v>LHR/LHR/F/MO/PC COMP/P/56533/10/2021</v>
          </cell>
          <cell r="D2059" t="str">
            <v>UBL INSURERS LIMITED - WINDOW TAKAFUL MULTAN BRANCH</v>
          </cell>
          <cell r="E2059">
            <v>44498</v>
          </cell>
          <cell r="F2059">
            <v>44467</v>
          </cell>
          <cell r="G2059">
            <v>44831</v>
          </cell>
          <cell r="H2059" t="str">
            <v xml:space="preserve"> 08802180</v>
          </cell>
          <cell r="I2059" t="str">
            <v xml:space="preserve"> UBL INSURERS LIMITED - WINDOW TAKAFUL MULTAN BRANCH</v>
          </cell>
          <cell r="J2059" t="str">
            <v>CORPORATE</v>
          </cell>
          <cell r="K2059" t="str">
            <v>M/S BANK AL-HABIB LTD  OLD BWP RD MULTAN AS OWNER,A/C.M/S.SM.FOOD MAKER LTD
LEADER POLICY NO:2021016VPCOP00392</v>
          </cell>
          <cell r="L2059" t="str">
            <v xml:space="preserve"> F</v>
          </cell>
          <cell r="M2059" t="str">
            <v xml:space="preserve"> 09000221-Muhammad Irfan</v>
          </cell>
          <cell r="N2059" t="str">
            <v>TOYOTA COROLLA ALTIS GRAN
TOYOTA COROLLA ALTIS GRAN</v>
          </cell>
          <cell r="O2059" t="str">
            <v>2018
2018</v>
          </cell>
          <cell r="P2059" t="str">
            <v>AKS-927
AKS-312</v>
          </cell>
          <cell r="Q2059" t="str">
            <v>Q334669
Q334655</v>
          </cell>
          <cell r="R2059" t="str">
            <v>7033794
7033780</v>
          </cell>
          <cell r="T2059">
            <v>5644000</v>
          </cell>
          <cell r="U2059">
            <v>19292</v>
          </cell>
          <cell r="V2059">
            <v>22572</v>
          </cell>
          <cell r="W2059">
            <v>0</v>
          </cell>
          <cell r="X2059">
            <v>0</v>
          </cell>
          <cell r="Y2059">
            <v>22572</v>
          </cell>
        </row>
        <row r="2060">
          <cell r="B2060" t="str">
            <v>LHR/LHR/F/MO/PC COMP/P/56534/10/2021</v>
          </cell>
          <cell r="D2060" t="str">
            <v>UBL INSURERS LIMITED - WINDOW TAKAFUL MULTAN BRANCH</v>
          </cell>
          <cell r="E2060">
            <v>44498</v>
          </cell>
          <cell r="F2060">
            <v>44467</v>
          </cell>
          <cell r="G2060">
            <v>44831</v>
          </cell>
          <cell r="H2060" t="str">
            <v xml:space="preserve"> 08802180</v>
          </cell>
          <cell r="I2060" t="str">
            <v xml:space="preserve"> UBL INSURERS LIMITED - WINDOW TAKAFUL MULTAN BRANCH</v>
          </cell>
          <cell r="J2060" t="str">
            <v>CORPORATE</v>
          </cell>
          <cell r="K2060" t="str">
            <v>M/S BANK AL HABIB LTD OLD BWP RD MULTAN AS OWNER,A/C.M/S.VISION FOODS AND FOODS AND PACKAGING LTD
LEADER POL;ICY NO:2021016VPCOP00391</v>
          </cell>
          <cell r="L2060" t="str">
            <v xml:space="preserve"> F</v>
          </cell>
          <cell r="M2060" t="str">
            <v xml:space="preserve"> 09000221-Muhammad Irfan</v>
          </cell>
          <cell r="N2060" t="str">
            <v>SUZUKI CULTUS VXR EURO-II
SUZUKI CULTUS VXR EURO-II
SUZUKI CULTUS VXR EURO-II</v>
          </cell>
          <cell r="O2060" t="str">
            <v>2018
2018</v>
          </cell>
          <cell r="P2060" t="str">
            <v>LEB-18A-1176
LEB-18A-1209
LEB-18A-1204</v>
          </cell>
          <cell r="Q2060" t="str">
            <v>125831
127416
10k125604</v>
          </cell>
          <cell r="R2060" t="str">
            <v>10025805
10027402
10025584</v>
          </cell>
          <cell r="T2060">
            <v>4065000</v>
          </cell>
          <cell r="U2060">
            <v>13894</v>
          </cell>
          <cell r="V2060">
            <v>16256</v>
          </cell>
          <cell r="W2060">
            <v>0</v>
          </cell>
          <cell r="X2060">
            <v>0</v>
          </cell>
          <cell r="Y2060">
            <v>16256</v>
          </cell>
        </row>
        <row r="2061">
          <cell r="B2061" t="str">
            <v>LHR/LHR/F/MO/MC COMP/P/56535/10/2021</v>
          </cell>
          <cell r="D2061" t="str">
            <v>UBL INSURERS LIMITED - WINDOW TAKAFUL MULTAN BRANCH</v>
          </cell>
          <cell r="E2061">
            <v>44498</v>
          </cell>
          <cell r="F2061">
            <v>44393</v>
          </cell>
          <cell r="G2061">
            <v>44742</v>
          </cell>
          <cell r="H2061" t="str">
            <v xml:space="preserve"> 08802180</v>
          </cell>
          <cell r="I2061" t="str">
            <v xml:space="preserve"> UBL INSURERS LIMITED - WINDOW TAKAFUL MULTAN BRANCH</v>
          </cell>
          <cell r="J2061" t="str">
            <v>CORPORATE</v>
          </cell>
          <cell r="K2061" t="str">
            <v>M/S SHABBIR CHICKS(PVT)LTD
LEADER POLICY NO:2021016VMCOP 00297</v>
          </cell>
          <cell r="L2061" t="str">
            <v xml:space="preserve"> F</v>
          </cell>
          <cell r="M2061" t="str">
            <v xml:space="preserve"> 09000221-Muhammad Irfan</v>
          </cell>
          <cell r="N2061" t="str">
            <v>HONDA CD 70 DREAM
HONDA CD
HONDA CG-125 M/CYCLE
HONDA CD
HONDA CD
HONDA CG-125 M/CYCLE
HONDA CG-125 M/CYCLE
HONDA CD
HONDA CD
UNITED US-70
HONDA CD
UNITED US-70
HONDA CD
UNITED US-70</v>
          </cell>
          <cell r="O2061" t="str">
            <v>2015
2016
2017
2017
2017
2017
2017
2018
2019
2019
2018
2021</v>
          </cell>
          <cell r="Q2061" t="str">
            <v>6914560
9345660
8939211
9469521
9469565
9048690
9180455
8743865
158119
1307760
6357485
527916
444365
1377070</v>
          </cell>
          <cell r="R2061" t="str">
            <v>353671
094222
421426
244126
244124
530919
662662
501368
603217
1549132
090060
260426
136878
1618091</v>
          </cell>
          <cell r="T2061">
            <v>1012960</v>
          </cell>
          <cell r="U2061">
            <v>10420</v>
          </cell>
          <cell r="V2061">
            <v>12191</v>
          </cell>
          <cell r="W2061">
            <v>0</v>
          </cell>
          <cell r="X2061">
            <v>0</v>
          </cell>
          <cell r="Y2061">
            <v>12191</v>
          </cell>
        </row>
        <row r="2062">
          <cell r="B2062" t="str">
            <v>LHR/LHR/F/MO/PC COMP/P/56572/11/2021</v>
          </cell>
          <cell r="D2062" t="str">
            <v>UBL INSURERS LIMITED - WINDOW TAKAFUL MULTAN BRANCH</v>
          </cell>
          <cell r="E2062">
            <v>44501</v>
          </cell>
          <cell r="F2062">
            <v>44494</v>
          </cell>
          <cell r="G2062">
            <v>44858</v>
          </cell>
          <cell r="H2062" t="str">
            <v xml:space="preserve"> 08802180</v>
          </cell>
          <cell r="I2062" t="str">
            <v xml:space="preserve"> UBL INSURERS LIMITED - WINDOW TAKAFUL MULTAN BRANCH</v>
          </cell>
          <cell r="J2062" t="str">
            <v>CORPORATE</v>
          </cell>
          <cell r="K2062" t="str">
            <v>M/S. RAINBOW SPACIALITY CHEMICALS LTD 
LEADER POLICY NO. 2021016VPC00452</v>
          </cell>
          <cell r="L2062" t="str">
            <v xml:space="preserve"> F</v>
          </cell>
          <cell r="M2062" t="str">
            <v xml:space="preserve"> 09000221-Muhammad Irfan</v>
          </cell>
          <cell r="N2062" t="str">
            <v>TOYOTA LEXUS LAND CRUISER</v>
          </cell>
          <cell r="O2062" t="str">
            <v>2016</v>
          </cell>
          <cell r="R2062" t="str">
            <v>URJ201-4225735</v>
          </cell>
          <cell r="T2062">
            <v>50000000</v>
          </cell>
          <cell r="U2062">
            <v>211538</v>
          </cell>
          <cell r="V2062">
            <v>247499</v>
          </cell>
          <cell r="W2062">
            <v>0</v>
          </cell>
          <cell r="X2062">
            <v>0</v>
          </cell>
          <cell r="Y2062">
            <v>247499</v>
          </cell>
        </row>
        <row r="2063">
          <cell r="B2063" t="str">
            <v>KHI/HO/D/MO/PC COMP/C/56574/129/11/2021</v>
          </cell>
          <cell r="C2063" t="str">
            <v>KHI/HO/D/MO/PC COMP/E/20856/00129/07/2022</v>
          </cell>
          <cell r="E2063">
            <v>44771</v>
          </cell>
          <cell r="F2063">
            <v>44522</v>
          </cell>
          <cell r="G2063">
            <v>44886</v>
          </cell>
          <cell r="H2063" t="str">
            <v xml:space="preserve"> 08000089</v>
          </cell>
          <cell r="I2063" t="str">
            <v xml:space="preserve"> BANKISLAMI PAKISTAN LTD.</v>
          </cell>
          <cell r="J2063" t="str">
            <v>BANK</v>
          </cell>
          <cell r="K2063" t="str">
            <v>M/S. Bankislami (Pakistan) Limited
User Mr. Mohammad Hassan Sami</v>
          </cell>
          <cell r="L2063" t="str">
            <v xml:space="preserve"> D</v>
          </cell>
          <cell r="M2063" t="str">
            <v xml:space="preserve"> 09000208-Mirza Khalid Baig</v>
          </cell>
          <cell r="N2063" t="str">
            <v>HONDA CIVIC VTI  ORIEL PT</v>
          </cell>
          <cell r="O2063" t="str">
            <v>2021</v>
          </cell>
          <cell r="P2063" t="str">
            <v>AFU-314</v>
          </cell>
          <cell r="Q2063" t="str">
            <v>R18Z16927953</v>
          </cell>
          <cell r="R2063" t="str">
            <v>NFBFC6668MR080546</v>
          </cell>
          <cell r="S2063" t="str">
            <v>2032</v>
          </cell>
          <cell r="T2063">
            <v>-3870000</v>
          </cell>
          <cell r="U2063">
            <v>-20592</v>
          </cell>
          <cell r="V2063">
            <v>-20798</v>
          </cell>
          <cell r="W2063">
            <v>0</v>
          </cell>
          <cell r="X2063">
            <v>0</v>
          </cell>
          <cell r="Y2063">
            <v>-20798</v>
          </cell>
        </row>
        <row r="2064">
          <cell r="B2064" t="str">
            <v>KHI/HO/D/MO/PC COMP/C/56574/136/11/2021</v>
          </cell>
          <cell r="C2064" t="str">
            <v>KHI/HO/D/MO/PC COMP/E/18886/00136/03/2022</v>
          </cell>
          <cell r="E2064">
            <v>44623</v>
          </cell>
          <cell r="F2064">
            <v>44523</v>
          </cell>
          <cell r="G2064">
            <v>44887</v>
          </cell>
          <cell r="H2064" t="str">
            <v xml:space="preserve"> 08000089</v>
          </cell>
          <cell r="I2064" t="str">
            <v xml:space="preserve"> BANKISLAMI PAKISTAN LTD.</v>
          </cell>
          <cell r="J2064" t="str">
            <v>BANK</v>
          </cell>
          <cell r="K2064" t="str">
            <v>M/S. Bankislami (Pakistan) Limited
User : Riffat Jahan</v>
          </cell>
          <cell r="L2064" t="str">
            <v xml:space="preserve"> D</v>
          </cell>
          <cell r="M2064" t="str">
            <v xml:space="preserve"> 09000208-Mirza Khalid Baig</v>
          </cell>
          <cell r="N2064" t="str">
            <v>HONDA CITY</v>
          </cell>
          <cell r="O2064" t="str">
            <v>2021</v>
          </cell>
          <cell r="P2064" t="str">
            <v>BVC-090</v>
          </cell>
          <cell r="Q2064" t="str">
            <v>L15Z81001533</v>
          </cell>
          <cell r="R2064" t="str">
            <v>NFBGN9662MR005583</v>
          </cell>
          <cell r="S2064" t="str">
            <v>1100-0025330-0025</v>
          </cell>
          <cell r="T2064">
            <v>-3192000</v>
          </cell>
          <cell r="U2064">
            <v>-45740</v>
          </cell>
          <cell r="V2064">
            <v>-52143</v>
          </cell>
          <cell r="W2064">
            <v>0</v>
          </cell>
          <cell r="X2064">
            <v>0</v>
          </cell>
          <cell r="Y2064">
            <v>-52143</v>
          </cell>
        </row>
        <row r="2065">
          <cell r="B2065" t="str">
            <v>LHR/LHR/F/MO/PC COMP/P/56604/11/2021</v>
          </cell>
          <cell r="D2065" t="str">
            <v>UBL INSURERS LTD  WTO FAISALABAD</v>
          </cell>
          <cell r="E2065">
            <v>44502</v>
          </cell>
          <cell r="F2065">
            <v>44485</v>
          </cell>
          <cell r="G2065">
            <v>44561</v>
          </cell>
          <cell r="H2065" t="str">
            <v xml:space="preserve"> 08802180</v>
          </cell>
          <cell r="I2065" t="str">
            <v xml:space="preserve"> UBL INSURERS LIMITED - WINDOW TAKAFUL MULTAN BRANCH</v>
          </cell>
          <cell r="J2065" t="str">
            <v>CORPORATE</v>
          </cell>
          <cell r="K2065" t="str">
            <v>M/S BANK AL HABIB LTD AS OWNER, A/C PLANT4LIFE(PVT)LTD
LEADER POLICY NO 2021016VPCOP00411</v>
          </cell>
          <cell r="L2065" t="str">
            <v xml:space="preserve"> F</v>
          </cell>
          <cell r="M2065" t="str">
            <v xml:space="preserve"> 09000221-Muhammad Irfan</v>
          </cell>
          <cell r="N2065" t="str">
            <v>SUZUKI CULTUS VXR</v>
          </cell>
          <cell r="O2065" t="str">
            <v>2020</v>
          </cell>
          <cell r="P2065" t="str">
            <v>ABD-262</v>
          </cell>
          <cell r="Q2065" t="str">
            <v>PK10K163098</v>
          </cell>
          <cell r="R2065" t="str">
            <v>NF1AVK31H10063084</v>
          </cell>
          <cell r="T2065">
            <v>1780000</v>
          </cell>
          <cell r="U2065">
            <v>1204</v>
          </cell>
          <cell r="V2065">
            <v>1408</v>
          </cell>
          <cell r="W2065">
            <v>2760</v>
          </cell>
          <cell r="X2065">
            <v>0</v>
          </cell>
          <cell r="Y2065">
            <v>-1352</v>
          </cell>
        </row>
        <row r="2066">
          <cell r="B2066" t="str">
            <v>LHR/LHR/F/MO/PC COMP/P/56629/11/2021</v>
          </cell>
          <cell r="D2066" t="str">
            <v>UBL INSURERS LIMITED - WINDOW TAKAFUL MULTAN BRANCH</v>
          </cell>
          <cell r="E2066">
            <v>44503</v>
          </cell>
          <cell r="F2066">
            <v>44485</v>
          </cell>
          <cell r="G2066">
            <v>44561</v>
          </cell>
          <cell r="H2066" t="str">
            <v xml:space="preserve"> 08802180</v>
          </cell>
          <cell r="I2066" t="str">
            <v xml:space="preserve"> UBL INSURERS LIMITED - WINDOW TAKAFUL MULTAN BRANCH</v>
          </cell>
          <cell r="J2066" t="str">
            <v>CORPORATE</v>
          </cell>
          <cell r="K2066" t="str">
            <v>M/S BANK AL HABIB LTD AS OWNER,A/C.PLANT4LIFE(PVT)LTD
LEADER POLICY NO 2021016VPCOP00411</v>
          </cell>
          <cell r="L2066" t="str">
            <v xml:space="preserve"> F</v>
          </cell>
          <cell r="M2066" t="str">
            <v xml:space="preserve"> 09000221-Muhammad Irfan</v>
          </cell>
          <cell r="N2066" t="str">
            <v>SUZUKI CULTUS VXR AC CNG</v>
          </cell>
          <cell r="Q2066" t="str">
            <v>162810</v>
          </cell>
          <cell r="R2066" t="str">
            <v>10062804</v>
          </cell>
          <cell r="T2066">
            <v>1780000</v>
          </cell>
          <cell r="U2066">
            <v>1203</v>
          </cell>
          <cell r="V2066">
            <v>1407</v>
          </cell>
          <cell r="W2066">
            <v>0</v>
          </cell>
          <cell r="X2066">
            <v>0</v>
          </cell>
          <cell r="Y2066">
            <v>1407</v>
          </cell>
        </row>
        <row r="2067">
          <cell r="B2067" t="str">
            <v>LHR/LHR/F/MO/PC COMP/P/56634/11/2021</v>
          </cell>
          <cell r="D2067" t="str">
            <v>UBL INSURERS LIMITED - WINDOW TAKAFUL MULTAN BRANCH</v>
          </cell>
          <cell r="E2067">
            <v>44503</v>
          </cell>
          <cell r="F2067">
            <v>44490</v>
          </cell>
          <cell r="G2067">
            <v>44561</v>
          </cell>
          <cell r="H2067" t="str">
            <v xml:space="preserve"> 08802180</v>
          </cell>
          <cell r="I2067" t="str">
            <v xml:space="preserve"> UBL INSURERS LIMITED - WINDOW TAKAFUL MULTAN BRANCH</v>
          </cell>
          <cell r="J2067" t="str">
            <v>CORPORATE</v>
          </cell>
          <cell r="K2067" t="str">
            <v>M/S BANK AL HABIB LTD AS OWNER,A/C.PLANT4LIFE(PVT)LTD
LEADER POLICY NO 2021016VPCOP00413</v>
          </cell>
          <cell r="L2067" t="str">
            <v xml:space="preserve"> F</v>
          </cell>
          <cell r="M2067" t="str">
            <v xml:space="preserve"> 09000221-Muhammad Irfan</v>
          </cell>
          <cell r="N2067" t="str">
            <v>SUZUKI WAGON-R VXL E2</v>
          </cell>
          <cell r="Q2067" t="str">
            <v>206007</v>
          </cell>
          <cell r="R2067" t="str">
            <v>PK10106014</v>
          </cell>
          <cell r="T2067">
            <v>1780000</v>
          </cell>
          <cell r="U2067">
            <v>1125</v>
          </cell>
          <cell r="V2067">
            <v>1316</v>
          </cell>
          <cell r="W2067">
            <v>0</v>
          </cell>
          <cell r="X2067">
            <v>0</v>
          </cell>
          <cell r="Y2067">
            <v>1316</v>
          </cell>
        </row>
        <row r="2068">
          <cell r="B2068" t="str">
            <v>LHR/LHR/F/MO/PC COMP/P/56636/11/2021</v>
          </cell>
          <cell r="D2068" t="str">
            <v>UBL INSURERS LIMITED - WINDOW TAKAFUL MULTAN BRANCH</v>
          </cell>
          <cell r="E2068">
            <v>44503</v>
          </cell>
          <cell r="F2068">
            <v>44490</v>
          </cell>
          <cell r="G2068">
            <v>44561</v>
          </cell>
          <cell r="H2068" t="str">
            <v xml:space="preserve"> 08802180</v>
          </cell>
          <cell r="I2068" t="str">
            <v xml:space="preserve"> UBL INSURERS LIMITED - WINDOW TAKAFUL MULTAN BRANCH</v>
          </cell>
          <cell r="J2068" t="str">
            <v>CORPORATE</v>
          </cell>
          <cell r="K2068" t="str">
            <v>M/S BANK AL HABIB LTD AS OWNER,A/C.PLANT4LIFE(PVT)LTD
LEADER POLICY NO 2021016VPCOP00414</v>
          </cell>
          <cell r="L2068" t="str">
            <v xml:space="preserve"> F</v>
          </cell>
          <cell r="M2068" t="str">
            <v xml:space="preserve"> 09000221-Muhammad Irfan</v>
          </cell>
          <cell r="N2068" t="str">
            <v>SUZUKI WAGON-R VXR</v>
          </cell>
          <cell r="Q2068" t="str">
            <v>206045</v>
          </cell>
          <cell r="R2068" t="str">
            <v>10106059</v>
          </cell>
          <cell r="T2068">
            <v>1780000</v>
          </cell>
          <cell r="U2068">
            <v>1125</v>
          </cell>
          <cell r="V2068">
            <v>1316</v>
          </cell>
          <cell r="W2068">
            <v>0</v>
          </cell>
          <cell r="X2068">
            <v>0</v>
          </cell>
          <cell r="Y2068">
            <v>1316</v>
          </cell>
        </row>
        <row r="2069">
          <cell r="B2069" t="str">
            <v>LHR/LHR/F/MO/PC COMP/P/56639/11/2021</v>
          </cell>
          <cell r="D2069" t="str">
            <v>UBL INSURERS LIMITED - WINDOW TAKAFUL MULTAN BRANCH</v>
          </cell>
          <cell r="E2069">
            <v>44503</v>
          </cell>
          <cell r="F2069">
            <v>44490</v>
          </cell>
          <cell r="G2069">
            <v>44561</v>
          </cell>
          <cell r="H2069" t="str">
            <v xml:space="preserve"> 08802180</v>
          </cell>
          <cell r="I2069" t="str">
            <v xml:space="preserve"> UBL INSURERS LIMITED - WINDOW TAKAFUL MULTAN BRANCH</v>
          </cell>
          <cell r="J2069" t="str">
            <v>CORPORATE</v>
          </cell>
          <cell r="K2069" t="str">
            <v>M/S BANK AL HABIB LTD AS OWNER,A/C.PLANT4LIFE(PVT)LTD
LEADER POLICY NO 2021016VPCOP00415</v>
          </cell>
          <cell r="L2069" t="str">
            <v xml:space="preserve"> F</v>
          </cell>
          <cell r="M2069" t="str">
            <v xml:space="preserve"> 09000221-Muhammad Irfan</v>
          </cell>
          <cell r="N2069" t="str">
            <v>SUZUKI WAGON-R VXR</v>
          </cell>
          <cell r="Q2069" t="str">
            <v>206010</v>
          </cell>
          <cell r="R2069" t="str">
            <v>10106020</v>
          </cell>
          <cell r="T2069">
            <v>1780000</v>
          </cell>
          <cell r="U2069">
            <v>1126</v>
          </cell>
          <cell r="V2069">
            <v>1317</v>
          </cell>
          <cell r="W2069">
            <v>0</v>
          </cell>
          <cell r="X2069">
            <v>0</v>
          </cell>
          <cell r="Y2069">
            <v>1317</v>
          </cell>
        </row>
        <row r="2070">
          <cell r="B2070" t="str">
            <v>LHR/LHR/F/MO/PC COMP/P/56648/11/2021</v>
          </cell>
          <cell r="D2070" t="str">
            <v>UBL INSURERS LIMITED - WINDOW TAKAFUL MULTAN BRANCH</v>
          </cell>
          <cell r="E2070">
            <v>44503</v>
          </cell>
          <cell r="F2070">
            <v>44496</v>
          </cell>
          <cell r="G2070">
            <v>44561</v>
          </cell>
          <cell r="H2070" t="str">
            <v xml:space="preserve"> 08802180</v>
          </cell>
          <cell r="I2070" t="str">
            <v xml:space="preserve"> UBL INSURERS LIMITED - WINDOW TAKAFUL MULTAN BRANCH</v>
          </cell>
          <cell r="J2070" t="str">
            <v>CORPORATE</v>
          </cell>
          <cell r="K2070" t="str">
            <v>M/S. BANK AL HABIB LTD AS OWNER A/C PLANT4LIFE PVT LTD 
LEADER POLICY NO. 2021016VPCOP00416</v>
          </cell>
          <cell r="L2070" t="str">
            <v xml:space="preserve"> F</v>
          </cell>
          <cell r="M2070" t="str">
            <v xml:space="preserve"> 09000221-Muhammad Irfan</v>
          </cell>
          <cell r="N2070" t="str">
            <v>SUZUKI WAGON-R VXR</v>
          </cell>
          <cell r="O2070" t="str">
            <v>2020</v>
          </cell>
          <cell r="P2070" t="str">
            <v>ABD-683</v>
          </cell>
          <cell r="Q2070" t="str">
            <v>207458</v>
          </cell>
          <cell r="R2070" t="str">
            <v>10107458</v>
          </cell>
          <cell r="T2070">
            <v>1640000</v>
          </cell>
          <cell r="U2070">
            <v>950</v>
          </cell>
          <cell r="V2070">
            <v>1112</v>
          </cell>
          <cell r="W2070">
            <v>0</v>
          </cell>
          <cell r="X2070">
            <v>0</v>
          </cell>
          <cell r="Y2070">
            <v>1112</v>
          </cell>
        </row>
        <row r="2071">
          <cell r="B2071" t="str">
            <v>LHR/LHR/F/MO/PC COMP/P/56649/11/2021</v>
          </cell>
          <cell r="D2071" t="str">
            <v>UBL INSURERS LIMITED - WINDOW TAKAFUL MULTAN BRANCH</v>
          </cell>
          <cell r="E2071">
            <v>44503</v>
          </cell>
          <cell r="F2071">
            <v>44496</v>
          </cell>
          <cell r="G2071">
            <v>44561</v>
          </cell>
          <cell r="H2071" t="str">
            <v xml:space="preserve"> 08802180</v>
          </cell>
          <cell r="I2071" t="str">
            <v xml:space="preserve"> UBL INSURERS LIMITED - WINDOW TAKAFUL MULTAN BRANCH</v>
          </cell>
          <cell r="J2071" t="str">
            <v>CORPORATE</v>
          </cell>
          <cell r="K2071" t="str">
            <v>M/S BANK AL HABIB LTD AS OWNER,A/C.PLANT4LIFE(PVT)LTD
LEADER POLICY NO 2021016VPCOP00417</v>
          </cell>
          <cell r="L2071" t="str">
            <v xml:space="preserve"> F</v>
          </cell>
          <cell r="M2071" t="str">
            <v xml:space="preserve"> 09000221-Muhammad Irfan</v>
          </cell>
          <cell r="N2071" t="str">
            <v>SUZUKI WAGON-R VXR</v>
          </cell>
          <cell r="O2071" t="str">
            <v>2020</v>
          </cell>
          <cell r="Q2071" t="str">
            <v>207546</v>
          </cell>
          <cell r="R2071" t="str">
            <v>10107537</v>
          </cell>
          <cell r="T2071">
            <v>1640000</v>
          </cell>
          <cell r="U2071">
            <v>950</v>
          </cell>
          <cell r="V2071">
            <v>1112</v>
          </cell>
          <cell r="W2071">
            <v>0</v>
          </cell>
          <cell r="X2071">
            <v>0</v>
          </cell>
          <cell r="Y2071">
            <v>1112</v>
          </cell>
        </row>
        <row r="2072">
          <cell r="B2072" t="str">
            <v>LHR/LHR/F/MO/PC COMP/P/56651/11/2021</v>
          </cell>
          <cell r="D2072" t="str">
            <v>UBL INSURERS LIMITED - WINDOW TAKAFUL MULTAN BRANCH</v>
          </cell>
          <cell r="E2072">
            <v>44503</v>
          </cell>
          <cell r="F2072">
            <v>44496</v>
          </cell>
          <cell r="G2072">
            <v>44561</v>
          </cell>
          <cell r="H2072" t="str">
            <v xml:space="preserve"> 08802180</v>
          </cell>
          <cell r="I2072" t="str">
            <v xml:space="preserve"> UBL INSURERS LIMITED - WINDOW TAKAFUL MULTAN BRANCH</v>
          </cell>
          <cell r="J2072" t="str">
            <v>CORPORATE</v>
          </cell>
          <cell r="K2072" t="str">
            <v>M/S BANK AL HABIB LTD AS OWNER,A/C.PLANT4LIFE(PVT)LTD
LEADER POLICY NO 2021016VPCOP00417</v>
          </cell>
          <cell r="L2072" t="str">
            <v xml:space="preserve"> F</v>
          </cell>
          <cell r="M2072" t="str">
            <v xml:space="preserve"> 09000221-Muhammad Irfan</v>
          </cell>
          <cell r="N2072" t="str">
            <v>SUZUKI WAGON-R VXR</v>
          </cell>
          <cell r="Q2072" t="str">
            <v>207439</v>
          </cell>
          <cell r="R2072" t="str">
            <v>A1J310PK10107432</v>
          </cell>
          <cell r="T2072">
            <v>1640000</v>
          </cell>
          <cell r="U2072">
            <v>950</v>
          </cell>
          <cell r="V2072">
            <v>1112</v>
          </cell>
          <cell r="W2072">
            <v>2760</v>
          </cell>
          <cell r="X2072">
            <v>0</v>
          </cell>
          <cell r="Y2072">
            <v>-1648</v>
          </cell>
        </row>
        <row r="2073">
          <cell r="B2073" t="str">
            <v>KHI/HO/D/MO/MC TTT/P/56682/11/2021</v>
          </cell>
          <cell r="C2073" t="str">
            <v>KHI/HO/D/MO/MC TTT/E/20375/06/2022</v>
          </cell>
          <cell r="E2073">
            <v>44736</v>
          </cell>
          <cell r="F2073">
            <v>44503</v>
          </cell>
          <cell r="G2073">
            <v>44867</v>
          </cell>
          <cell r="H2073" t="str">
            <v xml:space="preserve"> 08803103</v>
          </cell>
          <cell r="I2073" t="str">
            <v xml:space="preserve"> Muhammad Faisal</v>
          </cell>
          <cell r="J2073" t="str">
            <v>INDIVIDUAL</v>
          </cell>
          <cell r="L2073" t="str">
            <v xml:space="preserve"> D</v>
          </cell>
          <cell r="M2073" t="str">
            <v xml:space="preserve"> 09000221-Muhammad Irfan</v>
          </cell>
          <cell r="N2073" t="str">
            <v>SUZUKI GS 150SE
SUZUKI GS 150SE</v>
          </cell>
          <cell r="O2073" t="str">
            <v>2021</v>
          </cell>
          <cell r="Q2073" t="str">
            <v>30071579
30080072</v>
          </cell>
          <cell r="R2073" t="str">
            <v>30071579
30080072</v>
          </cell>
          <cell r="T2073">
            <v>-4000</v>
          </cell>
          <cell r="U2073">
            <v>702</v>
          </cell>
          <cell r="V2073">
            <v>800</v>
          </cell>
          <cell r="W2073">
            <v>758</v>
          </cell>
          <cell r="X2073">
            <v>0</v>
          </cell>
          <cell r="Y2073">
            <v>42</v>
          </cell>
        </row>
        <row r="2074">
          <cell r="B2074" t="str">
            <v>KHI/HO/D/MO/PD COMP/P/56778/11/2021</v>
          </cell>
          <cell r="C2074" t="str">
            <v>KHI/HO/D/MO/PD COMP/E/18227/12/2021</v>
          </cell>
          <cell r="E2074">
            <v>44542</v>
          </cell>
          <cell r="F2074">
            <v>44511</v>
          </cell>
          <cell r="G2074">
            <v>44875</v>
          </cell>
          <cell r="H2074" t="str">
            <v xml:space="preserve"> 08803172</v>
          </cell>
          <cell r="I2074" t="str">
            <v xml:space="preserve"> Waqas Khan  0321-5048444</v>
          </cell>
          <cell r="J2074" t="str">
            <v>INDIVIDUAL</v>
          </cell>
          <cell r="L2074" t="str">
            <v xml:space="preserve"> D</v>
          </cell>
          <cell r="M2074" t="str">
            <v xml:space="preserve"> 09000248-Hassan Malik</v>
          </cell>
          <cell r="U2074">
            <v>4533</v>
          </cell>
          <cell r="V2074">
            <v>5169</v>
          </cell>
          <cell r="W2074">
            <v>0</v>
          </cell>
          <cell r="X2074">
            <v>0</v>
          </cell>
          <cell r="Y2074">
            <v>5169</v>
          </cell>
        </row>
        <row r="2075">
          <cell r="B2075" t="str">
            <v>KHI/HO/D/MO/MC COMP/P/56824/11/2021</v>
          </cell>
          <cell r="E2075">
            <v>44516</v>
          </cell>
          <cell r="F2075">
            <v>44508</v>
          </cell>
          <cell r="G2075">
            <v>44872</v>
          </cell>
          <cell r="H2075" t="str">
            <v xml:space="preserve"> 08803202</v>
          </cell>
          <cell r="I2075" t="str">
            <v xml:space="preserve"> Syed Muhammad Shahzaib Abbas Zaidi</v>
          </cell>
          <cell r="J2075" t="str">
            <v>INDIVIDUAL</v>
          </cell>
          <cell r="K2075" t="str">
            <v>Mr. Syed Muhammad Shahzaib Abbas Zaidi
CNIC# 42201-1404930-9
CELL# 0334-3959248</v>
          </cell>
          <cell r="L2075" t="str">
            <v xml:space="preserve"> D</v>
          </cell>
          <cell r="M2075" t="str">
            <v xml:space="preserve"> 09000221-Muhammad Irfan</v>
          </cell>
          <cell r="N2075" t="str">
            <v>UNIQUE UD 70 CDI</v>
          </cell>
          <cell r="O2075" t="str">
            <v>2021</v>
          </cell>
          <cell r="Q2075" t="str">
            <v>2379301</v>
          </cell>
          <cell r="R2075" t="str">
            <v>3381134</v>
          </cell>
          <cell r="T2075">
            <v>70000</v>
          </cell>
          <cell r="U2075">
            <v>1798</v>
          </cell>
          <cell r="V2075">
            <v>2100</v>
          </cell>
          <cell r="W2075">
            <v>0</v>
          </cell>
          <cell r="X2075">
            <v>0</v>
          </cell>
          <cell r="Y2075">
            <v>2100</v>
          </cell>
        </row>
        <row r="2076">
          <cell r="B2076" t="str">
            <v>KHI/HO/D/MO/MC COMP/C/56831/9/11/2021</v>
          </cell>
          <cell r="C2076" t="str">
            <v>KHI/HO/D/MO/MC COMP/E/21351/00009/09/2022</v>
          </cell>
          <cell r="E2076">
            <v>44813</v>
          </cell>
          <cell r="F2076">
            <v>44504</v>
          </cell>
          <cell r="G2076">
            <v>44868</v>
          </cell>
          <cell r="H2076" t="str">
            <v xml:space="preserve"> 08000025</v>
          </cell>
          <cell r="I2076" t="str">
            <v xml:space="preserve"> MEEZAN BANK LIMITED MAIN</v>
          </cell>
          <cell r="J2076" t="str">
            <v>BANK</v>
          </cell>
          <cell r="K2076" t="str">
            <v>M/S. Meezan Bank Limited Main Branch Karachi 
User Mr. Muhammad Qasim</v>
          </cell>
          <cell r="L2076" t="str">
            <v xml:space="preserve"> D</v>
          </cell>
          <cell r="M2076" t="str">
            <v xml:space="preserve"> 09000208-Mirza Khalid Baig</v>
          </cell>
          <cell r="N2076" t="str">
            <v>YAMAHA YB-125 Z</v>
          </cell>
          <cell r="O2076" t="str">
            <v>2020</v>
          </cell>
          <cell r="P2076" t="str">
            <v>KNZ-9069</v>
          </cell>
          <cell r="Q2076" t="str">
            <v>E32RE010636</v>
          </cell>
          <cell r="R2076" t="str">
            <v>RE37D-009119</v>
          </cell>
          <cell r="S2076" t="str">
            <v>7246/1</v>
          </cell>
          <cell r="T2076">
            <v>-141300</v>
          </cell>
          <cell r="U2076">
            <v>-1188</v>
          </cell>
          <cell r="V2076">
            <v>-1200</v>
          </cell>
          <cell r="W2076">
            <v>0</v>
          </cell>
          <cell r="X2076">
            <v>0</v>
          </cell>
          <cell r="Y2076">
            <v>-1200</v>
          </cell>
        </row>
        <row r="2077">
          <cell r="B2077" t="str">
            <v>KHI/HO/D/MO/PC COMP/C/56845/136/11/2021</v>
          </cell>
          <cell r="C2077" t="str">
            <v>KHI/HO/D/MO/PC COMP/E/19904/00136/05/2022</v>
          </cell>
          <cell r="E2077">
            <v>44705</v>
          </cell>
          <cell r="F2077">
            <v>44506</v>
          </cell>
          <cell r="G2077">
            <v>44870</v>
          </cell>
          <cell r="H2077" t="str">
            <v xml:space="preserve"> 08000089</v>
          </cell>
          <cell r="I2077" t="str">
            <v xml:space="preserve"> BANKISLAMI PAKISTAN LTD.</v>
          </cell>
          <cell r="J2077" t="str">
            <v>BANK</v>
          </cell>
          <cell r="K2077" t="str">
            <v>M/S. Bankislami (Pakistan) Limited
User. Mr. Farhan Nabi Bhatti</v>
          </cell>
          <cell r="L2077" t="str">
            <v xml:space="preserve"> D</v>
          </cell>
          <cell r="M2077" t="str">
            <v xml:space="preserve"> 09000208-Mirza Khalid Baig</v>
          </cell>
          <cell r="N2077" t="str">
            <v>SUZUKI ALTO</v>
          </cell>
          <cell r="O2077" t="str">
            <v>2019</v>
          </cell>
          <cell r="P2077" t="str">
            <v>BRA-651</v>
          </cell>
          <cell r="Q2077" t="str">
            <v>6R119612</v>
          </cell>
          <cell r="R2077" t="str">
            <v>NF1AET306H1019826</v>
          </cell>
          <cell r="T2077">
            <v>-1229580</v>
          </cell>
          <cell r="U2077">
            <v>-13643</v>
          </cell>
          <cell r="V2077">
            <v>-13779</v>
          </cell>
          <cell r="W2077">
            <v>0</v>
          </cell>
          <cell r="X2077">
            <v>0</v>
          </cell>
          <cell r="Y2077">
            <v>-13779</v>
          </cell>
        </row>
        <row r="2078">
          <cell r="B2078" t="str">
            <v>KHI/HO/D/MO/PC COMP/C/56845/241/11/2021</v>
          </cell>
          <cell r="C2078" t="str">
            <v>KHI/HO/D/MO/PC COMP/E/20619/00241/07/2022</v>
          </cell>
          <cell r="E2078">
            <v>44756</v>
          </cell>
          <cell r="F2078">
            <v>44527</v>
          </cell>
          <cell r="G2078">
            <v>44891</v>
          </cell>
          <cell r="H2078" t="str">
            <v xml:space="preserve"> 08000089</v>
          </cell>
          <cell r="I2078" t="str">
            <v xml:space="preserve"> BANKISLAMI PAKISTAN LTD.</v>
          </cell>
          <cell r="J2078" t="str">
            <v>BANK</v>
          </cell>
          <cell r="K2078" t="str">
            <v>M/S. Bankislami (Pakistan) Limited
User. Mr. Tanveer Ahmad</v>
          </cell>
          <cell r="L2078" t="str">
            <v xml:space="preserve"> D</v>
          </cell>
          <cell r="M2078" t="str">
            <v xml:space="preserve"> 09000208-Mirza Khalid Baig</v>
          </cell>
          <cell r="N2078" t="str">
            <v>SUZUKI WAGON-R VXL E2</v>
          </cell>
          <cell r="O2078" t="str">
            <v>2017</v>
          </cell>
          <cell r="P2078" t="str">
            <v>LED-17-8398</v>
          </cell>
          <cell r="Q2078" t="str">
            <v>PK10B129227</v>
          </cell>
          <cell r="R2078" t="str">
            <v>A1J310PK10029196</v>
          </cell>
          <cell r="T2078">
            <v>-984600</v>
          </cell>
          <cell r="U2078">
            <v>-6966</v>
          </cell>
          <cell r="V2078">
            <v>-7036</v>
          </cell>
          <cell r="W2078">
            <v>0</v>
          </cell>
          <cell r="X2078">
            <v>0</v>
          </cell>
          <cell r="Y2078">
            <v>-7036</v>
          </cell>
        </row>
        <row r="2079">
          <cell r="B2079" t="str">
            <v>KHI/HO/D/MO/PC COMP/C/56849/6/11/2021</v>
          </cell>
          <cell r="E2079">
            <v>44516</v>
          </cell>
          <cell r="F2079">
            <v>44514</v>
          </cell>
          <cell r="G2079">
            <v>44878</v>
          </cell>
          <cell r="H2079" t="str">
            <v xml:space="preserve"> 08000208</v>
          </cell>
          <cell r="I2079" t="str">
            <v xml:space="preserve"> MEEZAN BANK LTD. GULBERG BRANCH LAHORE</v>
          </cell>
          <cell r="J2079" t="str">
            <v>BANK</v>
          </cell>
          <cell r="K2079" t="str">
            <v>M/S. Meezan  Bank Limited Gulberg Branch Lahore 
User. Mr. Kashif Shahzad</v>
          </cell>
          <cell r="L2079" t="str">
            <v xml:space="preserve"> D</v>
          </cell>
          <cell r="M2079" t="str">
            <v xml:space="preserve"> 09000208-Mirza Khalid Baig</v>
          </cell>
          <cell r="N2079" t="str">
            <v>SUZUKI ALTO VXL</v>
          </cell>
          <cell r="O2079" t="str">
            <v>2019</v>
          </cell>
          <cell r="P2079" t="str">
            <v>LEA-19A-1643</v>
          </cell>
          <cell r="Q2079" t="str">
            <v>6R118894</v>
          </cell>
          <cell r="R2079" t="str">
            <v>NF1AET306H1018943</v>
          </cell>
          <cell r="S2079" t="str">
            <v>573/1</v>
          </cell>
          <cell r="T2079">
            <v>1229580</v>
          </cell>
          <cell r="U2079">
            <v>21572</v>
          </cell>
          <cell r="V2079">
            <v>24592</v>
          </cell>
          <cell r="W2079">
            <v>0</v>
          </cell>
          <cell r="X2079">
            <v>0</v>
          </cell>
          <cell r="Y2079">
            <v>24592</v>
          </cell>
        </row>
        <row r="2080">
          <cell r="B2080" t="str">
            <v>KHI/HO/D/MO/PC COMP/C/56896/4/11/2021</v>
          </cell>
          <cell r="E2080">
            <v>44519</v>
          </cell>
          <cell r="F2080">
            <v>44528</v>
          </cell>
          <cell r="G2080">
            <v>44892</v>
          </cell>
          <cell r="H2080" t="str">
            <v xml:space="preserve"> 08001078</v>
          </cell>
          <cell r="I2080" t="str">
            <v xml:space="preserve"> MEEZAN BANK LTD - KASHMIR ROAD BR - SIALKOT</v>
          </cell>
          <cell r="J2080" t="str">
            <v>BANK</v>
          </cell>
          <cell r="K2080" t="str">
            <v>M/S. Meezan Bank Limited Kashmir Road Branch Sialkot 
User. Mr. Shahid Iqbal</v>
          </cell>
          <cell r="L2080" t="str">
            <v xml:space="preserve"> D</v>
          </cell>
          <cell r="M2080" t="str">
            <v xml:space="preserve"> 09000208-Mirza Khalid Baig</v>
          </cell>
          <cell r="N2080" t="str">
            <v>TOYOTA COROLLA XLI 1.3</v>
          </cell>
          <cell r="O2080" t="str">
            <v>2015</v>
          </cell>
          <cell r="P2080" t="str">
            <v>LEB-16-8136</v>
          </cell>
          <cell r="Q2080" t="str">
            <v>Z348672</v>
          </cell>
          <cell r="R2080" t="str">
            <v>NZE170R4052097</v>
          </cell>
          <cell r="S2080" t="str">
            <v>1957</v>
          </cell>
          <cell r="T2080">
            <v>1328400</v>
          </cell>
          <cell r="U2080">
            <v>23305</v>
          </cell>
          <cell r="V2080">
            <v>26568</v>
          </cell>
          <cell r="W2080">
            <v>0</v>
          </cell>
          <cell r="X2080">
            <v>0</v>
          </cell>
          <cell r="Y2080">
            <v>26568</v>
          </cell>
        </row>
        <row r="2081">
          <cell r="B2081" t="str">
            <v>KHI/HO/D/MO/PC COMP/C/56901/2/11/2021</v>
          </cell>
          <cell r="E2081">
            <v>44519</v>
          </cell>
          <cell r="F2081">
            <v>44525</v>
          </cell>
          <cell r="G2081">
            <v>44889</v>
          </cell>
          <cell r="H2081" t="str">
            <v xml:space="preserve"> 08001078</v>
          </cell>
          <cell r="I2081" t="str">
            <v xml:space="preserve"> MEEZAN BANK LTD - KASHMIR ROAD BR - SIALKOT</v>
          </cell>
          <cell r="J2081" t="str">
            <v>BANK</v>
          </cell>
          <cell r="K2081" t="str">
            <v>M/S. Meezan Bank Limited Kashmir Road Branch Sialkot 
User. Mr. Mubashir Hussain</v>
          </cell>
          <cell r="L2081" t="str">
            <v xml:space="preserve"> D</v>
          </cell>
          <cell r="M2081" t="str">
            <v xml:space="preserve"> 09000208-Mirza Khalid Baig</v>
          </cell>
          <cell r="N2081" t="str">
            <v>TOYOTA COROLLA ALTIS VVT-</v>
          </cell>
          <cell r="O2081" t="str">
            <v>2020</v>
          </cell>
          <cell r="P2081" t="str">
            <v>ARZ-382</v>
          </cell>
          <cell r="Q2081" t="str">
            <v>Q068795</v>
          </cell>
          <cell r="R2081" t="str">
            <v>ZRE171R-6046284</v>
          </cell>
          <cell r="S2081" t="str">
            <v>1757</v>
          </cell>
          <cell r="T2081">
            <v>3008700</v>
          </cell>
          <cell r="U2081">
            <v>52784</v>
          </cell>
          <cell r="V2081">
            <v>60174</v>
          </cell>
          <cell r="W2081">
            <v>0</v>
          </cell>
          <cell r="X2081">
            <v>0</v>
          </cell>
          <cell r="Y2081">
            <v>60174</v>
          </cell>
        </row>
        <row r="2082">
          <cell r="B2082" t="str">
            <v>KHI/HO/D/MO/PC COMP/C/56903/2/11/2021</v>
          </cell>
          <cell r="E2082">
            <v>44519</v>
          </cell>
          <cell r="F2082">
            <v>44525</v>
          </cell>
          <cell r="G2082">
            <v>44889</v>
          </cell>
          <cell r="H2082" t="str">
            <v xml:space="preserve"> 08000687</v>
          </cell>
          <cell r="I2082" t="str">
            <v xml:space="preserve"> MEEZAN BANK LTD - KASHMIR PLAZA BRANCH GUJRANWALA</v>
          </cell>
          <cell r="J2082" t="str">
            <v>BANK</v>
          </cell>
          <cell r="K2082" t="str">
            <v>M/S.  Meezan Bank Limited Wapda Town Rigional Office Gujranwala 
User. Mr. Syed Waqas Zaidi</v>
          </cell>
          <cell r="L2082" t="str">
            <v xml:space="preserve"> D</v>
          </cell>
          <cell r="M2082" t="str">
            <v xml:space="preserve"> 09000208-Mirza Khalid Baig</v>
          </cell>
          <cell r="N2082" t="str">
            <v>TOYOTA FIELDER</v>
          </cell>
          <cell r="O2082" t="str">
            <v>2015</v>
          </cell>
          <cell r="P2082" t="str">
            <v>APJ-727</v>
          </cell>
          <cell r="Q2082" t="str">
            <v>1NZ-ILM</v>
          </cell>
          <cell r="R2082" t="str">
            <v>NKE165-8008478</v>
          </cell>
          <cell r="S2082" t="str">
            <v>1980</v>
          </cell>
          <cell r="T2082">
            <v>2065500</v>
          </cell>
          <cell r="U2082">
            <v>36237</v>
          </cell>
          <cell r="V2082">
            <v>41310</v>
          </cell>
          <cell r="W2082">
            <v>0</v>
          </cell>
          <cell r="X2082">
            <v>0</v>
          </cell>
          <cell r="Y2082">
            <v>41310</v>
          </cell>
        </row>
        <row r="2083">
          <cell r="B2083" t="str">
            <v>KHI/HO/D/MO/PC COMP/C/56903/3/11/2021</v>
          </cell>
          <cell r="E2083">
            <v>44519</v>
          </cell>
          <cell r="F2083">
            <v>44527</v>
          </cell>
          <cell r="G2083">
            <v>44891</v>
          </cell>
          <cell r="H2083" t="str">
            <v xml:space="preserve"> 08000687</v>
          </cell>
          <cell r="I2083" t="str">
            <v xml:space="preserve"> MEEZAN BANK LTD - KASHMIR PLAZA BRANCH GUJRANWALA</v>
          </cell>
          <cell r="J2083" t="str">
            <v>BANK</v>
          </cell>
          <cell r="K2083" t="str">
            <v>M/S. Meezan Bank Limited Wapda Town Riginal Office Gujranwala
User. Mr. Bilal Ahmad Poonia</v>
          </cell>
          <cell r="L2083" t="str">
            <v xml:space="preserve"> D</v>
          </cell>
          <cell r="M2083" t="str">
            <v xml:space="preserve"> 09000208-Mirza Khalid Baig</v>
          </cell>
          <cell r="N2083" t="str">
            <v>HONDA VEZEL HYBRID A/T.</v>
          </cell>
          <cell r="O2083" t="str">
            <v>2015</v>
          </cell>
          <cell r="P2083" t="str">
            <v>BF-7892</v>
          </cell>
          <cell r="Q2083" t="str">
            <v>LEB-5057028</v>
          </cell>
          <cell r="R2083" t="str">
            <v>RU3-1107021</v>
          </cell>
          <cell r="S2083" t="str">
            <v>1981</v>
          </cell>
          <cell r="T2083">
            <v>2754000</v>
          </cell>
          <cell r="U2083">
            <v>48316</v>
          </cell>
          <cell r="V2083">
            <v>55080</v>
          </cell>
          <cell r="W2083">
            <v>0</v>
          </cell>
          <cell r="X2083">
            <v>0</v>
          </cell>
          <cell r="Y2083">
            <v>55080</v>
          </cell>
        </row>
        <row r="2084">
          <cell r="B2084" t="str">
            <v>KHI/HO/D/MO/PC COMP/C/56903/4/11/2021</v>
          </cell>
          <cell r="C2084" t="str">
            <v>KHI/HO/D/MO/PC COMP/E/22165/00004/11/2022</v>
          </cell>
          <cell r="E2084">
            <v>44881</v>
          </cell>
          <cell r="F2084">
            <v>44530</v>
          </cell>
          <cell r="G2084">
            <v>44894</v>
          </cell>
          <cell r="H2084" t="str">
            <v xml:space="preserve"> 08000687</v>
          </cell>
          <cell r="I2084" t="str">
            <v xml:space="preserve"> MEEZAN BANK LTD - KASHMIR PLAZA BRANCH GUJRANWALA</v>
          </cell>
          <cell r="J2084" t="str">
            <v>BANK</v>
          </cell>
          <cell r="K2084" t="str">
            <v>M/S. Meezan Bank Limited Wapda Town Rigional Office Gujranwala
User. Mr. Umar Ashfaq</v>
          </cell>
          <cell r="L2084" t="str">
            <v xml:space="preserve"> D</v>
          </cell>
          <cell r="M2084" t="str">
            <v xml:space="preserve"> 09000208-Mirza Khalid Baig</v>
          </cell>
          <cell r="N2084" t="str">
            <v>KIA SPORTAGE AWD-CW</v>
          </cell>
          <cell r="O2084" t="str">
            <v>2019</v>
          </cell>
          <cell r="P2084" t="str">
            <v>ANV-799</v>
          </cell>
          <cell r="Q2084" t="str">
            <v>G4NAKH033649</v>
          </cell>
          <cell r="R2084" t="str">
            <v>NNAQL51AZKP500905</v>
          </cell>
          <cell r="S2084" t="str">
            <v>1506</v>
          </cell>
          <cell r="T2084">
            <v>-4373190</v>
          </cell>
          <cell r="U2084">
            <v>-3153</v>
          </cell>
          <cell r="V2084">
            <v>-3185</v>
          </cell>
          <cell r="W2084">
            <v>0</v>
          </cell>
          <cell r="X2084">
            <v>0</v>
          </cell>
          <cell r="Y2084">
            <v>-3185</v>
          </cell>
        </row>
        <row r="2085">
          <cell r="B2085" t="str">
            <v>KHI/HO/D/MO/PC COMP/C/56913/1/11/2021</v>
          </cell>
          <cell r="E2085">
            <v>44519</v>
          </cell>
          <cell r="F2085">
            <v>44528</v>
          </cell>
          <cell r="G2085">
            <v>44892</v>
          </cell>
          <cell r="H2085" t="str">
            <v xml:space="preserve"> 08000789</v>
          </cell>
          <cell r="I2085" t="str">
            <v xml:space="preserve"> MEEZAN BANK LTD - GUJRAT BRANCH GUJRAT</v>
          </cell>
          <cell r="J2085" t="str">
            <v>BANK</v>
          </cell>
          <cell r="K2085" t="str">
            <v>M/S. Meezan Bank Limited Area Office Gujrat
User. Mr. Waqar Ahmed</v>
          </cell>
          <cell r="L2085" t="str">
            <v xml:space="preserve"> D</v>
          </cell>
          <cell r="M2085" t="str">
            <v xml:space="preserve"> 09000208-Mirza Khalid Baig</v>
          </cell>
          <cell r="N2085" t="str">
            <v>HONDA VEZEL HYBRID A/T.</v>
          </cell>
          <cell r="O2085" t="str">
            <v>2016</v>
          </cell>
          <cell r="P2085" t="str">
            <v>ACJ-849</v>
          </cell>
          <cell r="Q2085" t="str">
            <v>LEB5917241</v>
          </cell>
          <cell r="R2085" t="str">
            <v>RU31217231</v>
          </cell>
          <cell r="S2085" t="str">
            <v>669</v>
          </cell>
          <cell r="T2085">
            <v>3645000</v>
          </cell>
          <cell r="U2085">
            <v>63904</v>
          </cell>
          <cell r="V2085">
            <v>72900</v>
          </cell>
          <cell r="W2085">
            <v>0</v>
          </cell>
          <cell r="X2085">
            <v>0</v>
          </cell>
          <cell r="Y2085">
            <v>72900</v>
          </cell>
        </row>
        <row r="2086">
          <cell r="B2086" t="str">
            <v>LHR/LHR/F/MO/MC COMP/P/56916/11/2021</v>
          </cell>
          <cell r="D2086" t="str">
            <v>UBL INSURERS LIMITED - WINDOW TAKAFUL MULTAN BRANCH</v>
          </cell>
          <cell r="E2086">
            <v>44520</v>
          </cell>
          <cell r="F2086">
            <v>44489</v>
          </cell>
          <cell r="G2086">
            <v>44853</v>
          </cell>
          <cell r="H2086" t="str">
            <v xml:space="preserve"> 08802180</v>
          </cell>
          <cell r="I2086" t="str">
            <v xml:space="preserve"> UBL INSURERS LIMITED - WINDOW TAKAFUL MULTAN BRANCH</v>
          </cell>
          <cell r="J2086" t="str">
            <v>CORPORATE</v>
          </cell>
          <cell r="K2086" t="str">
            <v>M/S. BANK AL HABIB LTD IBD A/C AWAIS TAHIR S/O ABDUL RAUF 
LEADER POLICY NO. 2021T16VMCOT000002</v>
          </cell>
          <cell r="L2086" t="str">
            <v xml:space="preserve"> F</v>
          </cell>
          <cell r="M2086" t="str">
            <v xml:space="preserve"> 09000221-Muhammad Irfan</v>
          </cell>
          <cell r="N2086" t="str">
            <v>HONDA PRIDER 100</v>
          </cell>
          <cell r="O2086" t="str">
            <v>2021</v>
          </cell>
          <cell r="P2086" t="str">
            <v>ANF-7901</v>
          </cell>
          <cell r="Q2086" t="str">
            <v>7376355</v>
          </cell>
          <cell r="R2086" t="str">
            <v>376639</v>
          </cell>
          <cell r="T2086">
            <v>125500</v>
          </cell>
          <cell r="U2086">
            <v>1609</v>
          </cell>
          <cell r="V2086">
            <v>1882</v>
          </cell>
          <cell r="W2086">
            <v>0</v>
          </cell>
          <cell r="X2086">
            <v>0</v>
          </cell>
          <cell r="Y2086">
            <v>1882</v>
          </cell>
        </row>
        <row r="2087">
          <cell r="B2087" t="str">
            <v>LHR/LHR/F/MO/PC COMP/P/56920/11/2021</v>
          </cell>
          <cell r="D2087" t="str">
            <v>UBL INSURERS LIMITED - WINDOW TAKAFUL MULTAN BRANCH</v>
          </cell>
          <cell r="E2087">
            <v>44520</v>
          </cell>
          <cell r="F2087">
            <v>44525</v>
          </cell>
          <cell r="G2087">
            <v>44889</v>
          </cell>
          <cell r="H2087" t="str">
            <v xml:space="preserve"> 08802180</v>
          </cell>
          <cell r="I2087" t="str">
            <v xml:space="preserve"> UBL INSURERS LIMITED - WINDOW TAKAFUL MULTAN BRANCH</v>
          </cell>
          <cell r="J2087" t="str">
            <v>CORPORATE</v>
          </cell>
          <cell r="K2087" t="str">
            <v>M/s. Jawad Brother Flour Mills
Leader policy no 2021016VPCOP00001</v>
          </cell>
          <cell r="L2087" t="str">
            <v xml:space="preserve"> F</v>
          </cell>
          <cell r="M2087" t="str">
            <v xml:space="preserve"> 09000221-Muhammad Irfan</v>
          </cell>
          <cell r="N2087" t="str">
            <v>SUZUKI BOLAN VX</v>
          </cell>
          <cell r="O2087" t="str">
            <v>2021</v>
          </cell>
          <cell r="P2087" t="str">
            <v>AFS-612</v>
          </cell>
          <cell r="Q2087" t="str">
            <v>1016339</v>
          </cell>
          <cell r="R2087" t="str">
            <v>01132851</v>
          </cell>
          <cell r="T2087">
            <v>1056500</v>
          </cell>
          <cell r="U2087">
            <v>3612</v>
          </cell>
          <cell r="V2087">
            <v>4226</v>
          </cell>
          <cell r="W2087">
            <v>0</v>
          </cell>
          <cell r="X2087">
            <v>0</v>
          </cell>
          <cell r="Y2087">
            <v>4226</v>
          </cell>
        </row>
        <row r="2088">
          <cell r="B2088" t="str">
            <v>LHR/LHR/F/MO/PC COMP/P/56921/11/2021</v>
          </cell>
          <cell r="D2088" t="str">
            <v>UBL INSURERS LIMITED - WINDOW TAKAFUL MULTAN BRANCH</v>
          </cell>
          <cell r="E2088">
            <v>44522</v>
          </cell>
          <cell r="F2088">
            <v>44522</v>
          </cell>
          <cell r="G2088">
            <v>44886</v>
          </cell>
          <cell r="H2088" t="str">
            <v xml:space="preserve"> 08802180</v>
          </cell>
          <cell r="I2088" t="str">
            <v xml:space="preserve"> UBL INSURERS LIMITED - WINDOW TAKAFUL MULTAN BRANCH</v>
          </cell>
          <cell r="J2088" t="str">
            <v>CORPORATE</v>
          </cell>
          <cell r="K2088" t="str">
            <v>M/s Volka Food International Limited.
Leader Policy No 2021016VPCOP00485</v>
          </cell>
          <cell r="L2088" t="str">
            <v xml:space="preserve"> F</v>
          </cell>
          <cell r="M2088" t="str">
            <v xml:space="preserve"> 09000221-Muhammad Irfan</v>
          </cell>
          <cell r="N2088" t="str">
            <v>HYUNDAI TUCSON FWD</v>
          </cell>
          <cell r="O2088" t="str">
            <v>2021</v>
          </cell>
          <cell r="P2088" t="str">
            <v>ADL-018</v>
          </cell>
          <cell r="Q2088" t="str">
            <v>091511</v>
          </cell>
          <cell r="R2088" t="str">
            <v>203377</v>
          </cell>
          <cell r="T2088">
            <v>5711800</v>
          </cell>
          <cell r="U2088">
            <v>19528</v>
          </cell>
          <cell r="V2088">
            <v>22847</v>
          </cell>
          <cell r="W2088">
            <v>0</v>
          </cell>
          <cell r="X2088">
            <v>0</v>
          </cell>
          <cell r="Y2088">
            <v>22847</v>
          </cell>
        </row>
        <row r="2089">
          <cell r="B2089" t="str">
            <v>LHR/LHR/F/MO/MC COMP/P/56923/11/2021</v>
          </cell>
          <cell r="D2089" t="str">
            <v>UBL INSURERS LIMITED - WINDOW TAKAFUL MULTAN BRANCH</v>
          </cell>
          <cell r="E2089">
            <v>44522</v>
          </cell>
          <cell r="F2089">
            <v>44522</v>
          </cell>
          <cell r="G2089">
            <v>44886</v>
          </cell>
          <cell r="H2089" t="str">
            <v xml:space="preserve"> 08802180</v>
          </cell>
          <cell r="I2089" t="str">
            <v xml:space="preserve"> UBL INSURERS LIMITED - WINDOW TAKAFUL MULTAN BRANCH</v>
          </cell>
          <cell r="J2089" t="str">
            <v>CORPORATE</v>
          </cell>
          <cell r="K2089" t="str">
            <v>M/s Bank Al Habib Ltd As Owner, A/c.Mr.Adnan Ali
Leader policy No 2021016VMCOP00478</v>
          </cell>
          <cell r="L2089" t="str">
            <v xml:space="preserve"> F</v>
          </cell>
          <cell r="M2089" t="str">
            <v xml:space="preserve"> 09000221-Muhammad Irfan</v>
          </cell>
          <cell r="N2089" t="str">
            <v>HONDA CG-125 M/CYCLE</v>
          </cell>
          <cell r="P2089" t="str">
            <v>ABQ-7379</v>
          </cell>
          <cell r="Q2089" t="str">
            <v>872390</v>
          </cell>
          <cell r="R2089" t="str">
            <v>554670</v>
          </cell>
          <cell r="T2089">
            <v>116910</v>
          </cell>
          <cell r="U2089">
            <v>1499</v>
          </cell>
          <cell r="V2089">
            <v>1754</v>
          </cell>
          <cell r="W2089">
            <v>0</v>
          </cell>
          <cell r="X2089">
            <v>0</v>
          </cell>
          <cell r="Y2089">
            <v>1754</v>
          </cell>
        </row>
        <row r="2090">
          <cell r="B2090" t="str">
            <v>LHR/LHR/F/MO/PC COMP/P/56924/11/2021</v>
          </cell>
          <cell r="D2090" t="str">
            <v>UBL INSURERS LIMITED - WINDOW TAKAFUL MULTAN BRANCH</v>
          </cell>
          <cell r="E2090">
            <v>44522</v>
          </cell>
          <cell r="F2090">
            <v>44522</v>
          </cell>
          <cell r="G2090">
            <v>44886</v>
          </cell>
          <cell r="H2090" t="str">
            <v xml:space="preserve"> 08802180</v>
          </cell>
          <cell r="I2090" t="str">
            <v xml:space="preserve"> UBL INSURERS LIMITED - WINDOW TAKAFUL MULTAN BRANCH</v>
          </cell>
          <cell r="J2090" t="str">
            <v>CORPORATE</v>
          </cell>
          <cell r="K2090" t="str">
            <v>Mr Hamza Razzaq S/oMalik Abdul Razzaq.
Leader Policy No 2021016VPCOP00482</v>
          </cell>
          <cell r="L2090" t="str">
            <v xml:space="preserve"> F</v>
          </cell>
          <cell r="M2090" t="str">
            <v xml:space="preserve"> 09000221-Muhammad Irfan</v>
          </cell>
          <cell r="N2090" t="str">
            <v>KIA SPORTAGE FWD-CW</v>
          </cell>
          <cell r="P2090" t="str">
            <v>AGS-217</v>
          </cell>
          <cell r="Q2090" t="str">
            <v>324017</v>
          </cell>
          <cell r="R2090" t="str">
            <v>505927</v>
          </cell>
          <cell r="T2090">
            <v>5500000</v>
          </cell>
          <cell r="U2090">
            <v>18333</v>
          </cell>
          <cell r="V2090">
            <v>21449</v>
          </cell>
          <cell r="W2090">
            <v>0</v>
          </cell>
          <cell r="X2090">
            <v>0</v>
          </cell>
          <cell r="Y2090">
            <v>21449</v>
          </cell>
        </row>
        <row r="2091">
          <cell r="B2091" t="str">
            <v>LHR/LHR/F/MO/PC COMP/P/56926/11/2021</v>
          </cell>
          <cell r="D2091" t="str">
            <v>UBL INSURERS LIMITED - WINDOW TAKAFUL MULTAN BRANCH</v>
          </cell>
          <cell r="E2091">
            <v>44522</v>
          </cell>
          <cell r="F2091">
            <v>44522</v>
          </cell>
          <cell r="G2091">
            <v>44886</v>
          </cell>
          <cell r="H2091" t="str">
            <v xml:space="preserve"> 08802180</v>
          </cell>
          <cell r="I2091" t="str">
            <v xml:space="preserve"> UBL INSURERS LIMITED - WINDOW TAKAFUL MULTAN BRANCH</v>
          </cell>
          <cell r="J2091" t="str">
            <v>CORPORATE</v>
          </cell>
          <cell r="K2091" t="str">
            <v>M/s Mcb Islamic Bank Ltd. As Owner, A/c Mr. Muhammad  farooq Amin S/o Muhammad Amin
 Leader Policy No 2021T16VPCOP0079</v>
          </cell>
          <cell r="L2091" t="str">
            <v xml:space="preserve"> F</v>
          </cell>
          <cell r="M2091" t="str">
            <v xml:space="preserve"> 09000221-Muhammad Irfan</v>
          </cell>
          <cell r="N2091" t="str">
            <v>HONDA CIVIC</v>
          </cell>
          <cell r="P2091" t="str">
            <v>AKU-466</v>
          </cell>
          <cell r="Q2091" t="str">
            <v>2941430</v>
          </cell>
          <cell r="R2091" t="str">
            <v>044861</v>
          </cell>
          <cell r="T2091">
            <v>3200000</v>
          </cell>
          <cell r="U2091">
            <v>10667</v>
          </cell>
          <cell r="V2091">
            <v>12481</v>
          </cell>
          <cell r="W2091">
            <v>0</v>
          </cell>
          <cell r="X2091">
            <v>0</v>
          </cell>
          <cell r="Y2091">
            <v>12481</v>
          </cell>
        </row>
        <row r="2092">
          <cell r="B2092" t="str">
            <v>KHI/HO/D/MO/PC COMP/C/56975/420/11/2021</v>
          </cell>
          <cell r="E2092">
            <v>44524</v>
          </cell>
          <cell r="F2092">
            <v>44507</v>
          </cell>
          <cell r="G2092">
            <v>44871</v>
          </cell>
          <cell r="H2092" t="str">
            <v xml:space="preserve"> 08004847</v>
          </cell>
          <cell r="I2092" t="str">
            <v xml:space="preserve"> DUBAI ISLAMIC BANK PAKISTAN LIMITED</v>
          </cell>
          <cell r="J2092" t="str">
            <v>BANK</v>
          </cell>
          <cell r="K2092" t="str">
            <v>M/S. Dubai Islamic Bank Pakistan Limited
User: Ahsan Ali</v>
          </cell>
          <cell r="L2092" t="str">
            <v xml:space="preserve"> D</v>
          </cell>
          <cell r="M2092" t="str">
            <v xml:space="preserve"> 09000210-Tariq Shahzad</v>
          </cell>
          <cell r="N2092" t="str">
            <v>SUZUKI CULTUS VXR</v>
          </cell>
          <cell r="O2092" t="str">
            <v>2015</v>
          </cell>
          <cell r="P2092" t="str">
            <v>LEA-15-6113</v>
          </cell>
          <cell r="Q2092" t="str">
            <v>PKF602776</v>
          </cell>
          <cell r="R2092" t="str">
            <v>SF410PK509641</v>
          </cell>
          <cell r="S2092" t="str">
            <v>POUSKT300027206</v>
          </cell>
          <cell r="T2092">
            <v>712500</v>
          </cell>
          <cell r="U2092">
            <v>19375</v>
          </cell>
          <cell r="V2092">
            <v>22088</v>
          </cell>
          <cell r="W2092">
            <v>0</v>
          </cell>
          <cell r="X2092">
            <v>0</v>
          </cell>
          <cell r="Y2092">
            <v>22088</v>
          </cell>
        </row>
        <row r="2093">
          <cell r="B2093" t="str">
            <v>KHI/HO/D/MO/PC COMP/C/56975/604/11/2021</v>
          </cell>
          <cell r="C2093" t="str">
            <v>KHI/HO/D/MO/PC COMP/E/21397/00604/09/2022</v>
          </cell>
          <cell r="E2093">
            <v>44816</v>
          </cell>
          <cell r="F2093">
            <v>44519</v>
          </cell>
          <cell r="G2093">
            <v>44883</v>
          </cell>
          <cell r="H2093" t="str">
            <v xml:space="preserve"> 08004847</v>
          </cell>
          <cell r="I2093" t="str">
            <v xml:space="preserve"> DUBAI ISLAMIC BANK PAKISTAN LIMITED</v>
          </cell>
          <cell r="J2093" t="str">
            <v>BANK</v>
          </cell>
          <cell r="K2093" t="str">
            <v>M/S. Dubai Islamic Bank Pakistan Limited
User: Rukhsana Siddique</v>
          </cell>
          <cell r="L2093" t="str">
            <v xml:space="preserve"> D</v>
          </cell>
          <cell r="M2093" t="str">
            <v xml:space="preserve"> 09000210-Tariq Shahzad</v>
          </cell>
          <cell r="N2093" t="str">
            <v>SUZUKI CULTUS VXL EURO II</v>
          </cell>
          <cell r="O2093" t="str">
            <v>2020</v>
          </cell>
          <cell r="Q2093" t="str">
            <v>164171</v>
          </cell>
          <cell r="R2093" t="str">
            <v>10064196</v>
          </cell>
          <cell r="S2093" t="str">
            <v>POAISD300055534</v>
          </cell>
          <cell r="T2093">
            <v>208500</v>
          </cell>
          <cell r="U2093">
            <v>2744</v>
          </cell>
          <cell r="V2093">
            <v>3128</v>
          </cell>
          <cell r="W2093">
            <v>0</v>
          </cell>
          <cell r="X2093">
            <v>0</v>
          </cell>
          <cell r="Y2093">
            <v>3128</v>
          </cell>
        </row>
        <row r="2094">
          <cell r="B2094" t="str">
            <v>LHR/LHR/F/MO/PC COMP/P/56990/11/2021</v>
          </cell>
          <cell r="D2094" t="str">
            <v>UBL INSURERS LIMITED - WINDOW TAKAFUL MULTAN BRANCH</v>
          </cell>
          <cell r="E2094">
            <v>44525</v>
          </cell>
          <cell r="F2094">
            <v>44525</v>
          </cell>
          <cell r="G2094">
            <v>44889</v>
          </cell>
          <cell r="H2094" t="str">
            <v xml:space="preserve"> 08802180</v>
          </cell>
          <cell r="I2094" t="str">
            <v xml:space="preserve"> UBL INSURERS LIMITED - WINDOW TAKAFUL MULTAN BRANCH</v>
          </cell>
          <cell r="J2094" t="str">
            <v>CORPORATE</v>
          </cell>
          <cell r="K2094" t="str">
            <v>Mr.Salma Shahid
Leader Policy No 2021016VPCOP00479</v>
          </cell>
          <cell r="L2094" t="str">
            <v xml:space="preserve"> F</v>
          </cell>
          <cell r="M2094" t="str">
            <v xml:space="preserve"> 09000221-Muhammad Irfan</v>
          </cell>
          <cell r="N2094" t="str">
            <v>TOYOTA YARIS ATIV X CVT</v>
          </cell>
          <cell r="O2094" t="str">
            <v>2021</v>
          </cell>
          <cell r="Q2094" t="str">
            <v>2A2A339</v>
          </cell>
          <cell r="R2094" t="str">
            <v>9508596</v>
          </cell>
          <cell r="T2094">
            <v>3200000</v>
          </cell>
          <cell r="U2094">
            <v>16410</v>
          </cell>
          <cell r="V2094">
            <v>19200</v>
          </cell>
          <cell r="W2094">
            <v>14994</v>
          </cell>
          <cell r="X2094">
            <v>0</v>
          </cell>
          <cell r="Y2094">
            <v>4206</v>
          </cell>
        </row>
        <row r="2095">
          <cell r="B2095" t="str">
            <v>LHR/LHR/F/MO/PC COMP/P/56991/11/2021</v>
          </cell>
          <cell r="D2095" t="str">
            <v>UBL INSURERS LIMITED - WINDOW TAKAFUL MULTAN BRANCH</v>
          </cell>
          <cell r="E2095">
            <v>44525</v>
          </cell>
          <cell r="F2095">
            <v>44525</v>
          </cell>
          <cell r="G2095">
            <v>44889</v>
          </cell>
          <cell r="H2095" t="str">
            <v xml:space="preserve"> 08802180</v>
          </cell>
          <cell r="I2095" t="str">
            <v xml:space="preserve"> UBL INSURERS LIMITED - WINDOW TAKAFUL MULTAN BRANCH</v>
          </cell>
          <cell r="J2095" t="str">
            <v>CORPORATE</v>
          </cell>
          <cell r="K2095" t="str">
            <v>M/s Shabbir Feed Mils (Pvt) Ltd
Leader Policy No 2021016VPCOP00450</v>
          </cell>
          <cell r="L2095" t="str">
            <v xml:space="preserve"> F</v>
          </cell>
          <cell r="M2095" t="str">
            <v xml:space="preserve"> 09000221-Muhammad Irfan</v>
          </cell>
          <cell r="N2095" t="str">
            <v>SUZUKI CULTUS VXR EURO-II</v>
          </cell>
          <cell r="O2095" t="str">
            <v>2018</v>
          </cell>
          <cell r="P2095" t="str">
            <v>MND18900</v>
          </cell>
          <cell r="Q2095" t="str">
            <v>122916</v>
          </cell>
          <cell r="R2095" t="str">
            <v>0022873</v>
          </cell>
          <cell r="T2095">
            <v>1500000</v>
          </cell>
          <cell r="U2095">
            <v>5000</v>
          </cell>
          <cell r="V2095">
            <v>5850</v>
          </cell>
          <cell r="W2095">
            <v>11833</v>
          </cell>
          <cell r="X2095">
            <v>0</v>
          </cell>
          <cell r="Y2095">
            <v>-5983</v>
          </cell>
        </row>
        <row r="2096">
          <cell r="B2096" t="str">
            <v>LHR/LHR/F/MO/PC COMP/P/56995/11/2021</v>
          </cell>
          <cell r="D2096" t="str">
            <v>UBL INSURERS LIMITED - WINDOW TAKAFUL MULTAN BRANCH</v>
          </cell>
          <cell r="E2096">
            <v>44525</v>
          </cell>
          <cell r="F2096">
            <v>44525</v>
          </cell>
          <cell r="G2096">
            <v>44889</v>
          </cell>
          <cell r="H2096" t="str">
            <v xml:space="preserve"> 08802180</v>
          </cell>
          <cell r="I2096" t="str">
            <v xml:space="preserve"> UBL INSURERS LIMITED - WINDOW TAKAFUL MULTAN BRANCH</v>
          </cell>
          <cell r="J2096" t="str">
            <v>CORPORATE</v>
          </cell>
          <cell r="K2096" t="str">
            <v>M/s.Patron Chemicals
Leader Policy No 2021016VPCOP00476</v>
          </cell>
          <cell r="L2096" t="str">
            <v xml:space="preserve"> F</v>
          </cell>
          <cell r="M2096" t="str">
            <v xml:space="preserve"> 09000221-Muhammad Irfan</v>
          </cell>
          <cell r="N2096" t="str">
            <v>TOYOTA YARIS ATIV MT 1.3</v>
          </cell>
          <cell r="O2096" t="str">
            <v>2020</v>
          </cell>
          <cell r="Q2096" t="str">
            <v>2A11297</v>
          </cell>
          <cell r="R2096" t="str">
            <v>7006757</v>
          </cell>
          <cell r="T2096">
            <v>2494000</v>
          </cell>
          <cell r="U2096">
            <v>7994</v>
          </cell>
          <cell r="V2096">
            <v>9353</v>
          </cell>
          <cell r="W2096">
            <v>0</v>
          </cell>
          <cell r="X2096">
            <v>0</v>
          </cell>
          <cell r="Y2096">
            <v>9353</v>
          </cell>
        </row>
        <row r="2097">
          <cell r="B2097" t="str">
            <v>LHR/LHR/F/MO/PC COMP/P/56996/11/2021</v>
          </cell>
          <cell r="D2097" t="str">
            <v>UBL INSURERS LIMITED - WINDOW TAKAFUL MULTAN BRANCH</v>
          </cell>
          <cell r="E2097">
            <v>44525</v>
          </cell>
          <cell r="F2097">
            <v>44525</v>
          </cell>
          <cell r="G2097">
            <v>44889</v>
          </cell>
          <cell r="H2097" t="str">
            <v xml:space="preserve"> 08802180</v>
          </cell>
          <cell r="I2097" t="str">
            <v xml:space="preserve"> UBL INSURERS LIMITED - WINDOW TAKAFUL MULTAN BRANCH</v>
          </cell>
          <cell r="J2097" t="str">
            <v>CORPORATE</v>
          </cell>
          <cell r="K2097" t="str">
            <v>Ms.Altaf Ahmed C/o Shabbir Feed Mills (Pvt) Ltd
Leader Policy No 2021016VPCOP00307</v>
          </cell>
          <cell r="L2097" t="str">
            <v xml:space="preserve"> F</v>
          </cell>
          <cell r="M2097" t="str">
            <v xml:space="preserve"> 09000221-Muhammad Irfan</v>
          </cell>
          <cell r="N2097" t="str">
            <v>TOYOTA COROLLA GLI M/T 1.</v>
          </cell>
          <cell r="O2097" t="str">
            <v>2013</v>
          </cell>
          <cell r="P2097" t="str">
            <v>MN-134371</v>
          </cell>
          <cell r="Q2097" t="str">
            <v>852260</v>
          </cell>
          <cell r="R2097" t="str">
            <v>2173894</v>
          </cell>
          <cell r="T2097">
            <v>1500000</v>
          </cell>
          <cell r="U2097">
            <v>5000</v>
          </cell>
          <cell r="V2097">
            <v>5850</v>
          </cell>
          <cell r="W2097">
            <v>0</v>
          </cell>
          <cell r="X2097">
            <v>0</v>
          </cell>
          <cell r="Y2097">
            <v>5850</v>
          </cell>
        </row>
        <row r="2098">
          <cell r="B2098" t="str">
            <v>LHR/LHR/F/MO/PC COMP/P/56997/11/2021</v>
          </cell>
          <cell r="D2098" t="str">
            <v>UBL INSURERS LIMITED - WINDOW TAKAFUL MULTAN BRANCH</v>
          </cell>
          <cell r="E2098">
            <v>44525</v>
          </cell>
          <cell r="F2098">
            <v>44525</v>
          </cell>
          <cell r="G2098">
            <v>44889</v>
          </cell>
          <cell r="H2098" t="str">
            <v xml:space="preserve"> 08802180</v>
          </cell>
          <cell r="I2098" t="str">
            <v xml:space="preserve"> UBL INSURERS LIMITED - WINDOW TAKAFUL MULTAN BRANCH</v>
          </cell>
          <cell r="J2098" t="str">
            <v>CORPORATE</v>
          </cell>
          <cell r="K2098" t="str">
            <v>Mr .Muhammad Awais Jabbar S/o Ch.Abdul Jabbar Irshad
Leader Policy No 2021016VPCOP00477</v>
          </cell>
          <cell r="L2098" t="str">
            <v xml:space="preserve"> F</v>
          </cell>
          <cell r="M2098" t="str">
            <v xml:space="preserve"> 09000221-Muhammad Irfan</v>
          </cell>
          <cell r="N2098" t="str">
            <v>TOYOTA YARIS ATIV CVT</v>
          </cell>
          <cell r="P2098" t="str">
            <v>ABP-795</v>
          </cell>
          <cell r="Q2098" t="str">
            <v>2A09675</v>
          </cell>
          <cell r="R2098" t="str">
            <v>7005562</v>
          </cell>
          <cell r="T2098">
            <v>2500000</v>
          </cell>
          <cell r="U2098">
            <v>11538</v>
          </cell>
          <cell r="V2098">
            <v>13500</v>
          </cell>
          <cell r="W2098">
            <v>0</v>
          </cell>
          <cell r="X2098">
            <v>0</v>
          </cell>
          <cell r="Y2098">
            <v>13500</v>
          </cell>
        </row>
        <row r="2099">
          <cell r="B2099" t="str">
            <v>LHR/LHR/F/MO/PC COMP/P/57000/11/2021</v>
          </cell>
          <cell r="D2099" t="str">
            <v>UBL INSURERS LIMITED - WINDOW TAKAFUL MULTAN BRANCH</v>
          </cell>
          <cell r="E2099">
            <v>44525</v>
          </cell>
          <cell r="F2099">
            <v>44525</v>
          </cell>
          <cell r="G2099">
            <v>44889</v>
          </cell>
          <cell r="H2099" t="str">
            <v xml:space="preserve"> 08802180</v>
          </cell>
          <cell r="I2099" t="str">
            <v xml:space="preserve"> UBL INSURERS LIMITED - WINDOW TAKAFUL MULTAN BRANCH</v>
          </cell>
          <cell r="J2099" t="str">
            <v>CORPORATE</v>
          </cell>
          <cell r="K2099" t="str">
            <v>M/s .Al- Madina Cotton Industries
Leader Policy No 2021016VPCOP00475</v>
          </cell>
          <cell r="L2099" t="str">
            <v xml:space="preserve"> F</v>
          </cell>
          <cell r="M2099" t="str">
            <v xml:space="preserve"> 09000221-Muhammad Irfan</v>
          </cell>
          <cell r="N2099" t="str">
            <v>HYUNDAI SONATA</v>
          </cell>
          <cell r="O2099" t="str">
            <v>2021</v>
          </cell>
          <cell r="Q2099" t="str">
            <v>999089</v>
          </cell>
          <cell r="R2099" t="str">
            <v>400737</v>
          </cell>
          <cell r="T2099">
            <v>7100000</v>
          </cell>
          <cell r="U2099">
            <v>30949</v>
          </cell>
          <cell r="V2099">
            <v>36211</v>
          </cell>
          <cell r="W2099">
            <v>0</v>
          </cell>
          <cell r="X2099">
            <v>0</v>
          </cell>
          <cell r="Y2099">
            <v>36211</v>
          </cell>
        </row>
        <row r="2100">
          <cell r="B2100" t="str">
            <v>LHR/LHR/F/MO/PC COMP/P/57003/11/2021</v>
          </cell>
          <cell r="D2100" t="str">
            <v>UBL INSURERS LIMITED - WINDOW TAKAFUL MULTAN BRANCH</v>
          </cell>
          <cell r="E2100">
            <v>44525</v>
          </cell>
          <cell r="F2100">
            <v>44525</v>
          </cell>
          <cell r="G2100">
            <v>44889</v>
          </cell>
          <cell r="H2100" t="str">
            <v xml:space="preserve"> 08802180</v>
          </cell>
          <cell r="I2100" t="str">
            <v xml:space="preserve"> UBL INSURERS LIMITED - WINDOW TAKAFUL MULTAN BRANCH</v>
          </cell>
          <cell r="J2100" t="str">
            <v>CORPORATE</v>
          </cell>
          <cell r="K2100" t="str">
            <v>M/s Bank Al Habib Ltd As Owner, A/c.M/s Agrow Mark
Leader Policy No 2021016VPCOP00465</v>
          </cell>
          <cell r="L2100" t="str">
            <v xml:space="preserve"> F</v>
          </cell>
          <cell r="M2100" t="str">
            <v xml:space="preserve"> 09000221-Muhammad Irfan</v>
          </cell>
          <cell r="N2100" t="str">
            <v>SUZUKI WAGON R VXL</v>
          </cell>
          <cell r="O2100" t="str">
            <v>2015</v>
          </cell>
          <cell r="P2100" t="str">
            <v>ABD-518</v>
          </cell>
          <cell r="Q2100" t="str">
            <v>208336</v>
          </cell>
          <cell r="R2100" t="str">
            <v>10108326</v>
          </cell>
          <cell r="T2100">
            <v>1640000</v>
          </cell>
          <cell r="U2100">
            <v>590</v>
          </cell>
          <cell r="V2100">
            <v>690</v>
          </cell>
          <cell r="W2100">
            <v>0</v>
          </cell>
          <cell r="X2100">
            <v>0</v>
          </cell>
          <cell r="Y2100">
            <v>690</v>
          </cell>
        </row>
        <row r="2101">
          <cell r="B2101" t="str">
            <v>LHR/LHR/F/MO/PC COMP/P/57004/11/2021</v>
          </cell>
          <cell r="D2101" t="str">
            <v>UBL INSURERS LIMITED - WINDOW TAKAFUL MULTAN BRANCH</v>
          </cell>
          <cell r="E2101">
            <v>44525</v>
          </cell>
          <cell r="F2101">
            <v>44525</v>
          </cell>
          <cell r="G2101">
            <v>44889</v>
          </cell>
          <cell r="H2101" t="str">
            <v xml:space="preserve"> 08802180</v>
          </cell>
          <cell r="I2101" t="str">
            <v xml:space="preserve"> UBL INSURERS LIMITED - WINDOW TAKAFUL MULTAN BRANCH</v>
          </cell>
          <cell r="J2101" t="str">
            <v>CORPORATE</v>
          </cell>
          <cell r="K2101" t="str">
            <v>Mr. Salman Rasheed C/o Shujabad Weaving Mills Ltd
Leader Policy No 2021016VPCOP00466</v>
          </cell>
          <cell r="L2101" t="str">
            <v xml:space="preserve"> F</v>
          </cell>
          <cell r="M2101" t="str">
            <v xml:space="preserve"> 09000221-Muhammad Irfan</v>
          </cell>
          <cell r="N2101" t="str">
            <v>HYUNDAI SONATA</v>
          </cell>
          <cell r="O2101" t="str">
            <v>2021</v>
          </cell>
          <cell r="Q2101" t="str">
            <v>989132</v>
          </cell>
          <cell r="R2101" t="str">
            <v>400686</v>
          </cell>
          <cell r="T2101">
            <v>7500000</v>
          </cell>
          <cell r="U2101">
            <v>25000</v>
          </cell>
          <cell r="V2101">
            <v>29250</v>
          </cell>
          <cell r="W2101">
            <v>0</v>
          </cell>
          <cell r="X2101">
            <v>0</v>
          </cell>
          <cell r="Y2101">
            <v>29250</v>
          </cell>
        </row>
        <row r="2102">
          <cell r="B2102" t="str">
            <v>LHR/LHR/F/MO/PC COMP/P/57007/11/2021</v>
          </cell>
          <cell r="D2102" t="str">
            <v>UBL INSURERS LIMITED - WINDOW TAKAFUL MULTAN BRANCH</v>
          </cell>
          <cell r="E2102">
            <v>44525</v>
          </cell>
          <cell r="F2102">
            <v>44525</v>
          </cell>
          <cell r="G2102">
            <v>44889</v>
          </cell>
          <cell r="H2102" t="str">
            <v xml:space="preserve"> 08802180</v>
          </cell>
          <cell r="I2102" t="str">
            <v xml:space="preserve"> UBL INSURERS LIMITED - WINDOW TAKAFUL MULTAN BRANCH</v>
          </cell>
          <cell r="J2102" t="str">
            <v>CORPORATE</v>
          </cell>
          <cell r="K2102" t="str">
            <v>Mr.Muhammad Omer Khan Balouch
Leader Policy No 2021016VPCOP00460</v>
          </cell>
          <cell r="L2102" t="str">
            <v xml:space="preserve"> F</v>
          </cell>
          <cell r="M2102" t="str">
            <v xml:space="preserve"> 09000221-Muhammad Irfan</v>
          </cell>
          <cell r="N2102" t="str">
            <v>KIA SPORTAGE Imported</v>
          </cell>
          <cell r="O2102" t="str">
            <v>2020</v>
          </cell>
          <cell r="Q2102" t="str">
            <v>326026</v>
          </cell>
          <cell r="R2102" t="str">
            <v>506329</v>
          </cell>
          <cell r="T2102">
            <v>5300000</v>
          </cell>
          <cell r="U2102">
            <v>20385</v>
          </cell>
          <cell r="V2102">
            <v>23851</v>
          </cell>
          <cell r="W2102">
            <v>7432</v>
          </cell>
          <cell r="X2102">
            <v>0</v>
          </cell>
          <cell r="Y2102">
            <v>16419</v>
          </cell>
        </row>
        <row r="2103">
          <cell r="B2103" t="str">
            <v>LHR/LHR/F/MO/PC COMP/P/57008/11/2021</v>
          </cell>
          <cell r="D2103" t="str">
            <v>UBL INSURERS LIMITED - WINDOW TAKAFUL MULTAN BRANCH</v>
          </cell>
          <cell r="E2103">
            <v>44525</v>
          </cell>
          <cell r="F2103">
            <v>44525</v>
          </cell>
          <cell r="G2103">
            <v>44889</v>
          </cell>
          <cell r="H2103" t="str">
            <v xml:space="preserve"> 08802180</v>
          </cell>
          <cell r="I2103" t="str">
            <v xml:space="preserve"> UBL INSURERS LIMITED - WINDOW TAKAFUL MULTAN BRANCH</v>
          </cell>
          <cell r="J2103" t="str">
            <v>CORPORATE</v>
          </cell>
          <cell r="K2103" t="str">
            <v>M/s Bank Al Habib Ltd,Bahwalpur As Owner,A/c.M/s Ehsan Cotton and Oli industries (Pvt) Ltd
Leader Policy No 2021016VPCOP00461</v>
          </cell>
          <cell r="L2103" t="str">
            <v xml:space="preserve"> F</v>
          </cell>
          <cell r="M2103" t="str">
            <v xml:space="preserve"> 09000221-Muhammad Irfan</v>
          </cell>
          <cell r="N2103" t="str">
            <v>KIA SPORTAGE Imported</v>
          </cell>
          <cell r="O2103" t="str">
            <v>2020</v>
          </cell>
          <cell r="P2103" t="str">
            <v>ARX-431</v>
          </cell>
          <cell r="Q2103" t="str">
            <v>326161</v>
          </cell>
          <cell r="R2103" t="str">
            <v>506330</v>
          </cell>
          <cell r="T2103">
            <v>5300000</v>
          </cell>
          <cell r="U2103">
            <v>19705</v>
          </cell>
          <cell r="V2103">
            <v>23055</v>
          </cell>
          <cell r="W2103">
            <v>0</v>
          </cell>
          <cell r="X2103">
            <v>0</v>
          </cell>
          <cell r="Y2103">
            <v>23055</v>
          </cell>
        </row>
        <row r="2104">
          <cell r="B2104" t="str">
            <v>LHR/LHR/F/MO/PC COMP/P/57012/11/2021</v>
          </cell>
          <cell r="D2104" t="str">
            <v>UBL INSURERS LIMITED - WINDOW TAKAFUL MULTAN BRANCH</v>
          </cell>
          <cell r="E2104">
            <v>44525</v>
          </cell>
          <cell r="F2104">
            <v>44525</v>
          </cell>
          <cell r="G2104">
            <v>44889</v>
          </cell>
          <cell r="H2104" t="str">
            <v xml:space="preserve"> 08802180</v>
          </cell>
          <cell r="I2104" t="str">
            <v xml:space="preserve"> UBL INSURERS LIMITED - WINDOW TAKAFUL MULTAN BRANCH</v>
          </cell>
          <cell r="J2104" t="str">
            <v>CORPORATE</v>
          </cell>
          <cell r="K2104" t="str">
            <v>M/s Bank Al Habib Ltd As Owner, A/c. Plant 4 Life (Pvt) Ltd
Leader Policy No 2021016VPCOP00464</v>
          </cell>
          <cell r="L2104" t="str">
            <v xml:space="preserve"> F</v>
          </cell>
          <cell r="M2104" t="str">
            <v xml:space="preserve"> 09000221-Muhammad Irfan</v>
          </cell>
          <cell r="N2104" t="str">
            <v>SUZUKI WAGON R VXL</v>
          </cell>
          <cell r="O2104" t="str">
            <v>2017</v>
          </cell>
          <cell r="P2104" t="str">
            <v>ACL-750</v>
          </cell>
          <cell r="Q2104" t="str">
            <v>7541871</v>
          </cell>
          <cell r="R2104" t="str">
            <v>265007</v>
          </cell>
          <cell r="T2104">
            <v>2465500</v>
          </cell>
          <cell r="U2104">
            <v>1083</v>
          </cell>
          <cell r="V2104">
            <v>1267</v>
          </cell>
          <cell r="W2104">
            <v>0</v>
          </cell>
          <cell r="X2104">
            <v>0</v>
          </cell>
          <cell r="Y2104">
            <v>1267</v>
          </cell>
        </row>
        <row r="2105">
          <cell r="B2105" t="str">
            <v>LHR/LHR/F/MO/PC COMP/P/57015/11/2021</v>
          </cell>
          <cell r="D2105" t="str">
            <v>UBL INSURERS LIMITED - WINDOW TAKAFUL MULTAN BRANCH</v>
          </cell>
          <cell r="E2105">
            <v>44525</v>
          </cell>
          <cell r="F2105">
            <v>44525</v>
          </cell>
          <cell r="G2105">
            <v>44889</v>
          </cell>
          <cell r="H2105" t="str">
            <v xml:space="preserve"> 08802180</v>
          </cell>
          <cell r="I2105" t="str">
            <v xml:space="preserve"> UBL INSURERS LIMITED - WINDOW TAKAFUL MULTAN BRANCH</v>
          </cell>
          <cell r="J2105" t="str">
            <v>CORPORATE</v>
          </cell>
          <cell r="K2105" t="str">
            <v>M/s Patron Chemicals
Leader Policy No 2021016VPCOP00484</v>
          </cell>
          <cell r="L2105" t="str">
            <v xml:space="preserve"> F</v>
          </cell>
          <cell r="M2105" t="str">
            <v xml:space="preserve"> 09000221-Muhammad Irfan</v>
          </cell>
          <cell r="N2105" t="str">
            <v>SUZUKI CULTUS VXR EURO-II</v>
          </cell>
          <cell r="O2105" t="str">
            <v>2021</v>
          </cell>
          <cell r="Q2105" t="str">
            <v>188580</v>
          </cell>
          <cell r="R2105" t="str">
            <v>10088528</v>
          </cell>
          <cell r="T2105">
            <v>2494000</v>
          </cell>
          <cell r="U2105">
            <v>7994</v>
          </cell>
          <cell r="V2105">
            <v>9353</v>
          </cell>
          <cell r="W2105">
            <v>8979</v>
          </cell>
          <cell r="X2105">
            <v>0</v>
          </cell>
          <cell r="Y2105">
            <v>374</v>
          </cell>
        </row>
        <row r="2106">
          <cell r="B2106" t="str">
            <v>LHR/LHR/F/MO/PC COMP/P/57016/11/2021</v>
          </cell>
          <cell r="D2106" t="str">
            <v>UBL INSURERS LIMITED - WINDOW TAKAFUL MULTAN BRANCH</v>
          </cell>
          <cell r="E2106">
            <v>44525</v>
          </cell>
          <cell r="F2106">
            <v>44525</v>
          </cell>
          <cell r="G2106">
            <v>44889</v>
          </cell>
          <cell r="H2106" t="str">
            <v xml:space="preserve"> 08802180</v>
          </cell>
          <cell r="I2106" t="str">
            <v xml:space="preserve"> UBL INSURERS LIMITED - WINDOW TAKAFUL MULTAN BRANCH</v>
          </cell>
          <cell r="J2106" t="str">
            <v>CORPORATE</v>
          </cell>
          <cell r="K2106" t="str">
            <v>M/s. Vision Packages Ltd
Leader Policy No 2021016VPCOP00506</v>
          </cell>
          <cell r="L2106" t="str">
            <v xml:space="preserve"> F</v>
          </cell>
          <cell r="M2106" t="str">
            <v xml:space="preserve"> 09000221-Muhammad Irfan</v>
          </cell>
          <cell r="N2106" t="str">
            <v>HONDA CIVIC 1.8 I-VTEC OR</v>
          </cell>
          <cell r="O2106" t="str">
            <v>2021</v>
          </cell>
          <cell r="Q2106" t="str">
            <v>16928007</v>
          </cell>
          <cell r="R2106" t="str">
            <v>080625</v>
          </cell>
          <cell r="T2106">
            <v>4080000</v>
          </cell>
          <cell r="U2106">
            <v>15692</v>
          </cell>
          <cell r="V2106">
            <v>18360</v>
          </cell>
          <cell r="W2106">
            <v>0</v>
          </cell>
          <cell r="X2106">
            <v>0</v>
          </cell>
          <cell r="Y2106">
            <v>18360</v>
          </cell>
        </row>
        <row r="2107">
          <cell r="B2107" t="str">
            <v>LHR/LHR/F/MO/MC COMP/P/57020/11/2021</v>
          </cell>
          <cell r="D2107" t="str">
            <v>UBL INSURERS LIMITED - WINDOW TAKAFUL MULTAN BRANCH</v>
          </cell>
          <cell r="E2107">
            <v>44526</v>
          </cell>
          <cell r="F2107">
            <v>44526</v>
          </cell>
          <cell r="G2107">
            <v>44890</v>
          </cell>
          <cell r="H2107" t="str">
            <v xml:space="preserve"> 08802180</v>
          </cell>
          <cell r="I2107" t="str">
            <v xml:space="preserve"> UBL INSURERS LIMITED - WINDOW TAKAFUL MULTAN BRANCH</v>
          </cell>
          <cell r="J2107" t="str">
            <v>CORPORATE</v>
          </cell>
          <cell r="K2107" t="str">
            <v>M/s Bank  Al Habib Ltd As Owner ,A/c Mr. Rohab Ahmed
Leader Policy No 2021016VMCOP00467</v>
          </cell>
          <cell r="L2107" t="str">
            <v xml:space="preserve"> F</v>
          </cell>
          <cell r="M2107" t="str">
            <v xml:space="preserve"> 09000221-Muhammad Irfan</v>
          </cell>
          <cell r="N2107" t="str">
            <v>HONDA CDI-70</v>
          </cell>
          <cell r="O2107" t="str">
            <v>2019</v>
          </cell>
          <cell r="Q2107" t="str">
            <v>C446102</v>
          </cell>
          <cell r="R2107" t="str">
            <v>CD138630</v>
          </cell>
          <cell r="T2107">
            <v>60669</v>
          </cell>
          <cell r="U2107">
            <v>778</v>
          </cell>
          <cell r="V2107">
            <v>910</v>
          </cell>
          <cell r="W2107">
            <v>0</v>
          </cell>
          <cell r="X2107">
            <v>0</v>
          </cell>
          <cell r="Y2107">
            <v>910</v>
          </cell>
        </row>
        <row r="2108">
          <cell r="B2108" t="str">
            <v>LHR/LHR/F/MO/PC COMP/P/57021/11/2021</v>
          </cell>
          <cell r="D2108" t="str">
            <v>UBL INSURERS LIMITED - WINDOW TAKAFUL MULTAN BRANCH</v>
          </cell>
          <cell r="E2108">
            <v>44526</v>
          </cell>
          <cell r="F2108">
            <v>44526</v>
          </cell>
          <cell r="G2108">
            <v>44890</v>
          </cell>
          <cell r="H2108" t="str">
            <v xml:space="preserve"> 08802180</v>
          </cell>
          <cell r="I2108" t="str">
            <v xml:space="preserve"> UBL INSURERS LIMITED - WINDOW TAKAFUL MULTAN BRANCH</v>
          </cell>
          <cell r="J2108" t="str">
            <v>CORPORATE</v>
          </cell>
          <cell r="K2108" t="str">
            <v>M/s Bank Al Habib Ltd As Owner,A/c. M/s. Saim Mobeen  Food Industries Ltd
Leader Policy No 2021016VPCOP00463</v>
          </cell>
          <cell r="L2108" t="str">
            <v xml:space="preserve"> F</v>
          </cell>
          <cell r="M2108" t="str">
            <v xml:space="preserve"> 09000221-Muhammad Irfan</v>
          </cell>
          <cell r="N2108" t="str">
            <v>TOYOTA YARIS ATIV CVT
TOYOTA YARIS ATIV MT 1.3
TOYOTA YARIS ATIV X 1.5 A
TOYOTA YARIS ATIV AT</v>
          </cell>
          <cell r="O2108" t="str">
            <v>2020
2020
2020
2020</v>
          </cell>
          <cell r="Q2108" t="str">
            <v>2A09894
2A09867
2A09740
2A09929</v>
          </cell>
          <cell r="R2108" t="str">
            <v>7005651
7005660
9504072
7005694</v>
          </cell>
          <cell r="T2108">
            <v>11222000</v>
          </cell>
          <cell r="U2108">
            <v>38366</v>
          </cell>
          <cell r="V2108">
            <v>44889</v>
          </cell>
          <cell r="W2108">
            <v>0</v>
          </cell>
          <cell r="X2108">
            <v>0</v>
          </cell>
          <cell r="Y2108">
            <v>44889</v>
          </cell>
        </row>
        <row r="2109">
          <cell r="B2109" t="str">
            <v>LHR/LHR/F/MO/PC COMP/P/57023/11/2021</v>
          </cell>
          <cell r="D2109" t="str">
            <v>UBL INSURERS LIMITED - WINDOW TAKAFUL MULTAN BRANCH</v>
          </cell>
          <cell r="E2109">
            <v>44526</v>
          </cell>
          <cell r="F2109">
            <v>44526</v>
          </cell>
          <cell r="G2109">
            <v>44890</v>
          </cell>
          <cell r="H2109" t="str">
            <v xml:space="preserve"> 08802180</v>
          </cell>
          <cell r="I2109" t="str">
            <v xml:space="preserve"> UBL INSURERS LIMITED - WINDOW TAKAFUL MULTAN BRANCH</v>
          </cell>
          <cell r="J2109" t="str">
            <v>CORPORATE</v>
          </cell>
          <cell r="K2109" t="str">
            <v>M/s Bank Al Habib Ltd As owner,A/c. M/s.Saim  Mobeen Food Industries Ltd
Leader Policy No 2021016VPCOP00462</v>
          </cell>
          <cell r="L2109" t="str">
            <v xml:space="preserve"> F</v>
          </cell>
          <cell r="M2109" t="str">
            <v xml:space="preserve"> 09000221-Muhammad Irfan</v>
          </cell>
          <cell r="N2109" t="str">
            <v>TOYOTA COROLLA GRAND X
TOYOTA COROLLA GRANDE M/T
TOYOTA COROLLA GRANDE M/T</v>
          </cell>
          <cell r="O2109" t="str">
            <v>2020
2020</v>
          </cell>
          <cell r="Q2109" t="str">
            <v>345502
345487
345423</v>
          </cell>
          <cell r="R2109" t="str">
            <v>7044677
7044583
7044587</v>
          </cell>
          <cell r="T2109">
            <v>12009000</v>
          </cell>
          <cell r="U2109">
            <v>41056</v>
          </cell>
          <cell r="V2109">
            <v>48036</v>
          </cell>
          <cell r="W2109">
            <v>0</v>
          </cell>
          <cell r="X2109">
            <v>0</v>
          </cell>
          <cell r="Y2109">
            <v>48036</v>
          </cell>
        </row>
        <row r="2110">
          <cell r="B2110" t="str">
            <v>LHR/LHR/F/MO/CV/P/57024/11/2021</v>
          </cell>
          <cell r="D2110" t="str">
            <v>UBL INSURERS LIMITED - WINDOW TAKAFUL MULTAN BRANCH</v>
          </cell>
          <cell r="E2110">
            <v>44526</v>
          </cell>
          <cell r="F2110">
            <v>44526</v>
          </cell>
          <cell r="G2110">
            <v>44890</v>
          </cell>
          <cell r="H2110" t="str">
            <v xml:space="preserve"> 08802180</v>
          </cell>
          <cell r="I2110" t="str">
            <v xml:space="preserve"> UBL INSURERS LIMITED - WINDOW TAKAFUL MULTAN BRANCH</v>
          </cell>
          <cell r="J2110" t="str">
            <v>CORPORATE</v>
          </cell>
          <cell r="K2110" t="str">
            <v>M/s Meezan Bank Ltd.as Owner, A/c. M/s. Rajput Travels Rathore Group
Leader Policy No 2021T16VCCOP00075</v>
          </cell>
          <cell r="L2110" t="str">
            <v xml:space="preserve"> F</v>
          </cell>
          <cell r="M2110" t="str">
            <v xml:space="preserve"> 09000221-Muhammad Irfan</v>
          </cell>
          <cell r="N2110" t="str">
            <v>HINO BUS
HINO BUS</v>
          </cell>
          <cell r="O2110" t="str">
            <v>2019
2019</v>
          </cell>
          <cell r="Q2110" t="str">
            <v>13289
13290</v>
          </cell>
          <cell r="R2110" t="str">
            <v>13175
13176</v>
          </cell>
          <cell r="T2110">
            <v>17010000</v>
          </cell>
          <cell r="U2110">
            <v>18900</v>
          </cell>
          <cell r="V2110">
            <v>22113</v>
          </cell>
          <cell r="W2110">
            <v>22111</v>
          </cell>
          <cell r="X2110">
            <v>0</v>
          </cell>
          <cell r="Y2110">
            <v>2</v>
          </cell>
        </row>
        <row r="2111">
          <cell r="B2111" t="str">
            <v>LHR/LHR/F/MO/PC COMP/P/57032/11/2021</v>
          </cell>
          <cell r="D2111" t="str">
            <v>UBL INSURERS LIMITED - WINDOW TAKAFUL MULTAN BRANCH</v>
          </cell>
          <cell r="E2111">
            <v>44526</v>
          </cell>
          <cell r="F2111">
            <v>44526</v>
          </cell>
          <cell r="G2111">
            <v>44890</v>
          </cell>
          <cell r="H2111" t="str">
            <v xml:space="preserve"> 08802180</v>
          </cell>
          <cell r="I2111" t="str">
            <v xml:space="preserve"> UBL INSURERS LIMITED - WINDOW TAKAFUL MULTAN BRANCH</v>
          </cell>
          <cell r="J2111" t="str">
            <v>CORPORATE</v>
          </cell>
          <cell r="K2111" t="str">
            <v>M/s.Habib Bank Ltd Corporate Center Multan as Owner, a/c.M/s.Volka Food International  Ltd
Leader Policy No 2021016VPCOP00507</v>
          </cell>
          <cell r="L2111" t="str">
            <v xml:space="preserve"> F</v>
          </cell>
          <cell r="M2111" t="str">
            <v xml:space="preserve"> 09000221-Muhammad Irfan</v>
          </cell>
          <cell r="N2111" t="str">
            <v>HINO BUS</v>
          </cell>
          <cell r="O2111" t="str">
            <v>2019</v>
          </cell>
          <cell r="Q2111" t="str">
            <v>15636</v>
          </cell>
          <cell r="R2111" t="str">
            <v>34338</v>
          </cell>
          <cell r="T2111">
            <v>8600000</v>
          </cell>
          <cell r="U2111">
            <v>29402</v>
          </cell>
          <cell r="V2111">
            <v>34400</v>
          </cell>
          <cell r="W2111">
            <v>0</v>
          </cell>
          <cell r="X2111">
            <v>0</v>
          </cell>
          <cell r="Y2111">
            <v>34400</v>
          </cell>
        </row>
        <row r="2112">
          <cell r="B2112" t="str">
            <v>LHR/LHR/F/MO/PC COMP/P/57034/11/2021</v>
          </cell>
          <cell r="D2112" t="str">
            <v>UBL INSURERS LIMITED - WINDOW TAKAFUL MULTAN BRANCH</v>
          </cell>
          <cell r="E2112">
            <v>44526</v>
          </cell>
          <cell r="F2112">
            <v>44526</v>
          </cell>
          <cell r="G2112">
            <v>44890</v>
          </cell>
          <cell r="H2112" t="str">
            <v xml:space="preserve"> 08802180</v>
          </cell>
          <cell r="I2112" t="str">
            <v xml:space="preserve"> UBL INSURERS LIMITED - WINDOW TAKAFUL MULTAN BRANCH</v>
          </cell>
          <cell r="J2112" t="str">
            <v>CORPORATE</v>
          </cell>
          <cell r="K2112" t="str">
            <v>M/s Leader Ag
Leader Policy No 2021016VPCOP00285</v>
          </cell>
          <cell r="L2112" t="str">
            <v xml:space="preserve"> F</v>
          </cell>
          <cell r="M2112" t="str">
            <v xml:space="preserve"> 09000221-Muhammad Irfan</v>
          </cell>
          <cell r="N2112" t="str">
            <v>TOYOTA CROWN</v>
          </cell>
          <cell r="O2112" t="str">
            <v>2021</v>
          </cell>
          <cell r="Q2112" t="str">
            <v>0295656</v>
          </cell>
          <cell r="R2112" t="str">
            <v>1024079</v>
          </cell>
          <cell r="T2112">
            <v>17500000</v>
          </cell>
          <cell r="U2112">
            <v>18338</v>
          </cell>
          <cell r="V2112">
            <v>21455</v>
          </cell>
          <cell r="W2112">
            <v>30188</v>
          </cell>
          <cell r="X2112">
            <v>0</v>
          </cell>
          <cell r="Y2112">
            <v>-8733</v>
          </cell>
        </row>
        <row r="2113">
          <cell r="B2113" t="str">
            <v>KHI/HO/D/MO/CV/C/57036/3/11/2021</v>
          </cell>
          <cell r="C2113" t="str">
            <v>KHI/HO/D/MO/CV/E/21992/00003/11/2022</v>
          </cell>
          <cell r="E2113">
            <v>44867</v>
          </cell>
          <cell r="F2113">
            <v>44526</v>
          </cell>
          <cell r="G2113">
            <v>44890</v>
          </cell>
          <cell r="H2113" t="str">
            <v xml:space="preserve"> 08802745</v>
          </cell>
          <cell r="I2113" t="str">
            <v xml:space="preserve"> Samba Bank Limited</v>
          </cell>
          <cell r="J2113" t="str">
            <v>BANK</v>
          </cell>
          <cell r="K2113" t="str">
            <v>M/S. Samba Bank Limited
A/C Mr. Basharat Ali</v>
          </cell>
          <cell r="L2113" t="str">
            <v xml:space="preserve"> D</v>
          </cell>
          <cell r="M2113" t="str">
            <v xml:space="preserve"> 09000221-Muhammad Irfan</v>
          </cell>
          <cell r="N2113" t="str">
            <v>SUZUKI RAVI PICK UP</v>
          </cell>
          <cell r="O2113" t="str">
            <v>2021</v>
          </cell>
          <cell r="Q2113" t="str">
            <v>376217</v>
          </cell>
          <cell r="R2113" t="str">
            <v>480819</v>
          </cell>
          <cell r="S2113" t="str">
            <v>PO/283790/022246/2</v>
          </cell>
          <cell r="T2113">
            <v>-1117000</v>
          </cell>
          <cell r="U2113">
            <v>-2433</v>
          </cell>
          <cell r="V2113">
            <v>-2457</v>
          </cell>
          <cell r="W2113">
            <v>0</v>
          </cell>
          <cell r="X2113">
            <v>0</v>
          </cell>
          <cell r="Y2113">
            <v>-2457</v>
          </cell>
        </row>
        <row r="2114">
          <cell r="B2114" t="str">
            <v>LHR/LHR/F/MO/PC COMP/P/57047/11/2021</v>
          </cell>
          <cell r="D2114" t="str">
            <v>UBL INSURERS LIMITED - WINDOW TAKAFUL MULTAN BRANCH</v>
          </cell>
          <cell r="E2114">
            <v>44527</v>
          </cell>
          <cell r="F2114">
            <v>44527</v>
          </cell>
          <cell r="G2114">
            <v>44891</v>
          </cell>
          <cell r="H2114" t="str">
            <v xml:space="preserve"> 08802180</v>
          </cell>
          <cell r="I2114" t="str">
            <v xml:space="preserve"> UBL INSURERS LIMITED - WINDOW TAKAFUL MULTAN BRANCH</v>
          </cell>
          <cell r="J2114" t="str">
            <v>CORPORATE</v>
          </cell>
          <cell r="K2114" t="str">
            <v>M/s Habib Bank Limited (Islamic Banking) as owner, A/c .M/s. Boota Brothers flour &amp; General Mills Unit # 4)
Leader Policy No 2021016VPCOP00080</v>
          </cell>
          <cell r="L2114" t="str">
            <v xml:space="preserve"> F</v>
          </cell>
          <cell r="M2114" t="str">
            <v xml:space="preserve"> 09000221-Muhammad Irfan</v>
          </cell>
          <cell r="N2114" t="str">
            <v>SUZUKI CULTUS VXR</v>
          </cell>
          <cell r="O2114" t="str">
            <v>2020</v>
          </cell>
          <cell r="P2114" t="str">
            <v>ABH-082</v>
          </cell>
          <cell r="Q2114" t="str">
            <v>PK10K162159</v>
          </cell>
          <cell r="R2114" t="str">
            <v>NF1AVK31H10062155</v>
          </cell>
          <cell r="T2114">
            <v>1795000</v>
          </cell>
          <cell r="U2114">
            <v>6674</v>
          </cell>
          <cell r="V2114">
            <v>7809</v>
          </cell>
          <cell r="W2114">
            <v>0</v>
          </cell>
          <cell r="X2114">
            <v>0</v>
          </cell>
          <cell r="Y2114">
            <v>7809</v>
          </cell>
        </row>
        <row r="2115">
          <cell r="B2115" t="str">
            <v>LHR/LHR/F/MO/PC COMP/P/57055/11/2021</v>
          </cell>
          <cell r="D2115" t="str">
            <v>CENTURY INSURANCE COMPANY LIMTED</v>
          </cell>
          <cell r="E2115">
            <v>44529</v>
          </cell>
          <cell r="F2115">
            <v>44529</v>
          </cell>
          <cell r="G2115">
            <v>44893</v>
          </cell>
          <cell r="H2115" t="str">
            <v xml:space="preserve"> 08802180</v>
          </cell>
          <cell r="I2115" t="str">
            <v xml:space="preserve"> UBL INSURERS LIMITED - WINDOW TAKAFUL MULTAN BRANCH</v>
          </cell>
          <cell r="J2115" t="str">
            <v>CORPORATE</v>
          </cell>
          <cell r="K2115" t="str">
            <v>M/s. Qadri Agro Industries(pvt) Ltd.
Leader policy No C/10/MO/00012583/21</v>
          </cell>
          <cell r="L2115" t="str">
            <v xml:space="preserve"> F</v>
          </cell>
          <cell r="M2115" t="str">
            <v xml:space="preserve"> 09000221-Muhammad Irfan</v>
          </cell>
          <cell r="N2115" t="str">
            <v>HYUNDAI SONATA 6A/T SR DE</v>
          </cell>
          <cell r="O2115" t="str">
            <v>2021</v>
          </cell>
          <cell r="P2115" t="str">
            <v>AVD-011</v>
          </cell>
          <cell r="Q2115" t="str">
            <v>942211</v>
          </cell>
          <cell r="R2115" t="str">
            <v>400509</v>
          </cell>
          <cell r="T2115">
            <v>8500000</v>
          </cell>
          <cell r="U2115">
            <v>10516</v>
          </cell>
          <cell r="V2115">
            <v>12304</v>
          </cell>
          <cell r="W2115">
            <v>0</v>
          </cell>
          <cell r="X2115">
            <v>0</v>
          </cell>
          <cell r="Y2115">
            <v>12304</v>
          </cell>
        </row>
        <row r="2116">
          <cell r="B2116" t="str">
            <v>KHI/HO/D/MO/PC COMP/C/57091/13/11/2021</v>
          </cell>
          <cell r="E2116">
            <v>44530</v>
          </cell>
          <cell r="F2116">
            <v>44501</v>
          </cell>
          <cell r="G2116">
            <v>44865</v>
          </cell>
          <cell r="H2116" t="str">
            <v xml:space="preserve"> 08004917</v>
          </cell>
          <cell r="I2116" t="str">
            <v xml:space="preserve"> CARROS (PRIVATE) LIMITED</v>
          </cell>
          <cell r="J2116" t="str">
            <v>CORPORATE</v>
          </cell>
          <cell r="K2116" t="str">
            <v>M/S. Dubai Islamic Bank (Pakistan) Limited
A/C M/S. Carros Private Limited</v>
          </cell>
          <cell r="L2116" t="str">
            <v xml:space="preserve"> D</v>
          </cell>
          <cell r="M2116" t="str">
            <v xml:space="preserve"> 09000221-Muhammad Irfan</v>
          </cell>
          <cell r="N2116" t="str">
            <v>DAIHATSU MOVE</v>
          </cell>
          <cell r="O2116" t="str">
            <v>2016</v>
          </cell>
          <cell r="P2116" t="str">
            <v>BNX-041</v>
          </cell>
          <cell r="Q2116" t="str">
            <v>KF-L598777</v>
          </cell>
          <cell r="R2116" t="str">
            <v>LA150S-1043342</v>
          </cell>
          <cell r="T2116">
            <v>1180000</v>
          </cell>
          <cell r="U2116">
            <v>31052</v>
          </cell>
          <cell r="V2116">
            <v>35400</v>
          </cell>
          <cell r="W2116">
            <v>0</v>
          </cell>
          <cell r="X2116">
            <v>0</v>
          </cell>
          <cell r="Y2116">
            <v>35400</v>
          </cell>
        </row>
        <row r="2117">
          <cell r="B2117" t="str">
            <v>KHI/HO/D/MO/PC COMP/C/57132/161/12/2021</v>
          </cell>
          <cell r="E2117">
            <v>44552</v>
          </cell>
          <cell r="F2117">
            <v>44552</v>
          </cell>
          <cell r="G2117">
            <v>44916</v>
          </cell>
          <cell r="H2117" t="str">
            <v xml:space="preserve"> 08004847</v>
          </cell>
          <cell r="I2117" t="str">
            <v xml:space="preserve"> DUBAI ISLAMIC BANK PAKISTAN LIMITED</v>
          </cell>
          <cell r="J2117" t="str">
            <v>BANK</v>
          </cell>
          <cell r="K2117" t="str">
            <v>M/S. Dubai Islamic Bank Pakistan Limited
User: Mr. Noman Ahmed Aftab</v>
          </cell>
          <cell r="L2117" t="str">
            <v xml:space="preserve"> D</v>
          </cell>
          <cell r="M2117" t="str">
            <v xml:space="preserve"> 09000210-Tariq Shahzad</v>
          </cell>
          <cell r="N2117" t="str">
            <v>KIA SPORTAGE FWD</v>
          </cell>
          <cell r="O2117" t="str">
            <v>2021</v>
          </cell>
          <cell r="Q2117" t="str">
            <v>309081</v>
          </cell>
          <cell r="R2117" t="str">
            <v>306541</v>
          </cell>
          <cell r="S2117" t="str">
            <v>OLAKHI300070204</v>
          </cell>
          <cell r="T2117">
            <v>4782000</v>
          </cell>
          <cell r="U2117">
            <v>73408</v>
          </cell>
          <cell r="V2117">
            <v>83685</v>
          </cell>
          <cell r="W2117">
            <v>0</v>
          </cell>
          <cell r="X2117">
            <v>0</v>
          </cell>
          <cell r="Y2117">
            <v>83685</v>
          </cell>
        </row>
        <row r="2118">
          <cell r="B2118" t="str">
            <v>KHI/HO/D/MO/PC COMP/C/57132/234/12/2021</v>
          </cell>
          <cell r="E2118">
            <v>44558</v>
          </cell>
          <cell r="F2118">
            <v>44558</v>
          </cell>
          <cell r="G2118">
            <v>44922</v>
          </cell>
          <cell r="H2118" t="str">
            <v xml:space="preserve"> 08004847</v>
          </cell>
          <cell r="I2118" t="str">
            <v xml:space="preserve"> DUBAI ISLAMIC BANK PAKISTAN LIMITED</v>
          </cell>
          <cell r="J2118" t="str">
            <v>BANK</v>
          </cell>
          <cell r="K2118" t="str">
            <v>M/S. Dubai Islamic Bank (Pakistan) Limited
User: Mr. Nasrullah Khadim</v>
          </cell>
          <cell r="L2118" t="str">
            <v xml:space="preserve"> D</v>
          </cell>
          <cell r="M2118" t="str">
            <v xml:space="preserve"> 09000210-Tariq Shahzad</v>
          </cell>
          <cell r="N2118" t="str">
            <v>TOYOTA COROLLA GLI M/T 1.</v>
          </cell>
          <cell r="O2118" t="str">
            <v>2017</v>
          </cell>
          <cell r="P2118" t="str">
            <v>LEA-17A-6412</v>
          </cell>
          <cell r="Q2118" t="str">
            <v>Z504791</v>
          </cell>
          <cell r="R2118" t="str">
            <v>NZE170R-4131018</v>
          </cell>
          <cell r="S2118" t="str">
            <v>OLUGWL300082506</v>
          </cell>
          <cell r="T2118">
            <v>2420000</v>
          </cell>
          <cell r="U2118">
            <v>31843</v>
          </cell>
          <cell r="V2118">
            <v>36300</v>
          </cell>
          <cell r="W2118">
            <v>0</v>
          </cell>
          <cell r="X2118">
            <v>0</v>
          </cell>
          <cell r="Y2118">
            <v>36300</v>
          </cell>
        </row>
        <row r="2119">
          <cell r="B2119" t="str">
            <v>KHI/HO/D/MO/PC COMP/C/57132/362/12/2021</v>
          </cell>
          <cell r="E2119">
            <v>44561</v>
          </cell>
          <cell r="F2119">
            <v>44561</v>
          </cell>
          <cell r="G2119">
            <v>44925</v>
          </cell>
          <cell r="H2119" t="str">
            <v xml:space="preserve"> 08004847</v>
          </cell>
          <cell r="I2119" t="str">
            <v xml:space="preserve"> DUBAI ISLAMIC BANK PAKISTAN LIMITED</v>
          </cell>
          <cell r="J2119" t="str">
            <v>BANK</v>
          </cell>
          <cell r="K2119" t="str">
            <v>M/S. Dubai Islamic Bank (Pakistan) Limited
User: Mr. Azmat Shahzad Naz</v>
          </cell>
          <cell r="L2119" t="str">
            <v xml:space="preserve"> D</v>
          </cell>
          <cell r="M2119" t="str">
            <v xml:space="preserve"> 09000210-Tariq Shahzad</v>
          </cell>
          <cell r="N2119" t="str">
            <v>TOYOTA YARIS ATIV X CVT 1</v>
          </cell>
          <cell r="O2119" t="str">
            <v>2021</v>
          </cell>
          <cell r="P2119" t="str">
            <v>AVD-171</v>
          </cell>
          <cell r="Q2119" t="str">
            <v>2A36617</v>
          </cell>
          <cell r="R2119" t="str">
            <v>NSP150R-7022956</v>
          </cell>
          <cell r="S2119" t="str">
            <v>OLAPEW300071102</v>
          </cell>
          <cell r="T2119">
            <v>2623000</v>
          </cell>
          <cell r="U2119">
            <v>46018</v>
          </cell>
          <cell r="V2119">
            <v>52460</v>
          </cell>
          <cell r="W2119">
            <v>0</v>
          </cell>
          <cell r="X2119">
            <v>0</v>
          </cell>
          <cell r="Y2119">
            <v>52460</v>
          </cell>
        </row>
        <row r="2120">
          <cell r="B2120" t="str">
            <v>KHI/HO/D/MO/PC COMP/C/57132/366/12/2021</v>
          </cell>
          <cell r="E2120">
            <v>44561</v>
          </cell>
          <cell r="F2120">
            <v>44561</v>
          </cell>
          <cell r="G2120">
            <v>44925</v>
          </cell>
          <cell r="H2120" t="str">
            <v xml:space="preserve"> 08004847</v>
          </cell>
          <cell r="I2120" t="str">
            <v xml:space="preserve"> DUBAI ISLAMIC BANK PAKISTAN LIMITED</v>
          </cell>
          <cell r="J2120" t="str">
            <v>BANK</v>
          </cell>
          <cell r="K2120" t="str">
            <v>M/S. Dubai Islamic Bank (Pakistan) Limited
User: Mr. Syed Muhammad Zaigham Zia</v>
          </cell>
          <cell r="L2120" t="str">
            <v xml:space="preserve"> D</v>
          </cell>
          <cell r="M2120" t="str">
            <v xml:space="preserve"> 09000210-Tariq Shahzad</v>
          </cell>
          <cell r="N2120" t="str">
            <v>KIA PICANTO 1.0L A/T</v>
          </cell>
          <cell r="O2120" t="str">
            <v>2021</v>
          </cell>
          <cell r="Q2120" t="str">
            <v>G3LAMPL083360</v>
          </cell>
          <cell r="R2120" t="str">
            <v>NNATA52AXKP501794</v>
          </cell>
          <cell r="S2120" t="str">
            <v>OLARWP3000869066</v>
          </cell>
          <cell r="T2120">
            <v>1581840</v>
          </cell>
          <cell r="U2120">
            <v>27751</v>
          </cell>
          <cell r="V2120">
            <v>31637</v>
          </cell>
          <cell r="W2120">
            <v>0</v>
          </cell>
          <cell r="X2120">
            <v>0</v>
          </cell>
          <cell r="Y2120">
            <v>31637</v>
          </cell>
        </row>
        <row r="2121">
          <cell r="B2121" t="str">
            <v>KHI/HO/D/MO/PC COMP/C/57132/373/12/2021</v>
          </cell>
          <cell r="E2121">
            <v>44561</v>
          </cell>
          <cell r="F2121">
            <v>44561</v>
          </cell>
          <cell r="G2121">
            <v>44925</v>
          </cell>
          <cell r="H2121" t="str">
            <v xml:space="preserve"> 08004847</v>
          </cell>
          <cell r="I2121" t="str">
            <v xml:space="preserve"> DUBAI ISLAMIC BANK PAKISTAN LIMITED</v>
          </cell>
          <cell r="J2121" t="str">
            <v>BANK</v>
          </cell>
          <cell r="K2121" t="str">
            <v>M/S. Dubai Islamic Bank (Pakistan) Limited
User: Mr. Osama Irfan</v>
          </cell>
          <cell r="L2121" t="str">
            <v xml:space="preserve"> D</v>
          </cell>
          <cell r="M2121" t="str">
            <v xml:space="preserve"> 09000210-Tariq Shahzad</v>
          </cell>
          <cell r="N2121" t="str">
            <v>TOYOTA COROLLA GLI 1.3 A/</v>
          </cell>
          <cell r="O2121" t="str">
            <v>2017</v>
          </cell>
          <cell r="P2121" t="str">
            <v>LEE-187506</v>
          </cell>
          <cell r="Q2121" t="str">
            <v>2511505</v>
          </cell>
          <cell r="R2121" t="str">
            <v>NZE170R-4137372</v>
          </cell>
          <cell r="S2121" t="str">
            <v>OLULHR300082871</v>
          </cell>
          <cell r="T2121">
            <v>2850000</v>
          </cell>
          <cell r="U2121">
            <v>37500</v>
          </cell>
          <cell r="V2121">
            <v>42750</v>
          </cell>
          <cell r="W2121">
            <v>0</v>
          </cell>
          <cell r="X2121">
            <v>0</v>
          </cell>
          <cell r="Y2121">
            <v>42750</v>
          </cell>
        </row>
        <row r="2122">
          <cell r="B2122" t="str">
            <v>KHI/HO/D/MO/PC COMP/C/57132/376/12/2021</v>
          </cell>
          <cell r="E2122">
            <v>44561</v>
          </cell>
          <cell r="F2122">
            <v>44561</v>
          </cell>
          <cell r="G2122">
            <v>44925</v>
          </cell>
          <cell r="H2122" t="str">
            <v xml:space="preserve"> 08004847</v>
          </cell>
          <cell r="I2122" t="str">
            <v xml:space="preserve"> DUBAI ISLAMIC BANK PAKISTAN LIMITED</v>
          </cell>
          <cell r="J2122" t="str">
            <v>BANK</v>
          </cell>
          <cell r="K2122" t="str">
            <v>M/S. Dubai Islamic Bank (Pakistan) Limited
User: Ms. Saima Ameer</v>
          </cell>
          <cell r="L2122" t="str">
            <v xml:space="preserve"> D</v>
          </cell>
          <cell r="M2122" t="str">
            <v xml:space="preserve"> 09000210-Tariq Shahzad</v>
          </cell>
          <cell r="N2122" t="str">
            <v>SUZUKI CULTUS VXR EURO-II</v>
          </cell>
          <cell r="O2122" t="str">
            <v>2021</v>
          </cell>
          <cell r="P2122" t="str">
            <v>AVC-164</v>
          </cell>
          <cell r="Q2122" t="str">
            <v>185027</v>
          </cell>
          <cell r="R2122" t="str">
            <v>10085021</v>
          </cell>
          <cell r="S2122" t="str">
            <v>OLARWP300069704</v>
          </cell>
          <cell r="T2122">
            <v>1655000</v>
          </cell>
          <cell r="U2122">
            <v>29035</v>
          </cell>
          <cell r="V2122">
            <v>33100</v>
          </cell>
          <cell r="W2122">
            <v>0</v>
          </cell>
          <cell r="X2122">
            <v>0</v>
          </cell>
          <cell r="Y2122">
            <v>33100</v>
          </cell>
        </row>
        <row r="2123">
          <cell r="B2123" t="str">
            <v>KHI/HO/D/MO/PC COMP/P/57158/12/2021</v>
          </cell>
          <cell r="E2123">
            <v>44531</v>
          </cell>
          <cell r="F2123">
            <v>44510</v>
          </cell>
          <cell r="G2123">
            <v>44874</v>
          </cell>
          <cell r="H2123" t="str">
            <v xml:space="preserve"> 08800735</v>
          </cell>
          <cell r="I2123" t="str">
            <v xml:space="preserve"> FACULTATIVE RE-TAKAFUL (FAQS)</v>
          </cell>
          <cell r="J2123" t="str">
            <v>CORPORATE</v>
          </cell>
          <cell r="K2123" t="str">
            <v>Syed Shamshad Hussain
leader policy no. 2021/11/LGBPCDT00157</v>
          </cell>
          <cell r="L2123" t="str">
            <v xml:space="preserve"> D</v>
          </cell>
          <cell r="M2123" t="str">
            <v xml:space="preserve"> 09000214-Habib Insurance (WTO)</v>
          </cell>
          <cell r="N2123" t="str">
            <v>TOYOTA LAND CRUISER ZX V8</v>
          </cell>
          <cell r="O2123" t="str">
            <v>2016</v>
          </cell>
          <cell r="P2123" t="str">
            <v>AFP-626</v>
          </cell>
          <cell r="Q2123" t="str">
            <v>1UR0581287</v>
          </cell>
          <cell r="R2123" t="str">
            <v>URJ202-4114582</v>
          </cell>
          <cell r="T2123">
            <v>10500000</v>
          </cell>
          <cell r="U2123">
            <v>63919</v>
          </cell>
          <cell r="V2123">
            <v>63919</v>
          </cell>
          <cell r="W2123">
            <v>0</v>
          </cell>
          <cell r="X2123">
            <v>0</v>
          </cell>
          <cell r="Y2123">
            <v>63919</v>
          </cell>
        </row>
        <row r="2124">
          <cell r="B2124" t="str">
            <v>KHI/HO/L/MO/CV/P/57166/12/2021</v>
          </cell>
          <cell r="D2124" t="str">
            <v>SALAAM TAKAFUL LTD</v>
          </cell>
          <cell r="E2124">
            <v>44532</v>
          </cell>
          <cell r="F2124">
            <v>44518</v>
          </cell>
          <cell r="G2124">
            <v>44882</v>
          </cell>
          <cell r="H2124" t="str">
            <v xml:space="preserve"> 08803248</v>
          </cell>
          <cell r="I2124" t="str">
            <v xml:space="preserve"> New Khan Road Runners (Pvt) Ltd.</v>
          </cell>
          <cell r="J2124" t="str">
            <v>CORPORATE</v>
          </cell>
          <cell r="K2124" t="str">
            <v>M/s. New Khan Road Runners (Pvt) Ltd.
NTN: 1353215-4</v>
          </cell>
          <cell r="L2124" t="str">
            <v xml:space="preserve"> L</v>
          </cell>
          <cell r="M2124" t="str">
            <v xml:space="preserve"> 09000332-Tahira Batool</v>
          </cell>
          <cell r="N2124" t="str">
            <v>HIGER KLQ6127</v>
          </cell>
          <cell r="O2124" t="str">
            <v>2021</v>
          </cell>
          <cell r="Q2124" t="str">
            <v>1621F055147</v>
          </cell>
          <cell r="R2124" t="str">
            <v>LKLR1LSPXMA767196</v>
          </cell>
          <cell r="T2124">
            <v>25700000</v>
          </cell>
          <cell r="U2124">
            <v>236684</v>
          </cell>
          <cell r="V2124">
            <v>269870</v>
          </cell>
          <cell r="W2124">
            <v>269870</v>
          </cell>
          <cell r="X2124">
            <v>179880</v>
          </cell>
          <cell r="Y2124">
            <v>0</v>
          </cell>
        </row>
        <row r="2125">
          <cell r="B2125" t="str">
            <v>KHI/HO/D/MO/PC COMP/C/57325/5/12/2021</v>
          </cell>
          <cell r="C2125" t="str">
            <v>KHI/HO/D/MO/PC COMP/E/20034/00005/06/2022</v>
          </cell>
          <cell r="E2125">
            <v>44719</v>
          </cell>
          <cell r="F2125">
            <v>44437</v>
          </cell>
          <cell r="G2125">
            <v>44801</v>
          </cell>
          <cell r="H2125" t="str">
            <v xml:space="preserve"> 08000687</v>
          </cell>
          <cell r="I2125" t="str">
            <v xml:space="preserve"> MEEZAN BANK LTD - KASHMIR PLAZA BRANCH GUJRANWALA</v>
          </cell>
          <cell r="J2125" t="str">
            <v>BANK</v>
          </cell>
          <cell r="K2125" t="str">
            <v>M/S. Meezan Bank Limited Kashmir Road Branch Sialkot 
User. Mr. Naveed Mehar</v>
          </cell>
          <cell r="L2125" t="str">
            <v xml:space="preserve"> D</v>
          </cell>
          <cell r="M2125" t="str">
            <v xml:space="preserve"> 09000208-Mirza Khalid Baig</v>
          </cell>
          <cell r="N2125" t="str">
            <v>HONDA CIVIC VTI  ORIEL PT</v>
          </cell>
          <cell r="O2125" t="str">
            <v>2019</v>
          </cell>
          <cell r="P2125" t="str">
            <v>LEH-19-5674</v>
          </cell>
          <cell r="Q2125" t="str">
            <v>R18Z12952522</v>
          </cell>
          <cell r="R2125" t="str">
            <v>NFBFC6664KR055947</v>
          </cell>
          <cell r="S2125" t="str">
            <v>438-6</v>
          </cell>
          <cell r="T2125">
            <v>-3161835</v>
          </cell>
          <cell r="U2125">
            <v>-15767</v>
          </cell>
          <cell r="V2125">
            <v>-15925</v>
          </cell>
          <cell r="W2125">
            <v>0</v>
          </cell>
          <cell r="X2125">
            <v>0</v>
          </cell>
          <cell r="Y2125">
            <v>-15925</v>
          </cell>
        </row>
        <row r="2126">
          <cell r="B2126" t="str">
            <v>KHI/HO/D/MO/PD COMP/P/57344/12/2021</v>
          </cell>
          <cell r="C2126" t="str">
            <v>KHI/HO/D/MO/PD COMP/E/18404/01/2022</v>
          </cell>
          <cell r="E2126">
            <v>44571</v>
          </cell>
          <cell r="F2126">
            <v>44539</v>
          </cell>
          <cell r="G2126">
            <v>44903</v>
          </cell>
          <cell r="H2126" t="str">
            <v xml:space="preserve"> 08803517</v>
          </cell>
          <cell r="I2126" t="str">
            <v xml:space="preserve"> Muhammad Jawad Azam</v>
          </cell>
          <cell r="J2126" t="str">
            <v>INDIVIDUAL</v>
          </cell>
          <cell r="L2126" t="str">
            <v xml:space="preserve"> D</v>
          </cell>
          <cell r="M2126" t="str">
            <v xml:space="preserve"> 09000221-Muhammad Irfan</v>
          </cell>
          <cell r="U2126">
            <v>739</v>
          </cell>
          <cell r="V2126">
            <v>843</v>
          </cell>
          <cell r="W2126">
            <v>261</v>
          </cell>
          <cell r="X2126">
            <v>0</v>
          </cell>
          <cell r="Y2126">
            <v>582</v>
          </cell>
        </row>
        <row r="2127">
          <cell r="B2127" t="str">
            <v>KHI/HO/D/MO/PD COMP/P/57344/12/2021</v>
          </cell>
          <cell r="E2127">
            <v>44541</v>
          </cell>
          <cell r="F2127">
            <v>44539</v>
          </cell>
          <cell r="G2127">
            <v>44903</v>
          </cell>
          <cell r="H2127" t="str">
            <v xml:space="preserve"> 08803517</v>
          </cell>
          <cell r="I2127" t="str">
            <v xml:space="preserve"> Muhammad Jawad Azam</v>
          </cell>
          <cell r="J2127" t="str">
            <v>INDIVIDUAL</v>
          </cell>
          <cell r="K2127" t="str">
            <v>Mr. Muhammad Jawwad Azam 
HPA M/s. HP Pakistan Mortgage Refinance Company
CELL# 0344-2775749</v>
          </cell>
          <cell r="L2127" t="str">
            <v xml:space="preserve"> D</v>
          </cell>
          <cell r="M2127" t="str">
            <v xml:space="preserve"> 09000221-Muhammad Irfan</v>
          </cell>
          <cell r="N2127" t="str">
            <v>SUZUKI ALTO VXL</v>
          </cell>
          <cell r="O2127" t="str">
            <v>2019</v>
          </cell>
          <cell r="P2127" t="str">
            <v>BRH-237</v>
          </cell>
          <cell r="Q2127" t="str">
            <v>6R113859</v>
          </cell>
          <cell r="R2127" t="str">
            <v>NF1AET306H1013845</v>
          </cell>
          <cell r="T2127">
            <v>1700000</v>
          </cell>
          <cell r="U2127">
            <v>14719</v>
          </cell>
          <cell r="V2127">
            <v>16830</v>
          </cell>
          <cell r="W2127">
            <v>15245</v>
          </cell>
          <cell r="X2127">
            <v>0</v>
          </cell>
          <cell r="Y2127">
            <v>1585</v>
          </cell>
        </row>
        <row r="2128">
          <cell r="B2128" t="str">
            <v>KHI/HO/D/MO/MC COMP/P/57394/12/2021</v>
          </cell>
          <cell r="C2128" t="str">
            <v>KHI/HO/D/MO/MC COMP/E/20097/06/2022</v>
          </cell>
          <cell r="E2128">
            <v>44726</v>
          </cell>
          <cell r="F2128">
            <v>44525</v>
          </cell>
          <cell r="G2128">
            <v>44889</v>
          </cell>
          <cell r="H2128" t="str">
            <v xml:space="preserve"> 08801024</v>
          </cell>
          <cell r="I2128" t="str">
            <v xml:space="preserve"> Toyota Defence Motors</v>
          </cell>
          <cell r="J2128" t="str">
            <v>CORPORATE</v>
          </cell>
          <cell r="L2128" t="str">
            <v xml:space="preserve"> D</v>
          </cell>
          <cell r="M2128" t="str">
            <v xml:space="preserve"> 09000221-Muhammad Irfan</v>
          </cell>
          <cell r="N2128" t="str">
            <v>UNIQUE UD 70 CDI
UNIQUE UD 70 CDI</v>
          </cell>
          <cell r="O2128" t="str">
            <v>2016
2017</v>
          </cell>
          <cell r="P2128" t="str">
            <v>KJD-3033
KKB-8707</v>
          </cell>
          <cell r="Q2128" t="str">
            <v>DSE-1459056
1618612</v>
          </cell>
          <cell r="R2128" t="str">
            <v>DSC-2457188
2620856</v>
          </cell>
          <cell r="T2128">
            <v>-55000</v>
          </cell>
          <cell r="U2128">
            <v>-1108</v>
          </cell>
          <cell r="V2128">
            <v>-1119</v>
          </cell>
          <cell r="W2128">
            <v>0</v>
          </cell>
          <cell r="X2128">
            <v>0</v>
          </cell>
          <cell r="Y2128">
            <v>-1119</v>
          </cell>
        </row>
        <row r="2129">
          <cell r="B2129" t="str">
            <v>KHI/HO/D/MO/PC COMP/C/57440/120/12/2021</v>
          </cell>
          <cell r="C2129" t="str">
            <v>KHI/HO/D/MO/PC COMP/E/20039/00120/06/2022</v>
          </cell>
          <cell r="E2129">
            <v>44720</v>
          </cell>
          <cell r="F2129">
            <v>44546</v>
          </cell>
          <cell r="G2129">
            <v>44910</v>
          </cell>
          <cell r="H2129" t="str">
            <v xml:space="preserve"> 08000089</v>
          </cell>
          <cell r="I2129" t="str">
            <v xml:space="preserve"> BANKISLAMI PAKISTAN LTD.</v>
          </cell>
          <cell r="J2129" t="str">
            <v>BANK</v>
          </cell>
          <cell r="K2129" t="str">
            <v>M/S. Bankislami (Pakistan) Limited
User. Mr. Kamran Majeed</v>
          </cell>
          <cell r="L2129" t="str">
            <v xml:space="preserve"> D</v>
          </cell>
          <cell r="M2129" t="str">
            <v xml:space="preserve"> 09000208-Mirza Khalid Baig</v>
          </cell>
          <cell r="N2129" t="str">
            <v>TOYOTA COROLLA</v>
          </cell>
          <cell r="O2129" t="str">
            <v>2016</v>
          </cell>
          <cell r="P2129" t="str">
            <v>BGQ-430</v>
          </cell>
          <cell r="Q2129" t="str">
            <v>456530</v>
          </cell>
          <cell r="R2129" t="str">
            <v>4084459</v>
          </cell>
          <cell r="S2129" t="str">
            <v>1003</v>
          </cell>
          <cell r="T2129">
            <v>-1890000</v>
          </cell>
          <cell r="U2129">
            <v>-20058</v>
          </cell>
          <cell r="V2129">
            <v>-22866</v>
          </cell>
          <cell r="W2129">
            <v>0</v>
          </cell>
          <cell r="X2129">
            <v>0</v>
          </cell>
          <cell r="Y2129">
            <v>-22866</v>
          </cell>
        </row>
        <row r="2130">
          <cell r="B2130" t="str">
            <v>KHI/HO/D/MO/PC COMP/C/57440/163/12/2021</v>
          </cell>
          <cell r="C2130" t="str">
            <v>KHI/HO/D/MO/PC COMP/E/19240/00163/04/2022</v>
          </cell>
          <cell r="E2130">
            <v>44659</v>
          </cell>
          <cell r="F2130">
            <v>44546</v>
          </cell>
          <cell r="G2130">
            <v>44910</v>
          </cell>
          <cell r="H2130" t="str">
            <v xml:space="preserve"> 08000089</v>
          </cell>
          <cell r="I2130" t="str">
            <v xml:space="preserve"> BANKISLAMI PAKISTAN LTD.</v>
          </cell>
          <cell r="J2130" t="str">
            <v>BANK</v>
          </cell>
          <cell r="K2130" t="str">
            <v>M/S. Bankislami (Pakistan) Limited
User. Mr. Jawad Ahmed</v>
          </cell>
          <cell r="L2130" t="str">
            <v xml:space="preserve"> D</v>
          </cell>
          <cell r="M2130" t="str">
            <v xml:space="preserve"> 09000208-Mirza Khalid Baig</v>
          </cell>
          <cell r="N2130" t="str">
            <v>SUZUKI MEHRAN</v>
          </cell>
          <cell r="O2130" t="str">
            <v>2018</v>
          </cell>
          <cell r="P2130" t="str">
            <v>BNM-784</v>
          </cell>
          <cell r="Q2130" t="str">
            <v>740118</v>
          </cell>
          <cell r="R2130" t="str">
            <v>1278615</v>
          </cell>
          <cell r="S2130" t="str">
            <v>1145</v>
          </cell>
          <cell r="T2130">
            <v>-721800</v>
          </cell>
          <cell r="U2130">
            <v>-9615</v>
          </cell>
          <cell r="V2130">
            <v>-10961</v>
          </cell>
          <cell r="W2130">
            <v>0</v>
          </cell>
          <cell r="X2130">
            <v>0</v>
          </cell>
          <cell r="Y2130">
            <v>-10961</v>
          </cell>
        </row>
        <row r="2131">
          <cell r="B2131" t="str">
            <v>KHI/HO/D/MO/PC COMP/C/57440/165/12/2021</v>
          </cell>
          <cell r="C2131" t="str">
            <v>KHI/HO/D/MO/PC COMP/E/19662/00165/05/2022</v>
          </cell>
          <cell r="E2131">
            <v>44690</v>
          </cell>
          <cell r="F2131">
            <v>44536</v>
          </cell>
          <cell r="G2131">
            <v>44900</v>
          </cell>
          <cell r="H2131" t="str">
            <v xml:space="preserve"> 08000089</v>
          </cell>
          <cell r="I2131" t="str">
            <v xml:space="preserve"> BANKISLAMI PAKISTAN LTD.</v>
          </cell>
          <cell r="J2131" t="str">
            <v>BANK</v>
          </cell>
          <cell r="K2131" t="str">
            <v>M/S. Bankislami (Pakistan) Limited
User: Mr. Muhammad Haroon</v>
          </cell>
          <cell r="L2131" t="str">
            <v xml:space="preserve"> D</v>
          </cell>
          <cell r="M2131" t="str">
            <v xml:space="preserve"> 09000208-Mirza Khalid Baig</v>
          </cell>
          <cell r="N2131" t="str">
            <v>SUZUKI CULTUS VXL</v>
          </cell>
          <cell r="O2131" t="str">
            <v>2018</v>
          </cell>
          <cell r="P2131" t="str">
            <v>BPB-027</v>
          </cell>
          <cell r="Q2131" t="str">
            <v>132153</v>
          </cell>
          <cell r="R2131" t="str">
            <v>10032142</v>
          </cell>
          <cell r="S2131" t="str">
            <v>1174</v>
          </cell>
          <cell r="T2131">
            <v>-1094229</v>
          </cell>
          <cell r="U2131">
            <v>-14272</v>
          </cell>
          <cell r="V2131">
            <v>-16270</v>
          </cell>
          <cell r="W2131">
            <v>0</v>
          </cell>
          <cell r="X2131">
            <v>0</v>
          </cell>
          <cell r="Y2131">
            <v>-16270</v>
          </cell>
        </row>
        <row r="2132">
          <cell r="B2132" t="str">
            <v>KHI/HO/D/MO/PC COMP/C/57440/357/12/2021</v>
          </cell>
          <cell r="C2132" t="str">
            <v>KHI/HO/D/MO/PC COMP/E/21994/00357/11/2022</v>
          </cell>
          <cell r="E2132">
            <v>44867</v>
          </cell>
          <cell r="F2132">
            <v>44533</v>
          </cell>
          <cell r="G2132">
            <v>44897</v>
          </cell>
          <cell r="H2132" t="str">
            <v xml:space="preserve"> 08000089</v>
          </cell>
          <cell r="I2132" t="str">
            <v xml:space="preserve"> BANKISLAMI PAKISTAN LTD.</v>
          </cell>
          <cell r="J2132" t="str">
            <v>BANK</v>
          </cell>
          <cell r="K2132" t="str">
            <v>M/S. Bankislami (Pakistan) Limited
User: Ms. Madiha Parvez</v>
          </cell>
          <cell r="L2132" t="str">
            <v xml:space="preserve"> D</v>
          </cell>
          <cell r="M2132" t="str">
            <v xml:space="preserve"> 09000221-Muhammad Irfan</v>
          </cell>
          <cell r="N2132" t="str">
            <v>KIA KIA SPORTAGE</v>
          </cell>
          <cell r="O2132" t="str">
            <v>2021</v>
          </cell>
          <cell r="P2132" t="str">
            <v>ARS-929</v>
          </cell>
          <cell r="Q2132" t="str">
            <v>327973</v>
          </cell>
          <cell r="R2132" t="str">
            <v>100776</v>
          </cell>
          <cell r="S2132" t="str">
            <v>3099</v>
          </cell>
          <cell r="T2132">
            <v>-3989700</v>
          </cell>
          <cell r="U2132">
            <v>-6137</v>
          </cell>
          <cell r="V2132">
            <v>-6198</v>
          </cell>
          <cell r="W2132">
            <v>0</v>
          </cell>
          <cell r="X2132">
            <v>0</v>
          </cell>
          <cell r="Y2132">
            <v>-6198</v>
          </cell>
        </row>
        <row r="2133">
          <cell r="B2133" t="str">
            <v>KHI/HO/D/MO/PC COMP/C/57440/6/12/2021</v>
          </cell>
          <cell r="C2133" t="str">
            <v>KHI/HO/D/MO/PC COMP/E/19240/00006/04/2022</v>
          </cell>
          <cell r="E2133">
            <v>44659</v>
          </cell>
          <cell r="F2133">
            <v>44537</v>
          </cell>
          <cell r="G2133">
            <v>44901</v>
          </cell>
          <cell r="H2133" t="str">
            <v xml:space="preserve"> 08000089</v>
          </cell>
          <cell r="I2133" t="str">
            <v xml:space="preserve"> BANKISLAMI PAKISTAN LTD.</v>
          </cell>
          <cell r="J2133" t="str">
            <v>BANK</v>
          </cell>
          <cell r="K2133" t="str">
            <v>M/S. Bankislami (Pakistan) Limited
User: Syed Abdul Basit</v>
          </cell>
          <cell r="L2133" t="str">
            <v xml:space="preserve"> D</v>
          </cell>
          <cell r="M2133" t="str">
            <v xml:space="preserve"> 09000208-Mirza Khalid Baig</v>
          </cell>
          <cell r="N2133" t="str">
            <v>DAIHATSU MIRA</v>
          </cell>
          <cell r="O2133" t="str">
            <v>2014</v>
          </cell>
          <cell r="P2133" t="str">
            <v>BJX-458</v>
          </cell>
          <cell r="Q2133" t="str">
            <v>KF-J137630</v>
          </cell>
          <cell r="R2133" t="str">
            <v>LA300S-1267658</v>
          </cell>
          <cell r="S2133" t="str">
            <v>1063</v>
          </cell>
          <cell r="T2133">
            <v>-856575</v>
          </cell>
          <cell r="U2133">
            <v>-13284</v>
          </cell>
          <cell r="V2133">
            <v>-15144</v>
          </cell>
          <cell r="W2133">
            <v>0</v>
          </cell>
          <cell r="X2133">
            <v>0</v>
          </cell>
          <cell r="Y2133">
            <v>-15144</v>
          </cell>
        </row>
        <row r="2134">
          <cell r="B2134" t="str">
            <v>KHI/HO/D/MO/PC COMP/C/57491/35/12/2021</v>
          </cell>
          <cell r="E2134">
            <v>44550</v>
          </cell>
          <cell r="F2134">
            <v>44557</v>
          </cell>
          <cell r="G2134">
            <v>44921</v>
          </cell>
          <cell r="H2134" t="str">
            <v xml:space="preserve"> 08000025</v>
          </cell>
          <cell r="I2134" t="str">
            <v xml:space="preserve"> MEEZAN BANK LIMITED MAIN</v>
          </cell>
          <cell r="J2134" t="str">
            <v>BANK</v>
          </cell>
          <cell r="K2134" t="str">
            <v>M/S. Meezan Bank Limited Main Branch Karachiuser: Ms. Somaya Adnan</v>
          </cell>
          <cell r="L2134" t="str">
            <v xml:space="preserve"> D</v>
          </cell>
          <cell r="M2134" t="str">
            <v xml:space="preserve"> 09000208-Mirza Khalid Baig</v>
          </cell>
          <cell r="N2134" t="str">
            <v>TOYOTA FORTUNER A/T 2.7L</v>
          </cell>
          <cell r="O2134" t="str">
            <v>2018</v>
          </cell>
          <cell r="Q2134" t="str">
            <v>2TR516514</v>
          </cell>
          <cell r="R2134" t="str">
            <v>TGN166R-0891187</v>
          </cell>
          <cell r="S2134" t="str">
            <v>25739-1</v>
          </cell>
          <cell r="T2134">
            <v>4561353</v>
          </cell>
          <cell r="U2134">
            <v>132040</v>
          </cell>
          <cell r="V2134">
            <v>150525</v>
          </cell>
          <cell r="W2134">
            <v>0</v>
          </cell>
          <cell r="X2134">
            <v>0</v>
          </cell>
          <cell r="Y2134">
            <v>150525</v>
          </cell>
        </row>
        <row r="2135">
          <cell r="B2135" t="str">
            <v>KHI/HO/D/MO/PC COMP/C/57491/52/12/2021</v>
          </cell>
          <cell r="C2135" t="str">
            <v>KHI/HO/D/MO/PC COMP/E/22371/00052/12/2022</v>
          </cell>
          <cell r="E2135">
            <v>44901</v>
          </cell>
          <cell r="F2135">
            <v>44557</v>
          </cell>
          <cell r="G2135">
            <v>44921</v>
          </cell>
          <cell r="H2135" t="str">
            <v xml:space="preserve"> 08000025</v>
          </cell>
          <cell r="I2135" t="str">
            <v xml:space="preserve"> MEEZAN BANK LIMITED MAIN</v>
          </cell>
          <cell r="J2135" t="str">
            <v>BANK</v>
          </cell>
          <cell r="K2135" t="str">
            <v>M/S. Meezan Bank Limited 
User. Mr. Muhammad Israel</v>
          </cell>
          <cell r="L2135" t="str">
            <v xml:space="preserve"> D</v>
          </cell>
          <cell r="M2135" t="str">
            <v xml:space="preserve"> 09000208-Mirza Khalid Baig</v>
          </cell>
          <cell r="N2135" t="str">
            <v>TOYOTA PRIUS HYBRID</v>
          </cell>
          <cell r="O2135" t="str">
            <v>2014</v>
          </cell>
          <cell r="P2135" t="str">
            <v>BLH-386</v>
          </cell>
          <cell r="Q2135" t="str">
            <v>2ZR-D294599</v>
          </cell>
          <cell r="R2135" t="str">
            <v>ZVW30-1828302</v>
          </cell>
          <cell r="S2135" t="str">
            <v>21539-1</v>
          </cell>
          <cell r="T2135">
            <v>-1443420</v>
          </cell>
          <cell r="U2135">
            <v>-4007</v>
          </cell>
          <cell r="V2135">
            <v>-4047</v>
          </cell>
          <cell r="W2135">
            <v>0</v>
          </cell>
          <cell r="X2135">
            <v>0</v>
          </cell>
          <cell r="Y2135">
            <v>-4047</v>
          </cell>
        </row>
        <row r="2136">
          <cell r="B2136" t="str">
            <v>LHR/LHR/F/MO/PC COMP/P/57519/12/2021</v>
          </cell>
          <cell r="C2136" t="str">
            <v>LHR/LHR/F/MO/PC COMP/E/20361/06/2022</v>
          </cell>
          <cell r="D2136" t="str">
            <v>UBL INSURERS LIMITED - WINDOW TAKAFUL MULTAN BRANCH</v>
          </cell>
          <cell r="E2136">
            <v>44735</v>
          </cell>
          <cell r="F2136">
            <v>44377</v>
          </cell>
          <cell r="G2136">
            <v>44741</v>
          </cell>
          <cell r="H2136" t="str">
            <v xml:space="preserve"> 08802180</v>
          </cell>
          <cell r="I2136" t="str">
            <v xml:space="preserve"> UBL INSURERS LIMITED - WINDOW TAKAFUL MULTAN BRANCH</v>
          </cell>
          <cell r="J2136" t="str">
            <v>CORPORATE</v>
          </cell>
          <cell r="L2136" t="str">
            <v xml:space="preserve"> F</v>
          </cell>
          <cell r="M2136" t="str">
            <v xml:space="preserve"> 09000221-Muhammad Irfan</v>
          </cell>
          <cell r="N2136" t="str">
            <v>MASTER M-330 EURO 1</v>
          </cell>
          <cell r="O2136" t="str">
            <v>2021</v>
          </cell>
          <cell r="Q2136" t="str">
            <v>BJ493QM003730</v>
          </cell>
          <cell r="R2136" t="str">
            <v>MMC-06-04031</v>
          </cell>
          <cell r="T2136">
            <v>70000</v>
          </cell>
          <cell r="U2136">
            <v>359</v>
          </cell>
          <cell r="V2136">
            <v>419</v>
          </cell>
          <cell r="W2136">
            <v>0</v>
          </cell>
          <cell r="X2136">
            <v>0</v>
          </cell>
          <cell r="Y2136">
            <v>419</v>
          </cell>
        </row>
        <row r="2137">
          <cell r="B2137" t="str">
            <v>KHI/HO/D/MO/PC COMP/C/57529/12/12/2021</v>
          </cell>
          <cell r="C2137" t="str">
            <v>KHI/HO/D/MO/PC COMP/E/20368/00012/06/2022</v>
          </cell>
          <cell r="E2137">
            <v>44735</v>
          </cell>
          <cell r="F2137">
            <v>44552</v>
          </cell>
          <cell r="G2137">
            <v>44916</v>
          </cell>
          <cell r="H2137" t="str">
            <v xml:space="preserve"> 08004499</v>
          </cell>
          <cell r="I2137" t="str">
            <v xml:space="preserve"> AL BARAKA BANK (PAKISTAN) LIMITED</v>
          </cell>
          <cell r="J2137" t="str">
            <v>BANK</v>
          </cell>
          <cell r="K2137" t="str">
            <v>Mr. Nazim Azam      
Hpa M/S. Al Baraka Bank (Pakistan) Limited</v>
          </cell>
          <cell r="L2137" t="str">
            <v xml:space="preserve"> D</v>
          </cell>
          <cell r="M2137" t="str">
            <v xml:space="preserve"> 09000221-Muhammad Irfan</v>
          </cell>
          <cell r="N2137" t="str">
            <v>SUZUKI ALTO VXR</v>
          </cell>
          <cell r="O2137" t="str">
            <v>2020</v>
          </cell>
          <cell r="P2137" t="str">
            <v>ABh-289</v>
          </cell>
          <cell r="Q2137" t="str">
            <v>140169</v>
          </cell>
          <cell r="R2137" t="str">
            <v>1040189</v>
          </cell>
          <cell r="S2137" t="str">
            <v>0329-0158515579010</v>
          </cell>
          <cell r="T2137">
            <v>-1289700</v>
          </cell>
          <cell r="U2137">
            <v>-3535</v>
          </cell>
          <cell r="V2137">
            <v>-3570</v>
          </cell>
          <cell r="W2137">
            <v>0</v>
          </cell>
          <cell r="X2137">
            <v>0</v>
          </cell>
          <cell r="Y2137">
            <v>-3570</v>
          </cell>
        </row>
        <row r="2138">
          <cell r="B2138" t="str">
            <v>KHI/HO/D/MO/PC COMP/C/57536/54/12/2021</v>
          </cell>
          <cell r="E2138">
            <v>44551</v>
          </cell>
          <cell r="F2138">
            <v>44531</v>
          </cell>
          <cell r="G2138">
            <v>44895</v>
          </cell>
          <cell r="H2138" t="str">
            <v xml:space="preserve"> 08004847</v>
          </cell>
          <cell r="I2138" t="str">
            <v xml:space="preserve"> DUBAI ISLAMIC BANK PAKISTAN LIMITED</v>
          </cell>
          <cell r="J2138" t="str">
            <v>BANK</v>
          </cell>
          <cell r="K2138" t="str">
            <v>M/S. Dubai Islamic Bank (Pakistan) Limited 
User: Abdul Aziz Jamal</v>
          </cell>
          <cell r="L2138" t="str">
            <v xml:space="preserve"> D</v>
          </cell>
          <cell r="M2138" t="str">
            <v xml:space="preserve"> 09000210-Tariq Shahzad</v>
          </cell>
          <cell r="N2138" t="str">
            <v>TOYOTA COROLLA ALTIS 1.8</v>
          </cell>
          <cell r="O2138" t="str">
            <v>2020</v>
          </cell>
          <cell r="P2138" t="str">
            <v>BSQ-983</v>
          </cell>
          <cell r="Q2138" t="str">
            <v>Q069644</v>
          </cell>
          <cell r="R2138" t="str">
            <v>6047078</v>
          </cell>
          <cell r="S2138" t="str">
            <v>POAKHI300057119</v>
          </cell>
          <cell r="T2138">
            <v>2983500</v>
          </cell>
          <cell r="U2138">
            <v>32714</v>
          </cell>
          <cell r="V2138">
            <v>37294</v>
          </cell>
          <cell r="W2138">
            <v>0</v>
          </cell>
          <cell r="X2138">
            <v>0</v>
          </cell>
          <cell r="Y2138">
            <v>37294</v>
          </cell>
        </row>
        <row r="2139">
          <cell r="B2139" t="str">
            <v>KHI/HO/D/MO/PC COMP/C/57567/29/12/2021</v>
          </cell>
          <cell r="C2139" t="str">
            <v>KHI/HO/D/MO/PC COMP/E/19308/00029/04/2022</v>
          </cell>
          <cell r="E2139">
            <v>44666</v>
          </cell>
          <cell r="F2139">
            <v>44531</v>
          </cell>
          <cell r="G2139">
            <v>44895</v>
          </cell>
          <cell r="H2139" t="str">
            <v xml:space="preserve"> 08000089</v>
          </cell>
          <cell r="I2139" t="str">
            <v xml:space="preserve"> BANKISLAMI PAKISTAN LTD.</v>
          </cell>
          <cell r="J2139" t="str">
            <v>BANK</v>
          </cell>
          <cell r="K2139" t="str">
            <v>Bankislami Pakistan Limited
User: Farhan Hussain Khan</v>
          </cell>
          <cell r="L2139" t="str">
            <v xml:space="preserve"> D</v>
          </cell>
          <cell r="M2139" t="str">
            <v xml:space="preserve"> 09000208-Mirza Khalid Baig</v>
          </cell>
          <cell r="N2139" t="str">
            <v>SUZUKI CULTUS</v>
          </cell>
          <cell r="O2139" t="str">
            <v>2019</v>
          </cell>
          <cell r="P2139" t="str">
            <v>BQS-357</v>
          </cell>
          <cell r="Q2139" t="str">
            <v>148190</v>
          </cell>
          <cell r="R2139" t="str">
            <v>10048163</v>
          </cell>
          <cell r="S2139" t="str">
            <v>1132</v>
          </cell>
          <cell r="T2139">
            <v>-1485000</v>
          </cell>
          <cell r="U2139">
            <v>-18961</v>
          </cell>
          <cell r="V2139">
            <v>-21616</v>
          </cell>
          <cell r="W2139">
            <v>0</v>
          </cell>
          <cell r="X2139">
            <v>0</v>
          </cell>
          <cell r="Y2139">
            <v>-21616</v>
          </cell>
        </row>
        <row r="2140">
          <cell r="B2140" t="str">
            <v>KHI/HO/D/MO/PC COMP/P/57621/12/2021</v>
          </cell>
          <cell r="E2140">
            <v>44557</v>
          </cell>
          <cell r="F2140">
            <v>44299</v>
          </cell>
          <cell r="G2140">
            <v>44663</v>
          </cell>
          <cell r="H2140" t="str">
            <v xml:space="preserve"> 08800735</v>
          </cell>
          <cell r="I2140" t="str">
            <v xml:space="preserve"> FACULTATIVE RE-TAKAFUL (FAQS)</v>
          </cell>
          <cell r="J2140" t="str">
            <v>CORPORATE</v>
          </cell>
          <cell r="K2140" t="str">
            <v>MR. KHALID BABAR 
LEADER POLICY NO. ABB/T/ 18659/KHI/0421</v>
          </cell>
          <cell r="L2140" t="str">
            <v xml:space="preserve"> D</v>
          </cell>
          <cell r="M2140" t="str">
            <v xml:space="preserve"> 09000213-Adamjee (WTO)</v>
          </cell>
          <cell r="N2140" t="str">
            <v>AUDI E-TRON50 QUATTRO</v>
          </cell>
          <cell r="O2140" t="str">
            <v>2021</v>
          </cell>
          <cell r="Q2140" t="str">
            <v>051105</v>
          </cell>
          <cell r="R2140" t="str">
            <v>MB007133</v>
          </cell>
          <cell r="T2140">
            <v>4875000</v>
          </cell>
          <cell r="U2140">
            <v>33252</v>
          </cell>
          <cell r="V2140">
            <v>33252</v>
          </cell>
          <cell r="W2140">
            <v>0</v>
          </cell>
          <cell r="X2140">
            <v>0</v>
          </cell>
          <cell r="Y2140">
            <v>33252</v>
          </cell>
        </row>
        <row r="2141">
          <cell r="B2141" t="str">
            <v>KHI/HO/D/MO/PC COMP/P/57839/12/2021</v>
          </cell>
          <cell r="E2141">
            <v>44561</v>
          </cell>
          <cell r="F2141">
            <v>44561</v>
          </cell>
          <cell r="G2141">
            <v>44925</v>
          </cell>
          <cell r="H2141" t="str">
            <v xml:space="preserve"> 08800530</v>
          </cell>
          <cell r="I2141" t="str">
            <v xml:space="preserve"> DUBAI ISLAMIC BANK PAKISTAN LIMITED (CORPORATE)</v>
          </cell>
          <cell r="J2141" t="str">
            <v>BANK</v>
          </cell>
          <cell r="K2141" t="str">
            <v>M/s. Dubai Islamic Bank (Pakistan) Limited 
A/c M/s. EME School</v>
          </cell>
          <cell r="L2141" t="str">
            <v xml:space="preserve"> D</v>
          </cell>
          <cell r="M2141" t="str">
            <v xml:space="preserve"> 09000210-Tariq Shahzad</v>
          </cell>
          <cell r="N2141" t="str">
            <v>TOYOTA LAND CRUISER ZX V8
TOYOTA LAND CRUISER PRADO
TOYOTA LAND CRUISER ZX V8
PORSCHE CAYENNE 3.00 V6S 
BMW BMW ACTIVE HYBRID 5</v>
          </cell>
          <cell r="O2141" t="str">
            <v>2015
2016
2014
2016
2016</v>
          </cell>
          <cell r="P2141" t="str">
            <v>ADS-099
BFN-014</v>
          </cell>
          <cell r="Q2141" t="str">
            <v>1UR-0279654
09101372TR
2TR-117445151
CGEA-117860</v>
          </cell>
          <cell r="R2141" t="str">
            <v>URJ202-401810481
TRJ150-0030149
TRJ150-0002427
WPIZZZZ927GLA95
WBA7 J22070G479</v>
          </cell>
          <cell r="T2141">
            <v>68142000</v>
          </cell>
          <cell r="U2141">
            <v>1189452</v>
          </cell>
          <cell r="V2141">
            <v>1356026</v>
          </cell>
          <cell r="W2141">
            <v>1201397</v>
          </cell>
          <cell r="X2141">
            <v>0</v>
          </cell>
          <cell r="Y2141">
            <v>154629</v>
          </cell>
        </row>
        <row r="2142">
          <cell r="B2142" t="str">
            <v>KHI/HO/D/MO/PC COMP/C/57872/288/01/2022</v>
          </cell>
          <cell r="E2142">
            <v>44592</v>
          </cell>
          <cell r="F2142">
            <v>44592</v>
          </cell>
          <cell r="G2142">
            <v>44956</v>
          </cell>
          <cell r="H2142" t="str">
            <v xml:space="preserve"> 08004847</v>
          </cell>
          <cell r="I2142" t="str">
            <v xml:space="preserve"> DUBAI ISLAMIC BANK PAKISTAN LIMITED</v>
          </cell>
          <cell r="J2142" t="str">
            <v>BANK</v>
          </cell>
          <cell r="K2142" t="str">
            <v>M/S. Dubai Islamic Bank (Pakistan) Limited
User Mr. Muhammad Naveed Sheikh</v>
          </cell>
          <cell r="L2142" t="str">
            <v xml:space="preserve"> D</v>
          </cell>
          <cell r="M2142" t="str">
            <v xml:space="preserve"> 09000210-Tariq Shahzad</v>
          </cell>
          <cell r="N2142" t="str">
            <v>SUZUKI CULTUS VXL</v>
          </cell>
          <cell r="O2142" t="str">
            <v>2019</v>
          </cell>
          <cell r="P2142" t="str">
            <v>BPJ-276</v>
          </cell>
          <cell r="Q2142" t="str">
            <v>PK10K135929</v>
          </cell>
          <cell r="R2142" t="str">
            <v>NF1AVK31H10035925</v>
          </cell>
          <cell r="S2142" t="str">
            <v>OLUHYD300083841</v>
          </cell>
          <cell r="T2142">
            <v>2000000</v>
          </cell>
          <cell r="U2142">
            <v>26316</v>
          </cell>
          <cell r="V2142">
            <v>30000</v>
          </cell>
          <cell r="W2142">
            <v>0</v>
          </cell>
          <cell r="X2142">
            <v>0</v>
          </cell>
          <cell r="Y2142">
            <v>30000</v>
          </cell>
        </row>
        <row r="2143">
          <cell r="B2143" t="str">
            <v>KHI/HO/D/MO/PC COMP/P/57881/01/2022</v>
          </cell>
          <cell r="E2143">
            <v>44565</v>
          </cell>
          <cell r="F2143">
            <v>44477</v>
          </cell>
          <cell r="G2143">
            <v>44841</v>
          </cell>
          <cell r="H2143" t="str">
            <v xml:space="preserve"> 08004893</v>
          </cell>
          <cell r="I2143" t="str">
            <v xml:space="preserve"> DUBAI ISLAMIC BANK PAKISTAN LIMITED (STAFF)</v>
          </cell>
          <cell r="J2143" t="str">
            <v>INDIVIDUAL</v>
          </cell>
          <cell r="K2143" t="str">
            <v>M/s. Bank Alfalah Limited As Lessor &amp; Owner 
And Mr. Syed Muhammad Ali Shah as Lessee &amp; User
Cnic No. 35202-0509468-3  Cell No.0333-4219900</v>
          </cell>
          <cell r="L2143" t="str">
            <v xml:space="preserve"> D</v>
          </cell>
          <cell r="M2143" t="str">
            <v xml:space="preserve"> 09000221-Muhammad Irfan</v>
          </cell>
          <cell r="N2143" t="str">
            <v>TOYOTA FORTUNER A/T 2.7L</v>
          </cell>
          <cell r="O2143" t="str">
            <v>2017</v>
          </cell>
          <cell r="P2143" t="str">
            <v>BG-2891</v>
          </cell>
          <cell r="Q2143" t="str">
            <v>2TRA272225</v>
          </cell>
          <cell r="R2143" t="str">
            <v>TGN156R-0440999</v>
          </cell>
          <cell r="T2143">
            <v>7000000</v>
          </cell>
          <cell r="U2143">
            <v>92061</v>
          </cell>
          <cell r="V2143">
            <v>105000</v>
          </cell>
          <cell r="W2143">
            <v>0</v>
          </cell>
          <cell r="X2143">
            <v>0</v>
          </cell>
          <cell r="Y2143">
            <v>105000</v>
          </cell>
        </row>
        <row r="2144">
          <cell r="B2144" t="str">
            <v>KHI/HO/D/MO/PD COMP/P/58087/01/2022</v>
          </cell>
          <cell r="C2144" t="str">
            <v>KHI/HO/D/MO/PD COMP/E/18671/02/2022</v>
          </cell>
          <cell r="E2144">
            <v>44597</v>
          </cell>
          <cell r="F2144">
            <v>44565</v>
          </cell>
          <cell r="G2144">
            <v>44929</v>
          </cell>
          <cell r="H2144" t="str">
            <v xml:space="preserve"> 08804041</v>
          </cell>
          <cell r="I2144" t="str">
            <v xml:space="preserve"> Masud Mir</v>
          </cell>
          <cell r="J2144" t="str">
            <v>INDIVIDUAL</v>
          </cell>
          <cell r="L2144" t="str">
            <v xml:space="preserve"> D</v>
          </cell>
          <cell r="M2144" t="str">
            <v xml:space="preserve"> 09000221-Muhammad Irfan</v>
          </cell>
          <cell r="U2144">
            <v>92</v>
          </cell>
          <cell r="V2144">
            <v>105</v>
          </cell>
          <cell r="W2144">
            <v>0</v>
          </cell>
          <cell r="X2144">
            <v>0</v>
          </cell>
          <cell r="Y2144">
            <v>105</v>
          </cell>
        </row>
        <row r="2145">
          <cell r="B2145" t="str">
            <v>LHR/LHR/F/MO/PC COMP/P/58092/01/2022</v>
          </cell>
          <cell r="D2145" t="str">
            <v>UBL INSURERS LIMITED - WINDOW TAKAFUL MULTAN BRANCH</v>
          </cell>
          <cell r="E2145">
            <v>44578</v>
          </cell>
          <cell r="F2145">
            <v>44562</v>
          </cell>
          <cell r="G2145">
            <v>44926</v>
          </cell>
          <cell r="H2145" t="str">
            <v xml:space="preserve"> 08802180</v>
          </cell>
          <cell r="I2145" t="str">
            <v xml:space="preserve"> UBL INSURERS LIMITED - WINDOW TAKAFUL MULTAN BRANCH</v>
          </cell>
          <cell r="J2145" t="str">
            <v>CORPORATE</v>
          </cell>
          <cell r="K2145" t="str">
            <v>MS/. FIRST HABIB MODARABA A/C M/S. LEADER AG 
LEDER POLICY  NO. 2022T16VPCOP00019</v>
          </cell>
          <cell r="L2145" t="str">
            <v xml:space="preserve"> F</v>
          </cell>
          <cell r="M2145" t="str">
            <v xml:space="preserve"> 09000320-Abdul Khaliq Khan</v>
          </cell>
          <cell r="N2145" t="str">
            <v>SUZUKI WAGON-R VXR</v>
          </cell>
          <cell r="O2145" t="str">
            <v>2020</v>
          </cell>
          <cell r="P2145" t="str">
            <v>AAF-801</v>
          </cell>
          <cell r="Q2145" t="str">
            <v>196982</v>
          </cell>
          <cell r="R2145" t="str">
            <v>10096985</v>
          </cell>
          <cell r="T2145">
            <v>1500000</v>
          </cell>
          <cell r="U2145">
            <v>4423</v>
          </cell>
          <cell r="V2145">
            <v>5175</v>
          </cell>
          <cell r="W2145">
            <v>10151</v>
          </cell>
          <cell r="X2145">
            <v>0</v>
          </cell>
          <cell r="Y2145">
            <v>-4976</v>
          </cell>
        </row>
        <row r="2146">
          <cell r="B2146" t="str">
            <v>KHI/HO/D/MO/PC COMP/C/58097/163/01/2022</v>
          </cell>
          <cell r="C2146" t="str">
            <v>KHI/HO/D/MO/PC COMP/E/19647/00163/05/2022</v>
          </cell>
          <cell r="E2146">
            <v>44687</v>
          </cell>
          <cell r="F2146">
            <v>44564</v>
          </cell>
          <cell r="G2146">
            <v>44928</v>
          </cell>
          <cell r="H2146" t="str">
            <v xml:space="preserve"> 08000089</v>
          </cell>
          <cell r="I2146" t="str">
            <v xml:space="preserve"> BANKISLAMI PAKISTAN LTD.</v>
          </cell>
          <cell r="J2146" t="str">
            <v>BANK</v>
          </cell>
          <cell r="K2146" t="str">
            <v>M/S. Bankislami (Pakistan) Limited
User: 
Mushtaq Ahmed</v>
          </cell>
          <cell r="L2146" t="str">
            <v xml:space="preserve"> D</v>
          </cell>
          <cell r="M2146" t="str">
            <v xml:space="preserve"> 09000208-Mirza Khalid Baig</v>
          </cell>
          <cell r="N2146" t="str">
            <v>HONDA CIVIC</v>
          </cell>
          <cell r="O2146" t="str">
            <v>2019</v>
          </cell>
          <cell r="P2146" t="str">
            <v>BRH-166</v>
          </cell>
          <cell r="Q2146" t="str">
            <v>71403811</v>
          </cell>
          <cell r="R2146" t="str">
            <v>KR058717</v>
          </cell>
          <cell r="S2146" t="str">
            <v>1052</v>
          </cell>
          <cell r="T2146">
            <v>-3577770</v>
          </cell>
          <cell r="U2146">
            <v>-36904</v>
          </cell>
          <cell r="V2146">
            <v>-42071</v>
          </cell>
          <cell r="W2146">
            <v>0</v>
          </cell>
          <cell r="X2146">
            <v>0</v>
          </cell>
          <cell r="Y2146">
            <v>-42071</v>
          </cell>
        </row>
        <row r="2147">
          <cell r="B2147" t="str">
            <v>KHI/HO/D/MO/PC COMP/C/58097/166/01/2022</v>
          </cell>
          <cell r="C2147" t="str">
            <v>KHI/HO/D/MO/PC COMP/E/19190/00166/04/2022</v>
          </cell>
          <cell r="E2147">
            <v>44655</v>
          </cell>
          <cell r="F2147">
            <v>44571</v>
          </cell>
          <cell r="G2147">
            <v>44935</v>
          </cell>
          <cell r="H2147" t="str">
            <v xml:space="preserve"> 08000089</v>
          </cell>
          <cell r="I2147" t="str">
            <v xml:space="preserve"> BANKISLAMI PAKISTAN LTD.</v>
          </cell>
          <cell r="J2147" t="str">
            <v>BANK</v>
          </cell>
          <cell r="K2147" t="str">
            <v>M/S. Bankislami (Pakistan) Limited
User: 
Parwez Ali</v>
          </cell>
          <cell r="L2147" t="str">
            <v xml:space="preserve"> D</v>
          </cell>
          <cell r="M2147" t="str">
            <v xml:space="preserve"> 09000208-Mirza Khalid Baig</v>
          </cell>
          <cell r="N2147" t="str">
            <v>SUZUKI CULTUS</v>
          </cell>
          <cell r="O2147" t="str">
            <v>2020</v>
          </cell>
          <cell r="P2147" t="str">
            <v>BRH-216</v>
          </cell>
          <cell r="Q2147" t="str">
            <v>PK10K152499</v>
          </cell>
          <cell r="R2147" t="str">
            <v>NF1AVK31H10052453</v>
          </cell>
          <cell r="S2147" t="str">
            <v>1008</v>
          </cell>
          <cell r="T2147">
            <v>-1502550</v>
          </cell>
          <cell r="U2147">
            <v>-17636</v>
          </cell>
          <cell r="V2147">
            <v>-20105</v>
          </cell>
          <cell r="W2147">
            <v>0</v>
          </cell>
          <cell r="X2147">
            <v>0</v>
          </cell>
          <cell r="Y2147">
            <v>-20105</v>
          </cell>
        </row>
        <row r="2148">
          <cell r="B2148" t="str">
            <v>KHI/HO/D/MO/PC COMP/C/58097/374/01/2022</v>
          </cell>
          <cell r="C2148" t="str">
            <v>KHI/HO/D/MO/PC COMP/E/21242/00374/09/2022</v>
          </cell>
          <cell r="E2148">
            <v>44805</v>
          </cell>
          <cell r="F2148">
            <v>44574</v>
          </cell>
          <cell r="G2148">
            <v>44938</v>
          </cell>
          <cell r="H2148" t="str">
            <v xml:space="preserve"> 08000089</v>
          </cell>
          <cell r="I2148" t="str">
            <v xml:space="preserve"> BANKISLAMI PAKISTAN LTD.</v>
          </cell>
          <cell r="J2148" t="str">
            <v>BANK</v>
          </cell>
          <cell r="K2148" t="str">
            <v>M/S. Bankislami (Pakistan) Limited
User: 
Muhammad Khizer Sohail</v>
          </cell>
          <cell r="L2148" t="str">
            <v xml:space="preserve"> D</v>
          </cell>
          <cell r="M2148" t="str">
            <v xml:space="preserve"> 09000208-Mirza Khalid Baig</v>
          </cell>
          <cell r="N2148" t="str">
            <v>KIA PICANTO A/T</v>
          </cell>
          <cell r="O2148" t="str">
            <v>2021</v>
          </cell>
          <cell r="P2148" t="str">
            <v>BSU-645</v>
          </cell>
          <cell r="Q2148" t="str">
            <v>79543</v>
          </cell>
          <cell r="R2148" t="str">
            <v>704009</v>
          </cell>
          <cell r="S2148" t="str">
            <v>1079</v>
          </cell>
          <cell r="T2148">
            <v>-1848600</v>
          </cell>
          <cell r="U2148">
            <v>-11196</v>
          </cell>
          <cell r="V2148">
            <v>-11308</v>
          </cell>
          <cell r="W2148">
            <v>0</v>
          </cell>
          <cell r="X2148">
            <v>0</v>
          </cell>
          <cell r="Y2148">
            <v>-11308</v>
          </cell>
        </row>
        <row r="2149">
          <cell r="B2149" t="str">
            <v>KHI/HO/D/MO/PC COMP/C/58097/57/01/2022</v>
          </cell>
          <cell r="C2149" t="str">
            <v>KHI/HO/D/MO/PC COMP/E/18856/00057/03/2022</v>
          </cell>
          <cell r="E2149">
            <v>44621</v>
          </cell>
          <cell r="F2149">
            <v>44576</v>
          </cell>
          <cell r="G2149">
            <v>44940</v>
          </cell>
          <cell r="H2149" t="str">
            <v xml:space="preserve"> 08000089</v>
          </cell>
          <cell r="I2149" t="str">
            <v xml:space="preserve"> BANKISLAMI PAKISTAN LTD.</v>
          </cell>
          <cell r="J2149" t="str">
            <v>BANK</v>
          </cell>
          <cell r="K2149" t="str">
            <v>M/S. Bankislami (Pakistan) Limited
User: 
Ali Saleem Rana</v>
          </cell>
          <cell r="L2149" t="str">
            <v xml:space="preserve"> D</v>
          </cell>
          <cell r="M2149" t="str">
            <v xml:space="preserve"> 09000208-Mirza Khalid Baig</v>
          </cell>
          <cell r="N2149" t="str">
            <v>ISUZU Isuzu D Max V Cross</v>
          </cell>
          <cell r="O2149" t="str">
            <v>2020</v>
          </cell>
          <cell r="P2149" t="str">
            <v>APY-943</v>
          </cell>
          <cell r="Q2149" t="str">
            <v>4895</v>
          </cell>
          <cell r="R2149" t="str">
            <v>002159</v>
          </cell>
          <cell r="S2149" t="str">
            <v>3087</v>
          </cell>
          <cell r="T2149">
            <v>-4401945</v>
          </cell>
          <cell r="U2149">
            <v>-62041</v>
          </cell>
          <cell r="V2149">
            <v>-70727</v>
          </cell>
          <cell r="W2149">
            <v>0</v>
          </cell>
          <cell r="X2149">
            <v>0</v>
          </cell>
          <cell r="Y2149">
            <v>-70727</v>
          </cell>
        </row>
        <row r="2150">
          <cell r="B2150" t="str">
            <v>KHI/HO/D/MO/PD COMP/P/58180/01/2022</v>
          </cell>
          <cell r="C2150" t="str">
            <v>KHI/HO/D/MO/PD COMP/E/18762/02/2022</v>
          </cell>
          <cell r="E2150">
            <v>44609</v>
          </cell>
          <cell r="F2150">
            <v>44578</v>
          </cell>
          <cell r="G2150">
            <v>44942</v>
          </cell>
          <cell r="H2150" t="str">
            <v xml:space="preserve"> 08804115</v>
          </cell>
          <cell r="I2150" t="str">
            <v xml:space="preserve"> Shaikh Muhammad Usama Noman</v>
          </cell>
          <cell r="J2150" t="str">
            <v>INDIVIDUAL</v>
          </cell>
          <cell r="L2150" t="str">
            <v xml:space="preserve"> D</v>
          </cell>
          <cell r="M2150" t="str">
            <v xml:space="preserve"> 09000324-Smart PFM (Pvt.) Limited</v>
          </cell>
          <cell r="U2150">
            <v>145</v>
          </cell>
          <cell r="V2150">
            <v>166</v>
          </cell>
          <cell r="W2150">
            <v>0</v>
          </cell>
          <cell r="X2150">
            <v>0</v>
          </cell>
          <cell r="Y2150">
            <v>166</v>
          </cell>
        </row>
        <row r="2151">
          <cell r="B2151" t="str">
            <v>KHI/HO/D/MO/PC COMP/C/58206/1/01/2022</v>
          </cell>
          <cell r="E2151">
            <v>44582</v>
          </cell>
          <cell r="F2151">
            <v>44571</v>
          </cell>
          <cell r="G2151">
            <v>44935</v>
          </cell>
          <cell r="H2151" t="str">
            <v xml:space="preserve"> 08000025</v>
          </cell>
          <cell r="I2151" t="str">
            <v xml:space="preserve"> MEEZAN BANK LIMITED MAIN</v>
          </cell>
          <cell r="J2151" t="str">
            <v>BANK</v>
          </cell>
          <cell r="K2151" t="str">
            <v>M/S Meezan Bank Limited Main Branch Karachi
User: Aqeel Ahmed</v>
          </cell>
          <cell r="L2151" t="str">
            <v xml:space="preserve"> D</v>
          </cell>
          <cell r="M2151" t="str">
            <v xml:space="preserve"> 09000208-Mirza Khalid Baig</v>
          </cell>
          <cell r="N2151" t="str">
            <v>SUZUKI BOLAN VX  EURO II</v>
          </cell>
          <cell r="O2151" t="str">
            <v>2016</v>
          </cell>
          <cell r="P2151" t="str">
            <v>CW-4443</v>
          </cell>
          <cell r="Q2151" t="str">
            <v>PKT947514</v>
          </cell>
          <cell r="R2151" t="str">
            <v>SV308PK01063996</v>
          </cell>
          <cell r="S2151" t="str">
            <v>17793-1</v>
          </cell>
          <cell r="T2151">
            <v>428106</v>
          </cell>
          <cell r="U2151">
            <v>12349</v>
          </cell>
          <cell r="V2151">
            <v>14127</v>
          </cell>
          <cell r="W2151">
            <v>0</v>
          </cell>
          <cell r="X2151">
            <v>0</v>
          </cell>
          <cell r="Y2151">
            <v>14127</v>
          </cell>
        </row>
        <row r="2152">
          <cell r="B2152" t="str">
            <v>KHI/HO/D/MO/PC COMP/P/58226/01/2022</v>
          </cell>
          <cell r="E2152">
            <v>44583</v>
          </cell>
          <cell r="F2152">
            <v>44570</v>
          </cell>
          <cell r="G2152">
            <v>44934</v>
          </cell>
          <cell r="H2152" t="str">
            <v xml:space="preserve"> 08801133</v>
          </cell>
          <cell r="I2152" t="str">
            <v xml:space="preserve"> Laeeq Ur Rehman khan</v>
          </cell>
          <cell r="J2152" t="str">
            <v>INDIVIDUAL</v>
          </cell>
          <cell r="K2152" t="str">
            <v>Mr. Laeeq Ur Rehman khan
CNIC NO: 42301-0972000-9 
CELL NO: 0336-2375348</v>
          </cell>
          <cell r="L2152" t="str">
            <v xml:space="preserve"> D</v>
          </cell>
          <cell r="M2152" t="str">
            <v xml:space="preserve"> 09000221-Muhammad Irfan</v>
          </cell>
          <cell r="N2152" t="str">
            <v>SUZUKI ALTO</v>
          </cell>
          <cell r="O2152" t="str">
            <v>2011</v>
          </cell>
          <cell r="P2152" t="str">
            <v>BCB-095</v>
          </cell>
          <cell r="Q2152" t="str">
            <v>8678256</v>
          </cell>
          <cell r="R2152" t="str">
            <v>805088</v>
          </cell>
          <cell r="T2152">
            <v>1000000</v>
          </cell>
          <cell r="U2152">
            <v>8728</v>
          </cell>
          <cell r="V2152">
            <v>10000</v>
          </cell>
          <cell r="W2152">
            <v>8865</v>
          </cell>
          <cell r="X2152">
            <v>0</v>
          </cell>
          <cell r="Y2152">
            <v>1135</v>
          </cell>
        </row>
        <row r="2153">
          <cell r="B2153" t="str">
            <v>KHI/HO/D/MO/PD COMP/P/58234/01/2022</v>
          </cell>
          <cell r="E2153">
            <v>44583</v>
          </cell>
          <cell r="F2153">
            <v>44581</v>
          </cell>
          <cell r="G2153">
            <v>44945</v>
          </cell>
          <cell r="H2153" t="str">
            <v xml:space="preserve"> 08804155</v>
          </cell>
          <cell r="I2153" t="str">
            <v xml:space="preserve"> Muhammad Ismail Mian</v>
          </cell>
          <cell r="J2153" t="str">
            <v>INDIVIDUAL</v>
          </cell>
          <cell r="K2153" t="str">
            <v>Mr. Muhammad Ismail Mian
CNIC# 35202-2462925-7
CELL# 03244370464</v>
          </cell>
          <cell r="L2153" t="str">
            <v xml:space="preserve"> D</v>
          </cell>
          <cell r="M2153" t="str">
            <v xml:space="preserve"> 09000324-Smart PFM (Pvt.) Limited</v>
          </cell>
          <cell r="N2153" t="str">
            <v>SUZUKI ALTO VXL</v>
          </cell>
          <cell r="O2153" t="str">
            <v>2021</v>
          </cell>
          <cell r="P2153" t="str">
            <v>AGF-857</v>
          </cell>
          <cell r="Q2153" t="str">
            <v>6R193595</v>
          </cell>
          <cell r="R2153" t="str">
            <v>NF1AET306H1093581</v>
          </cell>
          <cell r="T2153">
            <v>1527000</v>
          </cell>
          <cell r="U2153">
            <v>13217</v>
          </cell>
          <cell r="V2153">
            <v>15117</v>
          </cell>
          <cell r="W2153">
            <v>13815</v>
          </cell>
          <cell r="X2153">
            <v>0</v>
          </cell>
          <cell r="Y2153">
            <v>1302</v>
          </cell>
        </row>
        <row r="2154">
          <cell r="B2154" t="str">
            <v>LHR/LHR/F/MO/PC COMP/P/58274/01/2022</v>
          </cell>
          <cell r="C2154" t="str">
            <v>LHR/LHR/F/MO/PC COMP/E/37736/03/2024</v>
          </cell>
          <cell r="D2154" t="str">
            <v>UBL INSURERS LIMITED - WINDOW TAKAFUL MULTAN BRANCH</v>
          </cell>
          <cell r="E2154">
            <v>45356</v>
          </cell>
          <cell r="F2154">
            <v>44575</v>
          </cell>
          <cell r="G2154">
            <v>44939</v>
          </cell>
          <cell r="H2154" t="str">
            <v xml:space="preserve"> 08802180</v>
          </cell>
          <cell r="I2154" t="str">
            <v xml:space="preserve"> UBL INSURERS LIMITED - WINDOW TAKAFUL MULTAN BRANCH</v>
          </cell>
          <cell r="J2154" t="str">
            <v>CORPORATE</v>
          </cell>
          <cell r="L2154" t="str">
            <v xml:space="preserve"> F</v>
          </cell>
          <cell r="M2154" t="str">
            <v xml:space="preserve"> 09000320-Abdul Khaliq Khan</v>
          </cell>
          <cell r="N2154" t="str">
            <v>HONDA CITY ASPIRE P/T</v>
          </cell>
          <cell r="Q2154" t="str">
            <v>1003825</v>
          </cell>
          <cell r="R2154" t="str">
            <v>010366</v>
          </cell>
          <cell r="T2154">
            <v>1400000</v>
          </cell>
          <cell r="U2154">
            <v>825</v>
          </cell>
          <cell r="V2154">
            <v>966</v>
          </cell>
          <cell r="W2154">
            <v>0</v>
          </cell>
          <cell r="X2154">
            <v>0</v>
          </cell>
          <cell r="Y2154">
            <v>966</v>
          </cell>
        </row>
        <row r="2155">
          <cell r="B2155" t="str">
            <v>LHR/LHR/F/MO/PC COMP/P/58276/01/2022</v>
          </cell>
          <cell r="D2155" t="str">
            <v>UBL INSURERS LIMITED - WINDOW TAKAFUL MULTAN BRANCH</v>
          </cell>
          <cell r="E2155">
            <v>44586</v>
          </cell>
          <cell r="F2155">
            <v>44562</v>
          </cell>
          <cell r="G2155">
            <v>44926</v>
          </cell>
          <cell r="H2155" t="str">
            <v xml:space="preserve"> 08802180</v>
          </cell>
          <cell r="I2155" t="str">
            <v xml:space="preserve"> UBL INSURERS LIMITED - WINDOW TAKAFUL MULTAN BRANCH</v>
          </cell>
          <cell r="J2155" t="str">
            <v>CORPORATE</v>
          </cell>
          <cell r="K2155" t="str">
            <v>M/s Allied Bank Limited  ,A/c. M/s. Agrow Mark
Leader Policy. 2022016VPCOP00034</v>
          </cell>
          <cell r="L2155" t="str">
            <v xml:space="preserve"> F</v>
          </cell>
          <cell r="M2155" t="str">
            <v xml:space="preserve"> 09000320-Abdul Khaliq Khan</v>
          </cell>
          <cell r="N2155" t="str">
            <v>SUZUKI WAGON-R VXR</v>
          </cell>
          <cell r="Q2155" t="str">
            <v>211730</v>
          </cell>
          <cell r="R2155" t="str">
            <v>10111760</v>
          </cell>
          <cell r="T2155">
            <v>1500000</v>
          </cell>
          <cell r="U2155">
            <v>4423</v>
          </cell>
          <cell r="V2155">
            <v>5175</v>
          </cell>
          <cell r="W2155">
            <v>0</v>
          </cell>
          <cell r="X2155">
            <v>0</v>
          </cell>
          <cell r="Y2155">
            <v>5175</v>
          </cell>
        </row>
        <row r="2156">
          <cell r="B2156" t="str">
            <v>LHR/LHR/F/MO/PC COMP/P/58282/01/2022</v>
          </cell>
          <cell r="D2156" t="str">
            <v>UBL INSURERS LIMITED - WINDOW TAKAFUL MULTAN BRANCH</v>
          </cell>
          <cell r="E2156">
            <v>44586</v>
          </cell>
          <cell r="F2156">
            <v>44562</v>
          </cell>
          <cell r="G2156">
            <v>44926</v>
          </cell>
          <cell r="H2156" t="str">
            <v xml:space="preserve"> 08802180</v>
          </cell>
          <cell r="I2156" t="str">
            <v xml:space="preserve"> UBL INSURERS LIMITED - WINDOW TAKAFUL MULTAN BRANCH</v>
          </cell>
          <cell r="J2156" t="str">
            <v>CORPORATE</v>
          </cell>
          <cell r="K2156" t="str">
            <v>M/s Bank Al Habib Limited, A/c, M/s. Agrinar Pakistan
Leader Policy. 2022016VPCOP00025</v>
          </cell>
          <cell r="L2156" t="str">
            <v xml:space="preserve"> F</v>
          </cell>
          <cell r="M2156" t="str">
            <v xml:space="preserve"> 09000320-Abdul Khaliq Khan</v>
          </cell>
          <cell r="N2156" t="str">
            <v>TOYOTA COROLLA ALTIS  A/T</v>
          </cell>
          <cell r="O2156" t="str">
            <v>2020</v>
          </cell>
          <cell r="Q2156" t="str">
            <v>070340</v>
          </cell>
          <cell r="R2156" t="str">
            <v>6047853</v>
          </cell>
          <cell r="T2156">
            <v>3200000</v>
          </cell>
          <cell r="U2156">
            <v>9436</v>
          </cell>
          <cell r="V2156">
            <v>11041</v>
          </cell>
          <cell r="W2156">
            <v>11040</v>
          </cell>
          <cell r="X2156">
            <v>0</v>
          </cell>
          <cell r="Y2156">
            <v>1</v>
          </cell>
        </row>
        <row r="2157">
          <cell r="B2157" t="str">
            <v>LHR/LHR/F/MO/PC COMP/P/58293/01/2022</v>
          </cell>
          <cell r="D2157" t="str">
            <v>UBL INSURERS LIMITED - WINDOW TAKAFUL MULTAN BRANCH</v>
          </cell>
          <cell r="E2157">
            <v>44586</v>
          </cell>
          <cell r="F2157">
            <v>44562</v>
          </cell>
          <cell r="G2157">
            <v>44926</v>
          </cell>
          <cell r="H2157" t="str">
            <v xml:space="preserve"> 08802180</v>
          </cell>
          <cell r="I2157" t="str">
            <v xml:space="preserve"> UBL INSURERS LIMITED - WINDOW TAKAFUL MULTAN BRANCH</v>
          </cell>
          <cell r="J2157" t="str">
            <v>CORPORATE</v>
          </cell>
          <cell r="K2157" t="str">
            <v>M/s Allied Bank Limited ,A/c .M/s. Leader AG
Leader Policy. 2022016VPCOP00098</v>
          </cell>
          <cell r="L2157" t="str">
            <v xml:space="preserve"> F</v>
          </cell>
          <cell r="M2157" t="str">
            <v xml:space="preserve"> 09000320-Abdul Khaliq Khan</v>
          </cell>
          <cell r="N2157" t="str">
            <v>TOYOTA YARIS GLI MT</v>
          </cell>
          <cell r="O2157" t="str">
            <v>2021</v>
          </cell>
          <cell r="Q2157" t="str">
            <v>2A33901</v>
          </cell>
          <cell r="R2157" t="str">
            <v>7021042</v>
          </cell>
          <cell r="T2157">
            <v>2600000</v>
          </cell>
          <cell r="U2157">
            <v>7667</v>
          </cell>
          <cell r="V2157">
            <v>8971</v>
          </cell>
          <cell r="W2157">
            <v>8970</v>
          </cell>
          <cell r="X2157">
            <v>0</v>
          </cell>
          <cell r="Y2157">
            <v>1</v>
          </cell>
        </row>
        <row r="2158">
          <cell r="B2158" t="str">
            <v>KHI/HO/D/MO/PC COMP/C/58367/13/01/2022</v>
          </cell>
          <cell r="E2158">
            <v>44588</v>
          </cell>
          <cell r="F2158">
            <v>44566</v>
          </cell>
          <cell r="G2158">
            <v>44930</v>
          </cell>
          <cell r="H2158" t="str">
            <v xml:space="preserve"> 08004847</v>
          </cell>
          <cell r="I2158" t="str">
            <v xml:space="preserve"> DUBAI ISLAMIC BANK PAKISTAN LIMITED</v>
          </cell>
          <cell r="J2158" t="str">
            <v>BANK</v>
          </cell>
          <cell r="K2158" t="str">
            <v>M/S. Dubai Islamic Bank (Pakistan) Limited
User: Muhammad Farooq Azam</v>
          </cell>
          <cell r="L2158" t="str">
            <v xml:space="preserve"> D</v>
          </cell>
          <cell r="M2158" t="str">
            <v xml:space="preserve"> 09000210-Tariq Shahzad</v>
          </cell>
          <cell r="N2158" t="str">
            <v>HONDA CITY I-VTEC P/T</v>
          </cell>
          <cell r="O2158" t="str">
            <v>2018</v>
          </cell>
          <cell r="P2158" t="str">
            <v>LEB-18-2361</v>
          </cell>
          <cell r="Q2158" t="str">
            <v>7505285</v>
          </cell>
          <cell r="R2158" t="str">
            <v>NFBGM1649HR216708</v>
          </cell>
          <cell r="S2158" t="str">
            <v>PODLHR300029251</v>
          </cell>
          <cell r="T2158">
            <v>1258500</v>
          </cell>
          <cell r="U2158">
            <v>35327</v>
          </cell>
          <cell r="V2158">
            <v>40272</v>
          </cell>
          <cell r="W2158">
            <v>0</v>
          </cell>
          <cell r="X2158">
            <v>0</v>
          </cell>
          <cell r="Y2158">
            <v>40272</v>
          </cell>
        </row>
        <row r="2159">
          <cell r="B2159" t="str">
            <v>KHI/HO/D/MO/PC COMP/C/58470/191/02/2022</v>
          </cell>
          <cell r="E2159">
            <v>44614</v>
          </cell>
          <cell r="F2159">
            <v>44614</v>
          </cell>
          <cell r="G2159">
            <v>44978</v>
          </cell>
          <cell r="H2159" t="str">
            <v xml:space="preserve"> 08004847</v>
          </cell>
          <cell r="I2159" t="str">
            <v xml:space="preserve"> DUBAI ISLAMIC BANK PAKISTAN LIMITED</v>
          </cell>
          <cell r="J2159" t="str">
            <v>BANK</v>
          </cell>
          <cell r="K2159" t="str">
            <v>M/S. Dubai Islamic Bank (Pakistan) Limited
User Mr. Amjad Aslam</v>
          </cell>
          <cell r="L2159" t="str">
            <v xml:space="preserve"> D</v>
          </cell>
          <cell r="M2159" t="str">
            <v xml:space="preserve"> 09000210-Tariq Shahzad</v>
          </cell>
          <cell r="N2159" t="str">
            <v>KIA SORENTO 2.4 L AWD</v>
          </cell>
          <cell r="O2159" t="str">
            <v>2022</v>
          </cell>
          <cell r="Q2159" t="str">
            <v>GK4EMH260091</v>
          </cell>
          <cell r="R2159" t="str">
            <v>NNAUM53AZMP700392</v>
          </cell>
          <cell r="S2159" t="str">
            <v>OLDLHR300084545</v>
          </cell>
          <cell r="T2159">
            <v>7543000</v>
          </cell>
          <cell r="U2159">
            <v>132334</v>
          </cell>
          <cell r="V2159">
            <v>150860</v>
          </cell>
          <cell r="W2159">
            <v>0</v>
          </cell>
          <cell r="X2159">
            <v>0</v>
          </cell>
          <cell r="Y2159">
            <v>150860</v>
          </cell>
        </row>
        <row r="2160">
          <cell r="B2160" t="str">
            <v>KHI/HO/D/MO/PC COMP/C/58470/309/02/2022</v>
          </cell>
          <cell r="E2160">
            <v>44620</v>
          </cell>
          <cell r="F2160">
            <v>44620</v>
          </cell>
          <cell r="G2160">
            <v>44984</v>
          </cell>
          <cell r="H2160" t="str">
            <v xml:space="preserve"> 08004847</v>
          </cell>
          <cell r="I2160" t="str">
            <v xml:space="preserve"> DUBAI ISLAMIC BANK PAKISTAN LIMITED</v>
          </cell>
          <cell r="J2160" t="str">
            <v>BANK</v>
          </cell>
          <cell r="K2160" t="str">
            <v>M/S. Dubai Islamic Bank (Pakistan) Limited
User Ms. Uzma Dost Muhammad Rajar</v>
          </cell>
          <cell r="L2160" t="str">
            <v xml:space="preserve"> D</v>
          </cell>
          <cell r="M2160" t="str">
            <v xml:space="preserve"> 09000210-Tariq Shahzad</v>
          </cell>
          <cell r="N2160" t="str">
            <v>HONDA CIVIC TURBO 1.5 L</v>
          </cell>
          <cell r="O2160" t="str">
            <v>2016</v>
          </cell>
          <cell r="P2160" t="str">
            <v>BHB-505</v>
          </cell>
          <cell r="Q2160" t="str">
            <v>L15B71400715</v>
          </cell>
          <cell r="R2160" t="str">
            <v>NFBFC1661GR003072</v>
          </cell>
          <cell r="S2160" t="str">
            <v>OLUHYD300084914</v>
          </cell>
          <cell r="T2160">
            <v>3500000</v>
          </cell>
          <cell r="U2160">
            <v>46052</v>
          </cell>
          <cell r="V2160">
            <v>52500</v>
          </cell>
          <cell r="W2160">
            <v>0</v>
          </cell>
          <cell r="X2160">
            <v>0</v>
          </cell>
          <cell r="Y2160">
            <v>52500</v>
          </cell>
        </row>
        <row r="2161">
          <cell r="B2161" t="str">
            <v>KHI/HO/D/MO/PC COMP/C/58490/12/02/2022</v>
          </cell>
          <cell r="C2161" t="str">
            <v>KHI/HO/D/MO/PC COMP/E/21991/00012/11/2022</v>
          </cell>
          <cell r="E2161">
            <v>44867</v>
          </cell>
          <cell r="F2161">
            <v>44620</v>
          </cell>
          <cell r="G2161">
            <v>44984</v>
          </cell>
          <cell r="H2161" t="str">
            <v xml:space="preserve"> 08802745</v>
          </cell>
          <cell r="I2161" t="str">
            <v xml:space="preserve"> Samba Bank Limited</v>
          </cell>
          <cell r="J2161" t="str">
            <v>BANK</v>
          </cell>
          <cell r="K2161" t="str">
            <v>M/S. Samba Bank Limited
Mr. Umar Mustafa Jamil</v>
          </cell>
          <cell r="L2161" t="str">
            <v xml:space="preserve"> D</v>
          </cell>
          <cell r="M2161" t="str">
            <v xml:space="preserve"> 09000221-Muhammad Irfan</v>
          </cell>
          <cell r="N2161" t="str">
            <v>KIA PICANTO 1.0L A/T</v>
          </cell>
          <cell r="O2161" t="str">
            <v>2021</v>
          </cell>
          <cell r="P2161" t="str">
            <v>BTG-910</v>
          </cell>
          <cell r="Q2161" t="str">
            <v>G3LALP082884</v>
          </cell>
          <cell r="R2161" t="str">
            <v>NNATA52AZKP705168</v>
          </cell>
          <cell r="S2161" t="str">
            <v>PO/333091/023830/1</v>
          </cell>
          <cell r="T2161">
            <v>-2290000</v>
          </cell>
          <cell r="U2161">
            <v>-15960</v>
          </cell>
          <cell r="V2161">
            <v>-16120</v>
          </cell>
          <cell r="W2161">
            <v>0</v>
          </cell>
          <cell r="X2161">
            <v>0</v>
          </cell>
          <cell r="Y2161">
            <v>-16120</v>
          </cell>
        </row>
        <row r="2162">
          <cell r="B2162" t="str">
            <v>KHI/HO/D/MO/PC COMP/C/58494/23/02/2022</v>
          </cell>
          <cell r="E2162">
            <v>44602</v>
          </cell>
          <cell r="F2162">
            <v>44953</v>
          </cell>
          <cell r="G2162">
            <v>45317</v>
          </cell>
          <cell r="H2162" t="str">
            <v xml:space="preserve"> 08004499</v>
          </cell>
          <cell r="I2162" t="str">
            <v xml:space="preserve"> AL BARAKA BANK (PAKISTAN) LIMITED</v>
          </cell>
          <cell r="J2162" t="str">
            <v>BANK</v>
          </cell>
          <cell r="K2162" t="str">
            <v>Mr. Muhammad Junaid Ismail 
Hpa M/S Al Baraka Bank (Pakistan) Limited</v>
          </cell>
          <cell r="L2162" t="str">
            <v xml:space="preserve"> D</v>
          </cell>
          <cell r="M2162" t="str">
            <v xml:space="preserve"> 09000221-Muhammad Irfan</v>
          </cell>
          <cell r="N2162" t="str">
            <v>HONDA CITY I-VTEC (M/T)</v>
          </cell>
          <cell r="O2162" t="str">
            <v>2021</v>
          </cell>
          <cell r="P2162" t="str">
            <v>ADB-21-146</v>
          </cell>
          <cell r="Q2162" t="str">
            <v>160244</v>
          </cell>
          <cell r="R2162" t="str">
            <v>1060202</v>
          </cell>
          <cell r="S2162" t="str">
            <v>0329-0158565843011</v>
          </cell>
          <cell r="T2162">
            <v>1359000</v>
          </cell>
          <cell r="U2162">
            <v>29803</v>
          </cell>
          <cell r="V2162">
            <v>33975</v>
          </cell>
          <cell r="W2162">
            <v>37750</v>
          </cell>
          <cell r="X2162">
            <v>0</v>
          </cell>
          <cell r="Y2162">
            <v>-3775</v>
          </cell>
        </row>
        <row r="2163">
          <cell r="B2163" t="str">
            <v>KHI/HO/D/MO/PC COMP/C/58494/24/02/2022</v>
          </cell>
          <cell r="E2163">
            <v>44602</v>
          </cell>
          <cell r="F2163">
            <v>44588</v>
          </cell>
          <cell r="G2163">
            <v>44952</v>
          </cell>
          <cell r="H2163" t="str">
            <v xml:space="preserve"> 08004499</v>
          </cell>
          <cell r="I2163" t="str">
            <v xml:space="preserve"> AL BARAKA BANK (PAKISTAN) LIMITED</v>
          </cell>
          <cell r="J2163" t="str">
            <v>BANK</v>
          </cell>
          <cell r="K2163" t="str">
            <v>Mr. Fahad Mushtaq  
Hpa M/S Al Baraka Bank (Pakistan) Limited</v>
          </cell>
          <cell r="L2163" t="str">
            <v xml:space="preserve"> D</v>
          </cell>
          <cell r="M2163" t="str">
            <v xml:space="preserve"> 09000221-Muhammad Irfan</v>
          </cell>
          <cell r="N2163" t="str">
            <v>HYUNDAI ELANTRA 2.0 MP1 A</v>
          </cell>
          <cell r="O2163" t="str">
            <v>2022</v>
          </cell>
          <cell r="Q2163" t="str">
            <v>962406</v>
          </cell>
          <cell r="R2163" t="str">
            <v>302794</v>
          </cell>
          <cell r="S2163" t="str">
            <v>0329-0158551869019</v>
          </cell>
          <cell r="T2163">
            <v>3607920</v>
          </cell>
          <cell r="U2163">
            <v>55385</v>
          </cell>
          <cell r="V2163">
            <v>63139</v>
          </cell>
          <cell r="W2163">
            <v>60132</v>
          </cell>
          <cell r="X2163">
            <v>0</v>
          </cell>
          <cell r="Y2163">
            <v>3007</v>
          </cell>
        </row>
        <row r="2164">
          <cell r="B2164" t="str">
            <v>LHR/LHR/F/MO/PC COMP/P/58602/02/2022</v>
          </cell>
          <cell r="D2164" t="str">
            <v>UBL INSURERS LIMITED - WINDOW TAKAFUL MULTAN BRANCH</v>
          </cell>
          <cell r="E2164">
            <v>44599</v>
          </cell>
          <cell r="F2164">
            <v>44562</v>
          </cell>
          <cell r="G2164">
            <v>44926</v>
          </cell>
          <cell r="H2164" t="str">
            <v xml:space="preserve"> 08802180</v>
          </cell>
          <cell r="I2164" t="str">
            <v xml:space="preserve"> UBL INSURERS LIMITED - WINDOW TAKAFUL MULTAN BRANCH</v>
          </cell>
          <cell r="J2164" t="str">
            <v>CORPORATE</v>
          </cell>
          <cell r="K2164" t="str">
            <v>M/S BANK AL HABIB LIMITED AS OWNER
A/C.M/S.LEADER AG
LEADERPOLLICY NO:2022016VPCOP00082</v>
          </cell>
          <cell r="L2164" t="str">
            <v xml:space="preserve"> F</v>
          </cell>
          <cell r="M2164" t="str">
            <v xml:space="preserve"> 09000320-Abdul Khaliq Khan</v>
          </cell>
          <cell r="N2164" t="str">
            <v>SUZUKI WAGON-R VXR</v>
          </cell>
          <cell r="O2164" t="str">
            <v>2020</v>
          </cell>
          <cell r="P2164" t="str">
            <v>MNA-20-180</v>
          </cell>
          <cell r="Q2164" t="str">
            <v>1988638</v>
          </cell>
          <cell r="R2164" t="str">
            <v>10098843</v>
          </cell>
          <cell r="T2164">
            <v>1500000</v>
          </cell>
          <cell r="U2164">
            <v>4423</v>
          </cell>
          <cell r="V2164">
            <v>5175</v>
          </cell>
          <cell r="W2164">
            <v>2588</v>
          </cell>
          <cell r="X2164">
            <v>0</v>
          </cell>
          <cell r="Y2164">
            <v>2587</v>
          </cell>
        </row>
        <row r="2165">
          <cell r="B2165" t="str">
            <v>LHR/LHR/F/MO/PC COMP/P/58605/02/2022</v>
          </cell>
          <cell r="D2165" t="str">
            <v>UBL INSURERS LIMITED - WINDOW TAKAFUL MULTAN BRANCH</v>
          </cell>
          <cell r="E2165">
            <v>44599</v>
          </cell>
          <cell r="F2165">
            <v>44562</v>
          </cell>
          <cell r="G2165">
            <v>44926</v>
          </cell>
          <cell r="H2165" t="str">
            <v xml:space="preserve"> 08802180</v>
          </cell>
          <cell r="I2165" t="str">
            <v xml:space="preserve"> UBL INSURERS LIMITED - WINDOW TAKAFUL MULTAN BRANCH</v>
          </cell>
          <cell r="J2165" t="str">
            <v>CORPORATE</v>
          </cell>
          <cell r="K2165" t="str">
            <v>M/S BANK AL HABIB LIMITED AS OWNER 
A/C.M/S.LEADER AG
LEADER POLICY NO;202016VPCOP00081</v>
          </cell>
          <cell r="L2165" t="str">
            <v xml:space="preserve"> F</v>
          </cell>
          <cell r="M2165" t="str">
            <v xml:space="preserve"> 09000320-Abdul Khaliq Khan</v>
          </cell>
          <cell r="N2165" t="str">
            <v>SUZUKI CULTUS VXR SPL EDI</v>
          </cell>
          <cell r="O2165" t="str">
            <v>2020</v>
          </cell>
          <cell r="P2165" t="str">
            <v>AAA-741</v>
          </cell>
          <cell r="Q2165" t="str">
            <v>159521</v>
          </cell>
          <cell r="R2165" t="str">
            <v>1005363</v>
          </cell>
          <cell r="T2165">
            <v>1600000</v>
          </cell>
          <cell r="U2165">
            <v>4718</v>
          </cell>
          <cell r="V2165">
            <v>5520</v>
          </cell>
          <cell r="W2165">
            <v>2760</v>
          </cell>
          <cell r="X2165">
            <v>0</v>
          </cell>
          <cell r="Y2165">
            <v>2760</v>
          </cell>
        </row>
        <row r="2166">
          <cell r="B2166" t="str">
            <v>LHR/LHR/F/MO/PC COMP/P/58613/02/2022</v>
          </cell>
          <cell r="D2166" t="str">
            <v>UBL INSURERS LIMITED - WINDOW TAKAFUL MULTAN BRANCH</v>
          </cell>
          <cell r="E2166">
            <v>44599</v>
          </cell>
          <cell r="F2166">
            <v>44562</v>
          </cell>
          <cell r="G2166">
            <v>44926</v>
          </cell>
          <cell r="H2166" t="str">
            <v xml:space="preserve"> 08802180</v>
          </cell>
          <cell r="I2166" t="str">
            <v xml:space="preserve"> UBL INSURERS LIMITED - WINDOW TAKAFUL MULTAN BRANCH</v>
          </cell>
          <cell r="J2166" t="str">
            <v>CORPORATE</v>
          </cell>
          <cell r="K2166" t="str">
            <v>M/S BANK AL HABIB LIMITEDAS OWNER
A/C.M/S AGRINAR PAKISTAN
LEADER POLICY NO: 2022016VPCOP00104</v>
          </cell>
          <cell r="L2166" t="str">
            <v xml:space="preserve"> F</v>
          </cell>
          <cell r="M2166" t="str">
            <v xml:space="preserve"> 09000320-Abdul Khaliq Khan</v>
          </cell>
          <cell r="N2166" t="str">
            <v>TOYOTA ALTIS AUTO S/R</v>
          </cell>
          <cell r="O2166" t="str">
            <v>2020</v>
          </cell>
          <cell r="P2166" t="str">
            <v>AAH-281</v>
          </cell>
          <cell r="Q2166" t="str">
            <v>6845</v>
          </cell>
          <cell r="R2166" t="str">
            <v>4341</v>
          </cell>
          <cell r="T2166">
            <v>3200000</v>
          </cell>
          <cell r="U2166">
            <v>9436</v>
          </cell>
          <cell r="V2166">
            <v>11041</v>
          </cell>
          <cell r="W2166">
            <v>11040</v>
          </cell>
          <cell r="X2166">
            <v>0</v>
          </cell>
          <cell r="Y2166">
            <v>1</v>
          </cell>
        </row>
        <row r="2167">
          <cell r="B2167" t="str">
            <v>LHR/LHR/F/MO/PC COMP/P/58629/02/2022</v>
          </cell>
          <cell r="D2167" t="str">
            <v>UBL INSURERS LIMITED - WINDOW TAKAFUL MULTAN BRANCH</v>
          </cell>
          <cell r="E2167">
            <v>44600</v>
          </cell>
          <cell r="F2167">
            <v>44538</v>
          </cell>
          <cell r="G2167">
            <v>44902</v>
          </cell>
          <cell r="H2167" t="str">
            <v xml:space="preserve"> 08802180</v>
          </cell>
          <cell r="I2167" t="str">
            <v xml:space="preserve"> UBL INSURERS LIMITED - WINDOW TAKAFUL MULTAN BRANCH</v>
          </cell>
          <cell r="J2167" t="str">
            <v>CORPORATE</v>
          </cell>
          <cell r="K2167" t="str">
            <v>M/S SHUJJABAD OIL AND FEED MILLS (PVT) LIMITED
LEADER POLICY NO:202106VPCOP00558</v>
          </cell>
          <cell r="L2167" t="str">
            <v xml:space="preserve"> F</v>
          </cell>
          <cell r="M2167" t="str">
            <v xml:space="preserve"> 09000320-Abdul Khaliq Khan</v>
          </cell>
          <cell r="N2167" t="str">
            <v>SUZUKI CULTUS VXL EURO II</v>
          </cell>
          <cell r="O2167" t="str">
            <v>2012</v>
          </cell>
          <cell r="P2167" t="str">
            <v>MN-12-1408</v>
          </cell>
          <cell r="Q2167" t="str">
            <v>559715</v>
          </cell>
          <cell r="R2167" t="str">
            <v>66583</v>
          </cell>
          <cell r="T2167">
            <v>906000</v>
          </cell>
          <cell r="U2167">
            <v>3020</v>
          </cell>
          <cell r="V2167">
            <v>3533</v>
          </cell>
          <cell r="W2167">
            <v>0</v>
          </cell>
          <cell r="X2167">
            <v>0</v>
          </cell>
          <cell r="Y2167">
            <v>3533</v>
          </cell>
        </row>
        <row r="2168">
          <cell r="B2168" t="str">
            <v>LHR/LHR/F/MO/PC COMP/P/58630/02/2022</v>
          </cell>
          <cell r="D2168" t="str">
            <v>UBL INSURERS LIMITED - WINDOW TAKAFUL MULTAN BRANCH</v>
          </cell>
          <cell r="E2168">
            <v>44600</v>
          </cell>
          <cell r="F2168">
            <v>44538</v>
          </cell>
          <cell r="G2168">
            <v>44902</v>
          </cell>
          <cell r="H2168" t="str">
            <v xml:space="preserve"> 08802180</v>
          </cell>
          <cell r="I2168" t="str">
            <v xml:space="preserve"> UBL INSURERS LIMITED - WINDOW TAKAFUL MULTAN BRANCH</v>
          </cell>
          <cell r="J2168" t="str">
            <v>CORPORATE</v>
          </cell>
          <cell r="K2168" t="str">
            <v>M/S SHUJJAD OIL MILLS (PVT) LIMITED
LEADER POLICY NO:2021016VPCOP00557</v>
          </cell>
          <cell r="L2168" t="str">
            <v xml:space="preserve"> F</v>
          </cell>
          <cell r="M2168" t="str">
            <v xml:space="preserve"> 09000320-Abdul Khaliq Khan</v>
          </cell>
          <cell r="N2168" t="str">
            <v>TOYOTA HILUX SURF</v>
          </cell>
          <cell r="O2168" t="str">
            <v>2012</v>
          </cell>
          <cell r="P2168" t="str">
            <v>LES-12-38</v>
          </cell>
          <cell r="Q2168" t="str">
            <v>39800</v>
          </cell>
          <cell r="R2168" t="str">
            <v>0439</v>
          </cell>
          <cell r="T2168">
            <v>1860000</v>
          </cell>
          <cell r="U2168">
            <v>6200</v>
          </cell>
          <cell r="V2168">
            <v>7254</v>
          </cell>
          <cell r="W2168">
            <v>0</v>
          </cell>
          <cell r="X2168">
            <v>0</v>
          </cell>
          <cell r="Y2168">
            <v>7254</v>
          </cell>
        </row>
        <row r="2169">
          <cell r="B2169" t="str">
            <v>LHR/LHR/F/MO/PC COMP/P/58634/02/2022</v>
          </cell>
          <cell r="D2169" t="str">
            <v>UBL INSURERS LIMITED - WINDOW TAKAFUL MULTAN BRANCH</v>
          </cell>
          <cell r="E2169">
            <v>44600</v>
          </cell>
          <cell r="F2169">
            <v>44545</v>
          </cell>
          <cell r="G2169">
            <v>44909</v>
          </cell>
          <cell r="H2169" t="str">
            <v xml:space="preserve"> 08802180</v>
          </cell>
          <cell r="I2169" t="str">
            <v xml:space="preserve"> UBL INSURERS LIMITED - WINDOW TAKAFUL MULTAN BRANCH</v>
          </cell>
          <cell r="J2169" t="str">
            <v>CORPORATE</v>
          </cell>
          <cell r="K2169" t="str">
            <v>MS.SYED HIZKEEL HASSAN GARDEZI
LEADER POLICY NO:2021016VPCOP00562</v>
          </cell>
          <cell r="L2169" t="str">
            <v xml:space="preserve"> F</v>
          </cell>
          <cell r="M2169" t="str">
            <v xml:space="preserve"> 09000320-Abdul Khaliq Khan</v>
          </cell>
          <cell r="N2169" t="str">
            <v>SUZUKI ALTO</v>
          </cell>
          <cell r="O2169" t="str">
            <v>2019</v>
          </cell>
          <cell r="P2169" t="str">
            <v>LE-20-1514</v>
          </cell>
          <cell r="Q2169" t="str">
            <v>6R121862</v>
          </cell>
          <cell r="R2169" t="str">
            <v>1895</v>
          </cell>
          <cell r="T2169">
            <v>1400000</v>
          </cell>
          <cell r="U2169">
            <v>5385</v>
          </cell>
          <cell r="V2169">
            <v>6301</v>
          </cell>
          <cell r="W2169">
            <v>3302</v>
          </cell>
          <cell r="X2169">
            <v>0</v>
          </cell>
          <cell r="Y2169">
            <v>2999</v>
          </cell>
        </row>
        <row r="2170">
          <cell r="B2170" t="str">
            <v>LHR/LHR/F/MO/PC COMP/P/58636/02/2022</v>
          </cell>
          <cell r="D2170" t="str">
            <v>UBL INSURERS LIMITED - WINDOW TAKAFUL MULTAN BRANCH</v>
          </cell>
          <cell r="E2170">
            <v>44600</v>
          </cell>
          <cell r="F2170">
            <v>44543</v>
          </cell>
          <cell r="G2170">
            <v>44907</v>
          </cell>
          <cell r="H2170" t="str">
            <v xml:space="preserve"> 08802180</v>
          </cell>
          <cell r="I2170" t="str">
            <v xml:space="preserve"> UBL INSURERS LIMITED - WINDOW TAKAFUL MULTAN BRANCH</v>
          </cell>
          <cell r="J2170" t="str">
            <v>CORPORATE</v>
          </cell>
          <cell r="K2170" t="str">
            <v>MR JAMIL HAIDER S/O ABDUR REHMAN
LEADER POLICY NO:2021016VPCOT00002</v>
          </cell>
          <cell r="L2170" t="str">
            <v xml:space="preserve"> F</v>
          </cell>
          <cell r="M2170" t="str">
            <v xml:space="preserve"> 09000320-Abdul Khaliq Khan</v>
          </cell>
          <cell r="N2170" t="str">
            <v>TOYOTA LAND CRUISER PRADO</v>
          </cell>
          <cell r="O2170" t="str">
            <v>2013</v>
          </cell>
          <cell r="P2170" t="str">
            <v>AKY-118</v>
          </cell>
          <cell r="Q2170" t="str">
            <v>3479</v>
          </cell>
          <cell r="R2170" t="str">
            <v>9677</v>
          </cell>
          <cell r="T2170">
            <v>8840000</v>
          </cell>
          <cell r="U2170">
            <v>33995</v>
          </cell>
          <cell r="V2170">
            <v>39774</v>
          </cell>
          <cell r="W2170">
            <v>0</v>
          </cell>
          <cell r="X2170">
            <v>0</v>
          </cell>
          <cell r="Y2170">
            <v>39774</v>
          </cell>
        </row>
        <row r="2171">
          <cell r="B2171" t="str">
            <v>LHR/LHR/F/MO/PC COMP/P/58637/02/2022</v>
          </cell>
          <cell r="D2171" t="str">
            <v>UBL INSURERS LIMITED - WINDOW TAKAFUL MULTAN BRANCH</v>
          </cell>
          <cell r="E2171">
            <v>44600</v>
          </cell>
          <cell r="F2171">
            <v>44550</v>
          </cell>
          <cell r="G2171">
            <v>44914</v>
          </cell>
          <cell r="H2171" t="str">
            <v xml:space="preserve"> 08802180</v>
          </cell>
          <cell r="I2171" t="str">
            <v xml:space="preserve"> UBL INSURERS LIMITED - WINDOW TAKAFUL MULTAN BRANCH</v>
          </cell>
          <cell r="J2171" t="str">
            <v>CORPORATE</v>
          </cell>
          <cell r="K2171" t="str">
            <v>MR.BABAR RIAZ
LEADER POLICY NO:2021016VPCOP00559</v>
          </cell>
          <cell r="L2171" t="str">
            <v xml:space="preserve"> F</v>
          </cell>
          <cell r="M2171" t="str">
            <v xml:space="preserve"> 09000320-Abdul Khaliq Khan</v>
          </cell>
          <cell r="N2171" t="str">
            <v>TOYOTA COROLLA ALTIS GRAN</v>
          </cell>
          <cell r="O2171" t="str">
            <v>2017</v>
          </cell>
          <cell r="P2171" t="str">
            <v>AGF-486</v>
          </cell>
          <cell r="Q2171" t="str">
            <v>7709</v>
          </cell>
          <cell r="R2171" t="str">
            <v>6828</v>
          </cell>
          <cell r="T2171">
            <v>3600000</v>
          </cell>
          <cell r="U2171">
            <v>10149</v>
          </cell>
          <cell r="V2171">
            <v>11874</v>
          </cell>
          <cell r="W2171">
            <v>13073</v>
          </cell>
          <cell r="X2171">
            <v>0</v>
          </cell>
          <cell r="Y2171">
            <v>-1199</v>
          </cell>
        </row>
        <row r="2172">
          <cell r="B2172" t="str">
            <v>LHR/LHR/F/MO/PC COMP/P/58638/02/2022</v>
          </cell>
          <cell r="D2172" t="str">
            <v>UBL INSURERS LIMITED - WINDOW TAKAFUL MULTAN BRANCH</v>
          </cell>
          <cell r="E2172">
            <v>44600</v>
          </cell>
          <cell r="F2172">
            <v>44515</v>
          </cell>
          <cell r="G2172">
            <v>44879</v>
          </cell>
          <cell r="H2172" t="str">
            <v xml:space="preserve"> 08802180</v>
          </cell>
          <cell r="I2172" t="str">
            <v xml:space="preserve"> UBL INSURERS LIMITED - WINDOW TAKAFUL MULTAN BRANCH</v>
          </cell>
          <cell r="J2172" t="str">
            <v>CORPORATE</v>
          </cell>
          <cell r="K2172" t="str">
            <v>M/S BANK AL HABIB LTD AS OWNER
A/C,M/S AL-NOOR AGRO CHEMICALS
LEADER POLICY NO:202106VPCOP00493</v>
          </cell>
          <cell r="L2172" t="str">
            <v xml:space="preserve"> F</v>
          </cell>
          <cell r="M2172" t="str">
            <v xml:space="preserve"> 09000320-Abdul Khaliq Khan</v>
          </cell>
          <cell r="N2172" t="str">
            <v>SUZUKI WAGON-R VXL E2</v>
          </cell>
          <cell r="O2172" t="str">
            <v>2018</v>
          </cell>
          <cell r="P2172" t="str">
            <v>LEA-19-4093</v>
          </cell>
          <cell r="Q2172" t="str">
            <v>5859</v>
          </cell>
          <cell r="R2172" t="str">
            <v>5862</v>
          </cell>
          <cell r="T2172">
            <v>1199000</v>
          </cell>
          <cell r="U2172">
            <v>6149</v>
          </cell>
          <cell r="V2172">
            <v>7195</v>
          </cell>
          <cell r="W2172">
            <v>0</v>
          </cell>
          <cell r="X2172">
            <v>0</v>
          </cell>
          <cell r="Y2172">
            <v>7195</v>
          </cell>
        </row>
        <row r="2173">
          <cell r="B2173" t="str">
            <v>LHR/LHR/F/MO/PC COMP/P/58639/02/2022</v>
          </cell>
          <cell r="D2173" t="str">
            <v>UBL INSURERS LIMITED - WINDOW TAKAFUL MULTAN BRANCH</v>
          </cell>
          <cell r="E2173">
            <v>44600</v>
          </cell>
          <cell r="F2173">
            <v>44515</v>
          </cell>
          <cell r="G2173">
            <v>44879</v>
          </cell>
          <cell r="H2173" t="str">
            <v xml:space="preserve"> 08802180</v>
          </cell>
          <cell r="I2173" t="str">
            <v xml:space="preserve"> UBL INSURERS LIMITED - WINDOW TAKAFUL MULTAN BRANCH</v>
          </cell>
          <cell r="J2173" t="str">
            <v>CORPORATE</v>
          </cell>
          <cell r="K2173" t="str">
            <v>M/S BANK AL HABIB LTD AS OWNER
A/C,M/S AL-NOOR AGRO CHEMICALS
LEADER POLICY NO:2021016VPCOP00494</v>
          </cell>
          <cell r="L2173" t="str">
            <v xml:space="preserve"> F</v>
          </cell>
          <cell r="M2173" t="str">
            <v xml:space="preserve"> 09000320-Abdul Khaliq Khan</v>
          </cell>
          <cell r="N2173" t="str">
            <v>SUZUKI WAGON-R VXR</v>
          </cell>
          <cell r="O2173" t="str">
            <v>2018</v>
          </cell>
          <cell r="P2173" t="str">
            <v>LEC-18A-8493</v>
          </cell>
          <cell r="Q2173" t="str">
            <v>5312</v>
          </cell>
          <cell r="R2173" t="str">
            <v>5833</v>
          </cell>
          <cell r="T2173">
            <v>1199000</v>
          </cell>
          <cell r="U2173">
            <v>6149</v>
          </cell>
          <cell r="V2173">
            <v>7195</v>
          </cell>
          <cell r="W2173">
            <v>0</v>
          </cell>
          <cell r="X2173">
            <v>0</v>
          </cell>
          <cell r="Y2173">
            <v>7195</v>
          </cell>
        </row>
        <row r="2174">
          <cell r="B2174" t="str">
            <v>LHR/LHR/F/MO/PC COMP/P/58654/02/2022</v>
          </cell>
          <cell r="D2174" t="str">
            <v>UBL INSURERS LIMITED - WINDOW TAKAFUL MULTAN BRANCH</v>
          </cell>
          <cell r="E2174">
            <v>44600</v>
          </cell>
          <cell r="F2174">
            <v>44515</v>
          </cell>
          <cell r="G2174">
            <v>44879</v>
          </cell>
          <cell r="H2174" t="str">
            <v xml:space="preserve"> 08802180</v>
          </cell>
          <cell r="I2174" t="str">
            <v xml:space="preserve"> UBL INSURERS LIMITED - WINDOW TAKAFUL MULTAN BRANCH</v>
          </cell>
          <cell r="J2174" t="str">
            <v>CORPORATE</v>
          </cell>
          <cell r="K2174" t="str">
            <v>M/S BANK AL HABIB LTD AS OWNER
A/C,M/S AL-NOOR AGRO CHEMICALS
LEADER POLICY NO: 20216VPCOP00488</v>
          </cell>
          <cell r="L2174" t="str">
            <v xml:space="preserve"> F</v>
          </cell>
          <cell r="M2174" t="str">
            <v xml:space="preserve"> 09000320-Abdul Khaliq Khan</v>
          </cell>
          <cell r="N2174" t="str">
            <v>SUZUKI WAGON R VXL</v>
          </cell>
          <cell r="O2174" t="str">
            <v>2018</v>
          </cell>
          <cell r="P2174" t="str">
            <v>LEA-19-2193</v>
          </cell>
          <cell r="Q2174" t="str">
            <v>5135</v>
          </cell>
          <cell r="R2174" t="str">
            <v>5149</v>
          </cell>
          <cell r="T2174">
            <v>1199000</v>
          </cell>
          <cell r="U2174">
            <v>6149</v>
          </cell>
          <cell r="V2174">
            <v>7195</v>
          </cell>
          <cell r="W2174">
            <v>0</v>
          </cell>
          <cell r="X2174">
            <v>0</v>
          </cell>
          <cell r="Y2174">
            <v>7195</v>
          </cell>
        </row>
        <row r="2175">
          <cell r="B2175" t="str">
            <v>LHR/LHR/F/MO/CV/P/58667/02/2022</v>
          </cell>
          <cell r="D2175" t="str">
            <v>Asia General Insurance</v>
          </cell>
          <cell r="E2175">
            <v>44601</v>
          </cell>
          <cell r="F2175">
            <v>44540</v>
          </cell>
          <cell r="G2175">
            <v>44904</v>
          </cell>
          <cell r="H2175" t="str">
            <v xml:space="preserve"> 08802180</v>
          </cell>
          <cell r="I2175" t="str">
            <v xml:space="preserve"> UBL INSURERS LIMITED - WINDOW TAKAFUL MULTAN BRANCH</v>
          </cell>
          <cell r="J2175" t="str">
            <v>CORPORATE</v>
          </cell>
          <cell r="K2175" t="str">
            <v>M/S MEEZAN BANKLTD AS OWNER
A/C. M/S RAJPUT TRAVELS RATHORE GROUP
LEADER POLICY NO:2021T16VCCOT00003</v>
          </cell>
          <cell r="L2175" t="str">
            <v xml:space="preserve"> F</v>
          </cell>
          <cell r="M2175" t="str">
            <v xml:space="preserve"> 09000320-Abdul Khaliq Khan</v>
          </cell>
          <cell r="N2175" t="str">
            <v>HINO BUS
HINO BUS</v>
          </cell>
          <cell r="O2175" t="str">
            <v>2019
2019</v>
          </cell>
          <cell r="P2175" t="str">
            <v>CAB-5744
CAB-5444</v>
          </cell>
          <cell r="Q2175" t="str">
            <v>13308
13309</v>
          </cell>
          <cell r="R2175" t="str">
            <v>13188
13189</v>
          </cell>
          <cell r="T2175">
            <v>17010000</v>
          </cell>
          <cell r="U2175">
            <v>18900</v>
          </cell>
          <cell r="V2175">
            <v>22113</v>
          </cell>
          <cell r="W2175">
            <v>0</v>
          </cell>
          <cell r="X2175">
            <v>0</v>
          </cell>
          <cell r="Y2175">
            <v>22113</v>
          </cell>
        </row>
        <row r="2176">
          <cell r="B2176" t="str">
            <v>KHI/HO/D/MO/PC COMP/C/58672/2/02/2022</v>
          </cell>
          <cell r="C2176" t="str">
            <v>KHI/HO/D/MO/PC COMP/E/23044/00002/02/2023</v>
          </cell>
          <cell r="E2176">
            <v>44965</v>
          </cell>
          <cell r="F2176">
            <v>44604</v>
          </cell>
          <cell r="G2176">
            <v>44968</v>
          </cell>
          <cell r="H2176" t="str">
            <v xml:space="preserve"> 08000687</v>
          </cell>
          <cell r="I2176" t="str">
            <v xml:space="preserve"> MEEZAN BANK LTD - KASHMIR PLAZA BRANCH GUJRANWALA</v>
          </cell>
          <cell r="J2176" t="str">
            <v>BANK</v>
          </cell>
          <cell r="K2176" t="str">
            <v>M/S. Meezan Bank Limited Wapda Town Regional Office Gujranwala
User. Mr. Hassan Javed</v>
          </cell>
          <cell r="L2176" t="str">
            <v xml:space="preserve"> D</v>
          </cell>
          <cell r="M2176" t="str">
            <v xml:space="preserve"> 09000208-Mirza Khalid Baig</v>
          </cell>
          <cell r="N2176" t="str">
            <v>TOYOTA FORTUNER</v>
          </cell>
          <cell r="O2176" t="str">
            <v>2019</v>
          </cell>
          <cell r="P2176" t="str">
            <v>LEC-19-9959</v>
          </cell>
          <cell r="Q2176" t="str">
            <v>1GD0626026</v>
          </cell>
          <cell r="R2176" t="str">
            <v>GUN156R0=1092452</v>
          </cell>
          <cell r="S2176" t="str">
            <v>814</v>
          </cell>
          <cell r="T2176">
            <v>-6115500</v>
          </cell>
          <cell r="U2176">
            <v>-2645</v>
          </cell>
          <cell r="V2176">
            <v>-2671</v>
          </cell>
          <cell r="W2176">
            <v>0</v>
          </cell>
          <cell r="X2176">
            <v>0</v>
          </cell>
          <cell r="Y2176">
            <v>-2671</v>
          </cell>
        </row>
        <row r="2177">
          <cell r="B2177" t="str">
            <v>KHI/HO/D/MO/PC COMP/C/58673/4/02/2022</v>
          </cell>
          <cell r="C2177" t="str">
            <v>KHI/HO/D/MO/PC COMP/E/21426/00004/09/2022</v>
          </cell>
          <cell r="E2177">
            <v>44817</v>
          </cell>
          <cell r="F2177">
            <v>44613</v>
          </cell>
          <cell r="G2177">
            <v>44977</v>
          </cell>
          <cell r="H2177" t="str">
            <v xml:space="preserve"> 08000789</v>
          </cell>
          <cell r="I2177" t="str">
            <v xml:space="preserve"> MEEZAN BANK LTD - GUJRAT BRANCH GUJRAT</v>
          </cell>
          <cell r="J2177" t="str">
            <v>BANK</v>
          </cell>
          <cell r="K2177" t="str">
            <v>M/S. Meezan Bank Limited Area Office Amin Fan Building G.T Road Gujrat 
User. Mr. Muhammad Ibrar</v>
          </cell>
          <cell r="L2177" t="str">
            <v xml:space="preserve"> D</v>
          </cell>
          <cell r="M2177" t="str">
            <v xml:space="preserve"> 09000208-Mirza Khalid Baig</v>
          </cell>
          <cell r="N2177" t="str">
            <v>SUZUKI BOLAN STD VX EURO</v>
          </cell>
          <cell r="O2177" t="str">
            <v>2020</v>
          </cell>
          <cell r="P2177" t="str">
            <v>AQE-741</v>
          </cell>
          <cell r="Q2177" t="str">
            <v>PKT1001682</v>
          </cell>
          <cell r="R2177" t="str">
            <v>SV308PK01118190</v>
          </cell>
          <cell r="S2177" t="str">
            <v>2218</v>
          </cell>
          <cell r="T2177">
            <v>-890190</v>
          </cell>
          <cell r="U2177">
            <v>-7189</v>
          </cell>
          <cell r="V2177">
            <v>-7261</v>
          </cell>
          <cell r="W2177">
            <v>0</v>
          </cell>
          <cell r="X2177">
            <v>0</v>
          </cell>
          <cell r="Y2177">
            <v>-7261</v>
          </cell>
        </row>
        <row r="2178">
          <cell r="B2178" t="str">
            <v>KHI/HO/D/MO/PC COMP/C/58675/2/02/2022</v>
          </cell>
          <cell r="E2178">
            <v>44601</v>
          </cell>
          <cell r="F2178">
            <v>44611</v>
          </cell>
          <cell r="G2178">
            <v>44975</v>
          </cell>
          <cell r="H2178" t="str">
            <v xml:space="preserve"> 08001078</v>
          </cell>
          <cell r="I2178" t="str">
            <v xml:space="preserve"> MEEZAN BANK LTD - KASHMIR ROAD BR - SIALKOT</v>
          </cell>
          <cell r="J2178" t="str">
            <v>BANK</v>
          </cell>
          <cell r="K2178" t="str">
            <v>M/S. Meezan Bank Limited Kashmir Road Sialkot
User. Mr. Adnan Tariq</v>
          </cell>
          <cell r="L2178" t="str">
            <v xml:space="preserve"> D</v>
          </cell>
          <cell r="M2178" t="str">
            <v xml:space="preserve"> 09000208-Mirza Khalid Baig</v>
          </cell>
          <cell r="N2178" t="str">
            <v>HONDA CIVIC I-VTEC  ORIEL</v>
          </cell>
          <cell r="O2178" t="str">
            <v>2020</v>
          </cell>
          <cell r="P2178" t="str">
            <v>AQE-216</v>
          </cell>
          <cell r="Q2178" t="str">
            <v>R18Z12956333</v>
          </cell>
          <cell r="R2178" t="str">
            <v>NFBFC6669LR060241</v>
          </cell>
          <cell r="S2178" t="str">
            <v>2204</v>
          </cell>
          <cell r="T2178">
            <v>3068280</v>
          </cell>
          <cell r="U2178">
            <v>53830</v>
          </cell>
          <cell r="V2178">
            <v>61366</v>
          </cell>
          <cell r="W2178">
            <v>0</v>
          </cell>
          <cell r="X2178">
            <v>0</v>
          </cell>
          <cell r="Y2178">
            <v>61366</v>
          </cell>
        </row>
        <row r="2179">
          <cell r="B2179" t="str">
            <v>KHI/HO/D/MO/PC COMP/C/58675/6/02/2022</v>
          </cell>
          <cell r="E2179">
            <v>44601</v>
          </cell>
          <cell r="F2179">
            <v>44617</v>
          </cell>
          <cell r="G2179">
            <v>44981</v>
          </cell>
          <cell r="H2179" t="str">
            <v xml:space="preserve"> 08001078</v>
          </cell>
          <cell r="I2179" t="str">
            <v xml:space="preserve"> MEEZAN BANK LTD - KASHMIR ROAD BR - SIALKOT</v>
          </cell>
          <cell r="J2179" t="str">
            <v>BANK</v>
          </cell>
          <cell r="K2179" t="str">
            <v>M/S. Meezan Bank Limited Kashmir Road Sialkot
User. Mr. Khalil Yousaf</v>
          </cell>
          <cell r="L2179" t="str">
            <v xml:space="preserve"> D</v>
          </cell>
          <cell r="M2179" t="str">
            <v xml:space="preserve"> 09000208-Mirza Khalid Baig</v>
          </cell>
          <cell r="N2179" t="str">
            <v>SUZUKI CULTUS VXL EURO II</v>
          </cell>
          <cell r="O2179" t="str">
            <v>2020</v>
          </cell>
          <cell r="P2179" t="str">
            <v>LEA-20-3226</v>
          </cell>
          <cell r="Q2179" t="str">
            <v>PK10K155441</v>
          </cell>
          <cell r="R2179" t="str">
            <v>NF1AVK31H10055419</v>
          </cell>
          <cell r="S2179" t="str">
            <v>593</v>
          </cell>
          <cell r="T2179">
            <v>1502550</v>
          </cell>
          <cell r="U2179">
            <v>26360</v>
          </cell>
          <cell r="V2179">
            <v>30051</v>
          </cell>
          <cell r="W2179">
            <v>0</v>
          </cell>
          <cell r="X2179">
            <v>0</v>
          </cell>
          <cell r="Y2179">
            <v>30051</v>
          </cell>
        </row>
        <row r="2180">
          <cell r="B2180" t="str">
            <v>KHI/HO/D/MO/PC COMP/P/58738/02/2022</v>
          </cell>
          <cell r="E2180">
            <v>44602</v>
          </cell>
          <cell r="F2180">
            <v>44595</v>
          </cell>
          <cell r="G2180">
            <v>44959</v>
          </cell>
          <cell r="H2180" t="str">
            <v xml:space="preserve"> 08801758</v>
          </cell>
          <cell r="I2180" t="str">
            <v xml:space="preserve"> Ghulam Mustafa Memon</v>
          </cell>
          <cell r="J2180" t="str">
            <v>INDIVIDUAL</v>
          </cell>
          <cell r="K2180" t="str">
            <v>Mr. Ghulam Mustafa Memon
CNIC# 41303-9875748-7
Cell No. 0300-8378360</v>
          </cell>
          <cell r="L2180" t="str">
            <v xml:space="preserve"> D</v>
          </cell>
          <cell r="M2180" t="str">
            <v xml:space="preserve"> 09000221-Muhammad Irfan</v>
          </cell>
          <cell r="N2180" t="str">
            <v>SUZUKI ALTO</v>
          </cell>
          <cell r="O2180" t="str">
            <v>2022</v>
          </cell>
          <cell r="Q2180" t="str">
            <v>1107980</v>
          </cell>
          <cell r="R2180" t="str">
            <v>C1107980</v>
          </cell>
          <cell r="T2180">
            <v>1528500</v>
          </cell>
          <cell r="U2180">
            <v>22749</v>
          </cell>
          <cell r="V2180">
            <v>25985</v>
          </cell>
          <cell r="W2180">
            <v>30164</v>
          </cell>
          <cell r="X2180">
            <v>0</v>
          </cell>
          <cell r="Y2180">
            <v>-4179</v>
          </cell>
        </row>
        <row r="2181">
          <cell r="B2181" t="str">
            <v>KHI/HO/D/MO/PC COMP/C/58753/1/02/2022</v>
          </cell>
          <cell r="E2181">
            <v>44602</v>
          </cell>
          <cell r="F2181">
            <v>44602</v>
          </cell>
          <cell r="G2181">
            <v>44966</v>
          </cell>
          <cell r="H2181" t="str">
            <v xml:space="preserve"> 08003929</v>
          </cell>
          <cell r="I2181" t="str">
            <v xml:space="preserve"> BANK ALFALAH LTD ISLAMIC BANKING DIVISION (CORPORATE)</v>
          </cell>
          <cell r="J2181" t="str">
            <v>BANK</v>
          </cell>
          <cell r="K2181" t="str">
            <v>M/S. Shani Travel (Rent A Car) 
Hpa M/S. Bank Al Falah Limited Islamic Banking Division</v>
          </cell>
          <cell r="L2181" t="str">
            <v xml:space="preserve"> D</v>
          </cell>
          <cell r="M2181" t="str">
            <v xml:space="preserve"> 09000221-Muhammad Irfan</v>
          </cell>
          <cell r="N2181" t="str">
            <v>TOYOTA YARIS GLI CVT</v>
          </cell>
          <cell r="O2181" t="str">
            <v>2022</v>
          </cell>
          <cell r="Q2181" t="str">
            <v>2A46633</v>
          </cell>
          <cell r="R2181" t="str">
            <v>NSP150R-7029229</v>
          </cell>
          <cell r="S2181" t="str">
            <v>3661268-5</v>
          </cell>
          <cell r="T2181">
            <v>2858000</v>
          </cell>
          <cell r="U2181">
            <v>51473</v>
          </cell>
          <cell r="V2181">
            <v>58729</v>
          </cell>
          <cell r="W2181">
            <v>0</v>
          </cell>
          <cell r="X2181">
            <v>0</v>
          </cell>
          <cell r="Y2181">
            <v>58729</v>
          </cell>
        </row>
        <row r="2182">
          <cell r="B2182" t="str">
            <v>KHI/HO/D/MO/PC COMP/C/58760/30/02/2022</v>
          </cell>
          <cell r="C2182" t="str">
            <v>KHI/HO/D/MO/PC COMP/E/19848/00030/05/2022</v>
          </cell>
          <cell r="E2182">
            <v>44700</v>
          </cell>
          <cell r="F2182">
            <v>44607</v>
          </cell>
          <cell r="G2182">
            <v>44971</v>
          </cell>
          <cell r="H2182" t="str">
            <v xml:space="preserve"> 08004499</v>
          </cell>
          <cell r="I2182" t="str">
            <v xml:space="preserve"> AL BARAKA BANK (PAKISTAN) LIMITED</v>
          </cell>
          <cell r="J2182" t="str">
            <v>BANK</v>
          </cell>
          <cell r="K2182" t="str">
            <v>Mr. Nashib Ejaz              
Hpa M/S. Al Baraka Bank Pakistan Limited</v>
          </cell>
          <cell r="L2182" t="str">
            <v xml:space="preserve"> D</v>
          </cell>
          <cell r="M2182" t="str">
            <v xml:space="preserve"> 09000221-Muhammad Irfan</v>
          </cell>
          <cell r="N2182" t="str">
            <v>TOYOTA COROLLA ALTIS VVT-</v>
          </cell>
          <cell r="O2182" t="str">
            <v>2021</v>
          </cell>
          <cell r="P2182" t="str">
            <v>ACC-720</v>
          </cell>
          <cell r="Q2182" t="str">
            <v>Q069406</v>
          </cell>
          <cell r="R2182" t="str">
            <v>6046886</v>
          </cell>
          <cell r="S2182" t="str">
            <v>0431-0158512896019</v>
          </cell>
          <cell r="T2182">
            <v>-3008700</v>
          </cell>
          <cell r="U2182">
            <v>-24743</v>
          </cell>
          <cell r="V2182">
            <v>-28206</v>
          </cell>
          <cell r="W2182">
            <v>0</v>
          </cell>
          <cell r="X2182">
            <v>0</v>
          </cell>
          <cell r="Y2182">
            <v>-28206</v>
          </cell>
        </row>
        <row r="2183">
          <cell r="B2183" t="str">
            <v>KHI/HO/D/MO/PC COMP/C/58971/33/02/2022</v>
          </cell>
          <cell r="C2183" t="str">
            <v>KHI/HO/D/MO/PC COMP/E/21105/00033/08/2022</v>
          </cell>
          <cell r="E2183">
            <v>44791</v>
          </cell>
          <cell r="F2183">
            <v>44605</v>
          </cell>
          <cell r="G2183">
            <v>44969</v>
          </cell>
          <cell r="H2183" t="str">
            <v xml:space="preserve"> 08000089</v>
          </cell>
          <cell r="I2183" t="str">
            <v xml:space="preserve"> BANKISLAMI PAKISTAN LTD.</v>
          </cell>
          <cell r="J2183" t="str">
            <v>BANK</v>
          </cell>
          <cell r="K2183" t="str">
            <v>M/S. Bankislami Pakistan Limited
User: Mr. Rashid Javaid</v>
          </cell>
          <cell r="L2183" t="str">
            <v xml:space="preserve"> D</v>
          </cell>
          <cell r="M2183" t="str">
            <v xml:space="preserve"> 09000208-Mirza Khalid Baig</v>
          </cell>
          <cell r="N2183" t="str">
            <v>KIA KIA SPORTAGE</v>
          </cell>
          <cell r="O2183" t="str">
            <v>2020</v>
          </cell>
          <cell r="P2183" t="str">
            <v>AQD-145</v>
          </cell>
          <cell r="Q2183" t="str">
            <v>056167</v>
          </cell>
          <cell r="R2183" t="str">
            <v>501777</v>
          </cell>
          <cell r="S2183" t="str">
            <v>3004</v>
          </cell>
          <cell r="T2183">
            <v>-4373190</v>
          </cell>
          <cell r="U2183">
            <v>-38256</v>
          </cell>
          <cell r="V2183">
            <v>-38638</v>
          </cell>
          <cell r="W2183">
            <v>0</v>
          </cell>
          <cell r="X2183">
            <v>0</v>
          </cell>
          <cell r="Y2183">
            <v>-38638</v>
          </cell>
        </row>
        <row r="2184">
          <cell r="B2184" t="str">
            <v>KHI/HO/D/MO/PC COMP/C/59032/243/02/2022</v>
          </cell>
          <cell r="E2184">
            <v>44614</v>
          </cell>
          <cell r="F2184">
            <v>44614</v>
          </cell>
          <cell r="G2184">
            <v>44978</v>
          </cell>
          <cell r="H2184" t="str">
            <v xml:space="preserve"> 08004847</v>
          </cell>
          <cell r="I2184" t="str">
            <v xml:space="preserve"> DUBAI ISLAMIC BANK PAKISTAN LIMITED</v>
          </cell>
          <cell r="J2184" t="str">
            <v>BANK</v>
          </cell>
          <cell r="K2184" t="str">
            <v>M/S. Dubai Islamic Bank Pakistan Limited
User: Ghulam Mehmood</v>
          </cell>
          <cell r="L2184" t="str">
            <v xml:space="preserve"> D</v>
          </cell>
          <cell r="M2184" t="str">
            <v xml:space="preserve"> 09000210-Tariq Shahzad</v>
          </cell>
          <cell r="N2184" t="str">
            <v>SUZUKI WAGON-R VXL E2</v>
          </cell>
          <cell r="O2184" t="str">
            <v>2018</v>
          </cell>
          <cell r="P2184" t="str">
            <v>LEC-18-2015</v>
          </cell>
          <cell r="Q2184" t="str">
            <v>PK10B152238</v>
          </cell>
          <cell r="R2184" t="str">
            <v>AIJ310PK10052199</v>
          </cell>
          <cell r="S2184" t="str">
            <v>PODLHR300030946</v>
          </cell>
          <cell r="T2184">
            <v>835500</v>
          </cell>
          <cell r="U2184">
            <v>23452</v>
          </cell>
          <cell r="V2184">
            <v>26736</v>
          </cell>
          <cell r="W2184">
            <v>0</v>
          </cell>
          <cell r="X2184">
            <v>0</v>
          </cell>
          <cell r="Y2184">
            <v>26736</v>
          </cell>
        </row>
        <row r="2185">
          <cell r="B2185" t="str">
            <v>KHI/HO/D/MO/PC COMP/C/59032/243/02/2022</v>
          </cell>
          <cell r="C2185" t="str">
            <v>KHI/HO/D/MO/PC COMP/E/22056/00243/11/2022</v>
          </cell>
          <cell r="E2185">
            <v>44869</v>
          </cell>
          <cell r="F2185">
            <v>44614</v>
          </cell>
          <cell r="G2185">
            <v>44978</v>
          </cell>
          <cell r="H2185" t="str">
            <v xml:space="preserve"> 08004847</v>
          </cell>
          <cell r="I2185" t="str">
            <v xml:space="preserve"> DUBAI ISLAMIC BANK PAKISTAN LIMITED</v>
          </cell>
          <cell r="J2185" t="str">
            <v>BANK</v>
          </cell>
          <cell r="K2185" t="str">
            <v>M/S. Dubai Islamic Bank Pakistan Limited
User: Ghulam Mehmood</v>
          </cell>
          <cell r="L2185" t="str">
            <v xml:space="preserve"> D</v>
          </cell>
          <cell r="M2185" t="str">
            <v xml:space="preserve"> 09000210-Tariq Shahzad</v>
          </cell>
          <cell r="N2185" t="str">
            <v>SUZUKI WAGON-R VXL E2</v>
          </cell>
          <cell r="O2185" t="str">
            <v>2018</v>
          </cell>
          <cell r="P2185" t="str">
            <v>LEC-18-2015</v>
          </cell>
          <cell r="Q2185" t="str">
            <v>PK10B152238</v>
          </cell>
          <cell r="R2185" t="str">
            <v>AIJ310PK10052199</v>
          </cell>
          <cell r="S2185" t="str">
            <v>PODLHR300030946</v>
          </cell>
          <cell r="T2185">
            <v>-835500</v>
          </cell>
          <cell r="U2185">
            <v>-18762</v>
          </cell>
          <cell r="V2185">
            <v>-18950</v>
          </cell>
          <cell r="W2185">
            <v>0</v>
          </cell>
          <cell r="X2185">
            <v>0</v>
          </cell>
          <cell r="Y2185">
            <v>-18950</v>
          </cell>
        </row>
        <row r="2186">
          <cell r="B2186" t="str">
            <v>LHR/LHR/F/MO/PC COMP/P/59036/02/2022</v>
          </cell>
          <cell r="D2186" t="str">
            <v>UBL INSURERS LIMITED - WINDOW TAKAFUL MULTAN BRANCH</v>
          </cell>
          <cell r="E2186">
            <v>44615</v>
          </cell>
          <cell r="F2186">
            <v>44515</v>
          </cell>
          <cell r="G2186">
            <v>44879</v>
          </cell>
          <cell r="H2186" t="str">
            <v xml:space="preserve"> 08802180</v>
          </cell>
          <cell r="I2186" t="str">
            <v xml:space="preserve"> UBL INSURERS LIMITED - WINDOW TAKAFUL MULTAN BRANCH</v>
          </cell>
          <cell r="J2186" t="str">
            <v>CORPORATE</v>
          </cell>
          <cell r="K2186" t="str">
            <v>M/S. BANK AL HABIB AS OWNER A/C M/S. AL NOOR AGRO CHEMICALS
LEADER POLICY NO. 2021016VPCOP00500</v>
          </cell>
          <cell r="L2186" t="str">
            <v xml:space="preserve"> F</v>
          </cell>
          <cell r="M2186" t="str">
            <v xml:space="preserve"> 09000320-Abdul Khaliq Khan</v>
          </cell>
          <cell r="N2186" t="str">
            <v>SUZUKI CULTUS VXR EURO-II</v>
          </cell>
          <cell r="O2186" t="str">
            <v>2018</v>
          </cell>
          <cell r="P2186" t="str">
            <v>LEA-19-1793</v>
          </cell>
          <cell r="Q2186" t="str">
            <v>132347</v>
          </cell>
          <cell r="R2186" t="str">
            <v>10032336</v>
          </cell>
          <cell r="T2186">
            <v>1395000</v>
          </cell>
          <cell r="U2186">
            <v>7154</v>
          </cell>
          <cell r="V2186">
            <v>8371</v>
          </cell>
          <cell r="W2186">
            <v>0</v>
          </cell>
          <cell r="X2186">
            <v>0</v>
          </cell>
          <cell r="Y2186">
            <v>8371</v>
          </cell>
        </row>
        <row r="2187">
          <cell r="B2187" t="str">
            <v>LHR/LHR/F/MO/PC COMP/P/59037/02/2022</v>
          </cell>
          <cell r="D2187" t="str">
            <v>UBL INSURERS LIMITED - WINDOW TAKAFUL MULTAN BRANCH</v>
          </cell>
          <cell r="E2187">
            <v>44615</v>
          </cell>
          <cell r="F2187">
            <v>44515</v>
          </cell>
          <cell r="G2187">
            <v>44879</v>
          </cell>
          <cell r="H2187" t="str">
            <v xml:space="preserve"> 08802180</v>
          </cell>
          <cell r="I2187" t="str">
            <v xml:space="preserve"> UBL INSURERS LIMITED - WINDOW TAKAFUL MULTAN BRANCH</v>
          </cell>
          <cell r="J2187" t="str">
            <v>CORPORATE</v>
          </cell>
          <cell r="K2187" t="str">
            <v>M/S BANK AL HABIB LTD AS OWNER, A/C. M/S. AL-NOOR AGRO CHEMICALS 
LEADER POLICY NO. 2021016VPCOP00499</v>
          </cell>
          <cell r="L2187" t="str">
            <v xml:space="preserve"> F</v>
          </cell>
          <cell r="M2187" t="str">
            <v xml:space="preserve"> 09000320-Abdul Khaliq Khan</v>
          </cell>
          <cell r="N2187" t="str">
            <v>SUZUKI CULTUS VXR EURO-II</v>
          </cell>
          <cell r="O2187" t="str">
            <v>2018</v>
          </cell>
          <cell r="P2187" t="str">
            <v>LEA-18A-8793</v>
          </cell>
          <cell r="Q2187" t="str">
            <v>132342</v>
          </cell>
          <cell r="R2187" t="str">
            <v>10032332</v>
          </cell>
          <cell r="T2187">
            <v>1395000</v>
          </cell>
          <cell r="U2187">
            <v>7154</v>
          </cell>
          <cell r="V2187">
            <v>8371</v>
          </cell>
          <cell r="W2187">
            <v>0</v>
          </cell>
          <cell r="X2187">
            <v>0</v>
          </cell>
          <cell r="Y2187">
            <v>8371</v>
          </cell>
        </row>
        <row r="2188">
          <cell r="B2188" t="str">
            <v>LHR/LHR/F/MO/PC COMP/P/59038/02/2022</v>
          </cell>
          <cell r="D2188" t="str">
            <v>UBL INSURERS LIMITED - WINDOW TAKAFUL MULTAN BRANCH</v>
          </cell>
          <cell r="E2188">
            <v>44615</v>
          </cell>
          <cell r="F2188">
            <v>44515</v>
          </cell>
          <cell r="G2188">
            <v>44879</v>
          </cell>
          <cell r="H2188" t="str">
            <v xml:space="preserve"> 08802180</v>
          </cell>
          <cell r="I2188" t="str">
            <v xml:space="preserve"> UBL INSURERS LIMITED - WINDOW TAKAFUL MULTAN BRANCH</v>
          </cell>
          <cell r="J2188" t="str">
            <v>CORPORATE</v>
          </cell>
          <cell r="K2188" t="str">
            <v>M/S BANK AL HABIB AS OWNER A/C M/S AL-NOOR AGRO CHEMICALS
LEADER POLICY NO. 2021016VPCOP00501</v>
          </cell>
          <cell r="L2188" t="str">
            <v xml:space="preserve"> F</v>
          </cell>
          <cell r="M2188" t="str">
            <v xml:space="preserve"> 09000320-Abdul Khaliq Khan</v>
          </cell>
          <cell r="N2188" t="str">
            <v>SUZUKI CULTUS VXR EURO-II</v>
          </cell>
          <cell r="O2188" t="str">
            <v>2018</v>
          </cell>
          <cell r="P2188" t="str">
            <v>LEC-18A-8993</v>
          </cell>
          <cell r="Q2188" t="str">
            <v>132284</v>
          </cell>
          <cell r="R2188" t="str">
            <v>10032241</v>
          </cell>
          <cell r="T2188">
            <v>1395000</v>
          </cell>
          <cell r="U2188">
            <v>7154</v>
          </cell>
          <cell r="V2188">
            <v>8371</v>
          </cell>
          <cell r="W2188">
            <v>0</v>
          </cell>
          <cell r="X2188">
            <v>0</v>
          </cell>
          <cell r="Y2188">
            <v>8371</v>
          </cell>
        </row>
        <row r="2189">
          <cell r="B2189" t="str">
            <v>LHR/LHR/F/MO/PC COMP/P/59041/02/2022</v>
          </cell>
          <cell r="D2189" t="str">
            <v>UBL INSURERS LIMITED - WINDOW TAKAFUL MULTAN BRANCH</v>
          </cell>
          <cell r="E2189">
            <v>44615</v>
          </cell>
          <cell r="F2189">
            <v>44515</v>
          </cell>
          <cell r="G2189">
            <v>44879</v>
          </cell>
          <cell r="H2189" t="str">
            <v xml:space="preserve"> 08802180</v>
          </cell>
          <cell r="I2189" t="str">
            <v xml:space="preserve"> UBL INSURERS LIMITED - WINDOW TAKAFUL MULTAN BRANCH</v>
          </cell>
          <cell r="J2189" t="str">
            <v>CORPORATE</v>
          </cell>
          <cell r="K2189" t="str">
            <v>M/S BANK AL HABIB LTD AS OWNER A/C M/S AL-NOOR AGRO CHEMICALS
LEADER POLICY # 2021016VPCOP00498</v>
          </cell>
          <cell r="L2189" t="str">
            <v xml:space="preserve"> F</v>
          </cell>
          <cell r="M2189" t="str">
            <v xml:space="preserve"> 09000320-Abdul Khaliq Khan</v>
          </cell>
          <cell r="N2189" t="str">
            <v>SUZUKI CULTUS VXR EURO-II</v>
          </cell>
          <cell r="O2189" t="str">
            <v>2018</v>
          </cell>
          <cell r="P2189" t="str">
            <v>LEA-19-4593</v>
          </cell>
          <cell r="Q2189" t="str">
            <v>132268</v>
          </cell>
          <cell r="R2189" t="str">
            <v>10032226</v>
          </cell>
          <cell r="T2189">
            <v>1395000</v>
          </cell>
          <cell r="U2189">
            <v>7154</v>
          </cell>
          <cell r="V2189">
            <v>8371</v>
          </cell>
          <cell r="W2189">
            <v>0</v>
          </cell>
          <cell r="X2189">
            <v>0</v>
          </cell>
          <cell r="Y2189">
            <v>8371</v>
          </cell>
        </row>
        <row r="2190">
          <cell r="B2190" t="str">
            <v>LHR/LHR/F/MO/PC COMP/P/59045/02/2022</v>
          </cell>
          <cell r="D2190" t="str">
            <v>UBL INSURERS LIMITED - WINDOW TAKAFUL MULTAN BRANCH</v>
          </cell>
          <cell r="E2190">
            <v>44615</v>
          </cell>
          <cell r="F2190">
            <v>44515</v>
          </cell>
          <cell r="G2190">
            <v>44879</v>
          </cell>
          <cell r="H2190" t="str">
            <v xml:space="preserve"> 08802180</v>
          </cell>
          <cell r="I2190" t="str">
            <v xml:space="preserve"> UBL INSURERS LIMITED - WINDOW TAKAFUL MULTAN BRANCH</v>
          </cell>
          <cell r="J2190" t="str">
            <v>CORPORATE</v>
          </cell>
          <cell r="K2190" t="str">
            <v>M/S BANK AL HABIB AS OWNER A/C M/S AL-NOOR AGRO CHEMICALS
LEADER POLICY # 2021016VPCOP00497</v>
          </cell>
          <cell r="L2190" t="str">
            <v xml:space="preserve"> F</v>
          </cell>
          <cell r="M2190" t="str">
            <v xml:space="preserve"> 09000320-Abdul Khaliq Khan</v>
          </cell>
          <cell r="N2190" t="str">
            <v>SUZUKI WAGON-R VXR</v>
          </cell>
          <cell r="O2190" t="str">
            <v>2018</v>
          </cell>
          <cell r="P2190" t="str">
            <v>LEA-19-2393</v>
          </cell>
          <cell r="Q2190" t="str">
            <v>175807</v>
          </cell>
          <cell r="R2190" t="str">
            <v>10075810</v>
          </cell>
          <cell r="T2190">
            <v>1199000</v>
          </cell>
          <cell r="U2190">
            <v>6149</v>
          </cell>
          <cell r="V2190">
            <v>7195</v>
          </cell>
          <cell r="W2190">
            <v>0</v>
          </cell>
          <cell r="X2190">
            <v>0</v>
          </cell>
          <cell r="Y2190">
            <v>7195</v>
          </cell>
        </row>
        <row r="2191">
          <cell r="B2191" t="str">
            <v>KHI/HO/D/MO/PC COMP/P/59047/02/2022</v>
          </cell>
          <cell r="E2191">
            <v>44615</v>
          </cell>
          <cell r="F2191">
            <v>44590</v>
          </cell>
          <cell r="G2191">
            <v>44926</v>
          </cell>
          <cell r="H2191" t="str">
            <v xml:space="preserve"> 08801856</v>
          </cell>
          <cell r="I2191" t="str">
            <v xml:space="preserve"> AEG TRAVEL PVT LTD</v>
          </cell>
          <cell r="J2191" t="str">
            <v>CORPORATE</v>
          </cell>
          <cell r="K2191" t="str">
            <v>M/s. Aeg Travel Services (Pvt) Ltd</v>
          </cell>
          <cell r="L2191" t="str">
            <v xml:space="preserve"> D</v>
          </cell>
          <cell r="M2191" t="str">
            <v xml:space="preserve"> 09000221-Muhammad Irfan</v>
          </cell>
          <cell r="N2191" t="str">
            <v>SUZUKI SWIFT DLX
SUZUKI CULTUS VXR EURO-II</v>
          </cell>
          <cell r="O2191" t="str">
            <v>2015
2016</v>
          </cell>
          <cell r="P2191" t="str">
            <v>DT-903
BFH-260</v>
          </cell>
          <cell r="Q2191" t="str">
            <v>PKS-13027498
PKF-620243</v>
          </cell>
          <cell r="R2191" t="str">
            <v>RS413PK-10027492
SF410PK-527118</v>
          </cell>
          <cell r="T2191">
            <v>2919000</v>
          </cell>
          <cell r="U2191">
            <v>47327</v>
          </cell>
          <cell r="V2191">
            <v>54002</v>
          </cell>
          <cell r="W2191">
            <v>29189</v>
          </cell>
          <cell r="X2191">
            <v>0</v>
          </cell>
          <cell r="Y2191">
            <v>24813</v>
          </cell>
        </row>
        <row r="2192">
          <cell r="B2192" t="str">
            <v>LHR/LHR/F/MO/PC COMP/P/59048/02/2022</v>
          </cell>
          <cell r="D2192" t="str">
            <v>UBL INSURERS LIMITED - WINDOW TAKAFUL MULTAN BRANCH</v>
          </cell>
          <cell r="E2192">
            <v>44615</v>
          </cell>
          <cell r="F2192">
            <v>44515</v>
          </cell>
          <cell r="G2192">
            <v>44879</v>
          </cell>
          <cell r="H2192" t="str">
            <v xml:space="preserve"> 08802180</v>
          </cell>
          <cell r="I2192" t="str">
            <v xml:space="preserve"> UBL INSURERS LIMITED - WINDOW TAKAFUL MULTAN BRANCH</v>
          </cell>
          <cell r="J2192" t="str">
            <v>CORPORATE</v>
          </cell>
          <cell r="K2192" t="str">
            <v>M/S BANK AL HABIB LTD AS OWNER A/C M/S AL-NOOR AGRO CHEMICALS
LEADER POLICY # 2021016VPCOP00496</v>
          </cell>
          <cell r="L2192" t="str">
            <v xml:space="preserve"> F</v>
          </cell>
          <cell r="M2192" t="str">
            <v xml:space="preserve"> 09000320-Abdul Khaliq Khan</v>
          </cell>
          <cell r="N2192" t="str">
            <v>SUZUKI WAGON-R VXR</v>
          </cell>
          <cell r="O2192" t="str">
            <v>2018</v>
          </cell>
          <cell r="P2192" t="str">
            <v>LEA-19-3793</v>
          </cell>
          <cell r="Q2192" t="str">
            <v>175822</v>
          </cell>
          <cell r="R2192" t="str">
            <v>10075804</v>
          </cell>
          <cell r="T2192">
            <v>1199000</v>
          </cell>
          <cell r="U2192">
            <v>6149</v>
          </cell>
          <cell r="V2192">
            <v>7195</v>
          </cell>
          <cell r="W2192">
            <v>0</v>
          </cell>
          <cell r="X2192">
            <v>0</v>
          </cell>
          <cell r="Y2192">
            <v>7195</v>
          </cell>
        </row>
        <row r="2193">
          <cell r="B2193" t="str">
            <v>LHR/LHR/F/MO/CV/P/59051/02/2022</v>
          </cell>
          <cell r="D2193" t="str">
            <v>UBL INSURERS LIMITED - WINDOW TAKAFUL MULTAN BRANCH</v>
          </cell>
          <cell r="E2193">
            <v>44615</v>
          </cell>
          <cell r="F2193">
            <v>44546</v>
          </cell>
          <cell r="G2193">
            <v>44910</v>
          </cell>
          <cell r="H2193" t="str">
            <v xml:space="preserve"> 08802180</v>
          </cell>
          <cell r="I2193" t="str">
            <v xml:space="preserve"> UBL INSURERS LIMITED - WINDOW TAKAFUL MULTAN BRANCH</v>
          </cell>
          <cell r="J2193" t="str">
            <v>CORPORATE</v>
          </cell>
          <cell r="K2193" t="str">
            <v>M/S MEEZAN BANK LTD, L.M.Q ROAD, MULTAN AS OWNER, A/C. M/S GUNJ-E-SHAKAR FLOUR MILLS (PVT) LTD 
LEADER POLICY NO. 2021T16VCCOP00088</v>
          </cell>
          <cell r="L2193" t="str">
            <v xml:space="preserve"> F</v>
          </cell>
          <cell r="M2193" t="str">
            <v xml:space="preserve"> 09000320-Abdul Khaliq Khan</v>
          </cell>
          <cell r="N2193" t="str">
            <v>HINO TRUCK 300</v>
          </cell>
          <cell r="O2193" t="str">
            <v>2019</v>
          </cell>
          <cell r="P2193" t="str">
            <v>MNS-19-2482</v>
          </cell>
          <cell r="Q2193" t="str">
            <v>14434</v>
          </cell>
          <cell r="R2193" t="str">
            <v>02000645</v>
          </cell>
          <cell r="T2193">
            <v>3225000</v>
          </cell>
          <cell r="U2193">
            <v>11990</v>
          </cell>
          <cell r="V2193">
            <v>14029</v>
          </cell>
          <cell r="W2193">
            <v>0</v>
          </cell>
          <cell r="X2193">
            <v>0</v>
          </cell>
          <cell r="Y2193">
            <v>14029</v>
          </cell>
        </row>
        <row r="2194">
          <cell r="B2194" t="str">
            <v>LHR/LHR/F/MO/PC COMP/P/59053/02/2022</v>
          </cell>
          <cell r="D2194" t="str">
            <v>UBL INSURERS LIMITED - WINDOW TAKAFUL MULTAN BRANCH</v>
          </cell>
          <cell r="E2194">
            <v>44615</v>
          </cell>
          <cell r="F2194">
            <v>44515</v>
          </cell>
          <cell r="G2194">
            <v>44879</v>
          </cell>
          <cell r="H2194" t="str">
            <v xml:space="preserve"> 08802180</v>
          </cell>
          <cell r="I2194" t="str">
            <v xml:space="preserve"> UBL INSURERS LIMITED - WINDOW TAKAFUL MULTAN BRANCH</v>
          </cell>
          <cell r="J2194" t="str">
            <v>CORPORATE</v>
          </cell>
          <cell r="K2194" t="str">
            <v>M/S BANK AL HABIB LTD AS OWNER A/C M/S AL-NOOR AGRO CHEMICALS
LEADER POLICY # 2021016VPCOP00495</v>
          </cell>
          <cell r="L2194" t="str">
            <v xml:space="preserve"> F</v>
          </cell>
          <cell r="M2194" t="str">
            <v xml:space="preserve"> 09000320-Abdul Khaliq Khan</v>
          </cell>
          <cell r="N2194" t="str">
            <v>SUZUKI WAGON-R VXR</v>
          </cell>
          <cell r="O2194" t="str">
            <v>2018</v>
          </cell>
          <cell r="P2194" t="str">
            <v>LEA-19-2493</v>
          </cell>
          <cell r="Q2194" t="str">
            <v>175821</v>
          </cell>
          <cell r="R2194" t="str">
            <v>10075817</v>
          </cell>
          <cell r="T2194">
            <v>1199000</v>
          </cell>
          <cell r="U2194">
            <v>6149</v>
          </cell>
          <cell r="V2194">
            <v>7195</v>
          </cell>
          <cell r="W2194">
            <v>0</v>
          </cell>
          <cell r="X2194">
            <v>0</v>
          </cell>
          <cell r="Y2194">
            <v>7195</v>
          </cell>
        </row>
        <row r="2195">
          <cell r="B2195" t="str">
            <v>LHR/LHR/F/MO/PC COMP/P/59054/02/2022</v>
          </cell>
          <cell r="D2195" t="str">
            <v>UBL INSURERS LIMITED - WINDOW TAKAFUL MULTAN BRANCH</v>
          </cell>
          <cell r="E2195">
            <v>44615</v>
          </cell>
          <cell r="F2195">
            <v>44515</v>
          </cell>
          <cell r="G2195">
            <v>44879</v>
          </cell>
          <cell r="H2195" t="str">
            <v xml:space="preserve"> 08802180</v>
          </cell>
          <cell r="I2195" t="str">
            <v xml:space="preserve"> UBL INSURERS LIMITED - WINDOW TAKAFUL MULTAN BRANCH</v>
          </cell>
          <cell r="J2195" t="str">
            <v>CORPORATE</v>
          </cell>
          <cell r="K2195" t="str">
            <v>M/S BANK AL HABIB LTD AS OWNER, A/C. M/S. AL-NOOR AGRO CHEMICALS 
LEADER POLICY NO. 2021016VPCOP00502</v>
          </cell>
          <cell r="L2195" t="str">
            <v xml:space="preserve"> F</v>
          </cell>
          <cell r="M2195" t="str">
            <v xml:space="preserve"> 09000320-Abdul Khaliq Khan</v>
          </cell>
          <cell r="N2195" t="str">
            <v>SUZUKI CULTUS VXR EURO-II</v>
          </cell>
          <cell r="P2195" t="str">
            <v>LEA-19-4293</v>
          </cell>
          <cell r="Q2195" t="str">
            <v>132341</v>
          </cell>
          <cell r="R2195" t="str">
            <v>10032325</v>
          </cell>
          <cell r="T2195">
            <v>1395000</v>
          </cell>
          <cell r="U2195">
            <v>7154</v>
          </cell>
          <cell r="V2195">
            <v>8371</v>
          </cell>
          <cell r="W2195">
            <v>0</v>
          </cell>
          <cell r="X2195">
            <v>0</v>
          </cell>
          <cell r="Y2195">
            <v>8371</v>
          </cell>
        </row>
        <row r="2196">
          <cell r="B2196" t="str">
            <v>LHR/LHR/F/MO/PC COMP/P/59055/02/2022</v>
          </cell>
          <cell r="D2196" t="str">
            <v>UBL INSURERS LIMITED - WINDOW TAKAFUL MULTAN BRANCH</v>
          </cell>
          <cell r="E2196">
            <v>44615</v>
          </cell>
          <cell r="F2196">
            <v>44515</v>
          </cell>
          <cell r="G2196">
            <v>44879</v>
          </cell>
          <cell r="H2196" t="str">
            <v xml:space="preserve"> 08802180</v>
          </cell>
          <cell r="I2196" t="str">
            <v xml:space="preserve"> UBL INSURERS LIMITED - WINDOW TAKAFUL MULTAN BRANCH</v>
          </cell>
          <cell r="J2196" t="str">
            <v>CORPORATE</v>
          </cell>
          <cell r="K2196" t="str">
            <v>M/S BANK AL HABIB LTD AS OWNER, A/C. M/S. AL-NOOR AGRO CHEMICALS 
LEADER POLICY NO. 2021016VPCOP00491</v>
          </cell>
          <cell r="L2196" t="str">
            <v xml:space="preserve"> F</v>
          </cell>
          <cell r="M2196" t="str">
            <v xml:space="preserve"> 09000320-Abdul Khaliq Khan</v>
          </cell>
          <cell r="N2196" t="str">
            <v>SUZUKI WAGON-R VXR</v>
          </cell>
          <cell r="O2196" t="str">
            <v>2018</v>
          </cell>
          <cell r="P2196" t="str">
            <v>LE-19-3593</v>
          </cell>
          <cell r="Q2196" t="str">
            <v>175830</v>
          </cell>
          <cell r="R2196" t="str">
            <v>10075845</v>
          </cell>
          <cell r="T2196">
            <v>1199000</v>
          </cell>
          <cell r="U2196">
            <v>6149</v>
          </cell>
          <cell r="V2196">
            <v>7195</v>
          </cell>
          <cell r="W2196">
            <v>0</v>
          </cell>
          <cell r="X2196">
            <v>0</v>
          </cell>
          <cell r="Y2196">
            <v>7195</v>
          </cell>
        </row>
        <row r="2197">
          <cell r="B2197" t="str">
            <v>LHR/LHR/F/MO/CV/P/59058/02/2022</v>
          </cell>
          <cell r="D2197" t="str">
            <v>UBL INSURERS LIMITED - WINDOW TAKAFUL MULTAN BRANCH</v>
          </cell>
          <cell r="E2197">
            <v>44615</v>
          </cell>
          <cell r="F2197">
            <v>44540</v>
          </cell>
          <cell r="G2197">
            <v>44904</v>
          </cell>
          <cell r="H2197" t="str">
            <v xml:space="preserve"> 08802180</v>
          </cell>
          <cell r="I2197" t="str">
            <v xml:space="preserve"> UBL INSURERS LIMITED - WINDOW TAKAFUL MULTAN BRANCH</v>
          </cell>
          <cell r="J2197" t="str">
            <v>CORPORATE</v>
          </cell>
          <cell r="K2197" t="str">
            <v>M/S MEEZAN BANK LTD L.M.Q. ROAD, MULTAN AS OWNER A/C M/S BOOTA BROTHERS FLOUR &amp; GENERAL MILLS
LEADER POLICY # 2021T16VCCOP0083</v>
          </cell>
          <cell r="L2197" t="str">
            <v xml:space="preserve"> F</v>
          </cell>
          <cell r="M2197" t="str">
            <v xml:space="preserve"> 09000320-Abdul Khaliq Khan</v>
          </cell>
          <cell r="N2197" t="str">
            <v>HINO TRUCK 300</v>
          </cell>
          <cell r="O2197" t="str">
            <v>2019</v>
          </cell>
          <cell r="P2197" t="str">
            <v>MNS-19-2082</v>
          </cell>
          <cell r="Q2197" t="str">
            <v>14377</v>
          </cell>
          <cell r="R2197" t="str">
            <v>502003436</v>
          </cell>
          <cell r="T2197">
            <v>3850000</v>
          </cell>
          <cell r="U2197">
            <v>14314</v>
          </cell>
          <cell r="V2197">
            <v>16747</v>
          </cell>
          <cell r="W2197">
            <v>0</v>
          </cell>
          <cell r="X2197">
            <v>0</v>
          </cell>
          <cell r="Y2197">
            <v>16747</v>
          </cell>
        </row>
        <row r="2198">
          <cell r="B2198" t="str">
            <v>LHR/LHR/F/MO/PC COMP/P/59061/02/2022</v>
          </cell>
          <cell r="D2198" t="str">
            <v>UBL INSURERS LIMITED - WINDOW TAKAFUL MULTAN BRANCH</v>
          </cell>
          <cell r="E2198">
            <v>44615</v>
          </cell>
          <cell r="F2198">
            <v>44515</v>
          </cell>
          <cell r="G2198">
            <v>44879</v>
          </cell>
          <cell r="H2198" t="str">
            <v xml:space="preserve"> 08802180</v>
          </cell>
          <cell r="I2198" t="str">
            <v xml:space="preserve"> UBL INSURERS LIMITED - WINDOW TAKAFUL MULTAN BRANCH</v>
          </cell>
          <cell r="J2198" t="str">
            <v>CORPORATE</v>
          </cell>
          <cell r="K2198" t="str">
            <v>M/S BANK AL HABIB LTD AS OWNER, A/C. M/S. AL-NOOR AGRO CHEMICALS 
LEADER POLICY NO. 2021016VPCOP00492</v>
          </cell>
          <cell r="L2198" t="str">
            <v xml:space="preserve"> F</v>
          </cell>
          <cell r="M2198" t="str">
            <v xml:space="preserve"> 09000320-Abdul Khaliq Khan</v>
          </cell>
          <cell r="N2198" t="str">
            <v>SUZUKI WAGON-R VXR</v>
          </cell>
          <cell r="O2198" t="str">
            <v>2018</v>
          </cell>
          <cell r="P2198" t="str">
            <v>LEC-18A-9193</v>
          </cell>
          <cell r="Q2198" t="str">
            <v>175858</v>
          </cell>
          <cell r="R2198" t="str">
            <v>10075850</v>
          </cell>
          <cell r="T2198">
            <v>1199000</v>
          </cell>
          <cell r="U2198">
            <v>6149</v>
          </cell>
          <cell r="V2198">
            <v>7195</v>
          </cell>
          <cell r="W2198">
            <v>0</v>
          </cell>
          <cell r="X2198">
            <v>0</v>
          </cell>
          <cell r="Y2198">
            <v>7195</v>
          </cell>
        </row>
        <row r="2199">
          <cell r="B2199" t="str">
            <v>LHR/LHR/F/MO/CV/P/59062/02/2022</v>
          </cell>
          <cell r="D2199" t="str">
            <v>UBL INSURERS LIMITED - WINDOW TAKAFUL MULTAN BRANCH</v>
          </cell>
          <cell r="E2199">
            <v>44615</v>
          </cell>
          <cell r="F2199">
            <v>44540</v>
          </cell>
          <cell r="G2199">
            <v>44904</v>
          </cell>
          <cell r="H2199" t="str">
            <v xml:space="preserve"> 08802180</v>
          </cell>
          <cell r="I2199" t="str">
            <v xml:space="preserve"> UBL INSURERS LIMITED - WINDOW TAKAFUL MULTAN BRANCH</v>
          </cell>
          <cell r="J2199" t="str">
            <v>CORPORATE</v>
          </cell>
          <cell r="K2199" t="str">
            <v>M/S MEEZAN BANK LTD L.M.Q. ROAD, MULTAN AS OWNER A/C M/S BOOTA BROTHERS FLOUR &amp; GENERAL MILLS
LEADER POLICY # 2021T16VCCOP0084</v>
          </cell>
          <cell r="L2199" t="str">
            <v xml:space="preserve"> F</v>
          </cell>
          <cell r="M2199" t="str">
            <v xml:space="preserve"> 09000320-Abdul Khaliq Khan</v>
          </cell>
          <cell r="N2199" t="str">
            <v>HINO TRUCK 300</v>
          </cell>
          <cell r="O2199" t="str">
            <v>2019</v>
          </cell>
          <cell r="P2199" t="str">
            <v>MNS-19-2282</v>
          </cell>
          <cell r="Q2199" t="str">
            <v>14372</v>
          </cell>
          <cell r="R2199" t="str">
            <v>302003435</v>
          </cell>
          <cell r="T2199">
            <v>3850000</v>
          </cell>
          <cell r="U2199">
            <v>14314</v>
          </cell>
          <cell r="V2199">
            <v>16747</v>
          </cell>
          <cell r="W2199">
            <v>0</v>
          </cell>
          <cell r="X2199">
            <v>0</v>
          </cell>
          <cell r="Y2199">
            <v>16747</v>
          </cell>
        </row>
        <row r="2200">
          <cell r="B2200" t="str">
            <v>LHR/LHR/F/MO/PC COMP/P/59063/02/2022</v>
          </cell>
          <cell r="D2200" t="str">
            <v>UBL INSURERS LIMITED - WINDOW TAKAFUL MULTAN BRANCH</v>
          </cell>
          <cell r="E2200">
            <v>44615</v>
          </cell>
          <cell r="F2200">
            <v>44526</v>
          </cell>
          <cell r="G2200">
            <v>44890</v>
          </cell>
          <cell r="H2200" t="str">
            <v xml:space="preserve"> 08802180</v>
          </cell>
          <cell r="I2200" t="str">
            <v xml:space="preserve"> UBL INSURERS LIMITED - WINDOW TAKAFUL MULTAN BRANCH</v>
          </cell>
          <cell r="J2200" t="str">
            <v>CORPORATE</v>
          </cell>
          <cell r="K2200" t="str">
            <v>M/S BANK AL HABIB LTD AS OWNER, A/C. M/S. AL-NOOR AGRO CHEMICALS 
LEADER POLICY NO. 2021016VPCOP00503</v>
          </cell>
          <cell r="L2200" t="str">
            <v xml:space="preserve"> F</v>
          </cell>
          <cell r="M2200" t="str">
            <v xml:space="preserve"> 09000320-Abdul Khaliq Khan</v>
          </cell>
          <cell r="N2200" t="str">
            <v>SUZUKI CULTUS AGS</v>
          </cell>
          <cell r="O2200" t="str">
            <v>2018</v>
          </cell>
          <cell r="P2200" t="str">
            <v>LED-18A-93</v>
          </cell>
          <cell r="Q2200" t="str">
            <v>133454</v>
          </cell>
          <cell r="R2200" t="str">
            <v>10033329</v>
          </cell>
          <cell r="T2200">
            <v>1623000</v>
          </cell>
          <cell r="U2200">
            <v>8323</v>
          </cell>
          <cell r="V2200">
            <v>9738</v>
          </cell>
          <cell r="W2200">
            <v>0</v>
          </cell>
          <cell r="X2200">
            <v>0</v>
          </cell>
          <cell r="Y2200">
            <v>9738</v>
          </cell>
        </row>
        <row r="2201">
          <cell r="B2201" t="str">
            <v>LHR/LHR/F/MO/CV/P/59065/02/2022</v>
          </cell>
          <cell r="D2201" t="str">
            <v>UBL INSURERS LIMITED - WINDOW TAKAFUL MULTAN BRANCH</v>
          </cell>
          <cell r="E2201">
            <v>44615</v>
          </cell>
          <cell r="F2201">
            <v>44540</v>
          </cell>
          <cell r="G2201">
            <v>44904</v>
          </cell>
          <cell r="H2201" t="str">
            <v xml:space="preserve"> 08802180</v>
          </cell>
          <cell r="I2201" t="str">
            <v xml:space="preserve"> UBL INSURERS LIMITED - WINDOW TAKAFUL MULTAN BRANCH</v>
          </cell>
          <cell r="J2201" t="str">
            <v>CORPORATE</v>
          </cell>
          <cell r="K2201" t="str">
            <v>M/S MEEZAN BANK LTD L.M.Q. ROAD, MULTAN AS OWNER A/C M/S BOOTA BROTHERS FLOUR &amp; GENERAL MILLS
LEADER POLICY # 2021T16VCCOP0085</v>
          </cell>
          <cell r="L2201" t="str">
            <v xml:space="preserve"> F</v>
          </cell>
          <cell r="M2201" t="str">
            <v xml:space="preserve"> 09000320-Abdul Khaliq Khan</v>
          </cell>
          <cell r="N2201" t="str">
            <v>HINO TRUCK 300</v>
          </cell>
          <cell r="O2201" t="str">
            <v>2019</v>
          </cell>
          <cell r="P2201" t="str">
            <v>MNS-19-2182</v>
          </cell>
          <cell r="Q2201" t="str">
            <v>14378</v>
          </cell>
          <cell r="R2201" t="str">
            <v>702003437</v>
          </cell>
          <cell r="T2201">
            <v>3850000</v>
          </cell>
          <cell r="U2201">
            <v>14314</v>
          </cell>
          <cell r="V2201">
            <v>16747</v>
          </cell>
          <cell r="W2201">
            <v>0</v>
          </cell>
          <cell r="X2201">
            <v>0</v>
          </cell>
          <cell r="Y2201">
            <v>16747</v>
          </cell>
        </row>
        <row r="2202">
          <cell r="B2202" t="str">
            <v>LHR/LHR/F/MO/PC COMP/P/59068/02/2022</v>
          </cell>
          <cell r="D2202" t="str">
            <v>UBL INSURERS LIMITED - WINDOW TAKAFUL MULTAN BRANCH</v>
          </cell>
          <cell r="E2202">
            <v>44615</v>
          </cell>
          <cell r="F2202">
            <v>44540</v>
          </cell>
          <cell r="G2202">
            <v>44561</v>
          </cell>
          <cell r="H2202" t="str">
            <v xml:space="preserve"> 08802180</v>
          </cell>
          <cell r="I2202" t="str">
            <v xml:space="preserve"> UBL INSURERS LIMITED - WINDOW TAKAFUL MULTAN BRANCH</v>
          </cell>
          <cell r="J2202" t="str">
            <v>CORPORATE</v>
          </cell>
          <cell r="K2202" t="str">
            <v>M/S BANK AL HABIB LTD AS OWNER A/C M/S LEADER AG
LEADER POLICY # 2021016VPCOP00555</v>
          </cell>
          <cell r="L2202" t="str">
            <v xml:space="preserve"> F</v>
          </cell>
          <cell r="M2202" t="str">
            <v xml:space="preserve"> 09000320-Abdul Khaliq Khan</v>
          </cell>
          <cell r="N2202" t="str">
            <v>TOYOTA C. ALTIS 1.6 SR</v>
          </cell>
          <cell r="O2202" t="str">
            <v>2021</v>
          </cell>
          <cell r="Q2202" t="str">
            <v>Q084189</v>
          </cell>
          <cell r="R2202" t="str">
            <v>6061655</v>
          </cell>
          <cell r="T2202">
            <v>3283000</v>
          </cell>
          <cell r="U2202">
            <v>584</v>
          </cell>
          <cell r="V2202">
            <v>683</v>
          </cell>
          <cell r="W2202">
            <v>5520</v>
          </cell>
          <cell r="X2202">
            <v>0</v>
          </cell>
          <cell r="Y2202">
            <v>-4837</v>
          </cell>
        </row>
        <row r="2203">
          <cell r="B2203" t="str">
            <v>LHR/LHR/F/MO/PC COMP/P/59116/02/2022</v>
          </cell>
          <cell r="D2203" t="str">
            <v>UBL INSURERS LIMITED - WINDOW TAKAFUL MULTAN BRANCH</v>
          </cell>
          <cell r="E2203">
            <v>44616</v>
          </cell>
          <cell r="F2203">
            <v>44543</v>
          </cell>
          <cell r="G2203">
            <v>44907</v>
          </cell>
          <cell r="H2203" t="str">
            <v xml:space="preserve"> 08802180</v>
          </cell>
          <cell r="I2203" t="str">
            <v xml:space="preserve"> UBL INSURERS LIMITED - WINDOW TAKAFUL MULTAN BRANCH</v>
          </cell>
          <cell r="J2203" t="str">
            <v>CORPORATE</v>
          </cell>
          <cell r="K2203" t="str">
            <v>MR. MAAZ AHMED S/O ABDUL HAMEED KHAN 
LEADER POLICY NO. 2021016VPCOP00560</v>
          </cell>
          <cell r="L2203" t="str">
            <v xml:space="preserve"> F</v>
          </cell>
          <cell r="M2203" t="str">
            <v xml:space="preserve"> 09000320-Abdul Khaliq Khan</v>
          </cell>
          <cell r="N2203" t="str">
            <v>TOYOTA FORTUNER 645B 4X4</v>
          </cell>
          <cell r="O2203" t="str">
            <v>2021</v>
          </cell>
          <cell r="Q2203" t="str">
            <v>5099888</v>
          </cell>
          <cell r="R2203" t="str">
            <v>1097528</v>
          </cell>
          <cell r="T2203">
            <v>9509000</v>
          </cell>
          <cell r="U2203">
            <v>35354</v>
          </cell>
          <cell r="V2203">
            <v>41364</v>
          </cell>
          <cell r="W2203">
            <v>0</v>
          </cell>
          <cell r="X2203">
            <v>0</v>
          </cell>
          <cell r="Y2203">
            <v>41364</v>
          </cell>
        </row>
        <row r="2204">
          <cell r="B2204" t="str">
            <v>LHR/LHR/F/MO/CV/P/59121/02/2022</v>
          </cell>
          <cell r="D2204" t="str">
            <v>UBL INSURERS LIMITED - WINDOW TAKAFUL MULTAN BRANCH</v>
          </cell>
          <cell r="E2204">
            <v>44616</v>
          </cell>
          <cell r="F2204">
            <v>44562</v>
          </cell>
          <cell r="G2204">
            <v>44926</v>
          </cell>
          <cell r="H2204" t="str">
            <v xml:space="preserve"> 08802180</v>
          </cell>
          <cell r="I2204" t="str">
            <v xml:space="preserve"> UBL INSURERS LIMITED - WINDOW TAKAFUL MULTAN BRANCH</v>
          </cell>
          <cell r="J2204" t="str">
            <v>CORPORATE</v>
          </cell>
          <cell r="K2204" t="str">
            <v>M/S. RAB NAWAZ INDUSTRIES (PVT) LTD (SOLVENT PLANT)
LEADER POLICY NO. 2022016VCCOP00012</v>
          </cell>
          <cell r="L2204" t="str">
            <v xml:space="preserve"> F</v>
          </cell>
          <cell r="M2204" t="str">
            <v xml:space="preserve"> 09000320-Abdul Khaliq Khan</v>
          </cell>
          <cell r="N2204" t="str">
            <v>AL GHAZI TRACTOR</v>
          </cell>
          <cell r="O2204" t="str">
            <v>2017</v>
          </cell>
          <cell r="P2204" t="str">
            <v>MNS-17-1574</v>
          </cell>
          <cell r="Q2204" t="str">
            <v>1702-319Y</v>
          </cell>
          <cell r="R2204" t="str">
            <v>BYE7106719</v>
          </cell>
          <cell r="T2204">
            <v>1040000</v>
          </cell>
          <cell r="U2204">
            <v>3067</v>
          </cell>
          <cell r="V2204">
            <v>3589</v>
          </cell>
          <cell r="W2204">
            <v>3588</v>
          </cell>
          <cell r="X2204">
            <v>0</v>
          </cell>
          <cell r="Y2204">
            <v>1</v>
          </cell>
        </row>
        <row r="2205">
          <cell r="B2205" t="str">
            <v>LHR/LHR/F/MO/PC COMP/P/59122/02/2022</v>
          </cell>
          <cell r="D2205" t="str">
            <v>UBL INSURERS LIMITED - WINDOW TAKAFUL LAHORE BRANCH</v>
          </cell>
          <cell r="E2205">
            <v>44616</v>
          </cell>
          <cell r="F2205">
            <v>44541</v>
          </cell>
          <cell r="G2205">
            <v>44905</v>
          </cell>
          <cell r="H2205" t="str">
            <v xml:space="preserve"> 08804745</v>
          </cell>
          <cell r="I2205" t="str">
            <v xml:space="preserve"> UBL INSURERS LIMITED - WINDOW TAKAFUL LAHORE  BRANCH</v>
          </cell>
          <cell r="J2205" t="str">
            <v>CORPORATE</v>
          </cell>
          <cell r="K2205" t="str">
            <v>M/S CHINA MACHINERY ENGINEERING CORPORATION
LEADER POLICY # 2021014VPCOP00241</v>
          </cell>
          <cell r="L2205" t="str">
            <v xml:space="preserve"> F</v>
          </cell>
          <cell r="M2205" t="str">
            <v xml:space="preserve"> 09000331-Firdous Naqvi</v>
          </cell>
          <cell r="N2205" t="str">
            <v>TOYOTA LAND CRUISER
TOYOTA HILUX D/CABIN 4X4
TOYOTA LAND CRUISER V8
TOYOTA HILUX D/CABIN 4X4
TOYOTA HILUX 4X2 D/C
TOYOTA COROLLA ALTIS
TOYOTA HIACE
TOYOTA COROLLA 1.8 CVT GR
TOYOTA PRADO TX
TOYOTA PRADO TX
TOYOTA COROLLA ALTIS
TOYOTA LAND CRUISER PRADO</v>
          </cell>
          <cell r="O2205" t="str">
            <v>2008
2011
2008
2012
2012
2006
2013
2014
2011
2011
2014
2008</v>
          </cell>
          <cell r="P2205" t="str">
            <v>NV-538
UD-846
VC-932
VT-709
WA-851
AMK-991
YZ-942
LEH-14-38-35
CG-457
CG-158
BD-670
BD-671</v>
          </cell>
          <cell r="Q2205" t="str">
            <v>0038870
6760154
1294794
6997557
6970373
4576958
8458469
302907
1041968
1071007
021194
0668156</v>
          </cell>
          <cell r="R2205" t="str">
            <v>04023284
9500992
4020015
9600584
9600382
9305794
8031963
7001955
0017682
0019582
14141520218
5127044</v>
          </cell>
          <cell r="T2205">
            <v>72621000</v>
          </cell>
          <cell r="U2205">
            <v>450128</v>
          </cell>
          <cell r="V2205">
            <v>526649</v>
          </cell>
          <cell r="W2205">
            <v>0</v>
          </cell>
          <cell r="X2205">
            <v>0</v>
          </cell>
          <cell r="Y2205">
            <v>526649</v>
          </cell>
        </row>
        <row r="2206">
          <cell r="B2206" t="str">
            <v>KHI/HO/D/MO/PC COMP/P/59124/02/2022</v>
          </cell>
          <cell r="E2206">
            <v>44616</v>
          </cell>
          <cell r="F2206">
            <v>44611</v>
          </cell>
          <cell r="G2206">
            <v>44975</v>
          </cell>
          <cell r="H2206" t="str">
            <v xml:space="preserve"> 08801802</v>
          </cell>
          <cell r="I2206" t="str">
            <v xml:space="preserve"> Tax Clinic ( PVT) LTD.</v>
          </cell>
          <cell r="J2206" t="str">
            <v>CORPORATE</v>
          </cell>
          <cell r="K2206" t="str">
            <v>M/s Tax Clinic ( PVT) LTD.
CELL # 0300-8240498 NTN # 8935310</v>
          </cell>
          <cell r="L2206" t="str">
            <v xml:space="preserve"> D</v>
          </cell>
          <cell r="M2206" t="str">
            <v xml:space="preserve"> 09000221-Muhammad Irfan</v>
          </cell>
          <cell r="N2206" t="str">
            <v>KIA PICANTO A/T</v>
          </cell>
          <cell r="O2206" t="str">
            <v>2021</v>
          </cell>
          <cell r="P2206" t="str">
            <v>BSZ-815</v>
          </cell>
          <cell r="Q2206" t="str">
            <v>G3LALP082930</v>
          </cell>
          <cell r="R2206" t="str">
            <v>NNATA52AZKP704780</v>
          </cell>
          <cell r="T2206">
            <v>2141000</v>
          </cell>
          <cell r="U2206">
            <v>37518</v>
          </cell>
          <cell r="V2206">
            <v>42820</v>
          </cell>
          <cell r="W2206">
            <v>40500</v>
          </cell>
          <cell r="X2206">
            <v>0</v>
          </cell>
          <cell r="Y2206">
            <v>2320</v>
          </cell>
        </row>
        <row r="2207">
          <cell r="B2207" t="str">
            <v>LHR/LHR/F/MO/PC COMP/P/59128/02/2022</v>
          </cell>
          <cell r="C2207" t="str">
            <v>LHR/LHR/F/MO/PC COMP/E/20761/07/2022</v>
          </cell>
          <cell r="D2207" t="str">
            <v>UBL INSURERS LIMITED - WINDOW TAKAFUL MULTAN BRANCH</v>
          </cell>
          <cell r="E2207">
            <v>44764</v>
          </cell>
          <cell r="F2207">
            <v>44562</v>
          </cell>
          <cell r="G2207">
            <v>44926</v>
          </cell>
          <cell r="H2207" t="str">
            <v xml:space="preserve"> 08802180</v>
          </cell>
          <cell r="I2207" t="str">
            <v xml:space="preserve"> UBL INSURERS LIMITED - WINDOW TAKAFUL MULTAN BRANCH</v>
          </cell>
          <cell r="J2207" t="str">
            <v>CORPORATE</v>
          </cell>
          <cell r="L2207" t="str">
            <v xml:space="preserve"> F</v>
          </cell>
          <cell r="M2207" t="str">
            <v xml:space="preserve"> 09000320-Abdul Khaliq Khan</v>
          </cell>
          <cell r="N2207" t="str">
            <v>TOYOTA COROLLA ALTIS</v>
          </cell>
          <cell r="O2207" t="str">
            <v>2016</v>
          </cell>
          <cell r="P2207" t="str">
            <v>ACD-843</v>
          </cell>
          <cell r="Q2207" t="str">
            <v>Q318426</v>
          </cell>
          <cell r="R2207" t="str">
            <v>7017493</v>
          </cell>
          <cell r="T2207">
            <v>-3000000</v>
          </cell>
          <cell r="U2207">
            <v>-4501</v>
          </cell>
          <cell r="V2207">
            <v>-5266</v>
          </cell>
          <cell r="W2207">
            <v>0</v>
          </cell>
          <cell r="X2207">
            <v>0</v>
          </cell>
          <cell r="Y2207">
            <v>-5266</v>
          </cell>
        </row>
        <row r="2208">
          <cell r="B2208" t="str">
            <v>LHR/LHR/F/MO/PC COMP/P/59132/02/2022</v>
          </cell>
          <cell r="C2208" t="str">
            <v>LHR/LHR/F/MO/PC COMP/E/23566/03/2023</v>
          </cell>
          <cell r="D2208" t="str">
            <v>UBL INSURERS LIMITED - WINDOW TAKAFUL MULTAN BRANCH</v>
          </cell>
          <cell r="E2208">
            <v>44992</v>
          </cell>
          <cell r="F2208">
            <v>44562</v>
          </cell>
          <cell r="G2208">
            <v>44926</v>
          </cell>
          <cell r="H2208" t="str">
            <v xml:space="preserve"> 08802180</v>
          </cell>
          <cell r="I2208" t="str">
            <v xml:space="preserve"> UBL INSURERS LIMITED - WINDOW TAKAFUL MULTAN BRANCH</v>
          </cell>
          <cell r="J2208" t="str">
            <v>CORPORATE</v>
          </cell>
          <cell r="L2208" t="str">
            <v xml:space="preserve"> F</v>
          </cell>
          <cell r="M2208" t="str">
            <v xml:space="preserve"> 09000320-Abdul Khaliq Khan</v>
          </cell>
          <cell r="N2208" t="str">
            <v>TOYOTA COROLLA GLI</v>
          </cell>
          <cell r="O2208" t="str">
            <v>2009</v>
          </cell>
          <cell r="P2208" t="str">
            <v>MNA-10-1045</v>
          </cell>
          <cell r="Q2208" t="str">
            <v>Y023285</v>
          </cell>
          <cell r="R2208" t="str">
            <v>2036410</v>
          </cell>
          <cell r="T2208">
            <v>-900000</v>
          </cell>
          <cell r="U2208">
            <v>684</v>
          </cell>
          <cell r="V2208">
            <v>800</v>
          </cell>
          <cell r="W2208">
            <v>0</v>
          </cell>
          <cell r="X2208">
            <v>0</v>
          </cell>
          <cell r="Y2208">
            <v>800</v>
          </cell>
        </row>
        <row r="2209">
          <cell r="B2209" t="str">
            <v>LHR/LHR/F/MO/CV/P/59147/02/2022</v>
          </cell>
          <cell r="D2209" t="str">
            <v>UBL INSURERS LIMITED - WINDOW TAKAFUL MULTAN BRANCH</v>
          </cell>
          <cell r="E2209">
            <v>44617</v>
          </cell>
          <cell r="F2209">
            <v>44562</v>
          </cell>
          <cell r="G2209">
            <v>44926</v>
          </cell>
          <cell r="H2209" t="str">
            <v xml:space="preserve"> 08802180</v>
          </cell>
          <cell r="I2209" t="str">
            <v xml:space="preserve"> UBL INSURERS LIMITED - WINDOW TAKAFUL MULTAN BRANCH</v>
          </cell>
          <cell r="J2209" t="str">
            <v>CORPORATE</v>
          </cell>
          <cell r="K2209" t="str">
            <v>M/S. MAHMOOD FEED (PVT) LIMITED 
LEADER POLICY NO. 2022016VCCOP00013</v>
          </cell>
          <cell r="L2209" t="str">
            <v xml:space="preserve"> F</v>
          </cell>
          <cell r="M2209" t="str">
            <v xml:space="preserve"> 09000320-Abdul Khaliq Khan</v>
          </cell>
          <cell r="N2209" t="str">
            <v>MESSY FERGUSSAN
ISUZU PRIME MOVER</v>
          </cell>
          <cell r="O2209" t="str">
            <v>2016
2005</v>
          </cell>
          <cell r="P2209" t="str">
            <v>MNS-16-1377
SLN-8550</v>
          </cell>
          <cell r="Q2209" t="str">
            <v>534809A
01725P</v>
          </cell>
          <cell r="R2209" t="str">
            <v>1415385072/4/15
57101119</v>
          </cell>
          <cell r="T2209">
            <v>3100000</v>
          </cell>
          <cell r="U2209">
            <v>9141</v>
          </cell>
          <cell r="V2209">
            <v>10695</v>
          </cell>
          <cell r="W2209">
            <v>12347</v>
          </cell>
          <cell r="X2209">
            <v>0</v>
          </cell>
          <cell r="Y2209">
            <v>-1652</v>
          </cell>
        </row>
        <row r="2210">
          <cell r="B2210" t="str">
            <v>KHI/HO/D/MO/PC COMP/C/59152/3/02/2022</v>
          </cell>
          <cell r="E2210">
            <v>44617</v>
          </cell>
          <cell r="F2210">
            <v>44934</v>
          </cell>
          <cell r="G2210">
            <v>45298</v>
          </cell>
          <cell r="H2210" t="str">
            <v xml:space="preserve"> 08000213</v>
          </cell>
          <cell r="I2210" t="str">
            <v xml:space="preserve"> MEEZAN BANK LTD - BHAWALPUR BRANCH</v>
          </cell>
          <cell r="J2210" t="str">
            <v>BANK</v>
          </cell>
          <cell r="K2210" t="str">
            <v>M/S. Meezan Bank Limited Circular Road Branch Bahawalpur 
User Mr. Hafiz Muhammad Kamran</v>
          </cell>
          <cell r="L2210" t="str">
            <v xml:space="preserve"> D</v>
          </cell>
          <cell r="M2210" t="str">
            <v xml:space="preserve"> 09000208-Mirza Khalid Baig</v>
          </cell>
          <cell r="N2210" t="str">
            <v>TOYOTA COROLLA ALTIS CVT</v>
          </cell>
          <cell r="O2210" t="str">
            <v>2020</v>
          </cell>
          <cell r="P2210" t="str">
            <v>ABK-113</v>
          </cell>
          <cell r="Q2210" t="str">
            <v>Q346328</v>
          </cell>
          <cell r="R2210" t="str">
            <v>ZRE172R-7045515</v>
          </cell>
          <cell r="S2210" t="str">
            <v>3573</v>
          </cell>
          <cell r="T2210">
            <v>3185730</v>
          </cell>
          <cell r="U2210">
            <v>55890</v>
          </cell>
          <cell r="V2210">
            <v>63715</v>
          </cell>
          <cell r="W2210">
            <v>70794</v>
          </cell>
          <cell r="X2210">
            <v>0</v>
          </cell>
          <cell r="Y2210">
            <v>-7079</v>
          </cell>
        </row>
        <row r="2211">
          <cell r="B2211" t="str">
            <v>KHI/HO/D/MO/PC COMP/C/59152/6/02/2022</v>
          </cell>
          <cell r="E2211">
            <v>44617</v>
          </cell>
          <cell r="F2211">
            <v>44938</v>
          </cell>
          <cell r="G2211">
            <v>45302</v>
          </cell>
          <cell r="H2211" t="str">
            <v xml:space="preserve"> 08000213</v>
          </cell>
          <cell r="I2211" t="str">
            <v xml:space="preserve"> MEEZAN BANK LTD - BHAWALPUR BRANCH</v>
          </cell>
          <cell r="J2211" t="str">
            <v>BANK</v>
          </cell>
          <cell r="K2211" t="str">
            <v>M/S. Meezan Bank Limited Circular Road Branch Bahawalpur 
User Mr. Muhammad Umar Farooq</v>
          </cell>
          <cell r="L2211" t="str">
            <v xml:space="preserve"> D</v>
          </cell>
          <cell r="M2211" t="str">
            <v xml:space="preserve"> 09000208-Mirza Khalid Baig</v>
          </cell>
          <cell r="N2211" t="str">
            <v>KIA PICANTO 1.0L A/T</v>
          </cell>
          <cell r="O2211" t="str">
            <v>2020</v>
          </cell>
          <cell r="P2211" t="str">
            <v>ASH-527</v>
          </cell>
          <cell r="Q2211" t="str">
            <v>G3LALP072564</v>
          </cell>
          <cell r="R2211" t="str">
            <v>NNATA52AZKP703682</v>
          </cell>
          <cell r="S2211" t="str">
            <v>2256</v>
          </cell>
          <cell r="T2211">
            <v>1677510</v>
          </cell>
          <cell r="U2211">
            <v>29430</v>
          </cell>
          <cell r="V2211">
            <v>33550</v>
          </cell>
          <cell r="W2211">
            <v>37278</v>
          </cell>
          <cell r="X2211">
            <v>0</v>
          </cell>
          <cell r="Y2211">
            <v>-3728</v>
          </cell>
        </row>
        <row r="2212">
          <cell r="B2212" t="str">
            <v>KHI/HO/D/MO/PC COMP/C/59152/7/02/2022</v>
          </cell>
          <cell r="E2212">
            <v>44617</v>
          </cell>
          <cell r="F2212">
            <v>44944</v>
          </cell>
          <cell r="G2212">
            <v>45308</v>
          </cell>
          <cell r="H2212" t="str">
            <v xml:space="preserve"> 08000213</v>
          </cell>
          <cell r="I2212" t="str">
            <v xml:space="preserve"> MEEZAN BANK LTD - BHAWALPUR BRANCH</v>
          </cell>
          <cell r="J2212" t="str">
            <v>BANK</v>
          </cell>
          <cell r="K2212" t="str">
            <v>M/S. Meezan Bank Limited Circular Road Branch Bahawalpur 
User Mr. Azeem Tahir</v>
          </cell>
          <cell r="L2212" t="str">
            <v xml:space="preserve"> D</v>
          </cell>
          <cell r="M2212" t="str">
            <v xml:space="preserve"> 09000208-Mirza Khalid Baig</v>
          </cell>
          <cell r="N2212" t="str">
            <v>TOYOTA VITZ</v>
          </cell>
          <cell r="O2212" t="str">
            <v>2017</v>
          </cell>
          <cell r="P2212" t="str">
            <v>AFK-194</v>
          </cell>
          <cell r="Q2212" t="str">
            <v>1KR-1788362</v>
          </cell>
          <cell r="R2212" t="str">
            <v>KSP130-2199405</v>
          </cell>
          <cell r="S2212" t="str">
            <v>1810</v>
          </cell>
          <cell r="T2212">
            <v>1984500</v>
          </cell>
          <cell r="U2212">
            <v>34816</v>
          </cell>
          <cell r="V2212">
            <v>39690</v>
          </cell>
          <cell r="W2212">
            <v>44100</v>
          </cell>
          <cell r="X2212">
            <v>0</v>
          </cell>
          <cell r="Y2212">
            <v>-4410</v>
          </cell>
        </row>
        <row r="2213">
          <cell r="B2213" t="str">
            <v>LHR/LHR/F/MO/MC COMP/P/59162/02/2022</v>
          </cell>
          <cell r="D2213" t="str">
            <v>UBL INSURERS LIMITED - WINDOW TAKAFUL MULTAN BRANCH</v>
          </cell>
          <cell r="E2213">
            <v>44617</v>
          </cell>
          <cell r="F2213">
            <v>44617</v>
          </cell>
          <cell r="G2213">
            <v>44981</v>
          </cell>
          <cell r="H2213" t="str">
            <v xml:space="preserve"> 08802180</v>
          </cell>
          <cell r="I2213" t="str">
            <v xml:space="preserve"> UBL INSURERS LIMITED - WINDOW TAKAFUL MULTAN BRANCH</v>
          </cell>
          <cell r="J2213" t="str">
            <v>CORPORATE</v>
          </cell>
          <cell r="K2213" t="str">
            <v>M/S. MAHMOOD FEED (PVT) LIMITED 
LEADER POLICY NO. 2022016VMCOP00004</v>
          </cell>
          <cell r="L2213" t="str">
            <v xml:space="preserve"> F</v>
          </cell>
          <cell r="M2213" t="str">
            <v xml:space="preserve"> 09000320-Abdul Khaliq Khan</v>
          </cell>
          <cell r="N2213" t="str">
            <v>HABIB HB 70
HONDA CD 70 DREAM
HONDA CD 70 DREAM</v>
          </cell>
          <cell r="O2213" t="str">
            <v>2013
2015
2018</v>
          </cell>
          <cell r="P2213" t="str">
            <v>MNR-13-6441
MNQ-15-7740
MNL-18A-163</v>
          </cell>
          <cell r="Q2213" t="str">
            <v>131259578
8057215
RM12353923</v>
          </cell>
          <cell r="R2213" t="str">
            <v>HML09130715
JG377771
SR705682159</v>
          </cell>
          <cell r="T2213">
            <v>177000</v>
          </cell>
          <cell r="U2213">
            <v>1588</v>
          </cell>
          <cell r="V2213">
            <v>1858</v>
          </cell>
          <cell r="W2213">
            <v>2353</v>
          </cell>
          <cell r="X2213">
            <v>0</v>
          </cell>
          <cell r="Y2213">
            <v>-495</v>
          </cell>
        </row>
        <row r="2214">
          <cell r="B2214" t="str">
            <v>LHR/LHR/F/MO/MC COMP/P/59162/02/2022</v>
          </cell>
          <cell r="C2214" t="str">
            <v>LHR/LHR/F/MO/MC COMP/E/23520/03/2023</v>
          </cell>
          <cell r="D2214" t="str">
            <v>UBL INSURERS LIMITED - WINDOW TAKAFUL MULTAN BRANCH</v>
          </cell>
          <cell r="E2214">
            <v>44991</v>
          </cell>
          <cell r="F2214">
            <v>44617</v>
          </cell>
          <cell r="G2214">
            <v>44981</v>
          </cell>
          <cell r="H2214" t="str">
            <v xml:space="preserve"> 08802180</v>
          </cell>
          <cell r="I2214" t="str">
            <v xml:space="preserve"> UBL INSURERS LIMITED - WINDOW TAKAFUL MULTAN BRANCH</v>
          </cell>
          <cell r="J2214" t="str">
            <v>CORPORATE</v>
          </cell>
          <cell r="L2214" t="str">
            <v xml:space="preserve"> F</v>
          </cell>
          <cell r="M2214" t="str">
            <v xml:space="preserve"> 09000320-Abdul Khaliq Khan</v>
          </cell>
          <cell r="U2214">
            <v>246</v>
          </cell>
          <cell r="V2214">
            <v>287</v>
          </cell>
          <cell r="W2214">
            <v>0</v>
          </cell>
          <cell r="X2214">
            <v>0</v>
          </cell>
          <cell r="Y2214">
            <v>287</v>
          </cell>
        </row>
        <row r="2215">
          <cell r="B2215" t="str">
            <v>LHR/LHR/F/MO/MC COMP/P/59176/02/2022</v>
          </cell>
          <cell r="C2215" t="str">
            <v>LHR/LHR/F/MO/MC COMP/E/41945/05/2024</v>
          </cell>
          <cell r="D2215" t="str">
            <v>UBL INSURERS LIMITED - WINDOW TAKAFUL MULTAN BRANCH</v>
          </cell>
          <cell r="E2215">
            <v>45436</v>
          </cell>
          <cell r="F2215">
            <v>44562</v>
          </cell>
          <cell r="G2215">
            <v>44926</v>
          </cell>
          <cell r="H2215" t="str">
            <v xml:space="preserve"> 08802180</v>
          </cell>
          <cell r="I2215" t="str">
            <v xml:space="preserve"> UBL INSURERS LIMITED - WINDOW TAKAFUL MULTAN BRANCH</v>
          </cell>
          <cell r="J2215" t="str">
            <v>CORPORATE</v>
          </cell>
          <cell r="L2215" t="str">
            <v xml:space="preserve"> F</v>
          </cell>
          <cell r="M2215" t="str">
            <v xml:space="preserve"> 09000320-Abdul Khaliq Khan</v>
          </cell>
          <cell r="N2215" t="str">
            <v>YAMAHA 100 JUNOON M/CYCLE
YAMAHA 100 JUNOON M/CYCLE
YAMAHA 100 JUNOON M/CYCLE</v>
          </cell>
          <cell r="O2215" t="str">
            <v>1998
2006
2008</v>
          </cell>
          <cell r="P2215" t="str">
            <v>MNV-2906
MLL-7709
MNM-08-8308</v>
          </cell>
          <cell r="Q2215" t="str">
            <v>001923K
301894K
4504959</v>
          </cell>
          <cell r="R2215" t="str">
            <v>001923K
301894K
JC729786</v>
          </cell>
          <cell r="T2215">
            <v>57200</v>
          </cell>
          <cell r="U2215">
            <v>199</v>
          </cell>
          <cell r="V2215">
            <v>233</v>
          </cell>
          <cell r="W2215">
            <v>0</v>
          </cell>
          <cell r="X2215">
            <v>0</v>
          </cell>
          <cell r="Y2215">
            <v>233</v>
          </cell>
        </row>
        <row r="2216">
          <cell r="B2216" t="str">
            <v>LHR/LHR/F/MO/MC COMP/P/59176/02/2022</v>
          </cell>
          <cell r="D2216" t="str">
            <v>UBL INSURERS LIMITED - WINDOW TAKAFUL MULTAN BRANCH</v>
          </cell>
          <cell r="E2216">
            <v>44617</v>
          </cell>
          <cell r="F2216">
            <v>44562</v>
          </cell>
          <cell r="G2216">
            <v>44926</v>
          </cell>
          <cell r="H2216" t="str">
            <v xml:space="preserve"> 08802180</v>
          </cell>
          <cell r="I2216" t="str">
            <v xml:space="preserve"> UBL INSURERS LIMITED - WINDOW TAKAFUL MULTAN BRANCH</v>
          </cell>
          <cell r="J2216" t="str">
            <v>CORPORATE</v>
          </cell>
          <cell r="K2216" t="str">
            <v>MR. YOUNUS HAQ KHAN (DIRECTOR) M/S HOOR OIL IND. (PVT) LTD 
LEADER POLICY NO. 2022016VMCOP00002</v>
          </cell>
          <cell r="L2216" t="str">
            <v xml:space="preserve"> F</v>
          </cell>
          <cell r="M2216" t="str">
            <v xml:space="preserve"> 09000320-Abdul Khaliq Khan</v>
          </cell>
          <cell r="N2216" t="str">
            <v>YAMAHA 100 JUNOON M/CYCLE
YAMAHA 100 JUNOON M/CYCLE
YAMAHA 100 JUNOON M/CYCLE</v>
          </cell>
          <cell r="O2216" t="str">
            <v>1998
2006
2008</v>
          </cell>
          <cell r="P2216" t="str">
            <v>MNV-2906
MLL-7709
MNM-08-8308</v>
          </cell>
          <cell r="Q2216" t="str">
            <v>001923K
301894K
4504959</v>
          </cell>
          <cell r="R2216" t="str">
            <v>001923K
301894K
JC729786</v>
          </cell>
          <cell r="T2216">
            <v>143000</v>
          </cell>
          <cell r="U2216">
            <v>1283</v>
          </cell>
          <cell r="V2216">
            <v>1501</v>
          </cell>
          <cell r="W2216">
            <v>984</v>
          </cell>
          <cell r="X2216">
            <v>0</v>
          </cell>
          <cell r="Y2216">
            <v>517</v>
          </cell>
        </row>
        <row r="2217">
          <cell r="B2217" t="str">
            <v>LHR/LHR/F/MO/CV/P/59178/02/2022</v>
          </cell>
          <cell r="D2217" t="str">
            <v>UBL INSURERS LIMITED - WINDOW TAKAFUL MULTAN BRANCH</v>
          </cell>
          <cell r="E2217">
            <v>44617</v>
          </cell>
          <cell r="F2217">
            <v>44562</v>
          </cell>
          <cell r="G2217">
            <v>44926</v>
          </cell>
          <cell r="H2217" t="str">
            <v xml:space="preserve"> 08802180</v>
          </cell>
          <cell r="I2217" t="str">
            <v xml:space="preserve"> UBL INSURERS LIMITED - WINDOW TAKAFUL MULTAN BRANCH</v>
          </cell>
          <cell r="J2217" t="str">
            <v>CORPORATE</v>
          </cell>
          <cell r="K2217" t="str">
            <v>M/S. MAHMUD AGRO INDUSTRIES (PVT) LIMITED 
LEADER POLICY NO. 2022016VCCOP00014</v>
          </cell>
          <cell r="L2217" t="str">
            <v xml:space="preserve"> F</v>
          </cell>
          <cell r="M2217" t="str">
            <v xml:space="preserve"> 09000320-Abdul Khaliq Khan</v>
          </cell>
          <cell r="N2217" t="str">
            <v>MESSY FERGUSSAN
MESSY FERGUSSAN
MESSY FERGUSSAN</v>
          </cell>
          <cell r="O2217" t="str">
            <v>2009
2009
2009</v>
          </cell>
          <cell r="P2217" t="str">
            <v>MNS-09-1932
MNS-09-1934
MNS-09-1933</v>
          </cell>
          <cell r="Q2217" t="str">
            <v>584808-S
585314-S
584799-S</v>
          </cell>
          <cell r="R2217" t="str">
            <v>40425/26/9
40433/19/9
40433/24/9</v>
          </cell>
          <cell r="T2217">
            <v>1755000</v>
          </cell>
          <cell r="U2217">
            <v>5175</v>
          </cell>
          <cell r="V2217">
            <v>6055</v>
          </cell>
          <cell r="W2217">
            <v>0</v>
          </cell>
          <cell r="X2217">
            <v>0</v>
          </cell>
          <cell r="Y2217">
            <v>6055</v>
          </cell>
        </row>
        <row r="2218">
          <cell r="B2218" t="str">
            <v>LHR/LHR/F/MO/MC COMP/P/59180/02/2022</v>
          </cell>
          <cell r="D2218" t="str">
            <v>UBL INSURERS LIMITED - WINDOW TAKAFUL MULTAN BRANCH</v>
          </cell>
          <cell r="E2218">
            <v>44617</v>
          </cell>
          <cell r="F2218">
            <v>44562</v>
          </cell>
          <cell r="G2218">
            <v>44926</v>
          </cell>
          <cell r="H2218" t="str">
            <v xml:space="preserve"> 08802180</v>
          </cell>
          <cell r="I2218" t="str">
            <v xml:space="preserve"> UBL INSURERS LIMITED - WINDOW TAKAFUL MULTAN BRANCH</v>
          </cell>
          <cell r="J2218" t="str">
            <v>CORPORATE</v>
          </cell>
          <cell r="K2218" t="str">
            <v>M/S. MAHMUD AGRO INDUSTRIES (PVT) LIMITED 
LEADER POLICY NO. 2022016VMCOP00016</v>
          </cell>
          <cell r="L2218" t="str">
            <v xml:space="preserve"> F</v>
          </cell>
          <cell r="M2218" t="str">
            <v xml:space="preserve"> 09000320-Abdul Khaliq Khan</v>
          </cell>
          <cell r="N2218" t="str">
            <v>HABIB HB 70
HABIB HB 70</v>
          </cell>
          <cell r="O2218" t="str">
            <v>2013
2014</v>
          </cell>
          <cell r="P2218" t="str">
            <v>MNM-13-2416
MNO-14-2032</v>
          </cell>
          <cell r="Q2218" t="str">
            <v>131245040
111218030</v>
          </cell>
          <cell r="R2218" t="str">
            <v>02131675
08120560</v>
          </cell>
          <cell r="T2218">
            <v>97500</v>
          </cell>
          <cell r="U2218">
            <v>875</v>
          </cell>
          <cell r="V2218">
            <v>1024</v>
          </cell>
          <cell r="W2218">
            <v>670</v>
          </cell>
          <cell r="X2218">
            <v>0</v>
          </cell>
          <cell r="Y2218">
            <v>354</v>
          </cell>
        </row>
        <row r="2219">
          <cell r="B2219" t="str">
            <v>LHR/LHR/F/MO/PC COMP/P/59196/02/2022</v>
          </cell>
          <cell r="D2219" t="str">
            <v>UBL INSURERS LIMITED - WINDOW TAKAFUL MULTAN BRANCH</v>
          </cell>
          <cell r="E2219">
            <v>44618</v>
          </cell>
          <cell r="F2219">
            <v>44562</v>
          </cell>
          <cell r="G2219">
            <v>44926</v>
          </cell>
          <cell r="H2219" t="str">
            <v xml:space="preserve"> 08802180</v>
          </cell>
          <cell r="I2219" t="str">
            <v xml:space="preserve"> UBL INSURERS LIMITED - WINDOW TAKAFUL MULTAN BRANCH</v>
          </cell>
          <cell r="J2219" t="str">
            <v>CORPORATE</v>
          </cell>
          <cell r="K2219" t="str">
            <v>M/S. HOOR OIL INDUSTRIES (PRIVATE) LIMITED 
LEADER POLICY NO. 2022016VPCOP00017</v>
          </cell>
          <cell r="L2219" t="str">
            <v xml:space="preserve"> F</v>
          </cell>
          <cell r="M2219" t="str">
            <v xml:space="preserve"> 09000320-Abdul Khaliq Khan</v>
          </cell>
          <cell r="N2219" t="str">
            <v>SUZUKI MEHRAN VX
SUZUKI CULTUS VXR
TOYOTA COROLLA 2.OD
SUZUKI LIANA
TOYOTA LAND CRUISER</v>
          </cell>
          <cell r="O2219" t="str">
            <v>2013
2007
2007
2006
2012</v>
          </cell>
          <cell r="P2219" t="str">
            <v>MN-13-3118
MNA-07-6995
MNA-07-6996
MLN-2500
MNC-17-96</v>
          </cell>
          <cell r="Q2219" t="str">
            <v>549464
509205
4045234
H204724
0270403</v>
          </cell>
          <cell r="R2219" t="str">
            <v>01087756
410526
39050
203887
4016502</v>
          </cell>
          <cell r="T2219">
            <v>21150000</v>
          </cell>
          <cell r="U2219">
            <v>62365</v>
          </cell>
          <cell r="V2219">
            <v>72967</v>
          </cell>
          <cell r="W2219">
            <v>85961</v>
          </cell>
          <cell r="X2219">
            <v>0</v>
          </cell>
          <cell r="Y2219">
            <v>-12994</v>
          </cell>
        </row>
        <row r="2220">
          <cell r="B2220" t="str">
            <v>LHR/LHR/F/MO/PC COMP/P/59196/02/2022</v>
          </cell>
          <cell r="C2220" t="str">
            <v>LHR/LHR/F/MO/PC COMP/E/23570/03/2023</v>
          </cell>
          <cell r="D2220" t="str">
            <v>UBL INSURERS LIMITED - WINDOW TAKAFUL MULTAN BRANCH</v>
          </cell>
          <cell r="E2220">
            <v>44992</v>
          </cell>
          <cell r="F2220">
            <v>44562</v>
          </cell>
          <cell r="G2220">
            <v>44926</v>
          </cell>
          <cell r="H2220" t="str">
            <v xml:space="preserve"> 08802180</v>
          </cell>
          <cell r="I2220" t="str">
            <v xml:space="preserve"> UBL INSURERS LIMITED - WINDOW TAKAFUL MULTAN BRANCH</v>
          </cell>
          <cell r="J2220" t="str">
            <v>CORPORATE</v>
          </cell>
          <cell r="L2220" t="str">
            <v xml:space="preserve"> F</v>
          </cell>
          <cell r="M2220" t="str">
            <v xml:space="preserve"> 09000320-Abdul Khaliq Khan</v>
          </cell>
          <cell r="U2220">
            <v>9544</v>
          </cell>
          <cell r="V2220">
            <v>11166</v>
          </cell>
          <cell r="W2220">
            <v>0</v>
          </cell>
          <cell r="X2220">
            <v>0</v>
          </cell>
          <cell r="Y2220">
            <v>11166</v>
          </cell>
        </row>
        <row r="2221">
          <cell r="B2221" t="str">
            <v>LHR/LHR/F/MO/PC COMP/P/59198/02/2022</v>
          </cell>
          <cell r="D2221" t="str">
            <v>UBL INSURERS LIMITED - WINDOW TAKAFUL MULTAN BRANCH</v>
          </cell>
          <cell r="E2221">
            <v>44618</v>
          </cell>
          <cell r="F2221">
            <v>44562</v>
          </cell>
          <cell r="G2221">
            <v>44926</v>
          </cell>
          <cell r="H2221" t="str">
            <v xml:space="preserve"> 08802180</v>
          </cell>
          <cell r="I2221" t="str">
            <v xml:space="preserve"> UBL INSURERS LIMITED - WINDOW TAKAFUL MULTAN BRANCH</v>
          </cell>
          <cell r="J2221" t="str">
            <v>CORPORATE</v>
          </cell>
          <cell r="K2221" t="str">
            <v>M/S. MAHMOOD FEED (PVT) LIMITED 
LEADER POLICY NO. 2022016VPCOP00003</v>
          </cell>
          <cell r="L2221" t="str">
            <v xml:space="preserve"> F</v>
          </cell>
          <cell r="M2221" t="str">
            <v xml:space="preserve"> 09000320-Abdul Khaliq Khan</v>
          </cell>
          <cell r="N2221" t="str">
            <v>TOYOTA COROLLA
HONDA CITY
HONDA CITY
SUZUKI MEHRAN
SUZUKI SWIFT GL M/T
SUZUKI WAGON R VXL
SUZUKI CULTUS VXR EURO-II</v>
          </cell>
          <cell r="O2221" t="str">
            <v>2015
2015
2015
2014
2013
2015
2018</v>
          </cell>
          <cell r="P2221" t="str">
            <v>LEC-15-824
MND-15-296
MNE-15-796
MN-14-2482
MN-14-1296
MNC-15-410
MN-18-472</v>
          </cell>
          <cell r="Q2221" t="str">
            <v>Z246766
17431671
17435620
562846
13022137
104395
108297</v>
          </cell>
          <cell r="R2221" t="str">
            <v>4029703
170291
174961
01101324
10022136
10004394
10008278</v>
          </cell>
          <cell r="T2221">
            <v>12262800</v>
          </cell>
          <cell r="U2221">
            <v>36160</v>
          </cell>
          <cell r="V2221">
            <v>42308</v>
          </cell>
          <cell r="W2221">
            <v>48736</v>
          </cell>
          <cell r="X2221">
            <v>0</v>
          </cell>
          <cell r="Y2221">
            <v>-6428</v>
          </cell>
        </row>
        <row r="2222">
          <cell r="B2222" t="str">
            <v>LHR/LHR/F/MO/PC COMP/P/59198/02/2022</v>
          </cell>
          <cell r="C2222" t="str">
            <v>LHR/LHR/F/MO/PC COMP/E/37735/03/2024</v>
          </cell>
          <cell r="D2222" t="str">
            <v>UBL INSURERS LIMITED - WINDOW TAKAFUL MULTAN BRANCH</v>
          </cell>
          <cell r="E2222">
            <v>45356</v>
          </cell>
          <cell r="F2222">
            <v>44562</v>
          </cell>
          <cell r="G2222">
            <v>44926</v>
          </cell>
          <cell r="H2222" t="str">
            <v xml:space="preserve"> 08802180</v>
          </cell>
          <cell r="I2222" t="str">
            <v xml:space="preserve"> UBL INSURERS LIMITED - WINDOW TAKAFUL MULTAN BRANCH</v>
          </cell>
          <cell r="J2222" t="str">
            <v>CORPORATE</v>
          </cell>
          <cell r="L2222" t="str">
            <v xml:space="preserve"> F</v>
          </cell>
          <cell r="M2222" t="str">
            <v xml:space="preserve"> 09000320-Abdul Khaliq Khan</v>
          </cell>
          <cell r="N2222" t="str">
            <v>SUZUKI BOLAN VX  EURO II</v>
          </cell>
          <cell r="O2222" t="str">
            <v>2016</v>
          </cell>
          <cell r="Q2222" t="str">
            <v>945533</v>
          </cell>
          <cell r="R2222" t="str">
            <v>01062039</v>
          </cell>
          <cell r="T2222">
            <v>1050000</v>
          </cell>
          <cell r="U2222">
            <v>625</v>
          </cell>
          <cell r="V2222">
            <v>731</v>
          </cell>
          <cell r="W2222">
            <v>0</v>
          </cell>
          <cell r="X2222">
            <v>0</v>
          </cell>
          <cell r="Y2222">
            <v>731</v>
          </cell>
        </row>
        <row r="2223">
          <cell r="B2223" t="str">
            <v>KHI/HO/D/MO/PC COMP/C/59292/11/03/2022</v>
          </cell>
          <cell r="E2223">
            <v>44644</v>
          </cell>
          <cell r="F2223">
            <v>44644</v>
          </cell>
          <cell r="G2223">
            <v>45008</v>
          </cell>
          <cell r="H2223" t="str">
            <v xml:space="preserve"> 08000687</v>
          </cell>
          <cell r="I2223" t="str">
            <v xml:space="preserve"> MEEZAN BANK LTD - KASHMIR PLAZA BRANCH GUJRANWALA</v>
          </cell>
          <cell r="J2223" t="str">
            <v>BANK</v>
          </cell>
          <cell r="K2223" t="str">
            <v>M/S Meezan Bank Limited Kashmir Plaza Branch Gujranwala 
User Mr. Muhammad Rizwan Siddiqui Tahir</v>
          </cell>
          <cell r="L2223" t="str">
            <v xml:space="preserve"> D</v>
          </cell>
          <cell r="M2223" t="str">
            <v xml:space="preserve"> 09000208-Mirza Khalid Baig</v>
          </cell>
          <cell r="N2223" t="str">
            <v>HONDA CITY I-VTEC 1.2</v>
          </cell>
          <cell r="O2223" t="str">
            <v>2022</v>
          </cell>
          <cell r="Q2223" t="str">
            <v>L12B51007177</v>
          </cell>
          <cell r="R2223" t="str">
            <v>NFBGN862XNR011155</v>
          </cell>
          <cell r="S2223" t="str">
            <v>CI-2022-9828-0001</v>
          </cell>
          <cell r="T2223">
            <v>2955000</v>
          </cell>
          <cell r="U2223">
            <v>38881</v>
          </cell>
          <cell r="V2223">
            <v>44325</v>
          </cell>
          <cell r="W2223">
            <v>29264</v>
          </cell>
          <cell r="X2223">
            <v>0</v>
          </cell>
          <cell r="Y2223">
            <v>15061</v>
          </cell>
        </row>
        <row r="2224">
          <cell r="B2224" t="str">
            <v>KHI/HO/D/MO/PC COMP/C/59292/12/03/2022</v>
          </cell>
          <cell r="E2224">
            <v>44648</v>
          </cell>
          <cell r="F2224">
            <v>44648</v>
          </cell>
          <cell r="G2224">
            <v>45012</v>
          </cell>
          <cell r="H2224" t="str">
            <v xml:space="preserve"> 08000687</v>
          </cell>
          <cell r="I2224" t="str">
            <v xml:space="preserve"> MEEZAN BANK LTD - KASHMIR PLAZA BRANCH GUJRANWALA</v>
          </cell>
          <cell r="J2224" t="str">
            <v>BANK</v>
          </cell>
          <cell r="K2224" t="str">
            <v>M/S Meezan Bank Limited Kashmir Plaza Branch Gujranwala 
User Mr. Amar Shahzad</v>
          </cell>
          <cell r="L2224" t="str">
            <v xml:space="preserve"> D</v>
          </cell>
          <cell r="M2224" t="str">
            <v xml:space="preserve"> 09000208-Mirza Khalid Baig</v>
          </cell>
          <cell r="N2224" t="str">
            <v>SUZUKI BOLAN STD VX</v>
          </cell>
          <cell r="O2224" t="str">
            <v>2022</v>
          </cell>
          <cell r="P2224" t="str">
            <v>AJC-230</v>
          </cell>
          <cell r="Q2224" t="str">
            <v>PKT1021502</v>
          </cell>
          <cell r="R2224" t="str">
            <v>SV308PK01138015</v>
          </cell>
          <cell r="S2224" t="str">
            <v xml:space="preserve"> CI-2022-9865-0002</v>
          </cell>
          <cell r="T2224">
            <v>1265000</v>
          </cell>
          <cell r="U2224">
            <v>16645</v>
          </cell>
          <cell r="V2224">
            <v>18975</v>
          </cell>
          <cell r="W2224">
            <v>3914</v>
          </cell>
          <cell r="X2224">
            <v>0</v>
          </cell>
          <cell r="Y2224">
            <v>15061</v>
          </cell>
        </row>
        <row r="2225">
          <cell r="B2225" t="str">
            <v>KHI/HO/D/MO/PC COMP/C/59295/117/03/2022</v>
          </cell>
          <cell r="C2225" t="str">
            <v>KHI/HO/D/MO/PC COMP/E/19202/00117/04/2022</v>
          </cell>
          <cell r="E2225">
            <v>44657</v>
          </cell>
          <cell r="F2225">
            <v>44652</v>
          </cell>
          <cell r="G2225">
            <v>45016</v>
          </cell>
          <cell r="H2225" t="str">
            <v xml:space="preserve"> 08004499</v>
          </cell>
          <cell r="I2225" t="str">
            <v xml:space="preserve"> AL BARAKA BANK (PAKISTAN) LIMITED</v>
          </cell>
          <cell r="J2225" t="str">
            <v>BANK</v>
          </cell>
          <cell r="K2225" t="str">
            <v>Ms. Elza Tariq  
Hpa M/S Al Baraka Bank (Pakistan) Limited</v>
          </cell>
          <cell r="L2225" t="str">
            <v xml:space="preserve"> D</v>
          </cell>
          <cell r="M2225" t="str">
            <v xml:space="preserve"> 09000221-Muhammad Irfan</v>
          </cell>
          <cell r="N2225" t="str">
            <v>PRINCE PEARL</v>
          </cell>
          <cell r="O2225" t="str">
            <v>2022</v>
          </cell>
          <cell r="Q2225" t="str">
            <v>M08607758W</v>
          </cell>
          <cell r="R2225" t="str">
            <v>PPM22C03642</v>
          </cell>
          <cell r="S2225" t="str">
            <v>0329-0158556099011</v>
          </cell>
          <cell r="T2225">
            <v>-35000</v>
          </cell>
          <cell r="U2225">
            <v>-538</v>
          </cell>
          <cell r="V2225">
            <v>-613</v>
          </cell>
          <cell r="W2225">
            <v>0</v>
          </cell>
          <cell r="X2225">
            <v>0</v>
          </cell>
          <cell r="Y2225">
            <v>-613</v>
          </cell>
        </row>
        <row r="2226">
          <cell r="B2226" t="str">
            <v>LHR/LHR/F/MO/PC COMP/P/59325/03/2022</v>
          </cell>
          <cell r="D2226" t="str">
            <v>UBL INSURERS LIMITED - WINDOW TAKAFUL MULTAN BRANCH</v>
          </cell>
          <cell r="E2226">
            <v>44623</v>
          </cell>
          <cell r="F2226">
            <v>44623</v>
          </cell>
          <cell r="G2226">
            <v>44987</v>
          </cell>
          <cell r="H2226" t="str">
            <v xml:space="preserve"> 08802180</v>
          </cell>
          <cell r="I2226" t="str">
            <v xml:space="preserve"> UBL INSURERS LIMITED - WINDOW TAKAFUL MULTAN BRANCH</v>
          </cell>
          <cell r="J2226" t="str">
            <v>CORPORATE</v>
          </cell>
          <cell r="K2226" t="str">
            <v>M/S BANK AL HABIB LTD AS OWNER, A/C. M/S. AL-NOOR AGRO CHEMICALS 
LEADER POLICY NO. 2021016VPCOP00489</v>
          </cell>
          <cell r="L2226" t="str">
            <v xml:space="preserve"> F</v>
          </cell>
          <cell r="M2226" t="str">
            <v xml:space="preserve"> 09000320-Abdul Khaliq Khan</v>
          </cell>
          <cell r="N2226" t="str">
            <v>SUZUKI WAGON-R VXR</v>
          </cell>
          <cell r="O2226" t="str">
            <v>2018</v>
          </cell>
          <cell r="P2226" t="str">
            <v>LEA-19-2593</v>
          </cell>
          <cell r="Q2226" t="str">
            <v>175776</v>
          </cell>
          <cell r="R2226" t="str">
            <v>10075780</v>
          </cell>
          <cell r="T2226">
            <v>1199000</v>
          </cell>
          <cell r="U2226">
            <v>6149</v>
          </cell>
          <cell r="V2226">
            <v>7195</v>
          </cell>
          <cell r="W2226">
            <v>0</v>
          </cell>
          <cell r="X2226">
            <v>0</v>
          </cell>
          <cell r="Y2226">
            <v>7195</v>
          </cell>
        </row>
        <row r="2227">
          <cell r="B2227" t="str">
            <v>LHR/LHR/F/MO/PC COMP/P/59326/03/2022</v>
          </cell>
          <cell r="D2227" t="str">
            <v>UBL INSURERS LIMITED - WINDOW TAKAFUL MULTAN BRANCH</v>
          </cell>
          <cell r="E2227">
            <v>44623</v>
          </cell>
          <cell r="F2227">
            <v>44623</v>
          </cell>
          <cell r="G2227">
            <v>44987</v>
          </cell>
          <cell r="H2227" t="str">
            <v xml:space="preserve"> 08802180</v>
          </cell>
          <cell r="I2227" t="str">
            <v xml:space="preserve"> UBL INSURERS LIMITED - WINDOW TAKAFUL MULTAN BRANCH</v>
          </cell>
          <cell r="J2227" t="str">
            <v>CORPORATE</v>
          </cell>
          <cell r="K2227" t="str">
            <v>M/S BANK AL HABIB LTD AS OWNER, A/C. M/S. AL-NOOR AGRO CHEMICALS 
LEADER POLICY NO. 2021016VPCOP00487</v>
          </cell>
          <cell r="L2227" t="str">
            <v xml:space="preserve"> F</v>
          </cell>
          <cell r="M2227" t="str">
            <v xml:space="preserve"> 09000320-Abdul Khaliq Khan</v>
          </cell>
          <cell r="N2227" t="str">
            <v>SUZUKI WAGON-R VXR</v>
          </cell>
          <cell r="O2227" t="str">
            <v>2018</v>
          </cell>
          <cell r="P2227" t="str">
            <v>LEA-19-3893</v>
          </cell>
          <cell r="Q2227" t="str">
            <v>174159</v>
          </cell>
          <cell r="R2227" t="str">
            <v>10074135</v>
          </cell>
          <cell r="T2227">
            <v>1199000</v>
          </cell>
          <cell r="U2227">
            <v>6149</v>
          </cell>
          <cell r="V2227">
            <v>7195</v>
          </cell>
          <cell r="W2227">
            <v>0</v>
          </cell>
          <cell r="X2227">
            <v>0</v>
          </cell>
          <cell r="Y2227">
            <v>7195</v>
          </cell>
        </row>
        <row r="2228">
          <cell r="B2228" t="str">
            <v>LHR/LHR/F/MO/PC COMP/P/59327/03/2022</v>
          </cell>
          <cell r="D2228" t="str">
            <v>UBL INSURERS LIMITED - WINDOW TAKAFUL MULTAN BRANCH</v>
          </cell>
          <cell r="E2228">
            <v>44623</v>
          </cell>
          <cell r="F2228">
            <v>44623</v>
          </cell>
          <cell r="G2228">
            <v>44987</v>
          </cell>
          <cell r="H2228" t="str">
            <v xml:space="preserve"> 08802180</v>
          </cell>
          <cell r="I2228" t="str">
            <v xml:space="preserve"> UBL INSURERS LIMITED - WINDOW TAKAFUL MULTAN BRANCH</v>
          </cell>
          <cell r="J2228" t="str">
            <v>CORPORATE</v>
          </cell>
          <cell r="K2228" t="str">
            <v>M/S BANK AL HABIB LTD AS OWNER, A/C. M/S. AL-NOOR AGRO CHEMICALS 
LEADER POLICY NO. 2021016VPCOP00486</v>
          </cell>
          <cell r="L2228" t="str">
            <v xml:space="preserve"> F</v>
          </cell>
          <cell r="M2228" t="str">
            <v xml:space="preserve"> 09000320-Abdul Khaliq Khan</v>
          </cell>
          <cell r="N2228" t="str">
            <v>SUZUKI WAGON-R VXR</v>
          </cell>
          <cell r="O2228" t="str">
            <v>2018</v>
          </cell>
          <cell r="P2228" t="str">
            <v>LEA-19-1893</v>
          </cell>
          <cell r="Q2228" t="str">
            <v>176557</v>
          </cell>
          <cell r="R2228" t="str">
            <v>10076563</v>
          </cell>
          <cell r="T2228">
            <v>1289000</v>
          </cell>
          <cell r="U2228">
            <v>6610</v>
          </cell>
          <cell r="V2228">
            <v>7734</v>
          </cell>
          <cell r="W2228">
            <v>0</v>
          </cell>
          <cell r="X2228">
            <v>0</v>
          </cell>
          <cell r="Y2228">
            <v>7734</v>
          </cell>
        </row>
        <row r="2229">
          <cell r="B2229" t="str">
            <v>KHI/HO/D/MO/PC COMP/C/59389/6/03/2022</v>
          </cell>
          <cell r="E2229">
            <v>44627</v>
          </cell>
          <cell r="F2229">
            <v>44630</v>
          </cell>
          <cell r="G2229">
            <v>44994</v>
          </cell>
          <cell r="H2229" t="str">
            <v xml:space="preserve"> 08000208</v>
          </cell>
          <cell r="I2229" t="str">
            <v xml:space="preserve"> MEEZAN BANK LTD. GULBERG BRANCH LAHORE</v>
          </cell>
          <cell r="J2229" t="str">
            <v>BANK</v>
          </cell>
          <cell r="K2229" t="str">
            <v>M/S.Meezan Bank Limited Gulberg Branch
Lahore
User. Mr. Muhammad Awais Hassan Khan</v>
          </cell>
          <cell r="L2229" t="str">
            <v xml:space="preserve"> D</v>
          </cell>
          <cell r="M2229" t="str">
            <v xml:space="preserve"> 09000208-Mirza Khalid Baig</v>
          </cell>
          <cell r="N2229" t="str">
            <v>HONDA CITY I-VTEC P/T</v>
          </cell>
          <cell r="O2229" t="str">
            <v>2020</v>
          </cell>
          <cell r="P2229" t="str">
            <v>LEA-20-7722</v>
          </cell>
          <cell r="Q2229" t="str">
            <v>L13Z17537775</v>
          </cell>
          <cell r="R2229" t="str">
            <v>NFBGM1644LR259104</v>
          </cell>
          <cell r="S2229" t="str">
            <v>5128/6</v>
          </cell>
          <cell r="T2229">
            <v>2037150</v>
          </cell>
          <cell r="U2229">
            <v>35740</v>
          </cell>
          <cell r="V2229">
            <v>40743</v>
          </cell>
          <cell r="W2229">
            <v>0</v>
          </cell>
          <cell r="X2229">
            <v>0</v>
          </cell>
          <cell r="Y2229">
            <v>40743</v>
          </cell>
        </row>
        <row r="2230">
          <cell r="B2230" t="str">
            <v>LHR/LHR/F/MO/PC COMP/P/59447/03/2022</v>
          </cell>
          <cell r="D2230" t="str">
            <v>UBL INSURERS LIMITED - WINDOW TAKAFUL MULTAN BRANCH</v>
          </cell>
          <cell r="E2230">
            <v>44630</v>
          </cell>
          <cell r="F2230">
            <v>44533</v>
          </cell>
          <cell r="G2230">
            <v>44561</v>
          </cell>
          <cell r="H2230" t="str">
            <v xml:space="preserve"> 08802180</v>
          </cell>
          <cell r="I2230" t="str">
            <v xml:space="preserve"> UBL INSURERS LIMITED - WINDOW TAKAFUL MULTAN BRANCH</v>
          </cell>
          <cell r="J2230" t="str">
            <v>CORPORATE</v>
          </cell>
          <cell r="K2230" t="str">
            <v>M/S. ALLIED BANK LIMITED AS OWNER A/C AGROW MARK
LEADER POLICY NO. 2021016VPCOP00521</v>
          </cell>
          <cell r="L2230" t="str">
            <v xml:space="preserve"> F</v>
          </cell>
          <cell r="M2230" t="str">
            <v xml:space="preserve"> 09000320-Abdul Khaliq Khan</v>
          </cell>
          <cell r="N2230" t="str">
            <v>SUZUKI CULTUS VXR EURO-II</v>
          </cell>
          <cell r="O2230" t="str">
            <v>2021</v>
          </cell>
          <cell r="Q2230" t="str">
            <v>188590</v>
          </cell>
          <cell r="R2230" t="str">
            <v>10088559</v>
          </cell>
          <cell r="T2230">
            <v>1655000</v>
          </cell>
          <cell r="U2230">
            <v>388</v>
          </cell>
          <cell r="V2230">
            <v>454</v>
          </cell>
          <cell r="W2230">
            <v>0</v>
          </cell>
          <cell r="X2230">
            <v>0</v>
          </cell>
          <cell r="Y2230">
            <v>454</v>
          </cell>
        </row>
        <row r="2231">
          <cell r="B2231" t="str">
            <v>LHR/LHR/F/MO/PC COMP/P/59448/03/2022</v>
          </cell>
          <cell r="D2231" t="str">
            <v>UBL INSURERS LIMITED - WINDOW TAKAFUL MULTAN BRANCH</v>
          </cell>
          <cell r="E2231">
            <v>44630</v>
          </cell>
          <cell r="F2231">
            <v>44533</v>
          </cell>
          <cell r="G2231">
            <v>44561</v>
          </cell>
          <cell r="H2231" t="str">
            <v xml:space="preserve"> 08802180</v>
          </cell>
          <cell r="I2231" t="str">
            <v xml:space="preserve"> UBL INSURERS LIMITED - WINDOW TAKAFUL MULTAN BRANCH</v>
          </cell>
          <cell r="J2231" t="str">
            <v>CORPORATE</v>
          </cell>
          <cell r="K2231" t="str">
            <v>M/S BANK AL HABIB LTD AS OWNER, A/C M/S AGROW
LEADER POLICY NO. 201016VPCOP00520</v>
          </cell>
          <cell r="L2231" t="str">
            <v xml:space="preserve"> F</v>
          </cell>
          <cell r="M2231" t="str">
            <v xml:space="preserve"> 09000320-Abdul Khaliq Khan</v>
          </cell>
          <cell r="N2231" t="str">
            <v>TOYOTA C. ALTIS 1.6 SR</v>
          </cell>
          <cell r="O2231" t="str">
            <v>2021</v>
          </cell>
          <cell r="Q2231" t="str">
            <v>Q084928</v>
          </cell>
          <cell r="R2231" t="str">
            <v>6062409</v>
          </cell>
          <cell r="T2231">
            <v>3276000</v>
          </cell>
          <cell r="U2231">
            <v>767</v>
          </cell>
          <cell r="V2231">
            <v>898</v>
          </cell>
          <cell r="W2231">
            <v>5520</v>
          </cell>
          <cell r="X2231">
            <v>0</v>
          </cell>
          <cell r="Y2231">
            <v>-4622</v>
          </cell>
        </row>
        <row r="2232">
          <cell r="B2232" t="str">
            <v>LHR/LHR/F/MO/PC COMP/P/59452/03/2022</v>
          </cell>
          <cell r="D2232" t="str">
            <v>UBL INSURERS LIMITED - WINDOW TAKAFUL MULTAN BRANCH</v>
          </cell>
          <cell r="E2232">
            <v>44630</v>
          </cell>
          <cell r="F2232">
            <v>44533</v>
          </cell>
          <cell r="G2232">
            <v>44561</v>
          </cell>
          <cell r="H2232" t="str">
            <v xml:space="preserve"> 08802180</v>
          </cell>
          <cell r="I2232" t="str">
            <v xml:space="preserve"> UBL INSURERS LIMITED - WINDOW TAKAFUL MULTAN BRANCH</v>
          </cell>
          <cell r="J2232" t="str">
            <v>CORPORATE</v>
          </cell>
          <cell r="K2232" t="str">
            <v>M/S ALLIED BANK LTD AS OWNER, A/C M/S, AGROW MARK
LEADERS POLICY NO. 2021016VPCOP00522</v>
          </cell>
          <cell r="L2232" t="str">
            <v xml:space="preserve"> F</v>
          </cell>
          <cell r="M2232" t="str">
            <v xml:space="preserve"> 09000320-Abdul Khaliq Khan</v>
          </cell>
          <cell r="N2232" t="str">
            <v>SUZUKI CULTUS VXR A/C</v>
          </cell>
          <cell r="O2232" t="str">
            <v>2021</v>
          </cell>
          <cell r="Q2232" t="str">
            <v>PK10K188588</v>
          </cell>
          <cell r="R2232" t="str">
            <v>NF1AVK31H10088606</v>
          </cell>
          <cell r="T2232">
            <v>1655000</v>
          </cell>
          <cell r="U2232">
            <v>388</v>
          </cell>
          <cell r="V2232">
            <v>454</v>
          </cell>
          <cell r="W2232">
            <v>0</v>
          </cell>
          <cell r="X2232">
            <v>0</v>
          </cell>
          <cell r="Y2232">
            <v>454</v>
          </cell>
        </row>
        <row r="2233">
          <cell r="B2233" t="str">
            <v>LHR/LHR/F/MO/PC COMP/P/59456/03/2022</v>
          </cell>
          <cell r="D2233" t="str">
            <v>UBL INSURERS LIMITED - WINDOW TAKAFUL MULTAN BRANCH</v>
          </cell>
          <cell r="E2233">
            <v>44630</v>
          </cell>
          <cell r="F2233">
            <v>44533</v>
          </cell>
          <cell r="G2233">
            <v>44561</v>
          </cell>
          <cell r="H2233" t="str">
            <v xml:space="preserve"> 08802180</v>
          </cell>
          <cell r="I2233" t="str">
            <v xml:space="preserve"> UBL INSURERS LIMITED - WINDOW TAKAFUL MULTAN BRANCH</v>
          </cell>
          <cell r="J2233" t="str">
            <v>CORPORATE</v>
          </cell>
          <cell r="K2233" t="str">
            <v>M/S ALLIED BANK LTD AS OWNER, A/C M/S. AGROW MARK
LEADERS POLICY NO: 2021016VPCOP00523</v>
          </cell>
          <cell r="L2233" t="str">
            <v xml:space="preserve"> F</v>
          </cell>
          <cell r="M2233" t="str">
            <v xml:space="preserve"> 09000320-Abdul Khaliq Khan</v>
          </cell>
          <cell r="N2233" t="str">
            <v>SUZUKI CULTUS VXR A/C</v>
          </cell>
          <cell r="O2233" t="str">
            <v>2021</v>
          </cell>
          <cell r="Q2233" t="str">
            <v>PK10K188734</v>
          </cell>
          <cell r="R2233" t="str">
            <v>NF1AVK31H10088738</v>
          </cell>
          <cell r="T2233">
            <v>1655000</v>
          </cell>
          <cell r="U2233">
            <v>388</v>
          </cell>
          <cell r="V2233">
            <v>454</v>
          </cell>
          <cell r="W2233">
            <v>0</v>
          </cell>
          <cell r="X2233">
            <v>0</v>
          </cell>
          <cell r="Y2233">
            <v>454</v>
          </cell>
        </row>
        <row r="2234">
          <cell r="B2234" t="str">
            <v>LHR/LHR/F/MO/PC COMP/P/59460/03/2022</v>
          </cell>
          <cell r="D2234" t="str">
            <v>UBL INSURERS LIMITED - WINDOW TAKAFUL MULTAN BRANCH</v>
          </cell>
          <cell r="E2234">
            <v>44630</v>
          </cell>
          <cell r="F2234">
            <v>44533</v>
          </cell>
          <cell r="G2234">
            <v>44561</v>
          </cell>
          <cell r="H2234" t="str">
            <v xml:space="preserve"> 08802180</v>
          </cell>
          <cell r="I2234" t="str">
            <v xml:space="preserve"> UBL INSURERS LIMITED - WINDOW TAKAFUL MULTAN BRANCH</v>
          </cell>
          <cell r="J2234" t="str">
            <v>CORPORATE</v>
          </cell>
          <cell r="K2234" t="str">
            <v>M/S ALLIED BANK LTD AS OWNER, A/C. M/S AGROW MARK
LEADERS POLICY NO:2021016VPCOP00524</v>
          </cell>
          <cell r="L2234" t="str">
            <v xml:space="preserve"> F</v>
          </cell>
          <cell r="M2234" t="str">
            <v xml:space="preserve"> 09000320-Abdul Khaliq Khan</v>
          </cell>
          <cell r="N2234" t="str">
            <v>SUZUKI CULTUS VXR A/C</v>
          </cell>
          <cell r="O2234" t="str">
            <v>2021</v>
          </cell>
          <cell r="Q2234" t="str">
            <v>PK10K188747</v>
          </cell>
          <cell r="R2234" t="str">
            <v>NF1AVK31H10088741</v>
          </cell>
          <cell r="T2234">
            <v>1655000</v>
          </cell>
          <cell r="U2234">
            <v>388</v>
          </cell>
          <cell r="V2234">
            <v>454</v>
          </cell>
          <cell r="W2234">
            <v>0</v>
          </cell>
          <cell r="X2234">
            <v>0</v>
          </cell>
          <cell r="Y2234">
            <v>454</v>
          </cell>
        </row>
        <row r="2235">
          <cell r="B2235" t="str">
            <v>LHR/LHR/F/MO/PC COMP/P/59477/03/2022</v>
          </cell>
          <cell r="D2235" t="str">
            <v>UBL INSURERS LIMITED - WINDOW TAKAFUL MULTAN BRANCH</v>
          </cell>
          <cell r="E2235">
            <v>44630</v>
          </cell>
          <cell r="F2235">
            <v>44533</v>
          </cell>
          <cell r="G2235">
            <v>44561</v>
          </cell>
          <cell r="H2235" t="str">
            <v xml:space="preserve"> 08802180</v>
          </cell>
          <cell r="I2235" t="str">
            <v xml:space="preserve"> UBL INSURERS LIMITED - WINDOW TAKAFUL MULTAN BRANCH</v>
          </cell>
          <cell r="J2235" t="str">
            <v>CORPORATE</v>
          </cell>
          <cell r="K2235" t="str">
            <v>M/S ALLIED BANK LTD AS OWNER, A/C M/S. AGROW MARK
LEADERS POLICY NO: 2021016VPCOP00525</v>
          </cell>
          <cell r="L2235" t="str">
            <v xml:space="preserve"> F</v>
          </cell>
          <cell r="M2235" t="str">
            <v xml:space="preserve"> 09000320-Abdul Khaliq Khan</v>
          </cell>
          <cell r="N2235" t="str">
            <v>SUZUKI CULTUS VXR A/C</v>
          </cell>
          <cell r="O2235" t="str">
            <v>2021</v>
          </cell>
          <cell r="Q2235" t="str">
            <v>PK10K188760</v>
          </cell>
          <cell r="R2235" t="str">
            <v>NF1AVK31H10088732</v>
          </cell>
          <cell r="T2235">
            <v>1655000</v>
          </cell>
          <cell r="U2235">
            <v>388</v>
          </cell>
          <cell r="V2235">
            <v>454</v>
          </cell>
          <cell r="W2235">
            <v>0</v>
          </cell>
          <cell r="X2235">
            <v>0</v>
          </cell>
          <cell r="Y2235">
            <v>454</v>
          </cell>
        </row>
        <row r="2236">
          <cell r="B2236" t="str">
            <v>KHI/HO/D/MO/MC TTT/P/59481/03/2022</v>
          </cell>
          <cell r="E2236">
            <v>44630</v>
          </cell>
          <cell r="F2236">
            <v>44630</v>
          </cell>
          <cell r="G2236">
            <v>44994</v>
          </cell>
          <cell r="H2236" t="str">
            <v xml:space="preserve"> 08804986</v>
          </cell>
          <cell r="I2236" t="str">
            <v xml:space="preserve"> Muhammad Yahya Ayoub</v>
          </cell>
          <cell r="J2236" t="str">
            <v>INDIVIDUAL</v>
          </cell>
          <cell r="K2236" t="str">
            <v>Mr. Muhammad Yahya Ayoub
CNIC# 42101-3212395-3
CELL# 0332-3485117</v>
          </cell>
          <cell r="L2236" t="str">
            <v xml:space="preserve"> D</v>
          </cell>
          <cell r="M2236" t="str">
            <v xml:space="preserve"> 09000221-Muhammad Irfan</v>
          </cell>
          <cell r="N2236" t="str">
            <v>HONDA CDI-70</v>
          </cell>
          <cell r="O2236" t="str">
            <v>2022</v>
          </cell>
          <cell r="Q2236" t="str">
            <v>002869</v>
          </cell>
          <cell r="R2236" t="str">
            <v>799517</v>
          </cell>
          <cell r="T2236">
            <v>97900</v>
          </cell>
          <cell r="U2236">
            <v>10261</v>
          </cell>
          <cell r="V2236">
            <v>11748</v>
          </cell>
          <cell r="W2236">
            <v>20500</v>
          </cell>
          <cell r="X2236">
            <v>0</v>
          </cell>
          <cell r="Y2236">
            <v>-8752</v>
          </cell>
        </row>
        <row r="2237">
          <cell r="B2237" t="str">
            <v>KHI/HO/D/MO/PC COMP/C/59503/1/03/2022</v>
          </cell>
          <cell r="E2237">
            <v>44631</v>
          </cell>
          <cell r="F2237">
            <v>44631</v>
          </cell>
          <cell r="G2237">
            <v>44995</v>
          </cell>
          <cell r="H2237" t="str">
            <v xml:space="preserve"> 08003929</v>
          </cell>
          <cell r="I2237" t="str">
            <v xml:space="preserve"> BANK ALFALAH LTD ISLAMIC BANKING DIVISION (CORPORATE)</v>
          </cell>
          <cell r="J2237" t="str">
            <v>BANK</v>
          </cell>
          <cell r="K2237" t="str">
            <v>M/S. Shani Travel (Rent A Car) 
Hpa M/S. Bank Al Falah Limited Islamic Banking Division</v>
          </cell>
          <cell r="L2237" t="str">
            <v xml:space="preserve"> D</v>
          </cell>
          <cell r="M2237" t="str">
            <v xml:space="preserve"> 09000221-Muhammad Irfan</v>
          </cell>
          <cell r="N2237" t="str">
            <v>TOYOTA YARIS GLI MT</v>
          </cell>
          <cell r="O2237" t="str">
            <v>2022</v>
          </cell>
          <cell r="Q2237" t="str">
            <v>2A47381</v>
          </cell>
          <cell r="R2237" t="str">
            <v>NSP150R-7029648</v>
          </cell>
          <cell r="T2237">
            <v>2824000</v>
          </cell>
          <cell r="U2237">
            <v>48517</v>
          </cell>
          <cell r="V2237">
            <v>55359</v>
          </cell>
          <cell r="W2237">
            <v>50841</v>
          </cell>
          <cell r="X2237">
            <v>0</v>
          </cell>
          <cell r="Y2237">
            <v>4518</v>
          </cell>
        </row>
        <row r="2238">
          <cell r="B2238" t="str">
            <v>KHI/HO/D/MO/PC COMP/C/59503/2/03/2022</v>
          </cell>
          <cell r="E2238">
            <v>44631</v>
          </cell>
          <cell r="F2238">
            <v>44631</v>
          </cell>
          <cell r="G2238">
            <v>44995</v>
          </cell>
          <cell r="H2238" t="str">
            <v xml:space="preserve"> 08003929</v>
          </cell>
          <cell r="I2238" t="str">
            <v xml:space="preserve"> BANK ALFALAH LTD ISLAMIC BANKING DIVISION (CORPORATE)</v>
          </cell>
          <cell r="J2238" t="str">
            <v>BANK</v>
          </cell>
          <cell r="K2238" t="str">
            <v>M/S. Shani Travel (Rent A Car) 
Hpa M/S. Bank Al Falah Limited Islamic Banking Division</v>
          </cell>
          <cell r="L2238" t="str">
            <v xml:space="preserve"> D</v>
          </cell>
          <cell r="M2238" t="str">
            <v xml:space="preserve"> 09000221-Muhammad Irfan</v>
          </cell>
          <cell r="N2238" t="str">
            <v>TOYOTA YARIS GLI MT</v>
          </cell>
          <cell r="O2238" t="str">
            <v>2022</v>
          </cell>
          <cell r="Q2238" t="str">
            <v>2A47335</v>
          </cell>
          <cell r="R2238" t="str">
            <v>NSP150R-7029545</v>
          </cell>
          <cell r="T2238">
            <v>2824000</v>
          </cell>
          <cell r="U2238">
            <v>48598</v>
          </cell>
          <cell r="V2238">
            <v>55402</v>
          </cell>
          <cell r="W2238">
            <v>50884</v>
          </cell>
          <cell r="X2238">
            <v>0</v>
          </cell>
          <cell r="Y2238">
            <v>4518</v>
          </cell>
        </row>
        <row r="2239">
          <cell r="B2239" t="str">
            <v>KHI/HO/D/MO/PC COMP/C/59503/3/03/2022</v>
          </cell>
          <cell r="E2239">
            <v>44631</v>
          </cell>
          <cell r="F2239">
            <v>44631</v>
          </cell>
          <cell r="G2239">
            <v>44995</v>
          </cell>
          <cell r="H2239" t="str">
            <v xml:space="preserve"> 08003929</v>
          </cell>
          <cell r="I2239" t="str">
            <v xml:space="preserve"> BANK ALFALAH LTD ISLAMIC BANKING DIVISION (CORPORATE)</v>
          </cell>
          <cell r="J2239" t="str">
            <v>BANK</v>
          </cell>
          <cell r="K2239" t="str">
            <v>M/S. Shani Travel (Rent A Car) 
Hpa M/S. Bank Al Falah Limited Islamic Banking Division</v>
          </cell>
          <cell r="L2239" t="str">
            <v xml:space="preserve"> D</v>
          </cell>
          <cell r="M2239" t="str">
            <v xml:space="preserve"> 09000221-Muhammad Irfan</v>
          </cell>
          <cell r="N2239" t="str">
            <v>TOYOTA YARIS GLI MT</v>
          </cell>
          <cell r="O2239" t="str">
            <v>2022</v>
          </cell>
          <cell r="P2239" t="str">
            <v>AXU-603</v>
          </cell>
          <cell r="Q2239" t="str">
            <v>2A47517</v>
          </cell>
          <cell r="R2239" t="str">
            <v>NSP150R-7029744</v>
          </cell>
          <cell r="T2239">
            <v>2824000</v>
          </cell>
          <cell r="U2239">
            <v>48598</v>
          </cell>
          <cell r="V2239">
            <v>55402</v>
          </cell>
          <cell r="W2239">
            <v>50884</v>
          </cell>
          <cell r="X2239">
            <v>0</v>
          </cell>
          <cell r="Y2239">
            <v>4518</v>
          </cell>
        </row>
        <row r="2240">
          <cell r="B2240" t="str">
            <v>KHI/HO/D/MO/PC COMP/C/59503/4/03/2022</v>
          </cell>
          <cell r="E2240">
            <v>44631</v>
          </cell>
          <cell r="F2240">
            <v>44631</v>
          </cell>
          <cell r="G2240">
            <v>44995</v>
          </cell>
          <cell r="H2240" t="str">
            <v xml:space="preserve"> 08003929</v>
          </cell>
          <cell r="I2240" t="str">
            <v xml:space="preserve"> BANK ALFALAH LTD ISLAMIC BANKING DIVISION (CORPORATE)</v>
          </cell>
          <cell r="J2240" t="str">
            <v>BANK</v>
          </cell>
          <cell r="K2240" t="str">
            <v>M/S. Shani Travel (Rent A Car) 
Hpa M/S. Bank Al Falah Limited Islamic Banking Division
302 Azeem Mansion Fazal-E-Haq Road Blue Area Islamabad</v>
          </cell>
          <cell r="L2240" t="str">
            <v xml:space="preserve"> D</v>
          </cell>
          <cell r="M2240" t="str">
            <v xml:space="preserve"> 09000221-Muhammad Irfan</v>
          </cell>
          <cell r="N2240" t="str">
            <v>TOYOTA YARIS GLI MT</v>
          </cell>
          <cell r="O2240" t="str">
            <v>2022</v>
          </cell>
          <cell r="Q2240" t="str">
            <v>2A47513</v>
          </cell>
          <cell r="R2240" t="str">
            <v>NSP150R-7029742</v>
          </cell>
          <cell r="T2240">
            <v>2824000</v>
          </cell>
          <cell r="U2240">
            <v>48598</v>
          </cell>
          <cell r="V2240">
            <v>55402</v>
          </cell>
          <cell r="W2240">
            <v>50884</v>
          </cell>
          <cell r="X2240">
            <v>0</v>
          </cell>
          <cell r="Y2240">
            <v>4518</v>
          </cell>
        </row>
        <row r="2241">
          <cell r="B2241" t="str">
            <v>KHI/HO/D/MO/CV/C/59506/5/03/2022</v>
          </cell>
          <cell r="C2241" t="str">
            <v>KHI/HO/D/MO/CV/E/21967/00005/10/2022</v>
          </cell>
          <cell r="E2241">
            <v>44861</v>
          </cell>
          <cell r="F2241">
            <v>44649</v>
          </cell>
          <cell r="G2241">
            <v>45013</v>
          </cell>
          <cell r="H2241" t="str">
            <v xml:space="preserve"> 08004499</v>
          </cell>
          <cell r="I2241" t="str">
            <v xml:space="preserve"> AL BARAKA BANK (PAKISTAN) LIMITED</v>
          </cell>
          <cell r="J2241" t="str">
            <v>BANK</v>
          </cell>
          <cell r="K2241" t="str">
            <v>Mr. Chaudhary Musarat Iqbal 
Hpa M/S. Al Baraka Bank (Pakistan) Limited</v>
          </cell>
          <cell r="L2241" t="str">
            <v xml:space="preserve"> D</v>
          </cell>
          <cell r="M2241" t="str">
            <v xml:space="preserve"> 09000221-Muhammad Irfan</v>
          </cell>
          <cell r="N2241" t="str">
            <v>SUZUKI RAVI VX EURO II</v>
          </cell>
          <cell r="O2241" t="str">
            <v>2021</v>
          </cell>
          <cell r="P2241" t="str">
            <v>TB-405</v>
          </cell>
          <cell r="Q2241" t="str">
            <v>369177</v>
          </cell>
          <cell r="R2241" t="str">
            <v>473851</v>
          </cell>
          <cell r="S2241" t="str">
            <v>00158400238070</v>
          </cell>
          <cell r="T2241">
            <v>-930600</v>
          </cell>
          <cell r="U2241">
            <v>-2551</v>
          </cell>
          <cell r="V2241">
            <v>-2576</v>
          </cell>
          <cell r="W2241">
            <v>0</v>
          </cell>
          <cell r="X2241">
            <v>0</v>
          </cell>
          <cell r="Y2241">
            <v>-2576</v>
          </cell>
        </row>
        <row r="2242">
          <cell r="B2242" t="str">
            <v>KHI/HO/D/MO/PC COMP/C/59511/14/03/2022</v>
          </cell>
          <cell r="C2242" t="str">
            <v>KHI/HO/D/MO/PC COMP/E/20308/00014/06/2022</v>
          </cell>
          <cell r="E2242">
            <v>44733</v>
          </cell>
          <cell r="F2242">
            <v>44649</v>
          </cell>
          <cell r="G2242">
            <v>45013</v>
          </cell>
          <cell r="H2242" t="str">
            <v xml:space="preserve"> 08004499</v>
          </cell>
          <cell r="I2242" t="str">
            <v xml:space="preserve"> AL BARAKA BANK (PAKISTAN) LIMITED</v>
          </cell>
          <cell r="J2242" t="str">
            <v>BANK</v>
          </cell>
          <cell r="K2242" t="str">
            <v>Mr. Gohar Ayubhpa M/S. Al Baraka Bank (Pakistan) Limited.</v>
          </cell>
          <cell r="L2242" t="str">
            <v xml:space="preserve"> D</v>
          </cell>
          <cell r="M2242" t="str">
            <v xml:space="preserve"> 09000221-Muhammad Irfan</v>
          </cell>
          <cell r="N2242" t="str">
            <v>SUZUKI WAGON R VXL AGS</v>
          </cell>
          <cell r="O2242" t="str">
            <v>2019</v>
          </cell>
          <cell r="P2242" t="str">
            <v>LEE-19-8543</v>
          </cell>
          <cell r="Q2242" t="str">
            <v>10B184433</v>
          </cell>
          <cell r="R2242" t="str">
            <v>10084433</v>
          </cell>
          <cell r="S2242" t="str">
            <v>0322-0158296321029</v>
          </cell>
          <cell r="T2242">
            <v>-1011200</v>
          </cell>
          <cell r="U2242">
            <v>-16631</v>
          </cell>
          <cell r="V2242">
            <v>-18959</v>
          </cell>
          <cell r="W2242">
            <v>0</v>
          </cell>
          <cell r="X2242">
            <v>0</v>
          </cell>
          <cell r="Y2242">
            <v>-18959</v>
          </cell>
        </row>
        <row r="2243">
          <cell r="B2243" t="str">
            <v>KHI/HO/D/MO/MC TTT/P/59585/03/2022</v>
          </cell>
          <cell r="E2243">
            <v>44636</v>
          </cell>
          <cell r="F2243">
            <v>44635</v>
          </cell>
          <cell r="G2243">
            <v>44999</v>
          </cell>
          <cell r="H2243" t="str">
            <v xml:space="preserve"> 08805055</v>
          </cell>
          <cell r="I2243" t="str">
            <v xml:space="preserve"> Muhammad Ayub</v>
          </cell>
          <cell r="J2243" t="str">
            <v>INDIVIDUAL</v>
          </cell>
          <cell r="K2243" t="str">
            <v>Muhammad Ayub
CNIC# 42101-3657995-1</v>
          </cell>
          <cell r="L2243" t="str">
            <v xml:space="preserve"> D</v>
          </cell>
          <cell r="M2243" t="str">
            <v xml:space="preserve"> 09000221-Muhammad Irfan</v>
          </cell>
          <cell r="N2243" t="str">
            <v>HONDA PRIDER 100</v>
          </cell>
          <cell r="O2243" t="str">
            <v>2022</v>
          </cell>
          <cell r="Q2243" t="str">
            <v>7409341</v>
          </cell>
          <cell r="R2243" t="str">
            <v>109224</v>
          </cell>
          <cell r="T2243">
            <v>133900</v>
          </cell>
          <cell r="U2243">
            <v>14050</v>
          </cell>
          <cell r="V2243">
            <v>16068</v>
          </cell>
          <cell r="W2243">
            <v>14568</v>
          </cell>
          <cell r="X2243">
            <v>0</v>
          </cell>
          <cell r="Y2243">
            <v>1500</v>
          </cell>
        </row>
        <row r="2244">
          <cell r="B2244" t="str">
            <v>LHR/LHR/F/MO/PC COMP/P/59622/03/2022</v>
          </cell>
          <cell r="D2244" t="str">
            <v>UBL INSURERS LIMITED - WINDOW TAKAFUL MULTAN BRANCH</v>
          </cell>
          <cell r="E2244">
            <v>44641</v>
          </cell>
          <cell r="F2244">
            <v>44630</v>
          </cell>
          <cell r="G2244">
            <v>44994</v>
          </cell>
          <cell r="H2244" t="str">
            <v xml:space="preserve"> 08802180</v>
          </cell>
          <cell r="I2244" t="str">
            <v xml:space="preserve"> UBL INSURERS LIMITED - WINDOW TAKAFUL MULTAN BRANCH</v>
          </cell>
          <cell r="J2244" t="str">
            <v>CORPORATE</v>
          </cell>
          <cell r="K2244" t="str">
            <v>M/S. NUCHEM (PRIVATE) LIMITED 
LEADER POLICY NO. 2022016VPCOP00234</v>
          </cell>
          <cell r="L2244" t="str">
            <v xml:space="preserve"> F</v>
          </cell>
          <cell r="M2244" t="str">
            <v xml:space="preserve"> 09000320-Abdul Khaliq Khan</v>
          </cell>
          <cell r="N2244" t="str">
            <v>SUZUKI CULTUS VXR EURO-II</v>
          </cell>
          <cell r="O2244" t="str">
            <v>2020</v>
          </cell>
          <cell r="P2244" t="str">
            <v>LEB-20-7218</v>
          </cell>
          <cell r="Q2244" t="str">
            <v>K158520</v>
          </cell>
          <cell r="R2244" t="str">
            <v>H10058528</v>
          </cell>
          <cell r="T2244">
            <v>1800000</v>
          </cell>
          <cell r="U2244">
            <v>5769</v>
          </cell>
          <cell r="V2244">
            <v>6750</v>
          </cell>
          <cell r="W2244">
            <v>6480</v>
          </cell>
          <cell r="X2244">
            <v>0</v>
          </cell>
          <cell r="Y2244">
            <v>270</v>
          </cell>
        </row>
        <row r="2245">
          <cell r="B2245" t="str">
            <v>LHR/LHR/F/MO/PC COMP/P/59622/03/2022</v>
          </cell>
          <cell r="C2245" t="str">
            <v>LHR/LHR/F/MO/PC COMP/E/38467/04/2024</v>
          </cell>
          <cell r="D2245" t="str">
            <v>UBL INSURERS LIMITED - WINDOW TAKAFUL MULTAN BRANCH</v>
          </cell>
          <cell r="E2245">
            <v>45383</v>
          </cell>
          <cell r="F2245">
            <v>44630</v>
          </cell>
          <cell r="G2245">
            <v>44994</v>
          </cell>
          <cell r="H2245" t="str">
            <v xml:space="preserve"> 08802180</v>
          </cell>
          <cell r="I2245" t="str">
            <v xml:space="preserve"> UBL INSURERS LIMITED - WINDOW TAKAFUL MULTAN BRANCH</v>
          </cell>
          <cell r="J2245" t="str">
            <v>CORPORATE</v>
          </cell>
          <cell r="L2245" t="str">
            <v xml:space="preserve"> F</v>
          </cell>
          <cell r="M2245" t="str">
            <v xml:space="preserve"> 09000320-Abdul Khaliq Khan</v>
          </cell>
          <cell r="U2245">
            <v>-231</v>
          </cell>
          <cell r="V2245">
            <v>-271</v>
          </cell>
          <cell r="W2245">
            <v>0</v>
          </cell>
          <cell r="X2245">
            <v>0</v>
          </cell>
          <cell r="Y2245">
            <v>-271</v>
          </cell>
        </row>
        <row r="2246">
          <cell r="B2246" t="str">
            <v>LHR/LHR/F/MO/PC COMP/P/59624/03/2022</v>
          </cell>
          <cell r="D2246" t="str">
            <v>UBL INSURERS LIMITED - WINDOW TAKAFUL LAHORE BRANCH</v>
          </cell>
          <cell r="E2246">
            <v>44641</v>
          </cell>
          <cell r="F2246">
            <v>44641</v>
          </cell>
          <cell r="G2246">
            <v>45005</v>
          </cell>
          <cell r="H2246" t="str">
            <v xml:space="preserve"> 08804745</v>
          </cell>
          <cell r="I2246" t="str">
            <v xml:space="preserve"> UBL INSURERS LIMITED - WINDOW TAKAFUL LAHORE  BRANCH</v>
          </cell>
          <cell r="J2246" t="str">
            <v>CORPORATE</v>
          </cell>
          <cell r="K2246" t="str">
            <v>PLANT 4LIFE</v>
          </cell>
          <cell r="L2246" t="str">
            <v xml:space="preserve"> F</v>
          </cell>
          <cell r="M2246" t="str">
            <v xml:space="preserve"> 09000331-Firdous Naqvi</v>
          </cell>
          <cell r="N2246" t="str">
            <v>SUZUKI WAGON-R VXR</v>
          </cell>
          <cell r="O2246" t="str">
            <v>2017</v>
          </cell>
          <cell r="Q2246" t="str">
            <v>PK10B135793</v>
          </cell>
          <cell r="R2246" t="str">
            <v>A1J310PK10035783</v>
          </cell>
          <cell r="T2246">
            <v>1200000</v>
          </cell>
          <cell r="U2246">
            <v>3539</v>
          </cell>
          <cell r="V2246">
            <v>4140</v>
          </cell>
          <cell r="W2246">
            <v>2070</v>
          </cell>
          <cell r="X2246">
            <v>0</v>
          </cell>
          <cell r="Y2246">
            <v>2070</v>
          </cell>
        </row>
        <row r="2247">
          <cell r="B2247" t="str">
            <v>KHI/HO/D/MO/PC COMP/C/59626/35/03/2022</v>
          </cell>
          <cell r="C2247" t="str">
            <v>KHI/HO/D/MO/PC COMP/E/21624/00035/10/2022</v>
          </cell>
          <cell r="E2247">
            <v>44838</v>
          </cell>
          <cell r="F2247">
            <v>44646</v>
          </cell>
          <cell r="G2247">
            <v>45010</v>
          </cell>
          <cell r="H2247" t="str">
            <v xml:space="preserve"> 08000089</v>
          </cell>
          <cell r="I2247" t="str">
            <v xml:space="preserve"> BANKISLAMI PAKISTAN LTD.</v>
          </cell>
          <cell r="J2247" t="str">
            <v>BANK</v>
          </cell>
          <cell r="K2247" t="str">
            <v>M/S. Bankislami (Pakistan) Limiteduser. Syed Ghazanfar Abbas</v>
          </cell>
          <cell r="L2247" t="str">
            <v xml:space="preserve"> D</v>
          </cell>
          <cell r="M2247" t="str">
            <v xml:space="preserve"> 09000208-Mirza Khalid Baig</v>
          </cell>
          <cell r="N2247" t="str">
            <v>TOYOTA COROLLA ALTIS 1.8</v>
          </cell>
          <cell r="O2247" t="str">
            <v>2019</v>
          </cell>
          <cell r="P2247" t="str">
            <v>LEC-19-8461</v>
          </cell>
          <cell r="Q2247" t="str">
            <v>Q339382</v>
          </cell>
          <cell r="R2247" t="str">
            <v>7038528</v>
          </cell>
          <cell r="S2247" t="str">
            <v>1085</v>
          </cell>
          <cell r="T2247">
            <v>1290401</v>
          </cell>
          <cell r="U2247">
            <v>13733</v>
          </cell>
          <cell r="V2247">
            <v>15655</v>
          </cell>
          <cell r="W2247">
            <v>15654</v>
          </cell>
          <cell r="X2247">
            <v>0</v>
          </cell>
          <cell r="Y2247">
            <v>1</v>
          </cell>
        </row>
        <row r="2248">
          <cell r="B2248" t="str">
            <v>KHI/HO/D/MO/PC COMP/C/59627/70/03/2022</v>
          </cell>
          <cell r="C2248" t="str">
            <v>KHI/HO/D/MO/PC COMP/E/20032/00070/06/2022</v>
          </cell>
          <cell r="E2248">
            <v>44719</v>
          </cell>
          <cell r="F2248">
            <v>44638</v>
          </cell>
          <cell r="G2248">
            <v>45002</v>
          </cell>
          <cell r="H2248" t="str">
            <v xml:space="preserve"> 08000089</v>
          </cell>
          <cell r="I2248" t="str">
            <v xml:space="preserve"> BANKISLAMI PAKISTAN LTD.</v>
          </cell>
          <cell r="J2248" t="str">
            <v>BANK</v>
          </cell>
          <cell r="K2248" t="str">
            <v>M/S. Bankislami Pakistan Limited.
User: Mr. Muhammad Rafique</v>
          </cell>
          <cell r="L2248" t="str">
            <v xml:space="preserve"> D</v>
          </cell>
          <cell r="M2248" t="str">
            <v xml:space="preserve"> 09000208-Mirza Khalid Baig</v>
          </cell>
          <cell r="N2248" t="str">
            <v>HONDA CIVIC</v>
          </cell>
          <cell r="O2248" t="str">
            <v>2021</v>
          </cell>
          <cell r="P2248" t="str">
            <v>BTF-633</v>
          </cell>
          <cell r="Q2248" t="str">
            <v>16918671</v>
          </cell>
          <cell r="R2248" t="str">
            <v>70835</v>
          </cell>
          <cell r="S2248" t="str">
            <v>1070</v>
          </cell>
          <cell r="T2248">
            <v>-3734100</v>
          </cell>
          <cell r="U2248">
            <v>-56859</v>
          </cell>
          <cell r="V2248">
            <v>-64820</v>
          </cell>
          <cell r="W2248">
            <v>0</v>
          </cell>
          <cell r="X2248">
            <v>0</v>
          </cell>
          <cell r="Y2248">
            <v>-64820</v>
          </cell>
        </row>
        <row r="2249">
          <cell r="B2249" t="str">
            <v>LHR/LHR/F/MO/PC COMP/P/59629/03/2022</v>
          </cell>
          <cell r="D2249" t="str">
            <v>UBL INSURERS LIMITED - WINDOW TAKAFUL MULTAN BRANCH</v>
          </cell>
          <cell r="E2249">
            <v>44641</v>
          </cell>
          <cell r="F2249">
            <v>44627</v>
          </cell>
          <cell r="G2249">
            <v>44991</v>
          </cell>
          <cell r="H2249" t="str">
            <v xml:space="preserve"> 08802180</v>
          </cell>
          <cell r="I2249" t="str">
            <v xml:space="preserve"> UBL INSURERS LIMITED - WINDOW TAKAFUL MULTAN BRANCH</v>
          </cell>
          <cell r="J2249" t="str">
            <v>CORPORATE</v>
          </cell>
          <cell r="K2249" t="str">
            <v>M/S. SM FOOD MAKERS LTD 
LEADER POLICY NO. 2022016VPCOP00231</v>
          </cell>
          <cell r="L2249" t="str">
            <v xml:space="preserve"> F</v>
          </cell>
          <cell r="M2249" t="str">
            <v xml:space="preserve"> 09000320-Abdul Khaliq Khan</v>
          </cell>
          <cell r="N2249" t="str">
            <v>TOYOTA COROLLA GLI A/T 1.</v>
          </cell>
          <cell r="O2249" t="str">
            <v>2017</v>
          </cell>
          <cell r="P2249" t="str">
            <v>BJC-321</v>
          </cell>
          <cell r="Q2249" t="str">
            <v>481563</v>
          </cell>
          <cell r="R2249" t="str">
            <v>4107402</v>
          </cell>
          <cell r="T2249">
            <v>1882000</v>
          </cell>
          <cell r="U2249">
            <v>6434</v>
          </cell>
          <cell r="V2249">
            <v>7527</v>
          </cell>
          <cell r="W2249">
            <v>7528</v>
          </cell>
          <cell r="X2249">
            <v>0</v>
          </cell>
          <cell r="Y2249">
            <v>-1</v>
          </cell>
        </row>
        <row r="2250">
          <cell r="B2250" t="str">
            <v>LHR/LHR/F/MO/PC COMP/P/59633/03/2022</v>
          </cell>
          <cell r="D2250" t="str">
            <v>UBL INSURERS LIMITED - WINDOW TAKAFUL MULTAN BRANCH</v>
          </cell>
          <cell r="E2250">
            <v>44641</v>
          </cell>
          <cell r="F2250">
            <v>44627</v>
          </cell>
          <cell r="G2250">
            <v>44991</v>
          </cell>
          <cell r="H2250" t="str">
            <v xml:space="preserve"> 08802180</v>
          </cell>
          <cell r="I2250" t="str">
            <v xml:space="preserve"> UBL INSURERS LIMITED - WINDOW TAKAFUL MULTAN BRANCH</v>
          </cell>
          <cell r="J2250" t="str">
            <v>CORPORATE</v>
          </cell>
          <cell r="K2250" t="str">
            <v>M/S. S M FOOD MAKERS  LTD 
LEADER POLICY NO. 2022016VPCOP00229</v>
          </cell>
          <cell r="L2250" t="str">
            <v xml:space="preserve"> F</v>
          </cell>
          <cell r="M2250" t="str">
            <v xml:space="preserve"> 09000320-Abdul Khaliq Khan</v>
          </cell>
          <cell r="N2250" t="str">
            <v>TOYOTA COROLLA GLI M/T 1.</v>
          </cell>
          <cell r="O2250" t="str">
            <v>2017</v>
          </cell>
          <cell r="P2250" t="str">
            <v>LE-17A-1831</v>
          </cell>
          <cell r="Q2250" t="str">
            <v>499669</v>
          </cell>
          <cell r="R2250" t="str">
            <v>4125827</v>
          </cell>
          <cell r="T2250">
            <v>1882000</v>
          </cell>
          <cell r="U2250">
            <v>6434</v>
          </cell>
          <cell r="V2250">
            <v>7527</v>
          </cell>
          <cell r="W2250">
            <v>7528</v>
          </cell>
          <cell r="X2250">
            <v>0</v>
          </cell>
          <cell r="Y2250">
            <v>-1</v>
          </cell>
        </row>
        <row r="2251">
          <cell r="B2251" t="str">
            <v>LHR/LHR/F/MO/PC COMP/P/59638/03/2022</v>
          </cell>
          <cell r="D2251" t="str">
            <v>UBL INSURERS LIMITED - WINDOW TAKAFUL MULTAN BRANCH</v>
          </cell>
          <cell r="E2251">
            <v>44641</v>
          </cell>
          <cell r="F2251">
            <v>44616</v>
          </cell>
          <cell r="G2251">
            <v>44980</v>
          </cell>
          <cell r="H2251" t="str">
            <v xml:space="preserve"> 08802180</v>
          </cell>
          <cell r="I2251" t="str">
            <v xml:space="preserve"> UBL INSURERS LIMITED - WINDOW TAKAFUL MULTAN BRANCH</v>
          </cell>
          <cell r="J2251" t="str">
            <v>CORPORATE</v>
          </cell>
          <cell r="K2251" t="str">
            <v>M/S. BANK AL HABIB LTD . A/C M/S. S M FOOD MAKERS LTD   
LEADER POLICY NO. 2022016VPCOP00207</v>
          </cell>
          <cell r="L2251" t="str">
            <v xml:space="preserve"> F</v>
          </cell>
          <cell r="M2251" t="str">
            <v xml:space="preserve"> 09000320-Abdul Khaliq Khan</v>
          </cell>
          <cell r="N2251" t="str">
            <v>TOYOTA COROLLA ALTIS VVT-
TOYOTA COROLLA ALTIS VVT-</v>
          </cell>
          <cell r="O2251" t="str">
            <v>2022
2022</v>
          </cell>
          <cell r="Q2251" t="str">
            <v>089960
088419</v>
          </cell>
          <cell r="R2251" t="str">
            <v>6067457
6065711</v>
          </cell>
          <cell r="T2251">
            <v>7053000</v>
          </cell>
          <cell r="U2251">
            <v>24113</v>
          </cell>
          <cell r="V2251">
            <v>28212</v>
          </cell>
          <cell r="W2251">
            <v>22570</v>
          </cell>
          <cell r="X2251">
            <v>0</v>
          </cell>
          <cell r="Y2251">
            <v>5642</v>
          </cell>
        </row>
        <row r="2252">
          <cell r="B2252" t="str">
            <v>LHR/LHR/F/MO/PC COMP/P/59638/03/2022</v>
          </cell>
          <cell r="C2252" t="str">
            <v>LHR/LHR/F/MO/PC COMP/E/19066/03/2022</v>
          </cell>
          <cell r="D2252" t="str">
            <v>UBL INSURERS LIMITED - WINDOW TAKAFUL MULTAN BRANCH</v>
          </cell>
          <cell r="E2252">
            <v>44642</v>
          </cell>
          <cell r="F2252">
            <v>44616</v>
          </cell>
          <cell r="G2252">
            <v>44980</v>
          </cell>
          <cell r="H2252" t="str">
            <v xml:space="preserve"> 08802180</v>
          </cell>
          <cell r="I2252" t="str">
            <v xml:space="preserve"> UBL INSURERS LIMITED - WINDOW TAKAFUL MULTAN BRANCH</v>
          </cell>
          <cell r="J2252" t="str">
            <v>CORPORATE</v>
          </cell>
          <cell r="L2252" t="str">
            <v xml:space="preserve"> F</v>
          </cell>
          <cell r="M2252" t="str">
            <v xml:space="preserve"> 09000320-Abdul Khaliq Khan</v>
          </cell>
          <cell r="U2252">
            <v>-9645</v>
          </cell>
          <cell r="V2252">
            <v>-11284</v>
          </cell>
          <cell r="W2252">
            <v>0</v>
          </cell>
          <cell r="X2252">
            <v>0</v>
          </cell>
          <cell r="Y2252">
            <v>-11284</v>
          </cell>
        </row>
        <row r="2253">
          <cell r="B2253" t="str">
            <v>LHR/LHR/F/MO/PC COMP/P/59648/03/2022</v>
          </cell>
          <cell r="D2253" t="str">
            <v>UBL INSURERS LIMITED - WINDOW TAKAFUL MULTAN BRANCH</v>
          </cell>
          <cell r="E2253">
            <v>44641</v>
          </cell>
          <cell r="F2253">
            <v>44624</v>
          </cell>
          <cell r="G2253">
            <v>44988</v>
          </cell>
          <cell r="H2253" t="str">
            <v xml:space="preserve"> 08802180</v>
          </cell>
          <cell r="I2253" t="str">
            <v xml:space="preserve"> UBL INSURERS LIMITED - WINDOW TAKAFUL MULTAN BRANCH</v>
          </cell>
          <cell r="J2253" t="str">
            <v>CORPORATE</v>
          </cell>
          <cell r="K2253" t="str">
            <v>M/S BANK AL-HABIB LTD, MULTAN, A/C HOOR OIL INDUSTRIES PVT LTD.</v>
          </cell>
          <cell r="L2253" t="str">
            <v xml:space="preserve"> F</v>
          </cell>
          <cell r="M2253" t="str">
            <v xml:space="preserve"> 09000320-Abdul Khaliq Khan</v>
          </cell>
          <cell r="N2253" t="str">
            <v>TOYOTA FORTUNER 645B 4X4</v>
          </cell>
          <cell r="O2253" t="str">
            <v>2022</v>
          </cell>
          <cell r="Q2253" t="str">
            <v>1GD5120044</v>
          </cell>
          <cell r="R2253" t="str">
            <v>GUN156-R1098408</v>
          </cell>
          <cell r="T2253">
            <v>12000000</v>
          </cell>
          <cell r="U2253">
            <v>35385</v>
          </cell>
          <cell r="V2253">
            <v>41401</v>
          </cell>
          <cell r="W2253">
            <v>50454</v>
          </cell>
          <cell r="X2253">
            <v>0</v>
          </cell>
          <cell r="Y2253">
            <v>-9053</v>
          </cell>
        </row>
        <row r="2254">
          <cell r="B2254" t="str">
            <v>LHR/LHR/F/MO/PC COMP/P/59648/03/2022</v>
          </cell>
          <cell r="C2254" t="str">
            <v>LHR/LHR/F/MO/PC COMP/E/41924/06/2024</v>
          </cell>
          <cell r="D2254" t="str">
            <v>UBL INSURERS LIMITED - WINDOW TAKAFUL MULTAN BRANCH</v>
          </cell>
          <cell r="E2254">
            <v>45444</v>
          </cell>
          <cell r="F2254">
            <v>44624</v>
          </cell>
          <cell r="G2254">
            <v>44988</v>
          </cell>
          <cell r="H2254" t="str">
            <v xml:space="preserve"> 08802180</v>
          </cell>
          <cell r="I2254" t="str">
            <v xml:space="preserve"> UBL INSURERS LIMITED - WINDOW TAKAFUL MULTAN BRANCH</v>
          </cell>
          <cell r="J2254" t="str">
            <v>CORPORATE</v>
          </cell>
          <cell r="L2254" t="str">
            <v xml:space="preserve"> F</v>
          </cell>
          <cell r="M2254" t="str">
            <v xml:space="preserve"> 09000320-Abdul Khaliq Khan</v>
          </cell>
          <cell r="N2254" t="str">
            <v>TOYOTA FORTUNER 645B 4X4</v>
          </cell>
          <cell r="O2254" t="str">
            <v>2022</v>
          </cell>
          <cell r="Q2254" t="str">
            <v>1GD5120044</v>
          </cell>
          <cell r="R2254" t="str">
            <v>GUN156-R1098408</v>
          </cell>
          <cell r="T2254">
            <v>4800000</v>
          </cell>
          <cell r="U2254">
            <v>7738</v>
          </cell>
          <cell r="V2254">
            <v>9053</v>
          </cell>
          <cell r="W2254">
            <v>0</v>
          </cell>
          <cell r="X2254">
            <v>0</v>
          </cell>
          <cell r="Y2254">
            <v>9053</v>
          </cell>
        </row>
        <row r="2255">
          <cell r="B2255" t="str">
            <v>KHI/HO/D/MO/PC COMP/P/59656/03/2022</v>
          </cell>
          <cell r="E2255">
            <v>44641</v>
          </cell>
          <cell r="F2255">
            <v>44453</v>
          </cell>
          <cell r="G2255">
            <v>44817</v>
          </cell>
          <cell r="H2255" t="str">
            <v xml:space="preserve"> 08800735</v>
          </cell>
          <cell r="I2255" t="str">
            <v xml:space="preserve"> FACULTATIVE RE-TAKAFUL (FAQS)</v>
          </cell>
          <cell r="J2255" t="str">
            <v>CORPORATE</v>
          </cell>
          <cell r="K2255" t="str">
            <v>M/S. FIRST HABIB MODARABA 
A/C M/S. SPINWELL FIBERS PVT LTD
LEADER POLICY NO. 2021/09/MLBTVPCTD00012</v>
          </cell>
          <cell r="L2255" t="str">
            <v xml:space="preserve"> D</v>
          </cell>
          <cell r="M2255" t="str">
            <v xml:space="preserve"> 09000214-Habib Insurance (WTO)</v>
          </cell>
          <cell r="N2255" t="str">
            <v>TOYOTA LAND CRUISER ZX V8</v>
          </cell>
          <cell r="O2255" t="str">
            <v>2016</v>
          </cell>
          <cell r="R2255" t="str">
            <v>4136959</v>
          </cell>
          <cell r="T2255">
            <v>5180000</v>
          </cell>
          <cell r="U2255">
            <v>32921</v>
          </cell>
          <cell r="V2255">
            <v>32921</v>
          </cell>
          <cell r="W2255">
            <v>0</v>
          </cell>
          <cell r="X2255">
            <v>0</v>
          </cell>
          <cell r="Y2255">
            <v>32921</v>
          </cell>
        </row>
        <row r="2256">
          <cell r="B2256" t="str">
            <v>KHI/HO/D/MO/PC COMP/C/59668/7/03/2022</v>
          </cell>
          <cell r="E2256">
            <v>44642</v>
          </cell>
          <cell r="F2256">
            <v>44635</v>
          </cell>
          <cell r="G2256">
            <v>44999</v>
          </cell>
          <cell r="H2256" t="str">
            <v xml:space="preserve"> 08000025</v>
          </cell>
          <cell r="I2256" t="str">
            <v xml:space="preserve"> MEEZAN BANK LIMITED MAIN</v>
          </cell>
          <cell r="J2256" t="str">
            <v>BANK</v>
          </cell>
          <cell r="K2256" t="str">
            <v>M/S. Meezan Bank Limited Main Branch Karachiuser. Syed Mujeeb Maqbool</v>
          </cell>
          <cell r="L2256" t="str">
            <v xml:space="preserve"> D</v>
          </cell>
          <cell r="M2256" t="str">
            <v xml:space="preserve"> 09000208-Mirza Khalid Baig</v>
          </cell>
          <cell r="N2256" t="str">
            <v>SUZUKI SWIFT DLX A/T NAV.</v>
          </cell>
          <cell r="O2256" t="str">
            <v>2019</v>
          </cell>
          <cell r="P2256" t="str">
            <v>BPT-556</v>
          </cell>
          <cell r="Q2256" t="str">
            <v>PKS13044927</v>
          </cell>
          <cell r="R2256" t="str">
            <v>RS413PK10044928</v>
          </cell>
          <cell r="S2256" t="str">
            <v>12460-2</v>
          </cell>
          <cell r="T2256">
            <v>1232739</v>
          </cell>
          <cell r="U2256">
            <v>35684</v>
          </cell>
          <cell r="V2256">
            <v>40680</v>
          </cell>
          <cell r="W2256">
            <v>0</v>
          </cell>
          <cell r="X2256">
            <v>0</v>
          </cell>
          <cell r="Y2256">
            <v>40680</v>
          </cell>
        </row>
        <row r="2257">
          <cell r="B2257" t="str">
            <v>LHR/LHR/F/MO/CV/P/59679/03/2022</v>
          </cell>
          <cell r="D2257" t="str">
            <v>UBL INSURERS LIMITED - WINDOW TAKAFUL MULTAN BRANCH</v>
          </cell>
          <cell r="E2257">
            <v>44642</v>
          </cell>
          <cell r="F2257">
            <v>44632</v>
          </cell>
          <cell r="G2257">
            <v>44996</v>
          </cell>
          <cell r="H2257" t="str">
            <v xml:space="preserve"> 08802180</v>
          </cell>
          <cell r="I2257" t="str">
            <v xml:space="preserve"> UBL INSURERS LIMITED - WINDOW TAKAFUL MULTAN BRANCH</v>
          </cell>
          <cell r="J2257" t="str">
            <v>CORPORATE</v>
          </cell>
          <cell r="K2257" t="str">
            <v>M/S. MBL LMQ BRANCH MULAN A/C M/S. JANG-E-SHAKAR FLOUR
MILLS PVT LTD 
LEADER POLICY NO. 2022T16VCCOP00027</v>
          </cell>
          <cell r="L2257" t="str">
            <v xml:space="preserve"> F</v>
          </cell>
          <cell r="M2257" t="str">
            <v xml:space="preserve"> 09000320-Abdul Khaliq Khan</v>
          </cell>
          <cell r="N2257" t="str">
            <v>ISUZU MINI TRUCK</v>
          </cell>
          <cell r="O2257" t="str">
            <v>2020</v>
          </cell>
          <cell r="P2257" t="str">
            <v>MNS-20-2682</v>
          </cell>
          <cell r="Q2257" t="str">
            <v>1633</v>
          </cell>
          <cell r="R2257" t="str">
            <v>7101542</v>
          </cell>
          <cell r="T2257">
            <v>2750000</v>
          </cell>
          <cell r="U2257">
            <v>10224</v>
          </cell>
          <cell r="V2257">
            <v>11962</v>
          </cell>
          <cell r="W2257">
            <v>11963</v>
          </cell>
          <cell r="X2257">
            <v>0</v>
          </cell>
          <cell r="Y2257">
            <v>-1</v>
          </cell>
        </row>
        <row r="2258">
          <cell r="B2258" t="str">
            <v>LHR/LHR/F/MO/CV/P/59683/03/2022</v>
          </cell>
          <cell r="D2258" t="str">
            <v>UBL INSURERS LIMITED - WINDOW TAKAFUL MULTAN BRANCH</v>
          </cell>
          <cell r="E2258">
            <v>44642</v>
          </cell>
          <cell r="F2258">
            <v>44632</v>
          </cell>
          <cell r="G2258">
            <v>44996</v>
          </cell>
          <cell r="H2258" t="str">
            <v xml:space="preserve"> 08802180</v>
          </cell>
          <cell r="I2258" t="str">
            <v xml:space="preserve"> UBL INSURERS LIMITED - WINDOW TAKAFUL MULTAN BRANCH</v>
          </cell>
          <cell r="J2258" t="str">
            <v>CORPORATE</v>
          </cell>
          <cell r="K2258" t="str">
            <v>M/S. MBL LMQ BRANCH MULAN A/C M/S. BOOTA BROTHER FLOUR AND GENERAL MILLS LTD  
LEADER POLICY NO. 2022T16VCCOP00026</v>
          </cell>
          <cell r="L2258" t="str">
            <v xml:space="preserve"> F</v>
          </cell>
          <cell r="M2258" t="str">
            <v xml:space="preserve"> 09000320-Abdul Khaliq Khan</v>
          </cell>
          <cell r="N2258" t="str">
            <v>ISUZU MINI TRUCK</v>
          </cell>
          <cell r="O2258" t="str">
            <v>2019</v>
          </cell>
          <cell r="P2258" t="str">
            <v>MNS-20-2782</v>
          </cell>
          <cell r="Q2258" t="str">
            <v>8875</v>
          </cell>
          <cell r="R2258" t="str">
            <v>7101624</v>
          </cell>
          <cell r="T2258">
            <v>2750000</v>
          </cell>
          <cell r="U2258">
            <v>10224</v>
          </cell>
          <cell r="V2258">
            <v>11962</v>
          </cell>
          <cell r="W2258">
            <v>11963</v>
          </cell>
          <cell r="X2258">
            <v>0</v>
          </cell>
          <cell r="Y2258">
            <v>-1</v>
          </cell>
        </row>
        <row r="2259">
          <cell r="B2259" t="str">
            <v>LHR/LHR/F/MO/CV/P/59684/03/2022</v>
          </cell>
          <cell r="D2259" t="str">
            <v>UBL INSURERS LIMITED - WINDOW TAKAFUL MULTAN BRANCH</v>
          </cell>
          <cell r="E2259">
            <v>44642</v>
          </cell>
          <cell r="F2259">
            <v>44630</v>
          </cell>
          <cell r="G2259">
            <v>44994</v>
          </cell>
          <cell r="H2259" t="str">
            <v xml:space="preserve"> 08802180</v>
          </cell>
          <cell r="I2259" t="str">
            <v xml:space="preserve"> UBL INSURERS LIMITED - WINDOW TAKAFUL MULTAN BRANCH</v>
          </cell>
          <cell r="J2259" t="str">
            <v>CORPORATE</v>
          </cell>
          <cell r="K2259" t="str">
            <v>M/S. MBL LMQ BRANCH MULAN A/C M/S. RAJPUT TRAVELS RATHORE GROUP   
LEADER POLICY NO. 2022T16VCCOP00002</v>
          </cell>
          <cell r="L2259" t="str">
            <v xml:space="preserve"> F</v>
          </cell>
          <cell r="M2259" t="str">
            <v xml:space="preserve"> 09000320-Abdul Khaliq Khan</v>
          </cell>
          <cell r="N2259" t="str">
            <v>HINO BUS A/C
HINO BUS A/C</v>
          </cell>
          <cell r="O2259" t="str">
            <v>2020
2020</v>
          </cell>
          <cell r="Q2259" t="str">
            <v>13401
13402</v>
          </cell>
          <cell r="R2259" t="str">
            <v>13251
13252</v>
          </cell>
          <cell r="T2259">
            <v>20250000</v>
          </cell>
          <cell r="U2259">
            <v>22500</v>
          </cell>
          <cell r="V2259">
            <v>26325</v>
          </cell>
          <cell r="W2259">
            <v>0</v>
          </cell>
          <cell r="X2259">
            <v>0</v>
          </cell>
          <cell r="Y2259">
            <v>26325</v>
          </cell>
        </row>
        <row r="2260">
          <cell r="B2260" t="str">
            <v>LHR/LHR/F/MO/PC COMP/P/59692/03/2022</v>
          </cell>
          <cell r="C2260" t="str">
            <v>LHR/LHR/F/MO/PC COMP/E/41398/06/2024</v>
          </cell>
          <cell r="D2260" t="str">
            <v>UBL INSURERS LIMITED - WINDOW TAKAFUL MULTAN BRANCH</v>
          </cell>
          <cell r="E2260">
            <v>45444</v>
          </cell>
          <cell r="F2260">
            <v>44645</v>
          </cell>
          <cell r="G2260">
            <v>45009</v>
          </cell>
          <cell r="H2260" t="str">
            <v xml:space="preserve"> 08802180</v>
          </cell>
          <cell r="I2260" t="str">
            <v xml:space="preserve"> UBL INSURERS LIMITED - WINDOW TAKAFUL MULTAN BRANCH</v>
          </cell>
          <cell r="J2260" t="str">
            <v>CORPORATE</v>
          </cell>
          <cell r="L2260" t="str">
            <v xml:space="preserve"> F</v>
          </cell>
          <cell r="M2260" t="str">
            <v xml:space="preserve"> 09000320-Abdul Khaliq Khan</v>
          </cell>
          <cell r="N2260" t="str">
            <v>SUZUKI ALTO VX CNG
SUZUKI CULTUS VXRI CNG</v>
          </cell>
          <cell r="O2260" t="str">
            <v>2019
2020</v>
          </cell>
          <cell r="P2260" t="str">
            <v>MN-20-632
MN-20-596</v>
          </cell>
          <cell r="Q2260" t="str">
            <v>128550
155667</v>
          </cell>
          <cell r="R2260" t="str">
            <v>1028536
10055685</v>
          </cell>
          <cell r="T2260">
            <v>1860000</v>
          </cell>
          <cell r="U2260">
            <v>2388</v>
          </cell>
          <cell r="V2260">
            <v>2794</v>
          </cell>
          <cell r="W2260">
            <v>0</v>
          </cell>
          <cell r="X2260">
            <v>0</v>
          </cell>
          <cell r="Y2260">
            <v>2794</v>
          </cell>
        </row>
        <row r="2261">
          <cell r="B2261" t="str">
            <v>LHR/LHR/F/MO/PC COMP/P/59692/03/2022</v>
          </cell>
          <cell r="D2261" t="str">
            <v>UBL INSURERS LIMITED - WINDOW TAKAFUL MULTAN BRANCH</v>
          </cell>
          <cell r="E2261">
            <v>44642</v>
          </cell>
          <cell r="F2261">
            <v>44645</v>
          </cell>
          <cell r="G2261">
            <v>45009</v>
          </cell>
          <cell r="H2261" t="str">
            <v xml:space="preserve"> 08802180</v>
          </cell>
          <cell r="I2261" t="str">
            <v xml:space="preserve"> UBL INSURERS LIMITED - WINDOW TAKAFUL MULTAN BRANCH</v>
          </cell>
          <cell r="J2261" t="str">
            <v>CORPORATE</v>
          </cell>
          <cell r="K2261" t="str">
            <v>M/s bank Al Habib Limited, Main Branch ,Multan As Owner , A/c. Noor Oli Industries (Pvt) Limited (Ghee Mill)
Policy No: 2022016VPCOP00219</v>
          </cell>
          <cell r="L2261" t="str">
            <v xml:space="preserve"> F</v>
          </cell>
          <cell r="M2261" t="str">
            <v xml:space="preserve"> 09000320-Abdul Khaliq Khan</v>
          </cell>
          <cell r="N2261" t="str">
            <v>SUZUKI ALTO VX CNG
SUZUKI CULTUS VXRI CNG</v>
          </cell>
          <cell r="O2261" t="str">
            <v>2019
2020</v>
          </cell>
          <cell r="P2261" t="str">
            <v>MN-20-632
MN-20-596</v>
          </cell>
          <cell r="Q2261" t="str">
            <v>128550
155667</v>
          </cell>
          <cell r="R2261" t="str">
            <v>1028536
10055685</v>
          </cell>
          <cell r="T2261">
            <v>3300000</v>
          </cell>
          <cell r="U2261">
            <v>9731</v>
          </cell>
          <cell r="V2261">
            <v>11385</v>
          </cell>
          <cell r="W2261">
            <v>14180</v>
          </cell>
          <cell r="X2261">
            <v>0</v>
          </cell>
          <cell r="Y2261">
            <v>-2795</v>
          </cell>
        </row>
        <row r="2262">
          <cell r="B2262" t="str">
            <v>LHR/LHR/F/MO/PC COMP/P/59703/03/2022</v>
          </cell>
          <cell r="D2262" t="str">
            <v>UBL INSURERS LIMITED - WINDOW TAKAFUL MULTAN BRANCH</v>
          </cell>
          <cell r="E2262">
            <v>44644</v>
          </cell>
          <cell r="F2262">
            <v>44620</v>
          </cell>
          <cell r="G2262">
            <v>44984</v>
          </cell>
          <cell r="H2262" t="str">
            <v xml:space="preserve"> 08802180</v>
          </cell>
          <cell r="I2262" t="str">
            <v xml:space="preserve"> UBL INSURERS LIMITED - WINDOW TAKAFUL MULTAN BRANCH</v>
          </cell>
          <cell r="J2262" t="str">
            <v>CORPORATE</v>
          </cell>
          <cell r="K2262" t="str">
            <v>BANK AL HABIB MULAN BRANCH A/C M/S. HOOR OIL PVT LTD 
GHEE MILLS 
LEADER POLICY NO. 2022016VPCOP00213</v>
          </cell>
          <cell r="L2262" t="str">
            <v xml:space="preserve"> F</v>
          </cell>
          <cell r="M2262" t="str">
            <v xml:space="preserve"> 09000320-Abdul Khaliq Khan</v>
          </cell>
          <cell r="N2262" t="str">
            <v>HYUNDAI SONATA</v>
          </cell>
          <cell r="O2262" t="str">
            <v>2022</v>
          </cell>
          <cell r="Q2262" t="str">
            <v>078045</v>
          </cell>
          <cell r="R2262" t="str">
            <v>BMNN401653</v>
          </cell>
          <cell r="T2262">
            <v>8500000</v>
          </cell>
          <cell r="U2262">
            <v>25064</v>
          </cell>
          <cell r="V2262">
            <v>29325</v>
          </cell>
          <cell r="W2262">
            <v>35567</v>
          </cell>
          <cell r="X2262">
            <v>0</v>
          </cell>
          <cell r="Y2262">
            <v>-6242</v>
          </cell>
        </row>
        <row r="2263">
          <cell r="B2263" t="str">
            <v>LHR/LHR/F/MO/PC COMP/P/59703/03/2022</v>
          </cell>
          <cell r="C2263" t="str">
            <v>LHR/LHR/F/MO/PC COMP/E/41926/06/2024</v>
          </cell>
          <cell r="D2263" t="str">
            <v>UBL INSURERS LIMITED - WINDOW TAKAFUL MULTAN BRANCH</v>
          </cell>
          <cell r="E2263">
            <v>45444</v>
          </cell>
          <cell r="F2263">
            <v>44620</v>
          </cell>
          <cell r="G2263">
            <v>44984</v>
          </cell>
          <cell r="H2263" t="str">
            <v xml:space="preserve"> 08802180</v>
          </cell>
          <cell r="I2263" t="str">
            <v xml:space="preserve"> UBL INSURERS LIMITED - WINDOW TAKAFUL MULTAN BRANCH</v>
          </cell>
          <cell r="J2263" t="str">
            <v>CORPORATE</v>
          </cell>
          <cell r="L2263" t="str">
            <v xml:space="preserve"> F</v>
          </cell>
          <cell r="M2263" t="str">
            <v xml:space="preserve"> 09000320-Abdul Khaliq Khan</v>
          </cell>
          <cell r="N2263" t="str">
            <v>HYUNDAI SONATA</v>
          </cell>
          <cell r="O2263" t="str">
            <v>2022</v>
          </cell>
          <cell r="Q2263" t="str">
            <v>078045</v>
          </cell>
          <cell r="R2263" t="str">
            <v>BMNN401653</v>
          </cell>
          <cell r="T2263">
            <v>3400000</v>
          </cell>
          <cell r="U2263">
            <v>5335</v>
          </cell>
          <cell r="V2263">
            <v>6242</v>
          </cell>
          <cell r="W2263">
            <v>0</v>
          </cell>
          <cell r="X2263">
            <v>0</v>
          </cell>
          <cell r="Y2263">
            <v>6242</v>
          </cell>
        </row>
        <row r="2264">
          <cell r="B2264" t="str">
            <v>LHR/LHR/F/MO/CV/P/59706/03/2022</v>
          </cell>
          <cell r="D2264" t="str">
            <v>UBL INSURERS LIMITED - WINDOW TAKAFUL MULTAN BRANCH</v>
          </cell>
          <cell r="E2264">
            <v>44644</v>
          </cell>
          <cell r="F2264">
            <v>44625</v>
          </cell>
          <cell r="G2264">
            <v>44989</v>
          </cell>
          <cell r="H2264" t="str">
            <v xml:space="preserve"> 08802180</v>
          </cell>
          <cell r="I2264" t="str">
            <v xml:space="preserve"> UBL INSURERS LIMITED - WINDOW TAKAFUL MULTAN BRANCH</v>
          </cell>
          <cell r="J2264" t="str">
            <v>CORPORATE</v>
          </cell>
          <cell r="K2264" t="str">
            <v>M/S. BANK AL HABIB LIMITED, MAIN BRANCH, MULTAN AS OWNER, A/C. HOOR 
OIL INDUSTRIES (PVT) LIMITED (GHEE MILL)
LEADER POLICY NO. 2022016VCCOP00218</v>
          </cell>
          <cell r="L2264" t="str">
            <v xml:space="preserve"> F</v>
          </cell>
          <cell r="M2264" t="str">
            <v xml:space="preserve"> 09000320-Abdul Khaliq Khan</v>
          </cell>
          <cell r="N2264" t="str">
            <v>MESSY FERGUSSAN</v>
          </cell>
          <cell r="O2264" t="str">
            <v>2021</v>
          </cell>
          <cell r="P2264" t="str">
            <v>CAC-9301</v>
          </cell>
          <cell r="Q2264" t="str">
            <v>564005G</v>
          </cell>
          <cell r="R2264" t="str">
            <v>63670521</v>
          </cell>
          <cell r="T2264">
            <v>1250000</v>
          </cell>
          <cell r="U2264">
            <v>3686</v>
          </cell>
          <cell r="V2264">
            <v>4313</v>
          </cell>
          <cell r="W2264">
            <v>0</v>
          </cell>
          <cell r="X2264">
            <v>0</v>
          </cell>
          <cell r="Y2264">
            <v>4313</v>
          </cell>
        </row>
        <row r="2265">
          <cell r="B2265" t="str">
            <v>LHR/LHR/F/MO/PC COMP/P/59709/03/2022</v>
          </cell>
          <cell r="C2265" t="str">
            <v>LHR/LHR/F/MO/PC COMP/E/20759/07/2022</v>
          </cell>
          <cell r="D2265" t="str">
            <v>UBL INSURERS LIMITED - WINDOW TAKAFUL MULTAN BRANCH</v>
          </cell>
          <cell r="E2265">
            <v>44764</v>
          </cell>
          <cell r="F2265">
            <v>44652</v>
          </cell>
          <cell r="G2265">
            <v>45016</v>
          </cell>
          <cell r="H2265" t="str">
            <v xml:space="preserve"> 08802180</v>
          </cell>
          <cell r="I2265" t="str">
            <v xml:space="preserve"> UBL INSURERS LIMITED - WINDOW TAKAFUL MULTAN BRANCH</v>
          </cell>
          <cell r="J2265" t="str">
            <v>CORPORATE</v>
          </cell>
          <cell r="L2265" t="str">
            <v xml:space="preserve"> F</v>
          </cell>
          <cell r="M2265" t="str">
            <v xml:space="preserve"> 09000320-Abdul Khaliq Khan</v>
          </cell>
          <cell r="N2265" t="str">
            <v>TOYOTA HILUX REVO V A/T</v>
          </cell>
          <cell r="O2265" t="str">
            <v>2019</v>
          </cell>
          <cell r="P2265" t="str">
            <v>MNB-19-96</v>
          </cell>
          <cell r="Q2265" t="str">
            <v>1GD0626264</v>
          </cell>
          <cell r="R2265" t="str">
            <v>5535676</v>
          </cell>
          <cell r="T2265">
            <v>-7400000</v>
          </cell>
          <cell r="U2265">
            <v>-16570</v>
          </cell>
          <cell r="V2265">
            <v>-19386</v>
          </cell>
          <cell r="W2265">
            <v>0</v>
          </cell>
          <cell r="X2265">
            <v>0</v>
          </cell>
          <cell r="Y2265">
            <v>-19386</v>
          </cell>
        </row>
        <row r="2266">
          <cell r="B2266" t="str">
            <v>LHR/LHR/F/MO/PC COMP/P/59712/03/2022</v>
          </cell>
          <cell r="C2266" t="str">
            <v>LHR/LHR/F/MO/PC COMP/E/41383/06/2024</v>
          </cell>
          <cell r="D2266" t="str">
            <v>UBL INSURERS LIMITED - WINDOW TAKAFUL MULTAN BRANCH</v>
          </cell>
          <cell r="E2266">
            <v>45444</v>
          </cell>
          <cell r="F2266">
            <v>44652</v>
          </cell>
          <cell r="G2266">
            <v>45016</v>
          </cell>
          <cell r="H2266" t="str">
            <v xml:space="preserve"> 08802180</v>
          </cell>
          <cell r="I2266" t="str">
            <v xml:space="preserve"> UBL INSURERS LIMITED - WINDOW TAKAFUL MULTAN BRANCH</v>
          </cell>
          <cell r="J2266" t="str">
            <v>CORPORATE</v>
          </cell>
          <cell r="L2266" t="str">
            <v xml:space="preserve"> F</v>
          </cell>
          <cell r="M2266" t="str">
            <v xml:space="preserve"> 09000320-Abdul Khaliq Khan</v>
          </cell>
          <cell r="N2266" t="str">
            <v>MASTER M-330 EURO 1</v>
          </cell>
          <cell r="O2266" t="str">
            <v>2016</v>
          </cell>
          <cell r="P2266" t="str">
            <v>MNS-16-1454</v>
          </cell>
          <cell r="Q2266" t="str">
            <v>G001259</v>
          </cell>
          <cell r="R2266" t="str">
            <v>MMC-06-00893</v>
          </cell>
          <cell r="T2266">
            <v>1466400</v>
          </cell>
          <cell r="U2266">
            <v>1368</v>
          </cell>
          <cell r="V2266">
            <v>1601</v>
          </cell>
          <cell r="W2266">
            <v>0</v>
          </cell>
          <cell r="X2266">
            <v>0</v>
          </cell>
          <cell r="Y2266">
            <v>1601</v>
          </cell>
        </row>
        <row r="2267">
          <cell r="B2267" t="str">
            <v>LHR/LHR/F/MO/PC COMP/P/59712/03/2022</v>
          </cell>
          <cell r="D2267" t="str">
            <v>UBL INSURERS LIMITED - WINDOW TAKAFUL MULTAN BRANCH</v>
          </cell>
          <cell r="E2267">
            <v>44644</v>
          </cell>
          <cell r="F2267">
            <v>44652</v>
          </cell>
          <cell r="G2267">
            <v>45016</v>
          </cell>
          <cell r="H2267" t="str">
            <v xml:space="preserve"> 08802180</v>
          </cell>
          <cell r="I2267" t="str">
            <v xml:space="preserve"> UBL INSURERS LIMITED - WINDOW TAKAFUL MULTAN BRANCH</v>
          </cell>
          <cell r="J2267" t="str">
            <v>CORPORATE</v>
          </cell>
          <cell r="K2267" t="str">
            <v>M/S. BANK ALHABIB LIMITED, MAIN BRANCH, MULTAN AS OWNER, A/C. M/S. 
MAHMOOD FEED (PVT) LIMITED 
LEADER POLICY NO. 2022016VPCOP00221</v>
          </cell>
          <cell r="L2267" t="str">
            <v xml:space="preserve"> F</v>
          </cell>
          <cell r="M2267" t="str">
            <v xml:space="preserve"> 09000320-Abdul Khaliq Khan</v>
          </cell>
          <cell r="N2267" t="str">
            <v>MASTER M-330 EURO 1</v>
          </cell>
          <cell r="O2267" t="str">
            <v>2016</v>
          </cell>
          <cell r="P2267" t="str">
            <v>MNS-16-1454</v>
          </cell>
          <cell r="Q2267" t="str">
            <v>G001259</v>
          </cell>
          <cell r="R2267" t="str">
            <v>MMC-06-00893</v>
          </cell>
          <cell r="T2267">
            <v>1833000</v>
          </cell>
          <cell r="U2267">
            <v>5405</v>
          </cell>
          <cell r="V2267">
            <v>6324</v>
          </cell>
          <cell r="W2267">
            <v>7925</v>
          </cell>
          <cell r="X2267">
            <v>0</v>
          </cell>
          <cell r="Y2267">
            <v>-1601</v>
          </cell>
        </row>
        <row r="2268">
          <cell r="B2268" t="str">
            <v>LHR/LHR/F/MO/PC COMP/P/59713/03/2022</v>
          </cell>
          <cell r="D2268" t="str">
            <v>UBL INSURERS LIMITED - WINDOW TAKAFUL MULTAN BRANCH</v>
          </cell>
          <cell r="E2268">
            <v>44644</v>
          </cell>
          <cell r="F2268">
            <v>44616</v>
          </cell>
          <cell r="G2268">
            <v>44980</v>
          </cell>
          <cell r="H2268" t="str">
            <v xml:space="preserve"> 08802180</v>
          </cell>
          <cell r="I2268" t="str">
            <v xml:space="preserve"> UBL INSURERS LIMITED - WINDOW TAKAFUL MULTAN BRANCH</v>
          </cell>
          <cell r="J2268" t="str">
            <v>CORPORATE</v>
          </cell>
          <cell r="K2268" t="str">
            <v>M/S BANK AL HABIB LIMITED, A/C. M/S. VISION FOODS AND PACKAGING LIMITED 
LEADER POLICY NO. 2022016VPCOP00210</v>
          </cell>
          <cell r="L2268" t="str">
            <v xml:space="preserve"> F</v>
          </cell>
          <cell r="M2268" t="str">
            <v xml:space="preserve"> 09000320-Abdul Khaliq Khan</v>
          </cell>
          <cell r="N2268" t="str">
            <v>TOYOTA COROLLA ALTIS  A/T</v>
          </cell>
          <cell r="O2268" t="str">
            <v>2022</v>
          </cell>
          <cell r="Q2268" t="str">
            <v>Q310398</v>
          </cell>
          <cell r="R2268" t="str">
            <v>ZRE172R7009440</v>
          </cell>
          <cell r="T2268">
            <v>1000000</v>
          </cell>
          <cell r="U2268">
            <v>2051</v>
          </cell>
          <cell r="V2268">
            <v>2400</v>
          </cell>
          <cell r="W2268">
            <v>5000</v>
          </cell>
          <cell r="X2268">
            <v>0</v>
          </cell>
          <cell r="Y2268">
            <v>-2600</v>
          </cell>
        </row>
        <row r="2269">
          <cell r="B2269" t="str">
            <v>LHR/LHR/F/MO/PC COMP/P/59714/03/2022</v>
          </cell>
          <cell r="D2269" t="str">
            <v>UBL INSURERS LIMITED - WINDOW TAKAFUL MULTAN BRANCH</v>
          </cell>
          <cell r="E2269">
            <v>44644</v>
          </cell>
          <cell r="F2269">
            <v>44622</v>
          </cell>
          <cell r="G2269">
            <v>44986</v>
          </cell>
          <cell r="H2269" t="str">
            <v xml:space="preserve"> 08802180</v>
          </cell>
          <cell r="I2269" t="str">
            <v xml:space="preserve"> UBL INSURERS LIMITED - WINDOW TAKAFUL MULTAN BRANCH</v>
          </cell>
          <cell r="J2269" t="str">
            <v>CORPORATE</v>
          </cell>
          <cell r="K2269" t="str">
            <v>M/S. PATRON CHEMICALS 
LEADER POLICY NO. 2022016VPCOP00225</v>
          </cell>
          <cell r="L2269" t="str">
            <v xml:space="preserve"> F</v>
          </cell>
          <cell r="M2269" t="str">
            <v xml:space="preserve"> 09000320-Abdul Khaliq Khan</v>
          </cell>
          <cell r="N2269" t="str">
            <v>SUZUKI CULTUS VXR
SUZUKI CULTUS
SUZUKI CULTUS
SUZUKI CULTUS
SUZUKI CULTUS
SUZUKI CULTUS
SUZUKI CULTUS
SUZUKI CULTUS
TOYOTA COROLLA  XLI
SUZUKI CULTUS
SUZUKI CULTUS
TOYOTA COROLLA  XLI
TOYOTA COROLLA  XLI
SUZUKI CULTUS VXR
SUZUKI CULTUS VXR
SUZUKI CULTUS VXR
SUZUKI CULTUS VXR
SUZUKI CULTUS VXR
TOYOTA COROLLA  XLI
SUZUKI CULTUS VXR
SUZUKI CULTUS VXR
SUZUKI CULTUS VXR
SUZUKI CULTUS VXR
TOYOTA COROLLA  XLI
SUZUKI CULTUS VXR
SUZUKI CULTUS VXR
SUZUKI CULTUS VXR
SUZUKI CULTUS VXR
SUZUKI CULTUS VXR
SUZUKI CULTUS VXR
SUZUKI CULTUS VXR
SUZUKI CULTUS VXR
TOYOTA COROLLA  XLI
SUZUKI CULTUS VXR
SUZUKI CULTUS VXR</v>
          </cell>
          <cell r="O2269" t="str">
            <v>2017
2017
2017
2018
2017
2017
2017
2018
2018
2018
2018
2018
2019
2018
2018
2018
2018
2018
2019
2020
2020
2019
2018
2019
2019
2020
2020
2020
2020
2020
2020
2019
2018
2018</v>
          </cell>
          <cell r="P2269" t="str">
            <v>LEA-17-9652
LE-17-5192
LEB-17-2331
LEC-18-3599
LE-17-8907
LE-17-8972
LE-17-5193
LEA-18-4976
LEA-18-6080
LEB-18-6493
LEC-18-9003
LEA-18-5010
LEB-18-6602
LE-19-5938
LEA-18-3973
LEA-18-4973
LEC-18-3603
LEB-18-6496
LEA-18-5020
LE-19-5936
LEA-20-7695
LEA-20-7697
LE-19-5937
LEA-18-3090
LE-19-5934
LE-19-5940
LEA-20-7696
LEA-20-7698
LEA-20-8941
LEA-20-7694
LEA-20-7893
LEA-20-8942
LEB-19-7706
LEC-18-7205
LEB-20-7060</v>
          </cell>
          <cell r="Q2269" t="str">
            <v>PKF635272
PKF633436
PKF637012
K10BK116925
PKF633396
PKF633393
PKF633443
PK10K113965
Z510735
PK10K115192
K10BK116937
Z512520
Z512665
PK10K136091
PK10K113946
PK10K113434
K10BK116963
PK10K115018
Z510270
PK10K136119
PK10K148688
PK10K148645
PK10K136193
Z512521
PK10K136199
PK10K136195
PK10K157255
PK10K156065
PK10K157150
PK10K148392
PK10K148767
PK10K157135
Z550232
PK10K116489
PK10K157228</v>
          </cell>
          <cell r="R2269" t="str">
            <v>SF410PK542140
SF410PK540270
SF410PK543879
NF1AVK310H10016924
SF410PK540263
SF410PK540262
SF410PK540272
NF1AVK31H10013931
NZE170R-4136837
NF1AVK31H10015307
NF1AVK310H10016902
NZE170R4138645
NZE170R4138647
NF1AVK31H10036090
NF1AVK31H10013913
NF1AVK31H10013421
NF1AVK310H10016950
NF1AV31H10014996
NZE170R-4136680
NF1AVK31H10036078
NF1AVK31H10048653
NF1AVK31H10048639
NF1AVK31H10036184
NZE170R4138646
NF1AVK31H10036223
NF1AVK31H10036215
NF1AVK31H10057296
NF1AVK310H10055947
NF1AVK31H10057167
NF1AVK31H10048419
NF1AVK31H10048687
NF1AVK31H10057128
NZE170R-4175955
NF1AVK31H10016480
NF1AVK31H10057245r</v>
          </cell>
          <cell r="T2269">
            <v>57200000</v>
          </cell>
          <cell r="U2269">
            <v>183333</v>
          </cell>
          <cell r="V2269">
            <v>214499</v>
          </cell>
          <cell r="W2269">
            <v>19244</v>
          </cell>
          <cell r="X2269">
            <v>0</v>
          </cell>
          <cell r="Y2269">
            <v>195255</v>
          </cell>
        </row>
        <row r="2270">
          <cell r="B2270" t="str">
            <v>LHR/LHR/F/MO/PC COMP/P/59716/03/2022</v>
          </cell>
          <cell r="D2270" t="str">
            <v>UBL INSURERS LIMITED - WINDOW TAKAFUL MULTAN BRANCH</v>
          </cell>
          <cell r="E2270">
            <v>44644</v>
          </cell>
          <cell r="F2270">
            <v>44618</v>
          </cell>
          <cell r="G2270">
            <v>44982</v>
          </cell>
          <cell r="H2270" t="str">
            <v xml:space="preserve"> 08802180</v>
          </cell>
          <cell r="I2270" t="str">
            <v xml:space="preserve"> UBL INSURERS LIMITED - WINDOW TAKAFUL MULTAN BRANCH</v>
          </cell>
          <cell r="J2270" t="str">
            <v>CORPORATE</v>
          </cell>
          <cell r="K2270" t="str">
            <v>RAINBOW SPECIALITY CHEMICALS LIMITED 
LEADER POLICY NO. 2022016VPCOP00211</v>
          </cell>
          <cell r="L2270" t="str">
            <v xml:space="preserve"> F</v>
          </cell>
          <cell r="M2270" t="str">
            <v xml:space="preserve"> 09000320-Abdul Khaliq Khan</v>
          </cell>
          <cell r="N2270" t="str">
            <v>TOYOTA VITZ</v>
          </cell>
          <cell r="O2270" t="str">
            <v>2022</v>
          </cell>
          <cell r="Q2270" t="str">
            <v>2110770</v>
          </cell>
          <cell r="R2270" t="str">
            <v>2233967</v>
          </cell>
          <cell r="T2270">
            <v>2600000</v>
          </cell>
          <cell r="U2270">
            <v>13999</v>
          </cell>
          <cell r="V2270">
            <v>16379</v>
          </cell>
          <cell r="W2270">
            <v>14625</v>
          </cell>
          <cell r="X2270">
            <v>0</v>
          </cell>
          <cell r="Y2270">
            <v>1754</v>
          </cell>
        </row>
        <row r="2271">
          <cell r="B2271" t="str">
            <v>LHR/LHR/F/MO/PC COMP/P/59718/03/2022</v>
          </cell>
          <cell r="D2271" t="str">
            <v>UBL INSURERS LIMITED - WINDOW TAKAFUL MULTAN BRANCH</v>
          </cell>
          <cell r="E2271">
            <v>44644</v>
          </cell>
          <cell r="F2271">
            <v>44607</v>
          </cell>
          <cell r="G2271">
            <v>44971</v>
          </cell>
          <cell r="H2271" t="str">
            <v xml:space="preserve"> 08802180</v>
          </cell>
          <cell r="I2271" t="str">
            <v xml:space="preserve"> UBL INSURERS LIMITED - WINDOW TAKAFUL MULTAN BRANCH</v>
          </cell>
          <cell r="J2271" t="str">
            <v>CORPORATE</v>
          </cell>
          <cell r="K2271" t="str">
            <v>M/S VISION FOODS AND PACKAGING LIMITED
LEADER POLICY NO. 2022016VPCOP00208</v>
          </cell>
          <cell r="L2271" t="str">
            <v xml:space="preserve"> F</v>
          </cell>
          <cell r="M2271" t="str">
            <v xml:space="preserve"> 09000320-Abdul Khaliq Khan</v>
          </cell>
          <cell r="N2271" t="str">
            <v>SUZUKI CULTUS AVK VXL</v>
          </cell>
          <cell r="O2271" t="str">
            <v>2022</v>
          </cell>
          <cell r="Q2271" t="str">
            <v>114959</v>
          </cell>
          <cell r="R2271" t="str">
            <v>10014965</v>
          </cell>
          <cell r="T2271">
            <v>1406000</v>
          </cell>
          <cell r="U2271">
            <v>4807</v>
          </cell>
          <cell r="V2271">
            <v>5624</v>
          </cell>
          <cell r="W2271">
            <v>2812</v>
          </cell>
          <cell r="X2271">
            <v>0</v>
          </cell>
          <cell r="Y2271">
            <v>2812</v>
          </cell>
        </row>
        <row r="2272">
          <cell r="B2272" t="str">
            <v>KHI/HO/D/MO/MC TTT/P/59727/03/2022</v>
          </cell>
          <cell r="E2272">
            <v>44644</v>
          </cell>
          <cell r="F2272">
            <v>44644</v>
          </cell>
          <cell r="G2272">
            <v>45008</v>
          </cell>
          <cell r="H2272" t="str">
            <v xml:space="preserve"> 08805214</v>
          </cell>
          <cell r="I2272" t="str">
            <v xml:space="preserve"> Moiz Ahmed</v>
          </cell>
          <cell r="J2272" t="str">
            <v>INDIVIDUAL</v>
          </cell>
          <cell r="K2272" t="str">
            <v>Mr. Moiz Ahmed
CNIC#  44203-5774075-1 CELL# 0321-8983243</v>
          </cell>
          <cell r="L2272" t="str">
            <v xml:space="preserve"> D</v>
          </cell>
          <cell r="M2272" t="str">
            <v xml:space="preserve"> 09000221-Muhammad Irfan</v>
          </cell>
          <cell r="N2272" t="str">
            <v>UNITED UNITED 125CC</v>
          </cell>
          <cell r="O2272" t="str">
            <v>2022</v>
          </cell>
          <cell r="Q2272" t="str">
            <v>62658</v>
          </cell>
          <cell r="R2272" t="str">
            <v>62970</v>
          </cell>
          <cell r="T2272">
            <v>107200</v>
          </cell>
          <cell r="U2272">
            <v>9359</v>
          </cell>
          <cell r="V2272">
            <v>10720</v>
          </cell>
          <cell r="W2272">
            <v>9503</v>
          </cell>
          <cell r="X2272">
            <v>0</v>
          </cell>
          <cell r="Y2272">
            <v>1217</v>
          </cell>
        </row>
        <row r="2273">
          <cell r="B2273" t="str">
            <v>LHR/LHR/F/MO/PC COMP/P/59730/03/2022</v>
          </cell>
          <cell r="D2273" t="str">
            <v>UBL INSURERS LIMITED - WINDOW TAKAFUL MULTAN BRANCH</v>
          </cell>
          <cell r="E2273">
            <v>44645</v>
          </cell>
          <cell r="F2273">
            <v>44622</v>
          </cell>
          <cell r="G2273">
            <v>44986</v>
          </cell>
          <cell r="H2273" t="str">
            <v xml:space="preserve"> 08802180</v>
          </cell>
          <cell r="I2273" t="str">
            <v xml:space="preserve"> UBL INSURERS LIMITED - WINDOW TAKAFUL MULTAN BRANCH</v>
          </cell>
          <cell r="J2273" t="str">
            <v>CORPORATE</v>
          </cell>
          <cell r="K2273" t="str">
            <v>M/S. NEUCHEM PVT LTD 
LEADER POLICY NO. 2022016VPCOP00226</v>
          </cell>
          <cell r="L2273" t="str">
            <v xml:space="preserve"> F</v>
          </cell>
          <cell r="M2273" t="str">
            <v xml:space="preserve"> 09000320-Abdul Khaliq Khan</v>
          </cell>
          <cell r="N2273" t="str">
            <v>TOYOTA YARIS GLI MT
SUZUKI CULTUS VXL EURO II
SUZUKI CULTUS VXL EURO II
SUZUKI CULTUS VXL EURO II
TOYOTA COROLLA XLI 1.3
SUZUKI CULTUS VXL EURO II
TOYOTA YARIS GLI MT
SUZUKI CULTUS VXR EURO-II
SUZUKI CULTUS VXR EURO-II
SUZUKI CULTUS VXR EURO-II
SUZUKI CULTUS VXR EURO-II
TOYOTA YARIS GLI MT
SUZUKI ALTO VXR EURO II A
SUZUKI CULTUS VXR EURO-II
SUZUKI CULTUS VXR EURO-II
SUZUKI CULTUS VXR EURO-II
TOYOTA COROLLA XLI 1.3
SUZUKI CULTUS VXR EURO-II
SUZUKI CULTUS VXR EURO-II
SUZUKI CULTUS VXR EURO-II
SUZUKI CULTUS VXR EURO-II
SUZUKI CULTUS VXR EURO-II
SUZUKI CULTUS VXR EURO-II
TOYOTA COROLLA XLI 1.3
TOYOTA COROLLA XLI 1.3</v>
          </cell>
          <cell r="O2273" t="str">
            <v>2021
2019
2019
2019
2020
2019
2021
2020
2020
2020
2020
2021
2020
2020
2020
2019
2020
2020
2019
2021
2020
2020
2020
2020
2020</v>
          </cell>
          <cell r="P2273" t="str">
            <v>ABU-448
LE-19-5540
LE-19-5530
LE-19-5542
AQC-930
LE-19-5539
ABU-660
ABX-028
LE-20-7460
LE-20-7458
LEA-20-6545
ABU-552
LE-20-7456
LE-20-7457
ABU-093
LE-19-5541
AQE-840
LEA-20-7234
LE-19-5537
ABU-118
ABU-746
LE-20-7459
ABU-117
AEQ-507
AQE-960</v>
          </cell>
          <cell r="Q2273" t="str">
            <v>16465
136066
135995
135948
404601
135322
15647
167955
154922
154921
155872
16363
154907
154987
166847
136095
574532
141874
135938
167326
167320
148996
167303
576187
576189</v>
          </cell>
          <cell r="R2273" t="str">
            <v>7009795
10036092
10035990
10035945
4200264
10035311
7009254
10067977
10054916
10054912
10055891
7009679
10054907
10054900
10066890
10036103
4200556
10048728
10035998
1006741
10067418
10048993
10067266
4202280
4202167</v>
          </cell>
          <cell r="T2273">
            <v>48100000</v>
          </cell>
          <cell r="U2273">
            <v>154167</v>
          </cell>
          <cell r="V2273">
            <v>180376</v>
          </cell>
          <cell r="W2273">
            <v>173161</v>
          </cell>
          <cell r="X2273">
            <v>0</v>
          </cell>
          <cell r="Y2273">
            <v>7215</v>
          </cell>
        </row>
        <row r="2274">
          <cell r="B2274" t="str">
            <v>LHR/LHR/F/MO/PC COMP/P/59743/03/2022</v>
          </cell>
          <cell r="D2274" t="str">
            <v>UBL INSURERS LIMITED - WINDOW TAKAFUL MULTAN BRANCH</v>
          </cell>
          <cell r="E2274">
            <v>44645</v>
          </cell>
          <cell r="F2274">
            <v>44624</v>
          </cell>
          <cell r="G2274">
            <v>44988</v>
          </cell>
          <cell r="H2274" t="str">
            <v xml:space="preserve"> 08802180</v>
          </cell>
          <cell r="I2274" t="str">
            <v xml:space="preserve"> UBL INSURERS LIMITED - WINDOW TAKAFUL MULTAN BRANCH</v>
          </cell>
          <cell r="J2274" t="str">
            <v>CORPORATE</v>
          </cell>
          <cell r="K2274" t="str">
            <v>M/S. PETRON CHEMICALS 
LEADER POLIYC NO. 2022016VPCOP00215</v>
          </cell>
          <cell r="L2274" t="str">
            <v xml:space="preserve"> F</v>
          </cell>
          <cell r="M2274" t="str">
            <v xml:space="preserve"> 09000320-Abdul Khaliq Khan</v>
          </cell>
          <cell r="N2274" t="str">
            <v>SUZUKI CULTUS VXR EURO-II</v>
          </cell>
          <cell r="O2274" t="str">
            <v>2022</v>
          </cell>
          <cell r="Q2274" t="str">
            <v>192427</v>
          </cell>
          <cell r="R2274" t="str">
            <v>10092399</v>
          </cell>
          <cell r="T2274">
            <v>1781000</v>
          </cell>
          <cell r="U2274">
            <v>5708</v>
          </cell>
          <cell r="V2274">
            <v>6678</v>
          </cell>
          <cell r="W2274">
            <v>6412</v>
          </cell>
          <cell r="X2274">
            <v>0</v>
          </cell>
          <cell r="Y2274">
            <v>266</v>
          </cell>
        </row>
        <row r="2275">
          <cell r="B2275" t="str">
            <v>KHI/HO/D/MO/PC COMP/P/59748/03/2022</v>
          </cell>
          <cell r="C2275" t="str">
            <v>KHI/HO/D/MO/PC COMP/E/21629/10/2022</v>
          </cell>
          <cell r="E2275">
            <v>44838</v>
          </cell>
          <cell r="F2275">
            <v>44642</v>
          </cell>
          <cell r="G2275">
            <v>45006</v>
          </cell>
          <cell r="H2275" t="str">
            <v xml:space="preserve"> 08805137</v>
          </cell>
          <cell r="I2275" t="str">
            <v xml:space="preserve"> Mujeebullah Yaseen Malik</v>
          </cell>
          <cell r="J2275" t="str">
            <v>INDIVIDUAL</v>
          </cell>
          <cell r="L2275" t="str">
            <v xml:space="preserve"> D</v>
          </cell>
          <cell r="M2275" t="str">
            <v xml:space="preserve"> 09000221-Muhammad Irfan</v>
          </cell>
          <cell r="N2275" t="str">
            <v>HONDA CIVIC 1.8 I-VTEC OR
HONDA CIVIC</v>
          </cell>
          <cell r="O2275" t="str">
            <v>2022
2022</v>
          </cell>
          <cell r="P2275" t="str">
            <v>BVY-333
BYB-333</v>
          </cell>
          <cell r="Q2275" t="str">
            <v>31341
L15BG7913672</v>
          </cell>
          <cell r="R2275" t="str">
            <v>83918
NFBFE1653NR003668</v>
          </cell>
          <cell r="T2275">
            <v>2128000</v>
          </cell>
          <cell r="U2275">
            <v>19500</v>
          </cell>
          <cell r="V2275">
            <v>19695</v>
          </cell>
          <cell r="W2275">
            <v>19694</v>
          </cell>
          <cell r="X2275">
            <v>0</v>
          </cell>
          <cell r="Y2275">
            <v>1</v>
          </cell>
        </row>
        <row r="2276">
          <cell r="B2276" t="str">
            <v>LHR/LHR/F/MO/MC COMP/P/59750/03/2022</v>
          </cell>
          <cell r="D2276" t="str">
            <v>UBL INSURERS LIMITED - WINDOW TAKAFUL MULTAN BRANCH</v>
          </cell>
          <cell r="E2276">
            <v>44645</v>
          </cell>
          <cell r="F2276">
            <v>44614</v>
          </cell>
          <cell r="G2276">
            <v>44978</v>
          </cell>
          <cell r="H2276" t="str">
            <v xml:space="preserve"> 08802180</v>
          </cell>
          <cell r="I2276" t="str">
            <v xml:space="preserve"> UBL INSURERS LIMITED - WINDOW TAKAFUL MULTAN BRANCH</v>
          </cell>
          <cell r="J2276" t="str">
            <v>CORPORATE</v>
          </cell>
          <cell r="K2276" t="str">
            <v>M/S. EXPERT ADVERTISING AND PACKAGING (PRIVATE) LIMITED
LEADER POLICY NO. 2022016VMCOP00204</v>
          </cell>
          <cell r="L2276" t="str">
            <v xml:space="preserve"> F</v>
          </cell>
          <cell r="M2276" t="str">
            <v xml:space="preserve"> 09000320-Abdul Khaliq Khan</v>
          </cell>
          <cell r="N2276" t="str">
            <v>HONDA CDI-70
HONDA CDI-70
UNITED US-70</v>
          </cell>
          <cell r="O2276" t="str">
            <v>2017
2019
2020</v>
          </cell>
          <cell r="P2276" t="str">
            <v>LEY-17-7111
LEN-19A-2117
ABS-5796</v>
          </cell>
          <cell r="Q2276" t="str">
            <v>9476984
B996061
E1603332</v>
          </cell>
          <cell r="R2276" t="str">
            <v>JH253514
JBB13747
US701845258</v>
          </cell>
          <cell r="T2276">
            <v>150000</v>
          </cell>
          <cell r="U2276">
            <v>1538</v>
          </cell>
          <cell r="V2276">
            <v>1799</v>
          </cell>
          <cell r="W2276">
            <v>900</v>
          </cell>
          <cell r="X2276">
            <v>0</v>
          </cell>
          <cell r="Y2276">
            <v>899</v>
          </cell>
        </row>
        <row r="2277">
          <cell r="B2277" t="str">
            <v>LHR/LHR/F/MO/PC COMP/P/59766/03/2022</v>
          </cell>
          <cell r="D2277" t="str">
            <v>UBL INSURERS LIMITED - WINDOW TAKAFUL MULTAN BRANCH</v>
          </cell>
          <cell r="E2277">
            <v>44646</v>
          </cell>
          <cell r="F2277">
            <v>44581</v>
          </cell>
          <cell r="G2277">
            <v>44945</v>
          </cell>
          <cell r="H2277" t="str">
            <v xml:space="preserve"> 08802180</v>
          </cell>
          <cell r="I2277" t="str">
            <v xml:space="preserve"> UBL INSURERS LIMITED - WINDOW TAKAFUL MULTAN BRANCH</v>
          </cell>
          <cell r="J2277" t="str">
            <v>CORPORATE</v>
          </cell>
          <cell r="K2277" t="str">
            <v>M/S. VOLKA FOOD INTERNATIONAL LIMITED 
LEADER POLICY NO. 2022016VPCOP00168</v>
          </cell>
          <cell r="L2277" t="str">
            <v xml:space="preserve"> F</v>
          </cell>
          <cell r="M2277" t="str">
            <v xml:space="preserve"> 09000320-Abdul Khaliq Khan</v>
          </cell>
          <cell r="N2277" t="str">
            <v>TOYOTA HIACE COMUTER DUAL</v>
          </cell>
          <cell r="O2277" t="str">
            <v>2012</v>
          </cell>
          <cell r="P2277" t="str">
            <v>LE-17A-1892</v>
          </cell>
          <cell r="Q2277" t="str">
            <v>2TR8451954</v>
          </cell>
          <cell r="R2277" t="str">
            <v>TRH2140029683</v>
          </cell>
          <cell r="T2277">
            <v>3500000</v>
          </cell>
          <cell r="U2277">
            <v>11966</v>
          </cell>
          <cell r="V2277">
            <v>14001</v>
          </cell>
          <cell r="W2277">
            <v>14000</v>
          </cell>
          <cell r="X2277">
            <v>0</v>
          </cell>
          <cell r="Y2277">
            <v>1</v>
          </cell>
        </row>
        <row r="2278">
          <cell r="B2278" t="str">
            <v>LHR/LHR/F/MO/PC COMP/P/59768/03/2022</v>
          </cell>
          <cell r="D2278" t="str">
            <v>UBL INSURERS LIMITED - WINDOW TAKAFUL MULTAN BRANCH</v>
          </cell>
          <cell r="E2278">
            <v>44646</v>
          </cell>
          <cell r="F2278">
            <v>44581</v>
          </cell>
          <cell r="G2278">
            <v>44945</v>
          </cell>
          <cell r="H2278" t="str">
            <v xml:space="preserve"> 08802180</v>
          </cell>
          <cell r="I2278" t="str">
            <v xml:space="preserve"> UBL INSURERS LIMITED - WINDOW TAKAFUL MULTAN BRANCH</v>
          </cell>
          <cell r="J2278" t="str">
            <v>CORPORATE</v>
          </cell>
          <cell r="K2278" t="str">
            <v>M/S VOLKA FOOD INTERNATIONAL LIMITED
LEADER POLICY NO. 2022016VPCOP00167</v>
          </cell>
          <cell r="L2278" t="str">
            <v xml:space="preserve"> F</v>
          </cell>
          <cell r="M2278" t="str">
            <v xml:space="preserve"> 09000320-Abdul Khaliq Khan</v>
          </cell>
          <cell r="N2278" t="str">
            <v>TOYOTA HIACE COMUTER DUAL</v>
          </cell>
          <cell r="O2278" t="str">
            <v>2012</v>
          </cell>
          <cell r="P2278" t="str">
            <v>LE-17A-1861</v>
          </cell>
          <cell r="Q2278" t="str">
            <v>2TR8676414</v>
          </cell>
          <cell r="R2278" t="str">
            <v>TRH2140038015</v>
          </cell>
          <cell r="T2278">
            <v>3500000</v>
          </cell>
          <cell r="U2278">
            <v>11966</v>
          </cell>
          <cell r="V2278">
            <v>14001</v>
          </cell>
          <cell r="W2278">
            <v>14000</v>
          </cell>
          <cell r="X2278">
            <v>0</v>
          </cell>
          <cell r="Y2278">
            <v>1</v>
          </cell>
        </row>
        <row r="2279">
          <cell r="B2279" t="str">
            <v>LHR/LHR/F/MO/PC COMP/P/59771/03/2022</v>
          </cell>
          <cell r="D2279" t="str">
            <v>UBL INSURERS LIMITED - WINDOW TAKAFUL MULTAN BRANCH</v>
          </cell>
          <cell r="E2279">
            <v>44646</v>
          </cell>
          <cell r="F2279">
            <v>44611</v>
          </cell>
          <cell r="G2279">
            <v>44975</v>
          </cell>
          <cell r="H2279" t="str">
            <v xml:space="preserve"> 08802180</v>
          </cell>
          <cell r="I2279" t="str">
            <v xml:space="preserve"> UBL INSURERS LIMITED - WINDOW TAKAFUL MULTAN BRANCH</v>
          </cell>
          <cell r="J2279" t="str">
            <v>CORPORATE</v>
          </cell>
          <cell r="K2279" t="str">
            <v>M/S. NUCHEM (PRIVATE) LIMITED 
LEADER POLICY NO. 2022016VPCOP00200</v>
          </cell>
          <cell r="L2279" t="str">
            <v xml:space="preserve"> F</v>
          </cell>
          <cell r="M2279" t="str">
            <v xml:space="preserve"> 09000320-Abdul Khaliq Khan</v>
          </cell>
          <cell r="N2279" t="str">
            <v>SUZUKI CULTUS VXR SPL EDI</v>
          </cell>
          <cell r="O2279" t="str">
            <v>2021</v>
          </cell>
          <cell r="P2279" t="str">
            <v>ACD-869</v>
          </cell>
          <cell r="Q2279" t="str">
            <v>PK10K168406</v>
          </cell>
          <cell r="R2279" t="str">
            <v>NF1AVK31010068382</v>
          </cell>
          <cell r="T2279">
            <v>1745000</v>
          </cell>
          <cell r="U2279">
            <v>5593</v>
          </cell>
          <cell r="V2279">
            <v>6544</v>
          </cell>
          <cell r="W2279">
            <v>6276</v>
          </cell>
          <cell r="X2279">
            <v>0</v>
          </cell>
          <cell r="Y2279">
            <v>268</v>
          </cell>
        </row>
        <row r="2280">
          <cell r="B2280" t="str">
            <v>KHI/HO/D/MO/PD COMP/P/59776/03/2022</v>
          </cell>
          <cell r="C2280" t="str">
            <v>KHI/HO/D/MO/PD COMP/E/22033/11/2022</v>
          </cell>
          <cell r="E2280">
            <v>44867</v>
          </cell>
          <cell r="F2280">
            <v>44642</v>
          </cell>
          <cell r="G2280">
            <v>45006</v>
          </cell>
          <cell r="H2280" t="str">
            <v xml:space="preserve"> 08805157</v>
          </cell>
          <cell r="I2280" t="str">
            <v xml:space="preserve"> Meconsult Engineering Services</v>
          </cell>
          <cell r="J2280" t="str">
            <v>INDIVIDUAL</v>
          </cell>
          <cell r="L2280" t="str">
            <v xml:space="preserve"> D</v>
          </cell>
          <cell r="M2280" t="str">
            <v xml:space="preserve"> 09000226-Yasir Muhammad</v>
          </cell>
          <cell r="U2280">
            <v>2243</v>
          </cell>
          <cell r="V2280">
            <v>2557</v>
          </cell>
          <cell r="W2280">
            <v>0</v>
          </cell>
          <cell r="X2280">
            <v>0</v>
          </cell>
          <cell r="Y2280">
            <v>2557</v>
          </cell>
        </row>
        <row r="2281">
          <cell r="B2281" t="str">
            <v>LHR/LHR/F/MO/PC COMP/P/59778/03/2022</v>
          </cell>
          <cell r="D2281" t="str">
            <v>UBL INSURERS LIMITED - WINDOW TAKAFUL MULTAN BRANCH</v>
          </cell>
          <cell r="E2281">
            <v>44648</v>
          </cell>
          <cell r="F2281">
            <v>44607</v>
          </cell>
          <cell r="G2281">
            <v>44971</v>
          </cell>
          <cell r="H2281" t="str">
            <v xml:space="preserve"> 08802180</v>
          </cell>
          <cell r="I2281" t="str">
            <v xml:space="preserve"> UBL INSURERS LIMITED - WINDOW TAKAFUL MULTAN BRANCH</v>
          </cell>
          <cell r="J2281" t="str">
            <v>CORPORATE</v>
          </cell>
          <cell r="K2281" t="str">
            <v>M/S. NUCHEM (PRIVATE) LIMITED
LEADER POLICY NO. 2022016VPCOP00199</v>
          </cell>
          <cell r="L2281" t="str">
            <v xml:space="preserve"> F</v>
          </cell>
          <cell r="M2281" t="str">
            <v xml:space="preserve"> 09000320-Abdul Khaliq Khan</v>
          </cell>
          <cell r="N2281" t="str">
            <v>SUZUKI CULTUS VXR SPL EDI</v>
          </cell>
          <cell r="O2281" t="str">
            <v>2021</v>
          </cell>
          <cell r="P2281" t="str">
            <v>ACD-069</v>
          </cell>
          <cell r="Q2281" t="str">
            <v>PK10K168410</v>
          </cell>
          <cell r="R2281" t="str">
            <v>NF1AVK31H1008407</v>
          </cell>
          <cell r="T2281">
            <v>1745000</v>
          </cell>
          <cell r="U2281">
            <v>5593</v>
          </cell>
          <cell r="V2281">
            <v>6544</v>
          </cell>
          <cell r="W2281">
            <v>6276</v>
          </cell>
          <cell r="X2281">
            <v>0</v>
          </cell>
          <cell r="Y2281">
            <v>268</v>
          </cell>
        </row>
        <row r="2282">
          <cell r="B2282" t="str">
            <v>LHR/LHR/F/MO/PC COMP/P/59778/03/2022</v>
          </cell>
          <cell r="C2282" t="str">
            <v>LHR/LHR/F/MO/PC COMP/E/38469/04/2024</v>
          </cell>
          <cell r="D2282" t="str">
            <v>UBL INSURERS LIMITED - WINDOW TAKAFUL MULTAN BRANCH</v>
          </cell>
          <cell r="E2282">
            <v>45383</v>
          </cell>
          <cell r="F2282">
            <v>44607</v>
          </cell>
          <cell r="G2282">
            <v>44971</v>
          </cell>
          <cell r="H2282" t="str">
            <v xml:space="preserve"> 08802180</v>
          </cell>
          <cell r="I2282" t="str">
            <v xml:space="preserve"> UBL INSURERS LIMITED - WINDOW TAKAFUL MULTAN BRANCH</v>
          </cell>
          <cell r="J2282" t="str">
            <v>CORPORATE</v>
          </cell>
          <cell r="L2282" t="str">
            <v xml:space="preserve"> F</v>
          </cell>
          <cell r="M2282" t="str">
            <v xml:space="preserve"> 09000320-Abdul Khaliq Khan</v>
          </cell>
          <cell r="N2282" t="str">
            <v>SUZUKI CULTUS VXR SPL EDI</v>
          </cell>
          <cell r="O2282" t="str">
            <v>2021</v>
          </cell>
          <cell r="P2282" t="str">
            <v>ACD-069</v>
          </cell>
          <cell r="Q2282" t="str">
            <v>PK10K168410</v>
          </cell>
          <cell r="R2282" t="str">
            <v>NF1AVK31H1008407</v>
          </cell>
          <cell r="T2282">
            <v>1745000</v>
          </cell>
          <cell r="U2282">
            <v>-266</v>
          </cell>
          <cell r="V2282">
            <v>-268</v>
          </cell>
          <cell r="W2282">
            <v>0</v>
          </cell>
          <cell r="X2282">
            <v>0</v>
          </cell>
          <cell r="Y2282">
            <v>-268</v>
          </cell>
        </row>
        <row r="2283">
          <cell r="B2283" t="str">
            <v>LHR/LHR/F/MO/PC COMP/P/59779/03/2022</v>
          </cell>
          <cell r="D2283" t="str">
            <v>UBL INSURERS LIMITED - WINDOW TAKAFUL MULTAN BRANCH</v>
          </cell>
          <cell r="E2283">
            <v>44648</v>
          </cell>
          <cell r="F2283">
            <v>44605</v>
          </cell>
          <cell r="G2283">
            <v>44969</v>
          </cell>
          <cell r="H2283" t="str">
            <v xml:space="preserve"> 08802180</v>
          </cell>
          <cell r="I2283" t="str">
            <v xml:space="preserve"> UBL INSURERS LIMITED - WINDOW TAKAFUL MULTAN BRANCH</v>
          </cell>
          <cell r="J2283" t="str">
            <v>CORPORATE</v>
          </cell>
          <cell r="K2283" t="str">
            <v>M/S. NUCHEM (PRIVATE) LIMITED
LEADER POLICY NO. 2022016VPCOP00196</v>
          </cell>
          <cell r="L2283" t="str">
            <v xml:space="preserve"> F</v>
          </cell>
          <cell r="M2283" t="str">
            <v xml:space="preserve"> 09000320-Abdul Khaliq Khan</v>
          </cell>
          <cell r="N2283" t="str">
            <v>SUZUKI CULTUS VXR SPL EDI</v>
          </cell>
          <cell r="O2283" t="str">
            <v>2021</v>
          </cell>
          <cell r="P2283" t="str">
            <v>ACD-516</v>
          </cell>
          <cell r="Q2283" t="str">
            <v>168414</v>
          </cell>
          <cell r="R2283" t="str">
            <v>10068396</v>
          </cell>
          <cell r="T2283">
            <v>1795000</v>
          </cell>
          <cell r="U2283">
            <v>5753</v>
          </cell>
          <cell r="V2283">
            <v>6732</v>
          </cell>
          <cell r="W2283">
            <v>6462</v>
          </cell>
          <cell r="X2283">
            <v>0</v>
          </cell>
          <cell r="Y2283">
            <v>270</v>
          </cell>
        </row>
        <row r="2284">
          <cell r="B2284" t="str">
            <v>LHR/LHR/F/MO/PC COMP/P/59785/03/2022</v>
          </cell>
          <cell r="C2284" t="str">
            <v>LHR/LHR/F/MO/PC COMP/E/38475/04/2024</v>
          </cell>
          <cell r="D2284" t="str">
            <v>UBL INSURERS LIMITED - WINDOW TAKAFUL MULTAN BRANCH</v>
          </cell>
          <cell r="E2284">
            <v>45383</v>
          </cell>
          <cell r="F2284">
            <v>44607</v>
          </cell>
          <cell r="G2284">
            <v>44971</v>
          </cell>
          <cell r="H2284" t="str">
            <v xml:space="preserve"> 08802180</v>
          </cell>
          <cell r="I2284" t="str">
            <v xml:space="preserve"> UBL INSURERS LIMITED - WINDOW TAKAFUL MULTAN BRANCH</v>
          </cell>
          <cell r="J2284" t="str">
            <v>CORPORATE</v>
          </cell>
          <cell r="L2284" t="str">
            <v xml:space="preserve"> F</v>
          </cell>
          <cell r="M2284" t="str">
            <v xml:space="preserve"> 09000320-Abdul Khaliq Khan</v>
          </cell>
          <cell r="U2284">
            <v>-229</v>
          </cell>
          <cell r="V2284">
            <v>-268</v>
          </cell>
          <cell r="W2284">
            <v>0</v>
          </cell>
          <cell r="X2284">
            <v>0</v>
          </cell>
          <cell r="Y2284">
            <v>-268</v>
          </cell>
        </row>
        <row r="2285">
          <cell r="B2285" t="str">
            <v>LHR/LHR/F/MO/PC COMP/P/59785/03/2022</v>
          </cell>
          <cell r="D2285" t="str">
            <v>UBL INSURERS LIMITED - WINDOW TAKAFUL MULTAN BRANCH</v>
          </cell>
          <cell r="E2285">
            <v>44648</v>
          </cell>
          <cell r="F2285">
            <v>44607</v>
          </cell>
          <cell r="G2285">
            <v>44971</v>
          </cell>
          <cell r="H2285" t="str">
            <v xml:space="preserve"> 08802180</v>
          </cell>
          <cell r="I2285" t="str">
            <v xml:space="preserve"> UBL INSURERS LIMITED - WINDOW TAKAFUL MULTAN BRANCH</v>
          </cell>
          <cell r="J2285" t="str">
            <v>CORPORATE</v>
          </cell>
          <cell r="K2285" t="str">
            <v>M/S. NUCHEM (PRIVATE) LIMITED 
LEADER POLICY NO. 2022016VPCOP00198</v>
          </cell>
          <cell r="L2285" t="str">
            <v xml:space="preserve"> F</v>
          </cell>
          <cell r="M2285" t="str">
            <v xml:space="preserve"> 09000320-Abdul Khaliq Khan</v>
          </cell>
          <cell r="N2285" t="str">
            <v>SUZUKI CULTUS VXR SPL EDI</v>
          </cell>
          <cell r="O2285" t="str">
            <v>2021</v>
          </cell>
          <cell r="P2285" t="str">
            <v>ACD-754</v>
          </cell>
          <cell r="Q2285" t="str">
            <v>PK10K168344</v>
          </cell>
          <cell r="R2285" t="str">
            <v>NF1AVK31H1008415</v>
          </cell>
          <cell r="T2285">
            <v>1745000</v>
          </cell>
          <cell r="U2285">
            <v>5593</v>
          </cell>
          <cell r="V2285">
            <v>6544</v>
          </cell>
          <cell r="W2285">
            <v>6276</v>
          </cell>
          <cell r="X2285">
            <v>0</v>
          </cell>
          <cell r="Y2285">
            <v>268</v>
          </cell>
        </row>
        <row r="2286">
          <cell r="B2286" t="str">
            <v>LHR/LHR/F/MO/PC COMP/P/59788/03/2022</v>
          </cell>
          <cell r="D2286" t="str">
            <v>UBL INSURERS LIMITED - WINDOW TAKAFUL MULTAN BRANCH</v>
          </cell>
          <cell r="E2286">
            <v>44648</v>
          </cell>
          <cell r="F2286">
            <v>44569</v>
          </cell>
          <cell r="G2286">
            <v>44933</v>
          </cell>
          <cell r="H2286" t="str">
            <v xml:space="preserve"> 08802180</v>
          </cell>
          <cell r="I2286" t="str">
            <v xml:space="preserve"> UBL INSURERS LIMITED - WINDOW TAKAFUL MULTAN BRANCH</v>
          </cell>
          <cell r="J2286" t="str">
            <v>CORPORATE</v>
          </cell>
          <cell r="K2286" t="str">
            <v>M/S. VISION FOODS AND PACKAGING LIMITED
LEADER POLICY NO. 2022016VPCOP00164</v>
          </cell>
          <cell r="L2286" t="str">
            <v xml:space="preserve"> F</v>
          </cell>
          <cell r="M2286" t="str">
            <v xml:space="preserve"> 09000320-Abdul Khaliq Khan</v>
          </cell>
          <cell r="N2286" t="str">
            <v>TOYOTA VITZ</v>
          </cell>
          <cell r="O2286" t="str">
            <v>2013</v>
          </cell>
          <cell r="P2286" t="str">
            <v>LE-17A-3153</v>
          </cell>
          <cell r="Q2286" t="str">
            <v>IKR1430061</v>
          </cell>
          <cell r="R2286" t="str">
            <v>KSP1302096955</v>
          </cell>
          <cell r="T2286">
            <v>1500000</v>
          </cell>
          <cell r="U2286">
            <v>5128</v>
          </cell>
          <cell r="V2286">
            <v>5999</v>
          </cell>
          <cell r="W2286">
            <v>6000</v>
          </cell>
          <cell r="X2286">
            <v>0</v>
          </cell>
          <cell r="Y2286">
            <v>-1</v>
          </cell>
        </row>
        <row r="2287">
          <cell r="B2287" t="str">
            <v>LHR/LHR/F/MO/PC COMP/P/59789/03/2022</v>
          </cell>
          <cell r="C2287" t="str">
            <v>LHR/LHR/F/MO/PC COMP/E/38478/04/2024</v>
          </cell>
          <cell r="D2287" t="str">
            <v>UBL INSURERS LIMITED - WINDOW TAKAFUL MULTAN BRANCH</v>
          </cell>
          <cell r="E2287">
            <v>45383</v>
          </cell>
          <cell r="F2287">
            <v>44607</v>
          </cell>
          <cell r="G2287">
            <v>44971</v>
          </cell>
          <cell r="H2287" t="str">
            <v xml:space="preserve"> 08802180</v>
          </cell>
          <cell r="I2287" t="str">
            <v xml:space="preserve"> UBL INSURERS LIMITED - WINDOW TAKAFUL MULTAN BRANCH</v>
          </cell>
          <cell r="J2287" t="str">
            <v>CORPORATE</v>
          </cell>
          <cell r="L2287" t="str">
            <v xml:space="preserve"> F</v>
          </cell>
          <cell r="M2287" t="str">
            <v xml:space="preserve"> 09000320-Abdul Khaliq Khan</v>
          </cell>
          <cell r="U2287">
            <v>-224</v>
          </cell>
          <cell r="V2287">
            <v>-262</v>
          </cell>
          <cell r="W2287">
            <v>0</v>
          </cell>
          <cell r="X2287">
            <v>0</v>
          </cell>
          <cell r="Y2287">
            <v>-262</v>
          </cell>
        </row>
        <row r="2288">
          <cell r="B2288" t="str">
            <v>LHR/LHR/F/MO/PC COMP/P/59789/03/2022</v>
          </cell>
          <cell r="D2288" t="str">
            <v>UBL INSURERS LIMITED - WINDOW TAKAFUL MULTAN BRANCH</v>
          </cell>
          <cell r="E2288">
            <v>44648</v>
          </cell>
          <cell r="F2288">
            <v>44607</v>
          </cell>
          <cell r="G2288">
            <v>44971</v>
          </cell>
          <cell r="H2288" t="str">
            <v xml:space="preserve"> 08802180</v>
          </cell>
          <cell r="I2288" t="str">
            <v xml:space="preserve"> UBL INSURERS LIMITED - WINDOW TAKAFUL MULTAN BRANCH</v>
          </cell>
          <cell r="J2288" t="str">
            <v>CORPORATE</v>
          </cell>
          <cell r="K2288" t="str">
            <v>M/S. NUCHEM (PRIVATE) LIMITED 
LEADER POLICY NO. 2022016VPCOP00197</v>
          </cell>
          <cell r="L2288" t="str">
            <v xml:space="preserve"> F</v>
          </cell>
          <cell r="M2288" t="str">
            <v xml:space="preserve"> 09000320-Abdul Khaliq Khan</v>
          </cell>
          <cell r="N2288" t="str">
            <v>SUZUKI CULTUS VXR</v>
          </cell>
          <cell r="O2288" t="str">
            <v>2021</v>
          </cell>
          <cell r="P2288" t="str">
            <v>ACD-446</v>
          </cell>
          <cell r="Q2288" t="str">
            <v>PK10K168416</v>
          </cell>
          <cell r="R2288" t="str">
            <v>NF1AVK31H10068402</v>
          </cell>
          <cell r="T2288">
            <v>1745000</v>
          </cell>
          <cell r="U2288">
            <v>5593</v>
          </cell>
          <cell r="V2288">
            <v>6544</v>
          </cell>
          <cell r="W2288">
            <v>6282</v>
          </cell>
          <cell r="X2288">
            <v>0</v>
          </cell>
          <cell r="Y2288">
            <v>262</v>
          </cell>
        </row>
        <row r="2289">
          <cell r="B2289" t="str">
            <v>LHR/LHR/F/MO/PC COMP/P/59796/03/2022</v>
          </cell>
          <cell r="D2289" t="str">
            <v>UBL INSURERS LIMITED - WINDOW TAKAFUL MULTAN BRANCH</v>
          </cell>
          <cell r="E2289">
            <v>44648</v>
          </cell>
          <cell r="F2289">
            <v>44562</v>
          </cell>
          <cell r="G2289">
            <v>44926</v>
          </cell>
          <cell r="H2289" t="str">
            <v xml:space="preserve"> 08802180</v>
          </cell>
          <cell r="I2289" t="str">
            <v xml:space="preserve"> UBL INSURERS LIMITED - WINDOW TAKAFUL MULTAN BRANCH</v>
          </cell>
          <cell r="J2289" t="str">
            <v>CORPORATE</v>
          </cell>
          <cell r="K2289" t="str">
            <v>M/S FIRST HABIB MODARBA AS OWNER, A/C. M/S. LEADER AG
LEADER POLICY NO. 2022T16VPCOP00024</v>
          </cell>
          <cell r="L2289" t="str">
            <v xml:space="preserve"> F</v>
          </cell>
          <cell r="M2289" t="str">
            <v xml:space="preserve"> 09000320-Abdul Khaliq Khan</v>
          </cell>
          <cell r="N2289" t="str">
            <v>SUZUKI WAGON-R VXR</v>
          </cell>
          <cell r="O2289" t="str">
            <v>2021</v>
          </cell>
          <cell r="P2289" t="str">
            <v>AED-784</v>
          </cell>
          <cell r="Q2289" t="str">
            <v>211730</v>
          </cell>
          <cell r="R2289" t="str">
            <v>10111760</v>
          </cell>
          <cell r="T2289">
            <v>1500000</v>
          </cell>
          <cell r="U2289">
            <v>4423</v>
          </cell>
          <cell r="V2289">
            <v>5175</v>
          </cell>
          <cell r="W2289">
            <v>10350</v>
          </cell>
          <cell r="X2289">
            <v>0</v>
          </cell>
          <cell r="Y2289">
            <v>-5175</v>
          </cell>
        </row>
        <row r="2290">
          <cell r="B2290" t="str">
            <v>KHI/HO/D/MO/MC TTT/P/59819/03/2022</v>
          </cell>
          <cell r="E2290">
            <v>44649</v>
          </cell>
          <cell r="F2290">
            <v>44631</v>
          </cell>
          <cell r="G2290">
            <v>44995</v>
          </cell>
          <cell r="H2290" t="str">
            <v xml:space="preserve"> 08804986</v>
          </cell>
          <cell r="I2290" t="str">
            <v xml:space="preserve"> Muhammad Yahya Ayoub</v>
          </cell>
          <cell r="J2290" t="str">
            <v>INDIVIDUAL</v>
          </cell>
          <cell r="K2290" t="str">
            <v>Mr. Muhammad Yahya Ayoub
CNIC# 42101-3212395-3
CELL# 0332-3485117</v>
          </cell>
          <cell r="L2290" t="str">
            <v xml:space="preserve"> D</v>
          </cell>
          <cell r="M2290" t="str">
            <v xml:space="preserve"> 09000221-Muhammad Irfan</v>
          </cell>
          <cell r="N2290" t="str">
            <v>HONDA CG-125 M/CYCLE</v>
          </cell>
          <cell r="O2290" t="str">
            <v>2022</v>
          </cell>
          <cell r="P2290" t="str">
            <v>KPK-0012</v>
          </cell>
          <cell r="Q2290" t="str">
            <v>111734</v>
          </cell>
          <cell r="R2290" t="str">
            <v>111721</v>
          </cell>
          <cell r="T2290">
            <v>185500</v>
          </cell>
          <cell r="U2290">
            <v>19482</v>
          </cell>
          <cell r="V2290">
            <v>22260</v>
          </cell>
          <cell r="W2290">
            <v>0</v>
          </cell>
          <cell r="X2290">
            <v>0</v>
          </cell>
          <cell r="Y2290">
            <v>22260</v>
          </cell>
        </row>
        <row r="2291">
          <cell r="B2291" t="str">
            <v>LHR/LHR/F/MO/PC COMP/P/59831/03/2022</v>
          </cell>
          <cell r="D2291" t="str">
            <v>UBL INSURERS LIMITED - WINDOW TAKAFUL MULTAN BRANCH</v>
          </cell>
          <cell r="E2291">
            <v>44649</v>
          </cell>
          <cell r="F2291">
            <v>44562</v>
          </cell>
          <cell r="G2291">
            <v>44926</v>
          </cell>
          <cell r="H2291" t="str">
            <v xml:space="preserve"> 08802180</v>
          </cell>
          <cell r="I2291" t="str">
            <v xml:space="preserve"> UBL INSURERS LIMITED - WINDOW TAKAFUL MULTAN BRANCH</v>
          </cell>
          <cell r="J2291" t="str">
            <v>CORPORATE</v>
          </cell>
          <cell r="K2291" t="str">
            <v>M/S BANK AL-HABIB LTD AS OWNER, A/C PLANT4LIFE(PVT).LTD
LEADER POLICY NO. 2022016VPCOP00119</v>
          </cell>
          <cell r="L2291" t="str">
            <v xml:space="preserve"> F</v>
          </cell>
          <cell r="M2291" t="str">
            <v xml:space="preserve"> 09000320-Abdul Khaliq Khan</v>
          </cell>
          <cell r="N2291" t="str">
            <v>HONDA CIVIC 1.8 I-VTEC OR
HONDA CIVIC EXI
SUZUKI SWIFT DLX  NAV
TOYOTA COROLLA  XLI
TOYOTA COROLLA GLI
SUZUKI MEHRAN
SUZUKI SWIFT DLX
TOYOTA COROLLA GLI
SUZUKI CULTUS AVK VXL
SUZUKI CULTUS VXL</v>
          </cell>
          <cell r="O2291" t="str">
            <v>2017
2017
2017
2017
2016
2018
2019
2016
2017
2019</v>
          </cell>
          <cell r="P2291" t="str">
            <v>LEB-17A-5969
MNA-17-940
MNE-17-942
MNF-17-853
MNF-19-347
MN-19-435
MN-19-960
MN-17-261
MND-19-116
MND-19-116</v>
          </cell>
          <cell r="Q2291" t="str">
            <v>R18Z1292483
R18Z12909646
13037244
Z508280
Z467884
PKB759440
PKS13044957
Z475043
151513
191977</v>
          </cell>
          <cell r="R2291" t="str">
            <v>NFBFC6664HR028174
NFBFC6669HRO
10037227
NZE170R-1252875
NZE170R-4094676
SB308PK01297991
10044956
4102009
10051492
10051963</v>
          </cell>
          <cell r="T2291">
            <v>40151000</v>
          </cell>
          <cell r="U2291">
            <v>71504</v>
          </cell>
          <cell r="V2291">
            <v>83660</v>
          </cell>
          <cell r="W2291">
            <v>5520</v>
          </cell>
          <cell r="X2291">
            <v>0</v>
          </cell>
          <cell r="Y2291">
            <v>78140</v>
          </cell>
        </row>
        <row r="2292">
          <cell r="B2292" t="str">
            <v>LHR/LHR/F/MO/PC COMP/P/59832/03/2022</v>
          </cell>
          <cell r="D2292" t="str">
            <v>UBL INSURERS LIMITED - WINDOW TAKAFUL MULTAN BRANCH</v>
          </cell>
          <cell r="E2292">
            <v>44649</v>
          </cell>
          <cell r="F2292">
            <v>44467</v>
          </cell>
          <cell r="G2292">
            <v>44831</v>
          </cell>
          <cell r="H2292" t="str">
            <v xml:space="preserve"> 08802180</v>
          </cell>
          <cell r="I2292" t="str">
            <v xml:space="preserve"> UBL INSURERS LIMITED - WINDOW TAKAFUL MULTAN BRANCH</v>
          </cell>
          <cell r="J2292" t="str">
            <v>CORPORATE</v>
          </cell>
          <cell r="K2292" t="str">
            <v>M/S BANK AL-HABIB LTD OLD BWP ROAD MULTAN AS OWNER, A/C. M/S.VISION FOODS AND PACKAGING LIMITED 
LEADER POLICY NO. 2021016VPCOP00391</v>
          </cell>
          <cell r="L2292" t="str">
            <v xml:space="preserve"> F</v>
          </cell>
          <cell r="M2292" t="str">
            <v xml:space="preserve"> 09000320-Abdul Khaliq Khan</v>
          </cell>
          <cell r="N2292" t="str">
            <v>SUZUKI CULTUS VXR EURO-II
SUZUKI CULTUS VXR EURO-II
SUZUKI CULTUS VXL EURO II</v>
          </cell>
          <cell r="O2292" t="str">
            <v>2018
2018
2018</v>
          </cell>
          <cell r="P2292" t="str">
            <v>LEB-18A-1204
LEB-18A-1209
LEB-18A-1176</v>
          </cell>
          <cell r="Q2292" t="str">
            <v>PK10K125604
PK10K127416
PK10K125831</v>
          </cell>
          <cell r="R2292" t="str">
            <v>NF1AVK31H100
NF1AVK31H10027402
NF1AVK31H10025805</v>
          </cell>
          <cell r="T2292">
            <v>4065000</v>
          </cell>
          <cell r="U2292">
            <v>13894</v>
          </cell>
          <cell r="V2292">
            <v>16256</v>
          </cell>
          <cell r="W2292">
            <v>0</v>
          </cell>
          <cell r="X2292">
            <v>0</v>
          </cell>
          <cell r="Y2292">
            <v>16256</v>
          </cell>
        </row>
        <row r="2293">
          <cell r="B2293" t="str">
            <v>LHR/LHR/F/MO/PC COMP/P/59860/03/2022</v>
          </cell>
          <cell r="C2293" t="str">
            <v>LHR/LHR/F/MO/PC COMP/E/37732/03/2024</v>
          </cell>
          <cell r="D2293" t="str">
            <v>UBL INSURERS LIMITED - WINDOW TAKAFUL MULTAN BRANCH</v>
          </cell>
          <cell r="E2293">
            <v>45356</v>
          </cell>
          <cell r="F2293">
            <v>44562</v>
          </cell>
          <cell r="G2293">
            <v>44926</v>
          </cell>
          <cell r="H2293" t="str">
            <v xml:space="preserve"> 08802180</v>
          </cell>
          <cell r="I2293" t="str">
            <v xml:space="preserve"> UBL INSURERS LIMITED - WINDOW TAKAFUL MULTAN BRANCH</v>
          </cell>
          <cell r="J2293" t="str">
            <v>CORPORATE</v>
          </cell>
          <cell r="L2293" t="str">
            <v xml:space="preserve"> F</v>
          </cell>
          <cell r="M2293" t="str">
            <v xml:space="preserve"> 09000320-Abdul Khaliq Khan</v>
          </cell>
          <cell r="N2293" t="str">
            <v>SUZUKI SWIFT DLX EURO II</v>
          </cell>
          <cell r="O2293" t="str">
            <v>2013</v>
          </cell>
          <cell r="P2293" t="str">
            <v>MN-13-542</v>
          </cell>
          <cell r="Q2293" t="str">
            <v>13019574</v>
          </cell>
          <cell r="R2293" t="str">
            <v>10019574</v>
          </cell>
          <cell r="T2293">
            <v>1540000</v>
          </cell>
          <cell r="U2293">
            <v>805</v>
          </cell>
          <cell r="V2293">
            <v>942</v>
          </cell>
          <cell r="W2293">
            <v>0</v>
          </cell>
          <cell r="X2293">
            <v>0</v>
          </cell>
          <cell r="Y2293">
            <v>942</v>
          </cell>
        </row>
        <row r="2294">
          <cell r="B2294" t="str">
            <v>LHR/LHR/F/MO/PC COMP/P/59860/03/2022</v>
          </cell>
          <cell r="D2294" t="str">
            <v>UBL INSURERS LIMITED - WINDOW TAKAFUL MULTAN BRANCH</v>
          </cell>
          <cell r="E2294">
            <v>44650</v>
          </cell>
          <cell r="F2294">
            <v>44562</v>
          </cell>
          <cell r="G2294">
            <v>44926</v>
          </cell>
          <cell r="H2294" t="str">
            <v xml:space="preserve"> 08802180</v>
          </cell>
          <cell r="I2294" t="str">
            <v xml:space="preserve"> UBL INSURERS LIMITED - WINDOW TAKAFUL MULTAN BRANCH</v>
          </cell>
          <cell r="J2294" t="str">
            <v>CORPORATE</v>
          </cell>
          <cell r="K2294" t="str">
            <v>HOOR OIL INDUSTRIES (PVT) LIMITED (GHEE MILL)
LEADER POLICY NO. 2022016VPCOP00007</v>
          </cell>
          <cell r="L2294" t="str">
            <v xml:space="preserve"> F</v>
          </cell>
          <cell r="M2294" t="str">
            <v xml:space="preserve"> 09000320-Abdul Khaliq Khan</v>
          </cell>
          <cell r="N2294" t="str">
            <v>SUZUKI CULTUS
SUZUKI ALTO VXR
SUZUKI ALTO VXR
SUZUKI MEHRAN VXR
SUZUKI MEHRAN
SUZUKI WAGON R VXL
SUZUKI WAGON R VXL
SUZUKI WAGON R VXL
SUZUKI RAVI CNG
HYUNDAI SHEHZORE
SUZUKI WAGON R VXL
HINO FS PRIME MOVER
HINO FS PRIME MOVER
HINO FS PRIME MOVER
HINO FS PRIME MOVER
MASTER GRAND TRUCK
HINO FS PRIME MOVER
HINO FS PRIME MOVER
HINO FS PRIME MOVER
UNITED ALPHA
UNITED ALPHA
TOYOTA COROLLA
TOYOTA HILUX 4X2 S/CABIN</v>
          </cell>
          <cell r="O2294" t="str">
            <v>2009
2012
2011
2015
2015
2019
2016
2018
2009
2007
2020
1990
2008
2007
2008
2008
2008
2008
2008
2018
2018
2021
2008</v>
          </cell>
          <cell r="Q2294" t="str">
            <v>F517120
PKR284474
PKR275988
PKB599935
B617051
PK108200039
PK10B112550
PK108159549
PKT173953
D4BB7479422
205128
H07l-TA18466
JM11854
JM11094
JM11857
8104811
10991
10985
10999
162FMJJ12312
162FMJJ1366486
Q347420
6080673</v>
          </cell>
          <cell r="T2294">
            <v>40158042</v>
          </cell>
          <cell r="U2294">
            <v>124490</v>
          </cell>
          <cell r="V2294">
            <v>145653</v>
          </cell>
          <cell r="W2294">
            <v>169730</v>
          </cell>
          <cell r="X2294">
            <v>0</v>
          </cell>
          <cell r="Y2294">
            <v>-24077</v>
          </cell>
        </row>
        <row r="2295">
          <cell r="B2295" t="str">
            <v>KHI/HO/D/MO/MC TTT/P/59879/03/2022</v>
          </cell>
          <cell r="E2295">
            <v>44651</v>
          </cell>
          <cell r="F2295">
            <v>44644</v>
          </cell>
          <cell r="G2295">
            <v>45008</v>
          </cell>
          <cell r="H2295" t="str">
            <v xml:space="preserve"> 08805223</v>
          </cell>
          <cell r="I2295" t="str">
            <v xml:space="preserve"> Sarfaraz Ali</v>
          </cell>
          <cell r="J2295" t="str">
            <v>INDIVIDUAL</v>
          </cell>
          <cell r="K2295" t="str">
            <v>Mr. Sarfaraz Ali
CNIC# 43102-4748248-9</v>
          </cell>
          <cell r="L2295" t="str">
            <v xml:space="preserve"> D</v>
          </cell>
          <cell r="M2295" t="str">
            <v xml:space="preserve"> 09000221-Muhammad Irfan</v>
          </cell>
          <cell r="N2295" t="str">
            <v>HONDA CG-125 M/CYCLE</v>
          </cell>
          <cell r="O2295" t="str">
            <v>2022</v>
          </cell>
          <cell r="Q2295" t="str">
            <v>431733</v>
          </cell>
          <cell r="R2295" t="str">
            <v>113956</v>
          </cell>
          <cell r="T2295">
            <v>152500</v>
          </cell>
          <cell r="U2295">
            <v>16009</v>
          </cell>
          <cell r="V2295">
            <v>18300</v>
          </cell>
          <cell r="W2295">
            <v>11255</v>
          </cell>
          <cell r="X2295">
            <v>0</v>
          </cell>
          <cell r="Y2295">
            <v>7045</v>
          </cell>
        </row>
        <row r="2296">
          <cell r="B2296" t="str">
            <v>KHI/HO/D/MO/PC COMP/C/59969/123/04/2022</v>
          </cell>
          <cell r="C2296" t="str">
            <v>KHI/HO/D/MO/PC COMP/E/22827/00123/01/2023</v>
          </cell>
          <cell r="E2296">
            <v>44946</v>
          </cell>
          <cell r="F2296">
            <v>44673</v>
          </cell>
          <cell r="G2296">
            <v>45037</v>
          </cell>
          <cell r="H2296" t="str">
            <v xml:space="preserve"> 08000089</v>
          </cell>
          <cell r="I2296" t="str">
            <v xml:space="preserve"> BANKISLAMI PAKISTAN LTD.</v>
          </cell>
          <cell r="J2296" t="str">
            <v>BANK</v>
          </cell>
          <cell r="K2296" t="str">
            <v>M/S. Bankislami (Pakistan) Limited
User Mr. Muhammad Irfan</v>
          </cell>
          <cell r="L2296" t="str">
            <v xml:space="preserve"> D</v>
          </cell>
          <cell r="M2296" t="str">
            <v xml:space="preserve"> 09000208-Mirza Khalid Baig</v>
          </cell>
          <cell r="N2296" t="str">
            <v>HONDA CITY I-VTEC (M/T)</v>
          </cell>
          <cell r="O2296" t="str">
            <v>2018</v>
          </cell>
          <cell r="Q2296" t="str">
            <v>L13Z17519719</v>
          </cell>
          <cell r="R2296" t="str">
            <v>NFBGM164XJR235323</v>
          </cell>
          <cell r="S2296" t="str">
            <v>2010</v>
          </cell>
          <cell r="T2296">
            <v>-2600000</v>
          </cell>
          <cell r="U2296">
            <v>-11937</v>
          </cell>
          <cell r="V2296">
            <v>-12056</v>
          </cell>
          <cell r="W2296">
            <v>0</v>
          </cell>
          <cell r="X2296">
            <v>0</v>
          </cell>
          <cell r="Y2296">
            <v>-12056</v>
          </cell>
        </row>
        <row r="2297">
          <cell r="B2297" t="str">
            <v>KHI/HO/D/MO/PC COMP/C/59969/201/04/2022</v>
          </cell>
          <cell r="C2297" t="str">
            <v>KHI/HO/D/MO/PC COMP/E/22323/00201/12/2022</v>
          </cell>
          <cell r="E2297">
            <v>44896</v>
          </cell>
          <cell r="F2297">
            <v>44681</v>
          </cell>
          <cell r="G2297">
            <v>45045</v>
          </cell>
          <cell r="H2297" t="str">
            <v xml:space="preserve"> 08000089</v>
          </cell>
          <cell r="I2297" t="str">
            <v xml:space="preserve"> BANKISLAMI PAKISTAN LTD.</v>
          </cell>
          <cell r="J2297" t="str">
            <v>BANK</v>
          </cell>
          <cell r="K2297" t="str">
            <v>M/S Bankislami Pakistan Ltd
User Mr. Kamran Anwar</v>
          </cell>
          <cell r="L2297" t="str">
            <v xml:space="preserve"> D</v>
          </cell>
          <cell r="M2297" t="str">
            <v xml:space="preserve"> 09000208-Mirza Khalid Baig</v>
          </cell>
          <cell r="N2297" t="str">
            <v>SUZUKI ALTO</v>
          </cell>
          <cell r="O2297" t="str">
            <v>2022</v>
          </cell>
          <cell r="P2297" t="str">
            <v>BWJ-265</v>
          </cell>
          <cell r="Q2297" t="str">
            <v>6R221551</v>
          </cell>
          <cell r="R2297" t="str">
            <v>NF1AET306H1121528</v>
          </cell>
          <cell r="S2297" t="str">
            <v>1063-0011061-0025</v>
          </cell>
          <cell r="T2297">
            <v>-340000</v>
          </cell>
          <cell r="U2297">
            <v>-2409</v>
          </cell>
          <cell r="V2297">
            <v>-2746</v>
          </cell>
          <cell r="W2297">
            <v>0</v>
          </cell>
          <cell r="X2297">
            <v>0</v>
          </cell>
          <cell r="Y2297">
            <v>-2746</v>
          </cell>
        </row>
        <row r="2298">
          <cell r="B2298" t="str">
            <v>KHI/HO/D/MO/PC COMP/C/59972/109/04/2022</v>
          </cell>
          <cell r="E2298">
            <v>44672</v>
          </cell>
          <cell r="F2298">
            <v>44672</v>
          </cell>
          <cell r="G2298">
            <v>45036</v>
          </cell>
          <cell r="H2298" t="str">
            <v xml:space="preserve"> 08004847</v>
          </cell>
          <cell r="I2298" t="str">
            <v xml:space="preserve"> DUBAI ISLAMIC BANK PAKISTAN LIMITED</v>
          </cell>
          <cell r="J2298" t="str">
            <v>BANK</v>
          </cell>
          <cell r="K2298" t="str">
            <v>M/S. Dubai Islamic Bank (Pakistan) Limited
User Mr. Umar Khalid</v>
          </cell>
          <cell r="L2298" t="str">
            <v xml:space="preserve"> D</v>
          </cell>
          <cell r="M2298" t="str">
            <v xml:space="preserve"> 09000210-Tariq Shahzad</v>
          </cell>
          <cell r="N2298" t="str">
            <v>TOYOTA COROLLA ALTIS 1.8</v>
          </cell>
          <cell r="O2298" t="str">
            <v>2016</v>
          </cell>
          <cell r="P2298" t="str">
            <v>LEB-16-2384</v>
          </cell>
          <cell r="Q2298" t="str">
            <v>Q314481</v>
          </cell>
          <cell r="R2298" t="str">
            <v>7013515</v>
          </cell>
          <cell r="S2298" t="str">
            <v>OLUFSD300086718</v>
          </cell>
          <cell r="T2298">
            <v>2500000</v>
          </cell>
          <cell r="U2298">
            <v>32895</v>
          </cell>
          <cell r="V2298">
            <v>37500</v>
          </cell>
          <cell r="W2298">
            <v>0</v>
          </cell>
          <cell r="X2298">
            <v>0</v>
          </cell>
          <cell r="Y2298">
            <v>37500</v>
          </cell>
        </row>
        <row r="2299">
          <cell r="B2299" t="str">
            <v>KHI/HO/D/MO/PC COMP/C/59972/150/04/2022</v>
          </cell>
          <cell r="E2299">
            <v>44677</v>
          </cell>
          <cell r="F2299">
            <v>44677</v>
          </cell>
          <cell r="G2299">
            <v>45041</v>
          </cell>
          <cell r="H2299" t="str">
            <v xml:space="preserve"> 08004847</v>
          </cell>
          <cell r="I2299" t="str">
            <v xml:space="preserve"> DUBAI ISLAMIC BANK PAKISTAN LIMITED</v>
          </cell>
          <cell r="J2299" t="str">
            <v>BANK</v>
          </cell>
          <cell r="K2299" t="str">
            <v>M/S. Dubai Islamic Bank (Pakistan) Limited
User Mr. Arslan Shafique</v>
          </cell>
          <cell r="L2299" t="str">
            <v xml:space="preserve"> D</v>
          </cell>
          <cell r="M2299" t="str">
            <v xml:space="preserve"> 09000210-Tariq Shahzad</v>
          </cell>
          <cell r="N2299" t="str">
            <v>CHANGAN ALSVIN LUMEIRE</v>
          </cell>
          <cell r="O2299" t="str">
            <v>2022</v>
          </cell>
          <cell r="Q2299" t="str">
            <v>AD533420</v>
          </cell>
          <cell r="R2299" t="str">
            <v>N1008214</v>
          </cell>
          <cell r="S2299" t="str">
            <v>OLDFSD300086828</v>
          </cell>
          <cell r="T2299">
            <v>2939000</v>
          </cell>
          <cell r="U2299">
            <v>45117</v>
          </cell>
          <cell r="V2299">
            <v>51433</v>
          </cell>
          <cell r="W2299">
            <v>0</v>
          </cell>
          <cell r="X2299">
            <v>0</v>
          </cell>
          <cell r="Y2299">
            <v>51433</v>
          </cell>
        </row>
        <row r="2300">
          <cell r="B2300" t="str">
            <v>KHI/HO/D/MO/PC COMP/C/59972/174/04/2022</v>
          </cell>
          <cell r="E2300">
            <v>44678</v>
          </cell>
          <cell r="F2300">
            <v>44678</v>
          </cell>
          <cell r="G2300">
            <v>45042</v>
          </cell>
          <cell r="H2300" t="str">
            <v xml:space="preserve"> 08004847</v>
          </cell>
          <cell r="I2300" t="str">
            <v xml:space="preserve"> DUBAI ISLAMIC BANK PAKISTAN LIMITED</v>
          </cell>
          <cell r="J2300" t="str">
            <v>BANK</v>
          </cell>
          <cell r="K2300" t="str">
            <v>M/S. Dubai Islamic Bank (Pakistan) Limited
User Mr. Sharon T Gabriel</v>
          </cell>
          <cell r="L2300" t="str">
            <v xml:space="preserve"> D</v>
          </cell>
          <cell r="M2300" t="str">
            <v xml:space="preserve"> 09000210-Tariq Shahzad</v>
          </cell>
          <cell r="N2300" t="str">
            <v>SUZUKI ALTO VXL AGS</v>
          </cell>
          <cell r="O2300" t="str">
            <v>2022</v>
          </cell>
          <cell r="P2300" t="str">
            <v>BWM-560</v>
          </cell>
          <cell r="Q2300" t="str">
            <v>6R225673</v>
          </cell>
          <cell r="R2300" t="str">
            <v>NF1AET306H1125589</v>
          </cell>
          <cell r="S2300" t="str">
            <v>OLAKHI300084435</v>
          </cell>
          <cell r="T2300">
            <v>1747000</v>
          </cell>
          <cell r="U2300">
            <v>30650</v>
          </cell>
          <cell r="V2300">
            <v>34940</v>
          </cell>
          <cell r="W2300">
            <v>0</v>
          </cell>
          <cell r="X2300">
            <v>0</v>
          </cell>
          <cell r="Y2300">
            <v>34940</v>
          </cell>
        </row>
        <row r="2301">
          <cell r="B2301" t="str">
            <v>KHI/HO/D/MO/PC COMP/C/59972/61/04/2022</v>
          </cell>
          <cell r="E2301">
            <v>44666</v>
          </cell>
          <cell r="F2301">
            <v>44666</v>
          </cell>
          <cell r="G2301">
            <v>45030</v>
          </cell>
          <cell r="H2301" t="str">
            <v xml:space="preserve"> 08004847</v>
          </cell>
          <cell r="I2301" t="str">
            <v xml:space="preserve"> DUBAI ISLAMIC BANK PAKISTAN LIMITED</v>
          </cell>
          <cell r="J2301" t="str">
            <v>BANK</v>
          </cell>
          <cell r="K2301" t="str">
            <v>M/S. Dubai Islamic Bank (Pakistan) Limited
User: Mr. Muhammad Kashif</v>
          </cell>
          <cell r="L2301" t="str">
            <v xml:space="preserve"> D</v>
          </cell>
          <cell r="M2301" t="str">
            <v xml:space="preserve"> 09000210-Tariq Shahzad</v>
          </cell>
          <cell r="N2301" t="str">
            <v>HONDA BRV MTI I-VTEC 1.5L</v>
          </cell>
          <cell r="O2301" t="str">
            <v>2022</v>
          </cell>
          <cell r="Q2301" t="str">
            <v>L15Z1-4808888</v>
          </cell>
          <cell r="R2301" t="str">
            <v>NFBDG183XNR025583</v>
          </cell>
          <cell r="S2301" t="str">
            <v>OLAKHI300074784</v>
          </cell>
          <cell r="T2301">
            <v>3392000</v>
          </cell>
          <cell r="U2301">
            <v>59509</v>
          </cell>
          <cell r="V2301">
            <v>67840</v>
          </cell>
          <cell r="W2301">
            <v>0</v>
          </cell>
          <cell r="X2301">
            <v>0</v>
          </cell>
          <cell r="Y2301">
            <v>67840</v>
          </cell>
        </row>
        <row r="2302">
          <cell r="B2302" t="str">
            <v>KHI/HO/D/MO/PC COMP/C/59972/87/04/2022</v>
          </cell>
          <cell r="E2302">
            <v>44669</v>
          </cell>
          <cell r="F2302">
            <v>44671</v>
          </cell>
          <cell r="G2302">
            <v>45035</v>
          </cell>
          <cell r="H2302" t="str">
            <v xml:space="preserve"> 08004847</v>
          </cell>
          <cell r="I2302" t="str">
            <v xml:space="preserve"> DUBAI ISLAMIC BANK PAKISTAN LIMITED</v>
          </cell>
          <cell r="J2302" t="str">
            <v>BANK</v>
          </cell>
          <cell r="K2302" t="str">
            <v>M/S. Dubai Islamic Bank (Pakistan) Limited
User: Ms. Iqra Hamid</v>
          </cell>
          <cell r="L2302" t="str">
            <v xml:space="preserve"> D</v>
          </cell>
          <cell r="M2302" t="str">
            <v xml:space="preserve"> 09000210-Tariq Shahzad</v>
          </cell>
          <cell r="N2302" t="str">
            <v>SUZUKI ALTO VXR E-2</v>
          </cell>
          <cell r="O2302" t="str">
            <v>2022</v>
          </cell>
          <cell r="P2302" t="str">
            <v>AYV-270</v>
          </cell>
          <cell r="Q2302" t="str">
            <v>6R226307</v>
          </cell>
          <cell r="R2302" t="str">
            <v>H1126318</v>
          </cell>
          <cell r="S2302" t="str">
            <v>OLAISD3000754033</v>
          </cell>
          <cell r="T2302">
            <v>1335000</v>
          </cell>
          <cell r="U2302">
            <v>23421</v>
          </cell>
          <cell r="V2302">
            <v>26700</v>
          </cell>
          <cell r="W2302">
            <v>0</v>
          </cell>
          <cell r="X2302">
            <v>0</v>
          </cell>
          <cell r="Y2302">
            <v>26700</v>
          </cell>
        </row>
        <row r="2303">
          <cell r="B2303" t="str">
            <v>KHI/HO/D/MO/PC COMP/C/59972/98/04/2022</v>
          </cell>
          <cell r="E2303">
            <v>44671</v>
          </cell>
          <cell r="F2303">
            <v>44671</v>
          </cell>
          <cell r="G2303">
            <v>45035</v>
          </cell>
          <cell r="H2303" t="str">
            <v xml:space="preserve"> 08004847</v>
          </cell>
          <cell r="I2303" t="str">
            <v xml:space="preserve"> DUBAI ISLAMIC BANK PAKISTAN LIMITED</v>
          </cell>
          <cell r="J2303" t="str">
            <v>BANK</v>
          </cell>
          <cell r="K2303" t="str">
            <v>M/S. Dubai Islamic Bank (Pakistan) Limited
User: Mr. Aftab Hussain Shah</v>
          </cell>
          <cell r="L2303" t="str">
            <v xml:space="preserve"> D</v>
          </cell>
          <cell r="M2303" t="str">
            <v xml:space="preserve"> 09000210-Tariq Shahzad</v>
          </cell>
          <cell r="N2303" t="str">
            <v>PRINCE PEARL</v>
          </cell>
          <cell r="Q2303" t="str">
            <v>01600219</v>
          </cell>
          <cell r="R2303" t="str">
            <v>03792</v>
          </cell>
          <cell r="S2303" t="str">
            <v>OLAODL300083712</v>
          </cell>
          <cell r="T2303">
            <v>1334000</v>
          </cell>
          <cell r="U2303">
            <v>23404</v>
          </cell>
          <cell r="V2303">
            <v>26680</v>
          </cell>
          <cell r="W2303">
            <v>0</v>
          </cell>
          <cell r="X2303">
            <v>0</v>
          </cell>
          <cell r="Y2303">
            <v>26680</v>
          </cell>
        </row>
        <row r="2304">
          <cell r="B2304" t="str">
            <v>KHI/HO/D/MO/PC COMP/C/59979/30/04/2022</v>
          </cell>
          <cell r="C2304" t="str">
            <v>KHI/HO/D/MO/PC COMP/E/21993/00030/11/2022</v>
          </cell>
          <cell r="E2304">
            <v>44867</v>
          </cell>
          <cell r="F2304">
            <v>44681</v>
          </cell>
          <cell r="G2304">
            <v>45045</v>
          </cell>
          <cell r="H2304" t="str">
            <v xml:space="preserve"> 08802745</v>
          </cell>
          <cell r="I2304" t="str">
            <v xml:space="preserve"> Samba Bank Limited</v>
          </cell>
          <cell r="J2304" t="str">
            <v>BANK</v>
          </cell>
          <cell r="K2304" t="str">
            <v>M/S Samba Bank Limited
User Mr. Nabeel Ahmed Khan</v>
          </cell>
          <cell r="L2304" t="str">
            <v xml:space="preserve"> D</v>
          </cell>
          <cell r="M2304" t="str">
            <v xml:space="preserve"> 09000221-Muhammad Irfan</v>
          </cell>
          <cell r="N2304" t="str">
            <v>HONDA CIVIC VTI ORIEL A/T</v>
          </cell>
          <cell r="O2304" t="str">
            <v>2020</v>
          </cell>
          <cell r="P2304" t="str">
            <v>BRS-181</v>
          </cell>
          <cell r="Q2304" t="str">
            <v>R18Z12956600</v>
          </cell>
          <cell r="R2304" t="str">
            <v>NFBFC666XLR060572</v>
          </cell>
          <cell r="S2304" t="str">
            <v>PO/336365/024727/1</v>
          </cell>
          <cell r="T2304">
            <v>-4300000</v>
          </cell>
          <cell r="U2304">
            <v>-44106</v>
          </cell>
          <cell r="V2304">
            <v>-50281</v>
          </cell>
          <cell r="W2304">
            <v>0</v>
          </cell>
          <cell r="X2304">
            <v>0</v>
          </cell>
          <cell r="Y2304">
            <v>-50281</v>
          </cell>
        </row>
        <row r="2305">
          <cell r="B2305" t="str">
            <v>KHI/HO/D/MO/PD COMP/P/59993/04/2022</v>
          </cell>
          <cell r="C2305" t="str">
            <v>KHI/HO/D/MO/PD COMP/E/22021/11/2022</v>
          </cell>
          <cell r="E2305">
            <v>44867</v>
          </cell>
          <cell r="F2305">
            <v>44651</v>
          </cell>
          <cell r="G2305">
            <v>45015</v>
          </cell>
          <cell r="H2305" t="str">
            <v xml:space="preserve"> 08805157</v>
          </cell>
          <cell r="I2305" t="str">
            <v xml:space="preserve"> Meconsult Engineering Services</v>
          </cell>
          <cell r="J2305" t="str">
            <v>INDIVIDUAL</v>
          </cell>
          <cell r="L2305" t="str">
            <v xml:space="preserve"> D</v>
          </cell>
          <cell r="M2305" t="str">
            <v xml:space="preserve"> 09000226-Yasir Muhammad</v>
          </cell>
          <cell r="U2305">
            <v>1528</v>
          </cell>
          <cell r="V2305">
            <v>1741</v>
          </cell>
          <cell r="W2305">
            <v>0</v>
          </cell>
          <cell r="X2305">
            <v>0</v>
          </cell>
          <cell r="Y2305">
            <v>1741</v>
          </cell>
        </row>
        <row r="2306">
          <cell r="B2306" t="str">
            <v>KHI/HO/D/MO/PC COMP/C/60006/10/04/2022</v>
          </cell>
          <cell r="C2306" t="str">
            <v>KHI/HO/D/MO/PC COMP/E/22330/00010/12/2022</v>
          </cell>
          <cell r="E2306">
            <v>44897</v>
          </cell>
          <cell r="F2306">
            <v>44659</v>
          </cell>
          <cell r="G2306">
            <v>45023</v>
          </cell>
          <cell r="H2306" t="str">
            <v xml:space="preserve"> 08000850</v>
          </cell>
          <cell r="I2306" t="str">
            <v xml:space="preserve"> BANK ALFALAH LTD.</v>
          </cell>
          <cell r="J2306" t="str">
            <v>BANK</v>
          </cell>
          <cell r="K2306" t="str">
            <v>M/S. Bank Alfalah Limited As Lessor &amp; Owner
And Mr. Asad Raza S/O Mr. Allah Diwaya 
As Lessee &amp; Keeper
Lms No. 0051/Mg2131400002</v>
          </cell>
          <cell r="L2306" t="str">
            <v xml:space="preserve"> D</v>
          </cell>
          <cell r="M2306" t="str">
            <v xml:space="preserve"> 09000221-Muhammad Irfan</v>
          </cell>
          <cell r="N2306" t="str">
            <v>SUZUKI WAGON-R VXL E2</v>
          </cell>
          <cell r="O2306" t="str">
            <v>2022</v>
          </cell>
          <cell r="P2306" t="str">
            <v>AJL-860</v>
          </cell>
          <cell r="Q2306" t="str">
            <v>233315</v>
          </cell>
          <cell r="R2306" t="str">
            <v>10133256</v>
          </cell>
          <cell r="T2306">
            <v>590000</v>
          </cell>
          <cell r="U2306">
            <v>9834</v>
          </cell>
          <cell r="V2306">
            <v>11210</v>
          </cell>
          <cell r="W2306">
            <v>0</v>
          </cell>
          <cell r="X2306">
            <v>0</v>
          </cell>
          <cell r="Y2306">
            <v>11210</v>
          </cell>
        </row>
        <row r="2307">
          <cell r="B2307" t="str">
            <v>LHR/LHR/F/MO/PC COMP/P/60025/04/2022</v>
          </cell>
          <cell r="D2307" t="str">
            <v>UBL INSURERS LIMITED - WINDOW TAKAFUL MULTAN BRANCH</v>
          </cell>
          <cell r="E2307">
            <v>44656</v>
          </cell>
          <cell r="F2307">
            <v>44217</v>
          </cell>
          <cell r="G2307">
            <v>44561</v>
          </cell>
          <cell r="H2307" t="str">
            <v xml:space="preserve"> 08802180</v>
          </cell>
          <cell r="I2307" t="str">
            <v xml:space="preserve"> UBL INSURERS LIMITED - WINDOW TAKAFUL MULTAN BRANCH</v>
          </cell>
          <cell r="J2307" t="str">
            <v>CORPORATE</v>
          </cell>
          <cell r="K2307" t="str">
            <v>M/S BANK AL-HABIB LTD as owner, A/C. M/S. AGRINAR PAKISTAN 
LEADER POLICY NO. 2021016VPCOP00423</v>
          </cell>
          <cell r="L2307" t="str">
            <v xml:space="preserve"> F</v>
          </cell>
          <cell r="M2307" t="str">
            <v xml:space="preserve"> 09000320-Abdul Khaliq Khan</v>
          </cell>
          <cell r="N2307" t="str">
            <v>SUZUKI CULTUS VXL AGS EUR</v>
          </cell>
          <cell r="O2307" t="str">
            <v>2020</v>
          </cell>
          <cell r="P2307" t="str">
            <v>ABT-049</v>
          </cell>
          <cell r="Q2307" t="str">
            <v>PK10K163660</v>
          </cell>
          <cell r="R2307" t="str">
            <v>NF1AVK31H10063618</v>
          </cell>
          <cell r="T2307">
            <v>1865000</v>
          </cell>
          <cell r="U2307">
            <v>5650</v>
          </cell>
          <cell r="V2307">
            <v>6610</v>
          </cell>
          <cell r="W2307">
            <v>2760</v>
          </cell>
          <cell r="X2307">
            <v>0</v>
          </cell>
          <cell r="Y2307">
            <v>3850</v>
          </cell>
        </row>
        <row r="2308">
          <cell r="B2308" t="str">
            <v>LHR/LHR/F/MO/PC COMP/P/60027/04/2022</v>
          </cell>
          <cell r="D2308" t="str">
            <v>UBL INSURERS LIMITED - WINDOW TAKAFUL MULTAN BRANCH</v>
          </cell>
          <cell r="E2308">
            <v>44656</v>
          </cell>
          <cell r="F2308">
            <v>44471</v>
          </cell>
          <cell r="G2308">
            <v>44835</v>
          </cell>
          <cell r="H2308" t="str">
            <v xml:space="preserve"> 08802180</v>
          </cell>
          <cell r="I2308" t="str">
            <v xml:space="preserve"> UBL INSURERS LIMITED - WINDOW TAKAFUL MULTAN BRANCH</v>
          </cell>
          <cell r="J2308" t="str">
            <v>CORPORATE</v>
          </cell>
          <cell r="K2308" t="str">
            <v>M/S. NUCHEM (Private) LIMITED
LEADER POLICY NO. 2021016VPCOP00425</v>
          </cell>
          <cell r="L2308" t="str">
            <v xml:space="preserve"> F</v>
          </cell>
          <cell r="M2308" t="str">
            <v xml:space="preserve"> 09000320-Abdul Khaliq Khan</v>
          </cell>
          <cell r="N2308" t="str">
            <v>SUZUKI CULTUS VXR</v>
          </cell>
          <cell r="O2308" t="str">
            <v>2021</v>
          </cell>
          <cell r="Q2308" t="str">
            <v>180160</v>
          </cell>
          <cell r="R2308" t="str">
            <v>10080130</v>
          </cell>
          <cell r="T2308">
            <v>1650000</v>
          </cell>
          <cell r="U2308">
            <v>5077</v>
          </cell>
          <cell r="V2308">
            <v>5940</v>
          </cell>
          <cell r="W2308">
            <v>0</v>
          </cell>
          <cell r="X2308">
            <v>0</v>
          </cell>
          <cell r="Y2308">
            <v>5940</v>
          </cell>
        </row>
        <row r="2309">
          <cell r="B2309" t="str">
            <v>LHR/LHR/F/MO/PC COMP/P/60028/04/2022</v>
          </cell>
          <cell r="D2309" t="str">
            <v>UBL INSURERS LIMITED - WINDOW TAKAFUL MULTAN BRANCH</v>
          </cell>
          <cell r="E2309">
            <v>44656</v>
          </cell>
          <cell r="F2309">
            <v>44496</v>
          </cell>
          <cell r="G2309">
            <v>44561</v>
          </cell>
          <cell r="H2309" t="str">
            <v xml:space="preserve"> 08802180</v>
          </cell>
          <cell r="I2309" t="str">
            <v xml:space="preserve"> UBL INSURERS LIMITED - WINDOW TAKAFUL MULTAN BRANCH</v>
          </cell>
          <cell r="J2309" t="str">
            <v>CORPORATE</v>
          </cell>
          <cell r="K2309" t="str">
            <v>M/S AGRINAR PAKISTAN
LEADER POLICY NO. 2021016VPCOP00441</v>
          </cell>
          <cell r="L2309" t="str">
            <v xml:space="preserve"> F</v>
          </cell>
          <cell r="M2309" t="str">
            <v xml:space="preserve"> 09000320-Abdul Khaliq Khan</v>
          </cell>
          <cell r="N2309" t="str">
            <v>SUZUKI WAGON R VXL</v>
          </cell>
          <cell r="O2309" t="str">
            <v>2017</v>
          </cell>
          <cell r="P2309" t="str">
            <v>LE-17A-4188</v>
          </cell>
          <cell r="Q2309" t="str">
            <v>PK10B135007</v>
          </cell>
          <cell r="R2309" t="str">
            <v>A1J3110PK10034987</v>
          </cell>
          <cell r="T2309">
            <v>1000000</v>
          </cell>
          <cell r="U2309">
            <v>580</v>
          </cell>
          <cell r="V2309">
            <v>679</v>
          </cell>
          <cell r="W2309">
            <v>2070</v>
          </cell>
          <cell r="X2309">
            <v>0</v>
          </cell>
          <cell r="Y2309">
            <v>-1391</v>
          </cell>
        </row>
        <row r="2310">
          <cell r="B2310" t="str">
            <v>LHR/LHR/F/MO/PC COMP/P/60036/04/2022</v>
          </cell>
          <cell r="D2310" t="str">
            <v>UBL INSURERS LIMITED - WINDOW TAKAFUL MULTAN BRANCH</v>
          </cell>
          <cell r="E2310">
            <v>44656</v>
          </cell>
          <cell r="F2310">
            <v>44496</v>
          </cell>
          <cell r="G2310">
            <v>44561</v>
          </cell>
          <cell r="H2310" t="str">
            <v xml:space="preserve"> 08802180</v>
          </cell>
          <cell r="I2310" t="str">
            <v xml:space="preserve"> UBL INSURERS LIMITED - WINDOW TAKAFUL MULTAN BRANCH</v>
          </cell>
          <cell r="J2310" t="str">
            <v>CORPORATE</v>
          </cell>
          <cell r="K2310" t="str">
            <v>M/S AGRINAR PAKISTAN
LEADER POLICY NO. 2021016VPCOP00442</v>
          </cell>
          <cell r="L2310" t="str">
            <v xml:space="preserve"> F</v>
          </cell>
          <cell r="M2310" t="str">
            <v xml:space="preserve"> 09000320-Abdul Khaliq Khan</v>
          </cell>
          <cell r="N2310" t="str">
            <v>SUZUKI WAGON R VXL</v>
          </cell>
          <cell r="O2310" t="str">
            <v>2017</v>
          </cell>
          <cell r="P2310" t="str">
            <v>LEH-17-5470</v>
          </cell>
          <cell r="Q2310" t="str">
            <v>132797</v>
          </cell>
          <cell r="R2310" t="str">
            <v>10032729</v>
          </cell>
          <cell r="T2310">
            <v>1000000</v>
          </cell>
          <cell r="U2310">
            <v>580</v>
          </cell>
          <cell r="V2310">
            <v>679</v>
          </cell>
          <cell r="W2310">
            <v>0</v>
          </cell>
          <cell r="X2310">
            <v>0</v>
          </cell>
          <cell r="Y2310">
            <v>679</v>
          </cell>
        </row>
        <row r="2311">
          <cell r="B2311" t="str">
            <v>KHI/HO/D/MO/PC COMP/C/60041/9/04/2022</v>
          </cell>
          <cell r="C2311" t="str">
            <v>KHI/HO/D/MO/PC COMP/E/21779/00009/10/2022</v>
          </cell>
          <cell r="E2311">
            <v>44845</v>
          </cell>
          <cell r="F2311">
            <v>44680</v>
          </cell>
          <cell r="G2311">
            <v>45044</v>
          </cell>
          <cell r="H2311" t="str">
            <v xml:space="preserve"> 08004919</v>
          </cell>
          <cell r="I2311" t="str">
            <v xml:space="preserve"> BANK AL HABIB LIMITED</v>
          </cell>
          <cell r="J2311" t="str">
            <v>BANK</v>
          </cell>
          <cell r="K2311" t="str">
            <v>M/S. Bank Al Habib Limited
User Mr. Muhammad Khalid Zeb</v>
          </cell>
          <cell r="L2311" t="str">
            <v xml:space="preserve"> D</v>
          </cell>
          <cell r="M2311" t="str">
            <v xml:space="preserve"> 09000221-Muhammad Irfan</v>
          </cell>
          <cell r="N2311" t="str">
            <v>SUZUKI BOLAN STD</v>
          </cell>
          <cell r="O2311" t="str">
            <v>2022</v>
          </cell>
          <cell r="Q2311" t="str">
            <v>1022692</v>
          </cell>
          <cell r="R2311" t="str">
            <v>1139202</v>
          </cell>
          <cell r="S2311" t="str">
            <v>5559-DM000064</v>
          </cell>
          <cell r="T2311">
            <v>-1283000</v>
          </cell>
          <cell r="U2311">
            <v>-8441</v>
          </cell>
          <cell r="V2311">
            <v>-9622</v>
          </cell>
          <cell r="W2311">
            <v>0</v>
          </cell>
          <cell r="X2311">
            <v>0</v>
          </cell>
          <cell r="Y2311">
            <v>-9622</v>
          </cell>
        </row>
        <row r="2312">
          <cell r="B2312" t="str">
            <v>LHR/LHR/F/MO/PC COMP/P/60042/04/2022</v>
          </cell>
          <cell r="D2312" t="str">
            <v>UBL INSURERS LIMITED - WINDOW TAKAFUL MULTAN BRANCH</v>
          </cell>
          <cell r="E2312">
            <v>44656</v>
          </cell>
          <cell r="F2312">
            <v>44496</v>
          </cell>
          <cell r="G2312">
            <v>44561</v>
          </cell>
          <cell r="H2312" t="str">
            <v xml:space="preserve"> 08802180</v>
          </cell>
          <cell r="I2312" t="str">
            <v xml:space="preserve"> UBL INSURERS LIMITED - WINDOW TAKAFUL MULTAN BRANCH</v>
          </cell>
          <cell r="J2312" t="str">
            <v>CORPORATE</v>
          </cell>
          <cell r="K2312" t="str">
            <v>M/S. AGRINAR PAKISTAN 
LEADER POLICY NO. 2021016VPCOP00443</v>
          </cell>
          <cell r="L2312" t="str">
            <v xml:space="preserve"> F</v>
          </cell>
          <cell r="M2312" t="str">
            <v xml:space="preserve"> 09000320-Abdul Khaliq Khan</v>
          </cell>
          <cell r="N2312" t="str">
            <v>SUZUKI WAGON R VXL</v>
          </cell>
          <cell r="O2312" t="str">
            <v>2017</v>
          </cell>
          <cell r="P2312" t="str">
            <v>LEF-17-4981</v>
          </cell>
          <cell r="Q2312" t="str">
            <v>PK10B131381</v>
          </cell>
          <cell r="R2312" t="str">
            <v>A1J310PK10031378</v>
          </cell>
          <cell r="T2312">
            <v>1000000</v>
          </cell>
          <cell r="U2312">
            <v>580</v>
          </cell>
          <cell r="V2312">
            <v>679</v>
          </cell>
          <cell r="W2312">
            <v>2070</v>
          </cell>
          <cell r="X2312">
            <v>0</v>
          </cell>
          <cell r="Y2312">
            <v>-1391</v>
          </cell>
        </row>
        <row r="2313">
          <cell r="B2313" t="str">
            <v>LHR/LHR/F/MO/PC COMP/P/60051/04/2022</v>
          </cell>
          <cell r="D2313" t="str">
            <v>UBL INSURERS LIMITED - WINDOW TAKAFUL MULTAN BRANCH</v>
          </cell>
          <cell r="E2313">
            <v>44657</v>
          </cell>
          <cell r="F2313">
            <v>44498</v>
          </cell>
          <cell r="G2313">
            <v>44561</v>
          </cell>
          <cell r="H2313" t="str">
            <v xml:space="preserve"> 08802180</v>
          </cell>
          <cell r="I2313" t="str">
            <v xml:space="preserve"> UBL INSURERS LIMITED - WINDOW TAKAFUL MULTAN BRANCH</v>
          </cell>
          <cell r="J2313" t="str">
            <v>CORPORATE</v>
          </cell>
          <cell r="K2313" t="str">
            <v>M/S AGRINAR PAKISTAN
LEADER POLICY NO. 2021016VPCOP00444</v>
          </cell>
          <cell r="L2313" t="str">
            <v xml:space="preserve"> F</v>
          </cell>
          <cell r="M2313" t="str">
            <v xml:space="preserve"> 09000320-Abdul Khaliq Khan</v>
          </cell>
          <cell r="N2313" t="str">
            <v>SUZUKI WAGON R VXL</v>
          </cell>
          <cell r="O2313" t="str">
            <v>2017</v>
          </cell>
          <cell r="P2313" t="str">
            <v>LEF-17-4982</v>
          </cell>
          <cell r="Q2313" t="str">
            <v>128483</v>
          </cell>
          <cell r="R2313" t="str">
            <v>10028685</v>
          </cell>
          <cell r="T2313">
            <v>1000000</v>
          </cell>
          <cell r="U2313">
            <v>562</v>
          </cell>
          <cell r="V2313">
            <v>658</v>
          </cell>
          <cell r="W2313">
            <v>0</v>
          </cell>
          <cell r="X2313">
            <v>0</v>
          </cell>
          <cell r="Y2313">
            <v>658</v>
          </cell>
        </row>
        <row r="2314">
          <cell r="B2314" t="str">
            <v>LHR/LHR/F/MO/PC COMP/P/60052/04/2022</v>
          </cell>
          <cell r="D2314" t="str">
            <v>UBL INSURERS LIMITED - WINDOW TAKAFUL MULTAN BRANCH</v>
          </cell>
          <cell r="E2314">
            <v>44657</v>
          </cell>
          <cell r="F2314">
            <v>44495</v>
          </cell>
          <cell r="G2314">
            <v>44561</v>
          </cell>
          <cell r="H2314" t="str">
            <v xml:space="preserve"> 08802180</v>
          </cell>
          <cell r="I2314" t="str">
            <v xml:space="preserve"> UBL INSURERS LIMITED - WINDOW TAKAFUL MULTAN BRANCH</v>
          </cell>
          <cell r="J2314" t="str">
            <v>CORPORATE</v>
          </cell>
          <cell r="K2314" t="str">
            <v>PLANT4LIFE(PVT)LTD
LEADER POLICY NO. 2021016VPCOP00448</v>
          </cell>
          <cell r="L2314" t="str">
            <v xml:space="preserve"> F</v>
          </cell>
          <cell r="M2314" t="str">
            <v xml:space="preserve"> 09000320-Abdul Khaliq Khan</v>
          </cell>
          <cell r="N2314" t="str">
            <v>SUZUKI WAGON-R VXR</v>
          </cell>
          <cell r="O2314" t="str">
            <v>2017</v>
          </cell>
          <cell r="P2314" t="str">
            <v>LEH-5861</v>
          </cell>
          <cell r="Q2314" t="str">
            <v>136564</v>
          </cell>
          <cell r="R2314" t="str">
            <v>PK10036550</v>
          </cell>
          <cell r="T2314">
            <v>1640000</v>
          </cell>
          <cell r="U2314">
            <v>965</v>
          </cell>
          <cell r="V2314">
            <v>1129</v>
          </cell>
          <cell r="W2314">
            <v>9210</v>
          </cell>
          <cell r="X2314">
            <v>0</v>
          </cell>
          <cell r="Y2314">
            <v>-8081</v>
          </cell>
        </row>
        <row r="2315">
          <cell r="B2315" t="str">
            <v>LHR/LHR/F/MO/PC COMP/P/60076/04/2022</v>
          </cell>
          <cell r="D2315" t="str">
            <v>UBL INSURERS LIMITED - WINDOW TAKAFUL MULTAN BRANCH</v>
          </cell>
          <cell r="E2315">
            <v>44658</v>
          </cell>
          <cell r="F2315">
            <v>44476</v>
          </cell>
          <cell r="G2315">
            <v>44561</v>
          </cell>
          <cell r="H2315" t="str">
            <v xml:space="preserve"> 08802180</v>
          </cell>
          <cell r="I2315" t="str">
            <v xml:space="preserve"> UBL INSURERS LIMITED - WINDOW TAKAFUL MULTAN BRANCH</v>
          </cell>
          <cell r="J2315" t="str">
            <v>CORPORATE</v>
          </cell>
          <cell r="K2315" t="str">
            <v>M/S. ANNEX CROP SCIENCES 
LEADER POLICY NO. 2021016VPCOP00445</v>
          </cell>
          <cell r="L2315" t="str">
            <v xml:space="preserve"> F</v>
          </cell>
          <cell r="M2315" t="str">
            <v xml:space="preserve"> 09000320-Abdul Khaliq Khan</v>
          </cell>
          <cell r="N2315" t="str">
            <v>SUZUKI WAGON-R VXR</v>
          </cell>
          <cell r="O2315" t="str">
            <v>2016</v>
          </cell>
          <cell r="P2315" t="str">
            <v>LEE-26-6421</v>
          </cell>
          <cell r="Q2315" t="str">
            <v>PK10B116041</v>
          </cell>
          <cell r="R2315" t="str">
            <v>A1J310PJK10016012</v>
          </cell>
          <cell r="T2315">
            <v>1200000</v>
          </cell>
          <cell r="U2315">
            <v>906</v>
          </cell>
          <cell r="V2315">
            <v>1060</v>
          </cell>
          <cell r="W2315">
            <v>1898</v>
          </cell>
          <cell r="X2315">
            <v>0</v>
          </cell>
          <cell r="Y2315">
            <v>-838</v>
          </cell>
        </row>
        <row r="2316">
          <cell r="B2316" t="str">
            <v>LHR/LHR/F/MO/PC COMP/P/60078/04/2022</v>
          </cell>
          <cell r="D2316" t="str">
            <v>UBL INSURERS LIMITED - WINDOW TAKAFUL MULTAN BRANCH</v>
          </cell>
          <cell r="E2316">
            <v>44658</v>
          </cell>
          <cell r="F2316">
            <v>44498</v>
          </cell>
          <cell r="G2316">
            <v>44561</v>
          </cell>
          <cell r="H2316" t="str">
            <v xml:space="preserve"> 08802180</v>
          </cell>
          <cell r="I2316" t="str">
            <v xml:space="preserve"> UBL INSURERS LIMITED - WINDOW TAKAFUL MULTAN BRANCH</v>
          </cell>
          <cell r="J2316" t="str">
            <v>CORPORATE</v>
          </cell>
          <cell r="K2316" t="str">
            <v>PLANT4LIFE(PVT)LTD
LEADER POLICY NO. 2021016VPCOP00447</v>
          </cell>
          <cell r="L2316" t="str">
            <v xml:space="preserve"> F</v>
          </cell>
          <cell r="M2316" t="str">
            <v xml:space="preserve"> 09000320-Abdul Khaliq Khan</v>
          </cell>
          <cell r="N2316" t="str">
            <v>SUZUKI WAGON R VXL</v>
          </cell>
          <cell r="O2316" t="str">
            <v>2017</v>
          </cell>
          <cell r="P2316" t="str">
            <v>LEA-17-2657</v>
          </cell>
          <cell r="Q2316" t="str">
            <v>137553</v>
          </cell>
          <cell r="R2316" t="str">
            <v>PK10037480</v>
          </cell>
          <cell r="T2316">
            <v>1000000</v>
          </cell>
          <cell r="U2316">
            <v>562</v>
          </cell>
          <cell r="V2316">
            <v>658</v>
          </cell>
          <cell r="W2316">
            <v>0</v>
          </cell>
          <cell r="X2316">
            <v>0</v>
          </cell>
          <cell r="Y2316">
            <v>658</v>
          </cell>
        </row>
        <row r="2317">
          <cell r="B2317" t="str">
            <v>KHI/HO/D/MO/PC COMP/C/60080/6/04/2022</v>
          </cell>
          <cell r="E2317">
            <v>44658</v>
          </cell>
          <cell r="F2317">
            <v>44652</v>
          </cell>
          <cell r="G2317">
            <v>45016</v>
          </cell>
          <cell r="H2317" t="str">
            <v xml:space="preserve"> 08004917</v>
          </cell>
          <cell r="I2317" t="str">
            <v xml:space="preserve"> CARROS (PRIVATE) LIMITED</v>
          </cell>
          <cell r="J2317" t="str">
            <v>CORPORATE</v>
          </cell>
          <cell r="K2317" t="str">
            <v>M/S. Carros Private Limited 
Hpa M/S. Dubai Islamic Bank (Pakistan) Limited</v>
          </cell>
          <cell r="L2317" t="str">
            <v xml:space="preserve"> D</v>
          </cell>
          <cell r="M2317" t="str">
            <v xml:space="preserve"> 09000221-Muhammad Irfan</v>
          </cell>
          <cell r="N2317" t="str">
            <v>SUZUKI MEHRAN VXR EURO-II</v>
          </cell>
          <cell r="O2317" t="str">
            <v>2018</v>
          </cell>
          <cell r="P2317" t="str">
            <v>BMG-662</v>
          </cell>
          <cell r="Q2317" t="str">
            <v>PKB729593</v>
          </cell>
          <cell r="R2317" t="str">
            <v>SB308PK01268115</v>
          </cell>
          <cell r="T2317">
            <v>549000</v>
          </cell>
          <cell r="U2317">
            <v>14448</v>
          </cell>
          <cell r="V2317">
            <v>16470</v>
          </cell>
          <cell r="W2317">
            <v>0</v>
          </cell>
          <cell r="X2317">
            <v>0</v>
          </cell>
          <cell r="Y2317">
            <v>16470</v>
          </cell>
        </row>
        <row r="2318">
          <cell r="B2318" t="str">
            <v>LHR/LHR/F/MO/PC COMP/P/60085/04/2022</v>
          </cell>
          <cell r="D2318" t="str">
            <v>UBL INSURERS LIMITED - WINDOW TAKAFUL MULTAN BRANCH</v>
          </cell>
          <cell r="E2318">
            <v>44658</v>
          </cell>
          <cell r="F2318">
            <v>44496</v>
          </cell>
          <cell r="G2318">
            <v>44860</v>
          </cell>
          <cell r="H2318" t="str">
            <v xml:space="preserve"> 08802180</v>
          </cell>
          <cell r="I2318" t="str">
            <v xml:space="preserve"> UBL INSURERS LIMITED - WINDOW TAKAFUL MULTAN BRANCH</v>
          </cell>
          <cell r="J2318" t="str">
            <v>CORPORATE</v>
          </cell>
          <cell r="K2318" t="str">
            <v>M/S FERTILE SEED CORPORATION
LEADER POLICY NO. 2021016VPCOP00454</v>
          </cell>
          <cell r="L2318" t="str">
            <v xml:space="preserve"> F</v>
          </cell>
          <cell r="M2318" t="str">
            <v xml:space="preserve"> 09000320-Abdul Khaliq Khan</v>
          </cell>
          <cell r="N2318" t="str">
            <v>TOYOTA COROLLA GLI A/T L.</v>
          </cell>
          <cell r="O2318" t="str">
            <v>2019</v>
          </cell>
          <cell r="P2318" t="str">
            <v>BPY-377</v>
          </cell>
          <cell r="Q2318" t="str">
            <v>QO57698</v>
          </cell>
          <cell r="R2318" t="str">
            <v>ZRE171R-6035190</v>
          </cell>
          <cell r="T2318">
            <v>3200000</v>
          </cell>
          <cell r="U2318">
            <v>14769</v>
          </cell>
          <cell r="V2318">
            <v>17280</v>
          </cell>
          <cell r="W2318">
            <v>0</v>
          </cell>
          <cell r="X2318">
            <v>0</v>
          </cell>
          <cell r="Y2318">
            <v>17280</v>
          </cell>
        </row>
        <row r="2319">
          <cell r="B2319" t="str">
            <v>LHR/LHR/F/MO/PC COMP/P/60086/04/2022</v>
          </cell>
          <cell r="D2319" t="str">
            <v>UBL INSURERS LIMITED - WINDOW TAKAFUL MULTAN BRANCH</v>
          </cell>
          <cell r="E2319">
            <v>44658</v>
          </cell>
          <cell r="F2319">
            <v>44498</v>
          </cell>
          <cell r="G2319">
            <v>44862</v>
          </cell>
          <cell r="H2319" t="str">
            <v xml:space="preserve"> 08802180</v>
          </cell>
          <cell r="I2319" t="str">
            <v xml:space="preserve"> UBL INSURERS LIMITED - WINDOW TAKAFUL MULTAN BRANCH</v>
          </cell>
          <cell r="J2319" t="str">
            <v>CORPORATE</v>
          </cell>
          <cell r="K2319" t="str">
            <v>MR. WAHEED ARSHAD 
LEADER POLICY NO. 2021016VPCOP00456</v>
          </cell>
          <cell r="L2319" t="str">
            <v xml:space="preserve"> F</v>
          </cell>
          <cell r="M2319" t="str">
            <v xml:space="preserve"> 09000320-Abdul Khaliq Khan</v>
          </cell>
          <cell r="N2319" t="str">
            <v>TOYOTA COROLLA ALTIS GRAN</v>
          </cell>
          <cell r="O2319" t="str">
            <v>2021</v>
          </cell>
          <cell r="Q2319" t="str">
            <v>Q353791</v>
          </cell>
          <cell r="R2319" t="str">
            <v>ZRE172R-7052959</v>
          </cell>
          <cell r="T2319">
            <v>3991000</v>
          </cell>
          <cell r="U2319">
            <v>12792</v>
          </cell>
          <cell r="V2319">
            <v>14967</v>
          </cell>
          <cell r="W2319">
            <v>0</v>
          </cell>
          <cell r="X2319">
            <v>0</v>
          </cell>
          <cell r="Y2319">
            <v>14967</v>
          </cell>
        </row>
        <row r="2320">
          <cell r="B2320" t="str">
            <v>KHI/HO/D/MO/PC COMP/C/60115/1/04/2022</v>
          </cell>
          <cell r="E2320">
            <v>44659</v>
          </cell>
          <cell r="F2320">
            <v>44601</v>
          </cell>
          <cell r="G2320">
            <v>44965</v>
          </cell>
          <cell r="H2320" t="str">
            <v xml:space="preserve"> 08800748</v>
          </cell>
          <cell r="I2320" t="str">
            <v xml:space="preserve"> SHANI TRAVELS (RENT A CAR)</v>
          </cell>
          <cell r="J2320" t="str">
            <v>CORPORATE</v>
          </cell>
          <cell r="K2320" t="str">
            <v>M/S. Dubai Islamic Bank (Pakistan) Limited
A/C M/S. Shani Travel (Rent A Car)</v>
          </cell>
          <cell r="L2320" t="str">
            <v xml:space="preserve"> D</v>
          </cell>
          <cell r="M2320" t="str">
            <v xml:space="preserve"> 09000221-Muhammad Irfan</v>
          </cell>
          <cell r="N2320" t="str">
            <v>KIA SPORTAGE AWD-CW</v>
          </cell>
          <cell r="O2320" t="str">
            <v>2021</v>
          </cell>
          <cell r="P2320" t="str">
            <v>ATC-318</v>
          </cell>
          <cell r="Q2320" t="str">
            <v>G4NALH344388</v>
          </cell>
          <cell r="R2320" t="str">
            <v>NNAQL51AZKP509648</v>
          </cell>
          <cell r="T2320">
            <v>5433000</v>
          </cell>
          <cell r="U2320">
            <v>83357</v>
          </cell>
          <cell r="V2320">
            <v>95078</v>
          </cell>
          <cell r="W2320">
            <v>0</v>
          </cell>
          <cell r="X2320">
            <v>0</v>
          </cell>
          <cell r="Y2320">
            <v>95078</v>
          </cell>
        </row>
        <row r="2321">
          <cell r="B2321" t="str">
            <v>LHR/LHR/F/MO/PC COMP/P/60117/04/2022</v>
          </cell>
          <cell r="D2321" t="str">
            <v>UBL INSURERS LIMITED - WINDOW TAKAFUL MULTAN BRANCH</v>
          </cell>
          <cell r="E2321">
            <v>44659</v>
          </cell>
          <cell r="F2321">
            <v>44520</v>
          </cell>
          <cell r="G2321">
            <v>44884</v>
          </cell>
          <cell r="H2321" t="str">
            <v xml:space="preserve"> 08802180</v>
          </cell>
          <cell r="I2321" t="str">
            <v xml:space="preserve"> UBL INSURERS LIMITED - WINDOW TAKAFUL MULTAN BRANCH</v>
          </cell>
          <cell r="J2321" t="str">
            <v>CORPORATE</v>
          </cell>
          <cell r="K2321" t="str">
            <v>MR. ADEEL KHALID S/O KHALID MEHMOOD
LEADER POLICY NO: 2021016VPCOP00508</v>
          </cell>
          <cell r="L2321" t="str">
            <v xml:space="preserve"> F</v>
          </cell>
          <cell r="M2321" t="str">
            <v xml:space="preserve"> 09000320-Abdul Khaliq Khan</v>
          </cell>
          <cell r="N2321" t="str">
            <v>SUZUKI CULTUS VXL EURO II</v>
          </cell>
          <cell r="O2321" t="str">
            <v>2018</v>
          </cell>
          <cell r="P2321" t="str">
            <v>BNK-587</v>
          </cell>
          <cell r="Q2321" t="str">
            <v>PK10K127462</v>
          </cell>
          <cell r="R2321" t="str">
            <v>NF1AVK31H10027500</v>
          </cell>
          <cell r="T2321">
            <v>1450000</v>
          </cell>
          <cell r="U2321">
            <v>6692</v>
          </cell>
          <cell r="V2321">
            <v>7830</v>
          </cell>
          <cell r="W2321">
            <v>0</v>
          </cell>
          <cell r="X2321">
            <v>0</v>
          </cell>
          <cell r="Y2321">
            <v>7830</v>
          </cell>
        </row>
        <row r="2322">
          <cell r="B2322" t="str">
            <v>KHI/HO/D/MO/PC COMP/P/60140/04/2022</v>
          </cell>
          <cell r="E2322">
            <v>44662</v>
          </cell>
          <cell r="F2322">
            <v>44590</v>
          </cell>
          <cell r="G2322">
            <v>44926</v>
          </cell>
          <cell r="H2322" t="str">
            <v xml:space="preserve"> 08801856</v>
          </cell>
          <cell r="I2322" t="str">
            <v xml:space="preserve"> AEG TRAVEL PVT LTD</v>
          </cell>
          <cell r="J2322" t="str">
            <v>CORPORATE</v>
          </cell>
          <cell r="K2322" t="str">
            <v>M/s. AEG Travel Services (Pvt) Ltd</v>
          </cell>
          <cell r="L2322" t="str">
            <v xml:space="preserve"> D</v>
          </cell>
          <cell r="M2322" t="str">
            <v xml:space="preserve"> 09000221-Muhammad Irfan</v>
          </cell>
          <cell r="N2322" t="str">
            <v>SUZUKI WAGON-R VXR
SUZUKI WAGON-R VXR</v>
          </cell>
          <cell r="O2322" t="str">
            <v>2018
2018</v>
          </cell>
          <cell r="P2322" t="str">
            <v>AJB-441
BNP-702</v>
          </cell>
          <cell r="Q2322" t="str">
            <v>156106
173706</v>
          </cell>
          <cell r="R2322" t="str">
            <v>10056082
10073711</v>
          </cell>
          <cell r="T2322">
            <v>2193000</v>
          </cell>
          <cell r="U2322">
            <v>40353</v>
          </cell>
          <cell r="V2322">
            <v>46053</v>
          </cell>
          <cell r="W2322">
            <v>21115</v>
          </cell>
          <cell r="X2322">
            <v>0</v>
          </cell>
          <cell r="Y2322">
            <v>24938</v>
          </cell>
        </row>
        <row r="2323">
          <cell r="B2323" t="str">
            <v>KHI/HO/D/MO/PC COMP/C/60188/3/04/2022</v>
          </cell>
          <cell r="E2323">
            <v>44666</v>
          </cell>
          <cell r="F2323">
            <v>44666</v>
          </cell>
          <cell r="G2323">
            <v>45030</v>
          </cell>
          <cell r="H2323" t="str">
            <v xml:space="preserve"> 08001078</v>
          </cell>
          <cell r="I2323" t="str">
            <v xml:space="preserve"> MEEZAN BANK LTD - KASHMIR ROAD BR - SIALKOT</v>
          </cell>
          <cell r="J2323" t="str">
            <v>BANK</v>
          </cell>
          <cell r="K2323" t="str">
            <v>M/S. Meezan Bank Limited Kashmir Road Branch Sialkot 
User. Mr. Muhammad Ali Sultan</v>
          </cell>
          <cell r="L2323" t="str">
            <v xml:space="preserve"> D</v>
          </cell>
          <cell r="M2323" t="str">
            <v xml:space="preserve"> 09000208-Mirza Khalid Baig</v>
          </cell>
          <cell r="N2323" t="str">
            <v>SUZUKI WAGON-R VXL E2</v>
          </cell>
          <cell r="O2323" t="str">
            <v>2022</v>
          </cell>
          <cell r="P2323" t="str">
            <v>AJN-152</v>
          </cell>
          <cell r="Q2323" t="str">
            <v>PK10B230201</v>
          </cell>
          <cell r="R2323" t="str">
            <v>A1J310PK10130225</v>
          </cell>
          <cell r="S2323" t="str">
            <v>C1-2022-0611-0001</v>
          </cell>
          <cell r="T2323">
            <v>1877000</v>
          </cell>
          <cell r="U2323">
            <v>24697</v>
          </cell>
          <cell r="V2323">
            <v>28155</v>
          </cell>
          <cell r="W2323">
            <v>13094</v>
          </cell>
          <cell r="X2323">
            <v>0</v>
          </cell>
          <cell r="Y2323">
            <v>15061</v>
          </cell>
        </row>
        <row r="2324">
          <cell r="B2324" t="str">
            <v>KHI/HO/D/MO/PC COMP/C/60196/1/04/2022</v>
          </cell>
          <cell r="E2324">
            <v>44665</v>
          </cell>
          <cell r="F2324">
            <v>44620</v>
          </cell>
          <cell r="G2324">
            <v>44984</v>
          </cell>
          <cell r="H2324" t="str">
            <v xml:space="preserve"> 08004499</v>
          </cell>
          <cell r="I2324" t="str">
            <v xml:space="preserve"> AL BARAKA BANK (PAKISTAN) LIMITED</v>
          </cell>
          <cell r="J2324" t="str">
            <v>BANK</v>
          </cell>
          <cell r="K2324" t="str">
            <v>Mr. Imran Ali 
Hpa M/S. Al Baraka Bank (Pakistan) Limited</v>
          </cell>
          <cell r="L2324" t="str">
            <v xml:space="preserve"> D</v>
          </cell>
          <cell r="M2324" t="str">
            <v xml:space="preserve"> 09000221-Muhammad Irfan</v>
          </cell>
          <cell r="N2324" t="str">
            <v>TOYOTA COROLLA GLI M/T 1.</v>
          </cell>
          <cell r="O2324" t="str">
            <v>2020</v>
          </cell>
          <cell r="P2324" t="str">
            <v>LEA20-101</v>
          </cell>
          <cell r="Q2324" t="str">
            <v>Z575212</v>
          </cell>
          <cell r="R2324" t="str">
            <v>4200921</v>
          </cell>
          <cell r="S2324" t="str">
            <v>0329-0158477069012</v>
          </cell>
          <cell r="T2324">
            <v>2322400</v>
          </cell>
          <cell r="U2324">
            <v>76350</v>
          </cell>
          <cell r="V2324">
            <v>87090</v>
          </cell>
          <cell r="W2324">
            <v>0</v>
          </cell>
          <cell r="X2324">
            <v>0</v>
          </cell>
          <cell r="Y2324">
            <v>87090</v>
          </cell>
        </row>
        <row r="2325">
          <cell r="B2325" t="str">
            <v>KHI/HO/D/MO/PC COMP/C/60200/9/04/2022</v>
          </cell>
          <cell r="C2325" t="str">
            <v>KHI/HO/D/MO/PC COMP/E/21284/00009/09/2022</v>
          </cell>
          <cell r="E2325">
            <v>44809</v>
          </cell>
          <cell r="F2325">
            <v>44670</v>
          </cell>
          <cell r="G2325">
            <v>45034</v>
          </cell>
          <cell r="H2325" t="str">
            <v xml:space="preserve"> 08004499</v>
          </cell>
          <cell r="I2325" t="str">
            <v xml:space="preserve"> AL BARAKA BANK (PAKISTAN) LIMITED</v>
          </cell>
          <cell r="J2325" t="str">
            <v>BANK</v>
          </cell>
          <cell r="K2325" t="str">
            <v>Mr. Muhammad Boota Tahir    
Hpa M/S. Al Baraka Bank Pakistan Limited</v>
          </cell>
          <cell r="L2325" t="str">
            <v xml:space="preserve"> D</v>
          </cell>
          <cell r="M2325" t="str">
            <v xml:space="preserve"> 09000221-Muhammad Irfan</v>
          </cell>
          <cell r="N2325" t="str">
            <v>TOYOTA YARIS ATIV X CVT</v>
          </cell>
          <cell r="O2325" t="str">
            <v>2021</v>
          </cell>
          <cell r="P2325" t="str">
            <v>ADU-257</v>
          </cell>
          <cell r="Q2325" t="str">
            <v>2A25473</v>
          </cell>
          <cell r="R2325" t="str">
            <v>9510225</v>
          </cell>
          <cell r="S2325" t="str">
            <v>0423-0158523616010</v>
          </cell>
          <cell r="T2325">
            <v>-2729700</v>
          </cell>
          <cell r="U2325">
            <v>-14965</v>
          </cell>
          <cell r="V2325">
            <v>-17060</v>
          </cell>
          <cell r="W2325">
            <v>0</v>
          </cell>
          <cell r="X2325">
            <v>0</v>
          </cell>
          <cell r="Y2325">
            <v>-17060</v>
          </cell>
        </row>
        <row r="2326">
          <cell r="B2326" t="str">
            <v>KHI/HO/D/MO/PC COMP/C/60244/31/04/2022</v>
          </cell>
          <cell r="C2326" t="str">
            <v>KHI/HO/D/MO/PC COMP/E/21344/00031/09/2022</v>
          </cell>
          <cell r="E2326">
            <v>44812</v>
          </cell>
          <cell r="F2326">
            <v>44663</v>
          </cell>
          <cell r="G2326">
            <v>45027</v>
          </cell>
          <cell r="H2326" t="str">
            <v xml:space="preserve"> 08000089</v>
          </cell>
          <cell r="I2326" t="str">
            <v xml:space="preserve"> BANKISLAMI PAKISTAN LTD.</v>
          </cell>
          <cell r="J2326" t="str">
            <v>BANK</v>
          </cell>
          <cell r="K2326" t="str">
            <v>M/S. Bankislami (Pakistan) Limited
User. Mr. Hakim Ali</v>
          </cell>
          <cell r="L2326" t="str">
            <v xml:space="preserve"> D</v>
          </cell>
          <cell r="M2326" t="str">
            <v xml:space="preserve"> 09000208-Mirza Khalid Baig</v>
          </cell>
          <cell r="N2326" t="str">
            <v>TOYOTA YARIS GLI MT</v>
          </cell>
          <cell r="O2326" t="str">
            <v>2021</v>
          </cell>
          <cell r="Q2326" t="str">
            <v>2A24282</v>
          </cell>
          <cell r="R2326" t="str">
            <v>NSP150R-7014508</v>
          </cell>
          <cell r="S2326" t="str">
            <v>1065</v>
          </cell>
          <cell r="T2326">
            <v>-2376900</v>
          </cell>
          <cell r="U2326">
            <v>-27271</v>
          </cell>
          <cell r="V2326">
            <v>-31089</v>
          </cell>
          <cell r="W2326">
            <v>0</v>
          </cell>
          <cell r="X2326">
            <v>0</v>
          </cell>
          <cell r="Y2326">
            <v>-31089</v>
          </cell>
        </row>
        <row r="2327">
          <cell r="B2327" t="str">
            <v>KHI/HO/D/MO/MC TTT/P/60252/04/2022</v>
          </cell>
          <cell r="E2327">
            <v>44669</v>
          </cell>
          <cell r="F2327">
            <v>44658</v>
          </cell>
          <cell r="G2327">
            <v>45022</v>
          </cell>
          <cell r="H2327" t="str">
            <v xml:space="preserve"> 08805445</v>
          </cell>
          <cell r="I2327" t="str">
            <v xml:space="preserve"> Faraz Khan(4220163952675)</v>
          </cell>
          <cell r="J2327" t="str">
            <v>INDIVIDUAL</v>
          </cell>
          <cell r="K2327" t="str">
            <v>Mr. Faraz Khan
CNIC# 42201-6395267-5 CELL# 0343-3017552</v>
          </cell>
          <cell r="L2327" t="str">
            <v xml:space="preserve"> D</v>
          </cell>
          <cell r="M2327" t="str">
            <v xml:space="preserve"> 09000221-Muhammad Irfan</v>
          </cell>
          <cell r="N2327" t="str">
            <v>HONDA CB-150F</v>
          </cell>
          <cell r="O2327" t="str">
            <v>2022</v>
          </cell>
          <cell r="Q2327" t="str">
            <v>026603</v>
          </cell>
          <cell r="R2327" t="str">
            <v>026582</v>
          </cell>
          <cell r="T2327">
            <v>291900</v>
          </cell>
          <cell r="U2327">
            <v>25561</v>
          </cell>
          <cell r="V2327">
            <v>29190</v>
          </cell>
          <cell r="W2327">
            <v>27690</v>
          </cell>
          <cell r="X2327">
            <v>0</v>
          </cell>
          <cell r="Y2327">
            <v>1500</v>
          </cell>
        </row>
        <row r="2328">
          <cell r="B2328" t="str">
            <v>KHI/HO/D/MO/MC TTT/P/60252/04/2022</v>
          </cell>
          <cell r="C2328" t="str">
            <v>KHI/HO/D/MO/MC TTT/E/19554/04/2022</v>
          </cell>
          <cell r="E2328">
            <v>44680</v>
          </cell>
          <cell r="F2328">
            <v>44658</v>
          </cell>
          <cell r="G2328">
            <v>45022</v>
          </cell>
          <cell r="H2328" t="str">
            <v xml:space="preserve"> 08805445</v>
          </cell>
          <cell r="I2328" t="str">
            <v xml:space="preserve"> Faraz Khan(4220163952675)</v>
          </cell>
          <cell r="J2328" t="str">
            <v>INDIVIDUAL</v>
          </cell>
          <cell r="L2328" t="str">
            <v xml:space="preserve"> D</v>
          </cell>
          <cell r="M2328" t="str">
            <v xml:space="preserve"> 09000221-Muhammad Irfan</v>
          </cell>
          <cell r="N2328" t="str">
            <v>HONDA CB-150F</v>
          </cell>
          <cell r="O2328" t="str">
            <v>2022</v>
          </cell>
          <cell r="Q2328" t="str">
            <v>026603</v>
          </cell>
          <cell r="R2328" t="str">
            <v>026582</v>
          </cell>
          <cell r="T2328">
            <v>-291900</v>
          </cell>
          <cell r="U2328">
            <v>-25561</v>
          </cell>
          <cell r="V2328">
            <v>-29190</v>
          </cell>
          <cell r="W2328">
            <v>0</v>
          </cell>
          <cell r="X2328">
            <v>0</v>
          </cell>
          <cell r="Y2328">
            <v>-29190</v>
          </cell>
        </row>
        <row r="2329">
          <cell r="B2329" t="str">
            <v>KHI/HO/D/MO/PC COMP/C/60273/8/04/2022</v>
          </cell>
          <cell r="E2329">
            <v>44673</v>
          </cell>
          <cell r="F2329">
            <v>44670</v>
          </cell>
          <cell r="G2329">
            <v>45034</v>
          </cell>
          <cell r="H2329" t="str">
            <v xml:space="preserve"> 08000025</v>
          </cell>
          <cell r="I2329" t="str">
            <v xml:space="preserve"> MEEZAN BANK LIMITED MAIN</v>
          </cell>
          <cell r="J2329" t="str">
            <v>BANK</v>
          </cell>
          <cell r="K2329" t="str">
            <v>M/S. Meezan Bank Limited Main Branch Karachi
A/C M/S. National Data Consultant Pvt Ltd</v>
          </cell>
          <cell r="L2329" t="str">
            <v xml:space="preserve"> D</v>
          </cell>
          <cell r="M2329" t="str">
            <v xml:space="preserve"> 09000208-Mirza Khalid Baig</v>
          </cell>
          <cell r="N2329" t="str">
            <v>TOYOTA YARIS ATIV X CVT</v>
          </cell>
          <cell r="O2329" t="str">
            <v>2021</v>
          </cell>
          <cell r="Q2329" t="str">
            <v>2A25472</v>
          </cell>
          <cell r="R2329" t="str">
            <v>9510202</v>
          </cell>
          <cell r="S2329" t="str">
            <v>9033</v>
          </cell>
          <cell r="T2329">
            <v>2704500</v>
          </cell>
          <cell r="U2329">
            <v>35586</v>
          </cell>
          <cell r="V2329">
            <v>40568</v>
          </cell>
          <cell r="W2329">
            <v>0</v>
          </cell>
          <cell r="X2329">
            <v>0</v>
          </cell>
          <cell r="Y2329">
            <v>40568</v>
          </cell>
        </row>
        <row r="2330">
          <cell r="B2330" t="str">
            <v>KHI/HO/D/MO/PC COMP/C/60274/1/04/2022</v>
          </cell>
          <cell r="C2330" t="str">
            <v>KHI/HO/D/MO/PC COMP/E/21589/00001/09/2022</v>
          </cell>
          <cell r="E2330">
            <v>44834</v>
          </cell>
          <cell r="F2330">
            <v>44670</v>
          </cell>
          <cell r="G2330">
            <v>45034</v>
          </cell>
          <cell r="H2330" t="str">
            <v xml:space="preserve"> 08000025</v>
          </cell>
          <cell r="I2330" t="str">
            <v xml:space="preserve"> MEEZAN BANK LIMITED MAIN</v>
          </cell>
          <cell r="J2330" t="str">
            <v>BANK</v>
          </cell>
          <cell r="K2330" t="str">
            <v>M/S. Meezan Bank Limited Main Branch Karachi 
User. Mr. Habib Ullah</v>
          </cell>
          <cell r="L2330" t="str">
            <v xml:space="preserve"> D</v>
          </cell>
          <cell r="M2330" t="str">
            <v xml:space="preserve"> 09000208-Mirza Khalid Baig</v>
          </cell>
          <cell r="N2330" t="str">
            <v>TOYOTA COROLLA GLI M/T 1.</v>
          </cell>
          <cell r="O2330" t="str">
            <v>2018</v>
          </cell>
          <cell r="P2330" t="str">
            <v>BMJ-785</v>
          </cell>
          <cell r="Q2330" t="str">
            <v>Z520288</v>
          </cell>
          <cell r="R2330" t="str">
            <v>NZE170R-4146292</v>
          </cell>
          <cell r="S2330" t="str">
            <v>22702-1</v>
          </cell>
          <cell r="T2330">
            <v>-1354190</v>
          </cell>
          <cell r="U2330">
            <v>-26068</v>
          </cell>
          <cell r="V2330">
            <v>-29718</v>
          </cell>
          <cell r="W2330">
            <v>0</v>
          </cell>
          <cell r="X2330">
            <v>0</v>
          </cell>
          <cell r="Y2330">
            <v>-29718</v>
          </cell>
        </row>
        <row r="2331">
          <cell r="B2331" t="str">
            <v>KHI/HO/D/MO/PC COMP/C/60274/8/04/2022</v>
          </cell>
          <cell r="C2331" t="str">
            <v>KHI/HO/D/MO/PC COMP/E/23875/00008/03/2023</v>
          </cell>
          <cell r="E2331">
            <v>44998</v>
          </cell>
          <cell r="F2331">
            <v>44677</v>
          </cell>
          <cell r="G2331">
            <v>45041</v>
          </cell>
          <cell r="H2331" t="str">
            <v xml:space="preserve"> 08000025</v>
          </cell>
          <cell r="I2331" t="str">
            <v xml:space="preserve"> MEEZAN BANK LIMITED MAIN</v>
          </cell>
          <cell r="J2331" t="str">
            <v>BANK</v>
          </cell>
          <cell r="K2331" t="str">
            <v>M/S. Meezan Bank Limited Main Branch Karachi 
User. Mr. Muhammad Yahya Israr</v>
          </cell>
          <cell r="L2331" t="str">
            <v xml:space="preserve"> D</v>
          </cell>
          <cell r="M2331" t="str">
            <v xml:space="preserve"> 09000208-Mirza Khalid Baig</v>
          </cell>
          <cell r="N2331" t="str">
            <v>SUZUKI WAGON-R VXL E2</v>
          </cell>
          <cell r="O2331" t="str">
            <v>2016</v>
          </cell>
          <cell r="P2331" t="str">
            <v>BMJ-418</v>
          </cell>
          <cell r="Q2331" t="str">
            <v>PK10B156540</v>
          </cell>
          <cell r="R2331" t="str">
            <v>A1J310PK10056441</v>
          </cell>
          <cell r="S2331" t="str">
            <v>23191-1</v>
          </cell>
          <cell r="T2331">
            <v>-763700</v>
          </cell>
          <cell r="U2331">
            <v>-3028</v>
          </cell>
          <cell r="V2331">
            <v>-3058</v>
          </cell>
          <cell r="W2331">
            <v>0</v>
          </cell>
          <cell r="X2331">
            <v>0</v>
          </cell>
          <cell r="Y2331">
            <v>-3058</v>
          </cell>
        </row>
        <row r="2332">
          <cell r="B2332" t="str">
            <v>LHR/LHR/D/MO/PC COMP/P/60318/04/2022</v>
          </cell>
          <cell r="C2332" t="str">
            <v>LHR/LHR/L/MO/PC COMP/E/19471/04/2022</v>
          </cell>
          <cell r="D2332" t="str">
            <v>SALAAM TAKAFUL LTD</v>
          </cell>
          <cell r="E2332">
            <v>44677</v>
          </cell>
          <cell r="F2332">
            <v>44671</v>
          </cell>
          <cell r="G2332">
            <v>45035</v>
          </cell>
          <cell r="H2332" t="str">
            <v xml:space="preserve"> 08805491</v>
          </cell>
          <cell r="I2332" t="str">
            <v xml:space="preserve"> Bashir Shakeel Goods Transport C/o. Bank Al Habib</v>
          </cell>
          <cell r="J2332" t="str">
            <v>INDIVIDUAL</v>
          </cell>
          <cell r="L2332" t="str">
            <v xml:space="preserve"> L</v>
          </cell>
          <cell r="M2332" t="str">
            <v xml:space="preserve"> 09000221-Muhammad Irfan</v>
          </cell>
          <cell r="U2332">
            <v>-74388</v>
          </cell>
          <cell r="V2332">
            <v>-87034</v>
          </cell>
          <cell r="W2332">
            <v>0</v>
          </cell>
          <cell r="X2332">
            <v>0</v>
          </cell>
          <cell r="Y2332">
            <v>-87034</v>
          </cell>
        </row>
        <row r="2333">
          <cell r="B2333" t="str">
            <v>LHR/LHR/D/MO/PC COMP/P/60319/04/2022</v>
          </cell>
          <cell r="C2333" t="str">
            <v>LHR/LHR/L/MO/PC COMP/E/19472/04/2022</v>
          </cell>
          <cell r="D2333" t="str">
            <v>SALAAM TAKAFUL LTD</v>
          </cell>
          <cell r="E2333">
            <v>44677</v>
          </cell>
          <cell r="F2333">
            <v>44671</v>
          </cell>
          <cell r="G2333">
            <v>45035</v>
          </cell>
          <cell r="H2333" t="str">
            <v xml:space="preserve"> 08805492</v>
          </cell>
          <cell r="I2333" t="str">
            <v xml:space="preserve"> Ijaz Enterprises C/o. Bank Al Habib</v>
          </cell>
          <cell r="J2333" t="str">
            <v>INDIVIDUAL</v>
          </cell>
          <cell r="L2333" t="str">
            <v xml:space="preserve"> L</v>
          </cell>
          <cell r="M2333" t="str">
            <v xml:space="preserve"> 09000221-Muhammad Irfan</v>
          </cell>
          <cell r="U2333">
            <v>-74388</v>
          </cell>
          <cell r="V2333">
            <v>-87034</v>
          </cell>
          <cell r="W2333">
            <v>0</v>
          </cell>
          <cell r="X2333">
            <v>0</v>
          </cell>
          <cell r="Y2333">
            <v>-87034</v>
          </cell>
        </row>
        <row r="2334">
          <cell r="B2334" t="str">
            <v>KHI/HO/D/MO/PC COMP/C/60352/1/04/2022</v>
          </cell>
          <cell r="E2334">
            <v>44674</v>
          </cell>
          <cell r="F2334">
            <v>44674</v>
          </cell>
          <cell r="G2334">
            <v>45038</v>
          </cell>
          <cell r="H2334" t="str">
            <v xml:space="preserve"> 08000687</v>
          </cell>
          <cell r="I2334" t="str">
            <v xml:space="preserve"> MEEZAN BANK LTD - KASHMIR PLAZA BRANCH GUJRANWALA</v>
          </cell>
          <cell r="J2334" t="str">
            <v>BANK</v>
          </cell>
          <cell r="K2334" t="str">
            <v>M/S. Meezan Bank Limited Kashmir Road Branch Gujranwala  
User. Mr. Ghulam Qadeer</v>
          </cell>
          <cell r="L2334" t="str">
            <v xml:space="preserve"> D</v>
          </cell>
          <cell r="M2334" t="str">
            <v xml:space="preserve"> 09000208-Mirza Khalid Baig</v>
          </cell>
          <cell r="N2334" t="str">
            <v>TOYOTA COROLLA ALTIS CVT</v>
          </cell>
          <cell r="O2334" t="str">
            <v>2018</v>
          </cell>
          <cell r="P2334" t="str">
            <v>LED-19-139</v>
          </cell>
          <cell r="Q2334" t="str">
            <v>Q338574</v>
          </cell>
          <cell r="R2334" t="str">
            <v>ZRE171R7037703</v>
          </cell>
          <cell r="S2334" t="str">
            <v>C1-2022-0902-0003</v>
          </cell>
          <cell r="T2334">
            <v>3030000</v>
          </cell>
          <cell r="U2334">
            <v>39825</v>
          </cell>
          <cell r="V2334">
            <v>45450</v>
          </cell>
          <cell r="W2334">
            <v>30389</v>
          </cell>
          <cell r="X2334">
            <v>0</v>
          </cell>
          <cell r="Y2334">
            <v>15061</v>
          </cell>
        </row>
        <row r="2335">
          <cell r="B2335" t="str">
            <v>KHI/HO/D/MO/MC COMP/P/60387/04/2022</v>
          </cell>
          <cell r="E2335">
            <v>44677</v>
          </cell>
          <cell r="F2335">
            <v>44676</v>
          </cell>
          <cell r="G2335">
            <v>45040</v>
          </cell>
          <cell r="H2335" t="str">
            <v xml:space="preserve"> 08005072</v>
          </cell>
          <cell r="I2335" t="str">
            <v xml:space="preserve"> Hafiz Abdul Rauf (4210160677439)</v>
          </cell>
          <cell r="J2335" t="str">
            <v>INDIVIDUAL</v>
          </cell>
          <cell r="K2335" t="str">
            <v>Mr. Hafiz Abdul Rauf
HPA M/s. Pak Suzuki Motors
CNIC# 42101-6067743-9
CELL# 03472449529</v>
          </cell>
          <cell r="L2335" t="str">
            <v xml:space="preserve"> D</v>
          </cell>
          <cell r="M2335" t="str">
            <v xml:space="preserve"> 09000221-Muhammad Irfan</v>
          </cell>
          <cell r="N2335" t="str">
            <v>SUZUKI GS 1500SE</v>
          </cell>
          <cell r="O2335" t="str">
            <v>2021</v>
          </cell>
          <cell r="P2335" t="str">
            <v>KOP-4967</v>
          </cell>
          <cell r="Q2335" t="str">
            <v>PKG30063805</v>
          </cell>
          <cell r="R2335" t="str">
            <v>30063805</v>
          </cell>
          <cell r="T2335">
            <v>200000</v>
          </cell>
          <cell r="U2335">
            <v>6973</v>
          </cell>
          <cell r="V2335">
            <v>8000</v>
          </cell>
          <cell r="W2335">
            <v>0</v>
          </cell>
          <cell r="X2335">
            <v>0</v>
          </cell>
          <cell r="Y2335">
            <v>8000</v>
          </cell>
        </row>
        <row r="2336">
          <cell r="B2336" t="str">
            <v>KHI/HO/D/MO/PC COMP/C/60536/107/05/2022</v>
          </cell>
          <cell r="C2336" t="str">
            <v>KHI/HO/D/MO/PC COMP/E/30726/00107/09/2023</v>
          </cell>
          <cell r="E2336">
            <v>45190</v>
          </cell>
          <cell r="F2336">
            <v>44707</v>
          </cell>
          <cell r="G2336">
            <v>45071</v>
          </cell>
          <cell r="H2336" t="str">
            <v xml:space="preserve"> 08000089</v>
          </cell>
          <cell r="I2336" t="str">
            <v xml:space="preserve"> BANKISLAMI PAKISTAN LTD.</v>
          </cell>
          <cell r="J2336" t="str">
            <v>BANK</v>
          </cell>
          <cell r="K2336" t="str">
            <v>M/S. Bankislami (Pakistan) Limited
User Mr. Syed Wajahat Raza Naqvi</v>
          </cell>
          <cell r="L2336" t="str">
            <v xml:space="preserve"> D</v>
          </cell>
          <cell r="M2336" t="str">
            <v xml:space="preserve"> 09000208-Mirza Khalid Baig</v>
          </cell>
          <cell r="N2336" t="str">
            <v>TOYOTA COROLLA ALTIS</v>
          </cell>
          <cell r="Q2336" t="str">
            <v>Q091837</v>
          </cell>
          <cell r="R2336" t="str">
            <v>ZRE171R6069330</v>
          </cell>
          <cell r="S2336" t="str">
            <v>2070</v>
          </cell>
          <cell r="T2336">
            <v>-3933000</v>
          </cell>
          <cell r="U2336">
            <v>-17117</v>
          </cell>
          <cell r="V2336">
            <v>-17288</v>
          </cell>
          <cell r="W2336">
            <v>0</v>
          </cell>
          <cell r="X2336">
            <v>0</v>
          </cell>
          <cell r="Y2336">
            <v>-17288</v>
          </cell>
        </row>
        <row r="2337">
          <cell r="B2337" t="str">
            <v>KHI/HO/D/MO/PC COMP/C/60536/4/05/2022</v>
          </cell>
          <cell r="C2337" t="str">
            <v>KHI/HO/D/MO/PC COMP/E/25201/00004/05/2023</v>
          </cell>
          <cell r="E2337">
            <v>45051</v>
          </cell>
          <cell r="F2337">
            <v>44690</v>
          </cell>
          <cell r="G2337">
            <v>45054</v>
          </cell>
          <cell r="H2337" t="str">
            <v xml:space="preserve"> 08000089</v>
          </cell>
          <cell r="I2337" t="str">
            <v xml:space="preserve"> BANKISLAMI PAKISTAN LTD.</v>
          </cell>
          <cell r="J2337" t="str">
            <v>BANK</v>
          </cell>
          <cell r="K2337" t="str">
            <v>M/S. Bankislami (Pakistan) Limited
User Mr. Aneel Chaudhary</v>
          </cell>
          <cell r="L2337" t="str">
            <v xml:space="preserve"> D</v>
          </cell>
          <cell r="M2337" t="str">
            <v xml:space="preserve"> 09000208-Mirza Khalid Baig</v>
          </cell>
          <cell r="N2337" t="str">
            <v>HONDA BRV MTI I-VTEC 1.5L</v>
          </cell>
          <cell r="O2337" t="str">
            <v>2022</v>
          </cell>
          <cell r="Q2337" t="str">
            <v>14809178</v>
          </cell>
          <cell r="R2337" t="str">
            <v>025857</v>
          </cell>
          <cell r="S2337" t="str">
            <v>3038</v>
          </cell>
          <cell r="T2337">
            <v>-3707000</v>
          </cell>
          <cell r="U2337">
            <v>-5613</v>
          </cell>
          <cell r="V2337">
            <v>-5669</v>
          </cell>
          <cell r="W2337">
            <v>0</v>
          </cell>
          <cell r="X2337">
            <v>0</v>
          </cell>
          <cell r="Y2337">
            <v>-5669</v>
          </cell>
        </row>
        <row r="2338">
          <cell r="B2338" t="str">
            <v>KHI/HO/D/MO/PC COMP/C/60564/142/05/2022</v>
          </cell>
          <cell r="E2338">
            <v>44708</v>
          </cell>
          <cell r="F2338">
            <v>44708</v>
          </cell>
          <cell r="G2338">
            <v>45072</v>
          </cell>
          <cell r="H2338" t="str">
            <v xml:space="preserve"> 08004847</v>
          </cell>
          <cell r="I2338" t="str">
            <v xml:space="preserve"> DUBAI ISLAMIC BANK PAKISTAN LIMITED</v>
          </cell>
          <cell r="J2338" t="str">
            <v>BANK</v>
          </cell>
          <cell r="K2338" t="str">
            <v>M/S. Dubai Islamic Bank Pakistan Limited
User Mr. Kashif Yousaf</v>
          </cell>
          <cell r="L2338" t="str">
            <v xml:space="preserve"> D</v>
          </cell>
          <cell r="M2338" t="str">
            <v xml:space="preserve"> 09000210-Tariq Shahzad</v>
          </cell>
          <cell r="N2338" t="str">
            <v>HONDA CIVIC VTI  M/T</v>
          </cell>
          <cell r="O2338" t="str">
            <v>2020</v>
          </cell>
          <cell r="P2338" t="str">
            <v>LEB-20-6606</v>
          </cell>
          <cell r="Q2338" t="str">
            <v>R18Z16910105</v>
          </cell>
          <cell r="R2338" t="str">
            <v>NFBFC6652LR061660</v>
          </cell>
          <cell r="S2338" t="str">
            <v>OLULHR300087612</v>
          </cell>
          <cell r="T2338">
            <v>3910000</v>
          </cell>
          <cell r="U2338">
            <v>51448</v>
          </cell>
          <cell r="V2338">
            <v>58650</v>
          </cell>
          <cell r="W2338">
            <v>0</v>
          </cell>
          <cell r="X2338">
            <v>0</v>
          </cell>
          <cell r="Y2338">
            <v>58650</v>
          </cell>
        </row>
        <row r="2339">
          <cell r="B2339" t="str">
            <v>LHR/LHR/F/MO/PC COMP/P/60575/05/2022</v>
          </cell>
          <cell r="D2339" t="str">
            <v>UBL INSURERS LIMITED - WINDOW TAKAFUL MULTAN BRANCH</v>
          </cell>
          <cell r="E2339">
            <v>44691</v>
          </cell>
          <cell r="F2339">
            <v>44674</v>
          </cell>
          <cell r="G2339">
            <v>44926</v>
          </cell>
          <cell r="H2339" t="str">
            <v xml:space="preserve"> 08802180</v>
          </cell>
          <cell r="I2339" t="str">
            <v xml:space="preserve"> UBL INSURERS LIMITED - WINDOW TAKAFUL MULTAN BRANCH</v>
          </cell>
          <cell r="J2339" t="str">
            <v>CORPORATE</v>
          </cell>
          <cell r="K2339" t="str">
            <v>M/S. LEADER AG
LEADER POLICY NO. 2022016VPCOP00275</v>
          </cell>
          <cell r="L2339" t="str">
            <v xml:space="preserve"> F</v>
          </cell>
          <cell r="M2339" t="str">
            <v xml:space="preserve"> 09000320-Abdul Khaliq Khan</v>
          </cell>
          <cell r="N2339" t="str">
            <v>TOYOTA COROLLA GLI M/T 1.</v>
          </cell>
          <cell r="O2339" t="str">
            <v>2017</v>
          </cell>
          <cell r="P2339" t="str">
            <v>LEF-16-6281</v>
          </cell>
          <cell r="Q2339" t="str">
            <v>Z455492</v>
          </cell>
          <cell r="R2339" t="str">
            <v>NZE170R-4084233</v>
          </cell>
          <cell r="T2339">
            <v>2000000</v>
          </cell>
          <cell r="U2339">
            <v>3975</v>
          </cell>
          <cell r="V2339">
            <v>4651</v>
          </cell>
          <cell r="W2339">
            <v>4650</v>
          </cell>
          <cell r="X2339">
            <v>0</v>
          </cell>
          <cell r="Y2339">
            <v>1</v>
          </cell>
        </row>
        <row r="2340">
          <cell r="B2340" t="str">
            <v>LHR/LHR/F/MO/PC COMP/P/60577/05/2022</v>
          </cell>
          <cell r="D2340" t="str">
            <v>UBL INSURERS LIMITED - WINDOW TAKAFUL MULTAN BRANCH</v>
          </cell>
          <cell r="E2340">
            <v>44691</v>
          </cell>
          <cell r="F2340">
            <v>44680</v>
          </cell>
          <cell r="G2340">
            <v>45044</v>
          </cell>
          <cell r="H2340" t="str">
            <v xml:space="preserve"> 08802180</v>
          </cell>
          <cell r="I2340" t="str">
            <v xml:space="preserve"> UBL INSURERS LIMITED - WINDOW TAKAFUL MULTAN BRANCH</v>
          </cell>
          <cell r="J2340" t="str">
            <v>CORPORATE</v>
          </cell>
          <cell r="K2340" t="str">
            <v>MR. MUHAMMAD NADEEM AAMIR  
CNIC NO. 3120265232077
LEADER POLICY NO. 2022016VPCOP00270</v>
          </cell>
          <cell r="L2340" t="str">
            <v xml:space="preserve"> F</v>
          </cell>
          <cell r="M2340" t="str">
            <v xml:space="preserve"> 09000320-Abdul Khaliq Khan</v>
          </cell>
          <cell r="N2340" t="str">
            <v>TOYOTA COROLLA ALTIS VVT-</v>
          </cell>
          <cell r="O2340" t="str">
            <v>2021</v>
          </cell>
          <cell r="P2340" t="str">
            <v>AXX-544</v>
          </cell>
          <cell r="Q2340" t="str">
            <v>Q082401</v>
          </cell>
          <cell r="R2340" t="str">
            <v>ZRE171R-6059822</v>
          </cell>
          <cell r="T2340">
            <v>3283000</v>
          </cell>
          <cell r="U2340">
            <v>13469</v>
          </cell>
          <cell r="V2340">
            <v>15759</v>
          </cell>
          <cell r="W2340">
            <v>15758</v>
          </cell>
          <cell r="X2340">
            <v>0</v>
          </cell>
          <cell r="Y2340">
            <v>1</v>
          </cell>
        </row>
        <row r="2341">
          <cell r="B2341" t="str">
            <v>LHR/LHR/F/MO/PC COMP/P/60579/05/2022</v>
          </cell>
          <cell r="D2341" t="str">
            <v>UBL INSURERS LIMITED - WINDOW TAKAFUL MULTAN BRANCH</v>
          </cell>
          <cell r="E2341">
            <v>44691</v>
          </cell>
          <cell r="F2341">
            <v>44678</v>
          </cell>
          <cell r="G2341">
            <v>45042</v>
          </cell>
          <cell r="H2341" t="str">
            <v xml:space="preserve"> 08802180</v>
          </cell>
          <cell r="I2341" t="str">
            <v xml:space="preserve"> UBL INSURERS LIMITED - WINDOW TAKAFUL MULTAN BRANCH</v>
          </cell>
          <cell r="J2341" t="str">
            <v>CORPORATE</v>
          </cell>
          <cell r="K2341" t="str">
            <v>M/s. HBL A/C M/S. BOOTA BROTHERS FLOUR &amp; GEN. MILLS  UNIT 4  
LEADER POLICY NO. 2022T016VPCOP00029</v>
          </cell>
          <cell r="L2341" t="str">
            <v xml:space="preserve"> F</v>
          </cell>
          <cell r="M2341" t="str">
            <v xml:space="preserve"> 09000320-Abdul Khaliq Khan</v>
          </cell>
          <cell r="N2341" t="str">
            <v>TOYOTA Yaris ATIV X 1.5 (</v>
          </cell>
          <cell r="O2341" t="str">
            <v>2022</v>
          </cell>
          <cell r="Q2341" t="str">
            <v>2A45499</v>
          </cell>
          <cell r="R2341" t="str">
            <v>NSP151R-9516935</v>
          </cell>
          <cell r="T2341">
            <v>3210000</v>
          </cell>
          <cell r="U2341">
            <v>11935</v>
          </cell>
          <cell r="V2341">
            <v>13963</v>
          </cell>
          <cell r="W2341">
            <v>8344</v>
          </cell>
          <cell r="X2341">
            <v>0</v>
          </cell>
          <cell r="Y2341">
            <v>5619</v>
          </cell>
        </row>
        <row r="2342">
          <cell r="B2342" t="str">
            <v>LHR/LHR/F/MO/PC COMP/P/60579/05/2022</v>
          </cell>
          <cell r="C2342" t="str">
            <v>LHR/LHR/F/MO/PC COMP/E/37395/02/2024</v>
          </cell>
          <cell r="D2342" t="str">
            <v>UBL INSURERS LIMITED - WINDOW TAKAFUL MULTAN BRANCH</v>
          </cell>
          <cell r="E2342">
            <v>45345</v>
          </cell>
          <cell r="F2342">
            <v>44678</v>
          </cell>
          <cell r="G2342">
            <v>45042</v>
          </cell>
          <cell r="H2342" t="str">
            <v xml:space="preserve"> 08802180</v>
          </cell>
          <cell r="I2342" t="str">
            <v xml:space="preserve"> UBL INSURERS LIMITED - WINDOW TAKAFUL MULTAN BRANCH</v>
          </cell>
          <cell r="J2342" t="str">
            <v>CORPORATE</v>
          </cell>
          <cell r="L2342" t="str">
            <v xml:space="preserve"> F</v>
          </cell>
          <cell r="M2342" t="str">
            <v xml:space="preserve"> 09000320-Abdul Khaliq Khan</v>
          </cell>
          <cell r="N2342" t="str">
            <v>TOYOTA Yaris ATIV X 1.5 (</v>
          </cell>
          <cell r="O2342" t="str">
            <v>2022</v>
          </cell>
          <cell r="Q2342" t="str">
            <v>2A45499</v>
          </cell>
          <cell r="R2342" t="str">
            <v>NSP151R-9516935</v>
          </cell>
          <cell r="T2342">
            <v>-3210000</v>
          </cell>
          <cell r="U2342">
            <v>-11935</v>
          </cell>
          <cell r="V2342">
            <v>-13963</v>
          </cell>
          <cell r="W2342">
            <v>-13964</v>
          </cell>
          <cell r="X2342">
            <v>0</v>
          </cell>
          <cell r="Y2342">
            <v>1</v>
          </cell>
        </row>
        <row r="2343">
          <cell r="B2343" t="str">
            <v>LHR/LHR/F/MO/PC COMP/P/60581/05/2022</v>
          </cell>
          <cell r="D2343" t="str">
            <v>UBL INSURERS LIMITED - WINDOW TAKAFUL LAHORE BRANCH</v>
          </cell>
          <cell r="E2343">
            <v>44691</v>
          </cell>
          <cell r="F2343">
            <v>44676</v>
          </cell>
          <cell r="G2343">
            <v>45040</v>
          </cell>
          <cell r="H2343" t="str">
            <v xml:space="preserve"> 08804745</v>
          </cell>
          <cell r="I2343" t="str">
            <v xml:space="preserve"> UBL INSURERS LIMITED - WINDOW TAKAFUL LAHORE  BRANCH</v>
          </cell>
          <cell r="J2343" t="str">
            <v>CORPORATE</v>
          </cell>
          <cell r="K2343" t="str">
            <v>M/S. BANK AL HABIB LTD A/C M/S. COTTON WEB LTD 
LEADER POLICY NO. 2022T014VPCOT0007</v>
          </cell>
          <cell r="L2343" t="str">
            <v xml:space="preserve"> F</v>
          </cell>
          <cell r="M2343" t="str">
            <v xml:space="preserve"> 09000331-Firdous Naqvi</v>
          </cell>
          <cell r="N2343" t="str">
            <v>SUZUKI ALTO VXR E-2</v>
          </cell>
          <cell r="O2343" t="str">
            <v>2022</v>
          </cell>
          <cell r="Q2343" t="str">
            <v>6R227143</v>
          </cell>
          <cell r="R2343" t="str">
            <v>NF1AET306H1127108</v>
          </cell>
          <cell r="T2343">
            <v>1553500</v>
          </cell>
          <cell r="U2343">
            <v>6769</v>
          </cell>
          <cell r="V2343">
            <v>7920</v>
          </cell>
          <cell r="W2343">
            <v>0</v>
          </cell>
          <cell r="X2343">
            <v>0</v>
          </cell>
          <cell r="Y2343">
            <v>7920</v>
          </cell>
        </row>
        <row r="2344">
          <cell r="B2344" t="str">
            <v>LHR/LHR/F/MO/PC COMP/P/60695/05/2022</v>
          </cell>
          <cell r="D2344" t="str">
            <v>UBL INSURERS LIMITED - WINDOW TAKAFUL MULTAN BRANCH</v>
          </cell>
          <cell r="E2344">
            <v>44694</v>
          </cell>
          <cell r="F2344">
            <v>44524</v>
          </cell>
          <cell r="G2344">
            <v>44888</v>
          </cell>
          <cell r="H2344" t="str">
            <v xml:space="preserve"> 08802180</v>
          </cell>
          <cell r="I2344" t="str">
            <v xml:space="preserve"> UBL INSURERS LIMITED - WINDOW TAKAFUL MULTAN BRANCH</v>
          </cell>
          <cell r="J2344" t="str">
            <v>CORPORATE</v>
          </cell>
          <cell r="K2344" t="str">
            <v>MR MAAZ HAMEED S/O ABDUL HAMEED KHAN 
CNIC NO. 3120281584467
LEADER POLICY NO. 2021016VPCOP00510</v>
          </cell>
          <cell r="L2344" t="str">
            <v xml:space="preserve"> F</v>
          </cell>
          <cell r="M2344" t="str">
            <v xml:space="preserve"> 09000320-Abdul Khaliq Khan</v>
          </cell>
          <cell r="N2344" t="str">
            <v>HONDA CIVIC VTI  ORIEL PT</v>
          </cell>
          <cell r="O2344" t="str">
            <v>2021</v>
          </cell>
          <cell r="Q2344" t="str">
            <v>16928540</v>
          </cell>
          <cell r="R2344" t="str">
            <v>081094</v>
          </cell>
          <cell r="T2344">
            <v>3952500</v>
          </cell>
          <cell r="U2344">
            <v>15202</v>
          </cell>
          <cell r="V2344">
            <v>17786</v>
          </cell>
          <cell r="W2344">
            <v>0</v>
          </cell>
          <cell r="X2344">
            <v>0</v>
          </cell>
          <cell r="Y2344">
            <v>17786</v>
          </cell>
        </row>
        <row r="2345">
          <cell r="B2345" t="str">
            <v>LHR/LHR/F/MO/PC COMP/P/60696/05/2022</v>
          </cell>
          <cell r="D2345" t="str">
            <v>UBL INSURERS LIMITED - WINDOW TAKAFUL MULTAN BRANCH</v>
          </cell>
          <cell r="E2345">
            <v>44694</v>
          </cell>
          <cell r="F2345">
            <v>44525</v>
          </cell>
          <cell r="G2345">
            <v>44889</v>
          </cell>
          <cell r="H2345" t="str">
            <v xml:space="preserve"> 08802180</v>
          </cell>
          <cell r="I2345" t="str">
            <v xml:space="preserve"> UBL INSURERS LIMITED - WINDOW TAKAFUL MULTAN BRANCH</v>
          </cell>
          <cell r="J2345" t="str">
            <v>CORPORATE</v>
          </cell>
          <cell r="K2345" t="str">
            <v>M/S. BANK AL HABIB A/C M/S. SAIM MOBEEN FOOD 
INDUSTRIES LIITED  
LEADER POLICY NO. 2021016VPCOP00511</v>
          </cell>
          <cell r="L2345" t="str">
            <v xml:space="preserve"> F</v>
          </cell>
          <cell r="M2345" t="str">
            <v xml:space="preserve"> 09000320-Abdul Khaliq Khan</v>
          </cell>
          <cell r="N2345" t="str">
            <v>SUZUKI CULTUS VXR EURO-II</v>
          </cell>
          <cell r="O2345" t="str">
            <v>2020</v>
          </cell>
          <cell r="P2345" t="str">
            <v>AAX-885</v>
          </cell>
          <cell r="Q2345" t="str">
            <v>163607</v>
          </cell>
          <cell r="R2345" t="str">
            <v>10063639</v>
          </cell>
          <cell r="T2345">
            <v>1865000</v>
          </cell>
          <cell r="U2345">
            <v>6376</v>
          </cell>
          <cell r="V2345">
            <v>7460</v>
          </cell>
          <cell r="W2345">
            <v>0</v>
          </cell>
          <cell r="X2345">
            <v>0</v>
          </cell>
          <cell r="Y2345">
            <v>7460</v>
          </cell>
        </row>
        <row r="2346">
          <cell r="B2346" t="str">
            <v>LHR/LHR/F/MO/PC COMP/P/60699/05/2022</v>
          </cell>
          <cell r="D2346" t="str">
            <v>UBL INSURERS LIMITED - WINDOW TAKAFUL MULTAN BRANCH</v>
          </cell>
          <cell r="E2346">
            <v>44694</v>
          </cell>
          <cell r="F2346">
            <v>44533</v>
          </cell>
          <cell r="G2346">
            <v>44897</v>
          </cell>
          <cell r="H2346" t="str">
            <v xml:space="preserve"> 08802180</v>
          </cell>
          <cell r="I2346" t="str">
            <v xml:space="preserve"> UBL INSURERS LIMITED - WINDOW TAKAFUL MULTAN BRANCH</v>
          </cell>
          <cell r="J2346" t="str">
            <v>CORPORATE</v>
          </cell>
          <cell r="K2346" t="str">
            <v>M/S. BANK AL HABIB A/C M/S. SAIM MOBEEN FOOD 
INDUSTRIES LIITED  
EADER POLICY NO. 2021016VPCOP00512</v>
          </cell>
          <cell r="L2346" t="str">
            <v xml:space="preserve"> F</v>
          </cell>
          <cell r="M2346" t="str">
            <v xml:space="preserve"> 09000320-Abdul Khaliq Khan</v>
          </cell>
          <cell r="N2346" t="str">
            <v>SUZUKI WAGON-R VXR
SUZUKI WAGON-R VXR
SUZUKI WAGON-R VXR
SUZUKI WAGON-R VXR
SUZUKI WAGON-R VXR</v>
          </cell>
          <cell r="O2346" t="str">
            <v>2020
2020
2020
2020
2020</v>
          </cell>
          <cell r="P2346" t="str">
            <v>ABD-20-052
ABD-20-060
ABD-20-460
ABD-20-057
ABD-541</v>
          </cell>
          <cell r="Q2346" t="str">
            <v>207212
206272	
208316	
206229	
207356</v>
          </cell>
          <cell r="R2346" t="str">
            <v>10107217
10106293
10108606
10106226
10107353</v>
          </cell>
          <cell r="T2346">
            <v>8275000</v>
          </cell>
          <cell r="U2346">
            <v>28291</v>
          </cell>
          <cell r="V2346">
            <v>33101</v>
          </cell>
          <cell r="W2346">
            <v>0</v>
          </cell>
          <cell r="X2346">
            <v>0</v>
          </cell>
          <cell r="Y2346">
            <v>33101</v>
          </cell>
        </row>
        <row r="2347">
          <cell r="B2347" t="str">
            <v>LHR/LHR/F/MO/PC COMP/P/60706/05/2022</v>
          </cell>
          <cell r="D2347" t="str">
            <v>UBL INSURERS LIMITED - WINDOW TAKAFUL MULTAN BRANCH</v>
          </cell>
          <cell r="E2347">
            <v>44694</v>
          </cell>
          <cell r="F2347">
            <v>44533</v>
          </cell>
          <cell r="G2347">
            <v>44897</v>
          </cell>
          <cell r="H2347" t="str">
            <v xml:space="preserve"> 08802180</v>
          </cell>
          <cell r="I2347" t="str">
            <v xml:space="preserve"> UBL INSURERS LIMITED - WINDOW TAKAFUL MULTAN BRANCH</v>
          </cell>
          <cell r="J2347" t="str">
            <v>CORPORATE</v>
          </cell>
          <cell r="K2347" t="str">
            <v>M/S. BANK AL HABIB A/C M/S. SAIM MOBEEN FOOD 
INDUSTRIES LIITED  
EADER POLICY NO. 2021016VPCOP00513</v>
          </cell>
          <cell r="L2347" t="str">
            <v xml:space="preserve"> F</v>
          </cell>
          <cell r="M2347" t="str">
            <v xml:space="preserve"> 09000320-Abdul Khaliq Khan</v>
          </cell>
          <cell r="N2347" t="str">
            <v>SUZUKI ALTO VXL AGS E-2</v>
          </cell>
          <cell r="O2347" t="str">
            <v>2020</v>
          </cell>
          <cell r="P2347" t="str">
            <v>ABE-970</v>
          </cell>
          <cell r="Q2347" t="str">
            <v>146228</v>
          </cell>
          <cell r="R2347" t="str">
            <v>1046212</v>
          </cell>
          <cell r="T2347">
            <v>1633000</v>
          </cell>
          <cell r="U2347">
            <v>5583</v>
          </cell>
          <cell r="V2347">
            <v>6532</v>
          </cell>
          <cell r="W2347">
            <v>0</v>
          </cell>
          <cell r="X2347">
            <v>0</v>
          </cell>
          <cell r="Y2347">
            <v>6532</v>
          </cell>
        </row>
        <row r="2348">
          <cell r="B2348" t="str">
            <v>LHR/LHR/F/MO/PC COMP/P/60707/05/2022</v>
          </cell>
          <cell r="D2348" t="str">
            <v>UBL INSURERS LIMITED - WINDOW TAKAFUL MULTAN BRANCH</v>
          </cell>
          <cell r="E2348">
            <v>44694</v>
          </cell>
          <cell r="F2348">
            <v>44534</v>
          </cell>
          <cell r="G2348">
            <v>44898</v>
          </cell>
          <cell r="H2348" t="str">
            <v xml:space="preserve"> 08802180</v>
          </cell>
          <cell r="I2348" t="str">
            <v xml:space="preserve"> UBL INSURERS LIMITED - WINDOW TAKAFUL MULTAN BRANCH</v>
          </cell>
          <cell r="J2348" t="str">
            <v>CORPORATE</v>
          </cell>
          <cell r="K2348" t="str">
            <v>M/S. BANK AL HABIB A/C M/S. S M FOOD MAKERS PVT LTD   
EADER POLICY NO. 2021016VPCOP00514</v>
          </cell>
          <cell r="L2348" t="str">
            <v xml:space="preserve"> F</v>
          </cell>
          <cell r="M2348" t="str">
            <v xml:space="preserve"> 09000320-Abdul Khaliq Khan</v>
          </cell>
          <cell r="N2348" t="str">
            <v>TOYOTA PRIUS HYBRID A/T</v>
          </cell>
          <cell r="O2348" t="str">
            <v>2018</v>
          </cell>
          <cell r="P2348" t="str">
            <v>ALH-927</v>
          </cell>
          <cell r="Q2348" t="str">
            <v>6328334</v>
          </cell>
          <cell r="R2348" t="str">
            <v>5759497</v>
          </cell>
          <cell r="T2348">
            <v>2600000</v>
          </cell>
          <cell r="U2348">
            <v>8889</v>
          </cell>
          <cell r="V2348">
            <v>10400</v>
          </cell>
          <cell r="W2348">
            <v>0</v>
          </cell>
          <cell r="X2348">
            <v>0</v>
          </cell>
          <cell r="Y2348">
            <v>10400</v>
          </cell>
        </row>
        <row r="2349">
          <cell r="B2349" t="str">
            <v>LHR/LHR/F/MO/PC COMP/P/60708/05/2022</v>
          </cell>
          <cell r="D2349" t="str">
            <v>UBL INSURERS LIMITED - WINDOW TAKAFUL MULTAN BRANCH</v>
          </cell>
          <cell r="E2349">
            <v>44694</v>
          </cell>
          <cell r="F2349">
            <v>44534</v>
          </cell>
          <cell r="G2349">
            <v>44898</v>
          </cell>
          <cell r="H2349" t="str">
            <v xml:space="preserve"> 08802180</v>
          </cell>
          <cell r="I2349" t="str">
            <v xml:space="preserve"> UBL INSURERS LIMITED - WINDOW TAKAFUL MULTAN BRANCH</v>
          </cell>
          <cell r="J2349" t="str">
            <v>CORPORATE</v>
          </cell>
          <cell r="K2349" t="str">
            <v>M/S. BANK AL HABIB A/C M/S. SAIM MOBEEN FOOD INDUSTRIES 
LIMITED    
EADER POLICY NO. 2021016VPCOP00515</v>
          </cell>
          <cell r="L2349" t="str">
            <v xml:space="preserve"> F</v>
          </cell>
          <cell r="M2349" t="str">
            <v xml:space="preserve"> 09000320-Abdul Khaliq Khan</v>
          </cell>
          <cell r="N2349" t="str">
            <v>TOYOTA Yaris ATIV 1.3 (CV
TOYOTA Yaris ATIV 1.3 (CV
TOYOTA Yaris ATIV 1.3 (CV
TOYOTA Yaris ATIV 1.3 (CV
TOYOTA Yaris ATIV 1.3 (CV</v>
          </cell>
          <cell r="O2349" t="str">
            <v>2020
2020
2020
2020
2020</v>
          </cell>
          <cell r="P2349" t="str">
            <v>ABC-974
ABC-069
ABC-531
ABC-799
ABC-061</v>
          </cell>
          <cell r="Q2349" t="str">
            <v>14162
13926	
13827	
13923	
13997</v>
          </cell>
          <cell r="R2349" t="str">
            <v>7008326
7008178
7008180
7008179
7008216</v>
          </cell>
          <cell r="T2349">
            <v>13390000</v>
          </cell>
          <cell r="U2349">
            <v>45778</v>
          </cell>
          <cell r="V2349">
            <v>53560</v>
          </cell>
          <cell r="W2349">
            <v>0</v>
          </cell>
          <cell r="X2349">
            <v>0</v>
          </cell>
          <cell r="Y2349">
            <v>53560</v>
          </cell>
        </row>
        <row r="2350">
          <cell r="B2350" t="str">
            <v>LHR/LHR/F/MO/PC COMP/P/60711/05/2022</v>
          </cell>
          <cell r="D2350" t="str">
            <v>UBL INSURERS LIMITED - WINDOW TAKAFUL MULTAN BRANCH</v>
          </cell>
          <cell r="E2350">
            <v>44694</v>
          </cell>
          <cell r="F2350">
            <v>44539</v>
          </cell>
          <cell r="G2350">
            <v>44903</v>
          </cell>
          <cell r="H2350" t="str">
            <v xml:space="preserve"> 08802180</v>
          </cell>
          <cell r="I2350" t="str">
            <v xml:space="preserve"> UBL INSURERS LIMITED - WINDOW TAKAFUL MULTAN BRANCH</v>
          </cell>
          <cell r="J2350" t="str">
            <v>CORPORATE</v>
          </cell>
          <cell r="K2350" t="str">
            <v>M/S. BANK AL HABIB A/C M/S. SAIM MOBEEN FOOD INDUSTRIES 
LIMITED    
EADER POLICY NO. 2021016VPCOP00516</v>
          </cell>
          <cell r="L2350" t="str">
            <v xml:space="preserve"> F</v>
          </cell>
          <cell r="M2350" t="str">
            <v xml:space="preserve"> 09000320-Abdul Khaliq Khan</v>
          </cell>
          <cell r="N2350" t="str">
            <v>TOYOTA Yaris ATIV 1.3 (CV</v>
          </cell>
          <cell r="P2350" t="str">
            <v>ABC-346</v>
          </cell>
          <cell r="Q2350" t="str">
            <v>13924</v>
          </cell>
          <cell r="R2350" t="str">
            <v>7008177</v>
          </cell>
          <cell r="T2350">
            <v>2678000</v>
          </cell>
          <cell r="U2350">
            <v>9156</v>
          </cell>
          <cell r="V2350">
            <v>10713</v>
          </cell>
          <cell r="W2350">
            <v>0</v>
          </cell>
          <cell r="X2350">
            <v>0</v>
          </cell>
          <cell r="Y2350">
            <v>10713</v>
          </cell>
        </row>
        <row r="2351">
          <cell r="B2351" t="str">
            <v>LHR/LHR/F/MO/PC COMP/P/60712/05/2022</v>
          </cell>
          <cell r="D2351" t="str">
            <v>UBL INSURERS LIMITED - WINDOW TAKAFUL MULTAN BRANCH</v>
          </cell>
          <cell r="E2351">
            <v>44694</v>
          </cell>
          <cell r="F2351">
            <v>44533</v>
          </cell>
          <cell r="G2351">
            <v>44897</v>
          </cell>
          <cell r="H2351" t="str">
            <v xml:space="preserve"> 08802180</v>
          </cell>
          <cell r="I2351" t="str">
            <v xml:space="preserve"> UBL INSURERS LIMITED - WINDOW TAKAFUL MULTAN BRANCH</v>
          </cell>
          <cell r="J2351" t="str">
            <v>CORPORATE</v>
          </cell>
          <cell r="K2351" t="str">
            <v>M/S. BANK AL HABIB A/C M/S. LEADER AG    
EADER POLICY NO. 2021016VPCOP00518</v>
          </cell>
          <cell r="L2351" t="str">
            <v xml:space="preserve"> F</v>
          </cell>
          <cell r="M2351" t="str">
            <v xml:space="preserve"> 09000320-Abdul Khaliq Khan</v>
          </cell>
          <cell r="N2351" t="str">
            <v>SUZUKI WAGON-R VXR</v>
          </cell>
          <cell r="O2351" t="str">
            <v>2020</v>
          </cell>
          <cell r="P2351" t="str">
            <v>ABT-577</v>
          </cell>
          <cell r="Q2351" t="str">
            <v>208458</v>
          </cell>
          <cell r="R2351" t="str">
            <v>10108456</v>
          </cell>
          <cell r="T2351">
            <v>1640000</v>
          </cell>
          <cell r="U2351">
            <v>4836</v>
          </cell>
          <cell r="V2351">
            <v>5658</v>
          </cell>
          <cell r="W2351">
            <v>0</v>
          </cell>
          <cell r="X2351">
            <v>0</v>
          </cell>
          <cell r="Y2351">
            <v>5658</v>
          </cell>
        </row>
        <row r="2352">
          <cell r="B2352" t="str">
            <v>LHR/LHR/F/MO/PC COMP/P/60713/05/2022</v>
          </cell>
          <cell r="D2352" t="str">
            <v>UBL INSURERS LIMITED - WINDOW TAKAFUL MULTAN BRANCH</v>
          </cell>
          <cell r="E2352">
            <v>44694</v>
          </cell>
          <cell r="F2352">
            <v>44533</v>
          </cell>
          <cell r="G2352">
            <v>44897</v>
          </cell>
          <cell r="H2352" t="str">
            <v xml:space="preserve"> 08802180</v>
          </cell>
          <cell r="I2352" t="str">
            <v xml:space="preserve"> UBL INSURERS LIMITED - WINDOW TAKAFUL MULTAN BRANCH</v>
          </cell>
          <cell r="J2352" t="str">
            <v>CORPORATE</v>
          </cell>
          <cell r="K2352" t="str">
            <v>M/S. BANK AL HABIB A/C M/S. LEADER AG    
EADER POLICY NO. 2021016VPCOP00519
6-D INDUSTRIAL ESTATE PHASE 1 MULTAN</v>
          </cell>
          <cell r="L2352" t="str">
            <v xml:space="preserve"> F</v>
          </cell>
          <cell r="M2352" t="str">
            <v xml:space="preserve"> 09000320-Abdul Khaliq Khan</v>
          </cell>
          <cell r="N2352" t="str">
            <v>SUZUKI WAGON-R VXR</v>
          </cell>
          <cell r="O2352" t="str">
            <v>2020</v>
          </cell>
          <cell r="P2352" t="str">
            <v>ABT-446</v>
          </cell>
          <cell r="Q2352" t="str">
            <v>208461</v>
          </cell>
          <cell r="R2352" t="str">
            <v>10108458</v>
          </cell>
          <cell r="T2352">
            <v>1640000</v>
          </cell>
          <cell r="U2352">
            <v>4836</v>
          </cell>
          <cell r="V2352">
            <v>5658</v>
          </cell>
          <cell r="W2352">
            <v>0</v>
          </cell>
          <cell r="X2352">
            <v>0</v>
          </cell>
          <cell r="Y2352">
            <v>5658</v>
          </cell>
        </row>
        <row r="2353">
          <cell r="B2353" t="str">
            <v>LHR/LHR/F/MO/PC COMP/P/60714/05/2022</v>
          </cell>
          <cell r="D2353" t="str">
            <v>UBL INSURERS LIMITED - WINDOW TAKAFUL MULTAN BRANCH</v>
          </cell>
          <cell r="E2353">
            <v>44694</v>
          </cell>
          <cell r="F2353">
            <v>44533</v>
          </cell>
          <cell r="G2353">
            <v>44561</v>
          </cell>
          <cell r="H2353" t="str">
            <v xml:space="preserve"> 08802180</v>
          </cell>
          <cell r="I2353" t="str">
            <v xml:space="preserve"> UBL INSURERS LIMITED - WINDOW TAKAFUL MULTAN BRANCH</v>
          </cell>
          <cell r="J2353" t="str">
            <v>CORPORATE</v>
          </cell>
          <cell r="K2353" t="str">
            <v>M/S. ALLIED BANK LTD  A/C M/S. AGRO MARK     
EADER POLICY NO. 2021016VPCOP00526
6-D INDUSTRIAL ESTATE PHASE 1 MULTAN</v>
          </cell>
          <cell r="L2353" t="str">
            <v xml:space="preserve"> F</v>
          </cell>
          <cell r="M2353" t="str">
            <v xml:space="preserve"> 09000320-Abdul Khaliq Khan</v>
          </cell>
          <cell r="N2353" t="str">
            <v>SUZUKI CULTUS VXR EURO-II</v>
          </cell>
          <cell r="O2353" t="str">
            <v>2021</v>
          </cell>
          <cell r="Q2353" t="str">
            <v>188750</v>
          </cell>
          <cell r="R2353" t="str">
            <v>10088746</v>
          </cell>
          <cell r="T2353">
            <v>1655000</v>
          </cell>
          <cell r="U2353">
            <v>388</v>
          </cell>
          <cell r="V2353">
            <v>454</v>
          </cell>
          <cell r="W2353">
            <v>0</v>
          </cell>
          <cell r="X2353">
            <v>0</v>
          </cell>
          <cell r="Y2353">
            <v>454</v>
          </cell>
        </row>
        <row r="2354">
          <cell r="B2354" t="str">
            <v>LHR/LHR/F/MO/PC COMP/P/60715/05/2022</v>
          </cell>
          <cell r="D2354" t="str">
            <v>UBL INSURERS LIMITED - WINDOW TAKAFUL MULTAN BRANCH</v>
          </cell>
          <cell r="E2354">
            <v>44694</v>
          </cell>
          <cell r="F2354">
            <v>44533</v>
          </cell>
          <cell r="G2354">
            <v>44561</v>
          </cell>
          <cell r="H2354" t="str">
            <v xml:space="preserve"> 08802180</v>
          </cell>
          <cell r="I2354" t="str">
            <v xml:space="preserve"> UBL INSURERS LIMITED - WINDOW TAKAFUL MULTAN BRANCH</v>
          </cell>
          <cell r="J2354" t="str">
            <v>CORPORATE</v>
          </cell>
          <cell r="K2354" t="str">
            <v>M/S. ALLIED BANK LTD  A/C M/S. AGRO MARK     
EADER POLICY NO. 2021016VPCOP00527</v>
          </cell>
          <cell r="L2354" t="str">
            <v xml:space="preserve"> F</v>
          </cell>
          <cell r="M2354" t="str">
            <v xml:space="preserve"> 09000320-Abdul Khaliq Khan</v>
          </cell>
          <cell r="N2354" t="str">
            <v>SUZUKI CULTUS VXR EURO-II</v>
          </cell>
          <cell r="O2354" t="str">
            <v>2021</v>
          </cell>
          <cell r="Q2354" t="str">
            <v>1889746</v>
          </cell>
          <cell r="R2354" t="str">
            <v>10088737</v>
          </cell>
          <cell r="T2354">
            <v>1655000</v>
          </cell>
          <cell r="U2354">
            <v>388</v>
          </cell>
          <cell r="V2354">
            <v>454</v>
          </cell>
          <cell r="W2354">
            <v>0</v>
          </cell>
          <cell r="X2354">
            <v>0</v>
          </cell>
          <cell r="Y2354">
            <v>454</v>
          </cell>
        </row>
        <row r="2355">
          <cell r="B2355" t="str">
            <v>KHI/HO/D/MO/PC COMP/C/60802/58/05/2022</v>
          </cell>
          <cell r="C2355" t="str">
            <v>KHI/HO/D/MO/PC COMP/E/20892/00058/08/2022</v>
          </cell>
          <cell r="E2355">
            <v>44775</v>
          </cell>
          <cell r="F2355">
            <v>44712</v>
          </cell>
          <cell r="G2355">
            <v>45076</v>
          </cell>
          <cell r="H2355" t="str">
            <v xml:space="preserve"> 08004499</v>
          </cell>
          <cell r="I2355" t="str">
            <v xml:space="preserve"> AL BARAKA BANK (PAKISTAN) LIMITED</v>
          </cell>
          <cell r="J2355" t="str">
            <v>BANK</v>
          </cell>
          <cell r="K2355" t="str">
            <v>Mr. Tahir Mehmood   
Hpa M/S. Al Baraka Bank (Pakitan) Limited</v>
          </cell>
          <cell r="L2355" t="str">
            <v xml:space="preserve"> D</v>
          </cell>
          <cell r="M2355" t="str">
            <v xml:space="preserve"> 09000221-Muhammad Irfan</v>
          </cell>
          <cell r="N2355" t="str">
            <v>SUZUKI ALTO VXL AGS E-2</v>
          </cell>
          <cell r="O2355" t="str">
            <v>2021</v>
          </cell>
          <cell r="Q2355" t="str">
            <v>168291</v>
          </cell>
          <cell r="R2355" t="str">
            <v>1068244</v>
          </cell>
          <cell r="S2355" t="str">
            <v>0158534929016</v>
          </cell>
          <cell r="T2355">
            <v>-1469700</v>
          </cell>
          <cell r="U2355">
            <v>-16115</v>
          </cell>
          <cell r="V2355">
            <v>-18371</v>
          </cell>
          <cell r="W2355">
            <v>0</v>
          </cell>
          <cell r="X2355">
            <v>0</v>
          </cell>
          <cell r="Y2355">
            <v>-18371</v>
          </cell>
        </row>
        <row r="2356">
          <cell r="B2356" t="str">
            <v>KHI/HO/D/MO/PC COMP/C/60820/45/05/2022</v>
          </cell>
          <cell r="C2356" t="str">
            <v>KHI/HO/D/MO/PC COMP/E/22683/00045/01/2023</v>
          </cell>
          <cell r="E2356">
            <v>44931</v>
          </cell>
          <cell r="F2356">
            <v>44702</v>
          </cell>
          <cell r="G2356">
            <v>45066</v>
          </cell>
          <cell r="H2356" t="str">
            <v xml:space="preserve"> 08000089</v>
          </cell>
          <cell r="I2356" t="str">
            <v xml:space="preserve"> BANKISLAMI PAKISTAN LTD.</v>
          </cell>
          <cell r="J2356" t="str">
            <v>BANK</v>
          </cell>
          <cell r="K2356" t="str">
            <v>M/S. Bankislami (Pakistan) Limited
User. Mr. Tariq Zaman</v>
          </cell>
          <cell r="L2356" t="str">
            <v xml:space="preserve"> D</v>
          </cell>
          <cell r="M2356" t="str">
            <v xml:space="preserve"> 09000208-Mirza Khalid Baig</v>
          </cell>
          <cell r="N2356" t="str">
            <v>SUZUKI ALTO VXR E-2</v>
          </cell>
          <cell r="O2356" t="str">
            <v>2021</v>
          </cell>
          <cell r="Q2356" t="str">
            <v>6R166023</v>
          </cell>
          <cell r="R2356" t="str">
            <v>NF1AET306H1066002</v>
          </cell>
          <cell r="S2356" t="str">
            <v>1062</v>
          </cell>
          <cell r="T2356">
            <v>-1289700</v>
          </cell>
          <cell r="U2356">
            <v>-8450</v>
          </cell>
          <cell r="V2356">
            <v>-8534</v>
          </cell>
          <cell r="W2356">
            <v>0</v>
          </cell>
          <cell r="X2356">
            <v>0</v>
          </cell>
          <cell r="Y2356">
            <v>-8534</v>
          </cell>
        </row>
        <row r="2357">
          <cell r="B2357" t="str">
            <v>KHI/HO/D/MO/PC COMP/C/60820/61/05/2022</v>
          </cell>
          <cell r="C2357" t="str">
            <v>KHI/HO/D/MO/PC COMP/E/25135/00061/05/2023</v>
          </cell>
          <cell r="E2357">
            <v>45049</v>
          </cell>
          <cell r="F2357">
            <v>44708</v>
          </cell>
          <cell r="G2357">
            <v>45072</v>
          </cell>
          <cell r="H2357" t="str">
            <v xml:space="preserve"> 08000089</v>
          </cell>
          <cell r="I2357" t="str">
            <v xml:space="preserve"> BANKISLAMI PAKISTAN LTD.</v>
          </cell>
          <cell r="J2357" t="str">
            <v>BANK</v>
          </cell>
          <cell r="K2357" t="str">
            <v>M/S. Bankislami (Pakistan) Limited
User. Mr. Baz Muhammad</v>
          </cell>
          <cell r="L2357" t="str">
            <v xml:space="preserve"> D</v>
          </cell>
          <cell r="M2357" t="str">
            <v xml:space="preserve"> 09000208-Mirza Khalid Baig</v>
          </cell>
          <cell r="N2357" t="str">
            <v>TOYOTA REVO VIGO A/T</v>
          </cell>
          <cell r="O2357" t="str">
            <v>2021</v>
          </cell>
          <cell r="P2357" t="str">
            <v>CZ-2699</v>
          </cell>
          <cell r="Q2357" t="str">
            <v>1GD0969442</v>
          </cell>
          <cell r="R2357" t="str">
            <v>GUN126R-5545447</v>
          </cell>
          <cell r="S2357" t="str">
            <v>1028</v>
          </cell>
          <cell r="T2357">
            <v>-6343650</v>
          </cell>
          <cell r="U2357">
            <v>-12410</v>
          </cell>
          <cell r="V2357">
            <v>-12534</v>
          </cell>
          <cell r="W2357">
            <v>0</v>
          </cell>
          <cell r="X2357">
            <v>0</v>
          </cell>
          <cell r="Y2357">
            <v>-12534</v>
          </cell>
        </row>
        <row r="2358">
          <cell r="B2358" t="str">
            <v>KHI/HO/D/MO/PC COMP/P/60835/05/2022</v>
          </cell>
          <cell r="E2358">
            <v>44699</v>
          </cell>
          <cell r="F2358">
            <v>44694</v>
          </cell>
          <cell r="G2358">
            <v>45058</v>
          </cell>
          <cell r="H2358" t="str">
            <v xml:space="preserve"> 08805844</v>
          </cell>
          <cell r="I2358" t="str">
            <v xml:space="preserve"> Nadia Ali</v>
          </cell>
          <cell r="J2358" t="str">
            <v>INDIVIDUAL</v>
          </cell>
          <cell r="K2358" t="str">
            <v>Ms. Nadia Ali
CNIC #. 42201-7962094-0
CELL #. 0335-0307562</v>
          </cell>
          <cell r="L2358" t="str">
            <v xml:space="preserve"> D</v>
          </cell>
          <cell r="M2358" t="str">
            <v xml:space="preserve"> 09000221-Muhammad Irfan</v>
          </cell>
          <cell r="N2358" t="str">
            <v>PRINCE GLORY 580 PRO TURB</v>
          </cell>
          <cell r="O2358" t="str">
            <v>2022</v>
          </cell>
          <cell r="P2358" t="str">
            <v>BK-6562</v>
          </cell>
          <cell r="Q2358" t="str">
            <v>21028538</v>
          </cell>
          <cell r="R2358" t="str">
            <v>PDF580PALR22B3166</v>
          </cell>
          <cell r="T2358">
            <v>5200000</v>
          </cell>
          <cell r="U2358">
            <v>77500</v>
          </cell>
          <cell r="V2358">
            <v>88400</v>
          </cell>
          <cell r="W2358">
            <v>97189</v>
          </cell>
          <cell r="X2358">
            <v>0</v>
          </cell>
          <cell r="Y2358">
            <v>-8789</v>
          </cell>
        </row>
        <row r="2359">
          <cell r="B2359" t="str">
            <v>KHI/HO/D/MO/PC COMP/C/60845/13/05/2022</v>
          </cell>
          <cell r="C2359" t="str">
            <v>KHI/HO/D/MO/PC COMP/E/22411/00013/12/2022</v>
          </cell>
          <cell r="E2359">
            <v>44903</v>
          </cell>
          <cell r="F2359">
            <v>44710</v>
          </cell>
          <cell r="G2359">
            <v>45074</v>
          </cell>
          <cell r="H2359" t="str">
            <v xml:space="preserve"> 08004499</v>
          </cell>
          <cell r="I2359" t="str">
            <v xml:space="preserve"> AL BARAKA BANK (PAKISTAN) LIMITED</v>
          </cell>
          <cell r="J2359" t="str">
            <v>BANK</v>
          </cell>
          <cell r="K2359" t="str">
            <v>Mr. Muhammad Haroon    
Hpa M/S. Al Baraka Bank (Pakistan) Limited.</v>
          </cell>
          <cell r="L2359" t="str">
            <v xml:space="preserve"> D</v>
          </cell>
          <cell r="M2359" t="str">
            <v xml:space="preserve"> 09000221-Muhammad Irfan</v>
          </cell>
          <cell r="N2359" t="str">
            <v>SUZUKI WAGON-R VXL E2</v>
          </cell>
          <cell r="O2359" t="str">
            <v>2019</v>
          </cell>
          <cell r="P2359" t="str">
            <v>ANS-113</v>
          </cell>
          <cell r="Q2359" t="str">
            <v>193951</v>
          </cell>
          <cell r="R2359" t="str">
            <v>PK10093961</v>
          </cell>
          <cell r="S2359" t="str">
            <v>0158075139055</v>
          </cell>
          <cell r="T2359">
            <v>-1075200</v>
          </cell>
          <cell r="U2359">
            <v>-4421</v>
          </cell>
          <cell r="V2359">
            <v>-4465</v>
          </cell>
          <cell r="W2359">
            <v>0</v>
          </cell>
          <cell r="X2359">
            <v>0</v>
          </cell>
          <cell r="Y2359">
            <v>-4465</v>
          </cell>
        </row>
        <row r="2360">
          <cell r="B2360" t="str">
            <v>KHI/HO/D/MO/PC COMP/C/60845/16/05/2022</v>
          </cell>
          <cell r="C2360" t="str">
            <v>KHI/HO/D/MO/PC COMP/E/21324/00016/09/2022</v>
          </cell>
          <cell r="E2360">
            <v>44811</v>
          </cell>
          <cell r="F2360">
            <v>44711</v>
          </cell>
          <cell r="G2360">
            <v>45075</v>
          </cell>
          <cell r="H2360" t="str">
            <v xml:space="preserve"> 08004499</v>
          </cell>
          <cell r="I2360" t="str">
            <v xml:space="preserve"> AL BARAKA BANK (PAKISTAN) LIMITED</v>
          </cell>
          <cell r="J2360" t="str">
            <v>BANK</v>
          </cell>
          <cell r="K2360" t="str">
            <v>Mr. Muhammad Waseem Malik 
Hpa M/S. Al Baraka Bank (Pakistan) Limited.</v>
          </cell>
          <cell r="L2360" t="str">
            <v xml:space="preserve"> D</v>
          </cell>
          <cell r="M2360" t="str">
            <v xml:space="preserve"> 09000221-Muhammad Irfan</v>
          </cell>
          <cell r="N2360" t="str">
            <v>TOYOTA COROLLA GLI M/T 1.</v>
          </cell>
          <cell r="O2360" t="str">
            <v>2019</v>
          </cell>
          <cell r="P2360" t="str">
            <v>LEF-19-5157</v>
          </cell>
          <cell r="Q2360" t="str">
            <v>Z559901</v>
          </cell>
          <cell r="R2360" t="str">
            <v>4185756</v>
          </cell>
          <cell r="S2360" t="str">
            <v>0567-0158220615032</v>
          </cell>
          <cell r="T2360">
            <v>-1919200</v>
          </cell>
          <cell r="U2360">
            <v>-31566</v>
          </cell>
          <cell r="V2360">
            <v>-35984</v>
          </cell>
          <cell r="W2360">
            <v>0</v>
          </cell>
          <cell r="X2360">
            <v>0</v>
          </cell>
          <cell r="Y2360">
            <v>-35984</v>
          </cell>
        </row>
        <row r="2361">
          <cell r="B2361" t="str">
            <v>KHI/HO/D/MO/PC COMP/C/60850/17/05/2022</v>
          </cell>
          <cell r="C2361" t="str">
            <v>KHI/HO/D/MO/PC COMP/E/22396/00017/12/2022</v>
          </cell>
          <cell r="E2361">
            <v>44902</v>
          </cell>
          <cell r="F2361">
            <v>44712</v>
          </cell>
          <cell r="G2361">
            <v>45076</v>
          </cell>
          <cell r="H2361" t="str">
            <v xml:space="preserve"> 08004499</v>
          </cell>
          <cell r="I2361" t="str">
            <v xml:space="preserve"> AL BARAKA BANK (PAKISTAN) LIMITED</v>
          </cell>
          <cell r="J2361" t="str">
            <v>BANK</v>
          </cell>
          <cell r="K2361" t="str">
            <v>Hpa M/S. Al Baraka Bank (Pakistan) Limited
User
Mr. Muhammad Shafique</v>
          </cell>
          <cell r="L2361" t="str">
            <v xml:space="preserve"> D</v>
          </cell>
          <cell r="M2361" t="str">
            <v xml:space="preserve"> 09000221-Muhammad Irfan</v>
          </cell>
          <cell r="N2361" t="str">
            <v>SUZUKI WAGON-R VXL E2</v>
          </cell>
          <cell r="O2361" t="str">
            <v>2018</v>
          </cell>
          <cell r="P2361" t="str">
            <v>LEH-18-2169</v>
          </cell>
          <cell r="Q2361" t="str">
            <v>160709</v>
          </cell>
          <cell r="R2361" t="str">
            <v>10060698</v>
          </cell>
          <cell r="T2361">
            <v>-895500</v>
          </cell>
          <cell r="U2361">
            <v>-3682</v>
          </cell>
          <cell r="V2361">
            <v>-3719</v>
          </cell>
          <cell r="W2361">
            <v>0</v>
          </cell>
          <cell r="X2361">
            <v>0</v>
          </cell>
          <cell r="Y2361">
            <v>-3719</v>
          </cell>
        </row>
        <row r="2362">
          <cell r="B2362" t="str">
            <v>KHI/HO/D/MO/PC COMP/C/60866/44/05/2022</v>
          </cell>
          <cell r="C2362" t="str">
            <v>KHI/HO/D/MO/PC COMP/E/22713/00044/01/2023</v>
          </cell>
          <cell r="E2362">
            <v>44937</v>
          </cell>
          <cell r="F2362">
            <v>44682</v>
          </cell>
          <cell r="G2362">
            <v>45046</v>
          </cell>
          <cell r="H2362" t="str">
            <v xml:space="preserve"> 08000089</v>
          </cell>
          <cell r="I2362" t="str">
            <v xml:space="preserve"> BANKISLAMI PAKISTAN LTD.</v>
          </cell>
          <cell r="J2362" t="str">
            <v>BANK</v>
          </cell>
          <cell r="K2362" t="str">
            <v>M/S,. Bankislami Pakistan Limited
User. Iram Dil Bahar</v>
          </cell>
          <cell r="L2362" t="str">
            <v xml:space="preserve"> D</v>
          </cell>
          <cell r="M2362" t="str">
            <v xml:space="preserve"> 09000208-Mirza Khalid Baig</v>
          </cell>
          <cell r="N2362" t="str">
            <v>SUZUKI CULTUS</v>
          </cell>
          <cell r="O2362" t="str">
            <v>2019</v>
          </cell>
          <cell r="P2362" t="str">
            <v>LEE19-8375</v>
          </cell>
          <cell r="Q2362" t="str">
            <v>PK10K139386</v>
          </cell>
          <cell r="R2362" t="str">
            <v>NF1AVK31H10039368</v>
          </cell>
          <cell r="S2362" t="str">
            <v>2091</v>
          </cell>
          <cell r="T2362">
            <v>-1130679</v>
          </cell>
          <cell r="U2362">
            <v>-8217</v>
          </cell>
          <cell r="V2362">
            <v>-8299</v>
          </cell>
          <cell r="W2362">
            <v>0</v>
          </cell>
          <cell r="X2362">
            <v>0</v>
          </cell>
          <cell r="Y2362">
            <v>-8299</v>
          </cell>
        </row>
        <row r="2363">
          <cell r="B2363" t="str">
            <v>LHR/LHR/F/MO/PC COMP/P/60870/05/2022</v>
          </cell>
          <cell r="D2363" t="str">
            <v>UBL INSURERS LIMITED - WINDOW TAKAFUL MULTAN BRANCH</v>
          </cell>
          <cell r="E2363">
            <v>44701</v>
          </cell>
          <cell r="F2363">
            <v>44533</v>
          </cell>
          <cell r="G2363">
            <v>44561</v>
          </cell>
          <cell r="H2363" t="str">
            <v xml:space="preserve"> 08802180</v>
          </cell>
          <cell r="I2363" t="str">
            <v xml:space="preserve"> UBL INSURERS LIMITED - WINDOW TAKAFUL MULTAN BRANCH</v>
          </cell>
          <cell r="J2363" t="str">
            <v>CORPORATE</v>
          </cell>
          <cell r="K2363" t="str">
            <v>M/S. ALLIED BANK LTD  A/C M/S. AGRO MARK     
EADER POLICY NO. 2021016VPCOP00528
6-D INDUSTRIAL ESTATE PHASE 1 MULTAN</v>
          </cell>
          <cell r="L2363" t="str">
            <v xml:space="preserve"> F</v>
          </cell>
          <cell r="M2363" t="str">
            <v xml:space="preserve"> 09000320-Abdul Khaliq Khan</v>
          </cell>
          <cell r="N2363" t="str">
            <v>SUZUKI CULTUS VXL EURO II</v>
          </cell>
          <cell r="O2363" t="str">
            <v>2021</v>
          </cell>
          <cell r="Q2363" t="str">
            <v>188749</v>
          </cell>
          <cell r="R2363" t="str">
            <v>10088744</v>
          </cell>
          <cell r="T2363">
            <v>1655000</v>
          </cell>
          <cell r="U2363">
            <v>388</v>
          </cell>
          <cell r="V2363">
            <v>454</v>
          </cell>
          <cell r="W2363">
            <v>2760</v>
          </cell>
          <cell r="X2363">
            <v>0</v>
          </cell>
          <cell r="Y2363">
            <v>-2306</v>
          </cell>
        </row>
        <row r="2364">
          <cell r="B2364" t="str">
            <v>LHR/LHR/F/MO/PC COMP/P/60871/05/2022</v>
          </cell>
          <cell r="D2364" t="str">
            <v>UBL INSURERS LIMITED - WINDOW TAKAFUL MULTAN BRANCH</v>
          </cell>
          <cell r="E2364">
            <v>44701</v>
          </cell>
          <cell r="F2364">
            <v>44533</v>
          </cell>
          <cell r="G2364">
            <v>44561</v>
          </cell>
          <cell r="H2364" t="str">
            <v xml:space="preserve"> 08802180</v>
          </cell>
          <cell r="I2364" t="str">
            <v xml:space="preserve"> UBL INSURERS LIMITED - WINDOW TAKAFUL MULTAN BRANCH</v>
          </cell>
          <cell r="J2364" t="str">
            <v>CORPORATE</v>
          </cell>
          <cell r="K2364" t="str">
            <v>M/S. ALLIED BANK LTD  A/C M/S. AGRO MARK     
EADER POLICY NO. 2021016VPCOP00529
6-D INDUSTRIAL ESTATE PHASE 1 MULTAN</v>
          </cell>
          <cell r="L2364" t="str">
            <v xml:space="preserve"> F</v>
          </cell>
          <cell r="M2364" t="str">
            <v xml:space="preserve"> 09000320-Abdul Khaliq Khan</v>
          </cell>
          <cell r="N2364" t="str">
            <v>SUZUKI CULTUS VXR EURO-II</v>
          </cell>
          <cell r="O2364" t="str">
            <v>2021</v>
          </cell>
          <cell r="Q2364" t="str">
            <v>188810</v>
          </cell>
          <cell r="R2364" t="str">
            <v>10088762</v>
          </cell>
          <cell r="T2364">
            <v>1655000</v>
          </cell>
          <cell r="U2364">
            <v>388</v>
          </cell>
          <cell r="V2364">
            <v>454</v>
          </cell>
          <cell r="W2364">
            <v>0</v>
          </cell>
          <cell r="X2364">
            <v>0</v>
          </cell>
          <cell r="Y2364">
            <v>454</v>
          </cell>
        </row>
        <row r="2365">
          <cell r="B2365" t="str">
            <v>LHR/LHR/F/MO/PC COMP/P/60872/05/2022</v>
          </cell>
          <cell r="D2365" t="str">
            <v>UBL INSURERS LIMITED - WINDOW TAKAFUL MULTAN BRANCH</v>
          </cell>
          <cell r="E2365">
            <v>44701</v>
          </cell>
          <cell r="F2365">
            <v>44533</v>
          </cell>
          <cell r="G2365">
            <v>44561</v>
          </cell>
          <cell r="H2365" t="str">
            <v xml:space="preserve"> 08802180</v>
          </cell>
          <cell r="I2365" t="str">
            <v xml:space="preserve"> UBL INSURERS LIMITED - WINDOW TAKAFUL MULTAN BRANCH</v>
          </cell>
          <cell r="J2365" t="str">
            <v>CORPORATE</v>
          </cell>
          <cell r="K2365" t="str">
            <v>M/S. ALLIED BANK LTD  A/C M/S. AGRO MARK     
EADER POLICY NO. 2021016VPCOP00530
6-D INDUSTRIAL ESTATE PHASE 1 MULTAN</v>
          </cell>
          <cell r="L2365" t="str">
            <v xml:space="preserve"> F</v>
          </cell>
          <cell r="M2365" t="str">
            <v xml:space="preserve"> 09000320-Abdul Khaliq Khan</v>
          </cell>
          <cell r="N2365" t="str">
            <v>SUZUKI CULTUS VXR EURO-II</v>
          </cell>
          <cell r="O2365" t="str">
            <v>2021</v>
          </cell>
          <cell r="Q2365" t="str">
            <v>188754</v>
          </cell>
          <cell r="R2365" t="str">
            <v>10088756</v>
          </cell>
          <cell r="T2365">
            <v>1655000</v>
          </cell>
          <cell r="U2365">
            <v>388</v>
          </cell>
          <cell r="V2365">
            <v>454</v>
          </cell>
          <cell r="W2365">
            <v>2760</v>
          </cell>
          <cell r="X2365">
            <v>0</v>
          </cell>
          <cell r="Y2365">
            <v>-2306</v>
          </cell>
        </row>
        <row r="2366">
          <cell r="B2366" t="str">
            <v>LHR/LHR/F/MO/PC COMP/P/60873/05/2022</v>
          </cell>
          <cell r="D2366" t="str">
            <v>UBL INSURERS LIMITED - WINDOW TAKAFUL MULTAN BRANCH</v>
          </cell>
          <cell r="E2366">
            <v>44701</v>
          </cell>
          <cell r="F2366">
            <v>44541</v>
          </cell>
          <cell r="G2366">
            <v>44905</v>
          </cell>
          <cell r="H2366" t="str">
            <v xml:space="preserve"> 08802180</v>
          </cell>
          <cell r="I2366" t="str">
            <v xml:space="preserve"> UBL INSURERS LIMITED - WINDOW TAKAFUL MULTAN BRANCH</v>
          </cell>
          <cell r="J2366" t="str">
            <v>CORPORATE</v>
          </cell>
          <cell r="K2366" t="str">
            <v>M/S. BANK AL HABIB LIMITED  A/C M/S. LEADER AG     
EADER POLICY NO. 2021016VPCOP00545
6-D INDUSTRIAL ESTATE PHASE 1 MULTAN</v>
          </cell>
          <cell r="L2366" t="str">
            <v xml:space="preserve"> F</v>
          </cell>
          <cell r="M2366" t="str">
            <v xml:space="preserve"> 09000320-Abdul Khaliq Khan</v>
          </cell>
          <cell r="N2366" t="str">
            <v>KIA SPORTAGE AWD-CW</v>
          </cell>
          <cell r="O2366" t="str">
            <v>2020</v>
          </cell>
          <cell r="Q2366" t="str">
            <v>332490</v>
          </cell>
          <cell r="R2366" t="str">
            <v>506819</v>
          </cell>
          <cell r="T2366">
            <v>5399000</v>
          </cell>
          <cell r="U2366">
            <v>15920</v>
          </cell>
          <cell r="V2366">
            <v>18626</v>
          </cell>
          <cell r="W2366">
            <v>0</v>
          </cell>
          <cell r="X2366">
            <v>0</v>
          </cell>
          <cell r="Y2366">
            <v>18626</v>
          </cell>
        </row>
        <row r="2367">
          <cell r="B2367" t="str">
            <v>LHR/LHR/F/MO/PC COMP/P/60874/05/2022</v>
          </cell>
          <cell r="D2367" t="str">
            <v>UBL INSURERS LIMITED - WINDOW TAKAFUL MULTAN BRANCH</v>
          </cell>
          <cell r="E2367">
            <v>44701</v>
          </cell>
          <cell r="F2367">
            <v>44541</v>
          </cell>
          <cell r="G2367">
            <v>44905</v>
          </cell>
          <cell r="H2367" t="str">
            <v xml:space="preserve"> 08802180</v>
          </cell>
          <cell r="I2367" t="str">
            <v xml:space="preserve"> UBL INSURERS LIMITED - WINDOW TAKAFUL MULTAN BRANCH</v>
          </cell>
          <cell r="J2367" t="str">
            <v>CORPORATE</v>
          </cell>
          <cell r="K2367" t="str">
            <v>M/S. BANK AL HABIB LIMITED  A/C M/S. LEADER AG     
EADER POLICY NO. 2021016VPCOP00546
6-D INDUSTRIAL ESTATE PHASE 1 MULTAN</v>
          </cell>
          <cell r="L2367" t="str">
            <v xml:space="preserve"> F</v>
          </cell>
          <cell r="M2367" t="str">
            <v xml:space="preserve"> 09000320-Abdul Khaliq Khan</v>
          </cell>
          <cell r="N2367" t="str">
            <v>HONDA CITY ASPIRE M/T</v>
          </cell>
          <cell r="O2367" t="str">
            <v>2020</v>
          </cell>
          <cell r="P2367" t="str">
            <v>ABE-711</v>
          </cell>
          <cell r="Q2367" t="str">
            <v>17542625</v>
          </cell>
          <cell r="R2367" t="str">
            <v>LR266055</v>
          </cell>
          <cell r="T2367">
            <v>2465500</v>
          </cell>
          <cell r="U2367">
            <v>7270</v>
          </cell>
          <cell r="V2367">
            <v>8506</v>
          </cell>
          <cell r="W2367">
            <v>0</v>
          </cell>
          <cell r="X2367">
            <v>0</v>
          </cell>
          <cell r="Y2367">
            <v>8506</v>
          </cell>
        </row>
        <row r="2368">
          <cell r="B2368" t="str">
            <v>LHR/LHR/F/MO/PC COMP/P/60876/05/2022</v>
          </cell>
          <cell r="D2368" t="str">
            <v>UBL INSURERS LIMITED - WINDOW TAKAFUL MULTAN BRANCH</v>
          </cell>
          <cell r="E2368">
            <v>44701</v>
          </cell>
          <cell r="F2368">
            <v>44544</v>
          </cell>
          <cell r="G2368">
            <v>44908</v>
          </cell>
          <cell r="H2368" t="str">
            <v xml:space="preserve"> 08802180</v>
          </cell>
          <cell r="I2368" t="str">
            <v xml:space="preserve"> UBL INSURERS LIMITED - WINDOW TAKAFUL MULTAN BRANCH</v>
          </cell>
          <cell r="J2368" t="str">
            <v>CORPORATE</v>
          </cell>
          <cell r="K2368" t="str">
            <v>M/S. BANK AL HABIB LIMITED  A/C M/S. LEADER AG     
EADER POLICY NO. 2021016VPCOP00547
6-D INDUSTRIAL ESTATE PHASE 1 MULTAN</v>
          </cell>
          <cell r="L2368" t="str">
            <v xml:space="preserve"> F</v>
          </cell>
          <cell r="M2368" t="str">
            <v xml:space="preserve"> 09000320-Abdul Khaliq Khan</v>
          </cell>
          <cell r="N2368" t="str">
            <v>SUZUKI WAGON-R VXR</v>
          </cell>
          <cell r="O2368" t="str">
            <v>2020</v>
          </cell>
          <cell r="P2368" t="str">
            <v>ABT-964</v>
          </cell>
          <cell r="Q2368" t="str">
            <v>208506</v>
          </cell>
          <cell r="R2368" t="str">
            <v>10106504</v>
          </cell>
          <cell r="T2368">
            <v>1640000</v>
          </cell>
          <cell r="U2368">
            <v>4836</v>
          </cell>
          <cell r="V2368">
            <v>5658</v>
          </cell>
          <cell r="W2368">
            <v>0</v>
          </cell>
          <cell r="X2368">
            <v>0</v>
          </cell>
          <cell r="Y2368">
            <v>5658</v>
          </cell>
        </row>
        <row r="2369">
          <cell r="B2369" t="str">
            <v>LHR/LHR/F/MO/PC COMP/P/60877/05/2022</v>
          </cell>
          <cell r="D2369" t="str">
            <v>UBL INSURERS LIMITED - WINDOW TAKAFUL MULTAN BRANCH</v>
          </cell>
          <cell r="E2369">
            <v>44701</v>
          </cell>
          <cell r="F2369">
            <v>44544</v>
          </cell>
          <cell r="G2369">
            <v>44908</v>
          </cell>
          <cell r="H2369" t="str">
            <v xml:space="preserve"> 08802180</v>
          </cell>
          <cell r="I2369" t="str">
            <v xml:space="preserve"> UBL INSURERS LIMITED - WINDOW TAKAFUL MULTAN BRANCH</v>
          </cell>
          <cell r="J2369" t="str">
            <v>CORPORATE</v>
          </cell>
          <cell r="K2369" t="str">
            <v>M/S. BANK AL HABIB LIMITED  A/C M/S. LEADER AG     
EADER POLICY NO. 2021016VPCOP00548
6-D INDUSTRIAL ESTATE PHASE 1 MULTAN</v>
          </cell>
          <cell r="L2369" t="str">
            <v xml:space="preserve"> F</v>
          </cell>
          <cell r="M2369" t="str">
            <v xml:space="preserve"> 09000320-Abdul Khaliq Khan</v>
          </cell>
          <cell r="N2369" t="str">
            <v>SUZUKI WAGON-R VXR</v>
          </cell>
          <cell r="P2369" t="str">
            <v>ABT-609</v>
          </cell>
          <cell r="Q2369" t="str">
            <v>208514</v>
          </cell>
          <cell r="R2369" t="str">
            <v>10108506</v>
          </cell>
          <cell r="T2369">
            <v>1640000</v>
          </cell>
          <cell r="U2369">
            <v>4836</v>
          </cell>
          <cell r="V2369">
            <v>5658</v>
          </cell>
          <cell r="W2369">
            <v>0</v>
          </cell>
          <cell r="X2369">
            <v>0</v>
          </cell>
          <cell r="Y2369">
            <v>5658</v>
          </cell>
        </row>
        <row r="2370">
          <cell r="B2370" t="str">
            <v>LHR/LHR/F/MO/PC COMP/P/60878/05/2022</v>
          </cell>
          <cell r="D2370" t="str">
            <v>UBL INSURERS LIMITED - WINDOW TAKAFUL MULTAN BRANCH</v>
          </cell>
          <cell r="E2370">
            <v>44701</v>
          </cell>
          <cell r="F2370">
            <v>44554</v>
          </cell>
          <cell r="G2370">
            <v>44918</v>
          </cell>
          <cell r="H2370" t="str">
            <v xml:space="preserve"> 08802180</v>
          </cell>
          <cell r="I2370" t="str">
            <v xml:space="preserve"> UBL INSURERS LIMITED - WINDOW TAKAFUL MULTAN BRANCH</v>
          </cell>
          <cell r="J2370" t="str">
            <v>CORPORATE</v>
          </cell>
          <cell r="K2370" t="str">
            <v>M/S. BANK AL HABIB LIMITED  A/C M/S. PLANT 4 LIFE PVT LTD     
EADER POLICY NO. 2021016VPCOP00549
6-D INDUSTRIAL ESTATE PHASE 1 MULTAN</v>
          </cell>
          <cell r="L2370" t="str">
            <v xml:space="preserve"> F</v>
          </cell>
          <cell r="M2370" t="str">
            <v xml:space="preserve"> 09000320-Abdul Khaliq Khan</v>
          </cell>
          <cell r="N2370" t="str">
            <v>SUZUKI CULTUS VXR EURO-II</v>
          </cell>
          <cell r="O2370" t="str">
            <v>2020</v>
          </cell>
          <cell r="P2370" t="str">
            <v>ABF-259</v>
          </cell>
          <cell r="Q2370" t="str">
            <v>165931</v>
          </cell>
          <cell r="R2370" t="str">
            <v>10065946</v>
          </cell>
          <cell r="T2370">
            <v>1780000</v>
          </cell>
          <cell r="U2370">
            <v>5249</v>
          </cell>
          <cell r="V2370">
            <v>6142</v>
          </cell>
          <cell r="W2370">
            <v>0</v>
          </cell>
          <cell r="X2370">
            <v>0</v>
          </cell>
          <cell r="Y2370">
            <v>6142</v>
          </cell>
        </row>
        <row r="2371">
          <cell r="B2371" t="str">
            <v>LHR/LHR/F/MO/PC COMP/P/60879/05/2022</v>
          </cell>
          <cell r="D2371" t="str">
            <v>UBL INSURERS LIMITED - WINDOW TAKAFUL MULTAN BRANCH</v>
          </cell>
          <cell r="E2371">
            <v>44701</v>
          </cell>
          <cell r="F2371">
            <v>44554</v>
          </cell>
          <cell r="G2371">
            <v>44918</v>
          </cell>
          <cell r="H2371" t="str">
            <v xml:space="preserve"> 08802180</v>
          </cell>
          <cell r="I2371" t="str">
            <v xml:space="preserve"> UBL INSURERS LIMITED - WINDOW TAKAFUL MULTAN BRANCH</v>
          </cell>
          <cell r="J2371" t="str">
            <v>CORPORATE</v>
          </cell>
          <cell r="K2371" t="str">
            <v>M/S. BANK AL HABIB LIMITED  A/C M/S. PLANT 4 LIFE PVT LTD     
EADER POLICY NO. 2021016VPCOP00550
6-D INDUSTRIAL ESTATE PHASE 1 MULTAN</v>
          </cell>
          <cell r="L2371" t="str">
            <v xml:space="preserve"> F</v>
          </cell>
          <cell r="M2371" t="str">
            <v xml:space="preserve"> 09000320-Abdul Khaliq Khan</v>
          </cell>
          <cell r="N2371" t="str">
            <v>SUZUKI CULTUS VXR EURO-II</v>
          </cell>
          <cell r="O2371" t="str">
            <v>2020</v>
          </cell>
          <cell r="P2371" t="str">
            <v>ABF-418</v>
          </cell>
          <cell r="Q2371" t="str">
            <v>165906</v>
          </cell>
          <cell r="R2371" t="str">
            <v>10065964</v>
          </cell>
          <cell r="T2371">
            <v>1780000</v>
          </cell>
          <cell r="U2371">
            <v>5249</v>
          </cell>
          <cell r="V2371">
            <v>6142</v>
          </cell>
          <cell r="W2371">
            <v>0</v>
          </cell>
          <cell r="X2371">
            <v>0</v>
          </cell>
          <cell r="Y2371">
            <v>6142</v>
          </cell>
        </row>
        <row r="2372">
          <cell r="B2372" t="str">
            <v>LHR/LHR/F/MO/PC COMP/P/60880/05/2022</v>
          </cell>
          <cell r="D2372" t="str">
            <v>UBL INSURERS LIMITED - WINDOW TAKAFUL MULTAN BRANCH</v>
          </cell>
          <cell r="E2372">
            <v>44701</v>
          </cell>
          <cell r="F2372">
            <v>44554</v>
          </cell>
          <cell r="G2372">
            <v>44918</v>
          </cell>
          <cell r="H2372" t="str">
            <v xml:space="preserve"> 08802180</v>
          </cell>
          <cell r="I2372" t="str">
            <v xml:space="preserve"> UBL INSURERS LIMITED - WINDOW TAKAFUL MULTAN BRANCH</v>
          </cell>
          <cell r="J2372" t="str">
            <v>CORPORATE</v>
          </cell>
          <cell r="K2372" t="str">
            <v>M/S. BANK AL HABIB LIMITED  A/C M/S. PLANT 4 LIFE PVT LTD     
EADER POLICY NO. 2021016VPCOP00551
6-D INDUSTRIAL ESTATE PHASE 1 MULTAN</v>
          </cell>
          <cell r="L2372" t="str">
            <v xml:space="preserve"> F</v>
          </cell>
          <cell r="M2372" t="str">
            <v xml:space="preserve"> 09000320-Abdul Khaliq Khan</v>
          </cell>
          <cell r="N2372" t="str">
            <v>SUZUKI CULTUS VXR EURO-II</v>
          </cell>
          <cell r="O2372" t="str">
            <v>2020</v>
          </cell>
          <cell r="P2372" t="str">
            <v>ABF-527</v>
          </cell>
          <cell r="Q2372" t="str">
            <v>165910</v>
          </cell>
          <cell r="R2372" t="str">
            <v>10065965</v>
          </cell>
          <cell r="T2372">
            <v>1780000</v>
          </cell>
          <cell r="U2372">
            <v>5249</v>
          </cell>
          <cell r="V2372">
            <v>6142</v>
          </cell>
          <cell r="W2372">
            <v>0</v>
          </cell>
          <cell r="X2372">
            <v>0</v>
          </cell>
          <cell r="Y2372">
            <v>6142</v>
          </cell>
        </row>
        <row r="2373">
          <cell r="B2373" t="str">
            <v>LHR/LHR/F/MO/PC COMP/P/60899/05/2022</v>
          </cell>
          <cell r="C2373" t="str">
            <v>LHR/LHR/F/MO/PC COMP/E/42045/06/2024</v>
          </cell>
          <cell r="D2373" t="str">
            <v>UBL INSURERS LIMITED - WINDOW TAKAFUL MULTAN BRANCH</v>
          </cell>
          <cell r="E2373">
            <v>45444</v>
          </cell>
          <cell r="F2373">
            <v>44671</v>
          </cell>
          <cell r="G2373">
            <v>45035</v>
          </cell>
          <cell r="H2373" t="str">
            <v xml:space="preserve"> 08802180</v>
          </cell>
          <cell r="I2373" t="str">
            <v xml:space="preserve"> UBL INSURERS LIMITED - WINDOW TAKAFUL MULTAN BRANCH</v>
          </cell>
          <cell r="J2373" t="str">
            <v>CORPORATE</v>
          </cell>
          <cell r="L2373" t="str">
            <v xml:space="preserve"> F</v>
          </cell>
          <cell r="M2373" t="str">
            <v xml:space="preserve"> 09000320-Abdul Khaliq Khan</v>
          </cell>
          <cell r="U2373">
            <v>-2940</v>
          </cell>
          <cell r="V2373">
            <v>-2969</v>
          </cell>
          <cell r="W2373">
            <v>0</v>
          </cell>
          <cell r="X2373">
            <v>0</v>
          </cell>
          <cell r="Y2373">
            <v>-2969</v>
          </cell>
        </row>
        <row r="2374">
          <cell r="B2374" t="str">
            <v>LHR/LHR/F/MO/PC COMP/P/60899/05/2022</v>
          </cell>
          <cell r="D2374" t="str">
            <v>UBL INSURERS LIMITED - WINDOW TAKAFUL MULTAN BRANCH</v>
          </cell>
          <cell r="E2374">
            <v>44702</v>
          </cell>
          <cell r="F2374">
            <v>44671</v>
          </cell>
          <cell r="G2374">
            <v>45035</v>
          </cell>
          <cell r="H2374" t="str">
            <v xml:space="preserve"> 08802180</v>
          </cell>
          <cell r="I2374" t="str">
            <v xml:space="preserve"> UBL INSURERS LIMITED - WINDOW TAKAFUL MULTAN BRANCH</v>
          </cell>
          <cell r="J2374" t="str">
            <v>CORPORATE</v>
          </cell>
          <cell r="K2374" t="str">
            <v>MR. FARAZ HAMEED C/O M/S. S M FOOD MAKERS LTD 
CNIC NO. 3630234604683
LEADER POLICY NO. 2022016VPCOP00260</v>
          </cell>
          <cell r="L2374" t="str">
            <v xml:space="preserve"> F</v>
          </cell>
          <cell r="M2374" t="str">
            <v xml:space="preserve"> 09000320-Abdul Khaliq Khan</v>
          </cell>
          <cell r="N2374" t="str">
            <v>TOYOTA COROLLA GLI M/T 1.</v>
          </cell>
          <cell r="O2374" t="str">
            <v>2011</v>
          </cell>
          <cell r="P2374" t="str">
            <v>MN-12-1494</v>
          </cell>
          <cell r="Q2374" t="str">
            <v>004156</v>
          </cell>
          <cell r="R2374" t="str">
            <v>4503177</v>
          </cell>
          <cell r="T2374">
            <v>1250000</v>
          </cell>
          <cell r="U2374">
            <v>3846</v>
          </cell>
          <cell r="V2374">
            <v>4499</v>
          </cell>
          <cell r="W2374">
            <v>4500</v>
          </cell>
          <cell r="X2374">
            <v>0</v>
          </cell>
          <cell r="Y2374">
            <v>-1</v>
          </cell>
        </row>
        <row r="2375">
          <cell r="B2375" t="str">
            <v>LHR/LHR/F/MO/PC COMP/P/60900/05/2022</v>
          </cell>
          <cell r="D2375" t="str">
            <v>UBL INSURERS LIMITED - WINDOW TAKAFUL MULTAN BRANCH</v>
          </cell>
          <cell r="E2375">
            <v>44702</v>
          </cell>
          <cell r="F2375">
            <v>44662</v>
          </cell>
          <cell r="G2375">
            <v>45026</v>
          </cell>
          <cell r="H2375" t="str">
            <v xml:space="preserve"> 08802180</v>
          </cell>
          <cell r="I2375" t="str">
            <v xml:space="preserve"> UBL INSURERS LIMITED - WINDOW TAKAFUL MULTAN BRANCH</v>
          </cell>
          <cell r="J2375" t="str">
            <v>CORPORATE</v>
          </cell>
          <cell r="K2375" t="str">
            <v>M/S. NUCHEM PRIVATE  LTD 
NTN 4379570-6
LEADER POLICY NO. 2022016VPCOP00251</v>
          </cell>
          <cell r="L2375" t="str">
            <v xml:space="preserve"> F</v>
          </cell>
          <cell r="M2375" t="str">
            <v xml:space="preserve"> 09000320-Abdul Khaliq Khan</v>
          </cell>
          <cell r="N2375" t="str">
            <v>SUZUKI CULTUS VXR EURO-II</v>
          </cell>
          <cell r="O2375" t="str">
            <v>2022</v>
          </cell>
          <cell r="Q2375" t="str">
            <v>192465</v>
          </cell>
          <cell r="R2375" t="str">
            <v>10092464</v>
          </cell>
          <cell r="T2375">
            <v>2100000</v>
          </cell>
          <cell r="U2375">
            <v>6462</v>
          </cell>
          <cell r="V2375">
            <v>7561</v>
          </cell>
          <cell r="W2375">
            <v>0</v>
          </cell>
          <cell r="X2375">
            <v>0</v>
          </cell>
          <cell r="Y2375">
            <v>7561</v>
          </cell>
        </row>
        <row r="2376">
          <cell r="B2376" t="str">
            <v>LHR/LHR/F/MO/PC COMP/P/60907/05/2022</v>
          </cell>
          <cell r="D2376" t="str">
            <v>UBL INSURERS LIMITED - WINDOW TAKAFUL MULTAN BRANCH</v>
          </cell>
          <cell r="E2376">
            <v>44704</v>
          </cell>
          <cell r="F2376">
            <v>44554</v>
          </cell>
          <cell r="G2376">
            <v>44918</v>
          </cell>
          <cell r="H2376" t="str">
            <v xml:space="preserve"> 08802180</v>
          </cell>
          <cell r="I2376" t="str">
            <v xml:space="preserve"> UBL INSURERS LIMITED - WINDOW TAKAFUL MULTAN BRANCH</v>
          </cell>
          <cell r="J2376" t="str">
            <v>CORPORATE</v>
          </cell>
          <cell r="K2376" t="str">
            <v>M/S. BANK AL HABIB LTD A/C M/S  PLANT 4 LIFE PVT LTD 
LEADER POLICY NO. 2021016VPCOP000552</v>
          </cell>
          <cell r="L2376" t="str">
            <v xml:space="preserve"> F</v>
          </cell>
          <cell r="M2376" t="str">
            <v xml:space="preserve"> 09000320-Abdul Khaliq Khan</v>
          </cell>
          <cell r="N2376" t="str">
            <v>SUZUKI CULTUS VXR EURO-II</v>
          </cell>
          <cell r="O2376" t="str">
            <v>2021</v>
          </cell>
          <cell r="P2376" t="str">
            <v>ABF-210</v>
          </cell>
          <cell r="Q2376" t="str">
            <v>165923</v>
          </cell>
          <cell r="R2376" t="str">
            <v>10065963</v>
          </cell>
          <cell r="T2376">
            <v>1780000</v>
          </cell>
          <cell r="U2376">
            <v>5249</v>
          </cell>
          <cell r="V2376">
            <v>6142</v>
          </cell>
          <cell r="W2376">
            <v>0</v>
          </cell>
          <cell r="X2376">
            <v>0</v>
          </cell>
          <cell r="Y2376">
            <v>6142</v>
          </cell>
        </row>
        <row r="2377">
          <cell r="B2377" t="str">
            <v>LHR/LHR/F/MO/PC COMP/P/60908/05/2022</v>
          </cell>
          <cell r="D2377" t="str">
            <v>UBL INSURERS LIMITED - WINDOW TAKAFUL MULTAN BRANCH</v>
          </cell>
          <cell r="E2377">
            <v>44704</v>
          </cell>
          <cell r="F2377">
            <v>44554</v>
          </cell>
          <cell r="G2377">
            <v>44918</v>
          </cell>
          <cell r="H2377" t="str">
            <v xml:space="preserve"> 08802180</v>
          </cell>
          <cell r="I2377" t="str">
            <v xml:space="preserve"> UBL INSURERS LIMITED - WINDOW TAKAFUL MULTAN BRANCH</v>
          </cell>
          <cell r="J2377" t="str">
            <v>CORPORATE</v>
          </cell>
          <cell r="K2377" t="str">
            <v>M/S. BANK AL HABIB LTD A/C M/S  PLANT 4 LIFE PVT LTD 
LEADER POLICY NO. 2021016VPCOP000553
6-D INDUSTRIAL ESTATE PHASE 1 MULTAN</v>
          </cell>
          <cell r="L2377" t="str">
            <v xml:space="preserve"> F</v>
          </cell>
          <cell r="M2377" t="str">
            <v xml:space="preserve"> 09000320-Abdul Khaliq Khan</v>
          </cell>
          <cell r="N2377" t="str">
            <v>SUZUKI CULTUS VXR EURO-II</v>
          </cell>
          <cell r="O2377" t="str">
            <v>2021</v>
          </cell>
          <cell r="P2377" t="str">
            <v>ABF-209</v>
          </cell>
          <cell r="Q2377" t="str">
            <v>165898</v>
          </cell>
          <cell r="R2377" t="str">
            <v>10065943</v>
          </cell>
          <cell r="T2377">
            <v>1780000</v>
          </cell>
          <cell r="U2377">
            <v>5249</v>
          </cell>
          <cell r="V2377">
            <v>6142</v>
          </cell>
          <cell r="W2377">
            <v>0</v>
          </cell>
          <cell r="X2377">
            <v>0</v>
          </cell>
          <cell r="Y2377">
            <v>6142</v>
          </cell>
        </row>
        <row r="2378">
          <cell r="B2378" t="str">
            <v>LHR/LHR/F/MO/PC COMP/P/60909/05/2022</v>
          </cell>
          <cell r="D2378" t="str">
            <v>UBL INSURERS LIMITED - WINDOW TAKAFUL MULTAN BRANCH</v>
          </cell>
          <cell r="E2378">
            <v>44704</v>
          </cell>
          <cell r="F2378">
            <v>44554</v>
          </cell>
          <cell r="G2378">
            <v>44918</v>
          </cell>
          <cell r="H2378" t="str">
            <v xml:space="preserve"> 08802180</v>
          </cell>
          <cell r="I2378" t="str">
            <v xml:space="preserve"> UBL INSURERS LIMITED - WINDOW TAKAFUL MULTAN BRANCH</v>
          </cell>
          <cell r="J2378" t="str">
            <v>CORPORATE</v>
          </cell>
          <cell r="K2378" t="str">
            <v>M/S. BANK AL HABIB LTD A/C M/S  PLANT 4 LIFE PVT LTD 
LEADER POLICY NO. 2021016VPCOP000554
6-D INDUSTRIAL ESTATE PHASE 1 MULTAN</v>
          </cell>
          <cell r="L2378" t="str">
            <v xml:space="preserve"> F</v>
          </cell>
          <cell r="M2378" t="str">
            <v xml:space="preserve"> 09000320-Abdul Khaliq Khan</v>
          </cell>
          <cell r="N2378" t="str">
            <v>SUZUKI CULTUS VXR EURO-II</v>
          </cell>
          <cell r="O2378" t="str">
            <v>2021</v>
          </cell>
          <cell r="P2378" t="str">
            <v>ABG-157</v>
          </cell>
          <cell r="Q2378" t="str">
            <v>165946</v>
          </cell>
          <cell r="R2378" t="str">
            <v>10065997</v>
          </cell>
          <cell r="T2378">
            <v>1780000</v>
          </cell>
          <cell r="U2378">
            <v>5249</v>
          </cell>
          <cell r="V2378">
            <v>6142</v>
          </cell>
          <cell r="W2378">
            <v>0</v>
          </cell>
          <cell r="X2378">
            <v>0</v>
          </cell>
          <cell r="Y2378">
            <v>6142</v>
          </cell>
        </row>
        <row r="2379">
          <cell r="B2379" t="str">
            <v>LHR/LHR/F/MO/PC COMP/P/60911/05/2022</v>
          </cell>
          <cell r="D2379" t="str">
            <v>UBL INSURERS LIMITED - WINDOW TAKAFUL MULTAN BRANCH</v>
          </cell>
          <cell r="E2379">
            <v>44704</v>
          </cell>
          <cell r="F2379">
            <v>44543</v>
          </cell>
          <cell r="G2379">
            <v>44907</v>
          </cell>
          <cell r="H2379" t="str">
            <v xml:space="preserve"> 08802180</v>
          </cell>
          <cell r="I2379" t="str">
            <v xml:space="preserve"> UBL INSURERS LIMITED - WINDOW TAKAFUL MULTAN BRANCH</v>
          </cell>
          <cell r="J2379" t="str">
            <v>CORPORATE</v>
          </cell>
          <cell r="K2379" t="str">
            <v>M/S. GIGGLY FOOD LIMITED 
LEADER POLICY NO. 2021016VPCOP000561
6-D INDUSTRIAL ESTATE PHASE 1 MULTAN</v>
          </cell>
          <cell r="L2379" t="str">
            <v xml:space="preserve"> F</v>
          </cell>
          <cell r="M2379" t="str">
            <v xml:space="preserve"> 09000320-Abdul Khaliq Khan</v>
          </cell>
          <cell r="N2379" t="str">
            <v>SUZUKI CULTUS VXR EURO-II</v>
          </cell>
          <cell r="O2379" t="str">
            <v>2017</v>
          </cell>
          <cell r="P2379" t="str">
            <v>BJW-246</v>
          </cell>
          <cell r="Q2379" t="str">
            <v>102770</v>
          </cell>
          <cell r="R2379" t="str">
            <v>10002800</v>
          </cell>
          <cell r="T2379">
            <v>1275000</v>
          </cell>
          <cell r="U2379">
            <v>6539</v>
          </cell>
          <cell r="V2379">
            <v>7650</v>
          </cell>
          <cell r="W2379">
            <v>0</v>
          </cell>
          <cell r="X2379">
            <v>0</v>
          </cell>
          <cell r="Y2379">
            <v>7650</v>
          </cell>
        </row>
        <row r="2380">
          <cell r="B2380" t="str">
            <v>LHR/LHR/F/MO/PC COMP/P/60912/05/2022</v>
          </cell>
          <cell r="D2380" t="str">
            <v>UBL INSURERS LIMITED - WINDOW TAKAFUL MULTAN BRANCH</v>
          </cell>
          <cell r="E2380">
            <v>44704</v>
          </cell>
          <cell r="F2380">
            <v>44547</v>
          </cell>
          <cell r="G2380">
            <v>44911</v>
          </cell>
          <cell r="H2380" t="str">
            <v xml:space="preserve"> 08802180</v>
          </cell>
          <cell r="I2380" t="str">
            <v xml:space="preserve"> UBL INSURERS LIMITED - WINDOW TAKAFUL MULTAN BRANCH</v>
          </cell>
          <cell r="J2380" t="str">
            <v>CORPORATE</v>
          </cell>
          <cell r="K2380" t="str">
            <v>MRS KISHWAR  RIAZ W/O MR. MUHAMMAD RIAZ 
LEADER POLICY NO. 2021016VPCOP000565</v>
          </cell>
          <cell r="L2380" t="str">
            <v xml:space="preserve"> F</v>
          </cell>
          <cell r="M2380" t="str">
            <v xml:space="preserve"> 09000320-Abdul Khaliq Khan</v>
          </cell>
          <cell r="N2380" t="str">
            <v>TOYOTA COROLLA ALTIS CVT</v>
          </cell>
          <cell r="O2380" t="str">
            <v>2021</v>
          </cell>
          <cell r="P2380" t="str">
            <v>AVZ-13</v>
          </cell>
          <cell r="Q2380" t="str">
            <v>352918</v>
          </cell>
          <cell r="R2380" t="str">
            <v>7052065</v>
          </cell>
          <cell r="T2380">
            <v>3998000</v>
          </cell>
          <cell r="U2380">
            <v>20503</v>
          </cell>
          <cell r="V2380">
            <v>23988</v>
          </cell>
          <cell r="W2380">
            <v>0</v>
          </cell>
          <cell r="X2380">
            <v>0</v>
          </cell>
          <cell r="Y2380">
            <v>23988</v>
          </cell>
        </row>
        <row r="2381">
          <cell r="B2381" t="str">
            <v>LHR/LHR/F/MO/PC COMP/P/60914/05/2022</v>
          </cell>
          <cell r="D2381" t="str">
            <v>UBL INSURERS LIMITED - WINDOW TAKAFUL MULTAN BRANCH</v>
          </cell>
          <cell r="E2381">
            <v>44704</v>
          </cell>
          <cell r="F2381">
            <v>44554</v>
          </cell>
          <cell r="G2381">
            <v>44918</v>
          </cell>
          <cell r="H2381" t="str">
            <v xml:space="preserve"> 08802180</v>
          </cell>
          <cell r="I2381" t="str">
            <v xml:space="preserve"> UBL INSURERS LIMITED - WINDOW TAKAFUL MULTAN BRANCH</v>
          </cell>
          <cell r="J2381" t="str">
            <v>CORPORATE</v>
          </cell>
          <cell r="K2381" t="str">
            <v>M/S. BANK AL HABIB LIMITED A/C M/S. EHSAN COTTON AND 
OIL INDUSTRIES PVT LTD  
LEADER POLICY NO. 2021016VPCOP000568</v>
          </cell>
          <cell r="L2381" t="str">
            <v xml:space="preserve"> F</v>
          </cell>
          <cell r="M2381" t="str">
            <v xml:space="preserve"> 09000320-Abdul Khaliq Khan</v>
          </cell>
          <cell r="N2381" t="str">
            <v>SUZUKI ALTO VXL AGS E-2</v>
          </cell>
          <cell r="O2381" t="str">
            <v>2020</v>
          </cell>
          <cell r="P2381" t="str">
            <v>ABH-085</v>
          </cell>
          <cell r="Q2381" t="str">
            <v>148342</v>
          </cell>
          <cell r="R2381" t="str">
            <v>1048339</v>
          </cell>
          <cell r="T2381">
            <v>1600000</v>
          </cell>
          <cell r="U2381">
            <v>5949</v>
          </cell>
          <cell r="V2381">
            <v>6960</v>
          </cell>
          <cell r="W2381">
            <v>5448</v>
          </cell>
          <cell r="X2381">
            <v>0</v>
          </cell>
          <cell r="Y2381">
            <v>1512</v>
          </cell>
        </row>
        <row r="2382">
          <cell r="B2382" t="str">
            <v>LHR/LHR/F/MO/PC COMP/P/61009/05/2022</v>
          </cell>
          <cell r="D2382" t="str">
            <v>UBL INSURERS LIMITED - WINDOW TAKAFUL MULTAN BRANCH</v>
          </cell>
          <cell r="E2382">
            <v>44708</v>
          </cell>
          <cell r="F2382">
            <v>44705</v>
          </cell>
          <cell r="G2382">
            <v>44926</v>
          </cell>
          <cell r="H2382" t="str">
            <v xml:space="preserve"> 08802180</v>
          </cell>
          <cell r="I2382" t="str">
            <v xml:space="preserve"> UBL INSURERS LIMITED - WINDOW TAKAFUL MULTAN BRANCH</v>
          </cell>
          <cell r="J2382" t="str">
            <v>CORPORATE</v>
          </cell>
          <cell r="K2382" t="str">
            <v>M/S. FIRST HABIB MODARABA A/C M/S. PLANT 4 LIFE PVT LTD 
LEADER POLICY NO. 2022016VPCOP000037</v>
          </cell>
          <cell r="L2382" t="str">
            <v xml:space="preserve"> F</v>
          </cell>
          <cell r="M2382" t="str">
            <v xml:space="preserve"> 09000320-Abdul Khaliq Khan</v>
          </cell>
          <cell r="N2382" t="str">
            <v>KIA SORENTO</v>
          </cell>
          <cell r="O2382" t="str">
            <v>2022</v>
          </cell>
          <cell r="Q2382" t="str">
            <v>293747</v>
          </cell>
          <cell r="R2382" t="str">
            <v>700798</v>
          </cell>
          <cell r="T2382">
            <v>7787000</v>
          </cell>
          <cell r="U2382">
            <v>13966</v>
          </cell>
          <cell r="V2382">
            <v>16341</v>
          </cell>
          <cell r="W2382">
            <v>0</v>
          </cell>
          <cell r="X2382">
            <v>0</v>
          </cell>
          <cell r="Y2382">
            <v>16341</v>
          </cell>
        </row>
        <row r="2383">
          <cell r="B2383" t="str">
            <v>LHR/LHR/F/MO/MC COMP/P/61012/05/2022</v>
          </cell>
          <cell r="D2383" t="str">
            <v>UBL INSURERS LIMITED - WINDOW TAKAFUL MULTAN BRANCH</v>
          </cell>
          <cell r="E2383">
            <v>44708</v>
          </cell>
          <cell r="F2383">
            <v>44704</v>
          </cell>
          <cell r="G2383">
            <v>45068</v>
          </cell>
          <cell r="H2383" t="str">
            <v xml:space="preserve"> 08802180</v>
          </cell>
          <cell r="I2383" t="str">
            <v xml:space="preserve"> UBL INSURERS LIMITED - WINDOW TAKAFUL MULTAN BRANCH</v>
          </cell>
          <cell r="J2383" t="str">
            <v>CORPORATE</v>
          </cell>
          <cell r="K2383" t="str">
            <v>M/S. FINE CROP SCIENCES PVT LTD 
LEADER POLICY NO. 2022016VMCOP000301</v>
          </cell>
          <cell r="L2383" t="str">
            <v xml:space="preserve"> F</v>
          </cell>
          <cell r="M2383" t="str">
            <v xml:space="preserve"> 09000320-Abdul Khaliq Khan</v>
          </cell>
          <cell r="N2383" t="str">
            <v>HONDA CDI-70</v>
          </cell>
          <cell r="O2383" t="str">
            <v>2020</v>
          </cell>
          <cell r="P2383" t="str">
            <v>ANC-6336</v>
          </cell>
          <cell r="Q2383" t="str">
            <v>992619</v>
          </cell>
          <cell r="R2383" t="str">
            <v>717778</v>
          </cell>
          <cell r="T2383">
            <v>70000</v>
          </cell>
          <cell r="U2383">
            <v>1256</v>
          </cell>
          <cell r="V2383">
            <v>1470</v>
          </cell>
          <cell r="W2383">
            <v>735</v>
          </cell>
          <cell r="X2383">
            <v>0</v>
          </cell>
          <cell r="Y2383">
            <v>735</v>
          </cell>
        </row>
        <row r="2384">
          <cell r="B2384" t="str">
            <v>LHR/LHR/F/MO/PC COMP/P/61016/05/2022</v>
          </cell>
          <cell r="D2384" t="str">
            <v>UBL INSURERS LIMITED - WINDOW TAKAFUL MULTAN BRANCH</v>
          </cell>
          <cell r="E2384">
            <v>44708</v>
          </cell>
          <cell r="F2384">
            <v>44704</v>
          </cell>
          <cell r="G2384">
            <v>45068</v>
          </cell>
          <cell r="H2384" t="str">
            <v xml:space="preserve"> 08802180</v>
          </cell>
          <cell r="I2384" t="str">
            <v xml:space="preserve"> UBL INSURERS LIMITED - WINDOW TAKAFUL MULTAN BRANCH</v>
          </cell>
          <cell r="J2384" t="str">
            <v>CORPORATE</v>
          </cell>
          <cell r="K2384" t="str">
            <v>M/S. NUCHEM F PRIVATE  LTD 
LEADER POLICY NO. 2022016VMCOP000302
187 industrial estate phase 3 multan</v>
          </cell>
          <cell r="L2384" t="str">
            <v xml:space="preserve"> F</v>
          </cell>
          <cell r="M2384" t="str">
            <v xml:space="preserve"> 09000320-Abdul Khaliq Khan</v>
          </cell>
          <cell r="N2384" t="str">
            <v>SUZUKI CULTUS VXR EURO-II</v>
          </cell>
          <cell r="O2384" t="str">
            <v>2020</v>
          </cell>
          <cell r="P2384" t="str">
            <v>LEB-20-7059</v>
          </cell>
          <cell r="Q2384" t="str">
            <v>157346</v>
          </cell>
          <cell r="R2384" t="str">
            <v>10057384</v>
          </cell>
          <cell r="T2384">
            <v>1600000</v>
          </cell>
          <cell r="U2384">
            <v>4923</v>
          </cell>
          <cell r="V2384">
            <v>5760</v>
          </cell>
          <cell r="W2384">
            <v>0</v>
          </cell>
          <cell r="X2384">
            <v>0</v>
          </cell>
          <cell r="Y2384">
            <v>5760</v>
          </cell>
        </row>
        <row r="2385">
          <cell r="B2385" t="str">
            <v>LHR/LHR/F/MO/PC COMP/P/61018/05/2022</v>
          </cell>
          <cell r="D2385" t="str">
            <v>UBL INSURERS LIMITED - WINDOW TAKAFUL MULTAN BRANCH</v>
          </cell>
          <cell r="E2385">
            <v>44708</v>
          </cell>
          <cell r="F2385">
            <v>44704</v>
          </cell>
          <cell r="G2385">
            <v>45068</v>
          </cell>
          <cell r="H2385" t="str">
            <v xml:space="preserve"> 08802180</v>
          </cell>
          <cell r="I2385" t="str">
            <v xml:space="preserve"> UBL INSURERS LIMITED - WINDOW TAKAFUL MULTAN BRANCH</v>
          </cell>
          <cell r="J2385" t="str">
            <v>CORPORATE</v>
          </cell>
          <cell r="K2385" t="str">
            <v>M/S. NUCHEM F PRIVATE  LTD 
LEADER POLICY NO. 2022016VMCOP000303
187 industrial estate phase 3 multan</v>
          </cell>
          <cell r="L2385" t="str">
            <v xml:space="preserve"> F</v>
          </cell>
          <cell r="M2385" t="str">
            <v xml:space="preserve"> 09000320-Abdul Khaliq Khan</v>
          </cell>
          <cell r="N2385" t="str">
            <v>SUZUKI CULTUS VXR EURO-II</v>
          </cell>
          <cell r="O2385" t="str">
            <v>2020</v>
          </cell>
          <cell r="P2385" t="str">
            <v>LEA-20-8940</v>
          </cell>
          <cell r="Q2385" t="str">
            <v>157127</v>
          </cell>
          <cell r="R2385" t="str">
            <v>10057134</v>
          </cell>
          <cell r="T2385">
            <v>1600000</v>
          </cell>
          <cell r="U2385">
            <v>4923</v>
          </cell>
          <cell r="V2385">
            <v>5760</v>
          </cell>
          <cell r="W2385">
            <v>0</v>
          </cell>
          <cell r="X2385">
            <v>0</v>
          </cell>
          <cell r="Y2385">
            <v>5760</v>
          </cell>
        </row>
        <row r="2386">
          <cell r="B2386" t="str">
            <v>LHR/LHR/F/MO/PC COMP/P/61019/05/2022</v>
          </cell>
          <cell r="D2386" t="str">
            <v>UBL INSURERS LIMITED - WINDOW TAKAFUL MULTAN BRANCH</v>
          </cell>
          <cell r="E2386">
            <v>44708</v>
          </cell>
          <cell r="F2386">
            <v>44704</v>
          </cell>
          <cell r="G2386">
            <v>45068</v>
          </cell>
          <cell r="H2386" t="str">
            <v xml:space="preserve"> 08802180</v>
          </cell>
          <cell r="I2386" t="str">
            <v xml:space="preserve"> UBL INSURERS LIMITED - WINDOW TAKAFUL MULTAN BRANCH</v>
          </cell>
          <cell r="J2386" t="str">
            <v>CORPORATE</v>
          </cell>
          <cell r="K2386" t="str">
            <v>M/S. NUCHEM F PRIVATE  LTD 
LEADER POLICY NO. 2022016VMCOP000304
187 industrial estate phase 3 multan</v>
          </cell>
          <cell r="L2386" t="str">
            <v xml:space="preserve"> F</v>
          </cell>
          <cell r="M2386" t="str">
            <v xml:space="preserve"> 09000320-Abdul Khaliq Khan</v>
          </cell>
          <cell r="N2386" t="str">
            <v>SUZUKI CULTUS VXR EURO-II</v>
          </cell>
          <cell r="O2386" t="str">
            <v>2020</v>
          </cell>
          <cell r="P2386" t="str">
            <v>LEB-20-7058</v>
          </cell>
          <cell r="Q2386" t="str">
            <v>157687</v>
          </cell>
          <cell r="R2386" t="str">
            <v>10057640</v>
          </cell>
          <cell r="T2386">
            <v>1600000</v>
          </cell>
          <cell r="U2386">
            <v>4923</v>
          </cell>
          <cell r="V2386">
            <v>5760</v>
          </cell>
          <cell r="W2386">
            <v>0</v>
          </cell>
          <cell r="X2386">
            <v>0</v>
          </cell>
          <cell r="Y2386">
            <v>5760</v>
          </cell>
        </row>
        <row r="2387">
          <cell r="B2387" t="str">
            <v>LHR/LHR/F/MO/PC COMP/P/61020/05/2022</v>
          </cell>
          <cell r="D2387" t="str">
            <v>UBL INSURERS LIMITED - WINDOW TAKAFUL MULTAN BRANCH</v>
          </cell>
          <cell r="E2387">
            <v>44708</v>
          </cell>
          <cell r="F2387">
            <v>44704</v>
          </cell>
          <cell r="G2387">
            <v>45068</v>
          </cell>
          <cell r="H2387" t="str">
            <v xml:space="preserve"> 08802180</v>
          </cell>
          <cell r="I2387" t="str">
            <v xml:space="preserve"> UBL INSURERS LIMITED - WINDOW TAKAFUL MULTAN BRANCH</v>
          </cell>
          <cell r="J2387" t="str">
            <v>CORPORATE</v>
          </cell>
          <cell r="K2387" t="str">
            <v>M/S. NUCHEM F PRIVATE  LTD 
LEADER POLICY NO. 2022016VMCOP000305
187 industrial estate phase 3 multan</v>
          </cell>
          <cell r="L2387" t="str">
            <v xml:space="preserve"> F</v>
          </cell>
          <cell r="M2387" t="str">
            <v xml:space="preserve"> 09000320-Abdul Khaliq Khan</v>
          </cell>
          <cell r="N2387" t="str">
            <v>TOYOTA COROLLA ALTIS M/T</v>
          </cell>
          <cell r="O2387" t="str">
            <v>2021</v>
          </cell>
          <cell r="Q2387" t="str">
            <v>Q071774</v>
          </cell>
          <cell r="R2387" t="str">
            <v>6049240</v>
          </cell>
          <cell r="T2387">
            <v>3200000</v>
          </cell>
          <cell r="U2387">
            <v>9846</v>
          </cell>
          <cell r="V2387">
            <v>11519</v>
          </cell>
          <cell r="W2387">
            <v>0</v>
          </cell>
          <cell r="X2387">
            <v>0</v>
          </cell>
          <cell r="Y2387">
            <v>11519</v>
          </cell>
        </row>
        <row r="2388">
          <cell r="B2388" t="str">
            <v>LHR/LHR/F/MO/PC COMP/P/61021/05/2022</v>
          </cell>
          <cell r="D2388" t="str">
            <v>UBL INSURERS LIMITED - WINDOW TAKAFUL MULTAN BRANCH</v>
          </cell>
          <cell r="E2388">
            <v>44708</v>
          </cell>
          <cell r="F2388">
            <v>44704</v>
          </cell>
          <cell r="G2388">
            <v>45068</v>
          </cell>
          <cell r="H2388" t="str">
            <v xml:space="preserve"> 08802180</v>
          </cell>
          <cell r="I2388" t="str">
            <v xml:space="preserve"> UBL INSURERS LIMITED - WINDOW TAKAFUL MULTAN BRANCH</v>
          </cell>
          <cell r="J2388" t="str">
            <v>CORPORATE</v>
          </cell>
          <cell r="K2388" t="str">
            <v>M/S. NUCHEM F PRIVATE  LTD 
LEADER POLICY NO. 2022016VMCOP000306
187 industrial estate phase 3 multan</v>
          </cell>
          <cell r="L2388" t="str">
            <v xml:space="preserve"> F</v>
          </cell>
          <cell r="M2388" t="str">
            <v xml:space="preserve"> 09000320-Abdul Khaliq Khan</v>
          </cell>
          <cell r="N2388" t="str">
            <v>TOYOTA COROLLA ALTIS VVT-</v>
          </cell>
          <cell r="O2388" t="str">
            <v>2021</v>
          </cell>
          <cell r="P2388" t="str">
            <v>ATH-584</v>
          </cell>
          <cell r="Q2388" t="str">
            <v>072041</v>
          </cell>
          <cell r="R2388" t="str">
            <v>6049534</v>
          </cell>
          <cell r="T2388">
            <v>3200000</v>
          </cell>
          <cell r="U2388">
            <v>9846</v>
          </cell>
          <cell r="V2388">
            <v>11519</v>
          </cell>
          <cell r="W2388">
            <v>0</v>
          </cell>
          <cell r="X2388">
            <v>0</v>
          </cell>
          <cell r="Y2388">
            <v>11519</v>
          </cell>
        </row>
        <row r="2389">
          <cell r="B2389" t="str">
            <v>LHR/LHR/F/MO/PC COMP/P/61022/05/2022</v>
          </cell>
          <cell r="D2389" t="str">
            <v>UBL INSURERS LIMITED - WINDOW TAKAFUL MULTAN BRANCH</v>
          </cell>
          <cell r="E2389">
            <v>44708</v>
          </cell>
          <cell r="F2389">
            <v>44704</v>
          </cell>
          <cell r="G2389">
            <v>45068</v>
          </cell>
          <cell r="H2389" t="str">
            <v xml:space="preserve"> 08802180</v>
          </cell>
          <cell r="I2389" t="str">
            <v xml:space="preserve"> UBL INSURERS LIMITED - WINDOW TAKAFUL MULTAN BRANCH</v>
          </cell>
          <cell r="J2389" t="str">
            <v>CORPORATE</v>
          </cell>
          <cell r="K2389" t="str">
            <v>M/S. NUCHEM F PRIVATE  LTD 
LEADER POLICY NO. 2022016VMCOP000307
187 industrial estate phase 3 multan</v>
          </cell>
          <cell r="L2389" t="str">
            <v xml:space="preserve"> F</v>
          </cell>
          <cell r="M2389" t="str">
            <v xml:space="preserve"> 09000320-Abdul Khaliq Khan</v>
          </cell>
          <cell r="N2389" t="str">
            <v>TOYOTA Yaris ATIV X 1.5 (</v>
          </cell>
          <cell r="O2389" t="str">
            <v>2021</v>
          </cell>
          <cell r="P2389" t="str">
            <v>ACJ-125</v>
          </cell>
          <cell r="Q2389" t="str">
            <v>2A15454</v>
          </cell>
          <cell r="R2389" t="str">
            <v>7009142</v>
          </cell>
          <cell r="T2389">
            <v>3200000</v>
          </cell>
          <cell r="U2389">
            <v>9846</v>
          </cell>
          <cell r="V2389">
            <v>11519</v>
          </cell>
          <cell r="W2389">
            <v>0</v>
          </cell>
          <cell r="X2389">
            <v>0</v>
          </cell>
          <cell r="Y2389">
            <v>11519</v>
          </cell>
        </row>
        <row r="2390">
          <cell r="B2390" t="str">
            <v>LHR/LHR/F/MO/PC COMP/P/61024/05/2022</v>
          </cell>
          <cell r="D2390" t="str">
            <v>UBL INSURERS LIMITED - WINDOW TAKAFUL MULTAN BRANCH</v>
          </cell>
          <cell r="E2390">
            <v>44708</v>
          </cell>
          <cell r="F2390">
            <v>44704</v>
          </cell>
          <cell r="G2390">
            <v>45068</v>
          </cell>
          <cell r="H2390" t="str">
            <v xml:space="preserve"> 08802180</v>
          </cell>
          <cell r="I2390" t="str">
            <v xml:space="preserve"> UBL INSURERS LIMITED - WINDOW TAKAFUL MULTAN BRANCH</v>
          </cell>
          <cell r="J2390" t="str">
            <v>CORPORATE</v>
          </cell>
          <cell r="K2390" t="str">
            <v>M/S. NUCHEM F PRIVATE  LTD 
LEADER POLICY NO. 2022016VMCOP000308
187 industrial estate phase 3 multan</v>
          </cell>
          <cell r="L2390" t="str">
            <v xml:space="preserve"> F</v>
          </cell>
          <cell r="M2390" t="str">
            <v xml:space="preserve"> 09000320-Abdul Khaliq Khan</v>
          </cell>
          <cell r="N2390" t="str">
            <v>SUZUKI CULTUS VXR EURO-II</v>
          </cell>
          <cell r="O2390" t="str">
            <v>2020</v>
          </cell>
          <cell r="P2390" t="str">
            <v>LEB-20-7093</v>
          </cell>
          <cell r="Q2390" t="str">
            <v>157985</v>
          </cell>
          <cell r="R2390" t="str">
            <v>10057987</v>
          </cell>
          <cell r="T2390">
            <v>1600000</v>
          </cell>
          <cell r="U2390">
            <v>4923</v>
          </cell>
          <cell r="V2390">
            <v>5760</v>
          </cell>
          <cell r="W2390">
            <v>0</v>
          </cell>
          <cell r="X2390">
            <v>0</v>
          </cell>
          <cell r="Y2390">
            <v>5760</v>
          </cell>
        </row>
        <row r="2391">
          <cell r="B2391" t="str">
            <v>LHR/LHR/F/MO/PC COMP/P/61025/05/2022</v>
          </cell>
          <cell r="D2391" t="str">
            <v>UBL INSURERS LIMITED - WINDOW TAKAFUL MULTAN BRANCH</v>
          </cell>
          <cell r="E2391">
            <v>44708</v>
          </cell>
          <cell r="F2391">
            <v>44704</v>
          </cell>
          <cell r="G2391">
            <v>45068</v>
          </cell>
          <cell r="H2391" t="str">
            <v xml:space="preserve"> 08802180</v>
          </cell>
          <cell r="I2391" t="str">
            <v xml:space="preserve"> UBL INSURERS LIMITED - WINDOW TAKAFUL MULTAN BRANCH</v>
          </cell>
          <cell r="J2391" t="str">
            <v>CORPORATE</v>
          </cell>
          <cell r="K2391" t="str">
            <v>M/S. NUCHEM F PRIVATE  LTD 
LEADER POLICY NO. 2022016VMCOP000309
187 industrial estate phase 3 multan</v>
          </cell>
          <cell r="L2391" t="str">
            <v xml:space="preserve"> F</v>
          </cell>
          <cell r="M2391" t="str">
            <v xml:space="preserve"> 09000320-Abdul Khaliq Khan</v>
          </cell>
          <cell r="N2391" t="str">
            <v>SUZUKI CULTUS VXR EURO-II</v>
          </cell>
          <cell r="O2391" t="str">
            <v>2021</v>
          </cell>
          <cell r="Q2391" t="str">
            <v>169656</v>
          </cell>
          <cell r="R2391" t="str">
            <v>1069669</v>
          </cell>
          <cell r="T2391">
            <v>2200000</v>
          </cell>
          <cell r="U2391">
            <v>6769</v>
          </cell>
          <cell r="V2391">
            <v>7920</v>
          </cell>
          <cell r="W2391">
            <v>0</v>
          </cell>
          <cell r="X2391">
            <v>0</v>
          </cell>
          <cell r="Y2391">
            <v>7920</v>
          </cell>
        </row>
        <row r="2392">
          <cell r="B2392" t="str">
            <v>LHR/LHR/F/MO/PC COMP/P/61026/05/2022</v>
          </cell>
          <cell r="D2392" t="str">
            <v>UBL INSURERS LIMITED - WINDOW TAKAFUL MULTAN BRANCH</v>
          </cell>
          <cell r="E2392">
            <v>44708</v>
          </cell>
          <cell r="F2392">
            <v>44704</v>
          </cell>
          <cell r="G2392">
            <v>45068</v>
          </cell>
          <cell r="H2392" t="str">
            <v xml:space="preserve"> 08802180</v>
          </cell>
          <cell r="I2392" t="str">
            <v xml:space="preserve"> UBL INSURERS LIMITED - WINDOW TAKAFUL MULTAN BRANCH</v>
          </cell>
          <cell r="J2392" t="str">
            <v>CORPORATE</v>
          </cell>
          <cell r="K2392" t="str">
            <v>M/S. NUCHEM F PRIVATE  LTD 
LEADER POLICY NO. 2022016VMCOP000310
187 industrial estate phase 3 multan</v>
          </cell>
          <cell r="L2392" t="str">
            <v xml:space="preserve"> F</v>
          </cell>
          <cell r="M2392" t="str">
            <v xml:space="preserve"> 09000320-Abdul Khaliq Khan</v>
          </cell>
          <cell r="N2392" t="str">
            <v>SUZUKI CULTUS VXR EURO-II</v>
          </cell>
          <cell r="O2392" t="str">
            <v>2021</v>
          </cell>
          <cell r="Q2392" t="str">
            <v>169674</v>
          </cell>
          <cell r="R2392" t="str">
            <v>10069678</v>
          </cell>
          <cell r="T2392">
            <v>2200000</v>
          </cell>
          <cell r="U2392">
            <v>6769</v>
          </cell>
          <cell r="V2392">
            <v>7920</v>
          </cell>
          <cell r="W2392">
            <v>0</v>
          </cell>
          <cell r="X2392">
            <v>0</v>
          </cell>
          <cell r="Y2392">
            <v>7920</v>
          </cell>
        </row>
        <row r="2393">
          <cell r="B2393" t="str">
            <v>LHR/LHR/F/MO/PC COMP/P/61034/05/2022</v>
          </cell>
          <cell r="D2393" t="str">
            <v>UBL INSURERS LIMITED - WINDOW TAKAFUL MULTAN BRANCH</v>
          </cell>
          <cell r="E2393">
            <v>44708</v>
          </cell>
          <cell r="F2393">
            <v>44538</v>
          </cell>
          <cell r="G2393">
            <v>44561</v>
          </cell>
          <cell r="H2393" t="str">
            <v xml:space="preserve"> 08802180</v>
          </cell>
          <cell r="I2393" t="str">
            <v xml:space="preserve"> UBL INSURERS LIMITED - WINDOW TAKAFUL MULTAN BRANCH</v>
          </cell>
          <cell r="J2393" t="str">
            <v>CORPORATE</v>
          </cell>
          <cell r="K2393" t="str">
            <v>M/s Meezan Bank Ltd.As Owner,A/c .M/s Leader Ag
Leader Policy No : 2021T16VPCOP00089
6-D Industrial Estate Phase 1 , Multan</v>
          </cell>
          <cell r="L2393" t="str">
            <v xml:space="preserve"> F</v>
          </cell>
          <cell r="M2393" t="str">
            <v xml:space="preserve"> 09000320-Abdul Khaliq Khan</v>
          </cell>
          <cell r="N2393" t="str">
            <v>SUZUKI CULTUS AGS</v>
          </cell>
          <cell r="O2393" t="str">
            <v>2019</v>
          </cell>
          <cell r="P2393" t="str">
            <v>LE-19A-4591</v>
          </cell>
          <cell r="Q2393" t="str">
            <v>10K147458</v>
          </cell>
          <cell r="R2393" t="str">
            <v>10047434</v>
          </cell>
          <cell r="T2393">
            <v>1500000</v>
          </cell>
          <cell r="U2393">
            <v>291</v>
          </cell>
          <cell r="V2393">
            <v>341</v>
          </cell>
          <cell r="W2393">
            <v>340</v>
          </cell>
          <cell r="X2393">
            <v>0</v>
          </cell>
          <cell r="Y2393">
            <v>1</v>
          </cell>
        </row>
        <row r="2394">
          <cell r="B2394" t="str">
            <v>LHR/LHR/F/MO/PC COMP/P/61090/06/2022</v>
          </cell>
          <cell r="D2394" t="str">
            <v>UBL INSURERS LIMITED - WINDOW TAKAFUL MULTAN BRANCH</v>
          </cell>
          <cell r="E2394">
            <v>44713</v>
          </cell>
          <cell r="F2394">
            <v>44393</v>
          </cell>
          <cell r="G2394">
            <v>44757</v>
          </cell>
          <cell r="H2394" t="str">
            <v xml:space="preserve"> 08802180</v>
          </cell>
          <cell r="I2394" t="str">
            <v xml:space="preserve"> UBL INSURERS LIMITED - WINDOW TAKAFUL MULTAN BRANCH</v>
          </cell>
          <cell r="J2394" t="str">
            <v>CORPORATE</v>
          </cell>
          <cell r="K2394" t="str">
            <v>M/S. SHABBIR EDIBLE OIL AND FEED MILLS PVT LTD 
Leader Policy No : 2021016VPCOP00306</v>
          </cell>
          <cell r="L2394" t="str">
            <v xml:space="preserve"> F</v>
          </cell>
          <cell r="M2394" t="str">
            <v xml:space="preserve"> 09000320-Abdul Khaliq Khan</v>
          </cell>
          <cell r="N2394" t="str">
            <v>TOYOTA COROLLA ALTIS VVT-
TOYOTA COROLLA GLI M/T 1.
SUZUKI RAVI STD
SUZUKI WAGON-R VXL E2
FORD F-150
HINO FS PRIME MOVER</v>
          </cell>
          <cell r="O2394" t="str">
            <v>2016
2011
2009
2017
2016
1991</v>
          </cell>
          <cell r="P2394" t="str">
            <v>MNC-16-919
MN-11-4240
MNS-09-1018
MND-17-334
LEI-16-3958
TKE-91-300</v>
          </cell>
          <cell r="Q2394" t="str">
            <v>031277
365445
272109
133935
8342
54020</v>
          </cell>
          <cell r="R2394" t="str">
            <v>6008758
2107530
167286
10033861
612893
13738</v>
          </cell>
          <cell r="T2394">
            <v>7600000</v>
          </cell>
          <cell r="U2394">
            <v>25334</v>
          </cell>
          <cell r="V2394">
            <v>29640</v>
          </cell>
          <cell r="W2394">
            <v>0</v>
          </cell>
          <cell r="X2394">
            <v>0</v>
          </cell>
          <cell r="Y2394">
            <v>29640</v>
          </cell>
        </row>
        <row r="2395">
          <cell r="B2395" t="str">
            <v>LHR/LHR/F/MO/PC COMP/P/61092/05/2022</v>
          </cell>
          <cell r="D2395" t="str">
            <v>UBL INSURERS LIMITED - WINDOW TAKAFUL MULTAN BRANCH</v>
          </cell>
          <cell r="E2395">
            <v>44712</v>
          </cell>
          <cell r="F2395">
            <v>44208</v>
          </cell>
          <cell r="G2395">
            <v>44937</v>
          </cell>
          <cell r="H2395" t="str">
            <v xml:space="preserve"> 08802180</v>
          </cell>
          <cell r="I2395" t="str">
            <v xml:space="preserve"> UBL INSURERS LIMITED - WINDOW TAKAFUL MULTAN BRANCH</v>
          </cell>
          <cell r="J2395" t="str">
            <v>CORPORATE</v>
          </cell>
          <cell r="K2395" t="str">
            <v>MR SALMAN RASHEED (3520227575189) 
C/O M/S. SHUJABAD WEAVING MILLS LTD  
Leader Policy No : 2022016VPCOP00158</v>
          </cell>
          <cell r="L2395" t="str">
            <v xml:space="preserve"> F</v>
          </cell>
          <cell r="M2395" t="str">
            <v xml:space="preserve"> 09000320-Abdul Khaliq Khan</v>
          </cell>
          <cell r="N2395" t="str">
            <v>KIA SPORTAGE AWD-CW</v>
          </cell>
          <cell r="O2395" t="str">
            <v>2022</v>
          </cell>
          <cell r="Q2395" t="str">
            <v>320950</v>
          </cell>
          <cell r="R2395" t="str">
            <v>515424</v>
          </cell>
          <cell r="T2395">
            <v>5681000</v>
          </cell>
          <cell r="U2395">
            <v>18937</v>
          </cell>
          <cell r="V2395">
            <v>22156</v>
          </cell>
          <cell r="W2395">
            <v>0</v>
          </cell>
          <cell r="X2395">
            <v>0</v>
          </cell>
          <cell r="Y2395">
            <v>22156</v>
          </cell>
        </row>
        <row r="2396">
          <cell r="B2396" t="str">
            <v>KHI/HO/D/MO/PC COMP/P/61141/05/2022</v>
          </cell>
          <cell r="C2396" t="str">
            <v>KHI/HO/D/MO/PC COMP/E/22066/11/2022</v>
          </cell>
          <cell r="E2396">
            <v>44870</v>
          </cell>
          <cell r="F2396">
            <v>44712</v>
          </cell>
          <cell r="G2396">
            <v>45076</v>
          </cell>
          <cell r="H2396" t="str">
            <v xml:space="preserve"> 08801733</v>
          </cell>
          <cell r="I2396" t="str">
            <v xml:space="preserve"> Muhammad Umer (42401-7442172-1)</v>
          </cell>
          <cell r="J2396" t="str">
            <v>INDIVIDUAL</v>
          </cell>
          <cell r="L2396" t="str">
            <v xml:space="preserve"> D</v>
          </cell>
          <cell r="M2396" t="str">
            <v xml:space="preserve"> 09000221-Muhammad Irfan</v>
          </cell>
          <cell r="N2396" t="str">
            <v>TOYOTA COROLLA ALTIS 1.6
KIA PICANTO A/T</v>
          </cell>
          <cell r="O2396" t="str">
            <v>2022
2021</v>
          </cell>
          <cell r="P2396" t="str">
            <v>BWT-474
BUX-587</v>
          </cell>
          <cell r="Q2396" t="str">
            <v>Q095881
G3LAMP114633</v>
          </cell>
          <cell r="R2396" t="str">
            <v>ZRE171R-6073416
NNATA52AZKP707669</v>
          </cell>
          <cell r="T2396">
            <v>-541000</v>
          </cell>
          <cell r="U2396">
            <v>-5405</v>
          </cell>
          <cell r="V2396">
            <v>-6162</v>
          </cell>
          <cell r="W2396">
            <v>0</v>
          </cell>
          <cell r="X2396">
            <v>0</v>
          </cell>
          <cell r="Y2396">
            <v>-6162</v>
          </cell>
        </row>
        <row r="2397">
          <cell r="B2397" t="str">
            <v>KHI/HO/D/MO/PC COMP/C/61151/19/06/2022</v>
          </cell>
          <cell r="E2397">
            <v>44715</v>
          </cell>
          <cell r="F2397">
            <v>44715</v>
          </cell>
          <cell r="G2397">
            <v>45079</v>
          </cell>
          <cell r="H2397" t="str">
            <v xml:space="preserve"> 08004847</v>
          </cell>
          <cell r="I2397" t="str">
            <v xml:space="preserve"> DUBAI ISLAMIC BANK PAKISTAN LIMITED</v>
          </cell>
          <cell r="J2397" t="str">
            <v>BANK</v>
          </cell>
          <cell r="K2397" t="str">
            <v>M/S. Dubai Islamic Bank (Pakistan) Limited
Use Mr. Sajid Khan</v>
          </cell>
          <cell r="L2397" t="str">
            <v xml:space="preserve"> D</v>
          </cell>
          <cell r="M2397" t="str">
            <v xml:space="preserve"> 09000210-Tariq Shahzad</v>
          </cell>
          <cell r="N2397" t="str">
            <v>SUZUKI ALTO VXR E-2</v>
          </cell>
          <cell r="O2397" t="str">
            <v>2022</v>
          </cell>
          <cell r="Q2397" t="str">
            <v>6R233282</v>
          </cell>
          <cell r="R2397" t="str">
            <v>NF1AET306H1134272</v>
          </cell>
          <cell r="S2397" t="str">
            <v>OLARWP300083222</v>
          </cell>
          <cell r="T2397">
            <v>1508000</v>
          </cell>
          <cell r="U2397">
            <v>26456</v>
          </cell>
          <cell r="V2397">
            <v>30160</v>
          </cell>
          <cell r="W2397">
            <v>0</v>
          </cell>
          <cell r="X2397">
            <v>0</v>
          </cell>
          <cell r="Y2397">
            <v>30160</v>
          </cell>
        </row>
        <row r="2398">
          <cell r="B2398" t="str">
            <v>KHI/HO/D/MO/PC COMP/C/61154/142/06/2022</v>
          </cell>
          <cell r="C2398" t="str">
            <v>KHI/HO/D/MO/PC COMP/E/23692/00142/03/2023</v>
          </cell>
          <cell r="E2398">
            <v>44994</v>
          </cell>
          <cell r="F2398">
            <v>44740</v>
          </cell>
          <cell r="G2398">
            <v>45104</v>
          </cell>
          <cell r="H2398" t="str">
            <v xml:space="preserve"> 08000089</v>
          </cell>
          <cell r="I2398" t="str">
            <v xml:space="preserve"> BANKISLAMI PAKISTAN LTD.</v>
          </cell>
          <cell r="J2398" t="str">
            <v>BANK</v>
          </cell>
          <cell r="K2398" t="str">
            <v>Bank Islami Pakistan Limited
User Mr. Qaiser Khan</v>
          </cell>
          <cell r="L2398" t="str">
            <v xml:space="preserve"> D</v>
          </cell>
          <cell r="M2398" t="str">
            <v xml:space="preserve"> 09000208-Mirza Khalid Baig</v>
          </cell>
          <cell r="N2398" t="str">
            <v>HONDA BRV I-VTEC STD M/T</v>
          </cell>
          <cell r="O2398" t="str">
            <v>2022</v>
          </cell>
          <cell r="Q2398" t="str">
            <v>L15Z14809884</v>
          </cell>
          <cell r="R2398" t="str">
            <v>NFBDG183XNR026555</v>
          </cell>
          <cell r="S2398" t="str">
            <v>3068</v>
          </cell>
          <cell r="T2398">
            <v>-3901500</v>
          </cell>
          <cell r="U2398">
            <v>-21271</v>
          </cell>
          <cell r="V2398">
            <v>-21484</v>
          </cell>
          <cell r="W2398">
            <v>0</v>
          </cell>
          <cell r="X2398">
            <v>0</v>
          </cell>
          <cell r="Y2398">
            <v>-21484</v>
          </cell>
        </row>
        <row r="2399">
          <cell r="B2399" t="str">
            <v>KHI/HO/D/MO/PC COMP/C/61158/10/06/2022</v>
          </cell>
          <cell r="E2399">
            <v>44721</v>
          </cell>
          <cell r="F2399">
            <v>44721</v>
          </cell>
          <cell r="G2399">
            <v>45085</v>
          </cell>
          <cell r="H2399" t="str">
            <v xml:space="preserve"> 08000850</v>
          </cell>
          <cell r="I2399" t="str">
            <v xml:space="preserve"> BANK ALFALAH LTD.</v>
          </cell>
          <cell r="J2399" t="str">
            <v>BANK</v>
          </cell>
          <cell r="K2399" t="str">
            <v>M/S. Bank Alfalah Limited As Lessor &amp; Owner
And Mr. Muhammad Shahbaz S/O Mr. Mukhtar Ahmed  As Lessee And User
Lms No. Bal/Rcf/Ld2205500027</v>
          </cell>
          <cell r="L2399" t="str">
            <v xml:space="preserve"> D</v>
          </cell>
          <cell r="M2399" t="str">
            <v xml:space="preserve"> 09000221-Muhammad Irfan</v>
          </cell>
          <cell r="N2399" t="str">
            <v>SUZUKI ALTO VX</v>
          </cell>
          <cell r="O2399" t="str">
            <v>2022</v>
          </cell>
          <cell r="P2399" t="str">
            <v>AKQ-388</v>
          </cell>
          <cell r="Q2399" t="str">
            <v>235109</v>
          </cell>
          <cell r="R2399" t="str">
            <v>1135093</v>
          </cell>
          <cell r="T2399">
            <v>1306000</v>
          </cell>
          <cell r="U2399">
            <v>22912</v>
          </cell>
          <cell r="V2399">
            <v>26120</v>
          </cell>
          <cell r="W2399">
            <v>25120</v>
          </cell>
          <cell r="X2399">
            <v>0</v>
          </cell>
          <cell r="Y2399">
            <v>1000</v>
          </cell>
        </row>
        <row r="2400">
          <cell r="B2400" t="str">
            <v>KHI/HO/D/MO/PC COMP/C/61165/23/06/2022</v>
          </cell>
          <cell r="C2400" t="str">
            <v>KHI/HO/D/MO/PC COMP/E/21465/00023/09/2022</v>
          </cell>
          <cell r="E2400">
            <v>44819</v>
          </cell>
          <cell r="F2400">
            <v>44720</v>
          </cell>
          <cell r="G2400">
            <v>45084</v>
          </cell>
          <cell r="H2400" t="str">
            <v xml:space="preserve"> 08004499</v>
          </cell>
          <cell r="I2400" t="str">
            <v xml:space="preserve"> AL BARAKA BANK (PAKISTAN) LIMITED</v>
          </cell>
          <cell r="J2400" t="str">
            <v>BANK</v>
          </cell>
          <cell r="K2400" t="str">
            <v>Mr. Muhammad Sabir Khawaja  
Hpa M/S Al Baraka Bank Pakistan Limited</v>
          </cell>
          <cell r="L2400" t="str">
            <v xml:space="preserve"> D</v>
          </cell>
          <cell r="M2400" t="str">
            <v xml:space="preserve"> 09000221-Muhammad Irfan</v>
          </cell>
          <cell r="N2400" t="str">
            <v>KIA STONIC EX PLUS 1.368</v>
          </cell>
          <cell r="O2400" t="str">
            <v>2022</v>
          </cell>
          <cell r="Q2400" t="str">
            <v>G4LCMS874962</v>
          </cell>
          <cell r="R2400" t="str">
            <v>NNAYB54BZMP701864</v>
          </cell>
          <cell r="S2400" t="str">
            <v>0422-0158308142044</v>
          </cell>
          <cell r="T2400">
            <v>-4761000</v>
          </cell>
          <cell r="U2400">
            <v>-23492</v>
          </cell>
          <cell r="V2400">
            <v>-26781</v>
          </cell>
          <cell r="W2400">
            <v>0</v>
          </cell>
          <cell r="X2400">
            <v>0</v>
          </cell>
          <cell r="Y2400">
            <v>-26781</v>
          </cell>
        </row>
        <row r="2401">
          <cell r="B2401" t="str">
            <v>LHR/LHR/F/MO/PC COMP/P/61217/06/2022</v>
          </cell>
          <cell r="D2401" t="str">
            <v>UBL INSURERS LIMITED - WINDOW TAKAFUL MULTAN BRANCH</v>
          </cell>
          <cell r="E2401">
            <v>44715</v>
          </cell>
          <cell r="F2401">
            <v>44515</v>
          </cell>
          <cell r="G2401">
            <v>44879</v>
          </cell>
          <cell r="H2401" t="str">
            <v xml:space="preserve"> 08802180</v>
          </cell>
          <cell r="I2401" t="str">
            <v xml:space="preserve"> UBL INSURERS LIMITED - WINDOW TAKAFUL MULTAN BRANCH</v>
          </cell>
          <cell r="J2401" t="str">
            <v>CORPORATE</v>
          </cell>
          <cell r="K2401" t="str">
            <v>M/S. YAZMAN COTTON INDUSTRIES 
LEADER POLICY NO. 2022016VPCOP00483</v>
          </cell>
          <cell r="L2401" t="str">
            <v xml:space="preserve"> F</v>
          </cell>
          <cell r="M2401" t="str">
            <v xml:space="preserve"> 09000320-Abdul Khaliq Khan</v>
          </cell>
          <cell r="N2401" t="str">
            <v>MG HS 1.5 T</v>
          </cell>
          <cell r="O2401" t="str">
            <v>2021</v>
          </cell>
          <cell r="Q2401" t="str">
            <v>7160109</v>
          </cell>
          <cell r="R2401" t="str">
            <v>126138</v>
          </cell>
          <cell r="T2401">
            <v>5490000</v>
          </cell>
          <cell r="U2401">
            <v>19708</v>
          </cell>
          <cell r="V2401">
            <v>23058</v>
          </cell>
          <cell r="W2401">
            <v>0</v>
          </cell>
          <cell r="X2401">
            <v>0</v>
          </cell>
          <cell r="Y2401">
            <v>23058</v>
          </cell>
        </row>
        <row r="2402">
          <cell r="B2402" t="str">
            <v>LHR/LHR/F/MO/PC COMP/P/61222/06/2022</v>
          </cell>
          <cell r="D2402" t="str">
            <v>UBL INSURERS LIMITED - WINDOW TAKAFUL MULTAN BRANCH</v>
          </cell>
          <cell r="E2402">
            <v>44715</v>
          </cell>
          <cell r="F2402">
            <v>44567</v>
          </cell>
          <cell r="G2402">
            <v>44931</v>
          </cell>
          <cell r="H2402" t="str">
            <v xml:space="preserve"> 08802180</v>
          </cell>
          <cell r="I2402" t="str">
            <v xml:space="preserve"> UBL INSURERS LIMITED - WINDOW TAKAFUL MULTAN BRANCH</v>
          </cell>
          <cell r="J2402" t="str">
            <v>CORPORATE</v>
          </cell>
          <cell r="K2402" t="str">
            <v>M/s . shabbir Feed Mills (Pvt) Limited
Leader Policy No : 2022016VPCOT00001</v>
          </cell>
          <cell r="L2402" t="str">
            <v xml:space="preserve"> F</v>
          </cell>
          <cell r="M2402" t="str">
            <v xml:space="preserve"> 09000320-Abdul Khaliq Khan</v>
          </cell>
          <cell r="N2402" t="str">
            <v>KIA SPORTAGE FWD</v>
          </cell>
          <cell r="O2402" t="str">
            <v>2022</v>
          </cell>
          <cell r="Q2402" t="str">
            <v>314923</v>
          </cell>
          <cell r="R2402" t="str">
            <v>308446</v>
          </cell>
          <cell r="T2402">
            <v>5750000</v>
          </cell>
          <cell r="U2402">
            <v>19167</v>
          </cell>
          <cell r="V2402">
            <v>22426</v>
          </cell>
          <cell r="W2402">
            <v>0</v>
          </cell>
          <cell r="X2402">
            <v>0</v>
          </cell>
          <cell r="Y2402">
            <v>22426</v>
          </cell>
        </row>
        <row r="2403">
          <cell r="B2403" t="str">
            <v>LHR/LHR/F/MO/PC COMP/P/61223/06/2022</v>
          </cell>
          <cell r="D2403" t="str">
            <v>UBL INSURERS LIMITED - WINDOW TAKAFUL MULTAN BRANCH</v>
          </cell>
          <cell r="E2403">
            <v>44715</v>
          </cell>
          <cell r="F2403">
            <v>44562</v>
          </cell>
          <cell r="G2403">
            <v>44926</v>
          </cell>
          <cell r="H2403" t="str">
            <v xml:space="preserve"> 08802180</v>
          </cell>
          <cell r="I2403" t="str">
            <v xml:space="preserve"> UBL INSURERS LIMITED - WINDOW TAKAFUL MULTAN BRANCH</v>
          </cell>
          <cell r="J2403" t="str">
            <v>CORPORATE</v>
          </cell>
          <cell r="K2403" t="str">
            <v>M/s Bank al Habib  Limited As Owner,A/c, M/s. Agrow Mark
Leader Policy No : 2022016VPCOP000028</v>
          </cell>
          <cell r="L2403" t="str">
            <v xml:space="preserve"> F</v>
          </cell>
          <cell r="M2403" t="str">
            <v xml:space="preserve"> 09000320-Abdul Khaliq Khan</v>
          </cell>
          <cell r="N2403" t="str">
            <v>HONDA CITY EXIS MT</v>
          </cell>
          <cell r="O2403" t="str">
            <v>2019</v>
          </cell>
          <cell r="P2403" t="str">
            <v>LEB-19-4591</v>
          </cell>
          <cell r="Q2403" t="str">
            <v>17525996</v>
          </cell>
          <cell r="R2403" t="str">
            <v>243420</v>
          </cell>
          <cell r="T2403">
            <v>2000000</v>
          </cell>
          <cell r="U2403">
            <v>5897</v>
          </cell>
          <cell r="V2403">
            <v>6900</v>
          </cell>
          <cell r="W2403">
            <v>3450</v>
          </cell>
          <cell r="X2403">
            <v>0</v>
          </cell>
          <cell r="Y2403">
            <v>3450</v>
          </cell>
        </row>
        <row r="2404">
          <cell r="B2404" t="str">
            <v>LHR/LHR/F/MO/PC COMP/P/61246/06/2022</v>
          </cell>
          <cell r="D2404" t="str">
            <v>UBL INSURERS LIMITED - WINDOW TAKAFUL MULTAN BRANCH</v>
          </cell>
          <cell r="E2404">
            <v>44716</v>
          </cell>
          <cell r="F2404">
            <v>44713</v>
          </cell>
          <cell r="G2404">
            <v>45077</v>
          </cell>
          <cell r="H2404" t="str">
            <v xml:space="preserve"> 08802180</v>
          </cell>
          <cell r="I2404" t="str">
            <v xml:space="preserve"> UBL INSURERS LIMITED - WINDOW TAKAFUL MULTAN BRANCH</v>
          </cell>
          <cell r="J2404" t="str">
            <v>CORPORATE</v>
          </cell>
          <cell r="K2404" t="str">
            <v>M/S. HUSSAIN SALMAN CHEMICALS (HSC) 
LEADER POLICY NO. 2022016VPCOP00328</v>
          </cell>
          <cell r="L2404" t="str">
            <v xml:space="preserve"> F</v>
          </cell>
          <cell r="M2404" t="str">
            <v xml:space="preserve"> 09000320-Abdul Khaliq Khan</v>
          </cell>
          <cell r="N2404" t="str">
            <v>TOYOTA COROLLA ALTIS VVT-
TOYOTA COROLLA ALTIS VVT-</v>
          </cell>
          <cell r="O2404" t="str">
            <v>2022
2022</v>
          </cell>
          <cell r="Q2404" t="str">
            <v>095549
095951</v>
          </cell>
          <cell r="R2404" t="str">
            <v>6073032
6073438</v>
          </cell>
          <cell r="T2404">
            <v>6600000</v>
          </cell>
          <cell r="U2404">
            <v>23385</v>
          </cell>
          <cell r="V2404">
            <v>27361</v>
          </cell>
          <cell r="W2404">
            <v>0</v>
          </cell>
          <cell r="X2404">
            <v>0</v>
          </cell>
          <cell r="Y2404">
            <v>27361</v>
          </cell>
        </row>
        <row r="2405">
          <cell r="B2405" t="str">
            <v>LHR/LHR/F/MO/PC COMP/P/61248/06/2022</v>
          </cell>
          <cell r="D2405" t="str">
            <v>UBL INSURERS LIMITED - WINDOW TAKAFUL MULTAN BRANCH</v>
          </cell>
          <cell r="E2405">
            <v>44716</v>
          </cell>
          <cell r="F2405">
            <v>44711</v>
          </cell>
          <cell r="G2405">
            <v>45075</v>
          </cell>
          <cell r="H2405" t="str">
            <v xml:space="preserve"> 08802180</v>
          </cell>
          <cell r="I2405" t="str">
            <v xml:space="preserve"> UBL INSURERS LIMITED - WINDOW TAKAFUL MULTAN BRANCH</v>
          </cell>
          <cell r="J2405" t="str">
            <v>CORPORATE</v>
          </cell>
          <cell r="K2405" t="str">
            <v>M/S. BANK AL HABIB A/C M/S. S M FOOD MAKERS LIMITED  
LEADER POLICY NO. 2022016VPCOP00327</v>
          </cell>
          <cell r="L2405" t="str">
            <v xml:space="preserve"> F</v>
          </cell>
          <cell r="M2405" t="str">
            <v xml:space="preserve"> 09000320-Abdul Khaliq Khan</v>
          </cell>
          <cell r="N2405" t="str">
            <v>TOYOTA HILUX D/CABIN 4X4
TOYOTA HILUX D/CABIN 4X4</v>
          </cell>
          <cell r="O2405" t="str">
            <v>2019
2019</v>
          </cell>
          <cell r="P2405" t="str">
            <v>LEF-19-1551
LES-20-1646</v>
          </cell>
          <cell r="Q2405" t="str">
            <v>0626495
0625898</v>
          </cell>
          <cell r="R2405" t="str">
            <v>5535780
5535790</v>
          </cell>
          <cell r="T2405">
            <v>8714000</v>
          </cell>
          <cell r="U2405">
            <v>44687</v>
          </cell>
          <cell r="V2405">
            <v>52284</v>
          </cell>
          <cell r="W2405">
            <v>0</v>
          </cell>
          <cell r="X2405">
            <v>0</v>
          </cell>
          <cell r="Y2405">
            <v>52284</v>
          </cell>
        </row>
        <row r="2406">
          <cell r="B2406" t="str">
            <v>LHR/LHR/F/MO/PC COMP/P/61264/06/2022</v>
          </cell>
          <cell r="D2406" t="str">
            <v>UBL INSURERS LIMITED - WINDOW TAKAFUL MULTAN BRANCH</v>
          </cell>
          <cell r="E2406">
            <v>44718</v>
          </cell>
          <cell r="F2406">
            <v>44562</v>
          </cell>
          <cell r="G2406">
            <v>44926</v>
          </cell>
          <cell r="H2406" t="str">
            <v xml:space="preserve"> 08802180</v>
          </cell>
          <cell r="I2406" t="str">
            <v xml:space="preserve"> UBL INSURERS LIMITED - WINDOW TAKAFUL MULTAN BRANCH</v>
          </cell>
          <cell r="J2406" t="str">
            <v>CORPORATE</v>
          </cell>
          <cell r="K2406" t="str">
            <v>M/s Allied Bank Limited As Owner, A/c.M/s, Leader AG
Leader Policy No : 2022016VPCOP000087</v>
          </cell>
          <cell r="L2406" t="str">
            <v xml:space="preserve"> F</v>
          </cell>
          <cell r="M2406" t="str">
            <v xml:space="preserve"> 09000320-Abdul Khaliq Khan</v>
          </cell>
          <cell r="N2406" t="str">
            <v>SUZUKI CULTUS VXR EURO-II</v>
          </cell>
          <cell r="O2406" t="str">
            <v>2021</v>
          </cell>
          <cell r="P2406" t="str">
            <v>AED-764</v>
          </cell>
          <cell r="Q2406" t="str">
            <v>181039</v>
          </cell>
          <cell r="R2406" t="str">
            <v>10081029</v>
          </cell>
          <cell r="T2406">
            <v>1700000</v>
          </cell>
          <cell r="U2406">
            <v>5013</v>
          </cell>
          <cell r="V2406">
            <v>5865</v>
          </cell>
          <cell r="W2406">
            <v>0</v>
          </cell>
          <cell r="X2406">
            <v>0</v>
          </cell>
          <cell r="Y2406">
            <v>5865</v>
          </cell>
        </row>
        <row r="2407">
          <cell r="B2407" t="str">
            <v>LHR/LHR/F/MO/PC COMP/P/61269/06/2022</v>
          </cell>
          <cell r="D2407" t="str">
            <v>UBL INSURERS LIMITED - WINDOW TAKAFUL MULTAN BRANCH</v>
          </cell>
          <cell r="E2407">
            <v>44718</v>
          </cell>
          <cell r="F2407">
            <v>44562</v>
          </cell>
          <cell r="G2407">
            <v>44926</v>
          </cell>
          <cell r="H2407" t="str">
            <v xml:space="preserve"> 08802180</v>
          </cell>
          <cell r="I2407" t="str">
            <v xml:space="preserve"> UBL INSURERS LIMITED - WINDOW TAKAFUL MULTAN BRANCH</v>
          </cell>
          <cell r="J2407" t="str">
            <v>CORPORATE</v>
          </cell>
          <cell r="K2407" t="str">
            <v>M/s Allied Bank Limited As Owner, A/c. M/s Leader AG
Leader Policy No : 2022016VPCOP000086</v>
          </cell>
          <cell r="L2407" t="str">
            <v xml:space="preserve"> F</v>
          </cell>
          <cell r="M2407" t="str">
            <v xml:space="preserve"> 09000320-Abdul Khaliq Khan</v>
          </cell>
          <cell r="N2407" t="str">
            <v>SUZUKI CULTUS VXR CNG</v>
          </cell>
          <cell r="O2407" t="str">
            <v>2021</v>
          </cell>
          <cell r="P2407" t="str">
            <v>AED-122</v>
          </cell>
          <cell r="Q2407" t="str">
            <v>181025</v>
          </cell>
          <cell r="R2407" t="str">
            <v>10080939</v>
          </cell>
          <cell r="T2407">
            <v>1700000</v>
          </cell>
          <cell r="U2407">
            <v>5013</v>
          </cell>
          <cell r="V2407">
            <v>5865</v>
          </cell>
          <cell r="W2407">
            <v>2932</v>
          </cell>
          <cell r="X2407">
            <v>0</v>
          </cell>
          <cell r="Y2407">
            <v>2933</v>
          </cell>
        </row>
        <row r="2408">
          <cell r="B2408" t="str">
            <v>KHI/HO/D/MO/PC COMP/C/61270/5/06/2022</v>
          </cell>
          <cell r="C2408" t="str">
            <v>KHI/HO/D/MO/PC COMP/E/25496/00005/05/2023</v>
          </cell>
          <cell r="E2408">
            <v>45064</v>
          </cell>
          <cell r="F2408">
            <v>44720</v>
          </cell>
          <cell r="G2408">
            <v>45084</v>
          </cell>
          <cell r="H2408" t="str">
            <v xml:space="preserve"> 08802745</v>
          </cell>
          <cell r="I2408" t="str">
            <v xml:space="preserve"> Samba Bank Limited</v>
          </cell>
          <cell r="J2408" t="str">
            <v>BANK</v>
          </cell>
          <cell r="K2408" t="str">
            <v>M/S Samba Bank Limited 
User Mr. Muhammad  Fiaz</v>
          </cell>
          <cell r="L2408" t="str">
            <v xml:space="preserve"> D</v>
          </cell>
          <cell r="M2408" t="str">
            <v xml:space="preserve"> 09000221-Muhammad Irfan</v>
          </cell>
          <cell r="N2408" t="str">
            <v>SUZUKI WAGON R VXL</v>
          </cell>
          <cell r="O2408" t="str">
            <v>2022</v>
          </cell>
          <cell r="Q2408" t="str">
            <v>235202</v>
          </cell>
          <cell r="R2408" t="str">
            <v>10135213</v>
          </cell>
          <cell r="S2408" t="str">
            <v>PO/337817/024793/1</v>
          </cell>
          <cell r="T2408">
            <v>-2199000</v>
          </cell>
          <cell r="U2408">
            <v>-2848</v>
          </cell>
          <cell r="V2408">
            <v>-2877</v>
          </cell>
          <cell r="W2408">
            <v>0</v>
          </cell>
          <cell r="X2408">
            <v>0</v>
          </cell>
          <cell r="Y2408">
            <v>-2877</v>
          </cell>
        </row>
        <row r="2409">
          <cell r="B2409" t="str">
            <v>LHR/LHR/F/MO/PC COMP/P/61276/06/2022</v>
          </cell>
          <cell r="D2409" t="str">
            <v>UBL INSURERS LIMITED - WINDOW TAKAFUL MULTAN BRANCH</v>
          </cell>
          <cell r="E2409">
            <v>44718</v>
          </cell>
          <cell r="F2409">
            <v>44562</v>
          </cell>
          <cell r="G2409">
            <v>44926</v>
          </cell>
          <cell r="H2409" t="str">
            <v xml:space="preserve"> 08802180</v>
          </cell>
          <cell r="I2409" t="str">
            <v xml:space="preserve"> UBL INSURERS LIMITED - WINDOW TAKAFUL MULTAN BRANCH</v>
          </cell>
          <cell r="J2409" t="str">
            <v>CORPORATE</v>
          </cell>
          <cell r="K2409" t="str">
            <v>M/s Bank Al Habib Limited As Owner, A/c. M/s . Agrinar Pakistan
Leader Policy No : 2022016VPCOP00020.</v>
          </cell>
          <cell r="L2409" t="str">
            <v xml:space="preserve"> F</v>
          </cell>
          <cell r="M2409" t="str">
            <v xml:space="preserve"> 09000320-Abdul Khaliq Khan</v>
          </cell>
          <cell r="N2409" t="str">
            <v>SUZUKI WAGON-R VXR</v>
          </cell>
          <cell r="O2409" t="str">
            <v>2020</v>
          </cell>
          <cell r="P2409" t="str">
            <v>MNA-20-124</v>
          </cell>
          <cell r="Q2409" t="str">
            <v>198666</v>
          </cell>
          <cell r="R2409" t="str">
            <v>10098614</v>
          </cell>
          <cell r="T2409">
            <v>1500000</v>
          </cell>
          <cell r="U2409">
            <v>4423</v>
          </cell>
          <cell r="V2409">
            <v>5175</v>
          </cell>
          <cell r="W2409">
            <v>2588</v>
          </cell>
          <cell r="X2409">
            <v>0</v>
          </cell>
          <cell r="Y2409">
            <v>2587</v>
          </cell>
        </row>
        <row r="2410">
          <cell r="B2410" t="str">
            <v>LHR/LHR/F/MO/PC COMP/P/61351/06/2022</v>
          </cell>
          <cell r="D2410" t="str">
            <v>UBL INSURERS LIMITED - WINDOW TAKAFUL MULTAN BRANCH</v>
          </cell>
          <cell r="E2410">
            <v>44721</v>
          </cell>
          <cell r="F2410">
            <v>44717</v>
          </cell>
          <cell r="G2410">
            <v>45081</v>
          </cell>
          <cell r="H2410" t="str">
            <v xml:space="preserve"> 08802180</v>
          </cell>
          <cell r="I2410" t="str">
            <v xml:space="preserve"> UBL INSURERS LIMITED - WINDOW TAKAFUL MULTAN BRANCH</v>
          </cell>
          <cell r="J2410" t="str">
            <v>CORPORATE</v>
          </cell>
          <cell r="K2410" t="str">
            <v>M/S. BANK AL HABIB LTD A/C M/S. VOLKA FOOD INTERNATIONAL 
LIMITED  
LEADER POLICY NO. 2022T014VPCOP0329</v>
          </cell>
          <cell r="L2410" t="str">
            <v xml:space="preserve"> F</v>
          </cell>
          <cell r="M2410" t="str">
            <v xml:space="preserve"> 09000320-Abdul Khaliq Khan</v>
          </cell>
          <cell r="N2410" t="str">
            <v>SUZUKI CULTUS VXR EURO-II
SUZUKI CULTUS VXR EURO-II</v>
          </cell>
          <cell r="O2410" t="str">
            <v>2018
2018</v>
          </cell>
          <cell r="P2410" t="str">
            <v>MNC-18-225
MNC-18-227</v>
          </cell>
          <cell r="Q2410" t="str">
            <v>120376
121461</v>
          </cell>
          <cell r="R2410" t="str">
            <v>10020449
10021414</v>
          </cell>
          <cell r="T2410">
            <v>2812000</v>
          </cell>
          <cell r="U2410">
            <v>14420</v>
          </cell>
          <cell r="V2410">
            <v>16871</v>
          </cell>
          <cell r="W2410">
            <v>0</v>
          </cell>
          <cell r="X2410">
            <v>0</v>
          </cell>
          <cell r="Y2410">
            <v>16871</v>
          </cell>
        </row>
        <row r="2411">
          <cell r="B2411" t="str">
            <v>LHR/LHR/F/MO/PC COMP/P/61352/06/2022</v>
          </cell>
          <cell r="D2411" t="str">
            <v>UBL INSURERS LIMITED - WINDOW TAKAFUL MULTAN BRANCH</v>
          </cell>
          <cell r="E2411">
            <v>44721</v>
          </cell>
          <cell r="F2411">
            <v>44715</v>
          </cell>
          <cell r="G2411">
            <v>45079</v>
          </cell>
          <cell r="H2411" t="str">
            <v xml:space="preserve"> 08802180</v>
          </cell>
          <cell r="I2411" t="str">
            <v xml:space="preserve"> UBL INSURERS LIMITED - WINDOW TAKAFUL MULTAN BRANCH</v>
          </cell>
          <cell r="J2411" t="str">
            <v>CORPORATE</v>
          </cell>
          <cell r="K2411" t="str">
            <v>M/S. BANK AL HABIB LTD A/C M/S. SAIM MOBEEN FOOD 
INDUSTRIES LIMITED  
LEADER POLICY NO. 2022016VPCOP00329</v>
          </cell>
          <cell r="L2411" t="str">
            <v xml:space="preserve"> F</v>
          </cell>
          <cell r="M2411" t="str">
            <v xml:space="preserve"> 09000320-Abdul Khaliq Khan</v>
          </cell>
          <cell r="N2411" t="str">
            <v>TOYOTA HILUX 4X4 S/C
TOYOTA HILUX 4X4 S/C</v>
          </cell>
          <cell r="O2411" t="str">
            <v>2021
2021</v>
          </cell>
          <cell r="P2411" t="str">
            <v>CAF-21-1962
CAF-21-1958</v>
          </cell>
          <cell r="Q2411" t="str">
            <v>0934554
0933093</v>
          </cell>
          <cell r="R2411" t="str">
            <v>5544766
6544745</v>
          </cell>
          <cell r="T2411">
            <v>10656000</v>
          </cell>
          <cell r="U2411">
            <v>54646</v>
          </cell>
          <cell r="V2411">
            <v>63936</v>
          </cell>
          <cell r="W2411">
            <v>16872</v>
          </cell>
          <cell r="X2411">
            <v>0</v>
          </cell>
          <cell r="Y2411">
            <v>47064</v>
          </cell>
        </row>
        <row r="2412">
          <cell r="B2412" t="str">
            <v>LHR/LHR/F/MO/MC COMP/P/61353/06/2022</v>
          </cell>
          <cell r="D2412" t="str">
            <v>UBL INSURERS LIMITED - WINDOW TAKAFUL MULTAN BRANCH</v>
          </cell>
          <cell r="E2412">
            <v>44721</v>
          </cell>
          <cell r="F2412">
            <v>44562</v>
          </cell>
          <cell r="G2412">
            <v>44926</v>
          </cell>
          <cell r="H2412" t="str">
            <v xml:space="preserve"> 08802180</v>
          </cell>
          <cell r="I2412" t="str">
            <v xml:space="preserve"> UBL INSURERS LIMITED - WINDOW TAKAFUL MULTAN BRANCH</v>
          </cell>
          <cell r="J2412" t="str">
            <v>CORPORATE</v>
          </cell>
          <cell r="K2412" t="str">
            <v>HOOR OIL INDUSTRIES PVT LTD  GHEE MILL
LEADER POLICY NO. 2022016VMCOP00008</v>
          </cell>
          <cell r="L2412" t="str">
            <v xml:space="preserve"> F</v>
          </cell>
          <cell r="M2412" t="str">
            <v xml:space="preserve"> 09000320-Abdul Khaliq Khan</v>
          </cell>
          <cell r="N2412" t="str">
            <v>HONDA CDI-70
HONDA CDI-70
HONDA CDI-70
YAMAHA 100 JUNOON M/CYCLE
HONDA CDI-70
HONDA CDI-70
HONDA CDI-70
HONDA Honda-100
HONDA CDI-70
HONDA CG-125 M/CYCLE
HONDA Honda-100
HONDA Honda-100
HONDA CG-125 M/CYCLE
HONDA CD 70 DREAM
HONDA PRIDER 100
HONDA PRIDER 100
HONDA PRIDER 100
HONDA PRIDER 100
HONDA PRIDER 100
HONDA PRIDER 100
HONDA PRIDER 100
HONDA PRIDER 100
HONDA PRIDER 100
HONDA CDI-70
HONDA CDI-70
HONDA CDI-70
HONDA CDI-70
HONDA CDI-70
HONDA CDI-70
HONDA CDI-70
HONDA PRIDER 100
HONDA PRIDER 100
HONDA CDI-70
HONDA PRIDER 100
HONDA PRIDER 100
YAMAHA YBR 125 G
HONDA Honda-100
HONDA CG-125 DELUX M/CYCL
HONDA CDI-70
HONDA PRIDER 100
HONDA CG-125 M/CYCLE
HONDA CDI-70
UNITED US-70
YAMAHA YBR 125 G
SUZUKI GD-110 EURO II
HONDA CG-125 M/CYCLE
HONDA CG-125 M/CYCLE
HONDA PRIDER 100
HONDA CDI-70
HONDA CDI-70
HONDA CDI-70
HONDA CDI-70
HONDA CDI-70</v>
          </cell>
          <cell r="O2412" t="str">
            <v>2006
2006
2006
2006
2012
2012
2015
2015
2016
2016
2016
2017
2017
2020
2020
2020
2020
2020
2020
2020
2020
2020
2020
2020
2020
2020
2020
2012
2012
2013
2013
2013
2013
2013
2018
2018
2018
2018
2018
2018
2018
2018
2019
2019
2019
2021
2021
2021
2021
2019
2019
2021</v>
          </cell>
          <cell r="P2412" t="str">
            <v>MLL-5883
MNM-1533
MNM-5957
MLL-8480
MNM-5220
MNP-6694
MNP-6695
MNK-5330
MNO-3164
MNN-1469</v>
          </cell>
          <cell r="Q2412" t="str">
            <v>2588093
4082206
2568388
009997
4030910
5775571
5775542	
7144452
6472473
7934313
7178266
7199022
5013680
068182
7312394
7315060
7316019
7316336
7316857
7317699
7318726
7318337
7319309
613576
617562
152656
152639
671672
6533005
6554682
090224
5091130
6682830
7104208
7114706
054591
7238686
9906195
231627
7258007
240352
681946
1193875
001329
125308
433945
081569
7369555
692851
692879
475722
493587
878226</v>
          </cell>
          <cell r="R2412" t="str">
            <v>086990
217193
007005
009997
157652
265620
265586
144336
263040
116663
178126
198904
013672
068167
312267
315040
315906
316241
316734
317553
318602
318213
319172
388350
390086
377740
377729
467970
070861
180606
090114
0910230
599696
104106
114601
006236
238530
106082
857143
257889
922554
414454
1435261
378000479
125307
116160
081572
369138
442278
442292
188227
206040
649137</v>
          </cell>
          <cell r="T2412">
            <v>5164400</v>
          </cell>
          <cell r="U2412">
            <v>46347</v>
          </cell>
          <cell r="V2412">
            <v>54227</v>
          </cell>
          <cell r="W2412">
            <v>76929</v>
          </cell>
          <cell r="X2412">
            <v>0</v>
          </cell>
          <cell r="Y2412">
            <v>-22702</v>
          </cell>
        </row>
        <row r="2413">
          <cell r="B2413" t="str">
            <v>LHR/LHR/F/MO/MC COMP/P/61368/06/2022</v>
          </cell>
          <cell r="C2413" t="str">
            <v>LHR/LHR/F/MO/MC COMP/E/20383/06/2022</v>
          </cell>
          <cell r="D2413" t="str">
            <v>UBL INSURERS LIMITED - WINDOW TAKAFUL MULTAN BRANCH</v>
          </cell>
          <cell r="E2413">
            <v>44739</v>
          </cell>
          <cell r="F2413">
            <v>44587</v>
          </cell>
          <cell r="G2413">
            <v>44951</v>
          </cell>
          <cell r="H2413" t="str">
            <v xml:space="preserve"> 08802180</v>
          </cell>
          <cell r="I2413" t="str">
            <v xml:space="preserve"> UBL INSURERS LIMITED - WINDOW TAKAFUL MULTAN BRANCH</v>
          </cell>
          <cell r="J2413" t="str">
            <v>CORPORATE</v>
          </cell>
          <cell r="L2413" t="str">
            <v xml:space="preserve"> F</v>
          </cell>
          <cell r="M2413" t="str">
            <v xml:space="preserve"> 09000320-Abdul Khaliq Khan</v>
          </cell>
          <cell r="N2413" t="str">
            <v>HONDA CG-125 M/CYCLE
HONDA CDI-70</v>
          </cell>
          <cell r="O2413" t="str">
            <v>2020
2014</v>
          </cell>
          <cell r="P2413" t="str">
            <v>MNK-20-9665
ADF-21-4707</v>
          </cell>
          <cell r="Q2413" t="str">
            <v>649393
346497</v>
          </cell>
          <cell r="R2413" t="str">
            <v>331581
979036</v>
          </cell>
          <cell r="T2413">
            <v>-225000</v>
          </cell>
          <cell r="U2413">
            <v>-905</v>
          </cell>
          <cell r="V2413">
            <v>-914</v>
          </cell>
          <cell r="W2413">
            <v>0</v>
          </cell>
          <cell r="X2413">
            <v>0</v>
          </cell>
          <cell r="Y2413">
            <v>-914</v>
          </cell>
        </row>
        <row r="2414">
          <cell r="B2414" t="str">
            <v>LHR/LHR/F/MO/MC COMP/P/61368/06/2022</v>
          </cell>
          <cell r="D2414" t="str">
            <v>UBL INSURERS LIMITED - WINDOW TAKAFUL MULTAN BRANCH</v>
          </cell>
          <cell r="E2414">
            <v>44721</v>
          </cell>
          <cell r="F2414">
            <v>44587</v>
          </cell>
          <cell r="G2414">
            <v>44951</v>
          </cell>
          <cell r="H2414" t="str">
            <v xml:space="preserve"> 08802180</v>
          </cell>
          <cell r="I2414" t="str">
            <v xml:space="preserve"> UBL INSURERS LIMITED - WINDOW TAKAFUL MULTAN BRANCH</v>
          </cell>
          <cell r="J2414" t="str">
            <v>CORPORATE</v>
          </cell>
          <cell r="K2414" t="str">
            <v>M/S. BASIT INDUSTRIES PVT LTD 
LEADER POLICY NO. 2022016VMCOP00177</v>
          </cell>
          <cell r="L2414" t="str">
            <v xml:space="preserve"> F</v>
          </cell>
          <cell r="M2414" t="str">
            <v xml:space="preserve"> 09000320-Abdul Khaliq Khan</v>
          </cell>
          <cell r="N2414" t="str">
            <v>HONDA CG-125 M/CYCLE
HONDA CDI-70</v>
          </cell>
          <cell r="O2414" t="str">
            <v>2020
2014</v>
          </cell>
          <cell r="P2414" t="str">
            <v>MNK-20-9665
ADF-21-4707</v>
          </cell>
          <cell r="Q2414" t="str">
            <v>649393
346497</v>
          </cell>
          <cell r="R2414" t="str">
            <v>331581
979036</v>
          </cell>
          <cell r="T2414">
            <v>225000</v>
          </cell>
          <cell r="U2414">
            <v>1881</v>
          </cell>
          <cell r="V2414">
            <v>2201</v>
          </cell>
          <cell r="W2414">
            <v>11932</v>
          </cell>
          <cell r="X2414">
            <v>0</v>
          </cell>
          <cell r="Y2414">
            <v>-9731</v>
          </cell>
        </row>
        <row r="2415">
          <cell r="B2415" t="str">
            <v>LHR/LHR/F/MO/PC COMP/P/61369/06/2022</v>
          </cell>
          <cell r="D2415" t="str">
            <v>UBL INSURERS LIMITED - WINDOW TAKAFUL MULTAN BRANCH</v>
          </cell>
          <cell r="E2415">
            <v>44721</v>
          </cell>
          <cell r="F2415">
            <v>44562</v>
          </cell>
          <cell r="G2415">
            <v>44926</v>
          </cell>
          <cell r="H2415" t="str">
            <v xml:space="preserve"> 08802180</v>
          </cell>
          <cell r="I2415" t="str">
            <v xml:space="preserve"> UBL INSURERS LIMITED - WINDOW TAKAFUL MULTAN BRANCH</v>
          </cell>
          <cell r="J2415" t="str">
            <v>CORPORATE</v>
          </cell>
          <cell r="K2415" t="str">
            <v>Mr,Raiz Ahmed c/o Leader Ag
Leader Policy No : 2022016VPCOP00097</v>
          </cell>
          <cell r="L2415" t="str">
            <v xml:space="preserve"> F</v>
          </cell>
          <cell r="M2415" t="str">
            <v xml:space="preserve"> 09000320-Abdul Khaliq Khan</v>
          </cell>
          <cell r="N2415" t="str">
            <v>HONDA CIVIC</v>
          </cell>
          <cell r="O2415" t="str">
            <v>2017</v>
          </cell>
          <cell r="P2415" t="str">
            <v>AEC-386</v>
          </cell>
          <cell r="Q2415" t="str">
            <v>12915849</v>
          </cell>
          <cell r="R2415" t="str">
            <v>019202</v>
          </cell>
          <cell r="T2415">
            <v>2800000</v>
          </cell>
          <cell r="U2415">
            <v>8257</v>
          </cell>
          <cell r="V2415">
            <v>9661</v>
          </cell>
          <cell r="W2415">
            <v>9660</v>
          </cell>
          <cell r="X2415">
            <v>0</v>
          </cell>
          <cell r="Y2415">
            <v>1</v>
          </cell>
        </row>
        <row r="2416">
          <cell r="B2416" t="str">
            <v>LHR/LHR/F/MO/PC COMP/P/61370/06/2022</v>
          </cell>
          <cell r="D2416" t="str">
            <v>UBL INSURERS LIMITED - WINDOW TAKAFUL MULTAN BRANCH</v>
          </cell>
          <cell r="E2416">
            <v>44721</v>
          </cell>
          <cell r="F2416">
            <v>44562</v>
          </cell>
          <cell r="G2416">
            <v>44926</v>
          </cell>
          <cell r="H2416" t="str">
            <v xml:space="preserve"> 08802180</v>
          </cell>
          <cell r="I2416" t="str">
            <v xml:space="preserve"> UBL INSURERS LIMITED - WINDOW TAKAFUL MULTAN BRANCH</v>
          </cell>
          <cell r="J2416" t="str">
            <v>CORPORATE</v>
          </cell>
          <cell r="K2416" t="str">
            <v>M/s Allied Bank Limited As Owner, A/c. M/s. Leader Ag
Leader Policy No : 2022016VPCOP00096</v>
          </cell>
          <cell r="L2416" t="str">
            <v xml:space="preserve"> F</v>
          </cell>
          <cell r="M2416" t="str">
            <v xml:space="preserve"> 09000320-Abdul Khaliq Khan</v>
          </cell>
          <cell r="N2416" t="str">
            <v>TOYOTA YARIS GLI MT</v>
          </cell>
          <cell r="O2416" t="str">
            <v>2021</v>
          </cell>
          <cell r="P2416" t="str">
            <v>AEU-678</v>
          </cell>
          <cell r="Q2416" t="str">
            <v>2A33977</v>
          </cell>
          <cell r="R2416" t="str">
            <v>7021159</v>
          </cell>
          <cell r="T2416">
            <v>2600000</v>
          </cell>
          <cell r="U2416">
            <v>7667</v>
          </cell>
          <cell r="V2416">
            <v>8971</v>
          </cell>
          <cell r="W2416">
            <v>8970</v>
          </cell>
          <cell r="X2416">
            <v>0</v>
          </cell>
          <cell r="Y2416">
            <v>1</v>
          </cell>
        </row>
        <row r="2417">
          <cell r="B2417" t="str">
            <v>KHI/HO/D/MO/PD COMP/P/61391/06/2022</v>
          </cell>
          <cell r="C2417" t="str">
            <v>KHI/HO/D/MO/PD COMP/E/21789/10/2022</v>
          </cell>
          <cell r="E2417">
            <v>44845</v>
          </cell>
          <cell r="F2417">
            <v>44720</v>
          </cell>
          <cell r="G2417">
            <v>45084</v>
          </cell>
          <cell r="H2417" t="str">
            <v xml:space="preserve"> 08806222</v>
          </cell>
          <cell r="I2417" t="str">
            <v xml:space="preserve"> THE BANK OF KHYBER, ISLAMIC BANKING (STAFF)</v>
          </cell>
          <cell r="J2417" t="str">
            <v>INDIVIDUAL</v>
          </cell>
          <cell r="L2417" t="str">
            <v xml:space="preserve"> D</v>
          </cell>
          <cell r="M2417" t="str">
            <v xml:space="preserve"> 09000163-Azmat Burhan</v>
          </cell>
          <cell r="U2417">
            <v>1739</v>
          </cell>
          <cell r="V2417">
            <v>1982</v>
          </cell>
          <cell r="W2417">
            <v>0</v>
          </cell>
          <cell r="X2417">
            <v>0</v>
          </cell>
          <cell r="Y2417">
            <v>1982</v>
          </cell>
        </row>
        <row r="2418">
          <cell r="B2418" t="str">
            <v>KHI/HO/D/MO/CV/C/61405/1/06/2022</v>
          </cell>
          <cell r="E2418">
            <v>44722</v>
          </cell>
          <cell r="F2418">
            <v>44722</v>
          </cell>
          <cell r="G2418">
            <v>45086</v>
          </cell>
          <cell r="H2418" t="str">
            <v xml:space="preserve"> 08802745</v>
          </cell>
          <cell r="I2418" t="str">
            <v xml:space="preserve"> Samba Bank Limited</v>
          </cell>
          <cell r="J2418" t="str">
            <v>BANK</v>
          </cell>
          <cell r="K2418" t="str">
            <v>M/S Samba Bank Limited 
User Mr. Muhammad Ameer</v>
          </cell>
          <cell r="L2418" t="str">
            <v xml:space="preserve"> D</v>
          </cell>
          <cell r="M2418" t="str">
            <v xml:space="preserve"> 09000221-Muhammad Irfan</v>
          </cell>
          <cell r="N2418" t="str">
            <v>SUZUKI RAVI PICK UP</v>
          </cell>
          <cell r="O2418" t="str">
            <v>2022</v>
          </cell>
          <cell r="Q2418" t="str">
            <v>385215</v>
          </cell>
          <cell r="R2418" t="str">
            <v>489878</v>
          </cell>
          <cell r="S2418" t="str">
            <v>PO/337277/024794/1</v>
          </cell>
          <cell r="T2418">
            <v>1256000</v>
          </cell>
          <cell r="U2418">
            <v>26950</v>
          </cell>
          <cell r="V2418">
            <v>30772</v>
          </cell>
          <cell r="W2418">
            <v>30771</v>
          </cell>
          <cell r="X2418">
            <v>0</v>
          </cell>
          <cell r="Y2418">
            <v>1</v>
          </cell>
        </row>
        <row r="2419">
          <cell r="B2419" t="str">
            <v>KHI/HO/D/MO/PC COMP/C/61414/44/06/2022</v>
          </cell>
          <cell r="C2419" t="str">
            <v>KHI/HO/D/MO/PC COMP/E/21327/00044/09/2022</v>
          </cell>
          <cell r="E2419">
            <v>44811</v>
          </cell>
          <cell r="F2419">
            <v>44742</v>
          </cell>
          <cell r="G2419">
            <v>45106</v>
          </cell>
          <cell r="H2419" t="str">
            <v xml:space="preserve"> 08004499</v>
          </cell>
          <cell r="I2419" t="str">
            <v xml:space="preserve"> AL BARAKA BANK (PAKISTAN) LIMITED</v>
          </cell>
          <cell r="J2419" t="str">
            <v>BANK</v>
          </cell>
          <cell r="K2419" t="str">
            <v>Mr. Muhammad Usman Razzaq 
Hpa M/S. Al Baraka Bank (Pakistan) Limited</v>
          </cell>
          <cell r="L2419" t="str">
            <v xml:space="preserve"> D</v>
          </cell>
          <cell r="M2419" t="str">
            <v xml:space="preserve"> 09000221-Muhammad Irfan</v>
          </cell>
          <cell r="N2419" t="str">
            <v>HONDA CIVIC VTI  ORIEL PT</v>
          </cell>
          <cell r="O2419" t="str">
            <v>2020</v>
          </cell>
          <cell r="P2419" t="str">
            <v>AQY-203</v>
          </cell>
          <cell r="Q2419" t="str">
            <v>910848</v>
          </cell>
          <cell r="R2419" t="str">
            <v>R062327</v>
          </cell>
          <cell r="S2419" t="str">
            <v>0451-0158422661093</v>
          </cell>
          <cell r="T2419">
            <v>-3446325</v>
          </cell>
          <cell r="U2419">
            <v>-22673</v>
          </cell>
          <cell r="V2419">
            <v>-25846</v>
          </cell>
          <cell r="W2419">
            <v>0</v>
          </cell>
          <cell r="X2419">
            <v>0</v>
          </cell>
          <cell r="Y2419">
            <v>-25846</v>
          </cell>
        </row>
        <row r="2420">
          <cell r="B2420" t="str">
            <v>KHI/HO/D/MO/PC COMP/C/61461/127/06/2022</v>
          </cell>
          <cell r="C2420" t="str">
            <v>KHI/HO/D/MO/PC COMP/E/25141/00127/05/2023</v>
          </cell>
          <cell r="E2420">
            <v>45050</v>
          </cell>
          <cell r="F2420">
            <v>44742</v>
          </cell>
          <cell r="G2420">
            <v>45106</v>
          </cell>
          <cell r="H2420" t="str">
            <v xml:space="preserve"> 08000089</v>
          </cell>
          <cell r="I2420" t="str">
            <v xml:space="preserve"> BANKISLAMI PAKISTAN LTD.</v>
          </cell>
          <cell r="J2420" t="str">
            <v>BANK</v>
          </cell>
          <cell r="K2420" t="str">
            <v>M/S. Bankislami (Pakistan) Limited
User. Mr. Abdul Hameed</v>
          </cell>
          <cell r="L2420" t="str">
            <v xml:space="preserve"> D</v>
          </cell>
          <cell r="M2420" t="str">
            <v xml:space="preserve"> 09000208-Mirza Khalid Baig</v>
          </cell>
          <cell r="N2420" t="str">
            <v>TOYOTA REVO VIGO A/T</v>
          </cell>
          <cell r="O2420" t="str">
            <v>2021</v>
          </cell>
          <cell r="P2420" t="str">
            <v>AUC-291</v>
          </cell>
          <cell r="Q2420" t="str">
            <v>0935526</v>
          </cell>
          <cell r="R2420" t="str">
            <v>5543924</v>
          </cell>
          <cell r="S2420" t="str">
            <v>3011</v>
          </cell>
          <cell r="T2420">
            <v>-6368400</v>
          </cell>
          <cell r="U2420">
            <v>-21624</v>
          </cell>
          <cell r="V2420">
            <v>-21840</v>
          </cell>
          <cell r="W2420">
            <v>0</v>
          </cell>
          <cell r="X2420">
            <v>0</v>
          </cell>
          <cell r="Y2420">
            <v>-21840</v>
          </cell>
        </row>
        <row r="2421">
          <cell r="B2421" t="str">
            <v>KHI/HO/D/MO/PC COMP/C/61480/24/06/2022</v>
          </cell>
          <cell r="C2421" t="str">
            <v>KHI/HO/D/MO/PC COMP/E/21888/00024/10/2022</v>
          </cell>
          <cell r="E2421">
            <v>44852</v>
          </cell>
          <cell r="F2421">
            <v>44742</v>
          </cell>
          <cell r="G2421">
            <v>45106</v>
          </cell>
          <cell r="H2421" t="str">
            <v xml:space="preserve"> 08000089</v>
          </cell>
          <cell r="I2421" t="str">
            <v xml:space="preserve"> BANKISLAMI PAKISTAN LTD.</v>
          </cell>
          <cell r="J2421" t="str">
            <v>BANK</v>
          </cell>
          <cell r="K2421" t="str">
            <v>M/S. Bankislami (Pakistan) Limited
User. Mr. Imran Butt</v>
          </cell>
          <cell r="L2421" t="str">
            <v xml:space="preserve"> D</v>
          </cell>
          <cell r="M2421" t="str">
            <v xml:space="preserve"> 09000208-Mirza Khalid Baig</v>
          </cell>
          <cell r="N2421" t="str">
            <v>KIA GRAND CARNIVAL</v>
          </cell>
          <cell r="O2421" t="str">
            <v>2020</v>
          </cell>
          <cell r="P2421" t="str">
            <v>LEB-20-7817</v>
          </cell>
          <cell r="Q2421" t="str">
            <v>G6DFLS129237</v>
          </cell>
          <cell r="R2421" t="str">
            <v>KNHMF372ML6652133</v>
          </cell>
          <cell r="S2421" t="str">
            <v>2002</v>
          </cell>
          <cell r="T2421">
            <v>-5669190</v>
          </cell>
          <cell r="U2421">
            <v>-70575</v>
          </cell>
          <cell r="V2421">
            <v>-80456</v>
          </cell>
          <cell r="W2421">
            <v>0</v>
          </cell>
          <cell r="X2421">
            <v>0</v>
          </cell>
          <cell r="Y2421">
            <v>-80456</v>
          </cell>
        </row>
        <row r="2422">
          <cell r="B2422" t="str">
            <v>KHI/HO/D/MO/PC COMP/C/61480/4/06/2022</v>
          </cell>
          <cell r="C2422" t="str">
            <v>KHI/HO/D/MO/PC COMP/E/23894/00004/03/2023</v>
          </cell>
          <cell r="E2422">
            <v>44998</v>
          </cell>
          <cell r="F2422">
            <v>44720</v>
          </cell>
          <cell r="G2422">
            <v>45084</v>
          </cell>
          <cell r="H2422" t="str">
            <v xml:space="preserve"> 08000089</v>
          </cell>
          <cell r="I2422" t="str">
            <v xml:space="preserve"> BANKISLAMI PAKISTAN LTD.</v>
          </cell>
          <cell r="J2422" t="str">
            <v>BANK</v>
          </cell>
          <cell r="K2422" t="str">
            <v>M/S. Bankislami (Pakistan) Limited
User. Mr. Muhammad Fahad Azeem Khan</v>
          </cell>
          <cell r="L2422" t="str">
            <v xml:space="preserve"> D</v>
          </cell>
          <cell r="M2422" t="str">
            <v xml:space="preserve"> 09000208-Mirza Khalid Baig</v>
          </cell>
          <cell r="N2422" t="str">
            <v>KIA KIA SPORTAGE</v>
          </cell>
          <cell r="O2422" t="str">
            <v>2020</v>
          </cell>
          <cell r="P2422" t="str">
            <v>BH-6145</v>
          </cell>
          <cell r="Q2422" t="str">
            <v>H310185</v>
          </cell>
          <cell r="R2422" t="str">
            <v>P502847</v>
          </cell>
          <cell r="S2422" t="str">
            <v>1001</v>
          </cell>
          <cell r="T2422">
            <v>-4373190</v>
          </cell>
          <cell r="U2422">
            <v>-17657</v>
          </cell>
          <cell r="V2422">
            <v>-17834</v>
          </cell>
          <cell r="W2422">
            <v>0</v>
          </cell>
          <cell r="X2422">
            <v>0</v>
          </cell>
          <cell r="Y2422">
            <v>-17834</v>
          </cell>
        </row>
        <row r="2423">
          <cell r="B2423" t="str">
            <v>KHI/HO/D/MO/PC COMP/P/61484/06/2022</v>
          </cell>
          <cell r="E2423">
            <v>44726</v>
          </cell>
          <cell r="F2423">
            <v>44731</v>
          </cell>
          <cell r="G2423">
            <v>45095</v>
          </cell>
          <cell r="H2423" t="str">
            <v xml:space="preserve"> 08800699</v>
          </cell>
          <cell r="I2423" t="str">
            <v xml:space="preserve"> Umar Rahman</v>
          </cell>
          <cell r="J2423" t="str">
            <v>INDIVIDUAL</v>
          </cell>
          <cell r="K2423" t="str">
            <v>Mr. Umar Rahman
CNIC # 42301-4921318-1 Cell # 0300-2019359</v>
          </cell>
          <cell r="L2423" t="str">
            <v xml:space="preserve"> D</v>
          </cell>
          <cell r="M2423" t="str">
            <v xml:space="preserve"> 09000221-Muhammad Irfan</v>
          </cell>
          <cell r="N2423" t="str">
            <v>HONDA CIVIC I-VTEC  ORIEL</v>
          </cell>
          <cell r="O2423" t="str">
            <v>2017</v>
          </cell>
          <cell r="P2423" t="str">
            <v>BJU-370</v>
          </cell>
          <cell r="Q2423" t="str">
            <v>R18212916271</v>
          </cell>
          <cell r="R2423" t="str">
            <v>NFBFC6563HR019644</v>
          </cell>
          <cell r="T2423">
            <v>2647000</v>
          </cell>
          <cell r="U2423">
            <v>28981</v>
          </cell>
          <cell r="V2423">
            <v>33088</v>
          </cell>
          <cell r="W2423">
            <v>0</v>
          </cell>
          <cell r="X2423">
            <v>0</v>
          </cell>
          <cell r="Y2423">
            <v>33088</v>
          </cell>
        </row>
        <row r="2424">
          <cell r="B2424" t="str">
            <v>KHI/HO/D/MO/MC TTT/P/61515/06/2022</v>
          </cell>
          <cell r="C2424" t="str">
            <v>KHI/HO/D/MO/MC TTT/E/22314/11/2022</v>
          </cell>
          <cell r="E2424">
            <v>44895</v>
          </cell>
          <cell r="F2424">
            <v>44721</v>
          </cell>
          <cell r="G2424">
            <v>45085</v>
          </cell>
          <cell r="H2424" t="str">
            <v xml:space="preserve"> 08806292</v>
          </cell>
          <cell r="I2424" t="str">
            <v xml:space="preserve"> Syed Razi Haider</v>
          </cell>
          <cell r="J2424" t="str">
            <v>INDIVIDUAL</v>
          </cell>
          <cell r="K2424" t="str">
            <v>.</v>
          </cell>
          <cell r="L2424" t="str">
            <v xml:space="preserve"> D</v>
          </cell>
          <cell r="M2424" t="str">
            <v xml:space="preserve"> 09000221-Muhammad Irfan</v>
          </cell>
          <cell r="N2424" t="str">
            <v>SUZUKI GD-110 EURO II
HONDA CD 70 DREAM</v>
          </cell>
          <cell r="O2424" t="str">
            <v>2022
2022</v>
          </cell>
          <cell r="Q2424" t="str">
            <v>113094
075485</v>
          </cell>
          <cell r="R2424" t="str">
            <v>113093
143021</v>
          </cell>
          <cell r="T2424">
            <v>21000</v>
          </cell>
          <cell r="U2424">
            <v>132</v>
          </cell>
          <cell r="V2424">
            <v>150</v>
          </cell>
          <cell r="W2424">
            <v>0</v>
          </cell>
          <cell r="X2424">
            <v>0</v>
          </cell>
          <cell r="Y2424">
            <v>150</v>
          </cell>
        </row>
        <row r="2425">
          <cell r="B2425" t="str">
            <v>LHR/LHR/F/MO/PC COMP/P/61552/06/2022</v>
          </cell>
          <cell r="D2425" t="str">
            <v>UBL INSURERS LIMITED - WINDOW TAKAFUL MULTAN BRANCH</v>
          </cell>
          <cell r="E2425">
            <v>44728</v>
          </cell>
          <cell r="F2425">
            <v>44562</v>
          </cell>
          <cell r="G2425">
            <v>44926</v>
          </cell>
          <cell r="H2425" t="str">
            <v xml:space="preserve"> 08802180</v>
          </cell>
          <cell r="I2425" t="str">
            <v xml:space="preserve"> UBL INSURERS LIMITED - WINDOW TAKAFUL MULTAN BRANCH</v>
          </cell>
          <cell r="J2425" t="str">
            <v>CORPORATE</v>
          </cell>
          <cell r="K2425" t="str">
            <v>M/s Allied Bank Limited As Owner, A/c. M/s. Leader Ag
Leader Policy No : 2022016VPCOP000088</v>
          </cell>
          <cell r="L2425" t="str">
            <v xml:space="preserve"> F</v>
          </cell>
          <cell r="M2425" t="str">
            <v xml:space="preserve"> 09000320-Abdul Khaliq Khan</v>
          </cell>
          <cell r="N2425" t="str">
            <v>SUZUKI CULTUS VXR AC</v>
          </cell>
          <cell r="O2425" t="str">
            <v>2021</v>
          </cell>
          <cell r="P2425" t="str">
            <v>AED-921</v>
          </cell>
          <cell r="Q2425" t="str">
            <v>181074</v>
          </cell>
          <cell r="R2425" t="str">
            <v>10081097</v>
          </cell>
          <cell r="T2425">
            <v>1700000</v>
          </cell>
          <cell r="U2425">
            <v>5013</v>
          </cell>
          <cell r="V2425">
            <v>5865</v>
          </cell>
          <cell r="W2425">
            <v>0</v>
          </cell>
          <cell r="X2425">
            <v>0</v>
          </cell>
          <cell r="Y2425">
            <v>5865</v>
          </cell>
        </row>
        <row r="2426">
          <cell r="B2426" t="str">
            <v>LHR/LHR/F/MO/PC COMP/P/61560/06/2022</v>
          </cell>
          <cell r="D2426" t="str">
            <v>UBL INSURERS LIMITED - WINDOW TAKAFUL MULTAN BRANCH</v>
          </cell>
          <cell r="E2426">
            <v>44728</v>
          </cell>
          <cell r="F2426">
            <v>44562</v>
          </cell>
          <cell r="G2426">
            <v>44926</v>
          </cell>
          <cell r="H2426" t="str">
            <v xml:space="preserve"> 08802180</v>
          </cell>
          <cell r="I2426" t="str">
            <v xml:space="preserve"> UBL INSURERS LIMITED - WINDOW TAKAFUL MULTAN BRANCH</v>
          </cell>
          <cell r="J2426" t="str">
            <v>CORPORATE</v>
          </cell>
          <cell r="K2426" t="str">
            <v>M/s Bank Al Habib Limited As Owner, a/c. M/s Agrinar Pakistan
Leader Policy No : 2022016VPCOP000029</v>
          </cell>
          <cell r="L2426" t="str">
            <v xml:space="preserve"> F</v>
          </cell>
          <cell r="M2426" t="str">
            <v xml:space="preserve"> 09000320-Abdul Khaliq Khan</v>
          </cell>
          <cell r="N2426" t="str">
            <v>SUZUKI RAVI CNG</v>
          </cell>
          <cell r="O2426" t="str">
            <v>2021</v>
          </cell>
          <cell r="P2426" t="str">
            <v>CAD-5813</v>
          </cell>
          <cell r="Q2426" t="str">
            <v>368424</v>
          </cell>
          <cell r="R2426" t="str">
            <v>473058</v>
          </cell>
          <cell r="T2426">
            <v>1000000</v>
          </cell>
          <cell r="U2426">
            <v>2949</v>
          </cell>
          <cell r="V2426">
            <v>3450</v>
          </cell>
          <cell r="W2426">
            <v>1725</v>
          </cell>
          <cell r="X2426">
            <v>0</v>
          </cell>
          <cell r="Y2426">
            <v>1725</v>
          </cell>
        </row>
        <row r="2427">
          <cell r="B2427" t="str">
            <v>LHR/LHR/F/MO/PC COMP/P/61605/06/2022</v>
          </cell>
          <cell r="D2427" t="str">
            <v>UBL INSURERS LIMITED - WINDOW TAKAFUL MULTAN BRANCH</v>
          </cell>
          <cell r="E2427">
            <v>44730</v>
          </cell>
          <cell r="F2427">
            <v>44562</v>
          </cell>
          <cell r="G2427">
            <v>44926</v>
          </cell>
          <cell r="H2427" t="str">
            <v xml:space="preserve"> 08802180</v>
          </cell>
          <cell r="I2427" t="str">
            <v xml:space="preserve"> UBL INSURERS LIMITED - WINDOW TAKAFUL MULTAN BRANCH</v>
          </cell>
          <cell r="J2427" t="str">
            <v>CORPORATE</v>
          </cell>
          <cell r="K2427" t="str">
            <v>M/S. ALLIED BANK LIMITED  A/C M/S. AGROW MARK 
LEDER POLICY NO. 2022016VPCOP00115</v>
          </cell>
          <cell r="L2427" t="str">
            <v xml:space="preserve"> F</v>
          </cell>
          <cell r="M2427" t="str">
            <v xml:space="preserve"> 09000320-Abdul Khaliq Khan</v>
          </cell>
          <cell r="N2427" t="str">
            <v>TOYOTA YARIS ATIV X CVT 1</v>
          </cell>
          <cell r="O2427" t="str">
            <v>2021</v>
          </cell>
          <cell r="P2427" t="str">
            <v>AGA-334</v>
          </cell>
          <cell r="Q2427" t="str">
            <v>35822</v>
          </cell>
          <cell r="R2427" t="str">
            <v>7022346</v>
          </cell>
          <cell r="T2427">
            <v>2600000</v>
          </cell>
          <cell r="U2427">
            <v>7667</v>
          </cell>
          <cell r="V2427">
            <v>8971</v>
          </cell>
          <cell r="W2427">
            <v>8970</v>
          </cell>
          <cell r="X2427">
            <v>0</v>
          </cell>
          <cell r="Y2427">
            <v>1</v>
          </cell>
        </row>
        <row r="2428">
          <cell r="B2428" t="str">
            <v>LHR/LHR/D/MO/PC COMP/P/61606/06/2022</v>
          </cell>
          <cell r="E2428">
            <v>44730</v>
          </cell>
          <cell r="F2428">
            <v>44562</v>
          </cell>
          <cell r="G2428">
            <v>44926</v>
          </cell>
          <cell r="H2428" t="str">
            <v xml:space="preserve"> 08802180</v>
          </cell>
          <cell r="I2428" t="str">
            <v xml:space="preserve"> UBL INSURERS LIMITED - WINDOW TAKAFUL MULTAN BRANCH</v>
          </cell>
          <cell r="J2428" t="str">
            <v>CORPORATE</v>
          </cell>
          <cell r="K2428" t="str">
            <v>PLANT4LIFE (PVT) LTD 
LEADER POLICY NO #  2022016VPCOP00116</v>
          </cell>
          <cell r="L2428" t="str">
            <v xml:space="preserve"> D</v>
          </cell>
          <cell r="M2428" t="str">
            <v xml:space="preserve"> 09000320-Abdul Khaliq Khan</v>
          </cell>
          <cell r="N2428" t="str">
            <v>SUZUKI WAGON R VXL</v>
          </cell>
          <cell r="O2428" t="str">
            <v>2018</v>
          </cell>
          <cell r="P2428" t="str">
            <v>BFM-237</v>
          </cell>
          <cell r="Q2428" t="str">
            <v>110241</v>
          </cell>
          <cell r="R2428" t="str">
            <v>10010233</v>
          </cell>
          <cell r="T2428">
            <v>1400000</v>
          </cell>
          <cell r="U2428">
            <v>13760</v>
          </cell>
          <cell r="V2428">
            <v>16120</v>
          </cell>
          <cell r="W2428">
            <v>4830</v>
          </cell>
          <cell r="X2428">
            <v>0</v>
          </cell>
          <cell r="Y2428">
            <v>11290</v>
          </cell>
        </row>
        <row r="2429">
          <cell r="B2429" t="str">
            <v>LHR/LHR/F/MO/PC COMP/P/61625/06/2022</v>
          </cell>
          <cell r="D2429" t="str">
            <v>UBL INSURERS LIMITED - WINDOW TAKAFUL MULTAN BRANCH</v>
          </cell>
          <cell r="E2429">
            <v>44732</v>
          </cell>
          <cell r="F2429">
            <v>44742</v>
          </cell>
          <cell r="G2429">
            <v>45106</v>
          </cell>
          <cell r="H2429" t="str">
            <v xml:space="preserve"> 08802180</v>
          </cell>
          <cell r="I2429" t="str">
            <v xml:space="preserve"> UBL INSURERS LIMITED - WINDOW TAKAFUL MULTAN BRANCH</v>
          </cell>
          <cell r="J2429" t="str">
            <v>CORPORATE</v>
          </cell>
          <cell r="K2429" t="str">
            <v>M/s Bank Al Habib Limited, A/c. M/S. SAIM MOBEEN FOOD 
INDUSTRIES LIMITED 
LEADER'S POLICY # 2022016VCCOP00341</v>
          </cell>
          <cell r="L2429" t="str">
            <v xml:space="preserve"> F</v>
          </cell>
          <cell r="M2429" t="str">
            <v xml:space="preserve"> 09000320-Abdul Khaliq Khan</v>
          </cell>
          <cell r="N2429" t="str">
            <v>MASTER GRAND TRUCK</v>
          </cell>
          <cell r="O2429" t="str">
            <v>2021</v>
          </cell>
          <cell r="Q2429" t="str">
            <v>003730</v>
          </cell>
          <cell r="R2429" t="str">
            <v>MMC-06-04031</v>
          </cell>
          <cell r="T2429">
            <v>2420000</v>
          </cell>
          <cell r="U2429">
            <v>12410</v>
          </cell>
          <cell r="V2429">
            <v>14520</v>
          </cell>
          <cell r="W2429">
            <v>0</v>
          </cell>
          <cell r="X2429">
            <v>0</v>
          </cell>
          <cell r="Y2429">
            <v>14520</v>
          </cell>
        </row>
        <row r="2430">
          <cell r="B2430" t="str">
            <v>LHR/LHR/F/MO/PC COMP/P/61626/06/2022</v>
          </cell>
          <cell r="D2430" t="str">
            <v>UBL INSURERS LIMITED - WINDOW TAKAFUL MULTAN BRANCH</v>
          </cell>
          <cell r="E2430">
            <v>44732</v>
          </cell>
          <cell r="F2430">
            <v>44728</v>
          </cell>
          <cell r="G2430">
            <v>45092</v>
          </cell>
          <cell r="H2430" t="str">
            <v xml:space="preserve"> 08802180</v>
          </cell>
          <cell r="I2430" t="str">
            <v xml:space="preserve"> UBL INSURERS LIMITED - WINDOW TAKAFUL MULTAN BRANCH</v>
          </cell>
          <cell r="J2430" t="str">
            <v>CORPORATE</v>
          </cell>
          <cell r="K2430" t="str">
            <v>M/s Bank Al Habib Limited, A/c. M/S. S.M. FOOD MAKER LIMITED 
LEADER'S POLICY # 2022016VCCOP00340</v>
          </cell>
          <cell r="L2430" t="str">
            <v xml:space="preserve"> F</v>
          </cell>
          <cell r="M2430" t="str">
            <v xml:space="preserve"> 09000346-Sidra Khan</v>
          </cell>
          <cell r="N2430" t="str">
            <v>TOYOTA COROLLA ALTIS VVT-</v>
          </cell>
          <cell r="O2430" t="str">
            <v>2016</v>
          </cell>
          <cell r="P2430" t="str">
            <v>LEH-16-4498</v>
          </cell>
          <cell r="Q2430" t="str">
            <v>032585</v>
          </cell>
          <cell r="R2430" t="str">
            <v>6010079</v>
          </cell>
          <cell r="T2430">
            <v>2015500</v>
          </cell>
          <cell r="U2430">
            <v>10336</v>
          </cell>
          <cell r="V2430">
            <v>12094</v>
          </cell>
          <cell r="W2430">
            <v>0</v>
          </cell>
          <cell r="X2430">
            <v>0</v>
          </cell>
          <cell r="Y2430">
            <v>12094</v>
          </cell>
        </row>
        <row r="2431">
          <cell r="B2431" t="str">
            <v>LHR/LHR/F/MO/PC COMP/P/61627/06/2022</v>
          </cell>
          <cell r="D2431" t="str">
            <v>UBL INSURERS LIMITED - WINDOW TAKAFUL MULTAN BRANCH</v>
          </cell>
          <cell r="E2431">
            <v>44732</v>
          </cell>
          <cell r="F2431">
            <v>44723</v>
          </cell>
          <cell r="G2431">
            <v>45087</v>
          </cell>
          <cell r="H2431" t="str">
            <v xml:space="preserve"> 08802180</v>
          </cell>
          <cell r="I2431" t="str">
            <v xml:space="preserve"> UBL INSURERS LIMITED - WINDOW TAKAFUL MULTAN BRANCH</v>
          </cell>
          <cell r="J2431" t="str">
            <v>CORPORATE</v>
          </cell>
          <cell r="K2431" t="str">
            <v>M/s  GIGGLY FOODS LIMITED 
LEADER'S POLICY # 2022016VCCOP00337</v>
          </cell>
          <cell r="L2431" t="str">
            <v xml:space="preserve"> F</v>
          </cell>
          <cell r="M2431" t="str">
            <v xml:space="preserve"> 09000346-Sidra Khan</v>
          </cell>
          <cell r="N2431" t="str">
            <v>SUZUKI CULTUS VXL EURO II</v>
          </cell>
          <cell r="O2431" t="str">
            <v>2018</v>
          </cell>
          <cell r="P2431" t="str">
            <v>AJK-718</v>
          </cell>
          <cell r="Q2431" t="str">
            <v>132422</v>
          </cell>
          <cell r="R2431" t="str">
            <v>10023404</v>
          </cell>
          <cell r="T2431">
            <v>1436000</v>
          </cell>
          <cell r="U2431">
            <v>7364</v>
          </cell>
          <cell r="V2431">
            <v>8616</v>
          </cell>
          <cell r="W2431">
            <v>0</v>
          </cell>
          <cell r="X2431">
            <v>0</v>
          </cell>
          <cell r="Y2431">
            <v>8616</v>
          </cell>
        </row>
        <row r="2432">
          <cell r="B2432" t="str">
            <v>LHR/LHR/D/MO/PC COMP/P/61628/06/2022</v>
          </cell>
          <cell r="E2432">
            <v>44732</v>
          </cell>
          <cell r="F2432">
            <v>44552</v>
          </cell>
          <cell r="G2432">
            <v>44916</v>
          </cell>
          <cell r="H2432" t="str">
            <v xml:space="preserve"> 08802180</v>
          </cell>
          <cell r="I2432" t="str">
            <v xml:space="preserve"> UBL INSURERS LIMITED - WINDOW TAKAFUL MULTAN BRANCH</v>
          </cell>
          <cell r="J2432" t="str">
            <v>CORPORATE</v>
          </cell>
          <cell r="K2432" t="str">
            <v>M/s. PATRON CHEMICALS 
LEADER'S POLICY # 2021016VPCOP00571</v>
          </cell>
          <cell r="L2432" t="str">
            <v xml:space="preserve"> D</v>
          </cell>
          <cell r="M2432" t="str">
            <v xml:space="preserve"> 09000320-Abdul Khaliq Khan</v>
          </cell>
          <cell r="N2432" t="str">
            <v>SUZUKI CULTUS VXR EURO-II</v>
          </cell>
          <cell r="O2432" t="str">
            <v>2020</v>
          </cell>
          <cell r="P2432" t="str">
            <v>ABK-824</v>
          </cell>
          <cell r="Q2432" t="str">
            <v>165207</v>
          </cell>
          <cell r="R2432" t="str">
            <v>10065662</v>
          </cell>
          <cell r="T2432">
            <v>1745000</v>
          </cell>
          <cell r="U2432">
            <v>17897</v>
          </cell>
          <cell r="V2432">
            <v>20959</v>
          </cell>
          <cell r="W2432">
            <v>6282</v>
          </cell>
          <cell r="X2432">
            <v>0</v>
          </cell>
          <cell r="Y2432">
            <v>14677</v>
          </cell>
        </row>
        <row r="2433">
          <cell r="B2433" t="str">
            <v>LHR/LHR/F/MO/PC COMP/P/61629/06/2022</v>
          </cell>
          <cell r="D2433" t="str">
            <v>UBL INSURERS LIMITED - WINDOW TAKAFUL MULTAN BRANCH</v>
          </cell>
          <cell r="E2433">
            <v>44732</v>
          </cell>
          <cell r="F2433">
            <v>44742</v>
          </cell>
          <cell r="G2433">
            <v>45106</v>
          </cell>
          <cell r="H2433" t="str">
            <v xml:space="preserve"> 08802180</v>
          </cell>
          <cell r="I2433" t="str">
            <v xml:space="preserve"> UBL INSURERS LIMITED - WINDOW TAKAFUL MULTAN BRANCH</v>
          </cell>
          <cell r="J2433" t="str">
            <v>CORPORATE</v>
          </cell>
          <cell r="K2433" t="str">
            <v>M/s Bank Al Habib Limited, A/c. M/S. SAIM MOBEEN FOOD 
INDUSTRIES LIMITED 
LEADER'S POLICY # 2022016VCCOP00342</v>
          </cell>
          <cell r="L2433" t="str">
            <v xml:space="preserve"> F</v>
          </cell>
          <cell r="M2433" t="str">
            <v xml:space="preserve"> 09000320-Abdul Khaliq Khan</v>
          </cell>
          <cell r="N2433" t="str">
            <v>TOYOTA COROLLA ALTIS CVT</v>
          </cell>
          <cell r="O2433" t="str">
            <v>2021</v>
          </cell>
          <cell r="P2433" t="str">
            <v>ADM-513</v>
          </cell>
          <cell r="Q2433" t="str">
            <v>350263</v>
          </cell>
          <cell r="R2433" t="str">
            <v>7049416</v>
          </cell>
          <cell r="T2433">
            <v>4028000</v>
          </cell>
          <cell r="U2433">
            <v>20656</v>
          </cell>
          <cell r="V2433">
            <v>24168</v>
          </cell>
          <cell r="W2433">
            <v>0</v>
          </cell>
          <cell r="X2433">
            <v>0</v>
          </cell>
          <cell r="Y2433">
            <v>24168</v>
          </cell>
        </row>
        <row r="2434">
          <cell r="B2434" t="str">
            <v>LHR/LHR/D/MO/PC COMP/P/61630/06/2022</v>
          </cell>
          <cell r="E2434">
            <v>44732</v>
          </cell>
          <cell r="F2434">
            <v>44553</v>
          </cell>
          <cell r="G2434">
            <v>44917</v>
          </cell>
          <cell r="H2434" t="str">
            <v xml:space="preserve"> 08802180</v>
          </cell>
          <cell r="I2434" t="str">
            <v xml:space="preserve"> UBL INSURERS LIMITED - WINDOW TAKAFUL MULTAN BRANCH</v>
          </cell>
          <cell r="J2434" t="str">
            <v>CORPORATE</v>
          </cell>
          <cell r="K2434" t="str">
            <v>M/s. PATRON CHEMICALS 
2021016VPCOP00572</v>
          </cell>
          <cell r="L2434" t="str">
            <v xml:space="preserve"> D</v>
          </cell>
          <cell r="M2434" t="str">
            <v xml:space="preserve"> 09000320-Abdul Khaliq Khan</v>
          </cell>
          <cell r="N2434" t="str">
            <v>SUZUKI CULTUS VXR EURO-II</v>
          </cell>
          <cell r="O2434" t="str">
            <v>2020</v>
          </cell>
          <cell r="P2434" t="str">
            <v>ABK-459</v>
          </cell>
          <cell r="Q2434" t="str">
            <v>165788</v>
          </cell>
          <cell r="R2434" t="str">
            <v>10065814</v>
          </cell>
          <cell r="T2434">
            <v>1745000</v>
          </cell>
          <cell r="U2434">
            <v>17897</v>
          </cell>
          <cell r="V2434">
            <v>20959</v>
          </cell>
          <cell r="W2434">
            <v>6282</v>
          </cell>
          <cell r="X2434">
            <v>0</v>
          </cell>
          <cell r="Y2434">
            <v>14677</v>
          </cell>
        </row>
        <row r="2435">
          <cell r="B2435" t="str">
            <v>LHR/LHR/D/MO/PC COMP/P/61631/06/2022</v>
          </cell>
          <cell r="E2435">
            <v>44732</v>
          </cell>
          <cell r="F2435">
            <v>44554</v>
          </cell>
          <cell r="G2435">
            <v>44918</v>
          </cell>
          <cell r="H2435" t="str">
            <v xml:space="preserve"> 08802180</v>
          </cell>
          <cell r="I2435" t="str">
            <v xml:space="preserve"> UBL INSURERS LIMITED - WINDOW TAKAFUL MULTAN BRANCH</v>
          </cell>
          <cell r="J2435" t="str">
            <v>CORPORATE</v>
          </cell>
          <cell r="K2435" t="str">
            <v>M/s. PATRON CHEMICALS
LEADER'S POLICY# 2021016VPCOP00573</v>
          </cell>
          <cell r="L2435" t="str">
            <v xml:space="preserve"> D</v>
          </cell>
          <cell r="M2435" t="str">
            <v xml:space="preserve"> 09000320-Abdul Khaliq Khan</v>
          </cell>
          <cell r="N2435" t="str">
            <v>SUZUKI CULTUS VXR EURO-II</v>
          </cell>
          <cell r="O2435" t="str">
            <v>2020</v>
          </cell>
          <cell r="P2435" t="str">
            <v>ABK-114</v>
          </cell>
          <cell r="Q2435" t="str">
            <v>165911</v>
          </cell>
          <cell r="R2435" t="str">
            <v>10065957</v>
          </cell>
          <cell r="T2435">
            <v>1745000</v>
          </cell>
          <cell r="U2435">
            <v>17897</v>
          </cell>
          <cell r="V2435">
            <v>20959</v>
          </cell>
          <cell r="W2435">
            <v>6282</v>
          </cell>
          <cell r="X2435">
            <v>0</v>
          </cell>
          <cell r="Y2435">
            <v>14677</v>
          </cell>
        </row>
        <row r="2436">
          <cell r="B2436" t="str">
            <v>LHR/LHR/F/MO/PC COMP/P/61633/06/2022</v>
          </cell>
          <cell r="D2436" t="str">
            <v>UBL INSURERS LIMITED - WINDOW TAKAFUL MULTAN BRANCH</v>
          </cell>
          <cell r="E2436">
            <v>44732</v>
          </cell>
          <cell r="F2436">
            <v>44732</v>
          </cell>
          <cell r="G2436">
            <v>45096</v>
          </cell>
          <cell r="H2436" t="str">
            <v xml:space="preserve"> 08802180</v>
          </cell>
          <cell r="I2436" t="str">
            <v xml:space="preserve"> UBL INSURERS LIMITED - WINDOW TAKAFUL MULTAN BRANCH</v>
          </cell>
          <cell r="J2436" t="str">
            <v>CORPORATE</v>
          </cell>
          <cell r="K2436" t="str">
            <v>M/s GIBS FOOD PRODUCT  LIMITED 
LEADER'S POLICY # 2022016VCCOP00342</v>
          </cell>
          <cell r="L2436" t="str">
            <v xml:space="preserve"> F</v>
          </cell>
          <cell r="M2436" t="str">
            <v xml:space="preserve"> 09000320-Abdul Khaliq Khan</v>
          </cell>
          <cell r="N2436" t="str">
            <v>TOYOTA HILUX REVO V DC A/</v>
          </cell>
          <cell r="O2436" t="str">
            <v>2021</v>
          </cell>
          <cell r="P2436" t="str">
            <v>ATG-001</v>
          </cell>
          <cell r="Q2436" t="str">
            <v>4592560</v>
          </cell>
          <cell r="R2436" t="str">
            <v>3907956</v>
          </cell>
          <cell r="T2436">
            <v>7000000</v>
          </cell>
          <cell r="U2436">
            <v>17949</v>
          </cell>
          <cell r="V2436">
            <v>21000</v>
          </cell>
          <cell r="W2436">
            <v>0</v>
          </cell>
          <cell r="X2436">
            <v>0</v>
          </cell>
          <cell r="Y2436">
            <v>21000</v>
          </cell>
        </row>
        <row r="2437">
          <cell r="B2437" t="str">
            <v>LHR/LHR/D/MO/PC COMP/P/61635/06/2022</v>
          </cell>
          <cell r="E2437">
            <v>44732</v>
          </cell>
          <cell r="F2437">
            <v>44562</v>
          </cell>
          <cell r="G2437">
            <v>44926</v>
          </cell>
          <cell r="H2437" t="str">
            <v xml:space="preserve"> 08802180</v>
          </cell>
          <cell r="I2437" t="str">
            <v xml:space="preserve"> UBL INSURERS LIMITED - WINDOW TAKAFUL MULTAN BRANCH</v>
          </cell>
          <cell r="J2437" t="str">
            <v>CORPORATE</v>
          </cell>
          <cell r="K2437" t="str">
            <v>M/s BANK AL HABIB LIMITED as owner , A/c. M/s AGRINAR PAKISTAN 
LEADER'S POLICY # 2022016VPCOP00066</v>
          </cell>
          <cell r="L2437" t="str">
            <v xml:space="preserve"> D</v>
          </cell>
          <cell r="M2437" t="str">
            <v xml:space="preserve"> 09000320-Abdul Khaliq Khan</v>
          </cell>
          <cell r="N2437" t="str">
            <v>SUZUKI CULTUS VXR SPL EDI</v>
          </cell>
          <cell r="O2437" t="str">
            <v>2021</v>
          </cell>
          <cell r="P2437" t="str">
            <v>ADL-917</v>
          </cell>
          <cell r="Q2437" t="str">
            <v>175153</v>
          </cell>
          <cell r="R2437" t="str">
            <v>10075139</v>
          </cell>
          <cell r="T2437">
            <v>1700000</v>
          </cell>
          <cell r="U2437">
            <v>16709</v>
          </cell>
          <cell r="V2437">
            <v>19569</v>
          </cell>
          <cell r="W2437">
            <v>5865</v>
          </cell>
          <cell r="X2437">
            <v>0</v>
          </cell>
          <cell r="Y2437">
            <v>13704</v>
          </cell>
        </row>
        <row r="2438">
          <cell r="B2438" t="str">
            <v>LHR/LHR/D/MO/PC COMP/P/61639/06/2022</v>
          </cell>
          <cell r="E2438">
            <v>44732</v>
          </cell>
          <cell r="F2438">
            <v>44562</v>
          </cell>
          <cell r="G2438">
            <v>44926</v>
          </cell>
          <cell r="H2438" t="str">
            <v xml:space="preserve"> 08802180</v>
          </cell>
          <cell r="I2438" t="str">
            <v xml:space="preserve"> UBL INSURERS LIMITED - WINDOW TAKAFUL MULTAN BRANCH</v>
          </cell>
          <cell r="J2438" t="str">
            <v>CORPORATE</v>
          </cell>
          <cell r="K2438" t="str">
            <v>M/s BANK AL HABIB LIMITED as owner , A/c. M/s. AGROW MARK
2022016VPCOP00055</v>
          </cell>
          <cell r="L2438" t="str">
            <v xml:space="preserve"> D</v>
          </cell>
          <cell r="M2438" t="str">
            <v xml:space="preserve"> 09000320-Abdul Khaliq Khan</v>
          </cell>
          <cell r="N2438" t="str">
            <v>HONDA CITY I-VTEC (M/T)</v>
          </cell>
          <cell r="O2438" t="str">
            <v>2020</v>
          </cell>
          <cell r="P2438" t="str">
            <v>AAD-930</v>
          </cell>
          <cell r="Q2438" t="str">
            <v>L13Z17537964</v>
          </cell>
          <cell r="R2438" t="str">
            <v>NFBGM1542LR259359</v>
          </cell>
          <cell r="T2438">
            <v>2200000</v>
          </cell>
          <cell r="U2438">
            <v>21624</v>
          </cell>
          <cell r="V2438">
            <v>25320</v>
          </cell>
          <cell r="W2438">
            <v>7590</v>
          </cell>
          <cell r="X2438">
            <v>0</v>
          </cell>
          <cell r="Y2438">
            <v>17730</v>
          </cell>
        </row>
        <row r="2439">
          <cell r="B2439" t="str">
            <v>LHR/LHR/D/MO/PC COMP/P/61661/06/2022</v>
          </cell>
          <cell r="E2439">
            <v>44732</v>
          </cell>
          <cell r="F2439">
            <v>44601</v>
          </cell>
          <cell r="G2439">
            <v>44965</v>
          </cell>
          <cell r="H2439" t="str">
            <v xml:space="preserve"> 08802180</v>
          </cell>
          <cell r="I2439" t="str">
            <v xml:space="preserve"> UBL INSURERS LIMITED - WINDOW TAKAFUL MULTAN BRANCH</v>
          </cell>
          <cell r="J2439" t="str">
            <v>CORPORATE</v>
          </cell>
          <cell r="K2439" t="str">
            <v>Mr. MUHAMMAD AWAIS JABBAR S/O CH. ABDUL JABBAR IRSHAD 
LEADER'S POLICY # 2022016VPCOP00192</v>
          </cell>
          <cell r="L2439" t="str">
            <v xml:space="preserve"> D</v>
          </cell>
          <cell r="M2439" t="str">
            <v xml:space="preserve"> 09000320-Abdul Khaliq Khan</v>
          </cell>
          <cell r="N2439" t="str">
            <v>SUZUKI WAGON-R</v>
          </cell>
          <cell r="O2439" t="str">
            <v>2017</v>
          </cell>
          <cell r="P2439" t="str">
            <v>MNB-17-250</v>
          </cell>
          <cell r="Q2439" t="str">
            <v>PK10B128238</v>
          </cell>
          <cell r="R2439" t="str">
            <v>A1J310PK10028224</v>
          </cell>
          <cell r="T2439">
            <v>1450000</v>
          </cell>
          <cell r="U2439">
            <v>22308</v>
          </cell>
          <cell r="V2439">
            <v>26120</v>
          </cell>
          <cell r="W2439">
            <v>7830</v>
          </cell>
          <cell r="X2439">
            <v>0</v>
          </cell>
          <cell r="Y2439">
            <v>18290</v>
          </cell>
        </row>
        <row r="2440">
          <cell r="B2440" t="str">
            <v>LHR/LHR/D/MO/PC COMP/P/61661/06/2022</v>
          </cell>
          <cell r="C2440" t="str">
            <v>LHR/LHR/D/MO/PC COMP/E/35905/01/2024</v>
          </cell>
          <cell r="E2440">
            <v>45294</v>
          </cell>
          <cell r="F2440">
            <v>44601</v>
          </cell>
          <cell r="G2440">
            <v>44965</v>
          </cell>
          <cell r="H2440" t="str">
            <v xml:space="preserve"> 08802180</v>
          </cell>
          <cell r="I2440" t="str">
            <v xml:space="preserve"> UBL INSURERS LIMITED - WINDOW TAKAFUL MULTAN BRANCH</v>
          </cell>
          <cell r="J2440" t="str">
            <v>CORPORATE</v>
          </cell>
          <cell r="L2440" t="str">
            <v xml:space="preserve"> D</v>
          </cell>
          <cell r="M2440" t="str">
            <v xml:space="preserve"> 09000320-Abdul Khaliq Khan</v>
          </cell>
          <cell r="U2440">
            <v>-22308</v>
          </cell>
          <cell r="V2440">
            <v>-22551</v>
          </cell>
          <cell r="W2440">
            <v>0</v>
          </cell>
          <cell r="X2440">
            <v>0</v>
          </cell>
          <cell r="Y2440">
            <v>-22551</v>
          </cell>
        </row>
        <row r="2441">
          <cell r="B2441" t="str">
            <v>LHR/LHR/D/MO/MC COMP/P/61665/06/2022</v>
          </cell>
          <cell r="E2441">
            <v>44732</v>
          </cell>
          <cell r="F2441">
            <v>44538</v>
          </cell>
          <cell r="G2441">
            <v>44902</v>
          </cell>
          <cell r="H2441" t="str">
            <v xml:space="preserve"> 08802180</v>
          </cell>
          <cell r="I2441" t="str">
            <v xml:space="preserve"> UBL INSURERS LIMITED - WINDOW TAKAFUL MULTAN BRANCH</v>
          </cell>
          <cell r="J2441" t="str">
            <v>CORPORATE</v>
          </cell>
          <cell r="K2441" t="str">
            <v>M/s. SHUJABAD OIL MILLS (PVT) LIMITED 
LEADER'S POLICY # 2021016VMCOP00556</v>
          </cell>
          <cell r="L2441" t="str">
            <v xml:space="preserve"> D</v>
          </cell>
          <cell r="M2441" t="str">
            <v xml:space="preserve"> 09000320-Abdul Khaliq Khan</v>
          </cell>
          <cell r="N2441" t="str">
            <v>HONDA CDI-70
HONDA CDI-70
HONDA CDI-70
HONDA CG-125 M/CYCLE
HONDA CG-125 M/CYCLE
HONDA CG-125 M/CYCLE
HONDA CG-125 M/CYCLE
HONDA CDI-70</v>
          </cell>
          <cell r="O2441" t="str">
            <v>2021
2013
2015
2016
2016
2017
2017
2019</v>
          </cell>
          <cell r="P2441" t="str">
            <v>MNR-11-8580
MNN-13-8352
MNV-15-2979
MNQ-16-2979
MNW-16-9980
MNO-17-9497
MNM-17-1709
MNP-19-7562</v>
          </cell>
          <cell r="Q2441" t="str">
            <v>2974826
6670982
8093617
8744891
8827711
8964817
8908777
C204275</v>
          </cell>
          <cell r="R2441" t="str">
            <v>AJ867723
AK548067
JG444426
EA227101
EA309917
EA447031
EA390971
JB821764</v>
          </cell>
          <cell r="T2441">
            <v>714095</v>
          </cell>
          <cell r="U2441">
            <v>24414</v>
          </cell>
          <cell r="V2441">
            <v>28584</v>
          </cell>
          <cell r="W2441">
            <v>0</v>
          </cell>
          <cell r="X2441">
            <v>0</v>
          </cell>
          <cell r="Y2441">
            <v>28584</v>
          </cell>
        </row>
        <row r="2442">
          <cell r="B2442" t="str">
            <v>LHR/LHR/D/MO/PC COMP/P/61676/06/2022</v>
          </cell>
          <cell r="E2442">
            <v>44733</v>
          </cell>
          <cell r="F2442">
            <v>44562</v>
          </cell>
          <cell r="G2442">
            <v>44926</v>
          </cell>
          <cell r="H2442" t="str">
            <v xml:space="preserve"> 08802180</v>
          </cell>
          <cell r="I2442" t="str">
            <v xml:space="preserve"> UBL INSURERS LIMITED - WINDOW TAKAFUL MULTAN BRANCH</v>
          </cell>
          <cell r="J2442" t="str">
            <v>CORPORATE</v>
          </cell>
          <cell r="K2442" t="str">
            <v>M/s BANK AL HABIB LIMITED as owner , A/c. M/s. AGROW MARK 
LEADER'S POLICY# 2022016VPCOP00073</v>
          </cell>
          <cell r="L2442" t="str">
            <v xml:space="preserve"> D</v>
          </cell>
          <cell r="M2442" t="str">
            <v xml:space="preserve"> 09000320-Abdul Khaliq Khan</v>
          </cell>
          <cell r="N2442" t="str">
            <v>SUZUKI CULTUS VXR</v>
          </cell>
          <cell r="O2442" t="str">
            <v>2021</v>
          </cell>
          <cell r="P2442" t="str">
            <v>ADL-911</v>
          </cell>
          <cell r="Q2442" t="str">
            <v>175204</v>
          </cell>
          <cell r="R2442" t="str">
            <v>10075216</v>
          </cell>
          <cell r="T2442">
            <v>1700000</v>
          </cell>
          <cell r="U2442">
            <v>16709</v>
          </cell>
          <cell r="V2442">
            <v>19569</v>
          </cell>
          <cell r="W2442">
            <v>5865</v>
          </cell>
          <cell r="X2442">
            <v>0</v>
          </cell>
          <cell r="Y2442">
            <v>13704</v>
          </cell>
        </row>
        <row r="2443">
          <cell r="B2443" t="str">
            <v>LHR/LHR/D/MO/PC COMP/P/61679/06/2022</v>
          </cell>
          <cell r="E2443">
            <v>44733</v>
          </cell>
          <cell r="F2443">
            <v>44562</v>
          </cell>
          <cell r="G2443">
            <v>44926</v>
          </cell>
          <cell r="H2443" t="str">
            <v xml:space="preserve"> 08802180</v>
          </cell>
          <cell r="I2443" t="str">
            <v xml:space="preserve"> UBL INSURERS LIMITED - WINDOW TAKAFUL MULTAN BRANCH</v>
          </cell>
          <cell r="J2443" t="str">
            <v>CORPORATE</v>
          </cell>
          <cell r="K2443" t="str">
            <v>M/s BANK AL HABIB LIMITED as owner , A/c. M/s. AGROW MARK 
2022016VPCOP00067</v>
          </cell>
          <cell r="L2443" t="str">
            <v xml:space="preserve"> D</v>
          </cell>
          <cell r="M2443" t="str">
            <v xml:space="preserve"> 09000320-Abdul Khaliq Khan</v>
          </cell>
          <cell r="N2443" t="str">
            <v>SUZUKI CULTUS VXR</v>
          </cell>
          <cell r="O2443" t="str">
            <v>2021</v>
          </cell>
          <cell r="P2443" t="str">
            <v>ADL-805</v>
          </cell>
          <cell r="Q2443" t="str">
            <v>175240</v>
          </cell>
          <cell r="R2443" t="str">
            <v>10075284</v>
          </cell>
          <cell r="T2443">
            <v>1700000</v>
          </cell>
          <cell r="U2443">
            <v>16709</v>
          </cell>
          <cell r="V2443">
            <v>19569</v>
          </cell>
          <cell r="W2443">
            <v>5865</v>
          </cell>
          <cell r="X2443">
            <v>0</v>
          </cell>
          <cell r="Y2443">
            <v>13704</v>
          </cell>
        </row>
        <row r="2444">
          <cell r="B2444" t="str">
            <v>LHR/LHR/D/MO/PC COMP/P/61681/06/2022</v>
          </cell>
          <cell r="E2444">
            <v>44733</v>
          </cell>
          <cell r="F2444">
            <v>44562</v>
          </cell>
          <cell r="G2444">
            <v>44926</v>
          </cell>
          <cell r="H2444" t="str">
            <v xml:space="preserve"> 08802180</v>
          </cell>
          <cell r="I2444" t="str">
            <v xml:space="preserve"> UBL INSURERS LIMITED - WINDOW TAKAFUL MULTAN BRANCH</v>
          </cell>
          <cell r="J2444" t="str">
            <v>CORPORATE</v>
          </cell>
          <cell r="K2444" t="str">
            <v>M/s BANK AL HABIB LIMITED as owner , A/c. M/s. AGRINAR PAKISTAN
LEADER'S POLICY # 2022016VPCOP00069</v>
          </cell>
          <cell r="L2444" t="str">
            <v xml:space="preserve"> D</v>
          </cell>
          <cell r="M2444" t="str">
            <v xml:space="preserve"> 09000320-Abdul Khaliq Khan</v>
          </cell>
          <cell r="N2444" t="str">
            <v>SUZUKI CULTUS VXR</v>
          </cell>
          <cell r="O2444" t="str">
            <v>2021</v>
          </cell>
          <cell r="P2444" t="str">
            <v>ADL-662</v>
          </cell>
          <cell r="Q2444" t="str">
            <v>175178</v>
          </cell>
          <cell r="R2444" t="str">
            <v>10075173</v>
          </cell>
          <cell r="T2444">
            <v>1700000</v>
          </cell>
          <cell r="U2444">
            <v>16709</v>
          </cell>
          <cell r="V2444">
            <v>19569</v>
          </cell>
          <cell r="W2444">
            <v>5864</v>
          </cell>
          <cell r="X2444">
            <v>0</v>
          </cell>
          <cell r="Y2444">
            <v>13705</v>
          </cell>
        </row>
        <row r="2445">
          <cell r="B2445" t="str">
            <v>LHR/LHR/D/MO/PC COMP/P/61682/06/2022</v>
          </cell>
          <cell r="E2445">
            <v>44733</v>
          </cell>
          <cell r="F2445">
            <v>44562</v>
          </cell>
          <cell r="G2445">
            <v>44926</v>
          </cell>
          <cell r="H2445" t="str">
            <v xml:space="preserve"> 08802180</v>
          </cell>
          <cell r="I2445" t="str">
            <v xml:space="preserve"> UBL INSURERS LIMITED - WINDOW TAKAFUL MULTAN BRANCH</v>
          </cell>
          <cell r="J2445" t="str">
            <v>CORPORATE</v>
          </cell>
          <cell r="K2445" t="str">
            <v>M/s BANK AL HABIB LIMITED as owner , A/c. M/s. AGROW MARK 
LEADER'S POLICY # 2022016VPCOP00070</v>
          </cell>
          <cell r="L2445" t="str">
            <v xml:space="preserve"> D</v>
          </cell>
          <cell r="M2445" t="str">
            <v xml:space="preserve"> 09000320-Abdul Khaliq Khan</v>
          </cell>
          <cell r="N2445" t="str">
            <v>SUZUKI CULTUS VXR</v>
          </cell>
          <cell r="O2445" t="str">
            <v>2021</v>
          </cell>
          <cell r="P2445" t="str">
            <v>ADL-339</v>
          </cell>
          <cell r="Q2445" t="str">
            <v>175288</v>
          </cell>
          <cell r="R2445" t="str">
            <v>10075288</v>
          </cell>
          <cell r="T2445">
            <v>1700000</v>
          </cell>
          <cell r="U2445">
            <v>16709</v>
          </cell>
          <cell r="V2445">
            <v>19569</v>
          </cell>
          <cell r="W2445">
            <v>2933</v>
          </cell>
          <cell r="X2445">
            <v>0</v>
          </cell>
          <cell r="Y2445">
            <v>16636</v>
          </cell>
        </row>
        <row r="2446">
          <cell r="B2446" t="str">
            <v>LHR/LHR/D/MO/PC COMP/P/61686/06/2022</v>
          </cell>
          <cell r="E2446">
            <v>44733</v>
          </cell>
          <cell r="F2446">
            <v>44562</v>
          </cell>
          <cell r="G2446">
            <v>44926</v>
          </cell>
          <cell r="H2446" t="str">
            <v xml:space="preserve"> 08802180</v>
          </cell>
          <cell r="I2446" t="str">
            <v xml:space="preserve"> UBL INSURERS LIMITED - WINDOW TAKAFUL MULTAN BRANCH</v>
          </cell>
          <cell r="J2446" t="str">
            <v>CORPORATE</v>
          </cell>
          <cell r="K2446" t="str">
            <v>M/s BANK AL HABIB LIMITED as owner , A/c. M/s. AGRINAR PAKISTAN
LEADER'S POLICY # 2022016VPCOP00071</v>
          </cell>
          <cell r="L2446" t="str">
            <v xml:space="preserve"> D</v>
          </cell>
          <cell r="M2446" t="str">
            <v xml:space="preserve"> 09000320-Abdul Khaliq Khan</v>
          </cell>
          <cell r="N2446" t="str">
            <v>SUZUKI CULTUS VXR</v>
          </cell>
          <cell r="O2446" t="str">
            <v>2021</v>
          </cell>
          <cell r="P2446" t="str">
            <v>ADL-218</v>
          </cell>
          <cell r="Q2446" t="str">
            <v>175034</v>
          </cell>
          <cell r="R2446" t="str">
            <v>10075009</v>
          </cell>
          <cell r="T2446">
            <v>1700000</v>
          </cell>
          <cell r="U2446">
            <v>16709</v>
          </cell>
          <cell r="V2446">
            <v>19569</v>
          </cell>
          <cell r="W2446">
            <v>5865</v>
          </cell>
          <cell r="X2446">
            <v>0</v>
          </cell>
          <cell r="Y2446">
            <v>13704</v>
          </cell>
        </row>
        <row r="2447">
          <cell r="B2447" t="str">
            <v>KHI/HO/D/MO/PC COMP/P/61702/06/2022</v>
          </cell>
          <cell r="E2447">
            <v>44733</v>
          </cell>
          <cell r="F2447">
            <v>44687</v>
          </cell>
          <cell r="G2447">
            <v>45051</v>
          </cell>
          <cell r="H2447" t="str">
            <v xml:space="preserve"> 08806408</v>
          </cell>
          <cell r="I2447" t="str">
            <v xml:space="preserve"> Shoaib Hussain (4220196646089)</v>
          </cell>
          <cell r="J2447" t="str">
            <v>INDIVIDUAL</v>
          </cell>
          <cell r="K2447" t="str">
            <v>Mr. Shoaib Hussain
CNIC# 42201-9664608-9
CELL# 0300-9247963</v>
          </cell>
          <cell r="L2447" t="str">
            <v xml:space="preserve"> D</v>
          </cell>
          <cell r="M2447" t="str">
            <v xml:space="preserve"> 09000221-Muhammad Irfan</v>
          </cell>
          <cell r="N2447" t="str">
            <v>TOYOTA COROLLA XLI 1.3</v>
          </cell>
          <cell r="O2447" t="str">
            <v>2009</v>
          </cell>
          <cell r="P2447" t="str">
            <v>ARS-645</v>
          </cell>
          <cell r="Q2447" t="str">
            <v>X818938</v>
          </cell>
          <cell r="R2447" t="str">
            <v>NZE140-2002200</v>
          </cell>
          <cell r="T2447">
            <v>1500000</v>
          </cell>
          <cell r="U2447">
            <v>19693</v>
          </cell>
          <cell r="V2447">
            <v>22500</v>
          </cell>
          <cell r="W2447">
            <v>10000</v>
          </cell>
          <cell r="X2447">
            <v>0</v>
          </cell>
          <cell r="Y2447">
            <v>12500</v>
          </cell>
        </row>
        <row r="2448">
          <cell r="B2448" t="str">
            <v>LHR/LHR/F/MO/CV/P/61709/06/2022</v>
          </cell>
          <cell r="D2448" t="str">
            <v>UBL INSURERS LIMITED - WINDOW TAKAFUL MULTAN BRANCH</v>
          </cell>
          <cell r="E2448">
            <v>44735</v>
          </cell>
          <cell r="F2448">
            <v>44455</v>
          </cell>
          <cell r="G2448">
            <v>44819</v>
          </cell>
          <cell r="H2448" t="str">
            <v xml:space="preserve"> 08802180</v>
          </cell>
          <cell r="I2448" t="str">
            <v xml:space="preserve"> UBL INSURERS LIMITED - WINDOW TAKAFUL MULTAN BRANCH</v>
          </cell>
          <cell r="J2448" t="str">
            <v>CORPORATE</v>
          </cell>
          <cell r="K2448" t="str">
            <v>M/s. ALI HUSSAIN EXPRESS
LEADER POLICY # 2021016VCCOP00395</v>
          </cell>
          <cell r="L2448" t="str">
            <v xml:space="preserve"> F</v>
          </cell>
          <cell r="M2448" t="str">
            <v xml:space="preserve"> 09000320-Abdul Khaliq Khan</v>
          </cell>
          <cell r="N2448" t="str">
            <v>YUTONG NOVA ZK6138HP E-II</v>
          </cell>
          <cell r="O2448" t="str">
            <v>2020</v>
          </cell>
          <cell r="P2448" t="str">
            <v>CAB-5437</v>
          </cell>
          <cell r="Q2448" t="str">
            <v>1619L136423</v>
          </cell>
          <cell r="R2448" t="str">
            <v>NKMTATF63L1000062</v>
          </cell>
          <cell r="T2448">
            <v>23000000</v>
          </cell>
          <cell r="U2448">
            <v>24573</v>
          </cell>
          <cell r="V2448">
            <v>28751</v>
          </cell>
          <cell r="W2448">
            <v>0</v>
          </cell>
          <cell r="X2448">
            <v>0</v>
          </cell>
          <cell r="Y2448">
            <v>28751</v>
          </cell>
        </row>
        <row r="2449">
          <cell r="B2449" t="str">
            <v>LHR/LHR/F/MO/MC COMP/P/61711/06/2022</v>
          </cell>
          <cell r="D2449" t="str">
            <v>UBL INSURERS LIMITED - WINDOW TAKAFUL MULTAN BRANCH</v>
          </cell>
          <cell r="E2449">
            <v>44734</v>
          </cell>
          <cell r="F2449">
            <v>44562</v>
          </cell>
          <cell r="G2449">
            <v>44926</v>
          </cell>
          <cell r="H2449" t="str">
            <v xml:space="preserve"> 08802180</v>
          </cell>
          <cell r="I2449" t="str">
            <v xml:space="preserve"> UBL INSURERS LIMITED - WINDOW TAKAFUL MULTAN BRANCH</v>
          </cell>
          <cell r="J2449" t="str">
            <v>CORPORATE</v>
          </cell>
          <cell r="K2449" t="str">
            <v>M/s BANK AL HABIB LTD as owner , A/C Mr. SYED ASAD ABBAS ZAIDI S/O SYED JAFFAR ABBAS ZAIDI
LEADER POLICY # 2022016VMCOP00162</v>
          </cell>
          <cell r="L2449" t="str">
            <v xml:space="preserve"> F</v>
          </cell>
          <cell r="M2449" t="str">
            <v xml:space="preserve"> 09000320-Abdul Khaliq Khan</v>
          </cell>
          <cell r="N2449" t="str">
            <v>HONDA CD 70 DREAM</v>
          </cell>
          <cell r="O2449" t="str">
            <v>2019</v>
          </cell>
          <cell r="P2449" t="str">
            <v>MNK-19-8916</v>
          </cell>
          <cell r="Q2449" t="str">
            <v>K108273</v>
          </cell>
          <cell r="R2449" t="str">
            <v>DA108209</v>
          </cell>
          <cell r="T2449">
            <v>73000</v>
          </cell>
          <cell r="U2449">
            <v>936</v>
          </cell>
          <cell r="V2449">
            <v>1095</v>
          </cell>
          <cell r="W2449">
            <v>540</v>
          </cell>
          <cell r="X2449">
            <v>0</v>
          </cell>
          <cell r="Y2449">
            <v>555</v>
          </cell>
        </row>
        <row r="2450">
          <cell r="B2450" t="str">
            <v>LHR/LHR/F/MO/PC COMP/P/61714/06/2022</v>
          </cell>
          <cell r="D2450" t="str">
            <v>UBL INSURERS LIMITED - WINDOW TAKAFUL MULTAN BRANCH</v>
          </cell>
          <cell r="E2450">
            <v>44734</v>
          </cell>
          <cell r="F2450">
            <v>44562</v>
          </cell>
          <cell r="G2450">
            <v>44926</v>
          </cell>
          <cell r="H2450" t="str">
            <v xml:space="preserve"> 08802180</v>
          </cell>
          <cell r="I2450" t="str">
            <v xml:space="preserve"> UBL INSURERS LIMITED - WINDOW TAKAFUL MULTAN BRANCH</v>
          </cell>
          <cell r="J2450" t="str">
            <v>CORPORATE</v>
          </cell>
          <cell r="K2450" t="str">
            <v>M/s ALLIED BANK LIMITED as owner , A/c. M/s. AGROW MARK
LEADERS POLICY # 2022016VPCOP00048</v>
          </cell>
          <cell r="L2450" t="str">
            <v xml:space="preserve"> F</v>
          </cell>
          <cell r="M2450" t="str">
            <v xml:space="preserve"> 09000320-Abdul Khaliq Khan</v>
          </cell>
          <cell r="N2450" t="str">
            <v>TOYOTA COROLLA ALTIS  1.6</v>
          </cell>
          <cell r="O2450" t="str">
            <v>2021</v>
          </cell>
          <cell r="P2450" t="str">
            <v>BTV-469</v>
          </cell>
          <cell r="Q2450" t="str">
            <v>Q075093</v>
          </cell>
          <cell r="R2450" t="str">
            <v>ZRE171R-6052583</v>
          </cell>
          <cell r="T2450">
            <v>3200000</v>
          </cell>
          <cell r="U2450">
            <v>9436</v>
          </cell>
          <cell r="V2450">
            <v>11041</v>
          </cell>
          <cell r="W2450">
            <v>11040</v>
          </cell>
          <cell r="X2450">
            <v>0</v>
          </cell>
          <cell r="Y2450">
            <v>1</v>
          </cell>
        </row>
        <row r="2451">
          <cell r="B2451" t="str">
            <v>LHR/LHR/F/MO/PC COMP/P/61724/06/2022</v>
          </cell>
          <cell r="D2451" t="str">
            <v>UBL INSURERS LIMITED - WINDOW TAKAFUL MULTAN BRANCH</v>
          </cell>
          <cell r="E2451">
            <v>44734</v>
          </cell>
          <cell r="F2451">
            <v>44562</v>
          </cell>
          <cell r="G2451">
            <v>44926</v>
          </cell>
          <cell r="H2451" t="str">
            <v xml:space="preserve"> 08802180</v>
          </cell>
          <cell r="I2451" t="str">
            <v xml:space="preserve"> UBL INSURERS LIMITED - WINDOW TAKAFUL MULTAN BRANCH</v>
          </cell>
          <cell r="J2451" t="str">
            <v>CORPORATE</v>
          </cell>
          <cell r="K2451" t="str">
            <v>M/s ALLIED BANK LIMITED as owner , A/c. M/s. AGROW MARK
LEADER POLICY # 2022016VPCOP00053</v>
          </cell>
          <cell r="L2451" t="str">
            <v xml:space="preserve"> F</v>
          </cell>
          <cell r="M2451" t="str">
            <v xml:space="preserve"> 09000320-Abdul Khaliq Khan</v>
          </cell>
          <cell r="N2451" t="str">
            <v>TOYOTA COROLLA ALTIS  1.6</v>
          </cell>
          <cell r="O2451" t="str">
            <v>2021</v>
          </cell>
          <cell r="P2451" t="str">
            <v>BTV-459</v>
          </cell>
          <cell r="Q2451" t="str">
            <v>Q075414</v>
          </cell>
          <cell r="R2451" t="str">
            <v>ZRE171R-6052903</v>
          </cell>
          <cell r="T2451">
            <v>3200000</v>
          </cell>
          <cell r="U2451">
            <v>9436</v>
          </cell>
          <cell r="V2451">
            <v>11041</v>
          </cell>
          <cell r="W2451">
            <v>11040</v>
          </cell>
          <cell r="X2451">
            <v>0</v>
          </cell>
          <cell r="Y2451">
            <v>1</v>
          </cell>
        </row>
        <row r="2452">
          <cell r="B2452" t="str">
            <v>KHI/HO/D/MO/PC COMP/P/61734/06/2022</v>
          </cell>
          <cell r="E2452">
            <v>44734</v>
          </cell>
          <cell r="F2452">
            <v>44622</v>
          </cell>
          <cell r="G2452">
            <v>44972</v>
          </cell>
          <cell r="H2452" t="str">
            <v xml:space="preserve"> 08800735</v>
          </cell>
          <cell r="I2452" t="str">
            <v xml:space="preserve"> FACULTATIVE RE-TAKAFUL (FAQS)</v>
          </cell>
          <cell r="J2452" t="str">
            <v>CORPORATE</v>
          </cell>
          <cell r="K2452" t="str">
            <v>Ghughtais Lahore Lab (Pvt) Limited
Leader Policy No 2022DHATAPCDP00001</v>
          </cell>
          <cell r="L2452" t="str">
            <v xml:space="preserve"> D</v>
          </cell>
          <cell r="M2452" t="str">
            <v xml:space="preserve"> 09000221-Muhammad Irfan</v>
          </cell>
          <cell r="N2452" t="str">
            <v>TOYOTA LAND CRUISER V8</v>
          </cell>
          <cell r="O2452" t="str">
            <v>2020</v>
          </cell>
          <cell r="P2452" t="str">
            <v>ABW-969</v>
          </cell>
          <cell r="Q2452" t="str">
            <v>IUR-0849681</v>
          </cell>
          <cell r="R2452" t="str">
            <v>URJ202-4212410</v>
          </cell>
          <cell r="T2452">
            <v>226600000</v>
          </cell>
          <cell r="U2452">
            <v>82016</v>
          </cell>
          <cell r="V2452">
            <v>82016</v>
          </cell>
          <cell r="W2452">
            <v>0</v>
          </cell>
          <cell r="X2452">
            <v>0</v>
          </cell>
          <cell r="Y2452">
            <v>82016</v>
          </cell>
        </row>
        <row r="2453">
          <cell r="B2453" t="str">
            <v>LHR/LHR/F/MO/PC COMP/P/61760/06/2022</v>
          </cell>
          <cell r="D2453" t="str">
            <v>UBL INSURERS LIMITED - WINDOW TAKAFUL MULTAN BRANCH</v>
          </cell>
          <cell r="E2453">
            <v>44735</v>
          </cell>
          <cell r="F2453">
            <v>44466</v>
          </cell>
          <cell r="G2453">
            <v>44561</v>
          </cell>
          <cell r="H2453" t="str">
            <v xml:space="preserve"> 08802180</v>
          </cell>
          <cell r="I2453" t="str">
            <v xml:space="preserve"> UBL INSURERS LIMITED - WINDOW TAKAFUL MULTAN BRANCH</v>
          </cell>
          <cell r="J2453" t="str">
            <v>CORPORATE</v>
          </cell>
          <cell r="K2453" t="str">
            <v>M/S. ALLIED BANK LIMITED  A/C M/S. AGROW MARK 
LEDER POLICY NO. 2021016VPCOP00406
6-D INDUSTRIAL ESTATE PHASE 1 MULTAN</v>
          </cell>
          <cell r="L2453" t="str">
            <v xml:space="preserve"> F</v>
          </cell>
          <cell r="M2453" t="str">
            <v xml:space="preserve"> 09000320-Abdul Khaliq Khan</v>
          </cell>
          <cell r="N2453" t="str">
            <v>TOYOTA YARIS ATIV X CVT 1</v>
          </cell>
          <cell r="O2453" t="str">
            <v>2021</v>
          </cell>
          <cell r="Q2453" t="str">
            <v>23822</v>
          </cell>
          <cell r="R2453" t="str">
            <v>7022346</v>
          </cell>
          <cell r="T2453">
            <v>2661000</v>
          </cell>
          <cell r="U2453">
            <v>2243</v>
          </cell>
          <cell r="V2453">
            <v>2623</v>
          </cell>
          <cell r="W2453">
            <v>0</v>
          </cell>
          <cell r="X2453">
            <v>0</v>
          </cell>
          <cell r="Y2453">
            <v>2623</v>
          </cell>
        </row>
        <row r="2454">
          <cell r="B2454" t="str">
            <v>LHR/LHR/F/MO/PC COMP/P/61761/06/2022</v>
          </cell>
          <cell r="D2454" t="str">
            <v>UBL INSURERS LIMITED - WINDOW TAKAFUL MULTAN BRANCH</v>
          </cell>
          <cell r="E2454">
            <v>44735</v>
          </cell>
          <cell r="F2454">
            <v>44459</v>
          </cell>
          <cell r="G2454">
            <v>44823</v>
          </cell>
          <cell r="H2454" t="str">
            <v xml:space="preserve"> 08802180</v>
          </cell>
          <cell r="I2454" t="str">
            <v xml:space="preserve"> UBL INSURERS LIMITED - WINDOW TAKAFUL MULTAN BRANCH</v>
          </cell>
          <cell r="J2454" t="str">
            <v>CORPORATE</v>
          </cell>
          <cell r="K2454" t="str">
            <v>M/S.PATRON CHEMICALS
LEADER POLICY NO:2021016VPCOP00401
101/4INDUSTERIAL ESTSTE,,MULTAN</v>
          </cell>
          <cell r="L2454" t="str">
            <v xml:space="preserve"> F</v>
          </cell>
          <cell r="M2454" t="str">
            <v xml:space="preserve"> 09000320-Abdul Khaliq Khan</v>
          </cell>
          <cell r="N2454" t="str">
            <v>SUZUKI CULTUS VXR EURO-II</v>
          </cell>
          <cell r="O2454" t="str">
            <v>2021</v>
          </cell>
          <cell r="Q2454" t="str">
            <v>180493</v>
          </cell>
          <cell r="R2454" t="str">
            <v>10083324</v>
          </cell>
          <cell r="T2454">
            <v>1650000</v>
          </cell>
          <cell r="U2454">
            <v>5077</v>
          </cell>
          <cell r="V2454">
            <v>5940</v>
          </cell>
          <cell r="W2454">
            <v>0</v>
          </cell>
          <cell r="X2454">
            <v>0</v>
          </cell>
          <cell r="Y2454">
            <v>5940</v>
          </cell>
        </row>
        <row r="2455">
          <cell r="B2455" t="str">
            <v>LHR/LHR/F/MO/PC COMP/P/61762/06/2022</v>
          </cell>
          <cell r="D2455" t="str">
            <v>UBL INSURERS LIMITED - WINDOW TAKAFUL MULTAN BRANCH</v>
          </cell>
          <cell r="E2455">
            <v>44735</v>
          </cell>
          <cell r="F2455">
            <v>44442</v>
          </cell>
          <cell r="G2455">
            <v>44561</v>
          </cell>
          <cell r="H2455" t="str">
            <v xml:space="preserve"> 08802180</v>
          </cell>
          <cell r="I2455" t="str">
            <v xml:space="preserve"> UBL INSURERS LIMITED - WINDOW TAKAFUL MULTAN BRANCH</v>
          </cell>
          <cell r="J2455" t="str">
            <v>CORPORATE</v>
          </cell>
          <cell r="K2455" t="str">
            <v>M/S.BANK AL HABIB A/C M/S. AGROW MARK 
LEADER POLICY NO:2021016VPCOP00401</v>
          </cell>
          <cell r="L2455" t="str">
            <v xml:space="preserve"> F</v>
          </cell>
          <cell r="M2455" t="str">
            <v xml:space="preserve"> 09000320-Abdul Khaliq Khan</v>
          </cell>
          <cell r="N2455" t="str">
            <v>SUZUKI CULTUS VXR EURO-II</v>
          </cell>
          <cell r="O2455" t="str">
            <v>2020</v>
          </cell>
          <cell r="P2455" t="str">
            <v>AAG-226</v>
          </cell>
          <cell r="Q2455" t="str">
            <v>161764</v>
          </cell>
          <cell r="R2455" t="str">
            <v>10061770</v>
          </cell>
          <cell r="T2455">
            <v>1760000</v>
          </cell>
          <cell r="U2455">
            <v>1855</v>
          </cell>
          <cell r="V2455">
            <v>2171</v>
          </cell>
          <cell r="W2455">
            <v>0</v>
          </cell>
          <cell r="X2455">
            <v>0</v>
          </cell>
          <cell r="Y2455">
            <v>2171</v>
          </cell>
        </row>
        <row r="2456">
          <cell r="B2456" t="str">
            <v>LHR/LHR/F/MO/PC COMP/P/61763/06/2022</v>
          </cell>
          <cell r="D2456" t="str">
            <v>UBL INSURERS LIMITED - WINDOW TAKAFUL MULTAN BRANCH</v>
          </cell>
          <cell r="E2456">
            <v>44735</v>
          </cell>
          <cell r="F2456">
            <v>44425</v>
          </cell>
          <cell r="G2456">
            <v>44561</v>
          </cell>
          <cell r="H2456" t="str">
            <v xml:space="preserve"> 08802180</v>
          </cell>
          <cell r="I2456" t="str">
            <v xml:space="preserve"> UBL INSURERS LIMITED - WINDOW TAKAFUL MULTAN BRANCH</v>
          </cell>
          <cell r="J2456" t="str">
            <v>CORPORATE</v>
          </cell>
          <cell r="K2456" t="str">
            <v>M/s Allied Bank Limited As Owner, A/c. M/s. Leader Ag
Leader Policy No : 2021016VPCOP00350
6-D  Industrial Estate Phase 1 , Multan</v>
          </cell>
          <cell r="L2456" t="str">
            <v xml:space="preserve"> F</v>
          </cell>
          <cell r="M2456" t="str">
            <v xml:space="preserve"> 09000320-Abdul Khaliq Khan</v>
          </cell>
          <cell r="N2456" t="str">
            <v>TOYOTA YARIS ATIV X CVT 1</v>
          </cell>
          <cell r="O2456" t="str">
            <v>2021</v>
          </cell>
          <cell r="P2456" t="str">
            <v>AEU-768</v>
          </cell>
          <cell r="R2456" t="str">
            <v>7021159</v>
          </cell>
          <cell r="T2456">
            <v>2623000</v>
          </cell>
          <cell r="U2456">
            <v>3156</v>
          </cell>
          <cell r="V2456">
            <v>3693</v>
          </cell>
          <cell r="W2456">
            <v>0</v>
          </cell>
          <cell r="X2456">
            <v>0</v>
          </cell>
          <cell r="Y2456">
            <v>3693</v>
          </cell>
        </row>
        <row r="2457">
          <cell r="B2457" t="str">
            <v>LHR/LHR/F/MO/PC COMP/P/61765/06/2022</v>
          </cell>
          <cell r="D2457" t="str">
            <v>UBL INSURERS LIMITED - WINDOW TAKAFUL MULTAN BRANCH</v>
          </cell>
          <cell r="E2457">
            <v>44735</v>
          </cell>
          <cell r="F2457">
            <v>44393</v>
          </cell>
          <cell r="G2457">
            <v>44757</v>
          </cell>
          <cell r="H2457" t="str">
            <v xml:space="preserve"> 08802180</v>
          </cell>
          <cell r="I2457" t="str">
            <v xml:space="preserve"> UBL INSURERS LIMITED - WINDOW TAKAFUL MULTAN BRANCH</v>
          </cell>
          <cell r="J2457" t="str">
            <v>CORPORATE</v>
          </cell>
          <cell r="K2457" t="str">
            <v>MS SONIA SAMINA W/O IJAZ KHAN C/O SHABBIR FEED MILLS
PVT LTD 
Leader Policy No : 2021016VPCOP00333</v>
          </cell>
          <cell r="L2457" t="str">
            <v xml:space="preserve"> F</v>
          </cell>
          <cell r="M2457" t="str">
            <v xml:space="preserve"> 09000320-Abdul Khaliq Khan</v>
          </cell>
          <cell r="N2457" t="str">
            <v>DAIHATSU MIRA EIS</v>
          </cell>
          <cell r="O2457" t="str">
            <v>2015</v>
          </cell>
          <cell r="P2457" t="str">
            <v>ANF-15-286</v>
          </cell>
          <cell r="Q2457" t="str">
            <v>J202757</v>
          </cell>
          <cell r="R2457" t="str">
            <v>130648</v>
          </cell>
          <cell r="T2457">
            <v>1500000</v>
          </cell>
          <cell r="U2457">
            <v>5000</v>
          </cell>
          <cell r="V2457">
            <v>5850</v>
          </cell>
          <cell r="W2457">
            <v>0</v>
          </cell>
          <cell r="X2457">
            <v>0</v>
          </cell>
          <cell r="Y2457">
            <v>5850</v>
          </cell>
        </row>
        <row r="2458">
          <cell r="B2458" t="str">
            <v>LHR/LHR/F/MO/PC COMP/P/61769/06/2022</v>
          </cell>
          <cell r="D2458" t="str">
            <v>UBL INSURERS LIMITED - WINDOW TAKAFUL MULTAN BRANCH</v>
          </cell>
          <cell r="E2458">
            <v>44735</v>
          </cell>
          <cell r="F2458">
            <v>44728</v>
          </cell>
          <cell r="G2458">
            <v>45092</v>
          </cell>
          <cell r="H2458" t="str">
            <v xml:space="preserve"> 08802180</v>
          </cell>
          <cell r="I2458" t="str">
            <v xml:space="preserve"> UBL INSURERS LIMITED - WINDOW TAKAFUL MULTAN BRANCH</v>
          </cell>
          <cell r="J2458" t="str">
            <v>CORPORATE</v>
          </cell>
          <cell r="K2458" t="str">
            <v>Mr. TARIQ ZAMAN SHENWARI S/O GUL ZAMAN KHAN SHENWARI 
LEADER POLICY # 2022016VPCOP00344</v>
          </cell>
          <cell r="L2458" t="str">
            <v xml:space="preserve"> F</v>
          </cell>
          <cell r="M2458" t="str">
            <v xml:space="preserve"> 09000346-Sidra Khan</v>
          </cell>
          <cell r="N2458" t="str">
            <v>MG HS</v>
          </cell>
          <cell r="O2458" t="str">
            <v>2021</v>
          </cell>
          <cell r="P2458" t="str">
            <v>AUX-148</v>
          </cell>
          <cell r="Q2458" t="str">
            <v>15E4E5MSM3170936</v>
          </cell>
          <cell r="R2458" t="str">
            <v>LSJA24U99MN064348</v>
          </cell>
          <cell r="T2458">
            <v>6000000</v>
          </cell>
          <cell r="U2458">
            <v>23077</v>
          </cell>
          <cell r="V2458">
            <v>27000</v>
          </cell>
          <cell r="W2458">
            <v>38783.74</v>
          </cell>
          <cell r="X2458">
            <v>0</v>
          </cell>
          <cell r="Y2458">
            <v>-11783.74</v>
          </cell>
        </row>
        <row r="2459">
          <cell r="B2459" t="str">
            <v>LHR/LHR/F/MO/PC COMP/P/61771/06/2022</v>
          </cell>
          <cell r="C2459" t="str">
            <v>LHR/LHR/F/MO/PC COMP/E/25942/05/2023</v>
          </cell>
          <cell r="D2459" t="str">
            <v>UBL INSURERS LIMITED - WINDOW TAKAFUL MULTAN BRANCH</v>
          </cell>
          <cell r="E2459">
            <v>45076</v>
          </cell>
          <cell r="F2459">
            <v>44727</v>
          </cell>
          <cell r="G2459">
            <v>45071</v>
          </cell>
          <cell r="H2459" t="str">
            <v xml:space="preserve"> 08802180</v>
          </cell>
          <cell r="I2459" t="str">
            <v xml:space="preserve"> UBL INSURERS LIMITED - WINDOW TAKAFUL MULTAN BRANCH</v>
          </cell>
          <cell r="J2459" t="str">
            <v>CORPORATE</v>
          </cell>
          <cell r="L2459" t="str">
            <v xml:space="preserve"> F</v>
          </cell>
          <cell r="M2459" t="str">
            <v xml:space="preserve"> 09000320-Abdul Khaliq Khan</v>
          </cell>
          <cell r="N2459" t="str">
            <v>HONDA CIVIC ORIEL A/T</v>
          </cell>
          <cell r="O2459" t="str">
            <v>2022</v>
          </cell>
          <cell r="Q2459" t="str">
            <v>L15BG7912097</v>
          </cell>
          <cell r="R2459" t="str">
            <v>NFBFE1655NR002098</v>
          </cell>
          <cell r="T2459">
            <v>2600000</v>
          </cell>
          <cell r="U2459">
            <v>1293</v>
          </cell>
          <cell r="V2459">
            <v>1513</v>
          </cell>
          <cell r="W2459">
            <v>0</v>
          </cell>
          <cell r="X2459">
            <v>0</v>
          </cell>
          <cell r="Y2459">
            <v>1513</v>
          </cell>
        </row>
        <row r="2460">
          <cell r="B2460" t="str">
            <v>LHR/LHR/F/MO/PC COMP/P/61771/06/2022</v>
          </cell>
          <cell r="D2460" t="str">
            <v>UBL INSURERS LIMITED - WINDOW TAKAFUL MULTAN BRANCH</v>
          </cell>
          <cell r="E2460">
            <v>44735</v>
          </cell>
          <cell r="F2460">
            <v>44727</v>
          </cell>
          <cell r="G2460">
            <v>45071</v>
          </cell>
          <cell r="H2460" t="str">
            <v xml:space="preserve"> 08802180</v>
          </cell>
          <cell r="I2460" t="str">
            <v xml:space="preserve"> UBL INSURERS LIMITED - WINDOW TAKAFUL MULTAN BRANCH</v>
          </cell>
          <cell r="J2460" t="str">
            <v>CORPORATE</v>
          </cell>
          <cell r="K2460" t="str">
            <v>M/s. SHAMIM AND CO (PVT) LTD
LEADER POLICY # 2022016VPCOP00343</v>
          </cell>
          <cell r="L2460" t="str">
            <v xml:space="preserve"> F</v>
          </cell>
          <cell r="M2460" t="str">
            <v xml:space="preserve"> 09000320-Abdul Khaliq Khan</v>
          </cell>
          <cell r="N2460" t="str">
            <v>HONDA CIVIC ORIEL A/T</v>
          </cell>
          <cell r="O2460" t="str">
            <v>2022</v>
          </cell>
          <cell r="Q2460" t="str">
            <v>L15BG7912097</v>
          </cell>
          <cell r="R2460" t="str">
            <v>NFBFE1655NR002098</v>
          </cell>
          <cell r="T2460">
            <v>5587500</v>
          </cell>
          <cell r="U2460">
            <v>16245</v>
          </cell>
          <cell r="V2460">
            <v>19007</v>
          </cell>
          <cell r="W2460">
            <v>1518</v>
          </cell>
          <cell r="X2460">
            <v>0</v>
          </cell>
          <cell r="Y2460">
            <v>17489</v>
          </cell>
        </row>
        <row r="2461">
          <cell r="B2461" t="str">
            <v>LHR/LHR/F/MO/PC COMP/P/61773/06/2022</v>
          </cell>
          <cell r="D2461" t="str">
            <v>UBL INSURERS LIMITED - WINDOW TAKAFUL MULTAN BRANCH</v>
          </cell>
          <cell r="E2461">
            <v>44735</v>
          </cell>
          <cell r="F2461">
            <v>44726</v>
          </cell>
          <cell r="G2461">
            <v>45090</v>
          </cell>
          <cell r="H2461" t="str">
            <v xml:space="preserve"> 08802180</v>
          </cell>
          <cell r="I2461" t="str">
            <v xml:space="preserve"> UBL INSURERS LIMITED - WINDOW TAKAFUL MULTAN BRANCH</v>
          </cell>
          <cell r="J2461" t="str">
            <v>CORPORATE</v>
          </cell>
          <cell r="K2461" t="str">
            <v>GIBS FOODS PRODUCTS LIMITED
LEADER POLICY # 2022016VPCOP00339</v>
          </cell>
          <cell r="L2461" t="str">
            <v xml:space="preserve"> F</v>
          </cell>
          <cell r="M2461" t="str">
            <v xml:space="preserve"> 09000346-Sidra Khan</v>
          </cell>
          <cell r="N2461" t="str">
            <v>TOYOTA HILUX 4X2 S/CABIN</v>
          </cell>
          <cell r="O2461" t="str">
            <v>2021</v>
          </cell>
          <cell r="P2461" t="str">
            <v>ATG-001</v>
          </cell>
          <cell r="Q2461" t="str">
            <v>2GD4592560</v>
          </cell>
          <cell r="R2461" t="str">
            <v>GUN125-3907956</v>
          </cell>
          <cell r="T2461">
            <v>7000000</v>
          </cell>
          <cell r="U2461">
            <v>17949</v>
          </cell>
          <cell r="V2461">
            <v>21000</v>
          </cell>
          <cell r="W2461">
            <v>0</v>
          </cell>
          <cell r="X2461">
            <v>0</v>
          </cell>
          <cell r="Y2461">
            <v>21000</v>
          </cell>
        </row>
        <row r="2462">
          <cell r="B2462" t="str">
            <v>KHI/HO/D/MO/PC COMP/P/61776/06/2022</v>
          </cell>
          <cell r="E2462">
            <v>44735</v>
          </cell>
          <cell r="F2462">
            <v>44650</v>
          </cell>
          <cell r="G2462">
            <v>44742</v>
          </cell>
          <cell r="H2462" t="str">
            <v xml:space="preserve"> 08800735</v>
          </cell>
          <cell r="I2462" t="str">
            <v xml:space="preserve"> FACULTATIVE RE-TAKAFUL (FAQS)</v>
          </cell>
          <cell r="J2462" t="str">
            <v>CORPORATE</v>
          </cell>
          <cell r="K2462" t="str">
            <v>Suraj Cotton Mills Limited
Leader Policy No 2022/04/CSLHTPCDP000023</v>
          </cell>
          <cell r="L2462" t="str">
            <v xml:space="preserve"> D</v>
          </cell>
          <cell r="M2462" t="str">
            <v xml:space="preserve"> 09000216-Premier Insurance (WTO)</v>
          </cell>
          <cell r="N2462" t="str">
            <v>AUDI E-TRON50 QUATTRO</v>
          </cell>
          <cell r="Q2462" t="str">
            <v>EBJ061722</v>
          </cell>
          <cell r="R2462" t="str">
            <v>7006208</v>
          </cell>
          <cell r="T2462">
            <v>10000000</v>
          </cell>
          <cell r="U2462">
            <v>37365</v>
          </cell>
          <cell r="V2462">
            <v>37365</v>
          </cell>
          <cell r="W2462">
            <v>0</v>
          </cell>
          <cell r="X2462">
            <v>0</v>
          </cell>
          <cell r="Y2462">
            <v>37365</v>
          </cell>
        </row>
        <row r="2463">
          <cell r="B2463" t="str">
            <v>KHI/HO/D/MO/PC COMP/P/61784/06/2022</v>
          </cell>
          <cell r="E2463">
            <v>44735</v>
          </cell>
          <cell r="F2463">
            <v>44571</v>
          </cell>
          <cell r="G2463">
            <v>44935</v>
          </cell>
          <cell r="H2463" t="str">
            <v xml:space="preserve"> 08800735</v>
          </cell>
          <cell r="I2463" t="str">
            <v xml:space="preserve"> FACULTATIVE RE-TAKAFUL (FAQS)</v>
          </cell>
          <cell r="J2463" t="str">
            <v>CORPORATE</v>
          </cell>
          <cell r="K2463" t="str">
            <v>DUBAIISLAMIC BANK PAKISTAN LIMITED A/C : MUHAMMAD NADEEM
LEADER POLICY NO 2022/01/CLFTTPCDP00007</v>
          </cell>
          <cell r="L2463" t="str">
            <v xml:space="preserve"> D</v>
          </cell>
          <cell r="M2463" t="str">
            <v xml:space="preserve"> 09000216-Premier Insurance (WTO)</v>
          </cell>
          <cell r="N2463" t="str">
            <v>AUDI E-TRON50 QUATTRO</v>
          </cell>
          <cell r="O2463" t="str">
            <v>2022</v>
          </cell>
          <cell r="Q2463" t="str">
            <v>EBG047714</v>
          </cell>
          <cell r="R2463" t="str">
            <v>WAUZZZFW5N7003498</v>
          </cell>
          <cell r="T2463">
            <v>5431800</v>
          </cell>
          <cell r="U2463">
            <v>82894</v>
          </cell>
          <cell r="V2463">
            <v>82894</v>
          </cell>
          <cell r="W2463">
            <v>0</v>
          </cell>
          <cell r="X2463">
            <v>0</v>
          </cell>
          <cell r="Y2463">
            <v>82894</v>
          </cell>
        </row>
        <row r="2464">
          <cell r="B2464" t="str">
            <v>KHI/HO/D/MO/PC COMP/C/61788/15/06/2022</v>
          </cell>
          <cell r="E2464">
            <v>44735</v>
          </cell>
          <cell r="F2464">
            <v>44735</v>
          </cell>
          <cell r="G2464">
            <v>45099</v>
          </cell>
          <cell r="H2464" t="str">
            <v xml:space="preserve"> 08004847</v>
          </cell>
          <cell r="I2464" t="str">
            <v xml:space="preserve"> DUBAI ISLAMIC BANK PAKISTAN LIMITED</v>
          </cell>
          <cell r="J2464" t="str">
            <v>BANK</v>
          </cell>
          <cell r="K2464" t="str">
            <v>M/S. Dubai Islamic Bank (Pakistan) Limited
User: Zeeshan Mansoor</v>
          </cell>
          <cell r="L2464" t="str">
            <v xml:space="preserve"> D</v>
          </cell>
          <cell r="M2464" t="str">
            <v xml:space="preserve"> 09000210-Tariq Shahzad</v>
          </cell>
          <cell r="N2464" t="str">
            <v>SUZUKI HUSTLER</v>
          </cell>
          <cell r="O2464" t="str">
            <v>2014</v>
          </cell>
          <cell r="P2464" t="str">
            <v>BJU-162</v>
          </cell>
          <cell r="Q2464" t="str">
            <v>R06A-487264</v>
          </cell>
          <cell r="R2464" t="str">
            <v>MR31S-221331</v>
          </cell>
          <cell r="S2464" t="str">
            <v>POUKHI300023324</v>
          </cell>
          <cell r="T2464">
            <v>875000</v>
          </cell>
          <cell r="U2464">
            <v>20724</v>
          </cell>
          <cell r="V2464">
            <v>23625</v>
          </cell>
          <cell r="W2464">
            <v>0</v>
          </cell>
          <cell r="X2464">
            <v>0</v>
          </cell>
          <cell r="Y2464">
            <v>23625</v>
          </cell>
        </row>
        <row r="2465">
          <cell r="B2465" t="str">
            <v>KHI/HO/D/MO/PC COMP/C/61810/5/06/2022</v>
          </cell>
          <cell r="E2465">
            <v>44736</v>
          </cell>
          <cell r="F2465">
            <v>44730</v>
          </cell>
          <cell r="G2465">
            <v>45094</v>
          </cell>
          <cell r="H2465" t="str">
            <v xml:space="preserve"> 08000840</v>
          </cell>
          <cell r="I2465" t="str">
            <v xml:space="preserve"> MEEZAN BANK LTD - SATIANA ROAD BR - FSD</v>
          </cell>
          <cell r="J2465" t="str">
            <v>BANK</v>
          </cell>
          <cell r="K2465" t="str">
            <v>M/S. Meezan Bank Limited Satiyana Road Branch Faisalabad
User Mr. Shahid Rasool</v>
          </cell>
          <cell r="L2465" t="str">
            <v xml:space="preserve"> D</v>
          </cell>
          <cell r="M2465" t="str">
            <v xml:space="preserve"> 09000208-Mirza Khalid Baig</v>
          </cell>
          <cell r="N2465" t="str">
            <v>CHANGAN KARVAAN VAN</v>
          </cell>
          <cell r="O2465" t="str">
            <v>2021</v>
          </cell>
          <cell r="Q2465" t="str">
            <v>JL466Q9M69U500324</v>
          </cell>
          <cell r="R2465" t="str">
            <v>NKMAAB3DIL1005214</v>
          </cell>
          <cell r="S2465" t="str">
            <v>8348/1</v>
          </cell>
          <cell r="T2465">
            <v>1426500</v>
          </cell>
          <cell r="U2465">
            <v>18770</v>
          </cell>
          <cell r="V2465">
            <v>21398</v>
          </cell>
          <cell r="W2465">
            <v>0</v>
          </cell>
          <cell r="X2465">
            <v>0</v>
          </cell>
          <cell r="Y2465">
            <v>21398</v>
          </cell>
        </row>
        <row r="2466">
          <cell r="B2466" t="str">
            <v>LHR/LHR/F/MO/PC COMP/P/61904/06/2022</v>
          </cell>
          <cell r="D2466" t="str">
            <v>UBL INSURERS LIMITED - WINDOW TAKAFUL MULTAN BRANCH</v>
          </cell>
          <cell r="E2466">
            <v>44740</v>
          </cell>
          <cell r="F2466">
            <v>44739</v>
          </cell>
          <cell r="G2466">
            <v>45104</v>
          </cell>
          <cell r="H2466" t="str">
            <v xml:space="preserve"> 08802180</v>
          </cell>
          <cell r="I2466" t="str">
            <v xml:space="preserve"> UBL INSURERS LIMITED - WINDOW TAKAFUL MULTAN BRANCH</v>
          </cell>
          <cell r="J2466" t="str">
            <v>CORPORATE</v>
          </cell>
          <cell r="K2466" t="str">
            <v>M/S. UBL LTD A/C M/S. SHAMIM &amp; COMPANY PVT LTD 
LEADER POLICY NO. 2022016VPCOP00350</v>
          </cell>
          <cell r="L2466" t="str">
            <v xml:space="preserve"> F</v>
          </cell>
          <cell r="M2466" t="str">
            <v xml:space="preserve"> 09000320-Abdul Khaliq Khan</v>
          </cell>
          <cell r="N2466" t="str">
            <v>SUZUKI SWIFT GL M/T</v>
          </cell>
          <cell r="O2466" t="str">
            <v>2022</v>
          </cell>
          <cell r="Q2466" t="str">
            <v>1005533</v>
          </cell>
          <cell r="R2466" t="str">
            <v>105542</v>
          </cell>
          <cell r="T2466">
            <v>2799000</v>
          </cell>
          <cell r="U2466">
            <v>7852</v>
          </cell>
          <cell r="V2466">
            <v>9187</v>
          </cell>
          <cell r="W2466">
            <v>0</v>
          </cell>
          <cell r="X2466">
            <v>0</v>
          </cell>
          <cell r="Y2466">
            <v>9187</v>
          </cell>
        </row>
        <row r="2467">
          <cell r="B2467" t="str">
            <v>SKT/SKT/D/MO/PC COMP/P/61999/06/2022</v>
          </cell>
          <cell r="E2467">
            <v>44742</v>
          </cell>
          <cell r="F2467">
            <v>44721</v>
          </cell>
          <cell r="G2467">
            <v>45085</v>
          </cell>
          <cell r="H2467" t="str">
            <v xml:space="preserve"> 08805758</v>
          </cell>
          <cell r="I2467" t="str">
            <v xml:space="preserve"> AMK SPORTS</v>
          </cell>
          <cell r="J2467" t="str">
            <v>CORPORATE</v>
          </cell>
          <cell r="K2467" t="str">
            <v>M/S. AMK SPORTS</v>
          </cell>
          <cell r="L2467" t="str">
            <v xml:space="preserve"> D</v>
          </cell>
          <cell r="M2467" t="str">
            <v xml:space="preserve"> 09000334-Sheikh Adnan Yousaf</v>
          </cell>
          <cell r="N2467" t="str">
            <v>HYUNDAI Sonata Smart Stre</v>
          </cell>
          <cell r="O2467" t="str">
            <v>2022</v>
          </cell>
          <cell r="P2467" t="str">
            <v>AXZ-383</v>
          </cell>
          <cell r="Q2467" t="str">
            <v>G4KMMA999074</v>
          </cell>
          <cell r="R2467" t="str">
            <v>PMHL341BMMN400771</v>
          </cell>
          <cell r="T2467">
            <v>7300000</v>
          </cell>
          <cell r="U2467">
            <v>124769</v>
          </cell>
          <cell r="V2467">
            <v>146000</v>
          </cell>
          <cell r="W2467">
            <v>130300</v>
          </cell>
          <cell r="X2467">
            <v>0</v>
          </cell>
          <cell r="Y2467">
            <v>15700</v>
          </cell>
        </row>
        <row r="2468">
          <cell r="B2468" t="str">
            <v>KHI/HO/D/MO/PC COMP/P/62021/06/2022</v>
          </cell>
          <cell r="C2468" t="str">
            <v>KHI/HO/D/MO/PC COMP/E/22366/12/2022</v>
          </cell>
          <cell r="E2468">
            <v>44900</v>
          </cell>
          <cell r="F2468">
            <v>44741</v>
          </cell>
          <cell r="G2468">
            <v>45105</v>
          </cell>
          <cell r="H2468" t="str">
            <v xml:space="preserve"> 08803465</v>
          </cell>
          <cell r="I2468" t="str">
            <v xml:space="preserve"> Usman Najam</v>
          </cell>
          <cell r="J2468" t="str">
            <v>INDIVIDUAL</v>
          </cell>
          <cell r="L2468" t="str">
            <v xml:space="preserve"> D</v>
          </cell>
          <cell r="M2468" t="str">
            <v xml:space="preserve"> 09000221-Muhammad Irfan</v>
          </cell>
          <cell r="N2468" t="str">
            <v>TOYOTA LAND CRUISER PRADO</v>
          </cell>
          <cell r="O2468" t="str">
            <v>2022</v>
          </cell>
          <cell r="P2468" t="str">
            <v>AZH-850</v>
          </cell>
          <cell r="Q2468" t="str">
            <v>2TR-1795174</v>
          </cell>
          <cell r="R2468" t="str">
            <v>TRJ150-0068087</v>
          </cell>
          <cell r="T2468">
            <v>-16000000</v>
          </cell>
          <cell r="U2468">
            <v>-117605</v>
          </cell>
          <cell r="V2468">
            <v>-134070</v>
          </cell>
          <cell r="W2468">
            <v>-130000</v>
          </cell>
          <cell r="X2468">
            <v>0</v>
          </cell>
          <cell r="Y2468">
            <v>-4070</v>
          </cell>
        </row>
        <row r="2469">
          <cell r="B2469" t="str">
            <v>KHI/HO/D/MO/PC COMP/C/62063/54/07/2022</v>
          </cell>
          <cell r="C2469" t="str">
            <v>KHI/HO/D/MO/PC COMP/E/20903/00054/08/2022</v>
          </cell>
          <cell r="E2469">
            <v>44776</v>
          </cell>
          <cell r="F2469">
            <v>44770</v>
          </cell>
          <cell r="G2469">
            <v>45134</v>
          </cell>
          <cell r="H2469" t="str">
            <v xml:space="preserve"> 08004499</v>
          </cell>
          <cell r="I2469" t="str">
            <v xml:space="preserve"> AL BARAKA BANK (PAKISTAN) LIMITED</v>
          </cell>
          <cell r="J2469" t="str">
            <v>BANK</v>
          </cell>
          <cell r="K2469" t="str">
            <v>Mr. Sadaqat
Hpa M/S. Al Baraka Bank (Pakistan) Limited</v>
          </cell>
          <cell r="L2469" t="str">
            <v xml:space="preserve"> D</v>
          </cell>
          <cell r="M2469" t="str">
            <v xml:space="preserve"> 09000221-Muhammad Irfan</v>
          </cell>
          <cell r="N2469" t="str">
            <v>SUZUKI WAGONR</v>
          </cell>
          <cell r="O2469" t="str">
            <v>2022</v>
          </cell>
          <cell r="Q2469" t="str">
            <v>239025</v>
          </cell>
          <cell r="R2469" t="str">
            <v>10139045</v>
          </cell>
          <cell r="S2469" t="str">
            <v>0158492561015</v>
          </cell>
          <cell r="T2469">
            <v>-5000</v>
          </cell>
          <cell r="U2469">
            <v>-88</v>
          </cell>
          <cell r="V2469">
            <v>-100</v>
          </cell>
          <cell r="W2469">
            <v>0</v>
          </cell>
          <cell r="X2469">
            <v>0</v>
          </cell>
          <cell r="Y2469">
            <v>-100</v>
          </cell>
        </row>
        <row r="2470">
          <cell r="B2470" t="str">
            <v>LHR/LHR/F/MO/PC COMP/P/62081/07/2022</v>
          </cell>
          <cell r="D2470" t="str">
            <v>UBL INSURERS LIMITED - WINDOW TAKAFUL MULTAN BRANCH</v>
          </cell>
          <cell r="E2470">
            <v>44746</v>
          </cell>
          <cell r="F2470">
            <v>44515</v>
          </cell>
          <cell r="G2470">
            <v>44879</v>
          </cell>
          <cell r="H2470" t="str">
            <v xml:space="preserve"> 08802180</v>
          </cell>
          <cell r="I2470" t="str">
            <v xml:space="preserve"> UBL INSURERS LIMITED - WINDOW TAKAFUL MULTAN BRANCH</v>
          </cell>
          <cell r="J2470" t="str">
            <v>CORPORATE</v>
          </cell>
          <cell r="K2470" t="str">
            <v>M/s Bank Al Habib Limited As Owner, A/c. M/s . Al Noor Argo Chemicals 
Leader Policy No : 2021016VPCOP00490</v>
          </cell>
          <cell r="L2470" t="str">
            <v xml:space="preserve"> F</v>
          </cell>
          <cell r="M2470" t="str">
            <v xml:space="preserve"> 09000320-Abdul Khaliq Khan</v>
          </cell>
          <cell r="N2470" t="str">
            <v>SUZUKI WAGON-R VXR</v>
          </cell>
          <cell r="O2470" t="str">
            <v>2018</v>
          </cell>
          <cell r="P2470" t="str">
            <v>LEA-19-2093</v>
          </cell>
          <cell r="Q2470" t="str">
            <v>175857</v>
          </cell>
          <cell r="R2470" t="str">
            <v>10075814</v>
          </cell>
          <cell r="T2470">
            <v>1199000</v>
          </cell>
          <cell r="U2470">
            <v>4612</v>
          </cell>
          <cell r="V2470">
            <v>5396</v>
          </cell>
          <cell r="W2470">
            <v>0</v>
          </cell>
          <cell r="X2470">
            <v>0</v>
          </cell>
          <cell r="Y2470">
            <v>5396</v>
          </cell>
        </row>
        <row r="2471">
          <cell r="B2471" t="str">
            <v>LHR/LHR/F/MO/PC COMP/P/62102/07/2022</v>
          </cell>
          <cell r="D2471" t="str">
            <v>UBL INSURERS LIMITED - WINDOW TAKAFUL MULTAN BRANCH</v>
          </cell>
          <cell r="E2471">
            <v>44746</v>
          </cell>
          <cell r="F2471">
            <v>44562</v>
          </cell>
          <cell r="G2471">
            <v>44926</v>
          </cell>
          <cell r="H2471" t="str">
            <v xml:space="preserve"> 08802180</v>
          </cell>
          <cell r="I2471" t="str">
            <v xml:space="preserve"> UBL INSURERS LIMITED - WINDOW TAKAFUL MULTAN BRANCH</v>
          </cell>
          <cell r="J2471" t="str">
            <v>CORPORATE</v>
          </cell>
          <cell r="K2471" t="str">
            <v xml:space="preserve">
M/s Bank Al Habib Limited As Owner, A/c. M/s . Agrow Mark
Leader Policy No : 2022016VPCOP00018</v>
          </cell>
          <cell r="L2471" t="str">
            <v xml:space="preserve"> F</v>
          </cell>
          <cell r="M2471" t="str">
            <v xml:space="preserve"> 09000320-Abdul Khaliq Khan</v>
          </cell>
          <cell r="N2471" t="str">
            <v>TOYOTA COROLLA GLI A/T</v>
          </cell>
          <cell r="O2471" t="str">
            <v>2020</v>
          </cell>
          <cell r="P2471" t="str">
            <v>LEB-20-9659</v>
          </cell>
          <cell r="Q2471" t="str">
            <v>Z576552</v>
          </cell>
          <cell r="R2471" t="str">
            <v>4204061</v>
          </cell>
          <cell r="T2471">
            <v>2700000</v>
          </cell>
          <cell r="U2471">
            <v>7962</v>
          </cell>
          <cell r="V2471">
            <v>9316</v>
          </cell>
          <cell r="W2471">
            <v>9315</v>
          </cell>
          <cell r="X2471">
            <v>0</v>
          </cell>
          <cell r="Y2471">
            <v>1</v>
          </cell>
        </row>
        <row r="2472">
          <cell r="B2472" t="str">
            <v>KHI/HO/D/MO/PC COMP/P/62179/07/2022</v>
          </cell>
          <cell r="C2472" t="str">
            <v>KHI/HO/D/MO/PC COMP/E/22256/11/2022</v>
          </cell>
          <cell r="E2472">
            <v>44889</v>
          </cell>
          <cell r="F2472">
            <v>44741</v>
          </cell>
          <cell r="G2472">
            <v>45105</v>
          </cell>
          <cell r="H2472" t="str">
            <v xml:space="preserve"> 08806672</v>
          </cell>
          <cell r="I2472" t="str">
            <v xml:space="preserve"> Ghulam Abbas Pirazada</v>
          </cell>
          <cell r="J2472" t="str">
            <v>INDIVIDUAL</v>
          </cell>
          <cell r="L2472" t="str">
            <v xml:space="preserve"> D</v>
          </cell>
          <cell r="M2472" t="str">
            <v xml:space="preserve"> 09000221-Muhammad Irfan</v>
          </cell>
          <cell r="N2472" t="str">
            <v>DAIHATSU MIRA
TOYOTA COROLLA XLI 1.3</v>
          </cell>
          <cell r="O2472" t="str">
            <v>2019
2010</v>
          </cell>
          <cell r="P2472" t="str">
            <v>BWY-378
ATX-220</v>
          </cell>
          <cell r="Q2472" t="str">
            <v>KF-5798975
Y135118</v>
          </cell>
          <cell r="R2472" t="str">
            <v>LA350S-0165410
NZE140-2057292</v>
          </cell>
          <cell r="T2472">
            <v>-900000</v>
          </cell>
          <cell r="U2472">
            <v>-8286</v>
          </cell>
          <cell r="V2472">
            <v>-9446</v>
          </cell>
          <cell r="W2472">
            <v>0</v>
          </cell>
          <cell r="X2472">
            <v>0</v>
          </cell>
          <cell r="Y2472">
            <v>-9446</v>
          </cell>
        </row>
        <row r="2473">
          <cell r="B2473" t="str">
            <v>LHR/LHR/F/MO/PC COMP/P/62222/07/2022</v>
          </cell>
          <cell r="D2473" t="str">
            <v>UBL INSURERS LIMITED - WINDOW TAKAFUL MULTAN BRANCH</v>
          </cell>
          <cell r="E2473">
            <v>44755</v>
          </cell>
          <cell r="F2473">
            <v>44562</v>
          </cell>
          <cell r="G2473">
            <v>44926</v>
          </cell>
          <cell r="H2473" t="str">
            <v xml:space="preserve"> 08802180</v>
          </cell>
          <cell r="I2473" t="str">
            <v xml:space="preserve"> UBL INSURERS LIMITED - WINDOW TAKAFUL MULTAN BRANCH</v>
          </cell>
          <cell r="J2473" t="str">
            <v>CORPORATE</v>
          </cell>
          <cell r="K2473" t="str">
            <v>M/s Bank Al Habib Limited As Owner, A/c. M/s . Agrinar Pakistan
Leader Policy No : 2022016VPCOP00026</v>
          </cell>
          <cell r="L2473" t="str">
            <v xml:space="preserve"> F</v>
          </cell>
          <cell r="M2473" t="str">
            <v xml:space="preserve"> 09000320-Abdul Khaliq Khan</v>
          </cell>
          <cell r="N2473" t="str">
            <v>TOYOTA COROLLA ALTIS  1.6</v>
          </cell>
          <cell r="O2473" t="str">
            <v>2020</v>
          </cell>
          <cell r="P2473" t="str">
            <v>AST-745</v>
          </cell>
          <cell r="Q2473" t="str">
            <v>Q070548</v>
          </cell>
          <cell r="R2473" t="str">
            <v>6048024</v>
          </cell>
          <cell r="T2473">
            <v>3200000</v>
          </cell>
          <cell r="U2473">
            <v>9436</v>
          </cell>
          <cell r="V2473">
            <v>11041</v>
          </cell>
          <cell r="W2473">
            <v>11040</v>
          </cell>
          <cell r="X2473">
            <v>0</v>
          </cell>
          <cell r="Y2473">
            <v>1</v>
          </cell>
        </row>
        <row r="2474">
          <cell r="B2474" t="str">
            <v>LHR/LHR/F/MO/PC COMP/P/62229/07/2022</v>
          </cell>
          <cell r="D2474" t="str">
            <v>UBL INSURERS LIMITED - WINDOW TAKAFUL MULTAN BRANCH</v>
          </cell>
          <cell r="E2474">
            <v>44755</v>
          </cell>
          <cell r="F2474">
            <v>44562</v>
          </cell>
          <cell r="G2474">
            <v>44926</v>
          </cell>
          <cell r="H2474" t="str">
            <v xml:space="preserve"> 08802180</v>
          </cell>
          <cell r="I2474" t="str">
            <v xml:space="preserve"> UBL INSURERS LIMITED - WINDOW TAKAFUL MULTAN BRANCH</v>
          </cell>
          <cell r="J2474" t="str">
            <v>CORPORATE</v>
          </cell>
          <cell r="K2474" t="str">
            <v>M/s Bank Al Habib Limited As Owner, A/c.  Plant 4 Life (Pvt) Ltd
Leader Policy No : 2022016VPCOP000123</v>
          </cell>
          <cell r="L2474" t="str">
            <v xml:space="preserve"> F</v>
          </cell>
          <cell r="M2474" t="str">
            <v xml:space="preserve"> 09000320-Abdul Khaliq Khan</v>
          </cell>
          <cell r="N2474" t="str">
            <v>SUZUKI WAGON-R VXR</v>
          </cell>
          <cell r="O2474" t="str">
            <v>2020</v>
          </cell>
          <cell r="P2474" t="str">
            <v>ABD-490</v>
          </cell>
          <cell r="Q2474" t="str">
            <v>.207439</v>
          </cell>
          <cell r="R2474" t="str">
            <v>10107432</v>
          </cell>
          <cell r="T2474">
            <v>1600000</v>
          </cell>
          <cell r="U2474">
            <v>4718</v>
          </cell>
          <cell r="V2474">
            <v>5520</v>
          </cell>
          <cell r="W2474">
            <v>0</v>
          </cell>
          <cell r="X2474">
            <v>0</v>
          </cell>
          <cell r="Y2474">
            <v>5520</v>
          </cell>
        </row>
        <row r="2475">
          <cell r="B2475" t="str">
            <v>LHR/LHR/F/MO/PC COMP/P/62233/07/2022</v>
          </cell>
          <cell r="D2475" t="str">
            <v>UBL INSURERS LIMITED - WINDOW TAKAFUL MULTAN BRANCH</v>
          </cell>
          <cell r="E2475">
            <v>44755</v>
          </cell>
          <cell r="F2475">
            <v>44562</v>
          </cell>
          <cell r="G2475">
            <v>44926</v>
          </cell>
          <cell r="H2475" t="str">
            <v xml:space="preserve"> 08802180</v>
          </cell>
          <cell r="I2475" t="str">
            <v xml:space="preserve"> UBL INSURERS LIMITED - WINDOW TAKAFUL MULTAN BRANCH</v>
          </cell>
          <cell r="J2475" t="str">
            <v>CORPORATE</v>
          </cell>
          <cell r="K2475" t="str">
            <v>M/s Bank Al Habib Limited As Owner, A/c. Plant 4 Life (Pvt) 
Leader Policy No : 2022016VPCOP000121</v>
          </cell>
          <cell r="L2475" t="str">
            <v xml:space="preserve"> F</v>
          </cell>
          <cell r="M2475" t="str">
            <v xml:space="preserve"> 09000320-Abdul Khaliq Khan</v>
          </cell>
          <cell r="N2475" t="str">
            <v>SUZUKI WAGON-R VXR</v>
          </cell>
          <cell r="O2475" t="str">
            <v>2020</v>
          </cell>
          <cell r="P2475" t="str">
            <v>ABD-220</v>
          </cell>
          <cell r="Q2475" t="str">
            <v>206010</v>
          </cell>
          <cell r="R2475" t="str">
            <v>10106020</v>
          </cell>
          <cell r="T2475">
            <v>1600000</v>
          </cell>
          <cell r="U2475">
            <v>4718</v>
          </cell>
          <cell r="V2475">
            <v>5520</v>
          </cell>
          <cell r="W2475">
            <v>2760</v>
          </cell>
          <cell r="X2475">
            <v>0</v>
          </cell>
          <cell r="Y2475">
            <v>2760</v>
          </cell>
        </row>
        <row r="2476">
          <cell r="B2476" t="str">
            <v>LHR/LHR/F/MO/PC COMP/P/62234/07/2022</v>
          </cell>
          <cell r="D2476" t="str">
            <v>UBL INSURERS LIMITED - WINDOW TAKAFUL MULTAN BRANCH</v>
          </cell>
          <cell r="E2476">
            <v>44755</v>
          </cell>
          <cell r="F2476">
            <v>44562</v>
          </cell>
          <cell r="G2476">
            <v>44926</v>
          </cell>
          <cell r="H2476" t="str">
            <v xml:space="preserve"> 08802180</v>
          </cell>
          <cell r="I2476" t="str">
            <v xml:space="preserve"> UBL INSURERS LIMITED - WINDOW TAKAFUL MULTAN BRANCH</v>
          </cell>
          <cell r="J2476" t="str">
            <v>CORPORATE</v>
          </cell>
          <cell r="K2476" t="str">
            <v>M/S BANK AL HABIB LTD AS OWNER,A/C.PLANT4LIFE(PVT)LTD
Leader Policy No : 2022016VPCOP000120</v>
          </cell>
          <cell r="L2476" t="str">
            <v xml:space="preserve"> F</v>
          </cell>
          <cell r="M2476" t="str">
            <v xml:space="preserve"> 09000320-Abdul Khaliq Khan</v>
          </cell>
          <cell r="N2476" t="str">
            <v>SUZUKI WAGON-R VXR</v>
          </cell>
          <cell r="O2476" t="str">
            <v>2020</v>
          </cell>
          <cell r="P2476" t="str">
            <v>ABD-608</v>
          </cell>
          <cell r="Q2476" t="str">
            <v>206045</v>
          </cell>
          <cell r="R2476" t="str">
            <v>10106059</v>
          </cell>
          <cell r="T2476">
            <v>1600000</v>
          </cell>
          <cell r="U2476">
            <v>4718</v>
          </cell>
          <cell r="V2476">
            <v>5520</v>
          </cell>
          <cell r="W2476">
            <v>2760</v>
          </cell>
          <cell r="X2476">
            <v>0</v>
          </cell>
          <cell r="Y2476">
            <v>2760</v>
          </cell>
        </row>
        <row r="2477">
          <cell r="B2477" t="str">
            <v>KHI/HO/D/MO/PC COMP/C/62238/1/07/2022</v>
          </cell>
          <cell r="E2477">
            <v>44755</v>
          </cell>
          <cell r="F2477">
            <v>44748</v>
          </cell>
          <cell r="G2477">
            <v>45112</v>
          </cell>
          <cell r="H2477" t="str">
            <v xml:space="preserve"> 08004917</v>
          </cell>
          <cell r="I2477" t="str">
            <v xml:space="preserve"> CARROS (PRIVATE) LIMITED</v>
          </cell>
          <cell r="J2477" t="str">
            <v>CORPORATE</v>
          </cell>
          <cell r="K2477" t="str">
            <v>M/S. Carros Private Limited
Hpa M/S. Dubai Islamic Bank (Pakistan) Limited</v>
          </cell>
          <cell r="L2477" t="str">
            <v xml:space="preserve"> D</v>
          </cell>
          <cell r="M2477" t="str">
            <v xml:space="preserve"> 09000221-Muhammad Irfan</v>
          </cell>
          <cell r="N2477" t="str">
            <v>SUZUKI MEHRAN VXR EURO-II</v>
          </cell>
          <cell r="O2477" t="str">
            <v>2018</v>
          </cell>
          <cell r="P2477" t="str">
            <v>BMX-190</v>
          </cell>
          <cell r="Q2477" t="str">
            <v>PKB729442</v>
          </cell>
          <cell r="R2477" t="str">
            <v>SB308PK01267915</v>
          </cell>
          <cell r="T2477">
            <v>549000</v>
          </cell>
          <cell r="U2477">
            <v>14404</v>
          </cell>
          <cell r="V2477">
            <v>16470</v>
          </cell>
          <cell r="W2477">
            <v>0</v>
          </cell>
          <cell r="X2477">
            <v>0</v>
          </cell>
          <cell r="Y2477">
            <v>16470</v>
          </cell>
        </row>
        <row r="2478">
          <cell r="B2478" t="str">
            <v>KHI/HO/D/MO/PC COMP/C/62238/2/07/2022</v>
          </cell>
          <cell r="E2478">
            <v>44755</v>
          </cell>
          <cell r="F2478">
            <v>44748</v>
          </cell>
          <cell r="G2478">
            <v>45112</v>
          </cell>
          <cell r="H2478" t="str">
            <v xml:space="preserve"> 08004917</v>
          </cell>
          <cell r="I2478" t="str">
            <v xml:space="preserve"> CARROS (PRIVATE) LIMITED</v>
          </cell>
          <cell r="J2478" t="str">
            <v>CORPORATE</v>
          </cell>
          <cell r="K2478" t="str">
            <v>M/S. Carros Private Limited
Hpa M/S. Dubai Islamic Bank (Pakistan) Limited</v>
          </cell>
          <cell r="L2478" t="str">
            <v xml:space="preserve"> D</v>
          </cell>
          <cell r="M2478" t="str">
            <v xml:space="preserve"> 09000221-Muhammad Irfan</v>
          </cell>
          <cell r="N2478" t="str">
            <v>SUZUKI MEHRAN VXR EURO-II</v>
          </cell>
          <cell r="O2478" t="str">
            <v>2018</v>
          </cell>
          <cell r="P2478" t="str">
            <v>BMX-195</v>
          </cell>
          <cell r="Q2478" t="str">
            <v>PKB729449</v>
          </cell>
          <cell r="R2478" t="str">
            <v>SB308PK01267919</v>
          </cell>
          <cell r="T2478">
            <v>549000</v>
          </cell>
          <cell r="U2478">
            <v>14448</v>
          </cell>
          <cell r="V2478">
            <v>16470</v>
          </cell>
          <cell r="W2478">
            <v>0</v>
          </cell>
          <cell r="X2478">
            <v>0</v>
          </cell>
          <cell r="Y2478">
            <v>16470</v>
          </cell>
        </row>
        <row r="2479">
          <cell r="B2479" t="str">
            <v>KHI/HO/D/MO/PC COMP/C/62238/3/07/2022</v>
          </cell>
          <cell r="E2479">
            <v>44755</v>
          </cell>
          <cell r="F2479">
            <v>44748</v>
          </cell>
          <cell r="G2479">
            <v>45112</v>
          </cell>
          <cell r="H2479" t="str">
            <v xml:space="preserve"> 08004917</v>
          </cell>
          <cell r="I2479" t="str">
            <v xml:space="preserve"> CARROS (PRIVATE) LIMITED</v>
          </cell>
          <cell r="J2479" t="str">
            <v>CORPORATE</v>
          </cell>
          <cell r="K2479" t="str">
            <v>M/S. Carros Private Limited
Hpa M/S. Dubai Islamic Bank (Pakistan) Limited</v>
          </cell>
          <cell r="L2479" t="str">
            <v xml:space="preserve"> D</v>
          </cell>
          <cell r="M2479" t="str">
            <v xml:space="preserve"> 09000221-Muhammad Irfan</v>
          </cell>
          <cell r="N2479" t="str">
            <v>SUZUKI MEHRAN VXR EURO-II</v>
          </cell>
          <cell r="O2479" t="str">
            <v>2018</v>
          </cell>
          <cell r="P2479" t="str">
            <v>BMX-192</v>
          </cell>
          <cell r="Q2479" t="str">
            <v>PKB729398</v>
          </cell>
          <cell r="R2479" t="str">
            <v>SB308PK01267908</v>
          </cell>
          <cell r="T2479">
            <v>549000</v>
          </cell>
          <cell r="U2479">
            <v>14448</v>
          </cell>
          <cell r="V2479">
            <v>16470</v>
          </cell>
          <cell r="W2479">
            <v>0</v>
          </cell>
          <cell r="X2479">
            <v>0</v>
          </cell>
          <cell r="Y2479">
            <v>16470</v>
          </cell>
        </row>
        <row r="2480">
          <cell r="B2480" t="str">
            <v>KHI/HO/D/MO/PC COMP/C/62238/4/07/2022</v>
          </cell>
          <cell r="E2480">
            <v>44755</v>
          </cell>
          <cell r="F2480">
            <v>44751</v>
          </cell>
          <cell r="G2480">
            <v>45115</v>
          </cell>
          <cell r="H2480" t="str">
            <v xml:space="preserve"> 08004917</v>
          </cell>
          <cell r="I2480" t="str">
            <v xml:space="preserve"> CARROS (PRIVATE) LIMITED</v>
          </cell>
          <cell r="J2480" t="str">
            <v>CORPORATE</v>
          </cell>
          <cell r="K2480" t="str">
            <v>M/S. Carros Private Limited
Hpa M/S. Dubai Islamic Bank (Pakistan) Limited</v>
          </cell>
          <cell r="L2480" t="str">
            <v xml:space="preserve"> D</v>
          </cell>
          <cell r="M2480" t="str">
            <v xml:space="preserve"> 09000221-Muhammad Irfan</v>
          </cell>
          <cell r="N2480" t="str">
            <v>TOYOTA COROLLA GLI 1.3 A/</v>
          </cell>
          <cell r="O2480" t="str">
            <v>2019</v>
          </cell>
          <cell r="P2480" t="str">
            <v>BQL-587</v>
          </cell>
          <cell r="Q2480" t="str">
            <v>Z565466</v>
          </cell>
          <cell r="R2480" t="str">
            <v>NZE170R-4190961</v>
          </cell>
          <cell r="T2480">
            <v>1955200</v>
          </cell>
          <cell r="U2480">
            <v>51452</v>
          </cell>
          <cell r="V2480">
            <v>58656</v>
          </cell>
          <cell r="W2480">
            <v>0</v>
          </cell>
          <cell r="X2480">
            <v>0</v>
          </cell>
          <cell r="Y2480">
            <v>58656</v>
          </cell>
        </row>
        <row r="2481">
          <cell r="B2481" t="str">
            <v>KHI/HO/D/MO/PC COMP/C/62238/5/07/2022</v>
          </cell>
          <cell r="E2481">
            <v>44755</v>
          </cell>
          <cell r="F2481">
            <v>44751</v>
          </cell>
          <cell r="G2481">
            <v>45115</v>
          </cell>
          <cell r="H2481" t="str">
            <v xml:space="preserve"> 08004917</v>
          </cell>
          <cell r="I2481" t="str">
            <v xml:space="preserve"> CARROS (PRIVATE) LIMITED</v>
          </cell>
          <cell r="J2481" t="str">
            <v>CORPORATE</v>
          </cell>
          <cell r="K2481" t="str">
            <v>M/S. Carros Private Limited
Hpa M/S. Dubai Islamic Bank (Pakistan) Limited 
A/C M/S. Carros Private Limited</v>
          </cell>
          <cell r="L2481" t="str">
            <v xml:space="preserve"> D</v>
          </cell>
          <cell r="M2481" t="str">
            <v xml:space="preserve"> 09000221-Muhammad Irfan</v>
          </cell>
          <cell r="N2481" t="str">
            <v>TOYOTA COROLLA GLI A/T 1.</v>
          </cell>
          <cell r="O2481" t="str">
            <v>2019</v>
          </cell>
          <cell r="P2481" t="str">
            <v>BQL-590</v>
          </cell>
          <cell r="Q2481" t="str">
            <v>Z565025</v>
          </cell>
          <cell r="R2481" t="str">
            <v>4191049</v>
          </cell>
          <cell r="T2481">
            <v>1955200</v>
          </cell>
          <cell r="U2481">
            <v>51452</v>
          </cell>
          <cell r="V2481">
            <v>58656</v>
          </cell>
          <cell r="W2481">
            <v>0</v>
          </cell>
          <cell r="X2481">
            <v>0</v>
          </cell>
          <cell r="Y2481">
            <v>58656</v>
          </cell>
        </row>
        <row r="2482">
          <cell r="B2482" t="str">
            <v>KHI/HO/D/MO/PC COMP/C/62238/6/07/2022</v>
          </cell>
          <cell r="E2482">
            <v>44755</v>
          </cell>
          <cell r="F2482">
            <v>44774</v>
          </cell>
          <cell r="G2482">
            <v>45138</v>
          </cell>
          <cell r="H2482" t="str">
            <v xml:space="preserve"> 08004917</v>
          </cell>
          <cell r="I2482" t="str">
            <v xml:space="preserve"> CARROS (PRIVATE) LIMITED</v>
          </cell>
          <cell r="J2482" t="str">
            <v>CORPORATE</v>
          </cell>
          <cell r="K2482" t="str">
            <v>M/S. Carros Private Limited
Hpa M/S. Dubai Islamic Bank (Pakistan) Limited 
A/C M/S. Carros Private Limited</v>
          </cell>
          <cell r="L2482" t="str">
            <v xml:space="preserve"> D</v>
          </cell>
          <cell r="M2482" t="str">
            <v xml:space="preserve"> 09000221-Muhammad Irfan</v>
          </cell>
          <cell r="N2482" t="str">
            <v>AUDI A5 1.4 TFSI</v>
          </cell>
          <cell r="O2482" t="str">
            <v>2019</v>
          </cell>
          <cell r="P2482" t="str">
            <v>BQN-960</v>
          </cell>
          <cell r="Q2482" t="str">
            <v>CVN 095926</v>
          </cell>
          <cell r="R2482" t="str">
            <v>WAUZZZF57KA 008482</v>
          </cell>
          <cell r="T2482">
            <v>7664000</v>
          </cell>
          <cell r="U2482">
            <v>134456</v>
          </cell>
          <cell r="V2482">
            <v>153280</v>
          </cell>
          <cell r="W2482">
            <v>0</v>
          </cell>
          <cell r="X2482">
            <v>0</v>
          </cell>
          <cell r="Y2482">
            <v>153280</v>
          </cell>
        </row>
        <row r="2483">
          <cell r="B2483" t="str">
            <v>LHR/LHR/D/MO/PC COMP/P/62275/07/2022</v>
          </cell>
          <cell r="E2483">
            <v>44756</v>
          </cell>
          <cell r="F2483">
            <v>44756</v>
          </cell>
          <cell r="G2483">
            <v>45120</v>
          </cell>
          <cell r="H2483" t="str">
            <v xml:space="preserve"> 08806728</v>
          </cell>
          <cell r="I2483" t="str">
            <v xml:space="preserve"> Kishwar Zeb Mohammad</v>
          </cell>
          <cell r="J2483" t="str">
            <v>INDIVIDUAL</v>
          </cell>
          <cell r="K2483" t="str">
            <v>Mr. Kishwar Zeb Mohammad
CNIC # 17301-1350538-1, Cell # 0300-9788881</v>
          </cell>
          <cell r="L2483" t="str">
            <v xml:space="preserve"> D</v>
          </cell>
          <cell r="M2483" t="str">
            <v xml:space="preserve"> 09000221-Muhammad Irfan</v>
          </cell>
          <cell r="N2483" t="str">
            <v>AUDI A5 1.4 TFSI
TOYOTA FORTUNER 4X4 SEGMA</v>
          </cell>
          <cell r="O2483" t="str">
            <v>2019
2021</v>
          </cell>
          <cell r="P2483" t="str">
            <v>IG-053</v>
          </cell>
          <cell r="Q2483" t="str">
            <v>CVN095906
1GD5074606</v>
          </cell>
          <cell r="R2483" t="str">
            <v>WAUZZZF59KA008385
GUN156R-1096730</v>
          </cell>
          <cell r="T2483">
            <v>20000000</v>
          </cell>
          <cell r="U2483">
            <v>341863</v>
          </cell>
          <cell r="V2483">
            <v>400000</v>
          </cell>
          <cell r="W2483">
            <v>460168</v>
          </cell>
          <cell r="X2483">
            <v>0</v>
          </cell>
          <cell r="Y2483">
            <v>-60168</v>
          </cell>
        </row>
        <row r="2484">
          <cell r="B2484" t="str">
            <v>KHI/HO/D/MO/MC COMP/P/62298/07/2022</v>
          </cell>
          <cell r="E2484">
            <v>44757</v>
          </cell>
          <cell r="F2484">
            <v>44750</v>
          </cell>
          <cell r="G2484">
            <v>45114</v>
          </cell>
          <cell r="H2484" t="str">
            <v xml:space="preserve"> 08802246</v>
          </cell>
          <cell r="I2484" t="str">
            <v xml:space="preserve"> Yameen Saleh Muhammad</v>
          </cell>
          <cell r="J2484" t="str">
            <v>INDIVIDUAL</v>
          </cell>
          <cell r="K2484" t="str">
            <v>Mr. Yameen Saleh Muhammad 
CNIC # 42201-0218763-5 CELL # 03332312822</v>
          </cell>
          <cell r="L2484" t="str">
            <v xml:space="preserve"> D</v>
          </cell>
          <cell r="M2484" t="str">
            <v xml:space="preserve"> 09000221-Muhammad Irfan</v>
          </cell>
          <cell r="N2484" t="str">
            <v>SUZUKI GD-110 EURO II</v>
          </cell>
          <cell r="O2484" t="str">
            <v>2019</v>
          </cell>
          <cell r="P2484" t="str">
            <v>KND-2647</v>
          </cell>
          <cell r="Q2484" t="str">
            <v>133710</v>
          </cell>
          <cell r="R2484" t="str">
            <v>133709</v>
          </cell>
          <cell r="T2484">
            <v>156000</v>
          </cell>
          <cell r="U2484">
            <v>10904</v>
          </cell>
          <cell r="V2484">
            <v>12480</v>
          </cell>
          <cell r="W2484">
            <v>0</v>
          </cell>
          <cell r="X2484">
            <v>0</v>
          </cell>
          <cell r="Y2484">
            <v>12480</v>
          </cell>
        </row>
        <row r="2485">
          <cell r="B2485" t="str">
            <v>KHI/HO/D/MO/PC COMP/C/62308/5/07/2022</v>
          </cell>
          <cell r="E2485">
            <v>44758</v>
          </cell>
          <cell r="F2485">
            <v>44768</v>
          </cell>
          <cell r="G2485">
            <v>45132</v>
          </cell>
          <cell r="H2485" t="str">
            <v xml:space="preserve"> 08004499</v>
          </cell>
          <cell r="I2485" t="str">
            <v xml:space="preserve"> AL BARAKA BANK (PAKISTAN) LIMITED</v>
          </cell>
          <cell r="J2485" t="str">
            <v>BANK</v>
          </cell>
          <cell r="K2485" t="str">
            <v>M/S. Al Baraka Bank (Pakistan) Limited
User. Mr. Abid Masih</v>
          </cell>
          <cell r="L2485" t="str">
            <v xml:space="preserve"> D</v>
          </cell>
          <cell r="M2485" t="str">
            <v xml:space="preserve"> 09000221-Muhammad Irfan</v>
          </cell>
          <cell r="N2485" t="str">
            <v>SUZUKI MEHRAN VXR EURO-II</v>
          </cell>
          <cell r="O2485" t="str">
            <v>2018</v>
          </cell>
          <cell r="P2485" t="str">
            <v>LE-18A-8646</v>
          </cell>
          <cell r="Q2485" t="str">
            <v>738211</v>
          </cell>
          <cell r="R2485" t="str">
            <v>01276735</v>
          </cell>
          <cell r="S2485" t="str">
            <v>0318-0158416631012</v>
          </cell>
          <cell r="T2485">
            <v>596250</v>
          </cell>
          <cell r="U2485">
            <v>19614</v>
          </cell>
          <cell r="V2485">
            <v>22360</v>
          </cell>
          <cell r="W2485">
            <v>22359</v>
          </cell>
          <cell r="X2485">
            <v>0</v>
          </cell>
          <cell r="Y2485">
            <v>1</v>
          </cell>
        </row>
        <row r="2486">
          <cell r="B2486" t="str">
            <v>KHI/HO/D/MO/PC COMP/C/62325/4/07/2022</v>
          </cell>
          <cell r="C2486" t="str">
            <v>KHI/HO/D/MO/PC COMP/E/22831/00004/01/2023</v>
          </cell>
          <cell r="E2486">
            <v>44946</v>
          </cell>
          <cell r="F2486">
            <v>44750</v>
          </cell>
          <cell r="G2486">
            <v>45114</v>
          </cell>
          <cell r="H2486" t="str">
            <v xml:space="preserve"> 08000025</v>
          </cell>
          <cell r="I2486" t="str">
            <v xml:space="preserve"> MEEZAN BANK LIMITED MAIN</v>
          </cell>
          <cell r="J2486" t="str">
            <v>BANK</v>
          </cell>
          <cell r="K2486" t="str">
            <v>M/S Meezan Bank Limited Main Brach
Mr. Saifullah Nonari</v>
          </cell>
          <cell r="L2486" t="str">
            <v xml:space="preserve"> D</v>
          </cell>
          <cell r="M2486" t="str">
            <v xml:space="preserve"> 09000221-Muhammad Irfan</v>
          </cell>
          <cell r="N2486" t="str">
            <v>HONDA CIVIC I-VTEC PT WIT</v>
          </cell>
          <cell r="O2486" t="str">
            <v>2020</v>
          </cell>
          <cell r="Q2486" t="str">
            <v>R18Z16910482</v>
          </cell>
          <cell r="R2486" t="str">
            <v>NFBFC666XLR062063</v>
          </cell>
          <cell r="S2486" t="str">
            <v>11104</v>
          </cell>
          <cell r="T2486">
            <v>-3285360</v>
          </cell>
          <cell r="U2486">
            <v>-27003</v>
          </cell>
          <cell r="V2486">
            <v>-27273</v>
          </cell>
          <cell r="W2486">
            <v>0</v>
          </cell>
          <cell r="X2486">
            <v>0</v>
          </cell>
          <cell r="Y2486">
            <v>-27273</v>
          </cell>
        </row>
        <row r="2487">
          <cell r="B2487" t="str">
            <v>LHR/LHR/F/MO/PC COMP/P/62327/07/2022</v>
          </cell>
          <cell r="D2487" t="str">
            <v>UBL INSURERS LIMITED - WINDOW TAKAFUL MULTAN BRANCH</v>
          </cell>
          <cell r="E2487">
            <v>44760</v>
          </cell>
          <cell r="F2487">
            <v>44562</v>
          </cell>
          <cell r="G2487">
            <v>44926</v>
          </cell>
          <cell r="H2487" t="str">
            <v xml:space="preserve"> 08802180</v>
          </cell>
          <cell r="I2487" t="str">
            <v xml:space="preserve"> UBL INSURERS LIMITED - WINDOW TAKAFUL MULTAN BRANCH</v>
          </cell>
          <cell r="J2487" t="str">
            <v>CORPORATE</v>
          </cell>
          <cell r="K2487" t="str">
            <v>M/s Bank Al Habib Limited As Owner, A/c. M/s . Agrow Mark
Leader Policy No : 2022016VPCOP00068</v>
          </cell>
          <cell r="L2487" t="str">
            <v xml:space="preserve"> F</v>
          </cell>
          <cell r="M2487" t="str">
            <v xml:space="preserve"> 09000320-Abdul Khaliq Khan</v>
          </cell>
          <cell r="N2487" t="str">
            <v>SUZUKI CULTUS VXR</v>
          </cell>
          <cell r="O2487" t="str">
            <v>2021</v>
          </cell>
          <cell r="P2487" t="str">
            <v>ADL-967</v>
          </cell>
          <cell r="Q2487" t="str">
            <v>175199</v>
          </cell>
          <cell r="R2487" t="str">
            <v>10075166</v>
          </cell>
          <cell r="T2487">
            <v>1700000</v>
          </cell>
          <cell r="U2487">
            <v>5013</v>
          </cell>
          <cell r="V2487">
            <v>5865</v>
          </cell>
          <cell r="W2487">
            <v>5864</v>
          </cell>
          <cell r="X2487">
            <v>0</v>
          </cell>
          <cell r="Y2487">
            <v>1</v>
          </cell>
        </row>
        <row r="2488">
          <cell r="B2488" t="str">
            <v>KHI/HO/D/MO/PC COMP/P/62338/07/2022</v>
          </cell>
          <cell r="C2488" t="str">
            <v>KHI/HO/D/MO/PC COMP/E/22269/11/2022</v>
          </cell>
          <cell r="E2488">
            <v>44889</v>
          </cell>
          <cell r="F2488">
            <v>44747</v>
          </cell>
          <cell r="G2488">
            <v>45111</v>
          </cell>
          <cell r="H2488" t="str">
            <v xml:space="preserve"> 08806756</v>
          </cell>
          <cell r="I2488" t="str">
            <v xml:space="preserve"> Shoaib Khan (42201-4280416-3)</v>
          </cell>
          <cell r="J2488" t="str">
            <v>INDIVIDUAL</v>
          </cell>
          <cell r="L2488" t="str">
            <v xml:space="preserve"> D</v>
          </cell>
          <cell r="M2488" t="str">
            <v xml:space="preserve"> 09000221-Muhammad Irfan</v>
          </cell>
          <cell r="N2488" t="str">
            <v>HONDA VEZEL HYBRID A/T.</v>
          </cell>
          <cell r="O2488" t="str">
            <v>2015</v>
          </cell>
          <cell r="P2488" t="str">
            <v>BF-7228</v>
          </cell>
          <cell r="Q2488" t="str">
            <v>LEB-5054720</v>
          </cell>
          <cell r="R2488" t="str">
            <v>RU3-1104705</v>
          </cell>
          <cell r="T2488">
            <v>-3300000</v>
          </cell>
          <cell r="U2488">
            <v>-27096</v>
          </cell>
          <cell r="V2488">
            <v>-30889</v>
          </cell>
          <cell r="W2488">
            <v>-30000</v>
          </cell>
          <cell r="X2488">
            <v>0</v>
          </cell>
          <cell r="Y2488">
            <v>-889</v>
          </cell>
        </row>
        <row r="2489">
          <cell r="B2489" t="str">
            <v>LHR/LHR/F/MO/PC COMP/P/62361/07/2022</v>
          </cell>
          <cell r="D2489" t="str">
            <v>UBL INSURERS LIMITED - WINDOW TAKAFUL MULTAN BRANCH</v>
          </cell>
          <cell r="E2489">
            <v>44761</v>
          </cell>
          <cell r="F2489">
            <v>44562</v>
          </cell>
          <cell r="G2489">
            <v>44926</v>
          </cell>
          <cell r="H2489" t="str">
            <v xml:space="preserve"> 08802180</v>
          </cell>
          <cell r="I2489" t="str">
            <v xml:space="preserve"> UBL INSURERS LIMITED - WINDOW TAKAFUL MULTAN BRANCH</v>
          </cell>
          <cell r="J2489" t="str">
            <v>CORPORATE</v>
          </cell>
          <cell r="K2489" t="str">
            <v>M/S BANK AL HABIB LTD AS OWNER,A/C.PLANT4LIFE(PVT)LTD
Leader Policy No : 2022016VPCOP00119</v>
          </cell>
          <cell r="L2489" t="str">
            <v xml:space="preserve"> F</v>
          </cell>
          <cell r="M2489" t="str">
            <v xml:space="preserve"> 09000320-Abdul Khaliq Khan</v>
          </cell>
          <cell r="N2489" t="str">
            <v>SUZUKI WAGON-R VXR</v>
          </cell>
          <cell r="O2489" t="str">
            <v>2020</v>
          </cell>
          <cell r="P2489" t="str">
            <v>ABD-558</v>
          </cell>
          <cell r="Q2489" t="str">
            <v>206007</v>
          </cell>
          <cell r="R2489" t="str">
            <v>10106014</v>
          </cell>
          <cell r="T2489">
            <v>1600000</v>
          </cell>
          <cell r="U2489">
            <v>4718</v>
          </cell>
          <cell r="V2489">
            <v>5520</v>
          </cell>
          <cell r="W2489">
            <v>0</v>
          </cell>
          <cell r="X2489">
            <v>0</v>
          </cell>
          <cell r="Y2489">
            <v>5520</v>
          </cell>
        </row>
        <row r="2490">
          <cell r="B2490" t="str">
            <v>KHI/HO/D/MO/PC COMP/C/62370/73/07/2022</v>
          </cell>
          <cell r="C2490" t="str">
            <v>KHI/HO/D/MO/PC COMP/E/28457/00073/08/2023</v>
          </cell>
          <cell r="E2490">
            <v>45145</v>
          </cell>
          <cell r="F2490">
            <v>44769</v>
          </cell>
          <cell r="G2490">
            <v>45133</v>
          </cell>
          <cell r="H2490" t="str">
            <v xml:space="preserve"> 08000089</v>
          </cell>
          <cell r="I2490" t="str">
            <v xml:space="preserve"> BANKISLAMI PAKISTAN LTD.</v>
          </cell>
          <cell r="J2490" t="str">
            <v>BANK</v>
          </cell>
          <cell r="K2490" t="str">
            <v>M/S. Baunkislami (Pakistan) Limited
User. Mr. Muhammad Abdul Salam</v>
          </cell>
          <cell r="L2490" t="str">
            <v xml:space="preserve"> D</v>
          </cell>
          <cell r="M2490" t="str">
            <v xml:space="preserve"> 09000221-Muhammad Irfan</v>
          </cell>
          <cell r="N2490" t="str">
            <v>SUZUKI CULTUS VXL EURO II</v>
          </cell>
          <cell r="O2490" t="str">
            <v>2021</v>
          </cell>
          <cell r="Q2490" t="str">
            <v>179286</v>
          </cell>
          <cell r="R2490" t="str">
            <v>10079282</v>
          </cell>
          <cell r="S2490" t="str">
            <v>3002</v>
          </cell>
          <cell r="T2490">
            <v>-1721615</v>
          </cell>
          <cell r="U2490">
            <v>-6504</v>
          </cell>
          <cell r="V2490">
            <v>-6569</v>
          </cell>
          <cell r="W2490">
            <v>0</v>
          </cell>
          <cell r="X2490">
            <v>0</v>
          </cell>
          <cell r="Y2490">
            <v>-6569</v>
          </cell>
        </row>
        <row r="2491">
          <cell r="B2491" t="str">
            <v>LHR/LHR/F/MO/PC COMP/P/62371/07/2022</v>
          </cell>
          <cell r="D2491" t="str">
            <v>UBL INSURERS LIMITED - WINDOW TAKAFUL MULTAN BRANCH</v>
          </cell>
          <cell r="E2491">
            <v>44761</v>
          </cell>
          <cell r="F2491">
            <v>44555</v>
          </cell>
          <cell r="G2491">
            <v>44919</v>
          </cell>
          <cell r="H2491" t="str">
            <v xml:space="preserve"> 08802180</v>
          </cell>
          <cell r="I2491" t="str">
            <v xml:space="preserve"> UBL INSURERS LIMITED - WINDOW TAKAFUL MULTAN BRANCH</v>
          </cell>
          <cell r="J2491" t="str">
            <v>CORPORATE</v>
          </cell>
          <cell r="K2491" t="str">
            <v>Mrs. Mehear Perver W/0 Mr. Zubair Ahmed Khokhar
Leader Policy No 2021016VPCOP00566</v>
          </cell>
          <cell r="L2491" t="str">
            <v xml:space="preserve"> F</v>
          </cell>
          <cell r="M2491" t="str">
            <v xml:space="preserve"> 09000320-Abdul Khaliq Khan</v>
          </cell>
          <cell r="N2491" t="str">
            <v>TOYOTA LAND CRUISER PRADO</v>
          </cell>
          <cell r="O2491" t="str">
            <v>2011</v>
          </cell>
          <cell r="P2491" t="str">
            <v>ADT-299</v>
          </cell>
          <cell r="Q2491" t="str">
            <v>0210717</v>
          </cell>
          <cell r="R2491" t="str">
            <v>5001972</v>
          </cell>
          <cell r="T2491">
            <v>12500000</v>
          </cell>
          <cell r="U2491">
            <v>40064</v>
          </cell>
          <cell r="V2491">
            <v>46875</v>
          </cell>
          <cell r="W2491">
            <v>3232</v>
          </cell>
          <cell r="X2491">
            <v>0</v>
          </cell>
          <cell r="Y2491">
            <v>43643</v>
          </cell>
        </row>
        <row r="2492">
          <cell r="B2492" t="str">
            <v>KHI/HO/D/MO/PC COMP/C/62374/37/07/2022</v>
          </cell>
          <cell r="C2492" t="str">
            <v>KHI/HO/D/MO/PC COMP/E/25418/00037/05/2023</v>
          </cell>
          <cell r="E2492">
            <v>45062</v>
          </cell>
          <cell r="F2492">
            <v>44771</v>
          </cell>
          <cell r="G2492">
            <v>45135</v>
          </cell>
          <cell r="H2492" t="str">
            <v xml:space="preserve"> 08000089</v>
          </cell>
          <cell r="I2492" t="str">
            <v xml:space="preserve"> BANKISLAMI PAKISTAN LTD.</v>
          </cell>
          <cell r="J2492" t="str">
            <v>BANK</v>
          </cell>
          <cell r="K2492" t="str">
            <v>M/S. Bankislami (Pakistan) Limiteduser Ms. Shazia Noureen</v>
          </cell>
          <cell r="L2492" t="str">
            <v xml:space="preserve"> D</v>
          </cell>
          <cell r="M2492" t="str">
            <v xml:space="preserve"> 09000221-Muhammad Irfan</v>
          </cell>
          <cell r="N2492" t="str">
            <v>TOYOTA AQUA</v>
          </cell>
          <cell r="O2492" t="str">
            <v>2014</v>
          </cell>
          <cell r="P2492" t="str">
            <v>AET-973</v>
          </cell>
          <cell r="Q2492" t="str">
            <v>3G-83257333</v>
          </cell>
          <cell r="R2492" t="str">
            <v>NHP10-6276863</v>
          </cell>
          <cell r="S2492" t="str">
            <v>2113</v>
          </cell>
          <cell r="T2492">
            <v>-1822500</v>
          </cell>
          <cell r="U2492">
            <v>-8764</v>
          </cell>
          <cell r="V2492">
            <v>-8852</v>
          </cell>
          <cell r="W2492">
            <v>0</v>
          </cell>
          <cell r="X2492">
            <v>0</v>
          </cell>
          <cell r="Y2492">
            <v>-8852</v>
          </cell>
        </row>
        <row r="2493">
          <cell r="B2493" t="str">
            <v>LHR/LHR/F/MO/PC COMP/P/62387/07/2022</v>
          </cell>
          <cell r="D2493" t="str">
            <v>UBL INSURERS LIMITED - WINDOW TAKAFUL MULTAN BRANCH</v>
          </cell>
          <cell r="E2493">
            <v>44762</v>
          </cell>
          <cell r="F2493">
            <v>44600</v>
          </cell>
          <cell r="G2493">
            <v>44964</v>
          </cell>
          <cell r="H2493" t="str">
            <v xml:space="preserve"> 08802180</v>
          </cell>
          <cell r="I2493" t="str">
            <v xml:space="preserve"> UBL INSURERS LIMITED - WINDOW TAKAFUL MULTAN BRANCH</v>
          </cell>
          <cell r="J2493" t="str">
            <v>CORPORATE</v>
          </cell>
          <cell r="K2493" t="str">
            <v>Mr, Muhammad waqas Khan Tareen C/o shamim &amp; Company
Leader Policy No : 2022016VPCOP00191</v>
          </cell>
          <cell r="L2493" t="str">
            <v xml:space="preserve"> F</v>
          </cell>
          <cell r="M2493" t="str">
            <v xml:space="preserve"> 09000320-Abdul Khaliq Khan</v>
          </cell>
          <cell r="N2493" t="str">
            <v>SUZUKI MEHRAN VX</v>
          </cell>
          <cell r="O2493" t="str">
            <v>2017</v>
          </cell>
          <cell r="P2493" t="str">
            <v>LEH-17-5792</v>
          </cell>
          <cell r="Q2493" t="str">
            <v>694335</v>
          </cell>
          <cell r="R2493" t="str">
            <v>01232863</v>
          </cell>
          <cell r="T2493">
            <v>850000</v>
          </cell>
          <cell r="U2493">
            <v>2610</v>
          </cell>
          <cell r="V2493">
            <v>3054</v>
          </cell>
          <cell r="W2493">
            <v>1704</v>
          </cell>
          <cell r="X2493">
            <v>0</v>
          </cell>
          <cell r="Y2493">
            <v>1350</v>
          </cell>
        </row>
        <row r="2494">
          <cell r="B2494" t="str">
            <v>LHR/LHR/F/MO/PC COMP/P/62388/07/2022</v>
          </cell>
          <cell r="C2494" t="str">
            <v>LHR/LHR/F/MO/PC COMP/E/41705/06/2024</v>
          </cell>
          <cell r="D2494" t="str">
            <v>UBL INSURERS LIMITED - WINDOW TAKAFUL MULTAN BRANCH</v>
          </cell>
          <cell r="E2494">
            <v>45444</v>
          </cell>
          <cell r="F2494">
            <v>44598</v>
          </cell>
          <cell r="G2494">
            <v>44962</v>
          </cell>
          <cell r="H2494" t="str">
            <v xml:space="preserve"> 08802180</v>
          </cell>
          <cell r="I2494" t="str">
            <v xml:space="preserve"> UBL INSURERS LIMITED - WINDOW TAKAFUL MULTAN BRANCH</v>
          </cell>
          <cell r="J2494" t="str">
            <v>CORPORATE</v>
          </cell>
          <cell r="L2494" t="str">
            <v xml:space="preserve"> F</v>
          </cell>
          <cell r="M2494" t="str">
            <v xml:space="preserve"> 09000320-Abdul Khaliq Khan</v>
          </cell>
          <cell r="N2494" t="str">
            <v>TOYOTA FORTUNER 4X2 591B</v>
          </cell>
          <cell r="O2494" t="str">
            <v>2018</v>
          </cell>
          <cell r="P2494" t="str">
            <v>MNA-18-96</v>
          </cell>
          <cell r="Q2494" t="str">
            <v>407511</v>
          </cell>
          <cell r="R2494" t="str">
            <v>0443185</v>
          </cell>
          <cell r="T2494">
            <v>2400000</v>
          </cell>
          <cell r="U2494">
            <v>3316</v>
          </cell>
          <cell r="V2494">
            <v>3879</v>
          </cell>
          <cell r="W2494">
            <v>0</v>
          </cell>
          <cell r="X2494">
            <v>0</v>
          </cell>
          <cell r="Y2494">
            <v>3879</v>
          </cell>
        </row>
        <row r="2495">
          <cell r="B2495" t="str">
            <v>LHR/LHR/F/MO/PC COMP/P/62388/07/2022</v>
          </cell>
          <cell r="D2495" t="str">
            <v>UBL INSURERS LIMITED - WINDOW TAKAFUL MULTAN BRANCH</v>
          </cell>
          <cell r="E2495">
            <v>44762</v>
          </cell>
          <cell r="F2495">
            <v>44598</v>
          </cell>
          <cell r="G2495">
            <v>44962</v>
          </cell>
          <cell r="H2495" t="str">
            <v xml:space="preserve"> 08802180</v>
          </cell>
          <cell r="I2495" t="str">
            <v xml:space="preserve"> UBL INSURERS LIMITED - WINDOW TAKAFUL MULTAN BRANCH</v>
          </cell>
          <cell r="J2495" t="str">
            <v>CORPORATE</v>
          </cell>
          <cell r="K2495" t="str">
            <v>M/s Bank Al Habib Limited ,Main Branch ,Multan As Owner, A/c. Hoor Oli Industries (Pvt) Ltd (Ghee Mill)
Leader Policy No : 2022016VPCOP00184</v>
          </cell>
          <cell r="L2495" t="str">
            <v xml:space="preserve"> F</v>
          </cell>
          <cell r="M2495" t="str">
            <v xml:space="preserve"> 09000320-Abdul Khaliq Khan</v>
          </cell>
          <cell r="N2495" t="str">
            <v>TOYOTA FORTUNER 4X2 591B</v>
          </cell>
          <cell r="O2495" t="str">
            <v>2018</v>
          </cell>
          <cell r="P2495" t="str">
            <v>MNA-18-96</v>
          </cell>
          <cell r="Q2495" t="str">
            <v>407511</v>
          </cell>
          <cell r="R2495" t="str">
            <v>0443185</v>
          </cell>
          <cell r="T2495">
            <v>6000000</v>
          </cell>
          <cell r="U2495">
            <v>17692</v>
          </cell>
          <cell r="V2495">
            <v>20700</v>
          </cell>
          <cell r="W2495">
            <v>24579</v>
          </cell>
          <cell r="X2495">
            <v>0</v>
          </cell>
          <cell r="Y2495">
            <v>-3879</v>
          </cell>
        </row>
        <row r="2496">
          <cell r="B2496" t="str">
            <v>KHI/HO/D/MO/PC COMP/C/62389/1/07/2022</v>
          </cell>
          <cell r="C2496" t="str">
            <v>KHI/HO/D/MO/PC COMP/E/21635/00001/10/2022</v>
          </cell>
          <cell r="E2496">
            <v>44838</v>
          </cell>
          <cell r="F2496">
            <v>44745</v>
          </cell>
          <cell r="G2496">
            <v>45109</v>
          </cell>
          <cell r="H2496" t="str">
            <v xml:space="preserve"> 08000089</v>
          </cell>
          <cell r="I2496" t="str">
            <v xml:space="preserve"> BANKISLAMI PAKISTAN LTD.</v>
          </cell>
          <cell r="J2496" t="str">
            <v>BANK</v>
          </cell>
          <cell r="K2496" t="str">
            <v>M/S. Bankislami (Pakistan) Limited
User. Mr. Muhammad Babar Nawaz</v>
          </cell>
          <cell r="L2496" t="str">
            <v xml:space="preserve"> D</v>
          </cell>
          <cell r="M2496" t="str">
            <v xml:space="preserve"> 09000221-Muhammad Irfan</v>
          </cell>
          <cell r="N2496" t="str">
            <v>TOYOTA FORTUNER</v>
          </cell>
          <cell r="O2496" t="str">
            <v>2019</v>
          </cell>
          <cell r="P2496" t="str">
            <v>LEF-19-8432</v>
          </cell>
          <cell r="Q2496" t="str">
            <v>2TRA611534</v>
          </cell>
          <cell r="R2496" t="str">
            <v>TGN166R-0891639</v>
          </cell>
          <cell r="S2496" t="str">
            <v>2053</v>
          </cell>
          <cell r="T2496">
            <v>-5351443</v>
          </cell>
          <cell r="U2496">
            <v>-35191</v>
          </cell>
          <cell r="V2496">
            <v>-40118</v>
          </cell>
          <cell r="W2496">
            <v>0</v>
          </cell>
          <cell r="X2496">
            <v>0</v>
          </cell>
          <cell r="Y2496">
            <v>-40118</v>
          </cell>
        </row>
        <row r="2497">
          <cell r="B2497" t="str">
            <v>LHR/LHR/F/MO/PC COMP/P/62394/07/2022</v>
          </cell>
          <cell r="C2497" t="str">
            <v>LHR/LHR/F/MO/PC COMP/E/41711/06/2024</v>
          </cell>
          <cell r="D2497" t="str">
            <v>UBL INSURERS LIMITED - WINDOW TAKAFUL MULTAN BRANCH</v>
          </cell>
          <cell r="E2497">
            <v>45444</v>
          </cell>
          <cell r="F2497">
            <v>44621</v>
          </cell>
          <cell r="G2497">
            <v>44985</v>
          </cell>
          <cell r="H2497" t="str">
            <v xml:space="preserve"> 08802180</v>
          </cell>
          <cell r="I2497" t="str">
            <v xml:space="preserve"> UBL INSURERS LIMITED - WINDOW TAKAFUL MULTAN BRANCH</v>
          </cell>
          <cell r="J2497" t="str">
            <v>CORPORATE</v>
          </cell>
          <cell r="L2497" t="str">
            <v xml:space="preserve"> F</v>
          </cell>
          <cell r="M2497" t="str">
            <v xml:space="preserve"> 09000320-Abdul Khaliq Khan</v>
          </cell>
          <cell r="N2497" t="str">
            <v>TOYOTA COROLLA GLI VVT-i</v>
          </cell>
          <cell r="O2497" t="str">
            <v>2019</v>
          </cell>
          <cell r="P2497" t="str">
            <v>LEC-19-7514</v>
          </cell>
          <cell r="Q2497" t="str">
            <v>Z551669</v>
          </cell>
          <cell r="R2497" t="str">
            <v>4177156</v>
          </cell>
          <cell r="T2497">
            <v>1328000</v>
          </cell>
          <cell r="U2497">
            <v>2146</v>
          </cell>
          <cell r="V2497">
            <v>2510</v>
          </cell>
          <cell r="W2497">
            <v>0</v>
          </cell>
          <cell r="X2497">
            <v>0</v>
          </cell>
          <cell r="Y2497">
            <v>2510</v>
          </cell>
        </row>
        <row r="2498">
          <cell r="B2498" t="str">
            <v>LHR/LHR/F/MO/PC COMP/P/62394/07/2022</v>
          </cell>
          <cell r="D2498" t="str">
            <v>UBL INSURERS LIMITED - WINDOW TAKAFUL MULTAN BRANCH</v>
          </cell>
          <cell r="E2498">
            <v>44762</v>
          </cell>
          <cell r="F2498">
            <v>44621</v>
          </cell>
          <cell r="G2498">
            <v>44985</v>
          </cell>
          <cell r="H2498" t="str">
            <v xml:space="preserve"> 08802180</v>
          </cell>
          <cell r="I2498" t="str">
            <v xml:space="preserve"> UBL INSURERS LIMITED - WINDOW TAKAFUL MULTAN BRANCH</v>
          </cell>
          <cell r="J2498" t="str">
            <v>CORPORATE</v>
          </cell>
          <cell r="K2498" t="str">
            <v>M/s Habib Metropolitan Bank Ltd. as Owner, A/c.M/s.Hoor Oli Industries (pvt) Ltd (solvent Plant)
Leader Policy No : 2022016VPCOP00186</v>
          </cell>
          <cell r="L2498" t="str">
            <v xml:space="preserve"> F</v>
          </cell>
          <cell r="M2498" t="str">
            <v xml:space="preserve"> 09000320-Abdul Khaliq Khan</v>
          </cell>
          <cell r="N2498" t="str">
            <v>TOYOTA COROLLA GLI VVT-i</v>
          </cell>
          <cell r="O2498" t="str">
            <v>2019</v>
          </cell>
          <cell r="P2498" t="str">
            <v>LEC-19-7514</v>
          </cell>
          <cell r="Q2498" t="str">
            <v>Z551669</v>
          </cell>
          <cell r="R2498" t="str">
            <v>4177156</v>
          </cell>
          <cell r="T2498">
            <v>3320000</v>
          </cell>
          <cell r="U2498">
            <v>9790</v>
          </cell>
          <cell r="V2498">
            <v>11454</v>
          </cell>
          <cell r="W2498">
            <v>13965</v>
          </cell>
          <cell r="X2498">
            <v>0</v>
          </cell>
          <cell r="Y2498">
            <v>-2511</v>
          </cell>
        </row>
        <row r="2499">
          <cell r="B2499" t="str">
            <v>KHI/HO/D/MO/PC COMP/P/62402/07/2022</v>
          </cell>
          <cell r="E2499">
            <v>44762</v>
          </cell>
          <cell r="F2499">
            <v>44764</v>
          </cell>
          <cell r="G2499">
            <v>45128</v>
          </cell>
          <cell r="H2499" t="str">
            <v xml:space="preserve"> 08801133</v>
          </cell>
          <cell r="I2499" t="str">
            <v xml:space="preserve"> Laeeq Ur Rehman khan</v>
          </cell>
          <cell r="J2499" t="str">
            <v>INDIVIDUAL</v>
          </cell>
          <cell r="K2499" t="str">
            <v>Mr. Laeeq Ur Rehman khan
C/o Bankislami Pakistan Ltd
CNIC NO: 42301-0972000-9 CELL NO: 0336-2375348</v>
          </cell>
          <cell r="L2499" t="str">
            <v xml:space="preserve"> D</v>
          </cell>
          <cell r="M2499" t="str">
            <v xml:space="preserve"> 09000221-Muhammad Irfan</v>
          </cell>
          <cell r="N2499" t="str">
            <v>TOYOTA FORTUNER</v>
          </cell>
          <cell r="O2499" t="str">
            <v>2017</v>
          </cell>
          <cell r="P2499" t="str">
            <v>BG-4690</v>
          </cell>
          <cell r="Q2499" t="str">
            <v>2TRA333080</v>
          </cell>
          <cell r="R2499" t="str">
            <v>R-0442015</v>
          </cell>
          <cell r="T2499">
            <v>8500000</v>
          </cell>
          <cell r="U2499">
            <v>74518</v>
          </cell>
          <cell r="V2499">
            <v>85000</v>
          </cell>
          <cell r="W2499">
            <v>0</v>
          </cell>
          <cell r="X2499">
            <v>0</v>
          </cell>
          <cell r="Y2499">
            <v>85000</v>
          </cell>
        </row>
        <row r="2500">
          <cell r="B2500" t="str">
            <v>LHR/LHR/F/MO/PC COMP/P/62404/07/2022</v>
          </cell>
          <cell r="D2500" t="str">
            <v>UBL INSURERS LIMITED - WINDOW TAKAFUL MULTAN BRANCH</v>
          </cell>
          <cell r="E2500">
            <v>44762</v>
          </cell>
          <cell r="F2500">
            <v>44599</v>
          </cell>
          <cell r="G2500">
            <v>44963</v>
          </cell>
          <cell r="H2500" t="str">
            <v xml:space="preserve"> 08802180</v>
          </cell>
          <cell r="I2500" t="str">
            <v xml:space="preserve"> UBL INSURERS LIMITED - WINDOW TAKAFUL MULTAN BRANCH</v>
          </cell>
          <cell r="J2500" t="str">
            <v>CORPORATE</v>
          </cell>
          <cell r="K2500" t="str">
            <v>M/s Habib Metropolitan Bank Ltd.As Owner,A/c. M/s. Hoor Oli Industries (Pvt) Ltd (Solvent Plant)
Leader Policy No : 2022016VPCOP00187</v>
          </cell>
          <cell r="L2500" t="str">
            <v xml:space="preserve"> F</v>
          </cell>
          <cell r="M2500" t="str">
            <v xml:space="preserve"> 09000320-Abdul Khaliq Khan</v>
          </cell>
          <cell r="N2500" t="str">
            <v>HONDA CIVIC</v>
          </cell>
          <cell r="O2500" t="str">
            <v>2022</v>
          </cell>
          <cell r="Q2500" t="str">
            <v>6931518</v>
          </cell>
          <cell r="R2500" t="str">
            <v>084091</v>
          </cell>
          <cell r="T2500">
            <v>5000000</v>
          </cell>
          <cell r="U2500">
            <v>14744</v>
          </cell>
          <cell r="V2500">
            <v>17250</v>
          </cell>
          <cell r="W2500">
            <v>20478</v>
          </cell>
          <cell r="X2500">
            <v>0</v>
          </cell>
          <cell r="Y2500">
            <v>-3228</v>
          </cell>
        </row>
        <row r="2501">
          <cell r="B2501" t="str">
            <v>LHR/LHR/F/MO/PC COMP/P/62404/07/2022</v>
          </cell>
          <cell r="C2501" t="str">
            <v>LHR/LHR/F/MO/PC COMP/E/41710/06/2024</v>
          </cell>
          <cell r="D2501" t="str">
            <v>UBL INSURERS LIMITED - WINDOW TAKAFUL MULTAN BRANCH</v>
          </cell>
          <cell r="E2501">
            <v>45444</v>
          </cell>
          <cell r="F2501">
            <v>44599</v>
          </cell>
          <cell r="G2501">
            <v>44963</v>
          </cell>
          <cell r="H2501" t="str">
            <v xml:space="preserve"> 08802180</v>
          </cell>
          <cell r="I2501" t="str">
            <v xml:space="preserve"> UBL INSURERS LIMITED - WINDOW TAKAFUL MULTAN BRANCH</v>
          </cell>
          <cell r="J2501" t="str">
            <v>CORPORATE</v>
          </cell>
          <cell r="L2501" t="str">
            <v xml:space="preserve"> F</v>
          </cell>
          <cell r="M2501" t="str">
            <v xml:space="preserve"> 09000320-Abdul Khaliq Khan</v>
          </cell>
          <cell r="N2501" t="str">
            <v>HONDA CIVIC</v>
          </cell>
          <cell r="O2501" t="str">
            <v>2022</v>
          </cell>
          <cell r="Q2501" t="str">
            <v>6931518</v>
          </cell>
          <cell r="R2501" t="str">
            <v>084091</v>
          </cell>
          <cell r="T2501">
            <v>2000000</v>
          </cell>
          <cell r="U2501">
            <v>2759</v>
          </cell>
          <cell r="V2501">
            <v>3228</v>
          </cell>
          <cell r="W2501">
            <v>0</v>
          </cell>
          <cell r="X2501">
            <v>0</v>
          </cell>
          <cell r="Y2501">
            <v>3228</v>
          </cell>
        </row>
        <row r="2502">
          <cell r="B2502" t="str">
            <v>LHR/LHR/F/MO/PC COMP/P/62442/07/2022</v>
          </cell>
          <cell r="D2502" t="str">
            <v>UBL INSURERS LIMITED - WINDOW TAKAFUL MULTAN BRANCH</v>
          </cell>
          <cell r="E2502">
            <v>44763</v>
          </cell>
          <cell r="F2502">
            <v>44759</v>
          </cell>
          <cell r="G2502">
            <v>45123</v>
          </cell>
          <cell r="H2502" t="str">
            <v xml:space="preserve"> 08802180</v>
          </cell>
          <cell r="I2502" t="str">
            <v xml:space="preserve"> UBL INSURERS LIMITED - WINDOW TAKAFUL MULTAN BRANCH</v>
          </cell>
          <cell r="J2502" t="str">
            <v>CORPORATE</v>
          </cell>
          <cell r="K2502" t="str">
            <v>MALIK GHULAM MUSTAFA ARIF C/O AMJAD FAROOQ COTTON
INDUSTRIES
LEADER POLICY NO. 2022016VPCOP000373</v>
          </cell>
          <cell r="L2502" t="str">
            <v xml:space="preserve"> F</v>
          </cell>
          <cell r="M2502" t="str">
            <v xml:space="preserve"> 09000346-Sidra Khan</v>
          </cell>
          <cell r="N2502" t="str">
            <v>HONDA CIVIC TURBO 1.5 L</v>
          </cell>
          <cell r="O2502" t="str">
            <v>2021</v>
          </cell>
          <cell r="P2502" t="str">
            <v>AEA-555</v>
          </cell>
          <cell r="Q2502" t="str">
            <v>2600810</v>
          </cell>
          <cell r="R2502" t="str">
            <v>MR075743</v>
          </cell>
          <cell r="T2502">
            <v>4630500</v>
          </cell>
          <cell r="U2502">
            <v>20580</v>
          </cell>
          <cell r="V2502">
            <v>24079</v>
          </cell>
          <cell r="W2502">
            <v>0</v>
          </cell>
          <cell r="X2502">
            <v>0</v>
          </cell>
          <cell r="Y2502">
            <v>24079</v>
          </cell>
        </row>
        <row r="2503">
          <cell r="B2503" t="str">
            <v>KHI/HO/L/MO/CV/P/62457/07/2022</v>
          </cell>
          <cell r="D2503" t="str">
            <v>SALAAM TAKAFUL LTD</v>
          </cell>
          <cell r="E2503">
            <v>44763</v>
          </cell>
          <cell r="F2503">
            <v>44743</v>
          </cell>
          <cell r="G2503">
            <v>44757</v>
          </cell>
          <cell r="H2503" t="str">
            <v xml:space="preserve"> 08802224</v>
          </cell>
          <cell r="I2503" t="str">
            <v xml:space="preserve"> TCS Private Limited</v>
          </cell>
          <cell r="J2503" t="str">
            <v>CORPORATE</v>
          </cell>
          <cell r="K2503" t="str">
            <v>M/s. Al Baraka Bank (Pakistan) Limited A/c. M/s. TCS Logistics (Pvt.) Ltd.</v>
          </cell>
          <cell r="L2503" t="str">
            <v xml:space="preserve"> L</v>
          </cell>
          <cell r="M2503" t="str">
            <v xml:space="preserve"> 09000221-Muhammad Irfan</v>
          </cell>
          <cell r="N2503" t="str">
            <v>HINO DUTRO
HINO DUTRO
HINO DUTRO
HINO DUTRO
HINO DUTRO
HINO DUTRO
HINO DUTRO
HINO DUTRO
HINO FG1J Prime Mover
HINO FG1J Prime Mover
HINO FG1J Prime Mover
HINO FG1J Prime Mover
ISUZU NKR
ISUZU NKR
ISUZU NKR
ISUZU NKR
ISUZU NPR
ISUZU NPR
ISUZU NPR
MASTER FORLAND SUPER M-33
MASTER FORLAND SUPER M-33</v>
          </cell>
          <cell r="O2503" t="str">
            <v>2010
2010
2010
2010
2010
2010
2010
2010
2010
2010
2010
2010
2011
2011
2011
2011
2010
2010
2009
2009
2009</v>
          </cell>
          <cell r="P2503" t="str">
            <v>JU-4808
JU-4810
JU-4801
JU-4802
JU-4803
JU-4804
JU-4806
JU-4807
TLQ-201
TLQ-203
TLQ-204
TLQ-205
JU-5070
JU-5071
JU-5079
JU-5081
JU-1348
JU-1349
JU-4418
JY-7437
JY-7436</v>
          </cell>
          <cell r="Q2503" t="str">
            <v>JHFYF20H-70600213
JHFYF20H-90600213
JHFYF20H-806002133
JHFYF20H-606002132
JHFYF20H-X06002134
JHFYF20H-106002135
JHFYF20H-306002136
JHFYF20H-506002137
22254
22256
22257
22258
03925-P
03923-P
03926-P
03924-P
03745-P
03737-P
03329-P
8104169
8104162</v>
          </cell>
          <cell r="R2503" t="str">
            <v>JM-12239
JM-12240
JM-12234
JM-12233
JM-12235
JM-12236
JM-12237
JM-12238
12026
12028
12029
12030
9-7102246
9-7102244
9-7102247
9-7102245
9-7101322
9-7101314
7101856
NJ01808
NJ01807</v>
          </cell>
          <cell r="T2503">
            <v>56400000</v>
          </cell>
          <cell r="U2503">
            <v>18259</v>
          </cell>
          <cell r="V2503">
            <v>20865</v>
          </cell>
          <cell r="W2503">
            <v>20865</v>
          </cell>
          <cell r="X2503">
            <v>2313</v>
          </cell>
          <cell r="Y2503">
            <v>0</v>
          </cell>
        </row>
        <row r="2504">
          <cell r="B2504" t="str">
            <v>KHI/HO/L/MO/CV/P/62461/07/2022</v>
          </cell>
          <cell r="D2504" t="str">
            <v>SALAAM TAKAFUL LTD</v>
          </cell>
          <cell r="E2504">
            <v>44763</v>
          </cell>
          <cell r="F2504">
            <v>44743</v>
          </cell>
          <cell r="G2504">
            <v>44757</v>
          </cell>
          <cell r="H2504" t="str">
            <v xml:space="preserve"> 08802224</v>
          </cell>
          <cell r="I2504" t="str">
            <v xml:space="preserve"> TCS Private Limited</v>
          </cell>
          <cell r="J2504" t="str">
            <v>CORPORATE</v>
          </cell>
          <cell r="K2504" t="str">
            <v>M/s. Bank Al Habib Limited  A/c. M/s. TCS Logistics (Pvt.) Ltd.</v>
          </cell>
          <cell r="L2504" t="str">
            <v xml:space="preserve"> L</v>
          </cell>
          <cell r="M2504" t="str">
            <v xml:space="preserve"> 09000221-Muhammad Irfan</v>
          </cell>
          <cell r="N2504" t="str">
            <v>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HYUNDAI PORTER H-100 DIES
ISUZU NPR
ISUZU NPR
ISUZU NPR
ISUZU NPR
ISUZU NPR
ISUZU NPR
ISUZU NPR
ISUZU NPR
ISUZU NPR
ISUZU NPR
ISUZU NPR
ISUZU NPR
ISUZU NPR
ISUZU NPR
ISUZU NPR
ISUZU NPR
ISUZU NPR
ISUZU NPR
ISUZU NPR
ISUZU NPR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ISUZU NPR66PU (4X2) LONG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ISUZU NPR71 DIESEL ENGINE
ISUZU NPR71 DIESEL ENGINE
ISUZU NPR71 DIESEL ENGINE
ISUZU NPR71 DIESEL ENGINE
ISUZU NPR71 DIESEL ENGINE
ISUZU NPR71 DIESEL ENGINE
ISUZU NPR71 DIESEL ENGINE
ISUZU NPR71 DIESEL ENGINE
ISUZU NPR71 DIESEL ENGINE
ISUZU NPR71 DIESEL ENGINE
ISUZU NPR71 DIESEL ENGINE
ISUZU NPR71 DIESEL ENGINE</v>
          </cell>
          <cell r="O2504" t="str">
            <v>2021
2021
2021
2021
2021
2021
2021
2021
2021
2021
2021
2021
2021
2021
2021
2021
2021
2021
2021
2021
2021
2021
2021
2021
2021
2021
2021
2021
2021
2021
2021
2021
2021
2021
2021
2021
2021
2021
2021
2021
2020
2020
2020
2020
2020
2020
2020
2020
2020
2020
2020
2020
2020
2020
2020
2020
2020
2020
2020
2020
2021
2021
2021
2021
2021
2021
2021
2021
2021
2021
2021
2021
2021
2021
2021
2021
2021
2021
2021
2021
2021
2021
2021
2021
2021
2021
2021
2021
2021
2021
2021
2020
2020
2020
2021
2021
2021
2021
2021
2021
2021
2021
2021
2021
2021
2021</v>
          </cell>
          <cell r="P2504" t="str">
            <v>KZ-5668
KZ-5653
KZ-5648
KZ-5658
KZ-5642
KZ-5664
KZ-5669
KZ-5662
KZ-5647
KZ-5637
KZ-5665
KZ-5641
KZ-5640
CAC-2117
KZ-5630
KZ-5638
KZ-5644
KZ-5650
CAC-2258
CAC-2242
CAC-2099
CAC-2278
CAC-2237
KZ-5645
KZ-5651
CAC-2085
CAC-2269
CAC-2281
CAC-2118
CAC-2104
CAC-2115
CAC-2110
CAC-2285
KZ-5659
CAC-2113
CAC-2120
CAC-2111
KZ-5654
CAC-2096
KZ-5661
CAC-4693
CAC-4698
CAC-4696
CAC-4691
CAC-4684
CAC-4683
CAC-4681
CAC-4682
CAC-4679
CAC-4676
JV-8878
JV-8875
JV-8894
JV-8892
JV-8884
JV-8873
JV-8874
JV-8893
JV-8883
JV-8880
CAE-5332
CAE-5344
CAE-5313
CAE-5319
CAE-5323
CAE-5329
CAE-5330
CAE-5336
CAE-5359
CAE-5355
CAE-5365
CAE-5363
JV-9307
JV-9309
JV-9305
JV-9308
JV-9306
JV-9310
JV-9209
JV-9214
JV-9208
JV-9212
JV-9221
JV-9210
JV-9219
JV-9211
JV-9218
JV-9223
JV-9215
JV-9216
JV-9213
JV-8947
JV-8948
JV-8949</v>
          </cell>
          <cell r="Q2504" t="str">
            <v>D4BBL003802
D4BBL003808
D4BBL003762
D4BBL003761
D4BBL003766
D4BBL003814
D4BBL003811
D4BBL003765
D4BBL003696
D4BBL003836
D4BBL003697
D4BBL003837
D4BBL003832
D4BBL003724
D4BBL003830
D4BBL003700
D4BBL003826
D4BBL003702
D4BBL003825
D4BBL003828
D4BBL003827
D4BBL003723
D4BBL003833
D4BBL003687
D4BBL003726
D4BBL003686
D4BBL003725
D4BBL003704
D4BBL003706
D4BBL003835
D4BBL003829
D4BBL003831
D4BBL003692
D4BBL003733
D4BBL003693
D4BBL003731
D4BBL003730
D4BBL003729
D4BBL003682
D4BBL003716
0DV360
0DV363
0DV369
0DV373
0DV379
0DV382
0DV415
0DV421
0DV425
0DV428
0DV434
0DV438
0DX561
0DX571
0DX578
0DX634
0DX641
0DX648
0DW545
0DX554
4HG10GG397
4HG10GE215
4HG10GG388
4HG10GG441
4HG10GG428
4HG10GG419
4HG10GG407
4HG10GE238
4HG10GE225
4HG10GE222
4HG10GE235
4HG10GE232
4HG1-0GE188
4HG1-0GE208
4HG1-0GE212
4HG1-0GE202
4HG1-0GE198
4HG1-0GE192
4D34-R48004
4D34-R48060
4D34-R48024
4D34-R48011
4D34-R48056
4D34-R48415
4D34-R48395
4D34-R48402
4D34-R48380
4D34-R48407
4D34-R46919
4D34-R46927
4D34-R46931
4D34-R47428
4D34-R47435
4D34-R47455
JAANPR71KM7100334
JAANPR71KM7100335
JAANPR71KM7100336
JAANPR71KM7100337
JAANPR71KM7100338
JAANPR71KM7100339
JAANPR71KM7100340
JAANPR71KM7100341
JAANPR71KM7100342
JAANPR71KM7100343
JAANPR71KM7100344
JAANPR71KM7100345</v>
          </cell>
          <cell r="R2504" t="str">
            <v>PMFZBF7BLLN101085
PMFZBF7BLLN101086
PMFZBF7BLLN101087
PMFZBF7BLLN101088
PMFZBF7BLLN101089
PMFZBF7BLLN101090
PMFZBF7BLLN101091
PMFZBF7BLLN101092
PMFZBF7BLLN101093
PMFZBF7BLLN101094
PMFZBF7BLLN101095
PMFZBF7BLLN101096
PMFZBF7BLLN101097
PMFZBF7BLLN101098
PMFZBF7BLLN101099
PMFZBF7BLLN101100
PMFZBF7BLLN101101
PMFZBF7BLLN101102
PMFZBF7BLLN101103
PMFZBF7BLLN101104
PMFZBF7BLLN101105
PMFZBF7BLLN101106
PMFZBF7BLLN101107
PMFZBF7BLLN101108
PMFZBF7BLLN101109
PMFZBF7BLLN101110
PMFZBF7BLLN101111
PMFZBF7BLLN101112
PMFZBF7BLLN101113
PMFZBF7BLLN101114
PMFZBF7BLLN101115
PMFZBF7BLLN101116
PMFZBF7BLLN101117
PMFZBF7BLLN101118
PMFZBF7BLLN101119
PMFZBF7BLLN101120
PMFZBF7BLLN101121
PMFZBF7BLLN101122
PMFZBF7BLLN101123
PMFZBF7BLLN101124
JAANPR71KL7100780
JAANPR71KL7100781
JAANPR71KL7100782
JAANPR71KL7100783
JAANPR71KL7100784
JAANPR71KL7100785
JAANPR71KL7100786
JAANPR71KL7100787
JAANPR71KL7100788
JAANPR71KL7100789
JAANPR71KL7100790
JAANPR71KL7100791
JAANPR71KL7100793
JAANPR71KL7100794
JAANPR71KL7100795
JAANPR71KL7100796
JAANPR71KL7100797
JAANPR71KL7100798
JAANPR71KL7100799
JAANPR71KL7100800
JAANPR71KM7100289
JAANPR71KM7100252
JAANPR71KM7100288
JAANPR71KM7100293
JAANPR71KM7100292
JAANPR71KM7100291
JAANPR71KM7100290
JAANPR71KM7100257
JAANPR71KM7100254
JAANPR71KM7100253
JAANPR71KM7100256
JAANPR71KM7100255
JAANPR71KM7100258
JAANPR71KM7100262
JAANPR71KM7100263
JAANPR71KM7100261
JAANPR71KM7100260
JAANPR71KM7100259
MMC-04-CN01516
MMC-04-CN01517
MMC-04-CN01518
MMC-04-CN01519
MMC-04-CN01520
MMC-04-CN01529
MMC-04-CN01530
MMC-04-CN01531
MMC-04-CN01532
MMC-04-CN01533
MMC-04-CN01534
MMC-04-CN01535
MMC-04-CN01536
MMC-04-CN01484
MMC-04-CN01485
MMC-04-CN01486
OGZ615
OGZ630
OGZ645
OGZ660
OGZ675
OGZ690
OGZ524
OGZ539
OGZ554
OGZ570
OGZ585
OGZ600</v>
          </cell>
          <cell r="T2504">
            <v>414657000</v>
          </cell>
          <cell r="U2504">
            <v>134491</v>
          </cell>
          <cell r="V2504">
            <v>153370</v>
          </cell>
          <cell r="W2504">
            <v>153370</v>
          </cell>
          <cell r="X2504">
            <v>17036</v>
          </cell>
          <cell r="Y2504">
            <v>0</v>
          </cell>
        </row>
        <row r="2505">
          <cell r="B2505" t="str">
            <v>KHI/HO/L/MO/PC COMP/P/62463/07/2022</v>
          </cell>
          <cell r="D2505" t="str">
            <v>SALAAM TAKAFUL LTD</v>
          </cell>
          <cell r="E2505">
            <v>44763</v>
          </cell>
          <cell r="F2505">
            <v>44743</v>
          </cell>
          <cell r="G2505">
            <v>44757</v>
          </cell>
          <cell r="H2505" t="str">
            <v xml:space="preserve"> 08802224</v>
          </cell>
          <cell r="I2505" t="str">
            <v xml:space="preserve"> TCS Private Limited</v>
          </cell>
          <cell r="J2505" t="str">
            <v>CORPORATE</v>
          </cell>
          <cell r="K2505" t="str">
            <v>M/s. Dubai Islamic Bank (Pakistan) Limited A/c. M/s. TCS (Pvt.) Ltd.</v>
          </cell>
          <cell r="L2505" t="str">
            <v xml:space="preserve"> L</v>
          </cell>
          <cell r="M2505" t="str">
            <v xml:space="preserve"> 09000221-Muhammad Irfan</v>
          </cell>
          <cell r="N2505" t="str">
            <v>SUZUKI CULTUS VXR
SUZUKI CULTUS VXR
SUZUKI CULTUS VXR
SUZUKI CULTUS VXR
SUZUKI CULTUS VXR
SUZUKI CULTUS VXR
SUZUKI CULTUS VXR
SUZUKI CULTUS VXR
SUZUKI CULTUS VXR
SUZUKI CULTUS VXR
SUZUKI CULTUS VXR
SUZUKI CULTUS VXR
SUZUKI CULTUS VXR
SUZUKI CULTUS VXR
SUZUKI CULTUS VXR
SUZUKI MEHRAN VXR
SUZUKI MEHRAN VXR
SUZUKI MEHRAN VXR
SUZUKI MEHRAN VXR
SUZUKI MEHRAN VXR
SUZUKI MEHRAN VXR
SUZUKI MEHRAN VXR
SUZUKI MEHRAN VXR
SUZUKI MEHRAN VXR
SUZUKI MEHRAN VXR
SUZUKI WAGON R VXL
SUZUKI WAGON R VXL
SUZUKI WAGON R VXL
SUZUKI WAGON R VXL
SUZUKI WAGON R VXL</v>
          </cell>
          <cell r="O2505" t="str">
            <v>2016
2016
2016
2016
2016
2016
2016
2016
2016
2016
2016
2016
2016
2016
2016
2016
2016
2016
2016
2016
2016
2016
2016
2016
2016
2016
2016
2016
2016
2016</v>
          </cell>
          <cell r="P2505" t="str">
            <v>AAC-218
AAC-337
AAC-347
AAC-359
AAC-362
AAC-366
AAC-368
BEY-485
BEY-495
BEY-501
LE-6823
LE-6829
LE-6832
LE-6854
LE-6875
AAC-164
AAC-190
AAC-194
BEY-474
BEY-519
BEY-521
BEY-523
LE-6837
LE-6839
LE-6862
LE-6870
AAC-209
BEY-503
BEY-513
LE-6872</v>
          </cell>
          <cell r="Q2505" t="str">
            <v>617990
618004
618015
618021
617988
618019
618009
617772
618028
618069
617970
618010
617965
617774
618018
632806
632864
632823
632667
632954
632930
632931
633003
632126
632988
1011665
111671
111594
111580
111664</v>
          </cell>
          <cell r="R2505" t="str">
            <v>524860
524881
524902
524905
524895
524892
524890
524636
524915
524960
524844
524893
524840
524641
524908
1171319
1171336
1171345
1171180
1171471
1171462
1171463
1171499
1170623
1171495
111676
1011662
10011580
10011571
1011658</v>
          </cell>
          <cell r="T2505">
            <v>25610000</v>
          </cell>
          <cell r="U2505">
            <v>8269</v>
          </cell>
          <cell r="V2505">
            <v>9478</v>
          </cell>
          <cell r="W2505">
            <v>9478</v>
          </cell>
          <cell r="X2505">
            <v>1047</v>
          </cell>
          <cell r="Y2505">
            <v>0</v>
          </cell>
        </row>
        <row r="2506">
          <cell r="B2506" t="str">
            <v>KHI/HO/L/MO/PC COMP/P/62464/07/2022</v>
          </cell>
          <cell r="D2506" t="str">
            <v>SALAAM TAKAFUL LTD</v>
          </cell>
          <cell r="E2506">
            <v>44763</v>
          </cell>
          <cell r="F2506">
            <v>44743</v>
          </cell>
          <cell r="G2506">
            <v>44757</v>
          </cell>
          <cell r="H2506" t="str">
            <v xml:space="preserve"> 08802224</v>
          </cell>
          <cell r="I2506" t="str">
            <v xml:space="preserve"> TCS Private Limited</v>
          </cell>
          <cell r="J2506" t="str">
            <v>CORPORATE</v>
          </cell>
          <cell r="K2506" t="str">
            <v>M/s. First Habib Modaraba A/c. M/s. TCS (Pvt.) Ltd.</v>
          </cell>
          <cell r="L2506" t="str">
            <v xml:space="preserve"> L</v>
          </cell>
          <cell r="M2506" t="str">
            <v xml:space="preserve"> 09000221-Muhammad Irfan</v>
          </cell>
          <cell r="N2506" t="str">
            <v>SUZUKI CULTUS VXR
SUZUKI CULTUS VXR
SUZUKI CULTUS VXR
SUZUKI CULTUS VXR
SUZUKI CULTUS VXR
SUZUKI CULTUS VXR
SUZUKI CULTUS VXR
SUZUKI CULTUS VXR
SUZUKI MEHRAN
SUZUKI MEHRAN
SUZUKI MEHRAN
SUZUKI MEHRAN
SUZUKI MEHRAN
SUZUKI MEHRAN
SUZUKI MEHRAN
SUZUKI MEHRAN
SUZUKI MEHRAN
SUZUKI MEHRAN
SUZUKI MEHRAN
SUZUKI MEHRAN
SUZUKI CULTUS VXR
SUZUKI CULTUS VXR
SUZUKI CULTUS VXR</v>
          </cell>
          <cell r="O2506" t="str">
            <v>2017
2018
2018
2018
2018
2018
2018
2017
2017
2017
2017
2017
2017
2018
2017
2017
2017
2017
2017
2017
2018
2018
2018</v>
          </cell>
          <cell r="P2506" t="str">
            <v>BLE-137
BLN-160
BMF-564
BMS-564
BNE-741
BNE-745
BNL-160
LE-4379
ACS-870
BHF-634
BHF-636
BHF-639
BHF-642
BLX-187
LEA-8309
LEA-8310
LEA-8312
LEA-8315
LEA-8316
LEA-8318
BLW-855
BNE-740
BPC-199</v>
          </cell>
          <cell r="Q2506" t="str">
            <v>111541
127242
PK10K113665
PK10K113665
123974
125030
127242
113593
671754
671731
671767
671763
671764
B724738
671760
671730
671755
671751
671581
671781
117593
123794
K135335</v>
          </cell>
          <cell r="R2506" t="str">
            <v>10011554
10027220
NF1AVK31H10013638
NF1AVK31H10013638
10023790
10025013
10027220
10013749
1210256
1210274
1210267
1210268
1210272
1263235
1210255
1210235
1210252
1210262
1210081
1210260
10017564
10023790
10035343</v>
          </cell>
          <cell r="T2506">
            <v>20728000</v>
          </cell>
          <cell r="U2506">
            <v>6683</v>
          </cell>
          <cell r="V2506">
            <v>7668</v>
          </cell>
          <cell r="W2506">
            <v>7668</v>
          </cell>
          <cell r="X2506">
            <v>847</v>
          </cell>
          <cell r="Y2506">
            <v>0</v>
          </cell>
        </row>
        <row r="2507">
          <cell r="B2507" t="str">
            <v>KHI/HO/L/MO/CV/P/62466/07/2022</v>
          </cell>
          <cell r="D2507" t="str">
            <v>SALAAM TAKAFUL LTD</v>
          </cell>
          <cell r="E2507">
            <v>44763</v>
          </cell>
          <cell r="F2507">
            <v>44743</v>
          </cell>
          <cell r="G2507">
            <v>44757</v>
          </cell>
          <cell r="H2507" t="str">
            <v xml:space="preserve"> 08802224</v>
          </cell>
          <cell r="I2507" t="str">
            <v xml:space="preserve"> TCS Private Limited</v>
          </cell>
          <cell r="J2507" t="str">
            <v>CORPORATE</v>
          </cell>
          <cell r="K2507" t="str">
            <v>M/s. First Habib Modaraba A/c. M/s. TCS Logistics (Pvt.) Ltd.</v>
          </cell>
          <cell r="L2507" t="str">
            <v xml:space="preserve"> L</v>
          </cell>
          <cell r="M2507" t="str">
            <v xml:space="preserve"> 09000221-Muhammad Irfan</v>
          </cell>
          <cell r="N2507" t="str">
            <v>CHANGAN KARVAAN VAN
CHANGAN KARVAAN VAN
CHANGAN KARVAAN VAN
CHANGAN KARVAAN VAN
CHANGAN KARVAAN VAN
CHANGAN KARVAAN VAN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HINO FG8JDKT 4X2 PRIME MO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TOYOTA HIACE
TOYOTA HIACE
TOYOTA HIACE
TOYOTA HIACE
TOYOTA HIACE
TOYOTA HIACE
TOYOTA HIACE
TOYOTA HIACE
TOYOTA HIACE
TOYOTA HIACE
TOYOTA HIACE
TOYOTA HIACE
TOYOTA HIACE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HILUX 4X2 PICKUP
TOYOTA HIACE
TOYOTA HIACE
TOYOTA HIACE
TOYOTA HIACE
TOYOTA HIACE
TOYOTA HIACE</v>
          </cell>
          <cell r="O2507" t="str">
            <v>2021
2021
2021
2021
2021
2021
2019
2019
2019
2019
2019
2019
2019
2019
2019
2019
2019
2019
2019
2019
2019
2019
2019
2019
2019
2019
2021
2021
2021
2021
2021
2021
2021
2021
2021
2021
2021
2021
2021
2021
2021
2021
2021
2021
2021
2021
2021
2021
2021
2021
2021
2021
2021
2021
2021
2021
2021
2021
2021
2021
2021
2021
2021
2021
2021
2021
2016
2016
2016
2016
2016
2016
2016
2017
2016
2021
2021
2021
2021
2021
2021
2021
2021
2021
2021
2021
2021
2021
2021
2021
2021
2021
2021
2017
2021
2021
2017
2017
2016</v>
          </cell>
          <cell r="P2507" t="str">
            <v>KZ-9373
KZ-9378
KZ-9377
CAE-1289
CAE-1280
CAE-1291
JV-7937
JV-7932
JV-7931
JV-7921
JV-7936
JV-7925
JV-7924
JV-7935
JV-7918
JV-7922
JV-7916
JV-7928
JV-7929
JV-7919
JV-7920
JV-7917
JV-7926
JV-7930
JV-7934
JV-7933
KZ-8803
KZ-8791
KZ-8795
KZ-8796
KZ-8794
KZ-8793
KZ-8792
KZ-9450
KZ-9455
KZ-9463
KZ-9448
KZ-9461
KZ-9446
KZ-9453
KZ-9460
KZ-9459
KZ-9458
KZ-9457
KZ-9456
KZ-9452
CAD-7695
CAD-7703
CAD-7565
CAD-7696
CAD-7705
CAD-7566
CAD-7570
CAD-7698
CAD-7701
CAD-7572
CAD-7564
KZ-9462
KZ-9447
CAD-7706
CAD-7562
CAD-7561
CAD-7569
KZ-9451
CAD-4559
CAD-4546
KZ-5257
CAC-3843
CAC-1208
KZ-5256
CAC-1207
CAC-1205
CAC-1210
KZ-5886
KZ-5258
CAE-5416
CAE-5420
KZ-8783
KZ-8789
KZ-8790
KZ-8785
KZ-9434
KZ-9443
KZ-9445
KZ-9439
KZ-9440
KZ-9431
KZ-9438
KZ-9437
KZ-9442
KZ-9432
KZ-9436
KZ-9441
KZ-5884
CAF-071
CAF-068
CAF-073</v>
          </cell>
          <cell r="Q2507" t="str">
            <v>JL466Q9L69U503194
JL466Q9L69U503115
JL466Q9L69U503193
JL466Q9M69U500365
JL466Q9M69U500207
JL466Q9M69U500238
UGM15718
UGM15715
UGM15716
UGM15717
UGM15719
UGM15720
UGM15721
UGM15722
UGM15723
UGM15724
UGM15725
UGM15726
UGM15727
UGM15728
UGM15729
UGM15730
UGM15731
UGM15732
UGM15733
UGM15734
369460
369407
369463
369466
369467
369471
369470
369714
369707
369667
369660
369699
369664
369712
369662
369658
369661
369672
369757
369716
PKT369636
PKT369589
PKT369653
PKT369637
PKT369639
PKT369702
PKT369701
PKT369641
PKT369643
PKT369644
PKT369651
PKT369655
PKT369642
PKT369705
PKT369722
PKT369724
PKT369717
369657
2TR-9056734
2TR-9099494
2TR-9048661
2TR-9051593
2TR-9057725
2TR-9059995
2TR-9064983
2TR-9071361
2TR-9125303
2TR-9126764
2TR-9127479
2TR-9128782
2TR-9127947
2GD0895587
2GD0903064
2GD0903083
2GD0906387
2GD0905818
2GD0903023
2GD0905838
2GD0905048
2GD0907395
2GD0908141
2GD0907333
2GD0908088
2GD0905062
2GD0907374
2GD0907415
2GD0908110
2TR9126909
2TR-9128422
2TR-9084981
2TRA-9108959
2TRA-9104450
2TRA-9058634</v>
          </cell>
          <cell r="R2507" t="str">
            <v>NKMAAB3D1L1005174
NKMAAB3D1L1005175
NKMAAB3D1L1005182
NKMAAB3D1L1005160
NKMAAB3D1L1005177
NKMAAB3D1L1005085
34420
34417
34418
34419
34421
34422
34423
34424
34425
34426
34427
34428
34429
34430
34431
34432
34433
34434
34435
34436
474085
474101
474140
474141
474145
474154
474155
474302
474318
474322
474323
474328
474329
474331
474333
474335
474336
474337
474338
474339
SR308PK474300
SR308PK474301
SR308PK474303
SR308PK474304
SR308PK474317
SR308PK474319
SR308PK474320
SR308PK474321
SR308PK474324
SR308PK474326
SR308PK474327
SR308PK474330
SR308PK474332
SR308PK474334
SR308PK474340
SR308PK474341
SR308PK474342
474325
TRH224-0015610
TRH224-0016736
TRH224-0015372
TRH224-0015445
TRH224-0015669
TRH224-0015727
TRH224-0015876
TRH224-0016037
TRH224-0017575
TRH224-0017674
TRH224-0017702
TRH 224-0017768
TRH 224-0017719
GUN122R-4130308
GUN122R-4131135
GUN122R-4131138
GUN122R-4131145
GUN122R-4131148
GUN122R-4131149
GUN122R-4131150
GUN122R-4131159
GUN122R-4131161
GUN122R-4131162
GUN122R-4131163
GUN122R-4131164
GUN122R-4131166
GUN122R-4131167
GUN122R-4131168
GUN122R-4131169
TRH224-0017670
TRH224-0017747
TRH224-0016401
TRH224-0016957
TRH224-0016843
TRH224-0015683</v>
          </cell>
          <cell r="T2507">
            <v>426372000</v>
          </cell>
          <cell r="U2507">
            <v>138298</v>
          </cell>
          <cell r="V2507">
            <v>157709</v>
          </cell>
          <cell r="W2507">
            <v>157709</v>
          </cell>
          <cell r="X2507">
            <v>17519</v>
          </cell>
          <cell r="Y2507">
            <v>0</v>
          </cell>
        </row>
        <row r="2508">
          <cell r="B2508" t="str">
            <v>KHI/HO/L/MO/CV/P/62467/07/2022</v>
          </cell>
          <cell r="D2508" t="str">
            <v>SALAAM TAKAFUL LTD</v>
          </cell>
          <cell r="E2508">
            <v>44763</v>
          </cell>
          <cell r="F2508">
            <v>44743</v>
          </cell>
          <cell r="G2508">
            <v>44757</v>
          </cell>
          <cell r="H2508" t="str">
            <v xml:space="preserve"> 08802224</v>
          </cell>
          <cell r="I2508" t="str">
            <v xml:space="preserve"> TCS Private Limited</v>
          </cell>
          <cell r="J2508" t="str">
            <v>CORPORATE</v>
          </cell>
          <cell r="K2508" t="str">
            <v>M/s. JS Bank Limited 
A/c. M/s. TCS Logistics (Pvt.) Ltd.</v>
          </cell>
          <cell r="L2508" t="str">
            <v xml:space="preserve"> L</v>
          </cell>
          <cell r="M2508" t="str">
            <v xml:space="preserve"> 09000221-Muhammad Irfan</v>
          </cell>
          <cell r="N2508" t="str">
            <v>MITSUBISHI FUSO CANTER TR
MITSUBISHI FUSO CANTER TR
MITSUBISHI FUSO CANTER TR</v>
          </cell>
          <cell r="O2508" t="str">
            <v>2017
2017
2017</v>
          </cell>
          <cell r="P2508" t="str">
            <v>JV3-845
JV3-822
JV3-844</v>
          </cell>
          <cell r="Q2508" t="str">
            <v>P95983
P95962
P95976</v>
          </cell>
          <cell r="R2508" t="str">
            <v>MMC04-CN00900
MMC04-CN00897
MMC04-CN00907</v>
          </cell>
          <cell r="T2508">
            <v>7500000</v>
          </cell>
          <cell r="U2508">
            <v>2384</v>
          </cell>
          <cell r="V2508">
            <v>2768</v>
          </cell>
          <cell r="W2508">
            <v>2768</v>
          </cell>
          <cell r="X2508">
            <v>303</v>
          </cell>
          <cell r="Y2508">
            <v>0</v>
          </cell>
        </row>
        <row r="2509">
          <cell r="B2509" t="str">
            <v>KHI/HO/L/MO/CV/P/62468/07/2022</v>
          </cell>
          <cell r="D2509" t="str">
            <v>SALAAM TAKAFUL LTD</v>
          </cell>
          <cell r="E2509">
            <v>44763</v>
          </cell>
          <cell r="F2509">
            <v>44743</v>
          </cell>
          <cell r="G2509">
            <v>44757</v>
          </cell>
          <cell r="H2509" t="str">
            <v xml:space="preserve"> 08802224</v>
          </cell>
          <cell r="I2509" t="str">
            <v xml:space="preserve"> TCS Private Limited</v>
          </cell>
          <cell r="J2509" t="str">
            <v>CORPORATE</v>
          </cell>
          <cell r="K2509" t="str">
            <v>M/s. TCS Logistics (Pvt.) Ltd.</v>
          </cell>
          <cell r="L2509" t="str">
            <v xml:space="preserve"> L</v>
          </cell>
          <cell r="M2509" t="str">
            <v xml:space="preserve"> 09000221-Muhammad Irfan</v>
          </cell>
          <cell r="N2509" t="str">
            <v>HI SPEED TRI WHEELER
ROMA FAW
HELI FORK LIFTER
HELI FORK LIFTER
HELI FORK LIFTER
MASTER FORLAND SUPER M-33
HAMZA VAN
HAMZA VAN
HAMZA VAN
HAMZA VAN
HAMZA VAN
HAMZA VAN
HAMZA VAN
HAMZA VAN
HAMZA VAN
HAMZA VAN
HAMZA VAN
HAMZA VAN
HAMZA VAN
HAMZA VAN
HAMZA VAN
HAMZA VAN
HAMZA VAN
HINO DUTRO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HYUNDAI SHEHZORE
ISUZU FTR PRM TRUCK 33K
ISUZU FTR PRM TRUCK 33K
ISUZU FTR PRM TRUCK 33K
ISUZU FTR PRM TRUCK 33K
ISUZU FTR PRM TRUCK 33K
ISUZU NKR
ISUZU NKR
ISUZU NKR
ISUZU NPR
ISUZU NPR REEFER
ISUZU NPR REEFER
ISUZU NPR REEFER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MASTER FORLAND SUPER M-33
MAZDA T-3500
MAZDA T-3500
MAZDA T-3500
MAZDA T-3500
MAZDA T-3500
MAZDA T-3500
MAZDA T-3500
MAZDA T-3500
MAZDA T-3500
MAZDA T-3500
MAZDA T-3500
MAZDA T-3500
MAZDA T-3500
MAZDA T-3500
MAZDA T-3500
MAZDA T-3500
MAZDA T-3500
MAZDA T-3500
MAZDA T-3500
MAZDA T-3500
MITSUBISHI FUSO CANTER
MITSUBISHI FUSO CANTER
PANORAMA VAN
PANORAMA VAN
PANORAMA VAN
RENAULT TRUCK
SUZUKI BOLAN
SUZUKI BOLAN
SUZUKI RAVI EURO-II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SUZUKI Bolan SE REEFER
SUZUKI Bolan SE REEFER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RAVI EURO-II
SUZUKI R</v>
          </cell>
          <cell r="O2509" t="str">
            <v>2020
2016
2017
2017
2011
2020
2012
2012
2012
2012
2012
2012
2012
2012
2012
2012
2012
2012
2012
2012
2012
2012
2012
2010
2007
2002
2010
2010
2010
2010
2010
2010
2010
2010
2010
2010
2010
2010
2010
2010
2010
2010
2010
2010
2010
2010
2002
2002
2002
2002
2002
2002
2002
2002
2002
2002
2002
2002
2002
2002
2002
2002
2002
2002
2002
2002
2002
2002
2002
2007
2007
2007
2007
2007
2017
2017
2017
2017
2017
2011
2011
2011
2008
2015
2015
2015
2013
2013
2013
2013
2013
2013
2013
2013
2013
2013
2013
2013
2013
2013
2013
2013
2013
2013
2014
2002
2002
2002
2002
2002
2002
2002
2002
2002
2002
2002
2002
2002
2002
2002
2002
2002
2002
2005
2002
2012
2017
2013
2013
2013
2021
2005
2016
2005
2005
2012
2012
2012
2014
2014
2014
2013
2013
2013
2013
2013
2013
2013
2013
2013
2013
2013
2013
2013
2013
2013
2013
2013
2013
2013
2013
2013
2013
2013
2013
2013
2013
2013
2013
2013
2013
2013
2013
2013
2013
2013
2013
2013
2013
2013
2013
2014
2014
2014
2014
2014
2014
2014
2016
2014
2014
2014
2014
2014
2014
2014
2014
2014
2014
2014
2014
2014
2014
2014
2014
2014
2014
2014
2014
2014
2014
2014
2016
2016
2016
2016
2005
2016
2016
2016
2017
2017
2011
2005
2005
2005
2005
2005
2005
2005
2005
2005
2005
2005
2005
2005
2005
2005
2005
2005
2005
2005
2005
2005
2005
2005
2005
2005
2005
2005
2005
2005
2005
2005
2005
2011
2015
2015
2015
2015
2015
2015
2015
2015
2015
2016
2016
2016
2016
2016
2016
2016
2014
2014
2014
2014
2014
2014
2005
2002
2002
2002
2002
2002
2002
2002
2002
2002
2002
2002
2008
2008
2008
2008
2008
2008
2008
2008
2008
2008
2008
2008
2008
2008
2008
2008
2008
2008
2008
2008
2008
2008
2008
2008
2008
2008
2008
2008
2008
2008
2012</v>
          </cell>
          <cell r="P2509" t="str">
            <v>KY7-285
CW-6503
ABC-123
ABC-124
JS-2316
KY-7487
KS-6617
KS-6618
KS-6619
KS-6620
KS-6621
KS-6623
KS-6624
KS-6625
KS-6626
KS-6627
KS-6628
KS-6630
KS-6631
KS-6632
KS-6633
KS-6634
KS-8068
JY-0915
KP-7189
KM-457
KQ-9701
KQ-9702
KQ-9703
KQ-9704
KQ-9705
KQ-9706
KQ-9707
KQ-9708
KQ-9709
KQ-9710
KR-1901
KR-1902
KR-1903
KR-1904
KR-1905
KR-1906
KR-1907
KR-1908
KR-1909
KR-1910
KM-464
KM-465
KM-466
KM-467
KM-468
KM-470
KM-471
KM-472
KM-473
KM-475
KM-476
KM-477
KM-478
KM-484
KM-485
KM-486
KM-492
KM-493
KM-849
KM-850
KM-851
KM-852
KM-853
KP-3407
KP-3408
KP-3409
KP-5802
KP-7188
JV-3739
JV-3740
JV-3742
JV-3743
JV-3744
JU-5202
JU-5203
JY-8231
JU-4108
JV-701
JV-702
JV-703
JZ-169
JZ-170
JZ-171
JZ-172
JZ-173
JZ-174
JZ-175
JZ-176
JZ-177
JZ-178
JZ-179
JZ-180
JZ-181
JZ-182
JY-9648
JY-9649
JY-9678
JZ-168
JZ-986
JY-108
JY-112
JY-124
JY-132
JY-139
JY-143
JY-146
JY-149
JY-151
JY-158
JY-248
JY-249
JY-253
JY-254
JY-264
JY-500
JY-81
JY-82
JY-8284
JY-0074
JU-5347
JV-3846
JF-5795
JF-5796
JF-5798
JV-8856
CR-169
KZ-2854
KN-5432
KS-6280
KS-6297
KS-6298
KS-6299
KT-1758
KT-1760
KT-1761
KS-7279
KS-7280
KS-7281
KS-7282
KS-8464
KS-8465
KS-8466
KS-8467
KS-8468
KS-8469
KS-8471
KS-8472
KS-8473
KS-8476
KS-8477
KS-8478
KS-8479
KS-8480
KS-8481
KS-8483
KS-8485
KS-8488
KS-8489
KS-8490
KS-8491
KS-8545
KS-8618
KS-8619
KS-8620
KS-8621
KS-8622
KS-8623
KS-8624
KS-8625
KS-8626
KS-8627
KS-8628
KS-8694
KS-8695
KS-8696
KT-5139
KT-5143
KT-5145
KT-5146
KT-5147
KT-5149
KT-5167
KV-1974
LES-4236
LES-4237
LES-4238
LES-4239
LES-4240
LES-4245
LES-4246
LES-4248
LES-8158
LES-8159
LES-8160
LES-8161
LES-8162
LES-8163
LES-8164
LES-8165
LES-8166
LES-8167
LES-8168
LES-8169
LES-8171
LES-8174
LES-8175
TU-101
TU-12
TV-143
TW-929
CR-168
KZ-2853
KZ-2855
CV-9574
KV-8356
KV-8357
KR-8301
KN-6035
KN-6036
KN-6074
KN-6231
KN-6232
KN-6266
KN-6267
KN-6268
KN-6433
KN-6451
KN-6452
KN-6453
KN-6456
KN-6457
KN-6459
KN-6461
KN-6502
KN-6504
KN-6505
KN-6547
KN-6548
KN-6551
KN-6552
KN-6588
KN-6589
KN-6590
KN-6591
KN-6592
KN-6631
KN-6632
KN-6634
KN-6635
KR-8299
KU-1012
KU-1013
KU-1014
KU-1015
KU-1016
KU-1017
KU-1018
KU-1019
KU-1061
KU-5931
KU-7014
KU-7986
KV-1062
KV-154
KV-156
KV-1973
KT-3809
KT-3810
LES-5391
LES-5393
LES-5394
LES-5395
KZ-0593
KM-312
KM-317
KM-319
KM-322
KM-324
KM-326
KM-345
KM-346
KM-350
KM-351
KM-930
KQ-2442
KQ-2443
KQ-2444
KQ-2445
KQ-2446
KQ-2447
KQ-2448
KQ-2449
KQ-2450
KQ-2451
KQ-2452
KQ-2453
KQ-2454
KQ-2455
KQ-2457
KQ-2460
KQ-2461
KQ-2462
KQ-2463
KQ-2464
KQ-2465
KQ-2466
KQ-2467
KQ-2468
KQ-2469
KQ-2470
KQ-2471
KQ-2472
KQ-2473
KQ-2474
AWQ-184</v>
          </cell>
          <cell r="Q2509" t="str">
            <v>162FMJ8K800288
6001952-J2
97418
A4586
AW0702
L750607063B
GW491QED080452093
GW491QED080557216
GW491QED080452939
GW491QED080454910
GW491QED080452936
GW491QED080557190
GW491QED080556759
GW491QED080245390
GW491QED080555528
GW491QED080245378
GW491QED080245384
GW491QED080454919
GW491QED080245369
GW491QED080556764
GW491QED080555501
GW491QED080454922
GW491QE-D080245387
JM12308
7470375
2459240
D4BB8071493
D4BB8071502
D4BB8071026
D4BB8071009
D4BB8071006
D4BB8071503
D4BB8069658
D4BB8070980
D4BB8071012
D4BB8070985
D4BB8072201
D4BB8072115
D4BB8072109
D4BB8072210
D4BB8072106
D4BB8072197
D4BB8072111
D4BB8072172
D4BB8072110
D4BB8072171
2459453
883868
2459261
2459296
2459232
2459446
2451228
2459273
2459616
2459608
2459306
2459256
2459613
2459447
2459572
2459254
2459216
2459262
2467267
2462292
2461147
2467253
2467638
6401450
6402892
6402913
6403177
7468751
02735P
02734P
02733P
02732P
02731P
03975-P
03974-P
899711
03293P
04599P
04598P
04600P
01640480A
01640481A
01640476A
01640485A
01640451A
01640494A
01640468A
01651736A
01651745A
01651731A
01651750A
01640456A
01640472A
01640466A
01575646A
01575690A
01575742A
01640455A
01741770A
S-14038
S-14037
S-14032
S-14035
S-14040
S-14031
S-14039
S-14036
S-14033
S-14034
S-14397
S-14396
S-14395
S-14404
S-14403
S-14553
S-13844
S-13845
165982
S-13842
M97322
P96036
E-79780
E-81493
E-81575
470503
765373
PKT940809
138051
765374
PKT863930
PKT863971
PKT863983
PKT875082
PKT876087
PKT875077
PKT868827
PKT864994
PKT865008
PKT868824
PKT-871599
PKT-871499
PKT-871370
PKT-871468
PKT-871462
PKT-871272
PKT-871541
PKT-871287
PKT-871399
PKT-871283
PKT-871436
PKT-871318
PKT-871368
PKT-871387
PKT-871275
PKT-871408
PKT-871536
PKT-871382
PKT-871425
PKT-871305
PKT-871543
PKT-871278
PKT-871997
PKT-872003
PKT-871964
PKT-871998
PKT-871903
PKT-871608
PKT-871597
PKT-872007
PKT-871970
PKT-872001
PKT-871969
PKT-872211
PKT-872174
PKT-872167
PKT887543
PKT887537
PKT887540
PKT887559
PKT887572
PKT887554
PKT887840
PKT303661
PKT882913
PKT882915
PKT881984
PKT882024
PKT881953
PKT882917
PKT882920
PKT882919
PKT887803
PKT887832
PKT887683
PKT887811
PKT887799
PKT887577
PKT887831
PKT887815
PKT887608
PKT887651
PKT887806
PKT887828
PKT887830
PKT887826
PKT887814
PKT286762
PKT286734
PKT294349
PKT286719
765375
PKT940608
PKT940854
PKT940723
PKT315941
PKT315934
PKT 205697
138463
138508
138563
138638
138639
138674
138615
138775
138813
138757
138759
138812
138756
138760
138762
138852
138706
138772
138860
138899
138908
138913
138903
138901
138897
138882
138898
138894
138911
138936
138892
138912
PKT 205745
PKT267391
PKT-267587
PKT-267344
PKT-266547
PKT-267710
PKT-267744
PKT-267304
PKT-267236
PKT-268531
PKT-291220
PKT-294058
PKT-295436
PKT303151
PKT300965
PKT300981
PKT303803
PKT242245
PKT242238
PKT242195
PKT242247
PKT242248
PKT242253
1324529
5226064
5225959
5224186
5225861
5224918
5227047
5227827
5225903
5225641
5225808
5258167
6090801
6090832
6091151
6091432
6091583
6091071
6091571
6091271
6091551
6091001
6090932
6091101
6090901
6091301
6090951
6090971
6091771
6091171
6090751
6091401
6091251
6091471
6091671
6091081
6091383
6091032
6090851
6090981
6092186
6091871
PKS13010250</v>
          </cell>
          <cell r="R2509" t="str">
            <v>SR150CD2222417
FDAOD-1230-08218
G2YDXCL0332P4N
FDA031240-00011
NFJV3JA59KL001144
LTKB62LA38M004052
LTKB62LA38M004222
LTKB62LA38M004068
LTKB62LA38M004083
LTKB62LA38M004071
LTKB62LA38M004230
LTKB62LA38M004209
LTKB62LA38M004004
LTKB62LA38M004125
LTKB62LA38M004033
LTKB62LA38M004008
LTKB62LA38M004110
LTKB62LA38M004027
LTKB62LA38M004204
LTKB62LA38M004098
LTKB62LA38M004091
LTKB62LA28M004009
JHFAF04H-602000002
141182
107098
PHFGAG7BRAD149718
PHFGAG7BRAD149719
PHFGAG7BRAD149717
PHFGAG7BRAD149721
PHFGAG7BRAD149722
PHFGAG7BRAD149720
PHFGAG7BRAD149523
PHFGAG7BRAD149724
PHFGAG7BRAD149723
PHFGAG7BRAD149716
PHFGAG7BRAD149949
PHFGAG7BRAD149940
PHFGAG7BRAD149958
PHFGAG7BRAD149951
PHFGAG7BRAD149944
PHFGAG7BRAD149953
PHFGAG7BRAD149957
PHFGAG7BRAD149943
PHFGAG7BRAD149946
PHFGAG7BRAD149948
107072
107110
107129
107115
107107
107088
107101
107074
107104
107097
107100
107089
107103
107109
107099
107188
107105
107121
707561
107411
107553
107618
107644
135766
135768
135767
136074
140480
JALFTR33KH-7000351
JALFTR33KH-7000350
JALFTR33KH-7000349
JALFTR33KH-7000348
JALFTR33KH-7000347
9-7102326
9-7102325
A-7100054
NPR66PU8-7100930
JAANPR66PF-7100707
JAANPR66PF-7100706
JAANPR66PF-7100708
MMC-02-07249
MMC-02-07251
MMC-02-07247
MMC-02-07268
MMC-02-07269
MMC-02-07244
MMC-02-07267
MMC-02-07237
MMC-02-07245
MMC-02-07238
MMC-02-07246
MMC-02-07241
MMC-02-07250
MMC-02-07248
MMC-02-07141
MMC-02-07140
MMC-02-07139
MMC-02-07243
MMC-02-07578
209478
209477
209472
209475
209480
209471
209479
209476
209473
209474
209637
209636
209635
209639
209638
209729
209384
209335
GL4T-102891
209382
MMC04-CN00146
MMC04-CN00914
LSYHKAAA4DK011342
LSYHKAAA4DK011325
LSYHKAAA4DK011328
VF630E131KD000984
881873
SV308PK01057307
242717
881842
SV308PK980391
SV308PK980446
SV308PK980447
SV308PK990578
SV308PK991617
SV308PK990575
SV308PK985091
SV308PK981540
SV308PK981545
SV308PK985089
SV308-PK987933
SV308-PK987978
SV308-PK987870
SV308-PK987935
SV308-PK988042
SV308-PK987750
SV308-PK987931
SV308-PK987751
SV308-PK987752
SV308-PK987753
SV308-PK987932
SV308-PK987755
SV308-PK987866
SV308-PK987867
SV308-PK987754
SV308-PK987934
SV308-PK987977
SV308-PK987868
SV308-PK987869
SV308PK-987976
SV308PK-987973
SV308PK-987749
SV308-PK988452
SV308-PK988118
SV308-PK988387
SV308-PK988451
SV308-PK988159
SV308-PK987975
SV308-PK988041
SV308-PK988248
SV308-PK988388
SV308-PK988249
SV308-PK988119
SV308-PK988599
SV308-PK988160
SV308-PK988598
SV308PK01003520
SV308PK01003522
SV308PK01003521
SV308PK01003524
SV308PK01003519
SV308PK01003523
SV308PK01004244
SR308PK408554
SV308PK998750
SV308PK998753
SV308PK998201
SV308PK998199
SV308PK998203
SV308PK999272
SV308PK998751
SV308PK998794
SV308PK01004242
SV308PK01004247
SV308PK01003518
SV308PK01004239
SV308PK01004240
SV308PK01003517
SV308PK01004246
SV308PK01004243
SV308PK01003525
SV308PK01003526
SV308PK01004241
SV308PK01004249
SV308PK01004250
SV308PK01004248
SV308PK01004245
SR308PK391386
SR308PK391404
SR308PK400087
SR308PK391374
881854
SV308PK01057114
SV308PK01057339
SV308PK01057206
SR308PK420573
SR308PK420582
SR308PK310361
243122
243151
243220
243261
243289
243279
243276
243427
243461
243430
243429
243460
243428
243423
243453
243504
243386
243438
243319
243551
243574
243580
243567
243546
243565
243552
243562
243554
243578
243579
243549
243584
SR308PK310409
PKT-267391
SR308PK372128
SR308PK372009
SR308PK372185
SR308PK372364
SR308PK372418
SR308PK371938
SR308PK371872
SR308PK373183
SR308PK395895
SR308PK398700
SR308PK400084
SR308PK407842
SR308PK405609
SR308PK405612
SR308PK408451
SR308PK346891
SR308PK346882
SR308PK346918
SR308PK346836
SR308PK346898
SR308PK346914
5001280
LN145-7001352
LN145-7001350
LN145-7001407
LN145-7007370
LN145-7001366
LN145-7001381
LN145-7001346
LN145-7001372
LN145-7001371
LN145-7001373
LN145-7002324
LAN15R-6002463
LAN15R-6002466
LAN15R-6002484
LAN15R-6002485
LAN15R-6002495
LAN15R-6002480
LAN15R-6002493
LAN15R-6002474
LAN15R-6002496
LAN15R-6002473
LAN15R-6002465
LAN15R-6002483
LAN15R-6002467
LAN15R-6002477
LAN15R-6002470
LAN15R-6002490
LAN15R-6002499
LAN15R-6002501
LAN15R-60</v>
          </cell>
          <cell r="T2509">
            <v>252175000</v>
          </cell>
          <cell r="U2509">
            <v>81778</v>
          </cell>
          <cell r="V2509">
            <v>93278</v>
          </cell>
          <cell r="W2509">
            <v>93278</v>
          </cell>
          <cell r="X2509">
            <v>10359</v>
          </cell>
          <cell r="Y2509">
            <v>0</v>
          </cell>
        </row>
        <row r="2510">
          <cell r="B2510" t="str">
            <v>KHI/HO/L/MO/PC COMP/P/62469/07/2022</v>
          </cell>
          <cell r="D2510" t="str">
            <v>SALAAM TAKAFUL LTD</v>
          </cell>
          <cell r="E2510">
            <v>44763</v>
          </cell>
          <cell r="F2510">
            <v>44743</v>
          </cell>
          <cell r="G2510">
            <v>44757</v>
          </cell>
          <cell r="H2510" t="str">
            <v xml:space="preserve"> 08802224</v>
          </cell>
          <cell r="I2510" t="str">
            <v xml:space="preserve"> TCS Private Limited</v>
          </cell>
          <cell r="J2510" t="str">
            <v>CORPORATE</v>
          </cell>
          <cell r="K2510" t="str">
            <v>M/s. TCS (Pvt.) Ltd.</v>
          </cell>
          <cell r="L2510" t="str">
            <v xml:space="preserve"> L</v>
          </cell>
          <cell r="M2510" t="str">
            <v xml:space="preserve"> 09000221-Muhammad Irfan</v>
          </cell>
          <cell r="N2510" t="str">
            <v>TOYOTA COROLLA ALTIS GRAN
HONDA CITY
HONDA CIVIC
HONDA CIVIC
HONDA CIVIC
HONDA CIVIC
HONDA CIVIC
HONDA CIVIC
HONDA CIVIC
MERCEDES BENZ
TOYOTA LAND CRUISER PARAD
TOYOTA LAND CRUISER PARAD
SUZUKI BOLAN
SUZUKI BOLAN
SUZUKI BOLAN
SUZUKI BOLAN
SUZUKI BOLAN
SUZUKI CULTUS VXR
SUZUKI CULTUS VXR
SUZUKI CULTUS VXR
SUZUKI MEHRAN
SUZUKI MEHRAN VXR
SUZUKI MEHRAN VXR
SUZUKI MEHRAN VXR
SUZUKI MEHRAN VXR
SUZUKI MEHRAN VXR
SUZUKI MEHRAN VXR
SUZUKI MEHRAN VXR
SUZUKI MEHRAN VXR
SUZUKI MEHRAN VXR
SUZUKI MEHRAN VXR
SUZUKI MEHRAN VXR
SUZUKI MEHRAN VXR
SUZUKI MEHRAN VXR
SUZUKI WAGON R VXL
SUZUKI WAGON R VXL
TOYOTA COROLLA
TOYOTA COROLLA ALTIS
TOYOTA COROLLA ALTIS
TOYOTA COROLLA ALTIS
TOYOTA COROLLA GLI
TOYOTA COROLLA GLI</v>
          </cell>
          <cell r="O2510" t="str">
            <v>2019
2010
2008
2012
2011
2011
2020
2019
2020
2013
2011
2011
1999
2007
2011
2012
2012
2016
2016
2016
2018
2016
2016
2016
2016
2016
2016
2016
2017
2016
2016
2016
2016
2016
2016
2016
2009
2015
2015
2016
2005
2005</v>
          </cell>
          <cell r="P2510" t="str">
            <v>BQN-030
AUD-464
ARN-323
AXH-466
AVK-491
AVR-267
BRK-740
BRC-915
BSB-916
AYJ-241
BF7-662
BF8-373
ACH-858
CR8-441
CT5-828
KZ2-852
KZ2-851
BEY-470
BEY-475
BEY-496
AFR-AFR
AAC-154
AAC-171
BEY-502
BEY-508
BEY-516
BEY-517
BEY-536
BLE-139
LE-6825
LE-6827
LE-6841
LE-6843
LE-6874
AAC-203
LE-6856
ARQ-956
BEK-403
BEK-435
BGJ-161
AHM-667
AJF-6</v>
          </cell>
          <cell r="Q2510" t="str">
            <v>Q341609
2433170
3993320
R18AI-9984175
9980379
R18AI-9980544
R18Z12955740
R18Z12954906
6912529
27186030559054
2TR-1019164
1UR-0474263
147384
784016
PKT836102
PKT849948
PKT850025
618033
617997
618024
B724738
632828
632863
632836
632835
632860
632801
632440
710891
632993
PKB632710
PKB632590
632894
632935
111632
111673
X-871667
Q312485
Q312302
Q317891
X-249917
X-315036</v>
          </cell>
          <cell r="R2510" t="str">
            <v>ZRE172R-7040784
112168
113309
NFBFD1677CR131588
R127798
NFBFD1674BR127965
NFBFC6669LR059638
NFBFC6669KR058665
64276
WDD2120482A692423
TRJ150-0015895
URJ202-4086025
459701
900510
952599
SV308PK966468
SV308PK966549
524909
524863
524910
1263235
1171325
1171358
1171346
1171335
1171348
1171316
1170956
1249376
1171497
SB308PK01171195
SB308PK01171089
1171473
1171511
1011612
1011663
2008696
ZRE172R-7011527
ZRE172R-701322
7016954
6019991
6024139</v>
          </cell>
          <cell r="T2510">
            <v>65126583</v>
          </cell>
          <cell r="U2510">
            <v>21092</v>
          </cell>
          <cell r="V2510">
            <v>24095</v>
          </cell>
          <cell r="W2510">
            <v>24095</v>
          </cell>
          <cell r="X2510">
            <v>2672</v>
          </cell>
          <cell r="Y2510">
            <v>0</v>
          </cell>
        </row>
        <row r="2511">
          <cell r="B2511" t="str">
            <v>KHI/HO/L/MO/CV/P/62472/07/2022</v>
          </cell>
          <cell r="D2511" t="str">
            <v>SALAAM TAKAFUL LTD</v>
          </cell>
          <cell r="E2511">
            <v>44763</v>
          </cell>
          <cell r="F2511">
            <v>44743</v>
          </cell>
          <cell r="G2511">
            <v>44757</v>
          </cell>
          <cell r="H2511" t="str">
            <v xml:space="preserve"> 08802224</v>
          </cell>
          <cell r="I2511" t="str">
            <v xml:space="preserve"> TCS Private Limited</v>
          </cell>
          <cell r="J2511" t="str">
            <v>CORPORATE</v>
          </cell>
          <cell r="K2511" t="str">
            <v>M/s. Faysal Bank Limited A/c. M/s. TCS Logistics (Pvt.) Ltd.</v>
          </cell>
          <cell r="L2511" t="str">
            <v xml:space="preserve"> L</v>
          </cell>
          <cell r="M2511" t="str">
            <v xml:space="preserve"> 09000221-Muhammad Irfan</v>
          </cell>
          <cell r="N2511" t="str">
            <v>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ISUZU NKR
SUZUKI RAVI EURO-II
SUZUKI RAVI EURO-II
SUZUKI RAVI EURO-II
SUZUKI RAVI EURO-II
SUZUKI RAVI EURO-II</v>
          </cell>
          <cell r="O2511" t="str">
            <v>2016
2016
2016
2017
2017
2017
2017
2017
2017
2017
2017
2017
2017
2017
2017
2017
2017
2017
2017
2017
2017
2017
2017
2017
2017
2017
2017
2017
2017
2017
2017
2017
2017
2017
2017
2017
2017</v>
          </cell>
          <cell r="P2511" t="str">
            <v>JZ-2933
JZ-2935
JZ-2936
JZ-4114
JZ-4115
JZ-4116
JZ-4117
JZ-4119
JZ-4120
JZ-4121
JZ-4122
JZ-4123
JZ-4124
JZ-4125
JZ-4127
JZ-4128
JZ-4129
JZ-4130
JZ-4131
JZ-4132
JZ-4133
JZ-4134
JZ-4135
JZ-4136
JZ-4137
JZ-4138
JZ-4139
JZ-4141
JZ-4142
JZ-4143
JZ-4144
JZ-4145
KV-9195
KV-9198
KV-9201
KV-9202
KV-9204</v>
          </cell>
          <cell r="Q2511" t="str">
            <v>2P2122
2P2637
2P2128
3C8360
3C9409
3C9405
3C9398
3C9379
3C9376
3C8425
3C9364
3C9401
3C9417
3C8372
3C8377
3C8408
3C8417
3C8421
3C9368
3C8381
3C8400
3C8404
3C8368
3C9421
3C9696
3C9692
3C9701
3C9719
3C8357
3C9728
3C9746
3C9372
PKT 316393
PKT 316403
PKT 317204
PKT 317201
PKT 316438</v>
          </cell>
          <cell r="R2511" t="str">
            <v>JAANKR55LG-7100158
JAANKR55LG-7100169
JAANKR55LG-7100159
JAANKR55LH-7100470
JAANKR55LH-7100490
JAANKR55LH-7100489
JAANKR55LH-7100487
JAANKR55LH-7100485
JAANKR55LH-7100484
JAANKR55LH-7100480
JAANKR55LH-7100481
JAANKR55LH-7100488
JAANKR55LH-7100491
JAANKR55LH-7100472
JAANKR55LH-7100473
JAANKR55LH-7100477
JAANKR55LH-7100478
JAANKR55LH-7100479
JAANKR55LH-7100482
JAANKR55LH-7100474
JAANKR55LH-7100475
JAANKR55LH-7100476
JAANKR55LH-7100471
JAANKR55LH-7100492
JAANKR55LH-7100494
JAANKR55LH-7100493
JAANKR55LH-7100495
JAANKR55LH-7100496
JAANKR55LH-7100469
JAANKR55LH-7100497
JAANKR55LH-7100498
JAANKR55LH-7100483
SR308PK421061
SR308PK421064
SR308PK421814
SR308PK421865
SR308PK421432</v>
          </cell>
          <cell r="T2511">
            <v>65860000</v>
          </cell>
          <cell r="U2511">
            <v>21328</v>
          </cell>
          <cell r="V2511">
            <v>24364</v>
          </cell>
          <cell r="W2511">
            <v>24364</v>
          </cell>
          <cell r="X2511">
            <v>2702</v>
          </cell>
          <cell r="Y2511">
            <v>0</v>
          </cell>
        </row>
        <row r="2512">
          <cell r="B2512" t="str">
            <v>KHI/HO/L/MO/CV/P/62473/07/2022</v>
          </cell>
          <cell r="D2512" t="str">
            <v>SALAAM TAKAFUL LTD</v>
          </cell>
          <cell r="E2512">
            <v>44763</v>
          </cell>
          <cell r="F2512">
            <v>44743</v>
          </cell>
          <cell r="G2512">
            <v>44757</v>
          </cell>
          <cell r="H2512" t="str">
            <v xml:space="preserve"> 08802224</v>
          </cell>
          <cell r="I2512" t="str">
            <v xml:space="preserve"> TCS Private Limited</v>
          </cell>
          <cell r="J2512" t="str">
            <v>CORPORATE</v>
          </cell>
          <cell r="K2512" t="str">
            <v>Faysal Bank Limited, Dubai Islamic Bank (Pakistan) Limited, Al Baraka Bank (Pakistan) Limited, Habib Metropolitan Bank Limited, Habib Bank Limited, Samba Bank Limited, National Bank of Pakistan Limited A/c. M/s. TCS Logistics (Pvt.) Ltd.</v>
          </cell>
          <cell r="L2512" t="str">
            <v xml:space="preserve"> L</v>
          </cell>
          <cell r="M2512" t="str">
            <v xml:space="preserve"> 09000221-Muhammad Irfan</v>
          </cell>
          <cell r="N2512" t="str">
            <v>HINO DUTRO
HINO DUTRO
HINO DUTRO
HINO DUTRO
HINO DUTRO
HINO DUTRO
HINO DUTRO
HINO DUTRO
HINO DUTRO
HINO DUTRO
HINO DUTRO
HINO DUTRO
HINO DUTRO
HINO DUTRO
HINO DUTRO
HINO DUTRO
HINO DUTRO
HINO DUTRO
HINO DUTRO
HINO DUTRO
HINO DUTRO
HINO DUTRO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FB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HINO FG1J Prime Mover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MASTER FOTON M-280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MITSUBISHI FUSO CANTER
TOYOTA HIACE
TOYOTA HIACE
TOYOTA HIACE
TOYOTA HIACE
TOYOTA HIACE
TOYOTA HIACE
TOYOTA HIACE
TOYOTA HIACE
TOYOTA HIACE
TOYOTA HIACE
TOYOTA HIACE
TOYOTA HIACE
TOYOTA HIACE
TOYOTA HIACE
TOYOTA HIACE
TOYOTA HIACE
TOYOTA HIACE
TOYOTA HIACE
TOYOTA HIACE
TOYOTA HIACE</v>
          </cell>
          <cell r="O2512" t="str">
            <v>2013
2011
2011
2011
2011
2011
2012
2011
2013
2013
2013
2013
2013
2013
2013
2013
2013
2013
2013
2013
2013
2012
2003
2003
2003
2009
2009
2009
2009
2009
2009
2009
2009
2009
2009
2009
2009
2009
2009
2008
2009
2009
2009
2009
2009
2009
2009
2009
2009
2009
2003
2003
2003
2003
2003
2003
2003
2003
2003
2003
2003
2009
2009
2009
2007
2008
2008
2008
2008
2008
2009
2009
2013
2013
2013
2013
2013
2013
2013
2013
2013
2013
2013
2013
2013
2013
2013
2013
2014
2014
2014
2014
2014
2013
2013
2013
2013
2013
2013
2013
2013
2013
2013
2013
2013
2013
2013
2013
2013
2013
2013
2013
2013
2013
2013
2014
2014
2014
2014
2014
2013
2013
2013
2013
2013
2013
2013
2013
2013
2013
2013
2013
2014
2014
2014
2014
2013
2013
2013
2013
2013
2013
2013
2013
2013
2013
2013
2014
2003
2017
2017
2017
2017
2017
2017
2017
2017
2017
2017
2017
2017
2017
2017
2017
2017
2017
2017
2017
2017
2017
2017
2017
2017
2017
2017
2016
2017
2017
2017
2019
2017
2017
2017</v>
          </cell>
          <cell r="P2512" t="str">
            <v>JU-3670
JU-1402
LES-2603
LES-2573
JU-1401
LES-2551
LES-4081
LES-2574
LES-9433
JU-7049
JU-7050
JU-7038
LES-9441
JU-7051
JU-7039
LES-9439
LES-9442
JU-7054
JU-7043
JU-7046
JU-7048
KS-1853
JU-793
JU-827
JU-828
LES-3449
LES-3450
LES-3451
LES-3453
LES-3454
LES-3455
LES-3458
LES-3459
LES-3460
LES-3461
LES-3462
LES-3463
LES-3464
LES-3465
LES-6849
LES-8203
LES-8204
LES-8205
LES-8206
LES-8207
LES-8208
LES-8210
LES-8211
LES-8212
LES-8213
JU-794
JU-796
JU-797
JU-799
JU-800
JU-801
JU-802
JU-803
JU-805
JU-806
JU-826
LES-8214
LES-8217
LES-8218
JU-3175
JU-3659
JU-4030
JU-4054
JU-4144
JU-4145
JU-4582
JU-4583
JU-6492
JU-6495
JU-6496
JU-6498
JU-6502
JU-6503
JU-6504
JU-6505
JU-6850
JU-6851
JU-6853
JU-6854
JU-6859
JU-6861
JU-6868
JU-6870
JZ-1471
JZ-1472
JZ-1473
JZ-1474
JZ-1475
JZ-335
JZ-336
JZ-337
JZ-338
JZ-339
JZ-340
JZ-341
JZ-342
JZ-343
JZ-344
JZ-345
JZ-346
JZ-347
JZ-348
JZ-349
JZ-350
JZ-352
JZ-353
JZ-354
JZ-355
JZ-356
JZ-357
LES-5190
LES-5196
LES-5335
LES-5354
LES-6572
JU-6614
JU-6617
JU-6618
JU-6620
JU-6621
JU-6622
JU-6625
JU-6626
JU-6628
JU-6629
JU-6982
JU-6981
LES-5691
LES-5693
LES-5694
LES-5695
JU-6983
JU-6984
JU-6987
JU-6989
JU-6990
JU-6991
JU-6992
JU-6993
JU-6994
JU-6996
JU-6997
JU-7003
JU-7414
JV-3823
JV-3824
JV-3825
JV-3826
JV-3828
JV-3829
JV-3830
JV-3831
JV-3832
JV-3833
JV-3836
JV-3837
JV-3842
JV-3843
LET-4160
LET-4161
LET-3747
LET-3749
LET-3750
LET-3751
LET-3752
LET-3753
LET-3754
LET-4159
LET-6328
LET-5749
KV-2664
KW-1457
LET-5372
LET-5747
LET-5375
KW-1456
KW-2311
LET-6329</v>
          </cell>
          <cell r="Q2512" t="str">
            <v>JM11321
JM12569
JM12591
JM12570
JM12579
JM12580
JM12906
JM12568
JM13464
JM13474
JM13475
JM13478
JM13470
JM13476
JM13479
JM13471
JM13463
JM13477
JM13480
JM13481
JM13473
2KD6925878
13747
13738
13734
JM11724
JM11843
JM11844
JM11839
JM11840
JM11842
JM11838
JM11858
JM11851
JM11853
JM11841
JM11856
JM11855
JM11852
JH11604
JM12143
JM12149
JM12144
JM12145
JM12146
JM12147
JM12148
JM12153
JM12154
JM12155
13746
13733
13737
13741
13742
13743
13744
13735
13736
13745
13740
JM12152
JM12151
JM12150
10346
JM11311
JM11619
JM11614
JM11617
JM11615
JM12141
JM12142
J08C-FM25031
J08C-FM25032
J08C-FM25033
J08C-FM25034
J08C-FM25035
J08C-FM25036
J08C-FM25092
J08C-FM25093
JO8C-FM25170
JO8C-FM25171
JO8C-FM25172
JO8C-FM25091
JO8C-FM25094
JO8C-FM25095
JO8C-FM25096
JO8C-FM25169
D42994
D42173
E05818
D42196
E06138
MMC-06-00021
MMC-06-00038
MMC-06-00039
MMC-06-00036
MMC-06-00037
MMC-06-00034
MMC-06-00035
MMC-06-00032
MMC-06-00033
MMC-06-00031
MMC-06-00030
MMC-06-00029
MMC-06-00028
MMC-06-00015
MMC-06-00020
MMC-06-00001
MMC-06-00014
MMC-06-00013
MMC-06-00016
MMC-06-00017
MMC-06-00019
MMC-06-00018
D43017
D43016
E05801
E05826
E01206
MMC-04-CN00333
MMC-04-CN00330
MMC-04-CN00329
MMC-04-CN00328
MMC-04-CN00331
MMC-04-CN00324
MMC-04-CN00325
MMC-04-CN00332
MMC-04-CN00326
MMC-04-CN00327
MMC-04-CN00383
MMC-04-CN00349
N70615
N70693
N70662
N70708
MMC-04-CN00348
MMC-04-CN00391
MMC-04-CN00390
MMC-04-CN00384
MMC-04-CN00386
MMC-04-CN00392
MMC-04-CN00346
MMC-04-CN00387
MMC-04-CN00347
MMC-04-CN00388
MMC-04-CN00385
MMC-04-CN00389
N43535
P95946
P95967
P95951
P95972
P95999
P95988
P96040
P96054
P95993
P95979
P96043
P96034
P96051
P95956
2TR8406401
2TR8640577
2TR8667614
2TR8572079
2TR2551848
2TR8375396
2TR8577184
2TR8499592
2TR8426351
NA/
1KD2166930
1KD2312440
2TR8374768
2TR-8424995
2TR8426518
2TR8428928
2TR8430409
2TR-8549428
2TR-8628103
2TR8694647</v>
          </cell>
          <cell r="R2512" t="str">
            <v>JHFYF20H906001220
JHFYF20H006002448
JHFYF20H006002465
JHFYF20H206002449
JHFYF20H306002458
JHFYF20H506002459
JHFYF20H806002620
JHFYF20H906002447
JHFYFJ0H902000206
JHHYFJ0H1102000216
JHHYFJ0H302000217
JHHYFJ0H302000220
JHHYFJ0H402000212
JHHYFJ0H502000218
JHHYFJ0H502000221
JHHYFJ0H602000213
JHHYFJ0H702000205
JHHYFJ0H702000219
JHHYFJ0H702000222
JHHYFJ0H902000223
JHHYFJ0HX02000215
KUN15R9402377
16305
19296
16292
JHFYF20H906001623
JHFYF20H606001742
JHFYF20H806001743
JHFYF20H406001738
JHFYF20H606001739
JHFYF20H406001741
JHFYF206001737
JHFYF20H806001757
JHFYF20H506001750
JHFYF20H906001752
JHFYF20H206001740
JHFYF20H406001755
JHFYF20H206001754
JHFYF20H706001751
6001503
JHFYF20H506002042
JHFYF20H206002048
JHFYF20H706002043
JHFYF90H206002044
JHFYF20H006002045
JHFYF20H206002046
JHFYF20H406002047
JHFYF20H806002052
JHFYF20HX06002053
JHFYF20H106002054
16304
16291
16295
16299
16300
16301
16302
16293
16294
FB113K16303
16298
JHFYF20H606002051
JHFYF20H406002050
JHFYF20H806002049
906000245
JHFYF20H606001210
JHFYF20H106001518
JHFYF20H206001513
JHFYF20H806001516
JHFYF20H406001514
JHFYF20H106002040
JHFYF20H306002041
FG1JDPT-12337
FG1JDPT-12338
FG1JDPT-12339
FG1JDPT-12340
FG1JDPT-12341
FG1JDPT-12342
FG1JDPT-12344
FG1JDPT-12343
FGIJDPT-12350
FGIJDPT-12351
FGIJDPT-12352
FGIJDPT-12343
FGIJDPT-12346
FGIJDPT-12347
FGIJDPT-12348
FGIJDPT-12349
MMC-06-00202
MMC-06-00214
MMC-06-00216
MMC-06-00211
MMC-06-00217
BJ493Q-D09339
BJ493Q-D12430
BJ493Q-D12458
BJ493Q-D12445
BJ493Q-D12433
BJ493Q-D12450
BJ493Q-D12436
BJ493Q-D12448
BJ493Q-D12453
BJ493Q-D12427
BJ493Q-D12452
BJ493Q-D12447
BJ493Q-D12451
BJ493Q-D09333
BJ493Q-D09342
BJ493Q-C23261
BJ493Q-D09344
BJ493Q-D09334
BJ493Q-D09332
BJ493Q-D09341
BJ493Q-D09329
BJ493Q-D09335
MMC-06-00278
MMC-06-00277
MMC-06-00250
MMC-06-00249
MMC-06-00153
N23655
N23641
N23646
N23635
N23637
N23648
N23650
N23643
N23653
N23651
4D34-N41015
4D34-N41722
MMC-04-CN00398
MMC-04-CN00399
MMC-04-CN00397
MMC-04-CN00396
4D34-N41712
4D34-N41065
4D34-N41051
4D34-N41057
4D34-N41017
4D34-N41038
4D34-N41737
4D34-N41031
4D34-N41747
4D34-N41010
4D34-N41013
4D34-N41006
MMC-04-CN00363
MMC04-CN00902
MMC04-CN00903
MMC04-CN00899
MMC04-CN00904
MMC04-CN00905
MMC04-CN00906
MMC04-CN00912
MMC04-CN00910
MMC04-CN00908
MMC04-CN00901
MMC04-CN00913
MMC04-CN00911
MMC04-CN00909
MMC04-CN00898
TRH2210031827
TRH2210048191
TRH2210049837
TRH2240012259
TRH2210042793
TRH2210029595
TRH2240012314
TRH2210038892
TRH 2210033254
TRH2210032972
KDH-221-0009113
KDH223-0017543
TRH2210029419
TRH221-0033204
TRH221-0033245
TRH221-0033408
TRH221-0033505
TRH221-0042599
TRH221-0047526
TRH221-0053164</v>
          </cell>
          <cell r="T2512">
            <v>430125000</v>
          </cell>
          <cell r="U2512">
            <v>139511</v>
          </cell>
          <cell r="V2512">
            <v>159093</v>
          </cell>
          <cell r="W2512">
            <v>159093</v>
          </cell>
          <cell r="X2512">
            <v>17671</v>
          </cell>
          <cell r="Y2512">
            <v>0</v>
          </cell>
        </row>
        <row r="2513">
          <cell r="B2513" t="str">
            <v>LHR/LHR/F/MO/PC COMP/P/62488/07/2022</v>
          </cell>
          <cell r="D2513" t="str">
            <v>UBL INSURERS LIMITED - WINDOW TAKAFUL LAHORE BRANCH</v>
          </cell>
          <cell r="E2513">
            <v>44764</v>
          </cell>
          <cell r="F2513">
            <v>44763</v>
          </cell>
          <cell r="G2513">
            <v>45127</v>
          </cell>
          <cell r="H2513" t="str">
            <v xml:space="preserve"> 08804745</v>
          </cell>
          <cell r="I2513" t="str">
            <v xml:space="preserve"> UBL INSURERS LIMITED - WINDOW TAKAFUL LAHORE  BRANCH</v>
          </cell>
          <cell r="J2513" t="str">
            <v>CORPORATE</v>
          </cell>
          <cell r="K2513" t="str">
            <v>M/S. COTTON WEB LTD 
LEADER POLICY NO. 2022T014VPCOP00016</v>
          </cell>
          <cell r="L2513" t="str">
            <v xml:space="preserve"> F</v>
          </cell>
          <cell r="M2513" t="str">
            <v xml:space="preserve"> 09000331-Firdous Naqvi</v>
          </cell>
          <cell r="N2513" t="str">
            <v>HONDA BRV I-VTEC S STD</v>
          </cell>
          <cell r="O2513" t="str">
            <v>2022</v>
          </cell>
          <cell r="P2513" t="str">
            <v>LEB-20-8797</v>
          </cell>
          <cell r="Q2513" t="str">
            <v>4801938</v>
          </cell>
          <cell r="R2513" t="str">
            <v>LR018625</v>
          </cell>
          <cell r="T2513">
            <v>3900000</v>
          </cell>
          <cell r="U2513">
            <v>16997</v>
          </cell>
          <cell r="V2513">
            <v>19887</v>
          </cell>
          <cell r="W2513">
            <v>0</v>
          </cell>
          <cell r="X2513">
            <v>0</v>
          </cell>
          <cell r="Y2513">
            <v>19887</v>
          </cell>
        </row>
        <row r="2514">
          <cell r="B2514" t="str">
            <v>LHR/LHR/F/MO/PC COMP/P/62490/07/2022</v>
          </cell>
          <cell r="D2514" t="str">
            <v>UBL INSURERS LIMITED - WINDOW TAKAFUL MULTAN BRANCH</v>
          </cell>
          <cell r="E2514">
            <v>44764</v>
          </cell>
          <cell r="F2514">
            <v>44569</v>
          </cell>
          <cell r="G2514">
            <v>44933</v>
          </cell>
          <cell r="H2514" t="str">
            <v xml:space="preserve"> 08802180</v>
          </cell>
          <cell r="I2514" t="str">
            <v xml:space="preserve"> UBL INSURERS LIMITED - WINDOW TAKAFUL MULTAN BRANCH</v>
          </cell>
          <cell r="J2514" t="str">
            <v>CORPORATE</v>
          </cell>
          <cell r="K2514" t="str">
            <v>M/S. MADINA AGRO CORPORATION  
LEADER POLICY NO. 2022016VPCOP0170</v>
          </cell>
          <cell r="L2514" t="str">
            <v xml:space="preserve"> F</v>
          </cell>
          <cell r="M2514" t="str">
            <v xml:space="preserve"> 09000320-Abdul Khaliq Khan</v>
          </cell>
          <cell r="N2514" t="str">
            <v>SUZUKI CULTUS VXR EURO-II</v>
          </cell>
          <cell r="O2514" t="str">
            <v>2017</v>
          </cell>
          <cell r="P2514" t="str">
            <v>BKX-663</v>
          </cell>
          <cell r="Q2514" t="str">
            <v>111471</v>
          </cell>
          <cell r="R2514" t="str">
            <v>10011462</v>
          </cell>
          <cell r="T2514">
            <v>1400000</v>
          </cell>
          <cell r="U2514">
            <v>6103</v>
          </cell>
          <cell r="V2514">
            <v>7140</v>
          </cell>
          <cell r="W2514">
            <v>0</v>
          </cell>
          <cell r="X2514">
            <v>0</v>
          </cell>
          <cell r="Y2514">
            <v>7140</v>
          </cell>
        </row>
        <row r="2515">
          <cell r="B2515" t="str">
            <v>LHR/LHR/F/MO/PC COMP/P/62490/07/2022</v>
          </cell>
          <cell r="C2515" t="str">
            <v>LHR/LHR/F/MO/PC COMP/E/45935/09/2024</v>
          </cell>
          <cell r="D2515" t="str">
            <v>UBL INSURERS LIMITED - WINDOW TAKAFUL MULTAN BRANCH</v>
          </cell>
          <cell r="E2515">
            <v>45551</v>
          </cell>
          <cell r="F2515">
            <v>44569</v>
          </cell>
          <cell r="G2515">
            <v>44933</v>
          </cell>
          <cell r="H2515" t="str">
            <v xml:space="preserve"> 08802180</v>
          </cell>
          <cell r="I2515" t="str">
            <v xml:space="preserve"> UBL INSURERS LIMITED - WINDOW TAKAFUL MULTAN BRANCH</v>
          </cell>
          <cell r="J2515" t="str">
            <v>CORPORATE</v>
          </cell>
          <cell r="L2515" t="str">
            <v xml:space="preserve"> F</v>
          </cell>
          <cell r="M2515" t="str">
            <v xml:space="preserve"> 09000320-Abdul Khaliq Khan</v>
          </cell>
          <cell r="N2515" t="str">
            <v>SUZUKI CULTUS VXR EURO-II</v>
          </cell>
          <cell r="O2515" t="str">
            <v>2017</v>
          </cell>
          <cell r="P2515" t="str">
            <v>BKX-663</v>
          </cell>
          <cell r="Q2515" t="str">
            <v>111471</v>
          </cell>
          <cell r="R2515" t="str">
            <v>10011462</v>
          </cell>
          <cell r="T2515">
            <v>-1400000</v>
          </cell>
          <cell r="U2515">
            <v>-3201</v>
          </cell>
          <cell r="V2515">
            <v>-3233</v>
          </cell>
          <cell r="W2515">
            <v>0</v>
          </cell>
          <cell r="X2515">
            <v>0</v>
          </cell>
          <cell r="Y2515">
            <v>-3233</v>
          </cell>
        </row>
        <row r="2516">
          <cell r="B2516" t="str">
            <v>LHR/LHR/F/MO/PC COMP/P/62508/07/2022</v>
          </cell>
          <cell r="D2516" t="str">
            <v>UBL INSURERS LIMITED - WINDOW TAKAFUL MULTAN BRANCH</v>
          </cell>
          <cell r="E2516">
            <v>44764</v>
          </cell>
          <cell r="F2516">
            <v>44762</v>
          </cell>
          <cell r="G2516">
            <v>45126</v>
          </cell>
          <cell r="H2516" t="str">
            <v xml:space="preserve"> 08802180</v>
          </cell>
          <cell r="I2516" t="str">
            <v xml:space="preserve"> UBL INSURERS LIMITED - WINDOW TAKAFUL MULTAN BRANCH</v>
          </cell>
          <cell r="J2516" t="str">
            <v>CORPORATE</v>
          </cell>
          <cell r="K2516" t="str">
            <v>M/S. BANK AL HABIB LTD / A/C M/S. HOOR OIL INDUSTRIES PVT 
LTD (GHEE) MILL
LEADER POLICY NO. 2022016VPCOP00377</v>
          </cell>
          <cell r="L2516" t="str">
            <v xml:space="preserve"> F</v>
          </cell>
          <cell r="M2516" t="str">
            <v xml:space="preserve"> 09000346-Sidra Khan</v>
          </cell>
          <cell r="N2516" t="str">
            <v>SUZUKI MEHRAN VXR EURO-II</v>
          </cell>
          <cell r="O2516" t="str">
            <v>2019</v>
          </cell>
          <cell r="P2516" t="str">
            <v>MNC-19-245</v>
          </cell>
          <cell r="Q2516" t="str">
            <v>754009</v>
          </cell>
          <cell r="R2516" t="str">
            <v>01292525</v>
          </cell>
          <cell r="T2516">
            <v>900000</v>
          </cell>
          <cell r="U2516">
            <v>2654</v>
          </cell>
          <cell r="V2516">
            <v>3105</v>
          </cell>
          <cell r="W2516">
            <v>1160</v>
          </cell>
          <cell r="X2516">
            <v>0</v>
          </cell>
          <cell r="Y2516">
            <v>1945</v>
          </cell>
        </row>
        <row r="2517">
          <cell r="B2517" t="str">
            <v>LHR/LHR/F/MO/PC COMP/P/62510/07/2022</v>
          </cell>
          <cell r="D2517" t="str">
            <v>UBL INSURERS LIMITED - WINDOW TAKAFUL MULTAN BRANCH</v>
          </cell>
          <cell r="E2517">
            <v>44764</v>
          </cell>
          <cell r="F2517">
            <v>44735</v>
          </cell>
          <cell r="G2517">
            <v>45099</v>
          </cell>
          <cell r="H2517" t="str">
            <v xml:space="preserve"> 08802180</v>
          </cell>
          <cell r="I2517" t="str">
            <v xml:space="preserve"> UBL INSURERS LIMITED - WINDOW TAKAFUL MULTAN BRANCH</v>
          </cell>
          <cell r="J2517" t="str">
            <v>CORPORATE</v>
          </cell>
          <cell r="K2517" t="str">
            <v>M/S. BANK AL HABIB LTD / A/C M/S. SWISS N SCOTT 
LEADER POLICY NO. 2022016VPCOP00376</v>
          </cell>
          <cell r="L2517" t="str">
            <v xml:space="preserve"> F</v>
          </cell>
          <cell r="M2517" t="str">
            <v xml:space="preserve"> 09000346-Sidra Khan</v>
          </cell>
          <cell r="N2517" t="str">
            <v>HONDA CIVIC VTI  ORIEL PT</v>
          </cell>
          <cell r="O2517" t="str">
            <v>2017</v>
          </cell>
          <cell r="P2517" t="str">
            <v>AEG-545</v>
          </cell>
          <cell r="Q2517" t="str">
            <v>12916585</v>
          </cell>
          <cell r="R2517" t="str">
            <v>HR019979</v>
          </cell>
          <cell r="T2517">
            <v>2510000</v>
          </cell>
          <cell r="U2517">
            <v>9654</v>
          </cell>
          <cell r="V2517">
            <v>11296</v>
          </cell>
          <cell r="W2517">
            <v>0</v>
          </cell>
          <cell r="X2517">
            <v>0</v>
          </cell>
          <cell r="Y2517">
            <v>11296</v>
          </cell>
        </row>
        <row r="2518">
          <cell r="B2518" t="str">
            <v>KHI/HO/D/MO/PC COMP/C/62524/12/07/2022</v>
          </cell>
          <cell r="E2518">
            <v>44771</v>
          </cell>
          <cell r="F2518">
            <v>44759</v>
          </cell>
          <cell r="G2518">
            <v>45123</v>
          </cell>
          <cell r="H2518" t="str">
            <v xml:space="preserve"> 08004847</v>
          </cell>
          <cell r="I2518" t="str">
            <v xml:space="preserve"> DUBAI ISLAMIC BANK PAKISTAN LIMITED</v>
          </cell>
          <cell r="J2518" t="str">
            <v>BANK</v>
          </cell>
          <cell r="K2518" t="str">
            <v>M/S. Dubai Islamic Bank Pakistan Limited
User: Zahoor Ali Nasir</v>
          </cell>
          <cell r="L2518" t="str">
            <v xml:space="preserve"> D</v>
          </cell>
          <cell r="M2518" t="str">
            <v xml:space="preserve"> 09000210-Tariq Shahzad</v>
          </cell>
          <cell r="N2518" t="str">
            <v>HONDA CITY I-VTEC (M/T)</v>
          </cell>
          <cell r="O2518" t="str">
            <v>2017</v>
          </cell>
          <cell r="P2518" t="str">
            <v>LEH-17-1986</v>
          </cell>
          <cell r="Q2518" t="str">
            <v>L13Z17463739</v>
          </cell>
          <cell r="R2518" t="str">
            <v>NFBGM1543HR207097</v>
          </cell>
          <cell r="S2518" t="str">
            <v>POALHR300019506</v>
          </cell>
          <cell r="T2518">
            <v>1068900</v>
          </cell>
          <cell r="U2518">
            <v>29066</v>
          </cell>
          <cell r="V2518">
            <v>33136</v>
          </cell>
          <cell r="W2518">
            <v>0</v>
          </cell>
          <cell r="X2518">
            <v>0</v>
          </cell>
          <cell r="Y2518">
            <v>33136</v>
          </cell>
        </row>
        <row r="2519">
          <cell r="B2519" t="str">
            <v>KHI/HO/D/MO/PC COMP/C/62524/14/07/2022</v>
          </cell>
          <cell r="E2519">
            <v>44771</v>
          </cell>
          <cell r="F2519">
            <v>44760</v>
          </cell>
          <cell r="G2519">
            <v>45124</v>
          </cell>
          <cell r="H2519" t="str">
            <v xml:space="preserve"> 08004847</v>
          </cell>
          <cell r="I2519" t="str">
            <v xml:space="preserve"> DUBAI ISLAMIC BANK PAKISTAN LIMITED</v>
          </cell>
          <cell r="J2519" t="str">
            <v>BANK</v>
          </cell>
          <cell r="K2519" t="str">
            <v>M/S. Dubai Islamic Bank Pakistan Limited
User: Maryam Tabir</v>
          </cell>
          <cell r="L2519" t="str">
            <v xml:space="preserve"> D</v>
          </cell>
          <cell r="M2519" t="str">
            <v xml:space="preserve"> 09000210-Tariq Shahzad</v>
          </cell>
          <cell r="N2519" t="str">
            <v>TOYOTA COROLLA  XLI</v>
          </cell>
          <cell r="O2519" t="str">
            <v>2017</v>
          </cell>
          <cell r="P2519" t="str">
            <v>LE-17A-1211</v>
          </cell>
          <cell r="Q2519" t="str">
            <v>Z496880</v>
          </cell>
          <cell r="R2519" t="str">
            <v>4123486</v>
          </cell>
          <cell r="S2519" t="str">
            <v>POALHR30020080</v>
          </cell>
          <cell r="T2519">
            <v>1177400</v>
          </cell>
          <cell r="U2519">
            <v>32017</v>
          </cell>
          <cell r="V2519">
            <v>36499</v>
          </cell>
          <cell r="W2519">
            <v>0</v>
          </cell>
          <cell r="X2519">
            <v>0</v>
          </cell>
          <cell r="Y2519">
            <v>36499</v>
          </cell>
        </row>
        <row r="2520">
          <cell r="B2520" t="str">
            <v>KHI/HO/D/MO/PC COMP/C/62524/18/07/2022</v>
          </cell>
          <cell r="E2520">
            <v>44771</v>
          </cell>
          <cell r="F2520">
            <v>44761</v>
          </cell>
          <cell r="G2520">
            <v>45125</v>
          </cell>
          <cell r="H2520" t="str">
            <v xml:space="preserve"> 08004847</v>
          </cell>
          <cell r="I2520" t="str">
            <v xml:space="preserve"> DUBAI ISLAMIC BANK PAKISTAN LIMITED</v>
          </cell>
          <cell r="J2520" t="str">
            <v>BANK</v>
          </cell>
          <cell r="K2520" t="str">
            <v>M/S. Dubai Islamic Bank Pakistan Limited
User: Inayat Ali</v>
          </cell>
          <cell r="L2520" t="str">
            <v xml:space="preserve"> D</v>
          </cell>
          <cell r="M2520" t="str">
            <v xml:space="preserve"> 09000210-Tariq Shahzad</v>
          </cell>
          <cell r="N2520" t="str">
            <v>SUZUKI WAGON-R VXL E2</v>
          </cell>
          <cell r="O2520" t="str">
            <v>2017</v>
          </cell>
          <cell r="P2520" t="str">
            <v>LE-17A-3971</v>
          </cell>
          <cell r="Q2520" t="str">
            <v>135329</v>
          </cell>
          <cell r="R2520" t="str">
            <v>10035287</v>
          </cell>
          <cell r="S2520" t="str">
            <v>POASKT300018966</v>
          </cell>
          <cell r="T2520">
            <v>748300</v>
          </cell>
          <cell r="U2520">
            <v>20349</v>
          </cell>
          <cell r="V2520">
            <v>23197</v>
          </cell>
          <cell r="W2520">
            <v>0</v>
          </cell>
          <cell r="X2520">
            <v>0</v>
          </cell>
          <cell r="Y2520">
            <v>23197</v>
          </cell>
        </row>
        <row r="2521">
          <cell r="B2521" t="str">
            <v>LHR/LHR/F/MO/PC COMP/P/62544/07/2022</v>
          </cell>
          <cell r="D2521" t="str">
            <v>UBL INSURERS LIMITED - WINDOW TAKAFUL MULTAN BRANCH</v>
          </cell>
          <cell r="E2521">
            <v>44769</v>
          </cell>
          <cell r="F2521">
            <v>44762</v>
          </cell>
          <cell r="G2521">
            <v>45126</v>
          </cell>
          <cell r="H2521" t="str">
            <v xml:space="preserve"> 08802180</v>
          </cell>
          <cell r="I2521" t="str">
            <v xml:space="preserve"> UBL INSURERS LIMITED - WINDOW TAKAFUL MULTAN BRANCH</v>
          </cell>
          <cell r="J2521" t="str">
            <v>CORPORATE</v>
          </cell>
          <cell r="K2521" t="str">
            <v>M/S. HABIB BANK LTD A/C M/S. BOOTA BROTHERS FLOUR AND
GENERAL MILLS  
LEADER POLICY NO. 2022T016VPCOP0039</v>
          </cell>
          <cell r="L2521" t="str">
            <v xml:space="preserve"> F</v>
          </cell>
          <cell r="M2521" t="str">
            <v xml:space="preserve"> 09000320-Abdul Khaliq Khan</v>
          </cell>
          <cell r="N2521" t="str">
            <v>TOYOTA COROLLA XLI M/T 1.</v>
          </cell>
          <cell r="O2521" t="str">
            <v>2020</v>
          </cell>
          <cell r="P2521" t="str">
            <v>LEB-20-3140</v>
          </cell>
          <cell r="Q2521" t="str">
            <v>Z578862</v>
          </cell>
          <cell r="R2521" t="str">
            <v>NZE170R-4204189</v>
          </cell>
          <cell r="T2521">
            <v>2548000</v>
          </cell>
          <cell r="U2521">
            <v>9473</v>
          </cell>
          <cell r="V2521">
            <v>11084</v>
          </cell>
          <cell r="W2521">
            <v>0</v>
          </cell>
          <cell r="X2521">
            <v>0</v>
          </cell>
          <cell r="Y2521">
            <v>11084</v>
          </cell>
        </row>
        <row r="2522">
          <cell r="B2522" t="str">
            <v>KHI/HO/D/MO/PC COMP/P/62558/07/2022</v>
          </cell>
          <cell r="C2522" t="str">
            <v>KHI/HO/D/MO/PC COMP/E/21420/09/2022</v>
          </cell>
          <cell r="E2522">
            <v>44817</v>
          </cell>
          <cell r="F2522">
            <v>44726</v>
          </cell>
          <cell r="G2522">
            <v>45090</v>
          </cell>
          <cell r="H2522" t="str">
            <v xml:space="preserve"> 08806871</v>
          </cell>
          <cell r="I2522" t="str">
            <v xml:space="preserve"> Mriza Mehmood Baig</v>
          </cell>
          <cell r="J2522" t="str">
            <v>INDIVIDUAL</v>
          </cell>
          <cell r="L2522" t="str">
            <v xml:space="preserve"> D</v>
          </cell>
          <cell r="M2522" t="str">
            <v xml:space="preserve"> 09000221-Muhammad Irfan</v>
          </cell>
          <cell r="N2522" t="str">
            <v>DAIHATSU MIRA
HONDA CITY</v>
          </cell>
          <cell r="O2522" t="str">
            <v>2014
2014</v>
          </cell>
          <cell r="P2522" t="str">
            <v>BJJ-564
BBE-609</v>
          </cell>
          <cell r="Q2522" t="str">
            <v>KF-J112118
L13Z1-6420993</v>
          </cell>
          <cell r="R2522" t="str">
            <v>LA300S-1252626
NFBGM1541ER147378</v>
          </cell>
          <cell r="T2522">
            <v>200000</v>
          </cell>
          <cell r="U2522">
            <v>2427</v>
          </cell>
          <cell r="V2522">
            <v>2767</v>
          </cell>
          <cell r="W2522">
            <v>2760</v>
          </cell>
          <cell r="X2522">
            <v>0</v>
          </cell>
          <cell r="Y2522">
            <v>7</v>
          </cell>
        </row>
        <row r="2523">
          <cell r="B2523" t="str">
            <v>KHI/HO/F/MO/PC COMP/P/62562/07/2022</v>
          </cell>
          <cell r="D2523" t="str">
            <v>CENTURY INSURANCE COMPANY LIMITED - WTO</v>
          </cell>
          <cell r="E2523">
            <v>44769</v>
          </cell>
          <cell r="F2523">
            <v>44762</v>
          </cell>
          <cell r="G2523">
            <v>45126</v>
          </cell>
          <cell r="H2523" t="str">
            <v xml:space="preserve"> 08805862</v>
          </cell>
          <cell r="I2523" t="str">
            <v xml:space="preserve"> CENTURY INSURANCE COMPANY LTD - SHAHRAH-E-FAISAL BRANCH</v>
          </cell>
          <cell r="J2523" t="str">
            <v>CORPORATE</v>
          </cell>
          <cell r="K2523" t="str">
            <v>M/S. MEEZAN BANK LIMITED A/C M/S. AGVEN PVT LIMITED 
LEADER POLICY NO. 11/P/T111/0005628/0722/01</v>
          </cell>
          <cell r="L2523" t="str">
            <v xml:space="preserve"> F</v>
          </cell>
          <cell r="M2523" t="str">
            <v xml:space="preserve"> 09000221-Muhammad Irfan</v>
          </cell>
          <cell r="N2523" t="str">
            <v>TOYOTA LEXUS LAND CRUISER</v>
          </cell>
          <cell r="O2523" t="str">
            <v>2017</v>
          </cell>
          <cell r="Q2523" t="str">
            <v>3348561</v>
          </cell>
          <cell r="R2523" t="str">
            <v>4253736</v>
          </cell>
          <cell r="T2523">
            <v>59000000</v>
          </cell>
          <cell r="U2523">
            <v>118381</v>
          </cell>
          <cell r="V2523">
            <v>134956</v>
          </cell>
          <cell r="W2523">
            <v>0</v>
          </cell>
          <cell r="X2523">
            <v>0</v>
          </cell>
          <cell r="Y2523">
            <v>134956</v>
          </cell>
        </row>
        <row r="2524">
          <cell r="B2524" t="str">
            <v>LHR/LHR/F/MO/PC COMP/P/62583/07/2022</v>
          </cell>
          <cell r="D2524" t="str">
            <v>UBL INSURERS LIMITED - WINDOW TAKAFUL MULTAN BRANCH</v>
          </cell>
          <cell r="E2524">
            <v>44770</v>
          </cell>
          <cell r="F2524">
            <v>44493</v>
          </cell>
          <cell r="G2524">
            <v>44857</v>
          </cell>
          <cell r="H2524" t="str">
            <v xml:space="preserve"> 08802180</v>
          </cell>
          <cell r="I2524" t="str">
            <v xml:space="preserve"> UBL INSURERS LIMITED - WINDOW TAKAFUL MULTAN BRANCH</v>
          </cell>
          <cell r="J2524" t="str">
            <v>CORPORATE</v>
          </cell>
          <cell r="K2524" t="str">
            <v>M/S. MEEZAN BANK LIMITED A/C M/S. GANJ-E-SHAKAR 
FLOUR MILLS PVT LTD 
LEADER POLICY NO. 2021T016VPCOP00072</v>
          </cell>
          <cell r="L2524" t="str">
            <v xml:space="preserve"> F</v>
          </cell>
          <cell r="M2524" t="str">
            <v xml:space="preserve"> 09000320-Abdul Khaliq Khan</v>
          </cell>
          <cell r="N2524" t="str">
            <v>TOYOTA COROLLA GLI M/T 1.</v>
          </cell>
          <cell r="O2524" t="str">
            <v>2018</v>
          </cell>
          <cell r="P2524" t="str">
            <v>MNE-18-82</v>
          </cell>
          <cell r="Q2524" t="str">
            <v>528158</v>
          </cell>
          <cell r="R2524" t="str">
            <v>4154602</v>
          </cell>
          <cell r="T2524">
            <v>1864800</v>
          </cell>
          <cell r="U2524">
            <v>6933</v>
          </cell>
          <cell r="V2524">
            <v>8111</v>
          </cell>
          <cell r="W2524">
            <v>0</v>
          </cell>
          <cell r="X2524">
            <v>0</v>
          </cell>
          <cell r="Y2524">
            <v>8111</v>
          </cell>
        </row>
        <row r="2525">
          <cell r="B2525" t="str">
            <v>LHR/LHR/F/MO/PC COMP/P/62610/07/2022</v>
          </cell>
          <cell r="D2525" t="str">
            <v>UBL INSURERS LIMITED - WINDOW TAKAFUL MULTAN BRANCH</v>
          </cell>
          <cell r="E2525">
            <v>44771</v>
          </cell>
          <cell r="F2525">
            <v>44767</v>
          </cell>
          <cell r="G2525">
            <v>45131</v>
          </cell>
          <cell r="H2525" t="str">
            <v xml:space="preserve"> 08802180</v>
          </cell>
          <cell r="I2525" t="str">
            <v xml:space="preserve"> UBL INSURERS LIMITED - WINDOW TAKAFUL MULTAN BRANCH</v>
          </cell>
          <cell r="J2525" t="str">
            <v>CORPORATE</v>
          </cell>
          <cell r="K2525" t="str">
            <v>MR. DILSHAD NAZAR S/O MR NAZAR HUSSAIN
C/O AL MANZOOR COTTON INDSTR. AND OIL MILLS
LEADER POLICY NO. 2022016VPCOP00385</v>
          </cell>
          <cell r="L2525" t="str">
            <v xml:space="preserve"> F</v>
          </cell>
          <cell r="M2525" t="str">
            <v xml:space="preserve"> 09000320-Abdul Khaliq Khan</v>
          </cell>
          <cell r="N2525" t="str">
            <v>TOYOTA COROLLA ALTIS VVT-</v>
          </cell>
          <cell r="O2525" t="str">
            <v>2021</v>
          </cell>
          <cell r="P2525" t="str">
            <v>AWS-217</v>
          </cell>
          <cell r="Q2525" t="str">
            <v>080964</v>
          </cell>
          <cell r="R2525" t="str">
            <v>6058471</v>
          </cell>
          <cell r="T2525">
            <v>4800000</v>
          </cell>
          <cell r="U2525">
            <v>16000</v>
          </cell>
          <cell r="V2525">
            <v>18720</v>
          </cell>
          <cell r="W2525">
            <v>0</v>
          </cell>
          <cell r="X2525">
            <v>0</v>
          </cell>
          <cell r="Y2525">
            <v>18720</v>
          </cell>
        </row>
        <row r="2526">
          <cell r="B2526" t="str">
            <v>LHR/LHR/F/MO/PC COMP/P/62618/07/2022</v>
          </cell>
          <cell r="D2526" t="str">
            <v>UBL INSURERS LIMITED - WINDOW TAKAFUL MULTAN BRANCH</v>
          </cell>
          <cell r="E2526">
            <v>44771</v>
          </cell>
          <cell r="F2526">
            <v>44471</v>
          </cell>
          <cell r="G2526">
            <v>44835</v>
          </cell>
          <cell r="H2526" t="str">
            <v xml:space="preserve"> 08802180</v>
          </cell>
          <cell r="I2526" t="str">
            <v xml:space="preserve"> UBL INSURERS LIMITED - WINDOW TAKAFUL MULTAN BRANCH</v>
          </cell>
          <cell r="J2526" t="str">
            <v>CORPORATE</v>
          </cell>
          <cell r="K2526" t="str">
            <v>M/S. MEEZAN BANK LTD A/C M/S. SHABBIR FEED MILLS 
PRIVATE LIMITED 
LEADER POLICY NO. 2021T016VPCOP00070</v>
          </cell>
          <cell r="L2526" t="str">
            <v xml:space="preserve"> F</v>
          </cell>
          <cell r="M2526" t="str">
            <v xml:space="preserve"> 09000320-Abdul Khaliq Khan</v>
          </cell>
          <cell r="N2526" t="str">
            <v>HONDA CITY I-VTEC (M/T)</v>
          </cell>
          <cell r="O2526" t="str">
            <v>2016</v>
          </cell>
          <cell r="P2526" t="str">
            <v>LED-16-4897</v>
          </cell>
          <cell r="Q2526" t="str">
            <v>17445394</v>
          </cell>
          <cell r="R2526" t="str">
            <v>GR186233</v>
          </cell>
          <cell r="T2526">
            <v>2200000</v>
          </cell>
          <cell r="U2526">
            <v>4889</v>
          </cell>
          <cell r="V2526">
            <v>5720</v>
          </cell>
          <cell r="W2526">
            <v>2932</v>
          </cell>
          <cell r="X2526">
            <v>0</v>
          </cell>
          <cell r="Y2526">
            <v>2788</v>
          </cell>
        </row>
        <row r="2527">
          <cell r="B2527" t="str">
            <v>LHR/LHR/F/MO/PC COMP/P/62621/07/2022</v>
          </cell>
          <cell r="D2527" t="str">
            <v>UBL INSURERS LIMITED - WINDOW TAKAFUL LAHORE BRANCH</v>
          </cell>
          <cell r="E2527">
            <v>44771</v>
          </cell>
          <cell r="F2527">
            <v>44393</v>
          </cell>
          <cell r="G2527">
            <v>44757</v>
          </cell>
          <cell r="H2527" t="str">
            <v xml:space="preserve"> 08802180</v>
          </cell>
          <cell r="I2527" t="str">
            <v xml:space="preserve"> UBL INSURERS LIMITED - WINDOW TAKAFUL MULTAN BRANCH</v>
          </cell>
          <cell r="J2527" t="str">
            <v>CORPORATE</v>
          </cell>
          <cell r="K2527" t="str">
            <v>M/S. FIRST HABIB MODARABA A/C M/S. SHABBIR FEED 
MILLS PVT LTD
LEADER POLICY NO. 2021T016VPCOP00059</v>
          </cell>
          <cell r="L2527" t="str">
            <v xml:space="preserve"> F</v>
          </cell>
          <cell r="M2527" t="str">
            <v xml:space="preserve"> 09000320-Abdul Khaliq Khan</v>
          </cell>
          <cell r="N2527" t="str">
            <v>HONDA CIVIC VTI  ORIEL PT
KIA SPORTAGE AWD-CW
AUDI A5 1.4 TFSI
TOYOTA COROLLA GLI M/T 1.
TOYOTA COROLLA ALTIS VVT-
HONDA CIVIC TURBO 1.5 L
HONDA CIVIC VTI  ORIEL PT
MERCEDES BENZ E-180 SEDAN</v>
          </cell>
          <cell r="O2527" t="str">
            <v>2020
2020
2020
2020
2020
2020
2018
2020</v>
          </cell>
          <cell r="P2527" t="str">
            <v>APA-400
APU-054
AHG-007
AQF-407
AQF-736
AQT-261
ATZ-18-286
ALZ-400</v>
          </cell>
          <cell r="Q2527" t="str">
            <v>2954530
030184
100560
569408
64583
71404027
12938335
211343</v>
          </cell>
          <cell r="R2527" t="str">
            <v>057960
300402
64543
419005
6042075
LR061446
JR041737
205076-2R562580</v>
          </cell>
          <cell r="T2527">
            <v>43059500</v>
          </cell>
          <cell r="U2527">
            <v>143532</v>
          </cell>
          <cell r="V2527">
            <v>167932</v>
          </cell>
          <cell r="W2527">
            <v>0</v>
          </cell>
          <cell r="X2527">
            <v>0</v>
          </cell>
          <cell r="Y2527">
            <v>167932</v>
          </cell>
        </row>
        <row r="2528">
          <cell r="B2528" t="str">
            <v>KHI/HO/D/MO/PC COMP/P/62631/07/2022</v>
          </cell>
          <cell r="E2528">
            <v>44771</v>
          </cell>
          <cell r="F2528">
            <v>44762</v>
          </cell>
          <cell r="G2528">
            <v>45126</v>
          </cell>
          <cell r="H2528" t="str">
            <v xml:space="preserve"> 08801422</v>
          </cell>
          <cell r="I2528" t="str">
            <v xml:space="preserve">  Asia Mirza Khan</v>
          </cell>
          <cell r="J2528" t="str">
            <v>INDIVIDUAL</v>
          </cell>
          <cell r="K2528" t="str">
            <v>Ms. Asia Mirza Khan
CNIC # 42301-7598032-2 CELL # 0300-3712661</v>
          </cell>
          <cell r="L2528" t="str">
            <v xml:space="preserve"> D</v>
          </cell>
          <cell r="M2528" t="str">
            <v xml:space="preserve"> 09000221-Muhammad Irfan</v>
          </cell>
          <cell r="N2528" t="str">
            <v>HONDA CIVIC 1.8 I-VTEC OR</v>
          </cell>
          <cell r="O2528" t="str">
            <v>2019</v>
          </cell>
          <cell r="P2528" t="str">
            <v>BRX-198</v>
          </cell>
          <cell r="Q2528" t="str">
            <v>R18Z12953094</v>
          </cell>
          <cell r="R2528" t="str">
            <v>NFBFC6661KR056523</v>
          </cell>
          <cell r="T2528">
            <v>3900000</v>
          </cell>
          <cell r="U2528">
            <v>87675</v>
          </cell>
          <cell r="V2528">
            <v>100000</v>
          </cell>
          <cell r="W2528">
            <v>75000</v>
          </cell>
          <cell r="X2528">
            <v>0</v>
          </cell>
          <cell r="Y2528">
            <v>25000</v>
          </cell>
        </row>
        <row r="2529">
          <cell r="B2529" t="str">
            <v>LHR/LHR/F/MO/PC COMP/P/62634/07/2022</v>
          </cell>
          <cell r="D2529" t="str">
            <v>UBL INSURERS LIMITED - WINDOW TAKAFUL MULTAN BRANCH</v>
          </cell>
          <cell r="E2529">
            <v>44771</v>
          </cell>
          <cell r="F2529">
            <v>44582</v>
          </cell>
          <cell r="G2529">
            <v>44946</v>
          </cell>
          <cell r="H2529" t="str">
            <v xml:space="preserve"> 08802180</v>
          </cell>
          <cell r="I2529" t="str">
            <v xml:space="preserve"> UBL INSURERS LIMITED - WINDOW TAKAFUL MULTAN BRANCH</v>
          </cell>
          <cell r="J2529" t="str">
            <v>CORPORATE</v>
          </cell>
          <cell r="K2529" t="str">
            <v>MR. MOAZZAM ALI KHAN  
LEADER POLICY NO. 2022016VPCOP00173</v>
          </cell>
          <cell r="L2529" t="str">
            <v xml:space="preserve"> F</v>
          </cell>
          <cell r="M2529" t="str">
            <v xml:space="preserve"> 09000320-Abdul Khaliq Khan</v>
          </cell>
          <cell r="N2529" t="str">
            <v>TOYOTA COROLLA ALTIS CVT</v>
          </cell>
          <cell r="O2529" t="str">
            <v>2018</v>
          </cell>
          <cell r="P2529" t="str">
            <v>MNE-18-61</v>
          </cell>
          <cell r="Q2529" t="str">
            <v>334674</v>
          </cell>
          <cell r="R2529" t="str">
            <v>7033799</v>
          </cell>
          <cell r="T2529">
            <v>3000000</v>
          </cell>
          <cell r="U2529">
            <v>15385</v>
          </cell>
          <cell r="V2529">
            <v>18001</v>
          </cell>
          <cell r="W2529">
            <v>18000</v>
          </cell>
          <cell r="X2529">
            <v>0</v>
          </cell>
          <cell r="Y2529">
            <v>1</v>
          </cell>
        </row>
        <row r="2530">
          <cell r="B2530" t="str">
            <v>LHR/LHR/F/MO/PC COMP/P/62636/07/2022</v>
          </cell>
          <cell r="D2530" t="str">
            <v>UBL INSURERS LIMITED - WINDOW TAKAFUL MULTAN BRANCH</v>
          </cell>
          <cell r="E2530">
            <v>44771</v>
          </cell>
          <cell r="F2530">
            <v>44423</v>
          </cell>
          <cell r="G2530">
            <v>44787</v>
          </cell>
          <cell r="H2530" t="str">
            <v xml:space="preserve"> 08802180</v>
          </cell>
          <cell r="I2530" t="str">
            <v xml:space="preserve"> UBL INSURERS LIMITED - WINDOW TAKAFUL MULTAN BRANCH</v>
          </cell>
          <cell r="J2530" t="str">
            <v>CORPORATE</v>
          </cell>
          <cell r="K2530" t="str">
            <v>MR. WAHEED ANWAR   
LEADER POLICY NO. 2021016VPCOP00349</v>
          </cell>
          <cell r="L2530" t="str">
            <v xml:space="preserve"> F</v>
          </cell>
          <cell r="M2530" t="str">
            <v xml:space="preserve"> 09000320-Abdul Khaliq Khan</v>
          </cell>
          <cell r="N2530" t="str">
            <v>HONDA CIVIC VTI  ORIEL PT</v>
          </cell>
          <cell r="O2530" t="str">
            <v>2017</v>
          </cell>
          <cell r="P2530" t="str">
            <v>ACX-301</v>
          </cell>
          <cell r="Q2530" t="str">
            <v>12908441</v>
          </cell>
          <cell r="R2530" t="str">
            <v>HR011420</v>
          </cell>
          <cell r="T2530">
            <v>3200000</v>
          </cell>
          <cell r="U2530">
            <v>19692</v>
          </cell>
          <cell r="V2530">
            <v>23040</v>
          </cell>
          <cell r="W2530">
            <v>0</v>
          </cell>
          <cell r="X2530">
            <v>0</v>
          </cell>
          <cell r="Y2530">
            <v>23040</v>
          </cell>
        </row>
        <row r="2531">
          <cell r="B2531" t="str">
            <v>LHR/LHR/D/MO/PC COMP/P/62652/07/2022</v>
          </cell>
          <cell r="E2531">
            <v>44772</v>
          </cell>
          <cell r="F2531">
            <v>44770</v>
          </cell>
          <cell r="G2531">
            <v>45134</v>
          </cell>
          <cell r="H2531" t="str">
            <v xml:space="preserve"> 08806940</v>
          </cell>
          <cell r="I2531" t="str">
            <v xml:space="preserve"> AHMAD RIAZ ALVI</v>
          </cell>
          <cell r="J2531" t="str">
            <v>INDIVIDUAL</v>
          </cell>
          <cell r="K2531" t="str">
            <v>Mr. AHMAD RIAZ ALVI
CNIC # 37405-9620840-7 , cell # 0333-0974060</v>
          </cell>
          <cell r="L2531" t="str">
            <v xml:space="preserve"> D</v>
          </cell>
          <cell r="M2531" t="str">
            <v xml:space="preserve"> 09000221-Muhammad Irfan</v>
          </cell>
          <cell r="N2531" t="str">
            <v>HONDA BRV S CVT</v>
          </cell>
          <cell r="O2531" t="str">
            <v>2022</v>
          </cell>
          <cell r="Q2531" t="str">
            <v>L15Z14810102</v>
          </cell>
          <cell r="R2531" t="str">
            <v>NFBDG1831NR026783</v>
          </cell>
          <cell r="T2531">
            <v>4167000</v>
          </cell>
          <cell r="U2531">
            <v>71214</v>
          </cell>
          <cell r="V2531">
            <v>83340</v>
          </cell>
          <cell r="W2531">
            <v>83680</v>
          </cell>
          <cell r="X2531">
            <v>0</v>
          </cell>
          <cell r="Y2531">
            <v>-340</v>
          </cell>
        </row>
        <row r="2532">
          <cell r="B2532" t="str">
            <v>KHI/HO/D/MO/PC COMP/C/62675/1/08/2022</v>
          </cell>
          <cell r="C2532" t="str">
            <v>KHI/HO/D/MO/PC COMP/E/23987/00001/03/2023</v>
          </cell>
          <cell r="E2532">
            <v>45000</v>
          </cell>
          <cell r="F2532">
            <v>44774</v>
          </cell>
          <cell r="G2532">
            <v>45138</v>
          </cell>
          <cell r="H2532" t="str">
            <v xml:space="preserve"> 08000213</v>
          </cell>
          <cell r="I2532" t="str">
            <v xml:space="preserve"> MEEZAN BANK LTD - BHAWALPUR BRANCH</v>
          </cell>
          <cell r="J2532" t="str">
            <v>BANK</v>
          </cell>
          <cell r="K2532" t="str">
            <v>M/S. Meezan Bank Limited Circular Road Branch Bahawalpur
User Mr. Muhammad Akram</v>
          </cell>
          <cell r="L2532" t="str">
            <v xml:space="preserve"> D</v>
          </cell>
          <cell r="M2532" t="str">
            <v xml:space="preserve"> 09000221-Muhammad Irfan</v>
          </cell>
          <cell r="N2532" t="str">
            <v>SUZUKI CULTUS VXL EURO II</v>
          </cell>
          <cell r="O2532" t="str">
            <v>2017</v>
          </cell>
          <cell r="P2532" t="str">
            <v>LEE-17-8290</v>
          </cell>
          <cell r="Q2532" t="str">
            <v>PK10K101122</v>
          </cell>
          <cell r="R2532" t="str">
            <v>NF1AVK31H10001109</v>
          </cell>
          <cell r="S2532" t="str">
            <v>3445</v>
          </cell>
          <cell r="T2532">
            <v>-1146150</v>
          </cell>
          <cell r="U2532">
            <v>-16106</v>
          </cell>
          <cell r="V2532">
            <v>-16267</v>
          </cell>
          <cell r="W2532">
            <v>0</v>
          </cell>
          <cell r="X2532">
            <v>0</v>
          </cell>
          <cell r="Y2532">
            <v>-16267</v>
          </cell>
        </row>
        <row r="2533">
          <cell r="B2533" t="str">
            <v>KHI/HO/D/MO/PC COMP/C/62688/12/08/2022</v>
          </cell>
          <cell r="E2533">
            <v>44796</v>
          </cell>
          <cell r="F2533">
            <v>44795</v>
          </cell>
          <cell r="G2533">
            <v>45159</v>
          </cell>
          <cell r="H2533" t="str">
            <v xml:space="preserve"> 08000850</v>
          </cell>
          <cell r="I2533" t="str">
            <v xml:space="preserve"> BANK ALFALAH LTD.</v>
          </cell>
          <cell r="J2533" t="str">
            <v>BANK</v>
          </cell>
          <cell r="K2533" t="str">
            <v>M/S. Bank Alfalah Limited ( Lahore Branch )As Lessor &amp;
Owner
And Mr. Muhammad Ashiq Ali S/O Mr. Munir Ahmad As Lessee &amp;
User
Lms No. 0051/Mg2223400003</v>
          </cell>
          <cell r="L2533" t="str">
            <v xml:space="preserve"> D</v>
          </cell>
          <cell r="M2533" t="str">
            <v xml:space="preserve"> 09000221-Muhammad Irfan</v>
          </cell>
          <cell r="N2533" t="str">
            <v>HONDA CITY 1.2  LS CVT</v>
          </cell>
          <cell r="O2533" t="str">
            <v>2022</v>
          </cell>
          <cell r="P2533" t="str">
            <v>AMC-300</v>
          </cell>
          <cell r="Q2533" t="str">
            <v>51014202</v>
          </cell>
          <cell r="R2533" t="str">
            <v>NR025380</v>
          </cell>
          <cell r="T2533">
            <v>3262500</v>
          </cell>
          <cell r="U2533">
            <v>50082</v>
          </cell>
          <cell r="V2533">
            <v>57094</v>
          </cell>
          <cell r="W2533">
            <v>57093</v>
          </cell>
          <cell r="X2533">
            <v>0</v>
          </cell>
          <cell r="Y2533">
            <v>1</v>
          </cell>
        </row>
        <row r="2534">
          <cell r="B2534" t="str">
            <v>KHI/HO/D/MO/PC COMP/C/62688/14/08/2022</v>
          </cell>
          <cell r="E2534">
            <v>44798</v>
          </cell>
          <cell r="F2534">
            <v>44797</v>
          </cell>
          <cell r="G2534">
            <v>45161</v>
          </cell>
          <cell r="H2534" t="str">
            <v xml:space="preserve"> 08000850</v>
          </cell>
          <cell r="I2534" t="str">
            <v xml:space="preserve"> BANK ALFALAH LTD.</v>
          </cell>
          <cell r="J2534" t="str">
            <v>BANK</v>
          </cell>
          <cell r="K2534" t="str">
            <v>/S. Bank Alfalah Limited ( Lahore Branch )As Lessor &amp;
Owner
And Mr. Muhammad Shayan S/O Mr. 
Ahmad Raza As Lessee &amp;
User Lms No 0037/Mg2223600014</v>
          </cell>
          <cell r="L2534" t="str">
            <v xml:space="preserve"> D</v>
          </cell>
          <cell r="M2534" t="str">
            <v xml:space="preserve"> 09000221-Muhammad Irfan</v>
          </cell>
          <cell r="N2534" t="str">
            <v>TOYOTA COROLLA ALTIS  1.6</v>
          </cell>
          <cell r="O2534" t="str">
            <v>2022</v>
          </cell>
          <cell r="Q2534" t="str">
            <v>362487</v>
          </cell>
          <cell r="R2534" t="str">
            <v>7061674</v>
          </cell>
          <cell r="S2534" t="str">
            <v>MG2223600014</v>
          </cell>
          <cell r="T2534">
            <v>4240990</v>
          </cell>
          <cell r="U2534">
            <v>74404</v>
          </cell>
          <cell r="V2534">
            <v>84820</v>
          </cell>
          <cell r="W2534">
            <v>84819</v>
          </cell>
          <cell r="X2534">
            <v>0</v>
          </cell>
          <cell r="Y2534">
            <v>1</v>
          </cell>
        </row>
        <row r="2535">
          <cell r="B2535" t="str">
            <v>KHI/HO/D/MO/PC COMP/C/62688/20/08/2022</v>
          </cell>
          <cell r="C2535" t="str">
            <v>KHI/HO/D/MO/PC COMP/E/22454/00020/12/2022</v>
          </cell>
          <cell r="E2535">
            <v>44907</v>
          </cell>
          <cell r="F2535">
            <v>44804</v>
          </cell>
          <cell r="G2535">
            <v>45168</v>
          </cell>
          <cell r="H2535" t="str">
            <v xml:space="preserve"> 08000850</v>
          </cell>
          <cell r="I2535" t="str">
            <v xml:space="preserve"> BANK ALFALAH LTD.</v>
          </cell>
          <cell r="J2535" t="str">
            <v>BANK</v>
          </cell>
          <cell r="K2535" t="str">
            <v>M/S. Bank Alfalah Limited As Lessor &amp;
Owner
And Mr. Shahid Jamal Sadiq S/O Mr. Ghulam Mustafa As Lessee &amp;
User Lms No 0118/Mg2224200016</v>
          </cell>
          <cell r="L2535" t="str">
            <v xml:space="preserve"> D</v>
          </cell>
          <cell r="M2535" t="str">
            <v xml:space="preserve"> 09000221-Muhammad Irfan</v>
          </cell>
          <cell r="N2535" t="str">
            <v>HONDA CITY ASPIRE</v>
          </cell>
          <cell r="O2535" t="str">
            <v>2022</v>
          </cell>
          <cell r="Q2535" t="str">
            <v>81011145</v>
          </cell>
          <cell r="R2535" t="str">
            <v>NR025461</v>
          </cell>
          <cell r="T2535">
            <v>2652000</v>
          </cell>
          <cell r="U2535">
            <v>46527</v>
          </cell>
          <cell r="V2535">
            <v>53040</v>
          </cell>
          <cell r="W2535">
            <v>0</v>
          </cell>
          <cell r="X2535">
            <v>0</v>
          </cell>
          <cell r="Y2535">
            <v>53040</v>
          </cell>
        </row>
        <row r="2536">
          <cell r="B2536" t="str">
            <v>KHI/HO/D/MO/PC COMP/C/62689/6/08/2022</v>
          </cell>
          <cell r="C2536" t="str">
            <v>KHI/HO/D/MO/PC COMP/E/26810/00006/07/2023</v>
          </cell>
          <cell r="E2536">
            <v>45111</v>
          </cell>
          <cell r="F2536">
            <v>44777</v>
          </cell>
          <cell r="G2536">
            <v>45141</v>
          </cell>
          <cell r="H2536" t="str">
            <v xml:space="preserve"> 08000213</v>
          </cell>
          <cell r="I2536" t="str">
            <v xml:space="preserve"> MEEZAN BANK LTD - BHAWALPUR BRANCH</v>
          </cell>
          <cell r="J2536" t="str">
            <v>BANK</v>
          </cell>
          <cell r="K2536" t="str">
            <v>M/S Meezan Bank Limited Bhawalpur Branch
User Mr. Muhammad Azam Ghallu</v>
          </cell>
          <cell r="L2536" t="str">
            <v xml:space="preserve"> D</v>
          </cell>
          <cell r="M2536" t="str">
            <v xml:space="preserve"> 09000221-Muhammad Irfan</v>
          </cell>
          <cell r="N2536" t="str">
            <v>SUZUKI ALTO VXR</v>
          </cell>
          <cell r="O2536" t="str">
            <v>2022</v>
          </cell>
          <cell r="Q2536" t="str">
            <v>NF1AET306H1146571</v>
          </cell>
          <cell r="R2536" t="str">
            <v>6R246567</v>
          </cell>
          <cell r="S2536" t="str">
            <v>9812</v>
          </cell>
          <cell r="T2536">
            <v>-1546000</v>
          </cell>
          <cell r="U2536">
            <v>-3121</v>
          </cell>
          <cell r="V2536">
            <v>-3152</v>
          </cell>
          <cell r="W2536">
            <v>0</v>
          </cell>
          <cell r="X2536">
            <v>0</v>
          </cell>
          <cell r="Y2536">
            <v>-3152</v>
          </cell>
        </row>
        <row r="2537">
          <cell r="B2537" t="str">
            <v>KHI/HO/D/MO/PC COMP/C/62698/159/08/2022</v>
          </cell>
          <cell r="E2537">
            <v>44804</v>
          </cell>
          <cell r="F2537">
            <v>44804</v>
          </cell>
          <cell r="G2537">
            <v>45168</v>
          </cell>
          <cell r="H2537" t="str">
            <v xml:space="preserve"> 08004847</v>
          </cell>
          <cell r="I2537" t="str">
            <v xml:space="preserve"> DUBAI ISLAMIC BANK PAKISTAN LIMITED</v>
          </cell>
          <cell r="J2537" t="str">
            <v>BANK</v>
          </cell>
          <cell r="K2537" t="str">
            <v>M/S Dubai Islamic Bank Pakistan Limited
User Mr. Abaida Latif</v>
          </cell>
          <cell r="L2537" t="str">
            <v xml:space="preserve"> D</v>
          </cell>
          <cell r="M2537" t="str">
            <v xml:space="preserve"> 09000210-Tariq Shahzad</v>
          </cell>
          <cell r="N2537" t="str">
            <v>SUZUKI Swift GL CVT</v>
          </cell>
          <cell r="O2537" t="str">
            <v>2022</v>
          </cell>
          <cell r="P2537" t="str">
            <v>AZU-594</v>
          </cell>
          <cell r="Q2537" t="str">
            <v>1000058</v>
          </cell>
          <cell r="R2537" t="str">
            <v>00100060</v>
          </cell>
          <cell r="S2537" t="str">
            <v>OLUISD300089691</v>
          </cell>
          <cell r="T2537">
            <v>3430000</v>
          </cell>
          <cell r="U2537">
            <v>52653</v>
          </cell>
          <cell r="V2537">
            <v>60025</v>
          </cell>
          <cell r="W2537">
            <v>0</v>
          </cell>
          <cell r="X2537">
            <v>0</v>
          </cell>
          <cell r="Y2537">
            <v>60025</v>
          </cell>
        </row>
        <row r="2538">
          <cell r="B2538" t="str">
            <v>KHI/HO/D/MO/PC COMP/C/62707/1/08/2022</v>
          </cell>
          <cell r="C2538" t="str">
            <v>KHI/HO/D/MO/PC COMP/E/22115/00001/11/2022</v>
          </cell>
          <cell r="E2538">
            <v>44876</v>
          </cell>
          <cell r="F2538">
            <v>44793</v>
          </cell>
          <cell r="G2538">
            <v>45157</v>
          </cell>
          <cell r="H2538" t="str">
            <v xml:space="preserve"> 08004499</v>
          </cell>
          <cell r="I2538" t="str">
            <v xml:space="preserve"> AL BARAKA BANK (PAKISTAN) LIMITED</v>
          </cell>
          <cell r="J2538" t="str">
            <v>BANK</v>
          </cell>
          <cell r="K2538" t="str">
            <v>Mr. Muhammad Usman Khan 
Hpa M/S. Al Baraka Bank (Pakistan) Limited</v>
          </cell>
          <cell r="L2538" t="str">
            <v xml:space="preserve"> D</v>
          </cell>
          <cell r="M2538" t="str">
            <v xml:space="preserve"> 09000221-Muhammad Irfan</v>
          </cell>
          <cell r="N2538" t="str">
            <v>HONDA CITY A/T</v>
          </cell>
          <cell r="O2538" t="str">
            <v>2018</v>
          </cell>
          <cell r="P2538" t="str">
            <v>LEA-18A-5454</v>
          </cell>
          <cell r="Q2538" t="str">
            <v>7517278</v>
          </cell>
          <cell r="R2538" t="str">
            <v>JR232537</v>
          </cell>
          <cell r="S2538" t="str">
            <v>0318-0158353910028</v>
          </cell>
          <cell r="T2538">
            <v>-1404750</v>
          </cell>
          <cell r="U2538">
            <v>-20310</v>
          </cell>
          <cell r="V2538">
            <v>-23153</v>
          </cell>
          <cell r="W2538">
            <v>0</v>
          </cell>
          <cell r="X2538">
            <v>0</v>
          </cell>
          <cell r="Y2538">
            <v>-23153</v>
          </cell>
        </row>
        <row r="2539">
          <cell r="B2539" t="str">
            <v>LHR/LHR/F/MO/MC COMP/P/62736/08/2022</v>
          </cell>
          <cell r="C2539" t="str">
            <v>LHR/LHR/F/MO/MC COMP/E/43300/07/2024</v>
          </cell>
          <cell r="D2539" t="str">
            <v>UBL INSURERS LIMITED - WINDOW TAKAFUL MULTAN BRANCH</v>
          </cell>
          <cell r="E2539">
            <v>45477</v>
          </cell>
          <cell r="F2539">
            <v>44774</v>
          </cell>
          <cell r="G2539">
            <v>45138</v>
          </cell>
          <cell r="H2539" t="str">
            <v xml:space="preserve"> 08802180</v>
          </cell>
          <cell r="I2539" t="str">
            <v xml:space="preserve"> UBL INSURERS LIMITED - WINDOW TAKAFUL MULTAN BRANCH</v>
          </cell>
          <cell r="J2539" t="str">
            <v>CORPORATE</v>
          </cell>
          <cell r="L2539" t="str">
            <v xml:space="preserve"> F</v>
          </cell>
          <cell r="M2539" t="str">
            <v xml:space="preserve"> 09000346-Sidra Khan</v>
          </cell>
          <cell r="N2539" t="str">
            <v>YAMAHA YB-125 Z</v>
          </cell>
          <cell r="O2539" t="str">
            <v>2022</v>
          </cell>
          <cell r="Q2539" t="str">
            <v>005050</v>
          </cell>
          <cell r="R2539" t="str">
            <v>003834</v>
          </cell>
          <cell r="T2539">
            <v>-273500</v>
          </cell>
          <cell r="U2539">
            <v>-3506</v>
          </cell>
          <cell r="V2539">
            <v>-4102</v>
          </cell>
          <cell r="W2539">
            <v>0</v>
          </cell>
          <cell r="X2539">
            <v>0</v>
          </cell>
          <cell r="Y2539">
            <v>-4102</v>
          </cell>
        </row>
        <row r="2540">
          <cell r="B2540" t="str">
            <v>LHR/LHR/F/MO/MC COMP/P/62736/08/2022</v>
          </cell>
          <cell r="D2540" t="str">
            <v>UBL INSURERS LIMITED - WINDOW TAKAFUL MULTAN BRANCH</v>
          </cell>
          <cell r="E2540">
            <v>44776</v>
          </cell>
          <cell r="F2540">
            <v>44774</v>
          </cell>
          <cell r="G2540">
            <v>45138</v>
          </cell>
          <cell r="H2540" t="str">
            <v xml:space="preserve"> 08802180</v>
          </cell>
          <cell r="I2540" t="str">
            <v xml:space="preserve"> UBL INSURERS LIMITED - WINDOW TAKAFUL MULTAN BRANCH</v>
          </cell>
          <cell r="J2540" t="str">
            <v>CORPORATE</v>
          </cell>
          <cell r="K2540" t="str">
            <v>MR. ZEESHAN AHMED KHAN CNIC 3130429320577
LEADER POLICY NO. 2022VMCOP00390</v>
          </cell>
          <cell r="L2540" t="str">
            <v xml:space="preserve"> F</v>
          </cell>
          <cell r="M2540" t="str">
            <v xml:space="preserve"> 09000346-Sidra Khan</v>
          </cell>
          <cell r="N2540" t="str">
            <v>YAMAHA YB-125 Z</v>
          </cell>
          <cell r="O2540" t="str">
            <v>2022</v>
          </cell>
          <cell r="Q2540" t="str">
            <v>005050</v>
          </cell>
          <cell r="R2540" t="str">
            <v>003834</v>
          </cell>
          <cell r="T2540">
            <v>273500</v>
          </cell>
          <cell r="U2540">
            <v>3506</v>
          </cell>
          <cell r="V2540">
            <v>4102</v>
          </cell>
          <cell r="W2540">
            <v>0</v>
          </cell>
          <cell r="X2540">
            <v>0</v>
          </cell>
          <cell r="Y2540">
            <v>4102</v>
          </cell>
        </row>
        <row r="2541">
          <cell r="B2541" t="str">
            <v>LHR/LHR/F/MO/PC COMP/P/62737/08/2022</v>
          </cell>
          <cell r="D2541" t="str">
            <v>UBL INSURERS LIMITED - WINDOW TAKAFUL MULTAN BRANCH</v>
          </cell>
          <cell r="E2541">
            <v>44776</v>
          </cell>
          <cell r="F2541">
            <v>44775</v>
          </cell>
          <cell r="G2541">
            <v>45139</v>
          </cell>
          <cell r="H2541" t="str">
            <v xml:space="preserve"> 08802180</v>
          </cell>
          <cell r="I2541" t="str">
            <v xml:space="preserve"> UBL INSURERS LIMITED - WINDOW TAKAFUL MULTAN BRANCH</v>
          </cell>
          <cell r="J2541" t="str">
            <v>CORPORATE</v>
          </cell>
          <cell r="K2541" t="str">
            <v>M/S. BANK AL HABIB LTD A/C M/S. S M FOOD MAKERS LTD 
LEADER POLICY NO. 2022VPCOP00391</v>
          </cell>
          <cell r="L2541" t="str">
            <v xml:space="preserve"> F</v>
          </cell>
          <cell r="M2541" t="str">
            <v xml:space="preserve"> 09000346-Sidra Khan</v>
          </cell>
          <cell r="N2541" t="str">
            <v>SUZUKI CULTUS VX STD.</v>
          </cell>
          <cell r="O2541" t="str">
            <v>2017</v>
          </cell>
          <cell r="P2541" t="str">
            <v>MND-17-637</v>
          </cell>
          <cell r="Q2541" t="str">
            <v>105435</v>
          </cell>
          <cell r="R2541" t="str">
            <v>10005427</v>
          </cell>
          <cell r="T2541">
            <v>1406000</v>
          </cell>
          <cell r="U2541">
            <v>6489</v>
          </cell>
          <cell r="V2541">
            <v>7592</v>
          </cell>
          <cell r="W2541">
            <v>0</v>
          </cell>
          <cell r="X2541">
            <v>0</v>
          </cell>
          <cell r="Y2541">
            <v>7592</v>
          </cell>
        </row>
        <row r="2542">
          <cell r="B2542" t="str">
            <v>LHR/LHR/F/MO/PC COMP/P/62738/08/2022</v>
          </cell>
          <cell r="D2542" t="str">
            <v>UBL INSURERS LIMITED - WINDOW TAKAFUL MULTAN BRANCH</v>
          </cell>
          <cell r="E2542">
            <v>44776</v>
          </cell>
          <cell r="F2542">
            <v>44758</v>
          </cell>
          <cell r="G2542">
            <v>45122</v>
          </cell>
          <cell r="H2542" t="str">
            <v xml:space="preserve"> 08802180</v>
          </cell>
          <cell r="I2542" t="str">
            <v xml:space="preserve"> UBL INSURERS LIMITED - WINDOW TAKAFUL MULTAN BRANCH</v>
          </cell>
          <cell r="J2542" t="str">
            <v>CORPORATE</v>
          </cell>
          <cell r="K2542" t="str">
            <v>MS. SONIA SAMINA C/O SHABBIR FEED MILL PVT LTD CNIC 3540414750474
LEADER POLICY NO. 2022VPCOP00384</v>
          </cell>
          <cell r="L2542" t="str">
            <v xml:space="preserve"> F</v>
          </cell>
          <cell r="M2542" t="str">
            <v xml:space="preserve"> 09000346-Sidra Khan</v>
          </cell>
          <cell r="N2542" t="str">
            <v>DAIHATSU MIRA EIS</v>
          </cell>
          <cell r="O2542" t="str">
            <v>2015</v>
          </cell>
          <cell r="P2542" t="str">
            <v>ANF-15-286</v>
          </cell>
          <cell r="Q2542" t="str">
            <v>J202757</v>
          </cell>
          <cell r="R2542" t="str">
            <v>1304648</v>
          </cell>
          <cell r="T2542">
            <v>1500000</v>
          </cell>
          <cell r="U2542">
            <v>5000</v>
          </cell>
          <cell r="V2542">
            <v>5850</v>
          </cell>
          <cell r="W2542">
            <v>0</v>
          </cell>
          <cell r="X2542">
            <v>0</v>
          </cell>
          <cell r="Y2542">
            <v>5850</v>
          </cell>
        </row>
        <row r="2543">
          <cell r="B2543" t="str">
            <v>LHR/LHR/F/MO/PC COMP/P/62739/08/2022</v>
          </cell>
          <cell r="C2543" t="str">
            <v>LHR/LHR/F/MO/PC COMP/E/25683/05/2023</v>
          </cell>
          <cell r="D2543" t="str">
            <v>UBL INSURERS LIMITED - WINDOW TAKAFUL MULTAN BRANCH</v>
          </cell>
          <cell r="E2543">
            <v>45070</v>
          </cell>
          <cell r="F2543">
            <v>44758</v>
          </cell>
          <cell r="G2543">
            <v>45122</v>
          </cell>
          <cell r="H2543" t="str">
            <v xml:space="preserve"> 08802180</v>
          </cell>
          <cell r="I2543" t="str">
            <v xml:space="preserve"> UBL INSURERS LIMITED - WINDOW TAKAFUL MULTAN BRANCH</v>
          </cell>
          <cell r="J2543" t="str">
            <v>CORPORATE</v>
          </cell>
          <cell r="L2543" t="str">
            <v xml:space="preserve"> F</v>
          </cell>
          <cell r="M2543" t="str">
            <v xml:space="preserve"> 09000346-Sidra Khan</v>
          </cell>
          <cell r="N2543" t="str">
            <v>SUZUKI LIANA LXI 1.3 M/T</v>
          </cell>
          <cell r="O2543" t="str">
            <v>2012</v>
          </cell>
          <cell r="P2543" t="str">
            <v>LEC-12-5041</v>
          </cell>
          <cell r="Q2543" t="str">
            <v>215634</v>
          </cell>
          <cell r="R2543" t="str">
            <v>212891</v>
          </cell>
          <cell r="T2543">
            <v>-1200000</v>
          </cell>
          <cell r="U2543">
            <v>-1576</v>
          </cell>
          <cell r="V2543">
            <v>-1592</v>
          </cell>
          <cell r="W2543">
            <v>0</v>
          </cell>
          <cell r="X2543">
            <v>0</v>
          </cell>
          <cell r="Y2543">
            <v>-1592</v>
          </cell>
        </row>
        <row r="2544">
          <cell r="B2544" t="str">
            <v>LHR/LHR/F/MO/PC COMP/P/62739/08/2022</v>
          </cell>
          <cell r="D2544" t="str">
            <v>UBL INSURERS LIMITED - WINDOW TAKAFUL MULTAN BRANCH</v>
          </cell>
          <cell r="E2544">
            <v>44776</v>
          </cell>
          <cell r="F2544">
            <v>44758</v>
          </cell>
          <cell r="G2544">
            <v>45122</v>
          </cell>
          <cell r="H2544" t="str">
            <v xml:space="preserve"> 08802180</v>
          </cell>
          <cell r="I2544" t="str">
            <v xml:space="preserve"> UBL INSURERS LIMITED - WINDOW TAKAFUL MULTAN BRANCH</v>
          </cell>
          <cell r="J2544" t="str">
            <v>CORPORATE</v>
          </cell>
          <cell r="K2544" t="str">
            <v>MR ABDUL LATIF  C/O SHABBIR FEED MILL PVT LTD 
CNIC 3210341948999
LEADER POLICY NO. 2022VPCOP00386</v>
          </cell>
          <cell r="L2544" t="str">
            <v xml:space="preserve"> F</v>
          </cell>
          <cell r="M2544" t="str">
            <v xml:space="preserve"> 09000346-Sidra Khan</v>
          </cell>
          <cell r="N2544" t="str">
            <v>SUZUKI LIANA LXI 1.3 M/T</v>
          </cell>
          <cell r="O2544" t="str">
            <v>2012</v>
          </cell>
          <cell r="P2544" t="str">
            <v>LEC-12-5041</v>
          </cell>
          <cell r="Q2544" t="str">
            <v>215634</v>
          </cell>
          <cell r="R2544" t="str">
            <v>212891</v>
          </cell>
          <cell r="T2544">
            <v>1200000</v>
          </cell>
          <cell r="U2544">
            <v>4000</v>
          </cell>
          <cell r="V2544">
            <v>4680</v>
          </cell>
          <cell r="W2544">
            <v>0</v>
          </cell>
          <cell r="X2544">
            <v>0</v>
          </cell>
          <cell r="Y2544">
            <v>4680</v>
          </cell>
        </row>
        <row r="2545">
          <cell r="B2545" t="str">
            <v>KHI/HO/D/MO/PC COMP/P/62740/08/2022</v>
          </cell>
          <cell r="E2545">
            <v>44776</v>
          </cell>
          <cell r="F2545">
            <v>44454</v>
          </cell>
          <cell r="G2545">
            <v>44818</v>
          </cell>
          <cell r="H2545" t="str">
            <v xml:space="preserve"> 08800735</v>
          </cell>
          <cell r="I2545" t="str">
            <v xml:space="preserve"> FACULTATIVE RE-TAKAFUL (FAQS)</v>
          </cell>
          <cell r="J2545" t="str">
            <v>CORPORATE</v>
          </cell>
          <cell r="K2545" t="str">
            <v>Muhammad Aqeel - Request note No - RNMT/0022/21 - Closing - 2021HOTTDF00005 - Policy No - 2021/09/CSKHTTPCDP00070</v>
          </cell>
          <cell r="L2545" t="str">
            <v xml:space="preserve"> D</v>
          </cell>
          <cell r="M2545" t="str">
            <v xml:space="preserve"> 09000216-Premier Insurance (WTO)</v>
          </cell>
          <cell r="N2545" t="str">
            <v>LEXUS LEXUS LX-570</v>
          </cell>
          <cell r="P2545" t="str">
            <v>BK-5111</v>
          </cell>
          <cell r="Q2545" t="str">
            <v>3UR-3270081</v>
          </cell>
          <cell r="R2545" t="str">
            <v>URJ201-4199945</v>
          </cell>
          <cell r="T2545">
            <v>5000000</v>
          </cell>
          <cell r="U2545">
            <v>83139</v>
          </cell>
          <cell r="V2545">
            <v>83139</v>
          </cell>
          <cell r="W2545">
            <v>0</v>
          </cell>
          <cell r="X2545">
            <v>0</v>
          </cell>
          <cell r="Y2545">
            <v>83139</v>
          </cell>
        </row>
        <row r="2546">
          <cell r="B2546" t="str">
            <v>LHR/LHR/F/MO/PC COMP/P/62742/08/2022</v>
          </cell>
          <cell r="D2546" t="str">
            <v>UBL INSURERS LIMITED - WINDOW TAKAFUL MULTAN BRANCH</v>
          </cell>
          <cell r="E2546">
            <v>44776</v>
          </cell>
          <cell r="F2546">
            <v>44758</v>
          </cell>
          <cell r="G2546">
            <v>45122</v>
          </cell>
          <cell r="H2546" t="str">
            <v xml:space="preserve"> 08802180</v>
          </cell>
          <cell r="I2546" t="str">
            <v xml:space="preserve"> UBL INSURERS LIMITED - WINDOW TAKAFUL MULTAN BRANCH</v>
          </cell>
          <cell r="J2546" t="str">
            <v>CORPORATE</v>
          </cell>
          <cell r="K2546" t="str">
            <v>M/S. SHABBIR FEED MILL PVT LTD 
LEADER POLICY NO. 2022VPCOP00380</v>
          </cell>
          <cell r="L2546" t="str">
            <v xml:space="preserve"> F</v>
          </cell>
          <cell r="M2546" t="str">
            <v xml:space="preserve"> 09000346-Sidra Khan</v>
          </cell>
          <cell r="N2546" t="str">
            <v>TOYOTA COROLLA ALTIS VVT-</v>
          </cell>
          <cell r="O2546" t="str">
            <v>2016</v>
          </cell>
          <cell r="P2546" t="str">
            <v>MNC-16-909</v>
          </cell>
          <cell r="Q2546" t="str">
            <v>030788</v>
          </cell>
          <cell r="R2546" t="str">
            <v>6008260</v>
          </cell>
          <cell r="T2546">
            <v>2200000</v>
          </cell>
          <cell r="U2546">
            <v>7334</v>
          </cell>
          <cell r="V2546">
            <v>8580</v>
          </cell>
          <cell r="W2546">
            <v>0</v>
          </cell>
          <cell r="X2546">
            <v>0</v>
          </cell>
          <cell r="Y2546">
            <v>8580</v>
          </cell>
        </row>
        <row r="2547">
          <cell r="B2547" t="str">
            <v>LHR/LHR/F/MO/PC COMP/P/62743/08/2022</v>
          </cell>
          <cell r="D2547" t="str">
            <v>UBL INSURERS LIMITED - WINDOW TAKAFUL MULTAN BRANCH</v>
          </cell>
          <cell r="E2547">
            <v>44776</v>
          </cell>
          <cell r="F2547">
            <v>44758</v>
          </cell>
          <cell r="G2547">
            <v>45122</v>
          </cell>
          <cell r="H2547" t="str">
            <v xml:space="preserve"> 08802180</v>
          </cell>
          <cell r="I2547" t="str">
            <v xml:space="preserve"> UBL INSURERS LIMITED - WINDOW TAKAFUL MULTAN BRANCH</v>
          </cell>
          <cell r="J2547" t="str">
            <v>CORPORATE</v>
          </cell>
          <cell r="K2547" t="str">
            <v>M/S. SHABBIR FEED MILL PVT LTD 
LEADER POLICY NO. 2022VPCOP00379
HEAD OFFICE SURAJ KUND ROAD MULTAN</v>
          </cell>
          <cell r="L2547" t="str">
            <v xml:space="preserve"> F</v>
          </cell>
          <cell r="M2547" t="str">
            <v xml:space="preserve"> 09000346-Sidra Khan</v>
          </cell>
          <cell r="N2547" t="str">
            <v>SUZUKI CULTUS VXL EURO II</v>
          </cell>
          <cell r="O2547" t="str">
            <v>2018</v>
          </cell>
          <cell r="P2547" t="str">
            <v>MND-18-900</v>
          </cell>
          <cell r="Q2547" t="str">
            <v>122916</v>
          </cell>
          <cell r="R2547" t="str">
            <v>10022873</v>
          </cell>
          <cell r="T2547">
            <v>1500000</v>
          </cell>
          <cell r="U2547">
            <v>5000</v>
          </cell>
          <cell r="V2547">
            <v>5850</v>
          </cell>
          <cell r="W2547">
            <v>0</v>
          </cell>
          <cell r="X2547">
            <v>0</v>
          </cell>
          <cell r="Y2547">
            <v>5850</v>
          </cell>
        </row>
        <row r="2548">
          <cell r="B2548" t="str">
            <v>LHR/LHR/F/MO/MC COMP/P/62768/08/2022</v>
          </cell>
          <cell r="D2548" t="str">
            <v>UBL INSURERS LIMITED - WINDOW TAKAFUL MULTAN BRANCH</v>
          </cell>
          <cell r="E2548">
            <v>44777</v>
          </cell>
          <cell r="F2548">
            <v>44776</v>
          </cell>
          <cell r="G2548">
            <v>45140</v>
          </cell>
          <cell r="H2548" t="str">
            <v xml:space="preserve"> 08802180</v>
          </cell>
          <cell r="I2548" t="str">
            <v xml:space="preserve"> UBL INSURERS LIMITED - WINDOW TAKAFUL MULTAN BRANCH</v>
          </cell>
          <cell r="J2548" t="str">
            <v>CORPORATE</v>
          </cell>
          <cell r="K2548" t="str">
            <v>MR BILAL MUNIR  CNIC NO. 3130489422517
LEADER POLICY NO. 2022016VMCOP000393</v>
          </cell>
          <cell r="L2548" t="str">
            <v xml:space="preserve"> F</v>
          </cell>
          <cell r="M2548" t="str">
            <v xml:space="preserve"> 09000346-Sidra Khan</v>
          </cell>
          <cell r="N2548" t="str">
            <v>YAMAHA YB-125 Z</v>
          </cell>
          <cell r="O2548" t="str">
            <v>2022</v>
          </cell>
          <cell r="Q2548" t="str">
            <v>003778</v>
          </cell>
          <cell r="R2548" t="str">
            <v>002951</v>
          </cell>
          <cell r="T2548">
            <v>273500</v>
          </cell>
          <cell r="U2548">
            <v>3506</v>
          </cell>
          <cell r="V2548">
            <v>4102</v>
          </cell>
          <cell r="W2548">
            <v>0</v>
          </cell>
          <cell r="X2548">
            <v>0</v>
          </cell>
          <cell r="Y2548">
            <v>4102</v>
          </cell>
        </row>
        <row r="2549">
          <cell r="B2549" t="str">
            <v>KHI/HO/D/MO/PC COMP/C/62810/2/08/2022</v>
          </cell>
          <cell r="E2549">
            <v>44778</v>
          </cell>
          <cell r="F2549">
            <v>44774</v>
          </cell>
          <cell r="G2549">
            <v>45138</v>
          </cell>
          <cell r="H2549" t="str">
            <v xml:space="preserve"> 08000840</v>
          </cell>
          <cell r="I2549" t="str">
            <v xml:space="preserve"> MEEZAN BANK LTD - SATIANA ROAD BR - FSD</v>
          </cell>
          <cell r="J2549" t="str">
            <v>BANK</v>
          </cell>
          <cell r="K2549" t="str">
            <v>M/S. Meezan Bank Limited Satiyana Road Branch Faisalabad
User Mr Mazhar Hayat</v>
          </cell>
          <cell r="L2549" t="str">
            <v xml:space="preserve"> D</v>
          </cell>
          <cell r="M2549" t="str">
            <v xml:space="preserve"> 09000221-Muhammad Irfan</v>
          </cell>
          <cell r="N2549" t="str">
            <v>TOYOTA COROLLA ALTIS VVT-</v>
          </cell>
          <cell r="O2549" t="str">
            <v>2021</v>
          </cell>
          <cell r="Q2549" t="str">
            <v>Q-078520</v>
          </cell>
          <cell r="R2549" t="str">
            <v>ZRE171R-6056126</v>
          </cell>
          <cell r="S2549" t="str">
            <v>8092/1</v>
          </cell>
          <cell r="T2549">
            <v>2954700</v>
          </cell>
          <cell r="U2549">
            <v>38878</v>
          </cell>
          <cell r="V2549">
            <v>44321</v>
          </cell>
          <cell r="W2549">
            <v>44320</v>
          </cell>
          <cell r="X2549">
            <v>0</v>
          </cell>
          <cell r="Y2549">
            <v>1</v>
          </cell>
        </row>
        <row r="2550">
          <cell r="B2550" t="str">
            <v>KHI/HO/D/MO/PC COMP/C/62810/9/08/2022</v>
          </cell>
          <cell r="E2550">
            <v>44778</v>
          </cell>
          <cell r="F2550">
            <v>44774</v>
          </cell>
          <cell r="G2550">
            <v>45138</v>
          </cell>
          <cell r="H2550" t="str">
            <v xml:space="preserve"> 08000840</v>
          </cell>
          <cell r="I2550" t="str">
            <v xml:space="preserve"> MEEZAN BANK LTD - SATIANA ROAD BR - FSD</v>
          </cell>
          <cell r="J2550" t="str">
            <v>BANK</v>
          </cell>
          <cell r="K2550" t="str">
            <v>M/S. Meezan Bank Limited Satiyana Road Branch Faisalabad
User Mr. Muhammad Abbas</v>
          </cell>
          <cell r="L2550" t="str">
            <v xml:space="preserve"> D</v>
          </cell>
          <cell r="M2550" t="str">
            <v xml:space="preserve"> 09000221-Muhammad Irfan</v>
          </cell>
          <cell r="N2550" t="str">
            <v>TOYOTA COROLLA ALTIS VVT-</v>
          </cell>
          <cell r="O2550" t="str">
            <v>2017</v>
          </cell>
          <cell r="P2550" t="str">
            <v>LEC17-4391</v>
          </cell>
          <cell r="Q2550" t="str">
            <v>Q036635</v>
          </cell>
          <cell r="R2550" t="str">
            <v>ZRE171R-6014096</v>
          </cell>
          <cell r="S2550" t="str">
            <v>8235/1</v>
          </cell>
          <cell r="T2550">
            <v>1813500</v>
          </cell>
          <cell r="U2550">
            <v>23862</v>
          </cell>
          <cell r="V2550">
            <v>27203</v>
          </cell>
          <cell r="W2550">
            <v>27202</v>
          </cell>
          <cell r="X2550">
            <v>0</v>
          </cell>
          <cell r="Y2550">
            <v>1</v>
          </cell>
        </row>
        <row r="2551">
          <cell r="B2551" t="str">
            <v>KHI/HO/D/MO/PC COMP/C/62845/2/08/2022</v>
          </cell>
          <cell r="C2551" t="str">
            <v>KHI/HO/D/MO/PC COMP/E/21972/00002/10/2022</v>
          </cell>
          <cell r="E2551">
            <v>44862</v>
          </cell>
          <cell r="F2551">
            <v>44758</v>
          </cell>
          <cell r="G2551">
            <v>45122</v>
          </cell>
          <cell r="H2551" t="str">
            <v xml:space="preserve"> 08000495</v>
          </cell>
          <cell r="I2551" t="str">
            <v xml:space="preserve"> MEEZAN BANK LTD. - ISLAMABAD BRANCH - ISD</v>
          </cell>
          <cell r="J2551" t="str">
            <v>BANK</v>
          </cell>
          <cell r="K2551" t="str">
            <v>M/S. Meezan Bank Limited 33 Buland Markaz Jinnah Avenue Blue Area Islamabad 
User. Mr. Muhammad Zea Ul Haq</v>
          </cell>
          <cell r="L2551" t="str">
            <v xml:space="preserve"> D</v>
          </cell>
          <cell r="M2551" t="str">
            <v xml:space="preserve"> 09000221-Muhammad Irfan</v>
          </cell>
          <cell r="N2551" t="str">
            <v>TOYOTA COROLLA ALTIS VVT-</v>
          </cell>
          <cell r="O2551" t="str">
            <v>2020</v>
          </cell>
          <cell r="P2551" t="str">
            <v>AQW-667</v>
          </cell>
          <cell r="Q2551" t="str">
            <v>Q065665</v>
          </cell>
          <cell r="R2551" t="str">
            <v>ZRE171R-6043156</v>
          </cell>
          <cell r="S2551" t="str">
            <v>8444</v>
          </cell>
          <cell r="T2551">
            <v>-2574180</v>
          </cell>
          <cell r="U2551">
            <v>-32417</v>
          </cell>
          <cell r="V2551">
            <v>-36955</v>
          </cell>
          <cell r="W2551">
            <v>0</v>
          </cell>
          <cell r="X2551">
            <v>0</v>
          </cell>
          <cell r="Y2551">
            <v>-36955</v>
          </cell>
        </row>
        <row r="2552">
          <cell r="B2552" t="str">
            <v>KHI/HO/D/MO/PC COMP/P/62861/08/2022</v>
          </cell>
          <cell r="E2552">
            <v>44783</v>
          </cell>
          <cell r="F2552">
            <v>44779</v>
          </cell>
          <cell r="G2552">
            <v>45143</v>
          </cell>
          <cell r="H2552" t="str">
            <v xml:space="preserve"> 08807037</v>
          </cell>
          <cell r="I2552" t="str">
            <v xml:space="preserve"> Kamal Ahmed (42101-9484564-5)</v>
          </cell>
          <cell r="J2552" t="str">
            <v>INDIVIDUAL</v>
          </cell>
          <cell r="K2552" t="str">
            <v>Mr. Kamal Ahmed
CNIC #. 42101-9484564-5
CELL #. 0333-2008367</v>
          </cell>
          <cell r="L2552" t="str">
            <v xml:space="preserve"> D</v>
          </cell>
          <cell r="M2552" t="str">
            <v xml:space="preserve"> 09000221-Muhammad Irfan</v>
          </cell>
          <cell r="N2552" t="str">
            <v>HONDA BRV I-VTEC</v>
          </cell>
          <cell r="O2552" t="str">
            <v>2022</v>
          </cell>
          <cell r="P2552" t="str">
            <v>BK-7125</v>
          </cell>
          <cell r="Q2552" t="str">
            <v>L15Z14810044</v>
          </cell>
          <cell r="R2552" t="str">
            <v>NFBDG1836NR026732</v>
          </cell>
          <cell r="T2552">
            <v>4143000</v>
          </cell>
          <cell r="U2552">
            <v>72641</v>
          </cell>
          <cell r="V2552">
            <v>82860</v>
          </cell>
          <cell r="W2552">
            <v>83739</v>
          </cell>
          <cell r="X2552">
            <v>0</v>
          </cell>
          <cell r="Y2552">
            <v>-879</v>
          </cell>
        </row>
        <row r="2553">
          <cell r="B2553" t="str">
            <v>LHR/LHR/F/MO/PC COMP/P/62864/08/2022</v>
          </cell>
          <cell r="C2553" t="str">
            <v>LHR/LHR/F/MO/PC COMP/E/22087/11/2022</v>
          </cell>
          <cell r="D2553" t="str">
            <v>UBL INSURERS LIMITED - WINDOW TAKAFUL MULTAN BRANCH</v>
          </cell>
          <cell r="E2553">
            <v>44873</v>
          </cell>
          <cell r="F2553">
            <v>44742</v>
          </cell>
          <cell r="G2553">
            <v>45106</v>
          </cell>
          <cell r="H2553" t="str">
            <v xml:space="preserve"> 08802180</v>
          </cell>
          <cell r="I2553" t="str">
            <v xml:space="preserve"> UBL INSURERS LIMITED - WINDOW TAKAFUL MULTAN BRANCH</v>
          </cell>
          <cell r="J2553" t="str">
            <v>CORPORATE</v>
          </cell>
          <cell r="L2553" t="str">
            <v xml:space="preserve"> F</v>
          </cell>
          <cell r="M2553" t="str">
            <v xml:space="preserve"> 09000320-Abdul Khaliq Khan</v>
          </cell>
          <cell r="U2553">
            <v>696</v>
          </cell>
          <cell r="V2553">
            <v>814</v>
          </cell>
          <cell r="W2553">
            <v>0</v>
          </cell>
          <cell r="X2553">
            <v>0</v>
          </cell>
          <cell r="Y2553">
            <v>814</v>
          </cell>
        </row>
        <row r="2554">
          <cell r="B2554" t="str">
            <v>LHR/LHR/F/MO/PC COMP/P/62864/08/2022</v>
          </cell>
          <cell r="D2554" t="str">
            <v>UBL INSURERS LIMITED - WINDOW TAKAFUL MULTAN BRANCH</v>
          </cell>
          <cell r="E2554">
            <v>44784</v>
          </cell>
          <cell r="F2554">
            <v>44742</v>
          </cell>
          <cell r="G2554">
            <v>45106</v>
          </cell>
          <cell r="H2554" t="str">
            <v xml:space="preserve"> 08802180</v>
          </cell>
          <cell r="I2554" t="str">
            <v xml:space="preserve"> UBL INSURERS LIMITED - WINDOW TAKAFUL MULTAN BRANCH</v>
          </cell>
          <cell r="J2554" t="str">
            <v>CORPORATE</v>
          </cell>
          <cell r="K2554" t="str">
            <v>MR. ADEEL KHALID  CNIC NO. 3240341313389
LEADER POLICY NO. 2022016VPCOP00395</v>
          </cell>
          <cell r="L2554" t="str">
            <v xml:space="preserve"> F</v>
          </cell>
          <cell r="M2554" t="str">
            <v xml:space="preserve"> 09000320-Abdul Khaliq Khan</v>
          </cell>
          <cell r="N2554" t="str">
            <v>SUZUKI CULTUS VXL EURO II</v>
          </cell>
          <cell r="O2554" t="str">
            <v>2018</v>
          </cell>
          <cell r="P2554" t="str">
            <v>BLW-902</v>
          </cell>
          <cell r="Q2554" t="str">
            <v>118241</v>
          </cell>
          <cell r="R2554" t="str">
            <v>10018232</v>
          </cell>
          <cell r="T2554">
            <v>1500000</v>
          </cell>
          <cell r="U2554">
            <v>6923</v>
          </cell>
          <cell r="V2554">
            <v>8100</v>
          </cell>
          <cell r="W2554">
            <v>0</v>
          </cell>
          <cell r="X2554">
            <v>0</v>
          </cell>
          <cell r="Y2554">
            <v>8100</v>
          </cell>
        </row>
        <row r="2555">
          <cell r="B2555" t="str">
            <v>KHI/HO/D/MO/PC COMP/P/62868/08/2022</v>
          </cell>
          <cell r="E2555">
            <v>44784</v>
          </cell>
          <cell r="F2555">
            <v>44792</v>
          </cell>
          <cell r="G2555">
            <v>45156</v>
          </cell>
          <cell r="H2555" t="str">
            <v xml:space="preserve"> 08800800</v>
          </cell>
          <cell r="I2555" t="str">
            <v xml:space="preserve"> Salman Ghaffar</v>
          </cell>
          <cell r="J2555" t="str">
            <v>INDIVIDUAL</v>
          </cell>
          <cell r="K2555" t="str">
            <v>Mr. Salman Ghaffar
CNIC #42201-0724041-3 Cell # 0311-3996043</v>
          </cell>
          <cell r="L2555" t="str">
            <v xml:space="preserve"> D</v>
          </cell>
          <cell r="M2555" t="str">
            <v xml:space="preserve"> 09000221-Muhammad Irfan</v>
          </cell>
          <cell r="N2555" t="str">
            <v>SUZUKI ALTO</v>
          </cell>
          <cell r="O2555" t="str">
            <v>2019</v>
          </cell>
          <cell r="P2555" t="str">
            <v>BQQ-818</v>
          </cell>
          <cell r="Q2555" t="str">
            <v>6R108931</v>
          </cell>
          <cell r="R2555" t="str">
            <v>NF1AET306HR1009063</v>
          </cell>
          <cell r="T2555">
            <v>1700000</v>
          </cell>
          <cell r="U2555">
            <v>22325</v>
          </cell>
          <cell r="V2555">
            <v>25500</v>
          </cell>
          <cell r="W2555">
            <v>0</v>
          </cell>
          <cell r="X2555">
            <v>0</v>
          </cell>
          <cell r="Y2555">
            <v>25500</v>
          </cell>
        </row>
        <row r="2556">
          <cell r="B2556" t="str">
            <v>KHI/HO/D/MO/PC COMP/C/62870/20/08/2022</v>
          </cell>
          <cell r="C2556" t="str">
            <v>KHI/HO/D/MO/PC COMP/E/23159/00020/02/2023</v>
          </cell>
          <cell r="E2556">
            <v>44973</v>
          </cell>
          <cell r="F2556">
            <v>44804</v>
          </cell>
          <cell r="G2556">
            <v>45168</v>
          </cell>
          <cell r="H2556" t="str">
            <v xml:space="preserve"> 08000495</v>
          </cell>
          <cell r="I2556" t="str">
            <v xml:space="preserve"> MEEZAN BANK LTD. - ISLAMABAD BRANCH - ISD</v>
          </cell>
          <cell r="J2556" t="str">
            <v>BANK</v>
          </cell>
          <cell r="K2556" t="str">
            <v>M/S. Meezan Bank Limited Sohrab Plaza Blue Area Islamabad 
User.  Mr. Syed Adil Hussain</v>
          </cell>
          <cell r="L2556" t="str">
            <v xml:space="preserve"> D</v>
          </cell>
          <cell r="M2556" t="str">
            <v xml:space="preserve"> 09000221-Muhammad Irfan</v>
          </cell>
          <cell r="N2556" t="str">
            <v>SUZUKI MEHRAN VXR EURO-II</v>
          </cell>
          <cell r="O2556" t="str">
            <v>2018</v>
          </cell>
          <cell r="P2556" t="str">
            <v>AKE-597</v>
          </cell>
          <cell r="Q2556" t="str">
            <v>PKB742719</v>
          </cell>
          <cell r="R2556" t="str">
            <v>SB308PK01281232</v>
          </cell>
          <cell r="S2556" t="str">
            <v>4038</v>
          </cell>
          <cell r="T2556">
            <v>-551124</v>
          </cell>
          <cell r="U2556">
            <v>-8654</v>
          </cell>
          <cell r="V2556">
            <v>-9866</v>
          </cell>
          <cell r="W2556">
            <v>0</v>
          </cell>
          <cell r="X2556">
            <v>0</v>
          </cell>
          <cell r="Y2556">
            <v>-9866</v>
          </cell>
        </row>
        <row r="2557">
          <cell r="B2557" t="str">
            <v>KHI/HO/D/MO/PC COMP/C/62870/22/08/2022</v>
          </cell>
          <cell r="C2557" t="str">
            <v>KHI/HO/D/MO/PC COMP/E/22015/00022/11/2022</v>
          </cell>
          <cell r="E2557">
            <v>44867</v>
          </cell>
          <cell r="F2557">
            <v>44778</v>
          </cell>
          <cell r="G2557">
            <v>45142</v>
          </cell>
          <cell r="H2557" t="str">
            <v xml:space="preserve"> 08000495</v>
          </cell>
          <cell r="I2557" t="str">
            <v xml:space="preserve"> MEEZAN BANK LTD. - ISLAMABAD BRANCH - ISD</v>
          </cell>
          <cell r="J2557" t="str">
            <v>BANK</v>
          </cell>
          <cell r="K2557" t="str">
            <v>M/S. Meezan Bank Limited Sohrab Plaza Blue Area Islamabad
User. Ms. Madeeha Malik</v>
          </cell>
          <cell r="L2557" t="str">
            <v xml:space="preserve"> D</v>
          </cell>
          <cell r="M2557" t="str">
            <v xml:space="preserve"> 09000221-Muhammad Irfan</v>
          </cell>
          <cell r="N2557" t="str">
            <v>SUZUKI WAGON-R VXR</v>
          </cell>
          <cell r="O2557" t="str">
            <v>2018</v>
          </cell>
          <cell r="P2557" t="str">
            <v>AJY-427</v>
          </cell>
          <cell r="Q2557" t="str">
            <v>PK10B164779</v>
          </cell>
          <cell r="R2557" t="str">
            <v>AIJ310PK10064768</v>
          </cell>
          <cell r="S2557" t="str">
            <v>2912</v>
          </cell>
          <cell r="T2557">
            <v>-783383</v>
          </cell>
          <cell r="U2557">
            <v>-17210</v>
          </cell>
          <cell r="V2557">
            <v>-19619</v>
          </cell>
          <cell r="W2557">
            <v>0</v>
          </cell>
          <cell r="X2557">
            <v>0</v>
          </cell>
          <cell r="Y2557">
            <v>-19619</v>
          </cell>
        </row>
        <row r="2558">
          <cell r="B2558" t="str">
            <v>KHI/HO/D/MO/PD COMP/P/62893/08/2022</v>
          </cell>
          <cell r="C2558" t="str">
            <v>KHI/HO/D/MO/PD COMP/E/21787/10/2022</v>
          </cell>
          <cell r="E2558">
            <v>44845</v>
          </cell>
          <cell r="F2558">
            <v>44784</v>
          </cell>
          <cell r="G2558">
            <v>45148</v>
          </cell>
          <cell r="H2558" t="str">
            <v xml:space="preserve"> 08804672</v>
          </cell>
          <cell r="I2558" t="str">
            <v xml:space="preserve"> Farooq Azam (4230108420075)</v>
          </cell>
          <cell r="J2558" t="str">
            <v>INDIVIDUAL</v>
          </cell>
          <cell r="L2558" t="str">
            <v xml:space="preserve"> D</v>
          </cell>
          <cell r="M2558" t="str">
            <v xml:space="preserve"> 09000221-Muhammad Irfan</v>
          </cell>
          <cell r="U2558">
            <v>1491</v>
          </cell>
          <cell r="V2558">
            <v>1699</v>
          </cell>
          <cell r="W2558">
            <v>0</v>
          </cell>
          <cell r="X2558">
            <v>0</v>
          </cell>
          <cell r="Y2558">
            <v>1699</v>
          </cell>
        </row>
        <row r="2559">
          <cell r="B2559" t="str">
            <v>KHI/HO/D/MO/PC COMP/P/62926/08/2022</v>
          </cell>
          <cell r="E2559">
            <v>44785</v>
          </cell>
          <cell r="F2559">
            <v>44671</v>
          </cell>
          <cell r="G2559">
            <v>45035</v>
          </cell>
          <cell r="H2559" t="str">
            <v xml:space="preserve"> 08800735</v>
          </cell>
          <cell r="I2559" t="str">
            <v xml:space="preserve"> FACULTATIVE RE-TAKAFUL (FAQS)</v>
          </cell>
          <cell r="J2559" t="str">
            <v>CORPORATE</v>
          </cell>
          <cell r="K2559" t="str">
            <v>Dubai Islamic Bank A/c: Qazi Farhat Ali
2022/04/CLFTTPCDP00520</v>
          </cell>
          <cell r="L2559" t="str">
            <v xml:space="preserve"> D</v>
          </cell>
          <cell r="M2559" t="str">
            <v xml:space="preserve"> 09000216-Premier Insurance (WTO)</v>
          </cell>
          <cell r="N2559" t="str">
            <v>TOYOTA LAND CRUISER ZX V8</v>
          </cell>
          <cell r="Q2559" t="str">
            <v>1UR0667031</v>
          </cell>
          <cell r="R2559" t="str">
            <v>URJ202-4144762</v>
          </cell>
          <cell r="T2559">
            <v>5000000</v>
          </cell>
          <cell r="U2559">
            <v>65511</v>
          </cell>
          <cell r="V2559">
            <v>65511</v>
          </cell>
          <cell r="W2559">
            <v>0</v>
          </cell>
          <cell r="X2559">
            <v>0</v>
          </cell>
          <cell r="Y2559">
            <v>65511</v>
          </cell>
        </row>
        <row r="2560">
          <cell r="B2560" t="str">
            <v>KHI/HO/D/MO/PC COMP/P/62927/08/2022</v>
          </cell>
          <cell r="E2560">
            <v>44785</v>
          </cell>
          <cell r="F2560">
            <v>44680</v>
          </cell>
          <cell r="G2560">
            <v>45044</v>
          </cell>
          <cell r="H2560" t="str">
            <v xml:space="preserve"> 08800735</v>
          </cell>
          <cell r="I2560" t="str">
            <v xml:space="preserve"> FACULTATIVE RE-TAKAFUL (FAQS)</v>
          </cell>
          <cell r="J2560" t="str">
            <v>CORPORATE</v>
          </cell>
          <cell r="K2560" t="str">
            <v>M/S. DUBAI ISLAMIC BANK PAKISTAN LIMITED 
USER MR. JAVED AKHTER  
LEADER POLICY NO. 2022/04/CLFTTPCDP00549</v>
          </cell>
          <cell r="L2560" t="str">
            <v xml:space="preserve"> D</v>
          </cell>
          <cell r="M2560" t="str">
            <v xml:space="preserve"> 09000216-Premier Insurance (WTO)</v>
          </cell>
          <cell r="N2560" t="str">
            <v>TOYOTA LAND CRUISER PRADO</v>
          </cell>
          <cell r="O2560" t="str">
            <v>2015</v>
          </cell>
          <cell r="Q2560" t="str">
            <v>2TR-1619528</v>
          </cell>
          <cell r="R2560" t="str">
            <v>TRJ150-0059113</v>
          </cell>
          <cell r="T2560">
            <v>4850000</v>
          </cell>
          <cell r="U2560">
            <v>28601</v>
          </cell>
          <cell r="V2560">
            <v>28601</v>
          </cell>
          <cell r="W2560">
            <v>0</v>
          </cell>
          <cell r="X2560">
            <v>0</v>
          </cell>
          <cell r="Y2560">
            <v>28601</v>
          </cell>
        </row>
        <row r="2561">
          <cell r="B2561" t="str">
            <v>KHI/HO/D/MO/PC COMP/P/62928/08/2022</v>
          </cell>
          <cell r="E2561">
            <v>44785</v>
          </cell>
          <cell r="F2561">
            <v>44677</v>
          </cell>
          <cell r="G2561">
            <v>45041</v>
          </cell>
          <cell r="H2561" t="str">
            <v xml:space="preserve"> 08800735</v>
          </cell>
          <cell r="I2561" t="str">
            <v xml:space="preserve"> FACULTATIVE RE-TAKAFUL (FAQS)</v>
          </cell>
          <cell r="J2561" t="str">
            <v>CORPORATE</v>
          </cell>
          <cell r="K2561" t="str">
            <v>M/S. DUBAI ISLAMIC BANK PAKISTAN LIMITED 
USER MR. ZAHID BUTT   
LEADER POLICY NO. 2022/04/CLFTTPCDP00549</v>
          </cell>
          <cell r="L2561" t="str">
            <v xml:space="preserve"> D</v>
          </cell>
          <cell r="M2561" t="str">
            <v xml:space="preserve"> 09000216-Premier Insurance (WTO)</v>
          </cell>
          <cell r="N2561" t="str">
            <v>TOYOTA LAND CRUISER PRADO</v>
          </cell>
          <cell r="O2561" t="str">
            <v>2015</v>
          </cell>
          <cell r="P2561" t="str">
            <v>LE-15-115</v>
          </cell>
          <cell r="Q2561" t="str">
            <v>1UR0552567</v>
          </cell>
          <cell r="R2561" t="str">
            <v>URJ202-4107176</v>
          </cell>
          <cell r="T2561">
            <v>6800000</v>
          </cell>
          <cell r="U2561">
            <v>58846</v>
          </cell>
          <cell r="V2561">
            <v>58846</v>
          </cell>
          <cell r="W2561">
            <v>0</v>
          </cell>
          <cell r="X2561">
            <v>0</v>
          </cell>
          <cell r="Y2561">
            <v>58846</v>
          </cell>
        </row>
        <row r="2562">
          <cell r="B2562" t="str">
            <v>KHI/HO/D/MO/PC COMP/P/62941/08/2022</v>
          </cell>
          <cell r="C2562" t="str">
            <v>KHI/HO/D/MO/PC COMP/E/22830/01/2023</v>
          </cell>
          <cell r="E2562">
            <v>44946</v>
          </cell>
          <cell r="F2562">
            <v>44774</v>
          </cell>
          <cell r="G2562">
            <v>45138</v>
          </cell>
          <cell r="H2562" t="str">
            <v xml:space="preserve"> 08807078</v>
          </cell>
          <cell r="I2562" t="str">
            <v xml:space="preserve"> Anwar (42201-6754138-7)</v>
          </cell>
          <cell r="J2562" t="str">
            <v>INDIVIDUAL</v>
          </cell>
          <cell r="L2562" t="str">
            <v xml:space="preserve"> D</v>
          </cell>
          <cell r="M2562" t="str">
            <v xml:space="preserve"> 09000221-Muhammad Irfan</v>
          </cell>
          <cell r="N2562" t="str">
            <v>TOYOTA COROLLA ALTIS GRAN
KIA SORENTO 2.4 L AWD</v>
          </cell>
          <cell r="O2562" t="str">
            <v>2019
2022</v>
          </cell>
          <cell r="P2562" t="str">
            <v>BQE-836
BJ-3369</v>
          </cell>
          <cell r="Q2562" t="str">
            <v>Q340985
LH625539</v>
          </cell>
          <cell r="R2562" t="str">
            <v>ZRE172R-7040127
P300022</v>
          </cell>
          <cell r="T2562">
            <v>3800000</v>
          </cell>
          <cell r="U2562">
            <v>36508</v>
          </cell>
          <cell r="V2562">
            <v>41619</v>
          </cell>
          <cell r="W2562">
            <v>41569</v>
          </cell>
          <cell r="X2562">
            <v>0</v>
          </cell>
          <cell r="Y2562">
            <v>50</v>
          </cell>
        </row>
        <row r="2563">
          <cell r="B2563" t="str">
            <v>KHI/HO/D/MO/PC COMP/P/62953/08/2022</v>
          </cell>
          <cell r="E2563">
            <v>44788</v>
          </cell>
          <cell r="F2563">
            <v>44780</v>
          </cell>
          <cell r="G2563">
            <v>45144</v>
          </cell>
          <cell r="H2563" t="str">
            <v xml:space="preserve"> 08800958</v>
          </cell>
          <cell r="I2563" t="str">
            <v xml:space="preserve"> Masood Shaikh</v>
          </cell>
          <cell r="J2563" t="str">
            <v>INDIVIDUAL</v>
          </cell>
          <cell r="K2563" t="str">
            <v>Mr. Maqsood Shaikh
CNIC # 42301-0972000-9 CELL # 0300-2315752 / 0336-2375348</v>
          </cell>
          <cell r="L2563" t="str">
            <v xml:space="preserve"> D</v>
          </cell>
          <cell r="M2563" t="str">
            <v xml:space="preserve"> 09000221-Muhammad Irfan</v>
          </cell>
          <cell r="N2563" t="str">
            <v>SUZUKI MEHRAN</v>
          </cell>
          <cell r="O2563" t="str">
            <v>2018</v>
          </cell>
          <cell r="P2563" t="str">
            <v>BMS-170</v>
          </cell>
          <cell r="Q2563" t="str">
            <v>PKB722813</v>
          </cell>
          <cell r="R2563" t="str">
            <v>SB308PK01261245</v>
          </cell>
          <cell r="T2563">
            <v>850000</v>
          </cell>
          <cell r="U2563">
            <v>7412</v>
          </cell>
          <cell r="V2563">
            <v>8500</v>
          </cell>
          <cell r="W2563">
            <v>0</v>
          </cell>
          <cell r="X2563">
            <v>0</v>
          </cell>
          <cell r="Y2563">
            <v>8500</v>
          </cell>
        </row>
        <row r="2564">
          <cell r="B2564" t="str">
            <v>KHI/HO/D/MO/PC COMP/C/62964/204/08/2022</v>
          </cell>
          <cell r="E2564">
            <v>44792</v>
          </cell>
          <cell r="F2564">
            <v>44804</v>
          </cell>
          <cell r="G2564">
            <v>45168</v>
          </cell>
          <cell r="H2564" t="str">
            <v xml:space="preserve"> 08004847</v>
          </cell>
          <cell r="I2564" t="str">
            <v xml:space="preserve"> DUBAI ISLAMIC BANK PAKISTAN LIMITED</v>
          </cell>
          <cell r="J2564" t="str">
            <v>BANK</v>
          </cell>
          <cell r="K2564" t="str">
            <v>M/S Dubai Islamic Bank Pakistan Limited
User: Samreen Sheraz</v>
          </cell>
          <cell r="L2564" t="str">
            <v xml:space="preserve"> D</v>
          </cell>
          <cell r="M2564" t="str">
            <v xml:space="preserve"> 09000210-Tariq Shahzad</v>
          </cell>
          <cell r="N2564" t="str">
            <v>MG HS MG HS TURBO</v>
          </cell>
          <cell r="O2564" t="str">
            <v>2021</v>
          </cell>
          <cell r="Q2564" t="str">
            <v>5MGM5200017</v>
          </cell>
          <cell r="R2564" t="str">
            <v>MN093439</v>
          </cell>
          <cell r="S2564" t="str">
            <v>OLALHR300071090</v>
          </cell>
          <cell r="T2564">
            <v>4904100</v>
          </cell>
          <cell r="U2564">
            <v>75282</v>
          </cell>
          <cell r="V2564">
            <v>85822</v>
          </cell>
          <cell r="W2564">
            <v>0</v>
          </cell>
          <cell r="X2564">
            <v>0</v>
          </cell>
          <cell r="Y2564">
            <v>85822</v>
          </cell>
        </row>
        <row r="2565">
          <cell r="B2565" t="str">
            <v>KHI/HO/D/MO/PC COMP/C/63002/5/08/2022</v>
          </cell>
          <cell r="C2565" t="str">
            <v>KHI/HO/D/MO/PC COMP/E/22815/00005/01/2023</v>
          </cell>
          <cell r="E2565">
            <v>44944</v>
          </cell>
          <cell r="F2565">
            <v>44792</v>
          </cell>
          <cell r="G2565">
            <v>45156</v>
          </cell>
          <cell r="H2565" t="str">
            <v xml:space="preserve"> 08000212</v>
          </cell>
          <cell r="I2565" t="str">
            <v xml:space="preserve"> MEEZAN BANK LTD - RAHIM YAR KHAN BRANCH</v>
          </cell>
          <cell r="J2565" t="str">
            <v>BANK</v>
          </cell>
          <cell r="K2565" t="str">
            <v>M/S. Meezan Bank Limited 17-18 City Center Rahim Yar Khan 
User Mr. Saif Ullah Ramay</v>
          </cell>
          <cell r="L2565" t="str">
            <v xml:space="preserve"> D</v>
          </cell>
          <cell r="M2565" t="str">
            <v xml:space="preserve"> 09000221-Muhammad Irfan</v>
          </cell>
          <cell r="N2565" t="str">
            <v>HONDA CIVIC VTI  ORIEL PT</v>
          </cell>
          <cell r="O2565" t="str">
            <v>2017</v>
          </cell>
          <cell r="P2565" t="str">
            <v>BKJ-712</v>
          </cell>
          <cell r="Q2565" t="str">
            <v>R18Z12919616</v>
          </cell>
          <cell r="R2565" t="str">
            <v>NFBFC6668HR023009</v>
          </cell>
          <cell r="S2565" t="str">
            <v>743</v>
          </cell>
          <cell r="T2565">
            <v>-2142450</v>
          </cell>
          <cell r="U2565">
            <v>-22037</v>
          </cell>
          <cell r="V2565">
            <v>-25122</v>
          </cell>
          <cell r="W2565">
            <v>0</v>
          </cell>
          <cell r="X2565">
            <v>0</v>
          </cell>
          <cell r="Y2565">
            <v>-25122</v>
          </cell>
        </row>
        <row r="2566">
          <cell r="B2566" t="str">
            <v>KHI/HO/D/MO/MC TTT/P/63043/08/2022</v>
          </cell>
          <cell r="E2566">
            <v>44795</v>
          </cell>
          <cell r="F2566">
            <v>44792</v>
          </cell>
          <cell r="G2566">
            <v>45156</v>
          </cell>
          <cell r="H2566" t="str">
            <v xml:space="preserve"> 08807149</v>
          </cell>
          <cell r="I2566" t="str">
            <v xml:space="preserve"> Muhammad Abrar</v>
          </cell>
          <cell r="J2566" t="str">
            <v>INDIVIDUAL</v>
          </cell>
          <cell r="K2566" t="str">
            <v>Muhammad Abrar
CNIC# 42201-2593520-9
CELL# 0321-2062235</v>
          </cell>
          <cell r="L2566" t="str">
            <v xml:space="preserve"> D</v>
          </cell>
          <cell r="M2566" t="str">
            <v xml:space="preserve"> 09000221-Muhammad Irfan</v>
          </cell>
          <cell r="N2566" t="str">
            <v>SUZUKI GD-110S</v>
          </cell>
          <cell r="O2566" t="str">
            <v>2022</v>
          </cell>
          <cell r="Q2566" t="str">
            <v>115943</v>
          </cell>
          <cell r="R2566" t="str">
            <v>115942</v>
          </cell>
          <cell r="T2566">
            <v>215000</v>
          </cell>
          <cell r="U2566">
            <v>12215</v>
          </cell>
          <cell r="V2566">
            <v>13975</v>
          </cell>
          <cell r="W2566">
            <v>13932</v>
          </cell>
          <cell r="X2566">
            <v>0</v>
          </cell>
          <cell r="Y2566">
            <v>43</v>
          </cell>
        </row>
        <row r="2567">
          <cell r="B2567" t="str">
            <v>KHI/HO/D/MO/PC COMP/P/63060/08/2022</v>
          </cell>
          <cell r="E2567">
            <v>44796</v>
          </cell>
          <cell r="F2567">
            <v>44790</v>
          </cell>
          <cell r="G2567">
            <v>45154</v>
          </cell>
          <cell r="H2567" t="str">
            <v xml:space="preserve"> 08801469</v>
          </cell>
          <cell r="I2567" t="str">
            <v xml:space="preserve"> MOIN UDDIN</v>
          </cell>
          <cell r="J2567" t="str">
            <v>INDIVIDUAL</v>
          </cell>
          <cell r="K2567" t="str">
            <v>MR. MOIN UDDIN
CELL NO. 0333-2373359 CNIC# 42201-9097527-7</v>
          </cell>
          <cell r="L2567" t="str">
            <v xml:space="preserve"> D</v>
          </cell>
          <cell r="M2567" t="str">
            <v xml:space="preserve"> 09000221-Muhammad Irfan</v>
          </cell>
          <cell r="N2567" t="str">
            <v>TOYOTA FORTUNER</v>
          </cell>
          <cell r="O2567" t="str">
            <v>2017</v>
          </cell>
          <cell r="P2567" t="str">
            <v>BG-2997</v>
          </cell>
          <cell r="Q2567" t="str">
            <v>A27197</v>
          </cell>
          <cell r="R2567" t="str">
            <v>0440942</v>
          </cell>
          <cell r="T2567">
            <v>9000000</v>
          </cell>
          <cell r="U2567">
            <v>118377</v>
          </cell>
          <cell r="V2567">
            <v>135000</v>
          </cell>
          <cell r="W2567">
            <v>100000</v>
          </cell>
          <cell r="X2567">
            <v>0</v>
          </cell>
          <cell r="Y2567">
            <v>35000</v>
          </cell>
        </row>
        <row r="2568">
          <cell r="B2568" t="str">
            <v>KHI/HO/D/MO/PC COMP/P/63069/08/2022</v>
          </cell>
          <cell r="E2568">
            <v>44796</v>
          </cell>
          <cell r="F2568">
            <v>44708</v>
          </cell>
          <cell r="G2568">
            <v>44804</v>
          </cell>
          <cell r="H2568" t="str">
            <v xml:space="preserve"> 08800735</v>
          </cell>
          <cell r="I2568" t="str">
            <v xml:space="preserve"> FACULTATIVE RE-TAKAFUL (FAQS)</v>
          </cell>
          <cell r="J2568" t="str">
            <v>CORPORATE</v>
          </cell>
          <cell r="K2568" t="str">
            <v>M/S IMC-TOYOTA PROTECTION PLAN 
Leader Policy No 2022/05/CBDVPCDE01876</v>
          </cell>
          <cell r="L2568" t="str">
            <v xml:space="preserve"> D</v>
          </cell>
          <cell r="M2568" t="str">
            <v xml:space="preserve"> 09000214-Habib Insurance (WTO)</v>
          </cell>
          <cell r="N2568" t="str">
            <v>TOYOTA LAND CRUISER ZX V8</v>
          </cell>
          <cell r="P2568" t="str">
            <v>0066866</v>
          </cell>
          <cell r="Q2568" t="str">
            <v>604027791</v>
          </cell>
          <cell r="T2568">
            <v>5000000</v>
          </cell>
          <cell r="U2568">
            <v>21671</v>
          </cell>
          <cell r="V2568">
            <v>21671</v>
          </cell>
          <cell r="W2568">
            <v>0</v>
          </cell>
          <cell r="X2568">
            <v>0</v>
          </cell>
          <cell r="Y2568">
            <v>21671</v>
          </cell>
        </row>
        <row r="2569">
          <cell r="B2569" t="str">
            <v>KHI/HO/D/MO/PC COMP/C/63072/189/08/2022</v>
          </cell>
          <cell r="C2569" t="str">
            <v>KHI/HO/D/MO/PC COMP/E/23870/00189/03/2023</v>
          </cell>
          <cell r="E2569">
            <v>44998</v>
          </cell>
          <cell r="F2569">
            <v>44800</v>
          </cell>
          <cell r="G2569">
            <v>45164</v>
          </cell>
          <cell r="H2569" t="str">
            <v xml:space="preserve"> 08000089</v>
          </cell>
          <cell r="I2569" t="str">
            <v xml:space="preserve"> BANKISLAMI PAKISTAN LTD.</v>
          </cell>
          <cell r="J2569" t="str">
            <v>BANK</v>
          </cell>
          <cell r="K2569" t="str">
            <v>M/S. Bankislami Pakistan Limited
User: Mr. Ahmed Shah</v>
          </cell>
          <cell r="L2569" t="str">
            <v xml:space="preserve"> D</v>
          </cell>
          <cell r="M2569" t="str">
            <v xml:space="preserve"> 09000221-Muhammad Irfan</v>
          </cell>
          <cell r="N2569" t="str">
            <v>KIA PICANTO 1.0L M/T</v>
          </cell>
          <cell r="O2569" t="str">
            <v>2021</v>
          </cell>
          <cell r="P2569" t="str">
            <v>AUU-421</v>
          </cell>
          <cell r="Q2569" t="str">
            <v>089524</v>
          </cell>
          <cell r="R2569" t="str">
            <v>502086</v>
          </cell>
          <cell r="T2569">
            <v>-1629900</v>
          </cell>
          <cell r="U2569">
            <v>-13329</v>
          </cell>
          <cell r="V2569">
            <v>-13463</v>
          </cell>
          <cell r="W2569">
            <v>0</v>
          </cell>
          <cell r="X2569">
            <v>0</v>
          </cell>
          <cell r="Y2569">
            <v>-13463</v>
          </cell>
        </row>
        <row r="2570">
          <cell r="B2570" t="str">
            <v>KHI/HO/D/MO/PC COMP/C/63072/31/08/2022</v>
          </cell>
          <cell r="E2570">
            <v>44796</v>
          </cell>
          <cell r="F2570">
            <v>44774</v>
          </cell>
          <cell r="G2570">
            <v>45138</v>
          </cell>
          <cell r="H2570" t="str">
            <v xml:space="preserve"> 08000089</v>
          </cell>
          <cell r="I2570" t="str">
            <v xml:space="preserve"> BANKISLAMI PAKISTAN LTD.</v>
          </cell>
          <cell r="J2570" t="str">
            <v>BANK</v>
          </cell>
          <cell r="K2570" t="str">
            <v>M/S. Bankislami Pakistan Limited
User: Syed Mubeen Ahmad</v>
          </cell>
          <cell r="L2570" t="str">
            <v xml:space="preserve"> D</v>
          </cell>
          <cell r="M2570" t="str">
            <v xml:space="preserve"> 09000221-Muhammad Irfan</v>
          </cell>
          <cell r="N2570" t="str">
            <v>TOYOTA REVO VIGO A/T</v>
          </cell>
          <cell r="O2570" t="str">
            <v>2019</v>
          </cell>
          <cell r="P2570" t="str">
            <v>APC-175</v>
          </cell>
          <cell r="Q2570" t="str">
            <v>1GD0683365</v>
          </cell>
          <cell r="R2570" t="str">
            <v>GUN126R5536778</v>
          </cell>
          <cell r="S2570" t="str">
            <v>2113</v>
          </cell>
          <cell r="T2570">
            <v>4575933</v>
          </cell>
          <cell r="U2570">
            <v>80280</v>
          </cell>
          <cell r="V2570">
            <v>91519</v>
          </cell>
          <cell r="W2570">
            <v>91508</v>
          </cell>
          <cell r="X2570">
            <v>0</v>
          </cell>
          <cell r="Y2570">
            <v>11</v>
          </cell>
        </row>
        <row r="2571">
          <cell r="B2571" t="str">
            <v>KHI/HO/D/MO/PC COMP/C/63072/32/08/2022</v>
          </cell>
          <cell r="C2571" t="str">
            <v>KHI/HO/D/MO/PC COMP/E/21986/00032/11/2022</v>
          </cell>
          <cell r="E2571">
            <v>44866</v>
          </cell>
          <cell r="F2571">
            <v>44804</v>
          </cell>
          <cell r="G2571">
            <v>45168</v>
          </cell>
          <cell r="H2571" t="str">
            <v xml:space="preserve"> 08000089</v>
          </cell>
          <cell r="I2571" t="str">
            <v xml:space="preserve"> BANKISLAMI PAKISTAN LTD.</v>
          </cell>
          <cell r="J2571" t="str">
            <v>BANK</v>
          </cell>
          <cell r="K2571" t="str">
            <v>M/S. Bankislami Pakistan Limited
User: Mr. Muhammad Mubasher</v>
          </cell>
          <cell r="L2571" t="str">
            <v xml:space="preserve"> D</v>
          </cell>
          <cell r="M2571" t="str">
            <v xml:space="preserve"> 09000221-Muhammad Irfan</v>
          </cell>
          <cell r="N2571" t="str">
            <v>KIA SPORTAGE AWD-CW</v>
          </cell>
          <cell r="O2571" t="str">
            <v>2021</v>
          </cell>
          <cell r="P2571" t="str">
            <v>BH-4123</v>
          </cell>
          <cell r="Q2571" t="str">
            <v>G4NAKH026044</v>
          </cell>
          <cell r="R2571" t="str">
            <v>NNAQL51AZKP500287</v>
          </cell>
          <cell r="T2571">
            <v>-4590000</v>
          </cell>
          <cell r="U2571">
            <v>-61904</v>
          </cell>
          <cell r="V2571">
            <v>-70570</v>
          </cell>
          <cell r="W2571">
            <v>0</v>
          </cell>
          <cell r="X2571">
            <v>0</v>
          </cell>
          <cell r="Y2571">
            <v>-70570</v>
          </cell>
        </row>
        <row r="2572">
          <cell r="B2572" t="str">
            <v>KHI/HO/D/MO/PC COMP/C/63072/47/08/2022</v>
          </cell>
          <cell r="C2572" t="str">
            <v>KHI/HO/D/MO/PC COMP/E/21424/00047/09/2022</v>
          </cell>
          <cell r="E2572">
            <v>44817</v>
          </cell>
          <cell r="F2572">
            <v>44786</v>
          </cell>
          <cell r="G2572">
            <v>45150</v>
          </cell>
          <cell r="H2572" t="str">
            <v xml:space="preserve"> 08000089</v>
          </cell>
          <cell r="I2572" t="str">
            <v xml:space="preserve"> BANKISLAMI PAKISTAN LTD.</v>
          </cell>
          <cell r="J2572" t="str">
            <v>BANK</v>
          </cell>
          <cell r="K2572" t="str">
            <v>M/S. Bankislami Pakistan Limited
User: Mr. Raheel Iqbal</v>
          </cell>
          <cell r="L2572" t="str">
            <v xml:space="preserve"> D</v>
          </cell>
          <cell r="M2572" t="str">
            <v xml:space="preserve"> 09000221-Muhammad Irfan</v>
          </cell>
          <cell r="N2572" t="str">
            <v>KIA SPORTAGE AWD-CW</v>
          </cell>
          <cell r="O2572" t="str">
            <v>2021</v>
          </cell>
          <cell r="P2572" t="str">
            <v>BJ-5475</v>
          </cell>
          <cell r="Q2572" t="str">
            <v>G4NAMH311123</v>
          </cell>
          <cell r="R2572" t="str">
            <v>NNAQL51AZKP512819</v>
          </cell>
          <cell r="S2572" t="str">
            <v>1002</v>
          </cell>
          <cell r="T2572">
            <v>1952500</v>
          </cell>
          <cell r="U2572">
            <v>26564</v>
          </cell>
          <cell r="V2572">
            <v>30283</v>
          </cell>
          <cell r="W2572">
            <v>30282</v>
          </cell>
          <cell r="X2572">
            <v>0</v>
          </cell>
          <cell r="Y2572">
            <v>1</v>
          </cell>
        </row>
        <row r="2573">
          <cell r="B2573" t="str">
            <v>KHI/HO/D/MO/PC COMP/P/63155/08/2022</v>
          </cell>
          <cell r="E2573">
            <v>44799</v>
          </cell>
          <cell r="F2573">
            <v>44799</v>
          </cell>
          <cell r="G2573">
            <v>45163</v>
          </cell>
          <cell r="H2573" t="str">
            <v xml:space="preserve"> 08802479</v>
          </cell>
          <cell r="I2573" t="str">
            <v xml:space="preserve"> Muhammad Haroon Ansari</v>
          </cell>
          <cell r="J2573" t="str">
            <v>INDIVIDUAL</v>
          </cell>
          <cell r="K2573" t="str">
            <v>Mr. Muhammad Haroon Ansari
CNIC# 42101-1658818-5
CELL# 0300-8221505</v>
          </cell>
          <cell r="L2573" t="str">
            <v xml:space="preserve"> D</v>
          </cell>
          <cell r="M2573" t="str">
            <v xml:space="preserve"> 09000221-Muhammad Irfan</v>
          </cell>
          <cell r="N2573" t="str">
            <v>CHANGAN KARVAAN VAN</v>
          </cell>
          <cell r="O2573" t="str">
            <v>2021</v>
          </cell>
          <cell r="Q2573" t="str">
            <v>501956</v>
          </cell>
          <cell r="R2573" t="str">
            <v>1008101</v>
          </cell>
          <cell r="T2573">
            <v>1554000</v>
          </cell>
          <cell r="U2573">
            <v>30627</v>
          </cell>
          <cell r="V2573">
            <v>34965</v>
          </cell>
          <cell r="W2573">
            <v>34950</v>
          </cell>
          <cell r="X2573">
            <v>0</v>
          </cell>
          <cell r="Y2573">
            <v>15</v>
          </cell>
        </row>
        <row r="2574">
          <cell r="B2574" t="str">
            <v>KHI/HO/D/MO/PC COMP/P/63233/08/2022</v>
          </cell>
          <cell r="C2574" t="str">
            <v>KHI/HO/D/MO/PC COMP/E/23519/03/2023</v>
          </cell>
          <cell r="E2574">
            <v>44991</v>
          </cell>
          <cell r="F2574">
            <v>44798</v>
          </cell>
          <cell r="G2574">
            <v>45162</v>
          </cell>
          <cell r="H2574" t="str">
            <v xml:space="preserve"> 08804586</v>
          </cell>
          <cell r="I2574" t="str">
            <v xml:space="preserve"> NISUM PAKISTAN (PRIVATE) LIMITED</v>
          </cell>
          <cell r="J2574" t="str">
            <v>CORPORATE</v>
          </cell>
          <cell r="L2574" t="str">
            <v xml:space="preserve"> D</v>
          </cell>
          <cell r="M2574" t="str">
            <v xml:space="preserve"> 09000241-Ahmed Bilal Farooqui</v>
          </cell>
          <cell r="N2574" t="str">
            <v>TOYOTA COROLLA ALTIS 1.6</v>
          </cell>
          <cell r="O2574" t="str">
            <v>2022</v>
          </cell>
          <cell r="Q2574" t="str">
            <v>Q099639</v>
          </cell>
          <cell r="R2574" t="str">
            <v>ZRE171R-6077177</v>
          </cell>
          <cell r="T2574">
            <v>0</v>
          </cell>
          <cell r="U2574">
            <v>-16383</v>
          </cell>
          <cell r="V2574">
            <v>-16547</v>
          </cell>
          <cell r="W2574">
            <v>0</v>
          </cell>
          <cell r="X2574">
            <v>0</v>
          </cell>
          <cell r="Y2574">
            <v>-16547</v>
          </cell>
        </row>
        <row r="2575">
          <cell r="B2575" t="str">
            <v>KHI/HO/D/MO/PC COMP/C/63271/32/09/2022</v>
          </cell>
          <cell r="C2575" t="str">
            <v>KHI/HO/D/MO/PC COMP/E/28459/00032/08/2023</v>
          </cell>
          <cell r="E2575">
            <v>45145</v>
          </cell>
          <cell r="F2575">
            <v>44816</v>
          </cell>
          <cell r="G2575">
            <v>45180</v>
          </cell>
          <cell r="H2575" t="str">
            <v xml:space="preserve"> 08000089</v>
          </cell>
          <cell r="I2575" t="str">
            <v xml:space="preserve"> BANKISLAMI PAKISTAN LTD.</v>
          </cell>
          <cell r="J2575" t="str">
            <v>BANK</v>
          </cell>
          <cell r="K2575" t="str">
            <v>M/S Bankislami Pakistan Ltd 
User Mr. Nazeer Ahmed And Rehana</v>
          </cell>
          <cell r="L2575" t="str">
            <v xml:space="preserve"> D</v>
          </cell>
          <cell r="M2575" t="str">
            <v xml:space="preserve"> 09000221-Muhammad Irfan</v>
          </cell>
          <cell r="N2575" t="str">
            <v>SUZUKI CULTUS</v>
          </cell>
          <cell r="O2575" t="str">
            <v>2015</v>
          </cell>
          <cell r="P2575" t="str">
            <v>BFF-054</v>
          </cell>
          <cell r="Q2575" t="str">
            <v>PKF611222</v>
          </cell>
          <cell r="R2575" t="str">
            <v>SF4100K518079</v>
          </cell>
          <cell r="S2575" t="str">
            <v>1147/1072083</v>
          </cell>
          <cell r="T2575">
            <v>-1250000</v>
          </cell>
          <cell r="U2575">
            <v>-4842</v>
          </cell>
          <cell r="V2575">
            <v>-4890</v>
          </cell>
          <cell r="W2575">
            <v>0</v>
          </cell>
          <cell r="X2575">
            <v>0</v>
          </cell>
          <cell r="Y2575">
            <v>-4890</v>
          </cell>
        </row>
        <row r="2576">
          <cell r="B2576" t="str">
            <v>KHI/HO/D/MO/PC COMP/C/63276/18/09/2022</v>
          </cell>
          <cell r="E2576">
            <v>44832</v>
          </cell>
          <cell r="F2576">
            <v>44832</v>
          </cell>
          <cell r="G2576">
            <v>45196</v>
          </cell>
          <cell r="H2576" t="str">
            <v xml:space="preserve"> 08000850</v>
          </cell>
          <cell r="I2576" t="str">
            <v xml:space="preserve"> BANK ALFALAH LTD.</v>
          </cell>
          <cell r="J2576" t="str">
            <v>BANK</v>
          </cell>
          <cell r="K2576" t="str">
            <v>M/S. Bank Alfalah Limited As Lessor &amp; Owner
And Mr. Raja Adnan Qayum  S/O Mr. Raja Abdul Qayum As Lessee &amp; User
Lms No. 0653/Mg2225900016</v>
          </cell>
          <cell r="L2576" t="str">
            <v xml:space="preserve"> D</v>
          </cell>
          <cell r="M2576" t="str">
            <v xml:space="preserve"> 09000221-Muhammad Irfan</v>
          </cell>
          <cell r="N2576" t="str">
            <v>HYUNDAI TUSCON AWD ULTIMA</v>
          </cell>
          <cell r="O2576" t="str">
            <v>2022</v>
          </cell>
          <cell r="Q2576" t="str">
            <v>NU235287</v>
          </cell>
          <cell r="R2576" t="str">
            <v>NN209824</v>
          </cell>
          <cell r="T2576">
            <v>7399000</v>
          </cell>
          <cell r="U2576">
            <v>113581</v>
          </cell>
          <cell r="V2576">
            <v>129483</v>
          </cell>
          <cell r="W2576">
            <v>129482</v>
          </cell>
          <cell r="X2576">
            <v>0</v>
          </cell>
          <cell r="Y2576">
            <v>1</v>
          </cell>
        </row>
        <row r="2577">
          <cell r="B2577" t="str">
            <v>KHI/HO/D/MO/PC COMP/C/63276/2/09/2022</v>
          </cell>
          <cell r="E2577">
            <v>44805</v>
          </cell>
          <cell r="F2577">
            <v>44805</v>
          </cell>
          <cell r="G2577">
            <v>45169</v>
          </cell>
          <cell r="H2577" t="str">
            <v xml:space="preserve"> 08000850</v>
          </cell>
          <cell r="I2577" t="str">
            <v xml:space="preserve"> BANK ALFALAH LTD.</v>
          </cell>
          <cell r="J2577" t="str">
            <v>BANK</v>
          </cell>
          <cell r="K2577" t="str">
            <v>M/S. Bank Alfalah Limited As Lessor &amp; Owner
And Mr. Abdul Hameed  S/O Mr. Haji Abdul Rahman  As Lessee &amp; User
Lms No. 0974/Mg2224300018</v>
          </cell>
          <cell r="L2577" t="str">
            <v xml:space="preserve"> D</v>
          </cell>
          <cell r="M2577" t="str">
            <v xml:space="preserve"> 09000221-Muhammad Irfan</v>
          </cell>
          <cell r="N2577" t="str">
            <v>TOYOTA YARIS ATIV X CVT 1</v>
          </cell>
          <cell r="O2577" t="str">
            <v>2022</v>
          </cell>
          <cell r="P2577" t="str">
            <v>ANG-990</v>
          </cell>
          <cell r="Q2577" t="str">
            <v>2A56020</v>
          </cell>
          <cell r="R2577" t="str">
            <v>7035366</v>
          </cell>
          <cell r="T2577">
            <v>2969000</v>
          </cell>
          <cell r="U2577">
            <v>45577</v>
          </cell>
          <cell r="V2577">
            <v>51958</v>
          </cell>
          <cell r="W2577">
            <v>51957</v>
          </cell>
          <cell r="X2577">
            <v>0</v>
          </cell>
          <cell r="Y2577">
            <v>1</v>
          </cell>
        </row>
        <row r="2578">
          <cell r="B2578" t="str">
            <v>KHI/HO/D/MO/PC COMP/C/63276/3/09/2022</v>
          </cell>
          <cell r="E2578">
            <v>44809</v>
          </cell>
          <cell r="F2578">
            <v>44806</v>
          </cell>
          <cell r="G2578">
            <v>45170</v>
          </cell>
          <cell r="H2578" t="str">
            <v xml:space="preserve"> 08000850</v>
          </cell>
          <cell r="I2578" t="str">
            <v xml:space="preserve"> BANK ALFALAH LTD.</v>
          </cell>
          <cell r="J2578" t="str">
            <v>BANK</v>
          </cell>
          <cell r="K2578" t="str">
            <v>M/S. Bank Alfalah Limited As Lessor &amp; Owner
And Mr. Yasir Siddique Mughal  S/O Mr. Muhammad Siddique Mughal As Lessee &amp; User
Lms No. 0290mg2209000162</v>
          </cell>
          <cell r="L2578" t="str">
            <v xml:space="preserve"> D</v>
          </cell>
          <cell r="M2578" t="str">
            <v xml:space="preserve"> 09000221-Muhammad Irfan</v>
          </cell>
          <cell r="N2578" t="str">
            <v>TOYOTA Yaris ATIV X 1.5 (</v>
          </cell>
          <cell r="Q2578" t="str">
            <v>2A56293</v>
          </cell>
          <cell r="R2578" t="str">
            <v>7035623</v>
          </cell>
          <cell r="T2578">
            <v>3229000</v>
          </cell>
          <cell r="U2578">
            <v>49568</v>
          </cell>
          <cell r="V2578">
            <v>56508</v>
          </cell>
          <cell r="W2578">
            <v>56507</v>
          </cell>
          <cell r="X2578">
            <v>0</v>
          </cell>
          <cell r="Y2578">
            <v>1</v>
          </cell>
        </row>
        <row r="2579">
          <cell r="B2579" t="str">
            <v>KHI/HO/D/MO/PC COMP/C/63286/34/09/2022</v>
          </cell>
          <cell r="E2579">
            <v>44806</v>
          </cell>
          <cell r="F2579">
            <v>44818</v>
          </cell>
          <cell r="G2579">
            <v>45182</v>
          </cell>
          <cell r="H2579" t="str">
            <v xml:space="preserve"> 08004847</v>
          </cell>
          <cell r="I2579" t="str">
            <v xml:space="preserve"> DUBAI ISLAMIC BANK PAKISTAN LIMITED</v>
          </cell>
          <cell r="J2579" t="str">
            <v>BANK</v>
          </cell>
          <cell r="K2579" t="str">
            <v>M/S. Dubai Islamic Bank Limited 
User Ms. Naila Ishtiaq</v>
          </cell>
          <cell r="L2579" t="str">
            <v xml:space="preserve"> D</v>
          </cell>
          <cell r="M2579" t="str">
            <v xml:space="preserve"> 09000210-Tariq Shahzad</v>
          </cell>
          <cell r="N2579" t="str">
            <v>HONDA CIVIC VTI ORIEL PT</v>
          </cell>
          <cell r="O2579" t="str">
            <v>2022</v>
          </cell>
          <cell r="P2579" t="str">
            <v>ALU-690</v>
          </cell>
          <cell r="Q2579" t="str">
            <v>R18Z16930690</v>
          </cell>
          <cell r="R2579" t="str">
            <v>NFBFC6662NR083248</v>
          </cell>
          <cell r="S2579" t="str">
            <v>OLDLHR300089856</v>
          </cell>
          <cell r="T2579">
            <v>4275500</v>
          </cell>
          <cell r="U2579">
            <v>65633</v>
          </cell>
          <cell r="V2579">
            <v>74821</v>
          </cell>
          <cell r="W2579">
            <v>74822</v>
          </cell>
          <cell r="X2579">
            <v>0</v>
          </cell>
          <cell r="Y2579">
            <v>-1</v>
          </cell>
        </row>
        <row r="2580">
          <cell r="B2580" t="str">
            <v>KHI/HO/D/MO/PC COMP/C/63286/97/09/2022</v>
          </cell>
          <cell r="E2580">
            <v>44834</v>
          </cell>
          <cell r="F2580">
            <v>44834</v>
          </cell>
          <cell r="G2580">
            <v>45198</v>
          </cell>
          <cell r="H2580" t="str">
            <v xml:space="preserve"> 08004847</v>
          </cell>
          <cell r="I2580" t="str">
            <v xml:space="preserve"> DUBAI ISLAMIC BANK PAKISTAN LIMITED</v>
          </cell>
          <cell r="J2580" t="str">
            <v>BANK</v>
          </cell>
          <cell r="K2580" t="str">
            <v>M/S. Dubai Islamic Bank  Pakistan Limited
User Mr. Abdul Rehman</v>
          </cell>
          <cell r="L2580" t="str">
            <v xml:space="preserve"> D</v>
          </cell>
          <cell r="M2580" t="str">
            <v xml:space="preserve"> 09000210-Tariq Shahzad</v>
          </cell>
          <cell r="N2580" t="str">
            <v>SUZUKI ALTO VXR</v>
          </cell>
          <cell r="O2580" t="str">
            <v>2022</v>
          </cell>
          <cell r="Q2580" t="str">
            <v>199937</v>
          </cell>
          <cell r="R2580" t="str">
            <v>10099949</v>
          </cell>
          <cell r="S2580" t="str">
            <v>OLDLHR300090213</v>
          </cell>
          <cell r="T2580">
            <v>2754000</v>
          </cell>
          <cell r="U2580">
            <v>42276</v>
          </cell>
          <cell r="V2580">
            <v>48195</v>
          </cell>
          <cell r="W2580">
            <v>0</v>
          </cell>
          <cell r="X2580">
            <v>0</v>
          </cell>
          <cell r="Y2580">
            <v>48195</v>
          </cell>
        </row>
        <row r="2581">
          <cell r="B2581" t="str">
            <v>KHI/HO/D/MO/PC COMP/C/63300/10/09/2022</v>
          </cell>
          <cell r="E2581">
            <v>44806</v>
          </cell>
          <cell r="F2581">
            <v>44828</v>
          </cell>
          <cell r="G2581">
            <v>45192</v>
          </cell>
          <cell r="H2581" t="str">
            <v xml:space="preserve"> 08000208</v>
          </cell>
          <cell r="I2581" t="str">
            <v xml:space="preserve"> MEEZAN BANK LTD. GULBERG BRANCH LAHORE</v>
          </cell>
          <cell r="J2581" t="str">
            <v>BANK</v>
          </cell>
          <cell r="K2581" t="str">
            <v>M/S. Meezan Bank Limited 60 Main Boulevard Gulberg Ii Lahore 
User Mr. Muhammad Jamshaid</v>
          </cell>
          <cell r="L2581" t="str">
            <v xml:space="preserve"> D</v>
          </cell>
          <cell r="M2581" t="str">
            <v xml:space="preserve"> 09000221-Muhammad Irfan</v>
          </cell>
          <cell r="N2581" t="str">
            <v>SUZUKI ALTO VXR E-2</v>
          </cell>
          <cell r="O2581" t="str">
            <v>2021</v>
          </cell>
          <cell r="P2581" t="str">
            <v>AEV-655</v>
          </cell>
          <cell r="Q2581" t="str">
            <v>6R183280</v>
          </cell>
          <cell r="R2581" t="str">
            <v>NF1AET306H1083266</v>
          </cell>
          <cell r="S2581" t="str">
            <v>14044/1</v>
          </cell>
          <cell r="T2581">
            <v>1201500</v>
          </cell>
          <cell r="U2581">
            <v>15810</v>
          </cell>
          <cell r="V2581">
            <v>18023</v>
          </cell>
          <cell r="W2581">
            <v>18022</v>
          </cell>
          <cell r="X2581">
            <v>0</v>
          </cell>
          <cell r="Y2581">
            <v>1</v>
          </cell>
        </row>
        <row r="2582">
          <cell r="B2582" t="str">
            <v>KHI/HO/D/MO/PC COMP/P/63320/09/2022</v>
          </cell>
          <cell r="C2582" t="str">
            <v>KHI/HO/D/MO/PC COMP/E/21636/10/2022</v>
          </cell>
          <cell r="E2582">
            <v>44838</v>
          </cell>
          <cell r="F2582">
            <v>44806</v>
          </cell>
          <cell r="G2582">
            <v>45170</v>
          </cell>
          <cell r="H2582" t="str">
            <v xml:space="preserve"> 08807334</v>
          </cell>
          <cell r="I2582" t="str">
            <v xml:space="preserve"> Adnan Hussain</v>
          </cell>
          <cell r="J2582" t="str">
            <v>INDIVIDUAL</v>
          </cell>
          <cell r="L2582" t="str">
            <v xml:space="preserve"> D</v>
          </cell>
          <cell r="M2582" t="str">
            <v xml:space="preserve"> 09000221-Muhammad Irfan</v>
          </cell>
          <cell r="N2582" t="str">
            <v>SUZUKI Swift GLX CVT
TOYOTA COROLLA ALTIS 1.6</v>
          </cell>
          <cell r="O2582" t="str">
            <v>2022
2021</v>
          </cell>
          <cell r="P2582" t="str">
            <v>BXK-122
BTX-681</v>
          </cell>
          <cell r="Q2582" t="str">
            <v>1007464
Q074907</v>
          </cell>
          <cell r="R2582" t="str">
            <v>107461
ZRE171R-6052469</v>
          </cell>
          <cell r="T2582">
            <v>451000</v>
          </cell>
          <cell r="U2582">
            <v>7213</v>
          </cell>
          <cell r="V2582">
            <v>8223</v>
          </cell>
          <cell r="W2582">
            <v>8222</v>
          </cell>
          <cell r="X2582">
            <v>0</v>
          </cell>
          <cell r="Y2582">
            <v>1</v>
          </cell>
        </row>
        <row r="2583">
          <cell r="B2583" t="str">
            <v>KHI/HO/D/MO/MC TTT/P/63322/09/2022</v>
          </cell>
          <cell r="C2583" t="str">
            <v>KHI/HO/D/MO/MC TTT/E/22955/02/2023</v>
          </cell>
          <cell r="E2583">
            <v>44958</v>
          </cell>
          <cell r="F2583">
            <v>44806</v>
          </cell>
          <cell r="G2583">
            <v>45170</v>
          </cell>
          <cell r="H2583" t="str">
            <v xml:space="preserve"> 08807338</v>
          </cell>
          <cell r="I2583" t="str">
            <v xml:space="preserve"> Atif Raza #42201-2076760-1</v>
          </cell>
          <cell r="J2583" t="str">
            <v>INDIVIDUAL</v>
          </cell>
          <cell r="L2583" t="str">
            <v xml:space="preserve"> D</v>
          </cell>
          <cell r="M2583" t="str">
            <v xml:space="preserve"> 09000221-Muhammad Irfan</v>
          </cell>
          <cell r="N2583" t="str">
            <v>UNITED US 100
YAMAHA YB-125 Z</v>
          </cell>
          <cell r="O2583" t="str">
            <v>2022
2023</v>
          </cell>
          <cell r="Q2583" t="str">
            <v>900134
008091</v>
          </cell>
          <cell r="R2583" t="str">
            <v>923014
006586</v>
          </cell>
          <cell r="T2583">
            <v>242000</v>
          </cell>
          <cell r="U2583">
            <v>4856</v>
          </cell>
          <cell r="V2583">
            <v>5536</v>
          </cell>
          <cell r="W2583">
            <v>5535</v>
          </cell>
          <cell r="X2583">
            <v>0</v>
          </cell>
          <cell r="Y2583">
            <v>1</v>
          </cell>
        </row>
        <row r="2584">
          <cell r="B2584" t="str">
            <v>KHI/HO/D/MO/PC TP/C/63326/13/09/2022</v>
          </cell>
          <cell r="E2584">
            <v>44819</v>
          </cell>
          <cell r="F2584">
            <v>44813</v>
          </cell>
          <cell r="G2584">
            <v>45177</v>
          </cell>
          <cell r="H2584" t="str">
            <v xml:space="preserve"> 08801488</v>
          </cell>
          <cell r="I2584" t="str">
            <v xml:space="preserve"> iTecknologi Tracking Services (Pvt) Limited</v>
          </cell>
          <cell r="J2584" t="str">
            <v>CORPORATE</v>
          </cell>
          <cell r="K2584" t="str">
            <v>Mr. Shayan       
M/S. Itecknologi Tracking Services Pvt Ltd</v>
          </cell>
          <cell r="L2584" t="str">
            <v xml:space="preserve"> D</v>
          </cell>
          <cell r="M2584" t="str">
            <v xml:space="preserve"> 09000221-Muhammad Irfan</v>
          </cell>
          <cell r="N2584" t="str">
            <v>SUZUKI CULTUS VXL EURO II</v>
          </cell>
          <cell r="O2584" t="str">
            <v>2022</v>
          </cell>
          <cell r="P2584" t="str">
            <v>BXE-237</v>
          </cell>
          <cell r="Q2584" t="str">
            <v>199417</v>
          </cell>
          <cell r="R2584" t="str">
            <v>10099422</v>
          </cell>
          <cell r="T2584">
            <v>2500000</v>
          </cell>
          <cell r="U2584">
            <v>175</v>
          </cell>
          <cell r="V2584">
            <v>200</v>
          </cell>
          <cell r="W2584">
            <v>400</v>
          </cell>
          <cell r="X2584">
            <v>0</v>
          </cell>
          <cell r="Y2584">
            <v>-200</v>
          </cell>
        </row>
        <row r="2585">
          <cell r="B2585" t="str">
            <v>LHR/LHR/F/MO/PC COMP/P/63372/09/2022</v>
          </cell>
          <cell r="C2585" t="str">
            <v>LHR/LHR/F/MO/PC COMP/E/45937/09/2024</v>
          </cell>
          <cell r="D2585" t="str">
            <v>UBL INSURERS LIMITED - WINDOW TAKAFUL MULTAN BRANCH</v>
          </cell>
          <cell r="E2585">
            <v>45551</v>
          </cell>
          <cell r="F2585">
            <v>44798</v>
          </cell>
          <cell r="G2585">
            <v>45162</v>
          </cell>
          <cell r="H2585" t="str">
            <v xml:space="preserve"> 08802180</v>
          </cell>
          <cell r="I2585" t="str">
            <v xml:space="preserve"> UBL INSURERS LIMITED - WINDOW TAKAFUL MULTAN BRANCH</v>
          </cell>
          <cell r="J2585" t="str">
            <v>CORPORATE</v>
          </cell>
          <cell r="L2585" t="str">
            <v xml:space="preserve"> F</v>
          </cell>
          <cell r="M2585" t="str">
            <v xml:space="preserve"> 09000346-Sidra Khan</v>
          </cell>
          <cell r="N2585" t="str">
            <v>HONDA CIVIC TURBO 1.5 L
TOYOTA COROLLA ALTIS VVT-</v>
          </cell>
          <cell r="O2585" t="str">
            <v>2022
2022</v>
          </cell>
          <cell r="P2585" t="str">
            <v>AXS-65
AJS-314</v>
          </cell>
          <cell r="Q2585" t="str">
            <v>7912261
094176</v>
          </cell>
          <cell r="R2585" t="str">
            <v>NR002245
6071809</v>
          </cell>
          <cell r="T2585">
            <v>4400000</v>
          </cell>
          <cell r="U2585">
            <v>2188</v>
          </cell>
          <cell r="V2585">
            <v>2560</v>
          </cell>
          <cell r="W2585">
            <v>0</v>
          </cell>
          <cell r="X2585">
            <v>0</v>
          </cell>
          <cell r="Y2585">
            <v>2560</v>
          </cell>
        </row>
        <row r="2586">
          <cell r="B2586" t="str">
            <v>LHR/LHR/F/MO/PC COMP/P/63372/09/2022</v>
          </cell>
          <cell r="D2586" t="str">
            <v>UBL INSURERS LIMITED - WINDOW TAKAFUL MULTAN BRANCH</v>
          </cell>
          <cell r="E2586">
            <v>44810</v>
          </cell>
          <cell r="F2586">
            <v>44798</v>
          </cell>
          <cell r="G2586">
            <v>45162</v>
          </cell>
          <cell r="H2586" t="str">
            <v xml:space="preserve"> 08802180</v>
          </cell>
          <cell r="I2586" t="str">
            <v xml:space="preserve"> UBL INSURERS LIMITED - WINDOW TAKAFUL MULTAN BRANCH</v>
          </cell>
          <cell r="J2586" t="str">
            <v>CORPORATE</v>
          </cell>
          <cell r="K2586" t="str">
            <v>M/S. FIRST HABIB MODARABA A/C M/S. SHAMIM &amp; CO PVT LTD 
LEADER POLICY NO. 2022T16VPCOP00055</v>
          </cell>
          <cell r="L2586" t="str">
            <v xml:space="preserve"> F</v>
          </cell>
          <cell r="M2586" t="str">
            <v xml:space="preserve"> 09000346-Sidra Khan</v>
          </cell>
          <cell r="N2586" t="str">
            <v>HONDA CIVIC TURBO 1.5 L
TOYOTA COROLLA ALTIS VVT-</v>
          </cell>
          <cell r="O2586" t="str">
            <v>2022
2022</v>
          </cell>
          <cell r="P2586" t="str">
            <v>AXS-65
AJS-314</v>
          </cell>
          <cell r="Q2586" t="str">
            <v>7912261
094176</v>
          </cell>
          <cell r="R2586" t="str">
            <v>NR002245
6071809</v>
          </cell>
          <cell r="T2586">
            <v>12000000</v>
          </cell>
          <cell r="U2586">
            <v>27712</v>
          </cell>
          <cell r="V2586">
            <v>32423</v>
          </cell>
          <cell r="W2586">
            <v>0</v>
          </cell>
          <cell r="X2586">
            <v>0</v>
          </cell>
          <cell r="Y2586">
            <v>32423</v>
          </cell>
        </row>
        <row r="2587">
          <cell r="B2587" t="str">
            <v>KHI/HO/D/MO/PC COMP/P/63382/09/2022</v>
          </cell>
          <cell r="C2587" t="str">
            <v>KHI/HO/D/MO/PC COMP/E/23517/03/2023</v>
          </cell>
          <cell r="E2587">
            <v>44991</v>
          </cell>
          <cell r="F2587">
            <v>44770</v>
          </cell>
          <cell r="G2587">
            <v>45134</v>
          </cell>
          <cell r="H2587" t="str">
            <v xml:space="preserve"> 08804586</v>
          </cell>
          <cell r="I2587" t="str">
            <v xml:space="preserve"> NISUM PAKISTAN (PRIVATE) LIMITED</v>
          </cell>
          <cell r="J2587" t="str">
            <v>CORPORATE</v>
          </cell>
          <cell r="L2587" t="str">
            <v xml:space="preserve"> D</v>
          </cell>
          <cell r="M2587" t="str">
            <v xml:space="preserve"> 09000241-Ahmed Bilal Farooqui</v>
          </cell>
          <cell r="N2587" t="str">
            <v>TOYOTA COROLLA ALTIS 1.6</v>
          </cell>
          <cell r="O2587" t="str">
            <v>2022</v>
          </cell>
          <cell r="P2587" t="str">
            <v>BXG-207</v>
          </cell>
          <cell r="Q2587" t="str">
            <v>Q098466</v>
          </cell>
          <cell r="R2587" t="str">
            <v>ZRE171R-6075960</v>
          </cell>
          <cell r="T2587">
            <v>0</v>
          </cell>
          <cell r="U2587">
            <v>-7690</v>
          </cell>
          <cell r="V2587">
            <v>-7767</v>
          </cell>
          <cell r="W2587">
            <v>0</v>
          </cell>
          <cell r="X2587">
            <v>0</v>
          </cell>
          <cell r="Y2587">
            <v>-7767</v>
          </cell>
        </row>
        <row r="2588">
          <cell r="B2588" t="str">
            <v>LHR/LHR/F/MO/PC COMP/P/63439/09/2022</v>
          </cell>
          <cell r="D2588" t="str">
            <v>UBL INSURERS LIMITED - WINDOW TAKAFUL MULTAN BRANCH</v>
          </cell>
          <cell r="E2588">
            <v>44812</v>
          </cell>
          <cell r="F2588">
            <v>44804</v>
          </cell>
          <cell r="G2588">
            <v>45168</v>
          </cell>
          <cell r="H2588" t="str">
            <v xml:space="preserve"> 08802180</v>
          </cell>
          <cell r="I2588" t="str">
            <v xml:space="preserve"> UBL INSURERS LIMITED - WINDOW TAKAFUL MULTAN BRANCH</v>
          </cell>
          <cell r="J2588" t="str">
            <v>CORPORATE</v>
          </cell>
          <cell r="K2588" t="str">
            <v>M/S. HABIB BANK LIMITED IBB DG KHAN A/C M/S PAWA  PVT LTD 
LEADER POLICY NO. 2022T16VPCOP00047
CHAK 304 TDA MAIN MM ROAD LAYYAH KAROR LAL ESAN</v>
          </cell>
          <cell r="L2588" t="str">
            <v xml:space="preserve"> F</v>
          </cell>
          <cell r="M2588" t="str">
            <v xml:space="preserve"> 09000346-Sidra Khan</v>
          </cell>
          <cell r="N2588" t="str">
            <v>SUZUKI ALTO VXR E-2</v>
          </cell>
          <cell r="O2588" t="str">
            <v>2022</v>
          </cell>
          <cell r="Q2588" t="str">
            <v>244757</v>
          </cell>
          <cell r="R2588" t="str">
            <v>1144827</v>
          </cell>
          <cell r="T2588">
            <v>1556000</v>
          </cell>
          <cell r="U2588">
            <v>7580</v>
          </cell>
          <cell r="V2588">
            <v>8869</v>
          </cell>
          <cell r="W2588">
            <v>0</v>
          </cell>
          <cell r="X2588">
            <v>0</v>
          </cell>
          <cell r="Y2588">
            <v>8869</v>
          </cell>
        </row>
        <row r="2589">
          <cell r="B2589" t="str">
            <v>LHR/LHR/F/MO/PC COMP/P/63440/09/2022</v>
          </cell>
          <cell r="D2589" t="str">
            <v>UBL INSURERS LIMITED - WINDOW TAKAFUL MULTAN BRANCH</v>
          </cell>
          <cell r="E2589">
            <v>44812</v>
          </cell>
          <cell r="F2589">
            <v>44804</v>
          </cell>
          <cell r="G2589">
            <v>45168</v>
          </cell>
          <cell r="H2589" t="str">
            <v xml:space="preserve"> 08802180</v>
          </cell>
          <cell r="I2589" t="str">
            <v xml:space="preserve"> UBL INSURERS LIMITED - WINDOW TAKAFUL MULTAN BRANCH</v>
          </cell>
          <cell r="J2589" t="str">
            <v>CORPORATE</v>
          </cell>
          <cell r="K2589" t="str">
            <v>M/S. HABIB BANK LIMITED IBB DG KHAN A/C M/S PAWA  PVT LTD 
LEADER POLICY NO. 2022T16VPCOP00047
CHAK 304 TDA MAIN MM ROAD LAYYAH KAROR LAL ESAN</v>
          </cell>
          <cell r="L2589" t="str">
            <v xml:space="preserve"> F</v>
          </cell>
          <cell r="M2589" t="str">
            <v xml:space="preserve"> 09000346-Sidra Khan</v>
          </cell>
          <cell r="N2589" t="str">
            <v>SUZUKI ALTO VXR E-2</v>
          </cell>
          <cell r="O2589" t="str">
            <v>2022</v>
          </cell>
          <cell r="Q2589" t="str">
            <v>244842</v>
          </cell>
          <cell r="R2589" t="str">
            <v>11444837</v>
          </cell>
          <cell r="T2589">
            <v>1556000</v>
          </cell>
          <cell r="U2589">
            <v>7580</v>
          </cell>
          <cell r="V2589">
            <v>8869</v>
          </cell>
          <cell r="W2589">
            <v>0</v>
          </cell>
          <cell r="X2589">
            <v>0</v>
          </cell>
          <cell r="Y2589">
            <v>8869</v>
          </cell>
        </row>
        <row r="2590">
          <cell r="B2590" t="str">
            <v>LHR/LHR/F/MO/PC COMP/P/63441/09/2022</v>
          </cell>
          <cell r="D2590" t="str">
            <v>UBL INSURERS LIMITED - WINDOW TAKAFUL MULTAN BRANCH</v>
          </cell>
          <cell r="E2590">
            <v>44812</v>
          </cell>
          <cell r="F2590">
            <v>44805</v>
          </cell>
          <cell r="G2590">
            <v>45169</v>
          </cell>
          <cell r="H2590" t="str">
            <v xml:space="preserve"> 08802180</v>
          </cell>
          <cell r="I2590" t="str">
            <v xml:space="preserve"> UBL INSURERS LIMITED - WINDOW TAKAFUL MULTAN BRANCH</v>
          </cell>
          <cell r="J2590" t="str">
            <v>CORPORATE</v>
          </cell>
          <cell r="K2590" t="str">
            <v>M/S. HABIB BANK LIMITED A/C M/S S M FOOD MAKERS LTD 
LEADER POLICY NO. 2022016VPCOP00420</v>
          </cell>
          <cell r="L2590" t="str">
            <v xml:space="preserve"> F</v>
          </cell>
          <cell r="M2590" t="str">
            <v xml:space="preserve"> 09000346-Sidra Khan</v>
          </cell>
          <cell r="N2590" t="str">
            <v>SUZUKI CULTUS VXR EURO-II
SUZUKI CULTUS VXR EURO-II
SUZUKI CULTUS VXR EURO-II</v>
          </cell>
          <cell r="O2590" t="str">
            <v>2017
2017
2017</v>
          </cell>
          <cell r="P2590" t="str">
            <v>MNE-17-365
MNE-17-364
MNE-17-369</v>
          </cell>
          <cell r="Q2590" t="str">
            <v>104778
106465	
106095</v>
          </cell>
          <cell r="R2590" t="str">
            <v>10004770
10006484
10006080</v>
          </cell>
          <cell r="T2590">
            <v>5100000</v>
          </cell>
          <cell r="U2590">
            <v>15692</v>
          </cell>
          <cell r="V2590">
            <v>18360</v>
          </cell>
          <cell r="W2590">
            <v>0</v>
          </cell>
          <cell r="X2590">
            <v>0</v>
          </cell>
          <cell r="Y2590">
            <v>18360</v>
          </cell>
        </row>
        <row r="2591">
          <cell r="B2591" t="str">
            <v>LHR/LHR/F/MO/PC COMP/P/63442/09/2022</v>
          </cell>
          <cell r="D2591" t="str">
            <v>UBL INSURERS LIMITED - WINDOW TAKAFUL MULTAN BRANCH</v>
          </cell>
          <cell r="E2591">
            <v>44812</v>
          </cell>
          <cell r="F2591">
            <v>44707</v>
          </cell>
          <cell r="G2591">
            <v>45071</v>
          </cell>
          <cell r="H2591" t="str">
            <v xml:space="preserve"> 08802180</v>
          </cell>
          <cell r="I2591" t="str">
            <v xml:space="preserve"> UBL INSURERS LIMITED - WINDOW TAKAFUL MULTAN BRANCH</v>
          </cell>
          <cell r="J2591" t="str">
            <v>CORPORATE</v>
          </cell>
          <cell r="K2591" t="str">
            <v>M/S. SHAMIM &amp; CO PVT LTD  
LEADER POLICY NO. 2022016VPCOP00298</v>
          </cell>
          <cell r="L2591" t="str">
            <v xml:space="preserve"> F</v>
          </cell>
          <cell r="M2591" t="str">
            <v xml:space="preserve"> 09000320-Abdul Khaliq Khan</v>
          </cell>
          <cell r="N2591" t="str">
            <v>HONDA CIVIC TURBO 1.5 L
TOYOTA COROLLA ALTIS VVT-</v>
          </cell>
          <cell r="O2591" t="str">
            <v>2022
2022</v>
          </cell>
          <cell r="Q2591" t="str">
            <v>7912261
094178</v>
          </cell>
          <cell r="R2591" t="str">
            <v>NR002248
6071809</v>
          </cell>
          <cell r="T2591">
            <v>10834000</v>
          </cell>
          <cell r="U2591">
            <v>33330</v>
          </cell>
          <cell r="V2591">
            <v>38996</v>
          </cell>
          <cell r="W2591">
            <v>42106</v>
          </cell>
          <cell r="X2591">
            <v>0</v>
          </cell>
          <cell r="Y2591">
            <v>-3110</v>
          </cell>
        </row>
        <row r="2592">
          <cell r="B2592" t="str">
            <v>LHR/LHR/F/MO/PC COMP/P/63442/09/2022</v>
          </cell>
          <cell r="C2592" t="str">
            <v>LHR/LHR/F/MO/PC COMP/E/21357/09/2022</v>
          </cell>
          <cell r="D2592" t="str">
            <v>UBL INSURERS LIMITED - WINDOW TAKAFUL MULTAN BRANCH</v>
          </cell>
          <cell r="E2592">
            <v>44813</v>
          </cell>
          <cell r="F2592">
            <v>44707</v>
          </cell>
          <cell r="G2592">
            <v>45071</v>
          </cell>
          <cell r="H2592" t="str">
            <v xml:space="preserve"> 08802180</v>
          </cell>
          <cell r="I2592" t="str">
            <v xml:space="preserve"> UBL INSURERS LIMITED - WINDOW TAKAFUL MULTAN BRANCH</v>
          </cell>
          <cell r="J2592" t="str">
            <v>CORPORATE</v>
          </cell>
          <cell r="L2592" t="str">
            <v xml:space="preserve"> F</v>
          </cell>
          <cell r="M2592" t="str">
            <v xml:space="preserve"> 09000320-Abdul Khaliq Khan</v>
          </cell>
          <cell r="N2592" t="str">
            <v>HONDA CIVIC TURBO 1.5 L
TOYOTA COROLLA ALTIS VVT-</v>
          </cell>
          <cell r="O2592" t="str">
            <v>2022
2022</v>
          </cell>
          <cell r="Q2592" t="str">
            <v>7912261
094178</v>
          </cell>
          <cell r="R2592" t="str">
            <v>NR002248
6071809</v>
          </cell>
          <cell r="T2592">
            <v>-10834000</v>
          </cell>
          <cell r="U2592">
            <v>-27711</v>
          </cell>
          <cell r="V2592">
            <v>-32422</v>
          </cell>
          <cell r="W2592">
            <v>-4273</v>
          </cell>
          <cell r="X2592">
            <v>0</v>
          </cell>
          <cell r="Y2592">
            <v>-28149</v>
          </cell>
        </row>
        <row r="2593">
          <cell r="B2593" t="str">
            <v>KHI/HO/D/MO/PC COMP/P/63445/09/2022</v>
          </cell>
          <cell r="E2593">
            <v>44812</v>
          </cell>
          <cell r="F2593">
            <v>44810</v>
          </cell>
          <cell r="G2593">
            <v>45174</v>
          </cell>
          <cell r="H2593" t="str">
            <v xml:space="preserve"> 08807403</v>
          </cell>
          <cell r="I2593" t="str">
            <v xml:space="preserve"> Shoaib Iqbal (42000-0420003-5)</v>
          </cell>
          <cell r="J2593" t="str">
            <v>INDIVIDUAL</v>
          </cell>
          <cell r="K2593" t="str">
            <v>Mr. Shoaib Iqbal
CNIC #. 42000-0420003-5
CELL #. 0342-1503872</v>
          </cell>
          <cell r="L2593" t="str">
            <v xml:space="preserve"> D</v>
          </cell>
          <cell r="M2593" t="str">
            <v xml:space="preserve"> 09000221-Muhammad Irfan</v>
          </cell>
          <cell r="N2593" t="str">
            <v>KIA SPORTAGE AWD</v>
          </cell>
          <cell r="O2593" t="str">
            <v>2022</v>
          </cell>
          <cell r="Q2593" t="str">
            <v>G4NANH303785</v>
          </cell>
          <cell r="R2593" t="str">
            <v>NNAQL51AZKP518102</v>
          </cell>
          <cell r="T2593">
            <v>7258000</v>
          </cell>
          <cell r="U2593">
            <v>111373</v>
          </cell>
          <cell r="V2593">
            <v>127015</v>
          </cell>
          <cell r="W2593">
            <v>127000</v>
          </cell>
          <cell r="X2593">
            <v>0</v>
          </cell>
          <cell r="Y2593">
            <v>15</v>
          </cell>
        </row>
        <row r="2594">
          <cell r="B2594" t="str">
            <v>KHI/HO/D/MO/PC COMP/C/63462/3/09/2022</v>
          </cell>
          <cell r="E2594">
            <v>44813</v>
          </cell>
          <cell r="F2594">
            <v>44819</v>
          </cell>
          <cell r="G2594">
            <v>45183</v>
          </cell>
          <cell r="H2594" t="str">
            <v xml:space="preserve"> 08001078</v>
          </cell>
          <cell r="I2594" t="str">
            <v xml:space="preserve"> MEEZAN BANK LTD - KASHMIR ROAD BR - SIALKOT</v>
          </cell>
          <cell r="J2594" t="str">
            <v>BANK</v>
          </cell>
          <cell r="K2594" t="str">
            <v>M/S. Meezan Bank Limited Kashmir Road Branch Sialkot
User Mr. Rehman Javed</v>
          </cell>
          <cell r="L2594" t="str">
            <v xml:space="preserve"> D</v>
          </cell>
          <cell r="M2594" t="str">
            <v xml:space="preserve"> 09000221-Muhammad Irfan</v>
          </cell>
          <cell r="N2594" t="str">
            <v>TOYOTA FORTUNER A/T 2.7L</v>
          </cell>
          <cell r="O2594" t="str">
            <v>2020</v>
          </cell>
          <cell r="P2594" t="str">
            <v>ARH-322</v>
          </cell>
          <cell r="Q2594" t="str">
            <v>1GD0837822</v>
          </cell>
          <cell r="R2594" t="str">
            <v>GUN156R-1093720</v>
          </cell>
          <cell r="S2594" t="str">
            <v>2304</v>
          </cell>
          <cell r="T2594">
            <v>7439040</v>
          </cell>
          <cell r="U2594">
            <v>130510</v>
          </cell>
          <cell r="V2594">
            <v>148781</v>
          </cell>
          <cell r="W2594">
            <v>148780</v>
          </cell>
          <cell r="X2594">
            <v>0</v>
          </cell>
          <cell r="Y2594">
            <v>1</v>
          </cell>
        </row>
        <row r="2595">
          <cell r="B2595" t="str">
            <v>KHI/HO/D/MO/PC COMP/C/63486/5/09/2022</v>
          </cell>
          <cell r="E2595">
            <v>44819</v>
          </cell>
          <cell r="F2595">
            <v>44821</v>
          </cell>
          <cell r="G2595">
            <v>45185</v>
          </cell>
          <cell r="H2595" t="str">
            <v xml:space="preserve"> 08000850</v>
          </cell>
          <cell r="I2595" t="str">
            <v xml:space="preserve"> BANK ALFALAH LTD.</v>
          </cell>
          <cell r="J2595" t="str">
            <v>BANK</v>
          </cell>
          <cell r="K2595" t="str">
            <v>M/S. Bank Alfalah Limited As Lessor &amp; Owner 
Mr. Muhammad Zeeshan Liaquat S/O Mr. Liaquat Ali  As  Lessee &amp; Keeper 
Lms No. 0161/Mg2125900029</v>
          </cell>
          <cell r="L2595" t="str">
            <v xml:space="preserve"> D</v>
          </cell>
          <cell r="M2595" t="str">
            <v xml:space="preserve"> 09000221-Muhammad Irfan</v>
          </cell>
          <cell r="N2595" t="str">
            <v>MORRIS GARAGES HS</v>
          </cell>
          <cell r="O2595" t="str">
            <v>2021</v>
          </cell>
          <cell r="P2595" t="str">
            <v>AVF-438</v>
          </cell>
          <cell r="Q2595" t="str">
            <v>3190973</v>
          </cell>
          <cell r="R2595" t="str">
            <v>MN066507</v>
          </cell>
          <cell r="T2595">
            <v>4904100</v>
          </cell>
          <cell r="U2595">
            <v>81735</v>
          </cell>
          <cell r="V2595">
            <v>93178</v>
          </cell>
          <cell r="W2595">
            <v>93177</v>
          </cell>
          <cell r="X2595">
            <v>0</v>
          </cell>
          <cell r="Y2595">
            <v>1</v>
          </cell>
        </row>
        <row r="2596">
          <cell r="B2596" t="str">
            <v>LHR/LHR/F/MO/PC COMP/P/63487/09/2022</v>
          </cell>
          <cell r="D2596" t="str">
            <v>UBL INSURERS LTD  WTO FAISALABAD</v>
          </cell>
          <cell r="E2596">
            <v>44816</v>
          </cell>
          <cell r="F2596">
            <v>44789</v>
          </cell>
          <cell r="G2596">
            <v>45153</v>
          </cell>
          <cell r="H2596" t="str">
            <v xml:space="preserve"> 08802363</v>
          </cell>
          <cell r="I2596" t="str">
            <v xml:space="preserve"> UBL INSURERS LIMITED - WINDOW TAKAFUL FAISALABAD BRANCH</v>
          </cell>
          <cell r="J2596" t="str">
            <v>CORPORATE</v>
          </cell>
          <cell r="K2596" t="str">
            <v>MR ABDULLAH RAFI S/O MR MUHAMMAD RAFI 
LEADER POLICY NO. 2022030VPCOP00361</v>
          </cell>
          <cell r="L2596" t="str">
            <v xml:space="preserve"> F</v>
          </cell>
          <cell r="M2596" t="str">
            <v xml:space="preserve"> 09000221-Muhammad Irfan</v>
          </cell>
          <cell r="N2596" t="str">
            <v>HYUNDAI SONATA</v>
          </cell>
          <cell r="O2596" t="str">
            <v>2022</v>
          </cell>
          <cell r="Q2596" t="str">
            <v>226646</v>
          </cell>
          <cell r="R2596" t="str">
            <v>402978</v>
          </cell>
          <cell r="T2596">
            <v>8800000</v>
          </cell>
          <cell r="U2596">
            <v>19742</v>
          </cell>
          <cell r="V2596">
            <v>23098</v>
          </cell>
          <cell r="W2596">
            <v>0</v>
          </cell>
          <cell r="X2596">
            <v>0</v>
          </cell>
          <cell r="Y2596">
            <v>23098</v>
          </cell>
        </row>
        <row r="2597">
          <cell r="B2597" t="str">
            <v>KHI/HO/D/MO/MC TTT/P/63494/09/2022</v>
          </cell>
          <cell r="C2597" t="str">
            <v>KHI/HO/D/MO/MC TTT/E/22318/11/2022</v>
          </cell>
          <cell r="E2597">
            <v>44895</v>
          </cell>
          <cell r="F2597">
            <v>44813</v>
          </cell>
          <cell r="G2597">
            <v>45177</v>
          </cell>
          <cell r="H2597" t="str">
            <v xml:space="preserve"> 08807428</v>
          </cell>
          <cell r="I2597" t="str">
            <v xml:space="preserve"> Syed Muhammad Ali Raza</v>
          </cell>
          <cell r="J2597" t="str">
            <v>INDIVIDUAL</v>
          </cell>
          <cell r="L2597" t="str">
            <v xml:space="preserve"> D</v>
          </cell>
          <cell r="M2597" t="str">
            <v xml:space="preserve"> 09000221-Muhammad Irfan</v>
          </cell>
          <cell r="N2597" t="str">
            <v>HONDA CDI-70
SUZUKI GD-110 EURO II</v>
          </cell>
          <cell r="O2597" t="str">
            <v>2022
2022</v>
          </cell>
          <cell r="Q2597" t="str">
            <v>082642
E487118450</v>
          </cell>
          <cell r="R2597" t="str">
            <v>190183
NE436118447</v>
          </cell>
          <cell r="T2597">
            <v>392500</v>
          </cell>
          <cell r="U2597">
            <v>1313</v>
          </cell>
          <cell r="V2597">
            <v>1497</v>
          </cell>
          <cell r="W2597">
            <v>0</v>
          </cell>
          <cell r="X2597">
            <v>0</v>
          </cell>
          <cell r="Y2597">
            <v>1497</v>
          </cell>
        </row>
        <row r="2598">
          <cell r="B2598" t="str">
            <v>KHI/HO/D/MO/MC TTT/P/63496/09/2022</v>
          </cell>
          <cell r="E2598">
            <v>44816</v>
          </cell>
          <cell r="F2598">
            <v>44813</v>
          </cell>
          <cell r="G2598">
            <v>45177</v>
          </cell>
          <cell r="H2598" t="str">
            <v xml:space="preserve"> 08807431</v>
          </cell>
          <cell r="I2598" t="str">
            <v xml:space="preserve"> Shahzad Akbar Khan</v>
          </cell>
          <cell r="J2598" t="str">
            <v>INDIVIDUAL</v>
          </cell>
          <cell r="K2598" t="str">
            <v>Mr. Shahzad Akbar Khan 
CNIC # 31201-1283265-9 CELL #0306-6830886</v>
          </cell>
          <cell r="L2598" t="str">
            <v xml:space="preserve"> D</v>
          </cell>
          <cell r="M2598" t="str">
            <v xml:space="preserve"> 09000221-Muhammad Irfan</v>
          </cell>
          <cell r="N2598" t="str">
            <v>HONDA CG-125 M/CYCLE</v>
          </cell>
          <cell r="O2598" t="str">
            <v>2022</v>
          </cell>
          <cell r="P2598" t="str">
            <v>ANH-2079</v>
          </cell>
          <cell r="Q2598" t="str">
            <v>559011</v>
          </cell>
          <cell r="R2598" t="str">
            <v>241244</v>
          </cell>
          <cell r="T2598">
            <v>179901</v>
          </cell>
          <cell r="U2598">
            <v>12581</v>
          </cell>
          <cell r="V2598">
            <v>14392</v>
          </cell>
          <cell r="W2598">
            <v>14192</v>
          </cell>
          <cell r="X2598">
            <v>0</v>
          </cell>
          <cell r="Y2598">
            <v>200</v>
          </cell>
        </row>
        <row r="2599">
          <cell r="B2599" t="str">
            <v>KHI/HO/D/MO/PC COMP/P/63497/09/2022</v>
          </cell>
          <cell r="E2599">
            <v>44816</v>
          </cell>
          <cell r="F2599">
            <v>44377</v>
          </cell>
          <cell r="G2599">
            <v>44741</v>
          </cell>
          <cell r="H2599" t="str">
            <v xml:space="preserve"> 08800735</v>
          </cell>
          <cell r="I2599" t="str">
            <v xml:space="preserve"> FACULTATIVE RE-TAKAFUL (FAQS)</v>
          </cell>
          <cell r="J2599" t="str">
            <v>CORPORATE</v>
          </cell>
          <cell r="K2599" t="str">
            <v>Mr. MUHAMMAD HARIS JAMSHED
Leader Policy No	DIB/T/32348/KHI/0621</v>
          </cell>
          <cell r="L2599" t="str">
            <v xml:space="preserve"> D</v>
          </cell>
          <cell r="M2599" t="str">
            <v xml:space="preserve"> 09000213-Adamjee (WTO)</v>
          </cell>
          <cell r="N2599" t="str">
            <v>LEXUS LEXUS LX-570</v>
          </cell>
          <cell r="O2599" t="str">
            <v>2015</v>
          </cell>
          <cell r="P2599" t="str">
            <v>87530</v>
          </cell>
          <cell r="Q2599" t="str">
            <v>3UR-3261934</v>
          </cell>
          <cell r="R2599" t="str">
            <v>URJ201-4194338</v>
          </cell>
          <cell r="T2599">
            <v>5000000</v>
          </cell>
          <cell r="U2599">
            <v>65578</v>
          </cell>
          <cell r="V2599">
            <v>65578</v>
          </cell>
          <cell r="W2599">
            <v>0</v>
          </cell>
          <cell r="X2599">
            <v>0</v>
          </cell>
          <cell r="Y2599">
            <v>65578</v>
          </cell>
        </row>
        <row r="2600">
          <cell r="B2600" t="str">
            <v>LHR/LHR/F/MO/PC COMP/P/63537/09/2022</v>
          </cell>
          <cell r="D2600" t="str">
            <v>UBL INSURERS LIMITED - WINDOW TAKAFUL MULTAN BRANCH</v>
          </cell>
          <cell r="E2600">
            <v>44818</v>
          </cell>
          <cell r="F2600">
            <v>44773</v>
          </cell>
          <cell r="G2600">
            <v>45137</v>
          </cell>
          <cell r="H2600" t="str">
            <v xml:space="preserve"> 08802180</v>
          </cell>
          <cell r="I2600" t="str">
            <v xml:space="preserve"> UBL INSURERS LIMITED - WINDOW TAKAFUL MULTAN BRANCH</v>
          </cell>
          <cell r="J2600" t="str">
            <v>CORPORATE</v>
          </cell>
          <cell r="K2600" t="str">
            <v>M/S. BANK AL HABIB  A/C M/S. S.M. FOOD MAKERS LIMITED 
LEADER POLICY NO. 2022016VPCOP00364</v>
          </cell>
          <cell r="L2600" t="str">
            <v xml:space="preserve"> F</v>
          </cell>
          <cell r="M2600" t="str">
            <v xml:space="preserve"> 09000346-Sidra Khan</v>
          </cell>
          <cell r="N2600" t="str">
            <v>TOYOTA COROLLA ALTIS CVT</v>
          </cell>
          <cell r="O2600" t="str">
            <v>2017</v>
          </cell>
          <cell r="P2600" t="str">
            <v>LEH-17-5397</v>
          </cell>
          <cell r="Q2600" t="str">
            <v>3231577022263</v>
          </cell>
          <cell r="T2600">
            <v>2412000</v>
          </cell>
          <cell r="U2600">
            <v>12369</v>
          </cell>
          <cell r="V2600">
            <v>14472</v>
          </cell>
          <cell r="W2600">
            <v>0</v>
          </cell>
          <cell r="X2600">
            <v>0</v>
          </cell>
          <cell r="Y2600">
            <v>14472</v>
          </cell>
        </row>
        <row r="2601">
          <cell r="B2601" t="str">
            <v>LHR/LHR/F/MO/PC COMP/P/63540/09/2022</v>
          </cell>
          <cell r="D2601" t="str">
            <v>UBL INSURERS LIMITED - WINDOW TAKAFUL MULTAN BRANCH</v>
          </cell>
          <cell r="E2601">
            <v>44818</v>
          </cell>
          <cell r="F2601">
            <v>44754</v>
          </cell>
          <cell r="G2601">
            <v>45118</v>
          </cell>
          <cell r="H2601" t="str">
            <v xml:space="preserve"> 08802180</v>
          </cell>
          <cell r="I2601" t="str">
            <v xml:space="preserve"> UBL INSURERS LIMITED - WINDOW TAKAFUL MULTAN BRANCH</v>
          </cell>
          <cell r="J2601" t="str">
            <v>CORPORATE</v>
          </cell>
          <cell r="K2601" t="str">
            <v>M/S. BANK AL HABIB  A/C M/S. VOLKA FOOD 
INTERNATIONAL LIMITED 
LEADER POLICY NO. 2022016VPCOP00359</v>
          </cell>
          <cell r="L2601" t="str">
            <v xml:space="preserve"> F</v>
          </cell>
          <cell r="M2601" t="str">
            <v xml:space="preserve"> 09000346-Sidra Khan</v>
          </cell>
          <cell r="N2601" t="str">
            <v>TOYOTA FORTUNER A/T 2.7L</v>
          </cell>
          <cell r="O2601" t="str">
            <v>2019</v>
          </cell>
          <cell r="P2601" t="str">
            <v>ANX-180</v>
          </cell>
          <cell r="Q2601" t="str">
            <v>6074416</v>
          </cell>
          <cell r="R2601" t="str">
            <v>1092799</v>
          </cell>
          <cell r="T2601">
            <v>8685000</v>
          </cell>
          <cell r="U2601">
            <v>44538</v>
          </cell>
          <cell r="V2601">
            <v>52110</v>
          </cell>
          <cell r="W2601">
            <v>0</v>
          </cell>
          <cell r="X2601">
            <v>0</v>
          </cell>
          <cell r="Y2601">
            <v>52110</v>
          </cell>
        </row>
        <row r="2602">
          <cell r="B2602" t="str">
            <v>LHR/LHR/F/MO/PC COMP/P/63541/09/2022</v>
          </cell>
          <cell r="D2602" t="str">
            <v>UBL INSURERS LIMITED - WINDOW TAKAFUL MULTAN BRANCH</v>
          </cell>
          <cell r="E2602">
            <v>44818</v>
          </cell>
          <cell r="F2602">
            <v>44752</v>
          </cell>
          <cell r="G2602">
            <v>45116</v>
          </cell>
          <cell r="H2602" t="str">
            <v xml:space="preserve"> 08802180</v>
          </cell>
          <cell r="I2602" t="str">
            <v xml:space="preserve"> UBL INSURERS LIMITED - WINDOW TAKAFUL MULTAN BRANCH</v>
          </cell>
          <cell r="J2602" t="str">
            <v>CORPORATE</v>
          </cell>
          <cell r="K2602" t="str">
            <v>M/S. BANK AL HABIB  A/C M/S. S.M. FOOD MAKERS LTD  
LEADER POLICY NO. 2022016VPCOP00358</v>
          </cell>
          <cell r="L2602" t="str">
            <v xml:space="preserve"> F</v>
          </cell>
          <cell r="M2602" t="str">
            <v xml:space="preserve"> 09000346-Sidra Khan</v>
          </cell>
          <cell r="N2602" t="str">
            <v>SUZUKI CARRY</v>
          </cell>
          <cell r="O2602" t="str">
            <v>2018</v>
          </cell>
          <cell r="P2602" t="str">
            <v>ARG-594</v>
          </cell>
          <cell r="Q2602" t="str">
            <v>D402066</v>
          </cell>
          <cell r="R2602" t="str">
            <v>T00400314</v>
          </cell>
          <cell r="T2602">
            <v>1499000</v>
          </cell>
          <cell r="U2602">
            <v>7687</v>
          </cell>
          <cell r="V2602">
            <v>8994</v>
          </cell>
          <cell r="W2602">
            <v>0</v>
          </cell>
          <cell r="X2602">
            <v>0</v>
          </cell>
          <cell r="Y2602">
            <v>8994</v>
          </cell>
        </row>
        <row r="2603">
          <cell r="B2603" t="str">
            <v>LHR/LHR/F/MO/PC COMP/P/63542/09/2022</v>
          </cell>
          <cell r="D2603" t="str">
            <v>UBL INSURERS LIMITED - WINDOW TAKAFUL MULTAN BRANCH</v>
          </cell>
          <cell r="E2603">
            <v>44818</v>
          </cell>
          <cell r="F2603">
            <v>44762</v>
          </cell>
          <cell r="G2603">
            <v>45126</v>
          </cell>
          <cell r="H2603" t="str">
            <v xml:space="preserve"> 08802180</v>
          </cell>
          <cell r="I2603" t="str">
            <v xml:space="preserve"> UBL INSURERS LIMITED - WINDOW TAKAFUL MULTAN BRANCH</v>
          </cell>
          <cell r="J2603" t="str">
            <v>CORPORATE</v>
          </cell>
          <cell r="K2603" t="str">
            <v>M/S. BANK AL HABIB  A/C M/S. VISION FOOD AND PACKAGING LTD  
LEADER POLICY NO. 2022016VPCOP00362</v>
          </cell>
          <cell r="L2603" t="str">
            <v xml:space="preserve"> F</v>
          </cell>
          <cell r="M2603" t="str">
            <v xml:space="preserve"> 09000346-Sidra Khan</v>
          </cell>
          <cell r="N2603" t="str">
            <v>TOYOTA COROLLA GLI M/T 1.
TOYOTA COROLLA GLI M/T 1.</v>
          </cell>
          <cell r="O2603" t="str">
            <v>2019
2019</v>
          </cell>
          <cell r="P2603" t="str">
            <v>ANY-631
ANY-624</v>
          </cell>
          <cell r="Q2603" t="str">
            <v>565997
565532</v>
          </cell>
          <cell r="R2603" t="str">
            <v>4191728
4191726</v>
          </cell>
          <cell r="T2603">
            <v>5756000</v>
          </cell>
          <cell r="U2603">
            <v>29518</v>
          </cell>
          <cell r="V2603">
            <v>34530</v>
          </cell>
          <cell r="W2603">
            <v>0</v>
          </cell>
          <cell r="X2603">
            <v>0</v>
          </cell>
          <cell r="Y2603">
            <v>34530</v>
          </cell>
        </row>
        <row r="2604">
          <cell r="B2604" t="str">
            <v>LHR/LHR/F/MO/PC COMP/P/63545/09/2022</v>
          </cell>
          <cell r="D2604" t="str">
            <v>UBL INSURERS LIMITED - WINDOW TAKAFUL MULTAN BRANCH</v>
          </cell>
          <cell r="E2604">
            <v>44818</v>
          </cell>
          <cell r="F2604">
            <v>44761</v>
          </cell>
          <cell r="G2604">
            <v>45125</v>
          </cell>
          <cell r="H2604" t="str">
            <v xml:space="preserve"> 08802180</v>
          </cell>
          <cell r="I2604" t="str">
            <v xml:space="preserve"> UBL INSURERS LIMITED - WINDOW TAKAFUL MULTAN BRANCH</v>
          </cell>
          <cell r="J2604" t="str">
            <v>CORPORATE</v>
          </cell>
          <cell r="K2604" t="str">
            <v>M/S. BANK AL HABIB  A/C M/S. VOLKA FOOD INTERNATIONAL LTD   
LEADER POLICY NO. 2022016VPCOP00361</v>
          </cell>
          <cell r="L2604" t="str">
            <v xml:space="preserve"> F</v>
          </cell>
          <cell r="M2604" t="str">
            <v xml:space="preserve"> 09000346-Sidra Khan</v>
          </cell>
          <cell r="N2604" t="str">
            <v>TOYOTA COROLLA GLI A/T 1.</v>
          </cell>
          <cell r="O2604" t="str">
            <v>2018</v>
          </cell>
          <cell r="P2604" t="str">
            <v>LEA-18A-1568</v>
          </cell>
          <cell r="Q2604" t="str">
            <v>530843</v>
          </cell>
          <cell r="R2604" t="str">
            <v>4156815</v>
          </cell>
          <cell r="T2604">
            <v>2147000</v>
          </cell>
          <cell r="U2604">
            <v>11010</v>
          </cell>
          <cell r="V2604">
            <v>12882</v>
          </cell>
          <cell r="W2604">
            <v>0</v>
          </cell>
          <cell r="X2604">
            <v>0</v>
          </cell>
          <cell r="Y2604">
            <v>12882</v>
          </cell>
        </row>
        <row r="2605">
          <cell r="B2605" t="str">
            <v>LHR/LHR/F/MO/PC COMP/P/63547/09/2022</v>
          </cell>
          <cell r="D2605" t="str">
            <v>UBL INSURERS LIMITED - WINDOW TAKAFUL MULTAN BRANCH</v>
          </cell>
          <cell r="E2605">
            <v>44818</v>
          </cell>
          <cell r="F2605">
            <v>44818</v>
          </cell>
          <cell r="G2605">
            <v>45182</v>
          </cell>
          <cell r="H2605" t="str">
            <v xml:space="preserve"> 08802180</v>
          </cell>
          <cell r="I2605" t="str">
            <v xml:space="preserve"> UBL INSURERS LIMITED - WINDOW TAKAFUL MULTAN BRANCH</v>
          </cell>
          <cell r="J2605" t="str">
            <v>CORPORATE</v>
          </cell>
          <cell r="K2605" t="str">
            <v>M/S. GIGGLY FOODS LIMITED    
LEADER POLICY NO. 2022016VPCOP00360</v>
          </cell>
          <cell r="L2605" t="str">
            <v xml:space="preserve"> F</v>
          </cell>
          <cell r="M2605" t="str">
            <v xml:space="preserve"> 09000346-Sidra Khan</v>
          </cell>
          <cell r="N2605" t="str">
            <v>SUZUKI WAGON-R VXL E2
SUZUKI ALTO VXL AGS E-2</v>
          </cell>
          <cell r="O2605" t="str">
            <v>2020
2020</v>
          </cell>
          <cell r="P2605" t="str">
            <v>LEB-20-6387
LEB-20-6388</v>
          </cell>
          <cell r="Q2605" t="str">
            <v>201966
6R128705</v>
          </cell>
          <cell r="R2605" t="str">
            <v>10101950
1028717</v>
          </cell>
          <cell r="T2605">
            <v>3193000</v>
          </cell>
          <cell r="U2605">
            <v>16887</v>
          </cell>
          <cell r="V2605">
            <v>19758</v>
          </cell>
          <cell r="W2605">
            <v>0</v>
          </cell>
          <cell r="X2605">
            <v>0</v>
          </cell>
          <cell r="Y2605">
            <v>19758</v>
          </cell>
        </row>
        <row r="2606">
          <cell r="B2606" t="str">
            <v>LHR/LHR/F/MO/PC COMP/P/63554/09/2022</v>
          </cell>
          <cell r="D2606" t="str">
            <v>UBL INSURERS LIMITED - WINDOW TAKAFUL MULTAN BRANCH</v>
          </cell>
          <cell r="E2606">
            <v>44818</v>
          </cell>
          <cell r="F2606">
            <v>44769</v>
          </cell>
          <cell r="G2606">
            <v>45133</v>
          </cell>
          <cell r="H2606" t="str">
            <v xml:space="preserve"> 08802180</v>
          </cell>
          <cell r="I2606" t="str">
            <v xml:space="preserve"> UBL INSURERS LIMITED - WINDOW TAKAFUL MULTAN BRANCH</v>
          </cell>
          <cell r="J2606" t="str">
            <v>CORPORATE</v>
          </cell>
          <cell r="K2606" t="str">
            <v>M/S. BANK AL HABIB LTD A/C M/S. VOLKA FOOD 
INTERNATIONAL LTD
LEADER POLICY NO: 2021016VPCOP00363</v>
          </cell>
          <cell r="L2606" t="str">
            <v xml:space="preserve"> F</v>
          </cell>
          <cell r="M2606" t="str">
            <v xml:space="preserve"> 09000346-Sidra Khan</v>
          </cell>
          <cell r="N2606" t="str">
            <v>TOYOTA COROLLA GLI M/T 1.
TOYOTA COROLLA GLI M/T 1.
TOYOTA COROLLA GLI M/T 1.</v>
          </cell>
          <cell r="O2606" t="str">
            <v>2018
2018
2018</v>
          </cell>
          <cell r="P2606" t="str">
            <v>LE-18A-2592
LE-18A-2590
LE-18A-2589</v>
          </cell>
          <cell r="Q2606" t="str">
            <v>531425
531369	
531367</v>
          </cell>
          <cell r="R2606" t="str">
            <v>4157234
4157221
4157165</v>
          </cell>
          <cell r="T2606">
            <v>6441000</v>
          </cell>
          <cell r="U2606">
            <v>33031</v>
          </cell>
          <cell r="V2606">
            <v>38646</v>
          </cell>
          <cell r="W2606">
            <v>0</v>
          </cell>
          <cell r="X2606">
            <v>0</v>
          </cell>
          <cell r="Y2606">
            <v>38646</v>
          </cell>
        </row>
        <row r="2607">
          <cell r="B2607" t="str">
            <v>KHI/HO/D/MO/PC COMP/C/63560/10/09/2022</v>
          </cell>
          <cell r="E2607">
            <v>44820</v>
          </cell>
          <cell r="F2607">
            <v>44835</v>
          </cell>
          <cell r="G2607">
            <v>45199</v>
          </cell>
          <cell r="H2607" t="str">
            <v xml:space="preserve"> 08000692</v>
          </cell>
          <cell r="I2607" t="str">
            <v xml:space="preserve"> MEEZAN BANK LTD - SADDAR BRANCH - RAWALPINDI</v>
          </cell>
          <cell r="J2607" t="str">
            <v>BANK</v>
          </cell>
          <cell r="K2607" t="str">
            <v>M/S. Meezan Bank Limited Saddar Branch Rawalpindi 
User Mr. Muhammad Farrukh</v>
          </cell>
          <cell r="L2607" t="str">
            <v xml:space="preserve"> D</v>
          </cell>
          <cell r="M2607" t="str">
            <v xml:space="preserve"> 09000221-Muhammad Irfan</v>
          </cell>
          <cell r="N2607" t="str">
            <v>SUZUKI ALTO VXR E-2</v>
          </cell>
          <cell r="O2607" t="str">
            <v>2021</v>
          </cell>
          <cell r="P2607" t="str">
            <v>AVD-610</v>
          </cell>
          <cell r="Q2607" t="str">
            <v>6R183326</v>
          </cell>
          <cell r="R2607" t="str">
            <v>NF1AET306H1083310</v>
          </cell>
          <cell r="S2607" t="str">
            <v>9132</v>
          </cell>
          <cell r="T2607">
            <v>1201500</v>
          </cell>
          <cell r="U2607">
            <v>15810</v>
          </cell>
          <cell r="V2607">
            <v>18023</v>
          </cell>
          <cell r="W2607">
            <v>18022</v>
          </cell>
          <cell r="X2607">
            <v>0</v>
          </cell>
          <cell r="Y2607">
            <v>1</v>
          </cell>
        </row>
        <row r="2608">
          <cell r="B2608" t="str">
            <v>KHI/HO/D/MO/PC COMP/C/63560/2/09/2022</v>
          </cell>
          <cell r="E2608">
            <v>44820</v>
          </cell>
          <cell r="F2608">
            <v>44811</v>
          </cell>
          <cell r="G2608">
            <v>45175</v>
          </cell>
          <cell r="H2608" t="str">
            <v xml:space="preserve"> 08000692</v>
          </cell>
          <cell r="I2608" t="str">
            <v xml:space="preserve"> MEEZAN BANK LTD - SADDAR BRANCH - RAWALPINDI</v>
          </cell>
          <cell r="J2608" t="str">
            <v>BANK</v>
          </cell>
          <cell r="K2608" t="str">
            <v>M/S. Meezan Bank Limited Saddar Branch Rawalpindi 
User Mr. Muhammad Arsalan Masood</v>
          </cell>
          <cell r="L2608" t="str">
            <v xml:space="preserve"> D</v>
          </cell>
          <cell r="M2608" t="str">
            <v xml:space="preserve"> 09000221-Muhammad Irfan</v>
          </cell>
          <cell r="N2608" t="str">
            <v>KIA SPORTAGE FWD</v>
          </cell>
          <cell r="O2608" t="str">
            <v>2020</v>
          </cell>
          <cell r="P2608" t="str">
            <v>AQT-757</v>
          </cell>
          <cell r="Q2608" t="str">
            <v>G4NALH301658</v>
          </cell>
          <cell r="R2608" t="str">
            <v>NNAQL51AZKP300680</v>
          </cell>
          <cell r="S2608" t="str">
            <v>131</v>
          </cell>
          <cell r="T2608">
            <v>4441500</v>
          </cell>
          <cell r="U2608">
            <v>58442</v>
          </cell>
          <cell r="V2608">
            <v>66623</v>
          </cell>
          <cell r="W2608">
            <v>66622</v>
          </cell>
          <cell r="X2608">
            <v>0</v>
          </cell>
          <cell r="Y2608">
            <v>1</v>
          </cell>
        </row>
        <row r="2609">
          <cell r="B2609" t="str">
            <v>KHI/HO/D/MO/PC COMP/C/63560/6/09/2022</v>
          </cell>
          <cell r="E2609">
            <v>44820</v>
          </cell>
          <cell r="F2609">
            <v>44828</v>
          </cell>
          <cell r="G2609">
            <v>45192</v>
          </cell>
          <cell r="H2609" t="str">
            <v xml:space="preserve"> 08000692</v>
          </cell>
          <cell r="I2609" t="str">
            <v xml:space="preserve"> MEEZAN BANK LTD - SADDAR BRANCH - RAWALPINDI</v>
          </cell>
          <cell r="J2609" t="str">
            <v>BANK</v>
          </cell>
          <cell r="K2609" t="str">
            <v>M/S. Meezan Bank Limited Saddar Branch Rawalpindi 
User Mr. Safeer Kiani</v>
          </cell>
          <cell r="L2609" t="str">
            <v xml:space="preserve"> D</v>
          </cell>
          <cell r="M2609" t="str">
            <v xml:space="preserve"> 09000221-Muhammad Irfan</v>
          </cell>
          <cell r="N2609" t="str">
            <v>SUZUKI MEHRAN VXR EURO-II</v>
          </cell>
          <cell r="O2609" t="str">
            <v>2017</v>
          </cell>
          <cell r="P2609" t="str">
            <v>RI-17-551</v>
          </cell>
          <cell r="Q2609" t="str">
            <v>PKB672633</v>
          </cell>
          <cell r="R2609" t="str">
            <v>SB308PK01211144</v>
          </cell>
          <cell r="S2609" t="str">
            <v>8731</v>
          </cell>
          <cell r="T2609">
            <v>632700</v>
          </cell>
          <cell r="U2609">
            <v>8326</v>
          </cell>
          <cell r="V2609">
            <v>9491</v>
          </cell>
          <cell r="W2609">
            <v>9490</v>
          </cell>
          <cell r="X2609">
            <v>0</v>
          </cell>
          <cell r="Y2609">
            <v>1</v>
          </cell>
        </row>
        <row r="2610">
          <cell r="B2610" t="str">
            <v>KHI/HO/D/MO/PC COMP/P/63564/09/2022</v>
          </cell>
          <cell r="C2610" t="str">
            <v>KHI/HO/D/MO/PC COMP/E/22767/01/2023</v>
          </cell>
          <cell r="E2610">
            <v>44942</v>
          </cell>
          <cell r="F2610">
            <v>44440</v>
          </cell>
          <cell r="G2610">
            <v>44804</v>
          </cell>
          <cell r="H2610" t="str">
            <v xml:space="preserve"> 08800735</v>
          </cell>
          <cell r="I2610" t="str">
            <v xml:space="preserve"> FACULTATIVE RE-TAKAFUL (FAQS)</v>
          </cell>
          <cell r="J2610" t="str">
            <v>CORPORATE</v>
          </cell>
          <cell r="L2610" t="str">
            <v xml:space="preserve"> D</v>
          </cell>
          <cell r="M2610" t="str">
            <v xml:space="preserve"> 09000214-Habib Insurance (WTO)</v>
          </cell>
          <cell r="U2610">
            <v>-21671</v>
          </cell>
          <cell r="V2610">
            <v>-21671</v>
          </cell>
          <cell r="W2610">
            <v>0</v>
          </cell>
          <cell r="X2610">
            <v>0</v>
          </cell>
          <cell r="Y2610">
            <v>-21671</v>
          </cell>
        </row>
        <row r="2611">
          <cell r="B2611" t="str">
            <v>KHI/HO/D/MO/PC COMP/C/63576/197/09/2022</v>
          </cell>
          <cell r="E2611">
            <v>44819</v>
          </cell>
          <cell r="F2611">
            <v>44831</v>
          </cell>
          <cell r="G2611">
            <v>45195</v>
          </cell>
          <cell r="H2611" t="str">
            <v xml:space="preserve"> 08004847</v>
          </cell>
          <cell r="I2611" t="str">
            <v xml:space="preserve"> DUBAI ISLAMIC BANK PAKISTAN LIMITED</v>
          </cell>
          <cell r="J2611" t="str">
            <v>BANK</v>
          </cell>
          <cell r="K2611" t="str">
            <v>M/S. Dubai Islamic Bank (Pakistan) Limited
User: Iffat Naz</v>
          </cell>
          <cell r="L2611" t="str">
            <v xml:space="preserve"> D</v>
          </cell>
          <cell r="M2611" t="str">
            <v xml:space="preserve"> 09000210-Tariq Shahzad</v>
          </cell>
          <cell r="N2611" t="str">
            <v>SUZUKI WAGON R VXL AGS</v>
          </cell>
          <cell r="O2611" t="str">
            <v>2021</v>
          </cell>
          <cell r="P2611" t="str">
            <v>AVJ- 107</v>
          </cell>
          <cell r="Q2611" t="str">
            <v>221161</v>
          </cell>
          <cell r="R2611" t="str">
            <v>10121165</v>
          </cell>
          <cell r="S2611" t="str">
            <v>OLAISD300069646</v>
          </cell>
          <cell r="T2611">
            <v>1584000</v>
          </cell>
          <cell r="U2611">
            <v>27789</v>
          </cell>
          <cell r="V2611">
            <v>31680</v>
          </cell>
          <cell r="W2611">
            <v>28067</v>
          </cell>
          <cell r="X2611">
            <v>0</v>
          </cell>
          <cell r="Y2611">
            <v>3613</v>
          </cell>
        </row>
        <row r="2612">
          <cell r="B2612" t="str">
            <v>KHI/HO/D/MO/PC COMP/C/63576/21/09/2022</v>
          </cell>
          <cell r="E2612">
            <v>44819</v>
          </cell>
          <cell r="F2612">
            <v>44834</v>
          </cell>
          <cell r="G2612">
            <v>45198</v>
          </cell>
          <cell r="H2612" t="str">
            <v xml:space="preserve"> 08004847</v>
          </cell>
          <cell r="I2612" t="str">
            <v xml:space="preserve"> DUBAI ISLAMIC BANK PAKISTAN LIMITED</v>
          </cell>
          <cell r="J2612" t="str">
            <v>BANK</v>
          </cell>
          <cell r="K2612" t="str">
            <v>M/S. Dubai Islamic Bank (Pakistan) Limited
User: Syed Mustafa Hussain Abbas</v>
          </cell>
          <cell r="L2612" t="str">
            <v xml:space="preserve"> D</v>
          </cell>
          <cell r="M2612" t="str">
            <v xml:space="preserve"> 09000210-Tariq Shahzad</v>
          </cell>
          <cell r="N2612" t="str">
            <v>HONDA CIVIC VTI PROSMATIC</v>
          </cell>
          <cell r="O2612" t="str">
            <v>2014</v>
          </cell>
          <cell r="P2612" t="str">
            <v>BBS-808</v>
          </cell>
          <cell r="Q2612" t="str">
            <v>3743138</v>
          </cell>
          <cell r="R2612" t="str">
            <v>ER116994</v>
          </cell>
          <cell r="S2612" t="str">
            <v>POUKHI30001842</v>
          </cell>
          <cell r="T2612">
            <v>1430000</v>
          </cell>
          <cell r="U2612">
            <v>34496</v>
          </cell>
          <cell r="V2612">
            <v>39325</v>
          </cell>
          <cell r="W2612">
            <v>0</v>
          </cell>
          <cell r="X2612">
            <v>0</v>
          </cell>
          <cell r="Y2612">
            <v>39325</v>
          </cell>
        </row>
        <row r="2613">
          <cell r="B2613" t="str">
            <v>KHI/HO/D/MO/PC COMP/C/63576/231/09/2022</v>
          </cell>
          <cell r="E2613">
            <v>44819</v>
          </cell>
          <cell r="F2613">
            <v>44812</v>
          </cell>
          <cell r="G2613">
            <v>45176</v>
          </cell>
          <cell r="H2613" t="str">
            <v xml:space="preserve"> 08004847</v>
          </cell>
          <cell r="I2613" t="str">
            <v xml:space="preserve"> DUBAI ISLAMIC BANK PAKISTAN LIMITED</v>
          </cell>
          <cell r="J2613" t="str">
            <v>BANK</v>
          </cell>
          <cell r="K2613" t="str">
            <v>M/S. Dubai Islamic Bank (Pakistan) Limited
User: Haroon Shaukat Butt</v>
          </cell>
          <cell r="L2613" t="str">
            <v xml:space="preserve"> D</v>
          </cell>
          <cell r="M2613" t="str">
            <v xml:space="preserve"> 09000210-Tariq Shahzad</v>
          </cell>
          <cell r="N2613" t="str">
            <v>HONDA CITY I-VTEC (M/T)</v>
          </cell>
          <cell r="O2613" t="str">
            <v>2020</v>
          </cell>
          <cell r="P2613" t="str">
            <v>AAR-166</v>
          </cell>
          <cell r="Q2613" t="str">
            <v>7540360</v>
          </cell>
          <cell r="R2613" t="str">
            <v>LR263003</v>
          </cell>
          <cell r="S2613" t="str">
            <v>PODLHR300057143</v>
          </cell>
          <cell r="T2613">
            <v>2086750</v>
          </cell>
          <cell r="U2613">
            <v>36610</v>
          </cell>
          <cell r="V2613">
            <v>41735</v>
          </cell>
          <cell r="W2613">
            <v>0</v>
          </cell>
          <cell r="X2613">
            <v>0</v>
          </cell>
          <cell r="Y2613">
            <v>41735</v>
          </cell>
        </row>
        <row r="2614">
          <cell r="B2614" t="str">
            <v>KHI/HO/D/MO/MC COMP/C/63587/3/09/2022</v>
          </cell>
          <cell r="E2614">
            <v>44820</v>
          </cell>
          <cell r="F2614">
            <v>44805</v>
          </cell>
          <cell r="G2614">
            <v>45169</v>
          </cell>
          <cell r="H2614" t="str">
            <v xml:space="preserve"> 08000025</v>
          </cell>
          <cell r="I2614" t="str">
            <v xml:space="preserve"> MEEZAN BANK LIMITED MAIN</v>
          </cell>
          <cell r="J2614" t="str">
            <v>BANK</v>
          </cell>
          <cell r="K2614" t="str">
            <v>M/S. Meezan Bank Limited Main Branch Karachi
User Mr. Salman Mufti</v>
          </cell>
          <cell r="L2614" t="str">
            <v xml:space="preserve"> D</v>
          </cell>
          <cell r="M2614" t="str">
            <v xml:space="preserve"> 09000221-Muhammad Irfan</v>
          </cell>
          <cell r="N2614" t="str">
            <v>HONDA CB-150F</v>
          </cell>
          <cell r="O2614" t="str">
            <v>2021</v>
          </cell>
          <cell r="P2614" t="str">
            <v>KOX-4151</v>
          </cell>
          <cell r="Q2614" t="str">
            <v>W023887</v>
          </cell>
          <cell r="R2614" t="str">
            <v>EH023876</v>
          </cell>
          <cell r="S2614" t="str">
            <v>7847</v>
          </cell>
          <cell r="T2614">
            <v>227250</v>
          </cell>
          <cell r="U2614">
            <v>9967</v>
          </cell>
          <cell r="V2614">
            <v>11363</v>
          </cell>
          <cell r="W2614">
            <v>11362</v>
          </cell>
          <cell r="X2614">
            <v>0</v>
          </cell>
          <cell r="Y2614">
            <v>1</v>
          </cell>
        </row>
        <row r="2615">
          <cell r="B2615" t="str">
            <v>KHI/HO/D/MO/PD COMP/P/63588/09/2022</v>
          </cell>
          <cell r="C2615" t="str">
            <v>KHI/HO/D/MO/PD COMP/E/21807/10/2022</v>
          </cell>
          <cell r="E2615">
            <v>44845</v>
          </cell>
          <cell r="F2615">
            <v>44813</v>
          </cell>
          <cell r="G2615">
            <v>45177</v>
          </cell>
          <cell r="H2615" t="str">
            <v xml:space="preserve"> 08807472</v>
          </cell>
          <cell r="I2615" t="str">
            <v xml:space="preserve"> Nighat Zubair (4230108647490)</v>
          </cell>
          <cell r="J2615" t="str">
            <v>INDIVIDUAL</v>
          </cell>
          <cell r="L2615" t="str">
            <v xml:space="preserve"> D</v>
          </cell>
          <cell r="M2615" t="str">
            <v xml:space="preserve"> 09000221-Muhammad Irfan</v>
          </cell>
          <cell r="U2615">
            <v>1084</v>
          </cell>
          <cell r="V2615">
            <v>1236</v>
          </cell>
          <cell r="W2615">
            <v>0</v>
          </cell>
          <cell r="X2615">
            <v>0</v>
          </cell>
          <cell r="Y2615">
            <v>1236</v>
          </cell>
        </row>
        <row r="2616">
          <cell r="B2616" t="str">
            <v>KHI/HO/D/MO/PC COMP/C/63591/2/09/2022</v>
          </cell>
          <cell r="E2616">
            <v>44820</v>
          </cell>
          <cell r="F2616">
            <v>44806</v>
          </cell>
          <cell r="G2616">
            <v>45170</v>
          </cell>
          <cell r="H2616" t="str">
            <v xml:space="preserve"> 08000025</v>
          </cell>
          <cell r="I2616" t="str">
            <v xml:space="preserve"> MEEZAN BANK LIMITED MAIN</v>
          </cell>
          <cell r="J2616" t="str">
            <v>BANK</v>
          </cell>
          <cell r="K2616" t="str">
            <v>M/S. Meezan Bank Iimited Main Branch Karachi
User Mr. Nasir Rafi</v>
          </cell>
          <cell r="L2616" t="str">
            <v xml:space="preserve"> D</v>
          </cell>
          <cell r="M2616" t="str">
            <v xml:space="preserve"> 09000221-Muhammad Irfan</v>
          </cell>
          <cell r="N2616" t="str">
            <v>KIA PICANTO A/T</v>
          </cell>
          <cell r="O2616" t="str">
            <v>2020</v>
          </cell>
          <cell r="P2616" t="str">
            <v>BSB-955</v>
          </cell>
          <cell r="Q2616" t="str">
            <v>G3LALP044621</v>
          </cell>
          <cell r="R2616" t="str">
            <v>NNATA52AZKP702663</v>
          </cell>
          <cell r="S2616" t="str">
            <v>29793</v>
          </cell>
          <cell r="T2616">
            <v>1623240</v>
          </cell>
          <cell r="U2616">
            <v>28478</v>
          </cell>
          <cell r="V2616">
            <v>32465</v>
          </cell>
          <cell r="W2616">
            <v>32464</v>
          </cell>
          <cell r="X2616">
            <v>0</v>
          </cell>
          <cell r="Y2616">
            <v>1</v>
          </cell>
        </row>
        <row r="2617">
          <cell r="B2617" t="str">
            <v>KHI/HO/D/MO/PC COMP/C/63601/9/09/2022</v>
          </cell>
          <cell r="E2617">
            <v>44820</v>
          </cell>
          <cell r="F2617">
            <v>44805</v>
          </cell>
          <cell r="G2617">
            <v>45169</v>
          </cell>
          <cell r="H2617" t="str">
            <v xml:space="preserve"> 08000840</v>
          </cell>
          <cell r="I2617" t="str">
            <v xml:space="preserve"> MEEZAN BANK LTD - SATIANA ROAD BR - FSD</v>
          </cell>
          <cell r="J2617" t="str">
            <v>BANK</v>
          </cell>
          <cell r="K2617" t="str">
            <v>M/S. Meezan Bank Limited Satiyana Road Branch Faisalabad 
User Mr. Suleman Akram Bhutta</v>
          </cell>
          <cell r="L2617" t="str">
            <v xml:space="preserve"> D</v>
          </cell>
          <cell r="M2617" t="str">
            <v xml:space="preserve"> 09000221-Muhammad Irfan</v>
          </cell>
          <cell r="N2617" t="str">
            <v>HONDA CITY ASPIRE</v>
          </cell>
          <cell r="O2617" t="str">
            <v>2021</v>
          </cell>
          <cell r="P2617" t="str">
            <v>AEW-274</v>
          </cell>
          <cell r="Q2617" t="str">
            <v>L15Z8100064</v>
          </cell>
          <cell r="R2617" t="str">
            <v>NFBGN966MR002536</v>
          </cell>
          <cell r="T2617">
            <v>2864700</v>
          </cell>
          <cell r="U2617">
            <v>37694</v>
          </cell>
          <cell r="V2617">
            <v>42971</v>
          </cell>
          <cell r="W2617">
            <v>42970</v>
          </cell>
          <cell r="X2617">
            <v>0</v>
          </cell>
          <cell r="Y2617">
            <v>1</v>
          </cell>
        </row>
        <row r="2618">
          <cell r="B2618" t="str">
            <v>KHI/HO/D/MO/PC COMP/C/63604/2/09/2022</v>
          </cell>
          <cell r="E2618">
            <v>44820</v>
          </cell>
          <cell r="F2618">
            <v>44827</v>
          </cell>
          <cell r="G2618">
            <v>45191</v>
          </cell>
          <cell r="H2618" t="str">
            <v xml:space="preserve"> 08000840</v>
          </cell>
          <cell r="I2618" t="str">
            <v xml:space="preserve"> MEEZAN BANK LTD - SATIANA ROAD BR - FSD</v>
          </cell>
          <cell r="J2618" t="str">
            <v>BANK</v>
          </cell>
          <cell r="K2618" t="str">
            <v>M/S. Meezan Bank Limited Satiyana Road Branch Faisalabad 
User. Mr. Abdul Rauf</v>
          </cell>
          <cell r="L2618" t="str">
            <v xml:space="preserve"> D</v>
          </cell>
          <cell r="M2618" t="str">
            <v xml:space="preserve"> 09000221-Muhammad Irfan</v>
          </cell>
          <cell r="N2618" t="str">
            <v>SUZUKI ALTO VXR</v>
          </cell>
          <cell r="O2618" t="str">
            <v>2020</v>
          </cell>
          <cell r="P2618" t="str">
            <v>ARS-549</v>
          </cell>
          <cell r="Q2618" t="str">
            <v>6R140070</v>
          </cell>
          <cell r="R2618" t="str">
            <v>NF1AET306H1040047</v>
          </cell>
          <cell r="S2618" t="str">
            <v>665/3</v>
          </cell>
          <cell r="T2618">
            <v>1132380</v>
          </cell>
          <cell r="U2618">
            <v>19866</v>
          </cell>
          <cell r="V2618">
            <v>22648</v>
          </cell>
          <cell r="W2618">
            <v>0</v>
          </cell>
          <cell r="X2618">
            <v>0</v>
          </cell>
          <cell r="Y2618">
            <v>22648</v>
          </cell>
        </row>
        <row r="2619">
          <cell r="B2619" t="str">
            <v>KHI/HO/D/MO/PC COMP/C/63604/5/09/2022</v>
          </cell>
          <cell r="C2619" t="str">
            <v>KHI/HO/D/MO/PC COMP/E/22324/00005/12/2022</v>
          </cell>
          <cell r="E2619">
            <v>44896</v>
          </cell>
          <cell r="F2619">
            <v>44809</v>
          </cell>
          <cell r="G2619">
            <v>45173</v>
          </cell>
          <cell r="H2619" t="str">
            <v xml:space="preserve"> 08000840</v>
          </cell>
          <cell r="I2619" t="str">
            <v xml:space="preserve"> MEEZAN BANK LTD - SATIANA ROAD BR - FSD</v>
          </cell>
          <cell r="J2619" t="str">
            <v>BANK</v>
          </cell>
          <cell r="K2619" t="str">
            <v>M/S. Meezan Bank Limited Satiyana Road Branch Faisalabad 
User. Mr. Muhammad Habib Sultan</v>
          </cell>
          <cell r="L2619" t="str">
            <v xml:space="preserve"> D</v>
          </cell>
          <cell r="M2619" t="str">
            <v xml:space="preserve"> 09000221-Muhammad Irfan</v>
          </cell>
          <cell r="N2619" t="str">
            <v>TOYOTA COROLLA ALTIS VVT-</v>
          </cell>
          <cell r="O2619" t="str">
            <v>2019</v>
          </cell>
          <cell r="P2619" t="str">
            <v>ANC-200</v>
          </cell>
          <cell r="Q2619" t="str">
            <v>Q062382</v>
          </cell>
          <cell r="R2619" t="str">
            <v>ZRE171R-6039877</v>
          </cell>
          <cell r="S2619" t="str">
            <v>6696/1</v>
          </cell>
          <cell r="T2619">
            <v>-2320407</v>
          </cell>
          <cell r="U2619">
            <v>-31229</v>
          </cell>
          <cell r="V2619">
            <v>-35601</v>
          </cell>
          <cell r="W2619">
            <v>0</v>
          </cell>
          <cell r="X2619">
            <v>0</v>
          </cell>
          <cell r="Y2619">
            <v>-35601</v>
          </cell>
        </row>
        <row r="2620">
          <cell r="B2620" t="str">
            <v>KHI/HO/D/MO/PC COMP/C/63604/6/09/2022</v>
          </cell>
          <cell r="E2620">
            <v>44820</v>
          </cell>
          <cell r="F2620">
            <v>44830</v>
          </cell>
          <cell r="G2620">
            <v>45194</v>
          </cell>
          <cell r="H2620" t="str">
            <v xml:space="preserve"> 08000840</v>
          </cell>
          <cell r="I2620" t="str">
            <v xml:space="preserve"> MEEZAN BANK LTD - SATIANA ROAD BR - FSD</v>
          </cell>
          <cell r="J2620" t="str">
            <v>BANK</v>
          </cell>
          <cell r="K2620" t="str">
            <v>M/S. Meezan Bank Limited Satiyana Road Branch Faisalabad User. Mr. Waqar Ehsan</v>
          </cell>
          <cell r="L2620" t="str">
            <v xml:space="preserve"> D</v>
          </cell>
          <cell r="M2620" t="str">
            <v xml:space="preserve"> 09000221-Muhammad Irfan</v>
          </cell>
          <cell r="N2620" t="str">
            <v>SUZUKI ALTO VXR E-2</v>
          </cell>
          <cell r="O2620" t="str">
            <v>2019</v>
          </cell>
          <cell r="P2620" t="str">
            <v>ATG-136</v>
          </cell>
          <cell r="Q2620" t="str">
            <v>6R110925</v>
          </cell>
          <cell r="R2620" t="str">
            <v>NF1AET306H1010876</v>
          </cell>
          <cell r="S2620" t="str">
            <v>5173/2</v>
          </cell>
          <cell r="T2620">
            <v>902502</v>
          </cell>
          <cell r="U2620">
            <v>15834</v>
          </cell>
          <cell r="V2620">
            <v>18050</v>
          </cell>
          <cell r="W2620">
            <v>0</v>
          </cell>
          <cell r="X2620">
            <v>0</v>
          </cell>
          <cell r="Y2620">
            <v>18050</v>
          </cell>
        </row>
        <row r="2621">
          <cell r="B2621" t="str">
            <v>KHI/HO/D/MO/PC COMP/P/63620/09/2022</v>
          </cell>
          <cell r="E2621">
            <v>44821</v>
          </cell>
          <cell r="F2621">
            <v>44814</v>
          </cell>
          <cell r="G2621">
            <v>45178</v>
          </cell>
          <cell r="H2621" t="str">
            <v xml:space="preserve"> 08807490</v>
          </cell>
          <cell r="I2621" t="str">
            <v xml:space="preserve"> Razia Noor Ahmed</v>
          </cell>
          <cell r="J2621" t="str">
            <v>INDIVIDUAL</v>
          </cell>
          <cell r="K2621" t="str">
            <v>Mrs. Razia Noor Ahmed
CNIC #. 42201-4936736-4
CELL #. 0322-2488590</v>
          </cell>
          <cell r="L2621" t="str">
            <v xml:space="preserve"> D</v>
          </cell>
          <cell r="M2621" t="str">
            <v xml:space="preserve"> 09000221-Muhammad Irfan</v>
          </cell>
          <cell r="N2621" t="str">
            <v>SUZUKI Suzuki Swift</v>
          </cell>
          <cell r="O2621" t="str">
            <v>2022</v>
          </cell>
          <cell r="Q2621" t="str">
            <v>1006777</v>
          </cell>
          <cell r="R2621" t="str">
            <v>106739</v>
          </cell>
          <cell r="T2621">
            <v>3445000</v>
          </cell>
          <cell r="U2621">
            <v>54350</v>
          </cell>
          <cell r="V2621">
            <v>62010</v>
          </cell>
          <cell r="W2621">
            <v>62000</v>
          </cell>
          <cell r="X2621">
            <v>0</v>
          </cell>
          <cell r="Y2621">
            <v>10</v>
          </cell>
        </row>
        <row r="2622">
          <cell r="B2622" t="str">
            <v>KHI/HO/D/MO/PC COMP/C/63635/2/09/2022</v>
          </cell>
          <cell r="E2622">
            <v>44823</v>
          </cell>
          <cell r="F2622">
            <v>44806</v>
          </cell>
          <cell r="G2622">
            <v>45170</v>
          </cell>
          <cell r="H2622" t="str">
            <v xml:space="preserve"> 08000213</v>
          </cell>
          <cell r="I2622" t="str">
            <v xml:space="preserve"> MEEZAN BANK LTD - BHAWALPUR BRANCH</v>
          </cell>
          <cell r="J2622" t="str">
            <v>BANK</v>
          </cell>
          <cell r="K2622" t="str">
            <v>M/S. Meezan Bank Limited Circular Road Branch Bahawalpur 
User Mr. Sarfraz Ahmad</v>
          </cell>
          <cell r="L2622" t="str">
            <v xml:space="preserve"> D</v>
          </cell>
          <cell r="M2622" t="str">
            <v xml:space="preserve"> 09000221-Muhammad Irfan</v>
          </cell>
          <cell r="N2622" t="str">
            <v>SUZUKI ALTO VXR E-2</v>
          </cell>
          <cell r="O2622" t="str">
            <v>2021</v>
          </cell>
          <cell r="P2622" t="str">
            <v>AEL-730</v>
          </cell>
          <cell r="Q2622" t="str">
            <v>6R177858</v>
          </cell>
          <cell r="R2622" t="str">
            <v>NF1AET306H1077825</v>
          </cell>
          <cell r="S2622" t="str">
            <v>3917</v>
          </cell>
          <cell r="T2622">
            <v>1201500</v>
          </cell>
          <cell r="U2622">
            <v>15810</v>
          </cell>
          <cell r="V2622">
            <v>18023</v>
          </cell>
          <cell r="W2622">
            <v>18021</v>
          </cell>
          <cell r="X2622">
            <v>0</v>
          </cell>
          <cell r="Y2622">
            <v>2</v>
          </cell>
        </row>
        <row r="2623">
          <cell r="B2623" t="str">
            <v>LHR/LHR/F/MO/PC COMP/P/63654/09/2022</v>
          </cell>
          <cell r="D2623" t="str">
            <v>UBL INSURERS LIMITED - WINDOW TAKAFUL MULTAN BRANCH</v>
          </cell>
          <cell r="E2623">
            <v>44824</v>
          </cell>
          <cell r="F2623">
            <v>44812</v>
          </cell>
          <cell r="G2623">
            <v>45175</v>
          </cell>
          <cell r="H2623" t="str">
            <v xml:space="preserve"> 08802180</v>
          </cell>
          <cell r="I2623" t="str">
            <v xml:space="preserve"> UBL INSURERS LIMITED - WINDOW TAKAFUL MULTAN BRANCH</v>
          </cell>
          <cell r="J2623" t="str">
            <v>CORPORATE</v>
          </cell>
          <cell r="K2623" t="str">
            <v>MR. SHAHZAD KHAN  3630231879673
LEADER POLICY NO: 2022016VPCOP00423</v>
          </cell>
          <cell r="L2623" t="str">
            <v xml:space="preserve"> F</v>
          </cell>
          <cell r="M2623" t="str">
            <v xml:space="preserve"> 09000346-Sidra Khan</v>
          </cell>
          <cell r="N2623" t="str">
            <v>KIA SPORTAGE AWD-CW</v>
          </cell>
          <cell r="P2623" t="str">
            <v>AXH-481</v>
          </cell>
          <cell r="Q2623" t="str">
            <v>311111</v>
          </cell>
          <cell r="R2623" t="str">
            <v>512542</v>
          </cell>
          <cell r="T2623">
            <v>7000000</v>
          </cell>
          <cell r="U2623">
            <v>19744</v>
          </cell>
          <cell r="V2623">
            <v>23100</v>
          </cell>
          <cell r="W2623">
            <v>0</v>
          </cell>
          <cell r="X2623">
            <v>0</v>
          </cell>
          <cell r="Y2623">
            <v>23100</v>
          </cell>
        </row>
        <row r="2624">
          <cell r="B2624" t="str">
            <v>KHI/HO/D/MO/PC COMP/C/63665/155/09/2022</v>
          </cell>
          <cell r="C2624" t="str">
            <v>KHI/HO/D/MO/PC COMP/E/22108/00155/11/2022</v>
          </cell>
          <cell r="E2624">
            <v>44875</v>
          </cell>
          <cell r="F2624">
            <v>44810</v>
          </cell>
          <cell r="G2624">
            <v>45174</v>
          </cell>
          <cell r="H2624" t="str">
            <v xml:space="preserve"> 08000089</v>
          </cell>
          <cell r="I2624" t="str">
            <v xml:space="preserve"> BANKISLAMI PAKISTAN LTD.</v>
          </cell>
          <cell r="J2624" t="str">
            <v>BANK</v>
          </cell>
          <cell r="K2624" t="str">
            <v>M/S. Bankislami (Pakistan) Limited
User: Mr. Muhammad Musaddaq Ali Khan</v>
          </cell>
          <cell r="L2624" t="str">
            <v xml:space="preserve"> D</v>
          </cell>
          <cell r="M2624" t="str">
            <v xml:space="preserve"> 09000221-Muhammad Irfan</v>
          </cell>
          <cell r="N2624" t="str">
            <v>PRINCE GLORY 580 PRO TURB</v>
          </cell>
          <cell r="O2624" t="str">
            <v>2021</v>
          </cell>
          <cell r="P2624" t="str">
            <v>AUX-370</v>
          </cell>
          <cell r="Q2624" t="str">
            <v>21023341</v>
          </cell>
          <cell r="R2624" t="str">
            <v>1675</v>
          </cell>
          <cell r="S2624" t="str">
            <v>3058</v>
          </cell>
          <cell r="T2624">
            <v>-2365200</v>
          </cell>
          <cell r="U2624">
            <v>-33935</v>
          </cell>
          <cell r="V2624">
            <v>-38685</v>
          </cell>
          <cell r="W2624">
            <v>0</v>
          </cell>
          <cell r="X2624">
            <v>0</v>
          </cell>
          <cell r="Y2624">
            <v>-38685</v>
          </cell>
        </row>
        <row r="2625">
          <cell r="B2625" t="str">
            <v>KHI/HO/D/MO/PC COMP/C/63665/229/09/2022</v>
          </cell>
          <cell r="C2625" t="str">
            <v>KHI/HO/D/MO/PC COMP/E/25123/00229/05/2023</v>
          </cell>
          <cell r="E2625">
            <v>45049</v>
          </cell>
          <cell r="F2625">
            <v>44818</v>
          </cell>
          <cell r="G2625">
            <v>45182</v>
          </cell>
          <cell r="H2625" t="str">
            <v xml:space="preserve"> 08000089</v>
          </cell>
          <cell r="I2625" t="str">
            <v xml:space="preserve"> BANKISLAMI PAKISTAN LTD.</v>
          </cell>
          <cell r="J2625" t="str">
            <v>BANK</v>
          </cell>
          <cell r="K2625" t="str">
            <v>M/S. Bankislami (Pakistan) Limited
User: Mr. Rana Phool Muhammad Khan</v>
          </cell>
          <cell r="L2625" t="str">
            <v xml:space="preserve"> D</v>
          </cell>
          <cell r="M2625" t="str">
            <v xml:space="preserve"> 09000221-Muhammad Irfan</v>
          </cell>
          <cell r="N2625" t="str">
            <v>SUZUKI EVERY WAGON</v>
          </cell>
          <cell r="O2625" t="str">
            <v>2016</v>
          </cell>
          <cell r="P2625" t="str">
            <v>AER-154</v>
          </cell>
          <cell r="Q2625" t="str">
            <v>RO6A-1945007</v>
          </cell>
          <cell r="R2625" t="str">
            <v>DA17W-126180</v>
          </cell>
          <cell r="S2625" t="str">
            <v>2088</v>
          </cell>
          <cell r="T2625">
            <v>-1890000</v>
          </cell>
          <cell r="U2625">
            <v>-16045</v>
          </cell>
          <cell r="V2625">
            <v>-16205</v>
          </cell>
          <cell r="W2625">
            <v>0</v>
          </cell>
          <cell r="X2625">
            <v>0</v>
          </cell>
          <cell r="Y2625">
            <v>-16205</v>
          </cell>
        </row>
        <row r="2626">
          <cell r="B2626" t="str">
            <v>KHI/HO/D/MO/PC COMP/C/63665/305/09/2022</v>
          </cell>
          <cell r="C2626" t="str">
            <v>KHI/HO/D/MO/PC COMP/E/22647/00305/01/2023</v>
          </cell>
          <cell r="E2626">
            <v>44929</v>
          </cell>
          <cell r="F2626">
            <v>44817</v>
          </cell>
          <cell r="G2626">
            <v>45181</v>
          </cell>
          <cell r="H2626" t="str">
            <v xml:space="preserve"> 08000089</v>
          </cell>
          <cell r="I2626" t="str">
            <v xml:space="preserve"> BANKISLAMI PAKISTAN LTD.</v>
          </cell>
          <cell r="J2626" t="str">
            <v>BANK</v>
          </cell>
          <cell r="K2626" t="str">
            <v>M/S. Bankislami (Pakistan) Limited
User: Mr. Sajid Mushtaq</v>
          </cell>
          <cell r="L2626" t="str">
            <v xml:space="preserve"> D</v>
          </cell>
          <cell r="M2626" t="str">
            <v xml:space="preserve"> 09000221-Muhammad Irfan</v>
          </cell>
          <cell r="N2626" t="str">
            <v>SUZUKI CULTUS VXL EURO II</v>
          </cell>
          <cell r="O2626" t="str">
            <v>2030</v>
          </cell>
          <cell r="P2626" t="str">
            <v>AUY-460</v>
          </cell>
          <cell r="Q2626" t="str">
            <v>184271</v>
          </cell>
          <cell r="R2626" t="str">
            <v>10084206</v>
          </cell>
          <cell r="S2626" t="str">
            <v>3018</v>
          </cell>
          <cell r="T2626">
            <v>-1647000</v>
          </cell>
          <cell r="U2626">
            <v>-19455</v>
          </cell>
          <cell r="V2626">
            <v>-22180</v>
          </cell>
          <cell r="W2626">
            <v>0</v>
          </cell>
          <cell r="X2626">
            <v>0</v>
          </cell>
          <cell r="Y2626">
            <v>-22180</v>
          </cell>
        </row>
        <row r="2627">
          <cell r="B2627" t="str">
            <v>KHI/HO/D/MO/PC COMP/C/63665/62/09/2022</v>
          </cell>
          <cell r="C2627" t="str">
            <v>KHI/HO/D/MO/PC COMP/E/26770/00062/07/2023</v>
          </cell>
          <cell r="E2627">
            <v>45110</v>
          </cell>
          <cell r="F2627">
            <v>44835</v>
          </cell>
          <cell r="G2627">
            <v>45199</v>
          </cell>
          <cell r="H2627" t="str">
            <v xml:space="preserve"> 08000089</v>
          </cell>
          <cell r="I2627" t="str">
            <v xml:space="preserve"> BANKISLAMI PAKISTAN LTD.</v>
          </cell>
          <cell r="J2627" t="str">
            <v>BANK</v>
          </cell>
          <cell r="K2627" t="str">
            <v>M/S. Bankislami (Pakistan) Limited
User: Mr. Amber Nosheen</v>
          </cell>
          <cell r="L2627" t="str">
            <v xml:space="preserve"> D</v>
          </cell>
          <cell r="M2627" t="str">
            <v xml:space="preserve"> 09000221-Muhammad Irfan</v>
          </cell>
          <cell r="N2627" t="str">
            <v>TOYOTA YARIS ATIV MT 1.3</v>
          </cell>
          <cell r="O2627" t="str">
            <v>2021</v>
          </cell>
          <cell r="P2627" t="str">
            <v>AFA-488</v>
          </cell>
          <cell r="Q2627" t="str">
            <v>2A35655</v>
          </cell>
          <cell r="R2627" t="str">
            <v>NSP150R-7022166</v>
          </cell>
          <cell r="S2627" t="str">
            <v>2090</v>
          </cell>
          <cell r="T2627">
            <v>-2286900</v>
          </cell>
          <cell r="U2627">
            <v>-9151</v>
          </cell>
          <cell r="V2627">
            <v>-9242</v>
          </cell>
          <cell r="W2627">
            <v>0</v>
          </cell>
          <cell r="X2627">
            <v>0</v>
          </cell>
          <cell r="Y2627">
            <v>-9242</v>
          </cell>
        </row>
        <row r="2628">
          <cell r="B2628" t="str">
            <v>KHI/HO/D/MO/PC COMP/C/63665/9/09/2022</v>
          </cell>
          <cell r="C2628" t="str">
            <v>KHI/HO/D/MO/PC COMP/E/28414/00009/08/2023</v>
          </cell>
          <cell r="E2628">
            <v>45142</v>
          </cell>
          <cell r="F2628">
            <v>44819</v>
          </cell>
          <cell r="G2628">
            <v>45183</v>
          </cell>
          <cell r="H2628" t="str">
            <v xml:space="preserve"> 08000089</v>
          </cell>
          <cell r="I2628" t="str">
            <v xml:space="preserve"> BANKISLAMI PAKISTAN LTD.</v>
          </cell>
          <cell r="J2628" t="str">
            <v>BANK</v>
          </cell>
          <cell r="K2628" t="str">
            <v>M/S. Bankislami (Pakistan) Limited
User: Mr. Abdul Waheed</v>
          </cell>
          <cell r="L2628" t="str">
            <v xml:space="preserve"> D</v>
          </cell>
          <cell r="M2628" t="str">
            <v xml:space="preserve"> 09000221-Muhammad Irfan</v>
          </cell>
          <cell r="N2628" t="str">
            <v>SUZUKI ALTO VXR E-2</v>
          </cell>
          <cell r="O2628" t="str">
            <v>2021</v>
          </cell>
          <cell r="P2628" t="str">
            <v>BUT-812</v>
          </cell>
          <cell r="Q2628" t="str">
            <v>6R180954</v>
          </cell>
          <cell r="R2628" t="str">
            <v>NF1AET306H1080948</v>
          </cell>
          <cell r="S2628" t="str">
            <v>1022</v>
          </cell>
          <cell r="T2628">
            <v>-1201500</v>
          </cell>
          <cell r="U2628">
            <v>-7757</v>
          </cell>
          <cell r="V2628">
            <v>-7835</v>
          </cell>
          <cell r="W2628">
            <v>0</v>
          </cell>
          <cell r="X2628">
            <v>0</v>
          </cell>
          <cell r="Y2628">
            <v>-7835</v>
          </cell>
        </row>
        <row r="2629">
          <cell r="B2629" t="str">
            <v>LHR/LHR/F/MO/PC COMP/P/63696/09/2022</v>
          </cell>
          <cell r="D2629" t="str">
            <v>UBL INSURERS LIMITED - WINDOW TAKAFUL MULTAN BRANCH</v>
          </cell>
          <cell r="E2629">
            <v>44825</v>
          </cell>
          <cell r="F2629">
            <v>44562</v>
          </cell>
          <cell r="G2629">
            <v>44926</v>
          </cell>
          <cell r="H2629" t="str">
            <v xml:space="preserve"> 08802180</v>
          </cell>
          <cell r="I2629" t="str">
            <v xml:space="preserve"> UBL INSURERS LIMITED - WINDOW TAKAFUL MULTAN BRANCH</v>
          </cell>
          <cell r="J2629" t="str">
            <v>CORPORATE</v>
          </cell>
          <cell r="K2629" t="str">
            <v>M/S. BASIT INDUSTRIES PVT LTD
LEADER POLICY NO: 2022016VPCOP00005</v>
          </cell>
          <cell r="L2629" t="str">
            <v xml:space="preserve"> F</v>
          </cell>
          <cell r="M2629" t="str">
            <v xml:space="preserve"> 09000346-Sidra Khan</v>
          </cell>
          <cell r="N2629" t="str">
            <v>SUZUKI MEHRAN VXR EURO-II
SUZUKI MEHRAN VXR EURO-II
RACER LEADER POLICY
RACER LEADER POLICY
RACER LEADER POLICY</v>
          </cell>
          <cell r="O2629" t="str">
            <v>2016
2018
2016
2016
2016</v>
          </cell>
          <cell r="P2629" t="str">
            <v>MN-16-458
MN-18-471
MNS-16-1885
MNS-16-1884
MNS-16-464</v>
          </cell>
          <cell r="Q2629" t="str">
            <v>616276
712027
160930935695
160930936591	
160930936617</v>
          </cell>
          <cell r="R2629" t="str">
            <v>01154925
01250534
160930935695
160930936591
160930936617</v>
          </cell>
          <cell r="T2629">
            <v>2620000</v>
          </cell>
          <cell r="U2629">
            <v>7726</v>
          </cell>
          <cell r="V2629">
            <v>9039</v>
          </cell>
          <cell r="W2629">
            <v>10436</v>
          </cell>
          <cell r="X2629">
            <v>0</v>
          </cell>
          <cell r="Y2629">
            <v>-1397</v>
          </cell>
        </row>
        <row r="2630">
          <cell r="B2630" t="str">
            <v>LHR/LHR/F/MO/PC COMP/P/63696/09/2022</v>
          </cell>
          <cell r="C2630" t="str">
            <v>LHR/LHR/F/MO/PC COMP/E/23561/03/2023</v>
          </cell>
          <cell r="D2630" t="str">
            <v>UBL INSURERS LIMITED - WINDOW TAKAFUL MULTAN BRANCH</v>
          </cell>
          <cell r="E2630">
            <v>44992</v>
          </cell>
          <cell r="F2630">
            <v>44562</v>
          </cell>
          <cell r="G2630">
            <v>44926</v>
          </cell>
          <cell r="H2630" t="str">
            <v xml:space="preserve"> 08802180</v>
          </cell>
          <cell r="I2630" t="str">
            <v xml:space="preserve"> UBL INSURERS LIMITED - WINDOW TAKAFUL MULTAN BRANCH</v>
          </cell>
          <cell r="J2630" t="str">
            <v>CORPORATE</v>
          </cell>
          <cell r="L2630" t="str">
            <v xml:space="preserve"> F</v>
          </cell>
          <cell r="M2630" t="str">
            <v xml:space="preserve"> 09000346-Sidra Khan</v>
          </cell>
          <cell r="U2630">
            <v>1194</v>
          </cell>
          <cell r="V2630">
            <v>1397</v>
          </cell>
          <cell r="W2630">
            <v>0</v>
          </cell>
          <cell r="X2630">
            <v>0</v>
          </cell>
          <cell r="Y2630">
            <v>1397</v>
          </cell>
        </row>
        <row r="2631">
          <cell r="B2631" t="str">
            <v>LHR/LHR/F/MO/PC COMP/P/63701/09/2022</v>
          </cell>
          <cell r="D2631" t="str">
            <v>UBL INSURERS LIMITED - WINDOW TAKAFUL MULTAN BRANCH</v>
          </cell>
          <cell r="E2631">
            <v>44825</v>
          </cell>
          <cell r="F2631">
            <v>44582</v>
          </cell>
          <cell r="G2631">
            <v>44946</v>
          </cell>
          <cell r="H2631" t="str">
            <v xml:space="preserve"> 08802180</v>
          </cell>
          <cell r="I2631" t="str">
            <v xml:space="preserve"> UBL INSURERS LIMITED - WINDOW TAKAFUL MULTAN BRANCH</v>
          </cell>
          <cell r="J2631" t="str">
            <v>CORPORATE</v>
          </cell>
          <cell r="K2631" t="str">
            <v>MS. RIFFAT ARA C/O SM FOOD MAKERS LTD  
LEADER POLICY NO: 2022016VPCOP00172</v>
          </cell>
          <cell r="L2631" t="str">
            <v xml:space="preserve"> F</v>
          </cell>
          <cell r="M2631" t="str">
            <v xml:space="preserve"> 09000346-Sidra Khan</v>
          </cell>
          <cell r="N2631" t="str">
            <v>HYUNDAI ELANTRA A/T SUNRO</v>
          </cell>
          <cell r="O2631" t="str">
            <v>2021</v>
          </cell>
          <cell r="Q2631" t="str">
            <v>760612</v>
          </cell>
          <cell r="R2631" t="str">
            <v>MMN30169</v>
          </cell>
          <cell r="T2631">
            <v>4058800</v>
          </cell>
          <cell r="U2631">
            <v>20814</v>
          </cell>
          <cell r="V2631">
            <v>24352</v>
          </cell>
          <cell r="W2631">
            <v>24353</v>
          </cell>
          <cell r="X2631">
            <v>0</v>
          </cell>
          <cell r="Y2631">
            <v>-1</v>
          </cell>
        </row>
        <row r="2632">
          <cell r="B2632" t="str">
            <v>LHR/LHR/F/MO/PC COMP/P/63704/09/2022</v>
          </cell>
          <cell r="D2632" t="str">
            <v>UBL INSURERS LIMITED - WINDOW TAKAFUL MULTAN BRANCH</v>
          </cell>
          <cell r="E2632">
            <v>44825</v>
          </cell>
          <cell r="F2632">
            <v>44582</v>
          </cell>
          <cell r="G2632">
            <v>44946</v>
          </cell>
          <cell r="H2632" t="str">
            <v xml:space="preserve"> 08802180</v>
          </cell>
          <cell r="I2632" t="str">
            <v xml:space="preserve"> UBL INSURERS LIMITED - WINDOW TAKAFUL MULTAN BRANCH</v>
          </cell>
          <cell r="J2632" t="str">
            <v>CORPORATE</v>
          </cell>
          <cell r="K2632" t="str">
            <v>M/S. HBL A/C M/S. VOLKA FOOD INTERNATIONAL LTD   
LEADER POLICY NO: 2022016VPCOP00202</v>
          </cell>
          <cell r="L2632" t="str">
            <v xml:space="preserve"> F</v>
          </cell>
          <cell r="M2632" t="str">
            <v xml:space="preserve"> 09000346-Sidra Khan</v>
          </cell>
          <cell r="N2632" t="str">
            <v>SUZUKI CULTUS VXL EURO II
SUZUKI CULTUS VXL EURO II
SUZUKI CULTUS VXL EURO II
SUZUKI CULTUS VXL EURO II
SUZUKI CULTUS VXL EURO II
SUZUKI CULTUS VXR EURO-II
SUZUKI CULTUS VXL EURO II</v>
          </cell>
          <cell r="O2632" t="str">
            <v>2022
2022
2022
2022
2022
2022
2022</v>
          </cell>
          <cell r="Q2632" t="str">
            <v>192952
192949	
192940	
192948	
192954	
192953	
192932</v>
          </cell>
          <cell r="R2632" t="str">
            <v>10092925
10092924	
10092944
10092926
10092938
10092907
10092934</v>
          </cell>
          <cell r="T2632">
            <v>15708000</v>
          </cell>
          <cell r="U2632">
            <v>48332</v>
          </cell>
          <cell r="V2632">
            <v>56548</v>
          </cell>
          <cell r="W2632">
            <v>0</v>
          </cell>
          <cell r="X2632">
            <v>0</v>
          </cell>
          <cell r="Y2632">
            <v>56548</v>
          </cell>
        </row>
        <row r="2633">
          <cell r="B2633" t="str">
            <v>LHR/LHR/F/MO/PC COMP/P/63713/09/2022</v>
          </cell>
          <cell r="C2633" t="str">
            <v>LHR/LHR/F/MO/PC COMP/E/37726/03/2024</v>
          </cell>
          <cell r="D2633" t="str">
            <v>UBL INSURERS LIMITED - WINDOW TAKAFUL MULTAN BRANCH</v>
          </cell>
          <cell r="E2633">
            <v>45356</v>
          </cell>
          <cell r="F2633">
            <v>44645</v>
          </cell>
          <cell r="G2633">
            <v>45009</v>
          </cell>
          <cell r="H2633" t="str">
            <v xml:space="preserve"> 08802180</v>
          </cell>
          <cell r="I2633" t="str">
            <v xml:space="preserve"> UBL INSURERS LIMITED - WINDOW TAKAFUL MULTAN BRANCH</v>
          </cell>
          <cell r="J2633" t="str">
            <v>CORPORATE</v>
          </cell>
          <cell r="L2633" t="str">
            <v xml:space="preserve"> F</v>
          </cell>
          <cell r="M2633" t="str">
            <v xml:space="preserve"> 09000346-Sidra Khan</v>
          </cell>
          <cell r="N2633" t="str">
            <v>TOYOTA FORTUNER A/T 2.7L</v>
          </cell>
          <cell r="O2633" t="str">
            <v>2022</v>
          </cell>
          <cell r="Q2633" t="str">
            <v>5130390</v>
          </cell>
          <cell r="R2633" t="str">
            <v>1098616</v>
          </cell>
          <cell r="T2633">
            <v>2000000</v>
          </cell>
          <cell r="U2633">
            <v>5617</v>
          </cell>
          <cell r="V2633">
            <v>6572</v>
          </cell>
          <cell r="W2633">
            <v>0</v>
          </cell>
          <cell r="X2633">
            <v>0</v>
          </cell>
          <cell r="Y2633">
            <v>6572</v>
          </cell>
        </row>
        <row r="2634">
          <cell r="B2634" t="str">
            <v>LHR/LHR/F/MO/PC COMP/P/63714/09/2022</v>
          </cell>
          <cell r="D2634" t="str">
            <v>UBL INSURERS LIMITED - WINDOW TAKAFUL MULTAN BRANCH</v>
          </cell>
          <cell r="E2634">
            <v>44825</v>
          </cell>
          <cell r="F2634">
            <v>44649</v>
          </cell>
          <cell r="G2634">
            <v>45013</v>
          </cell>
          <cell r="H2634" t="str">
            <v xml:space="preserve"> 08802180</v>
          </cell>
          <cell r="I2634" t="str">
            <v xml:space="preserve"> UBL INSURERS LIMITED - WINDOW TAKAFUL MULTAN BRANCH</v>
          </cell>
          <cell r="J2634" t="str">
            <v>CORPORATE</v>
          </cell>
          <cell r="K2634" t="str">
            <v>MR. DANISH NAZIR   
LEADER POLICY NO. 2022016VPCOP00243</v>
          </cell>
          <cell r="L2634" t="str">
            <v xml:space="preserve"> F</v>
          </cell>
          <cell r="M2634" t="str">
            <v xml:space="preserve"> 09000346-Sidra Khan</v>
          </cell>
          <cell r="N2634" t="str">
            <v>HYUNDAI Elantra GLS Sport</v>
          </cell>
          <cell r="O2634" t="str">
            <v>2022</v>
          </cell>
          <cell r="Q2634" t="str">
            <v>977436</v>
          </cell>
          <cell r="R2634" t="str">
            <v>MNN302863</v>
          </cell>
          <cell r="T2634">
            <v>4512500</v>
          </cell>
          <cell r="U2634">
            <v>16777</v>
          </cell>
          <cell r="V2634">
            <v>19629</v>
          </cell>
          <cell r="W2634">
            <v>19614</v>
          </cell>
          <cell r="X2634">
            <v>0</v>
          </cell>
          <cell r="Y2634">
            <v>15</v>
          </cell>
        </row>
        <row r="2635">
          <cell r="B2635" t="str">
            <v>LHR/LHR/F/MO/PC COMP/P/63719/09/2022</v>
          </cell>
          <cell r="C2635" t="str">
            <v>LHR/LHR/F/MO/PC COMP/E/37739/03/2024</v>
          </cell>
          <cell r="D2635" t="str">
            <v>UBL INSURERS LIMITED - WINDOW TAKAFUL MULTAN BRANCH</v>
          </cell>
          <cell r="E2635">
            <v>45356</v>
          </cell>
          <cell r="F2635">
            <v>44678</v>
          </cell>
          <cell r="G2635">
            <v>45042</v>
          </cell>
          <cell r="H2635" t="str">
            <v xml:space="preserve"> 08802180</v>
          </cell>
          <cell r="I2635" t="str">
            <v xml:space="preserve"> UBL INSURERS LIMITED - WINDOW TAKAFUL MULTAN BRANCH</v>
          </cell>
          <cell r="J2635" t="str">
            <v>CORPORATE</v>
          </cell>
          <cell r="L2635" t="str">
            <v xml:space="preserve"> F</v>
          </cell>
          <cell r="M2635" t="str">
            <v xml:space="preserve"> 09000346-Sidra Khan</v>
          </cell>
          <cell r="N2635" t="str">
            <v>TOYOTA LAND CRUISER ZX V8
TOYOTA LAND CRUISER PARAD</v>
          </cell>
          <cell r="O2635" t="str">
            <v>2017
2022</v>
          </cell>
          <cell r="P2635" t="str">
            <v>1URFE</v>
          </cell>
          <cell r="Q2635" t="str">
            <v>4159051
4159310</v>
          </cell>
          <cell r="T2635">
            <v>-25900000</v>
          </cell>
          <cell r="U2635">
            <v>19370</v>
          </cell>
          <cell r="V2635">
            <v>22663</v>
          </cell>
          <cell r="W2635">
            <v>-8533</v>
          </cell>
          <cell r="X2635">
            <v>0</v>
          </cell>
          <cell r="Y2635">
            <v>31196</v>
          </cell>
        </row>
        <row r="2636">
          <cell r="B2636" t="str">
            <v>KHI/HO/D/MO/PC COMP/C/63741/3/09/2022</v>
          </cell>
          <cell r="C2636" t="str">
            <v>KHI/HO/D/MO/PC COMP/E/23297/00003/02/2023</v>
          </cell>
          <cell r="E2636">
            <v>44980</v>
          </cell>
          <cell r="F2636">
            <v>44770</v>
          </cell>
          <cell r="G2636">
            <v>45134</v>
          </cell>
          <cell r="H2636" t="str">
            <v xml:space="preserve"> 08000692</v>
          </cell>
          <cell r="I2636" t="str">
            <v xml:space="preserve"> MEEZAN BANK LTD - SADDAR BRANCH - RAWALPINDI</v>
          </cell>
          <cell r="J2636" t="str">
            <v>BANK</v>
          </cell>
          <cell r="K2636" t="str">
            <v>M/S. Meezan Bank Limited Saddar Branch Rawalpindi 
User. Mr. Sohaib Ali</v>
          </cell>
          <cell r="L2636" t="str">
            <v xml:space="preserve"> D</v>
          </cell>
          <cell r="M2636" t="str">
            <v xml:space="preserve"> 09000221-Muhammad Irfan</v>
          </cell>
          <cell r="N2636" t="str">
            <v>SUZUKI ALTO VXL AGS E-2</v>
          </cell>
          <cell r="O2636" t="str">
            <v>2020</v>
          </cell>
          <cell r="P2636" t="str">
            <v>AQY-406</v>
          </cell>
          <cell r="Q2636" t="str">
            <v>6R127841</v>
          </cell>
          <cell r="R2636" t="str">
            <v>NF1AET306H1027855</v>
          </cell>
          <cell r="S2636" t="str">
            <v>4943</v>
          </cell>
          <cell r="T2636">
            <v>-1294380</v>
          </cell>
          <cell r="U2636">
            <v>-9768</v>
          </cell>
          <cell r="V2636">
            <v>-9866</v>
          </cell>
          <cell r="W2636">
            <v>0</v>
          </cell>
          <cell r="X2636">
            <v>0</v>
          </cell>
          <cell r="Y2636">
            <v>-9866</v>
          </cell>
        </row>
        <row r="2637">
          <cell r="B2637" t="str">
            <v>KHI/HO/D/MO/PC COMP/C/63741/7/09/2022</v>
          </cell>
          <cell r="E2637">
            <v>44826</v>
          </cell>
          <cell r="F2637">
            <v>44751</v>
          </cell>
          <cell r="G2637">
            <v>45115</v>
          </cell>
          <cell r="H2637" t="str">
            <v xml:space="preserve"> 08000692</v>
          </cell>
          <cell r="I2637" t="str">
            <v xml:space="preserve"> MEEZAN BANK LTD - SADDAR BRANCH - RAWALPINDI</v>
          </cell>
          <cell r="J2637" t="str">
            <v>BANK</v>
          </cell>
          <cell r="K2637" t="str">
            <v>M/S. Meezan Bank Limited Saddar Branch Rawalpindi
User Ms. Tahira Yasmeen</v>
          </cell>
          <cell r="L2637" t="str">
            <v xml:space="preserve"> D</v>
          </cell>
          <cell r="M2637" t="str">
            <v xml:space="preserve"> 09000221-Muhammad Irfan</v>
          </cell>
          <cell r="N2637" t="str">
            <v>TOYOTA VITZ</v>
          </cell>
          <cell r="O2637" t="str">
            <v>2017</v>
          </cell>
          <cell r="P2637" t="str">
            <v>AUD-254</v>
          </cell>
          <cell r="Q2637" t="str">
            <v>1NZ-8202291</v>
          </cell>
          <cell r="R2637" t="str">
            <v>NHP130-2015065</v>
          </cell>
          <cell r="S2637" t="str">
            <v>5592</v>
          </cell>
          <cell r="T2637">
            <v>1799100</v>
          </cell>
          <cell r="U2637">
            <v>23673</v>
          </cell>
          <cell r="V2637">
            <v>26987</v>
          </cell>
          <cell r="W2637">
            <v>26986</v>
          </cell>
          <cell r="X2637">
            <v>0</v>
          </cell>
          <cell r="Y2637">
            <v>1</v>
          </cell>
        </row>
        <row r="2638">
          <cell r="B2638" t="str">
            <v>KHI/HO/D/MO/PC COMP/C/63741/8/09/2022</v>
          </cell>
          <cell r="E2638">
            <v>44826</v>
          </cell>
          <cell r="F2638">
            <v>44749</v>
          </cell>
          <cell r="G2638">
            <v>45113</v>
          </cell>
          <cell r="H2638" t="str">
            <v xml:space="preserve"> 08000692</v>
          </cell>
          <cell r="I2638" t="str">
            <v xml:space="preserve"> MEEZAN BANK LTD - SADDAR BRANCH - RAWALPINDI</v>
          </cell>
          <cell r="J2638" t="str">
            <v>BANK</v>
          </cell>
          <cell r="K2638" t="str">
            <v>M/S. Meezan Bank Limited Saddar Branch Rawalpindi
User Mr. Zardad Khan</v>
          </cell>
          <cell r="L2638" t="str">
            <v xml:space="preserve"> D</v>
          </cell>
          <cell r="M2638" t="str">
            <v xml:space="preserve"> 09000221-Muhammad Irfan</v>
          </cell>
          <cell r="N2638" t="str">
            <v>HONDA BRV - S</v>
          </cell>
          <cell r="P2638" t="str">
            <v>AUD-163</v>
          </cell>
          <cell r="Q2638" t="str">
            <v>L15Z14805618</v>
          </cell>
          <cell r="R2638" t="str">
            <v>NFBDG1833MR022314</v>
          </cell>
          <cell r="S2638" t="str">
            <v xml:space="preserve"> 8759</v>
          </cell>
          <cell r="T2638">
            <v>3145500</v>
          </cell>
          <cell r="U2638">
            <v>41388</v>
          </cell>
          <cell r="V2638">
            <v>47183</v>
          </cell>
          <cell r="W2638">
            <v>47182</v>
          </cell>
          <cell r="X2638">
            <v>0</v>
          </cell>
          <cell r="Y2638">
            <v>1</v>
          </cell>
        </row>
        <row r="2639">
          <cell r="B2639" t="str">
            <v>KHI/HO/D/MO/MC COMP/P/63748/09/2022</v>
          </cell>
          <cell r="E2639">
            <v>44826</v>
          </cell>
          <cell r="F2639">
            <v>44826</v>
          </cell>
          <cell r="G2639">
            <v>45190</v>
          </cell>
          <cell r="H2639" t="str">
            <v xml:space="preserve"> 08000809</v>
          </cell>
          <cell r="I2639" t="str">
            <v xml:space="preserve"> MEEZAN BANK LTD (EMPLOYEES)</v>
          </cell>
          <cell r="J2639" t="str">
            <v>INDIVIDUAL</v>
          </cell>
          <cell r="K2639" t="str">
            <v>Mr. Farhan Haider (Staff Loan)
M/s. Meezan Bank Limited 
CNIC# 42401-1644262-7 
CELL# 0345-4497403</v>
          </cell>
          <cell r="L2639" t="str">
            <v xml:space="preserve"> D</v>
          </cell>
          <cell r="M2639" t="str">
            <v xml:space="preserve"> 09000221-Muhammad Irfan</v>
          </cell>
          <cell r="N2639" t="str">
            <v>HONDA CDI-70</v>
          </cell>
          <cell r="O2639" t="str">
            <v>2022</v>
          </cell>
          <cell r="P2639" t="str">
            <v>KPS-5955</v>
          </cell>
          <cell r="Q2639" t="str">
            <v>E068568</v>
          </cell>
          <cell r="R2639" t="str">
            <v>HA116100</v>
          </cell>
          <cell r="T2639">
            <v>116500</v>
          </cell>
          <cell r="U2639">
            <v>4555</v>
          </cell>
          <cell r="V2639">
            <v>5243</v>
          </cell>
          <cell r="W2639">
            <v>5242</v>
          </cell>
          <cell r="X2639">
            <v>0</v>
          </cell>
          <cell r="Y2639">
            <v>1</v>
          </cell>
        </row>
        <row r="2640">
          <cell r="B2640" t="str">
            <v>LHR/LHR/F/MO/PC COMP/P/63760/09/2022</v>
          </cell>
          <cell r="D2640" t="str">
            <v>UBL INSURERS LIMITED - WINDOW TAKAFUL MULTAN BRANCH</v>
          </cell>
          <cell r="E2640">
            <v>44827</v>
          </cell>
          <cell r="F2640">
            <v>44630</v>
          </cell>
          <cell r="G2640">
            <v>44994</v>
          </cell>
          <cell r="H2640" t="str">
            <v xml:space="preserve"> 08802180</v>
          </cell>
          <cell r="I2640" t="str">
            <v xml:space="preserve"> UBL INSURERS LIMITED - WINDOW TAKAFUL MULTAN BRANCH</v>
          </cell>
          <cell r="J2640" t="str">
            <v>CORPORATE</v>
          </cell>
          <cell r="K2640" t="str">
            <v>MR MALIK ABDUL MAJID   
LEADER POLICY NO. 2022016VPCOP00233</v>
          </cell>
          <cell r="L2640" t="str">
            <v xml:space="preserve"> F</v>
          </cell>
          <cell r="M2640" t="str">
            <v xml:space="preserve"> 09000346-Sidra Khan</v>
          </cell>
          <cell r="N2640" t="str">
            <v>KIA GRAND SPORTAGE 4WD DI</v>
          </cell>
          <cell r="O2640" t="str">
            <v>2022</v>
          </cell>
          <cell r="P2640" t="str">
            <v>AJB-788</v>
          </cell>
          <cell r="Q2640" t="str">
            <v>739000</v>
          </cell>
          <cell r="R2640" t="str">
            <v>MN6142119</v>
          </cell>
          <cell r="T2640">
            <v>10040000</v>
          </cell>
          <cell r="U2640">
            <v>33467</v>
          </cell>
          <cell r="V2640">
            <v>39157</v>
          </cell>
          <cell r="W2640">
            <v>39156</v>
          </cell>
          <cell r="X2640">
            <v>0</v>
          </cell>
          <cell r="Y2640">
            <v>1</v>
          </cell>
        </row>
        <row r="2641">
          <cell r="B2641" t="str">
            <v>LHR/LHR/F/MO/PC COMP/P/63766/09/2022</v>
          </cell>
          <cell r="D2641" t="str">
            <v>UBL INSURERS LIMITED - WINDOW TAKAFUL MULTAN BRANCH</v>
          </cell>
          <cell r="E2641">
            <v>44827</v>
          </cell>
          <cell r="F2641">
            <v>44637</v>
          </cell>
          <cell r="G2641">
            <v>45001</v>
          </cell>
          <cell r="H2641" t="str">
            <v xml:space="preserve"> 08802180</v>
          </cell>
          <cell r="I2641" t="str">
            <v xml:space="preserve"> UBL INSURERS LIMITED - WINDOW TAKAFUL MULTAN BRANCH</v>
          </cell>
          <cell r="J2641" t="str">
            <v>CORPORATE</v>
          </cell>
          <cell r="K2641" t="str">
            <v>MR  SYED MUHAMMAD JARRAR HAIDER    
LEADER POLICY NO. 2022016VPCOP00236</v>
          </cell>
          <cell r="L2641" t="str">
            <v xml:space="preserve"> F</v>
          </cell>
          <cell r="M2641" t="str">
            <v xml:space="preserve"> 09000320-Abdul Khaliq Khan</v>
          </cell>
          <cell r="N2641" t="str">
            <v>KIA SPORTAGE AWD-CW</v>
          </cell>
          <cell r="O2641" t="str">
            <v>2020</v>
          </cell>
          <cell r="P2641" t="str">
            <v>AQE-110</v>
          </cell>
          <cell r="Q2641" t="str">
            <v>319510</v>
          </cell>
          <cell r="R2641" t="str">
            <v>503877</v>
          </cell>
          <cell r="T2641">
            <v>5000000</v>
          </cell>
          <cell r="U2641">
            <v>32693</v>
          </cell>
          <cell r="V2641">
            <v>38251</v>
          </cell>
          <cell r="W2641">
            <v>38250</v>
          </cell>
          <cell r="X2641">
            <v>0</v>
          </cell>
          <cell r="Y2641">
            <v>1</v>
          </cell>
        </row>
        <row r="2642">
          <cell r="B2642" t="str">
            <v>LHR/LHR/F/MO/PC COMP/P/63771/09/2022</v>
          </cell>
          <cell r="D2642" t="str">
            <v>UBL INSURERS LIMITED - WINDOW TAKAFUL MULTAN BRANCH</v>
          </cell>
          <cell r="E2642">
            <v>44827</v>
          </cell>
          <cell r="F2642">
            <v>44562</v>
          </cell>
          <cell r="G2642">
            <v>44926</v>
          </cell>
          <cell r="H2642" t="str">
            <v xml:space="preserve"> 08802180</v>
          </cell>
          <cell r="I2642" t="str">
            <v xml:space="preserve"> UBL INSURERS LIMITED - WINDOW TAKAFUL MULTAN BRANCH</v>
          </cell>
          <cell r="J2642" t="str">
            <v>CORPORATE</v>
          </cell>
          <cell r="K2642" t="str">
            <v>M/S. BANK AL HABIB A/C M/S. LEADER AG  
LEADER POLICY NO. 2022016VPCOP00038
6-D INDUSTRIAL ESTATE PHASE 1 MULTAN</v>
          </cell>
          <cell r="L2642" t="str">
            <v xml:space="preserve"> F</v>
          </cell>
          <cell r="M2642" t="str">
            <v xml:space="preserve"> 09000346-Sidra Khan</v>
          </cell>
          <cell r="N2642" t="str">
            <v>TOYOTA COROLLA GLI M/T 1.</v>
          </cell>
          <cell r="O2642" t="str">
            <v>2022</v>
          </cell>
          <cell r="P2642" t="str">
            <v>LEB-20-9663</v>
          </cell>
          <cell r="Q2642" t="str">
            <v>573741</v>
          </cell>
          <cell r="R2642" t="str">
            <v>4199828</v>
          </cell>
          <cell r="T2642">
            <v>2700000</v>
          </cell>
          <cell r="U2642">
            <v>7962</v>
          </cell>
          <cell r="V2642">
            <v>9316</v>
          </cell>
          <cell r="W2642">
            <v>9315</v>
          </cell>
          <cell r="X2642">
            <v>0</v>
          </cell>
          <cell r="Y2642">
            <v>1</v>
          </cell>
        </row>
        <row r="2643">
          <cell r="B2643" t="str">
            <v>LHR/LHR/F/MO/PC COMP/P/63776/09/2022</v>
          </cell>
          <cell r="D2643" t="str">
            <v>UBL INSURERS LIMITED - WINDOW TAKAFUL MULTAN BRANCH</v>
          </cell>
          <cell r="E2643">
            <v>44827</v>
          </cell>
          <cell r="F2643">
            <v>44577</v>
          </cell>
          <cell r="G2643">
            <v>44941</v>
          </cell>
          <cell r="H2643" t="str">
            <v xml:space="preserve"> 08802180</v>
          </cell>
          <cell r="I2643" t="str">
            <v xml:space="preserve"> UBL INSURERS LIMITED - WINDOW TAKAFUL MULTAN BRANCH</v>
          </cell>
          <cell r="J2643" t="str">
            <v>CORPORATE</v>
          </cell>
          <cell r="K2643" t="str">
            <v>M/S. BANK AL HABIB LTD A/C  M/S. HOOR OIL INDUSTR. PVT LTD 
SOLVENT PLANT  
LEADER POLICY NO. 2022016VPCOP00176</v>
          </cell>
          <cell r="L2643" t="str">
            <v xml:space="preserve"> F</v>
          </cell>
          <cell r="M2643" t="str">
            <v xml:space="preserve"> 09000346-Sidra Khan</v>
          </cell>
          <cell r="N2643" t="str">
            <v>HONDA CITY A/T  PROS NAVI</v>
          </cell>
          <cell r="O2643" t="str">
            <v>2019</v>
          </cell>
          <cell r="P2643" t="str">
            <v>MNA-19-396</v>
          </cell>
          <cell r="Q2643" t="str">
            <v>7525338</v>
          </cell>
          <cell r="R2643" t="str">
            <v>r242711</v>
          </cell>
          <cell r="T2643">
            <v>2657000</v>
          </cell>
          <cell r="U2643">
            <v>7835</v>
          </cell>
          <cell r="V2643">
            <v>9167</v>
          </cell>
          <cell r="W2643">
            <v>10734</v>
          </cell>
          <cell r="X2643">
            <v>0</v>
          </cell>
          <cell r="Y2643">
            <v>-1567</v>
          </cell>
        </row>
        <row r="2644">
          <cell r="B2644" t="str">
            <v>LHR/LHR/F/MO/PC COMP/P/63776/09/2022</v>
          </cell>
          <cell r="C2644" t="str">
            <v>LHR/LHR/F/MO/PC COMP/E/41925/06/2024</v>
          </cell>
          <cell r="D2644" t="str">
            <v>UBL INSURERS LIMITED - WINDOW TAKAFUL MULTAN BRANCH</v>
          </cell>
          <cell r="E2644">
            <v>45444</v>
          </cell>
          <cell r="F2644">
            <v>44577</v>
          </cell>
          <cell r="G2644">
            <v>44941</v>
          </cell>
          <cell r="H2644" t="str">
            <v xml:space="preserve"> 08802180</v>
          </cell>
          <cell r="I2644" t="str">
            <v xml:space="preserve"> UBL INSURERS LIMITED - WINDOW TAKAFUL MULTAN BRANCH</v>
          </cell>
          <cell r="J2644" t="str">
            <v>CORPORATE</v>
          </cell>
          <cell r="L2644" t="str">
            <v xml:space="preserve"> F</v>
          </cell>
          <cell r="M2644" t="str">
            <v xml:space="preserve"> 09000346-Sidra Khan</v>
          </cell>
          <cell r="N2644" t="str">
            <v>HONDA CITY A/T  PROS NAVI</v>
          </cell>
          <cell r="O2644" t="str">
            <v>2019</v>
          </cell>
          <cell r="P2644" t="str">
            <v>MNA-19-396</v>
          </cell>
          <cell r="Q2644" t="str">
            <v>7525338</v>
          </cell>
          <cell r="R2644" t="str">
            <v>R242711</v>
          </cell>
          <cell r="T2644">
            <v>1062800</v>
          </cell>
          <cell r="U2644">
            <v>1339</v>
          </cell>
          <cell r="V2644">
            <v>1567</v>
          </cell>
          <cell r="W2644">
            <v>0</v>
          </cell>
          <cell r="X2644">
            <v>0</v>
          </cell>
          <cell r="Y2644">
            <v>1567</v>
          </cell>
        </row>
        <row r="2645">
          <cell r="B2645" t="str">
            <v>LHR/LHR/F/MO/PC COMP/P/63800/09/2022</v>
          </cell>
          <cell r="D2645" t="str">
            <v>UBL INSURERS LIMITED - WINDOW TAKAFUL MULTAN BRANCH</v>
          </cell>
          <cell r="E2645">
            <v>44827</v>
          </cell>
          <cell r="F2645">
            <v>44610</v>
          </cell>
          <cell r="G2645">
            <v>44974</v>
          </cell>
          <cell r="H2645" t="str">
            <v xml:space="preserve"> 08802180</v>
          </cell>
          <cell r="I2645" t="str">
            <v xml:space="preserve"> UBL INSURERS LIMITED - WINDOW TAKAFUL MULTAN BRANCH</v>
          </cell>
          <cell r="J2645" t="str">
            <v>CORPORATE</v>
          </cell>
          <cell r="K2645" t="str">
            <v>BANK AL HABIB  A/C HOOR OIL INDUSTRIES PVT LTD GHEE MILL   
LEADER POLICY NO. 2022016VPCOP00185</v>
          </cell>
          <cell r="L2645" t="str">
            <v xml:space="preserve"> F</v>
          </cell>
          <cell r="M2645" t="str">
            <v xml:space="preserve"> 09000320-Abdul Khaliq Khan</v>
          </cell>
          <cell r="N2645" t="str">
            <v>SUZUKI RAVI STD
SUZUKI RAVI STD</v>
          </cell>
          <cell r="O2645" t="str">
            <v>2020
2020</v>
          </cell>
          <cell r="P2645" t="str">
            <v>MNS-20-153
MNS-20-154</v>
          </cell>
          <cell r="Q2645" t="str">
            <v>359190
359149</v>
          </cell>
          <cell r="R2645" t="str">
            <v>463818
463844</v>
          </cell>
          <cell r="T2645">
            <v>2100000</v>
          </cell>
          <cell r="U2645">
            <v>6192</v>
          </cell>
          <cell r="V2645">
            <v>7245</v>
          </cell>
          <cell r="W2645">
            <v>8746</v>
          </cell>
          <cell r="X2645">
            <v>0</v>
          </cell>
          <cell r="Y2645">
            <v>-1501</v>
          </cell>
        </row>
        <row r="2646">
          <cell r="B2646" t="str">
            <v>LHR/LHR/F/MO/PC COMP/P/63800/09/2022</v>
          </cell>
          <cell r="C2646" t="str">
            <v>LHR/LHR/F/MO/PC COMP/E/41709/06/2024</v>
          </cell>
          <cell r="D2646" t="str">
            <v>UBL INSURERS LIMITED - WINDOW TAKAFUL MULTAN BRANCH</v>
          </cell>
          <cell r="E2646">
            <v>45444</v>
          </cell>
          <cell r="F2646">
            <v>44610</v>
          </cell>
          <cell r="G2646">
            <v>44974</v>
          </cell>
          <cell r="H2646" t="str">
            <v xml:space="preserve"> 08802180</v>
          </cell>
          <cell r="I2646" t="str">
            <v xml:space="preserve"> UBL INSURERS LIMITED - WINDOW TAKAFUL MULTAN BRANCH</v>
          </cell>
          <cell r="J2646" t="str">
            <v>CORPORATE</v>
          </cell>
          <cell r="L2646" t="str">
            <v xml:space="preserve"> F</v>
          </cell>
          <cell r="M2646" t="str">
            <v xml:space="preserve"> 09000320-Abdul Khaliq Khan</v>
          </cell>
          <cell r="N2646" t="str">
            <v>SUZUKI RAVI STD
SUZUKI RAVI STD</v>
          </cell>
          <cell r="O2646" t="str">
            <v>2020
2020</v>
          </cell>
          <cell r="P2646" t="str">
            <v>MNS-20-153
MNS-20-154</v>
          </cell>
          <cell r="Q2646" t="str">
            <v>359190
359149</v>
          </cell>
          <cell r="R2646" t="str">
            <v>463818
463844</v>
          </cell>
          <cell r="T2646">
            <v>840000</v>
          </cell>
          <cell r="U2646">
            <v>1283</v>
          </cell>
          <cell r="V2646">
            <v>1501</v>
          </cell>
          <cell r="W2646">
            <v>0</v>
          </cell>
          <cell r="X2646">
            <v>0</v>
          </cell>
          <cell r="Y2646">
            <v>1501</v>
          </cell>
        </row>
        <row r="2647">
          <cell r="B2647" t="str">
            <v>LHR/LHR/F/MO/PC COMP/P/63835/09/2022</v>
          </cell>
          <cell r="D2647" t="str">
            <v>UBL INSURERS LIMITED - WINDOW TAKAFUL MULTAN BRANCH</v>
          </cell>
          <cell r="E2647">
            <v>44830</v>
          </cell>
          <cell r="F2647">
            <v>44562</v>
          </cell>
          <cell r="G2647">
            <v>44926</v>
          </cell>
          <cell r="H2647" t="str">
            <v xml:space="preserve"> 08802180</v>
          </cell>
          <cell r="I2647" t="str">
            <v xml:space="preserve"> UBL INSURERS LIMITED - WINDOW TAKAFUL MULTAN BRANCH</v>
          </cell>
          <cell r="J2647" t="str">
            <v>CORPORATE</v>
          </cell>
          <cell r="K2647" t="str">
            <v>M/S. ALLIED BANK LIMITED AS OWNER A/C AGROW MARK
LEADER POLICY NO. 2022016VPCOP00144</v>
          </cell>
          <cell r="L2647" t="str">
            <v xml:space="preserve"> F</v>
          </cell>
          <cell r="M2647" t="str">
            <v xml:space="preserve"> 09000320-Abdul Khaliq Khan</v>
          </cell>
          <cell r="N2647" t="str">
            <v>SUZUKI WAGON-R VXL E2</v>
          </cell>
          <cell r="O2647" t="str">
            <v>2019</v>
          </cell>
          <cell r="P2647" t="str">
            <v>LEB-19-7325</v>
          </cell>
          <cell r="Q2647" t="str">
            <v>182645</v>
          </cell>
          <cell r="R2647" t="str">
            <v>10082394</v>
          </cell>
          <cell r="T2647">
            <v>1400000</v>
          </cell>
          <cell r="U2647">
            <v>4128</v>
          </cell>
          <cell r="V2647">
            <v>4830</v>
          </cell>
          <cell r="W2647">
            <v>10350</v>
          </cell>
          <cell r="X2647">
            <v>0</v>
          </cell>
          <cell r="Y2647">
            <v>-5520</v>
          </cell>
        </row>
        <row r="2648">
          <cell r="B2648" t="str">
            <v>LHR/LHR/F/MO/PC COMP/P/63836/09/2022</v>
          </cell>
          <cell r="D2648" t="str">
            <v>UBL INSURERS LIMITED - WINDOW TAKAFUL MULTAN BRANCH</v>
          </cell>
          <cell r="E2648">
            <v>44830</v>
          </cell>
          <cell r="F2648">
            <v>44562</v>
          </cell>
          <cell r="G2648">
            <v>44926</v>
          </cell>
          <cell r="H2648" t="str">
            <v xml:space="preserve"> 08802180</v>
          </cell>
          <cell r="I2648" t="str">
            <v xml:space="preserve"> UBL INSURERS LIMITED - WINDOW TAKAFUL MULTAN BRANCH</v>
          </cell>
          <cell r="J2648" t="str">
            <v>CORPORATE</v>
          </cell>
          <cell r="K2648" t="str">
            <v>M/S. ALLIED BANK LIMITED AS OWNER A/C AGROW MARK
LEADER POLICY NO. 2022016VPCOP00144
6 D INDUSTRIAL ESTATE PHASE 1 MULTAN</v>
          </cell>
          <cell r="L2648" t="str">
            <v xml:space="preserve"> F</v>
          </cell>
          <cell r="M2648" t="str">
            <v xml:space="preserve"> 09000320-Abdul Khaliq Khan</v>
          </cell>
          <cell r="N2648" t="str">
            <v>SUZUKI CULTUS VXR EURO-II</v>
          </cell>
          <cell r="O2648" t="str">
            <v>2021</v>
          </cell>
          <cell r="P2648" t="str">
            <v>AFY-507</v>
          </cell>
          <cell r="Q2648" t="str">
            <v>188590</v>
          </cell>
          <cell r="R2648" t="str">
            <v>101188559</v>
          </cell>
          <cell r="T2648">
            <v>1600000</v>
          </cell>
          <cell r="U2648">
            <v>4718</v>
          </cell>
          <cell r="V2648">
            <v>5520</v>
          </cell>
          <cell r="W2648">
            <v>0</v>
          </cell>
          <cell r="X2648">
            <v>0</v>
          </cell>
          <cell r="Y2648">
            <v>5520</v>
          </cell>
        </row>
        <row r="2649">
          <cell r="B2649" t="str">
            <v>LHR/LHR/F/MO/PC COMP/P/63838/09/2022</v>
          </cell>
          <cell r="D2649" t="str">
            <v>UBL INSURERS LIMITED - WINDOW TAKAFUL MULTAN BRANCH</v>
          </cell>
          <cell r="E2649">
            <v>44830</v>
          </cell>
          <cell r="F2649">
            <v>44562</v>
          </cell>
          <cell r="G2649">
            <v>44926</v>
          </cell>
          <cell r="H2649" t="str">
            <v xml:space="preserve"> 08802180</v>
          </cell>
          <cell r="I2649" t="str">
            <v xml:space="preserve"> UBL INSURERS LIMITED - WINDOW TAKAFUL MULTAN BRANCH</v>
          </cell>
          <cell r="J2649" t="str">
            <v>CORPORATE</v>
          </cell>
          <cell r="K2649" t="str">
            <v>M/s Bank Al Habib Ltd as Owner, A/c M.s Agrinar Pakistan 
Po No 2022016VPCOP00111</v>
          </cell>
          <cell r="L2649" t="str">
            <v xml:space="preserve"> F</v>
          </cell>
          <cell r="M2649" t="str">
            <v xml:space="preserve"> 09000320-Abdul Khaliq Khan</v>
          </cell>
          <cell r="N2649" t="str">
            <v>HONDA CITY ASPIRE 1.5  I-</v>
          </cell>
          <cell r="O2649" t="str">
            <v>2020</v>
          </cell>
          <cell r="P2649" t="str">
            <v>AAT-234</v>
          </cell>
          <cell r="Q2649" t="str">
            <v>79799352</v>
          </cell>
          <cell r="R2649" t="str">
            <v>LR262857</v>
          </cell>
          <cell r="T2649">
            <v>2400000</v>
          </cell>
          <cell r="U2649">
            <v>7077</v>
          </cell>
          <cell r="V2649">
            <v>8280</v>
          </cell>
          <cell r="W2649">
            <v>4140</v>
          </cell>
          <cell r="X2649">
            <v>0</v>
          </cell>
          <cell r="Y2649">
            <v>4140</v>
          </cell>
        </row>
        <row r="2650">
          <cell r="B2650" t="str">
            <v>LHR/LHR/F/MO/PC COMP/P/63841/09/2022</v>
          </cell>
          <cell r="D2650" t="str">
            <v>UBL INSURERS LIMITED - WINDOW TAKAFUL MULTAN BRANCH</v>
          </cell>
          <cell r="E2650">
            <v>44830</v>
          </cell>
          <cell r="F2650">
            <v>44562</v>
          </cell>
          <cell r="G2650">
            <v>44926</v>
          </cell>
          <cell r="H2650" t="str">
            <v xml:space="preserve"> 08802180</v>
          </cell>
          <cell r="I2650" t="str">
            <v xml:space="preserve"> UBL INSURERS LIMITED - WINDOW TAKAFUL MULTAN BRANCH</v>
          </cell>
          <cell r="J2650" t="str">
            <v>CORPORATE</v>
          </cell>
          <cell r="K2650" t="str">
            <v>M/s Bank Al Habib Ltd as owner ,A/c M/s Leader AG
LEADER POLICY NO 2022016VPCOP00112</v>
          </cell>
          <cell r="L2650" t="str">
            <v xml:space="preserve"> F</v>
          </cell>
          <cell r="M2650" t="str">
            <v xml:space="preserve"> 09000320-Abdul Khaliq Khan</v>
          </cell>
          <cell r="N2650" t="str">
            <v>HONDA CITY I-VTEC (M/T)</v>
          </cell>
          <cell r="O2650" t="str">
            <v>2020</v>
          </cell>
          <cell r="P2650" t="str">
            <v>ABQ-303</v>
          </cell>
          <cell r="Q2650" t="str">
            <v>17541032</v>
          </cell>
          <cell r="R2650" t="str">
            <v>LR263980</v>
          </cell>
          <cell r="T2650">
            <v>2200000</v>
          </cell>
          <cell r="U2650">
            <v>6487</v>
          </cell>
          <cell r="V2650">
            <v>7590</v>
          </cell>
          <cell r="W2650">
            <v>3795</v>
          </cell>
          <cell r="X2650">
            <v>0</v>
          </cell>
          <cell r="Y2650">
            <v>3795</v>
          </cell>
        </row>
        <row r="2651">
          <cell r="B2651" t="str">
            <v>KHI/HO/D/MO/MC COMP/P/63842/09/2022</v>
          </cell>
          <cell r="E2651">
            <v>44830</v>
          </cell>
          <cell r="F2651">
            <v>44819</v>
          </cell>
          <cell r="G2651">
            <v>45183</v>
          </cell>
          <cell r="H2651" t="str">
            <v xml:space="preserve"> 08807598</v>
          </cell>
          <cell r="I2651" t="str">
            <v xml:space="preserve"> Naila Khan -6110181607982</v>
          </cell>
          <cell r="J2651" t="str">
            <v>INDIVIDUAL</v>
          </cell>
          <cell r="K2651" t="str">
            <v>Ms. Naila Khan
CNIC # 61101-8160798-2, Cell # 0310 1134223</v>
          </cell>
          <cell r="L2651" t="str">
            <v xml:space="preserve"> D</v>
          </cell>
          <cell r="M2651" t="str">
            <v xml:space="preserve"> 09000221-Muhammad Irfan</v>
          </cell>
          <cell r="N2651" t="str">
            <v>UNITED Scooty</v>
          </cell>
          <cell r="O2651" t="str">
            <v>2022</v>
          </cell>
          <cell r="P2651" t="str">
            <v>BZL-163</v>
          </cell>
          <cell r="Q2651" t="str">
            <v>JS1P50QMG2200719</v>
          </cell>
          <cell r="R2651" t="str">
            <v>LAPTCGC03NJ000683</v>
          </cell>
          <cell r="T2651">
            <v>220000</v>
          </cell>
          <cell r="U2651">
            <v>7675</v>
          </cell>
          <cell r="V2651">
            <v>8800</v>
          </cell>
          <cell r="W2651">
            <v>0</v>
          </cell>
          <cell r="X2651">
            <v>0</v>
          </cell>
          <cell r="Y2651">
            <v>8800</v>
          </cell>
        </row>
        <row r="2652">
          <cell r="B2652" t="str">
            <v>LHR/LHR/F/MO/PC COMP/P/63845/09/2022</v>
          </cell>
          <cell r="D2652" t="str">
            <v>UBL INSURERS LIMITED - WINDOW TAKAFUL MULTAN BRANCH</v>
          </cell>
          <cell r="E2652">
            <v>44830</v>
          </cell>
          <cell r="F2652">
            <v>44562</v>
          </cell>
          <cell r="G2652">
            <v>44926</v>
          </cell>
          <cell r="H2652" t="str">
            <v xml:space="preserve"> 08802180</v>
          </cell>
          <cell r="I2652" t="str">
            <v xml:space="preserve"> UBL INSURERS LIMITED - WINDOW TAKAFUL MULTAN BRANCH</v>
          </cell>
          <cell r="J2652" t="str">
            <v>CORPORATE</v>
          </cell>
          <cell r="K2652" t="str">
            <v>PLANT 4 LIFE PVT LTD 
LEADER POLICY NO 2022016VPCOP00139</v>
          </cell>
          <cell r="L2652" t="str">
            <v xml:space="preserve"> F</v>
          </cell>
          <cell r="M2652" t="str">
            <v xml:space="preserve"> 09000320-Abdul Khaliq Khan</v>
          </cell>
          <cell r="N2652" t="str">
            <v>SUZUKI WAGON-R VXR</v>
          </cell>
          <cell r="O2652" t="str">
            <v>2017</v>
          </cell>
          <cell r="P2652" t="str">
            <v>LEH-17-5861</v>
          </cell>
          <cell r="Q2652" t="str">
            <v>136564</v>
          </cell>
          <cell r="R2652" t="str">
            <v>10036550</v>
          </cell>
          <cell r="T2652">
            <v>1200000</v>
          </cell>
          <cell r="U2652">
            <v>3539</v>
          </cell>
          <cell r="V2652">
            <v>4140</v>
          </cell>
          <cell r="W2652">
            <v>2070</v>
          </cell>
          <cell r="X2652">
            <v>0</v>
          </cell>
          <cell r="Y2652">
            <v>2070</v>
          </cell>
        </row>
        <row r="2653">
          <cell r="B2653" t="str">
            <v>LHR/LHR/F/MO/PC COMP/P/63849/09/2022</v>
          </cell>
          <cell r="D2653" t="str">
            <v>UBL INSURERS LIMITED - WINDOW TAKAFUL MULTAN BRANCH</v>
          </cell>
          <cell r="E2653">
            <v>44830</v>
          </cell>
          <cell r="F2653">
            <v>44562</v>
          </cell>
          <cell r="G2653">
            <v>44926</v>
          </cell>
          <cell r="H2653" t="str">
            <v xml:space="preserve"> 08802180</v>
          </cell>
          <cell r="I2653" t="str">
            <v xml:space="preserve"> UBL INSURERS LIMITED - WINDOW TAKAFUL MULTAN BRANCH</v>
          </cell>
          <cell r="J2653" t="str">
            <v>CORPORATE</v>
          </cell>
          <cell r="K2653" t="str">
            <v>M/S. BANK AL HABIB LTD  A/C M/S. AGROW MARK  
LEADER POLICY NO 2022016VPCOP00143
6D INDUSRIAL ESTATE PHASE 1 MULTAN</v>
          </cell>
          <cell r="L2653" t="str">
            <v xml:space="preserve"> F</v>
          </cell>
          <cell r="M2653" t="str">
            <v xml:space="preserve"> 09000320-Abdul Khaliq Khan</v>
          </cell>
          <cell r="N2653" t="str">
            <v>TOYOTA COROLLA ALTIS VVT-</v>
          </cell>
          <cell r="O2653" t="str">
            <v>2021</v>
          </cell>
          <cell r="P2653" t="str">
            <v>AGB-656</v>
          </cell>
          <cell r="Q2653" t="str">
            <v>Q084928</v>
          </cell>
          <cell r="R2653" t="str">
            <v>6062409</v>
          </cell>
          <cell r="T2653">
            <v>3200000</v>
          </cell>
          <cell r="U2653">
            <v>9436</v>
          </cell>
          <cell r="V2653">
            <v>11041</v>
          </cell>
          <cell r="W2653">
            <v>5520</v>
          </cell>
          <cell r="X2653">
            <v>0</v>
          </cell>
          <cell r="Y2653">
            <v>5521</v>
          </cell>
        </row>
        <row r="2654">
          <cell r="B2654" t="str">
            <v>LHR/LHR/F/MO/PC COMP/P/63852/09/2022</v>
          </cell>
          <cell r="D2654" t="str">
            <v>UBL INSURERS LIMITED - WINDOW TAKAFUL MULTAN BRANCH</v>
          </cell>
          <cell r="E2654">
            <v>44830</v>
          </cell>
          <cell r="F2654">
            <v>44562</v>
          </cell>
          <cell r="G2654">
            <v>44926</v>
          </cell>
          <cell r="H2654" t="str">
            <v xml:space="preserve"> 08802180</v>
          </cell>
          <cell r="I2654" t="str">
            <v xml:space="preserve"> UBL INSURERS LIMITED - WINDOW TAKAFUL MULTAN BRANCH</v>
          </cell>
          <cell r="J2654" t="str">
            <v>CORPORATE</v>
          </cell>
          <cell r="K2654" t="str">
            <v>M/S. AGRINAR PAKISTAN 
LEADER POLICY NO. 2022016VPCOP00136</v>
          </cell>
          <cell r="L2654" t="str">
            <v xml:space="preserve"> F</v>
          </cell>
          <cell r="M2654" t="str">
            <v xml:space="preserve"> 09000320-Abdul Khaliq Khan</v>
          </cell>
          <cell r="N2654" t="str">
            <v>SUZUKI WAGON-R VXR</v>
          </cell>
          <cell r="O2654" t="str">
            <v>2017</v>
          </cell>
          <cell r="P2654" t="str">
            <v>LEF-17-4981</v>
          </cell>
          <cell r="Q2654" t="str">
            <v>131381</v>
          </cell>
          <cell r="R2654" t="str">
            <v>10031378</v>
          </cell>
          <cell r="T2654">
            <v>1200000</v>
          </cell>
          <cell r="U2654">
            <v>3539</v>
          </cell>
          <cell r="V2654">
            <v>4140</v>
          </cell>
          <cell r="W2654">
            <v>2070</v>
          </cell>
          <cell r="X2654">
            <v>0</v>
          </cell>
          <cell r="Y2654">
            <v>2070</v>
          </cell>
        </row>
        <row r="2655">
          <cell r="B2655" t="str">
            <v>LHR/LHR/F/MO/PC COMP/P/63876/09/2022</v>
          </cell>
          <cell r="D2655" t="str">
            <v>UBL INSURERS LIMITED - WINDOW TAKAFUL MULTAN BRANCH</v>
          </cell>
          <cell r="E2655">
            <v>44831</v>
          </cell>
          <cell r="F2655">
            <v>44562</v>
          </cell>
          <cell r="G2655">
            <v>44926</v>
          </cell>
          <cell r="H2655" t="str">
            <v xml:space="preserve"> 08802180</v>
          </cell>
          <cell r="I2655" t="str">
            <v xml:space="preserve"> UBL INSURERS LIMITED - WINDOW TAKAFUL MULTAN BRANCH</v>
          </cell>
          <cell r="J2655" t="str">
            <v>CORPORATE</v>
          </cell>
          <cell r="K2655" t="str">
            <v>M/S. ANNEX CROP SCIENCES 
LEADER POLICY NO 2022016VPCOP00138
6-D INDUSTRIAL ESTATE PHASE 1 MULTAN</v>
          </cell>
          <cell r="L2655" t="str">
            <v xml:space="preserve"> F</v>
          </cell>
          <cell r="M2655" t="str">
            <v xml:space="preserve"> 09000320-Abdul Khaliq Khan</v>
          </cell>
          <cell r="N2655" t="str">
            <v>SUZUKI WAGON-R VXR</v>
          </cell>
          <cell r="O2655" t="str">
            <v>2016</v>
          </cell>
          <cell r="P2655" t="str">
            <v>LEE-16-6421</v>
          </cell>
          <cell r="Q2655" t="str">
            <v>116041</v>
          </cell>
          <cell r="R2655" t="str">
            <v>10016012</v>
          </cell>
          <cell r="T2655">
            <v>1100000</v>
          </cell>
          <cell r="U2655">
            <v>3244</v>
          </cell>
          <cell r="V2655">
            <v>3795</v>
          </cell>
          <cell r="W2655">
            <v>1897</v>
          </cell>
          <cell r="X2655">
            <v>0</v>
          </cell>
          <cell r="Y2655">
            <v>1898</v>
          </cell>
        </row>
        <row r="2656">
          <cell r="B2656" t="str">
            <v>LHR/LHR/F/MO/PC COMP/P/63877/09/2022</v>
          </cell>
          <cell r="D2656" t="str">
            <v>UBL INSURERS LIMITED - WINDOW TAKAFUL MULTAN BRANCH</v>
          </cell>
          <cell r="E2656">
            <v>44831</v>
          </cell>
          <cell r="F2656">
            <v>44562</v>
          </cell>
          <cell r="G2656">
            <v>44926</v>
          </cell>
          <cell r="H2656" t="str">
            <v xml:space="preserve"> 08802180</v>
          </cell>
          <cell r="I2656" t="str">
            <v xml:space="preserve"> UBL INSURERS LIMITED - WINDOW TAKAFUL MULTAN BRANCH</v>
          </cell>
          <cell r="J2656" t="str">
            <v>CORPORATE</v>
          </cell>
          <cell r="K2656" t="str">
            <v>M/S. ANNEX CROP SCIENCES 
LEADER POLICY NO 2022016VPCOP00134
6-D INDUSTRIAL ESTATE PHASE 1 MULTAN</v>
          </cell>
          <cell r="L2656" t="str">
            <v xml:space="preserve"> F</v>
          </cell>
          <cell r="M2656" t="str">
            <v xml:space="preserve"> 09000320-Abdul Khaliq Khan</v>
          </cell>
          <cell r="N2656" t="str">
            <v>SUZUKI WAGON-R VXR</v>
          </cell>
          <cell r="O2656" t="str">
            <v>2017</v>
          </cell>
          <cell r="P2656" t="str">
            <v>LE-17A-4188</v>
          </cell>
          <cell r="Q2656" t="str">
            <v>135007</v>
          </cell>
          <cell r="R2656" t="str">
            <v>10034987</v>
          </cell>
          <cell r="T2656">
            <v>1200000</v>
          </cell>
          <cell r="U2656">
            <v>3539</v>
          </cell>
          <cell r="V2656">
            <v>4140</v>
          </cell>
          <cell r="W2656">
            <v>2070</v>
          </cell>
          <cell r="X2656">
            <v>0</v>
          </cell>
          <cell r="Y2656">
            <v>2070</v>
          </cell>
        </row>
        <row r="2657">
          <cell r="B2657" t="str">
            <v>LHR/LHR/F/MO/PC COMP/P/63886/09/2022</v>
          </cell>
          <cell r="C2657" t="str">
            <v>LHR/LHR/F/MO/PC COMP/E/41706/06/2024</v>
          </cell>
          <cell r="D2657" t="str">
            <v>UBL INSURERS LIMITED - WINDOW TAKAFUL MULTAN BRANCH</v>
          </cell>
          <cell r="E2657">
            <v>45444</v>
          </cell>
          <cell r="F2657">
            <v>44550</v>
          </cell>
          <cell r="G2657">
            <v>44914</v>
          </cell>
          <cell r="H2657" t="str">
            <v xml:space="preserve"> 08802180</v>
          </cell>
          <cell r="I2657" t="str">
            <v xml:space="preserve"> UBL INSURERS LIMITED - WINDOW TAKAFUL MULTAN BRANCH</v>
          </cell>
          <cell r="J2657" t="str">
            <v>CORPORATE</v>
          </cell>
          <cell r="L2657" t="str">
            <v xml:space="preserve"> F</v>
          </cell>
          <cell r="M2657" t="str">
            <v xml:space="preserve"> 09000320-Abdul Khaliq Khan</v>
          </cell>
          <cell r="N2657" t="str">
            <v>SUZUKI WAGON-R VXR
SUZUKI WAGON-R VXR</v>
          </cell>
          <cell r="O2657" t="str">
            <v>2021
2021</v>
          </cell>
          <cell r="P2657" t="str">
            <v>AGC-21-938
AGC-21-325</v>
          </cell>
          <cell r="Q2657" t="str">
            <v>224617
224221</v>
          </cell>
          <cell r="R2657" t="str">
            <v>10124646
10124279</v>
          </cell>
          <cell r="T2657">
            <v>1600000</v>
          </cell>
          <cell r="U2657">
            <v>1626</v>
          </cell>
          <cell r="V2657">
            <v>1902</v>
          </cell>
          <cell r="W2657">
            <v>0</v>
          </cell>
          <cell r="X2657">
            <v>0</v>
          </cell>
          <cell r="Y2657">
            <v>1902</v>
          </cell>
        </row>
        <row r="2658">
          <cell r="B2658" t="str">
            <v>LHR/LHR/F/MO/PC COMP/P/63886/09/2022</v>
          </cell>
          <cell r="D2658" t="str">
            <v>UBL INSURERS LIMITED - WINDOW TAKAFUL MULTAN BRANCH</v>
          </cell>
          <cell r="E2658">
            <v>44831</v>
          </cell>
          <cell r="F2658">
            <v>44550</v>
          </cell>
          <cell r="G2658">
            <v>44914</v>
          </cell>
          <cell r="H2658" t="str">
            <v xml:space="preserve"> 08802180</v>
          </cell>
          <cell r="I2658" t="str">
            <v xml:space="preserve"> UBL INSURERS LIMITED - WINDOW TAKAFUL MULTAN BRANCH</v>
          </cell>
          <cell r="J2658" t="str">
            <v>CORPORATE</v>
          </cell>
          <cell r="K2658" t="str">
            <v>M/S. BANK AL HABIB  LTD A/C M/S. HOOR OIL INDUSTR. PVT LTD 
GHEE MILL LEADER POLICY NO 2021016VPCOP00567</v>
          </cell>
          <cell r="L2658" t="str">
            <v xml:space="preserve"> F</v>
          </cell>
          <cell r="M2658" t="str">
            <v xml:space="preserve"> 09000320-Abdul Khaliq Khan</v>
          </cell>
          <cell r="N2658" t="str">
            <v>SUZUKI WAGON-R VXR
SUZUKI WAGON-R VXR</v>
          </cell>
          <cell r="O2658" t="str">
            <v>2021
2021</v>
          </cell>
          <cell r="P2658" t="str">
            <v>AGC-21-938
AGC-21-325</v>
          </cell>
          <cell r="Q2658" t="str">
            <v>224617
224221</v>
          </cell>
          <cell r="R2658" t="str">
            <v>10124646
10124279</v>
          </cell>
          <cell r="T2658">
            <v>4000000</v>
          </cell>
          <cell r="U2658">
            <v>11795</v>
          </cell>
          <cell r="V2658">
            <v>13800</v>
          </cell>
          <cell r="W2658">
            <v>15703</v>
          </cell>
          <cell r="X2658">
            <v>0</v>
          </cell>
          <cell r="Y2658">
            <v>-1903</v>
          </cell>
        </row>
        <row r="2659">
          <cell r="B2659" t="str">
            <v>LHR/LHR/F/MO/PC COMP/P/63887/09/2022</v>
          </cell>
          <cell r="D2659" t="str">
            <v>UBL INSURERS LIMITED - WINDOW TAKAFUL MULTAN BRANCH</v>
          </cell>
          <cell r="E2659">
            <v>44831</v>
          </cell>
          <cell r="F2659">
            <v>44562</v>
          </cell>
          <cell r="G2659">
            <v>44926</v>
          </cell>
          <cell r="H2659" t="str">
            <v xml:space="preserve"> 08802180</v>
          </cell>
          <cell r="I2659" t="str">
            <v xml:space="preserve"> UBL INSURERS LIMITED - WINDOW TAKAFUL MULTAN BRANCH</v>
          </cell>
          <cell r="J2659" t="str">
            <v>CORPORATE</v>
          </cell>
          <cell r="K2659" t="str">
            <v>M/S. BANK AL HABIB  LTD A/C M/S. AGRINAR PAKISTAN  
LEADER POLICY NO 2022016VPCOP00129</v>
          </cell>
          <cell r="L2659" t="str">
            <v xml:space="preserve"> F</v>
          </cell>
          <cell r="M2659" t="str">
            <v xml:space="preserve"> 09000320-Abdul Khaliq Khan</v>
          </cell>
          <cell r="N2659" t="str">
            <v>SUZUKI WAGON-R VXR</v>
          </cell>
          <cell r="O2659" t="str">
            <v>2020</v>
          </cell>
          <cell r="P2659" t="str">
            <v>ABT-049</v>
          </cell>
          <cell r="Q2659" t="str">
            <v>163660</v>
          </cell>
          <cell r="R2659" t="str">
            <v>10063618</v>
          </cell>
          <cell r="T2659">
            <v>1600000</v>
          </cell>
          <cell r="U2659">
            <v>4718</v>
          </cell>
          <cell r="V2659">
            <v>5520</v>
          </cell>
          <cell r="W2659">
            <v>2760</v>
          </cell>
          <cell r="X2659">
            <v>0</v>
          </cell>
          <cell r="Y2659">
            <v>2760</v>
          </cell>
        </row>
        <row r="2660">
          <cell r="B2660" t="str">
            <v>LHR/LHR/F/MO/MC COMP/P/63891/09/2022</v>
          </cell>
          <cell r="C2660" t="str">
            <v>LHR/LHR/F/MO/MC COMP/E/23518/03/2023</v>
          </cell>
          <cell r="D2660" t="str">
            <v>UBL INSURERS LIMITED - WINDOW TAKAFUL MULTAN BRANCH</v>
          </cell>
          <cell r="E2660">
            <v>44991</v>
          </cell>
          <cell r="F2660">
            <v>44562</v>
          </cell>
          <cell r="G2660">
            <v>44926</v>
          </cell>
          <cell r="H2660" t="str">
            <v xml:space="preserve"> 08802180</v>
          </cell>
          <cell r="I2660" t="str">
            <v xml:space="preserve"> UBL INSURERS LIMITED - WINDOW TAKAFUL MULTAN BRANCH</v>
          </cell>
          <cell r="J2660" t="str">
            <v>CORPORATE</v>
          </cell>
          <cell r="L2660" t="str">
            <v xml:space="preserve"> F</v>
          </cell>
          <cell r="M2660" t="str">
            <v xml:space="preserve"> 09000320-Abdul Khaliq Khan</v>
          </cell>
          <cell r="U2660">
            <v>739</v>
          </cell>
          <cell r="V2660">
            <v>864</v>
          </cell>
          <cell r="W2660">
            <v>0</v>
          </cell>
          <cell r="X2660">
            <v>0</v>
          </cell>
          <cell r="Y2660">
            <v>864</v>
          </cell>
        </row>
        <row r="2661">
          <cell r="B2661" t="str">
            <v>LHR/LHR/F/MO/PC COMP/P/63924/09/2022</v>
          </cell>
          <cell r="D2661" t="str">
            <v>UBL INSURERS LIMITED - WINDOW TAKAFUL MULTAN BRANCH</v>
          </cell>
          <cell r="E2661">
            <v>44832</v>
          </cell>
          <cell r="F2661">
            <v>44533</v>
          </cell>
          <cell r="G2661">
            <v>44561</v>
          </cell>
          <cell r="H2661" t="str">
            <v xml:space="preserve"> 08802180</v>
          </cell>
          <cell r="I2661" t="str">
            <v xml:space="preserve"> UBL INSURERS LIMITED - WINDOW TAKAFUL MULTAN BRANCH</v>
          </cell>
          <cell r="J2661" t="str">
            <v>CORPORATE</v>
          </cell>
          <cell r="K2661" t="str">
            <v>M/S. BANK AL HABIB  LTD A/C M/S. AGRINAR PAKISTAN  
LEADER POLICY NO 2021016VPCOP00527</v>
          </cell>
          <cell r="L2661" t="str">
            <v xml:space="preserve"> F</v>
          </cell>
          <cell r="M2661" t="str">
            <v xml:space="preserve"> 09000320-Abdul Khaliq Khan</v>
          </cell>
          <cell r="N2661" t="str">
            <v>SUZUKI CULTUS VXR EURO-II</v>
          </cell>
          <cell r="O2661" t="str">
            <v>2021</v>
          </cell>
          <cell r="Q2661" t="str">
            <v>188746</v>
          </cell>
          <cell r="R2661" t="str">
            <v>10088737</v>
          </cell>
          <cell r="T2661">
            <v>1655000</v>
          </cell>
          <cell r="U2661">
            <v>388</v>
          </cell>
          <cell r="V2661">
            <v>454</v>
          </cell>
          <cell r="W2661">
            <v>0</v>
          </cell>
          <cell r="X2661">
            <v>0</v>
          </cell>
          <cell r="Y2661">
            <v>454</v>
          </cell>
        </row>
        <row r="2662">
          <cell r="B2662" t="str">
            <v>LHR/LHR/F/MO/PC COMP/P/63926/09/2022</v>
          </cell>
          <cell r="D2662" t="str">
            <v>UBL INSURERS LIMITED - WINDOW TAKAFUL MULTAN BRANCH</v>
          </cell>
          <cell r="E2662">
            <v>44832</v>
          </cell>
          <cell r="F2662">
            <v>44541</v>
          </cell>
          <cell r="G2662">
            <v>44905</v>
          </cell>
          <cell r="H2662" t="str">
            <v xml:space="preserve"> 08802180</v>
          </cell>
          <cell r="I2662" t="str">
            <v xml:space="preserve"> UBL INSURERS LIMITED - WINDOW TAKAFUL MULTAN BRANCH</v>
          </cell>
          <cell r="J2662" t="str">
            <v>CORPORATE</v>
          </cell>
          <cell r="K2662" t="str">
            <v>M/S. BANK AL HABIB A/C M/S. AGROW MARK    
LEADER POLICY NO 2021016VPCOP00544</v>
          </cell>
          <cell r="L2662" t="str">
            <v xml:space="preserve"> F</v>
          </cell>
          <cell r="M2662" t="str">
            <v xml:space="preserve"> 09000320-Abdul Khaliq Khan</v>
          </cell>
          <cell r="N2662" t="str">
            <v>KIA GRAND SPORTAGE 4WD DI</v>
          </cell>
          <cell r="O2662" t="str">
            <v>2020</v>
          </cell>
          <cell r="P2662" t="str">
            <v>ASB-329</v>
          </cell>
          <cell r="Q2662" t="str">
            <v>332498</v>
          </cell>
          <cell r="R2662" t="str">
            <v>506817</v>
          </cell>
          <cell r="T2662">
            <v>5399000</v>
          </cell>
          <cell r="U2662">
            <v>15920</v>
          </cell>
          <cell r="V2662">
            <v>18626</v>
          </cell>
          <cell r="W2662">
            <v>0</v>
          </cell>
          <cell r="X2662">
            <v>0</v>
          </cell>
          <cell r="Y2662">
            <v>18626</v>
          </cell>
        </row>
        <row r="2663">
          <cell r="B2663" t="str">
            <v>LHR/LHR/F/MO/PC COMP/P/63959/09/2022</v>
          </cell>
          <cell r="D2663" t="str">
            <v>UBL INSURERS LIMITED - WINDOW TAKAFUL MULTAN BRANCH</v>
          </cell>
          <cell r="E2663">
            <v>44833</v>
          </cell>
          <cell r="F2663">
            <v>44562</v>
          </cell>
          <cell r="G2663">
            <v>44926</v>
          </cell>
          <cell r="H2663" t="str">
            <v xml:space="preserve"> 08802180</v>
          </cell>
          <cell r="I2663" t="str">
            <v xml:space="preserve"> UBL INSURERS LIMITED - WINDOW TAKAFUL MULTAN BRANCH</v>
          </cell>
          <cell r="J2663" t="str">
            <v>CORPORATE</v>
          </cell>
          <cell r="K2663" t="str">
            <v>M/S. FIRST HABIB MODARABA A/C M/S. LEADER AG    
LEADER POLICY NO 2022T16VPCOP00009
6 D INDUSTRIAL ESTATE PHASE 1 MULTAN</v>
          </cell>
          <cell r="L2663" t="str">
            <v xml:space="preserve"> F</v>
          </cell>
          <cell r="M2663" t="str">
            <v xml:space="preserve"> 09000320-Abdul Khaliq Khan</v>
          </cell>
          <cell r="N2663" t="str">
            <v>TOYOTA COROLLA GLI A/T 1.</v>
          </cell>
          <cell r="O2663" t="str">
            <v>2020</v>
          </cell>
          <cell r="P2663" t="str">
            <v>LEB-20-9652</v>
          </cell>
          <cell r="Q2663" t="str">
            <v>564804</v>
          </cell>
          <cell r="R2663" t="str">
            <v>4191065</v>
          </cell>
          <cell r="T2663">
            <v>2700000</v>
          </cell>
          <cell r="U2663">
            <v>7962</v>
          </cell>
          <cell r="V2663">
            <v>9316</v>
          </cell>
          <cell r="W2663">
            <v>9315</v>
          </cell>
          <cell r="X2663">
            <v>0</v>
          </cell>
          <cell r="Y2663">
            <v>1</v>
          </cell>
        </row>
        <row r="2664">
          <cell r="B2664" t="str">
            <v>LHR/LHR/F/MO/PC COMP/P/63960/09/2022</v>
          </cell>
          <cell r="D2664" t="str">
            <v>UBL INSURERS LIMITED - WINDOW TAKAFUL MULTAN BRANCH</v>
          </cell>
          <cell r="E2664">
            <v>44833</v>
          </cell>
          <cell r="F2664">
            <v>44562</v>
          </cell>
          <cell r="G2664">
            <v>44926</v>
          </cell>
          <cell r="H2664" t="str">
            <v xml:space="preserve"> 08802180</v>
          </cell>
          <cell r="I2664" t="str">
            <v xml:space="preserve"> UBL INSURERS LIMITED - WINDOW TAKAFUL MULTAN BRANCH</v>
          </cell>
          <cell r="J2664" t="str">
            <v>CORPORATE</v>
          </cell>
          <cell r="K2664" t="str">
            <v>M/S. FIRST HABIB MODARABA A/C M/S. LEADER AG    
LEADER POLICY NO 2022T16VPCOP00008
6 D INDUSTRIAL ESTATE PHASE 1 MULTAN</v>
          </cell>
          <cell r="L2664" t="str">
            <v xml:space="preserve"> F</v>
          </cell>
          <cell r="M2664" t="str">
            <v xml:space="preserve"> 09000320-Abdul Khaliq Khan</v>
          </cell>
          <cell r="N2664" t="str">
            <v>TOYOTA COROLLA GLI A/T 1.</v>
          </cell>
          <cell r="O2664" t="str">
            <v>2020</v>
          </cell>
          <cell r="P2664" t="str">
            <v>LEB-20-9654</v>
          </cell>
          <cell r="Q2664" t="str">
            <v>576281</v>
          </cell>
          <cell r="R2664" t="str">
            <v>4204034</v>
          </cell>
          <cell r="T2664">
            <v>2700000</v>
          </cell>
          <cell r="U2664">
            <v>7962</v>
          </cell>
          <cell r="V2664">
            <v>9316</v>
          </cell>
          <cell r="W2664">
            <v>9315</v>
          </cell>
          <cell r="X2664">
            <v>0</v>
          </cell>
          <cell r="Y2664">
            <v>1</v>
          </cell>
        </row>
        <row r="2665">
          <cell r="B2665" t="str">
            <v>LHR/LHR/F/MO/PC COMP/P/63961/09/2022</v>
          </cell>
          <cell r="D2665" t="str">
            <v>UBL INSURERS LIMITED - WINDOW TAKAFUL MULTAN BRANCH</v>
          </cell>
          <cell r="E2665">
            <v>44833</v>
          </cell>
          <cell r="F2665">
            <v>44562</v>
          </cell>
          <cell r="G2665">
            <v>44926</v>
          </cell>
          <cell r="H2665" t="str">
            <v xml:space="preserve"> 08802180</v>
          </cell>
          <cell r="I2665" t="str">
            <v xml:space="preserve"> UBL INSURERS LIMITED - WINDOW TAKAFUL MULTAN BRANCH</v>
          </cell>
          <cell r="J2665" t="str">
            <v>CORPORATE</v>
          </cell>
          <cell r="K2665" t="str">
            <v>M/S. FIRST HABIB MODARABA A/C M/S. LEADER AG    
LEADER POLICY NO 2022T16VPCOP00007
6 D INDUSTRIAL ESTATE PHASE 1 MULTAN</v>
          </cell>
          <cell r="L2665" t="str">
            <v xml:space="preserve"> F</v>
          </cell>
          <cell r="M2665" t="str">
            <v xml:space="preserve"> 09000320-Abdul Khaliq Khan</v>
          </cell>
          <cell r="N2665" t="str">
            <v>TOYOTA COROLLA GLI A/T 1.</v>
          </cell>
          <cell r="O2665" t="str">
            <v>2020</v>
          </cell>
          <cell r="P2665" t="str">
            <v>LEB-20-3699</v>
          </cell>
          <cell r="Q2665" t="str">
            <v>578631</v>
          </cell>
          <cell r="R2665" t="str">
            <v>4202951</v>
          </cell>
          <cell r="T2665">
            <v>2700000</v>
          </cell>
          <cell r="U2665">
            <v>7962</v>
          </cell>
          <cell r="V2665">
            <v>9316</v>
          </cell>
          <cell r="W2665">
            <v>9315</v>
          </cell>
          <cell r="X2665">
            <v>0</v>
          </cell>
          <cell r="Y2665">
            <v>1</v>
          </cell>
        </row>
        <row r="2666">
          <cell r="B2666" t="str">
            <v>KHI/HO/D/MO/PC COMP/P/63976/09/2022</v>
          </cell>
          <cell r="E2666">
            <v>44833</v>
          </cell>
          <cell r="F2666">
            <v>44686</v>
          </cell>
          <cell r="G2666">
            <v>45050</v>
          </cell>
          <cell r="H2666" t="str">
            <v xml:space="preserve"> 08800735</v>
          </cell>
          <cell r="I2666" t="str">
            <v xml:space="preserve"> FACULTATIVE RE-TAKAFUL (FAQS)</v>
          </cell>
          <cell r="J2666" t="str">
            <v>CORPORATE</v>
          </cell>
          <cell r="K2666" t="str">
            <v>DUBIA ISLAMIC BANK LTD A/C. TAIMUR SHAH
Leader Policy No 2022/06/CLFTTPCDP00767</v>
          </cell>
          <cell r="L2666" t="str">
            <v xml:space="preserve"> D</v>
          </cell>
          <cell r="M2666" t="str">
            <v xml:space="preserve"> 09000216-Premier Insurance (WTO)</v>
          </cell>
          <cell r="N2666" t="str">
            <v>TOYOTA A/T</v>
          </cell>
          <cell r="O2666" t="str">
            <v>2016</v>
          </cell>
          <cell r="P2666" t="str">
            <v>BJ-3216</v>
          </cell>
          <cell r="Q2666" t="str">
            <v>2TR-185145</v>
          </cell>
          <cell r="R2666" t="str">
            <v>TRJ150-0071274</v>
          </cell>
          <cell r="T2666">
            <v>5000000</v>
          </cell>
          <cell r="U2666">
            <v>38848</v>
          </cell>
          <cell r="V2666">
            <v>38848</v>
          </cell>
          <cell r="W2666">
            <v>0</v>
          </cell>
          <cell r="X2666">
            <v>0</v>
          </cell>
          <cell r="Y2666">
            <v>38848</v>
          </cell>
        </row>
        <row r="2667">
          <cell r="B2667" t="str">
            <v>KHI/HO/D/MO/PC COMP/P/64059/10/2022</v>
          </cell>
          <cell r="E2667">
            <v>44837</v>
          </cell>
          <cell r="F2667">
            <v>44418</v>
          </cell>
          <cell r="G2667">
            <v>44489</v>
          </cell>
          <cell r="H2667" t="str">
            <v xml:space="preserve"> 08800735</v>
          </cell>
          <cell r="I2667" t="str">
            <v xml:space="preserve"> FACULTATIVE RE-TAKAFUL (FAQS)</v>
          </cell>
          <cell r="J2667" t="str">
            <v>CORPORATE</v>
          </cell>
          <cell r="K2667" t="str">
            <v>As per schedule attached</v>
          </cell>
          <cell r="L2667" t="str">
            <v xml:space="preserve"> D</v>
          </cell>
          <cell r="M2667" t="str">
            <v xml:space="preserve"> 09000253-TPL insurance-WTO</v>
          </cell>
          <cell r="N2667" t="str">
            <v>MG HS
MG HS
MG HS
MG HS
MG HS
MG HS
MG HS
MG HS
MG HS
MG HS
MG HS
MG HS
MG HS
MG HS
MG HS
MG HS
MG HS
MG HS
MG HS
MG HS</v>
          </cell>
          <cell r="O2667" t="str">
            <v>2021
2021
2021
2021
2021
2021
2021
2021
2021
2021
2021
2021
2021
2021
2021
2021
2021
2021
2021</v>
          </cell>
          <cell r="Q2667" t="str">
            <v>15E4E5MSM3120954
15E4EMGM4210182
5m4m2220094
5MSM3290094
15E4E5MGM5240156
15E4E5MGM5200027
15E4E5MGM5190256
15E4E5MGM5190278
15E4E5MGM5180078
15E4E5MGM4280322
.15E4E5MGM4290001
.15E4E5MGM4280264
15E4E5MGM4280317
15E4E5MGM5170056
15E4E5MGM5200061
15E4E5MGM5200044
15E4E5MGM5180112
15E435MGM2090582
15E4E5MGM5190046
15E4E5MGM520002</v>
          </cell>
          <cell r="R2667" t="str">
            <v>LSJA24U97MN062050
LSJA24U92MN078379
lSJA24U96MN051119
MN070601
LSJA24U94MN095006
LSJA24U95MN093359
LSJA24U96MN094620
LSJA24U95MN094446
LSJA24U97MN093394
LSJA24U96MN093211
LSJA24U95MN093250
LSJA24U96MN092981
LSJA24U95MN092891
LSJA24U95MN093295
LSJA24U97MN093735
LSJA24U96MN093788
LSJA24U96MN093418
LSJA24U97MN047645
LSJA24U96MN095296
LSJA24U96MN093712</v>
          </cell>
          <cell r="T2667">
            <v>54690500</v>
          </cell>
          <cell r="U2667">
            <v>157561</v>
          </cell>
          <cell r="V2667">
            <v>157561</v>
          </cell>
          <cell r="W2667">
            <v>0</v>
          </cell>
          <cell r="X2667">
            <v>0</v>
          </cell>
          <cell r="Y2667">
            <v>157561</v>
          </cell>
        </row>
        <row r="2668">
          <cell r="B2668" t="str">
            <v>KHI/HO/D/MO/PC COMP/C/64074/113/10/2022</v>
          </cell>
          <cell r="C2668" t="str">
            <v>KHI/HO/D/MO/PC COMP/E/29149/00113/08/2023</v>
          </cell>
          <cell r="E2668">
            <v>45166</v>
          </cell>
          <cell r="F2668">
            <v>44861</v>
          </cell>
          <cell r="G2668">
            <v>45225</v>
          </cell>
          <cell r="H2668" t="str">
            <v xml:space="preserve"> 08000089</v>
          </cell>
          <cell r="I2668" t="str">
            <v xml:space="preserve"> BANKISLAMI PAKISTAN LTD.</v>
          </cell>
          <cell r="J2668" t="str">
            <v>BANK</v>
          </cell>
          <cell r="K2668" t="str">
            <v>M/S Bankislami Pakistan Limited
User Mr. Ghulam Abbas</v>
          </cell>
          <cell r="L2668" t="str">
            <v xml:space="preserve"> D</v>
          </cell>
          <cell r="M2668" t="str">
            <v xml:space="preserve"> 09000221-Muhammad Irfan</v>
          </cell>
          <cell r="N2668" t="str">
            <v>SUZUKI WAGON R VXL AGS</v>
          </cell>
          <cell r="O2668" t="str">
            <v>2021</v>
          </cell>
          <cell r="Q2668" t="str">
            <v>PK10B211569</v>
          </cell>
          <cell r="R2668" t="str">
            <v>A1J310PK10111534</v>
          </cell>
          <cell r="S2668" t="str">
            <v>2046/3776031</v>
          </cell>
          <cell r="T2668">
            <v>-1905000</v>
          </cell>
          <cell r="U2668">
            <v>-5831</v>
          </cell>
          <cell r="V2668">
            <v>-5889</v>
          </cell>
          <cell r="W2668">
            <v>0</v>
          </cell>
          <cell r="X2668">
            <v>0</v>
          </cell>
          <cell r="Y2668">
            <v>-5889</v>
          </cell>
        </row>
        <row r="2669">
          <cell r="B2669" t="str">
            <v>KHI/HO/D/MO/PC COMP/C/64074/18/10/2022</v>
          </cell>
          <cell r="C2669" t="str">
            <v>KHI/HO/D/MO/PC COMP/E/30714/00018/09/2023</v>
          </cell>
          <cell r="E2669">
            <v>45190</v>
          </cell>
          <cell r="F2669">
            <v>44839</v>
          </cell>
          <cell r="G2669">
            <v>45203</v>
          </cell>
          <cell r="H2669" t="str">
            <v xml:space="preserve"> 08000089</v>
          </cell>
          <cell r="I2669" t="str">
            <v xml:space="preserve"> BANKISLAMI PAKISTAN LTD.</v>
          </cell>
          <cell r="J2669" t="str">
            <v>BANK</v>
          </cell>
          <cell r="K2669" t="str">
            <v>M/S Bankislami Pakistan Limited
User Mr. Syed Kazim Raza</v>
          </cell>
          <cell r="L2669" t="str">
            <v xml:space="preserve"> D</v>
          </cell>
          <cell r="M2669" t="str">
            <v xml:space="preserve"> 09000221-Muhammad Irfan</v>
          </cell>
          <cell r="N2669" t="str">
            <v>TOYOTA COROLLA ALTIS CVT</v>
          </cell>
          <cell r="O2669" t="str">
            <v>2018</v>
          </cell>
          <cell r="P2669" t="str">
            <v>BNL-424</v>
          </cell>
          <cell r="Q2669" t="str">
            <v>Q-334590</v>
          </cell>
          <cell r="R2669" t="str">
            <v>ZRE172R-7033712</v>
          </cell>
          <cell r="S2669" t="str">
            <v>1153-56368615</v>
          </cell>
          <cell r="T2669">
            <v>-3800000</v>
          </cell>
          <cell r="U2669">
            <v>-6906</v>
          </cell>
          <cell r="V2669">
            <v>-6975</v>
          </cell>
          <cell r="W2669">
            <v>0</v>
          </cell>
          <cell r="X2669">
            <v>0</v>
          </cell>
          <cell r="Y2669">
            <v>-6975</v>
          </cell>
        </row>
        <row r="2670">
          <cell r="B2670" t="str">
            <v>KHI/HO/D/MO/PC COMP/C/64082/19/10/2022</v>
          </cell>
          <cell r="C2670" t="str">
            <v>KHI/HO/D/MO/PC COMP/E/22204/00019/11/2022</v>
          </cell>
          <cell r="E2670">
            <v>44887</v>
          </cell>
          <cell r="F2670">
            <v>44847</v>
          </cell>
          <cell r="G2670">
            <v>45211</v>
          </cell>
          <cell r="H2670" t="str">
            <v xml:space="preserve"> 08004499</v>
          </cell>
          <cell r="I2670" t="str">
            <v xml:space="preserve"> AL BARAKA BANK (PAKISTAN) LIMITED</v>
          </cell>
          <cell r="J2670" t="str">
            <v>BANK</v>
          </cell>
          <cell r="K2670" t="str">
            <v>Mr. Muhammad Imran
Hpa M/S. Al Baraka Bank (Pakistan) Limited</v>
          </cell>
          <cell r="L2670" t="str">
            <v xml:space="preserve"> D</v>
          </cell>
          <cell r="M2670" t="str">
            <v xml:space="preserve"> 09000221-Muhammad Irfan</v>
          </cell>
          <cell r="N2670" t="str">
            <v>SUZUKI ALTO</v>
          </cell>
          <cell r="O2670" t="str">
            <v>2022</v>
          </cell>
          <cell r="Q2670" t="str">
            <v>6R250637</v>
          </cell>
          <cell r="R2670" t="str">
            <v>H1150643</v>
          </cell>
          <cell r="S2670" t="str">
            <v>0329-0158568232019</v>
          </cell>
          <cell r="T2670">
            <v>2000</v>
          </cell>
          <cell r="U2670">
            <v>44</v>
          </cell>
          <cell r="V2670">
            <v>50</v>
          </cell>
          <cell r="W2670">
            <v>0</v>
          </cell>
          <cell r="X2670">
            <v>0</v>
          </cell>
          <cell r="Y2670">
            <v>50</v>
          </cell>
        </row>
        <row r="2671">
          <cell r="B2671" t="str">
            <v>KHI/HO/D/MO/PC COMP/C/64085/9/10/2022</v>
          </cell>
          <cell r="E2671">
            <v>44865</v>
          </cell>
          <cell r="F2671">
            <v>44865</v>
          </cell>
          <cell r="G2671">
            <v>45229</v>
          </cell>
          <cell r="H2671" t="str">
            <v xml:space="preserve"> 08000850</v>
          </cell>
          <cell r="I2671" t="str">
            <v xml:space="preserve"> BANK ALFALAH LTD.</v>
          </cell>
          <cell r="J2671" t="str">
            <v>BANK</v>
          </cell>
          <cell r="K2671" t="str">
            <v>M/S. Bank Alfalah Limited ( Nawabshah Branch ) 
As Lessor &amp; Owner And Mr. Tariq Faiz Qureshi S/O Mr. Faiz Muhammad Qureshi  
As Lessee &amp; User
Lms No.0127/Mg2225900015</v>
          </cell>
          <cell r="L2671" t="str">
            <v xml:space="preserve"> D</v>
          </cell>
          <cell r="M2671" t="str">
            <v xml:space="preserve"> 09000221-Muhammad Irfan</v>
          </cell>
          <cell r="N2671" t="str">
            <v>TOYOTA Yaris ATIV X 1.5 (</v>
          </cell>
          <cell r="O2671" t="str">
            <v>2022</v>
          </cell>
          <cell r="Q2671" t="str">
            <v>2A57991</v>
          </cell>
          <cell r="R2671" t="str">
            <v>9521261</v>
          </cell>
          <cell r="T2671">
            <v>4259000</v>
          </cell>
          <cell r="U2671">
            <v>54172</v>
          </cell>
          <cell r="V2671">
            <v>61756</v>
          </cell>
          <cell r="W2671">
            <v>61755</v>
          </cell>
          <cell r="X2671">
            <v>0</v>
          </cell>
          <cell r="Y2671">
            <v>1</v>
          </cell>
        </row>
        <row r="2672">
          <cell r="B2672" t="str">
            <v>KHI/HO/D/MO/PC COMP/C/64090/11/10/2022</v>
          </cell>
          <cell r="E2672">
            <v>44838</v>
          </cell>
          <cell r="F2672">
            <v>44835</v>
          </cell>
          <cell r="G2672">
            <v>45199</v>
          </cell>
          <cell r="H2672" t="str">
            <v xml:space="preserve"> 08004917</v>
          </cell>
          <cell r="I2672" t="str">
            <v xml:space="preserve"> CARROS (PRIVATE) LIMITED</v>
          </cell>
          <cell r="J2672" t="str">
            <v>CORPORATE</v>
          </cell>
          <cell r="K2672" t="str">
            <v>M/S. Dubai Islamic Bank Pakistan Limited
A/C M/S. Carros Private Limited</v>
          </cell>
          <cell r="L2672" t="str">
            <v xml:space="preserve"> D</v>
          </cell>
          <cell r="M2672" t="str">
            <v xml:space="preserve"> 09000221-Muhammad Irfan</v>
          </cell>
          <cell r="N2672" t="str">
            <v>SUZUKI MEHRAN VXR EURO-II</v>
          </cell>
          <cell r="O2672" t="str">
            <v>2018</v>
          </cell>
          <cell r="P2672" t="str">
            <v>BNV-418</v>
          </cell>
          <cell r="Q2672" t="str">
            <v>PKB752660</v>
          </cell>
          <cell r="R2672" t="str">
            <v>SB308PK01291180</v>
          </cell>
          <cell r="T2672">
            <v>630000</v>
          </cell>
          <cell r="U2672">
            <v>16579</v>
          </cell>
          <cell r="V2672">
            <v>18900</v>
          </cell>
          <cell r="W2672">
            <v>0</v>
          </cell>
          <cell r="X2672">
            <v>0</v>
          </cell>
          <cell r="Y2672">
            <v>18900</v>
          </cell>
        </row>
        <row r="2673">
          <cell r="B2673" t="str">
            <v>KHI/HO/D/MO/PC COMP/C/64090/12/10/2022</v>
          </cell>
          <cell r="E2673">
            <v>44838</v>
          </cell>
          <cell r="F2673">
            <v>44835</v>
          </cell>
          <cell r="G2673">
            <v>45199</v>
          </cell>
          <cell r="H2673" t="str">
            <v xml:space="preserve"> 08004917</v>
          </cell>
          <cell r="I2673" t="str">
            <v xml:space="preserve"> CARROS (PRIVATE) LIMITED</v>
          </cell>
          <cell r="J2673" t="str">
            <v>CORPORATE</v>
          </cell>
          <cell r="K2673" t="str">
            <v>M/S. Dubai Islamic Bank Pakistan Limited
A/C M/S. Carros Private Limited</v>
          </cell>
          <cell r="L2673" t="str">
            <v xml:space="preserve"> D</v>
          </cell>
          <cell r="M2673" t="str">
            <v xml:space="preserve"> 09000221-Muhammad Irfan</v>
          </cell>
          <cell r="N2673" t="str">
            <v>SUZUKI MEHRAN VXR EURO-II</v>
          </cell>
          <cell r="O2673" t="str">
            <v>2018</v>
          </cell>
          <cell r="P2673" t="str">
            <v>BNV-432</v>
          </cell>
          <cell r="Q2673" t="str">
            <v>PKB752631</v>
          </cell>
          <cell r="R2673" t="str">
            <v>SB308PK01291150</v>
          </cell>
          <cell r="T2673">
            <v>630000</v>
          </cell>
          <cell r="U2673">
            <v>16579</v>
          </cell>
          <cell r="V2673">
            <v>18900</v>
          </cell>
          <cell r="W2673">
            <v>0</v>
          </cell>
          <cell r="X2673">
            <v>0</v>
          </cell>
          <cell r="Y2673">
            <v>18900</v>
          </cell>
        </row>
        <row r="2674">
          <cell r="B2674" t="str">
            <v>KHI/HO/D/MO/PC COMP/C/64090/13/10/2022</v>
          </cell>
          <cell r="E2674">
            <v>44838</v>
          </cell>
          <cell r="F2674">
            <v>44835</v>
          </cell>
          <cell r="G2674">
            <v>45199</v>
          </cell>
          <cell r="H2674" t="str">
            <v xml:space="preserve"> 08004917</v>
          </cell>
          <cell r="I2674" t="str">
            <v xml:space="preserve"> CARROS (PRIVATE) LIMITED</v>
          </cell>
          <cell r="J2674" t="str">
            <v>CORPORATE</v>
          </cell>
          <cell r="K2674" t="str">
            <v>M/S. Dubai Islamic Bank Pakistan Limited
A/C M/S. Carros Private Limited</v>
          </cell>
          <cell r="L2674" t="str">
            <v xml:space="preserve"> D</v>
          </cell>
          <cell r="M2674" t="str">
            <v xml:space="preserve"> 09000221-Muhammad Irfan</v>
          </cell>
          <cell r="N2674" t="str">
            <v>SUZUKI MEHRAN VXR EURO-II</v>
          </cell>
          <cell r="O2674" t="str">
            <v>2018</v>
          </cell>
          <cell r="P2674" t="str">
            <v>BNV-441</v>
          </cell>
          <cell r="Q2674" t="str">
            <v>PKB8752635</v>
          </cell>
          <cell r="R2674" t="str">
            <v>SB308PK01291159</v>
          </cell>
          <cell r="T2674">
            <v>630000</v>
          </cell>
          <cell r="U2674">
            <v>16579</v>
          </cell>
          <cell r="V2674">
            <v>18900</v>
          </cell>
          <cell r="W2674">
            <v>0</v>
          </cell>
          <cell r="X2674">
            <v>0</v>
          </cell>
          <cell r="Y2674">
            <v>18900</v>
          </cell>
        </row>
        <row r="2675">
          <cell r="B2675" t="str">
            <v>KHI/HO/D/MO/PC COMP/C/64090/14/10/2022</v>
          </cell>
          <cell r="E2675">
            <v>44838</v>
          </cell>
          <cell r="F2675">
            <v>44835</v>
          </cell>
          <cell r="G2675">
            <v>45199</v>
          </cell>
          <cell r="H2675" t="str">
            <v xml:space="preserve"> 08004917</v>
          </cell>
          <cell r="I2675" t="str">
            <v xml:space="preserve"> CARROS (PRIVATE) LIMITED</v>
          </cell>
          <cell r="J2675" t="str">
            <v>CORPORATE</v>
          </cell>
          <cell r="K2675" t="str">
            <v>M/S. Dubai Islamic Bank Pakistan Limited
A/C M/S. Carros Private Limited</v>
          </cell>
          <cell r="L2675" t="str">
            <v xml:space="preserve"> D</v>
          </cell>
          <cell r="M2675" t="str">
            <v xml:space="preserve"> 09000221-Muhammad Irfan</v>
          </cell>
          <cell r="N2675" t="str">
            <v>SUZUKI MEHRAN VXR EURO-II</v>
          </cell>
          <cell r="O2675" t="str">
            <v>2018</v>
          </cell>
          <cell r="P2675" t="str">
            <v>BNV-451</v>
          </cell>
          <cell r="Q2675" t="str">
            <v>PKB752691</v>
          </cell>
          <cell r="R2675" t="str">
            <v>SB308PK01291240</v>
          </cell>
          <cell r="T2675">
            <v>630000</v>
          </cell>
          <cell r="U2675">
            <v>16579</v>
          </cell>
          <cell r="V2675">
            <v>18900</v>
          </cell>
          <cell r="W2675">
            <v>0</v>
          </cell>
          <cell r="X2675">
            <v>0</v>
          </cell>
          <cell r="Y2675">
            <v>18900</v>
          </cell>
        </row>
        <row r="2676">
          <cell r="B2676" t="str">
            <v>KHI/HO/D/MO/PC COMP/C/64090/15/10/2022</v>
          </cell>
          <cell r="E2676">
            <v>44838</v>
          </cell>
          <cell r="F2676">
            <v>44849</v>
          </cell>
          <cell r="G2676">
            <v>45213</v>
          </cell>
          <cell r="H2676" t="str">
            <v xml:space="preserve"> 08004917</v>
          </cell>
          <cell r="I2676" t="str">
            <v xml:space="preserve"> CARROS (PRIVATE) LIMITED</v>
          </cell>
          <cell r="J2676" t="str">
            <v>CORPORATE</v>
          </cell>
          <cell r="K2676" t="str">
            <v>M/S. Dubai Islamic Bank Pakistan Limited
A/C M/S. Carros Private Limited</v>
          </cell>
          <cell r="L2676" t="str">
            <v xml:space="preserve"> D</v>
          </cell>
          <cell r="M2676" t="str">
            <v xml:space="preserve"> 09000221-Muhammad Irfan</v>
          </cell>
          <cell r="N2676" t="str">
            <v>SUZUKI MEHRAN VXR EURO-II</v>
          </cell>
          <cell r="O2676" t="str">
            <v>2018</v>
          </cell>
          <cell r="P2676" t="str">
            <v>BNV-961</v>
          </cell>
          <cell r="Q2676" t="str">
            <v>PKB752602</v>
          </cell>
          <cell r="R2676" t="str">
            <v>SB308PK01291088</v>
          </cell>
          <cell r="T2676">
            <v>630000</v>
          </cell>
          <cell r="U2676">
            <v>16579</v>
          </cell>
          <cell r="V2676">
            <v>18900</v>
          </cell>
          <cell r="W2676">
            <v>0</v>
          </cell>
          <cell r="X2676">
            <v>0</v>
          </cell>
          <cell r="Y2676">
            <v>18900</v>
          </cell>
        </row>
        <row r="2677">
          <cell r="B2677" t="str">
            <v>KHI/HO/D/MO/PC COMP/C/64090/16/10/2022</v>
          </cell>
          <cell r="E2677">
            <v>44838</v>
          </cell>
          <cell r="F2677">
            <v>44850</v>
          </cell>
          <cell r="G2677">
            <v>45214</v>
          </cell>
          <cell r="H2677" t="str">
            <v xml:space="preserve"> 08004917</v>
          </cell>
          <cell r="I2677" t="str">
            <v xml:space="preserve"> CARROS (PRIVATE) LIMITED</v>
          </cell>
          <cell r="J2677" t="str">
            <v>CORPORATE</v>
          </cell>
          <cell r="K2677" t="str">
            <v>M/S. Dubai Islamic Bank (Pakistan) Limited 
A/C M/S. Carros Private Limited</v>
          </cell>
          <cell r="L2677" t="str">
            <v xml:space="preserve"> D</v>
          </cell>
          <cell r="M2677" t="str">
            <v xml:space="preserve"> 09000221-Muhammad Irfan</v>
          </cell>
          <cell r="N2677" t="str">
            <v>TOYOTA COROLLA ALTIS CVT</v>
          </cell>
          <cell r="O2677" t="str">
            <v>2019</v>
          </cell>
          <cell r="P2677" t="str">
            <v>BQY-068</v>
          </cell>
          <cell r="Q2677" t="str">
            <v>Q341388</v>
          </cell>
          <cell r="R2677" t="str">
            <v>ZRE172R-7040545</v>
          </cell>
          <cell r="T2677">
            <v>2720000</v>
          </cell>
          <cell r="U2677">
            <v>71579</v>
          </cell>
          <cell r="V2677">
            <v>81600</v>
          </cell>
          <cell r="W2677">
            <v>0</v>
          </cell>
          <cell r="X2677">
            <v>0</v>
          </cell>
          <cell r="Y2677">
            <v>81600</v>
          </cell>
        </row>
        <row r="2678">
          <cell r="B2678" t="str">
            <v>KHI/HO/D/MO/PC COMP/C/64092/1/10/2022</v>
          </cell>
          <cell r="E2678">
            <v>44838</v>
          </cell>
          <cell r="F2678">
            <v>44837</v>
          </cell>
          <cell r="G2678">
            <v>45201</v>
          </cell>
          <cell r="H2678" t="str">
            <v xml:space="preserve"> 08003929</v>
          </cell>
          <cell r="I2678" t="str">
            <v xml:space="preserve"> BANK ALFALAH LTD ISLAMIC BANKING DIVISION (CORPORATE)</v>
          </cell>
          <cell r="J2678" t="str">
            <v>BANK</v>
          </cell>
          <cell r="K2678" t="str">
            <v>M/S. Bank Alfalah Limited Islamic Banking Division ( Ibg- Satyana Road  Faisalabad  )
As Lessor &amp; Owner
And Mr. Wajid Ali Khan As Lessee &amp; User
Lms No.Lms2203960876</v>
          </cell>
          <cell r="L2678" t="str">
            <v xml:space="preserve"> D</v>
          </cell>
          <cell r="M2678" t="str">
            <v xml:space="preserve"> 09000221-Muhammad Irfan</v>
          </cell>
          <cell r="N2678" t="str">
            <v>TOYOTA COROLLA ALTIS 1.6</v>
          </cell>
          <cell r="O2678" t="str">
            <v>2022</v>
          </cell>
          <cell r="Q2678" t="str">
            <v>Q099864</v>
          </cell>
          <cell r="R2678" t="str">
            <v>6077343</v>
          </cell>
          <cell r="T2678">
            <v>3639340</v>
          </cell>
          <cell r="U2678">
            <v>47843</v>
          </cell>
          <cell r="V2678">
            <v>54590</v>
          </cell>
          <cell r="W2678">
            <v>0</v>
          </cell>
          <cell r="X2678">
            <v>0</v>
          </cell>
          <cell r="Y2678">
            <v>54590</v>
          </cell>
        </row>
        <row r="2679">
          <cell r="B2679" t="str">
            <v>LHR/LHR/F/MO/PC COMP/P/64104/10/2022</v>
          </cell>
          <cell r="D2679" t="str">
            <v>UBL INSURERS LIMITED - WINDOW TAKAFUL MULTAN BRANCH</v>
          </cell>
          <cell r="E2679">
            <v>44838</v>
          </cell>
          <cell r="F2679">
            <v>44824</v>
          </cell>
          <cell r="G2679">
            <v>45188</v>
          </cell>
          <cell r="H2679" t="str">
            <v xml:space="preserve"> 08802180</v>
          </cell>
          <cell r="I2679" t="str">
            <v xml:space="preserve"> UBL INSURERS LIMITED - WINDOW TAKAFUL MULTAN BRANCH</v>
          </cell>
          <cell r="J2679" t="str">
            <v>CORPORATE</v>
          </cell>
          <cell r="K2679" t="str">
            <v>M/S. NUCHEM PVT LTD 
LEADER POLICY NO. 2022016VPCOP00443</v>
          </cell>
          <cell r="L2679" t="str">
            <v xml:space="preserve"> F</v>
          </cell>
          <cell r="M2679" t="str">
            <v xml:space="preserve"> 09000346-Sidra Khan</v>
          </cell>
          <cell r="N2679" t="str">
            <v>SUZUKI CULTUS VXR EURO-II</v>
          </cell>
          <cell r="O2679" t="str">
            <v>2021</v>
          </cell>
          <cell r="P2679" t="str">
            <v>AEF-114</v>
          </cell>
          <cell r="Q2679" t="str">
            <v>177831</v>
          </cell>
          <cell r="R2679" t="str">
            <v>10077854</v>
          </cell>
          <cell r="T2679">
            <v>2200000</v>
          </cell>
          <cell r="U2679">
            <v>6769</v>
          </cell>
          <cell r="V2679">
            <v>7920</v>
          </cell>
          <cell r="W2679">
            <v>0</v>
          </cell>
          <cell r="X2679">
            <v>0</v>
          </cell>
          <cell r="Y2679">
            <v>7920</v>
          </cell>
        </row>
        <row r="2680">
          <cell r="B2680" t="str">
            <v>LHR/LHR/F/MO/PC COMP/P/64107/10/2022</v>
          </cell>
          <cell r="D2680" t="str">
            <v>UBL INSURERS LIMITED - WINDOW TAKAFUL MULTAN BRANCH</v>
          </cell>
          <cell r="E2680">
            <v>44838</v>
          </cell>
          <cell r="F2680">
            <v>44830</v>
          </cell>
          <cell r="G2680">
            <v>45194</v>
          </cell>
          <cell r="H2680" t="str">
            <v xml:space="preserve"> 08802180</v>
          </cell>
          <cell r="I2680" t="str">
            <v xml:space="preserve"> UBL INSURERS LIMITED - WINDOW TAKAFUL MULTAN BRANCH</v>
          </cell>
          <cell r="J2680" t="str">
            <v>CORPORATE</v>
          </cell>
          <cell r="K2680" t="str">
            <v>M/S. NUCHEM PVT LTD 
LEADER POLICY NO. 2022016VPCOP00450
187 INDUSTRIAL ESTATE PHASE 3 MULTAN</v>
          </cell>
          <cell r="L2680" t="str">
            <v xml:space="preserve"> F</v>
          </cell>
          <cell r="M2680" t="str">
            <v xml:space="preserve"> 09000346-Sidra Khan</v>
          </cell>
          <cell r="N2680" t="str">
            <v>SUZUKI CULTUS VXR EURO-II</v>
          </cell>
          <cell r="O2680" t="str">
            <v>2022</v>
          </cell>
          <cell r="Q2680" t="str">
            <v>192434</v>
          </cell>
          <cell r="R2680" t="str">
            <v>10092422</v>
          </cell>
          <cell r="T2680">
            <v>2200000</v>
          </cell>
          <cell r="U2680">
            <v>6769</v>
          </cell>
          <cell r="V2680">
            <v>7919</v>
          </cell>
          <cell r="W2680">
            <v>0</v>
          </cell>
          <cell r="X2680">
            <v>0</v>
          </cell>
          <cell r="Y2680">
            <v>7919</v>
          </cell>
        </row>
        <row r="2681">
          <cell r="B2681" t="str">
            <v>LHR/LHR/F/MO/PC COMP/P/64108/10/2022</v>
          </cell>
          <cell r="D2681" t="str">
            <v>UBL INSURERS LIMITED - WINDOW TAKAFUL MULTAN BRANCH</v>
          </cell>
          <cell r="E2681">
            <v>44838</v>
          </cell>
          <cell r="F2681">
            <v>44824</v>
          </cell>
          <cell r="G2681">
            <v>45188</v>
          </cell>
          <cell r="H2681" t="str">
            <v xml:space="preserve"> 08802180</v>
          </cell>
          <cell r="I2681" t="str">
            <v xml:space="preserve"> UBL INSURERS LIMITED - WINDOW TAKAFUL MULTAN BRANCH</v>
          </cell>
          <cell r="J2681" t="str">
            <v>CORPORATE</v>
          </cell>
          <cell r="K2681" t="str">
            <v>M/S. NUCHEM PVT LTD 
LEADER POLICY NO. 2022016VPCOP00450
187 INDUSTRIAL ESTATE PHASE 3 MULTAN</v>
          </cell>
          <cell r="L2681" t="str">
            <v xml:space="preserve"> F</v>
          </cell>
          <cell r="M2681" t="str">
            <v xml:space="preserve"> 09000346-Sidra Khan</v>
          </cell>
          <cell r="N2681" t="str">
            <v>SUZUKI CULTUS VXR EURO-II</v>
          </cell>
          <cell r="O2681" t="str">
            <v>2021</v>
          </cell>
          <cell r="P2681" t="str">
            <v>AEU-569</v>
          </cell>
          <cell r="Q2681" t="str">
            <v>179641</v>
          </cell>
          <cell r="R2681" t="str">
            <v>10079648</v>
          </cell>
          <cell r="T2681">
            <v>2200000</v>
          </cell>
          <cell r="U2681">
            <v>6769</v>
          </cell>
          <cell r="V2681">
            <v>7920</v>
          </cell>
          <cell r="W2681">
            <v>0</v>
          </cell>
          <cell r="X2681">
            <v>0</v>
          </cell>
          <cell r="Y2681">
            <v>7920</v>
          </cell>
        </row>
        <row r="2682">
          <cell r="B2682" t="str">
            <v>LHR/LHR/F/MO/PC COMP/P/64109/10/2022</v>
          </cell>
          <cell r="D2682" t="str">
            <v>UBL INSURERS LIMITED - WINDOW TAKAFUL MULTAN BRANCH</v>
          </cell>
          <cell r="E2682">
            <v>44838</v>
          </cell>
          <cell r="F2682">
            <v>44824</v>
          </cell>
          <cell r="G2682">
            <v>45188</v>
          </cell>
          <cell r="H2682" t="str">
            <v xml:space="preserve"> 08802180</v>
          </cell>
          <cell r="I2682" t="str">
            <v xml:space="preserve"> UBL INSURERS LIMITED - WINDOW TAKAFUL MULTAN BRANCH</v>
          </cell>
          <cell r="J2682" t="str">
            <v>CORPORATE</v>
          </cell>
          <cell r="K2682" t="str">
            <v>M/S. NUCHEM PVT LTD 
LEADER POLICY NO. 2022016VPCOP00442
187 INDUSTRIAL ESTATE PHASE 3 MULTAN</v>
          </cell>
          <cell r="L2682" t="str">
            <v xml:space="preserve"> F</v>
          </cell>
          <cell r="M2682" t="str">
            <v xml:space="preserve"> 09000346-Sidra Khan</v>
          </cell>
          <cell r="N2682" t="str">
            <v>SUZUKI CULTUS VXR EURO-II</v>
          </cell>
          <cell r="O2682" t="str">
            <v>2021</v>
          </cell>
          <cell r="P2682" t="str">
            <v>APE-563</v>
          </cell>
          <cell r="Q2682" t="str">
            <v>183281</v>
          </cell>
          <cell r="R2682" t="str">
            <v>10083242</v>
          </cell>
          <cell r="T2682">
            <v>2200000</v>
          </cell>
          <cell r="U2682">
            <v>6769</v>
          </cell>
          <cell r="V2682">
            <v>7920</v>
          </cell>
          <cell r="W2682">
            <v>0</v>
          </cell>
          <cell r="X2682">
            <v>0</v>
          </cell>
          <cell r="Y2682">
            <v>7920</v>
          </cell>
        </row>
        <row r="2683">
          <cell r="B2683" t="str">
            <v>LHR/LHR/F/MO/PC COMP/P/64112/10/2022</v>
          </cell>
          <cell r="D2683" t="str">
            <v>UBL INSURERS LIMITED - WINDOW TAKAFUL MULTAN BRANCH</v>
          </cell>
          <cell r="E2683">
            <v>44838</v>
          </cell>
          <cell r="F2683">
            <v>44824</v>
          </cell>
          <cell r="G2683">
            <v>45188</v>
          </cell>
          <cell r="H2683" t="str">
            <v xml:space="preserve"> 08802180</v>
          </cell>
          <cell r="I2683" t="str">
            <v xml:space="preserve"> UBL INSURERS LIMITED - WINDOW TAKAFUL MULTAN BRANCH</v>
          </cell>
          <cell r="J2683" t="str">
            <v>CORPORATE</v>
          </cell>
          <cell r="K2683" t="str">
            <v>M/S. NUCHEM PVT LTD 
LEADER POLICY NO. 2022016VPCOP00440
187 INDUSTRIAL ESTATE PHASE 3 MULTAN</v>
          </cell>
          <cell r="L2683" t="str">
            <v xml:space="preserve"> F</v>
          </cell>
          <cell r="M2683" t="str">
            <v xml:space="preserve"> 09000346-Sidra Khan</v>
          </cell>
          <cell r="N2683" t="str">
            <v>SUZUKI CULTUS VXR EURO-II</v>
          </cell>
          <cell r="O2683" t="str">
            <v>2021</v>
          </cell>
          <cell r="P2683" t="str">
            <v>AEX-590</v>
          </cell>
          <cell r="Q2683" t="str">
            <v>180493</v>
          </cell>
          <cell r="R2683" t="str">
            <v>10083324</v>
          </cell>
          <cell r="T2683">
            <v>2200000</v>
          </cell>
          <cell r="U2683">
            <v>6769</v>
          </cell>
          <cell r="V2683">
            <v>7920</v>
          </cell>
          <cell r="W2683">
            <v>0</v>
          </cell>
          <cell r="X2683">
            <v>0</v>
          </cell>
          <cell r="Y2683">
            <v>7920</v>
          </cell>
        </row>
        <row r="2684">
          <cell r="B2684" t="str">
            <v>KHI/HO/D/MO/PC COMP/C/64116/2/10/2022</v>
          </cell>
          <cell r="E2684">
            <v>44838</v>
          </cell>
          <cell r="F2684">
            <v>44840</v>
          </cell>
          <cell r="G2684">
            <v>45204</v>
          </cell>
          <cell r="H2684" t="str">
            <v xml:space="preserve"> 08004919</v>
          </cell>
          <cell r="I2684" t="str">
            <v xml:space="preserve"> BANK AL HABIB LIMITED</v>
          </cell>
          <cell r="J2684" t="str">
            <v>BANK</v>
          </cell>
          <cell r="K2684" t="str">
            <v>M/S. Bank Al Habib Limited 
A/C Mr. Rafiq Hussain</v>
          </cell>
          <cell r="L2684" t="str">
            <v xml:space="preserve"> D</v>
          </cell>
          <cell r="M2684" t="str">
            <v xml:space="preserve"> 09000221-Muhammad Irfan</v>
          </cell>
          <cell r="N2684" t="str">
            <v>TOYOTA COROLLA ALTIS CVT</v>
          </cell>
          <cell r="O2684" t="str">
            <v>2021</v>
          </cell>
          <cell r="Q2684" t="str">
            <v>Q351992</v>
          </cell>
          <cell r="R2684" t="str">
            <v>7051156</v>
          </cell>
          <cell r="S2684" t="str">
            <v>5569-DM000014</v>
          </cell>
          <cell r="T2684">
            <v>3530700</v>
          </cell>
          <cell r="U2684">
            <v>77428</v>
          </cell>
          <cell r="V2684">
            <v>88268</v>
          </cell>
          <cell r="W2684">
            <v>88267</v>
          </cell>
          <cell r="X2684">
            <v>0</v>
          </cell>
          <cell r="Y2684">
            <v>1</v>
          </cell>
        </row>
        <row r="2685">
          <cell r="B2685" t="str">
            <v>LHR/LHR/D/MO/PC COMP/P/64132/10/2022</v>
          </cell>
          <cell r="E2685">
            <v>44838</v>
          </cell>
          <cell r="F2685">
            <v>44817</v>
          </cell>
          <cell r="G2685">
            <v>45181</v>
          </cell>
          <cell r="H2685" t="str">
            <v xml:space="preserve"> 08003489</v>
          </cell>
          <cell r="I2685" t="str">
            <v xml:space="preserve"> MHA WEAVING MILLS (PVT) LTD.</v>
          </cell>
          <cell r="J2685" t="str">
            <v>CORPORATE</v>
          </cell>
          <cell r="K2685" t="str">
            <v>M/S. MHA WEAVING MILLS (PVT) LID.</v>
          </cell>
          <cell r="L2685" t="str">
            <v xml:space="preserve"> D</v>
          </cell>
          <cell r="M2685" t="str">
            <v xml:space="preserve"> 09000138-Ayesha Moeen</v>
          </cell>
          <cell r="N2685" t="str">
            <v>SUZUKI CULTUS VXR EURO-II
SUZUKI CULTUS VXR EURO-II
SUZUKI BOLAN STV VX EURO 
SUZUKI CULTUS VXR EURO-II
SUZUKI RAVI EURO-II
SUZUKI SWIFT DLX EURO II
SUZUKI SWIFT DLX EURO II
SUZUKI CULTUS VXL
SUZUKI CULTUS VXL EURO II</v>
          </cell>
          <cell r="O2685" t="str">
            <v>2015
2015
2014
2010
2010
2015
2015
2011
2019</v>
          </cell>
          <cell r="P2685" t="str">
            <v>LEE-15-6320
LEE-15-6230
LEF-14-924
LEB-10-8820
LES-10-5698
LEF-15-6320
LEF-15-6230
LED-11-9877</v>
          </cell>
          <cell r="Q2685" t="str">
            <v>PKF609462
PKF609361
PKT888698
PKF539036
PKT189310
PKS13028661
PKS13028757
PKF556795
PK10K153432</v>
          </cell>
          <cell r="R2685" t="str">
            <v>SF410PK516340
SF410PK516233
ST308PK01005177
SF410PK445266
SR308PK298961
RS413PK10028647
RS413PK10028765
SF410PK463673
NF1AVK31H10053418</v>
          </cell>
          <cell r="T2685">
            <v>8883000</v>
          </cell>
          <cell r="U2685">
            <v>155626</v>
          </cell>
          <cell r="V2685">
            <v>182102</v>
          </cell>
          <cell r="W2685">
            <v>182099</v>
          </cell>
          <cell r="X2685">
            <v>0</v>
          </cell>
          <cell r="Y2685">
            <v>3</v>
          </cell>
        </row>
        <row r="2686">
          <cell r="B2686" t="str">
            <v>LHR/LHR/F/MO/PC COMP/P/64133/10/2022</v>
          </cell>
          <cell r="D2686" t="str">
            <v>UBL INSURERS LIMITED - WINDOW TAKAFUL MULTAN BRANCH</v>
          </cell>
          <cell r="E2686">
            <v>44839</v>
          </cell>
          <cell r="F2686">
            <v>44758</v>
          </cell>
          <cell r="G2686">
            <v>45122</v>
          </cell>
          <cell r="H2686" t="str">
            <v xml:space="preserve"> 08802180</v>
          </cell>
          <cell r="I2686" t="str">
            <v xml:space="preserve"> UBL INSURERS LIMITED - WINDOW TAKAFUL MULTAN BRANCH</v>
          </cell>
          <cell r="J2686" t="str">
            <v>CORPORATE</v>
          </cell>
          <cell r="K2686" t="str">
            <v>Ms.Altaf Ahmed C/o Shabbir Feed Mills (Pvt) Ltd
Leader Policy No 2022016VPCOP00387</v>
          </cell>
          <cell r="L2686" t="str">
            <v xml:space="preserve"> F</v>
          </cell>
          <cell r="M2686" t="str">
            <v xml:space="preserve"> 09000221-Muhammad Irfan</v>
          </cell>
          <cell r="N2686" t="str">
            <v>TOYOTA COROLLA GLI M/T 1.</v>
          </cell>
          <cell r="O2686" t="str">
            <v>2013</v>
          </cell>
          <cell r="P2686" t="str">
            <v>MN-134371</v>
          </cell>
          <cell r="Q2686" t="str">
            <v>852260</v>
          </cell>
          <cell r="R2686" t="str">
            <v>2173894</v>
          </cell>
          <cell r="T2686">
            <v>1500000</v>
          </cell>
          <cell r="U2686">
            <v>5000</v>
          </cell>
          <cell r="V2686">
            <v>5850</v>
          </cell>
          <cell r="W2686">
            <v>0</v>
          </cell>
          <cell r="X2686">
            <v>0</v>
          </cell>
          <cell r="Y2686">
            <v>5850</v>
          </cell>
        </row>
        <row r="2687">
          <cell r="B2687" t="str">
            <v>LHR/LHR/F/MO/PC COMP/P/64134/10/2022</v>
          </cell>
          <cell r="D2687" t="str">
            <v>UBL INSURERS LIMITED - WINDOW TAKAFUL MULTAN BRANCH</v>
          </cell>
          <cell r="E2687">
            <v>44839</v>
          </cell>
          <cell r="F2687">
            <v>44758</v>
          </cell>
          <cell r="G2687">
            <v>45122</v>
          </cell>
          <cell r="H2687" t="str">
            <v xml:space="preserve"> 08802180</v>
          </cell>
          <cell r="I2687" t="str">
            <v xml:space="preserve"> UBL INSURERS LIMITED - WINDOW TAKAFUL MULTAN BRANCH</v>
          </cell>
          <cell r="J2687" t="str">
            <v>CORPORATE</v>
          </cell>
          <cell r="K2687" t="str">
            <v>Mr .Altaf Ahmed C/o Shabbir Feed Mills (Pvt) Ltd
Leader Policy No 2022016VPCOP00387</v>
          </cell>
          <cell r="L2687" t="str">
            <v xml:space="preserve"> F</v>
          </cell>
          <cell r="M2687" t="str">
            <v xml:space="preserve"> 09000346-Sidra Khan</v>
          </cell>
          <cell r="N2687" t="str">
            <v>TOYOTA COROLLA GLI M/T 1.</v>
          </cell>
          <cell r="O2687" t="str">
            <v>2013</v>
          </cell>
          <cell r="P2687" t="str">
            <v>MN-13-4371</v>
          </cell>
          <cell r="Q2687" t="str">
            <v>852260</v>
          </cell>
          <cell r="R2687" t="str">
            <v>2173894</v>
          </cell>
          <cell r="T2687">
            <v>1500000</v>
          </cell>
          <cell r="U2687">
            <v>5000</v>
          </cell>
          <cell r="V2687">
            <v>5850</v>
          </cell>
          <cell r="W2687">
            <v>0</v>
          </cell>
          <cell r="X2687">
            <v>0</v>
          </cell>
          <cell r="Y2687">
            <v>5850</v>
          </cell>
        </row>
        <row r="2688">
          <cell r="B2688" t="str">
            <v>LHR/LHR/F/MO/PC COMP/P/64135/10/2022</v>
          </cell>
          <cell r="D2688" t="str">
            <v>UBL INSURERS LIMITED - WINDOW TAKAFUL MULTAN BRANCH</v>
          </cell>
          <cell r="E2688">
            <v>44839</v>
          </cell>
          <cell r="F2688">
            <v>44758</v>
          </cell>
          <cell r="G2688">
            <v>45122</v>
          </cell>
          <cell r="H2688" t="str">
            <v xml:space="preserve"> 08802180</v>
          </cell>
          <cell r="I2688" t="str">
            <v xml:space="preserve"> UBL INSURERS LIMITED - WINDOW TAKAFUL MULTAN BRANCH</v>
          </cell>
          <cell r="J2688" t="str">
            <v>CORPORATE</v>
          </cell>
          <cell r="K2688" t="str">
            <v>M/S. SHABBIR EDIBLE OIL AND FEED MILLS PVT LTD 
Leader Policy No : 2022016VPCOP00382</v>
          </cell>
          <cell r="L2688" t="str">
            <v xml:space="preserve"> F</v>
          </cell>
          <cell r="M2688" t="str">
            <v xml:space="preserve"> 09000346-Sidra Khan</v>
          </cell>
          <cell r="N2688" t="str">
            <v>FORD F-150
TOYOTA COROLLA GLI M/T 1.
SUZUKI RAVI STD
SUZUKI WAGON-R VXL E2
HINO FS PRIME MOVER</v>
          </cell>
          <cell r="O2688" t="str">
            <v>2016
2011
2009
2017
1991</v>
          </cell>
          <cell r="P2688" t="str">
            <v>LEI-16-3958
MN-11-4240
MNS-09-1018
MND-17-334
TKE-91-300</v>
          </cell>
          <cell r="Q2688" t="str">
            <v>LS-8342
365445
272109
133935
54020</v>
          </cell>
          <cell r="R2688" t="str">
            <v>612893
2107530
167286
10033861
13738</v>
          </cell>
          <cell r="T2688">
            <v>5400000</v>
          </cell>
          <cell r="U2688">
            <v>18000</v>
          </cell>
          <cell r="V2688">
            <v>21060</v>
          </cell>
          <cell r="W2688">
            <v>0</v>
          </cell>
          <cell r="X2688">
            <v>0</v>
          </cell>
          <cell r="Y2688">
            <v>21060</v>
          </cell>
        </row>
        <row r="2689">
          <cell r="B2689" t="str">
            <v>LHR/LHR/F/MO/PC COMP/P/64136/10/2022</v>
          </cell>
          <cell r="D2689" t="str">
            <v>UBL INSURERS LIMITED - WINDOW TAKAFUL MULTAN BRANCH</v>
          </cell>
          <cell r="E2689">
            <v>44839</v>
          </cell>
          <cell r="F2689">
            <v>44758</v>
          </cell>
          <cell r="G2689">
            <v>45122</v>
          </cell>
          <cell r="H2689" t="str">
            <v xml:space="preserve"> 08802180</v>
          </cell>
          <cell r="I2689" t="str">
            <v xml:space="preserve"> UBL INSURERS LIMITED - WINDOW TAKAFUL MULTAN BRANCH</v>
          </cell>
          <cell r="J2689" t="str">
            <v>CORPORATE</v>
          </cell>
          <cell r="K2689" t="str">
            <v>M/S BANK AL-HABIB LTD AS OWNER, A/C SHABBIR FEED MILLS 
LEADER POLICY NO. 2022T16VPCOP00044</v>
          </cell>
          <cell r="L2689" t="str">
            <v xml:space="preserve"> F</v>
          </cell>
          <cell r="M2689" t="str">
            <v xml:space="preserve"> 09000346-Sidra Khan</v>
          </cell>
          <cell r="N2689" t="str">
            <v>HONDA CIVIC 1.8 I-VTEC OR
HONDA CIVIC EXI
SUZUKI SWIFT DLX  NAV
TOYOTA COROLLA  XLI
TOYOTA COROLLA GLI
SUZUKI SWIFT DLX
TOYOTA COROLLA GLI
SUZUKI CULTUS AVK VXL
SUZUKI CULTUS VXL</v>
          </cell>
          <cell r="O2689" t="str">
            <v>2017
2017
2017
2017
2016
2019
2016
2017
2019</v>
          </cell>
          <cell r="P2689" t="str">
            <v>LEB-17A-5969
MNA-17-940
MNE-17-942
MNF-17-853
MNF-19-347
MN-19-960
MN-17-261
MND-19-116
MND-19-116</v>
          </cell>
          <cell r="Q2689" t="str">
            <v>R18Z1292483
R18Z12909646
13037244
Z508280
Z467884
PKS13044957
Z475043
151513
191977</v>
          </cell>
          <cell r="R2689" t="str">
            <v>NFBFC6664HR028174
NFBFC6669HRO
10037227
NZE170R-1252875
NZE170R-4094676
10044956
4102009
10051492
10051963</v>
          </cell>
          <cell r="T2689">
            <v>20451000</v>
          </cell>
          <cell r="U2689">
            <v>68170</v>
          </cell>
          <cell r="V2689">
            <v>79759</v>
          </cell>
          <cell r="W2689">
            <v>0</v>
          </cell>
          <cell r="X2689">
            <v>0</v>
          </cell>
          <cell r="Y2689">
            <v>79759</v>
          </cell>
        </row>
        <row r="2690">
          <cell r="B2690" t="str">
            <v>LHR/LHR/F/MO/PC COMP/P/64136/10/2022</v>
          </cell>
          <cell r="C2690" t="str">
            <v>LHR/LHR/F/MO/PC COMP/E/45871/09/2024</v>
          </cell>
          <cell r="D2690" t="str">
            <v>UBL INSURERS LIMITED - WINDOW TAKAFUL MULTAN BRANCH</v>
          </cell>
          <cell r="E2690">
            <v>45547</v>
          </cell>
          <cell r="F2690">
            <v>44758</v>
          </cell>
          <cell r="G2690">
            <v>45122</v>
          </cell>
          <cell r="H2690" t="str">
            <v xml:space="preserve"> 08802180</v>
          </cell>
          <cell r="I2690" t="str">
            <v xml:space="preserve"> UBL INSURERS LIMITED - WINDOW TAKAFUL MULTAN BRANCH</v>
          </cell>
          <cell r="J2690" t="str">
            <v>CORPORATE</v>
          </cell>
          <cell r="L2690" t="str">
            <v xml:space="preserve"> F</v>
          </cell>
          <cell r="M2690" t="str">
            <v xml:space="preserve"> 09000346-Sidra Khan</v>
          </cell>
          <cell r="N2690" t="str">
            <v>SUZUKI SWIFT DLX</v>
          </cell>
          <cell r="O2690" t="str">
            <v>2019</v>
          </cell>
          <cell r="P2690" t="str">
            <v>MN-19-960</v>
          </cell>
          <cell r="Q2690" t="str">
            <v>PKS13044957</v>
          </cell>
          <cell r="R2690" t="str">
            <v>10044956</v>
          </cell>
          <cell r="T2690">
            <v>350000</v>
          </cell>
          <cell r="U2690">
            <v>317</v>
          </cell>
          <cell r="V2690">
            <v>320</v>
          </cell>
          <cell r="W2690">
            <v>0</v>
          </cell>
          <cell r="X2690">
            <v>0</v>
          </cell>
          <cell r="Y2690">
            <v>320</v>
          </cell>
        </row>
        <row r="2691">
          <cell r="B2691" t="str">
            <v>LHR/LHR/D/MO/PC COMP/P/64140/10/2022</v>
          </cell>
          <cell r="E2691">
            <v>44839</v>
          </cell>
          <cell r="F2691">
            <v>44842</v>
          </cell>
          <cell r="G2691">
            <v>45206</v>
          </cell>
          <cell r="H2691" t="str">
            <v xml:space="preserve"> 08003646</v>
          </cell>
          <cell r="I2691" t="str">
            <v xml:space="preserve"> DIAMOND PAINT INDUSTRIES (PVT) LTD.</v>
          </cell>
          <cell r="J2691" t="str">
            <v>CORPORATE</v>
          </cell>
          <cell r="K2691" t="str">
            <v>M/s. Meezan Bank Limited (Akbar Chowk Branch), Lahore
A/c. M/s. Diamond Paint Industries (Pvt) Ltd 
User Name. Mr. Muhammad Waqas 
(Senior Territory Manager) Faisalabad</v>
          </cell>
          <cell r="L2691" t="str">
            <v xml:space="preserve"> D</v>
          </cell>
          <cell r="M2691" t="str">
            <v xml:space="preserve"> 09000138-Ayesha Moeen</v>
          </cell>
          <cell r="N2691" t="str">
            <v>SUZUKI ALTO VXR</v>
          </cell>
          <cell r="O2691" t="str">
            <v>2019</v>
          </cell>
          <cell r="P2691" t="str">
            <v>LE-19A-4596</v>
          </cell>
          <cell r="Q2691" t="str">
            <v>6R115021</v>
          </cell>
          <cell r="R2691" t="str">
            <v>NF1AET306H1015003</v>
          </cell>
          <cell r="T2691">
            <v>891810</v>
          </cell>
          <cell r="U2691">
            <v>8901</v>
          </cell>
          <cell r="V2691">
            <v>10434</v>
          </cell>
          <cell r="W2691">
            <v>10433</v>
          </cell>
          <cell r="X2691">
            <v>0</v>
          </cell>
          <cell r="Y2691">
            <v>1</v>
          </cell>
        </row>
        <row r="2692">
          <cell r="B2692" t="str">
            <v>LHR/LHR/F/MO/PC COMP/P/64146/10/2022</v>
          </cell>
          <cell r="C2692" t="str">
            <v>LHR/LHR/F/MO/PC COMP/E/43304/07/2024</v>
          </cell>
          <cell r="D2692" t="str">
            <v>UBL INSURERS LIMITED - WINDOW TAKAFUL LAHORE BRANCH</v>
          </cell>
          <cell r="E2692">
            <v>45477</v>
          </cell>
          <cell r="F2692">
            <v>44758</v>
          </cell>
          <cell r="G2692">
            <v>45122</v>
          </cell>
          <cell r="H2692" t="str">
            <v xml:space="preserve"> 08802180</v>
          </cell>
          <cell r="I2692" t="str">
            <v xml:space="preserve"> UBL INSURERS LIMITED - WINDOW TAKAFUL MULTAN BRANCH</v>
          </cell>
          <cell r="J2692" t="str">
            <v>CORPORATE</v>
          </cell>
          <cell r="L2692" t="str">
            <v xml:space="preserve"> F</v>
          </cell>
          <cell r="M2692" t="str">
            <v xml:space="preserve"> 09000346-Sidra Khan</v>
          </cell>
          <cell r="N2692" t="str">
            <v>TOYOTA COROLLA GLI M/T 1.</v>
          </cell>
          <cell r="O2692" t="str">
            <v>2020</v>
          </cell>
          <cell r="P2692" t="str">
            <v>AQF-407</v>
          </cell>
          <cell r="Q2692" t="str">
            <v>569408</v>
          </cell>
          <cell r="R2692" t="str">
            <v>419005</v>
          </cell>
          <cell r="T2692">
            <v>697000</v>
          </cell>
          <cell r="U2692">
            <v>830</v>
          </cell>
          <cell r="V2692">
            <v>971</v>
          </cell>
          <cell r="W2692">
            <v>0</v>
          </cell>
          <cell r="X2692">
            <v>0</v>
          </cell>
          <cell r="Y2692">
            <v>971</v>
          </cell>
        </row>
        <row r="2693">
          <cell r="B2693" t="str">
            <v>LHR/LHR/F/MO/PC COMP/P/64146/10/2022</v>
          </cell>
          <cell r="D2693" t="str">
            <v>UBL INSURERS LIMITED - WINDOW TAKAFUL LAHORE BRANCH</v>
          </cell>
          <cell r="E2693">
            <v>44839</v>
          </cell>
          <cell r="F2693">
            <v>44758</v>
          </cell>
          <cell r="G2693">
            <v>45122</v>
          </cell>
          <cell r="H2693" t="str">
            <v xml:space="preserve"> 08802180</v>
          </cell>
          <cell r="I2693" t="str">
            <v xml:space="preserve"> UBL INSURERS LIMITED - WINDOW TAKAFUL MULTAN BRANCH</v>
          </cell>
          <cell r="J2693" t="str">
            <v>CORPORATE</v>
          </cell>
          <cell r="K2693" t="str">
            <v>M/S. FIRST HABIB MODARABA A/C M/S. SHABBIR FEED 
MILLS PVT LTD
LEADER POLICY NO. 2022T016VPCOP00045</v>
          </cell>
          <cell r="L2693" t="str">
            <v xml:space="preserve"> F</v>
          </cell>
          <cell r="M2693" t="str">
            <v xml:space="preserve"> 09000346-Sidra Khan</v>
          </cell>
          <cell r="N2693" t="str">
            <v>TOYOTA COROLLA GLI M/T 1.
TOYOTA COROLLA ALTIS VVT-
HONDA CIVIC TURBO 1.5 L
HONDA CIVIC VTI  ORIEL PT
MERCEDES BENZ E-180 SEDAN</v>
          </cell>
          <cell r="O2693" t="str">
            <v>2020
2020
2020
2018
2020</v>
          </cell>
          <cell r="P2693" t="str">
            <v>AQF-407
AQF-736
AQT-261
ATZ-18-286
ALZ-400</v>
          </cell>
          <cell r="Q2693" t="str">
            <v>569408
64583
71404027
12938335
211343</v>
          </cell>
          <cell r="R2693" t="str">
            <v>419005
6042075
LR061446
JR041737
205076-2R562580</v>
          </cell>
          <cell r="T2693">
            <v>24031000</v>
          </cell>
          <cell r="U2693">
            <v>80103</v>
          </cell>
          <cell r="V2693">
            <v>93720</v>
          </cell>
          <cell r="W2693">
            <v>93721</v>
          </cell>
          <cell r="X2693">
            <v>0</v>
          </cell>
          <cell r="Y2693">
            <v>-1</v>
          </cell>
        </row>
        <row r="2694">
          <cell r="B2694" t="str">
            <v>LHR/LHR/F/MO/PC COMP/P/64165/10/2022</v>
          </cell>
          <cell r="D2694" t="str">
            <v>UBL INSURERS LIMITED - WINDOW TAKAFUL MULTAN BRANCH</v>
          </cell>
          <cell r="E2694">
            <v>44839</v>
          </cell>
          <cell r="F2694">
            <v>44758</v>
          </cell>
          <cell r="G2694">
            <v>45122</v>
          </cell>
          <cell r="H2694" t="str">
            <v xml:space="preserve"> 08802180</v>
          </cell>
          <cell r="I2694" t="str">
            <v xml:space="preserve"> UBL INSURERS LIMITED - WINDOW TAKAFUL MULTAN BRANCH</v>
          </cell>
          <cell r="J2694" t="str">
            <v>CORPORATE</v>
          </cell>
          <cell r="K2694" t="str">
            <v>M/S. SHABBIR FEED MILLS (PVT)LTD
LEADER POLICY NO:2022016VPCOP00381</v>
          </cell>
          <cell r="L2694" t="str">
            <v xml:space="preserve"> F</v>
          </cell>
          <cell r="M2694" t="str">
            <v xml:space="preserve"> 09000346-Sidra Khan</v>
          </cell>
          <cell r="N2694" t="str">
            <v>HONDA CIVIC  VTI A/T</v>
          </cell>
          <cell r="O2694" t="str">
            <v>2017</v>
          </cell>
          <cell r="P2694" t="str">
            <v>ACY-17-400</v>
          </cell>
          <cell r="Q2694" t="str">
            <v>12909846</v>
          </cell>
          <cell r="R2694" t="str">
            <v>012915</v>
          </cell>
          <cell r="T2694">
            <v>3500000</v>
          </cell>
          <cell r="U2694">
            <v>11667</v>
          </cell>
          <cell r="V2694">
            <v>13651</v>
          </cell>
          <cell r="W2694">
            <v>0</v>
          </cell>
          <cell r="X2694">
            <v>0</v>
          </cell>
          <cell r="Y2694">
            <v>13651</v>
          </cell>
        </row>
        <row r="2695">
          <cell r="B2695" t="str">
            <v>LHR/LHR/F/MO/PC COMP/P/64166/10/2022</v>
          </cell>
          <cell r="D2695" t="str">
            <v>UBL INSURERS LIMITED - WINDOW TAKAFUL MULTAN BRANCH</v>
          </cell>
          <cell r="E2695">
            <v>44839</v>
          </cell>
          <cell r="F2695">
            <v>44773</v>
          </cell>
          <cell r="G2695">
            <v>45137</v>
          </cell>
          <cell r="H2695" t="str">
            <v xml:space="preserve"> 08802180</v>
          </cell>
          <cell r="I2695" t="str">
            <v xml:space="preserve"> UBL INSURERS LIMITED - WINDOW TAKAFUL MULTAN BRANCH</v>
          </cell>
          <cell r="J2695" t="str">
            <v>CORPORATE</v>
          </cell>
          <cell r="K2695" t="str">
            <v>M/S. PATRON CHEMICALS
LEADER POLICY NO: 2022016VPCOP00389
101/4 INDUSTERIAL ESTSTE,MULTAN</v>
          </cell>
          <cell r="L2695" t="str">
            <v xml:space="preserve"> F</v>
          </cell>
          <cell r="M2695" t="str">
            <v xml:space="preserve"> 09000346-Sidra Khan</v>
          </cell>
          <cell r="N2695" t="str">
            <v>SUZUKI CULTUS VXR EURO-II</v>
          </cell>
          <cell r="O2695" t="str">
            <v>2021</v>
          </cell>
          <cell r="P2695" t="str">
            <v>AEM-798</v>
          </cell>
          <cell r="Q2695" t="str">
            <v>179773</v>
          </cell>
          <cell r="R2695" t="str">
            <v>10079768</v>
          </cell>
          <cell r="T2695">
            <v>1471111</v>
          </cell>
          <cell r="U2695">
            <v>4526</v>
          </cell>
          <cell r="V2695">
            <v>5295</v>
          </cell>
          <cell r="W2695">
            <v>0</v>
          </cell>
          <cell r="X2695">
            <v>0</v>
          </cell>
          <cell r="Y2695">
            <v>5295</v>
          </cell>
        </row>
        <row r="2696">
          <cell r="B2696" t="str">
            <v>LHR/LHR/F/MO/PC COMP/P/64169/10/2022</v>
          </cell>
          <cell r="D2696" t="str">
            <v>UBL INSURERS LIMITED - WINDOW TAKAFUL MULTAN BRANCH</v>
          </cell>
          <cell r="E2696">
            <v>44840</v>
          </cell>
          <cell r="F2696">
            <v>44819</v>
          </cell>
          <cell r="G2696">
            <v>45183</v>
          </cell>
          <cell r="H2696" t="str">
            <v xml:space="preserve"> 08802180</v>
          </cell>
          <cell r="I2696" t="str">
            <v xml:space="preserve"> UBL INSURERS LIMITED - WINDOW TAKAFUL MULTAN BRANCH</v>
          </cell>
          <cell r="J2696" t="str">
            <v>CORPORATE</v>
          </cell>
          <cell r="K2696" t="str">
            <v>M/S BANK AL- HABIB LTD AS OWNER,A/C.M/S.SAIM MOBEEN FOOD INDUSTRIES LTD
LEADER POLICY NO:2022016VPCOP00432</v>
          </cell>
          <cell r="L2696" t="str">
            <v xml:space="preserve"> F</v>
          </cell>
          <cell r="M2696" t="str">
            <v xml:space="preserve"> 09000346-Sidra Khan</v>
          </cell>
          <cell r="N2696" t="str">
            <v>TOYOTA HILUX 4X4 D/C V -</v>
          </cell>
          <cell r="O2696" t="str">
            <v>2020</v>
          </cell>
          <cell r="P2696" t="str">
            <v>ARG-593</v>
          </cell>
          <cell r="Q2696" t="str">
            <v>850912</v>
          </cell>
          <cell r="R2696" t="str">
            <v>5540524</v>
          </cell>
          <cell r="T2696">
            <v>5942000</v>
          </cell>
          <cell r="U2696">
            <v>18283</v>
          </cell>
          <cell r="V2696">
            <v>21391</v>
          </cell>
          <cell r="W2696">
            <v>0</v>
          </cell>
          <cell r="X2696">
            <v>0</v>
          </cell>
          <cell r="Y2696">
            <v>21391</v>
          </cell>
        </row>
        <row r="2697">
          <cell r="B2697" t="str">
            <v>LHR/LHR/F/MO/PC COMP/P/64172/10/2022</v>
          </cell>
          <cell r="D2697" t="str">
            <v>UBL INSURERS LIMITED - WINDOW TAKAFUL MULTAN BRANCH</v>
          </cell>
          <cell r="E2697">
            <v>44840</v>
          </cell>
          <cell r="F2697">
            <v>44814</v>
          </cell>
          <cell r="G2697">
            <v>45178</v>
          </cell>
          <cell r="H2697" t="str">
            <v xml:space="preserve"> 08802180</v>
          </cell>
          <cell r="I2697" t="str">
            <v xml:space="preserve"> UBL INSURERS LIMITED - WINDOW TAKAFUL MULTAN BRANCH</v>
          </cell>
          <cell r="J2697" t="str">
            <v>CORPORATE</v>
          </cell>
          <cell r="K2697" t="str">
            <v>M/S. BANK AL HABIB LTD A/C M/S. RAB NAWAZ INDUSTRIES 
PVT LTD SOLVANT PLANT 
LEADER POLICY NO. 2022016VPCOP00425</v>
          </cell>
          <cell r="L2697" t="str">
            <v xml:space="preserve"> F</v>
          </cell>
          <cell r="M2697" t="str">
            <v xml:space="preserve"> 09000346-Sidra Khan</v>
          </cell>
          <cell r="N2697" t="str">
            <v>SUZUKI MEHRAN VX EURO II</v>
          </cell>
          <cell r="O2697" t="str">
            <v>2017</v>
          </cell>
          <cell r="P2697" t="str">
            <v>MNF-17-129</v>
          </cell>
          <cell r="Q2697" t="str">
            <v>696172</v>
          </cell>
          <cell r="R2697" t="str">
            <v>01234681</v>
          </cell>
          <cell r="T2697">
            <v>980000</v>
          </cell>
          <cell r="U2697">
            <v>2890</v>
          </cell>
          <cell r="V2697">
            <v>3381</v>
          </cell>
          <cell r="W2697">
            <v>0</v>
          </cell>
          <cell r="X2697">
            <v>0</v>
          </cell>
          <cell r="Y2697">
            <v>3381</v>
          </cell>
        </row>
        <row r="2698">
          <cell r="B2698" t="str">
            <v>LHR/LHR/F/MO/PC COMP/P/64173/10/2022</v>
          </cell>
          <cell r="D2698" t="str">
            <v>UBL INSURERS LIMITED - WINDOW TAKAFUL MULTAN BRANCH</v>
          </cell>
          <cell r="E2698">
            <v>44840</v>
          </cell>
          <cell r="F2698">
            <v>44810</v>
          </cell>
          <cell r="G2698">
            <v>45174</v>
          </cell>
          <cell r="H2698" t="str">
            <v xml:space="preserve"> 08802180</v>
          </cell>
          <cell r="I2698" t="str">
            <v xml:space="preserve"> UBL INSURERS LIMITED - WINDOW TAKAFUL MULTAN BRANCH</v>
          </cell>
          <cell r="J2698" t="str">
            <v>CORPORATE</v>
          </cell>
          <cell r="K2698" t="str">
            <v>M/S. BANK AL HABIB LTD A/C M/S. MEHMOOD FEED PVT LTD  
LEADER POLICY NO. 2022016VPCOP00424</v>
          </cell>
          <cell r="L2698" t="str">
            <v xml:space="preserve"> F</v>
          </cell>
          <cell r="M2698" t="str">
            <v xml:space="preserve"> 09000346-Sidra Khan</v>
          </cell>
          <cell r="N2698" t="str">
            <v>SUZUKI WAGON-R VXL E2</v>
          </cell>
          <cell r="O2698" t="str">
            <v>2016</v>
          </cell>
          <cell r="P2698" t="str">
            <v>MNE-16-996</v>
          </cell>
          <cell r="Q2698" t="str">
            <v>118756</v>
          </cell>
          <cell r="R2698" t="str">
            <v>10018756</v>
          </cell>
          <cell r="T2698">
            <v>1540000</v>
          </cell>
          <cell r="U2698">
            <v>4541</v>
          </cell>
          <cell r="V2698">
            <v>5313</v>
          </cell>
          <cell r="W2698">
            <v>0</v>
          </cell>
          <cell r="X2698">
            <v>0</v>
          </cell>
          <cell r="Y2698">
            <v>5313</v>
          </cell>
        </row>
        <row r="2699">
          <cell r="B2699" t="str">
            <v>LHR/LHR/F/MO/PC COMP/P/64174/10/2022</v>
          </cell>
          <cell r="D2699" t="str">
            <v>UBL INSURERS LIMITED - WINDOW TAKAFUL MULTAN BRANCH</v>
          </cell>
          <cell r="E2699">
            <v>44840</v>
          </cell>
          <cell r="F2699">
            <v>44819</v>
          </cell>
          <cell r="G2699">
            <v>45183</v>
          </cell>
          <cell r="H2699" t="str">
            <v xml:space="preserve"> 08802180</v>
          </cell>
          <cell r="I2699" t="str">
            <v xml:space="preserve"> UBL INSURERS LIMITED - WINDOW TAKAFUL MULTAN BRANCH</v>
          </cell>
          <cell r="J2699" t="str">
            <v>CORPORATE</v>
          </cell>
          <cell r="K2699" t="str">
            <v>M/S. BANK AL HABIB LTD A/C M/S.SAIM MOBEEN FOOD 
INDUSTRIES LIMITED   
LEADER POLICY NO. 2022016VPCOP00430</v>
          </cell>
          <cell r="L2699" t="str">
            <v xml:space="preserve"> F</v>
          </cell>
          <cell r="M2699" t="str">
            <v xml:space="preserve"> 09000346-Sidra Khan</v>
          </cell>
          <cell r="N2699" t="str">
            <v>TCM FORK LIFTER</v>
          </cell>
          <cell r="O2699" t="str">
            <v>2020</v>
          </cell>
          <cell r="P2699" t="str">
            <v>ARG-594</v>
          </cell>
          <cell r="Q2699" t="str">
            <v>0850897</v>
          </cell>
          <cell r="R2699" t="str">
            <v>5540527</v>
          </cell>
          <cell r="T2699">
            <v>5942000</v>
          </cell>
          <cell r="U2699">
            <v>18283</v>
          </cell>
          <cell r="V2699">
            <v>21391</v>
          </cell>
          <cell r="W2699">
            <v>0</v>
          </cell>
          <cell r="X2699">
            <v>0</v>
          </cell>
          <cell r="Y2699">
            <v>21391</v>
          </cell>
        </row>
        <row r="2700">
          <cell r="B2700" t="str">
            <v>LHR/LHR/F/MO/PC COMP/P/64176/10/2022</v>
          </cell>
          <cell r="D2700" t="str">
            <v>UBL INSURERS LTD  WTO FAISALABAD</v>
          </cell>
          <cell r="E2700">
            <v>44840</v>
          </cell>
          <cell r="F2700">
            <v>44808</v>
          </cell>
          <cell r="G2700">
            <v>45172</v>
          </cell>
          <cell r="H2700" t="str">
            <v xml:space="preserve"> 08802180</v>
          </cell>
          <cell r="I2700" t="str">
            <v xml:space="preserve"> UBL INSURERS LIMITED - WINDOW TAKAFUL MULTAN BRANCH</v>
          </cell>
          <cell r="J2700" t="str">
            <v>CORPORATE</v>
          </cell>
          <cell r="K2700" t="str">
            <v>M/s Bank Al habib Limited, A/c M/s Volka food International 
PO no:2022016VPCOP00421</v>
          </cell>
          <cell r="L2700" t="str">
            <v xml:space="preserve"> F</v>
          </cell>
          <cell r="M2700" t="str">
            <v xml:space="preserve"> 09000346-Sidra Khan</v>
          </cell>
          <cell r="N2700" t="str">
            <v>TOYOTA COROLLA ALTIS 1.8 
TOYOTA COROLLA
TOYOTA COROLLA ALTIS 1.6
TOYOTA COROLLA ALTIS</v>
          </cell>
          <cell r="O2700" t="str">
            <v>2018
2018
2018
2018</v>
          </cell>
          <cell r="P2700" t="str">
            <v>LEA-18A-2826
LEA-18A-2847
LEA-18A-2850
LEA-18A-2845</v>
          </cell>
          <cell r="Q2700" t="str">
            <v>Q050098
Q050084
QO50024
Q050005</v>
          </cell>
          <cell r="R2700" t="str">
            <v>ZRE171R-6027601
ZRE171R-6027600
ZRE171R-6027513
ZRE171R-6027511</v>
          </cell>
          <cell r="T2700">
            <v>14000000</v>
          </cell>
          <cell r="U2700">
            <v>43077</v>
          </cell>
          <cell r="V2700">
            <v>50399</v>
          </cell>
          <cell r="W2700">
            <v>0</v>
          </cell>
          <cell r="X2700">
            <v>0</v>
          </cell>
          <cell r="Y2700">
            <v>50399</v>
          </cell>
        </row>
        <row r="2701">
          <cell r="B2701" t="str">
            <v>LHR/LHR/F/MO/PC COMP/P/64178/10/2022</v>
          </cell>
          <cell r="D2701" t="str">
            <v>UBL INSURERS LIMITED - WINDOW TAKAFUL MULTAN BRANCH</v>
          </cell>
          <cell r="E2701">
            <v>44840</v>
          </cell>
          <cell r="F2701">
            <v>44818</v>
          </cell>
          <cell r="G2701">
            <v>45182</v>
          </cell>
          <cell r="H2701" t="str">
            <v xml:space="preserve"> 08802180</v>
          </cell>
          <cell r="I2701" t="str">
            <v xml:space="preserve"> UBL INSURERS LIMITED - WINDOW TAKAFUL MULTAN BRANCH</v>
          </cell>
          <cell r="J2701" t="str">
            <v>CORPORATE</v>
          </cell>
          <cell r="K2701" t="str">
            <v>M/S BANK AL HABIB LTD A/C.M/S.S.M.FOOD MAKERS LTD
LEADER POLICY NO:2022016VPCOP00429</v>
          </cell>
          <cell r="L2701" t="str">
            <v xml:space="preserve"> F</v>
          </cell>
          <cell r="M2701" t="str">
            <v xml:space="preserve"> 09000346-Sidra Khan</v>
          </cell>
          <cell r="N2701" t="str">
            <v>SUZUKI MEHRAN VX EURO II</v>
          </cell>
          <cell r="O2701" t="str">
            <v>2016</v>
          </cell>
          <cell r="P2701" t="str">
            <v>MNE-16-343</v>
          </cell>
          <cell r="Q2701" t="str">
            <v>661072</v>
          </cell>
          <cell r="R2701" t="str">
            <v>01199507</v>
          </cell>
          <cell r="T2701">
            <v>700000</v>
          </cell>
          <cell r="U2701">
            <v>2154</v>
          </cell>
          <cell r="V2701">
            <v>2521</v>
          </cell>
          <cell r="W2701">
            <v>0</v>
          </cell>
          <cell r="X2701">
            <v>0</v>
          </cell>
          <cell r="Y2701">
            <v>2521</v>
          </cell>
        </row>
        <row r="2702">
          <cell r="B2702" t="str">
            <v>LHR/LHR/F/MO/PC COMP/P/64179/10/2022</v>
          </cell>
          <cell r="D2702" t="str">
            <v>UBL INSURERS LIMITED - WINDOW TAKAFUL MULTAN BRANCH</v>
          </cell>
          <cell r="E2702">
            <v>44840</v>
          </cell>
          <cell r="F2702">
            <v>44819</v>
          </cell>
          <cell r="G2702">
            <v>45183</v>
          </cell>
          <cell r="H2702" t="str">
            <v xml:space="preserve"> 08802180</v>
          </cell>
          <cell r="I2702" t="str">
            <v xml:space="preserve"> UBL INSURERS LIMITED - WINDOW TAKAFUL MULTAN BRANCH</v>
          </cell>
          <cell r="J2702" t="str">
            <v>CORPORATE</v>
          </cell>
          <cell r="K2702" t="str">
            <v>M/S BANK AL HABIB LTD A/C.M/S. SAIM MOBEEN FOOD 
INDUSTRIES  LTD
LEADER POLICY NO:2022016VPCOP00431
4 KM BHAWALPUR ROAD YAQOOB SOAP FACTORY NASIRABAD
MUMTAZABAD TOWN MULTAN</v>
          </cell>
          <cell r="L2702" t="str">
            <v xml:space="preserve"> F</v>
          </cell>
          <cell r="M2702" t="str">
            <v xml:space="preserve"> 09000346-Sidra Khan</v>
          </cell>
          <cell r="N2702" t="str">
            <v>TOYOTA HILUX DOUBLE CABIN</v>
          </cell>
          <cell r="O2702" t="str">
            <v>2020</v>
          </cell>
          <cell r="P2702" t="str">
            <v>ARG-593</v>
          </cell>
          <cell r="Q2702" t="str">
            <v>0856912</v>
          </cell>
          <cell r="R2702" t="str">
            <v>5540524</v>
          </cell>
          <cell r="T2702">
            <v>5942000</v>
          </cell>
          <cell r="U2702">
            <v>12189</v>
          </cell>
          <cell r="V2702">
            <v>14261</v>
          </cell>
          <cell r="W2702">
            <v>-14261</v>
          </cell>
          <cell r="X2702">
            <v>0</v>
          </cell>
          <cell r="Y2702">
            <v>28522</v>
          </cell>
        </row>
        <row r="2703">
          <cell r="B2703" t="str">
            <v>LHR/LHR/F/MO/CV/P/64180/10/2022</v>
          </cell>
          <cell r="D2703" t="str">
            <v>UBL INSURERS LIMITED - WINDOW TAKAFUL MULTAN BRANCH</v>
          </cell>
          <cell r="E2703">
            <v>44840</v>
          </cell>
          <cell r="F2703">
            <v>44820</v>
          </cell>
          <cell r="G2703">
            <v>45184</v>
          </cell>
          <cell r="H2703" t="str">
            <v xml:space="preserve"> 08802180</v>
          </cell>
          <cell r="I2703" t="str">
            <v xml:space="preserve"> UBL INSURERS LIMITED - WINDOW TAKAFUL MULTAN BRANCH</v>
          </cell>
          <cell r="J2703" t="str">
            <v>CORPORATE</v>
          </cell>
          <cell r="K2703" t="str">
            <v>M/S ALI HUSSAIN EXPRESS 
LEADER POLICY NO:2022016VPCOP00433</v>
          </cell>
          <cell r="L2703" t="str">
            <v xml:space="preserve"> F</v>
          </cell>
          <cell r="M2703" t="str">
            <v xml:space="preserve"> 09000346-Sidra Khan</v>
          </cell>
          <cell r="N2703" t="str">
            <v>YUTONG NOVA ZK6138HP E-II</v>
          </cell>
          <cell r="O2703" t="str">
            <v>2020</v>
          </cell>
          <cell r="P2703" t="str">
            <v>CAB-5437</v>
          </cell>
          <cell r="Q2703" t="str">
            <v>L136423</v>
          </cell>
          <cell r="R2703" t="str">
            <v>L1000062</v>
          </cell>
          <cell r="T2703">
            <v>20000000</v>
          </cell>
          <cell r="U2703">
            <v>64103</v>
          </cell>
          <cell r="V2703">
            <v>75000</v>
          </cell>
          <cell r="W2703">
            <v>0</v>
          </cell>
          <cell r="X2703">
            <v>0</v>
          </cell>
          <cell r="Y2703">
            <v>75000</v>
          </cell>
        </row>
        <row r="2704">
          <cell r="B2704" t="str">
            <v>KHI/HO/D/MO/PC COMP/P/64198/10/2022</v>
          </cell>
          <cell r="E2704">
            <v>44841</v>
          </cell>
          <cell r="F2704">
            <v>44595</v>
          </cell>
          <cell r="G2704">
            <v>44959</v>
          </cell>
          <cell r="H2704" t="str">
            <v xml:space="preserve"> 08800735</v>
          </cell>
          <cell r="I2704" t="str">
            <v xml:space="preserve"> FACULTATIVE RE-TAKAFUL (FAQS)</v>
          </cell>
          <cell r="J2704" t="str">
            <v>CORPORATE</v>
          </cell>
          <cell r="K2704" t="str">
            <v>ARAF
Leader Policy No 2022TL1APCDP00113</v>
          </cell>
          <cell r="L2704" t="str">
            <v xml:space="preserve"> D</v>
          </cell>
          <cell r="M2704" t="str">
            <v xml:space="preserve"> 09000223-Al-Falah Insurance (WTO)</v>
          </cell>
          <cell r="N2704" t="str">
            <v>AUDI E-TRON50 QUATTRO</v>
          </cell>
          <cell r="O2704" t="str">
            <v>2021</v>
          </cell>
          <cell r="Q2704" t="str">
            <v>EAS128149</v>
          </cell>
          <cell r="R2704" t="str">
            <v>WAUZZZGE9MB005269</v>
          </cell>
          <cell r="T2704">
            <v>4362000</v>
          </cell>
          <cell r="U2704">
            <v>82012</v>
          </cell>
          <cell r="V2704">
            <v>82012</v>
          </cell>
          <cell r="W2704">
            <v>0</v>
          </cell>
          <cell r="X2704">
            <v>0</v>
          </cell>
          <cell r="Y2704">
            <v>82012</v>
          </cell>
        </row>
        <row r="2705">
          <cell r="B2705" t="str">
            <v>KHI/HO/D/MO/PC COMP/C/64199/3/10/2022</v>
          </cell>
          <cell r="E2705">
            <v>44841</v>
          </cell>
          <cell r="F2705">
            <v>44864</v>
          </cell>
          <cell r="G2705">
            <v>45228</v>
          </cell>
          <cell r="H2705" t="str">
            <v xml:space="preserve"> 08000212</v>
          </cell>
          <cell r="I2705" t="str">
            <v xml:space="preserve"> MEEZAN BANK LTD - RAHIM YAR KHAN BRANCH</v>
          </cell>
          <cell r="J2705" t="str">
            <v>BANK</v>
          </cell>
          <cell r="K2705" t="str">
            <v>M/S. Meezan Bank Limited 17 18 City Center Rahim Yar Khan 
User. Mr. Muhammad Shakeelalam</v>
          </cell>
          <cell r="L2705" t="str">
            <v xml:space="preserve"> D</v>
          </cell>
          <cell r="M2705" t="str">
            <v xml:space="preserve"> 09000221-Muhammad Irfan</v>
          </cell>
          <cell r="N2705" t="str">
            <v>SUZUKI ALTO VXL AGS E-2</v>
          </cell>
          <cell r="O2705" t="str">
            <v>2019</v>
          </cell>
          <cell r="P2705" t="str">
            <v>APK-063</v>
          </cell>
          <cell r="Q2705" t="str">
            <v>6R115482</v>
          </cell>
          <cell r="R2705" t="str">
            <v>NF1AET306H1015502</v>
          </cell>
          <cell r="S2705" t="str">
            <v>740</v>
          </cell>
          <cell r="T2705">
            <v>1106622</v>
          </cell>
          <cell r="U2705">
            <v>19415</v>
          </cell>
          <cell r="V2705">
            <v>22133</v>
          </cell>
          <cell r="W2705">
            <v>22132</v>
          </cell>
          <cell r="X2705">
            <v>0</v>
          </cell>
          <cell r="Y2705">
            <v>1</v>
          </cell>
        </row>
        <row r="2706">
          <cell r="B2706" t="str">
            <v>KHI/HO/D/MO/PC COMP/C/64200/2/10/2022</v>
          </cell>
          <cell r="E2706">
            <v>44841</v>
          </cell>
          <cell r="F2706">
            <v>44854</v>
          </cell>
          <cell r="G2706">
            <v>45218</v>
          </cell>
          <cell r="H2706" t="str">
            <v xml:space="preserve"> 08000212</v>
          </cell>
          <cell r="I2706" t="str">
            <v xml:space="preserve"> MEEZAN BANK LTD - RAHIM YAR KHAN BRANCH</v>
          </cell>
          <cell r="J2706" t="str">
            <v>BANK</v>
          </cell>
          <cell r="K2706" t="str">
            <v>M/S. Meezan Bank Limited 17-18 City Center Rahim Yar Khan
User  Mr. Muhammad Asif</v>
          </cell>
          <cell r="L2706" t="str">
            <v xml:space="preserve"> D</v>
          </cell>
          <cell r="M2706" t="str">
            <v xml:space="preserve"> 09000221-Muhammad Irfan</v>
          </cell>
          <cell r="N2706" t="str">
            <v>HONDA CITY I-VTEC (M/T)</v>
          </cell>
          <cell r="O2706" t="str">
            <v>2020</v>
          </cell>
          <cell r="P2706" t="str">
            <v>AAU-102</v>
          </cell>
          <cell r="Q2706" t="str">
            <v>L13Z17541423</v>
          </cell>
          <cell r="R2706" t="str">
            <v>NFBGM1543LR264487</v>
          </cell>
          <cell r="S2706" t="str">
            <v>1870</v>
          </cell>
          <cell r="T2706">
            <v>1995516</v>
          </cell>
          <cell r="U2706">
            <v>35010</v>
          </cell>
          <cell r="V2706">
            <v>39911</v>
          </cell>
          <cell r="W2706">
            <v>39910</v>
          </cell>
          <cell r="X2706">
            <v>0</v>
          </cell>
          <cell r="Y2706">
            <v>1</v>
          </cell>
        </row>
        <row r="2707">
          <cell r="B2707" t="str">
            <v>KHI/HO/D/MO/PC COMP/P/64201/10/2022</v>
          </cell>
          <cell r="E2707">
            <v>44841</v>
          </cell>
          <cell r="F2707">
            <v>44749</v>
          </cell>
          <cell r="G2707">
            <v>45106</v>
          </cell>
          <cell r="H2707" t="str">
            <v xml:space="preserve"> 08800735</v>
          </cell>
          <cell r="I2707" t="str">
            <v xml:space="preserve"> FACULTATIVE RE-TAKAFUL (FAQS)</v>
          </cell>
          <cell r="J2707" t="str">
            <v>CORPORATE</v>
          </cell>
          <cell r="K2707" t="str">
            <v>AS PER SLIP</v>
          </cell>
          <cell r="L2707" t="str">
            <v xml:space="preserve"> D</v>
          </cell>
          <cell r="M2707" t="str">
            <v xml:space="preserve"> 09000223-Al-Falah Insurance (WTO)</v>
          </cell>
          <cell r="N2707" t="str">
            <v>TOYOTA FORTUNER
HONDA CIVIC</v>
          </cell>
          <cell r="O2707" t="str">
            <v>2022
2022</v>
          </cell>
          <cell r="Q2707" t="str">
            <v>5202408
7913C01</v>
          </cell>
          <cell r="R2707" t="str">
            <v>1100469
NR003003</v>
          </cell>
          <cell r="T2707">
            <v>3968625</v>
          </cell>
          <cell r="U2707">
            <v>61285</v>
          </cell>
          <cell r="V2707">
            <v>61285</v>
          </cell>
          <cell r="W2707">
            <v>0</v>
          </cell>
          <cell r="X2707">
            <v>0</v>
          </cell>
          <cell r="Y2707">
            <v>61285</v>
          </cell>
        </row>
        <row r="2708">
          <cell r="B2708" t="str">
            <v>KHI/HO/D/MO/PC COMP/C/64238/11/10/2022</v>
          </cell>
          <cell r="C2708" t="str">
            <v>KHI/HO/D/MO/PC COMP/E/24602/00011/04/2023</v>
          </cell>
          <cell r="E2708">
            <v>45021</v>
          </cell>
          <cell r="F2708">
            <v>44858</v>
          </cell>
          <cell r="G2708">
            <v>45222</v>
          </cell>
          <cell r="H2708" t="str">
            <v xml:space="preserve"> 08004499</v>
          </cell>
          <cell r="I2708" t="str">
            <v xml:space="preserve"> AL BARAKA BANK (PAKISTAN) LIMITED</v>
          </cell>
          <cell r="J2708" t="str">
            <v>BANK</v>
          </cell>
          <cell r="K2708" t="str">
            <v>Mr. Muhammad Javeedhpa M/S. Al Baraka Bank (Pakistan) Limited</v>
          </cell>
          <cell r="L2708" t="str">
            <v xml:space="preserve"> D</v>
          </cell>
          <cell r="M2708" t="str">
            <v xml:space="preserve"> 09000221-Muhammad Irfan</v>
          </cell>
          <cell r="N2708" t="str">
            <v>TOYOTA COROLLA GLI A/T 1.</v>
          </cell>
          <cell r="O2708" t="str">
            <v>2018</v>
          </cell>
          <cell r="P2708" t="str">
            <v>BMY-134</v>
          </cell>
          <cell r="Q2708" t="str">
            <v>Z499341</v>
          </cell>
          <cell r="R2708" t="str">
            <v>4125975</v>
          </cell>
          <cell r="S2708" t="str">
            <v>0155-0158423262018</v>
          </cell>
          <cell r="T2708">
            <v>-1398000</v>
          </cell>
          <cell r="U2708">
            <v>-11497</v>
          </cell>
          <cell r="V2708">
            <v>-13106</v>
          </cell>
          <cell r="W2708">
            <v>0</v>
          </cell>
          <cell r="X2708">
            <v>0</v>
          </cell>
          <cell r="Y2708">
            <v>-13106</v>
          </cell>
        </row>
        <row r="2709">
          <cell r="B2709" t="str">
            <v>KHI/HO/D/MO/PC COMP/C/64238/53/10/2022</v>
          </cell>
          <cell r="E2709">
            <v>44844</v>
          </cell>
          <cell r="F2709">
            <v>44865</v>
          </cell>
          <cell r="G2709">
            <v>45229</v>
          </cell>
          <cell r="H2709" t="str">
            <v xml:space="preserve"> 08004499</v>
          </cell>
          <cell r="I2709" t="str">
            <v xml:space="preserve"> AL BARAKA BANK (PAKISTAN) LIMITED</v>
          </cell>
          <cell r="J2709" t="str">
            <v>BANK</v>
          </cell>
          <cell r="K2709" t="str">
            <v>Mr. Mumtaz Ali Kalwarhpa M/S. Al Baraka Bank (Pakistan) Limited</v>
          </cell>
          <cell r="L2709" t="str">
            <v xml:space="preserve"> D</v>
          </cell>
          <cell r="M2709" t="str">
            <v xml:space="preserve"> 09000221-Muhammad Irfan</v>
          </cell>
          <cell r="N2709" t="str">
            <v>TOYOTA COROLLA GLI  SE</v>
          </cell>
          <cell r="O2709" t="str">
            <v>2018</v>
          </cell>
          <cell r="P2709" t="str">
            <v>ALC-746</v>
          </cell>
          <cell r="Q2709" t="str">
            <v>Z540006</v>
          </cell>
          <cell r="R2709" t="str">
            <v>NZE170R-4165847</v>
          </cell>
          <cell r="S2709" t="str">
            <v>0158410090058</v>
          </cell>
          <cell r="T2709">
            <v>1635750</v>
          </cell>
          <cell r="U2709">
            <v>53808</v>
          </cell>
          <cell r="V2709">
            <v>61341</v>
          </cell>
          <cell r="W2709">
            <v>61340</v>
          </cell>
          <cell r="X2709">
            <v>0</v>
          </cell>
          <cell r="Y2709">
            <v>1</v>
          </cell>
        </row>
        <row r="2710">
          <cell r="B2710" t="str">
            <v>KHI/HO/D/MO/PC COMP/C/64306/3/10/2022</v>
          </cell>
          <cell r="E2710">
            <v>44846</v>
          </cell>
          <cell r="F2710">
            <v>44845</v>
          </cell>
          <cell r="G2710">
            <v>45209</v>
          </cell>
          <cell r="H2710" t="str">
            <v xml:space="preserve"> 08000850</v>
          </cell>
          <cell r="I2710" t="str">
            <v xml:space="preserve"> BANK ALFALAH LTD.</v>
          </cell>
          <cell r="J2710" t="str">
            <v>BANK</v>
          </cell>
          <cell r="K2710" t="str">
            <v>M/S. Bank Alfalah Limited As Lessor &amp; Owner
Mr. Tauqeer Liaquat S/O Mr. Liaquat Ali  As Lessee &amp; Keeper
Lms No. 0244/Mg2127300177</v>
          </cell>
          <cell r="L2710" t="str">
            <v xml:space="preserve"> D</v>
          </cell>
          <cell r="M2710" t="str">
            <v xml:space="preserve"> 09000221-Muhammad Irfan</v>
          </cell>
          <cell r="N2710" t="str">
            <v>FAW FAW XP-V DUAL A/C</v>
          </cell>
          <cell r="O2710" t="str">
            <v>2021</v>
          </cell>
          <cell r="P2710" t="str">
            <v>AFJ-051</v>
          </cell>
          <cell r="Q2710" t="str">
            <v>0700761-J2</v>
          </cell>
          <cell r="R2710" t="str">
            <v>PD001006</v>
          </cell>
          <cell r="T2710">
            <v>1138500</v>
          </cell>
          <cell r="U2710">
            <v>24967</v>
          </cell>
          <cell r="V2710">
            <v>28463</v>
          </cell>
          <cell r="W2710">
            <v>28462</v>
          </cell>
          <cell r="X2710">
            <v>0</v>
          </cell>
          <cell r="Y2710">
            <v>1</v>
          </cell>
        </row>
        <row r="2711">
          <cell r="B2711" t="str">
            <v>KHI/HO/D/MO/PC COMP/C/64306/6/10/2022</v>
          </cell>
          <cell r="E2711">
            <v>44846</v>
          </cell>
          <cell r="F2711">
            <v>44859</v>
          </cell>
          <cell r="G2711">
            <v>45223</v>
          </cell>
          <cell r="H2711" t="str">
            <v xml:space="preserve"> 08000850</v>
          </cell>
          <cell r="I2711" t="str">
            <v xml:space="preserve"> BANK ALFALAH LTD.</v>
          </cell>
          <cell r="J2711" t="str">
            <v>BANK</v>
          </cell>
          <cell r="K2711" t="str">
            <v>M/S. Bank Alfalah Limited As Lessor &amp; Owner
Mr. Asif Hussain  S/O Mr. Muhammad Hussain  As Lessee &amp; Keeper
Lms No. 0076/Mg2119500046</v>
          </cell>
          <cell r="L2711" t="str">
            <v xml:space="preserve"> D</v>
          </cell>
          <cell r="M2711" t="str">
            <v xml:space="preserve"> 09000221-Muhammad Irfan</v>
          </cell>
          <cell r="N2711" t="str">
            <v>CHANGAN ALSVIN M/T</v>
          </cell>
          <cell r="O2711" t="str">
            <v>2021</v>
          </cell>
          <cell r="P2711" t="str">
            <v>AFR-814</v>
          </cell>
          <cell r="Q2711" t="str">
            <v>503981</v>
          </cell>
          <cell r="R2711" t="str">
            <v>1000589</v>
          </cell>
          <cell r="T2711">
            <v>1934100</v>
          </cell>
          <cell r="U2711">
            <v>32235</v>
          </cell>
          <cell r="V2711">
            <v>36748</v>
          </cell>
          <cell r="W2711">
            <v>36747</v>
          </cell>
          <cell r="X2711">
            <v>0</v>
          </cell>
          <cell r="Y2711">
            <v>1</v>
          </cell>
        </row>
        <row r="2712">
          <cell r="B2712" t="str">
            <v>KHI/HO/D/MO/PC COMP/P/64321/10/2022</v>
          </cell>
          <cell r="E2712">
            <v>44846</v>
          </cell>
          <cell r="F2712">
            <v>44852</v>
          </cell>
          <cell r="G2712">
            <v>45216</v>
          </cell>
          <cell r="H2712" t="str">
            <v xml:space="preserve"> 08802980</v>
          </cell>
          <cell r="I2712" t="str">
            <v xml:space="preserve"> Muhammad Faisal (0346-8222384)</v>
          </cell>
          <cell r="J2712" t="str">
            <v>INDIVIDUAL</v>
          </cell>
          <cell r="K2712" t="str">
            <v>Mr. Muhammad Faisal
CNIC# 42501-1446090-9
CELL# 0346-8222384</v>
          </cell>
          <cell r="L2712" t="str">
            <v xml:space="preserve"> D</v>
          </cell>
          <cell r="M2712" t="str">
            <v xml:space="preserve"> 09000221-Muhammad Irfan</v>
          </cell>
          <cell r="N2712" t="str">
            <v>TOYOTA COROLLA ALTIS  A/T</v>
          </cell>
          <cell r="O2712" t="str">
            <v>2021</v>
          </cell>
          <cell r="P2712" t="str">
            <v>BVA-572</v>
          </cell>
          <cell r="Q2712" t="str">
            <v>Q082849</v>
          </cell>
          <cell r="R2712" t="str">
            <v>ZRE171R-6060454</v>
          </cell>
          <cell r="T2712">
            <v>3500000</v>
          </cell>
          <cell r="U2712">
            <v>53684</v>
          </cell>
          <cell r="V2712">
            <v>61250</v>
          </cell>
          <cell r="W2712">
            <v>61248</v>
          </cell>
          <cell r="X2712">
            <v>0</v>
          </cell>
          <cell r="Y2712">
            <v>2</v>
          </cell>
        </row>
        <row r="2713">
          <cell r="B2713" t="str">
            <v>LHR/LHR/F/MO/PC COMP/P/64325/10/2022</v>
          </cell>
          <cell r="C2713" t="str">
            <v>LHR/LHR/F/MO/PC COMP/E/24018/03/2023</v>
          </cell>
          <cell r="D2713" t="str">
            <v>UBL INSURERS LTD  WTO FAISALABAD</v>
          </cell>
          <cell r="E2713">
            <v>45001</v>
          </cell>
          <cell r="F2713">
            <v>44776</v>
          </cell>
          <cell r="G2713">
            <v>45140</v>
          </cell>
          <cell r="H2713" t="str">
            <v xml:space="preserve"> 08802363</v>
          </cell>
          <cell r="I2713" t="str">
            <v xml:space="preserve"> UBL INSURERS LIMITED - WINDOW TAKAFUL FAISALABAD BRANCH</v>
          </cell>
          <cell r="J2713" t="str">
            <v>CORPORATE</v>
          </cell>
          <cell r="L2713" t="str">
            <v xml:space="preserve"> F</v>
          </cell>
          <cell r="M2713" t="str">
            <v xml:space="preserve"> 09000221-Muhammad Irfan</v>
          </cell>
          <cell r="N2713" t="str">
            <v>TOYOTA LAND CRUISER ZX V8</v>
          </cell>
          <cell r="O2713" t="str">
            <v>2016</v>
          </cell>
          <cell r="P2713" t="str">
            <v>AHU-822</v>
          </cell>
          <cell r="Q2713" t="str">
            <v>0592176</v>
          </cell>
          <cell r="R2713" t="str">
            <v>4118565</v>
          </cell>
          <cell r="T2713">
            <v>2000000</v>
          </cell>
          <cell r="U2713">
            <v>2991</v>
          </cell>
          <cell r="V2713">
            <v>3500</v>
          </cell>
          <cell r="W2713">
            <v>0</v>
          </cell>
          <cell r="X2713">
            <v>0</v>
          </cell>
          <cell r="Y2713">
            <v>3500</v>
          </cell>
        </row>
        <row r="2714">
          <cell r="B2714" t="str">
            <v>KHI/HO/D/MO/PC COMP/C/64338/1/10/2022</v>
          </cell>
          <cell r="E2714">
            <v>44847</v>
          </cell>
          <cell r="F2714">
            <v>44866</v>
          </cell>
          <cell r="G2714">
            <v>45230</v>
          </cell>
          <cell r="H2714" t="str">
            <v xml:space="preserve"> 08000692</v>
          </cell>
          <cell r="I2714" t="str">
            <v xml:space="preserve"> MEEZAN BANK LTD - SADDAR BRANCH - RAWALPINDI</v>
          </cell>
          <cell r="J2714" t="str">
            <v>BANK</v>
          </cell>
          <cell r="K2714" t="str">
            <v>M/S. Meezan Bank Limited Saddar Branch Rawalpindi 
User Mr. Azeem Sarwar</v>
          </cell>
          <cell r="L2714" t="str">
            <v xml:space="preserve"> D</v>
          </cell>
          <cell r="M2714" t="str">
            <v xml:space="preserve"> 09000221-Muhammad Irfan</v>
          </cell>
          <cell r="N2714" t="str">
            <v>TOYOTA YARIS ATIV X CVT</v>
          </cell>
          <cell r="O2714" t="str">
            <v>2021</v>
          </cell>
          <cell r="P2714" t="str">
            <v>AVS-824</v>
          </cell>
          <cell r="Q2714" t="str">
            <v>2A39654</v>
          </cell>
          <cell r="R2714" t="str">
            <v>NSP151R-9514815	202</v>
          </cell>
          <cell r="T2714">
            <v>2639700</v>
          </cell>
          <cell r="U2714">
            <v>34689</v>
          </cell>
          <cell r="V2714">
            <v>39596</v>
          </cell>
          <cell r="W2714">
            <v>39594</v>
          </cell>
          <cell r="X2714">
            <v>0</v>
          </cell>
          <cell r="Y2714">
            <v>2</v>
          </cell>
        </row>
        <row r="2715">
          <cell r="B2715" t="str">
            <v>KHI/HO/D/MO/PC COMP/C/64338/8/10/2022</v>
          </cell>
          <cell r="E2715">
            <v>44847</v>
          </cell>
          <cell r="F2715">
            <v>44854</v>
          </cell>
          <cell r="G2715">
            <v>45218</v>
          </cell>
          <cell r="H2715" t="str">
            <v xml:space="preserve"> 08000692</v>
          </cell>
          <cell r="I2715" t="str">
            <v xml:space="preserve"> MEEZAN BANK LTD - SADDAR BRANCH - RAWALPINDI</v>
          </cell>
          <cell r="J2715" t="str">
            <v>BANK</v>
          </cell>
          <cell r="K2715" t="str">
            <v>M/S. Meezan Bank Limited Saddar Branch Rawalpindi
User Mr. Shahab Uddin</v>
          </cell>
          <cell r="L2715" t="str">
            <v xml:space="preserve"> D</v>
          </cell>
          <cell r="M2715" t="str">
            <v xml:space="preserve"> 09000221-Muhammad Irfan</v>
          </cell>
          <cell r="N2715" t="str">
            <v>TOYOTA COROLLA ALTIS VVT-</v>
          </cell>
          <cell r="O2715" t="str">
            <v>2021</v>
          </cell>
          <cell r="P2715" t="str">
            <v>AVJ-328</v>
          </cell>
          <cell r="Q2715" t="str">
            <v>Q082188</v>
          </cell>
          <cell r="R2715" t="str">
            <v>ZRE171R-6059676</v>
          </cell>
          <cell r="S2715" t="str">
            <v>8591</v>
          </cell>
          <cell r="T2715">
            <v>2954700</v>
          </cell>
          <cell r="U2715">
            <v>38878</v>
          </cell>
          <cell r="V2715">
            <v>44321</v>
          </cell>
          <cell r="W2715">
            <v>44320</v>
          </cell>
          <cell r="X2715">
            <v>0</v>
          </cell>
          <cell r="Y2715">
            <v>1</v>
          </cell>
        </row>
        <row r="2716">
          <cell r="B2716" t="str">
            <v>KHI/HO/D/MO/PC COMP/P/64349/10/2022</v>
          </cell>
          <cell r="E2716">
            <v>44847</v>
          </cell>
          <cell r="F2716">
            <v>44848</v>
          </cell>
          <cell r="G2716">
            <v>45212</v>
          </cell>
          <cell r="H2716" t="str">
            <v xml:space="preserve"> 08802899</v>
          </cell>
          <cell r="I2716" t="str">
            <v xml:space="preserve"> JAVED IQBAL</v>
          </cell>
          <cell r="J2716" t="str">
            <v>INDIVIDUAL</v>
          </cell>
          <cell r="K2716" t="str">
            <v>Mr. Javed Iqbal
CNIC # 13302-7573887-1 Cell # 0333-5081073</v>
          </cell>
          <cell r="L2716" t="str">
            <v xml:space="preserve"> D</v>
          </cell>
          <cell r="M2716" t="str">
            <v xml:space="preserve"> 09000221-Muhammad Irfan</v>
          </cell>
          <cell r="N2716" t="str">
            <v>SUZUKI CULTUS</v>
          </cell>
          <cell r="O2716" t="str">
            <v>2021</v>
          </cell>
          <cell r="P2716" t="str">
            <v>AVG-179</v>
          </cell>
          <cell r="Q2716" t="str">
            <v>PK10K184438</v>
          </cell>
          <cell r="R2716" t="str">
            <v>0084447</v>
          </cell>
          <cell r="T2716">
            <v>1845000</v>
          </cell>
          <cell r="U2716">
            <v>28279</v>
          </cell>
          <cell r="V2716">
            <v>32288</v>
          </cell>
          <cell r="W2716">
            <v>32287</v>
          </cell>
          <cell r="X2716">
            <v>0</v>
          </cell>
          <cell r="Y2716">
            <v>1</v>
          </cell>
        </row>
        <row r="2717">
          <cell r="B2717" t="str">
            <v>KHI/HO/D/MO/PC COMP/C/64350/1/10/2022</v>
          </cell>
          <cell r="E2717">
            <v>44848</v>
          </cell>
          <cell r="F2717">
            <v>44848</v>
          </cell>
          <cell r="G2717">
            <v>45212</v>
          </cell>
          <cell r="H2717" t="str">
            <v xml:space="preserve"> 08004847</v>
          </cell>
          <cell r="I2717" t="str">
            <v xml:space="preserve"> DUBAI ISLAMIC BANK PAKISTAN LIMITED</v>
          </cell>
          <cell r="J2717" t="str">
            <v>BANK</v>
          </cell>
          <cell r="K2717" t="str">
            <v>M/S. Dubai Islamic Bank Pakistan Limited
User: Zohaib Nawaz</v>
          </cell>
          <cell r="L2717" t="str">
            <v xml:space="preserve"> D</v>
          </cell>
          <cell r="M2717" t="str">
            <v xml:space="preserve"> 09000210-Tariq Shahzad</v>
          </cell>
          <cell r="N2717" t="str">
            <v>TOYOTA YARIS ATIV MT 1.3</v>
          </cell>
          <cell r="O2717" t="str">
            <v>2020</v>
          </cell>
          <cell r="P2717" t="str">
            <v>ART-939</v>
          </cell>
          <cell r="Q2717" t="str">
            <v>2A08604</v>
          </cell>
          <cell r="R2717" t="str">
            <v>NSP150R-7004906</v>
          </cell>
          <cell r="S2717" t="str">
            <v>POAISD300054391</v>
          </cell>
          <cell r="T2717">
            <v>2221050</v>
          </cell>
          <cell r="U2717">
            <v>48663</v>
          </cell>
          <cell r="V2717">
            <v>55526</v>
          </cell>
          <cell r="W2717">
            <v>55527</v>
          </cell>
          <cell r="X2717">
            <v>0</v>
          </cell>
          <cell r="Y2717">
            <v>-1</v>
          </cell>
        </row>
        <row r="2718">
          <cell r="B2718" t="str">
            <v>KHI/HO/D/MO/PC COMP/C/64353/2/10/2022</v>
          </cell>
          <cell r="E2718">
            <v>44848</v>
          </cell>
          <cell r="F2718">
            <v>44870</v>
          </cell>
          <cell r="G2718">
            <v>45234</v>
          </cell>
          <cell r="H2718" t="str">
            <v xml:space="preserve"> 08000840</v>
          </cell>
          <cell r="I2718" t="str">
            <v xml:space="preserve"> MEEZAN BANK LTD - SATIANA ROAD BR - FSD</v>
          </cell>
          <cell r="J2718" t="str">
            <v>BANK</v>
          </cell>
          <cell r="K2718" t="str">
            <v>M/S. Meezan Bank Limited Satiyana Road Branch Faisalabad 
User. Mr. Shah Nawaz</v>
          </cell>
          <cell r="L2718" t="str">
            <v xml:space="preserve"> D</v>
          </cell>
          <cell r="M2718" t="str">
            <v xml:space="preserve"> 09000221-Muhammad Irfan</v>
          </cell>
          <cell r="N2718" t="str">
            <v>KIA SPORTAGE AWD-CW</v>
          </cell>
          <cell r="O2718" t="str">
            <v>2019</v>
          </cell>
          <cell r="P2718" t="str">
            <v>APS-696</v>
          </cell>
          <cell r="Q2718" t="str">
            <v>G4NAKH033998</v>
          </cell>
          <cell r="R2718" t="str">
            <v>NNAQL51AZKP500940</v>
          </cell>
          <cell r="S2718" t="str">
            <v>6693/1</v>
          </cell>
          <cell r="T2718">
            <v>3935871</v>
          </cell>
          <cell r="U2718">
            <v>69050</v>
          </cell>
          <cell r="V2718">
            <v>78718</v>
          </cell>
          <cell r="W2718">
            <v>78717</v>
          </cell>
          <cell r="X2718">
            <v>0</v>
          </cell>
          <cell r="Y2718">
            <v>1</v>
          </cell>
        </row>
        <row r="2719">
          <cell r="B2719" t="str">
            <v>KHI/HO/D/MO/PC COMP/C/64353/3/10/2022</v>
          </cell>
          <cell r="E2719">
            <v>44848</v>
          </cell>
          <cell r="F2719">
            <v>44879</v>
          </cell>
          <cell r="G2719">
            <v>45243</v>
          </cell>
          <cell r="H2719" t="str">
            <v xml:space="preserve"> 08000840</v>
          </cell>
          <cell r="I2719" t="str">
            <v xml:space="preserve"> MEEZAN BANK LTD - SATIANA ROAD BR - FSD</v>
          </cell>
          <cell r="J2719" t="str">
            <v>BANK</v>
          </cell>
          <cell r="K2719" t="str">
            <v>M/S. Meezan Bank Limited Satiyana Road Branch Faisalabad 
User. Mr. Muhammad Riaz</v>
          </cell>
          <cell r="L2719" t="str">
            <v xml:space="preserve"> D</v>
          </cell>
          <cell r="M2719" t="str">
            <v xml:space="preserve"> 09000221-Muhammad Irfan</v>
          </cell>
          <cell r="N2719" t="str">
            <v>TOYOTA COROLLA ALTIS CVT</v>
          </cell>
          <cell r="O2719" t="str">
            <v>2019</v>
          </cell>
          <cell r="P2719" t="str">
            <v>APS-963</v>
          </cell>
          <cell r="Q2719" t="str">
            <v>Q342320</v>
          </cell>
          <cell r="R2719" t="str">
            <v>ZRE172R-7041494</v>
          </cell>
          <cell r="S2719" t="str">
            <v>6772/1</v>
          </cell>
          <cell r="T2719">
            <v>2721357</v>
          </cell>
          <cell r="U2719">
            <v>47744</v>
          </cell>
          <cell r="V2719">
            <v>54428</v>
          </cell>
          <cell r="W2719">
            <v>54427</v>
          </cell>
          <cell r="X2719">
            <v>0</v>
          </cell>
          <cell r="Y2719">
            <v>1</v>
          </cell>
        </row>
        <row r="2720">
          <cell r="B2720" t="str">
            <v>KHI/HO/D/MO/PC COMP/C/64353/4/10/2022</v>
          </cell>
          <cell r="E2720">
            <v>44848</v>
          </cell>
          <cell r="F2720">
            <v>44883</v>
          </cell>
          <cell r="G2720">
            <v>45247</v>
          </cell>
          <cell r="H2720" t="str">
            <v xml:space="preserve"> 08000840</v>
          </cell>
          <cell r="I2720" t="str">
            <v xml:space="preserve"> MEEZAN BANK LTD - SATIANA ROAD BR - FSD</v>
          </cell>
          <cell r="J2720" t="str">
            <v>BANK</v>
          </cell>
          <cell r="K2720" t="str">
            <v>M/S. Meezan Bank Limited Satiyana Road Branch Faisalabad 
User. Mr. Muhammad Umar</v>
          </cell>
          <cell r="L2720" t="str">
            <v xml:space="preserve"> D</v>
          </cell>
          <cell r="M2720" t="str">
            <v xml:space="preserve"> 09000221-Muhammad Irfan</v>
          </cell>
          <cell r="N2720" t="str">
            <v>SUZUKI WAGON-R VXL E2</v>
          </cell>
          <cell r="O2720" t="str">
            <v>2019</v>
          </cell>
          <cell r="P2720" t="str">
            <v>APT-816</v>
          </cell>
          <cell r="Q2720" t="str">
            <v>PK10B200580</v>
          </cell>
          <cell r="R2720" t="str">
            <v>A1J310PK10100423</v>
          </cell>
          <cell r="S2720" t="str">
            <v>6759/1</v>
          </cell>
          <cell r="T2720">
            <v>1184625</v>
          </cell>
          <cell r="U2720">
            <v>20783</v>
          </cell>
          <cell r="V2720">
            <v>23693</v>
          </cell>
          <cell r="W2720">
            <v>23692</v>
          </cell>
          <cell r="X2720">
            <v>0</v>
          </cell>
          <cell r="Y2720">
            <v>1</v>
          </cell>
        </row>
        <row r="2721">
          <cell r="B2721" t="str">
            <v>KHI/HO/D/MO/PC COMP/C/64353/6/10/2022</v>
          </cell>
          <cell r="E2721">
            <v>44848</v>
          </cell>
          <cell r="F2721">
            <v>44887</v>
          </cell>
          <cell r="G2721">
            <v>45251</v>
          </cell>
          <cell r="H2721" t="str">
            <v xml:space="preserve"> 08000840</v>
          </cell>
          <cell r="I2721" t="str">
            <v xml:space="preserve"> MEEZAN BANK LTD - SATIANA ROAD BR - FSD</v>
          </cell>
          <cell r="J2721" t="str">
            <v>BANK</v>
          </cell>
          <cell r="K2721" t="str">
            <v>M/S. Meezan Bank Limited Satiyana Road Branch Faisalabad 
User. Mr. Muhammad Majid</v>
          </cell>
          <cell r="L2721" t="str">
            <v xml:space="preserve"> D</v>
          </cell>
          <cell r="M2721" t="str">
            <v xml:space="preserve"> 09000221-Muhammad Irfan</v>
          </cell>
          <cell r="N2721" t="str">
            <v>SUZUKI ALTO VXL AGS E-2</v>
          </cell>
          <cell r="O2721" t="str">
            <v>2019</v>
          </cell>
          <cell r="Q2721" t="str">
            <v>6R118247</v>
          </cell>
          <cell r="R2721" t="str">
            <v>NF1AET306H1018235</v>
          </cell>
          <cell r="S2721" t="str">
            <v>6770/1</v>
          </cell>
          <cell r="T2721">
            <v>1106622</v>
          </cell>
          <cell r="U2721">
            <v>19415</v>
          </cell>
          <cell r="V2721">
            <v>22133</v>
          </cell>
          <cell r="W2721">
            <v>22132</v>
          </cell>
          <cell r="X2721">
            <v>0</v>
          </cell>
          <cell r="Y2721">
            <v>1</v>
          </cell>
        </row>
        <row r="2722">
          <cell r="B2722" t="str">
            <v>KHI/HO/D/MO/PC COMP/C/64354/1/10/2022</v>
          </cell>
          <cell r="E2722">
            <v>44848</v>
          </cell>
          <cell r="F2722">
            <v>44867</v>
          </cell>
          <cell r="G2722">
            <v>45231</v>
          </cell>
          <cell r="H2722" t="str">
            <v xml:space="preserve"> 08000840</v>
          </cell>
          <cell r="I2722" t="str">
            <v xml:space="preserve"> MEEZAN BANK LTD - SATIANA ROAD BR - FSD</v>
          </cell>
          <cell r="J2722" t="str">
            <v>BANK</v>
          </cell>
          <cell r="K2722" t="str">
            <v>M/S. Meezan Bank Limited Satiyana Road Branch Faisalabad 
A/C. M/S. Faisal Feeds</v>
          </cell>
          <cell r="L2722" t="str">
            <v xml:space="preserve"> D</v>
          </cell>
          <cell r="M2722" t="str">
            <v xml:space="preserve"> 09000221-Muhammad Irfan</v>
          </cell>
          <cell r="N2722" t="str">
            <v>TOYOTA COROLLA GRANDE M/T</v>
          </cell>
          <cell r="O2722" t="str">
            <v>2021</v>
          </cell>
          <cell r="Q2722" t="str">
            <v>Q353416</v>
          </cell>
          <cell r="R2722" t="str">
            <v>ZRE172R-7052543</v>
          </cell>
          <cell r="S2722" t="str">
            <v>8991/2</v>
          </cell>
          <cell r="T2722">
            <v>3530700</v>
          </cell>
          <cell r="U2722">
            <v>46413</v>
          </cell>
          <cell r="V2722">
            <v>52961</v>
          </cell>
          <cell r="W2722">
            <v>52960</v>
          </cell>
          <cell r="X2722">
            <v>0</v>
          </cell>
          <cell r="Y2722">
            <v>1</v>
          </cell>
        </row>
        <row r="2723">
          <cell r="B2723" t="str">
            <v>LHR/LHR/F/MO/PC COMP/P/64372/10/2022</v>
          </cell>
          <cell r="D2723" t="str">
            <v>UBL INSURERS LIMITED - WINDOW TAKAFUL LAHORE BRANCH</v>
          </cell>
          <cell r="E2723">
            <v>44849</v>
          </cell>
          <cell r="F2723">
            <v>44833</v>
          </cell>
          <cell r="G2723">
            <v>45197</v>
          </cell>
          <cell r="H2723" t="str">
            <v xml:space="preserve"> 08804745</v>
          </cell>
          <cell r="I2723" t="str">
            <v xml:space="preserve"> UBL INSURERS LIMITED - WINDOW TAKAFUL LAHORE  BRANCH</v>
          </cell>
          <cell r="J2723" t="str">
            <v>CORPORATE</v>
          </cell>
          <cell r="K2723" t="str">
            <v>M/S. BANK OF PUNJAB A/C M/S. COTTON WEB LTD 
LEADER POLICY NO. 2022T01400025
KAMAHAN ATTAR RD 16KM OFF FEROZEPUR ROAD LAHORE</v>
          </cell>
          <cell r="L2723" t="str">
            <v xml:space="preserve"> F</v>
          </cell>
          <cell r="M2723" t="str">
            <v xml:space="preserve"> 09000331-Firdous Naqvi</v>
          </cell>
          <cell r="N2723" t="str">
            <v>HONDA CITY 1.2  LS CVT</v>
          </cell>
          <cell r="O2723" t="str">
            <v>2022</v>
          </cell>
          <cell r="Q2723" t="str">
            <v>851014381</v>
          </cell>
          <cell r="R2723" t="str">
            <v>NR026014</v>
          </cell>
          <cell r="T2723">
            <v>3804000</v>
          </cell>
          <cell r="U2723">
            <v>19656</v>
          </cell>
          <cell r="V2723">
            <v>22998</v>
          </cell>
          <cell r="W2723">
            <v>29400.6</v>
          </cell>
          <cell r="X2723">
            <v>0</v>
          </cell>
          <cell r="Y2723">
            <v>-6402.6</v>
          </cell>
        </row>
        <row r="2724">
          <cell r="B2724" t="str">
            <v>KHI/HO/D/MO/PC COMP/C/64383/1/10/2022</v>
          </cell>
          <cell r="E2724">
            <v>44851</v>
          </cell>
          <cell r="F2724">
            <v>44857</v>
          </cell>
          <cell r="G2724">
            <v>45221</v>
          </cell>
          <cell r="H2724" t="str">
            <v xml:space="preserve"> 08000025</v>
          </cell>
          <cell r="I2724" t="str">
            <v xml:space="preserve"> MEEZAN BANK LIMITED MAIN</v>
          </cell>
          <cell r="J2724" t="str">
            <v>BANK</v>
          </cell>
          <cell r="K2724" t="str">
            <v>M/S.Meezan Bank Limited Main Branch Karachi 
User. Mr. Jaypal Das</v>
          </cell>
          <cell r="L2724" t="str">
            <v xml:space="preserve"> D</v>
          </cell>
          <cell r="M2724" t="str">
            <v xml:space="preserve"> 09000221-Muhammad Irfan</v>
          </cell>
          <cell r="N2724" t="str">
            <v>SUZUKI WAGON R VXL AGS</v>
          </cell>
          <cell r="O2724" t="str">
            <v>2018</v>
          </cell>
          <cell r="P2724" t="str">
            <v>BNT-774</v>
          </cell>
          <cell r="Q2724" t="str">
            <v>173420</v>
          </cell>
          <cell r="R2724" t="str">
            <v>10073319</v>
          </cell>
          <cell r="S2724" t="str">
            <v>20634-3</v>
          </cell>
          <cell r="T2724">
            <v>809627</v>
          </cell>
          <cell r="U2724">
            <v>23392</v>
          </cell>
          <cell r="V2724">
            <v>26717</v>
          </cell>
          <cell r="W2724">
            <v>26718</v>
          </cell>
          <cell r="X2724">
            <v>0</v>
          </cell>
          <cell r="Y2724">
            <v>-1</v>
          </cell>
        </row>
        <row r="2725">
          <cell r="B2725" t="str">
            <v>KHI/HO/D/MO/PC COMP/C/64385/2/10/2022</v>
          </cell>
          <cell r="E2725">
            <v>44851</v>
          </cell>
          <cell r="F2725">
            <v>44842</v>
          </cell>
          <cell r="G2725">
            <v>45206</v>
          </cell>
          <cell r="H2725" t="str">
            <v xml:space="preserve"> 08000025</v>
          </cell>
          <cell r="I2725" t="str">
            <v xml:space="preserve"> MEEZAN BANK LIMITED MAIN</v>
          </cell>
          <cell r="J2725" t="str">
            <v>BANK</v>
          </cell>
          <cell r="K2725" t="str">
            <v>M/S.Meezan Bank Limited Main Branch Karachi 
User Mr. Mir Wais Khan</v>
          </cell>
          <cell r="L2725" t="str">
            <v xml:space="preserve"> D</v>
          </cell>
          <cell r="M2725" t="str">
            <v xml:space="preserve"> 09000221-Muhammad Irfan</v>
          </cell>
          <cell r="N2725" t="str">
            <v>DAIHATSU MIRA EIS</v>
          </cell>
          <cell r="O2725" t="str">
            <v>2015</v>
          </cell>
          <cell r="P2725" t="str">
            <v>BPK-483</v>
          </cell>
          <cell r="Q2725" t="str">
            <v>KF-1207743</v>
          </cell>
          <cell r="R2725" t="str">
            <v>LA300S-1307150</v>
          </cell>
          <cell r="S2725" t="str">
            <v>28190-1</v>
          </cell>
          <cell r="T2725">
            <v>965925</v>
          </cell>
          <cell r="U2725">
            <v>16947</v>
          </cell>
          <cell r="V2725">
            <v>19319</v>
          </cell>
          <cell r="W2725">
            <v>19318</v>
          </cell>
          <cell r="X2725">
            <v>0</v>
          </cell>
          <cell r="Y2725">
            <v>1</v>
          </cell>
        </row>
        <row r="2726">
          <cell r="B2726" t="str">
            <v>KHI/HO/D/MO/PC COMP/C/64389/1/10/2022</v>
          </cell>
          <cell r="E2726">
            <v>44851</v>
          </cell>
          <cell r="F2726">
            <v>44866</v>
          </cell>
          <cell r="G2726">
            <v>45230</v>
          </cell>
          <cell r="H2726" t="str">
            <v xml:space="preserve"> 08000025</v>
          </cell>
          <cell r="I2726" t="str">
            <v xml:space="preserve"> MEEZAN BANK LIMITED MAIN</v>
          </cell>
          <cell r="J2726" t="str">
            <v>BANK</v>
          </cell>
          <cell r="K2726" t="str">
            <v>M/S. Meezan Bank Limited Main Branch Karachi
User. Mr. Muhammad Ahsan Aslam</v>
          </cell>
          <cell r="L2726" t="str">
            <v xml:space="preserve"> D</v>
          </cell>
          <cell r="M2726" t="str">
            <v xml:space="preserve"> 09000221-Muhammad Irfan</v>
          </cell>
          <cell r="N2726" t="str">
            <v>SUZUKI ALTO VXR</v>
          </cell>
          <cell r="O2726" t="str">
            <v>2019</v>
          </cell>
          <cell r="P2726" t="str">
            <v>BRC-314</v>
          </cell>
          <cell r="Q2726" t="str">
            <v>112701</v>
          </cell>
          <cell r="R2726" t="str">
            <v>1012656</v>
          </cell>
          <cell r="S2726" t="str">
            <v>17184</v>
          </cell>
          <cell r="T2726">
            <v>930933</v>
          </cell>
          <cell r="U2726">
            <v>16288</v>
          </cell>
          <cell r="V2726">
            <v>18618</v>
          </cell>
          <cell r="W2726">
            <v>18619</v>
          </cell>
          <cell r="X2726">
            <v>0</v>
          </cell>
          <cell r="Y2726">
            <v>-1</v>
          </cell>
        </row>
        <row r="2727">
          <cell r="B2727" t="str">
            <v>KHI/HO/D/MO/PC COMP/P/64394/10/2022</v>
          </cell>
          <cell r="C2727" t="str">
            <v>KHI/HO/D/MO/PC COMP/E/22792/01/2023</v>
          </cell>
          <cell r="E2727">
            <v>44952</v>
          </cell>
          <cell r="F2727">
            <v>44844</v>
          </cell>
          <cell r="G2727">
            <v>45208</v>
          </cell>
          <cell r="H2727" t="str">
            <v xml:space="preserve"> 08801608</v>
          </cell>
          <cell r="I2727" t="str">
            <v xml:space="preserve"> Muhammad Adnan Qadir</v>
          </cell>
          <cell r="J2727" t="str">
            <v>INDIVIDUAL</v>
          </cell>
          <cell r="K2727" t="str">
            <v>.</v>
          </cell>
          <cell r="L2727" t="str">
            <v xml:space="preserve"> D</v>
          </cell>
          <cell r="M2727" t="str">
            <v xml:space="preserve"> 09000221-Muhammad Irfan</v>
          </cell>
          <cell r="N2727" t="str">
            <v>TOYOTA FORTUNER</v>
          </cell>
          <cell r="O2727" t="str">
            <v>2018</v>
          </cell>
          <cell r="P2727" t="str">
            <v>BH-0899</v>
          </cell>
          <cell r="Q2727" t="str">
            <v>1GD0532548</v>
          </cell>
          <cell r="R2727" t="str">
            <v>GUN156R-1091757</v>
          </cell>
          <cell r="T2727">
            <v>0</v>
          </cell>
          <cell r="U2727">
            <v>-93750</v>
          </cell>
          <cell r="V2727">
            <v>-106876</v>
          </cell>
          <cell r="W2727">
            <v>-106875</v>
          </cell>
          <cell r="X2727">
            <v>0</v>
          </cell>
          <cell r="Y2727">
            <v>-1</v>
          </cell>
        </row>
        <row r="2728">
          <cell r="B2728" t="str">
            <v>KHI/HO/D/MO/PC COMP/C/64401/262/10/2022</v>
          </cell>
          <cell r="C2728" t="str">
            <v>KHI/HO/D/MO/PC COMP/E/29824/00262/09/2023</v>
          </cell>
          <cell r="E2728">
            <v>45173</v>
          </cell>
          <cell r="F2728">
            <v>44856</v>
          </cell>
          <cell r="G2728">
            <v>45220</v>
          </cell>
          <cell r="H2728" t="str">
            <v xml:space="preserve"> 08000089</v>
          </cell>
          <cell r="I2728" t="str">
            <v xml:space="preserve"> BANKISLAMI PAKISTAN LTD.</v>
          </cell>
          <cell r="J2728" t="str">
            <v>BANK</v>
          </cell>
          <cell r="K2728" t="str">
            <v>M/S. Bankislami (Pakistan) Limited
User: Zohaib Aslam</v>
          </cell>
          <cell r="L2728" t="str">
            <v xml:space="preserve"> D</v>
          </cell>
          <cell r="M2728" t="str">
            <v xml:space="preserve"> 09000221-Muhammad Irfan</v>
          </cell>
          <cell r="N2728" t="str">
            <v>TOYOTA YARIS ATIV CVT</v>
          </cell>
          <cell r="O2728" t="str">
            <v>2021</v>
          </cell>
          <cell r="P2728" t="str">
            <v>AFG-156</v>
          </cell>
          <cell r="Q2728" t="str">
            <v>2A38607</v>
          </cell>
          <cell r="R2728" t="str">
            <v>NSP150R-7024165</v>
          </cell>
          <cell r="S2728" t="str">
            <v>2061</v>
          </cell>
          <cell r="T2728">
            <v>-2432700</v>
          </cell>
          <cell r="U2728">
            <v>-4341</v>
          </cell>
          <cell r="V2728">
            <v>-4384</v>
          </cell>
          <cell r="W2728">
            <v>0</v>
          </cell>
          <cell r="X2728">
            <v>0</v>
          </cell>
          <cell r="Y2728">
            <v>-4384</v>
          </cell>
        </row>
        <row r="2729">
          <cell r="B2729" t="str">
            <v>KHI/HO/D/MO/PC COMP/C/64401/30/10/2022</v>
          </cell>
          <cell r="C2729" t="str">
            <v>KHI/HO/D/MO/PC COMP/E/28368/00030/08/2023</v>
          </cell>
          <cell r="E2729">
            <v>45141</v>
          </cell>
          <cell r="F2729">
            <v>44840</v>
          </cell>
          <cell r="G2729">
            <v>45204</v>
          </cell>
          <cell r="H2729" t="str">
            <v xml:space="preserve"> 08000089</v>
          </cell>
          <cell r="I2729" t="str">
            <v xml:space="preserve"> BANKISLAMI PAKISTAN LTD.</v>
          </cell>
          <cell r="J2729" t="str">
            <v>BANK</v>
          </cell>
          <cell r="K2729" t="str">
            <v>M/S. Bankislami (Pakistan) Limited
User: Zeeshan Kamran Malik</v>
          </cell>
          <cell r="L2729" t="str">
            <v xml:space="preserve"> D</v>
          </cell>
          <cell r="M2729" t="str">
            <v xml:space="preserve"> 09000221-Muhammad Irfan</v>
          </cell>
          <cell r="N2729" t="str">
            <v>TOYOTA YARIS ATIV MT 1.3</v>
          </cell>
          <cell r="O2729" t="str">
            <v>2021</v>
          </cell>
          <cell r="P2729" t="str">
            <v>AVF-524</v>
          </cell>
          <cell r="Q2729" t="str">
            <v>2A36735</v>
          </cell>
          <cell r="R2729" t="str">
            <v>NSP150R-7022993</v>
          </cell>
          <cell r="S2729" t="str">
            <v>30.41</v>
          </cell>
          <cell r="T2729">
            <v>-2360700</v>
          </cell>
          <cell r="U2729">
            <v>-17233</v>
          </cell>
          <cell r="V2729">
            <v>-17405</v>
          </cell>
          <cell r="W2729">
            <v>0</v>
          </cell>
          <cell r="X2729">
            <v>0</v>
          </cell>
          <cell r="Y2729">
            <v>-17405</v>
          </cell>
        </row>
        <row r="2730">
          <cell r="B2730" t="str">
            <v>KHI/HO/D/MO/PC COMP/C/64401/353/10/2022</v>
          </cell>
          <cell r="C2730" t="str">
            <v>KHI/HO/D/MO/PC COMP/E/26062/00353/06/2023</v>
          </cell>
          <cell r="E2730">
            <v>45079</v>
          </cell>
          <cell r="F2730">
            <v>44863</v>
          </cell>
          <cell r="G2730">
            <v>45227</v>
          </cell>
          <cell r="H2730" t="str">
            <v xml:space="preserve"> 08000089</v>
          </cell>
          <cell r="I2730" t="str">
            <v xml:space="preserve"> BANKISLAMI PAKISTAN LTD.</v>
          </cell>
          <cell r="J2730" t="str">
            <v>BANK</v>
          </cell>
          <cell r="K2730" t="str">
            <v>M/S. Bankislami (Pakistan) Limited
User: Saad Shahzad</v>
          </cell>
          <cell r="L2730" t="str">
            <v xml:space="preserve"> D</v>
          </cell>
          <cell r="M2730" t="str">
            <v xml:space="preserve"> 09000221-Muhammad Irfan</v>
          </cell>
          <cell r="N2730" t="str">
            <v>SUZUKI WAGON R VXL</v>
          </cell>
          <cell r="O2730" t="str">
            <v>2021</v>
          </cell>
          <cell r="P2730" t="str">
            <v>AFL-209</v>
          </cell>
          <cell r="Q2730" t="str">
            <v>PK10B212662</v>
          </cell>
          <cell r="R2730" t="str">
            <v>A1J310PK10112678</v>
          </cell>
          <cell r="S2730" t="str">
            <v>2021</v>
          </cell>
          <cell r="T2730">
            <v>-1557000</v>
          </cell>
          <cell r="U2730">
            <v>-13471</v>
          </cell>
          <cell r="V2730">
            <v>-13606</v>
          </cell>
          <cell r="W2730">
            <v>0</v>
          </cell>
          <cell r="X2730">
            <v>0</v>
          </cell>
          <cell r="Y2730">
            <v>-13606</v>
          </cell>
        </row>
        <row r="2731">
          <cell r="B2731" t="str">
            <v>KHI/HO/D/MO/PC COMP/C/64404/6/10/2022</v>
          </cell>
          <cell r="E2731">
            <v>44851</v>
          </cell>
          <cell r="F2731">
            <v>44857</v>
          </cell>
          <cell r="G2731">
            <v>45221</v>
          </cell>
          <cell r="H2731" t="str">
            <v xml:space="preserve"> 08800549</v>
          </cell>
          <cell r="I2731" t="str">
            <v xml:space="preserve"> UBL AMEEN ISLAMIC BANKING</v>
          </cell>
          <cell r="J2731" t="str">
            <v>BANK</v>
          </cell>
          <cell r="K2731" t="str">
            <v>Mr. Muhammad Amjad Javed
Hpa M/S. Ubl Ameen Islamic Banking</v>
          </cell>
          <cell r="L2731" t="str">
            <v xml:space="preserve"> D</v>
          </cell>
          <cell r="M2731" t="str">
            <v xml:space="preserve"> 09000221-Muhammad Irfan</v>
          </cell>
          <cell r="N2731" t="str">
            <v>HONDA CIVIC ORIEL NAV+LTH</v>
          </cell>
          <cell r="O2731" t="str">
            <v>2019</v>
          </cell>
          <cell r="P2731" t="str">
            <v>LE-19A-9349</v>
          </cell>
          <cell r="Q2731" t="str">
            <v>2953779</v>
          </cell>
          <cell r="R2731" t="str">
            <v>KR057210</v>
          </cell>
          <cell r="S2731" t="str">
            <v>1192LHR18321</v>
          </cell>
          <cell r="T2731">
            <v>3117600</v>
          </cell>
          <cell r="U2731">
            <v>90247</v>
          </cell>
          <cell r="V2731">
            <v>102881</v>
          </cell>
          <cell r="W2731">
            <v>102880</v>
          </cell>
          <cell r="X2731">
            <v>0</v>
          </cell>
          <cell r="Y2731">
            <v>1</v>
          </cell>
        </row>
        <row r="2732">
          <cell r="B2732" t="str">
            <v>KHI/HO/D/MO/PC COMP/P/64406/10/2022</v>
          </cell>
          <cell r="E2732">
            <v>44851</v>
          </cell>
          <cell r="F2732">
            <v>44761</v>
          </cell>
          <cell r="G2732">
            <v>45125</v>
          </cell>
          <cell r="H2732" t="str">
            <v xml:space="preserve"> 08800735</v>
          </cell>
          <cell r="I2732" t="str">
            <v xml:space="preserve"> FACULTATIVE RE-TAKAFUL (FAQS)</v>
          </cell>
          <cell r="J2732" t="str">
            <v>CORPORATE</v>
          </cell>
          <cell r="K2732" t="str">
            <v>As per schedule</v>
          </cell>
          <cell r="L2732" t="str">
            <v xml:space="preserve"> D</v>
          </cell>
          <cell r="M2732" t="str">
            <v xml:space="preserve"> 09000216-Premier Insurance (WTO)</v>
          </cell>
          <cell r="N2732" t="str">
            <v>TOYOTA LAND CRUISER ZX V8
TOYOTA LAND CRUISER ZX V8
TOYOTA LAND CRUISER PARAD</v>
          </cell>
          <cell r="O2732" t="str">
            <v>2016
2016
2017</v>
          </cell>
          <cell r="P2732" t="str">
            <v>BF-9325</v>
          </cell>
          <cell r="Q2732" t="str">
            <v>0586946
1UR-0612446
2TR-1982026</v>
          </cell>
          <cell r="R2732" t="str">
            <v>4116563
URJ202-4126783
TRJ 150-0078227</v>
          </cell>
          <cell r="T2732">
            <v>17999400</v>
          </cell>
          <cell r="U2732">
            <v>274872</v>
          </cell>
          <cell r="V2732">
            <v>274872</v>
          </cell>
          <cell r="W2732">
            <v>0</v>
          </cell>
          <cell r="X2732">
            <v>0</v>
          </cell>
          <cell r="Y2732">
            <v>274872</v>
          </cell>
        </row>
        <row r="2733">
          <cell r="B2733" t="str">
            <v>KHI/HO/D/MO/PC COMP/P/64413/10/2022</v>
          </cell>
          <cell r="E2733">
            <v>44852</v>
          </cell>
          <cell r="F2733">
            <v>44723</v>
          </cell>
          <cell r="G2733">
            <v>45087</v>
          </cell>
          <cell r="H2733" t="str">
            <v xml:space="preserve"> 08800735</v>
          </cell>
          <cell r="I2733" t="str">
            <v xml:space="preserve"> FACULTATIVE RE-TAKAFUL (FAQS)</v>
          </cell>
          <cell r="J2733" t="str">
            <v>CORPORATE</v>
          </cell>
          <cell r="K2733" t="str">
            <v>AS PER SCHEDULE</v>
          </cell>
          <cell r="L2733" t="str">
            <v xml:space="preserve"> D</v>
          </cell>
          <cell r="M2733" t="str">
            <v xml:space="preserve"> 09000216-Premier Insurance (WTO)</v>
          </cell>
          <cell r="N2733" t="str">
            <v>TOYOTA LAND CRUISER ZX V8
TOYOTA PRADO TX</v>
          </cell>
          <cell r="O2733" t="str">
            <v>2012</v>
          </cell>
          <cell r="P2733" t="str">
            <v>BJ-0223</v>
          </cell>
          <cell r="Q2733" t="str">
            <v>1UR-0687320
1GR-A573352</v>
          </cell>
          <cell r="R2733" t="str">
            <v>URJ202-4151331
GRJ150-000</v>
          </cell>
          <cell r="T2733">
            <v>7000000</v>
          </cell>
          <cell r="U2733">
            <v>106807</v>
          </cell>
          <cell r="V2733">
            <v>106807</v>
          </cell>
          <cell r="W2733">
            <v>0</v>
          </cell>
          <cell r="X2733">
            <v>0</v>
          </cell>
          <cell r="Y2733">
            <v>106807</v>
          </cell>
        </row>
        <row r="2734">
          <cell r="B2734" t="str">
            <v>KHI/HO/D/MO/PC COMP/P/64419/10/2022</v>
          </cell>
          <cell r="E2734">
            <v>44852</v>
          </cell>
          <cell r="F2734">
            <v>44710</v>
          </cell>
          <cell r="G2734">
            <v>45074</v>
          </cell>
          <cell r="H2734" t="str">
            <v xml:space="preserve"> 08800735</v>
          </cell>
          <cell r="I2734" t="str">
            <v xml:space="preserve"> FACULTATIVE RE-TAKAFUL (FAQS)</v>
          </cell>
          <cell r="J2734" t="str">
            <v>CORPORATE</v>
          </cell>
          <cell r="K2734" t="str">
            <v>AS PER SHEDULE</v>
          </cell>
          <cell r="L2734" t="str">
            <v xml:space="preserve"> D</v>
          </cell>
          <cell r="M2734" t="str">
            <v xml:space="preserve"> 09000216-Premier Insurance (WTO)</v>
          </cell>
          <cell r="N2734" t="str">
            <v>TOYOTA LAND CRUISER PRADO
TOYOTA LAND CRUISER ZX V8</v>
          </cell>
          <cell r="O2734" t="str">
            <v>2017
2013</v>
          </cell>
          <cell r="Q2734" t="str">
            <v>1972307
1UR0367155</v>
          </cell>
          <cell r="R2734" t="str">
            <v>0076876
URJ202405036</v>
          </cell>
          <cell r="T2734">
            <v>10675000</v>
          </cell>
          <cell r="U2734">
            <v>162671</v>
          </cell>
          <cell r="V2734">
            <v>162671</v>
          </cell>
          <cell r="W2734">
            <v>0</v>
          </cell>
          <cell r="X2734">
            <v>0</v>
          </cell>
          <cell r="Y2734">
            <v>162671</v>
          </cell>
        </row>
        <row r="2735">
          <cell r="B2735" t="str">
            <v>KHI/HO/D/MO/PC COMP/P/64442/10/2022</v>
          </cell>
          <cell r="C2735" t="str">
            <v>KHI/HO/D/MO/PC COMP/E/27778/07/2023</v>
          </cell>
          <cell r="E2735">
            <v>45131</v>
          </cell>
          <cell r="F2735">
            <v>44840</v>
          </cell>
          <cell r="G2735">
            <v>45204</v>
          </cell>
          <cell r="H2735" t="str">
            <v xml:space="preserve"> 08807871</v>
          </cell>
          <cell r="I2735" t="str">
            <v xml:space="preserve"> Sagar Larai (4220110535917)</v>
          </cell>
          <cell r="J2735" t="str">
            <v>INDIVIDUAL</v>
          </cell>
          <cell r="K2735" t="str">
            <v>.</v>
          </cell>
          <cell r="L2735" t="str">
            <v xml:space="preserve"> D</v>
          </cell>
          <cell r="M2735" t="str">
            <v xml:space="preserve"> 09000221-Muhammad Irfan</v>
          </cell>
          <cell r="N2735" t="str">
            <v>TOYOTA COROLLA ALTIS 1.6</v>
          </cell>
          <cell r="O2735" t="str">
            <v>2017</v>
          </cell>
          <cell r="P2735" t="str">
            <v>BLC-747</v>
          </cell>
          <cell r="Q2735" t="str">
            <v>Q042733</v>
          </cell>
          <cell r="R2735" t="str">
            <v>ZRE171R-6020215</v>
          </cell>
          <cell r="T2735">
            <v>-3000000</v>
          </cell>
          <cell r="U2735">
            <v>-52588</v>
          </cell>
          <cell r="V2735">
            <v>-60000</v>
          </cell>
          <cell r="W2735">
            <v>-120000</v>
          </cell>
          <cell r="X2735">
            <v>0</v>
          </cell>
          <cell r="Y2735">
            <v>60000</v>
          </cell>
        </row>
        <row r="2736">
          <cell r="B2736" t="str">
            <v>KHI/HO/D/MO/PC COMP/C/64444/9/10/2022</v>
          </cell>
          <cell r="E2736">
            <v>44853</v>
          </cell>
          <cell r="F2736">
            <v>44855</v>
          </cell>
          <cell r="G2736">
            <v>45219</v>
          </cell>
          <cell r="H2736" t="str">
            <v xml:space="preserve"> 08000840</v>
          </cell>
          <cell r="I2736" t="str">
            <v xml:space="preserve"> MEEZAN BANK LTD - SATIANA ROAD BR - FSD</v>
          </cell>
          <cell r="J2736" t="str">
            <v>BANK</v>
          </cell>
          <cell r="K2736" t="str">
            <v>M/S. Meezan Bank Limited Satiyana Road Branch Faisalabad
User Mr. Muhammad Shahid Khan</v>
          </cell>
          <cell r="L2736" t="str">
            <v xml:space="preserve"> D</v>
          </cell>
          <cell r="M2736" t="str">
            <v xml:space="preserve"> 09000221-Muhammad Irfan</v>
          </cell>
          <cell r="N2736" t="str">
            <v>SUZUKI CULTUS VXL</v>
          </cell>
          <cell r="O2736" t="str">
            <v>2018</v>
          </cell>
          <cell r="Q2736" t="str">
            <v>PK10K113297</v>
          </cell>
          <cell r="R2736" t="str">
            <v>NFIAVK31H10013293</v>
          </cell>
          <cell r="S2736" t="str">
            <v>8720/1</v>
          </cell>
          <cell r="T2736">
            <v>1251900</v>
          </cell>
          <cell r="U2736">
            <v>16473</v>
          </cell>
          <cell r="V2736">
            <v>18779</v>
          </cell>
          <cell r="W2736">
            <v>0</v>
          </cell>
          <cell r="X2736">
            <v>0</v>
          </cell>
          <cell r="Y2736">
            <v>18779</v>
          </cell>
        </row>
        <row r="2737">
          <cell r="B2737" t="str">
            <v>KHI/HO/D/MO/PC COMP/C/64447/1/10/2022</v>
          </cell>
          <cell r="E2737">
            <v>44853</v>
          </cell>
          <cell r="F2737">
            <v>44866</v>
          </cell>
          <cell r="G2737">
            <v>45230</v>
          </cell>
          <cell r="H2737" t="str">
            <v xml:space="preserve"> 08000840</v>
          </cell>
          <cell r="I2737" t="str">
            <v xml:space="preserve"> MEEZAN BANK LTD - SATIANA ROAD BR - FSD</v>
          </cell>
          <cell r="J2737" t="str">
            <v>BANK</v>
          </cell>
          <cell r="K2737" t="str">
            <v>M/S. Meezan Bank Limited Satiyana Road Branch Faisalabad 
A/C. M/S. Faisal Feeds</v>
          </cell>
          <cell r="L2737" t="str">
            <v xml:space="preserve"> D</v>
          </cell>
          <cell r="M2737" t="str">
            <v xml:space="preserve"> 09000221-Muhammad Irfan</v>
          </cell>
          <cell r="N2737" t="str">
            <v>TOYOTA COROLLA ALTIS CVT</v>
          </cell>
          <cell r="O2737" t="str">
            <v>2021</v>
          </cell>
          <cell r="P2737" t="str">
            <v>AVT-24</v>
          </cell>
          <cell r="Q2737" t="str">
            <v>Q353548</v>
          </cell>
          <cell r="R2737" t="str">
            <v>ZER172R-77052719</v>
          </cell>
          <cell r="S2737" t="str">
            <v>8991/1</v>
          </cell>
          <cell r="T2737">
            <v>3530700</v>
          </cell>
          <cell r="U2737">
            <v>46413</v>
          </cell>
          <cell r="V2737">
            <v>52961</v>
          </cell>
          <cell r="W2737">
            <v>52960</v>
          </cell>
          <cell r="X2737">
            <v>0</v>
          </cell>
          <cell r="Y2737">
            <v>1</v>
          </cell>
        </row>
        <row r="2738">
          <cell r="B2738" t="str">
            <v>KHI/HO/D/MO/PC COMP/C/64475/2/10/2022</v>
          </cell>
          <cell r="C2738" t="str">
            <v>KHI/HO/D/MO/PC COMP/E/23572/00002/03/2023</v>
          </cell>
          <cell r="E2738">
            <v>44992</v>
          </cell>
          <cell r="F2738">
            <v>44851</v>
          </cell>
          <cell r="G2738">
            <v>45215</v>
          </cell>
          <cell r="H2738" t="str">
            <v xml:space="preserve"> 08000789</v>
          </cell>
          <cell r="I2738" t="str">
            <v xml:space="preserve"> MEEZAN BANK LTD - GUJRAT BRANCH GUJRAT</v>
          </cell>
          <cell r="J2738" t="str">
            <v>BANK</v>
          </cell>
          <cell r="K2738" t="str">
            <v>M/S. Meezan Bank Limited Area Office Gujrat 
User. Mr. Mubashar Farooq</v>
          </cell>
          <cell r="L2738" t="str">
            <v xml:space="preserve"> D</v>
          </cell>
          <cell r="M2738" t="str">
            <v xml:space="preserve"> 09000221-Muhammad Irfan</v>
          </cell>
          <cell r="N2738" t="str">
            <v>PRINCE PEARL</v>
          </cell>
          <cell r="O2738" t="str">
            <v>2019</v>
          </cell>
          <cell r="P2738" t="str">
            <v>APG-670</v>
          </cell>
          <cell r="Q2738" t="str">
            <v>AF100618448015</v>
          </cell>
          <cell r="R2738" t="str">
            <v>PDLAEMLRRA19C0213</v>
          </cell>
          <cell r="S2738" t="str">
            <v>1936</v>
          </cell>
          <cell r="T2738">
            <v>-930933</v>
          </cell>
          <cell r="U2738">
            <v>-16908</v>
          </cell>
          <cell r="V2738">
            <v>-19275</v>
          </cell>
          <cell r="W2738">
            <v>0</v>
          </cell>
          <cell r="X2738">
            <v>0</v>
          </cell>
          <cell r="Y2738">
            <v>-19275</v>
          </cell>
        </row>
        <row r="2739">
          <cell r="B2739" t="str">
            <v>KHI/HO/D/MO/PC COMP/C/64476/1/10/2022</v>
          </cell>
          <cell r="E2739">
            <v>44854</v>
          </cell>
          <cell r="F2739">
            <v>44836</v>
          </cell>
          <cell r="G2739">
            <v>45200</v>
          </cell>
          <cell r="H2739" t="str">
            <v xml:space="preserve"> 08000687</v>
          </cell>
          <cell r="I2739" t="str">
            <v xml:space="preserve"> MEEZAN BANK LTD - KASHMIR PLAZA BRANCH GUJRANWALA</v>
          </cell>
          <cell r="J2739" t="str">
            <v>BANK</v>
          </cell>
          <cell r="K2739" t="str">
            <v>M/S. Meezan Bank Limited Kashmir Plaza Branch Gujranwala 
User Mr. Abaid Ullah</v>
          </cell>
          <cell r="L2739" t="str">
            <v xml:space="preserve"> D</v>
          </cell>
          <cell r="M2739" t="str">
            <v xml:space="preserve"> 09000221-Muhammad Irfan</v>
          </cell>
          <cell r="N2739" t="str">
            <v>HONDA CITY 1.2  LS CVT</v>
          </cell>
          <cell r="O2739" t="str">
            <v>2021</v>
          </cell>
          <cell r="P2739" t="str">
            <v>AFA-309</v>
          </cell>
          <cell r="Q2739" t="str">
            <v>L12B51002974</v>
          </cell>
          <cell r="R2739" t="str">
            <v>NFBGN8628MR003991</v>
          </cell>
          <cell r="S2739" t="str">
            <v>2998</v>
          </cell>
          <cell r="T2739">
            <v>2526750</v>
          </cell>
          <cell r="U2739">
            <v>33203</v>
          </cell>
          <cell r="V2739">
            <v>37901</v>
          </cell>
          <cell r="W2739">
            <v>0</v>
          </cell>
          <cell r="X2739">
            <v>0</v>
          </cell>
          <cell r="Y2739">
            <v>37901</v>
          </cell>
        </row>
        <row r="2740">
          <cell r="B2740" t="str">
            <v>KHI/HO/D/MO/PC COMP/C/64476/3/10/2022</v>
          </cell>
          <cell r="E2740">
            <v>44854</v>
          </cell>
          <cell r="F2740">
            <v>44836</v>
          </cell>
          <cell r="G2740">
            <v>45200</v>
          </cell>
          <cell r="H2740" t="str">
            <v xml:space="preserve"> 08000687</v>
          </cell>
          <cell r="I2740" t="str">
            <v xml:space="preserve"> MEEZAN BANK LTD - KASHMIR PLAZA BRANCH GUJRANWALA</v>
          </cell>
          <cell r="J2740" t="str">
            <v>BANK</v>
          </cell>
          <cell r="K2740" t="str">
            <v>M/S. Meezan Bank Limited Wapda Town Rigional Office Gujranwala
User. Mr. Zeeshan Hussain</v>
          </cell>
          <cell r="L2740" t="str">
            <v xml:space="preserve"> D</v>
          </cell>
          <cell r="M2740" t="str">
            <v xml:space="preserve"> 09000221-Muhammad Irfan</v>
          </cell>
          <cell r="N2740" t="str">
            <v>SUZUKI WAGON-R VXL E2</v>
          </cell>
          <cell r="O2740" t="str">
            <v>2019</v>
          </cell>
          <cell r="P2740" t="str">
            <v>LE-19A-3472</v>
          </cell>
          <cell r="Q2740" t="str">
            <v>PK10B200375</v>
          </cell>
          <cell r="R2740" t="str">
            <v>A1J310PK0100400</v>
          </cell>
          <cell r="S2740" t="str">
            <v>1964</v>
          </cell>
          <cell r="T2740">
            <v>1184625</v>
          </cell>
          <cell r="U2740">
            <v>20783</v>
          </cell>
          <cell r="V2740">
            <v>23693</v>
          </cell>
          <cell r="W2740">
            <v>23692</v>
          </cell>
          <cell r="X2740">
            <v>0</v>
          </cell>
          <cell r="Y2740">
            <v>1</v>
          </cell>
        </row>
        <row r="2741">
          <cell r="B2741" t="str">
            <v>LHR/LHR/F/MO/PC COMP/P/64487/10/2022</v>
          </cell>
          <cell r="C2741" t="str">
            <v>LHR/LHR/F/MO/PC COMP/E/24015/03/2023</v>
          </cell>
          <cell r="D2741" t="str">
            <v>UBL INSURERS LIMITED - WINDOW TAKAFUL LAHORE BRANCH</v>
          </cell>
          <cell r="E2741">
            <v>45001</v>
          </cell>
          <cell r="F2741">
            <v>44776</v>
          </cell>
          <cell r="G2741">
            <v>45140</v>
          </cell>
          <cell r="H2741" t="str">
            <v xml:space="preserve"> 08804745</v>
          </cell>
          <cell r="I2741" t="str">
            <v xml:space="preserve"> UBL INSURERS LIMITED - WINDOW TAKAFUL LAHORE  BRANCH</v>
          </cell>
          <cell r="J2741" t="str">
            <v>CORPORATE</v>
          </cell>
          <cell r="L2741" t="str">
            <v xml:space="preserve"> F</v>
          </cell>
          <cell r="M2741" t="str">
            <v xml:space="preserve"> 09000332-Tahira Batool</v>
          </cell>
          <cell r="N2741" t="str">
            <v>BMW BMW ACTIVE HYBRID 7</v>
          </cell>
          <cell r="O2741" t="str">
            <v>2012</v>
          </cell>
          <cell r="P2741" t="str">
            <v>WV-800</v>
          </cell>
          <cell r="Q2741" t="str">
            <v>11238287</v>
          </cell>
          <cell r="R2741" t="str">
            <v>992993</v>
          </cell>
          <cell r="T2741">
            <v>2000000</v>
          </cell>
          <cell r="U2741">
            <v>2991</v>
          </cell>
          <cell r="V2741">
            <v>3500</v>
          </cell>
          <cell r="W2741">
            <v>0</v>
          </cell>
          <cell r="X2741">
            <v>0</v>
          </cell>
          <cell r="Y2741">
            <v>3500</v>
          </cell>
        </row>
        <row r="2742">
          <cell r="B2742" t="str">
            <v>KHI/HO/D/MO/PC COMP/P/64529/10/2022</v>
          </cell>
          <cell r="E2742">
            <v>44858</v>
          </cell>
          <cell r="F2742">
            <v>44862</v>
          </cell>
          <cell r="G2742">
            <v>45226</v>
          </cell>
          <cell r="H2742" t="str">
            <v xml:space="preserve"> 08803058</v>
          </cell>
          <cell r="I2742" t="str">
            <v xml:space="preserve"> Najia Ammar</v>
          </cell>
          <cell r="J2742" t="str">
            <v>INDIVIDUAL</v>
          </cell>
          <cell r="K2742" t="str">
            <v>Ms. Najia Ammar
CNIC # 54400-9432473-4
CELL # 0333-3946676</v>
          </cell>
          <cell r="L2742" t="str">
            <v xml:space="preserve"> D</v>
          </cell>
          <cell r="M2742" t="str">
            <v xml:space="preserve"> 09000221-Muhammad Irfan</v>
          </cell>
          <cell r="N2742" t="str">
            <v>SUZUKI ALTO VXL</v>
          </cell>
          <cell r="O2742" t="str">
            <v>2021</v>
          </cell>
          <cell r="P2742" t="str">
            <v>BUW-474</v>
          </cell>
          <cell r="Q2742" t="str">
            <v>190018</v>
          </cell>
          <cell r="R2742" t="str">
            <v>1090029</v>
          </cell>
          <cell r="T2742">
            <v>1535000</v>
          </cell>
          <cell r="U2742">
            <v>28906</v>
          </cell>
          <cell r="V2742">
            <v>33003</v>
          </cell>
          <cell r="W2742">
            <v>33002.5</v>
          </cell>
          <cell r="X2742">
            <v>0</v>
          </cell>
          <cell r="Y2742">
            <v>0.5</v>
          </cell>
        </row>
        <row r="2743">
          <cell r="B2743" t="str">
            <v>LHR/LHR/F/MO/PC COMP/P/64571/10/2022</v>
          </cell>
          <cell r="D2743" t="str">
            <v>UBL INSURERS LIMITED - WINDOW TAKAFUL MULTAN BRANCH</v>
          </cell>
          <cell r="E2743">
            <v>44860</v>
          </cell>
          <cell r="F2743">
            <v>44835</v>
          </cell>
          <cell r="G2743">
            <v>45199</v>
          </cell>
          <cell r="H2743" t="str">
            <v xml:space="preserve"> 08802180</v>
          </cell>
          <cell r="I2743" t="str">
            <v xml:space="preserve"> UBL INSURERS LIMITED - WINDOW TAKAFUL MULTAN BRANCH</v>
          </cell>
          <cell r="J2743" t="str">
            <v>CORPORATE</v>
          </cell>
          <cell r="K2743" t="str">
            <v>M/S. HBL A/C M/S. VOLKA FOOD INTERNATIONAL LTD 
LEADER POLICY NO. 2022016VPCOP00449
3KM BHAWALPUR BY PASS ROAD MULTAN</v>
          </cell>
          <cell r="L2743" t="str">
            <v xml:space="preserve"> F</v>
          </cell>
          <cell r="M2743" t="str">
            <v xml:space="preserve"> 09000346-Sidra Khan</v>
          </cell>
          <cell r="N2743" t="str">
            <v>HINO FS PRIME MOVER
HINO FS PRIME MOVER
HINO FS PRIME MOVER
HINO FS PRIME MOVER</v>
          </cell>
          <cell r="O2743" t="str">
            <v>2019
2019
2019
2019</v>
          </cell>
          <cell r="P2743" t="str">
            <v>LES-19-4609
LES-19-4605
LES-19-4606
LES-19-4608</v>
          </cell>
          <cell r="Q2743" t="str">
            <v>NM14169
NM14157	
NM14152	
NM14171</v>
          </cell>
          <cell r="R2743" t="str">
            <v>602003252
602003240
602003239
602003254</v>
          </cell>
          <cell r="T2743">
            <v>20000000</v>
          </cell>
          <cell r="U2743">
            <v>61538</v>
          </cell>
          <cell r="V2743">
            <v>71999</v>
          </cell>
          <cell r="W2743">
            <v>0</v>
          </cell>
          <cell r="X2743">
            <v>0</v>
          </cell>
          <cell r="Y2743">
            <v>71999</v>
          </cell>
        </row>
        <row r="2744">
          <cell r="B2744" t="str">
            <v>KHI/HO/D/MO/PC COMP/P/64572/10/2022</v>
          </cell>
          <cell r="E2744">
            <v>44860</v>
          </cell>
          <cell r="F2744">
            <v>44743</v>
          </cell>
          <cell r="G2744">
            <v>45107</v>
          </cell>
          <cell r="H2744" t="str">
            <v xml:space="preserve"> 08800735</v>
          </cell>
          <cell r="I2744" t="str">
            <v xml:space="preserve"> FACULTATIVE RE-TAKAFUL (FAQS)</v>
          </cell>
          <cell r="J2744" t="str">
            <v>CORPORATE</v>
          </cell>
          <cell r="K2744" t="str">
            <v>AS PER SHEDULE</v>
          </cell>
          <cell r="L2744" t="str">
            <v xml:space="preserve"> D</v>
          </cell>
          <cell r="M2744" t="str">
            <v xml:space="preserve"> 09000216-Premier Insurance (WTO)</v>
          </cell>
          <cell r="N2744" t="str">
            <v>TOYOTA LAND CRUISER V8
AUDI Q7 QUATTRO 3.0TDI</v>
          </cell>
          <cell r="O2744" t="str">
            <v>2015
2017</v>
          </cell>
          <cell r="P2744" t="str">
            <v>LE-18-60
AEC-545</v>
          </cell>
          <cell r="Q2744" t="str">
            <v>0574831
CRE-136855</v>
          </cell>
          <cell r="R2744" t="str">
            <v>URJ202-4112647
046404</v>
          </cell>
          <cell r="T2744">
            <v>10000000</v>
          </cell>
          <cell r="U2744">
            <v>156766</v>
          </cell>
          <cell r="V2744">
            <v>156766</v>
          </cell>
          <cell r="W2744">
            <v>0</v>
          </cell>
          <cell r="X2744">
            <v>0</v>
          </cell>
          <cell r="Y2744">
            <v>156766</v>
          </cell>
        </row>
        <row r="2745">
          <cell r="B2745" t="str">
            <v>LHR/LHR/F/MO/PC COMP/P/64573/10/2022</v>
          </cell>
          <cell r="D2745" t="str">
            <v>UBL INSURERS LIMITED - WINDOW TAKAFUL MULTAN BRANCH</v>
          </cell>
          <cell r="E2745">
            <v>44860</v>
          </cell>
          <cell r="F2745">
            <v>44836</v>
          </cell>
          <cell r="G2745">
            <v>45200</v>
          </cell>
          <cell r="H2745" t="str">
            <v xml:space="preserve"> 08802180</v>
          </cell>
          <cell r="I2745" t="str">
            <v xml:space="preserve"> UBL INSURERS LIMITED - WINDOW TAKAFUL MULTAN BRANCH</v>
          </cell>
          <cell r="J2745" t="str">
            <v>CORPORATE</v>
          </cell>
          <cell r="K2745" t="str">
            <v>M/S. BANK AL HABIB A/C M/S. S.M. FOOD MAKERS  LTD 
LEADER POLICY NO. 2022016VPCOP00458</v>
          </cell>
          <cell r="L2745" t="str">
            <v xml:space="preserve"> F</v>
          </cell>
          <cell r="M2745" t="str">
            <v xml:space="preserve"> 09000346-Sidra Khan</v>
          </cell>
          <cell r="N2745" t="str">
            <v>TOYOTA HILUX 4X4 DOUBLE C</v>
          </cell>
          <cell r="O2745" t="str">
            <v>2018</v>
          </cell>
          <cell r="P2745" t="str">
            <v>LES-18-649</v>
          </cell>
          <cell r="Q2745" t="str">
            <v>0533572</v>
          </cell>
          <cell r="R2745" t="str">
            <v>5531167</v>
          </cell>
          <cell r="T2745">
            <v>4500000</v>
          </cell>
          <cell r="U2745">
            <v>13846</v>
          </cell>
          <cell r="V2745">
            <v>16199</v>
          </cell>
          <cell r="W2745">
            <v>0</v>
          </cell>
          <cell r="X2745">
            <v>0</v>
          </cell>
          <cell r="Y2745">
            <v>16199</v>
          </cell>
        </row>
        <row r="2746">
          <cell r="B2746" t="str">
            <v>LHR/LHR/F/MO/PC COMP/P/64574/10/2022</v>
          </cell>
          <cell r="D2746" t="str">
            <v>UBL INSURERS LIMITED - WINDOW TAKAFUL MULTAN BRANCH</v>
          </cell>
          <cell r="E2746">
            <v>44860</v>
          </cell>
          <cell r="F2746">
            <v>44835</v>
          </cell>
          <cell r="G2746">
            <v>45199</v>
          </cell>
          <cell r="H2746" t="str">
            <v xml:space="preserve"> 08802180</v>
          </cell>
          <cell r="I2746" t="str">
            <v xml:space="preserve"> UBL INSURERS LIMITED - WINDOW TAKAFUL MULTAN BRANCH</v>
          </cell>
          <cell r="J2746" t="str">
            <v>CORPORATE</v>
          </cell>
          <cell r="K2746" t="str">
            <v>M/S. S.M. FOOD MAKERS  LTD 
LEADER POLICY NO. 2022016VPCOP00457</v>
          </cell>
          <cell r="L2746" t="str">
            <v xml:space="preserve"> F</v>
          </cell>
          <cell r="M2746" t="str">
            <v xml:space="preserve"> 09000346-Sidra Khan</v>
          </cell>
          <cell r="N2746" t="str">
            <v>SUZUKI WAGON-R VXL E2
SUZUKI WAGON-R VXL E2
SUZUKI WAGON-R VXL E2</v>
          </cell>
          <cell r="O2746" t="str">
            <v>2017
2017
2017</v>
          </cell>
          <cell r="P2746" t="str">
            <v>MNE-17-726
MNE-17-742
MNE-17-739</v>
          </cell>
          <cell r="Q2746" t="str">
            <v>140759
140771	
140754</v>
          </cell>
          <cell r="R2746" t="str">
            <v>10040747
10040755
10040741</v>
          </cell>
          <cell r="T2746">
            <v>6000000</v>
          </cell>
          <cell r="U2746">
            <v>18462</v>
          </cell>
          <cell r="V2746">
            <v>21601</v>
          </cell>
          <cell r="W2746">
            <v>0</v>
          </cell>
          <cell r="X2746">
            <v>0</v>
          </cell>
          <cell r="Y2746">
            <v>21601</v>
          </cell>
        </row>
        <row r="2747">
          <cell r="B2747" t="str">
            <v>KHI/HO/D/MO/PC COMP/P/64576/10/2022</v>
          </cell>
          <cell r="E2747">
            <v>44860</v>
          </cell>
          <cell r="F2747">
            <v>44511</v>
          </cell>
          <cell r="G2747">
            <v>44875</v>
          </cell>
          <cell r="H2747" t="str">
            <v xml:space="preserve"> 08808043</v>
          </cell>
          <cell r="I2747" t="str">
            <v xml:space="preserve"> Amir Majeed</v>
          </cell>
          <cell r="J2747" t="str">
            <v>INDIVIDUAL</v>
          </cell>
          <cell r="K2747" t="str">
            <v>Mr. Amir Majeed
CNIC #. 42301-1112102-3
CELL #. 0300-2017522</v>
          </cell>
          <cell r="L2747" t="str">
            <v xml:space="preserve"> D</v>
          </cell>
          <cell r="M2747" t="str">
            <v xml:space="preserve"> 09000327-MG Center</v>
          </cell>
          <cell r="N2747" t="str">
            <v>MG MG ZS EV</v>
          </cell>
          <cell r="O2747" t="str">
            <v>2021</v>
          </cell>
          <cell r="P2747" t="str">
            <v>EAA-047</v>
          </cell>
          <cell r="Q2747" t="str">
            <v>B100042638</v>
          </cell>
          <cell r="R2747" t="str">
            <v>MZ079939</v>
          </cell>
          <cell r="T2747">
            <v>6250000</v>
          </cell>
          <cell r="U2747">
            <v>93157</v>
          </cell>
          <cell r="V2747">
            <v>106250</v>
          </cell>
          <cell r="W2747">
            <v>94089</v>
          </cell>
          <cell r="X2747">
            <v>0</v>
          </cell>
          <cell r="Y2747">
            <v>12161</v>
          </cell>
        </row>
        <row r="2748">
          <cell r="B2748" t="str">
            <v>LHR/LHR/F/MO/PC COMP/P/64593/10/2022</v>
          </cell>
          <cell r="D2748" t="str">
            <v>UBL INSURERS LIMITED - WINDOW TAKAFUL MULTAN BRANCH</v>
          </cell>
          <cell r="E2748">
            <v>44860</v>
          </cell>
          <cell r="F2748">
            <v>44641</v>
          </cell>
          <cell r="G2748">
            <v>45005</v>
          </cell>
          <cell r="H2748" t="str">
            <v xml:space="preserve"> 08802180</v>
          </cell>
          <cell r="I2748" t="str">
            <v xml:space="preserve"> UBL INSURERS LIMITED - WINDOW TAKAFUL MULTAN BRANCH</v>
          </cell>
          <cell r="J2748" t="str">
            <v>CORPORATE</v>
          </cell>
          <cell r="K2748" t="str">
            <v>MS HANIYA TASNEEM SULTAN 3630250697388
LEADER POLICY NO. 2022016VPCOP00235</v>
          </cell>
          <cell r="L2748" t="str">
            <v xml:space="preserve"> F</v>
          </cell>
          <cell r="M2748" t="str">
            <v xml:space="preserve"> 09000346-Sidra Khan</v>
          </cell>
          <cell r="N2748" t="str">
            <v>TOYOTA FORTUNER A/T 2.7 L</v>
          </cell>
          <cell r="O2748" t="str">
            <v>2022</v>
          </cell>
          <cell r="P2748" t="str">
            <v>AWH-063</v>
          </cell>
          <cell r="Q2748" t="str">
            <v>5122340</v>
          </cell>
          <cell r="R2748" t="str">
            <v>1098583</v>
          </cell>
          <cell r="T2748">
            <v>11000000</v>
          </cell>
          <cell r="U2748">
            <v>52885</v>
          </cell>
          <cell r="V2748">
            <v>61876</v>
          </cell>
          <cell r="W2748">
            <v>30937</v>
          </cell>
          <cell r="X2748">
            <v>0</v>
          </cell>
          <cell r="Y2748">
            <v>30939</v>
          </cell>
        </row>
        <row r="2749">
          <cell r="B2749" t="str">
            <v>LHR/LHR/F/MO/PC COMP/P/64596/10/2022</v>
          </cell>
          <cell r="C2749" t="str">
            <v>LHR/LHR/F/MO/PC COMP/E/22040/11/2022</v>
          </cell>
          <cell r="D2749" t="str">
            <v>UBL INSURERS LIMITED - WINDOW TAKAFUL MULTAN BRANCH</v>
          </cell>
          <cell r="E2749">
            <v>44867</v>
          </cell>
          <cell r="F2749">
            <v>44847</v>
          </cell>
          <cell r="G2749">
            <v>45211</v>
          </cell>
          <cell r="H2749" t="str">
            <v xml:space="preserve"> 08802180</v>
          </cell>
          <cell r="I2749" t="str">
            <v xml:space="preserve"> UBL INSURERS LIMITED - WINDOW TAKAFUL MULTAN BRANCH</v>
          </cell>
          <cell r="J2749" t="str">
            <v>CORPORATE</v>
          </cell>
          <cell r="L2749" t="str">
            <v xml:space="preserve"> F</v>
          </cell>
          <cell r="M2749" t="str">
            <v xml:space="preserve"> 09000346-Sidra Khan</v>
          </cell>
          <cell r="N2749" t="str">
            <v>TOYOTA COROLLA ALTIS VVT-</v>
          </cell>
          <cell r="O2749" t="str">
            <v>2021</v>
          </cell>
          <cell r="Q2749" t="str">
            <v>080641</v>
          </cell>
          <cell r="R2749" t="str">
            <v>6058138</v>
          </cell>
          <cell r="T2749">
            <v>-3249000</v>
          </cell>
          <cell r="U2749">
            <v>-7770</v>
          </cell>
          <cell r="V2749">
            <v>-9091</v>
          </cell>
          <cell r="W2749">
            <v>0</v>
          </cell>
          <cell r="X2749">
            <v>0</v>
          </cell>
          <cell r="Y2749">
            <v>-9091</v>
          </cell>
        </row>
        <row r="2750">
          <cell r="B2750" t="str">
            <v>LHR/LHR/F/MO/PC COMP/P/64596/10/2022</v>
          </cell>
          <cell r="D2750" t="str">
            <v>UBL INSURERS LIMITED - WINDOW TAKAFUL MULTAN BRANCH</v>
          </cell>
          <cell r="E2750">
            <v>44860</v>
          </cell>
          <cell r="F2750">
            <v>44847</v>
          </cell>
          <cell r="G2750">
            <v>45211</v>
          </cell>
          <cell r="H2750" t="str">
            <v xml:space="preserve"> 08802180</v>
          </cell>
          <cell r="I2750" t="str">
            <v xml:space="preserve"> UBL INSURERS LIMITED - WINDOW TAKAFUL MULTAN BRANCH</v>
          </cell>
          <cell r="J2750" t="str">
            <v>CORPORATE</v>
          </cell>
          <cell r="K2750" t="str">
            <v>MR AUN ABBAS 3630250353255 C/O HOOR OIL 
LEADER POLICY NO. 2022016VPCOP00449</v>
          </cell>
          <cell r="L2750" t="str">
            <v xml:space="preserve"> F</v>
          </cell>
          <cell r="M2750" t="str">
            <v xml:space="preserve"> 09000346-Sidra Khan</v>
          </cell>
          <cell r="N2750" t="str">
            <v>TOYOTA COROLLA ALTIS VVT-</v>
          </cell>
          <cell r="O2750" t="str">
            <v>2021</v>
          </cell>
          <cell r="Q2750" t="str">
            <v>080641</v>
          </cell>
          <cell r="R2750" t="str">
            <v>6058138</v>
          </cell>
          <cell r="T2750">
            <v>3249000</v>
          </cell>
          <cell r="U2750">
            <v>9581</v>
          </cell>
          <cell r="V2750">
            <v>11210</v>
          </cell>
          <cell r="W2750">
            <v>0</v>
          </cell>
          <cell r="X2750">
            <v>0</v>
          </cell>
          <cell r="Y2750">
            <v>11210</v>
          </cell>
        </row>
        <row r="2751">
          <cell r="B2751" t="str">
            <v>LHR/LHR/F/MO/PC COMP/P/64597/10/2022</v>
          </cell>
          <cell r="D2751" t="str">
            <v>UBL INSURERS LIMITED - WINDOW TAKAFUL MULTAN BRANCH</v>
          </cell>
          <cell r="E2751">
            <v>44860</v>
          </cell>
          <cell r="F2751">
            <v>44574</v>
          </cell>
          <cell r="G2751">
            <v>44938</v>
          </cell>
          <cell r="H2751" t="str">
            <v xml:space="preserve"> 08802180</v>
          </cell>
          <cell r="I2751" t="str">
            <v xml:space="preserve"> UBL INSURERS LIMITED - WINDOW TAKAFUL MULTAN BRANCH</v>
          </cell>
          <cell r="J2751" t="str">
            <v>CORPORATE</v>
          </cell>
          <cell r="K2751" t="str">
            <v>M/S. BANK AL HABIB A/C M/S. HOOR OIL INDUSTRIES PVT LTD 
GHEE MILL LEADER POLICY NO. 2022016VPCOP00175</v>
          </cell>
          <cell r="L2751" t="str">
            <v xml:space="preserve"> F</v>
          </cell>
          <cell r="M2751" t="str">
            <v xml:space="preserve"> 09000346-Sidra Khan</v>
          </cell>
          <cell r="N2751" t="str">
            <v>SUZUKI SWIFT DLX A/T NAV.</v>
          </cell>
          <cell r="O2751" t="str">
            <v>2022</v>
          </cell>
          <cell r="P2751" t="str">
            <v>MN-20-162</v>
          </cell>
          <cell r="Q2751" t="str">
            <v>13046092</v>
          </cell>
          <cell r="R2751" t="str">
            <v>10046082</v>
          </cell>
          <cell r="T2751">
            <v>2200000</v>
          </cell>
          <cell r="U2751">
            <v>6487</v>
          </cell>
          <cell r="V2751">
            <v>7590</v>
          </cell>
          <cell r="W2751">
            <v>5068</v>
          </cell>
          <cell r="X2751">
            <v>0</v>
          </cell>
          <cell r="Y2751">
            <v>2522</v>
          </cell>
        </row>
        <row r="2752">
          <cell r="B2752" t="str">
            <v>LHR/LHR/F/MO/PC COMP/P/64597/10/2022</v>
          </cell>
          <cell r="C2752" t="str">
            <v>LHR/LHR/F/MO/PC COMP/E/41708/06/2024</v>
          </cell>
          <cell r="D2752" t="str">
            <v>UBL INSURERS LIMITED - WINDOW TAKAFUL MULTAN BRANCH</v>
          </cell>
          <cell r="E2752">
            <v>45444</v>
          </cell>
          <cell r="F2752">
            <v>44574</v>
          </cell>
          <cell r="G2752">
            <v>44938</v>
          </cell>
          <cell r="H2752" t="str">
            <v xml:space="preserve"> 08802180</v>
          </cell>
          <cell r="I2752" t="str">
            <v xml:space="preserve"> UBL INSURERS LIMITED - WINDOW TAKAFUL MULTAN BRANCH</v>
          </cell>
          <cell r="J2752" t="str">
            <v>CORPORATE</v>
          </cell>
          <cell r="L2752" t="str">
            <v xml:space="preserve"> F</v>
          </cell>
          <cell r="M2752" t="str">
            <v xml:space="preserve"> 09000346-Sidra Khan</v>
          </cell>
          <cell r="N2752" t="str">
            <v>SUZUKI SWIFT DLX A/T NAV.</v>
          </cell>
          <cell r="O2752" t="str">
            <v>2022</v>
          </cell>
          <cell r="P2752" t="str">
            <v>MN-20-162</v>
          </cell>
          <cell r="Q2752" t="str">
            <v>13046092</v>
          </cell>
          <cell r="R2752" t="str">
            <v>10046082</v>
          </cell>
          <cell r="T2752">
            <v>800000</v>
          </cell>
          <cell r="U2752">
            <v>1088</v>
          </cell>
          <cell r="V2752">
            <v>1273</v>
          </cell>
          <cell r="W2752">
            <v>0</v>
          </cell>
          <cell r="X2752">
            <v>0</v>
          </cell>
          <cell r="Y2752">
            <v>1273</v>
          </cell>
        </row>
        <row r="2753">
          <cell r="B2753" t="str">
            <v>LHR/LHR/F/MO/CV/P/64599/10/2022</v>
          </cell>
          <cell r="D2753" t="str">
            <v>UBL INSURERS LIMITED - WINDOW TAKAFUL MULTAN BRANCH</v>
          </cell>
          <cell r="E2753">
            <v>44860</v>
          </cell>
          <cell r="F2753">
            <v>44588</v>
          </cell>
          <cell r="G2753">
            <v>44952</v>
          </cell>
          <cell r="H2753" t="str">
            <v xml:space="preserve"> 08802180</v>
          </cell>
          <cell r="I2753" t="str">
            <v xml:space="preserve"> UBL INSURERS LIMITED - WINDOW TAKAFUL MULTAN BRANCH</v>
          </cell>
          <cell r="J2753" t="str">
            <v>CORPORATE</v>
          </cell>
          <cell r="K2753" t="str">
            <v>M/S. BANK AL HABIB A/C M/S. HOOR OIL INDUSTRIES PVT LTD 
GHEE MILL LEADER POLICY NO. 2022016VCCOP00179
17 KASSI VEHARI ROAD MULTAN</v>
          </cell>
          <cell r="L2753" t="str">
            <v xml:space="preserve"> F</v>
          </cell>
          <cell r="M2753" t="str">
            <v xml:space="preserve"> 09000346-Sidra Khan</v>
          </cell>
          <cell r="N2753" t="str">
            <v>MILLAT TRACTOR 360 TURBO</v>
          </cell>
          <cell r="O2753" t="str">
            <v>2022</v>
          </cell>
          <cell r="Q2753" t="str">
            <v>518337H</v>
          </cell>
          <cell r="R2753" t="str">
            <v>64312/01/22</v>
          </cell>
          <cell r="T2753">
            <v>1500000</v>
          </cell>
          <cell r="U2753">
            <v>4423</v>
          </cell>
          <cell r="V2753">
            <v>5175</v>
          </cell>
          <cell r="W2753">
            <v>0</v>
          </cell>
          <cell r="X2753">
            <v>0</v>
          </cell>
          <cell r="Y2753">
            <v>5175</v>
          </cell>
        </row>
        <row r="2754">
          <cell r="B2754" t="str">
            <v>LHR/LHR/F/MO/PC COMP/P/64600/10/2022</v>
          </cell>
          <cell r="D2754" t="str">
            <v>UBL INSURERS LIMITED - WINDOW TAKAFUL MULTAN BRANCH</v>
          </cell>
          <cell r="E2754">
            <v>44860</v>
          </cell>
          <cell r="F2754">
            <v>44595</v>
          </cell>
          <cell r="G2754">
            <v>44959</v>
          </cell>
          <cell r="H2754" t="str">
            <v xml:space="preserve"> 08802180</v>
          </cell>
          <cell r="I2754" t="str">
            <v xml:space="preserve"> UBL INSURERS LIMITED - WINDOW TAKAFUL MULTAN BRANCH</v>
          </cell>
          <cell r="J2754" t="str">
            <v>CORPORATE</v>
          </cell>
          <cell r="K2754" t="str">
            <v>M/S. MIAN EDIBLE OIL INDUSTR. PVT LTD 
LEADER POLICY NO. 2022016VPCCP00182</v>
          </cell>
          <cell r="L2754" t="str">
            <v xml:space="preserve"> F</v>
          </cell>
          <cell r="M2754" t="str">
            <v xml:space="preserve"> 09000346-Sidra Khan</v>
          </cell>
          <cell r="N2754" t="str">
            <v>TOYOTA LAND CRUISER ZX V8</v>
          </cell>
          <cell r="O2754" t="str">
            <v>2014</v>
          </cell>
          <cell r="R2754" t="str">
            <v>2024142180</v>
          </cell>
          <cell r="T2754">
            <v>37500000</v>
          </cell>
          <cell r="U2754">
            <v>92148</v>
          </cell>
          <cell r="V2754">
            <v>107814</v>
          </cell>
          <cell r="W2754">
            <v>0</v>
          </cell>
          <cell r="X2754">
            <v>0</v>
          </cell>
          <cell r="Y2754">
            <v>107814</v>
          </cell>
        </row>
        <row r="2755">
          <cell r="B2755" t="str">
            <v>LHR/LHR/F/MO/PC COMP/P/64601/10/2022</v>
          </cell>
          <cell r="D2755" t="str">
            <v>UBL INSURERS LIMITED - WINDOW TAKAFUL MULTAN BRANCH</v>
          </cell>
          <cell r="E2755">
            <v>44860</v>
          </cell>
          <cell r="F2755">
            <v>44683</v>
          </cell>
          <cell r="G2755">
            <v>45047</v>
          </cell>
          <cell r="H2755" t="str">
            <v xml:space="preserve"> 08802180</v>
          </cell>
          <cell r="I2755" t="str">
            <v xml:space="preserve"> UBL INSURERS LIMITED - WINDOW TAKAFUL MULTAN BRANCH</v>
          </cell>
          <cell r="J2755" t="str">
            <v>CORPORATE</v>
          </cell>
          <cell r="K2755" t="str">
            <v>M/S. BANK AL HABIB LTD A/C M/S. EHSAN COTTON &amp; OIL PVT LTD 
LEADER POLICY NO. 2022016VPCCP00295</v>
          </cell>
          <cell r="L2755" t="str">
            <v xml:space="preserve"> F</v>
          </cell>
          <cell r="M2755" t="str">
            <v xml:space="preserve"> 09000346-Sidra Khan</v>
          </cell>
          <cell r="N2755" t="str">
            <v>HONDA CITY A/T  PROS NAVI</v>
          </cell>
          <cell r="O2755" t="str">
            <v>2019</v>
          </cell>
          <cell r="P2755" t="str">
            <v>LEE-19-8866</v>
          </cell>
          <cell r="Q2755" t="str">
            <v>Z17531046</v>
          </cell>
          <cell r="R2755" t="str">
            <v>KR249987</v>
          </cell>
          <cell r="T2755">
            <v>2400000</v>
          </cell>
          <cell r="U2755">
            <v>8615</v>
          </cell>
          <cell r="V2755">
            <v>10079</v>
          </cell>
          <cell r="W2755">
            <v>0</v>
          </cell>
          <cell r="X2755">
            <v>0</v>
          </cell>
          <cell r="Y2755">
            <v>10079</v>
          </cell>
        </row>
        <row r="2756">
          <cell r="B2756" t="str">
            <v>LHR/LHR/F/MO/PC COMP/P/64604/10/2022</v>
          </cell>
          <cell r="D2756" t="str">
            <v>UBL INSURERS LIMITED - WINDOW TAKAFUL MULTAN BRANCH</v>
          </cell>
          <cell r="E2756">
            <v>44860</v>
          </cell>
          <cell r="F2756">
            <v>44691</v>
          </cell>
          <cell r="G2756">
            <v>45055</v>
          </cell>
          <cell r="H2756" t="str">
            <v xml:space="preserve"> 08802180</v>
          </cell>
          <cell r="I2756" t="str">
            <v xml:space="preserve"> UBL INSURERS LIMITED - WINDOW TAKAFUL MULTAN BRANCH</v>
          </cell>
          <cell r="J2756" t="str">
            <v>CORPORATE</v>
          </cell>
          <cell r="K2756" t="str">
            <v>M/S. LEADER AG
LEADER POLICY NO. 2022016VPCOP00278</v>
          </cell>
          <cell r="L2756" t="str">
            <v xml:space="preserve"> F</v>
          </cell>
          <cell r="M2756" t="str">
            <v xml:space="preserve"> 09000346-Sidra Khan</v>
          </cell>
          <cell r="N2756" t="str">
            <v>SUZUKI CULTUS VXL EURO II</v>
          </cell>
          <cell r="O2756" t="str">
            <v>2019</v>
          </cell>
          <cell r="P2756" t="str">
            <v>LEA-19-5524</v>
          </cell>
          <cell r="Q2756" t="str">
            <v>133449</v>
          </cell>
          <cell r="R2756" t="str">
            <v>10033390</v>
          </cell>
          <cell r="T2756">
            <v>1600000</v>
          </cell>
          <cell r="U2756">
            <v>3050</v>
          </cell>
          <cell r="V2756">
            <v>3569</v>
          </cell>
          <cell r="W2756">
            <v>1789</v>
          </cell>
          <cell r="X2756">
            <v>0</v>
          </cell>
          <cell r="Y2756">
            <v>1780</v>
          </cell>
        </row>
        <row r="2757">
          <cell r="B2757" t="str">
            <v>LHR/LHR/F/MO/PC COMP/P/64605/10/2022</v>
          </cell>
          <cell r="D2757" t="str">
            <v>UBL INSURERS LIMITED - WINDOW TAKAFUL MULTAN BRANCH</v>
          </cell>
          <cell r="E2757">
            <v>44860</v>
          </cell>
          <cell r="F2757">
            <v>44600</v>
          </cell>
          <cell r="G2757">
            <v>44964</v>
          </cell>
          <cell r="H2757" t="str">
            <v xml:space="preserve"> 08802180</v>
          </cell>
          <cell r="I2757" t="str">
            <v xml:space="preserve"> UBL INSURERS LIMITED - WINDOW TAKAFUL MULTAN BRANCH</v>
          </cell>
          <cell r="J2757" t="str">
            <v>CORPORATE</v>
          </cell>
          <cell r="K2757" t="str">
            <v>MR. MUHAMMAD WAQAS KHAN TAREEN C/O SHAMIM &amp; CO
LEADER POLICY NO. 2022016VPCOP00188</v>
          </cell>
          <cell r="L2757" t="str">
            <v xml:space="preserve"> F</v>
          </cell>
          <cell r="M2757" t="str">
            <v xml:space="preserve"> 09000346-Sidra Khan</v>
          </cell>
          <cell r="N2757" t="str">
            <v>SUZUKI MEHRAN VX EURO II</v>
          </cell>
          <cell r="O2757" t="str">
            <v>2017</v>
          </cell>
          <cell r="P2757" t="str">
            <v>LEH-17-5792</v>
          </cell>
          <cell r="Q2757" t="str">
            <v>694335</v>
          </cell>
          <cell r="R2757" t="str">
            <v>01232863</v>
          </cell>
          <cell r="T2757">
            <v>750000</v>
          </cell>
          <cell r="U2757">
            <v>2308</v>
          </cell>
          <cell r="V2757">
            <v>2700</v>
          </cell>
          <cell r="W2757">
            <v>0</v>
          </cell>
          <cell r="X2757">
            <v>0</v>
          </cell>
          <cell r="Y2757">
            <v>2700</v>
          </cell>
        </row>
        <row r="2758">
          <cell r="B2758" t="str">
            <v>LHR/LHR/F/MO/PC COMP/P/64609/10/2022</v>
          </cell>
          <cell r="D2758" t="str">
            <v>UBL INSURERS LIMITED - WINDOW TAKAFUL MULTAN BRANCH</v>
          </cell>
          <cell r="E2758">
            <v>44860</v>
          </cell>
          <cell r="F2758">
            <v>44625</v>
          </cell>
          <cell r="G2758">
            <v>44989</v>
          </cell>
          <cell r="H2758" t="str">
            <v xml:space="preserve"> 08802180</v>
          </cell>
          <cell r="I2758" t="str">
            <v xml:space="preserve"> UBL INSURERS LIMITED - WINDOW TAKAFUL MULTAN BRANCH</v>
          </cell>
          <cell r="J2758" t="str">
            <v>CORPORATE</v>
          </cell>
          <cell r="K2758" t="str">
            <v>MR. MUBASHAR HUSSAIN 3120340983267
LEADER POLICY NO. 2022016VPCOP00261</v>
          </cell>
          <cell r="L2758" t="str">
            <v xml:space="preserve"> F</v>
          </cell>
          <cell r="M2758" t="str">
            <v xml:space="preserve"> 09000346-Sidra Khan</v>
          </cell>
          <cell r="N2758" t="str">
            <v>SUZUKI CULTUS VXL EURO II</v>
          </cell>
          <cell r="O2758" t="str">
            <v>2019</v>
          </cell>
          <cell r="P2758" t="str">
            <v>LEC-19-1188</v>
          </cell>
          <cell r="Q2758" t="str">
            <v>139718</v>
          </cell>
          <cell r="R2758" t="str">
            <v>10039721</v>
          </cell>
          <cell r="T2758">
            <v>2000000</v>
          </cell>
          <cell r="U2758">
            <v>7180</v>
          </cell>
          <cell r="V2758">
            <v>8401</v>
          </cell>
          <cell r="W2758">
            <v>4207</v>
          </cell>
          <cell r="X2758">
            <v>0</v>
          </cell>
          <cell r="Y2758">
            <v>4194</v>
          </cell>
        </row>
        <row r="2759">
          <cell r="B2759" t="str">
            <v>LHR/LHR/F/MO/PC COMP/P/64610/10/2022</v>
          </cell>
          <cell r="D2759" t="str">
            <v>UBL INSURERS LIMITED - WINDOW TAKAFUL MULTAN BRANCH</v>
          </cell>
          <cell r="E2759">
            <v>44860</v>
          </cell>
          <cell r="F2759">
            <v>44667</v>
          </cell>
          <cell r="G2759">
            <v>44706</v>
          </cell>
          <cell r="H2759" t="str">
            <v xml:space="preserve"> 08802180</v>
          </cell>
          <cell r="I2759" t="str">
            <v xml:space="preserve"> UBL INSURERS LIMITED - WINDOW TAKAFUL MULTAN BRANCH</v>
          </cell>
          <cell r="J2759" t="str">
            <v>CORPORATE</v>
          </cell>
          <cell r="K2759" t="str">
            <v>M/S. ALLIED BANK LTD A/C M/S. SHAMIM &amp; CO 
LEADER POLICY NO. 2022016VPCOP00256</v>
          </cell>
          <cell r="L2759" t="str">
            <v xml:space="preserve"> F</v>
          </cell>
          <cell r="M2759" t="str">
            <v xml:space="preserve"> 09000346-Sidra Khan</v>
          </cell>
          <cell r="N2759" t="str">
            <v>SUZUKI ALTO VXR E-2</v>
          </cell>
          <cell r="O2759" t="str">
            <v>2022</v>
          </cell>
          <cell r="Q2759" t="str">
            <v>225826</v>
          </cell>
          <cell r="R2759" t="str">
            <v>H1125826</v>
          </cell>
          <cell r="T2759">
            <v>1373000</v>
          </cell>
          <cell r="U2759">
            <v>463</v>
          </cell>
          <cell r="V2759">
            <v>542</v>
          </cell>
          <cell r="W2759">
            <v>262</v>
          </cell>
          <cell r="X2759">
            <v>0</v>
          </cell>
          <cell r="Y2759">
            <v>280</v>
          </cell>
        </row>
        <row r="2760">
          <cell r="B2760" t="str">
            <v>LHR/LHR/F/MO/PC COMP/P/64646/10/2022</v>
          </cell>
          <cell r="D2760" t="str">
            <v>UBL INSURERS LIMITED - WINDOW TAKAFUL MULTAN BRANCH</v>
          </cell>
          <cell r="E2760">
            <v>44862</v>
          </cell>
          <cell r="F2760">
            <v>44676</v>
          </cell>
          <cell r="G2760">
            <v>45040</v>
          </cell>
          <cell r="H2760" t="str">
            <v xml:space="preserve"> 08802180</v>
          </cell>
          <cell r="I2760" t="str">
            <v xml:space="preserve"> UBL INSURERS LIMITED - WINDOW TAKAFUL MULTAN BRANCH</v>
          </cell>
          <cell r="J2760" t="str">
            <v>CORPORATE</v>
          </cell>
          <cell r="K2760" t="str">
            <v>M/S. BANK AL HABIB LTD A/C M/S. S M FOOD MAKER LTD 
LEADER POLICY NO. 2022016VPCOP258</v>
          </cell>
          <cell r="L2760" t="str">
            <v xml:space="preserve"> F</v>
          </cell>
          <cell r="M2760" t="str">
            <v xml:space="preserve"> 09000346-Sidra Khan</v>
          </cell>
          <cell r="N2760" t="str">
            <v>TOYOTA PRIUS HYBRID</v>
          </cell>
          <cell r="O2760" t="str">
            <v>2015</v>
          </cell>
          <cell r="Q2760" t="str">
            <v>R809017</v>
          </cell>
          <cell r="R2760" t="str">
            <v>6004752</v>
          </cell>
          <cell r="T2760">
            <v>3590000</v>
          </cell>
          <cell r="U2760">
            <v>12273</v>
          </cell>
          <cell r="V2760">
            <v>14360</v>
          </cell>
          <cell r="W2760">
            <v>0</v>
          </cell>
          <cell r="X2760">
            <v>0</v>
          </cell>
          <cell r="Y2760">
            <v>14360</v>
          </cell>
        </row>
        <row r="2761">
          <cell r="B2761" t="str">
            <v>LHR/LHR/F/MO/PC COMP/P/64648/10/2022</v>
          </cell>
          <cell r="D2761" t="str">
            <v>UBL INSURERS LIMITED - WINDOW TAKAFUL MULTAN BRANCH</v>
          </cell>
          <cell r="E2761">
            <v>44862</v>
          </cell>
          <cell r="F2761">
            <v>44681</v>
          </cell>
          <cell r="G2761">
            <v>45045</v>
          </cell>
          <cell r="H2761" t="str">
            <v xml:space="preserve"> 08802180</v>
          </cell>
          <cell r="I2761" t="str">
            <v xml:space="preserve"> UBL INSURERS LIMITED - WINDOW TAKAFUL MULTAN BRANCH</v>
          </cell>
          <cell r="J2761" t="str">
            <v>CORPORATE</v>
          </cell>
          <cell r="K2761" t="str">
            <v>M/S. BANK AL HABIB LTD A/C M/S. SAIM  MOBEEN  FOOD INDUSTR.  PVT LTD 
LEADER POLICY NO. 2022016VPCOP259</v>
          </cell>
          <cell r="L2761" t="str">
            <v xml:space="preserve"> F</v>
          </cell>
          <cell r="M2761" t="str">
            <v xml:space="preserve"> 09000346-Sidra Khan</v>
          </cell>
          <cell r="N2761" t="str">
            <v>SUZUKI WAGON R VXL AGS</v>
          </cell>
          <cell r="O2761" t="str">
            <v>2021</v>
          </cell>
          <cell r="P2761" t="str">
            <v>AWC-21-251</v>
          </cell>
          <cell r="Q2761" t="str">
            <v>213779</v>
          </cell>
          <cell r="R2761" t="str">
            <v>10113797</v>
          </cell>
          <cell r="T2761">
            <v>1905000</v>
          </cell>
          <cell r="U2761">
            <v>6513</v>
          </cell>
          <cell r="V2761">
            <v>7620</v>
          </cell>
          <cell r="W2761">
            <v>3810</v>
          </cell>
          <cell r="X2761">
            <v>0</v>
          </cell>
          <cell r="Y2761">
            <v>3810</v>
          </cell>
        </row>
        <row r="2762">
          <cell r="B2762" t="str">
            <v>LHR/LHR/F/MO/PC COMP/P/64649/10/2022</v>
          </cell>
          <cell r="D2762" t="str">
            <v>UBL INSURERS LIMITED - WINDOW TAKAFUL MULTAN BRANCH</v>
          </cell>
          <cell r="E2762">
            <v>44862</v>
          </cell>
          <cell r="F2762">
            <v>44662</v>
          </cell>
          <cell r="G2762">
            <v>45026</v>
          </cell>
          <cell r="H2762" t="str">
            <v xml:space="preserve"> 08802180</v>
          </cell>
          <cell r="I2762" t="str">
            <v xml:space="preserve"> UBL INSURERS LIMITED - WINDOW TAKAFUL MULTAN BRANCH</v>
          </cell>
          <cell r="J2762" t="str">
            <v>CORPORATE</v>
          </cell>
          <cell r="K2762" t="str">
            <v>M/S. BANK AL HABIB LTD A/C M/S. VOLKA FOOD 
INDUSTRIES LTD 
LEADER POLICY NO. 2022016VPCOP252</v>
          </cell>
          <cell r="L2762" t="str">
            <v xml:space="preserve"> F</v>
          </cell>
          <cell r="M2762" t="str">
            <v xml:space="preserve"> 09000346-Sidra Khan</v>
          </cell>
          <cell r="N2762" t="str">
            <v>SUZUKI MEHRAN VXR EURO-II
SUZUKI MEHRAN VXR EURO-II
SUZUKI MEHRAN VXR EURO-II
SUZUKI MEHRAN VXR EURO-II
SUZUKI MEHRAN VXR EURO-II
SUZUKI MEHRAN VXR EURO-II
SUZUKI MEHRAN VXR EURO-II</v>
          </cell>
          <cell r="O2762" t="str">
            <v>2018
2018
2018
2018
2018
2018
2018</v>
          </cell>
          <cell r="P2762" t="str">
            <v>LED-18-3531
LED-18-2549
LED-18-3546
LED-18-3557	
BME-192	
BME-293
BME-198</v>
          </cell>
          <cell r="Q2762" t="str">
            <v>726749
727129	
727132	
725628	
726787
727174	
7272084</v>
          </cell>
          <cell r="R2762" t="str">
            <v>01265253
01265570
01265660
01264307
01265299
01265670
01265734</v>
          </cell>
          <cell r="T2762">
            <v>5386500</v>
          </cell>
          <cell r="U2762">
            <v>18415</v>
          </cell>
          <cell r="V2762">
            <v>21545</v>
          </cell>
          <cell r="W2762">
            <v>10773</v>
          </cell>
          <cell r="X2762">
            <v>0</v>
          </cell>
          <cell r="Y2762">
            <v>10772</v>
          </cell>
        </row>
        <row r="2763">
          <cell r="B2763" t="str">
            <v>LHR/LHR/F/MO/PC COMP/P/64653/10/2022</v>
          </cell>
          <cell r="D2763" t="str">
            <v>UBL INSURERS LIMITED - WINDOW TAKAFUL MULTAN BRANCH</v>
          </cell>
          <cell r="E2763">
            <v>44862</v>
          </cell>
          <cell r="F2763">
            <v>44670</v>
          </cell>
          <cell r="G2763">
            <v>45034</v>
          </cell>
          <cell r="H2763" t="str">
            <v xml:space="preserve"> 08802180</v>
          </cell>
          <cell r="I2763" t="str">
            <v xml:space="preserve"> UBL INSURERS LIMITED - WINDOW TAKAFUL MULTAN BRANCH</v>
          </cell>
          <cell r="J2763" t="str">
            <v>CORPORATE</v>
          </cell>
          <cell r="K2763" t="str">
            <v>M/S. BANK AL HABIB LTD A/C M/S. VOLKA FOOD 
INTERNATIONAL  LTD 
LEADER POLICY NO. 2022016VPCOP257</v>
          </cell>
          <cell r="L2763" t="str">
            <v xml:space="preserve"> F</v>
          </cell>
          <cell r="M2763" t="str">
            <v xml:space="preserve"> 09000346-Sidra Khan</v>
          </cell>
          <cell r="N2763" t="str">
            <v>SUZUKI CULTUS VXL EURO II</v>
          </cell>
          <cell r="O2763" t="str">
            <v>2018</v>
          </cell>
          <cell r="P2763" t="str">
            <v>MNB-18-493</v>
          </cell>
          <cell r="Q2763" t="str">
            <v>120709</v>
          </cell>
          <cell r="R2763" t="str">
            <v>10020868</v>
          </cell>
          <cell r="T2763">
            <v>1406000</v>
          </cell>
          <cell r="U2763">
            <v>4807</v>
          </cell>
          <cell r="V2763">
            <v>5624</v>
          </cell>
          <cell r="W2763">
            <v>2812</v>
          </cell>
          <cell r="X2763">
            <v>0</v>
          </cell>
          <cell r="Y2763">
            <v>2812</v>
          </cell>
        </row>
        <row r="2764">
          <cell r="B2764" t="str">
            <v>LHR/LHR/F/MO/PC COMP/P/64655/10/2022</v>
          </cell>
          <cell r="D2764" t="str">
            <v>UBL INSURERS LIMITED - WINDOW TAKAFUL MULTAN BRANCH</v>
          </cell>
          <cell r="E2764">
            <v>44862</v>
          </cell>
          <cell r="F2764">
            <v>44699</v>
          </cell>
          <cell r="G2764">
            <v>45063</v>
          </cell>
          <cell r="H2764" t="str">
            <v xml:space="preserve"> 08802180</v>
          </cell>
          <cell r="I2764" t="str">
            <v xml:space="preserve"> UBL INSURERS LIMITED - WINDOW TAKAFUL MULTAN BRANCH</v>
          </cell>
          <cell r="J2764" t="str">
            <v>CORPORATE</v>
          </cell>
          <cell r="K2764" t="str">
            <v>MR GHULAM MUSTAFA 3230482403063 / SHUJAABAD WEAVING
LEADER POLICY NO. 2022016VPCOP293</v>
          </cell>
          <cell r="L2764" t="str">
            <v xml:space="preserve"> F</v>
          </cell>
          <cell r="M2764" t="str">
            <v xml:space="preserve"> 09000346-Sidra Khan</v>
          </cell>
          <cell r="N2764" t="str">
            <v>CHANGAN OSHAN X7 FUTURE S</v>
          </cell>
          <cell r="O2764" t="str">
            <v>2022</v>
          </cell>
          <cell r="Q2764" t="str">
            <v>8AH041401</v>
          </cell>
          <cell r="R2764" t="str">
            <v>N1000381</v>
          </cell>
          <cell r="T2764">
            <v>6000000</v>
          </cell>
          <cell r="U2764">
            <v>20000</v>
          </cell>
          <cell r="V2764">
            <v>23400</v>
          </cell>
          <cell r="W2764">
            <v>11700</v>
          </cell>
          <cell r="X2764">
            <v>0</v>
          </cell>
          <cell r="Y2764">
            <v>11700</v>
          </cell>
        </row>
        <row r="2765">
          <cell r="B2765" t="str">
            <v>LHR/LHR/F/MO/PC COMP/P/64657/10/2022</v>
          </cell>
          <cell r="D2765" t="str">
            <v>UBL INSURERS LIMITED - WINDOW TAKAFUL MULTAN BRANCH</v>
          </cell>
          <cell r="E2765">
            <v>44862</v>
          </cell>
          <cell r="F2765">
            <v>44677</v>
          </cell>
          <cell r="G2765">
            <v>44706</v>
          </cell>
          <cell r="H2765" t="str">
            <v xml:space="preserve"> 08802180</v>
          </cell>
          <cell r="I2765" t="str">
            <v xml:space="preserve"> UBL INSURERS LIMITED - WINDOW TAKAFUL MULTAN BRANCH</v>
          </cell>
          <cell r="J2765" t="str">
            <v>CORPORATE</v>
          </cell>
          <cell r="K2765" t="str">
            <v>M/S SHAMIM AND CO PVT LTD 
LEADER POLICY NO. 2022016VPCOP267</v>
          </cell>
          <cell r="L2765" t="str">
            <v xml:space="preserve"> F</v>
          </cell>
          <cell r="M2765" t="str">
            <v xml:space="preserve"> 09000346-Sidra Khan</v>
          </cell>
          <cell r="N2765" t="str">
            <v>HONDA CIVIC VTI  ORIEL PT
TOYOTA COROLLA ALTIS VVT-</v>
          </cell>
          <cell r="O2765" t="str">
            <v>2022
2022</v>
          </cell>
          <cell r="Q2765" t="str">
            <v>7912261
094178</v>
          </cell>
          <cell r="R2765" t="str">
            <v>NR002248
6071809</v>
          </cell>
          <cell r="T2765">
            <v>10090500</v>
          </cell>
          <cell r="U2765">
            <v>2552</v>
          </cell>
          <cell r="V2765">
            <v>2986</v>
          </cell>
          <cell r="W2765">
            <v>1612</v>
          </cell>
          <cell r="X2765">
            <v>0</v>
          </cell>
          <cell r="Y2765">
            <v>1374</v>
          </cell>
        </row>
        <row r="2766">
          <cell r="B2766" t="str">
            <v>LHR/LHR/F/MO/PC COMP/P/64659/10/2022</v>
          </cell>
          <cell r="D2766" t="str">
            <v>UBL INSURERS LIMITED - WINDOW TAKAFUL LAHORE BRANCH</v>
          </cell>
          <cell r="E2766">
            <v>44862</v>
          </cell>
          <cell r="F2766">
            <v>44853</v>
          </cell>
          <cell r="G2766">
            <v>45217</v>
          </cell>
          <cell r="H2766" t="str">
            <v xml:space="preserve"> 08804745</v>
          </cell>
          <cell r="I2766" t="str">
            <v xml:space="preserve"> UBL INSURERS LIMITED - WINDOW TAKAFUL LAHORE  BRANCH</v>
          </cell>
          <cell r="J2766" t="str">
            <v>CORPORATE</v>
          </cell>
          <cell r="K2766" t="str">
            <v>M/S. BANK AL HABIB LTD A/C M/S. SPARKPACK PVT LTD 
LEADER  POLICY NO. 2022014VPCOP00110</v>
          </cell>
          <cell r="L2766" t="str">
            <v xml:space="preserve"> F</v>
          </cell>
          <cell r="M2766" t="str">
            <v xml:space="preserve"> 09000331-Firdous Naqvi</v>
          </cell>
          <cell r="N2766" t="str">
            <v>AUDI E-TRON50 QUATTRO</v>
          </cell>
          <cell r="O2766" t="str">
            <v>2020</v>
          </cell>
          <cell r="P2766" t="str">
            <v>ABK-007</v>
          </cell>
          <cell r="Q2766" t="str">
            <v>EAS124379</v>
          </cell>
          <cell r="R2766" t="str">
            <v>LB037400</v>
          </cell>
          <cell r="T2766">
            <v>17370000</v>
          </cell>
          <cell r="U2766">
            <v>112827</v>
          </cell>
          <cell r="V2766">
            <v>132007</v>
          </cell>
          <cell r="W2766">
            <v>0</v>
          </cell>
          <cell r="X2766">
            <v>0</v>
          </cell>
          <cell r="Y2766">
            <v>132007</v>
          </cell>
        </row>
        <row r="2767">
          <cell r="B2767" t="str">
            <v>KHI/HO/D/MO/PC COMP/C/64662/2/10/2022</v>
          </cell>
          <cell r="E2767">
            <v>44865</v>
          </cell>
          <cell r="F2767">
            <v>44865</v>
          </cell>
          <cell r="G2767">
            <v>45229</v>
          </cell>
          <cell r="H2767" t="str">
            <v xml:space="preserve"> 08000692</v>
          </cell>
          <cell r="I2767" t="str">
            <v xml:space="preserve"> MEEZAN BANK LTD - SADDAR BRANCH - RAWALPINDI</v>
          </cell>
          <cell r="J2767" t="str">
            <v>BANK</v>
          </cell>
          <cell r="K2767" t="str">
            <v>M/S. Meezan Bank Limited Usman Plaza Haider Road Rawalpindi 
User Mr. Tahir Abbas</v>
          </cell>
          <cell r="L2767" t="str">
            <v xml:space="preserve"> D</v>
          </cell>
          <cell r="M2767" t="str">
            <v xml:space="preserve"> 09000221-Muhammad Irfan</v>
          </cell>
          <cell r="N2767" t="str">
            <v>HONDA CITY 1.2  LS CVT</v>
          </cell>
          <cell r="O2767" t="str">
            <v>2022</v>
          </cell>
          <cell r="P2767" t="str">
            <v>UY-54</v>
          </cell>
          <cell r="Q2767" t="str">
            <v>L12B51015070</v>
          </cell>
          <cell r="R2767" t="str">
            <v>NFBGN8627NR026874</v>
          </cell>
          <cell r="S2767" t="str">
            <v>C1-2022-0827-0012</v>
          </cell>
          <cell r="T2767">
            <v>3929500</v>
          </cell>
          <cell r="U2767">
            <v>51704</v>
          </cell>
          <cell r="V2767">
            <v>58943</v>
          </cell>
          <cell r="W2767">
            <v>58942</v>
          </cell>
          <cell r="X2767">
            <v>0</v>
          </cell>
          <cell r="Y2767">
            <v>1</v>
          </cell>
        </row>
        <row r="2768">
          <cell r="B2768" t="str">
            <v>KHI/HO/D/MO/PC COMP/C/64756/3/11/2022</v>
          </cell>
          <cell r="E2768">
            <v>44866</v>
          </cell>
          <cell r="F2768">
            <v>44881</v>
          </cell>
          <cell r="G2768">
            <v>45245</v>
          </cell>
          <cell r="H2768" t="str">
            <v xml:space="preserve"> 08000208</v>
          </cell>
          <cell r="I2768" t="str">
            <v xml:space="preserve"> MEEZAN BANK LTD. GULBERG BRANCH LAHORE</v>
          </cell>
          <cell r="J2768" t="str">
            <v>BANK</v>
          </cell>
          <cell r="K2768" t="str">
            <v>M/S. Meezan Bank Limited 60 Main Boulevard Gulberg Ii Lahore 
User Mr. Mian Tanveer Ahmed</v>
          </cell>
          <cell r="L2768" t="str">
            <v xml:space="preserve"> D</v>
          </cell>
          <cell r="M2768" t="str">
            <v xml:space="preserve"> 09000221-Muhammad Irfan</v>
          </cell>
          <cell r="N2768" t="str">
            <v>KIA SPORTAGE FWD</v>
          </cell>
          <cell r="O2768" t="str">
            <v>2021</v>
          </cell>
          <cell r="P2768" t="str">
            <v>AUU-614</v>
          </cell>
          <cell r="Q2768" t="str">
            <v>G4NAMH314707</v>
          </cell>
          <cell r="R2768" t="str">
            <v>NNAQL51AZKP307729</v>
          </cell>
          <cell r="S2768" t="str">
            <v>1784-1</v>
          </cell>
          <cell r="T2768">
            <v>4337100</v>
          </cell>
          <cell r="U2768">
            <v>57067</v>
          </cell>
          <cell r="V2768">
            <v>65057</v>
          </cell>
          <cell r="W2768">
            <v>65056</v>
          </cell>
          <cell r="X2768">
            <v>0</v>
          </cell>
          <cell r="Y2768">
            <v>1</v>
          </cell>
        </row>
        <row r="2769">
          <cell r="B2769" t="str">
            <v>KHI/HO/D/MO/PC COMP/C/64759/2/11/2022</v>
          </cell>
          <cell r="E2769">
            <v>44866</v>
          </cell>
          <cell r="F2769">
            <v>44896</v>
          </cell>
          <cell r="G2769">
            <v>45260</v>
          </cell>
          <cell r="H2769" t="str">
            <v xml:space="preserve"> 08000208</v>
          </cell>
          <cell r="I2769" t="str">
            <v xml:space="preserve"> MEEZAN BANK LTD. GULBERG BRANCH LAHORE</v>
          </cell>
          <cell r="J2769" t="str">
            <v>BANK</v>
          </cell>
          <cell r="K2769" t="str">
            <v>M/S. Meezan Bank Limited 60 Main Boulevard Gulberg Ii Lahore
User Mr. Zafar Ali</v>
          </cell>
          <cell r="L2769" t="str">
            <v xml:space="preserve"> D</v>
          </cell>
          <cell r="M2769" t="str">
            <v xml:space="preserve"> 09000221-Muhammad Irfan</v>
          </cell>
          <cell r="N2769" t="str">
            <v>SUZUKI CULTUS VXR</v>
          </cell>
          <cell r="O2769" t="str">
            <v>2021</v>
          </cell>
          <cell r="P2769" t="str">
            <v>AFX-766</v>
          </cell>
          <cell r="Q2769" t="str">
            <v>PK10K189374</v>
          </cell>
          <cell r="R2769" t="str">
            <v>NF1AVK31H10089364</v>
          </cell>
          <cell r="S2769" t="str">
            <v>14349/1</v>
          </cell>
          <cell r="T2769">
            <v>1489500</v>
          </cell>
          <cell r="U2769">
            <v>19599</v>
          </cell>
          <cell r="V2769">
            <v>22343</v>
          </cell>
          <cell r="W2769">
            <v>22342</v>
          </cell>
          <cell r="X2769">
            <v>0</v>
          </cell>
          <cell r="Y2769">
            <v>1</v>
          </cell>
        </row>
        <row r="2770">
          <cell r="B2770" t="str">
            <v>KHI/HO/D/MO/PC COMP/C/64759/3/11/2022</v>
          </cell>
          <cell r="E2770">
            <v>44866</v>
          </cell>
          <cell r="F2770">
            <v>44896</v>
          </cell>
          <cell r="G2770">
            <v>45260</v>
          </cell>
          <cell r="H2770" t="str">
            <v xml:space="preserve"> 08000208</v>
          </cell>
          <cell r="I2770" t="str">
            <v xml:space="preserve"> MEEZAN BANK LTD. GULBERG BRANCH LAHORE</v>
          </cell>
          <cell r="J2770" t="str">
            <v>BANK</v>
          </cell>
          <cell r="K2770" t="str">
            <v>M/S. Meezan Bank Limited 60 Main Boulevard Gulberg Ii Lahore
User : Sehrish Sarwar</v>
          </cell>
          <cell r="L2770" t="str">
            <v xml:space="preserve"> D</v>
          </cell>
          <cell r="M2770" t="str">
            <v xml:space="preserve"> 09000221-Muhammad Irfan</v>
          </cell>
          <cell r="N2770" t="str">
            <v>TOYOTA YARIS 1.3 H CVT</v>
          </cell>
          <cell r="O2770" t="str">
            <v>2021</v>
          </cell>
          <cell r="P2770" t="str">
            <v>AFZ-330</v>
          </cell>
          <cell r="Q2770" t="str">
            <v>2A41217</v>
          </cell>
          <cell r="R2770" t="str">
            <v>NSP150R-7025869</v>
          </cell>
          <cell r="S2770" t="str">
            <v>14319/1</v>
          </cell>
          <cell r="T2770">
            <v>2432700</v>
          </cell>
          <cell r="U2770">
            <v>32010</v>
          </cell>
          <cell r="V2770">
            <v>36491</v>
          </cell>
          <cell r="W2770">
            <v>36490</v>
          </cell>
          <cell r="X2770">
            <v>0</v>
          </cell>
          <cell r="Y2770">
            <v>1</v>
          </cell>
        </row>
        <row r="2771">
          <cell r="B2771" t="str">
            <v>KHI/HO/D/MO/PC COMP/C/64761/1/11/2022</v>
          </cell>
          <cell r="E2771">
            <v>44866</v>
          </cell>
          <cell r="F2771">
            <v>44900</v>
          </cell>
          <cell r="G2771">
            <v>45264</v>
          </cell>
          <cell r="H2771" t="str">
            <v xml:space="preserve"> 08000208</v>
          </cell>
          <cell r="I2771" t="str">
            <v xml:space="preserve"> MEEZAN BANK LTD. GULBERG BRANCH LAHORE</v>
          </cell>
          <cell r="J2771" t="str">
            <v>BANK</v>
          </cell>
          <cell r="K2771" t="str">
            <v>M/S. Meezan Bank Limited Gulberg Branch Lahore
User Mr. Hafiz Muhammad Rehan Rafique</v>
          </cell>
          <cell r="L2771" t="str">
            <v xml:space="preserve"> D</v>
          </cell>
          <cell r="M2771" t="str">
            <v xml:space="preserve"> 09000221-Muhammad Irfan</v>
          </cell>
          <cell r="N2771" t="str">
            <v>SUZUKI WAGON-R VXL E2</v>
          </cell>
          <cell r="O2771" t="str">
            <v>2019</v>
          </cell>
          <cell r="P2771" t="str">
            <v>LEA-19A-2962</v>
          </cell>
          <cell r="Q2771" t="str">
            <v>PK10B202828</v>
          </cell>
          <cell r="R2771" t="str">
            <v>A1J310PK10102815</v>
          </cell>
          <cell r="S2771" t="str">
            <v>825/1</v>
          </cell>
          <cell r="T2771">
            <v>1184625</v>
          </cell>
          <cell r="U2771">
            <v>20740</v>
          </cell>
          <cell r="V2771">
            <v>23693</v>
          </cell>
          <cell r="W2771">
            <v>23692</v>
          </cell>
          <cell r="X2771">
            <v>0</v>
          </cell>
          <cell r="Y2771">
            <v>1</v>
          </cell>
        </row>
        <row r="2772">
          <cell r="B2772" t="str">
            <v>KHI/HO/D/MO/PC COMP/C/64770/116/11/2022</v>
          </cell>
          <cell r="C2772" t="str">
            <v>KHI/HO/D/MO/PC COMP/E/25146/00116/05/2023</v>
          </cell>
          <cell r="E2772">
            <v>45050</v>
          </cell>
          <cell r="F2772">
            <v>44883</v>
          </cell>
          <cell r="G2772">
            <v>45247</v>
          </cell>
          <cell r="H2772" t="str">
            <v xml:space="preserve"> 08000089</v>
          </cell>
          <cell r="I2772" t="str">
            <v xml:space="preserve"> BANKISLAMI PAKISTAN LTD.</v>
          </cell>
          <cell r="J2772" t="str">
            <v>BANK</v>
          </cell>
          <cell r="K2772" t="str">
            <v>M/S. Bank Islami Pakistan Limited
User Mr. Waqas Uddin</v>
          </cell>
          <cell r="L2772" t="str">
            <v xml:space="preserve"> D</v>
          </cell>
          <cell r="M2772" t="str">
            <v xml:space="preserve"> 09000221-Muhammad Irfan</v>
          </cell>
          <cell r="N2772" t="str">
            <v>SUZUKI Suzuki Swift</v>
          </cell>
          <cell r="O2772" t="str">
            <v>2022</v>
          </cell>
          <cell r="P2772" t="str">
            <v>BXW-848</v>
          </cell>
          <cell r="Q2772" t="str">
            <v>K12MR1010119</v>
          </cell>
          <cell r="R2772" t="str">
            <v>NF1SZC63S00110083</v>
          </cell>
          <cell r="S2772" t="str">
            <v>1077/535247</v>
          </cell>
          <cell r="T2772">
            <v>-2899000</v>
          </cell>
          <cell r="U2772">
            <v>-26897</v>
          </cell>
          <cell r="V2772">
            <v>-30663</v>
          </cell>
          <cell r="W2772">
            <v>0</v>
          </cell>
          <cell r="X2772">
            <v>0</v>
          </cell>
          <cell r="Y2772">
            <v>-30663</v>
          </cell>
        </row>
        <row r="2773">
          <cell r="B2773" t="str">
            <v>KHI/HO/D/MO/PC COMP/C/64770/29/11/2022</v>
          </cell>
          <cell r="E2773">
            <v>44866</v>
          </cell>
          <cell r="F2773">
            <v>44866</v>
          </cell>
          <cell r="G2773">
            <v>45230</v>
          </cell>
          <cell r="H2773" t="str">
            <v xml:space="preserve"> 08000089</v>
          </cell>
          <cell r="I2773" t="str">
            <v xml:space="preserve"> BANKISLAMI PAKISTAN LTD.</v>
          </cell>
          <cell r="J2773" t="str">
            <v>BANK</v>
          </cell>
          <cell r="K2773" t="str">
            <v>M/S. Bank Islami Pakistan Limited
User Ms. Meharunnisa Samejo</v>
          </cell>
          <cell r="L2773" t="str">
            <v xml:space="preserve"> D</v>
          </cell>
          <cell r="M2773" t="str">
            <v xml:space="preserve"> 09000221-Muhammad Irfan</v>
          </cell>
          <cell r="N2773" t="str">
            <v>SUZUKI ALTO VXR E-2</v>
          </cell>
          <cell r="O2773" t="str">
            <v>2021</v>
          </cell>
          <cell r="P2773" t="str">
            <v>BUH-554</v>
          </cell>
          <cell r="Q2773" t="str">
            <v>6R165818</v>
          </cell>
          <cell r="R2773" t="str">
            <v>NF1AET306H1065805</v>
          </cell>
          <cell r="S2773" t="str">
            <v>1020-0047538</v>
          </cell>
          <cell r="T2773">
            <v>1289700</v>
          </cell>
          <cell r="U2773">
            <v>24888</v>
          </cell>
          <cell r="V2773">
            <v>28373</v>
          </cell>
          <cell r="W2773">
            <v>28356</v>
          </cell>
          <cell r="X2773">
            <v>0</v>
          </cell>
          <cell r="Y2773">
            <v>17</v>
          </cell>
        </row>
        <row r="2774">
          <cell r="B2774" t="str">
            <v>KHI/HO/D/MO/PC COMP/C/64770/7/11/2022</v>
          </cell>
          <cell r="C2774" t="str">
            <v>KHI/HO/D/MO/PC COMP/E/29812/00007/09/2023</v>
          </cell>
          <cell r="E2774">
            <v>45173</v>
          </cell>
          <cell r="F2774">
            <v>44866</v>
          </cell>
          <cell r="G2774">
            <v>45230</v>
          </cell>
          <cell r="H2774" t="str">
            <v xml:space="preserve"> 08000089</v>
          </cell>
          <cell r="I2774" t="str">
            <v xml:space="preserve"> BANKISLAMI PAKISTAN LTD.</v>
          </cell>
          <cell r="J2774" t="str">
            <v>BANK</v>
          </cell>
          <cell r="K2774" t="str">
            <v>M/S. Bank Islami Pakistan Limited
User Mr. Agha Arslan</v>
          </cell>
          <cell r="L2774" t="str">
            <v xml:space="preserve"> D</v>
          </cell>
          <cell r="M2774" t="str">
            <v xml:space="preserve"> 09000221-Muhammad Irfan</v>
          </cell>
          <cell r="N2774" t="str">
            <v>KIA PICANTO 1.0L A/T</v>
          </cell>
          <cell r="O2774" t="str">
            <v>2021</v>
          </cell>
          <cell r="P2774" t="str">
            <v>BUD-274</v>
          </cell>
          <cell r="Q2774" t="str">
            <v>G3LAMP072515</v>
          </cell>
          <cell r="R2774" t="str">
            <v>NNATA52AZJKP706795</v>
          </cell>
          <cell r="S2774" t="str">
            <v>1091/3776295</v>
          </cell>
          <cell r="T2774">
            <v>-2600000</v>
          </cell>
          <cell r="U2774">
            <v>-5844</v>
          </cell>
          <cell r="V2774">
            <v>-5902</v>
          </cell>
          <cell r="W2774">
            <v>0</v>
          </cell>
          <cell r="X2774">
            <v>0</v>
          </cell>
          <cell r="Y2774">
            <v>-5902</v>
          </cell>
        </row>
        <row r="2775">
          <cell r="B2775" t="str">
            <v>LHR/LHR/F/MO/PC COMP/P/64788/11/2022</v>
          </cell>
          <cell r="D2775" t="str">
            <v>UBL INSURERS LIMITED - WINDOW TAKAFUL MULTAN BRANCH</v>
          </cell>
          <cell r="E2775">
            <v>44867</v>
          </cell>
          <cell r="F2775">
            <v>44562</v>
          </cell>
          <cell r="G2775">
            <v>44926</v>
          </cell>
          <cell r="H2775" t="str">
            <v xml:space="preserve"> 08802180</v>
          </cell>
          <cell r="I2775" t="str">
            <v xml:space="preserve"> UBL INSURERS LIMITED - WINDOW TAKAFUL MULTAN BRANCH</v>
          </cell>
          <cell r="J2775" t="str">
            <v>CORPORATE</v>
          </cell>
          <cell r="K2775" t="str">
            <v>M/S. BANK AL HABIB A/C M/S. LEADER AG     
LEADER POLICY NO. 2022016VPCOP00060</v>
          </cell>
          <cell r="L2775" t="str">
            <v xml:space="preserve"> F</v>
          </cell>
          <cell r="M2775" t="str">
            <v xml:space="preserve"> 09000346-Sidra Khan</v>
          </cell>
          <cell r="N2775" t="str">
            <v>SUZUKI WAGON-R VXR</v>
          </cell>
          <cell r="O2775" t="str">
            <v>2020</v>
          </cell>
          <cell r="P2775" t="str">
            <v>MNA-20-270</v>
          </cell>
          <cell r="Q2775" t="str">
            <v>198106</v>
          </cell>
          <cell r="R2775" t="str">
            <v>10098795</v>
          </cell>
          <cell r="T2775">
            <v>1500000</v>
          </cell>
          <cell r="U2775">
            <v>4423</v>
          </cell>
          <cell r="V2775">
            <v>5175</v>
          </cell>
          <cell r="W2775">
            <v>2587</v>
          </cell>
          <cell r="X2775">
            <v>0</v>
          </cell>
          <cell r="Y2775">
            <v>2588</v>
          </cell>
        </row>
        <row r="2776">
          <cell r="B2776" t="str">
            <v>LHR/LHR/F/MO/MC COMP/P/64791/11/2022</v>
          </cell>
          <cell r="D2776" t="str">
            <v>UBL INSURERS LIMITED - WINDOW TAKAFUL MULTAN BRANCH</v>
          </cell>
          <cell r="E2776">
            <v>44867</v>
          </cell>
          <cell r="F2776">
            <v>44608</v>
          </cell>
          <cell r="G2776">
            <v>44972</v>
          </cell>
          <cell r="H2776" t="str">
            <v xml:space="preserve"> 08802180</v>
          </cell>
          <cell r="I2776" t="str">
            <v xml:space="preserve"> UBL INSURERS LIMITED - WINDOW TAKAFUL MULTAN BRANCH</v>
          </cell>
          <cell r="J2776" t="str">
            <v>CORPORATE</v>
          </cell>
          <cell r="K2776" t="str">
            <v>MR AMIR KHAN C/O M/S. HOOR OIL INDUSTRI PVT LTD     
LEADER POLICY NO. 2022016VMCOP00195</v>
          </cell>
          <cell r="L2776" t="str">
            <v xml:space="preserve"> F</v>
          </cell>
          <cell r="M2776" t="str">
            <v xml:space="preserve"> 09000346-Sidra Khan</v>
          </cell>
          <cell r="N2776" t="str">
            <v>GALAXY PM 70</v>
          </cell>
          <cell r="O2776" t="str">
            <v>2018</v>
          </cell>
          <cell r="P2776" t="str">
            <v>LEX-18-3833</v>
          </cell>
          <cell r="Q2776" t="str">
            <v>JH2184781</v>
          </cell>
          <cell r="R2776" t="str">
            <v>H1A10026</v>
          </cell>
          <cell r="T2776">
            <v>300000</v>
          </cell>
          <cell r="U2776">
            <v>3077</v>
          </cell>
          <cell r="V2776">
            <v>3600</v>
          </cell>
          <cell r="W2776">
            <v>1790</v>
          </cell>
          <cell r="X2776">
            <v>0</v>
          </cell>
          <cell r="Y2776">
            <v>1810</v>
          </cell>
        </row>
        <row r="2777">
          <cell r="B2777" t="str">
            <v>KHI/HO/D/MO/PC COMP/C/64794/68/11/2022</v>
          </cell>
          <cell r="E2777">
            <v>44889</v>
          </cell>
          <cell r="F2777">
            <v>44889</v>
          </cell>
          <cell r="G2777">
            <v>45253</v>
          </cell>
          <cell r="H2777" t="str">
            <v xml:space="preserve"> 08004847</v>
          </cell>
          <cell r="I2777" t="str">
            <v xml:space="preserve"> DUBAI ISLAMIC BANK PAKISTAN LIMITED</v>
          </cell>
          <cell r="J2777" t="str">
            <v>BANK</v>
          </cell>
          <cell r="K2777" t="str">
            <v>M/S. Dubai Islamic Bank Pakistan Limited
User Mr. Muhammad Saleem</v>
          </cell>
          <cell r="L2777" t="str">
            <v xml:space="preserve"> D</v>
          </cell>
          <cell r="M2777" t="str">
            <v xml:space="preserve"> 09000210-Tariq Shahzad</v>
          </cell>
          <cell r="N2777" t="str">
            <v>HONDA CITY ASPIRE A/T</v>
          </cell>
          <cell r="O2777" t="str">
            <v>2022</v>
          </cell>
          <cell r="P2777" t="str">
            <v>BBA-88</v>
          </cell>
          <cell r="Q2777" t="str">
            <v>1012167</v>
          </cell>
          <cell r="R2777" t="str">
            <v>NR028108</v>
          </cell>
          <cell r="S2777" t="str">
            <v>OLDISD300090943</v>
          </cell>
          <cell r="T2777">
            <v>4507500</v>
          </cell>
          <cell r="U2777">
            <v>69194</v>
          </cell>
          <cell r="V2777">
            <v>78881</v>
          </cell>
          <cell r="W2777">
            <v>78882</v>
          </cell>
          <cell r="X2777">
            <v>0</v>
          </cell>
          <cell r="Y2777">
            <v>-1</v>
          </cell>
        </row>
        <row r="2778">
          <cell r="B2778" t="str">
            <v>LHR/LHR/F/MO/MC COMP/P/64796/11/2022</v>
          </cell>
          <cell r="D2778" t="str">
            <v>UBL INSURERS LIMITED - WINDOW TAKAFUL MULTAN BRANCH</v>
          </cell>
          <cell r="E2778">
            <v>44867</v>
          </cell>
          <cell r="F2778">
            <v>44699</v>
          </cell>
          <cell r="G2778">
            <v>45063</v>
          </cell>
          <cell r="H2778" t="str">
            <v xml:space="preserve"> 08802180</v>
          </cell>
          <cell r="I2778" t="str">
            <v xml:space="preserve"> UBL INSURERS LIMITED - WINDOW TAKAFUL MULTAN BRANCH</v>
          </cell>
          <cell r="J2778" t="str">
            <v>CORPORATE</v>
          </cell>
          <cell r="K2778" t="str">
            <v>MR ASAD ULLAH KHAN 3610413619211     
LEADER POLICY NO. 2022016VMCOP00292</v>
          </cell>
          <cell r="L2778" t="str">
            <v xml:space="preserve"> F</v>
          </cell>
          <cell r="M2778" t="str">
            <v xml:space="preserve"> 09000346-Sidra Khan</v>
          </cell>
          <cell r="N2778" t="str">
            <v>HONDA CDI-70</v>
          </cell>
          <cell r="O2778" t="str">
            <v>2022</v>
          </cell>
          <cell r="P2778" t="str">
            <v>ALP-3563</v>
          </cell>
          <cell r="Q2778" t="str">
            <v>881990</v>
          </cell>
          <cell r="R2778" t="str">
            <v>654505</v>
          </cell>
          <cell r="T2778">
            <v>99900</v>
          </cell>
          <cell r="U2778">
            <v>1793</v>
          </cell>
          <cell r="V2778">
            <v>2098</v>
          </cell>
          <cell r="W2778">
            <v>1049</v>
          </cell>
          <cell r="X2778">
            <v>0</v>
          </cell>
          <cell r="Y2778">
            <v>1049</v>
          </cell>
        </row>
        <row r="2779">
          <cell r="B2779" t="str">
            <v>LHR/LHR/F/MO/MC COMP/P/64799/11/2022</v>
          </cell>
          <cell r="D2779" t="str">
            <v>UBL INSURERS LIMITED - WINDOW TAKAFUL MULTAN BRANCH</v>
          </cell>
          <cell r="E2779">
            <v>44867</v>
          </cell>
          <cell r="F2779">
            <v>44562</v>
          </cell>
          <cell r="G2779">
            <v>44926</v>
          </cell>
          <cell r="H2779" t="str">
            <v xml:space="preserve"> 08802180</v>
          </cell>
          <cell r="I2779" t="str">
            <v xml:space="preserve"> UBL INSURERS LIMITED - WINDOW TAKAFUL MULTAN BRANCH</v>
          </cell>
          <cell r="J2779" t="str">
            <v>CORPORATE</v>
          </cell>
          <cell r="K2779" t="str">
            <v>M/S. BANK AL HABIB LTD / ABDUL BASIT KHAN BABAR    
LEADER POLICY NO. 2022016VMCOP00160</v>
          </cell>
          <cell r="L2779" t="str">
            <v xml:space="preserve"> F</v>
          </cell>
          <cell r="M2779" t="str">
            <v xml:space="preserve"> 09000346-Sidra Khan</v>
          </cell>
          <cell r="N2779" t="str">
            <v>HONDA CG-125 M/CYCLE</v>
          </cell>
          <cell r="O2779" t="str">
            <v>2020</v>
          </cell>
          <cell r="P2779" t="str">
            <v>ACB-4646</v>
          </cell>
          <cell r="Q2779" t="str">
            <v>911857</v>
          </cell>
          <cell r="R2779" t="str">
            <v>959689</v>
          </cell>
          <cell r="T2779">
            <v>129900</v>
          </cell>
          <cell r="U2779">
            <v>1665</v>
          </cell>
          <cell r="V2779">
            <v>1948</v>
          </cell>
          <cell r="W2779">
            <v>975</v>
          </cell>
          <cell r="X2779">
            <v>0</v>
          </cell>
          <cell r="Y2779">
            <v>973</v>
          </cell>
        </row>
        <row r="2780">
          <cell r="B2780" t="str">
            <v>KHI/HO/D/MO/PC COMP/C/64836/2/11/2022</v>
          </cell>
          <cell r="E2780">
            <v>44868</v>
          </cell>
          <cell r="F2780">
            <v>44890</v>
          </cell>
          <cell r="G2780">
            <v>45254</v>
          </cell>
          <cell r="H2780" t="str">
            <v xml:space="preserve"> 08000676</v>
          </cell>
          <cell r="I2780" t="str">
            <v xml:space="preserve"> MEEZAN BANK LTD CAR IJARAH WEST HUB LAHORE</v>
          </cell>
          <cell r="J2780" t="str">
            <v>BANK</v>
          </cell>
          <cell r="K2780" t="str">
            <v>M/S. Meezan Bank Limited Car Ijarah West Hub Lahore 
User Mr. Arsalan Masood</v>
          </cell>
          <cell r="L2780" t="str">
            <v xml:space="preserve"> D</v>
          </cell>
          <cell r="M2780" t="str">
            <v xml:space="preserve"> 09000221-Muhammad Irfan</v>
          </cell>
          <cell r="N2780" t="str">
            <v>TOYOTA YARIS ATIV X CVT 1</v>
          </cell>
          <cell r="O2780" t="str">
            <v>2021</v>
          </cell>
          <cell r="P2780" t="str">
            <v>AFZ-146</v>
          </cell>
          <cell r="Q2780" t="str">
            <v>2A40524</v>
          </cell>
          <cell r="R2780" t="str">
            <v>NSP150R-7025379</v>
          </cell>
          <cell r="S2780" t="str">
            <v>2788/1</v>
          </cell>
          <cell r="T2780">
            <v>2432700</v>
          </cell>
          <cell r="U2780">
            <v>32010</v>
          </cell>
          <cell r="V2780">
            <v>36491</v>
          </cell>
          <cell r="W2780">
            <v>36490</v>
          </cell>
          <cell r="X2780">
            <v>0</v>
          </cell>
          <cell r="Y2780">
            <v>1</v>
          </cell>
        </row>
        <row r="2781">
          <cell r="B2781" t="str">
            <v>KHI/HO/D/MO/PC COMP/C/64854/34/11/2022</v>
          </cell>
          <cell r="C2781" t="str">
            <v>KHI/HO/D/MO/PC COMP/E/28304/00034/08/2023</v>
          </cell>
          <cell r="E2781">
            <v>45140</v>
          </cell>
          <cell r="F2781">
            <v>44894</v>
          </cell>
          <cell r="G2781">
            <v>45258</v>
          </cell>
          <cell r="H2781" t="str">
            <v xml:space="preserve"> 08004499</v>
          </cell>
          <cell r="I2781" t="str">
            <v xml:space="preserve"> AL BARAKA BANK (PAKISTAN) LIMITED</v>
          </cell>
          <cell r="J2781" t="str">
            <v>BANK</v>
          </cell>
          <cell r="K2781" t="str">
            <v>Hpa M/S. Al Baraka Bank (Pakistan) Limited
User: Shahzad  Sardar</v>
          </cell>
          <cell r="L2781" t="str">
            <v xml:space="preserve"> D</v>
          </cell>
          <cell r="M2781" t="str">
            <v xml:space="preserve"> 09000221-Muhammad Irfan</v>
          </cell>
          <cell r="N2781" t="str">
            <v>TOYOTA COROLLA XLI 1.3</v>
          </cell>
          <cell r="O2781" t="str">
            <v>2012</v>
          </cell>
          <cell r="P2781" t="str">
            <v>FDA-12-864</v>
          </cell>
          <cell r="Q2781" t="str">
            <v>Y578153</v>
          </cell>
          <cell r="R2781" t="str">
            <v>2142660</v>
          </cell>
          <cell r="S2781" t="str">
            <v>0329-0158469224012</v>
          </cell>
          <cell r="T2781">
            <v>-1040000</v>
          </cell>
          <cell r="U2781">
            <v>-4276</v>
          </cell>
          <cell r="V2781">
            <v>-4319</v>
          </cell>
          <cell r="W2781">
            <v>0</v>
          </cell>
          <cell r="X2781">
            <v>0</v>
          </cell>
          <cell r="Y2781">
            <v>-4319</v>
          </cell>
        </row>
        <row r="2782">
          <cell r="B2782" t="str">
            <v>KHI/HO/D/MO/PC COMP/P/64888/11/2022</v>
          </cell>
          <cell r="E2782">
            <v>44872</v>
          </cell>
          <cell r="F2782">
            <v>44870</v>
          </cell>
          <cell r="G2782">
            <v>45234</v>
          </cell>
          <cell r="H2782" t="str">
            <v xml:space="preserve"> 08808197</v>
          </cell>
          <cell r="I2782" t="str">
            <v xml:space="preserve"> Muhammad Qaiser Javed</v>
          </cell>
          <cell r="J2782" t="str">
            <v>INDIVIDUAL</v>
          </cell>
          <cell r="K2782" t="str">
            <v>Mr. Muhammad Qaiser Javed
CNIC #. 38201-1062758-7
CELL #. 0300-6073307</v>
          </cell>
          <cell r="L2782" t="str">
            <v xml:space="preserve"> D</v>
          </cell>
          <cell r="M2782" t="str">
            <v xml:space="preserve"> 09000323-Toyota Central Motors</v>
          </cell>
          <cell r="N2782" t="str">
            <v>TOYOTA FORTUNER 4X4 AT LE</v>
          </cell>
          <cell r="O2782" t="str">
            <v>2022</v>
          </cell>
          <cell r="Q2782" t="str">
            <v>1GD5224138</v>
          </cell>
          <cell r="R2782" t="str">
            <v>GUN156R-1101757</v>
          </cell>
          <cell r="T2782">
            <v>14712500</v>
          </cell>
          <cell r="U2782">
            <v>219353</v>
          </cell>
          <cell r="V2782">
            <v>250113</v>
          </cell>
          <cell r="W2782">
            <v>250112</v>
          </cell>
          <cell r="X2782">
            <v>0</v>
          </cell>
          <cell r="Y2782">
            <v>1</v>
          </cell>
        </row>
        <row r="2783">
          <cell r="B2783" t="str">
            <v>KHI/HO/D/MO/PC COMP/P/64893/11/2022</v>
          </cell>
          <cell r="E2783">
            <v>44872</v>
          </cell>
          <cell r="F2783">
            <v>44869</v>
          </cell>
          <cell r="G2783">
            <v>45233</v>
          </cell>
          <cell r="H2783" t="str">
            <v xml:space="preserve"> 08808200</v>
          </cell>
          <cell r="I2783" t="str">
            <v xml:space="preserve"> Masood Ahmad Khalid</v>
          </cell>
          <cell r="J2783" t="str">
            <v>INDIVIDUAL</v>
          </cell>
          <cell r="K2783" t="str">
            <v>Mr. Masood Ahmad
CNIC #. 37405-0640881-5
CELL #. 0301-5152560</v>
          </cell>
          <cell r="L2783" t="str">
            <v xml:space="preserve"> D</v>
          </cell>
          <cell r="M2783" t="str">
            <v xml:space="preserve"> 09000221-Muhammad Irfan</v>
          </cell>
          <cell r="N2783" t="str">
            <v>HONDA CIVIC ORIEL A/T</v>
          </cell>
          <cell r="O2783" t="str">
            <v>2022</v>
          </cell>
          <cell r="Q2783" t="str">
            <v>7914094</v>
          </cell>
          <cell r="R2783" t="str">
            <v>NFBFE1651NR004267</v>
          </cell>
          <cell r="T2783">
            <v>6504500</v>
          </cell>
          <cell r="U2783">
            <v>99806</v>
          </cell>
          <cell r="V2783">
            <v>113829</v>
          </cell>
          <cell r="W2783">
            <v>113828</v>
          </cell>
          <cell r="X2783">
            <v>0</v>
          </cell>
          <cell r="Y2783">
            <v>1</v>
          </cell>
        </row>
        <row r="2784">
          <cell r="B2784" t="str">
            <v>LHR/LHR/F/MO/PC COMP/P/64895/11/2022</v>
          </cell>
          <cell r="D2784" t="str">
            <v>UBL INSURERS LIMITED - WINDOW TAKAFUL MULTAN BRANCH</v>
          </cell>
          <cell r="E2784">
            <v>44873</v>
          </cell>
          <cell r="F2784">
            <v>44835</v>
          </cell>
          <cell r="G2784">
            <v>45199</v>
          </cell>
          <cell r="H2784" t="str">
            <v xml:space="preserve"> 08802180</v>
          </cell>
          <cell r="I2784" t="str">
            <v xml:space="preserve"> UBL INSURERS LIMITED - WINDOW TAKAFUL MULTAN BRANCH</v>
          </cell>
          <cell r="J2784" t="str">
            <v>CORPORATE</v>
          </cell>
          <cell r="K2784" t="str">
            <v>M/S HABIB BANK LTD A/C.M/S.VOLKA FOOD INTERNATIONAL LTD
LEADER POLICY NO:2022016VPCOP00451</v>
          </cell>
          <cell r="L2784" t="str">
            <v xml:space="preserve"> F</v>
          </cell>
          <cell r="M2784" t="str">
            <v xml:space="preserve"> 09000221-Muhammad Irfan</v>
          </cell>
          <cell r="N2784" t="str">
            <v>HINO FS PRIME MOVER</v>
          </cell>
          <cell r="O2784" t="str">
            <v>2019</v>
          </cell>
          <cell r="P2784" t="str">
            <v>LES-19-4607</v>
          </cell>
          <cell r="Q2784" t="str">
            <v>M14289</v>
          </cell>
          <cell r="R2784" t="str">
            <v>H602003364</v>
          </cell>
          <cell r="T2784">
            <v>5000000</v>
          </cell>
          <cell r="U2784">
            <v>15385</v>
          </cell>
          <cell r="V2784">
            <v>18001</v>
          </cell>
          <cell r="W2784">
            <v>0</v>
          </cell>
          <cell r="X2784">
            <v>0</v>
          </cell>
          <cell r="Y2784">
            <v>18001</v>
          </cell>
        </row>
        <row r="2785">
          <cell r="B2785" t="str">
            <v>LHR/LHR/F/MO/PC COMP/P/64897/11/2022</v>
          </cell>
          <cell r="D2785" t="str">
            <v>UBL INSURERS LIMITED - WINDOW TAKAFUL MULTAN BRANCH</v>
          </cell>
          <cell r="E2785">
            <v>44873</v>
          </cell>
          <cell r="F2785">
            <v>44832</v>
          </cell>
          <cell r="G2785">
            <v>45196</v>
          </cell>
          <cell r="H2785" t="str">
            <v xml:space="preserve"> 08802180</v>
          </cell>
          <cell r="I2785" t="str">
            <v xml:space="preserve"> UBL INSURERS LIMITED - WINDOW TAKAFUL MULTAN BRANCH</v>
          </cell>
          <cell r="J2785" t="str">
            <v>CORPORATE</v>
          </cell>
          <cell r="K2785" t="str">
            <v>M/S HABIB BANK LTD A/C.M/SS.M. FOOD MAKERS  LTD
LEADER POLICY NO:2022016VPCOP00456</v>
          </cell>
          <cell r="L2785" t="str">
            <v xml:space="preserve"> F</v>
          </cell>
          <cell r="M2785" t="str">
            <v xml:space="preserve"> 09000346-Sidra Khan</v>
          </cell>
          <cell r="N2785" t="str">
            <v>SUZUKI CULTUS VXR EURO-II</v>
          </cell>
          <cell r="O2785" t="str">
            <v>2016</v>
          </cell>
          <cell r="P2785" t="str">
            <v>LE-16A-2052</v>
          </cell>
          <cell r="Q2785" t="str">
            <v>629473</v>
          </cell>
          <cell r="R2785" t="str">
            <v>K536333</v>
          </cell>
          <cell r="T2785">
            <v>1700000</v>
          </cell>
          <cell r="U2785">
            <v>5231</v>
          </cell>
          <cell r="V2785">
            <v>6120</v>
          </cell>
          <cell r="W2785">
            <v>0</v>
          </cell>
          <cell r="X2785">
            <v>0</v>
          </cell>
          <cell r="Y2785">
            <v>6120</v>
          </cell>
        </row>
        <row r="2786">
          <cell r="B2786" t="str">
            <v>KHI/HO/D/MO/PC COMP/P/64914/11/2022</v>
          </cell>
          <cell r="E2786">
            <v>44873</v>
          </cell>
          <cell r="F2786">
            <v>44872</v>
          </cell>
          <cell r="G2786">
            <v>45236</v>
          </cell>
          <cell r="H2786" t="str">
            <v xml:space="preserve"> 08808203</v>
          </cell>
          <cell r="I2786" t="str">
            <v xml:space="preserve"> Shahab Ahmed#. 42301-5932583-3</v>
          </cell>
          <cell r="J2786" t="str">
            <v>INDIVIDUAL</v>
          </cell>
          <cell r="K2786" t="str">
            <v>Mr. Shahab Ahmed
CNIC #. 42301-5932583-3
CELL #. 0336-2730798</v>
          </cell>
          <cell r="L2786" t="str">
            <v xml:space="preserve"> D</v>
          </cell>
          <cell r="M2786" t="str">
            <v xml:space="preserve"> 09000221-Muhammad Irfan</v>
          </cell>
          <cell r="N2786" t="str">
            <v>TOYOTA HILUX REVO V A/T</v>
          </cell>
          <cell r="O2786" t="str">
            <v>2017</v>
          </cell>
          <cell r="P2786" t="str">
            <v>KW-4777</v>
          </cell>
          <cell r="Q2786" t="str">
            <v>1KDU933896</v>
          </cell>
          <cell r="R2786" t="str">
            <v>KUN126R-0962049</v>
          </cell>
          <cell r="T2786">
            <v>7000000</v>
          </cell>
          <cell r="U2786">
            <v>122763</v>
          </cell>
          <cell r="V2786">
            <v>140000</v>
          </cell>
          <cell r="W2786">
            <v>153123</v>
          </cell>
          <cell r="X2786">
            <v>0</v>
          </cell>
          <cell r="Y2786">
            <v>-13123</v>
          </cell>
        </row>
        <row r="2787">
          <cell r="B2787" t="str">
            <v>KHI/HO/D/MO/PC TP/C/64947/10/11/2022</v>
          </cell>
          <cell r="E2787">
            <v>44893</v>
          </cell>
          <cell r="F2787">
            <v>44845</v>
          </cell>
          <cell r="G2787">
            <v>45209</v>
          </cell>
          <cell r="H2787" t="str">
            <v xml:space="preserve"> 08801488</v>
          </cell>
          <cell r="I2787" t="str">
            <v xml:space="preserve"> iTecknologi Tracking Services (Pvt) Limited</v>
          </cell>
          <cell r="J2787" t="str">
            <v>CORPORATE</v>
          </cell>
          <cell r="K2787" t="str">
            <v>M/S. Itecknologi Tracking Services Pvt Ltd.
User Mr.Sheraz Rehmatullah</v>
          </cell>
          <cell r="L2787" t="str">
            <v xml:space="preserve"> D</v>
          </cell>
          <cell r="M2787" t="str">
            <v xml:space="preserve"> 09000221-Muhammad Irfan</v>
          </cell>
          <cell r="N2787" t="str">
            <v>HONDA CITY 1.2  LS CVT</v>
          </cell>
          <cell r="O2787" t="str">
            <v>2022</v>
          </cell>
          <cell r="P2787" t="str">
            <v>ALY-457</v>
          </cell>
          <cell r="Q2787" t="str">
            <v>L12B51010783</v>
          </cell>
          <cell r="R2787" t="str">
            <v>NFBGN8622NR018410</v>
          </cell>
          <cell r="S2787" t="str">
            <v>8939436-6</v>
          </cell>
          <cell r="T2787">
            <v>4000000</v>
          </cell>
          <cell r="U2787">
            <v>175</v>
          </cell>
          <cell r="V2787">
            <v>200</v>
          </cell>
          <cell r="W2787">
            <v>0</v>
          </cell>
          <cell r="X2787">
            <v>0</v>
          </cell>
          <cell r="Y2787">
            <v>200</v>
          </cell>
        </row>
        <row r="2788">
          <cell r="B2788" t="str">
            <v>KHI/HO/D/MO/PC COMP/P/64962/11/2022</v>
          </cell>
          <cell r="E2788">
            <v>44876</v>
          </cell>
          <cell r="F2788">
            <v>44879</v>
          </cell>
          <cell r="G2788">
            <v>45243</v>
          </cell>
          <cell r="H2788" t="str">
            <v xml:space="preserve"> 08005017</v>
          </cell>
          <cell r="I2788" t="str">
            <v xml:space="preserve"> MUHAMMAD SALEEM AKBAR</v>
          </cell>
          <cell r="J2788" t="str">
            <v>INDIVIDUAL</v>
          </cell>
          <cell r="K2788" t="str">
            <v>Mr. Muhammad Saleem Akbar 
CNIC NO.42000-1059144-3 CELL NO.0346-8200064</v>
          </cell>
          <cell r="L2788" t="str">
            <v xml:space="preserve"> D</v>
          </cell>
          <cell r="M2788" t="str">
            <v xml:space="preserve"> 09000221-Muhammad Irfan</v>
          </cell>
          <cell r="N2788" t="str">
            <v>TOYOTA COROLLA GLI M/T 1.</v>
          </cell>
          <cell r="O2788" t="str">
            <v>2016</v>
          </cell>
          <cell r="P2788" t="str">
            <v>BGA-145</v>
          </cell>
          <cell r="Q2788" t="str">
            <v>Z452322</v>
          </cell>
          <cell r="R2788" t="str">
            <v>R4081849</v>
          </cell>
          <cell r="T2788">
            <v>2700000</v>
          </cell>
          <cell r="U2788">
            <v>53249</v>
          </cell>
          <cell r="V2788">
            <v>60755</v>
          </cell>
          <cell r="W2788">
            <v>0</v>
          </cell>
          <cell r="X2788">
            <v>0</v>
          </cell>
          <cell r="Y2788">
            <v>60755</v>
          </cell>
        </row>
        <row r="2789">
          <cell r="B2789" t="str">
            <v>KHI/HO/D/MO/PC COMP/C/64969/1/11/2022</v>
          </cell>
          <cell r="E2789">
            <v>44877</v>
          </cell>
          <cell r="F2789">
            <v>44880</v>
          </cell>
          <cell r="G2789">
            <v>45244</v>
          </cell>
          <cell r="H2789" t="str">
            <v xml:space="preserve"> 08004917</v>
          </cell>
          <cell r="I2789" t="str">
            <v xml:space="preserve"> CARROS (PRIVATE) LIMITED</v>
          </cell>
          <cell r="J2789" t="str">
            <v>CORPORATE</v>
          </cell>
          <cell r="K2789" t="str">
            <v>M/S. Dubai Islamic Bank (Pakistan) Limited
A/C M/S. Carros Private Limited</v>
          </cell>
          <cell r="L2789" t="str">
            <v xml:space="preserve"> D</v>
          </cell>
          <cell r="M2789" t="str">
            <v xml:space="preserve"> 09000221-Muhammad Irfan</v>
          </cell>
          <cell r="N2789" t="str">
            <v>TOYOTA COROLLA GLI A/T LE</v>
          </cell>
          <cell r="O2789" t="str">
            <v>2018</v>
          </cell>
          <cell r="P2789" t="str">
            <v>BNW-507</v>
          </cell>
          <cell r="Q2789" t="str">
            <v>Z542337</v>
          </cell>
          <cell r="R2789" t="str">
            <v>NZE170R-4168064</v>
          </cell>
          <cell r="T2789">
            <v>1671750</v>
          </cell>
          <cell r="U2789">
            <v>43949</v>
          </cell>
          <cell r="V2789">
            <v>50153</v>
          </cell>
          <cell r="W2789">
            <v>0</v>
          </cell>
          <cell r="X2789">
            <v>0</v>
          </cell>
          <cell r="Y2789">
            <v>50153</v>
          </cell>
        </row>
        <row r="2790">
          <cell r="B2790" t="str">
            <v>KHI/HO/D/MO/PC COMP/C/64969/10/11/2022</v>
          </cell>
          <cell r="E2790">
            <v>44877</v>
          </cell>
          <cell r="F2790">
            <v>44880</v>
          </cell>
          <cell r="G2790">
            <v>45244</v>
          </cell>
          <cell r="H2790" t="str">
            <v xml:space="preserve"> 08004917</v>
          </cell>
          <cell r="I2790" t="str">
            <v xml:space="preserve"> CARROS (PRIVATE) LIMITED</v>
          </cell>
          <cell r="J2790" t="str">
            <v>CORPORATE</v>
          </cell>
          <cell r="K2790" t="str">
            <v>M/S. Dubai Islamic Bank (Pakistan) Limited
A/C M/S. Carros Private Limited</v>
          </cell>
          <cell r="L2790" t="str">
            <v xml:space="preserve"> D</v>
          </cell>
          <cell r="M2790" t="str">
            <v xml:space="preserve"> 09000221-Muhammad Irfan</v>
          </cell>
          <cell r="N2790" t="str">
            <v>SUZUKI MEHRAN</v>
          </cell>
          <cell r="O2790" t="str">
            <v>2018</v>
          </cell>
          <cell r="P2790" t="str">
            <v>BPA-282</v>
          </cell>
          <cell r="Q2790" t="str">
            <v>753189</v>
          </cell>
          <cell r="R2790" t="str">
            <v>1291714</v>
          </cell>
          <cell r="T2790">
            <v>630000</v>
          </cell>
          <cell r="U2790">
            <v>16579</v>
          </cell>
          <cell r="V2790">
            <v>18900</v>
          </cell>
          <cell r="W2790">
            <v>0</v>
          </cell>
          <cell r="X2790">
            <v>0</v>
          </cell>
          <cell r="Y2790">
            <v>18900</v>
          </cell>
        </row>
        <row r="2791">
          <cell r="B2791" t="str">
            <v>KHI/HO/D/MO/PC COMP/C/64969/11/11/2022</v>
          </cell>
          <cell r="E2791">
            <v>44877</v>
          </cell>
          <cell r="F2791">
            <v>44877</v>
          </cell>
          <cell r="G2791">
            <v>45241</v>
          </cell>
          <cell r="H2791" t="str">
            <v xml:space="preserve"> 08004917</v>
          </cell>
          <cell r="I2791" t="str">
            <v xml:space="preserve"> CARROS (PRIVATE) LIMITED</v>
          </cell>
          <cell r="J2791" t="str">
            <v>CORPORATE</v>
          </cell>
          <cell r="K2791" t="str">
            <v>M/S. Dubai Islamic Bank (Pakistan) Limited
A/C M/S. Carros Private Limited</v>
          </cell>
          <cell r="L2791" t="str">
            <v xml:space="preserve"> D</v>
          </cell>
          <cell r="M2791" t="str">
            <v xml:space="preserve"> 09000221-Muhammad Irfan</v>
          </cell>
          <cell r="N2791" t="str">
            <v>TOYOTA COROLLA GLI A/T 1.</v>
          </cell>
          <cell r="O2791" t="str">
            <v>2018</v>
          </cell>
          <cell r="P2791" t="str">
            <v>BNW-458</v>
          </cell>
          <cell r="Q2791" t="str">
            <v>Z542102</v>
          </cell>
          <cell r="R2791" t="str">
            <v>NZE170R-4168031</v>
          </cell>
          <cell r="T2791">
            <v>1671750</v>
          </cell>
          <cell r="U2791">
            <v>43994</v>
          </cell>
          <cell r="V2791">
            <v>50153</v>
          </cell>
          <cell r="W2791">
            <v>0</v>
          </cell>
          <cell r="X2791">
            <v>0</v>
          </cell>
          <cell r="Y2791">
            <v>50153</v>
          </cell>
        </row>
        <row r="2792">
          <cell r="B2792" t="str">
            <v>KHI/HO/D/MO/PC COMP/C/64969/12/11/2022</v>
          </cell>
          <cell r="E2792">
            <v>44877</v>
          </cell>
          <cell r="F2792">
            <v>44877</v>
          </cell>
          <cell r="G2792">
            <v>45241</v>
          </cell>
          <cell r="H2792" t="str">
            <v xml:space="preserve"> 08004917</v>
          </cell>
          <cell r="I2792" t="str">
            <v xml:space="preserve"> CARROS (PRIVATE) LIMITED</v>
          </cell>
          <cell r="J2792" t="str">
            <v>CORPORATE</v>
          </cell>
          <cell r="K2792" t="str">
            <v>M/S. Dubai Islamic Bank (Pakistan) Limiteda/C M/S. Carros Private Limited</v>
          </cell>
          <cell r="L2792" t="str">
            <v xml:space="preserve"> D</v>
          </cell>
          <cell r="M2792" t="str">
            <v xml:space="preserve"> 09000221-Muhammad Irfan</v>
          </cell>
          <cell r="N2792" t="str">
            <v>TOYOTA COROLLA GLI M/T 1.</v>
          </cell>
          <cell r="O2792" t="str">
            <v>2018</v>
          </cell>
          <cell r="P2792" t="str">
            <v>BNW-452</v>
          </cell>
          <cell r="Q2792" t="str">
            <v>Z542183</v>
          </cell>
          <cell r="R2792" t="str">
            <v>NZE170R-4168038</v>
          </cell>
          <cell r="T2792">
            <v>1671750</v>
          </cell>
          <cell r="U2792">
            <v>43994</v>
          </cell>
          <cell r="V2792">
            <v>50153</v>
          </cell>
          <cell r="W2792">
            <v>0</v>
          </cell>
          <cell r="X2792">
            <v>0</v>
          </cell>
          <cell r="Y2792">
            <v>50153</v>
          </cell>
        </row>
        <row r="2793">
          <cell r="B2793" t="str">
            <v>KHI/HO/D/MO/PC COMP/C/64969/2/11/2022</v>
          </cell>
          <cell r="E2793">
            <v>44877</v>
          </cell>
          <cell r="F2793">
            <v>44880</v>
          </cell>
          <cell r="G2793">
            <v>45244</v>
          </cell>
          <cell r="H2793" t="str">
            <v xml:space="preserve"> 08004917</v>
          </cell>
          <cell r="I2793" t="str">
            <v xml:space="preserve"> CARROS (PRIVATE) LIMITED</v>
          </cell>
          <cell r="J2793" t="str">
            <v>CORPORATE</v>
          </cell>
          <cell r="K2793" t="str">
            <v>M/S. Dubai Islamic Bank (Pakistan) Limited
A/C M/S. Carros Private Limited</v>
          </cell>
          <cell r="L2793" t="str">
            <v xml:space="preserve"> D</v>
          </cell>
          <cell r="M2793" t="str">
            <v xml:space="preserve"> 09000221-Muhammad Irfan</v>
          </cell>
          <cell r="N2793" t="str">
            <v>TOYOTA COROLLA GLI A/T LE</v>
          </cell>
          <cell r="O2793" t="str">
            <v>2018</v>
          </cell>
          <cell r="P2793" t="str">
            <v>BNW-519</v>
          </cell>
          <cell r="Q2793" t="str">
            <v>Z542123</v>
          </cell>
          <cell r="R2793" t="str">
            <v>NZE170R-4168032</v>
          </cell>
          <cell r="T2793">
            <v>1671750</v>
          </cell>
          <cell r="U2793">
            <v>43994</v>
          </cell>
          <cell r="V2793">
            <v>50153</v>
          </cell>
          <cell r="W2793">
            <v>0</v>
          </cell>
          <cell r="X2793">
            <v>0</v>
          </cell>
          <cell r="Y2793">
            <v>50153</v>
          </cell>
        </row>
        <row r="2794">
          <cell r="B2794" t="str">
            <v>KHI/HO/D/MO/PC COMP/C/64969/3/11/2022</v>
          </cell>
          <cell r="E2794">
            <v>44877</v>
          </cell>
          <cell r="F2794">
            <v>44880</v>
          </cell>
          <cell r="G2794">
            <v>45244</v>
          </cell>
          <cell r="H2794" t="str">
            <v xml:space="preserve"> 08004917</v>
          </cell>
          <cell r="I2794" t="str">
            <v xml:space="preserve"> CARROS (PRIVATE) LIMITED</v>
          </cell>
          <cell r="J2794" t="str">
            <v>CORPORATE</v>
          </cell>
          <cell r="K2794" t="str">
            <v>M/S. Dubai Islamic Bank (Pakistan) Limited
A/C M/S. Carros Private Limited</v>
          </cell>
          <cell r="L2794" t="str">
            <v xml:space="preserve"> D</v>
          </cell>
          <cell r="M2794" t="str">
            <v xml:space="preserve"> 09000221-Muhammad Irfan</v>
          </cell>
          <cell r="N2794" t="str">
            <v>TOYOTA COROLLA GLI A/T LE</v>
          </cell>
          <cell r="O2794" t="str">
            <v>2018</v>
          </cell>
          <cell r="P2794" t="str">
            <v>BNW-524</v>
          </cell>
          <cell r="Q2794" t="str">
            <v>Z542040</v>
          </cell>
          <cell r="R2794" t="str">
            <v>NZE170R-4167921</v>
          </cell>
          <cell r="T2794">
            <v>1671750</v>
          </cell>
          <cell r="U2794">
            <v>43994</v>
          </cell>
          <cell r="V2794">
            <v>50153</v>
          </cell>
          <cell r="W2794">
            <v>0</v>
          </cell>
          <cell r="X2794">
            <v>0</v>
          </cell>
          <cell r="Y2794">
            <v>50153</v>
          </cell>
        </row>
        <row r="2795">
          <cell r="B2795" t="str">
            <v>KHI/HO/D/MO/PC COMP/C/64969/4/11/2022</v>
          </cell>
          <cell r="E2795">
            <v>44877</v>
          </cell>
          <cell r="F2795">
            <v>44880</v>
          </cell>
          <cell r="G2795">
            <v>45244</v>
          </cell>
          <cell r="H2795" t="str">
            <v xml:space="preserve"> 08004917</v>
          </cell>
          <cell r="I2795" t="str">
            <v xml:space="preserve"> CARROS (PRIVATE) LIMITED</v>
          </cell>
          <cell r="J2795" t="str">
            <v>CORPORATE</v>
          </cell>
          <cell r="K2795" t="str">
            <v>M/S. Dubai Islamic Bank (Pakistan) Limited
A/C M/S. Carros Private Limited</v>
          </cell>
          <cell r="L2795" t="str">
            <v xml:space="preserve"> D</v>
          </cell>
          <cell r="M2795" t="str">
            <v xml:space="preserve"> 09000221-Muhammad Irfan</v>
          </cell>
          <cell r="N2795" t="str">
            <v>TOYOTA COROLLA GLI A/T LE</v>
          </cell>
          <cell r="O2795" t="str">
            <v>2018</v>
          </cell>
          <cell r="P2795" t="str">
            <v>BNW-530</v>
          </cell>
          <cell r="Q2795" t="str">
            <v>Z542143</v>
          </cell>
          <cell r="R2795" t="str">
            <v>NZE170R-4167924</v>
          </cell>
          <cell r="T2795">
            <v>1671750</v>
          </cell>
          <cell r="U2795">
            <v>43994</v>
          </cell>
          <cell r="V2795">
            <v>50153</v>
          </cell>
          <cell r="W2795">
            <v>0</v>
          </cell>
          <cell r="X2795">
            <v>0</v>
          </cell>
          <cell r="Y2795">
            <v>50153</v>
          </cell>
        </row>
        <row r="2796">
          <cell r="B2796" t="str">
            <v>KHI/HO/D/MO/PC COMP/C/64969/5/11/2022</v>
          </cell>
          <cell r="E2796">
            <v>44877</v>
          </cell>
          <cell r="F2796">
            <v>44880</v>
          </cell>
          <cell r="G2796">
            <v>45244</v>
          </cell>
          <cell r="H2796" t="str">
            <v xml:space="preserve"> 08004917</v>
          </cell>
          <cell r="I2796" t="str">
            <v xml:space="preserve"> CARROS (PRIVATE) LIMITED</v>
          </cell>
          <cell r="J2796" t="str">
            <v>CORPORATE</v>
          </cell>
          <cell r="K2796" t="str">
            <v>M/S. Dubai Islamic Bank (Pakistan) Limited
A/C M/S. Carros Private Limited</v>
          </cell>
          <cell r="L2796" t="str">
            <v xml:space="preserve"> D</v>
          </cell>
          <cell r="M2796" t="str">
            <v xml:space="preserve"> 09000221-Muhammad Irfan</v>
          </cell>
          <cell r="N2796" t="str">
            <v>TOYOTA COROLLA GLI A/T LE</v>
          </cell>
          <cell r="O2796" t="str">
            <v>2018</v>
          </cell>
          <cell r="P2796" t="str">
            <v>BNW-532</v>
          </cell>
          <cell r="Q2796" t="str">
            <v>Z542131</v>
          </cell>
          <cell r="R2796" t="str">
            <v>NZE170R-4168035</v>
          </cell>
          <cell r="T2796">
            <v>1671750</v>
          </cell>
          <cell r="U2796">
            <v>43994</v>
          </cell>
          <cell r="V2796">
            <v>50153</v>
          </cell>
          <cell r="W2796">
            <v>0</v>
          </cell>
          <cell r="X2796">
            <v>0</v>
          </cell>
          <cell r="Y2796">
            <v>50153</v>
          </cell>
        </row>
        <row r="2797">
          <cell r="B2797" t="str">
            <v>KHI/HO/D/MO/PC COMP/C/64969/6/11/2022</v>
          </cell>
          <cell r="E2797">
            <v>44877</v>
          </cell>
          <cell r="F2797">
            <v>44880</v>
          </cell>
          <cell r="G2797">
            <v>45244</v>
          </cell>
          <cell r="H2797" t="str">
            <v xml:space="preserve"> 08004917</v>
          </cell>
          <cell r="I2797" t="str">
            <v xml:space="preserve"> CARROS (PRIVATE) LIMITED</v>
          </cell>
          <cell r="J2797" t="str">
            <v>CORPORATE</v>
          </cell>
          <cell r="K2797" t="str">
            <v>M/S. Dubai Islamic Bank (Pakistan) Limited
A/C M/S. Carros Private Limited</v>
          </cell>
          <cell r="L2797" t="str">
            <v xml:space="preserve"> D</v>
          </cell>
          <cell r="M2797" t="str">
            <v xml:space="preserve"> 09000221-Muhammad Irfan</v>
          </cell>
          <cell r="N2797" t="str">
            <v>DAIHATSU MOVE</v>
          </cell>
          <cell r="O2797" t="str">
            <v>2016</v>
          </cell>
          <cell r="P2797" t="str">
            <v>BNX-041</v>
          </cell>
          <cell r="Q2797" t="str">
            <v>KF-L598777</v>
          </cell>
          <cell r="R2797" t="str">
            <v>LA150S-1043342</v>
          </cell>
          <cell r="T2797">
            <v>1106250</v>
          </cell>
          <cell r="U2797">
            <v>29112</v>
          </cell>
          <cell r="V2797">
            <v>33188</v>
          </cell>
          <cell r="W2797">
            <v>0</v>
          </cell>
          <cell r="X2797">
            <v>0</v>
          </cell>
          <cell r="Y2797">
            <v>33188</v>
          </cell>
        </row>
        <row r="2798">
          <cell r="B2798" t="str">
            <v>KHI/HO/D/MO/PC COMP/C/64969/7/11/2022</v>
          </cell>
          <cell r="E2798">
            <v>44877</v>
          </cell>
          <cell r="F2798">
            <v>44880</v>
          </cell>
          <cell r="G2798">
            <v>45244</v>
          </cell>
          <cell r="H2798" t="str">
            <v xml:space="preserve"> 08004917</v>
          </cell>
          <cell r="I2798" t="str">
            <v xml:space="preserve"> CARROS (PRIVATE) LIMITED</v>
          </cell>
          <cell r="J2798" t="str">
            <v>CORPORATE</v>
          </cell>
          <cell r="K2798" t="str">
            <v>M/S. Dubai Islamic Bank (Pakistan) Limited
A/C M/S. Carros Private Limited</v>
          </cell>
          <cell r="L2798" t="str">
            <v xml:space="preserve"> D</v>
          </cell>
          <cell r="M2798" t="str">
            <v xml:space="preserve"> 09000221-Muhammad Irfan</v>
          </cell>
          <cell r="N2798" t="str">
            <v>TOYOTA COROLLA GLI A/T LE</v>
          </cell>
          <cell r="O2798" t="str">
            <v>2018</v>
          </cell>
          <cell r="P2798" t="str">
            <v>BNZ-731</v>
          </cell>
          <cell r="Q2798" t="str">
            <v>Z543316</v>
          </cell>
          <cell r="R2798" t="str">
            <v>NZE170R-4169243</v>
          </cell>
          <cell r="T2798">
            <v>1671750</v>
          </cell>
          <cell r="U2798">
            <v>43994</v>
          </cell>
          <cell r="V2798">
            <v>50153</v>
          </cell>
          <cell r="W2798">
            <v>0</v>
          </cell>
          <cell r="X2798">
            <v>0</v>
          </cell>
          <cell r="Y2798">
            <v>50153</v>
          </cell>
        </row>
        <row r="2799">
          <cell r="B2799" t="str">
            <v>KHI/HO/D/MO/PC COMP/C/64969/8/11/2022</v>
          </cell>
          <cell r="E2799">
            <v>44877</v>
          </cell>
          <cell r="F2799">
            <v>44880</v>
          </cell>
          <cell r="G2799">
            <v>45244</v>
          </cell>
          <cell r="H2799" t="str">
            <v xml:space="preserve"> 08004917</v>
          </cell>
          <cell r="I2799" t="str">
            <v xml:space="preserve"> CARROS (PRIVATE) LIMITED</v>
          </cell>
          <cell r="J2799" t="str">
            <v>CORPORATE</v>
          </cell>
          <cell r="K2799" t="str">
            <v>M/S. Dubai Islamic Bank (Pakistan) Limited
A/C M/S. Carros Private Limited</v>
          </cell>
          <cell r="L2799" t="str">
            <v xml:space="preserve"> D</v>
          </cell>
          <cell r="M2799" t="str">
            <v xml:space="preserve"> 09000221-Muhammad Irfan</v>
          </cell>
          <cell r="N2799" t="str">
            <v>TOYOTA COROLLA GLI 488W L</v>
          </cell>
          <cell r="O2799" t="str">
            <v>2018</v>
          </cell>
          <cell r="P2799" t="str">
            <v>BNZ-719</v>
          </cell>
          <cell r="Q2799" t="str">
            <v>Z542259</v>
          </cell>
          <cell r="R2799" t="str">
            <v>NZE170R-4169593</v>
          </cell>
          <cell r="T2799">
            <v>1671750</v>
          </cell>
          <cell r="U2799">
            <v>43994</v>
          </cell>
          <cell r="V2799">
            <v>50153</v>
          </cell>
          <cell r="W2799">
            <v>0</v>
          </cell>
          <cell r="X2799">
            <v>0</v>
          </cell>
          <cell r="Y2799">
            <v>50153</v>
          </cell>
        </row>
        <row r="2800">
          <cell r="B2800" t="str">
            <v>KHI/HO/D/MO/PC COMP/C/64969/9/11/2022</v>
          </cell>
          <cell r="E2800">
            <v>44877</v>
          </cell>
          <cell r="F2800">
            <v>44880</v>
          </cell>
          <cell r="G2800">
            <v>45244</v>
          </cell>
          <cell r="H2800" t="str">
            <v xml:space="preserve"> 08004917</v>
          </cell>
          <cell r="I2800" t="str">
            <v xml:space="preserve"> CARROS (PRIVATE) LIMITED</v>
          </cell>
          <cell r="J2800" t="str">
            <v>CORPORATE</v>
          </cell>
          <cell r="K2800" t="str">
            <v>M/S. Dubai Islamic Bank (Pakistan) Limited
A/C M/S. Carros Private Limited</v>
          </cell>
          <cell r="L2800" t="str">
            <v xml:space="preserve"> D</v>
          </cell>
          <cell r="M2800" t="str">
            <v xml:space="preserve"> 09000221-Muhammad Irfan</v>
          </cell>
          <cell r="N2800" t="str">
            <v>SUZUKI MEHRAN</v>
          </cell>
          <cell r="O2800" t="str">
            <v>2018</v>
          </cell>
          <cell r="P2800" t="str">
            <v>BPA-284</v>
          </cell>
          <cell r="Q2800" t="str">
            <v>753188</v>
          </cell>
          <cell r="R2800" t="str">
            <v>1291706</v>
          </cell>
          <cell r="T2800">
            <v>630000</v>
          </cell>
          <cell r="U2800">
            <v>16579</v>
          </cell>
          <cell r="V2800">
            <v>18900</v>
          </cell>
          <cell r="W2800">
            <v>0</v>
          </cell>
          <cell r="X2800">
            <v>0</v>
          </cell>
          <cell r="Y2800">
            <v>18900</v>
          </cell>
        </row>
        <row r="2801">
          <cell r="B2801" t="str">
            <v>KHI/HO/D/MO/PC COMP/C/64977/4/11/2022</v>
          </cell>
          <cell r="E2801">
            <v>44879</v>
          </cell>
          <cell r="F2801">
            <v>44869</v>
          </cell>
          <cell r="G2801">
            <v>45233</v>
          </cell>
          <cell r="H2801" t="str">
            <v xml:space="preserve"> 08000025</v>
          </cell>
          <cell r="I2801" t="str">
            <v xml:space="preserve"> MEEZAN BANK LIMITED MAIN</v>
          </cell>
          <cell r="J2801" t="str">
            <v>BANK</v>
          </cell>
          <cell r="K2801" t="str">
            <v>M/S. Meezan Bank Limited Main Branch Karachi 
A/C. M/S. National Data Consultant (Pvt) Limited</v>
          </cell>
          <cell r="L2801" t="str">
            <v xml:space="preserve"> D</v>
          </cell>
          <cell r="M2801" t="str">
            <v xml:space="preserve"> 09000221-Muhammad Irfan</v>
          </cell>
          <cell r="N2801" t="str">
            <v>TOYOTA COROLLA ALTIS  A/T</v>
          </cell>
          <cell r="O2801" t="str">
            <v>2021</v>
          </cell>
          <cell r="P2801" t="str">
            <v>BUY-941</v>
          </cell>
          <cell r="Q2801" t="str">
            <v>083549</v>
          </cell>
          <cell r="R2801" t="str">
            <v>6060881</v>
          </cell>
          <cell r="S2801" t="str">
            <v>9033</v>
          </cell>
          <cell r="T2801">
            <v>2929500</v>
          </cell>
          <cell r="U2801">
            <v>38547</v>
          </cell>
          <cell r="V2801">
            <v>43943</v>
          </cell>
          <cell r="W2801">
            <v>43942</v>
          </cell>
          <cell r="X2801">
            <v>0</v>
          </cell>
          <cell r="Y2801">
            <v>1</v>
          </cell>
        </row>
        <row r="2802">
          <cell r="B2802" t="str">
            <v>KHI/HO/D/MO/PC COMP/C/64981/4/11/2022</v>
          </cell>
          <cell r="C2802" t="str">
            <v>KHI/HO/D/MO/PC COMP/E/22917/00004/01/2023</v>
          </cell>
          <cell r="E2802">
            <v>44956</v>
          </cell>
          <cell r="F2802">
            <v>44870</v>
          </cell>
          <cell r="G2802">
            <v>45234</v>
          </cell>
          <cell r="H2802" t="str">
            <v xml:space="preserve"> 08000025</v>
          </cell>
          <cell r="I2802" t="str">
            <v xml:space="preserve"> MEEZAN BANK LIMITED MAIN</v>
          </cell>
          <cell r="J2802" t="str">
            <v>BANK</v>
          </cell>
          <cell r="K2802" t="str">
            <v>M/S. Meezan Bank Limited Main Branch Karachi
User. Mr. Abdul Sattar</v>
          </cell>
          <cell r="L2802" t="str">
            <v xml:space="preserve"> D</v>
          </cell>
          <cell r="M2802" t="str">
            <v xml:space="preserve"> 09000221-Muhammad Irfan</v>
          </cell>
          <cell r="N2802" t="str">
            <v>SUZUKI ALTO VXR</v>
          </cell>
          <cell r="O2802" t="str">
            <v>2019</v>
          </cell>
          <cell r="Q2802" t="str">
            <v>R116060</v>
          </cell>
          <cell r="R2802" t="str">
            <v>H1015977</v>
          </cell>
          <cell r="S2802" t="str">
            <v>22198</v>
          </cell>
          <cell r="T2802">
            <v>-953532</v>
          </cell>
          <cell r="U2802">
            <v>-12925</v>
          </cell>
          <cell r="V2802">
            <v>-14734</v>
          </cell>
          <cell r="W2802">
            <v>0</v>
          </cell>
          <cell r="X2802">
            <v>0</v>
          </cell>
          <cell r="Y2802">
            <v>-14734</v>
          </cell>
        </row>
        <row r="2803">
          <cell r="B2803" t="str">
            <v>KHI/HO/D/MO/PC COMP/C/65005/2/11/2022</v>
          </cell>
          <cell r="C2803" t="str">
            <v>KHI/HO/D/MO/PC COMP/E/26776/00002/07/2023</v>
          </cell>
          <cell r="E2803">
            <v>45110</v>
          </cell>
          <cell r="F2803">
            <v>44889</v>
          </cell>
          <cell r="G2803">
            <v>45253</v>
          </cell>
          <cell r="H2803" t="str">
            <v xml:space="preserve"> 08000213</v>
          </cell>
          <cell r="I2803" t="str">
            <v xml:space="preserve"> MEEZAN BANK LTD - BHAWALPUR BRANCH</v>
          </cell>
          <cell r="J2803" t="str">
            <v>BANK</v>
          </cell>
          <cell r="K2803" t="str">
            <v>M/S. Meezan Bank Limited Bahawalpur Branch 
User Mr. Hafiz Ihtisham Ul Haq</v>
          </cell>
          <cell r="L2803" t="str">
            <v xml:space="preserve"> D</v>
          </cell>
          <cell r="M2803" t="str">
            <v xml:space="preserve"> 09000221-Muhammad Irfan</v>
          </cell>
          <cell r="N2803" t="str">
            <v>SUZUKI WAGON R VXL</v>
          </cell>
          <cell r="O2803" t="str">
            <v>2022</v>
          </cell>
          <cell r="Q2803" t="str">
            <v>PK10B242203</v>
          </cell>
          <cell r="R2803" t="str">
            <v>A1J1310PK10142191</v>
          </cell>
          <cell r="S2803" t="str">
            <v>CI-2022-7801-0047</v>
          </cell>
          <cell r="T2803">
            <v>-2564000</v>
          </cell>
          <cell r="U2803">
            <v>-15898</v>
          </cell>
          <cell r="V2803">
            <v>-16057</v>
          </cell>
          <cell r="W2803">
            <v>0</v>
          </cell>
          <cell r="X2803">
            <v>0</v>
          </cell>
          <cell r="Y2803">
            <v>-16057</v>
          </cell>
        </row>
        <row r="2804">
          <cell r="B2804" t="str">
            <v>KHI/HO/D/MO/PC COMP/C/65013/1/11/2022</v>
          </cell>
          <cell r="E2804">
            <v>44880</v>
          </cell>
          <cell r="F2804">
            <v>44887</v>
          </cell>
          <cell r="G2804">
            <v>45251</v>
          </cell>
          <cell r="H2804" t="str">
            <v xml:space="preserve"> 08800549</v>
          </cell>
          <cell r="I2804" t="str">
            <v xml:space="preserve"> UBL AMEEN ISLAMIC BANKING</v>
          </cell>
          <cell r="J2804" t="str">
            <v>BANK</v>
          </cell>
          <cell r="K2804" t="str">
            <v>M/S. Ubl Ameen Islamic Banking 
User. Mr. Abdul Kareem</v>
          </cell>
          <cell r="L2804" t="str">
            <v xml:space="preserve"> D</v>
          </cell>
          <cell r="M2804" t="str">
            <v xml:space="preserve"> 09000221-Muhammad Irfan</v>
          </cell>
          <cell r="N2804" t="str">
            <v>TOYOTA COROLLA GLI A/T 1.</v>
          </cell>
          <cell r="O2804" t="str">
            <v>2021</v>
          </cell>
          <cell r="Q2804" t="str">
            <v>PKT1016610</v>
          </cell>
          <cell r="R2804" t="str">
            <v>SV308PK01133130</v>
          </cell>
          <cell r="S2804" t="str">
            <v>1345LHR24112</v>
          </cell>
          <cell r="T2804">
            <v>944100</v>
          </cell>
          <cell r="U2804">
            <v>20660</v>
          </cell>
          <cell r="V2804">
            <v>23603</v>
          </cell>
          <cell r="W2804">
            <v>23602.44</v>
          </cell>
          <cell r="X2804">
            <v>0</v>
          </cell>
          <cell r="Y2804">
            <v>0.56000000000000005</v>
          </cell>
        </row>
        <row r="2805">
          <cell r="B2805" t="str">
            <v>KHI/HO/D/MO/PC COMP/C/65014/1/11/2022</v>
          </cell>
          <cell r="E2805">
            <v>44880</v>
          </cell>
          <cell r="F2805">
            <v>44896</v>
          </cell>
          <cell r="G2805">
            <v>45260</v>
          </cell>
          <cell r="H2805" t="str">
            <v xml:space="preserve"> 08000692</v>
          </cell>
          <cell r="I2805" t="str">
            <v xml:space="preserve"> MEEZAN BANK LTD - SADDAR BRANCH - RAWALPINDI</v>
          </cell>
          <cell r="J2805" t="str">
            <v>BANK</v>
          </cell>
          <cell r="K2805" t="str">
            <v>M/S, Meezan Bank Limited Saddar Branch Rawalpindi 
User. Mr. Naseer Ahmed</v>
          </cell>
          <cell r="L2805" t="str">
            <v xml:space="preserve"> D</v>
          </cell>
          <cell r="M2805" t="str">
            <v xml:space="preserve"> 09000221-Muhammad Irfan</v>
          </cell>
          <cell r="N2805" t="str">
            <v>CHANGAN ALSVIN LUMEIRE</v>
          </cell>
          <cell r="O2805" t="str">
            <v>2021</v>
          </cell>
          <cell r="P2805" t="str">
            <v>AVY-745</v>
          </cell>
          <cell r="Q2805" t="str">
            <v>JL473QFFM3CAD511869</v>
          </cell>
          <cell r="R2805" t="str">
            <v>NKMA2ASE5M1003169</v>
          </cell>
          <cell r="S2805" t="str">
            <v>8984</v>
          </cell>
          <cell r="T2805">
            <v>2330100</v>
          </cell>
          <cell r="U2805">
            <v>30616</v>
          </cell>
          <cell r="V2805">
            <v>34952</v>
          </cell>
          <cell r="W2805">
            <v>34951</v>
          </cell>
          <cell r="X2805">
            <v>0</v>
          </cell>
          <cell r="Y2805">
            <v>1</v>
          </cell>
        </row>
        <row r="2806">
          <cell r="B2806" t="str">
            <v>KHI/HO/D/MO/PC COMP/C/65014/2/11/2022</v>
          </cell>
          <cell r="E2806">
            <v>44880</v>
          </cell>
          <cell r="F2806">
            <v>44877</v>
          </cell>
          <cell r="G2806">
            <v>45241</v>
          </cell>
          <cell r="H2806" t="str">
            <v xml:space="preserve"> 08000692</v>
          </cell>
          <cell r="I2806" t="str">
            <v xml:space="preserve"> MEEZAN BANK LTD - SADDAR BRANCH - RAWALPINDI</v>
          </cell>
          <cell r="J2806" t="str">
            <v>BANK</v>
          </cell>
          <cell r="K2806" t="str">
            <v>M/S, Meezan Bank Limited Saddar Branch Rawalpindi 
User. Mr. Umer Farooq</v>
          </cell>
          <cell r="L2806" t="str">
            <v xml:space="preserve"> D</v>
          </cell>
          <cell r="M2806" t="str">
            <v xml:space="preserve"> 09000221-Muhammad Irfan</v>
          </cell>
          <cell r="N2806" t="str">
            <v>CHANGAN KARVAAN VAN</v>
          </cell>
          <cell r="O2806" t="str">
            <v>2019</v>
          </cell>
          <cell r="P2806" t="str">
            <v>APS-741</v>
          </cell>
          <cell r="Q2806" t="str">
            <v>JL466Q9K69U500477</v>
          </cell>
          <cell r="R2806" t="str">
            <v>NKMAAB3D1K1000545</v>
          </cell>
          <cell r="S2806" t="str">
            <v>7433</v>
          </cell>
          <cell r="T2806">
            <v>946971</v>
          </cell>
          <cell r="U2806">
            <v>16614</v>
          </cell>
          <cell r="V2806">
            <v>18940</v>
          </cell>
          <cell r="W2806">
            <v>18939</v>
          </cell>
          <cell r="X2806">
            <v>0</v>
          </cell>
          <cell r="Y2806">
            <v>1</v>
          </cell>
        </row>
        <row r="2807">
          <cell r="B2807" t="str">
            <v>KHI/HO/D/MO/PC COMP/C/65014/4/11/2022</v>
          </cell>
          <cell r="E2807">
            <v>44880</v>
          </cell>
          <cell r="F2807">
            <v>44878</v>
          </cell>
          <cell r="G2807">
            <v>45242</v>
          </cell>
          <cell r="H2807" t="str">
            <v xml:space="preserve"> 08000692</v>
          </cell>
          <cell r="I2807" t="str">
            <v xml:space="preserve"> MEEZAN BANK LTD - SADDAR BRANCH - RAWALPINDI</v>
          </cell>
          <cell r="J2807" t="str">
            <v>BANK</v>
          </cell>
          <cell r="K2807" t="str">
            <v>M/S, Meezan Bank Limited Saddar Branch Rawalpindi 
User. Mr. Syed Akif Ali Shah</v>
          </cell>
          <cell r="L2807" t="str">
            <v xml:space="preserve"> D</v>
          </cell>
          <cell r="M2807" t="str">
            <v xml:space="preserve"> 09000221-Muhammad Irfan</v>
          </cell>
          <cell r="N2807" t="str">
            <v>SUZUKI ALTO VXL AGS E-2</v>
          </cell>
          <cell r="O2807" t="str">
            <v>2019</v>
          </cell>
          <cell r="P2807" t="str">
            <v>APS-988</v>
          </cell>
          <cell r="Q2807" t="str">
            <v>6R119530</v>
          </cell>
          <cell r="R2807" t="str">
            <v>NF1AET306H1019754</v>
          </cell>
          <cell r="S2807" t="str">
            <v>6616</v>
          </cell>
          <cell r="T2807">
            <v>1106622</v>
          </cell>
          <cell r="U2807">
            <v>19415</v>
          </cell>
          <cell r="V2807">
            <v>22133</v>
          </cell>
          <cell r="W2807">
            <v>22132</v>
          </cell>
          <cell r="X2807">
            <v>0</v>
          </cell>
          <cell r="Y2807">
            <v>1</v>
          </cell>
        </row>
        <row r="2808">
          <cell r="B2808" t="str">
            <v>LHR/LHR/F/MO/PC COMP/P/65050/11/2022</v>
          </cell>
          <cell r="D2808" t="str">
            <v>UBL INSURERS LIMITED - WINDOW TAKAFUL LAHORE BRANCH</v>
          </cell>
          <cell r="E2808">
            <v>44881</v>
          </cell>
          <cell r="F2808">
            <v>44867</v>
          </cell>
          <cell r="G2808">
            <v>45232</v>
          </cell>
          <cell r="H2808" t="str">
            <v xml:space="preserve"> 08804745</v>
          </cell>
          <cell r="I2808" t="str">
            <v xml:space="preserve"> UBL INSURERS LIMITED - WINDOW TAKAFUL LAHORE  BRANCH</v>
          </cell>
          <cell r="J2808" t="str">
            <v>CORPORATE</v>
          </cell>
          <cell r="K2808" t="str">
            <v>M/S. THE BANK OF PUNJAB A/C M/S. COTTON WEB LTD 
LEADER POLICY NO. 2022T014VPCOP00029
KAMAHAN ATTARI ROAD 16 KM OFF FEROZEPUR RD LAHORE</v>
          </cell>
          <cell r="L2808" t="str">
            <v xml:space="preserve"> F</v>
          </cell>
          <cell r="M2808" t="str">
            <v xml:space="preserve"> 09000332-Tahira Batool</v>
          </cell>
          <cell r="N2808" t="str">
            <v>HONDA CITY 1.2  LS CVT</v>
          </cell>
          <cell r="O2808" t="str">
            <v>2022</v>
          </cell>
          <cell r="P2808" t="str">
            <v>AMF-344</v>
          </cell>
          <cell r="Q2808" t="str">
            <v>51015687</v>
          </cell>
          <cell r="R2808" t="str">
            <v>NR027804</v>
          </cell>
          <cell r="T2808">
            <v>3934000</v>
          </cell>
          <cell r="U2808">
            <v>16641</v>
          </cell>
          <cell r="V2808">
            <v>19471</v>
          </cell>
          <cell r="W2808">
            <v>0</v>
          </cell>
          <cell r="X2808">
            <v>0</v>
          </cell>
          <cell r="Y2808">
            <v>19471</v>
          </cell>
        </row>
        <row r="2809">
          <cell r="B2809" t="str">
            <v>LHR/LHR/F/MO/PC COMP/P/65051/11/2022</v>
          </cell>
          <cell r="D2809" t="str">
            <v>UBL INSURERS LIMITED - WINDOW TAKAFUL LAHORE BRANCH</v>
          </cell>
          <cell r="E2809">
            <v>44881</v>
          </cell>
          <cell r="F2809">
            <v>44867</v>
          </cell>
          <cell r="G2809">
            <v>45231</v>
          </cell>
          <cell r="H2809" t="str">
            <v xml:space="preserve"> 08804745</v>
          </cell>
          <cell r="I2809" t="str">
            <v xml:space="preserve"> UBL INSURERS LIMITED - WINDOW TAKAFUL LAHORE  BRANCH</v>
          </cell>
          <cell r="J2809" t="str">
            <v>CORPORATE</v>
          </cell>
          <cell r="K2809" t="str">
            <v>M/S. THE BANK OF PUNJAB A/C M/S. COTTON WEB LTD 
LEADER POLICY NO. 2022T014VPCOP00028</v>
          </cell>
          <cell r="L2809" t="str">
            <v xml:space="preserve"> F</v>
          </cell>
          <cell r="M2809" t="str">
            <v xml:space="preserve"> 09000332-Tahira Batool</v>
          </cell>
          <cell r="N2809" t="str">
            <v>SUZUKI WAGON-R VXL E2</v>
          </cell>
          <cell r="O2809" t="str">
            <v>2022</v>
          </cell>
          <cell r="P2809" t="str">
            <v>AMD-529</v>
          </cell>
          <cell r="Q2809" t="str">
            <v>240007</v>
          </cell>
          <cell r="R2809" t="str">
            <v>10140044</v>
          </cell>
          <cell r="T2809">
            <v>2584000</v>
          </cell>
          <cell r="U2809">
            <v>10930</v>
          </cell>
          <cell r="V2809">
            <v>12788</v>
          </cell>
          <cell r="W2809">
            <v>0</v>
          </cell>
          <cell r="X2809">
            <v>0</v>
          </cell>
          <cell r="Y2809">
            <v>12788</v>
          </cell>
        </row>
        <row r="2810">
          <cell r="B2810" t="str">
            <v>KHI/HO/D/MO/PC COMP/C/65057/1/11/2022</v>
          </cell>
          <cell r="E2810">
            <v>44881</v>
          </cell>
          <cell r="F2810">
            <v>44885</v>
          </cell>
          <cell r="G2810">
            <v>45249</v>
          </cell>
          <cell r="H2810" t="str">
            <v xml:space="preserve"> 08000089</v>
          </cell>
          <cell r="I2810" t="str">
            <v xml:space="preserve"> BANKISLAMI PAKISTAN LTD.</v>
          </cell>
          <cell r="J2810" t="str">
            <v>BANK</v>
          </cell>
          <cell r="K2810" t="str">
            <v>M/S. Bankislami (Pakistan) Limited 
User: Mr. Adeel Arsalan</v>
          </cell>
          <cell r="L2810" t="str">
            <v xml:space="preserve"> D</v>
          </cell>
          <cell r="M2810" t="str">
            <v xml:space="preserve"> 09000221-Muhammad Irfan</v>
          </cell>
          <cell r="N2810" t="str">
            <v>SUZUKI CULTUS</v>
          </cell>
          <cell r="O2810" t="str">
            <v>2018</v>
          </cell>
          <cell r="P2810" t="str">
            <v>BNX-813</v>
          </cell>
          <cell r="Q2810" t="str">
            <v>132265</v>
          </cell>
          <cell r="R2810" t="str">
            <v>10032254</v>
          </cell>
          <cell r="S2810" t="str">
            <v>100056-622-1010</v>
          </cell>
          <cell r="T2810">
            <v>879174</v>
          </cell>
          <cell r="U2810">
            <v>20778</v>
          </cell>
          <cell r="V2810">
            <v>23737</v>
          </cell>
          <cell r="W2810">
            <v>23738</v>
          </cell>
          <cell r="X2810">
            <v>0</v>
          </cell>
          <cell r="Y2810">
            <v>-1</v>
          </cell>
        </row>
        <row r="2811">
          <cell r="B2811" t="str">
            <v>KHI/HO/D/MO/PC COMP/C/65057/111/11/2022</v>
          </cell>
          <cell r="C2811" t="str">
            <v>KHI/HO/D/MO/PC COMP/E/28238/00111/08/2023</v>
          </cell>
          <cell r="E2811">
            <v>45139</v>
          </cell>
          <cell r="F2811">
            <v>44890</v>
          </cell>
          <cell r="G2811">
            <v>45254</v>
          </cell>
          <cell r="H2811" t="str">
            <v xml:space="preserve"> 08000089</v>
          </cell>
          <cell r="I2811" t="str">
            <v xml:space="preserve"> BANKISLAMI PAKISTAN LTD.</v>
          </cell>
          <cell r="J2811" t="str">
            <v>BANK</v>
          </cell>
          <cell r="K2811" t="str">
            <v>M/S. Bankislami (Pakistan) Limited 
User: Mr. Abubakar</v>
          </cell>
          <cell r="L2811" t="str">
            <v xml:space="preserve"> D</v>
          </cell>
          <cell r="M2811" t="str">
            <v xml:space="preserve"> 09000221-Muhammad Irfan</v>
          </cell>
          <cell r="N2811" t="str">
            <v>HONDA CIVIC 1.8 I-VTEC OR</v>
          </cell>
          <cell r="O2811" t="str">
            <v>2021</v>
          </cell>
          <cell r="P2811" t="str">
            <v>AFW-346</v>
          </cell>
          <cell r="Q2811" t="str">
            <v>R18Z16928606</v>
          </cell>
          <cell r="R2811" t="str">
            <v>NFBFC6663MR081197</v>
          </cell>
          <cell r="S2811" t="str">
            <v>478992-601-2011</v>
          </cell>
          <cell r="T2811">
            <v>-3838500</v>
          </cell>
          <cell r="U2811">
            <v>-20964</v>
          </cell>
          <cell r="V2811">
            <v>-21174</v>
          </cell>
          <cell r="W2811">
            <v>0</v>
          </cell>
          <cell r="X2811">
            <v>0</v>
          </cell>
          <cell r="Y2811">
            <v>-21174</v>
          </cell>
        </row>
        <row r="2812">
          <cell r="B2812" t="str">
            <v>KHI/HO/D/MO/PC COMP/C/65057/139/11/2022</v>
          </cell>
          <cell r="E2812">
            <v>44881</v>
          </cell>
          <cell r="F2812">
            <v>44876</v>
          </cell>
          <cell r="G2812">
            <v>45240</v>
          </cell>
          <cell r="H2812" t="str">
            <v xml:space="preserve"> 08000089</v>
          </cell>
          <cell r="I2812" t="str">
            <v xml:space="preserve"> BANKISLAMI PAKISTAN LTD.</v>
          </cell>
          <cell r="J2812" t="str">
            <v>BANK</v>
          </cell>
          <cell r="K2812" t="str">
            <v>M/S. Bankislami (Pakistan) Limited 
User: Ms Uroosa Khan</v>
          </cell>
          <cell r="L2812" t="str">
            <v xml:space="preserve"> D</v>
          </cell>
          <cell r="M2812" t="str">
            <v xml:space="preserve"> 09000221-Muhammad Irfan</v>
          </cell>
          <cell r="N2812" t="str">
            <v>TOYOTA COROLLA</v>
          </cell>
          <cell r="O2812" t="str">
            <v>2021</v>
          </cell>
          <cell r="P2812" t="str">
            <v>BUZ-883</v>
          </cell>
          <cell r="Q2812" t="str">
            <v>Q083669</v>
          </cell>
          <cell r="R2812" t="str">
            <v>ZRE171R-6061161</v>
          </cell>
          <cell r="S2812" t="str">
            <v>565618-692-1080</v>
          </cell>
          <cell r="T2812">
            <v>2929500</v>
          </cell>
          <cell r="U2812">
            <v>51138</v>
          </cell>
          <cell r="V2812">
            <v>58297</v>
          </cell>
          <cell r="W2812">
            <v>58298</v>
          </cell>
          <cell r="X2812">
            <v>0</v>
          </cell>
          <cell r="Y2812">
            <v>-1</v>
          </cell>
        </row>
        <row r="2813">
          <cell r="B2813" t="str">
            <v>KHI/HO/D/MO/PC COMP/C/65057/172/11/2022</v>
          </cell>
          <cell r="E2813">
            <v>44881</v>
          </cell>
          <cell r="F2813">
            <v>44870</v>
          </cell>
          <cell r="G2813">
            <v>45234</v>
          </cell>
          <cell r="H2813" t="str">
            <v xml:space="preserve"> 08000089</v>
          </cell>
          <cell r="I2813" t="str">
            <v xml:space="preserve"> BANKISLAMI PAKISTAN LTD.</v>
          </cell>
          <cell r="J2813" t="str">
            <v>BANK</v>
          </cell>
          <cell r="K2813" t="str">
            <v>M/S. Bankislami (Pakistan) Limited 
User: Muhammd Tayyab Bhutto</v>
          </cell>
          <cell r="L2813" t="str">
            <v xml:space="preserve"> D</v>
          </cell>
          <cell r="M2813" t="str">
            <v xml:space="preserve"> 09000221-Muhammad Irfan</v>
          </cell>
          <cell r="N2813" t="str">
            <v>TOYOTA COROLLA GLI M/T 1.</v>
          </cell>
          <cell r="O2813" t="str">
            <v>2018</v>
          </cell>
          <cell r="P2813" t="str">
            <v>BNV-184</v>
          </cell>
          <cell r="Q2813" t="str">
            <v>Z538047</v>
          </cell>
          <cell r="R2813" t="str">
            <v>4163831</v>
          </cell>
          <cell r="S2813" t="str">
            <v>640239-25-1019</v>
          </cell>
          <cell r="T2813">
            <v>1416519.9</v>
          </cell>
          <cell r="U2813">
            <v>33549</v>
          </cell>
          <cell r="V2813">
            <v>38245</v>
          </cell>
          <cell r="W2813">
            <v>38246</v>
          </cell>
          <cell r="X2813">
            <v>0</v>
          </cell>
          <cell r="Y2813">
            <v>-1</v>
          </cell>
        </row>
        <row r="2814">
          <cell r="B2814" t="str">
            <v>KHI/HO/D/MO/PC COMP/C/65057/179/11/2022</v>
          </cell>
          <cell r="C2814" t="str">
            <v>KHI/HO/D/MO/PC COMP/E/23535/00179/03/2023</v>
          </cell>
          <cell r="E2814">
            <v>44991</v>
          </cell>
          <cell r="F2814">
            <v>44895</v>
          </cell>
          <cell r="G2814">
            <v>45259</v>
          </cell>
          <cell r="H2814" t="str">
            <v xml:space="preserve"> 08000089</v>
          </cell>
          <cell r="I2814" t="str">
            <v xml:space="preserve"> BANKISLAMI PAKISTAN LTD.</v>
          </cell>
          <cell r="J2814" t="str">
            <v>BANK</v>
          </cell>
          <cell r="K2814" t="str">
            <v>M/S. Bankislami (Pakistan) Limited 
User: Mr. Muhammad Gul Sher</v>
          </cell>
          <cell r="L2814" t="str">
            <v xml:space="preserve"> D</v>
          </cell>
          <cell r="M2814" t="str">
            <v xml:space="preserve"> 09000221-Muhammad Irfan</v>
          </cell>
          <cell r="N2814" t="str">
            <v>KIA SPORTAGE AWD-CW</v>
          </cell>
          <cell r="O2814" t="str">
            <v>2022</v>
          </cell>
          <cell r="P2814" t="str">
            <v>AVY-599</v>
          </cell>
          <cell r="Q2814" t="str">
            <v>316978</v>
          </cell>
          <cell r="R2814" t="str">
            <v>514398</v>
          </cell>
          <cell r="S2814" t="str">
            <v>645094-2771-3058</v>
          </cell>
          <cell r="T2814">
            <v>-5121000</v>
          </cell>
          <cell r="U2814">
            <v>-57505</v>
          </cell>
          <cell r="V2814">
            <v>-65556</v>
          </cell>
          <cell r="W2814">
            <v>0</v>
          </cell>
          <cell r="X2814">
            <v>0</v>
          </cell>
          <cell r="Y2814">
            <v>-65556</v>
          </cell>
        </row>
        <row r="2815">
          <cell r="B2815" t="str">
            <v>KHI/HO/D/MO/PC COMP/C/65057/190/11/2022</v>
          </cell>
          <cell r="E2815">
            <v>44881</v>
          </cell>
          <cell r="F2815">
            <v>44893</v>
          </cell>
          <cell r="G2815">
            <v>45257</v>
          </cell>
          <cell r="H2815" t="str">
            <v xml:space="preserve"> 08000089</v>
          </cell>
          <cell r="I2815" t="str">
            <v xml:space="preserve"> BANKISLAMI PAKISTAN LTD.</v>
          </cell>
          <cell r="J2815" t="str">
            <v>BANK</v>
          </cell>
          <cell r="K2815" t="str">
            <v>M/S. Bankislami (Pakistan) Limited 
User: Mr. Bilal Umer</v>
          </cell>
          <cell r="L2815" t="str">
            <v xml:space="preserve"> D</v>
          </cell>
          <cell r="M2815" t="str">
            <v xml:space="preserve"> 09000221-Muhammad Irfan</v>
          </cell>
          <cell r="N2815" t="str">
            <v>TOYOTA ALTIS 1.8 L CRUIST</v>
          </cell>
          <cell r="O2815" t="str">
            <v>2017</v>
          </cell>
          <cell r="P2815" t="str">
            <v>AEX-622</v>
          </cell>
          <cell r="Q2815" t="str">
            <v>Q323452</v>
          </cell>
          <cell r="R2815" t="str">
            <v>ZRE172R-7022569</v>
          </cell>
          <cell r="S2815" t="str">
            <v>648592-160-2016</v>
          </cell>
          <cell r="T2815">
            <v>1541835</v>
          </cell>
          <cell r="U2815">
            <v>36517</v>
          </cell>
          <cell r="V2815">
            <v>41629</v>
          </cell>
          <cell r="W2815">
            <v>41630</v>
          </cell>
          <cell r="X2815">
            <v>0</v>
          </cell>
          <cell r="Y2815">
            <v>-1</v>
          </cell>
        </row>
        <row r="2816">
          <cell r="B2816" t="str">
            <v>KHI/HO/D/MO/PC COMP/C/65057/21/11/2022</v>
          </cell>
          <cell r="E2816">
            <v>44881</v>
          </cell>
          <cell r="F2816">
            <v>44873</v>
          </cell>
          <cell r="G2816">
            <v>45237</v>
          </cell>
          <cell r="H2816" t="str">
            <v xml:space="preserve"> 08000089</v>
          </cell>
          <cell r="I2816" t="str">
            <v xml:space="preserve"> BANKISLAMI PAKISTAN LTD.</v>
          </cell>
          <cell r="J2816" t="str">
            <v>BANK</v>
          </cell>
          <cell r="K2816" t="str">
            <v>M/S. Bankislami (Pakistan) Limited 
User: Mr Muhammad Usman</v>
          </cell>
          <cell r="L2816" t="str">
            <v xml:space="preserve"> D</v>
          </cell>
          <cell r="M2816" t="str">
            <v xml:space="preserve"> 09000221-Muhammad Irfan</v>
          </cell>
          <cell r="N2816" t="str">
            <v>SUZUKI CULTUS VXR</v>
          </cell>
          <cell r="O2816" t="str">
            <v>2021</v>
          </cell>
          <cell r="P2816" t="str">
            <v>AFQ-441</v>
          </cell>
          <cell r="Q2816" t="str">
            <v>PK10K187528</v>
          </cell>
          <cell r="R2816" t="str">
            <v>NF1AVK31H10087735</v>
          </cell>
          <cell r="S2816" t="str">
            <v>198342-90-2101</v>
          </cell>
          <cell r="T2816">
            <v>1489500</v>
          </cell>
          <cell r="U2816">
            <v>26001</v>
          </cell>
          <cell r="V2816">
            <v>29641</v>
          </cell>
          <cell r="W2816">
            <v>29642</v>
          </cell>
          <cell r="X2816">
            <v>0</v>
          </cell>
          <cell r="Y2816">
            <v>-1</v>
          </cell>
        </row>
        <row r="2817">
          <cell r="B2817" t="str">
            <v>KHI/HO/D/MO/PC COMP/C/65057/250/11/2022</v>
          </cell>
          <cell r="E2817">
            <v>44881</v>
          </cell>
          <cell r="F2817">
            <v>44880</v>
          </cell>
          <cell r="G2817">
            <v>45244</v>
          </cell>
          <cell r="H2817" t="str">
            <v xml:space="preserve"> 08000089</v>
          </cell>
          <cell r="I2817" t="str">
            <v xml:space="preserve"> BANKISLAMI PAKISTAN LTD.</v>
          </cell>
          <cell r="J2817" t="str">
            <v>BANK</v>
          </cell>
          <cell r="K2817" t="str">
            <v>M/S. Bankislami (Pakistan) Limited 
User: Mr Tabriez Akram</v>
          </cell>
          <cell r="L2817" t="str">
            <v xml:space="preserve"> D</v>
          </cell>
          <cell r="M2817" t="str">
            <v xml:space="preserve"> 09000221-Muhammad Irfan</v>
          </cell>
          <cell r="N2817" t="str">
            <v>SUZUKI CULTUS VXR</v>
          </cell>
          <cell r="O2817" t="str">
            <v>2021</v>
          </cell>
          <cell r="P2817" t="str">
            <v>AFS-407</v>
          </cell>
          <cell r="Q2817" t="str">
            <v>PK10K188005</v>
          </cell>
          <cell r="R2817" t="str">
            <v>NF1AVK31H10088011</v>
          </cell>
          <cell r="S2817" t="str">
            <v>814777-24-2117</v>
          </cell>
          <cell r="T2817">
            <v>1489500</v>
          </cell>
          <cell r="U2817">
            <v>26001</v>
          </cell>
          <cell r="V2817">
            <v>29641</v>
          </cell>
          <cell r="W2817">
            <v>29642</v>
          </cell>
          <cell r="X2817">
            <v>0</v>
          </cell>
          <cell r="Y2817">
            <v>-1</v>
          </cell>
        </row>
        <row r="2818">
          <cell r="B2818" t="str">
            <v>KHI/HO/D/MO/PC COMP/C/65057/282/11/2022</v>
          </cell>
          <cell r="C2818" t="str">
            <v>KHI/HO/D/MO/PC COMP/E/26855/00282/07/2023</v>
          </cell>
          <cell r="E2818">
            <v>45112</v>
          </cell>
          <cell r="F2818">
            <v>44877</v>
          </cell>
          <cell r="G2818">
            <v>45241</v>
          </cell>
          <cell r="H2818" t="str">
            <v xml:space="preserve"> 08000089</v>
          </cell>
          <cell r="I2818" t="str">
            <v xml:space="preserve"> BANKISLAMI PAKISTAN LTD.</v>
          </cell>
          <cell r="J2818" t="str">
            <v>BANK</v>
          </cell>
          <cell r="K2818" t="str">
            <v>M/S. Bankislami (Pakistan) Limited 
User: Mr. Shehroz</v>
          </cell>
          <cell r="L2818" t="str">
            <v xml:space="preserve"> D</v>
          </cell>
          <cell r="M2818" t="str">
            <v xml:space="preserve"> 09000221-Muhammad Irfan</v>
          </cell>
          <cell r="N2818" t="str">
            <v>TOYOTA COROLLA GLI M/T 1.</v>
          </cell>
          <cell r="O2818" t="str">
            <v>2016</v>
          </cell>
          <cell r="P2818" t="str">
            <v>BHG-699</v>
          </cell>
          <cell r="Q2818" t="str">
            <v>472672</v>
          </cell>
          <cell r="R2818" t="str">
            <v>4099060</v>
          </cell>
          <cell r="S2818" t="str">
            <v>888498-125-1085</v>
          </cell>
          <cell r="T2818">
            <v>-1741500</v>
          </cell>
          <cell r="U2818">
            <v>-16365</v>
          </cell>
          <cell r="V2818">
            <v>-16528</v>
          </cell>
          <cell r="W2818">
            <v>0</v>
          </cell>
          <cell r="X2818">
            <v>0</v>
          </cell>
          <cell r="Y2818">
            <v>-16528</v>
          </cell>
        </row>
        <row r="2819">
          <cell r="B2819" t="str">
            <v>KHI/HO/D/MO/PC COMP/C/65057/284/11/2022</v>
          </cell>
          <cell r="C2819" t="str">
            <v>KHI/HO/D/MO/PC COMP/E/28238/00284/08/2023</v>
          </cell>
          <cell r="E2819">
            <v>45139</v>
          </cell>
          <cell r="F2819">
            <v>44880</v>
          </cell>
          <cell r="G2819">
            <v>45244</v>
          </cell>
          <cell r="H2819" t="str">
            <v xml:space="preserve"> 08000089</v>
          </cell>
          <cell r="I2819" t="str">
            <v xml:space="preserve"> BANKISLAMI PAKISTAN LTD.</v>
          </cell>
          <cell r="J2819" t="str">
            <v>BANK</v>
          </cell>
          <cell r="K2819" t="str">
            <v>M/S. Bankislami (Pakistan) Limited 
User: Ms Syeda Farah Batool Bukhari</v>
          </cell>
          <cell r="L2819" t="str">
            <v xml:space="preserve"> D</v>
          </cell>
          <cell r="M2819" t="str">
            <v xml:space="preserve"> 09000221-Muhammad Irfan</v>
          </cell>
          <cell r="N2819" t="str">
            <v>KIA SORENTO A/T 2.4L FWD</v>
          </cell>
          <cell r="O2819" t="str">
            <v>2021</v>
          </cell>
          <cell r="P2819" t="str">
            <v>AGE-014</v>
          </cell>
          <cell r="Q2819" t="str">
            <v>G4KEMH626733</v>
          </cell>
          <cell r="R2819" t="str">
            <v>NNAUM53AZMP300402</v>
          </cell>
          <cell r="S2819" t="str">
            <v>888701-600-2011</v>
          </cell>
          <cell r="T2819">
            <v>-6188400</v>
          </cell>
          <cell r="U2819">
            <v>-32533</v>
          </cell>
          <cell r="V2819">
            <v>-32858</v>
          </cell>
          <cell r="W2819">
            <v>0</v>
          </cell>
          <cell r="X2819">
            <v>0</v>
          </cell>
          <cell r="Y2819">
            <v>-32858</v>
          </cell>
        </row>
        <row r="2820">
          <cell r="B2820" t="str">
            <v>KHI/HO/D/MO/PC COMP/C/65057/313/11/2022</v>
          </cell>
          <cell r="C2820" t="str">
            <v>KHI/HO/D/MO/PC COMP/E/23046/00313/02/2023</v>
          </cell>
          <cell r="E2820">
            <v>44965</v>
          </cell>
          <cell r="F2820">
            <v>44891</v>
          </cell>
          <cell r="G2820">
            <v>45255</v>
          </cell>
          <cell r="H2820" t="str">
            <v xml:space="preserve"> 08000089</v>
          </cell>
          <cell r="I2820" t="str">
            <v xml:space="preserve"> BANKISLAMI PAKISTAN LTD.</v>
          </cell>
          <cell r="J2820" t="str">
            <v>BANK</v>
          </cell>
          <cell r="K2820" t="str">
            <v>M/S. Bankislami (Pakistan) Limited 
User: Mr. Faisal Fiaz</v>
          </cell>
          <cell r="L2820" t="str">
            <v xml:space="preserve"> D</v>
          </cell>
          <cell r="M2820" t="str">
            <v xml:space="preserve"> 09000221-Muhammad Irfan</v>
          </cell>
          <cell r="N2820" t="str">
            <v>SUZUKI WAGON-R VXL E2</v>
          </cell>
          <cell r="O2820" t="str">
            <v>2020</v>
          </cell>
          <cell r="P2820" t="str">
            <v>AAZ-778</v>
          </cell>
          <cell r="Q2820" t="str">
            <v>PK10B208105</v>
          </cell>
          <cell r="R2820" t="str">
            <v>A1J310PK10108117</v>
          </cell>
          <cell r="S2820" t="str">
            <v>899340-62-2037</v>
          </cell>
          <cell r="T2820">
            <v>-1401300</v>
          </cell>
          <cell r="U2820">
            <v>-21634</v>
          </cell>
          <cell r="V2820">
            <v>-24663</v>
          </cell>
          <cell r="W2820">
            <v>0</v>
          </cell>
          <cell r="X2820">
            <v>0</v>
          </cell>
          <cell r="Y2820">
            <v>-24663</v>
          </cell>
        </row>
        <row r="2821">
          <cell r="B2821" t="str">
            <v>KHI/HO/D/MO/PC COMP/C/65057/325/11/2022</v>
          </cell>
          <cell r="E2821">
            <v>44881</v>
          </cell>
          <cell r="F2821">
            <v>44881</v>
          </cell>
          <cell r="G2821">
            <v>45245</v>
          </cell>
          <cell r="H2821" t="str">
            <v xml:space="preserve"> 08000089</v>
          </cell>
          <cell r="I2821" t="str">
            <v xml:space="preserve"> BANKISLAMI PAKISTAN LTD.</v>
          </cell>
          <cell r="J2821" t="str">
            <v>BANK</v>
          </cell>
          <cell r="K2821" t="str">
            <v>M/S. Bankislami (Pakistan) Limited 
User: Mr Istikhar Ahmad</v>
          </cell>
          <cell r="L2821" t="str">
            <v xml:space="preserve"> D</v>
          </cell>
          <cell r="M2821" t="str">
            <v xml:space="preserve"> 09000221-Muhammad Irfan</v>
          </cell>
          <cell r="N2821" t="str">
            <v>SUZUKI CULTUS VXR</v>
          </cell>
          <cell r="O2821" t="str">
            <v>2021</v>
          </cell>
          <cell r="P2821" t="str">
            <v>AFT-879</v>
          </cell>
          <cell r="Q2821" t="str">
            <v>PK10K188233</v>
          </cell>
          <cell r="R2821" t="str">
            <v>NF1AVK31H10088189</v>
          </cell>
          <cell r="S2821" t="str">
            <v>943798-61-2104</v>
          </cell>
          <cell r="T2821">
            <v>1489500</v>
          </cell>
          <cell r="U2821">
            <v>26001</v>
          </cell>
          <cell r="V2821">
            <v>29641</v>
          </cell>
          <cell r="W2821">
            <v>29642</v>
          </cell>
          <cell r="X2821">
            <v>0</v>
          </cell>
          <cell r="Y2821">
            <v>-1</v>
          </cell>
        </row>
        <row r="2822">
          <cell r="B2822" t="str">
            <v>KHI/HO/D/MO/PC COMP/C/65057/331/11/2022</v>
          </cell>
          <cell r="E2822">
            <v>44881</v>
          </cell>
          <cell r="F2822">
            <v>44887</v>
          </cell>
          <cell r="G2822">
            <v>45251</v>
          </cell>
          <cell r="H2822" t="str">
            <v xml:space="preserve"> 08000089</v>
          </cell>
          <cell r="I2822" t="str">
            <v xml:space="preserve"> BANKISLAMI PAKISTAN LTD.</v>
          </cell>
          <cell r="J2822" t="str">
            <v>BANK</v>
          </cell>
          <cell r="K2822" t="str">
            <v>M/S. Bankislami (Pakistan) Limited 
User: Mr Abdul Hussain</v>
          </cell>
          <cell r="L2822" t="str">
            <v xml:space="preserve"> D</v>
          </cell>
          <cell r="M2822" t="str">
            <v xml:space="preserve"> 09000221-Muhammad Irfan</v>
          </cell>
          <cell r="N2822" t="str">
            <v>TOYOTA COROLLA ALTIS VVT-</v>
          </cell>
          <cell r="O2822" t="str">
            <v>2021</v>
          </cell>
          <cell r="P2822" t="str">
            <v>BVB-473</v>
          </cell>
          <cell r="Q2822" t="str">
            <v>Q083908</v>
          </cell>
          <cell r="R2822" t="str">
            <v>ZRE171R-6061440</v>
          </cell>
          <cell r="S2822" t="str">
            <v>956385-126-1045</v>
          </cell>
          <cell r="T2822">
            <v>2929500</v>
          </cell>
          <cell r="U2822">
            <v>51138</v>
          </cell>
          <cell r="V2822">
            <v>58297</v>
          </cell>
          <cell r="W2822">
            <v>58298</v>
          </cell>
          <cell r="X2822">
            <v>0</v>
          </cell>
          <cell r="Y2822">
            <v>-1</v>
          </cell>
        </row>
        <row r="2823">
          <cell r="B2823" t="str">
            <v>KHI/HO/D/MO/PC COMP/C/65057/334/11/2022</v>
          </cell>
          <cell r="E2823">
            <v>44881</v>
          </cell>
          <cell r="F2823">
            <v>44874</v>
          </cell>
          <cell r="G2823">
            <v>45238</v>
          </cell>
          <cell r="H2823" t="str">
            <v xml:space="preserve"> 08000089</v>
          </cell>
          <cell r="I2823" t="str">
            <v xml:space="preserve"> BANKISLAMI PAKISTAN LTD.</v>
          </cell>
          <cell r="J2823" t="str">
            <v>BANK</v>
          </cell>
          <cell r="K2823" t="str">
            <v>M/S. Bankislami (Pakistan) Limited 
User: Mr. Asif Ur Rehman</v>
          </cell>
          <cell r="L2823" t="str">
            <v xml:space="preserve"> D</v>
          </cell>
          <cell r="M2823" t="str">
            <v xml:space="preserve"> 09000221-Muhammad Irfan</v>
          </cell>
          <cell r="N2823" t="str">
            <v>SUZUKI CULTUS VXR</v>
          </cell>
          <cell r="O2823" t="str">
            <v>2021</v>
          </cell>
          <cell r="P2823" t="str">
            <v>AVU-607</v>
          </cell>
          <cell r="Q2823" t="str">
            <v>188141</v>
          </cell>
          <cell r="R2823" t="str">
            <v>10088134</v>
          </cell>
          <cell r="S2823" t="str">
            <v>961071-91-3050</v>
          </cell>
          <cell r="T2823">
            <v>1489500</v>
          </cell>
          <cell r="U2823">
            <v>26001</v>
          </cell>
          <cell r="V2823">
            <v>29641</v>
          </cell>
          <cell r="W2823">
            <v>29642</v>
          </cell>
          <cell r="X2823">
            <v>0</v>
          </cell>
          <cell r="Y2823">
            <v>-1</v>
          </cell>
        </row>
        <row r="2824">
          <cell r="B2824" t="str">
            <v>KHI/HO/D/MO/PC COMP/C/65057/337/11/2022</v>
          </cell>
          <cell r="E2824">
            <v>44881</v>
          </cell>
          <cell r="F2824">
            <v>44877</v>
          </cell>
          <cell r="G2824">
            <v>45241</v>
          </cell>
          <cell r="H2824" t="str">
            <v xml:space="preserve"> 08000089</v>
          </cell>
          <cell r="I2824" t="str">
            <v xml:space="preserve"> BANKISLAMI PAKISTAN LTD.</v>
          </cell>
          <cell r="J2824" t="str">
            <v>BANK</v>
          </cell>
          <cell r="K2824" t="str">
            <v>M/S. Bankislami (Pakistan) Limited 
User: Ms Alia Shafiq</v>
          </cell>
          <cell r="L2824" t="str">
            <v xml:space="preserve"> D</v>
          </cell>
          <cell r="M2824" t="str">
            <v xml:space="preserve"> 09000221-Muhammad Irfan</v>
          </cell>
          <cell r="N2824" t="str">
            <v>CHANGAN ALSVIN M/T</v>
          </cell>
          <cell r="O2824" t="str">
            <v>2021</v>
          </cell>
          <cell r="P2824" t="str">
            <v>BVA-119</v>
          </cell>
          <cell r="Q2824" t="str">
            <v>JL473Q4M3EE503388</v>
          </cell>
          <cell r="R2824" t="str">
            <v>NKMA2CBR4M1000500</v>
          </cell>
          <cell r="S2824" t="str">
            <v>965784-774-1108</v>
          </cell>
          <cell r="T2824">
            <v>1934100</v>
          </cell>
          <cell r="U2824">
            <v>33761</v>
          </cell>
          <cell r="V2824">
            <v>38488</v>
          </cell>
          <cell r="W2824">
            <v>38489</v>
          </cell>
          <cell r="X2824">
            <v>0</v>
          </cell>
          <cell r="Y2824">
            <v>-1</v>
          </cell>
        </row>
        <row r="2825">
          <cell r="B2825" t="str">
            <v>KHI/HO/D/MO/PC COMP/C/65057/351/11/2022</v>
          </cell>
          <cell r="C2825" t="str">
            <v>KHI/HO/D/MO/PC COMP/E/25090/00351/05/2023</v>
          </cell>
          <cell r="E2825">
            <v>45048</v>
          </cell>
          <cell r="F2825">
            <v>44890</v>
          </cell>
          <cell r="G2825">
            <v>45254</v>
          </cell>
          <cell r="H2825" t="str">
            <v xml:space="preserve"> 08000089</v>
          </cell>
          <cell r="I2825" t="str">
            <v xml:space="preserve"> BANKISLAMI PAKISTAN LTD.</v>
          </cell>
          <cell r="J2825" t="str">
            <v>BANK</v>
          </cell>
          <cell r="K2825" t="str">
            <v>M/S. Bankislami (Pakistan) Limited 
User: Mr. Zafar Khalil Khan</v>
          </cell>
          <cell r="L2825" t="str">
            <v xml:space="preserve"> D</v>
          </cell>
          <cell r="M2825" t="str">
            <v xml:space="preserve"> 09000221-Muhammad Irfan</v>
          </cell>
          <cell r="N2825" t="str">
            <v>SUZUKI ALTO</v>
          </cell>
          <cell r="O2825" t="str">
            <v>2020</v>
          </cell>
          <cell r="P2825" t="str">
            <v>BVC-307</v>
          </cell>
          <cell r="Q2825" t="str">
            <v>6R124688</v>
          </cell>
          <cell r="R2825" t="str">
            <v>NF1AET306H1024742</v>
          </cell>
          <cell r="S2825" t="str">
            <v>981021-166-1149</v>
          </cell>
          <cell r="T2825">
            <v>1182500</v>
          </cell>
          <cell r="U2825">
            <v>12852</v>
          </cell>
          <cell r="V2825">
            <v>14652</v>
          </cell>
          <cell r="W2825">
            <v>14650</v>
          </cell>
          <cell r="X2825">
            <v>0</v>
          </cell>
          <cell r="Y2825">
            <v>2</v>
          </cell>
        </row>
        <row r="2826">
          <cell r="B2826" t="str">
            <v>KHI/HO/D/MO/PC COMP/C/65057/355/11/2022</v>
          </cell>
          <cell r="E2826">
            <v>44881</v>
          </cell>
          <cell r="F2826">
            <v>44882</v>
          </cell>
          <cell r="G2826">
            <v>45246</v>
          </cell>
          <cell r="H2826" t="str">
            <v xml:space="preserve"> 08000089</v>
          </cell>
          <cell r="I2826" t="str">
            <v xml:space="preserve"> BANKISLAMI PAKISTAN LTD.</v>
          </cell>
          <cell r="J2826" t="str">
            <v>BANK</v>
          </cell>
          <cell r="K2826" t="str">
            <v>M/S. Bankislami (Pakistan) Limited 
User: Mr Arslan Javed</v>
          </cell>
          <cell r="L2826" t="str">
            <v xml:space="preserve"> D</v>
          </cell>
          <cell r="M2826" t="str">
            <v xml:space="preserve"> 09000221-Muhammad Irfan</v>
          </cell>
          <cell r="N2826" t="str">
            <v>SUZUKI CULTUS VXLI CNG</v>
          </cell>
          <cell r="O2826" t="str">
            <v>2021</v>
          </cell>
          <cell r="P2826" t="str">
            <v>AFT-191</v>
          </cell>
          <cell r="Q2826" t="str">
            <v>PK10K188620</v>
          </cell>
          <cell r="R2826" t="str">
            <v>NF1AVK31J10088632</v>
          </cell>
          <cell r="S2826" t="str">
            <v>983504-40-2130</v>
          </cell>
          <cell r="T2826">
            <v>1489500</v>
          </cell>
          <cell r="U2826">
            <v>26001</v>
          </cell>
          <cell r="V2826">
            <v>29641</v>
          </cell>
          <cell r="W2826">
            <v>29642</v>
          </cell>
          <cell r="X2826">
            <v>0</v>
          </cell>
          <cell r="Y2826">
            <v>-1</v>
          </cell>
        </row>
        <row r="2827">
          <cell r="B2827" t="str">
            <v>KHI/HO/D/MO/PC COMP/C/65057/390/11/2022</v>
          </cell>
          <cell r="E2827">
            <v>44881</v>
          </cell>
          <cell r="F2827">
            <v>44890</v>
          </cell>
          <cell r="G2827">
            <v>45254</v>
          </cell>
          <cell r="H2827" t="str">
            <v xml:space="preserve"> 08000089</v>
          </cell>
          <cell r="I2827" t="str">
            <v xml:space="preserve"> BANKISLAMI PAKISTAN LTD.</v>
          </cell>
          <cell r="J2827" t="str">
            <v>BANK</v>
          </cell>
          <cell r="K2827" t="str">
            <v>M/S. Bankislami (Pakistan) Limited 
User: Mr. Nasir Ali</v>
          </cell>
          <cell r="L2827" t="str">
            <v xml:space="preserve"> D</v>
          </cell>
          <cell r="M2827" t="str">
            <v xml:space="preserve"> 09000221-Muhammad Irfan</v>
          </cell>
          <cell r="N2827" t="str">
            <v>SUZUKI MEHRAN VX EURO II</v>
          </cell>
          <cell r="O2827" t="str">
            <v>2014</v>
          </cell>
          <cell r="P2827" t="str">
            <v>BY-872</v>
          </cell>
          <cell r="Q2827" t="str">
            <v>579054</v>
          </cell>
          <cell r="R2827" t="str">
            <v>1117594</v>
          </cell>
          <cell r="S2827" t="str">
            <v>636097-29-3038</v>
          </cell>
          <cell r="T2827">
            <v>514350</v>
          </cell>
          <cell r="U2827">
            <v>10377</v>
          </cell>
          <cell r="V2827">
            <v>11830</v>
          </cell>
          <cell r="W2827">
            <v>11831</v>
          </cell>
          <cell r="X2827">
            <v>0</v>
          </cell>
          <cell r="Y2827">
            <v>-1</v>
          </cell>
        </row>
        <row r="2828">
          <cell r="B2828" t="str">
            <v>KHI/HO/D/MO/PC COMP/C/65057/8/11/2022</v>
          </cell>
          <cell r="E2828">
            <v>44881</v>
          </cell>
          <cell r="F2828">
            <v>44875</v>
          </cell>
          <cell r="G2828">
            <v>45239</v>
          </cell>
          <cell r="H2828" t="str">
            <v xml:space="preserve"> 08000089</v>
          </cell>
          <cell r="I2828" t="str">
            <v xml:space="preserve"> BANKISLAMI PAKISTAN LTD.</v>
          </cell>
          <cell r="J2828" t="str">
            <v>BANK</v>
          </cell>
          <cell r="K2828" t="str">
            <v>M/S. Bankislami (Pakistan) Limited 
User: Mr. Adnan Waheed</v>
          </cell>
          <cell r="L2828" t="str">
            <v xml:space="preserve"> D</v>
          </cell>
          <cell r="M2828" t="str">
            <v xml:space="preserve"> 09000221-Muhammad Irfan</v>
          </cell>
          <cell r="N2828" t="str">
            <v>TOYOTA COROLLA ALTIS CVT</v>
          </cell>
          <cell r="O2828" t="str">
            <v>2015</v>
          </cell>
          <cell r="P2828" t="str">
            <v>LED-15-105</v>
          </cell>
          <cell r="Q2828" t="str">
            <v>Q308439</v>
          </cell>
          <cell r="R2828" t="str">
            <v>ZRE172R-7007456</v>
          </cell>
          <cell r="S2828" t="str">
            <v>134399-283-2031</v>
          </cell>
          <cell r="T2828">
            <v>1879605</v>
          </cell>
          <cell r="U2828">
            <v>37922</v>
          </cell>
          <cell r="V2828">
            <v>43231</v>
          </cell>
          <cell r="W2828">
            <v>43232</v>
          </cell>
          <cell r="X2828">
            <v>0</v>
          </cell>
          <cell r="Y2828">
            <v>-1</v>
          </cell>
        </row>
        <row r="2829">
          <cell r="B2829" t="str">
            <v>KHI/HO/D/MO/PC COMP/C/65057/94/11/2022</v>
          </cell>
          <cell r="C2829" t="str">
            <v>KHI/HO/D/MO/PC COMP/E/33406/00094/10/2023</v>
          </cell>
          <cell r="E2829">
            <v>45219</v>
          </cell>
          <cell r="F2829">
            <v>44895</v>
          </cell>
          <cell r="G2829">
            <v>45259</v>
          </cell>
          <cell r="H2829" t="str">
            <v xml:space="preserve"> 08000089</v>
          </cell>
          <cell r="I2829" t="str">
            <v xml:space="preserve"> BANKISLAMI PAKISTAN LTD.</v>
          </cell>
          <cell r="J2829" t="str">
            <v>BANK</v>
          </cell>
          <cell r="K2829" t="str">
            <v>M/S. Bankislami (Pakistan) Limited 
User: Mr. Yasir Hussain</v>
          </cell>
          <cell r="L2829" t="str">
            <v xml:space="preserve"> D</v>
          </cell>
          <cell r="M2829" t="str">
            <v xml:space="preserve"> 09000221-Muhammad Irfan</v>
          </cell>
          <cell r="N2829" t="str">
            <v>TOYOTA COROLLA ALTIS</v>
          </cell>
          <cell r="O2829" t="str">
            <v>2020</v>
          </cell>
          <cell r="P2829" t="str">
            <v>AQD-479</v>
          </cell>
          <cell r="Q2829" t="str">
            <v>Q064176</v>
          </cell>
          <cell r="R2829" t="str">
            <v>ZRE171R-6041655</v>
          </cell>
          <cell r="S2829" t="str">
            <v>421948-42-2020</v>
          </cell>
          <cell r="T2829">
            <v>-2673000</v>
          </cell>
          <cell r="U2829">
            <v>-8274</v>
          </cell>
          <cell r="V2829">
            <v>-8357</v>
          </cell>
          <cell r="W2829">
            <v>0</v>
          </cell>
          <cell r="X2829">
            <v>0</v>
          </cell>
          <cell r="Y2829">
            <v>-8357</v>
          </cell>
        </row>
        <row r="2830">
          <cell r="B2830" t="str">
            <v>KHI/HO/D/MO/MC COMP/P/65063/11/2022</v>
          </cell>
          <cell r="E2830">
            <v>44881</v>
          </cell>
          <cell r="F2830">
            <v>44881</v>
          </cell>
          <cell r="G2830">
            <v>44889</v>
          </cell>
          <cell r="H2830" t="str">
            <v xml:space="preserve"> 08801024</v>
          </cell>
          <cell r="I2830" t="str">
            <v xml:space="preserve"> Toyota Defence Motors</v>
          </cell>
          <cell r="J2830" t="str">
            <v>CORPORATE</v>
          </cell>
          <cell r="K2830" t="str">
            <v>M/s Toyota Defence Motors
User Mr. Shaikh Zain</v>
          </cell>
          <cell r="L2830" t="str">
            <v xml:space="preserve"> D</v>
          </cell>
          <cell r="M2830" t="str">
            <v xml:space="preserve"> 09000221-Muhammad Irfan</v>
          </cell>
          <cell r="N2830" t="str">
            <v>SUPER STAR SS-70 M/CYCLE</v>
          </cell>
          <cell r="O2830" t="str">
            <v>2022</v>
          </cell>
          <cell r="Q2830" t="str">
            <v>SSA-1631376</v>
          </cell>
          <cell r="R2830" t="str">
            <v>SSA-1662146</v>
          </cell>
          <cell r="T2830">
            <v>81500</v>
          </cell>
          <cell r="U2830">
            <v>44</v>
          </cell>
          <cell r="V2830">
            <v>101</v>
          </cell>
          <cell r="W2830">
            <v>78</v>
          </cell>
          <cell r="X2830">
            <v>0</v>
          </cell>
          <cell r="Y2830">
            <v>23</v>
          </cell>
        </row>
        <row r="2831">
          <cell r="B2831" t="str">
            <v>KHI/HO/D/MO/PC COMP/P/65112/11/2022</v>
          </cell>
          <cell r="E2831">
            <v>44882</v>
          </cell>
          <cell r="F2831">
            <v>44888</v>
          </cell>
          <cell r="G2831">
            <v>45252</v>
          </cell>
          <cell r="H2831" t="str">
            <v xml:space="preserve"> 08803379</v>
          </cell>
          <cell r="I2831" t="str">
            <v xml:space="preserve"> Muhammad Asif Chohan Rajput</v>
          </cell>
          <cell r="J2831" t="str">
            <v>INDIVIDUAL</v>
          </cell>
          <cell r="K2831" t="str">
            <v>Mr. Muhammad Asif Chohan Rajput
CNIC# 37405-0632984-9
CELL# 0335-5057773</v>
          </cell>
          <cell r="L2831" t="str">
            <v xml:space="preserve"> D</v>
          </cell>
          <cell r="M2831" t="str">
            <v xml:space="preserve"> 09000324-Smart PFM (Pvt.) Limited</v>
          </cell>
          <cell r="N2831" t="str">
            <v>SUZUKI MEHRAN VXR</v>
          </cell>
          <cell r="O2831" t="str">
            <v>2015</v>
          </cell>
          <cell r="P2831" t="str">
            <v>FX-423</v>
          </cell>
          <cell r="Q2831" t="str">
            <v>632505</v>
          </cell>
          <cell r="R2831" t="str">
            <v>01171018</v>
          </cell>
          <cell r="T2831">
            <v>850000</v>
          </cell>
          <cell r="U2831">
            <v>13004</v>
          </cell>
          <cell r="V2831">
            <v>14875</v>
          </cell>
          <cell r="W2831">
            <v>14857</v>
          </cell>
          <cell r="X2831">
            <v>0</v>
          </cell>
          <cell r="Y2831">
            <v>18</v>
          </cell>
        </row>
        <row r="2832">
          <cell r="B2832" t="str">
            <v>KHI/HO/D/MO/PC COMP/P/65119/11/2022</v>
          </cell>
          <cell r="C2832" t="str">
            <v>KHI/HO/D/MO/PC COMP/E/26865/07/2023</v>
          </cell>
          <cell r="E2832">
            <v>45112</v>
          </cell>
          <cell r="F2832">
            <v>44871</v>
          </cell>
          <cell r="G2832">
            <v>45235</v>
          </cell>
          <cell r="H2832" t="str">
            <v xml:space="preserve"> 08808310</v>
          </cell>
          <cell r="I2832" t="str">
            <v xml:space="preserve"> Fahad Bin Saeed</v>
          </cell>
          <cell r="J2832" t="str">
            <v>INDIVIDUAL</v>
          </cell>
          <cell r="L2832" t="str">
            <v xml:space="preserve"> D</v>
          </cell>
          <cell r="M2832" t="str">
            <v xml:space="preserve"> 09000221-Muhammad Irfan</v>
          </cell>
          <cell r="N2832" t="str">
            <v>HONDA HRV-S
HONDA CITY I-VTEC 1.2</v>
          </cell>
          <cell r="O2832" t="str">
            <v>2022
2023</v>
          </cell>
          <cell r="P2832" t="str">
            <v>BBB-730</v>
          </cell>
          <cell r="Q2832" t="str">
            <v>1000007
1015873</v>
          </cell>
          <cell r="R2832" t="str">
            <v>NR-000021
NR-027983</v>
          </cell>
          <cell r="T2832">
            <v>-1729500</v>
          </cell>
          <cell r="U2832">
            <v>-9565</v>
          </cell>
          <cell r="V2832">
            <v>-9661</v>
          </cell>
          <cell r="W2832">
            <v>0</v>
          </cell>
          <cell r="X2832">
            <v>0</v>
          </cell>
          <cell r="Y2832">
            <v>-9661</v>
          </cell>
        </row>
        <row r="2833">
          <cell r="B2833" t="str">
            <v>KHI/HO/D/MO/PC COMP/P/65119/11/2022</v>
          </cell>
          <cell r="E2833">
            <v>44883</v>
          </cell>
          <cell r="F2833">
            <v>44871</v>
          </cell>
          <cell r="G2833">
            <v>45235</v>
          </cell>
          <cell r="H2833" t="str">
            <v xml:space="preserve"> 08808310</v>
          </cell>
          <cell r="I2833" t="str">
            <v xml:space="preserve"> Fahad Bin Saeed</v>
          </cell>
          <cell r="J2833" t="str">
            <v>INDIVIDUAL</v>
          </cell>
          <cell r="K2833" t="str">
            <v>Mr. Fahad Bin Saeed
CNIC #. 61101-9688771-5
CELL #. 0332-0578000</v>
          </cell>
          <cell r="L2833" t="str">
            <v xml:space="preserve"> D</v>
          </cell>
          <cell r="M2833" t="str">
            <v xml:space="preserve"> 09000221-Muhammad Irfan</v>
          </cell>
          <cell r="N2833" t="str">
            <v>HONDA HRV-S</v>
          </cell>
          <cell r="O2833" t="str">
            <v>2022</v>
          </cell>
          <cell r="P2833" t="str">
            <v>BBB-730</v>
          </cell>
          <cell r="Q2833" t="str">
            <v>1000007</v>
          </cell>
          <cell r="R2833" t="str">
            <v>NR-000021</v>
          </cell>
          <cell r="T2833">
            <v>6229500</v>
          </cell>
          <cell r="U2833">
            <v>81924</v>
          </cell>
          <cell r="V2833">
            <v>93443</v>
          </cell>
          <cell r="W2833">
            <v>93442</v>
          </cell>
          <cell r="X2833">
            <v>0</v>
          </cell>
          <cell r="Y2833">
            <v>1</v>
          </cell>
        </row>
        <row r="2834">
          <cell r="B2834" t="str">
            <v>KHI/HO/D/MO/PC COMP/P/65120/11/2022</v>
          </cell>
          <cell r="E2834">
            <v>44883</v>
          </cell>
          <cell r="F2834">
            <v>44880</v>
          </cell>
          <cell r="G2834">
            <v>45244</v>
          </cell>
          <cell r="H2834" t="str">
            <v xml:space="preserve"> 08803312</v>
          </cell>
          <cell r="I2834" t="str">
            <v xml:space="preserve"> Asrarul Haq</v>
          </cell>
          <cell r="J2834" t="str">
            <v>INDIVIDUAL</v>
          </cell>
          <cell r="K2834" t="str">
            <v>Mr. Asrarul Haq
CNIC# 42101-2680173-7 CELL# 0345-3237608</v>
          </cell>
          <cell r="L2834" t="str">
            <v xml:space="preserve"> D</v>
          </cell>
          <cell r="M2834" t="str">
            <v xml:space="preserve"> 09000221-Muhammad Irfan</v>
          </cell>
          <cell r="N2834" t="str">
            <v>TOYOTA COROLLA GLI M/T 1.</v>
          </cell>
          <cell r="O2834" t="str">
            <v>2016</v>
          </cell>
          <cell r="P2834" t="str">
            <v>BFJ-250</v>
          </cell>
          <cell r="Q2834" t="str">
            <v>Z414018</v>
          </cell>
          <cell r="R2834" t="str">
            <v>NZE170R-4068184</v>
          </cell>
          <cell r="T2834">
            <v>2300000</v>
          </cell>
          <cell r="U2834">
            <v>34254</v>
          </cell>
          <cell r="V2834">
            <v>39100</v>
          </cell>
          <cell r="W2834">
            <v>38200</v>
          </cell>
          <cell r="X2834">
            <v>0</v>
          </cell>
          <cell r="Y2834">
            <v>900</v>
          </cell>
        </row>
        <row r="2835">
          <cell r="B2835" t="str">
            <v>KHI/HO/D/MO/PC COMP/P/65156/11/2022</v>
          </cell>
          <cell r="E2835">
            <v>44886</v>
          </cell>
          <cell r="F2835">
            <v>44883</v>
          </cell>
          <cell r="G2835">
            <v>45247</v>
          </cell>
          <cell r="H2835" t="str">
            <v xml:space="preserve"> 08802470</v>
          </cell>
          <cell r="I2835" t="str">
            <v xml:space="preserve"> Ambreen Fatima Zaidi</v>
          </cell>
          <cell r="J2835" t="str">
            <v>INDIVIDUAL</v>
          </cell>
          <cell r="K2835" t="str">
            <v>Ms. Ambreen Fatima Zaidi
CNIC# 42201-0305587-8
CELL# 0300-8992271</v>
          </cell>
          <cell r="L2835" t="str">
            <v xml:space="preserve"> D</v>
          </cell>
          <cell r="M2835" t="str">
            <v xml:space="preserve"> 09000221-Muhammad Irfan</v>
          </cell>
          <cell r="N2835" t="str">
            <v>MG HS 1.5 T</v>
          </cell>
          <cell r="O2835" t="str">
            <v>2021</v>
          </cell>
          <cell r="Q2835" t="str">
            <v>5MGM5180075</v>
          </cell>
          <cell r="R2835" t="str">
            <v>MN094177</v>
          </cell>
          <cell r="T2835">
            <v>5463000</v>
          </cell>
          <cell r="U2835">
            <v>83819</v>
          </cell>
          <cell r="V2835">
            <v>95603</v>
          </cell>
          <cell r="W2835">
            <v>95600</v>
          </cell>
          <cell r="X2835">
            <v>0</v>
          </cell>
          <cell r="Y2835">
            <v>3</v>
          </cell>
        </row>
        <row r="2836">
          <cell r="B2836" t="str">
            <v>KHI/HO/D/MO/PC COMP/P/65160/11/2022</v>
          </cell>
          <cell r="E2836">
            <v>44886</v>
          </cell>
          <cell r="F2836">
            <v>44887</v>
          </cell>
          <cell r="G2836">
            <v>45251</v>
          </cell>
          <cell r="H2836" t="str">
            <v xml:space="preserve"> 08803365</v>
          </cell>
          <cell r="I2836" t="str">
            <v xml:space="preserve"> Wise Ur Rehman</v>
          </cell>
          <cell r="J2836" t="str">
            <v>INDIVIDUAL</v>
          </cell>
          <cell r="K2836" t="str">
            <v>Mr. Wise Ur Rehman
CNIC# 42501-1589956-5
CELL# 0300-9280260</v>
          </cell>
          <cell r="L2836" t="str">
            <v xml:space="preserve"> D</v>
          </cell>
          <cell r="M2836" t="str">
            <v xml:space="preserve"> 09000221-Muhammad Irfan</v>
          </cell>
          <cell r="N2836" t="str">
            <v>HONDA BRV I-VTEC S STD</v>
          </cell>
          <cell r="O2836" t="str">
            <v>2021</v>
          </cell>
          <cell r="P2836" t="str">
            <v>BK-9800</v>
          </cell>
          <cell r="Q2836" t="str">
            <v>L15Z14807229</v>
          </cell>
          <cell r="R2836" t="str">
            <v>NFBDG1831MR023901</v>
          </cell>
          <cell r="T2836">
            <v>3392000</v>
          </cell>
          <cell r="U2836">
            <v>37150</v>
          </cell>
          <cell r="V2836">
            <v>42400</v>
          </cell>
          <cell r="W2836">
            <v>0</v>
          </cell>
          <cell r="X2836">
            <v>0</v>
          </cell>
          <cell r="Y2836">
            <v>42400</v>
          </cell>
        </row>
        <row r="2837">
          <cell r="B2837" t="str">
            <v>LHR/LHR/F/MO/CV/P/65192/11/2022</v>
          </cell>
          <cell r="D2837" t="str">
            <v>UBL INSURERS LIMITED - WINDOW TAKAFUL MULTAN BRANCH</v>
          </cell>
          <cell r="E2837">
            <v>44887</v>
          </cell>
          <cell r="F2837">
            <v>44835</v>
          </cell>
          <cell r="G2837">
            <v>45199</v>
          </cell>
          <cell r="H2837" t="str">
            <v xml:space="preserve"> 08802180</v>
          </cell>
          <cell r="I2837" t="str">
            <v xml:space="preserve"> UBL INSURERS LIMITED - WINDOW TAKAFUL MULTAN BRANCH</v>
          </cell>
          <cell r="J2837" t="str">
            <v>CORPORATE</v>
          </cell>
          <cell r="K2837" t="str">
            <v>M/S. BANK AL HABIB A/C M/S. GIBS FOOD PRODUCT LTD  
LEADER POLICY NO. 2022016VCCOP00464</v>
          </cell>
          <cell r="L2837" t="str">
            <v xml:space="preserve"> F</v>
          </cell>
          <cell r="M2837" t="str">
            <v xml:space="preserve"> 09000320-Abdul Khaliq Khan</v>
          </cell>
          <cell r="N2837" t="str">
            <v>HINO FG1JKPB</v>
          </cell>
          <cell r="O2837" t="str">
            <v>2022</v>
          </cell>
          <cell r="Q2837" t="str">
            <v>M10262</v>
          </cell>
          <cell r="R2837" t="str">
            <v>LT-1082</v>
          </cell>
          <cell r="T2837">
            <v>17400000</v>
          </cell>
          <cell r="U2837">
            <v>113769</v>
          </cell>
          <cell r="V2837">
            <v>133110</v>
          </cell>
          <cell r="W2837">
            <v>26040</v>
          </cell>
          <cell r="X2837">
            <v>0</v>
          </cell>
          <cell r="Y2837">
            <v>107070</v>
          </cell>
        </row>
        <row r="2838">
          <cell r="B2838" t="str">
            <v>LHR/LHR/F/MO/CV/P/65194/11/2022</v>
          </cell>
          <cell r="D2838" t="str">
            <v>UBL INSURERS LIMITED - WINDOW TAKAFUL MULTAN BRANCH</v>
          </cell>
          <cell r="E2838">
            <v>44887</v>
          </cell>
          <cell r="F2838">
            <v>44838</v>
          </cell>
          <cell r="G2838">
            <v>45202</v>
          </cell>
          <cell r="H2838" t="str">
            <v xml:space="preserve"> 08802180</v>
          </cell>
          <cell r="I2838" t="str">
            <v xml:space="preserve"> UBL INSURERS LIMITED - WINDOW TAKAFUL MULTAN BRANCH</v>
          </cell>
          <cell r="J2838" t="str">
            <v>CORPORATE</v>
          </cell>
          <cell r="K2838" t="str">
            <v>M/S. BANK AL HABIB A/C M/S. GIBS FOOD PRODUCT LTD  
LEADER POLICY NO. 2022016VCCOP00463
1 KM NEW CENTRAL JAIL ROAD MULTAN</v>
          </cell>
          <cell r="L2838" t="str">
            <v xml:space="preserve"> F</v>
          </cell>
          <cell r="M2838" t="str">
            <v xml:space="preserve"> 09000320-Abdul Khaliq Khan</v>
          </cell>
          <cell r="N2838" t="str">
            <v>HINO FG1JKPB</v>
          </cell>
          <cell r="O2838" t="str">
            <v>2022</v>
          </cell>
          <cell r="Q2838" t="str">
            <v>M10245</v>
          </cell>
          <cell r="R2838" t="str">
            <v>LT-10071</v>
          </cell>
          <cell r="T2838">
            <v>17400000</v>
          </cell>
          <cell r="U2838">
            <v>113769</v>
          </cell>
          <cell r="V2838">
            <v>133110</v>
          </cell>
          <cell r="W2838">
            <v>25200</v>
          </cell>
          <cell r="X2838">
            <v>0</v>
          </cell>
          <cell r="Y2838">
            <v>107910</v>
          </cell>
        </row>
        <row r="2839">
          <cell r="B2839" t="str">
            <v>LHR/LHR/F/MO/PC COMP/P/65199/11/2022</v>
          </cell>
          <cell r="D2839" t="str">
            <v>UBL INSURERS LIMITED - WINDOW TAKAFUL MULTAN BRANCH</v>
          </cell>
          <cell r="E2839">
            <v>44887</v>
          </cell>
          <cell r="F2839">
            <v>44832</v>
          </cell>
          <cell r="G2839">
            <v>45196</v>
          </cell>
          <cell r="H2839" t="str">
            <v xml:space="preserve"> 08802180</v>
          </cell>
          <cell r="I2839" t="str">
            <v xml:space="preserve"> UBL INSURERS LIMITED - WINDOW TAKAFUL MULTAN BRANCH</v>
          </cell>
          <cell r="J2839" t="str">
            <v>CORPORATE</v>
          </cell>
          <cell r="K2839" t="str">
            <v>M/S BANK AL-HABIB LTD  A/C.M/S. S M .FOOD MAKER LTD
LEADER POLICY NO:2022016VPCOP00448</v>
          </cell>
          <cell r="L2839" t="str">
            <v xml:space="preserve"> F</v>
          </cell>
          <cell r="M2839" t="str">
            <v xml:space="preserve"> 09000320-Abdul Khaliq Khan</v>
          </cell>
          <cell r="N2839" t="str">
            <v>TOYOTA COROLLA ALTIS GRAN
TOYOTA COROLLA ALTIS GRAN</v>
          </cell>
          <cell r="O2839" t="str">
            <v>2018
2018</v>
          </cell>
          <cell r="P2839" t="str">
            <v>AKS-927
AKS-312</v>
          </cell>
          <cell r="Q2839" t="str">
            <v>Q334669
Q334655</v>
          </cell>
          <cell r="R2839" t="str">
            <v>7033794
7033780</v>
          </cell>
          <cell r="T2839">
            <v>8400000</v>
          </cell>
          <cell r="U2839">
            <v>25846</v>
          </cell>
          <cell r="V2839">
            <v>30239</v>
          </cell>
          <cell r="W2839">
            <v>0</v>
          </cell>
          <cell r="X2839">
            <v>0</v>
          </cell>
          <cell r="Y2839">
            <v>30239</v>
          </cell>
        </row>
        <row r="2840">
          <cell r="B2840" t="str">
            <v>LHR/LHR/F/MO/PC COMP/P/65215/11/2022</v>
          </cell>
          <cell r="D2840" t="str">
            <v>UBL INSURERS LIMITED - WINDOW TAKAFUL MULTAN BRANCH</v>
          </cell>
          <cell r="E2840">
            <v>44887</v>
          </cell>
          <cell r="F2840">
            <v>44832</v>
          </cell>
          <cell r="G2840">
            <v>45196</v>
          </cell>
          <cell r="H2840" t="str">
            <v xml:space="preserve"> 08802180</v>
          </cell>
          <cell r="I2840" t="str">
            <v xml:space="preserve"> UBL INSURERS LIMITED - WINDOW TAKAFUL MULTAN BRANCH</v>
          </cell>
          <cell r="J2840" t="str">
            <v>CORPORATE</v>
          </cell>
          <cell r="K2840" t="str">
            <v>M/S BANK AL-HABIB LTD A/C  M/S.VISION FOODS 
AND PACKAGING LIMITED 
LEADER POLICY NO. 2022016VPCOP00447</v>
          </cell>
          <cell r="L2840" t="str">
            <v xml:space="preserve"> F</v>
          </cell>
          <cell r="M2840" t="str">
            <v xml:space="preserve"> 09000320-Abdul Khaliq Khan</v>
          </cell>
          <cell r="N2840" t="str">
            <v>SUZUKI CULTUS VXR EURO-II
SUZUKI CULTUS VXR EURO-II
SUZUKI CULTUS VXL EURO II</v>
          </cell>
          <cell r="O2840" t="str">
            <v>2018
2018
2018</v>
          </cell>
          <cell r="P2840" t="str">
            <v>LEB-18A-1204
LEB-18A-1209
LEB-18A-1176</v>
          </cell>
          <cell r="Q2840" t="str">
            <v>PK10K125604
PK10K127416
PK10K125831</v>
          </cell>
          <cell r="R2840" t="str">
            <v>NF1AVK31H100
NF1AVK31H10027402
NF1AVK31H10025805</v>
          </cell>
          <cell r="T2840">
            <v>6000000</v>
          </cell>
          <cell r="U2840">
            <v>18462</v>
          </cell>
          <cell r="V2840">
            <v>21601</v>
          </cell>
          <cell r="W2840">
            <v>0</v>
          </cell>
          <cell r="X2840">
            <v>0</v>
          </cell>
          <cell r="Y2840">
            <v>21601</v>
          </cell>
        </row>
        <row r="2841">
          <cell r="B2841" t="str">
            <v>LHR/LHR/F/MO/PC COMP/P/65219/11/2022</v>
          </cell>
          <cell r="D2841" t="str">
            <v>UBL INSURERS LIMITED - WINDOW TAKAFUL MULTAN BRANCH</v>
          </cell>
          <cell r="E2841">
            <v>44887</v>
          </cell>
          <cell r="F2841">
            <v>44830</v>
          </cell>
          <cell r="G2841">
            <v>45194</v>
          </cell>
          <cell r="H2841" t="str">
            <v xml:space="preserve"> 08802180</v>
          </cell>
          <cell r="I2841" t="str">
            <v xml:space="preserve"> UBL INSURERS LIMITED - WINDOW TAKAFUL MULTAN BRANCH</v>
          </cell>
          <cell r="J2841" t="str">
            <v>CORPORATE</v>
          </cell>
          <cell r="K2841" t="str">
            <v>M/S BANK AL HABIB LTD A/C.M/S.VISION FOODS AND 
PACKAGING LTD
LEADER POLICY NO:2022016VPCOP00446</v>
          </cell>
          <cell r="L2841" t="str">
            <v xml:space="preserve"> F</v>
          </cell>
          <cell r="M2841" t="str">
            <v xml:space="preserve"> 09000320-Abdul Khaliq Khan</v>
          </cell>
          <cell r="N2841" t="str">
            <v>SUZUKI CULTUS VXR SPL EDI
SUZUKI CULTUS VXR SPL EDI</v>
          </cell>
          <cell r="O2841" t="str">
            <v>2018
2018</v>
          </cell>
          <cell r="P2841" t="str">
            <v>LEB-18A-1193
LEB-18A-1197</v>
          </cell>
          <cell r="Q2841" t="str">
            <v>126341
126706</v>
          </cell>
          <cell r="R2841" t="str">
            <v>10026315
10026695</v>
          </cell>
          <cell r="T2841">
            <v>4000000</v>
          </cell>
          <cell r="U2841">
            <v>12308</v>
          </cell>
          <cell r="V2841">
            <v>14400</v>
          </cell>
          <cell r="W2841">
            <v>0</v>
          </cell>
          <cell r="X2841">
            <v>0</v>
          </cell>
          <cell r="Y2841">
            <v>14400</v>
          </cell>
        </row>
        <row r="2842">
          <cell r="B2842" t="str">
            <v>KHI/HO/D/MO/PC COMP/C/65232/134/11/2022</v>
          </cell>
          <cell r="C2842" t="str">
            <v>KHI/HO/D/MO/PC COMP/E/30724/00134/09/2023</v>
          </cell>
          <cell r="E2842">
            <v>45190</v>
          </cell>
          <cell r="F2842">
            <v>44867</v>
          </cell>
          <cell r="G2842">
            <v>45231</v>
          </cell>
          <cell r="H2842" t="str">
            <v xml:space="preserve"> 08004847</v>
          </cell>
          <cell r="I2842" t="str">
            <v xml:space="preserve"> DUBAI ISLAMIC BANK PAKISTAN LIMITED</v>
          </cell>
          <cell r="J2842" t="str">
            <v>BANK</v>
          </cell>
          <cell r="K2842" t="str">
            <v>M/S. Dubai Islamic Bank (Pakistan) Limited 
User 
User: Liaqat Khan</v>
          </cell>
          <cell r="L2842" t="str">
            <v xml:space="preserve"> D</v>
          </cell>
          <cell r="M2842" t="str">
            <v xml:space="preserve"> 09000210-Tariq Shahzad</v>
          </cell>
          <cell r="N2842" t="str">
            <v>HONDA CIVIC VTI PT ORIEL</v>
          </cell>
          <cell r="O2842" t="str">
            <v>2020</v>
          </cell>
          <cell r="P2842" t="str">
            <v>ASC-757</v>
          </cell>
          <cell r="Q2842" t="str">
            <v>6914512</v>
          </cell>
          <cell r="R2842" t="str">
            <v>066292</v>
          </cell>
          <cell r="S2842" t="str">
            <v>POAISD300058361</v>
          </cell>
          <cell r="T2842">
            <v>-3384275</v>
          </cell>
          <cell r="U2842">
            <v>-51240</v>
          </cell>
          <cell r="V2842">
            <v>-51752</v>
          </cell>
          <cell r="W2842">
            <v>0</v>
          </cell>
          <cell r="X2842">
            <v>0</v>
          </cell>
          <cell r="Y2842">
            <v>-51752</v>
          </cell>
        </row>
        <row r="2843">
          <cell r="B2843" t="str">
            <v>KHI/HO/D/MO/PC COMP/C/65232/134/11/2022</v>
          </cell>
          <cell r="E2843">
            <v>44887</v>
          </cell>
          <cell r="F2843">
            <v>44887</v>
          </cell>
          <cell r="G2843">
            <v>45251</v>
          </cell>
          <cell r="H2843" t="str">
            <v xml:space="preserve"> 08004847</v>
          </cell>
          <cell r="I2843" t="str">
            <v xml:space="preserve"> DUBAI ISLAMIC BANK PAKISTAN LIMITED</v>
          </cell>
          <cell r="J2843" t="str">
            <v>BANK</v>
          </cell>
          <cell r="K2843" t="str">
            <v>M/S. Dubai Islamic Bank (Pakistan) Limited 
User 
User: Liaqat Khan</v>
          </cell>
          <cell r="L2843" t="str">
            <v xml:space="preserve"> D</v>
          </cell>
          <cell r="M2843" t="str">
            <v xml:space="preserve"> 09000210-Tariq Shahzad</v>
          </cell>
          <cell r="N2843" t="str">
            <v>HONDA CIVIC VTI PT ORIEL</v>
          </cell>
          <cell r="O2843" t="str">
            <v>2020</v>
          </cell>
          <cell r="P2843" t="str">
            <v>ASC-757</v>
          </cell>
          <cell r="Q2843" t="str">
            <v>6914512</v>
          </cell>
          <cell r="R2843" t="str">
            <v>066292</v>
          </cell>
          <cell r="S2843" t="str">
            <v>POAISD300058361</v>
          </cell>
          <cell r="T2843">
            <v>3384275</v>
          </cell>
          <cell r="U2843">
            <v>59373</v>
          </cell>
          <cell r="V2843">
            <v>67686</v>
          </cell>
          <cell r="W2843">
            <v>0</v>
          </cell>
          <cell r="X2843">
            <v>0</v>
          </cell>
          <cell r="Y2843">
            <v>67686</v>
          </cell>
        </row>
        <row r="2844">
          <cell r="B2844" t="str">
            <v>KHI/HO/D/MO/PC COMP/C/65232/160/11/2022</v>
          </cell>
          <cell r="E2844">
            <v>44887</v>
          </cell>
          <cell r="F2844">
            <v>44887</v>
          </cell>
          <cell r="G2844">
            <v>45251</v>
          </cell>
          <cell r="H2844" t="str">
            <v xml:space="preserve"> 08004847</v>
          </cell>
          <cell r="I2844" t="str">
            <v xml:space="preserve"> DUBAI ISLAMIC BANK PAKISTAN LIMITED</v>
          </cell>
          <cell r="J2844" t="str">
            <v>BANK</v>
          </cell>
          <cell r="K2844" t="str">
            <v>M/S. Dubai Islamic Bank (Pakistan) Limited 
User 
User: Imran Usman</v>
          </cell>
          <cell r="L2844" t="str">
            <v xml:space="preserve"> D</v>
          </cell>
          <cell r="M2844" t="str">
            <v xml:space="preserve"> 09000210-Tariq Shahzad</v>
          </cell>
          <cell r="N2844" t="str">
            <v>TOYOTA HILUX REVO V DC A/</v>
          </cell>
          <cell r="O2844" t="str">
            <v>2021</v>
          </cell>
          <cell r="P2844" t="str">
            <v>LA-6982</v>
          </cell>
          <cell r="Q2844" t="str">
            <v>5074596</v>
          </cell>
          <cell r="R2844" t="str">
            <v>5549135</v>
          </cell>
          <cell r="S2844" t="str">
            <v>OLAKHI300069002</v>
          </cell>
          <cell r="T2844">
            <v>6755850</v>
          </cell>
          <cell r="U2844">
            <v>103709</v>
          </cell>
          <cell r="V2844">
            <v>118228</v>
          </cell>
          <cell r="W2844">
            <v>0</v>
          </cell>
          <cell r="X2844">
            <v>0</v>
          </cell>
          <cell r="Y2844">
            <v>118228</v>
          </cell>
        </row>
        <row r="2845">
          <cell r="B2845" t="str">
            <v>KHI/HO/D/MO/PC COMP/C/65232/48/11/2022</v>
          </cell>
          <cell r="E2845">
            <v>44887</v>
          </cell>
          <cell r="F2845">
            <v>44887</v>
          </cell>
          <cell r="G2845">
            <v>45251</v>
          </cell>
          <cell r="H2845" t="str">
            <v xml:space="preserve"> 08004847</v>
          </cell>
          <cell r="I2845" t="str">
            <v xml:space="preserve"> DUBAI ISLAMIC BANK PAKISTAN LIMITED</v>
          </cell>
          <cell r="J2845" t="str">
            <v>BANK</v>
          </cell>
          <cell r="K2845" t="str">
            <v>M/S. Dubai Islamic Bank (Pakistan) Limited 
User 
User: Jamil Ahmed Khan</v>
          </cell>
          <cell r="L2845" t="str">
            <v xml:space="preserve"> D</v>
          </cell>
          <cell r="M2845" t="str">
            <v xml:space="preserve"> 09000210-Tariq Shahzad</v>
          </cell>
          <cell r="N2845" t="str">
            <v>TOYOTA LAND CRUISER PRADO</v>
          </cell>
          <cell r="O2845" t="str">
            <v>2013</v>
          </cell>
          <cell r="P2845" t="str">
            <v>AJY-663</v>
          </cell>
          <cell r="Q2845" t="str">
            <v>1276994</v>
          </cell>
          <cell r="R2845" t="str">
            <v>0032801</v>
          </cell>
          <cell r="S2845" t="str">
            <v>POURWP300050831</v>
          </cell>
          <cell r="T2845">
            <v>9600000</v>
          </cell>
          <cell r="U2845">
            <v>210527</v>
          </cell>
          <cell r="V2845">
            <v>240000</v>
          </cell>
          <cell r="W2845">
            <v>0</v>
          </cell>
          <cell r="X2845">
            <v>0</v>
          </cell>
          <cell r="Y2845">
            <v>240000</v>
          </cell>
        </row>
        <row r="2846">
          <cell r="B2846" t="str">
            <v>KHI/HO/D/MO/PC COMP/C/65232/544/11/2022</v>
          </cell>
          <cell r="E2846">
            <v>44894</v>
          </cell>
          <cell r="F2846">
            <v>44890</v>
          </cell>
          <cell r="G2846">
            <v>45254</v>
          </cell>
          <cell r="H2846" t="str">
            <v xml:space="preserve"> 08004847</v>
          </cell>
          <cell r="I2846" t="str">
            <v xml:space="preserve"> DUBAI ISLAMIC BANK PAKISTAN LIMITED</v>
          </cell>
          <cell r="J2846" t="str">
            <v>BANK</v>
          </cell>
          <cell r="K2846" t="str">
            <v>M/S. Dubai Islamic Bank (Pakistan) Limited 
User: Abid Ullah Khan Lodhi</v>
          </cell>
          <cell r="L2846" t="str">
            <v xml:space="preserve"> D</v>
          </cell>
          <cell r="M2846" t="str">
            <v xml:space="preserve"> 09000210-Tariq Shahzad</v>
          </cell>
          <cell r="N2846" t="str">
            <v>TOYOTA COROLLA ALTIS A/T</v>
          </cell>
          <cell r="O2846" t="str">
            <v>2021</v>
          </cell>
          <cell r="P2846" t="str">
            <v>BVD-647</v>
          </cell>
          <cell r="Q2846" t="str">
            <v>Q084426</v>
          </cell>
          <cell r="R2846" t="str">
            <v>6061843</v>
          </cell>
          <cell r="S2846" t="str">
            <v>OLAKHI300070216</v>
          </cell>
          <cell r="T2846">
            <v>3037500</v>
          </cell>
          <cell r="U2846">
            <v>53289</v>
          </cell>
          <cell r="V2846">
            <v>60750</v>
          </cell>
          <cell r="W2846">
            <v>0</v>
          </cell>
          <cell r="X2846">
            <v>0</v>
          </cell>
          <cell r="Y2846">
            <v>60750</v>
          </cell>
        </row>
        <row r="2847">
          <cell r="B2847" t="str">
            <v>KHI/HO/D/MO/PC COMP/C/65232/578/11/2022</v>
          </cell>
          <cell r="E2847">
            <v>44894</v>
          </cell>
          <cell r="F2847">
            <v>44889</v>
          </cell>
          <cell r="G2847">
            <v>45253</v>
          </cell>
          <cell r="H2847" t="str">
            <v xml:space="preserve"> 08004847</v>
          </cell>
          <cell r="I2847" t="str">
            <v xml:space="preserve"> DUBAI ISLAMIC BANK PAKISTAN LIMITED</v>
          </cell>
          <cell r="J2847" t="str">
            <v>BANK</v>
          </cell>
          <cell r="K2847" t="str">
            <v>M/S. Dubai Islamic Bank (Pakistan) Limited 
User: Muhammad Naeem Farooq</v>
          </cell>
          <cell r="L2847" t="str">
            <v xml:space="preserve"> D</v>
          </cell>
          <cell r="M2847" t="str">
            <v xml:space="preserve"> 09000210-Tariq Shahzad</v>
          </cell>
          <cell r="N2847" t="str">
            <v>SUZUKI WAGON R VXL AGS</v>
          </cell>
          <cell r="O2847" t="str">
            <v>2021</v>
          </cell>
          <cell r="Q2847" t="str">
            <v>223089</v>
          </cell>
          <cell r="R2847" t="str">
            <v>10123085</v>
          </cell>
          <cell r="S2847" t="str">
            <v>OLAKHI300069416</v>
          </cell>
          <cell r="T2847">
            <v>1701000</v>
          </cell>
          <cell r="U2847">
            <v>29843</v>
          </cell>
          <cell r="V2847">
            <v>34020</v>
          </cell>
          <cell r="W2847">
            <v>0</v>
          </cell>
          <cell r="X2847">
            <v>0</v>
          </cell>
          <cell r="Y2847">
            <v>34020</v>
          </cell>
        </row>
        <row r="2848">
          <cell r="B2848" t="str">
            <v>KHI/HO/D/MO/PC COMP/C/65232/79/11/2022</v>
          </cell>
          <cell r="E2848">
            <v>44887</v>
          </cell>
          <cell r="F2848">
            <v>44887</v>
          </cell>
          <cell r="G2848">
            <v>45251</v>
          </cell>
          <cell r="H2848" t="str">
            <v xml:space="preserve"> 08004847</v>
          </cell>
          <cell r="I2848" t="str">
            <v xml:space="preserve"> DUBAI ISLAMIC BANK PAKISTAN LIMITED</v>
          </cell>
          <cell r="J2848" t="str">
            <v>BANK</v>
          </cell>
          <cell r="K2848" t="str">
            <v>M/S. Dubai Islamic Bank (Pakistan) Limited 
User 
User: Rizwana Kausar</v>
          </cell>
          <cell r="L2848" t="str">
            <v xml:space="preserve"> D</v>
          </cell>
          <cell r="M2848" t="str">
            <v xml:space="preserve"> 09000210-Tariq Shahzad</v>
          </cell>
          <cell r="N2848" t="str">
            <v>HONDA CITY I-VTEC (M/T)</v>
          </cell>
          <cell r="O2848" t="str">
            <v>2017</v>
          </cell>
          <cell r="P2848" t="str">
            <v>LEC-17A-1978</v>
          </cell>
          <cell r="Q2848" t="str">
            <v>17502505</v>
          </cell>
          <cell r="R2848" t="str">
            <v>HR212857</v>
          </cell>
          <cell r="S2848" t="str">
            <v>POALHR300024718</v>
          </cell>
          <cell r="T2848">
            <v>1075900</v>
          </cell>
          <cell r="U2848">
            <v>29257</v>
          </cell>
          <cell r="V2848">
            <v>33353</v>
          </cell>
          <cell r="W2848">
            <v>0</v>
          </cell>
          <cell r="X2848">
            <v>0</v>
          </cell>
          <cell r="Y2848">
            <v>33353</v>
          </cell>
        </row>
        <row r="2849">
          <cell r="B2849" t="str">
            <v>KHI/HO/D/MO/PC COMP/C/65232/88/11/2022</v>
          </cell>
          <cell r="E2849">
            <v>44887</v>
          </cell>
          <cell r="F2849">
            <v>44887</v>
          </cell>
          <cell r="G2849">
            <v>45251</v>
          </cell>
          <cell r="H2849" t="str">
            <v xml:space="preserve"> 08004847</v>
          </cell>
          <cell r="I2849" t="str">
            <v xml:space="preserve"> DUBAI ISLAMIC BANK PAKISTAN LIMITED</v>
          </cell>
          <cell r="J2849" t="str">
            <v>BANK</v>
          </cell>
          <cell r="K2849" t="str">
            <v>M/S. Dubai Islamic Bank (Pakistan) Limited 
User 
User: Muhammad Asad Arshad</v>
          </cell>
          <cell r="L2849" t="str">
            <v xml:space="preserve"> D</v>
          </cell>
          <cell r="M2849" t="str">
            <v xml:space="preserve"> 09000210-Tariq Shahzad</v>
          </cell>
          <cell r="N2849" t="str">
            <v>KIA SPORTAGE FWD</v>
          </cell>
          <cell r="O2849" t="str">
            <v>2021</v>
          </cell>
          <cell r="P2849" t="str">
            <v>AWV-946</v>
          </cell>
          <cell r="Q2849" t="str">
            <v>319448</v>
          </cell>
          <cell r="R2849" t="str">
            <v>308424</v>
          </cell>
          <cell r="S2849" t="str">
            <v>OLAGWL300072809</v>
          </cell>
          <cell r="T2849">
            <v>4334400</v>
          </cell>
          <cell r="U2849">
            <v>66537</v>
          </cell>
          <cell r="V2849">
            <v>75852</v>
          </cell>
          <cell r="W2849">
            <v>0</v>
          </cell>
          <cell r="X2849">
            <v>0</v>
          </cell>
          <cell r="Y2849">
            <v>75852</v>
          </cell>
        </row>
        <row r="2850">
          <cell r="B2850" t="str">
            <v>LHR/LHR/F/MO/PC COMP/P/65241/11/2022</v>
          </cell>
          <cell r="D2850" t="str">
            <v>UBL INSURERS LIMITED - WINDOW TAKAFUL MULTAN BRANCH</v>
          </cell>
          <cell r="E2850">
            <v>44888</v>
          </cell>
          <cell r="F2850">
            <v>44838</v>
          </cell>
          <cell r="G2850">
            <v>45202</v>
          </cell>
          <cell r="H2850" t="str">
            <v xml:space="preserve"> 08802180</v>
          </cell>
          <cell r="I2850" t="str">
            <v xml:space="preserve"> UBL INSURERS LIMITED - WINDOW TAKAFUL MULTAN BRANCH</v>
          </cell>
          <cell r="J2850" t="str">
            <v>CORPORATE</v>
          </cell>
          <cell r="K2850" t="str">
            <v>MR DILAWAR  HUSSAIN 
LEADER POLICY NO. 2022016VPCOP00011</v>
          </cell>
          <cell r="L2850" t="str">
            <v xml:space="preserve"> F</v>
          </cell>
          <cell r="M2850" t="str">
            <v xml:space="preserve"> 09000320-Abdul Khaliq Khan</v>
          </cell>
          <cell r="N2850" t="str">
            <v>KIA SPORTAGE AWD-CW</v>
          </cell>
          <cell r="O2850" t="str">
            <v>2022</v>
          </cell>
          <cell r="Q2850" t="str">
            <v>H303810</v>
          </cell>
          <cell r="R2850" t="str">
            <v>P518083</v>
          </cell>
          <cell r="T2850">
            <v>6400000</v>
          </cell>
          <cell r="U2850">
            <v>24611</v>
          </cell>
          <cell r="V2850">
            <v>28795</v>
          </cell>
          <cell r="W2850">
            <v>0</v>
          </cell>
          <cell r="X2850">
            <v>0</v>
          </cell>
          <cell r="Y2850">
            <v>28795</v>
          </cell>
        </row>
        <row r="2851">
          <cell r="B2851" t="str">
            <v>LHR/LHR/F/MO/PC COMP/P/65242/11/2022</v>
          </cell>
          <cell r="D2851" t="str">
            <v>UBL INSURERS LIMITED - WINDOW TAKAFUL MULTAN BRANCH</v>
          </cell>
          <cell r="E2851">
            <v>44888</v>
          </cell>
          <cell r="F2851">
            <v>44840</v>
          </cell>
          <cell r="G2851">
            <v>45204</v>
          </cell>
          <cell r="H2851" t="str">
            <v xml:space="preserve"> 08802180</v>
          </cell>
          <cell r="I2851" t="str">
            <v xml:space="preserve"> UBL INSURERS LIMITED - WINDOW TAKAFUL MULTAN BRANCH</v>
          </cell>
          <cell r="J2851" t="str">
            <v>CORPORATE</v>
          </cell>
          <cell r="K2851" t="str">
            <v>MR TALAT MAHMOOD  
LEADER POLICY NO. 2022016VPCOP00169</v>
          </cell>
          <cell r="L2851" t="str">
            <v xml:space="preserve"> F</v>
          </cell>
          <cell r="M2851" t="str">
            <v xml:space="preserve"> 09000320-Abdul Khaliq Khan</v>
          </cell>
          <cell r="N2851" t="str">
            <v>TOYOTA LEXUS HYBRID JEEP</v>
          </cell>
          <cell r="O2851" t="str">
            <v>2012</v>
          </cell>
          <cell r="P2851" t="str">
            <v>BW-6666</v>
          </cell>
          <cell r="Q2851" t="str">
            <v>3151193</v>
          </cell>
          <cell r="R2851" t="str">
            <v>W104113543</v>
          </cell>
          <cell r="T2851">
            <v>20000000</v>
          </cell>
          <cell r="U2851">
            <v>92308</v>
          </cell>
          <cell r="V2851">
            <v>108000</v>
          </cell>
          <cell r="W2851">
            <v>7140</v>
          </cell>
          <cell r="X2851">
            <v>0</v>
          </cell>
          <cell r="Y2851">
            <v>100860</v>
          </cell>
        </row>
        <row r="2852">
          <cell r="B2852" t="str">
            <v>KHI/HO/D/MO/PC COMP/P/65309/11/2022</v>
          </cell>
          <cell r="E2852">
            <v>44890</v>
          </cell>
          <cell r="F2852">
            <v>44649</v>
          </cell>
          <cell r="G2852">
            <v>45013</v>
          </cell>
          <cell r="H2852" t="str">
            <v xml:space="preserve"> 08800735</v>
          </cell>
          <cell r="I2852" t="str">
            <v xml:space="preserve"> FACULTATIVE RE-TAKAFUL (FAQS)</v>
          </cell>
          <cell r="J2852" t="str">
            <v>CORPORATE</v>
          </cell>
          <cell r="K2852" t="str">
            <v>M/s First Habib Modarba A/c M.s Spinwell Fibers Pvt Ltd
Leader Policy No 2022/03MLBTVPCTDP00007</v>
          </cell>
          <cell r="L2852" t="str">
            <v xml:space="preserve"> D</v>
          </cell>
          <cell r="M2852" t="str">
            <v xml:space="preserve"> 09000214-Habib Insurance (WTO)</v>
          </cell>
          <cell r="N2852" t="str">
            <v>TOYOTA LAND CRUISER V8</v>
          </cell>
          <cell r="O2852" t="str">
            <v>2016</v>
          </cell>
          <cell r="Q2852" t="str">
            <v>1UR-0636497</v>
          </cell>
          <cell r="R2852" t="str">
            <v>URJ202-4136064</v>
          </cell>
          <cell r="T2852">
            <v>2000000</v>
          </cell>
          <cell r="U2852">
            <v>21944</v>
          </cell>
          <cell r="V2852">
            <v>21944</v>
          </cell>
          <cell r="W2852">
            <v>0</v>
          </cell>
          <cell r="X2852">
            <v>0</v>
          </cell>
          <cell r="Y2852">
            <v>21944</v>
          </cell>
        </row>
        <row r="2853">
          <cell r="B2853" t="str">
            <v>KHI/HO/D/MO/PC TPP/P/65316/11/2022</v>
          </cell>
          <cell r="E2853">
            <v>44890</v>
          </cell>
          <cell r="F2853">
            <v>44887</v>
          </cell>
          <cell r="G2853">
            <v>45251</v>
          </cell>
          <cell r="H2853" t="str">
            <v xml:space="preserve"> 08005638</v>
          </cell>
          <cell r="I2853" t="str">
            <v xml:space="preserve"> SHEHLA NABIL IKRAM</v>
          </cell>
          <cell r="J2853" t="str">
            <v>INDIVIDUAL</v>
          </cell>
          <cell r="K2853" t="str">
            <v>SHEHLA NABIL IKRAM
CNIC # 9140401011712</v>
          </cell>
          <cell r="L2853" t="str">
            <v xml:space="preserve"> D</v>
          </cell>
          <cell r="M2853" t="str">
            <v xml:space="preserve"> 09000221-Muhammad Irfan</v>
          </cell>
          <cell r="N2853" t="str">
            <v>TOYOTA COROLLA ALTIS GRAN</v>
          </cell>
          <cell r="O2853" t="str">
            <v>2022</v>
          </cell>
          <cell r="Q2853" t="str">
            <v>Q356721</v>
          </cell>
          <cell r="R2853" t="str">
            <v>ZRE172R-7055874</v>
          </cell>
          <cell r="T2853">
            <v>3903000</v>
          </cell>
          <cell r="U2853">
            <v>68430</v>
          </cell>
          <cell r="V2853">
            <v>78060</v>
          </cell>
          <cell r="W2853">
            <v>78000</v>
          </cell>
          <cell r="X2853">
            <v>0</v>
          </cell>
          <cell r="Y2853">
            <v>60</v>
          </cell>
        </row>
        <row r="2854">
          <cell r="B2854" t="str">
            <v>KHI/HO/D/MO/PC COMP/P/65326/11/2022</v>
          </cell>
          <cell r="E2854">
            <v>44890</v>
          </cell>
          <cell r="F2854">
            <v>44743</v>
          </cell>
          <cell r="G2854">
            <v>45107</v>
          </cell>
          <cell r="H2854" t="str">
            <v xml:space="preserve"> 08800735</v>
          </cell>
          <cell r="I2854" t="str">
            <v xml:space="preserve"> FACULTATIVE RE-TAKAFUL (FAQS)</v>
          </cell>
          <cell r="J2854" t="str">
            <v>CORPORATE</v>
          </cell>
          <cell r="K2854" t="str">
            <v>Suraj Cotton Mills Limited
Leader Policy No 2022/07/CSLHTPCDP00088</v>
          </cell>
          <cell r="L2854" t="str">
            <v xml:space="preserve"> D</v>
          </cell>
          <cell r="M2854" t="str">
            <v xml:space="preserve"> 09000216-Premier Insurance (WTO)</v>
          </cell>
          <cell r="N2854" t="str">
            <v>AUDI E TRON GT</v>
          </cell>
          <cell r="Q2854" t="str">
            <v>EBG 061722</v>
          </cell>
          <cell r="R2854" t="str">
            <v>WAUZZZFW7N7006208</v>
          </cell>
          <cell r="T2854">
            <v>5000000</v>
          </cell>
          <cell r="U2854">
            <v>97934</v>
          </cell>
          <cell r="V2854">
            <v>97934</v>
          </cell>
          <cell r="W2854">
            <v>0</v>
          </cell>
          <cell r="X2854">
            <v>0</v>
          </cell>
          <cell r="Y2854">
            <v>97934</v>
          </cell>
        </row>
        <row r="2855">
          <cell r="B2855" t="str">
            <v>KHI/HO/D/MO/PC COMP/P/65328/11/2022</v>
          </cell>
          <cell r="E2855">
            <v>44890</v>
          </cell>
          <cell r="F2855">
            <v>44743</v>
          </cell>
          <cell r="G2855">
            <v>45107</v>
          </cell>
          <cell r="H2855" t="str">
            <v xml:space="preserve"> 08800735</v>
          </cell>
          <cell r="I2855" t="str">
            <v xml:space="preserve"> FACULTATIVE RE-TAKAFUL (FAQS)</v>
          </cell>
          <cell r="J2855" t="str">
            <v>CORPORATE</v>
          </cell>
          <cell r="K2855" t="str">
            <v>Amaan Asif Bashir</v>
          </cell>
          <cell r="L2855" t="str">
            <v xml:space="preserve"> D</v>
          </cell>
          <cell r="M2855" t="str">
            <v xml:space="preserve"> 09000216-Premier Insurance (WTO)</v>
          </cell>
          <cell r="N2855" t="str">
            <v>AUDI E-TRON50 QUATTRO</v>
          </cell>
          <cell r="Q2855" t="str">
            <v>EAS 151656/ OEOE-ML</v>
          </cell>
          <cell r="R2855" t="str">
            <v>WAUZZZGE6NB024041</v>
          </cell>
          <cell r="T2855">
            <v>5000000</v>
          </cell>
          <cell r="U2855">
            <v>97785</v>
          </cell>
          <cell r="V2855">
            <v>97785</v>
          </cell>
          <cell r="W2855">
            <v>0</v>
          </cell>
          <cell r="X2855">
            <v>0</v>
          </cell>
          <cell r="Y2855">
            <v>97785</v>
          </cell>
        </row>
        <row r="2856">
          <cell r="B2856" t="str">
            <v>KHI/HO/D/MO/PC COMP/P/65332/11/2022</v>
          </cell>
          <cell r="E2856">
            <v>44890</v>
          </cell>
          <cell r="F2856">
            <v>44890</v>
          </cell>
          <cell r="G2856">
            <v>45254</v>
          </cell>
          <cell r="H2856" t="str">
            <v xml:space="preserve"> 08004893</v>
          </cell>
          <cell r="I2856" t="str">
            <v xml:space="preserve"> DUBAI ISLAMIC BANK PAKISTAN LIMITED (STAFF)</v>
          </cell>
          <cell r="J2856" t="str">
            <v>INDIVIDUAL</v>
          </cell>
          <cell r="K2856" t="str">
            <v>M/s. Dubai Islamic Bank Pakistan Limited
User: Mr. Rehan Rathore
CELL# 0333-3666630
CNIC# 42000-0556112-3</v>
          </cell>
          <cell r="L2856" t="str">
            <v xml:space="preserve"> D</v>
          </cell>
          <cell r="M2856" t="str">
            <v xml:space="preserve"> 09000210-Tariq Shahzad</v>
          </cell>
          <cell r="N2856" t="str">
            <v>SUZUKI CULTUS VXL EURO II</v>
          </cell>
          <cell r="O2856" t="str">
            <v>2020</v>
          </cell>
          <cell r="P2856" t="str">
            <v>BRQ-497</v>
          </cell>
          <cell r="Q2856" t="str">
            <v>PK10K156755</v>
          </cell>
          <cell r="R2856" t="str">
            <v>NF1AVK31H10056746</v>
          </cell>
          <cell r="T2856">
            <v>1950000</v>
          </cell>
          <cell r="U2856">
            <v>25614</v>
          </cell>
          <cell r="V2856">
            <v>29250</v>
          </cell>
          <cell r="W2856">
            <v>0</v>
          </cell>
          <cell r="X2856">
            <v>0</v>
          </cell>
          <cell r="Y2856">
            <v>29250</v>
          </cell>
        </row>
        <row r="2857">
          <cell r="B2857" t="str">
            <v>KHI/HO/D/MO/MC TTT/P/65358/11/2022</v>
          </cell>
          <cell r="C2857" t="str">
            <v>KHI/HO/D/MO/MC TTT/E/22665/01/2023</v>
          </cell>
          <cell r="E2857">
            <v>44930</v>
          </cell>
          <cell r="F2857">
            <v>44893</v>
          </cell>
          <cell r="G2857">
            <v>45257</v>
          </cell>
          <cell r="H2857" t="str">
            <v xml:space="preserve"> 08808476</v>
          </cell>
          <cell r="I2857" t="str">
            <v xml:space="preserve"> Muhammad Ahmed# 42101-0134502-1</v>
          </cell>
          <cell r="J2857" t="str">
            <v>INDIVIDUAL</v>
          </cell>
          <cell r="L2857" t="str">
            <v xml:space="preserve"> D</v>
          </cell>
          <cell r="M2857" t="str">
            <v xml:space="preserve"> 09000221-Muhammad Irfan</v>
          </cell>
          <cell r="N2857" t="str">
            <v>HONDA CG-125 M/CYCLE</v>
          </cell>
          <cell r="O2857" t="str">
            <v>2023</v>
          </cell>
          <cell r="Q2857" t="str">
            <v>713559</v>
          </cell>
          <cell r="R2857" t="str">
            <v>395742</v>
          </cell>
          <cell r="T2857">
            <v>185900</v>
          </cell>
          <cell r="U2857">
            <v>6147</v>
          </cell>
          <cell r="V2857">
            <v>7007</v>
          </cell>
          <cell r="W2857">
            <v>6726</v>
          </cell>
          <cell r="X2857">
            <v>0</v>
          </cell>
          <cell r="Y2857">
            <v>281</v>
          </cell>
        </row>
        <row r="2858">
          <cell r="B2858" t="str">
            <v>KHI/HO/D/MO/PC COMP/P/65381/11/2022</v>
          </cell>
          <cell r="C2858" t="str">
            <v>KHI/HO/D/MO/PC COMP/E/24804/04/2023</v>
          </cell>
          <cell r="E2858">
            <v>45028</v>
          </cell>
          <cell r="F2858">
            <v>44890</v>
          </cell>
          <cell r="G2858">
            <v>45254</v>
          </cell>
          <cell r="H2858" t="str">
            <v xml:space="preserve"> 08808494</v>
          </cell>
          <cell r="I2858" t="str">
            <v xml:space="preserve"> Gansu Construction Heavy Industry Technology Pakistan Pvt Limited</v>
          </cell>
          <cell r="J2858" t="str">
            <v>CORPORATE</v>
          </cell>
          <cell r="L2858" t="str">
            <v xml:space="preserve"> D</v>
          </cell>
          <cell r="M2858" t="str">
            <v xml:space="preserve"> 09000221-Muhammad Irfan</v>
          </cell>
          <cell r="N2858" t="str">
            <v>HONDA BRV MTI I-VTEC 1.5L</v>
          </cell>
          <cell r="O2858" t="str">
            <v>2022</v>
          </cell>
          <cell r="Q2858" t="str">
            <v>14810630</v>
          </cell>
          <cell r="R2858" t="str">
            <v>027349</v>
          </cell>
          <cell r="T2858">
            <v>-4850000</v>
          </cell>
          <cell r="U2858">
            <v>-37614</v>
          </cell>
          <cell r="V2858">
            <v>-42879</v>
          </cell>
          <cell r="W2858">
            <v>-42850</v>
          </cell>
          <cell r="X2858">
            <v>0</v>
          </cell>
          <cell r="Y2858">
            <v>-29</v>
          </cell>
        </row>
        <row r="2859">
          <cell r="B2859" t="str">
            <v>KHI/HO/D/MO/PC TPP/P/65478/11/2022</v>
          </cell>
          <cell r="E2859">
            <v>44895</v>
          </cell>
          <cell r="F2859">
            <v>44895</v>
          </cell>
          <cell r="G2859">
            <v>45259</v>
          </cell>
          <cell r="H2859" t="str">
            <v xml:space="preserve"> 08005665</v>
          </cell>
          <cell r="I2859" t="str">
            <v xml:space="preserve"> AMIR SOHAIL</v>
          </cell>
          <cell r="J2859" t="str">
            <v>INDIVIDUAL</v>
          </cell>
          <cell r="K2859" t="str">
            <v>AMIR SOHAIL
CNIC # 3430208221643
CELL #. 0305-4767167</v>
          </cell>
          <cell r="L2859" t="str">
            <v xml:space="preserve"> D</v>
          </cell>
          <cell r="M2859" t="str">
            <v xml:space="preserve"> 09000221-Muhammad Irfan</v>
          </cell>
          <cell r="N2859" t="str">
            <v>TOYOTA COROLLA ALTIS GRAN</v>
          </cell>
          <cell r="O2859" t="str">
            <v>2022</v>
          </cell>
          <cell r="P2859" t="str">
            <v>ALV-203</v>
          </cell>
          <cell r="Q2859" t="str">
            <v>Q364073</v>
          </cell>
          <cell r="R2859" t="str">
            <v>ZRE172R-7063253</v>
          </cell>
          <cell r="T2859">
            <v>4558440</v>
          </cell>
          <cell r="U2859">
            <v>69932</v>
          </cell>
          <cell r="V2859">
            <v>79773</v>
          </cell>
          <cell r="W2859">
            <v>79770</v>
          </cell>
          <cell r="X2859">
            <v>0</v>
          </cell>
          <cell r="Y2859">
            <v>3</v>
          </cell>
        </row>
        <row r="2860">
          <cell r="B2860" t="str">
            <v>KHI/HO/D/MO/PC COMP/C/65480/125/12/2022</v>
          </cell>
          <cell r="C2860" t="str">
            <v>KHI/HO/D/MO/PC COMP/E/28342/00125/08/2023</v>
          </cell>
          <cell r="E2860">
            <v>45141</v>
          </cell>
          <cell r="F2860">
            <v>44917</v>
          </cell>
          <cell r="G2860">
            <v>45281</v>
          </cell>
          <cell r="H2860" t="str">
            <v xml:space="preserve"> 08000089</v>
          </cell>
          <cell r="I2860" t="str">
            <v xml:space="preserve"> BANKISLAMI PAKISTAN LTD.</v>
          </cell>
          <cell r="J2860" t="str">
            <v>BANK</v>
          </cell>
          <cell r="K2860" t="str">
            <v>M/S. Bankislami (Pakistan) Limited
User Mr. Asad Ali</v>
          </cell>
          <cell r="L2860" t="str">
            <v xml:space="preserve"> D</v>
          </cell>
          <cell r="M2860" t="str">
            <v xml:space="preserve"> 09000221-Muhammad Irfan</v>
          </cell>
          <cell r="N2860" t="str">
            <v>SUZUKI ALTO VX EURO II</v>
          </cell>
          <cell r="O2860" t="str">
            <v>2022</v>
          </cell>
          <cell r="Q2860" t="str">
            <v>6R259282</v>
          </cell>
          <cell r="R2860" t="str">
            <v>NF1AET306H1159309</v>
          </cell>
          <cell r="S2860" t="str">
            <v>3038-975447</v>
          </cell>
          <cell r="T2860">
            <v>-1475000</v>
          </cell>
          <cell r="U2860">
            <v>-8607</v>
          </cell>
          <cell r="V2860">
            <v>-8693</v>
          </cell>
          <cell r="W2860">
            <v>0</v>
          </cell>
          <cell r="X2860">
            <v>0</v>
          </cell>
          <cell r="Y2860">
            <v>-8693</v>
          </cell>
        </row>
        <row r="2861">
          <cell r="B2861" t="str">
            <v>KHI/HO/D/MO/PC COMP/C/65494/1/12/2022</v>
          </cell>
          <cell r="E2861">
            <v>44896</v>
          </cell>
          <cell r="F2861">
            <v>44896</v>
          </cell>
          <cell r="G2861">
            <v>45260</v>
          </cell>
          <cell r="H2861" t="str">
            <v xml:space="preserve"> 08000850</v>
          </cell>
          <cell r="I2861" t="str">
            <v xml:space="preserve"> BANK ALFALAH LTD.</v>
          </cell>
          <cell r="J2861" t="str">
            <v>BANK</v>
          </cell>
          <cell r="K2861" t="str">
            <v>M/S. Bank Alfalah Limited (Dha Phase Iikhi Branch )
As Lessor &amp; Owner And Mr. Muhammad Abubakar  S/O Mr. Muhammad Mushtaq Butt
As Lessee &amp; User
Lms No. 0304/Mg2233200026</v>
          </cell>
          <cell r="L2861" t="str">
            <v xml:space="preserve"> D</v>
          </cell>
          <cell r="M2861" t="str">
            <v xml:space="preserve"> 09000221-Muhammad Irfan</v>
          </cell>
          <cell r="N2861" t="str">
            <v>HONDA CIVIC 1.8 I-VTEC OR</v>
          </cell>
          <cell r="O2861" t="str">
            <v>2019</v>
          </cell>
          <cell r="P2861" t="str">
            <v>BRB-970</v>
          </cell>
          <cell r="Q2861" t="str">
            <v>Z12954401</v>
          </cell>
          <cell r="R2861" t="str">
            <v>KR057924</v>
          </cell>
          <cell r="T2861">
            <v>4477000</v>
          </cell>
          <cell r="U2861">
            <v>68682</v>
          </cell>
          <cell r="V2861">
            <v>78348</v>
          </cell>
          <cell r="W2861">
            <v>78347</v>
          </cell>
          <cell r="X2861">
            <v>0</v>
          </cell>
          <cell r="Y2861">
            <v>1</v>
          </cell>
        </row>
        <row r="2862">
          <cell r="B2862" t="str">
            <v>KHI/HO/D/MO/PC COMP/C/65494/11/12/2022</v>
          </cell>
          <cell r="E2862">
            <v>44926</v>
          </cell>
          <cell r="F2862">
            <v>44926</v>
          </cell>
          <cell r="G2862">
            <v>45290</v>
          </cell>
          <cell r="H2862" t="str">
            <v xml:space="preserve"> 08000850</v>
          </cell>
          <cell r="I2862" t="str">
            <v xml:space="preserve"> BANK ALFALAH LTD.</v>
          </cell>
          <cell r="J2862" t="str">
            <v>BANK</v>
          </cell>
          <cell r="K2862" t="str">
            <v>M/S. Bank Alfalah Limited (Allam Iqbal Town Lahore )
As Lessor &amp; Owner And Mr. Talha Shams Butt S/O Mr. Shams Uz Zoha Butt  
As Lessee &amp; User
Lms No. 0042/Mg2236400035</v>
          </cell>
          <cell r="L2862" t="str">
            <v xml:space="preserve"> D</v>
          </cell>
          <cell r="M2862" t="str">
            <v xml:space="preserve"> 09000221-Muhammad Irfan</v>
          </cell>
          <cell r="N2862" t="str">
            <v>TOYOTA Yaris ATIV X 1.5 (</v>
          </cell>
          <cell r="O2862" t="str">
            <v>2022</v>
          </cell>
          <cell r="P2862" t="str">
            <v>ALF-157</v>
          </cell>
          <cell r="Q2862" t="str">
            <v>2A51545</v>
          </cell>
          <cell r="R2862" t="str">
            <v>9519038</v>
          </cell>
          <cell r="T2862">
            <v>4075000</v>
          </cell>
          <cell r="U2862">
            <v>62555</v>
          </cell>
          <cell r="V2862">
            <v>71313</v>
          </cell>
          <cell r="W2862">
            <v>71312</v>
          </cell>
          <cell r="X2862">
            <v>0</v>
          </cell>
          <cell r="Y2862">
            <v>1</v>
          </cell>
        </row>
        <row r="2863">
          <cell r="B2863" t="str">
            <v>KHI/HO/D/MO/PC COMP/C/65494/2/12/2022</v>
          </cell>
          <cell r="E2863">
            <v>44903</v>
          </cell>
          <cell r="F2863">
            <v>44903</v>
          </cell>
          <cell r="G2863">
            <v>45267</v>
          </cell>
          <cell r="H2863" t="str">
            <v xml:space="preserve"> 08000850</v>
          </cell>
          <cell r="I2863" t="str">
            <v xml:space="preserve"> BANK ALFALAH LTD.</v>
          </cell>
          <cell r="J2863" t="str">
            <v>BANK</v>
          </cell>
          <cell r="K2863" t="str">
            <v>M/S. Bank Alfalah Limited (Lahore Branch  )
As Lessor &amp; Owner And Ms. Saima Noor S/O Mr. Rana Aman Ullah Khan 
As Lessee &amp; User
Lms No. 0051/Mg2217400006</v>
          </cell>
          <cell r="L2863" t="str">
            <v xml:space="preserve"> D</v>
          </cell>
          <cell r="M2863" t="str">
            <v xml:space="preserve"> 09000221-Muhammad Irfan</v>
          </cell>
          <cell r="N2863" t="str">
            <v>SUZUKI ALTO VX</v>
          </cell>
          <cell r="O2863" t="str">
            <v>2022</v>
          </cell>
          <cell r="P2863" t="str">
            <v>AMR-440</v>
          </cell>
          <cell r="Q2863" t="str">
            <v>263321</v>
          </cell>
          <cell r="R2863" t="str">
            <v>1163282</v>
          </cell>
          <cell r="T2863">
            <v>1951000</v>
          </cell>
          <cell r="U2863">
            <v>29949</v>
          </cell>
          <cell r="V2863">
            <v>34143</v>
          </cell>
          <cell r="W2863">
            <v>34142</v>
          </cell>
          <cell r="X2863">
            <v>0</v>
          </cell>
          <cell r="Y2863">
            <v>1</v>
          </cell>
        </row>
        <row r="2864">
          <cell r="B2864" t="str">
            <v>KHI/HO/D/MO/PC COMP/C/65494/6/12/2022</v>
          </cell>
          <cell r="E2864">
            <v>44916</v>
          </cell>
          <cell r="F2864">
            <v>44916</v>
          </cell>
          <cell r="G2864">
            <v>45280</v>
          </cell>
          <cell r="H2864" t="str">
            <v xml:space="preserve"> 08000850</v>
          </cell>
          <cell r="I2864" t="str">
            <v xml:space="preserve"> BANK ALFALAH LTD.</v>
          </cell>
          <cell r="J2864" t="str">
            <v>BANK</v>
          </cell>
          <cell r="K2864" t="str">
            <v>M/S. Bank Alfalah Limited (Bahria Safari Branch Lahore )
As Lessor &amp; Owner And Mr. Abdul Ghani S/O Mr. Sagheer Ahmed 
As Lessee &amp; User
Lms No. 140/Lms2218101228</v>
          </cell>
          <cell r="L2864" t="str">
            <v xml:space="preserve"> D</v>
          </cell>
          <cell r="M2864" t="str">
            <v xml:space="preserve"> 09000221-Muhammad Irfan</v>
          </cell>
          <cell r="N2864" t="str">
            <v>TOYOTA COROLLA ALTIS 1.8</v>
          </cell>
          <cell r="O2864" t="str">
            <v>2022</v>
          </cell>
          <cell r="Q2864" t="str">
            <v>Q364278</v>
          </cell>
          <cell r="R2864" t="str">
            <v>7063496</v>
          </cell>
          <cell r="T2864">
            <v>4899000</v>
          </cell>
          <cell r="U2864">
            <v>75204</v>
          </cell>
          <cell r="V2864">
            <v>85733</v>
          </cell>
          <cell r="W2864">
            <v>85732</v>
          </cell>
          <cell r="X2864">
            <v>0</v>
          </cell>
          <cell r="Y2864">
            <v>1</v>
          </cell>
        </row>
        <row r="2865">
          <cell r="B2865" t="str">
            <v>KHI/HO/D/MO/PC COMP/C/65500/16/12/2022</v>
          </cell>
          <cell r="C2865" t="str">
            <v>KHI/HO/D/MO/PC COMP/E/28408/00016/08/2023</v>
          </cell>
          <cell r="E2865">
            <v>45142</v>
          </cell>
          <cell r="F2865">
            <v>44904</v>
          </cell>
          <cell r="G2865">
            <v>45268</v>
          </cell>
          <cell r="H2865" t="str">
            <v xml:space="preserve"> 08004499</v>
          </cell>
          <cell r="I2865" t="str">
            <v xml:space="preserve"> AL BARAKA BANK (PAKISTAN) LIMITED</v>
          </cell>
          <cell r="J2865" t="str">
            <v>BANK</v>
          </cell>
          <cell r="K2865" t="str">
            <v>Mr. Ayesha Atif
Hpa M/S. Al Baraka Bank (Pakistan) Limited</v>
          </cell>
          <cell r="L2865" t="str">
            <v xml:space="preserve"> D</v>
          </cell>
          <cell r="M2865" t="str">
            <v xml:space="preserve"> 09000221-Muhammad Irfan</v>
          </cell>
          <cell r="N2865" t="str">
            <v>TOYOTA COROLLA ALTIS GRAN</v>
          </cell>
          <cell r="O2865" t="str">
            <v>2022</v>
          </cell>
          <cell r="P2865" t="str">
            <v>AYM-268</v>
          </cell>
          <cell r="Q2865" t="str">
            <v>Q364124</v>
          </cell>
          <cell r="R2865" t="str">
            <v>7063301</v>
          </cell>
          <cell r="S2865" t="str">
            <v>0475-0158294284027</v>
          </cell>
          <cell r="T2865">
            <v>2713610</v>
          </cell>
          <cell r="U2865">
            <v>11642</v>
          </cell>
          <cell r="V2865">
            <v>13271</v>
          </cell>
          <cell r="W2865">
            <v>13270</v>
          </cell>
          <cell r="X2865">
            <v>0</v>
          </cell>
          <cell r="Y2865">
            <v>1</v>
          </cell>
        </row>
        <row r="2866">
          <cell r="B2866" t="str">
            <v>KHI/HO/D/MO/PC COMP/C/65500/34/12/2022</v>
          </cell>
          <cell r="C2866" t="str">
            <v>KHI/HO/D/MO/PC COMP/E/28408/00034/08/2023</v>
          </cell>
          <cell r="E2866">
            <v>45142</v>
          </cell>
          <cell r="F2866">
            <v>44916</v>
          </cell>
          <cell r="G2866">
            <v>45280</v>
          </cell>
          <cell r="H2866" t="str">
            <v xml:space="preserve"> 08004499</v>
          </cell>
          <cell r="I2866" t="str">
            <v xml:space="preserve"> AL BARAKA BANK (PAKISTAN) LIMITED</v>
          </cell>
          <cell r="J2866" t="str">
            <v>BANK</v>
          </cell>
          <cell r="K2866" t="str">
            <v>Mr. Jawad Mujtaba
Hpa M/S. Al Baraka Bank (Pakistan) Limited</v>
          </cell>
          <cell r="L2866" t="str">
            <v xml:space="preserve"> D</v>
          </cell>
          <cell r="M2866" t="str">
            <v xml:space="preserve"> 09000221-Muhammad Irfan</v>
          </cell>
          <cell r="N2866" t="str">
            <v>SUZUKI ALTO VX</v>
          </cell>
          <cell r="O2866" t="str">
            <v>2022</v>
          </cell>
          <cell r="Q2866" t="str">
            <v>264745</v>
          </cell>
          <cell r="R2866" t="str">
            <v>1164763</v>
          </cell>
          <cell r="S2866" t="str">
            <v>0158577295012</v>
          </cell>
          <cell r="T2866">
            <v>-1475000</v>
          </cell>
          <cell r="U2866">
            <v>-4043</v>
          </cell>
          <cell r="V2866">
            <v>-4083</v>
          </cell>
          <cell r="W2866">
            <v>0</v>
          </cell>
          <cell r="X2866">
            <v>0</v>
          </cell>
          <cell r="Y2866">
            <v>-4083</v>
          </cell>
        </row>
        <row r="2867">
          <cell r="B2867" t="str">
            <v>KHI/HO/D/MO/PC COMP/C/65509/1/12/2022</v>
          </cell>
          <cell r="E2867">
            <v>44897</v>
          </cell>
          <cell r="F2867">
            <v>44866</v>
          </cell>
          <cell r="G2867">
            <v>45230</v>
          </cell>
          <cell r="H2867" t="str">
            <v xml:space="preserve"> 08000213</v>
          </cell>
          <cell r="I2867" t="str">
            <v xml:space="preserve"> MEEZAN BANK LTD - BHAWALPUR BRANCH</v>
          </cell>
          <cell r="J2867" t="str">
            <v>BANK</v>
          </cell>
          <cell r="K2867" t="str">
            <v>M/S. Meezan Bank Limited Circular Road Branch
User Mr. Pak Rice Mills</v>
          </cell>
          <cell r="L2867" t="str">
            <v xml:space="preserve"> D</v>
          </cell>
          <cell r="M2867" t="str">
            <v xml:space="preserve"> 09000221-Muhammad Irfan</v>
          </cell>
          <cell r="N2867" t="str">
            <v>KIA SPORTAGE FWD</v>
          </cell>
          <cell r="O2867" t="str">
            <v>2021</v>
          </cell>
          <cell r="P2867" t="str">
            <v>AFV-236</v>
          </cell>
          <cell r="Q2867" t="str">
            <v>G4NAMH314726</v>
          </cell>
          <cell r="R2867" t="str">
            <v>NNAQL51AZKP307081</v>
          </cell>
          <cell r="S2867" t="str">
            <v>3785</v>
          </cell>
          <cell r="T2867">
            <v>4333500</v>
          </cell>
          <cell r="U2867">
            <v>56976</v>
          </cell>
          <cell r="V2867">
            <v>65003</v>
          </cell>
          <cell r="W2867">
            <v>65002</v>
          </cell>
          <cell r="X2867">
            <v>0</v>
          </cell>
          <cell r="Y2867">
            <v>1</v>
          </cell>
        </row>
        <row r="2868">
          <cell r="B2868" t="str">
            <v>KHI/HO/D/MO/PC COMP/C/65515/2/12/2022</v>
          </cell>
          <cell r="E2868">
            <v>44897</v>
          </cell>
          <cell r="F2868">
            <v>44896</v>
          </cell>
          <cell r="G2868">
            <v>45260</v>
          </cell>
          <cell r="H2868" t="str">
            <v xml:space="preserve"> 08000160</v>
          </cell>
          <cell r="I2868" t="str">
            <v xml:space="preserve"> MEEZAN BANK LIMITED- SARGODHA BRANCH</v>
          </cell>
          <cell r="J2868" t="str">
            <v>BANK</v>
          </cell>
          <cell r="K2868" t="str">
            <v>M/S Meezan Bank Limited Sargodha Branch
User. Mr. Zaeem Waqar</v>
          </cell>
          <cell r="L2868" t="str">
            <v xml:space="preserve"> D</v>
          </cell>
          <cell r="M2868" t="str">
            <v xml:space="preserve"> 09000221-Muhammad Irfan</v>
          </cell>
          <cell r="N2868" t="str">
            <v>SUZUKI WAGON-R VXL E2</v>
          </cell>
          <cell r="O2868" t="str">
            <v>2019</v>
          </cell>
          <cell r="P2868" t="str">
            <v>LE-19A-5928</v>
          </cell>
          <cell r="Q2868" t="str">
            <v>PK10B198944</v>
          </cell>
          <cell r="R2868" t="str">
            <v>A1J310PK10098948</v>
          </cell>
          <cell r="S2868" t="str">
            <v>1367/1</v>
          </cell>
          <cell r="T2868">
            <v>1184625</v>
          </cell>
          <cell r="U2868">
            <v>20783</v>
          </cell>
          <cell r="V2868">
            <v>23693</v>
          </cell>
          <cell r="W2868">
            <v>23692</v>
          </cell>
          <cell r="X2868">
            <v>0</v>
          </cell>
          <cell r="Y2868">
            <v>1</v>
          </cell>
        </row>
        <row r="2869">
          <cell r="B2869" t="str">
            <v>KHI/HO/D/MO/PC COMP/P/65559/12/2022</v>
          </cell>
          <cell r="C2869" t="str">
            <v>KHI/HO/D/MO/PC COMP/E/27776/07/2023</v>
          </cell>
          <cell r="E2869">
            <v>45131</v>
          </cell>
          <cell r="F2869">
            <v>44893</v>
          </cell>
          <cell r="G2869">
            <v>45257</v>
          </cell>
          <cell r="H2869" t="str">
            <v xml:space="preserve"> 08808584</v>
          </cell>
          <cell r="I2869" t="str">
            <v xml:space="preserve"> Parkash Lal (42201-6767129-3)</v>
          </cell>
          <cell r="J2869" t="str">
            <v>INDIVIDUAL</v>
          </cell>
          <cell r="K2869" t="str">
            <v>.</v>
          </cell>
          <cell r="L2869" t="str">
            <v xml:space="preserve"> D</v>
          </cell>
          <cell r="M2869" t="str">
            <v xml:space="preserve"> 09000221-Muhammad Irfan</v>
          </cell>
          <cell r="N2869" t="str">
            <v>TOYOTA COROLLA ALTIS 1.8</v>
          </cell>
          <cell r="O2869" t="str">
            <v>2016</v>
          </cell>
          <cell r="P2869" t="str">
            <v>BGB-810</v>
          </cell>
          <cell r="Q2869" t="str">
            <v>7015804</v>
          </cell>
          <cell r="R2869" t="str">
            <v>Q316732</v>
          </cell>
          <cell r="T2869">
            <v>-3000000</v>
          </cell>
          <cell r="U2869">
            <v>-52588</v>
          </cell>
          <cell r="V2869">
            <v>-60000</v>
          </cell>
          <cell r="W2869">
            <v>0</v>
          </cell>
          <cell r="X2869">
            <v>0</v>
          </cell>
          <cell r="Y2869">
            <v>-60000</v>
          </cell>
        </row>
        <row r="2870">
          <cell r="B2870" t="str">
            <v>KHI/HO/D/MO/PC COMP/C/65582/12/12/2022</v>
          </cell>
          <cell r="E2870">
            <v>44901</v>
          </cell>
          <cell r="F2870">
            <v>44925</v>
          </cell>
          <cell r="G2870">
            <v>45289</v>
          </cell>
          <cell r="H2870" t="str">
            <v xml:space="preserve"> 08000208</v>
          </cell>
          <cell r="I2870" t="str">
            <v xml:space="preserve"> MEEZAN BANK LTD. GULBERG BRANCH LAHORE</v>
          </cell>
          <cell r="J2870" t="str">
            <v>BANK</v>
          </cell>
          <cell r="K2870" t="str">
            <v>M/S. Meezan Bank Limited 60 Main Boulevard Gulberg Ii Lahore
A/C Mr. Faiz Rasool</v>
          </cell>
          <cell r="L2870" t="str">
            <v xml:space="preserve"> D</v>
          </cell>
          <cell r="M2870" t="str">
            <v xml:space="preserve"> 09000221-Muhammad Irfan</v>
          </cell>
          <cell r="N2870" t="str">
            <v>HONDA CITY 1.2  LS CVT</v>
          </cell>
          <cell r="O2870" t="str">
            <v>2021</v>
          </cell>
          <cell r="P2870" t="str">
            <v>AGG-691</v>
          </cell>
          <cell r="Q2870" t="str">
            <v>L12B51005016</v>
          </cell>
          <cell r="R2870" t="str">
            <v>NFBGN8629MR007418</v>
          </cell>
          <cell r="S2870" t="str">
            <v>5609/4</v>
          </cell>
          <cell r="T2870">
            <v>2659500</v>
          </cell>
          <cell r="U2870">
            <v>34994</v>
          </cell>
          <cell r="V2870">
            <v>39893</v>
          </cell>
          <cell r="W2870">
            <v>39892</v>
          </cell>
          <cell r="X2870">
            <v>0</v>
          </cell>
          <cell r="Y2870">
            <v>1</v>
          </cell>
        </row>
        <row r="2871">
          <cell r="B2871" t="str">
            <v>KHI/HO/D/MO/PC COMP/C/65582/4/12/2022</v>
          </cell>
          <cell r="E2871">
            <v>44901</v>
          </cell>
          <cell r="F2871">
            <v>44901</v>
          </cell>
          <cell r="G2871">
            <v>45265</v>
          </cell>
          <cell r="H2871" t="str">
            <v xml:space="preserve"> 08000208</v>
          </cell>
          <cell r="I2871" t="str">
            <v xml:space="preserve"> MEEZAN BANK LTD. GULBERG BRANCH LAHORE</v>
          </cell>
          <cell r="J2871" t="str">
            <v>BANK</v>
          </cell>
          <cell r="K2871" t="str">
            <v>M/S. Meezan Bank Limited 60 Main Boulevard Gulberg Ii Lahore
User Mr. Usman Zafar</v>
          </cell>
          <cell r="L2871" t="str">
            <v xml:space="preserve"> D</v>
          </cell>
          <cell r="M2871" t="str">
            <v xml:space="preserve"> 09000221-Muhammad Irfan</v>
          </cell>
          <cell r="N2871" t="str">
            <v>TOYOTA COROLLA ALTIS  A/T</v>
          </cell>
          <cell r="O2871" t="str">
            <v>2021</v>
          </cell>
          <cell r="P2871" t="str">
            <v>AGA-895</v>
          </cell>
          <cell r="Q2871" t="str">
            <v>Q083548</v>
          </cell>
          <cell r="R2871" t="str">
            <v>ZRE171R-6061095</v>
          </cell>
          <cell r="S2871" t="str">
            <v>14400/1</v>
          </cell>
          <cell r="T2871">
            <v>2954700</v>
          </cell>
          <cell r="U2871">
            <v>38878</v>
          </cell>
          <cell r="V2871">
            <v>44321</v>
          </cell>
          <cell r="W2871">
            <v>44320</v>
          </cell>
          <cell r="X2871">
            <v>0</v>
          </cell>
          <cell r="Y2871">
            <v>1</v>
          </cell>
        </row>
        <row r="2872">
          <cell r="B2872" t="str">
            <v>KHI/HO/D/MO/PC COMP/C/65582/6/12/2022</v>
          </cell>
          <cell r="E2872">
            <v>44901</v>
          </cell>
          <cell r="F2872">
            <v>44904</v>
          </cell>
          <cell r="G2872">
            <v>45268</v>
          </cell>
          <cell r="H2872" t="str">
            <v xml:space="preserve"> 08000208</v>
          </cell>
          <cell r="I2872" t="str">
            <v xml:space="preserve"> MEEZAN BANK LTD. GULBERG BRANCH LAHORE</v>
          </cell>
          <cell r="J2872" t="str">
            <v>BANK</v>
          </cell>
          <cell r="K2872" t="str">
            <v>M/S. Meezan Bank Limited 60 Main Boulevard Gulberg Ii Lahore
User Mr. Rehman Shafi</v>
          </cell>
          <cell r="L2872" t="str">
            <v xml:space="preserve"> D</v>
          </cell>
          <cell r="M2872" t="str">
            <v xml:space="preserve"> 09000221-Muhammad Irfan</v>
          </cell>
          <cell r="N2872" t="str">
            <v>KIA PICANTO 1.0L A/T</v>
          </cell>
          <cell r="O2872" t="str">
            <v>2022</v>
          </cell>
          <cell r="P2872" t="str">
            <v>AFY-038</v>
          </cell>
          <cell r="Q2872" t="str">
            <v>G3LAMP131372</v>
          </cell>
          <cell r="R2872" t="str">
            <v>NNATA52AZKP708518</v>
          </cell>
          <cell r="S2872" t="str">
            <v>13809/1</v>
          </cell>
          <cell r="T2872">
            <v>1752300</v>
          </cell>
          <cell r="U2872">
            <v>23057</v>
          </cell>
          <cell r="V2872">
            <v>26285</v>
          </cell>
          <cell r="W2872">
            <v>26284</v>
          </cell>
          <cell r="X2872">
            <v>0</v>
          </cell>
          <cell r="Y2872">
            <v>1</v>
          </cell>
        </row>
        <row r="2873">
          <cell r="B2873" t="str">
            <v>KHI/HO/D/MO/PC COMP/C/65582/7/12/2022</v>
          </cell>
          <cell r="E2873">
            <v>44901</v>
          </cell>
          <cell r="F2873">
            <v>44910</v>
          </cell>
          <cell r="G2873">
            <v>45274</v>
          </cell>
          <cell r="H2873" t="str">
            <v xml:space="preserve"> 08000208</v>
          </cell>
          <cell r="I2873" t="str">
            <v xml:space="preserve"> MEEZAN BANK LTD. GULBERG BRANCH LAHORE</v>
          </cell>
          <cell r="J2873" t="str">
            <v>BANK</v>
          </cell>
          <cell r="K2873" t="str">
            <v>M/S. Meezan Bank Limited 60 Main Boulevard Gulberg Ii Lahore
A/C Mr.Haider Ali</v>
          </cell>
          <cell r="L2873" t="str">
            <v xml:space="preserve"> D</v>
          </cell>
          <cell r="M2873" t="str">
            <v xml:space="preserve"> 09000221-Muhammad Irfan</v>
          </cell>
          <cell r="N2873" t="str">
            <v>HONDA CITY</v>
          </cell>
          <cell r="O2873" t="str">
            <v>2017</v>
          </cell>
          <cell r="P2873" t="str">
            <v>LE-17-4998</v>
          </cell>
          <cell r="Q2873" t="str">
            <v>L13Z17454162</v>
          </cell>
          <cell r="R2873" t="str">
            <v>NFBGM1540GR196400</v>
          </cell>
          <cell r="S2873" t="str">
            <v>14718/1</v>
          </cell>
          <cell r="T2873">
            <v>1374300</v>
          </cell>
          <cell r="U2873">
            <v>18083</v>
          </cell>
          <cell r="V2873">
            <v>20615</v>
          </cell>
          <cell r="W2873">
            <v>20614</v>
          </cell>
          <cell r="X2873">
            <v>0</v>
          </cell>
          <cell r="Y2873">
            <v>1</v>
          </cell>
        </row>
        <row r="2874">
          <cell r="B2874" t="str">
            <v>KHI/HO/D/MO/PC COMP/C/65582/9/12/2022</v>
          </cell>
          <cell r="E2874">
            <v>44901</v>
          </cell>
          <cell r="F2874">
            <v>44917</v>
          </cell>
          <cell r="G2874">
            <v>45281</v>
          </cell>
          <cell r="H2874" t="str">
            <v xml:space="preserve"> 08000208</v>
          </cell>
          <cell r="I2874" t="str">
            <v xml:space="preserve"> MEEZAN BANK LTD. GULBERG BRANCH LAHORE</v>
          </cell>
          <cell r="J2874" t="str">
            <v>BANK</v>
          </cell>
          <cell r="K2874" t="str">
            <v>M/S. Meezan Bank Limited 60 Main Boulevard Gulberg Ii Lahore
A/C Mr. Khurram Saleem Qureshi</v>
          </cell>
          <cell r="L2874" t="str">
            <v xml:space="preserve"> D</v>
          </cell>
          <cell r="M2874" t="str">
            <v xml:space="preserve"> 09000221-Muhammad Irfan</v>
          </cell>
          <cell r="N2874" t="str">
            <v>TOYOTA YARIS ATIV X CVT 1</v>
          </cell>
          <cell r="O2874" t="str">
            <v>2022</v>
          </cell>
          <cell r="P2874" t="str">
            <v>AGD-122</v>
          </cell>
          <cell r="Q2874" t="str">
            <v>2A42780</v>
          </cell>
          <cell r="R2874" t="str">
            <v>NSP150R-7026803</v>
          </cell>
          <cell r="S2874" t="str">
            <v>14552/1</v>
          </cell>
          <cell r="T2874">
            <v>2432700</v>
          </cell>
          <cell r="U2874">
            <v>32010</v>
          </cell>
          <cell r="V2874">
            <v>36491</v>
          </cell>
          <cell r="W2874">
            <v>36490</v>
          </cell>
          <cell r="X2874">
            <v>0</v>
          </cell>
          <cell r="Y2874">
            <v>1</v>
          </cell>
        </row>
        <row r="2875">
          <cell r="B2875" t="str">
            <v>KHI/HO/D/MO/PC COMP/C/65602/1/12/2022</v>
          </cell>
          <cell r="E2875">
            <v>44901</v>
          </cell>
          <cell r="F2875">
            <v>44898</v>
          </cell>
          <cell r="G2875">
            <v>45262</v>
          </cell>
          <cell r="H2875" t="str">
            <v xml:space="preserve"> 08000089</v>
          </cell>
          <cell r="I2875" t="str">
            <v xml:space="preserve"> BANKISLAMI PAKISTAN LTD.</v>
          </cell>
          <cell r="J2875" t="str">
            <v>BANK</v>
          </cell>
          <cell r="K2875" t="str">
            <v>M/S. Bankislami (Pakistan) Limited
User. Ms. Farhat Uzma</v>
          </cell>
          <cell r="L2875" t="str">
            <v xml:space="preserve"> D</v>
          </cell>
          <cell r="M2875" t="str">
            <v xml:space="preserve"> 09000221-Muhammad Irfan</v>
          </cell>
          <cell r="N2875" t="str">
            <v>SUZUKI ALTO VX EURO II</v>
          </cell>
          <cell r="O2875" t="str">
            <v>2019</v>
          </cell>
          <cell r="P2875" t="str">
            <v>APU-992</v>
          </cell>
          <cell r="Q2875" t="str">
            <v>120341</v>
          </cell>
          <cell r="R2875" t="str">
            <v>1020443</v>
          </cell>
          <cell r="S2875" t="str">
            <v>3018</v>
          </cell>
          <cell r="T2875">
            <v>1055009</v>
          </cell>
          <cell r="U2875">
            <v>24944</v>
          </cell>
          <cell r="V2875">
            <v>28486</v>
          </cell>
          <cell r="W2875">
            <v>28485</v>
          </cell>
          <cell r="X2875">
            <v>0</v>
          </cell>
          <cell r="Y2875">
            <v>1</v>
          </cell>
        </row>
        <row r="2876">
          <cell r="B2876" t="str">
            <v>KHI/HO/D/MO/PC COMP/C/65602/23/12/2022</v>
          </cell>
          <cell r="C2876" t="str">
            <v>KHI/HO/D/MO/PC COMP/E/32650/00023/10/2023</v>
          </cell>
          <cell r="E2876">
            <v>45201</v>
          </cell>
          <cell r="F2876">
            <v>44898</v>
          </cell>
          <cell r="G2876">
            <v>45262</v>
          </cell>
          <cell r="H2876" t="str">
            <v xml:space="preserve"> 08000089</v>
          </cell>
          <cell r="I2876" t="str">
            <v xml:space="preserve"> BANKISLAMI PAKISTAN LTD.</v>
          </cell>
          <cell r="J2876" t="str">
            <v>BANK</v>
          </cell>
          <cell r="K2876" t="str">
            <v>M/S. Bankislami (Pakistan) Limited
User: Mr. Muhammad Amin</v>
          </cell>
          <cell r="L2876" t="str">
            <v xml:space="preserve"> D</v>
          </cell>
          <cell r="M2876" t="str">
            <v xml:space="preserve"> 09000221-Muhammad Irfan</v>
          </cell>
          <cell r="N2876" t="str">
            <v>SUZUKI CULTUS VXL A/T</v>
          </cell>
          <cell r="O2876" t="str">
            <v>2018</v>
          </cell>
          <cell r="P2876" t="str">
            <v>BLN-654</v>
          </cell>
          <cell r="Q2876" t="str">
            <v>PK10K115146</v>
          </cell>
          <cell r="R2876" t="str">
            <v>NF1AVK31H10015157</v>
          </cell>
          <cell r="S2876" t="str">
            <v>3635865-171-2005</v>
          </cell>
          <cell r="T2876">
            <v>-1147500</v>
          </cell>
          <cell r="U2876">
            <v>-4468</v>
          </cell>
          <cell r="V2876">
            <v>-4513</v>
          </cell>
          <cell r="W2876">
            <v>0</v>
          </cell>
          <cell r="X2876">
            <v>0</v>
          </cell>
          <cell r="Y2876">
            <v>-4513</v>
          </cell>
        </row>
        <row r="2877">
          <cell r="B2877" t="str">
            <v>KHI/HO/D/MO/PC COMP/C/65602/244/12/2022</v>
          </cell>
          <cell r="C2877" t="str">
            <v>KHI/HO/D/MO/PC COMP/E/22954/00244/02/2023</v>
          </cell>
          <cell r="E2877">
            <v>44958</v>
          </cell>
          <cell r="F2877">
            <v>44908</v>
          </cell>
          <cell r="G2877">
            <v>45272</v>
          </cell>
          <cell r="H2877" t="str">
            <v xml:space="preserve"> 08000089</v>
          </cell>
          <cell r="I2877" t="str">
            <v xml:space="preserve"> BANKISLAMI PAKISTAN LTD.</v>
          </cell>
          <cell r="J2877" t="str">
            <v>BANK</v>
          </cell>
          <cell r="K2877" t="str">
            <v>M/S. Bankislami (Pakistan) Limited
User: Mr. Muhammad Usman Sagheer</v>
          </cell>
          <cell r="L2877" t="str">
            <v xml:space="preserve"> D</v>
          </cell>
          <cell r="M2877" t="str">
            <v xml:space="preserve"> 09000221-Muhammad Irfan</v>
          </cell>
          <cell r="N2877" t="str">
            <v>SUZUKI CULTUS</v>
          </cell>
          <cell r="O2877" t="str">
            <v>2018</v>
          </cell>
          <cell r="P2877" t="str">
            <v>LE-18A-4738</v>
          </cell>
          <cell r="Q2877" t="str">
            <v>PK10K124617</v>
          </cell>
          <cell r="R2877" t="str">
            <v>NF1AVK31h10024489</v>
          </cell>
          <cell r="S2877" t="str">
            <v>653939-122-2009</v>
          </cell>
          <cell r="T2877">
            <v>-1012362</v>
          </cell>
          <cell r="U2877">
            <v>-20626</v>
          </cell>
          <cell r="V2877">
            <v>-23513</v>
          </cell>
          <cell r="W2877">
            <v>0</v>
          </cell>
          <cell r="X2877">
            <v>0</v>
          </cell>
          <cell r="Y2877">
            <v>-23513</v>
          </cell>
        </row>
        <row r="2878">
          <cell r="B2878" t="str">
            <v>KHI/HO/D/MO/PC COMP/C/65602/302/12/2022</v>
          </cell>
          <cell r="C2878" t="str">
            <v>KHI/HO/D/MO/PC COMP/E/32650/00302/10/2023</v>
          </cell>
          <cell r="E2878">
            <v>45201</v>
          </cell>
          <cell r="F2878">
            <v>44898</v>
          </cell>
          <cell r="G2878">
            <v>45262</v>
          </cell>
          <cell r="H2878" t="str">
            <v xml:space="preserve"> 08000089</v>
          </cell>
          <cell r="I2878" t="str">
            <v xml:space="preserve"> BANKISLAMI PAKISTAN LTD.</v>
          </cell>
          <cell r="J2878" t="str">
            <v>BANK</v>
          </cell>
          <cell r="K2878" t="str">
            <v>M/S. Bankislami (Pakistan) Limited
User: Mr. Aamir Ali Abbasi</v>
          </cell>
          <cell r="L2878" t="str">
            <v xml:space="preserve"> D</v>
          </cell>
          <cell r="M2878" t="str">
            <v xml:space="preserve"> 09000221-Muhammad Irfan</v>
          </cell>
          <cell r="N2878" t="str">
            <v>SUZUKI ALTO</v>
          </cell>
          <cell r="O2878" t="str">
            <v>2020</v>
          </cell>
          <cell r="P2878" t="str">
            <v>IG-199</v>
          </cell>
          <cell r="Q2878" t="str">
            <v>146696</v>
          </cell>
          <cell r="R2878" t="str">
            <v>1046623</v>
          </cell>
          <cell r="S2878" t="str">
            <v>534425-135-3088</v>
          </cell>
          <cell r="T2878">
            <v>-1322730</v>
          </cell>
          <cell r="U2878">
            <v>-6085</v>
          </cell>
          <cell r="V2878">
            <v>-6146</v>
          </cell>
          <cell r="W2878">
            <v>0</v>
          </cell>
          <cell r="X2878">
            <v>0</v>
          </cell>
          <cell r="Y2878">
            <v>-6146</v>
          </cell>
        </row>
        <row r="2879">
          <cell r="B2879" t="str">
            <v>KHI/HO/D/MO/PC COMP/C/65602/305/12/2022</v>
          </cell>
          <cell r="C2879" t="str">
            <v>KHI/HO/D/MO/PC COMP/E/23480/00305/03/2023</v>
          </cell>
          <cell r="E2879">
            <v>44988</v>
          </cell>
          <cell r="F2879">
            <v>44925</v>
          </cell>
          <cell r="G2879">
            <v>45289</v>
          </cell>
          <cell r="H2879" t="str">
            <v xml:space="preserve"> 08000089</v>
          </cell>
          <cell r="I2879" t="str">
            <v xml:space="preserve"> BANKISLAMI PAKISTAN LTD.</v>
          </cell>
          <cell r="J2879" t="str">
            <v>BANK</v>
          </cell>
          <cell r="K2879" t="str">
            <v>M/S. Bankislami (Pakistan) Limited
User: Mr. Muhammad Nadeem Khan</v>
          </cell>
          <cell r="L2879" t="str">
            <v xml:space="preserve"> D</v>
          </cell>
          <cell r="M2879" t="str">
            <v xml:space="preserve"> 09000221-Muhammad Irfan</v>
          </cell>
          <cell r="N2879" t="str">
            <v>SUZUKI ALTO</v>
          </cell>
          <cell r="O2879" t="str">
            <v>2020</v>
          </cell>
          <cell r="P2879" t="str">
            <v>BSR-916</v>
          </cell>
          <cell r="Q2879" t="str">
            <v>6R149083</v>
          </cell>
          <cell r="R2879" t="str">
            <v>1049069</v>
          </cell>
          <cell r="S2879" t="str">
            <v>567000-130-1028</v>
          </cell>
          <cell r="T2879">
            <v>-1160730</v>
          </cell>
          <cell r="U2879">
            <v>-18350</v>
          </cell>
          <cell r="V2879">
            <v>-20918</v>
          </cell>
          <cell r="W2879">
            <v>0</v>
          </cell>
          <cell r="X2879">
            <v>0</v>
          </cell>
          <cell r="Y2879">
            <v>-20918</v>
          </cell>
        </row>
        <row r="2880">
          <cell r="B2880" t="str">
            <v>KHI/HO/D/MO/PC COMP/C/65602/584/12/2022</v>
          </cell>
          <cell r="C2880" t="str">
            <v>KHI/HO/D/MO/PC COMP/E/22661/00584/01/2023</v>
          </cell>
          <cell r="E2880">
            <v>44930</v>
          </cell>
          <cell r="F2880">
            <v>44926</v>
          </cell>
          <cell r="G2880">
            <v>45290</v>
          </cell>
          <cell r="H2880" t="str">
            <v xml:space="preserve"> 08000089</v>
          </cell>
          <cell r="I2880" t="str">
            <v xml:space="preserve"> BANKISLAMI PAKISTAN LTD.</v>
          </cell>
          <cell r="J2880" t="str">
            <v>BANK</v>
          </cell>
          <cell r="K2880" t="str">
            <v>M/S. Bankislami (Pakistan) Limited
User: Mr. Alishah Jumani</v>
          </cell>
          <cell r="L2880" t="str">
            <v xml:space="preserve"> D</v>
          </cell>
          <cell r="M2880" t="str">
            <v xml:space="preserve"> 09000221-Muhammad Irfan</v>
          </cell>
          <cell r="N2880" t="str">
            <v>HONDA CITY</v>
          </cell>
          <cell r="O2880" t="str">
            <v>2021</v>
          </cell>
          <cell r="P2880" t="str">
            <v>BVH-471</v>
          </cell>
          <cell r="Q2880" t="str">
            <v>L15Z81002103</v>
          </cell>
          <cell r="R2880" t="str">
            <v>NFBGN966MR007103</v>
          </cell>
          <cell r="S2880" t="str">
            <v>959477-8968-1003</v>
          </cell>
          <cell r="T2880">
            <v>2872800</v>
          </cell>
          <cell r="U2880">
            <v>18490</v>
          </cell>
          <cell r="V2880">
            <v>21079</v>
          </cell>
          <cell r="W2880">
            <v>21077</v>
          </cell>
          <cell r="X2880">
            <v>0</v>
          </cell>
          <cell r="Y2880">
            <v>2</v>
          </cell>
        </row>
        <row r="2881">
          <cell r="B2881" t="str">
            <v>KHI/HO/D/MO/PC COMP/C/65602/587/12/2022</v>
          </cell>
          <cell r="E2881">
            <v>44911</v>
          </cell>
          <cell r="F2881">
            <v>44927</v>
          </cell>
          <cell r="G2881">
            <v>45291</v>
          </cell>
          <cell r="H2881" t="str">
            <v xml:space="preserve"> 08000089</v>
          </cell>
          <cell r="I2881" t="str">
            <v xml:space="preserve"> BANKISLAMI PAKISTAN LTD.</v>
          </cell>
          <cell r="J2881" t="str">
            <v>BANK</v>
          </cell>
          <cell r="K2881" t="str">
            <v>M/S. Bankislami (Pakistan) Limited
User: Mr. Atta Ullah</v>
          </cell>
          <cell r="L2881" t="str">
            <v xml:space="preserve"> D</v>
          </cell>
          <cell r="M2881" t="str">
            <v xml:space="preserve"> 09000221-Muhammad Irfan</v>
          </cell>
          <cell r="N2881" t="str">
            <v>SUZUKI RAVI VX EURO II</v>
          </cell>
          <cell r="O2881" t="str">
            <v>2019</v>
          </cell>
          <cell r="P2881" t="str">
            <v>CY-7534</v>
          </cell>
          <cell r="Q2881" t="str">
            <v>PKT355242</v>
          </cell>
          <cell r="R2881" t="str">
            <v>SR308PK459895</v>
          </cell>
          <cell r="S2881" t="str">
            <v>1145752-15-1031</v>
          </cell>
          <cell r="T2881">
            <v>685989</v>
          </cell>
          <cell r="U2881">
            <v>16850</v>
          </cell>
          <cell r="V2881">
            <v>19208</v>
          </cell>
          <cell r="W2881">
            <v>19209</v>
          </cell>
          <cell r="X2881">
            <v>0</v>
          </cell>
          <cell r="Y2881">
            <v>-1</v>
          </cell>
        </row>
        <row r="2882">
          <cell r="B2882" t="str">
            <v>KHI/HO/D/MO/MC TTT/P/65616/12/2022</v>
          </cell>
          <cell r="E2882">
            <v>44902</v>
          </cell>
          <cell r="F2882">
            <v>44889</v>
          </cell>
          <cell r="G2882">
            <v>45253</v>
          </cell>
          <cell r="H2882" t="str">
            <v xml:space="preserve"> 08808613</v>
          </cell>
          <cell r="I2882" t="str">
            <v xml:space="preserve"> Muhammad Mansoor Arshad#423015-102628-1</v>
          </cell>
          <cell r="J2882" t="str">
            <v>INDIVIDUAL</v>
          </cell>
          <cell r="K2882" t="str">
            <v>M/s Hutaib Industrial Solution 
Muhammad Mansoor Arshad
CNIC # 423015-102628-1 CELL # 03008269220</v>
          </cell>
          <cell r="L2882" t="str">
            <v xml:space="preserve"> D</v>
          </cell>
          <cell r="M2882" t="str">
            <v xml:space="preserve"> 09000221-Muhammad Irfan</v>
          </cell>
          <cell r="N2882" t="str">
            <v>UNITED UNITED 125CC</v>
          </cell>
          <cell r="O2882" t="str">
            <v>2022</v>
          </cell>
          <cell r="Q2882" t="str">
            <v>68989</v>
          </cell>
          <cell r="R2882" t="str">
            <v>69746</v>
          </cell>
          <cell r="T2882">
            <v>120000</v>
          </cell>
          <cell r="U2882">
            <v>10482</v>
          </cell>
          <cell r="V2882">
            <v>12000</v>
          </cell>
          <cell r="W2882">
            <v>11884</v>
          </cell>
          <cell r="X2882">
            <v>0</v>
          </cell>
          <cell r="Y2882">
            <v>116</v>
          </cell>
        </row>
        <row r="2883">
          <cell r="B2883" t="str">
            <v>LHR/LHR/F/MO/MC COMP/P/65655/12/2022</v>
          </cell>
          <cell r="D2883" t="str">
            <v>UBL INSURERS LIMITED - WINDOW TAKAFUL MULTAN BRANCH</v>
          </cell>
          <cell r="E2883">
            <v>44903</v>
          </cell>
          <cell r="F2883">
            <v>44532</v>
          </cell>
          <cell r="G2883">
            <v>44896</v>
          </cell>
          <cell r="H2883" t="str">
            <v xml:space="preserve"> 08802180</v>
          </cell>
          <cell r="I2883" t="str">
            <v xml:space="preserve"> UBL INSURERS LIMITED - WINDOW TAKAFUL MULTAN BRANCH</v>
          </cell>
          <cell r="J2883" t="str">
            <v>CORPORATE</v>
          </cell>
          <cell r="K2883" t="str">
            <v>M/S. SHABBIR FEED MILLS PVT LTD 
LEADER POLICY NO. 2021016VMCOP00517</v>
          </cell>
          <cell r="L2883" t="str">
            <v xml:space="preserve"> F</v>
          </cell>
          <cell r="M2883" t="str">
            <v xml:space="preserve"> 09000320-Abdul Khaliq Khan</v>
          </cell>
          <cell r="N2883" t="str">
            <v>HONDA CG-125 M/CYCLE
HONDA CDI-70
HONDA CDI-70</v>
          </cell>
          <cell r="O2883" t="str">
            <v>2021
2021
2021</v>
          </cell>
          <cell r="P2883" t="str">
            <v>AGF-3103</v>
          </cell>
          <cell r="Q2883" t="str">
            <v>086896
843838
843711</v>
          </cell>
          <cell r="R2883" t="str">
            <v>086937
606600
606523</v>
          </cell>
          <cell r="T2883">
            <v>365000</v>
          </cell>
          <cell r="U2883">
            <v>3743</v>
          </cell>
          <cell r="V2883">
            <v>4380</v>
          </cell>
          <cell r="W2883">
            <v>0</v>
          </cell>
          <cell r="X2883">
            <v>0</v>
          </cell>
          <cell r="Y2883">
            <v>4380</v>
          </cell>
        </row>
        <row r="2884">
          <cell r="B2884" t="str">
            <v>LHR/LHR/F/MO/MC COMP/P/65665/12/2022</v>
          </cell>
          <cell r="D2884" t="str">
            <v>UBL INSURERS LIMITED - WINDOW TAKAFUL MULTAN BRANCH</v>
          </cell>
          <cell r="E2884">
            <v>44904</v>
          </cell>
          <cell r="F2884">
            <v>44594</v>
          </cell>
          <cell r="G2884">
            <v>44958</v>
          </cell>
          <cell r="H2884" t="str">
            <v xml:space="preserve"> 08802180</v>
          </cell>
          <cell r="I2884" t="str">
            <v xml:space="preserve"> UBL INSURERS LIMITED - WINDOW TAKAFUL MULTAN BRANCH</v>
          </cell>
          <cell r="J2884" t="str">
            <v>CORPORATE</v>
          </cell>
          <cell r="K2884" t="str">
            <v>M/S. BANK AL HABIB  A/C MR. M KASHIF  
LEADER POLICY NO. 2022016VMCOP00161</v>
          </cell>
          <cell r="L2884" t="str">
            <v xml:space="preserve"> F</v>
          </cell>
          <cell r="M2884" t="str">
            <v xml:space="preserve"> 09000346-Sidra Khan</v>
          </cell>
          <cell r="N2884" t="str">
            <v>HONDA CDI-70</v>
          </cell>
          <cell r="O2884" t="str">
            <v>2020</v>
          </cell>
          <cell r="P2884" t="str">
            <v>ACB-2034</v>
          </cell>
          <cell r="Q2884" t="str">
            <v>939516</v>
          </cell>
          <cell r="R2884" t="str">
            <v>831908</v>
          </cell>
          <cell r="T2884">
            <v>77900</v>
          </cell>
          <cell r="U2884">
            <v>999</v>
          </cell>
          <cell r="V2884">
            <v>1169</v>
          </cell>
          <cell r="W2884">
            <v>0</v>
          </cell>
          <cell r="X2884">
            <v>0</v>
          </cell>
          <cell r="Y2884">
            <v>1169</v>
          </cell>
        </row>
        <row r="2885">
          <cell r="B2885" t="str">
            <v>LHR/LHR/F/MO/MC COMP/P/65666/12/2022</v>
          </cell>
          <cell r="D2885" t="str">
            <v>UBL INSURERS LIMITED - WINDOW TAKAFUL MULTAN BRANCH</v>
          </cell>
          <cell r="E2885">
            <v>44904</v>
          </cell>
          <cell r="F2885">
            <v>44562</v>
          </cell>
          <cell r="G2885">
            <v>44926</v>
          </cell>
          <cell r="H2885" t="str">
            <v xml:space="preserve"> 08802180</v>
          </cell>
          <cell r="I2885" t="str">
            <v xml:space="preserve"> UBL INSURERS LIMITED - WINDOW TAKAFUL MULTAN BRANCH</v>
          </cell>
          <cell r="J2885" t="str">
            <v>CORPORATE</v>
          </cell>
          <cell r="K2885" t="str">
            <v>M/S. BANK AL HABIB  A/C MR. AHSAN BUKHARI   
LEADER POLICY NO. 2022016VMCOP00159</v>
          </cell>
          <cell r="L2885" t="str">
            <v xml:space="preserve"> F</v>
          </cell>
          <cell r="M2885" t="str">
            <v xml:space="preserve"> 09000346-Sidra Khan</v>
          </cell>
          <cell r="N2885" t="str">
            <v>HONDA CG-125 M/CYCLE</v>
          </cell>
          <cell r="P2885" t="str">
            <v>ACA-9101</v>
          </cell>
          <cell r="Q2885" t="str">
            <v>907628</v>
          </cell>
          <cell r="R2885" t="str">
            <v>589844</v>
          </cell>
          <cell r="T2885">
            <v>129900</v>
          </cell>
          <cell r="U2885">
            <v>1665</v>
          </cell>
          <cell r="V2885">
            <v>1948</v>
          </cell>
          <cell r="W2885">
            <v>975</v>
          </cell>
          <cell r="X2885">
            <v>0</v>
          </cell>
          <cell r="Y2885">
            <v>973</v>
          </cell>
        </row>
        <row r="2886">
          <cell r="B2886" t="str">
            <v>LHR/LHR/F/MO/MC COMP/P/65667/12/2022</v>
          </cell>
          <cell r="D2886" t="str">
            <v>UBL INSURERS LIMITED - WINDOW TAKAFUL MULTAN BRANCH</v>
          </cell>
          <cell r="E2886">
            <v>44904</v>
          </cell>
          <cell r="F2886">
            <v>44638</v>
          </cell>
          <cell r="G2886">
            <v>45002</v>
          </cell>
          <cell r="H2886" t="str">
            <v xml:space="preserve"> 08802180</v>
          </cell>
          <cell r="I2886" t="str">
            <v xml:space="preserve"> UBL INSURERS LIMITED - WINDOW TAKAFUL MULTAN BRANCH</v>
          </cell>
          <cell r="J2886" t="str">
            <v>CORPORATE</v>
          </cell>
          <cell r="K2886" t="str">
            <v>MR. AMIR KHAN 3630266083353  C/O HOOR OIL  INDSTR.  
LEADER POLICY NO. 2022016VMCOP00241</v>
          </cell>
          <cell r="L2886" t="str">
            <v xml:space="preserve"> F</v>
          </cell>
          <cell r="M2886" t="str">
            <v xml:space="preserve"> 09000346-Sidra Khan</v>
          </cell>
          <cell r="N2886" t="str">
            <v>HONDA CG-125 M/CYCLE</v>
          </cell>
          <cell r="O2886" t="str">
            <v>2021</v>
          </cell>
          <cell r="P2886" t="str">
            <v>ADM-9469</v>
          </cell>
          <cell r="Q2886" t="str">
            <v>993042</v>
          </cell>
          <cell r="R2886" t="str">
            <v>680029</v>
          </cell>
          <cell r="T2886">
            <v>140000</v>
          </cell>
          <cell r="U2886">
            <v>1256</v>
          </cell>
          <cell r="V2886">
            <v>1470</v>
          </cell>
          <cell r="W2886">
            <v>0</v>
          </cell>
          <cell r="X2886">
            <v>0</v>
          </cell>
          <cell r="Y2886">
            <v>1470</v>
          </cell>
        </row>
        <row r="2887">
          <cell r="B2887" t="str">
            <v>LHR/LHR/D/MO/PC COMP/P/65687/12/2022</v>
          </cell>
          <cell r="E2887">
            <v>44905</v>
          </cell>
          <cell r="F2887">
            <v>44897</v>
          </cell>
          <cell r="G2887">
            <v>45261</v>
          </cell>
          <cell r="H2887" t="str">
            <v xml:space="preserve"> 08808649</v>
          </cell>
          <cell r="I2887" t="str">
            <v xml:space="preserve"> Hina Kanwal</v>
          </cell>
          <cell r="J2887" t="str">
            <v>INDIVIDUAL</v>
          </cell>
          <cell r="K2887" t="str">
            <v>Ms. Hina Kanwal
CNIC # 35201-1474282-8, Cell # 0324-4172565.</v>
          </cell>
          <cell r="L2887" t="str">
            <v xml:space="preserve"> D</v>
          </cell>
          <cell r="M2887" t="str">
            <v xml:space="preserve"> 09000221-Muhammad Irfan</v>
          </cell>
          <cell r="N2887" t="str">
            <v>TOYOTA COROLLA  XLI</v>
          </cell>
          <cell r="O2887" t="str">
            <v>2020</v>
          </cell>
          <cell r="P2887" t="str">
            <v>LE-3122</v>
          </cell>
          <cell r="Q2887" t="str">
            <v>Z572507</v>
          </cell>
          <cell r="R2887" t="str">
            <v>4197818</v>
          </cell>
          <cell r="T2887">
            <v>2500000</v>
          </cell>
          <cell r="U2887">
            <v>32035</v>
          </cell>
          <cell r="V2887">
            <v>37500</v>
          </cell>
          <cell r="W2887">
            <v>0</v>
          </cell>
          <cell r="X2887">
            <v>0</v>
          </cell>
          <cell r="Y2887">
            <v>37500</v>
          </cell>
        </row>
        <row r="2888">
          <cell r="B2888" t="str">
            <v>KHI/HO/D/MO/PC COMP/C/65689/1/12/2022</v>
          </cell>
          <cell r="E2888">
            <v>44905</v>
          </cell>
          <cell r="F2888">
            <v>44883</v>
          </cell>
          <cell r="G2888">
            <v>45247</v>
          </cell>
          <cell r="H2888" t="str">
            <v xml:space="preserve"> 08004920</v>
          </cell>
          <cell r="I2888" t="str">
            <v xml:space="preserve"> ITECKNOLOGI TRACKING SERVICES (PVT) LIMITED</v>
          </cell>
          <cell r="J2888" t="str">
            <v>CORPORATE</v>
          </cell>
          <cell r="K2888" t="str">
            <v>M/S. Itecknologi Tracking Services Pvt Ltd. 
User Ms Nasreen Junaid</v>
          </cell>
          <cell r="L2888" t="str">
            <v xml:space="preserve"> D</v>
          </cell>
          <cell r="M2888" t="str">
            <v xml:space="preserve"> 09000221-Muhammad Irfan</v>
          </cell>
          <cell r="N2888" t="str">
            <v>SUZUKI Swift GLX CVT</v>
          </cell>
          <cell r="O2888" t="str">
            <v>2022</v>
          </cell>
          <cell r="P2888" t="str">
            <v>BXQ-358</v>
          </cell>
          <cell r="Q2888" t="str">
            <v>K12MR1007821</v>
          </cell>
          <cell r="R2888" t="str">
            <v>NF1SZC63S00107783</v>
          </cell>
          <cell r="T2888">
            <v>3500000</v>
          </cell>
          <cell r="U2888">
            <v>132</v>
          </cell>
          <cell r="V2888">
            <v>200</v>
          </cell>
          <cell r="W2888">
            <v>0</v>
          </cell>
          <cell r="X2888">
            <v>0</v>
          </cell>
          <cell r="Y2888">
            <v>200</v>
          </cell>
        </row>
        <row r="2889">
          <cell r="B2889" t="str">
            <v>KHI/HO/D/MO/MC COMP/C/65738/7/12/2022</v>
          </cell>
          <cell r="E2889">
            <v>44908</v>
          </cell>
          <cell r="F2889">
            <v>44905</v>
          </cell>
          <cell r="G2889">
            <v>45269</v>
          </cell>
          <cell r="H2889" t="str">
            <v xml:space="preserve"> 08000025</v>
          </cell>
          <cell r="I2889" t="str">
            <v xml:space="preserve"> MEEZAN BANK LIMITED MAIN</v>
          </cell>
          <cell r="J2889" t="str">
            <v>BANK</v>
          </cell>
          <cell r="K2889" t="str">
            <v>M/S. Meezan Bank Limited Main Branch Karachi
User Mr. Muhammad Hassaan Shahzad</v>
          </cell>
          <cell r="L2889" t="str">
            <v xml:space="preserve"> D</v>
          </cell>
          <cell r="M2889" t="str">
            <v xml:space="preserve"> 09000221-Muhammad Irfan</v>
          </cell>
          <cell r="N2889" t="str">
            <v>HONDA CDI-70</v>
          </cell>
          <cell r="O2889" t="str">
            <v>2021</v>
          </cell>
          <cell r="Q2889" t="str">
            <v>D876663</v>
          </cell>
          <cell r="R2889" t="str">
            <v>GH647526</v>
          </cell>
          <cell r="S2889" t="str">
            <v>8370</v>
          </cell>
          <cell r="T2889">
            <v>85410</v>
          </cell>
          <cell r="U2889">
            <v>3747</v>
          </cell>
          <cell r="V2889">
            <v>4271</v>
          </cell>
          <cell r="W2889">
            <v>4270</v>
          </cell>
          <cell r="X2889">
            <v>0</v>
          </cell>
          <cell r="Y2889">
            <v>1</v>
          </cell>
        </row>
        <row r="2890">
          <cell r="B2890" t="str">
            <v>KHI/HO/D/MO/MC COMP/C/65738/9/12/2022</v>
          </cell>
          <cell r="E2890">
            <v>44908</v>
          </cell>
          <cell r="F2890">
            <v>44915</v>
          </cell>
          <cell r="G2890">
            <v>45279</v>
          </cell>
          <cell r="H2890" t="str">
            <v xml:space="preserve"> 08000025</v>
          </cell>
          <cell r="I2890" t="str">
            <v xml:space="preserve"> MEEZAN BANK LIMITED MAIN</v>
          </cell>
          <cell r="J2890" t="str">
            <v>BANK</v>
          </cell>
          <cell r="K2890" t="str">
            <v>M/S. Meezan Bank Limited Main Branch Karachi
User Mr. Abid Iftikhar</v>
          </cell>
          <cell r="L2890" t="str">
            <v xml:space="preserve"> D</v>
          </cell>
          <cell r="M2890" t="str">
            <v xml:space="preserve"> 09000221-Muhammad Irfan</v>
          </cell>
          <cell r="N2890" t="str">
            <v>YAMAHA YB-125 Z</v>
          </cell>
          <cell r="O2890" t="str">
            <v>2021</v>
          </cell>
          <cell r="P2890" t="str">
            <v>KPD-0703</v>
          </cell>
          <cell r="Q2890" t="str">
            <v>E32RE024967</v>
          </cell>
          <cell r="R2890" t="str">
            <v>RE375-010430</v>
          </cell>
          <cell r="S2890" t="str">
            <v>8364/1</v>
          </cell>
          <cell r="T2890">
            <v>178650</v>
          </cell>
          <cell r="U2890">
            <v>7836</v>
          </cell>
          <cell r="V2890">
            <v>8933</v>
          </cell>
          <cell r="W2890">
            <v>8932</v>
          </cell>
          <cell r="X2890">
            <v>0</v>
          </cell>
          <cell r="Y2890">
            <v>1</v>
          </cell>
        </row>
        <row r="2891">
          <cell r="B2891" t="str">
            <v>KHI/HO/D/MO/PC COMP/C/65740/24/12/2022</v>
          </cell>
          <cell r="E2891">
            <v>44908</v>
          </cell>
          <cell r="F2891">
            <v>44918</v>
          </cell>
          <cell r="G2891">
            <v>45282</v>
          </cell>
          <cell r="H2891" t="str">
            <v xml:space="preserve"> 08000025</v>
          </cell>
          <cell r="I2891" t="str">
            <v xml:space="preserve"> MEEZAN BANK LIMITED MAIN</v>
          </cell>
          <cell r="J2891" t="str">
            <v>BANK</v>
          </cell>
          <cell r="K2891" t="str">
            <v>M/S. Meezan Bank Limited Main Branch Karachi
A/C M/S. National Data Consultant Pvt Ltd</v>
          </cell>
          <cell r="L2891" t="str">
            <v xml:space="preserve"> D</v>
          </cell>
          <cell r="M2891" t="str">
            <v xml:space="preserve"> 09000221-Muhammad Irfan</v>
          </cell>
          <cell r="N2891" t="str">
            <v>TOYOTA COROLLA ALTIS VVT-</v>
          </cell>
          <cell r="O2891" t="str">
            <v>2021</v>
          </cell>
          <cell r="P2891" t="str">
            <v>BVN-138</v>
          </cell>
          <cell r="Q2891" t="str">
            <v>086116</v>
          </cell>
          <cell r="R2891" t="str">
            <v>6063853</v>
          </cell>
          <cell r="S2891" t="str">
            <v>9033/18</v>
          </cell>
          <cell r="T2891">
            <v>2929500</v>
          </cell>
          <cell r="U2891">
            <v>38547</v>
          </cell>
          <cell r="V2891">
            <v>43943</v>
          </cell>
          <cell r="W2891">
            <v>43942</v>
          </cell>
          <cell r="X2891">
            <v>0</v>
          </cell>
          <cell r="Y2891">
            <v>1</v>
          </cell>
        </row>
        <row r="2892">
          <cell r="B2892" t="str">
            <v>KHI/HO/D/MO/PC COMP/C/65740/4/12/2022</v>
          </cell>
          <cell r="E2892">
            <v>44908</v>
          </cell>
          <cell r="F2892">
            <v>44898</v>
          </cell>
          <cell r="G2892">
            <v>45262</v>
          </cell>
          <cell r="H2892" t="str">
            <v xml:space="preserve"> 08000025</v>
          </cell>
          <cell r="I2892" t="str">
            <v xml:space="preserve"> MEEZAN BANK LIMITED MAIN</v>
          </cell>
          <cell r="J2892" t="str">
            <v>BANK</v>
          </cell>
          <cell r="K2892" t="str">
            <v>M/S. Meezan Bank Limited  Main Branch Karachi 
A/C M/S. National Data Consultants (Pvt) Limited</v>
          </cell>
          <cell r="L2892" t="str">
            <v xml:space="preserve"> D</v>
          </cell>
          <cell r="M2892" t="str">
            <v xml:space="preserve"> 09000221-Muhammad Irfan</v>
          </cell>
          <cell r="N2892" t="str">
            <v>KIA PICANTO 1.0L A/T</v>
          </cell>
          <cell r="O2892" t="str">
            <v>2021</v>
          </cell>
          <cell r="P2892" t="str">
            <v>BVD-574</v>
          </cell>
          <cell r="Q2892" t="str">
            <v>708158</v>
          </cell>
          <cell r="R2892" t="str">
            <v>131379</v>
          </cell>
          <cell r="S2892" t="str">
            <v>9033/14</v>
          </cell>
          <cell r="T2892">
            <v>1734300</v>
          </cell>
          <cell r="U2892">
            <v>22820</v>
          </cell>
          <cell r="V2892">
            <v>26015</v>
          </cell>
          <cell r="W2892">
            <v>26014</v>
          </cell>
          <cell r="X2892">
            <v>0</v>
          </cell>
          <cell r="Y2892">
            <v>1</v>
          </cell>
        </row>
        <row r="2893">
          <cell r="B2893" t="str">
            <v>KHI/HO/D/MO/PC COMP/C/65740/7/12/2022</v>
          </cell>
          <cell r="E2893">
            <v>44908</v>
          </cell>
          <cell r="F2893">
            <v>44902</v>
          </cell>
          <cell r="G2893">
            <v>45266</v>
          </cell>
          <cell r="H2893" t="str">
            <v xml:space="preserve"> 08000025</v>
          </cell>
          <cell r="I2893" t="str">
            <v xml:space="preserve"> MEEZAN BANK LIMITED MAIN</v>
          </cell>
          <cell r="J2893" t="str">
            <v>BANK</v>
          </cell>
          <cell r="K2893" t="str">
            <v>M/S. Meezan Bank Limited  Main Branch Karachi 
A/C M/S. National Data Consultants Pvt Limited</v>
          </cell>
          <cell r="L2893" t="str">
            <v xml:space="preserve"> D</v>
          </cell>
          <cell r="M2893" t="str">
            <v xml:space="preserve"> 09000221-Muhammad Irfan</v>
          </cell>
          <cell r="N2893" t="str">
            <v>KIA PICANTO 1.0L A/T</v>
          </cell>
          <cell r="O2893" t="str">
            <v>2021</v>
          </cell>
          <cell r="P2893" t="str">
            <v>BVE-360</v>
          </cell>
          <cell r="Q2893" t="str">
            <v>708476</v>
          </cell>
          <cell r="R2893" t="str">
            <v>133087</v>
          </cell>
          <cell r="S2893" t="str">
            <v>9033/33</v>
          </cell>
          <cell r="T2893">
            <v>1734300</v>
          </cell>
          <cell r="U2893">
            <v>22820</v>
          </cell>
          <cell r="V2893">
            <v>26015</v>
          </cell>
          <cell r="W2893">
            <v>26014</v>
          </cell>
          <cell r="X2893">
            <v>0</v>
          </cell>
          <cell r="Y2893">
            <v>1</v>
          </cell>
        </row>
        <row r="2894">
          <cell r="B2894" t="str">
            <v>KHI/HO/D/MO/PC COMP/C/65741/6/12/2022</v>
          </cell>
          <cell r="C2894" t="str">
            <v>KHI/HO/D/MO/PC COMP/E/22832/00006/01/2023</v>
          </cell>
          <cell r="E2894">
            <v>44946</v>
          </cell>
          <cell r="F2894">
            <v>44900</v>
          </cell>
          <cell r="G2894">
            <v>45264</v>
          </cell>
          <cell r="H2894" t="str">
            <v xml:space="preserve"> 08000025</v>
          </cell>
          <cell r="I2894" t="str">
            <v xml:space="preserve"> MEEZAN BANK LIMITED MAIN</v>
          </cell>
          <cell r="J2894" t="str">
            <v>BANK</v>
          </cell>
          <cell r="K2894" t="str">
            <v>M/S. Meezan Bank Limited Main Branch Karachiuser: Mr. Amjad Ali Channa</v>
          </cell>
          <cell r="L2894" t="str">
            <v xml:space="preserve"> D</v>
          </cell>
          <cell r="M2894" t="str">
            <v xml:space="preserve"> 09000221-Muhammad Irfan</v>
          </cell>
          <cell r="N2894" t="str">
            <v>SUZUKI BOLAN VX  EURO II</v>
          </cell>
          <cell r="O2894" t="str">
            <v>2018</v>
          </cell>
          <cell r="P2894" t="str">
            <v>CY-2176</v>
          </cell>
          <cell r="Q2894" t="str">
            <v>988211</v>
          </cell>
          <cell r="R2894" t="str">
            <v>01104683</v>
          </cell>
          <cell r="S2894" t="str">
            <v>25358-1</v>
          </cell>
          <cell r="T2894">
            <v>-547187</v>
          </cell>
          <cell r="U2894">
            <v>-13931</v>
          </cell>
          <cell r="V2894">
            <v>-15881</v>
          </cell>
          <cell r="W2894">
            <v>0</v>
          </cell>
          <cell r="X2894">
            <v>0</v>
          </cell>
          <cell r="Y2894">
            <v>-15881</v>
          </cell>
        </row>
        <row r="2895">
          <cell r="B2895" t="str">
            <v>KHI/HO/D/MO/PC COMP/C/65749/5/12/2022</v>
          </cell>
          <cell r="E2895">
            <v>44908</v>
          </cell>
          <cell r="F2895">
            <v>44909</v>
          </cell>
          <cell r="G2895">
            <v>45273</v>
          </cell>
          <cell r="H2895" t="str">
            <v xml:space="preserve"> 08000850</v>
          </cell>
          <cell r="I2895" t="str">
            <v xml:space="preserve"> BANK ALFALAH LTD.</v>
          </cell>
          <cell r="J2895" t="str">
            <v>BANK</v>
          </cell>
          <cell r="K2895" t="str">
            <v>M/S. Bank Alfalah Limited As Lessor &amp; Owner
Mr. Usama Malik S/O Mr. Mian Abdul Malik  As Lessee &amp; Keeper
Lms No. 051/Mg2116800059</v>
          </cell>
          <cell r="L2895" t="str">
            <v xml:space="preserve"> D</v>
          </cell>
          <cell r="M2895" t="str">
            <v xml:space="preserve"> 09000221-Muhammad Irfan</v>
          </cell>
          <cell r="N2895" t="str">
            <v>MORRIS GARAGES HS</v>
          </cell>
          <cell r="O2895" t="str">
            <v>2021</v>
          </cell>
          <cell r="P2895" t="str">
            <v>AWS-575</v>
          </cell>
          <cell r="Q2895" t="str">
            <v>8210112</v>
          </cell>
          <cell r="R2895" t="str">
            <v>152433</v>
          </cell>
          <cell r="T2895">
            <v>5174100</v>
          </cell>
          <cell r="U2895">
            <v>79427</v>
          </cell>
          <cell r="V2895">
            <v>90547</v>
          </cell>
          <cell r="W2895">
            <v>90546</v>
          </cell>
          <cell r="X2895">
            <v>0</v>
          </cell>
          <cell r="Y2895">
            <v>1</v>
          </cell>
        </row>
        <row r="2896">
          <cell r="B2896" t="str">
            <v>KHI/HO/D/MO/CV/C/65756/2/12/2022</v>
          </cell>
          <cell r="C2896" t="str">
            <v>KHI/HO/D/MO/CV/E/22886/00002/01/2023</v>
          </cell>
          <cell r="E2896">
            <v>44952</v>
          </cell>
          <cell r="F2896">
            <v>44913</v>
          </cell>
          <cell r="G2896">
            <v>45277</v>
          </cell>
          <cell r="H2896" t="str">
            <v xml:space="preserve"> 08004499</v>
          </cell>
          <cell r="I2896" t="str">
            <v xml:space="preserve"> AL BARAKA BANK (PAKISTAN) LIMITED</v>
          </cell>
          <cell r="J2896" t="str">
            <v>BANK</v>
          </cell>
          <cell r="K2896" t="str">
            <v>Mr. Abu Bakar
Hpa M/S. Al Baraka Bank (Pakistan) Limited</v>
          </cell>
          <cell r="L2896" t="str">
            <v xml:space="preserve"> D</v>
          </cell>
          <cell r="M2896" t="str">
            <v xml:space="preserve"> 09000221-Muhammad Irfan</v>
          </cell>
          <cell r="N2896" t="str">
            <v>SUZUKI RAVI VX</v>
          </cell>
          <cell r="O2896" t="str">
            <v>2018</v>
          </cell>
          <cell r="P2896" t="str">
            <v>KX-4851</v>
          </cell>
          <cell r="Q2896" t="str">
            <v>346122</v>
          </cell>
          <cell r="R2896" t="str">
            <v>450784</v>
          </cell>
          <cell r="S2896" t="str">
            <v>0144-0158431122012</v>
          </cell>
          <cell r="T2896">
            <v>-49950</v>
          </cell>
          <cell r="U2896">
            <v>-1643</v>
          </cell>
          <cell r="V2896">
            <v>-1873</v>
          </cell>
          <cell r="W2896">
            <v>0</v>
          </cell>
          <cell r="X2896">
            <v>0</v>
          </cell>
          <cell r="Y2896">
            <v>-1873</v>
          </cell>
        </row>
        <row r="2897">
          <cell r="B2897" t="str">
            <v>KHI/HO/D/MO/PC COMP/P/65765/12/2022</v>
          </cell>
          <cell r="E2897">
            <v>44908</v>
          </cell>
          <cell r="F2897">
            <v>44907</v>
          </cell>
          <cell r="G2897">
            <v>45271</v>
          </cell>
          <cell r="H2897" t="str">
            <v xml:space="preserve"> 08808696</v>
          </cell>
          <cell r="I2897" t="str">
            <v xml:space="preserve"> Muhammad Nawaz Minhas</v>
          </cell>
          <cell r="J2897" t="str">
            <v>INDIVIDUAL</v>
          </cell>
          <cell r="K2897" t="str">
            <v>Mr. Muhammad Nawaz Minhas 
CNIC # 37405-0307155-5
CELL # 0345-5214129</v>
          </cell>
          <cell r="L2897" t="str">
            <v xml:space="preserve"> D</v>
          </cell>
          <cell r="M2897" t="str">
            <v xml:space="preserve"> 09000221-Muhammad Irfan</v>
          </cell>
          <cell r="N2897" t="str">
            <v>HONDA ASPIRE</v>
          </cell>
          <cell r="O2897" t="str">
            <v>2023</v>
          </cell>
          <cell r="Q2897" t="str">
            <v>81012605</v>
          </cell>
          <cell r="R2897" t="str">
            <v>NR-029483</v>
          </cell>
          <cell r="T2897">
            <v>4509000</v>
          </cell>
          <cell r="U2897">
            <v>69173</v>
          </cell>
          <cell r="V2897">
            <v>78908</v>
          </cell>
          <cell r="W2897">
            <v>78900</v>
          </cell>
          <cell r="X2897">
            <v>0</v>
          </cell>
          <cell r="Y2897">
            <v>8</v>
          </cell>
        </row>
        <row r="2898">
          <cell r="B2898" t="str">
            <v>LHR/LHR/D/MO/PC COMP/P/65772/12/2022</v>
          </cell>
          <cell r="E2898">
            <v>44908</v>
          </cell>
          <cell r="F2898">
            <v>44896</v>
          </cell>
          <cell r="G2898">
            <v>45260</v>
          </cell>
          <cell r="H2898" t="str">
            <v xml:space="preserve"> 08808680</v>
          </cell>
          <cell r="I2898" t="str">
            <v xml:space="preserve"> Mudassar Aslam</v>
          </cell>
          <cell r="J2898" t="str">
            <v>INDIVIDUAL</v>
          </cell>
          <cell r="K2898" t="str">
            <v>Ms. Mudassar Aslam
CNIC # 34602-3543652-2, Cell # 0331-3588880</v>
          </cell>
          <cell r="L2898" t="str">
            <v xml:space="preserve"> D</v>
          </cell>
          <cell r="M2898" t="str">
            <v xml:space="preserve"> 09000221-Muhammad Irfan</v>
          </cell>
          <cell r="N2898" t="str">
            <v>TOYOTA HILUX 4X4 D/C V -</v>
          </cell>
          <cell r="O2898" t="str">
            <v>2022</v>
          </cell>
          <cell r="P2898" t="str">
            <v>AYA - 620</v>
          </cell>
          <cell r="Q2898" t="str">
            <v>5137876</v>
          </cell>
          <cell r="R2898" t="str">
            <v>5552669</v>
          </cell>
          <cell r="T2898">
            <v>8000000</v>
          </cell>
          <cell r="U2898">
            <v>109384</v>
          </cell>
          <cell r="V2898">
            <v>128000</v>
          </cell>
          <cell r="W2898">
            <v>128000.5</v>
          </cell>
          <cell r="X2898">
            <v>0</v>
          </cell>
          <cell r="Y2898">
            <v>-0.5</v>
          </cell>
        </row>
        <row r="2899">
          <cell r="B2899" t="str">
            <v>KHI/HO/D/MO/PC COMP/P/65773/12/2022</v>
          </cell>
          <cell r="E2899">
            <v>44908</v>
          </cell>
          <cell r="F2899">
            <v>44910</v>
          </cell>
          <cell r="G2899">
            <v>45274</v>
          </cell>
          <cell r="H2899" t="str">
            <v xml:space="preserve"> 08803561</v>
          </cell>
          <cell r="I2899" t="str">
            <v xml:space="preserve"> Muhammad Moazzam Iqbal</v>
          </cell>
          <cell r="J2899" t="str">
            <v>INDIVIDUAL</v>
          </cell>
          <cell r="K2899" t="str">
            <v>Mr. Muhammad Moazzam Iqbal
CNIC# 61101-4845101-9
CELL# 0301-7875533</v>
          </cell>
          <cell r="L2899" t="str">
            <v xml:space="preserve"> D</v>
          </cell>
          <cell r="M2899" t="str">
            <v xml:space="preserve"> 09000221-Muhammad Irfan</v>
          </cell>
          <cell r="N2899" t="str">
            <v>HONDA CITY I-VTEC P/T</v>
          </cell>
          <cell r="O2899" t="str">
            <v>2021</v>
          </cell>
          <cell r="P2899" t="str">
            <v>AWB-384</v>
          </cell>
          <cell r="Q2899" t="str">
            <v>51004977</v>
          </cell>
          <cell r="R2899" t="str">
            <v>MR-006961</v>
          </cell>
          <cell r="T2899">
            <v>3500000</v>
          </cell>
          <cell r="U2899">
            <v>53684</v>
          </cell>
          <cell r="V2899">
            <v>61250</v>
          </cell>
          <cell r="W2899">
            <v>61000</v>
          </cell>
          <cell r="X2899">
            <v>0</v>
          </cell>
          <cell r="Y2899">
            <v>250</v>
          </cell>
        </row>
        <row r="2900">
          <cell r="B2900" t="str">
            <v>KHI/HO/D/MO/PC COMP/C/65788/30/12/2022</v>
          </cell>
          <cell r="C2900" t="str">
            <v>KHI/HO/D/MO/PC COMP/E/28305/00030/08/2023</v>
          </cell>
          <cell r="E2900">
            <v>45140</v>
          </cell>
          <cell r="F2900">
            <v>44926</v>
          </cell>
          <cell r="G2900">
            <v>45290</v>
          </cell>
          <cell r="H2900" t="str">
            <v xml:space="preserve"> 08004499</v>
          </cell>
          <cell r="I2900" t="str">
            <v xml:space="preserve"> AL BARAKA BANK (PAKISTAN) LIMITED</v>
          </cell>
          <cell r="J2900" t="str">
            <v>BANK</v>
          </cell>
          <cell r="K2900" t="str">
            <v>Mr. Muhammad Usama Khan  
Hpa M/S. Al Baraka Bank (Pakistan) Limited</v>
          </cell>
          <cell r="L2900" t="str">
            <v xml:space="preserve"> D</v>
          </cell>
          <cell r="M2900" t="str">
            <v xml:space="preserve"> 09000221-Muhammad Irfan</v>
          </cell>
          <cell r="N2900" t="str">
            <v>TOYOTA COROLLA ALTIS VVT-</v>
          </cell>
          <cell r="O2900" t="str">
            <v>2020</v>
          </cell>
          <cell r="P2900" t="str">
            <v>ACH-050</v>
          </cell>
          <cell r="Q2900" t="str">
            <v>Q069681</v>
          </cell>
          <cell r="R2900" t="str">
            <v>6047055</v>
          </cell>
          <cell r="S2900" t="str">
            <v>0329-0158518241014</v>
          </cell>
          <cell r="T2900">
            <v>-2873700</v>
          </cell>
          <cell r="U2900">
            <v>-15755</v>
          </cell>
          <cell r="V2900">
            <v>-17960</v>
          </cell>
          <cell r="W2900">
            <v>0</v>
          </cell>
          <cell r="X2900">
            <v>0</v>
          </cell>
          <cell r="Y2900">
            <v>-17960</v>
          </cell>
        </row>
        <row r="2901">
          <cell r="B2901" t="str">
            <v>KHI/HO/D/MO/PC COMP/C/65794/10/12/2022</v>
          </cell>
          <cell r="C2901" t="str">
            <v>KHI/HO/D/MO/PC COMP/E/28302/00010/08/2023</v>
          </cell>
          <cell r="E2901">
            <v>45140</v>
          </cell>
          <cell r="F2901">
            <v>44921</v>
          </cell>
          <cell r="G2901">
            <v>45285</v>
          </cell>
          <cell r="H2901" t="str">
            <v xml:space="preserve"> 08004499</v>
          </cell>
          <cell r="I2901" t="str">
            <v xml:space="preserve"> AL BARAKA BANK (PAKISTAN) LIMITED</v>
          </cell>
          <cell r="J2901" t="str">
            <v>BANK</v>
          </cell>
          <cell r="K2901" t="str">
            <v>Mr. Usman Ibrahim             
Hpa M/S. Al Baraka Bank (Pakistan) Limited</v>
          </cell>
          <cell r="L2901" t="str">
            <v xml:space="preserve"> D</v>
          </cell>
          <cell r="M2901" t="str">
            <v xml:space="preserve"> 09000221-Muhammad Irfan</v>
          </cell>
          <cell r="N2901" t="str">
            <v>TOYOTA COROLLA GLI</v>
          </cell>
          <cell r="O2901" t="str">
            <v>2018</v>
          </cell>
          <cell r="P2901" t="str">
            <v>LE-19-3881</v>
          </cell>
          <cell r="Q2901" t="str">
            <v>Z545438</v>
          </cell>
          <cell r="R2901" t="str">
            <v>4171064</v>
          </cell>
          <cell r="S2901" t="str">
            <v>0329-0158433021010</v>
          </cell>
          <cell r="T2901">
            <v>-1804800</v>
          </cell>
          <cell r="U2901">
            <v>-14842</v>
          </cell>
          <cell r="V2901">
            <v>-16919</v>
          </cell>
          <cell r="W2901">
            <v>0</v>
          </cell>
          <cell r="X2901">
            <v>0</v>
          </cell>
          <cell r="Y2901">
            <v>-16919</v>
          </cell>
        </row>
        <row r="2902">
          <cell r="B2902" t="str">
            <v>KHI/HO/D/MO/PD COMP/P/65852/12/2022</v>
          </cell>
          <cell r="C2902" t="str">
            <v>KHI/HO/D/MO/PD COMP/E/22807/01/2023</v>
          </cell>
          <cell r="E2902">
            <v>44943</v>
          </cell>
          <cell r="F2902">
            <v>44910</v>
          </cell>
          <cell r="G2902">
            <v>45274</v>
          </cell>
          <cell r="H2902" t="str">
            <v xml:space="preserve"> 08808756</v>
          </cell>
          <cell r="I2902" t="str">
            <v xml:space="preserve"> Muhammad Sheharyar Aslam</v>
          </cell>
          <cell r="J2902" t="str">
            <v>INDIVIDUAL</v>
          </cell>
          <cell r="L2902" t="str">
            <v xml:space="preserve"> D</v>
          </cell>
          <cell r="M2902" t="str">
            <v xml:space="preserve"> 09000355-Asif Azeem</v>
          </cell>
          <cell r="U2902">
            <v>5108</v>
          </cell>
          <cell r="V2902">
            <v>5825</v>
          </cell>
          <cell r="W2902">
            <v>0</v>
          </cell>
          <cell r="X2902">
            <v>0</v>
          </cell>
          <cell r="Y2902">
            <v>5825</v>
          </cell>
        </row>
        <row r="2903">
          <cell r="B2903" t="str">
            <v>LHR/LHR/D/MO/PC TPP/P/65861/12/2022</v>
          </cell>
          <cell r="E2903">
            <v>44911</v>
          </cell>
          <cell r="F2903">
            <v>44893</v>
          </cell>
          <cell r="G2903">
            <v>44926</v>
          </cell>
          <cell r="H2903" t="str">
            <v xml:space="preserve"> 08808750</v>
          </cell>
          <cell r="I2903" t="str">
            <v xml:space="preserve"> CAPITAL CAR RENTAL (PRIVATE) LIMITED</v>
          </cell>
          <cell r="J2903" t="str">
            <v>CORPORATE</v>
          </cell>
          <cell r="K2903" t="str">
            <v>M/s.Capital Car Rental Pvt Ltd.</v>
          </cell>
          <cell r="L2903" t="str">
            <v xml:space="preserve"> D</v>
          </cell>
          <cell r="M2903" t="str">
            <v xml:space="preserve"> 09000221-Muhammad Irfan</v>
          </cell>
          <cell r="N2903" t="str">
            <v>TOYOTA YARIS ATIV X CVT</v>
          </cell>
          <cell r="O2903" t="str">
            <v>2022</v>
          </cell>
          <cell r="Q2903" t="str">
            <v>2A57875</v>
          </cell>
          <cell r="R2903" t="str">
            <v>NSP151R-9521221</v>
          </cell>
          <cell r="T2903">
            <v>4382500</v>
          </cell>
          <cell r="U2903">
            <v>5216</v>
          </cell>
          <cell r="V2903">
            <v>6123</v>
          </cell>
          <cell r="W2903">
            <v>0</v>
          </cell>
          <cell r="X2903">
            <v>0</v>
          </cell>
          <cell r="Y2903">
            <v>6123</v>
          </cell>
        </row>
        <row r="2904">
          <cell r="B2904" t="str">
            <v>KHI/HO/D/MO/PC COMP/C/65883/7/12/2022</v>
          </cell>
          <cell r="C2904" t="str">
            <v>KHI/HO/D/MO/PC COMP/E/23144/00007/02/2023</v>
          </cell>
          <cell r="E2904">
            <v>44972</v>
          </cell>
          <cell r="F2904">
            <v>44923</v>
          </cell>
          <cell r="G2904">
            <v>45287</v>
          </cell>
          <cell r="H2904" t="str">
            <v xml:space="preserve"> 08000840</v>
          </cell>
          <cell r="I2904" t="str">
            <v xml:space="preserve"> MEEZAN BANK LTD - SATIANA ROAD BR - FSD</v>
          </cell>
          <cell r="J2904" t="str">
            <v>BANK</v>
          </cell>
          <cell r="K2904" t="str">
            <v>M/S. Meezan Bank Limited Satiyana Road Branch Faisalabad
User Mr. Rizwan Ali</v>
          </cell>
          <cell r="L2904" t="str">
            <v xml:space="preserve"> D</v>
          </cell>
          <cell r="M2904" t="str">
            <v xml:space="preserve"> 09000221-Muhammad Irfan</v>
          </cell>
          <cell r="N2904" t="str">
            <v>HONDA CITY ASPIRE P/T I-V</v>
          </cell>
          <cell r="O2904" t="str">
            <v>2021</v>
          </cell>
          <cell r="Q2904" t="str">
            <v>L15Z81002395</v>
          </cell>
          <cell r="R2904" t="str">
            <v>NFBGN9661MR007373</v>
          </cell>
          <cell r="S2904" t="str">
            <v>0401-5517</v>
          </cell>
          <cell r="T2904">
            <v>365850</v>
          </cell>
          <cell r="U2904">
            <v>4814</v>
          </cell>
          <cell r="V2904">
            <v>5488</v>
          </cell>
          <cell r="W2904">
            <v>5487</v>
          </cell>
          <cell r="X2904">
            <v>0</v>
          </cell>
          <cell r="Y2904">
            <v>1</v>
          </cell>
        </row>
        <row r="2905">
          <cell r="B2905" t="str">
            <v>KHI/HO/D/MO/PC COMP/C/65887/1/12/2022</v>
          </cell>
          <cell r="E2905">
            <v>44914</v>
          </cell>
          <cell r="F2905">
            <v>44902</v>
          </cell>
          <cell r="G2905">
            <v>45266</v>
          </cell>
          <cell r="H2905" t="str">
            <v xml:space="preserve"> 08000840</v>
          </cell>
          <cell r="I2905" t="str">
            <v xml:space="preserve"> MEEZAN BANK LTD - SATIANA ROAD BR - FSD</v>
          </cell>
          <cell r="J2905" t="str">
            <v>BANK</v>
          </cell>
          <cell r="K2905" t="str">
            <v>M/S. Meezan Bank Limited Satiyana Road Branch Faisalabad 
User Mr. Sohail Rasheed</v>
          </cell>
          <cell r="L2905" t="str">
            <v xml:space="preserve"> D</v>
          </cell>
          <cell r="M2905" t="str">
            <v xml:space="preserve"> 09000221-Muhammad Irfan</v>
          </cell>
          <cell r="N2905" t="str">
            <v>SUZUKI CULTUS VXL EURO II</v>
          </cell>
          <cell r="O2905" t="str">
            <v>2020</v>
          </cell>
          <cell r="Q2905" t="str">
            <v>PK10K164894</v>
          </cell>
          <cell r="R2905" t="str">
            <v>NF1AVK31H10064930</v>
          </cell>
          <cell r="S2905" t="str">
            <v>7364/1</v>
          </cell>
          <cell r="T2905">
            <v>1510650</v>
          </cell>
          <cell r="U2905">
            <v>26458</v>
          </cell>
          <cell r="V2905">
            <v>30213</v>
          </cell>
          <cell r="W2905">
            <v>0</v>
          </cell>
          <cell r="X2905">
            <v>0</v>
          </cell>
          <cell r="Y2905">
            <v>30213</v>
          </cell>
        </row>
        <row r="2906">
          <cell r="B2906" t="str">
            <v>KHI/HO/D/MO/PC COMP/C/65887/4/12/2022</v>
          </cell>
          <cell r="E2906">
            <v>44914</v>
          </cell>
          <cell r="F2906">
            <v>44951</v>
          </cell>
          <cell r="G2906">
            <v>45315</v>
          </cell>
          <cell r="H2906" t="str">
            <v xml:space="preserve"> 08000840</v>
          </cell>
          <cell r="I2906" t="str">
            <v xml:space="preserve"> MEEZAN BANK LTD - SATIANA ROAD BR - FSD</v>
          </cell>
          <cell r="J2906" t="str">
            <v>BANK</v>
          </cell>
          <cell r="K2906" t="str">
            <v>M/S. Meezan Bank Limited Satiyana Road Branch Faisalabad 
User Mr. Muhammad Ishaque</v>
          </cell>
          <cell r="L2906" t="str">
            <v xml:space="preserve"> D</v>
          </cell>
          <cell r="M2906" t="str">
            <v xml:space="preserve"> 09000221-Muhammad Irfan</v>
          </cell>
          <cell r="N2906" t="str">
            <v>SUZUKI SWIFT DLX EURO II</v>
          </cell>
          <cell r="O2906" t="str">
            <v>2017</v>
          </cell>
          <cell r="Q2906" t="str">
            <v>PKS13034249</v>
          </cell>
          <cell r="R2906" t="str">
            <v>RS413PK10034229</v>
          </cell>
          <cell r="S2906" t="str">
            <v>CM-2016-0499-0064</v>
          </cell>
          <cell r="T2906">
            <v>705219</v>
          </cell>
          <cell r="U2906">
            <v>20414</v>
          </cell>
          <cell r="V2906">
            <v>23272</v>
          </cell>
          <cell r="W2906">
            <v>0</v>
          </cell>
          <cell r="X2906">
            <v>0</v>
          </cell>
          <cell r="Y2906">
            <v>23272</v>
          </cell>
        </row>
        <row r="2907">
          <cell r="B2907" t="str">
            <v>KHI/HO/D/MO/PC COMP/P/65918/12/2022</v>
          </cell>
          <cell r="E2907">
            <v>44915</v>
          </cell>
          <cell r="F2907">
            <v>44562</v>
          </cell>
          <cell r="G2907">
            <v>44926</v>
          </cell>
          <cell r="H2907" t="str">
            <v xml:space="preserve"> 08800735</v>
          </cell>
          <cell r="I2907" t="str">
            <v xml:space="preserve"> FACULTATIVE RE-TAKAFUL (FAQS)</v>
          </cell>
          <cell r="J2907" t="str">
            <v>CORPORATE</v>
          </cell>
          <cell r="K2907" t="str">
            <v>UNITED BANK LIMITED HEAD OFFICE
Leader Policy No 2022002VPCDE00126</v>
          </cell>
          <cell r="L2907" t="str">
            <v xml:space="preserve"> D</v>
          </cell>
          <cell r="M2907" t="str">
            <v xml:space="preserve"> 09000255-UBL Insurers (WTO)</v>
          </cell>
          <cell r="N2907" t="str">
            <v>TOYOTA LAND CRUISER ZX V8</v>
          </cell>
          <cell r="O2907" t="str">
            <v>2022</v>
          </cell>
          <cell r="P2907" t="str">
            <v>BS-1786</v>
          </cell>
          <cell r="Q2907" t="str">
            <v>0056775</v>
          </cell>
          <cell r="R2907" t="str">
            <v>004027723</v>
          </cell>
          <cell r="T2907">
            <v>5001438</v>
          </cell>
          <cell r="U2907">
            <v>42490</v>
          </cell>
          <cell r="V2907">
            <v>42490</v>
          </cell>
          <cell r="W2907">
            <v>0</v>
          </cell>
          <cell r="X2907">
            <v>0</v>
          </cell>
          <cell r="Y2907">
            <v>42490</v>
          </cell>
        </row>
        <row r="2908">
          <cell r="B2908" t="str">
            <v>LHR/LHR/D/MO/PC TPP/P/65940/12/2022</v>
          </cell>
          <cell r="E2908">
            <v>44916</v>
          </cell>
          <cell r="F2908">
            <v>44893</v>
          </cell>
          <cell r="G2908">
            <v>44926</v>
          </cell>
          <cell r="H2908" t="str">
            <v xml:space="preserve"> 08808750</v>
          </cell>
          <cell r="I2908" t="str">
            <v xml:space="preserve"> CAPITAL CAR RENTAL (PRIVATE) LIMITED</v>
          </cell>
          <cell r="J2908" t="str">
            <v>CORPORATE</v>
          </cell>
          <cell r="K2908" t="str">
            <v>M/s. Capital Car Rental Pvt Ltd</v>
          </cell>
          <cell r="L2908" t="str">
            <v xml:space="preserve"> D</v>
          </cell>
          <cell r="M2908" t="str">
            <v xml:space="preserve"> 09000221-Muhammad Irfan</v>
          </cell>
          <cell r="N2908" t="str">
            <v>TOYOTA YARIS ATIV X CVT</v>
          </cell>
          <cell r="O2908" t="str">
            <v>2022</v>
          </cell>
          <cell r="Q2908" t="str">
            <v>2A57874</v>
          </cell>
          <cell r="R2908" t="str">
            <v>9521219</v>
          </cell>
          <cell r="T2908">
            <v>4382500</v>
          </cell>
          <cell r="U2908">
            <v>5216</v>
          </cell>
          <cell r="V2908">
            <v>6123</v>
          </cell>
          <cell r="W2908">
            <v>0</v>
          </cell>
          <cell r="X2908">
            <v>0</v>
          </cell>
          <cell r="Y2908">
            <v>6123</v>
          </cell>
        </row>
        <row r="2909">
          <cell r="B2909" t="str">
            <v>LHR/LHR/D/MO/PC TPP/P/65941/12/2022</v>
          </cell>
          <cell r="E2909">
            <v>44916</v>
          </cell>
          <cell r="F2909">
            <v>44893</v>
          </cell>
          <cell r="G2909">
            <v>44926</v>
          </cell>
          <cell r="H2909" t="str">
            <v xml:space="preserve"> 08808750</v>
          </cell>
          <cell r="I2909" t="str">
            <v xml:space="preserve"> CAPITAL CAR RENTAL (PRIVATE) LIMITED</v>
          </cell>
          <cell r="J2909" t="str">
            <v>CORPORATE</v>
          </cell>
          <cell r="K2909" t="str">
            <v>M/s. Capital Car Rental Pvt Ltd</v>
          </cell>
          <cell r="L2909" t="str">
            <v xml:space="preserve"> D</v>
          </cell>
          <cell r="M2909" t="str">
            <v xml:space="preserve"> 09000221-Muhammad Irfan</v>
          </cell>
          <cell r="N2909" t="str">
            <v>TOYOTA YARIS ATIV X CVT</v>
          </cell>
          <cell r="O2909" t="str">
            <v>2022</v>
          </cell>
          <cell r="Q2909" t="str">
            <v>2A57849</v>
          </cell>
          <cell r="R2909" t="str">
            <v>NSP151R-9521209</v>
          </cell>
          <cell r="T2909">
            <v>4382500</v>
          </cell>
          <cell r="U2909">
            <v>5216</v>
          </cell>
          <cell r="V2909">
            <v>6123</v>
          </cell>
          <cell r="W2909">
            <v>0</v>
          </cell>
          <cell r="X2909">
            <v>0</v>
          </cell>
          <cell r="Y2909">
            <v>6123</v>
          </cell>
        </row>
        <row r="2910">
          <cell r="B2910" t="str">
            <v>LHR/LHR/D/MO/PC TPP/P/65943/12/2022</v>
          </cell>
          <cell r="E2910">
            <v>44916</v>
          </cell>
          <cell r="F2910">
            <v>44910</v>
          </cell>
          <cell r="G2910">
            <v>44926</v>
          </cell>
          <cell r="H2910" t="str">
            <v xml:space="preserve"> 08004853</v>
          </cell>
          <cell r="I2910" t="str">
            <v xml:space="preserve"> MYSTIC TOURS (PVT) LIMITED</v>
          </cell>
          <cell r="J2910" t="str">
            <v>CORPORATE</v>
          </cell>
          <cell r="K2910" t="str">
            <v>M/s. MYSTIC TOURS (PVT) LIMITED
NTN #. 0786481-7
CELL #. 0304-4441555</v>
          </cell>
          <cell r="L2910" t="str">
            <v xml:space="preserve"> D</v>
          </cell>
          <cell r="M2910" t="str">
            <v xml:space="preserve"> 09000221-Muhammad Irfan</v>
          </cell>
          <cell r="N2910" t="str">
            <v>TOYOTA Fortuner 867B 4x4</v>
          </cell>
          <cell r="O2910" t="str">
            <v>2022</v>
          </cell>
          <cell r="Q2910" t="str">
            <v>1GD5219450</v>
          </cell>
          <cell r="R2910" t="str">
            <v>GUN156R-1101207</v>
          </cell>
          <cell r="T2910">
            <v>13523500</v>
          </cell>
          <cell r="U2910">
            <v>8058</v>
          </cell>
          <cell r="V2910">
            <v>9448</v>
          </cell>
          <cell r="W2910">
            <v>0</v>
          </cell>
          <cell r="X2910">
            <v>0</v>
          </cell>
          <cell r="Y2910">
            <v>9448</v>
          </cell>
        </row>
        <row r="2911">
          <cell r="B2911" t="str">
            <v>LHR/LHR/D/MO/PC TPP/P/65946/12/2022</v>
          </cell>
          <cell r="E2911">
            <v>44916</v>
          </cell>
          <cell r="F2911">
            <v>44901</v>
          </cell>
          <cell r="G2911">
            <v>44926</v>
          </cell>
          <cell r="H2911" t="str">
            <v xml:space="preserve"> 08004853</v>
          </cell>
          <cell r="I2911" t="str">
            <v xml:space="preserve"> MYSTIC TOURS (PVT) LIMITED</v>
          </cell>
          <cell r="J2911" t="str">
            <v>CORPORATE</v>
          </cell>
          <cell r="K2911" t="str">
            <v>MS. MYSTIC TOURS (PVT) LTD HPA SONERI</v>
          </cell>
          <cell r="L2911" t="str">
            <v xml:space="preserve"> D</v>
          </cell>
          <cell r="M2911" t="str">
            <v xml:space="preserve"> 09000221-Muhammad Irfan</v>
          </cell>
          <cell r="N2911" t="str">
            <v>TOYOTA YARIS 1.3 H CVT</v>
          </cell>
          <cell r="O2911" t="str">
            <v>2022</v>
          </cell>
          <cell r="Q2911" t="str">
            <v>2A58609</v>
          </cell>
          <cell r="R2911" t="str">
            <v>NSP150R-7037199</v>
          </cell>
          <cell r="T2911">
            <v>3068190</v>
          </cell>
          <cell r="U2911">
            <v>2784</v>
          </cell>
          <cell r="V2911">
            <v>3278</v>
          </cell>
          <cell r="W2911">
            <v>0</v>
          </cell>
          <cell r="X2911">
            <v>0</v>
          </cell>
          <cell r="Y2911">
            <v>3278</v>
          </cell>
        </row>
        <row r="2912">
          <cell r="B2912" t="str">
            <v>LHR/LHR/D/MO/PC TPP/P/65948/12/2022</v>
          </cell>
          <cell r="E2912">
            <v>44916</v>
          </cell>
          <cell r="F2912">
            <v>44901</v>
          </cell>
          <cell r="G2912">
            <v>44926</v>
          </cell>
          <cell r="H2912" t="str">
            <v xml:space="preserve"> 08004853</v>
          </cell>
          <cell r="I2912" t="str">
            <v xml:space="preserve"> MYSTIC TOURS (PVT) LIMITED</v>
          </cell>
          <cell r="J2912" t="str">
            <v>CORPORATE</v>
          </cell>
          <cell r="K2912" t="str">
            <v>MS. MYSTIC TOURS (PVT) LTD HPA SONERI</v>
          </cell>
          <cell r="L2912" t="str">
            <v xml:space="preserve"> D</v>
          </cell>
          <cell r="M2912" t="str">
            <v xml:space="preserve"> 09000221-Muhammad Irfan</v>
          </cell>
          <cell r="N2912" t="str">
            <v>TOYOTA YARIS 1.3 H CVT</v>
          </cell>
          <cell r="O2912" t="str">
            <v>2022</v>
          </cell>
          <cell r="Q2912" t="str">
            <v>2A58501</v>
          </cell>
          <cell r="R2912" t="str">
            <v>NSP150R-7037194</v>
          </cell>
          <cell r="T2912">
            <v>3068190</v>
          </cell>
          <cell r="U2912">
            <v>2784</v>
          </cell>
          <cell r="V2912">
            <v>3278</v>
          </cell>
          <cell r="W2912">
            <v>0</v>
          </cell>
          <cell r="X2912">
            <v>0</v>
          </cell>
          <cell r="Y2912">
            <v>3278</v>
          </cell>
        </row>
        <row r="2913">
          <cell r="B2913" t="str">
            <v>LHR/LHR/D/MO/PC TPP/P/65950/12/2022</v>
          </cell>
          <cell r="E2913">
            <v>44916</v>
          </cell>
          <cell r="F2913">
            <v>44901</v>
          </cell>
          <cell r="G2913">
            <v>44926</v>
          </cell>
          <cell r="H2913" t="str">
            <v xml:space="preserve"> 08004853</v>
          </cell>
          <cell r="I2913" t="str">
            <v xml:space="preserve"> MYSTIC TOURS (PVT) LIMITED</v>
          </cell>
          <cell r="J2913" t="str">
            <v>CORPORATE</v>
          </cell>
          <cell r="K2913" t="str">
            <v>MS. MYSTIC TOURS (PVT) LTD HPA SONERI</v>
          </cell>
          <cell r="L2913" t="str">
            <v xml:space="preserve"> D</v>
          </cell>
          <cell r="M2913" t="str">
            <v xml:space="preserve"> 09000221-Muhammad Irfan</v>
          </cell>
          <cell r="N2913" t="str">
            <v>TOYOTA YARIS 1.3 H CVT</v>
          </cell>
          <cell r="O2913" t="str">
            <v>2022</v>
          </cell>
          <cell r="Q2913" t="str">
            <v>2A58607</v>
          </cell>
          <cell r="R2913" t="str">
            <v>NSP150R-7037200</v>
          </cell>
          <cell r="T2913">
            <v>3068190</v>
          </cell>
          <cell r="U2913">
            <v>2784</v>
          </cell>
          <cell r="V2913">
            <v>3278</v>
          </cell>
          <cell r="W2913">
            <v>0</v>
          </cell>
          <cell r="X2913">
            <v>0</v>
          </cell>
          <cell r="Y2913">
            <v>3278</v>
          </cell>
        </row>
        <row r="2914">
          <cell r="B2914" t="str">
            <v>LHR/LHR/D/MO/PC TPP/P/65952/12/2022</v>
          </cell>
          <cell r="E2914">
            <v>44916</v>
          </cell>
          <cell r="F2914">
            <v>44901</v>
          </cell>
          <cell r="G2914">
            <v>44926</v>
          </cell>
          <cell r="H2914" t="str">
            <v xml:space="preserve"> 08004853</v>
          </cell>
          <cell r="I2914" t="str">
            <v xml:space="preserve"> MYSTIC TOURS (PVT) LIMITED</v>
          </cell>
          <cell r="J2914" t="str">
            <v>CORPORATE</v>
          </cell>
          <cell r="K2914" t="str">
            <v>M/S. MYSTIC TOURS (PVT) LTD HPA SONERI</v>
          </cell>
          <cell r="L2914" t="str">
            <v xml:space="preserve"> D</v>
          </cell>
          <cell r="M2914" t="str">
            <v xml:space="preserve"> 09000221-Muhammad Irfan</v>
          </cell>
          <cell r="N2914" t="str">
            <v>TOYOTA YARIS 1.3 H CVT</v>
          </cell>
          <cell r="O2914" t="str">
            <v>2022</v>
          </cell>
          <cell r="Q2914" t="str">
            <v>2A58489</v>
          </cell>
          <cell r="R2914" t="str">
            <v>NSP150R-7037090</v>
          </cell>
          <cell r="T2914">
            <v>3068190</v>
          </cell>
          <cell r="U2914">
            <v>2784</v>
          </cell>
          <cell r="V2914">
            <v>3278</v>
          </cell>
          <cell r="W2914">
            <v>0</v>
          </cell>
          <cell r="X2914">
            <v>0</v>
          </cell>
          <cell r="Y2914">
            <v>3278</v>
          </cell>
        </row>
        <row r="2915">
          <cell r="B2915" t="str">
            <v>LHR/LHR/D/MO/PC TPP/P/65954/12/2022</v>
          </cell>
          <cell r="E2915">
            <v>44916</v>
          </cell>
          <cell r="F2915">
            <v>44901</v>
          </cell>
          <cell r="G2915">
            <v>44926</v>
          </cell>
          <cell r="H2915" t="str">
            <v xml:space="preserve"> 08004853</v>
          </cell>
          <cell r="I2915" t="str">
            <v xml:space="preserve"> MYSTIC TOURS (PVT) LIMITED</v>
          </cell>
          <cell r="J2915" t="str">
            <v>CORPORATE</v>
          </cell>
          <cell r="K2915" t="str">
            <v>M/S. MYSTIC TOURS (PVT) LTD HPA SONERI</v>
          </cell>
          <cell r="L2915" t="str">
            <v xml:space="preserve"> D</v>
          </cell>
          <cell r="M2915" t="str">
            <v xml:space="preserve"> 09000221-Muhammad Irfan</v>
          </cell>
          <cell r="N2915" t="str">
            <v>TOYOTA YARIS 1.3 H CVT</v>
          </cell>
          <cell r="O2915" t="str">
            <v>2022</v>
          </cell>
          <cell r="Q2915" t="str">
            <v>2A58448</v>
          </cell>
          <cell r="R2915" t="str">
            <v>NSP150R-7037079</v>
          </cell>
          <cell r="T2915">
            <v>3068190</v>
          </cell>
          <cell r="U2915">
            <v>2784</v>
          </cell>
          <cell r="V2915">
            <v>3278</v>
          </cell>
          <cell r="W2915">
            <v>0</v>
          </cell>
          <cell r="X2915">
            <v>0</v>
          </cell>
          <cell r="Y2915">
            <v>3278</v>
          </cell>
        </row>
        <row r="2916">
          <cell r="B2916" t="str">
            <v>KHI/HO/D/MO/PC COMP/C/65971/552/12/2022</v>
          </cell>
          <cell r="C2916" t="str">
            <v>KHI/HO/D/MO/PC COMP/E/26401/00552/06/2023</v>
          </cell>
          <cell r="E2916">
            <v>45091</v>
          </cell>
          <cell r="F2916">
            <v>44909</v>
          </cell>
          <cell r="G2916">
            <v>45273</v>
          </cell>
          <cell r="H2916" t="str">
            <v xml:space="preserve"> 08004847</v>
          </cell>
          <cell r="I2916" t="str">
            <v xml:space="preserve"> DUBAI ISLAMIC BANK PAKISTAN LIMITED</v>
          </cell>
          <cell r="J2916" t="str">
            <v>BANK</v>
          </cell>
          <cell r="K2916" t="str">
            <v>M/S. Dubai Islamic Bank (Pakistan) Limited 
User: Sohail</v>
          </cell>
          <cell r="L2916" t="str">
            <v xml:space="preserve"> D</v>
          </cell>
          <cell r="M2916" t="str">
            <v xml:space="preserve"> 09000210-Tariq Shahzad</v>
          </cell>
          <cell r="N2916" t="str">
            <v>TOYOTA FORTUNER 4X4 AT DI</v>
          </cell>
          <cell r="O2916" t="str">
            <v>2020</v>
          </cell>
          <cell r="P2916" t="str">
            <v>BH-8951</v>
          </cell>
          <cell r="Q2916" t="str">
            <v>0899522</v>
          </cell>
          <cell r="R2916" t="str">
            <v>1094099</v>
          </cell>
          <cell r="S2916" t="str">
            <v>POAKHI300057892</v>
          </cell>
          <cell r="T2916">
            <v>6215700</v>
          </cell>
          <cell r="U2916">
            <v>26441</v>
          </cell>
          <cell r="V2916">
            <v>30142</v>
          </cell>
          <cell r="W2916">
            <v>0</v>
          </cell>
          <cell r="X2916">
            <v>0</v>
          </cell>
          <cell r="Y2916">
            <v>30142</v>
          </cell>
        </row>
        <row r="2917">
          <cell r="B2917" t="str">
            <v>LHR/LHR/D/MO/PC TPP/P/66007/12/2022</v>
          </cell>
          <cell r="E2917">
            <v>44917</v>
          </cell>
          <cell r="F2917">
            <v>44903</v>
          </cell>
          <cell r="G2917">
            <v>44926</v>
          </cell>
          <cell r="H2917" t="str">
            <v xml:space="preserve"> 08004853</v>
          </cell>
          <cell r="I2917" t="str">
            <v xml:space="preserve"> MYSTIC TOURS (PVT) LIMITED</v>
          </cell>
          <cell r="J2917" t="str">
            <v>CORPORATE</v>
          </cell>
          <cell r="K2917" t="str">
            <v>M/s. MYSTIC TOURS (PVT) LTD HPA SONERI</v>
          </cell>
          <cell r="L2917" t="str">
            <v xml:space="preserve"> D</v>
          </cell>
          <cell r="M2917" t="str">
            <v xml:space="preserve"> 09000221-Muhammad Irfan</v>
          </cell>
          <cell r="N2917" t="str">
            <v>TOYOTA YARIS ATIV CVT</v>
          </cell>
          <cell r="O2917" t="str">
            <v>2022</v>
          </cell>
          <cell r="Q2917" t="str">
            <v>2A58848</v>
          </cell>
          <cell r="R2917" t="str">
            <v>NSP150R-7037406</v>
          </cell>
          <cell r="T2917">
            <v>3071609</v>
          </cell>
          <cell r="U2917">
            <v>2572</v>
          </cell>
          <cell r="V2917">
            <v>3030</v>
          </cell>
          <cell r="W2917">
            <v>0</v>
          </cell>
          <cell r="X2917">
            <v>0</v>
          </cell>
          <cell r="Y2917">
            <v>3030</v>
          </cell>
        </row>
        <row r="2918">
          <cell r="B2918" t="str">
            <v>LHR/LHR/D/MO/PC TPP/P/66009/12/2022</v>
          </cell>
          <cell r="E2918">
            <v>44917</v>
          </cell>
          <cell r="F2918">
            <v>44903</v>
          </cell>
          <cell r="G2918">
            <v>44926</v>
          </cell>
          <cell r="H2918" t="str">
            <v xml:space="preserve"> 08004853</v>
          </cell>
          <cell r="I2918" t="str">
            <v xml:space="preserve"> MYSTIC TOURS (PVT) LIMITED</v>
          </cell>
          <cell r="J2918" t="str">
            <v>CORPORATE</v>
          </cell>
          <cell r="K2918" t="str">
            <v>M/s. MYSTIC TOURS (PVT) LTD HPA SONERI</v>
          </cell>
          <cell r="L2918" t="str">
            <v xml:space="preserve"> D</v>
          </cell>
          <cell r="M2918" t="str">
            <v xml:space="preserve"> 09000221-Muhammad Irfan</v>
          </cell>
          <cell r="N2918" t="str">
            <v>TOYOTA YARIS ATIV CVT</v>
          </cell>
          <cell r="O2918" t="str">
            <v>2022</v>
          </cell>
          <cell r="Q2918" t="str">
            <v>2A58845</v>
          </cell>
          <cell r="R2918" t="str">
            <v>NSP150R-7037407</v>
          </cell>
          <cell r="T2918">
            <v>3071609</v>
          </cell>
          <cell r="U2918">
            <v>2572</v>
          </cell>
          <cell r="V2918">
            <v>3030</v>
          </cell>
          <cell r="W2918">
            <v>0</v>
          </cell>
          <cell r="X2918">
            <v>0</v>
          </cell>
          <cell r="Y2918">
            <v>3030</v>
          </cell>
        </row>
        <row r="2919">
          <cell r="B2919" t="str">
            <v>KHI/HO/D/MO/PC COMP/P/66066/12/2022</v>
          </cell>
          <cell r="E2919">
            <v>44921</v>
          </cell>
          <cell r="F2919">
            <v>44896</v>
          </cell>
          <cell r="G2919">
            <v>45260</v>
          </cell>
          <cell r="H2919" t="str">
            <v xml:space="preserve"> 08800735</v>
          </cell>
          <cell r="I2919" t="str">
            <v xml:space="preserve"> FACULTATIVE RE-TAKAFUL (FAQS)</v>
          </cell>
          <cell r="J2919" t="str">
            <v>CORPORATE</v>
          </cell>
          <cell r="K2919" t="str">
            <v>CRESCENT STEEL &amp; ALLIED PRODUCTS LTD.
Leader Policy No 2022/11/CSKHTPCDP00250</v>
          </cell>
          <cell r="L2919" t="str">
            <v xml:space="preserve"> D</v>
          </cell>
          <cell r="M2919" t="str">
            <v xml:space="preserve"> 09000216-Premier Insurance (WTO)</v>
          </cell>
          <cell r="N2919" t="str">
            <v>MERCEDES BENZ</v>
          </cell>
          <cell r="O2919" t="str">
            <v>2016</v>
          </cell>
          <cell r="P2919" t="str">
            <v>BFA-400</v>
          </cell>
          <cell r="Q2919" t="str">
            <v>276960-30-914189</v>
          </cell>
          <cell r="R2919" t="str">
            <v>WDD-222157-2 A-257407</v>
          </cell>
          <cell r="T2919">
            <v>3500000</v>
          </cell>
          <cell r="U2919">
            <v>49089</v>
          </cell>
          <cell r="V2919">
            <v>49089</v>
          </cell>
          <cell r="W2919">
            <v>0</v>
          </cell>
          <cell r="X2919">
            <v>0</v>
          </cell>
          <cell r="Y2919">
            <v>49089</v>
          </cell>
        </row>
        <row r="2920">
          <cell r="B2920" t="str">
            <v>KHI/HO/D/MO/PC COMP/C/66084/3/12/2022</v>
          </cell>
          <cell r="E2920">
            <v>44921</v>
          </cell>
          <cell r="F2920">
            <v>44913</v>
          </cell>
          <cell r="G2920">
            <v>45277</v>
          </cell>
          <cell r="H2920" t="str">
            <v xml:space="preserve"> 08001078</v>
          </cell>
          <cell r="I2920" t="str">
            <v xml:space="preserve"> MEEZAN BANK LTD - KASHMIR ROAD BR - SIALKOT</v>
          </cell>
          <cell r="J2920" t="str">
            <v>BANK</v>
          </cell>
          <cell r="K2920" t="str">
            <v>M/S. Meezan Bank Limited Kashmir Road Branch Sialkot
User. Mr.  Sharib Naqi</v>
          </cell>
          <cell r="L2920" t="str">
            <v xml:space="preserve"> D</v>
          </cell>
          <cell r="M2920" t="str">
            <v xml:space="preserve"> 09000221-Muhammad Irfan</v>
          </cell>
          <cell r="N2920" t="str">
            <v>SUZUKI WAGON R VXL AGS</v>
          </cell>
          <cell r="O2920" t="str">
            <v>2019</v>
          </cell>
          <cell r="P2920" t="str">
            <v>LEA-19A-3092</v>
          </cell>
          <cell r="Q2920" t="str">
            <v>PK10B201686</v>
          </cell>
          <cell r="R2920" t="str">
            <v>A1J310PK10101711</v>
          </cell>
          <cell r="S2920" t="str">
            <v>2055</v>
          </cell>
          <cell r="T2920">
            <v>1184625</v>
          </cell>
          <cell r="U2920">
            <v>20783</v>
          </cell>
          <cell r="V2920">
            <v>23693</v>
          </cell>
          <cell r="W2920">
            <v>23692</v>
          </cell>
          <cell r="X2920">
            <v>0</v>
          </cell>
          <cell r="Y2920">
            <v>1</v>
          </cell>
        </row>
        <row r="2921">
          <cell r="B2921" t="str">
            <v>LHR/LHR/F/MO/PC COMP/P/66161/12/2022</v>
          </cell>
          <cell r="D2921" t="str">
            <v>UBL INSURERS LIMITED - WINDOW TAKAFUL MULTAN BRANCH</v>
          </cell>
          <cell r="E2921">
            <v>44923</v>
          </cell>
          <cell r="F2921">
            <v>44915</v>
          </cell>
          <cell r="G2921">
            <v>45279</v>
          </cell>
          <cell r="H2921" t="str">
            <v xml:space="preserve"> 08802180</v>
          </cell>
          <cell r="I2921" t="str">
            <v xml:space="preserve"> UBL INSURERS LIMITED - WINDOW TAKAFUL MULTAN BRANCH</v>
          </cell>
          <cell r="J2921" t="str">
            <v>CORPORATE</v>
          </cell>
          <cell r="K2921" t="str">
            <v>M/S. S M FOOD MAKERS LIMITED 
LERADER POLICY NO. 2022016VPCOP00615</v>
          </cell>
          <cell r="L2921" t="str">
            <v xml:space="preserve"> F</v>
          </cell>
          <cell r="M2921" t="str">
            <v xml:space="preserve"> 09000320-Abdul Khaliq Khan</v>
          </cell>
          <cell r="N2921" t="str">
            <v>TOYOTA LEXUS LAND CRUISER</v>
          </cell>
          <cell r="O2921" t="str">
            <v>2014</v>
          </cell>
          <cell r="P2921" t="str">
            <v>DA-001</v>
          </cell>
          <cell r="Q2921" t="str">
            <v>3UR3228066</v>
          </cell>
          <cell r="R2921" t="str">
            <v>JTHY00W404172327</v>
          </cell>
          <cell r="T2921">
            <v>50000000</v>
          </cell>
          <cell r="U2921">
            <v>128205</v>
          </cell>
          <cell r="V2921">
            <v>150000</v>
          </cell>
          <cell r="W2921">
            <v>0</v>
          </cell>
          <cell r="X2921">
            <v>0</v>
          </cell>
          <cell r="Y2921">
            <v>150000</v>
          </cell>
        </row>
        <row r="2922">
          <cell r="B2922" t="str">
            <v>KHI/HO/D/MO/MC TTT/P/66180/12/2022</v>
          </cell>
          <cell r="E2922">
            <v>44923</v>
          </cell>
          <cell r="F2922">
            <v>44820</v>
          </cell>
          <cell r="G2922">
            <v>45184</v>
          </cell>
          <cell r="H2922" t="str">
            <v xml:space="preserve"> 08808950</v>
          </cell>
          <cell r="I2922" t="str">
            <v xml:space="preserve"> Wajahat Hussain (4240174850127)</v>
          </cell>
          <cell r="J2922" t="str">
            <v>INDIVIDUAL</v>
          </cell>
          <cell r="K2922" t="str">
            <v>Mr. Wajahat Hussain      
CNIC# 42401-7485012-7
CELL# 0344-4012909</v>
          </cell>
          <cell r="L2922" t="str">
            <v xml:space="preserve"> D</v>
          </cell>
          <cell r="M2922" t="str">
            <v xml:space="preserve"> 09000221-Muhammad Irfan</v>
          </cell>
          <cell r="N2922" t="str">
            <v>UNION UNION STAR</v>
          </cell>
          <cell r="O2922" t="str">
            <v>2021</v>
          </cell>
          <cell r="P2922" t="str">
            <v>KOX-4090</v>
          </cell>
          <cell r="Q2922" t="str">
            <v>569650</v>
          </cell>
          <cell r="R2922" t="str">
            <v>562962</v>
          </cell>
          <cell r="T2922">
            <v>55000</v>
          </cell>
          <cell r="U2922">
            <v>2850</v>
          </cell>
          <cell r="V2922">
            <v>3300</v>
          </cell>
          <cell r="W2922">
            <v>2750</v>
          </cell>
          <cell r="X2922">
            <v>0</v>
          </cell>
          <cell r="Y2922">
            <v>550</v>
          </cell>
        </row>
        <row r="2923">
          <cell r="B2923" t="str">
            <v>KHI/HO/D/MO/PC TPP/P/66189/12/2022</v>
          </cell>
          <cell r="E2923">
            <v>44923</v>
          </cell>
          <cell r="F2923">
            <v>44922</v>
          </cell>
          <cell r="G2923">
            <v>45286</v>
          </cell>
          <cell r="H2923" t="str">
            <v xml:space="preserve"> 08005706</v>
          </cell>
          <cell r="I2923" t="str">
            <v xml:space="preserve"> MOHSIN TARIQ FAROOQUI</v>
          </cell>
          <cell r="J2923" t="str">
            <v>INDIVIDUAL</v>
          </cell>
          <cell r="K2923" t="str">
            <v>Mr Mohsin Tariq Farooqi
CNIC # 42101-7625945-3
CELL # 0344-4489195</v>
          </cell>
          <cell r="L2923" t="str">
            <v xml:space="preserve"> D</v>
          </cell>
          <cell r="M2923" t="str">
            <v xml:space="preserve"> 09000221-Muhammad Irfan</v>
          </cell>
          <cell r="N2923" t="str">
            <v>TOYOTA YARIS 1.5 CVT X</v>
          </cell>
          <cell r="O2923" t="str">
            <v>2022</v>
          </cell>
          <cell r="P2923" t="str">
            <v>BYE-646</v>
          </cell>
          <cell r="Q2923" t="str">
            <v>2A59587</v>
          </cell>
          <cell r="R2923" t="str">
            <v>NSP151R-9521573</v>
          </cell>
          <cell r="T2923">
            <v>4270500</v>
          </cell>
          <cell r="U2923">
            <v>63640</v>
          </cell>
          <cell r="V2923">
            <v>72599</v>
          </cell>
          <cell r="W2923">
            <v>72598</v>
          </cell>
          <cell r="X2923">
            <v>0</v>
          </cell>
          <cell r="Y2923">
            <v>1</v>
          </cell>
        </row>
        <row r="2924">
          <cell r="B2924" t="str">
            <v>KHI/HO/D/MO/PC COMP/P/66237/12/2022</v>
          </cell>
          <cell r="E2924">
            <v>44924</v>
          </cell>
          <cell r="F2924">
            <v>44834</v>
          </cell>
          <cell r="G2924">
            <v>45189</v>
          </cell>
          <cell r="H2924" t="str">
            <v xml:space="preserve"> 08800735</v>
          </cell>
          <cell r="I2924" t="str">
            <v xml:space="preserve"> FACULTATIVE RE-TAKAFUL (FAQS)</v>
          </cell>
          <cell r="J2924" t="str">
            <v>CORPORATE</v>
          </cell>
          <cell r="K2924" t="str">
            <v>Muhammad Talha Aqeel
Closing No
2022HOTTDF00082</v>
          </cell>
          <cell r="L2924" t="str">
            <v xml:space="preserve"> D</v>
          </cell>
          <cell r="M2924" t="str">
            <v xml:space="preserve"> 09000216-Premier Insurance (WTO)</v>
          </cell>
          <cell r="N2924" t="str">
            <v>AUDI E-TRON50 QUATTRO</v>
          </cell>
          <cell r="Q2924" t="str">
            <v>EAS 135482</v>
          </cell>
          <cell r="R2924" t="str">
            <v>WAUZZZGE7MB026265</v>
          </cell>
          <cell r="T2924">
            <v>12000000</v>
          </cell>
          <cell r="U2924">
            <v>236024</v>
          </cell>
          <cell r="V2924">
            <v>236024</v>
          </cell>
          <cell r="W2924">
            <v>0</v>
          </cell>
          <cell r="X2924">
            <v>0</v>
          </cell>
          <cell r="Y2924">
            <v>236024</v>
          </cell>
        </row>
        <row r="2925">
          <cell r="B2925" t="str">
            <v>KHI/HO/D/MO/PC COMP/P/66241/12/2022</v>
          </cell>
          <cell r="E2925">
            <v>44924</v>
          </cell>
          <cell r="F2925">
            <v>44834</v>
          </cell>
          <cell r="G2925">
            <v>45189</v>
          </cell>
          <cell r="H2925" t="str">
            <v xml:space="preserve"> 08800735</v>
          </cell>
          <cell r="I2925" t="str">
            <v xml:space="preserve"> FACULTATIVE RE-TAKAFUL (FAQS)</v>
          </cell>
          <cell r="J2925" t="str">
            <v>CORPORATE</v>
          </cell>
          <cell r="K2925" t="str">
            <v>Mr. Muhammad Aqeel
2022HOTTDF00081</v>
          </cell>
          <cell r="L2925" t="str">
            <v xml:space="preserve"> D</v>
          </cell>
          <cell r="M2925" t="str">
            <v xml:space="preserve"> 09000216-Premier Insurance (WTO)</v>
          </cell>
          <cell r="N2925" t="str">
            <v>TOYOTA LEXUS CT200H</v>
          </cell>
          <cell r="Q2925" t="str">
            <v>3UR-3270081</v>
          </cell>
          <cell r="R2925" t="str">
            <v>URJ201-4199945</v>
          </cell>
          <cell r="T2925">
            <v>12000000</v>
          </cell>
          <cell r="U2925">
            <v>183802</v>
          </cell>
          <cell r="V2925">
            <v>183802</v>
          </cell>
          <cell r="W2925">
            <v>0</v>
          </cell>
          <cell r="X2925">
            <v>0</v>
          </cell>
          <cell r="Y2925">
            <v>183802</v>
          </cell>
        </row>
        <row r="2926">
          <cell r="B2926" t="str">
            <v>KHI/HO/D/MO/PC COMP/P/66242/12/2022</v>
          </cell>
          <cell r="E2926">
            <v>44924</v>
          </cell>
          <cell r="F2926">
            <v>44923</v>
          </cell>
          <cell r="G2926">
            <v>45287</v>
          </cell>
          <cell r="H2926" t="str">
            <v xml:space="preserve"> 08000809</v>
          </cell>
          <cell r="I2926" t="str">
            <v xml:space="preserve"> MEEZAN BANK LTD (EMPLOYEES)</v>
          </cell>
          <cell r="J2926" t="str">
            <v>INDIVIDUAL</v>
          </cell>
          <cell r="K2926" t="str">
            <v>Mr. Mustafeez Arbani (Staff Loan)
HPA M/s. Meezan Bank Limited
Cnic No. 42301-5327443-1 
Cell No. 0300-7067006</v>
          </cell>
          <cell r="L2926" t="str">
            <v xml:space="preserve"> D</v>
          </cell>
          <cell r="M2926" t="str">
            <v xml:space="preserve"> 09000221-Muhammad Irfan</v>
          </cell>
          <cell r="N2926" t="str">
            <v>SUZUKI CULTUS</v>
          </cell>
          <cell r="O2926" t="str">
            <v>2014</v>
          </cell>
          <cell r="P2926" t="str">
            <v>BCK-339</v>
          </cell>
          <cell r="Q2926" t="str">
            <v>PKF600145</v>
          </cell>
          <cell r="R2926" t="str">
            <v>SF410PK507013</v>
          </cell>
          <cell r="T2926">
            <v>900000</v>
          </cell>
          <cell r="U2926">
            <v>14561</v>
          </cell>
          <cell r="V2926">
            <v>16650</v>
          </cell>
          <cell r="W2926">
            <v>8650</v>
          </cell>
          <cell r="X2926">
            <v>0</v>
          </cell>
          <cell r="Y2926">
            <v>8000</v>
          </cell>
        </row>
        <row r="2927">
          <cell r="B2927" t="str">
            <v>KHI/HO/D/MO/PC COMP/P/66244/12/2022</v>
          </cell>
          <cell r="E2927">
            <v>44924</v>
          </cell>
          <cell r="F2927">
            <v>44923</v>
          </cell>
          <cell r="G2927">
            <v>45287</v>
          </cell>
          <cell r="H2927" t="str">
            <v xml:space="preserve"> 08803913</v>
          </cell>
          <cell r="I2927" t="str">
            <v xml:space="preserve"> Muhammad Irfan(4220104373995)</v>
          </cell>
          <cell r="J2927" t="str">
            <v>INDIVIDUAL</v>
          </cell>
          <cell r="K2927" t="str">
            <v>Mr. Muhammad Irfan
CNIC# 42201-0437399-5
CELL# 0313-2452238</v>
          </cell>
          <cell r="L2927" t="str">
            <v xml:space="preserve"> D</v>
          </cell>
          <cell r="M2927" t="str">
            <v xml:space="preserve"> 09000221-Muhammad Irfan</v>
          </cell>
          <cell r="N2927" t="str">
            <v>SUZUKI WARON-R (IMPORTED)</v>
          </cell>
          <cell r="O2927" t="str">
            <v>2019</v>
          </cell>
          <cell r="P2927" t="str">
            <v>BVK-724</v>
          </cell>
          <cell r="Q2927" t="str">
            <v>R006AK944450</v>
          </cell>
          <cell r="R2927" t="str">
            <v>MH55S274560</v>
          </cell>
          <cell r="T2927">
            <v>3200000</v>
          </cell>
          <cell r="U2927">
            <v>53289</v>
          </cell>
          <cell r="V2927">
            <v>60800</v>
          </cell>
          <cell r="W2927">
            <v>60798</v>
          </cell>
          <cell r="X2927">
            <v>0</v>
          </cell>
          <cell r="Y2927">
            <v>2</v>
          </cell>
        </row>
        <row r="2928">
          <cell r="B2928" t="str">
            <v>KHI/HO/D/MO/PC COMP/P/66260/12/2022</v>
          </cell>
          <cell r="E2928">
            <v>44924</v>
          </cell>
          <cell r="F2928">
            <v>44901</v>
          </cell>
          <cell r="G2928">
            <v>45265</v>
          </cell>
          <cell r="H2928" t="str">
            <v xml:space="preserve"> 08803458</v>
          </cell>
          <cell r="I2928" t="str">
            <v xml:space="preserve"> Rebaal Hussain Qureshi</v>
          </cell>
          <cell r="J2928" t="str">
            <v>INDIVIDUAL</v>
          </cell>
          <cell r="K2928" t="str">
            <v>Mr. Rebaal Hussain Qureshi
CNIC# 42201-1430069-1
CELL# 0333-3378309</v>
          </cell>
          <cell r="L2928" t="str">
            <v xml:space="preserve"> D</v>
          </cell>
          <cell r="M2928" t="str">
            <v xml:space="preserve"> 09000221-Muhammad Irfan</v>
          </cell>
          <cell r="N2928" t="str">
            <v>TOYOTA YARIS ATIV AT</v>
          </cell>
          <cell r="O2928" t="str">
            <v>2020</v>
          </cell>
          <cell r="P2928" t="str">
            <v>BSJ-998</v>
          </cell>
          <cell r="Q2928" t="str">
            <v>2A10851</v>
          </cell>
          <cell r="R2928" t="str">
            <v>NSP150R-7006262</v>
          </cell>
          <cell r="T2928">
            <v>2775000</v>
          </cell>
          <cell r="U2928">
            <v>42555</v>
          </cell>
          <cell r="V2928">
            <v>48563</v>
          </cell>
          <cell r="W2928">
            <v>24500</v>
          </cell>
          <cell r="X2928">
            <v>0</v>
          </cell>
          <cell r="Y2928">
            <v>24063</v>
          </cell>
        </row>
        <row r="2929">
          <cell r="B2929" t="str">
            <v>KHI/HO/D/MO/PC COMP/P/66267/12/2022</v>
          </cell>
          <cell r="E2929">
            <v>44925</v>
          </cell>
          <cell r="F2929">
            <v>44785</v>
          </cell>
          <cell r="G2929">
            <v>45148</v>
          </cell>
          <cell r="H2929" t="str">
            <v xml:space="preserve"> 08800735</v>
          </cell>
          <cell r="I2929" t="str">
            <v xml:space="preserve"> FACULTATIVE RE-TAKAFUL (FAQS)</v>
          </cell>
          <cell r="J2929" t="str">
            <v>CORPORATE</v>
          </cell>
          <cell r="K2929" t="str">
            <v>Sohail Ahsan
Req Note No 2022RETAPCDR0373</v>
          </cell>
          <cell r="L2929" t="str">
            <v xml:space="preserve"> D</v>
          </cell>
          <cell r="M2929" t="str">
            <v xml:space="preserve"> 09000385-Atlas Insurance - WTO</v>
          </cell>
          <cell r="N2929" t="str">
            <v>TOYOTA PRADO TX</v>
          </cell>
          <cell r="O2929" t="str">
            <v>2018</v>
          </cell>
          <cell r="Q2929" t="str">
            <v>2084204</v>
          </cell>
          <cell r="R2929" t="str">
            <v>TRJ150-0092475</v>
          </cell>
          <cell r="T2929">
            <v>4500000</v>
          </cell>
          <cell r="U2929">
            <v>61138</v>
          </cell>
          <cell r="V2929">
            <v>61138</v>
          </cell>
          <cell r="W2929">
            <v>0</v>
          </cell>
          <cell r="X2929">
            <v>0</v>
          </cell>
          <cell r="Y2929">
            <v>61138</v>
          </cell>
        </row>
        <row r="2930">
          <cell r="B2930" t="str">
            <v>KHI/HO/D/MO/PC COMP/P/66272/12/2022</v>
          </cell>
          <cell r="E2930">
            <v>44925</v>
          </cell>
          <cell r="F2930">
            <v>44722</v>
          </cell>
          <cell r="G2930">
            <v>45084</v>
          </cell>
          <cell r="H2930" t="str">
            <v xml:space="preserve"> 08800735</v>
          </cell>
          <cell r="I2930" t="str">
            <v xml:space="preserve"> FACULTATIVE RE-TAKAFUL (FAQS)</v>
          </cell>
          <cell r="J2930" t="str">
            <v>CORPORATE</v>
          </cell>
          <cell r="K2930" t="str">
            <v>M/s Best Fibers Private Limited
Req Note No 2022006VPCDR0014</v>
          </cell>
          <cell r="L2930" t="str">
            <v xml:space="preserve"> D</v>
          </cell>
          <cell r="M2930" t="str">
            <v xml:space="preserve"> 09000255-UBL Insurers (WTO)</v>
          </cell>
          <cell r="N2930" t="str">
            <v>TOYOTA LAND CRUISER ZX V8</v>
          </cell>
          <cell r="Q2930" t="str">
            <v>V35A0082500</v>
          </cell>
          <cell r="R2930" t="str">
            <v>JTMAB7BJ304036836</v>
          </cell>
          <cell r="T2930">
            <v>5000000</v>
          </cell>
          <cell r="U2930">
            <v>76735</v>
          </cell>
          <cell r="V2930">
            <v>76735</v>
          </cell>
          <cell r="W2930">
            <v>0</v>
          </cell>
          <cell r="X2930">
            <v>0</v>
          </cell>
          <cell r="Y2930">
            <v>76735</v>
          </cell>
        </row>
        <row r="2931">
          <cell r="B2931" t="str">
            <v>KHI/HO/D/MO/PC COMP/P/66273/12/2022</v>
          </cell>
          <cell r="E2931">
            <v>44925</v>
          </cell>
          <cell r="F2931">
            <v>44785</v>
          </cell>
          <cell r="G2931">
            <v>45141</v>
          </cell>
          <cell r="H2931" t="str">
            <v xml:space="preserve"> 08800735</v>
          </cell>
          <cell r="I2931" t="str">
            <v xml:space="preserve"> FACULTATIVE RE-TAKAFUL (FAQS)</v>
          </cell>
          <cell r="J2931" t="str">
            <v>CORPORATE</v>
          </cell>
          <cell r="K2931" t="str">
            <v>Finz Games (Private) Limited
Req Note No 2022RETAPCDR0376</v>
          </cell>
          <cell r="L2931" t="str">
            <v xml:space="preserve"> D</v>
          </cell>
          <cell r="M2931" t="str">
            <v xml:space="preserve"> 09000385-Atlas Insurance - WTO</v>
          </cell>
          <cell r="N2931" t="str">
            <v>TOYOTA FORTUNER</v>
          </cell>
          <cell r="Q2931" t="str">
            <v>2TRA969054</v>
          </cell>
          <cell r="R2931" t="str">
            <v>TGN156R-0444976</v>
          </cell>
          <cell r="T2931">
            <v>1500000</v>
          </cell>
          <cell r="U2931">
            <v>20201</v>
          </cell>
          <cell r="V2931">
            <v>20201</v>
          </cell>
          <cell r="W2931">
            <v>0</v>
          </cell>
          <cell r="X2931">
            <v>0</v>
          </cell>
          <cell r="Y2931">
            <v>20201</v>
          </cell>
        </row>
        <row r="2932">
          <cell r="B2932" t="str">
            <v>KHI/HO/D/MO/PC COMP/P/66275/12/2022</v>
          </cell>
          <cell r="E2932">
            <v>44925</v>
          </cell>
          <cell r="F2932">
            <v>44681</v>
          </cell>
          <cell r="G2932">
            <v>45045</v>
          </cell>
          <cell r="H2932" t="str">
            <v xml:space="preserve"> 08800735</v>
          </cell>
          <cell r="I2932" t="str">
            <v xml:space="preserve"> FACULTATIVE RE-TAKAFUL (FAQS)</v>
          </cell>
          <cell r="J2932" t="str">
            <v>CORPORATE</v>
          </cell>
          <cell r="K2932" t="str">
            <v>CHUGHTAIS LAHORE LAB (PVT) LIMITED,
Req Note No 2022RETAPCDR0187</v>
          </cell>
          <cell r="L2932" t="str">
            <v xml:space="preserve"> D</v>
          </cell>
          <cell r="M2932" t="str">
            <v xml:space="preserve"> 09000213-Adamjee (WTO)</v>
          </cell>
          <cell r="N2932" t="str">
            <v>MERCEDES BENZ S-400 HYBRI</v>
          </cell>
          <cell r="Q2932" t="str">
            <v>25693030288290</v>
          </cell>
          <cell r="R2932" t="str">
            <v>W1 K-223163-2A-027561</v>
          </cell>
          <cell r="T2932">
            <v>5000000</v>
          </cell>
          <cell r="U2932">
            <v>85325</v>
          </cell>
          <cell r="V2932">
            <v>85325</v>
          </cell>
          <cell r="W2932">
            <v>0</v>
          </cell>
          <cell r="X2932">
            <v>0</v>
          </cell>
          <cell r="Y2932">
            <v>85325</v>
          </cell>
        </row>
        <row r="2933">
          <cell r="B2933" t="str">
            <v>KHI/HO/D/MO/PC COMP/P/66276/12/2022</v>
          </cell>
          <cell r="E2933">
            <v>44925</v>
          </cell>
          <cell r="F2933">
            <v>44834</v>
          </cell>
          <cell r="G2933">
            <v>45107</v>
          </cell>
          <cell r="H2933" t="str">
            <v xml:space="preserve"> 08800735</v>
          </cell>
          <cell r="I2933" t="str">
            <v xml:space="preserve"> FACULTATIVE RE-TAKAFUL (FAQS)</v>
          </cell>
          <cell r="J2933" t="str">
            <v>CORPORATE</v>
          </cell>
          <cell r="K2933" t="str">
            <v>M/s Crescent Bahuman Limited
Req Note No RNMT/0009/2022</v>
          </cell>
          <cell r="L2933" t="str">
            <v xml:space="preserve"> D</v>
          </cell>
          <cell r="M2933" t="str">
            <v xml:space="preserve"> 09000216-Premier Insurance (WTO)</v>
          </cell>
          <cell r="N2933" t="str">
            <v>AUDI E-TRON50 QUATTRO</v>
          </cell>
          <cell r="O2933" t="str">
            <v>2022</v>
          </cell>
          <cell r="Q2933" t="str">
            <v>EBG048640</v>
          </cell>
          <cell r="R2933" t="str">
            <v>WAUZZZFVV5N7003677</v>
          </cell>
          <cell r="T2933">
            <v>5000000</v>
          </cell>
          <cell r="U2933">
            <v>106500</v>
          </cell>
          <cell r="V2933">
            <v>106500</v>
          </cell>
          <cell r="W2933">
            <v>0</v>
          </cell>
          <cell r="X2933">
            <v>0</v>
          </cell>
          <cell r="Y2933">
            <v>106500</v>
          </cell>
        </row>
        <row r="2934">
          <cell r="B2934" t="str">
            <v>KHI/HO/D/MO/PC COMP/P/66277/12/2022</v>
          </cell>
          <cell r="E2934">
            <v>44925</v>
          </cell>
          <cell r="F2934">
            <v>44834</v>
          </cell>
          <cell r="G2934">
            <v>45107</v>
          </cell>
          <cell r="H2934" t="str">
            <v xml:space="preserve"> 08800735</v>
          </cell>
          <cell r="I2934" t="str">
            <v xml:space="preserve"> FACULTATIVE RE-TAKAFUL (FAQS)</v>
          </cell>
          <cell r="J2934" t="str">
            <v>CORPORATE</v>
          </cell>
          <cell r="K2934" t="str">
            <v>M/s Crescent Bahuman Limited
Req Note No RNMT/0009/2022</v>
          </cell>
          <cell r="L2934" t="str">
            <v xml:space="preserve"> D</v>
          </cell>
          <cell r="M2934" t="str">
            <v xml:space="preserve"> 09000216-Premier Insurance (WTO)</v>
          </cell>
          <cell r="N2934" t="str">
            <v>AUDI E-TRON50 QUATTRO</v>
          </cell>
          <cell r="Q2934" t="str">
            <v>EAS 144270</v>
          </cell>
          <cell r="R2934" t="str">
            <v>WAUZZZGE2NB007818</v>
          </cell>
          <cell r="T2934">
            <v>4000000</v>
          </cell>
          <cell r="U2934">
            <v>85200</v>
          </cell>
          <cell r="V2934">
            <v>85200</v>
          </cell>
          <cell r="W2934">
            <v>0</v>
          </cell>
          <cell r="X2934">
            <v>0</v>
          </cell>
          <cell r="Y2934">
            <v>85200</v>
          </cell>
        </row>
        <row r="2935">
          <cell r="B2935" t="str">
            <v>KHI/HO/D/MO/PC COMP/P/66279/12/2022</v>
          </cell>
          <cell r="E2935">
            <v>44925</v>
          </cell>
          <cell r="F2935">
            <v>44834</v>
          </cell>
          <cell r="G2935">
            <v>45165</v>
          </cell>
          <cell r="H2935" t="str">
            <v xml:space="preserve"> 08800735</v>
          </cell>
          <cell r="I2935" t="str">
            <v xml:space="preserve"> FACULTATIVE RE-TAKAFUL (FAQS)</v>
          </cell>
          <cell r="J2935" t="str">
            <v>CORPORATE</v>
          </cell>
          <cell r="K2935" t="str">
            <v>Yasir Aurangzaib
Req Note No RNMT/0010/2022</v>
          </cell>
          <cell r="L2935" t="str">
            <v xml:space="preserve"> D</v>
          </cell>
          <cell r="M2935" t="str">
            <v xml:space="preserve"> 09000216-Premier Insurance (WTO)</v>
          </cell>
          <cell r="N2935" t="str">
            <v>TOYOTA LAND CRUISER ZX V8</v>
          </cell>
          <cell r="Q2935" t="str">
            <v>1UR-0614199</v>
          </cell>
          <cell r="R2935" t="str">
            <v>URJ202-4127594</v>
          </cell>
          <cell r="T2935">
            <v>10000000</v>
          </cell>
          <cell r="U2935">
            <v>152810</v>
          </cell>
          <cell r="V2935">
            <v>152810</v>
          </cell>
          <cell r="W2935">
            <v>0</v>
          </cell>
          <cell r="X2935">
            <v>0</v>
          </cell>
          <cell r="Y2935">
            <v>152810</v>
          </cell>
        </row>
        <row r="2936">
          <cell r="B2936" t="str">
            <v>KHI/HO/D/MO/PC COMP/P/66282/12/2022</v>
          </cell>
          <cell r="E2936">
            <v>44925</v>
          </cell>
          <cell r="F2936">
            <v>44834</v>
          </cell>
          <cell r="G2936">
            <v>45107</v>
          </cell>
          <cell r="H2936" t="str">
            <v xml:space="preserve"> 08800735</v>
          </cell>
          <cell r="I2936" t="str">
            <v xml:space="preserve"> FACULTATIVE RE-TAKAFUL (FAQS)</v>
          </cell>
          <cell r="J2936" t="str">
            <v>CORPORATE</v>
          </cell>
          <cell r="K2936" t="str">
            <v>Shehzad Textile Mills Limited
Req Note No RNM/0024/22</v>
          </cell>
          <cell r="L2936" t="str">
            <v xml:space="preserve"> D</v>
          </cell>
          <cell r="M2936" t="str">
            <v xml:space="preserve"> 09000216-Premier Insurance (WTO)</v>
          </cell>
          <cell r="N2936" t="str">
            <v>MERCEDES BENZ S-400 HYBRI</v>
          </cell>
          <cell r="Q2936" t="str">
            <v>276960-30-629692</v>
          </cell>
          <cell r="R2936" t="str">
            <v>WDD222157-2A-050257</v>
          </cell>
          <cell r="T2936">
            <v>3000000</v>
          </cell>
          <cell r="U2936">
            <v>46620</v>
          </cell>
          <cell r="V2936">
            <v>46620</v>
          </cell>
          <cell r="W2936">
            <v>0</v>
          </cell>
          <cell r="X2936">
            <v>0</v>
          </cell>
          <cell r="Y2936">
            <v>46620</v>
          </cell>
        </row>
        <row r="2937">
          <cell r="B2937" t="str">
            <v>KHI/HO/D/MO/PC COMP/P/66283/12/2022</v>
          </cell>
          <cell r="E2937">
            <v>44925</v>
          </cell>
          <cell r="F2937">
            <v>44834</v>
          </cell>
          <cell r="G2937">
            <v>45107</v>
          </cell>
          <cell r="H2937" t="str">
            <v xml:space="preserve"> 08800735</v>
          </cell>
          <cell r="I2937" t="str">
            <v xml:space="preserve"> FACULTATIVE RE-TAKAFUL (FAQS)</v>
          </cell>
          <cell r="J2937" t="str">
            <v>CORPORATE</v>
          </cell>
          <cell r="K2937" t="str">
            <v>Shehzad Textile Mills Limited
Req Note No RNM/0021/22</v>
          </cell>
          <cell r="L2937" t="str">
            <v xml:space="preserve"> D</v>
          </cell>
          <cell r="M2937" t="str">
            <v xml:space="preserve"> 09000216-Premier Insurance (WTO)</v>
          </cell>
          <cell r="N2937" t="str">
            <v>AUDI E-TRON50 QUATTRO</v>
          </cell>
          <cell r="Q2937" t="str">
            <v>EAS 145521</v>
          </cell>
          <cell r="R2937" t="str">
            <v>WAUZZZGE1NB 023198</v>
          </cell>
          <cell r="T2937">
            <v>1500000</v>
          </cell>
          <cell r="U2937">
            <v>28977</v>
          </cell>
          <cell r="V2937">
            <v>28977</v>
          </cell>
          <cell r="W2937">
            <v>0</v>
          </cell>
          <cell r="X2937">
            <v>0</v>
          </cell>
          <cell r="Y2937">
            <v>28977</v>
          </cell>
        </row>
        <row r="2938">
          <cell r="B2938" t="str">
            <v>KHI/HO/D/MO/PC COMP/P/66285/12/2022</v>
          </cell>
          <cell r="E2938">
            <v>44925</v>
          </cell>
          <cell r="F2938">
            <v>44841</v>
          </cell>
          <cell r="G2938">
            <v>45184</v>
          </cell>
          <cell r="H2938" t="str">
            <v xml:space="preserve"> 08800735</v>
          </cell>
          <cell r="I2938" t="str">
            <v xml:space="preserve"> FACULTATIVE RE-TAKAFUL (FAQS)</v>
          </cell>
          <cell r="J2938" t="str">
            <v>CORPORATE</v>
          </cell>
          <cell r="K2938" t="str">
            <v>Syed Muntazir Mehdi
Req Note No RNMT/0012/2022</v>
          </cell>
          <cell r="L2938" t="str">
            <v xml:space="preserve"> D</v>
          </cell>
          <cell r="M2938" t="str">
            <v xml:space="preserve"> 09000216-Premier Insurance (WTO)</v>
          </cell>
          <cell r="N2938" t="str">
            <v>TOYOTA LAND CRUISER PRADO</v>
          </cell>
          <cell r="Q2938" t="str">
            <v>TRJ150-0035222</v>
          </cell>
          <cell r="R2938" t="str">
            <v>2TR-1316379</v>
          </cell>
          <cell r="T2938">
            <v>3000000</v>
          </cell>
          <cell r="U2938">
            <v>45566</v>
          </cell>
          <cell r="V2938">
            <v>45566</v>
          </cell>
          <cell r="W2938">
            <v>0</v>
          </cell>
          <cell r="X2938">
            <v>0</v>
          </cell>
          <cell r="Y2938">
            <v>45566</v>
          </cell>
        </row>
        <row r="2939">
          <cell r="B2939" t="str">
            <v>KHI/HO/D/MO/CV/P/66287/12/2022</v>
          </cell>
          <cell r="E2939">
            <v>44925</v>
          </cell>
          <cell r="F2939">
            <v>44834</v>
          </cell>
          <cell r="G2939">
            <v>45124</v>
          </cell>
          <cell r="H2939" t="str">
            <v xml:space="preserve"> 08800735</v>
          </cell>
          <cell r="I2939" t="str">
            <v xml:space="preserve"> FACULTATIVE RE-TAKAFUL (FAQS)</v>
          </cell>
          <cell r="J2939" t="str">
            <v>CORPORATE</v>
          </cell>
          <cell r="K2939" t="str">
            <v>Haji Abdul Aziz
Req Note No RNMT/0014/2022</v>
          </cell>
          <cell r="L2939" t="str">
            <v xml:space="preserve"> D</v>
          </cell>
          <cell r="M2939" t="str">
            <v xml:space="preserve"> 09000216-Premier Insurance (WTO)</v>
          </cell>
          <cell r="N2939" t="str">
            <v>HINO TRUCK 300</v>
          </cell>
          <cell r="Q2939" t="str">
            <v>JO8EVUM10180</v>
          </cell>
          <cell r="R2939" t="str">
            <v>FG8JL;B-10054</v>
          </cell>
          <cell r="T2939">
            <v>1000000</v>
          </cell>
          <cell r="U2939">
            <v>13000</v>
          </cell>
          <cell r="V2939">
            <v>13000</v>
          </cell>
          <cell r="W2939">
            <v>0</v>
          </cell>
          <cell r="X2939">
            <v>0</v>
          </cell>
          <cell r="Y2939">
            <v>13000</v>
          </cell>
        </row>
        <row r="2940">
          <cell r="B2940" t="str">
            <v>KHI/HO/D/MO/PC COMP/P/66290/12/2022</v>
          </cell>
          <cell r="E2940">
            <v>44925</v>
          </cell>
          <cell r="F2940">
            <v>44841</v>
          </cell>
          <cell r="G2940">
            <v>45191</v>
          </cell>
          <cell r="H2940" t="str">
            <v xml:space="preserve"> 08800735</v>
          </cell>
          <cell r="I2940" t="str">
            <v xml:space="preserve"> FACULTATIVE RE-TAKAFUL (FAQS)</v>
          </cell>
          <cell r="J2940" t="str">
            <v>CORPORATE</v>
          </cell>
          <cell r="K2940" t="str">
            <v>Mohammad Ahsan Arshad Shaikh
Req Note No RNMT/0012/2022</v>
          </cell>
          <cell r="L2940" t="str">
            <v xml:space="preserve"> D</v>
          </cell>
          <cell r="M2940" t="str">
            <v xml:space="preserve"> 09000216-Premier Insurance (WTO)</v>
          </cell>
          <cell r="N2940" t="str">
            <v>TOYOTA LAND CRUISER 4X4</v>
          </cell>
          <cell r="Q2940" t="str">
            <v>678418</v>
          </cell>
          <cell r="R2940" t="str">
            <v>4148453</v>
          </cell>
          <cell r="T2940">
            <v>5000000</v>
          </cell>
          <cell r="U2940">
            <v>76334</v>
          </cell>
          <cell r="V2940">
            <v>76334</v>
          </cell>
          <cell r="W2940">
            <v>0</v>
          </cell>
          <cell r="X2940">
            <v>0</v>
          </cell>
          <cell r="Y2940">
            <v>76334</v>
          </cell>
        </row>
        <row r="2941">
          <cell r="B2941" t="str">
            <v>KHI/HO/D/MO/PC COMP/P/66291/12/2022</v>
          </cell>
          <cell r="E2941">
            <v>44925</v>
          </cell>
          <cell r="F2941">
            <v>44841</v>
          </cell>
          <cell r="G2941">
            <v>45190</v>
          </cell>
          <cell r="H2941" t="str">
            <v xml:space="preserve"> 08800735</v>
          </cell>
          <cell r="I2941" t="str">
            <v xml:space="preserve"> FACULTATIVE RE-TAKAFUL (FAQS)</v>
          </cell>
          <cell r="J2941" t="str">
            <v>CORPORATE</v>
          </cell>
          <cell r="K2941" t="str">
            <v>Nurain Mahmud Shaikh
Req Note No RNMT/0012/2022</v>
          </cell>
          <cell r="L2941" t="str">
            <v xml:space="preserve"> D</v>
          </cell>
          <cell r="M2941" t="str">
            <v xml:space="preserve"> 09000216-Premier Insurance (WTO)</v>
          </cell>
          <cell r="N2941" t="str">
            <v>TOYOTA LAND CRUISER ZX V8</v>
          </cell>
          <cell r="O2941" t="str">
            <v>2017</v>
          </cell>
          <cell r="Q2941" t="str">
            <v>694296</v>
          </cell>
          <cell r="R2941" t="str">
            <v>4154035</v>
          </cell>
          <cell r="T2941">
            <v>6000000</v>
          </cell>
          <cell r="U2941">
            <v>91619</v>
          </cell>
          <cell r="V2941">
            <v>91619</v>
          </cell>
          <cell r="W2941">
            <v>0</v>
          </cell>
          <cell r="X2941">
            <v>0</v>
          </cell>
          <cell r="Y2941">
            <v>91619</v>
          </cell>
        </row>
        <row r="2942">
          <cell r="B2942" t="str">
            <v>KHI/HO/D/MO/PC COMP/P/66306/12/2022</v>
          </cell>
          <cell r="E2942">
            <v>44925</v>
          </cell>
          <cell r="F2942">
            <v>44926</v>
          </cell>
          <cell r="G2942">
            <v>45290</v>
          </cell>
          <cell r="H2942" t="str">
            <v xml:space="preserve"> 08803650</v>
          </cell>
          <cell r="I2942" t="str">
            <v xml:space="preserve"> Muhammad Naseem</v>
          </cell>
          <cell r="J2942" t="str">
            <v>INDIVIDUAL</v>
          </cell>
          <cell r="K2942" t="str">
            <v>Mr. Muhammad Naseem
CNIC# 37405-8534964-3
CELL# 0309-5688454</v>
          </cell>
          <cell r="L2942" t="str">
            <v xml:space="preserve"> D</v>
          </cell>
          <cell r="M2942" t="str">
            <v xml:space="preserve"> 09000221-Muhammad Irfan</v>
          </cell>
          <cell r="N2942" t="str">
            <v>HONDA CITY CVT ASPIRE A/T</v>
          </cell>
          <cell r="O2942" t="str">
            <v>2020</v>
          </cell>
          <cell r="P2942" t="str">
            <v>ASD-845</v>
          </cell>
          <cell r="Q2942" t="str">
            <v>79800280</v>
          </cell>
          <cell r="R2942" t="str">
            <v>LR-266323</v>
          </cell>
          <cell r="T2942">
            <v>3500000</v>
          </cell>
          <cell r="U2942">
            <v>53684</v>
          </cell>
          <cell r="V2942">
            <v>61250</v>
          </cell>
          <cell r="W2942">
            <v>61000</v>
          </cell>
          <cell r="X2942">
            <v>0</v>
          </cell>
          <cell r="Y2942">
            <v>250</v>
          </cell>
        </row>
        <row r="2943">
          <cell r="B2943" t="str">
            <v>KHI/HO/D/MO/MC TTT/P/66327/12/2022</v>
          </cell>
          <cell r="E2943">
            <v>44926</v>
          </cell>
          <cell r="F2943">
            <v>44910</v>
          </cell>
          <cell r="G2943">
            <v>45274</v>
          </cell>
          <cell r="H2943" t="str">
            <v xml:space="preserve"> 08805371</v>
          </cell>
          <cell r="I2943" t="str">
            <v xml:space="preserve"> Asad</v>
          </cell>
          <cell r="J2943" t="str">
            <v>INDIVIDUAL</v>
          </cell>
          <cell r="K2943" t="str">
            <v>Mr. Asad 
CNIC # 42401-7377061-5 CELL # 0317-2821839</v>
          </cell>
          <cell r="L2943" t="str">
            <v xml:space="preserve"> D</v>
          </cell>
          <cell r="M2943" t="str">
            <v xml:space="preserve"> 09000221-Muhammad Irfan</v>
          </cell>
          <cell r="N2943" t="str">
            <v>UNION UNION STAR</v>
          </cell>
          <cell r="O2943" t="str">
            <v>2022</v>
          </cell>
          <cell r="Q2943" t="str">
            <v>619585</v>
          </cell>
          <cell r="R2943" t="str">
            <v>626185</v>
          </cell>
          <cell r="T2943">
            <v>70000</v>
          </cell>
          <cell r="U2943">
            <v>6096</v>
          </cell>
          <cell r="V2943">
            <v>7000</v>
          </cell>
          <cell r="W2943">
            <v>6990</v>
          </cell>
          <cell r="X2943">
            <v>0</v>
          </cell>
          <cell r="Y2943">
            <v>10</v>
          </cell>
        </row>
        <row r="2944">
          <cell r="B2944" t="str">
            <v>LHR/LHR/F/MO/PC COMP/P/66343/01/2023</v>
          </cell>
          <cell r="D2944" t="str">
            <v>UBL INSURERS LIMITED - WINDOW TAKAFUL MULTAN BRANCH</v>
          </cell>
          <cell r="E2944">
            <v>44928</v>
          </cell>
          <cell r="F2944">
            <v>44562</v>
          </cell>
          <cell r="G2944">
            <v>44926</v>
          </cell>
          <cell r="H2944" t="str">
            <v xml:space="preserve"> 08802180</v>
          </cell>
          <cell r="I2944" t="str">
            <v xml:space="preserve"> UBL INSURERS LIMITED - WINDOW TAKAFUL MULTAN BRANCH</v>
          </cell>
          <cell r="J2944" t="str">
            <v>CORPORATE</v>
          </cell>
          <cell r="K2944" t="str">
            <v>M/S. ALLIED BANK  A/C AGRO MARK  
LEADER POLICY NO. 2022016VPCOP00153</v>
          </cell>
          <cell r="L2944" t="str">
            <v xml:space="preserve"> F</v>
          </cell>
          <cell r="M2944" t="str">
            <v xml:space="preserve"> 09000320-Abdul Khaliq Khan</v>
          </cell>
          <cell r="N2944" t="str">
            <v>SUZUKI CULTUS VXR EURO-II</v>
          </cell>
          <cell r="O2944" t="str">
            <v>2021</v>
          </cell>
          <cell r="P2944" t="str">
            <v>AGA-597</v>
          </cell>
          <cell r="Q2944" t="str">
            <v>188754</v>
          </cell>
          <cell r="R2944" t="str">
            <v>10088756</v>
          </cell>
          <cell r="T2944">
            <v>1600000</v>
          </cell>
          <cell r="U2944">
            <v>4718</v>
          </cell>
          <cell r="V2944">
            <v>5520</v>
          </cell>
          <cell r="W2944">
            <v>0</v>
          </cell>
          <cell r="X2944">
            <v>0</v>
          </cell>
          <cell r="Y2944">
            <v>5520</v>
          </cell>
        </row>
        <row r="2945">
          <cell r="B2945" t="str">
            <v>LHR/LHR/F/MO/PC COMP/P/66344/01/2023</v>
          </cell>
          <cell r="D2945" t="str">
            <v>UBL INSURERS LIMITED - WINDOW TAKAFUL MULTAN BRANCH</v>
          </cell>
          <cell r="E2945">
            <v>44928</v>
          </cell>
          <cell r="F2945">
            <v>44562</v>
          </cell>
          <cell r="G2945">
            <v>44926</v>
          </cell>
          <cell r="H2945" t="str">
            <v xml:space="preserve"> 08802180</v>
          </cell>
          <cell r="I2945" t="str">
            <v xml:space="preserve"> UBL INSURERS LIMITED - WINDOW TAKAFUL MULTAN BRANCH</v>
          </cell>
          <cell r="J2945" t="str">
            <v>CORPORATE</v>
          </cell>
          <cell r="K2945" t="str">
            <v>M/s Bank Al habib Ltd as owner ,A/c M/s Agrow Mark 
Po no:2022016VPCOP00109</v>
          </cell>
          <cell r="L2945" t="str">
            <v xml:space="preserve"> F</v>
          </cell>
          <cell r="M2945" t="str">
            <v xml:space="preserve"> 09000221-Muhammad Irfan</v>
          </cell>
          <cell r="N2945" t="str">
            <v>SUZUKI CULTUS VXR EURO-II</v>
          </cell>
          <cell r="O2945" t="str">
            <v>2020</v>
          </cell>
          <cell r="P2945" t="str">
            <v>ABD-063</v>
          </cell>
          <cell r="Q2945" t="str">
            <v>162380</v>
          </cell>
          <cell r="R2945" t="str">
            <v>10062356</v>
          </cell>
          <cell r="T2945">
            <v>1600000</v>
          </cell>
          <cell r="U2945">
            <v>4718</v>
          </cell>
          <cell r="V2945">
            <v>5520</v>
          </cell>
          <cell r="W2945">
            <v>0</v>
          </cell>
          <cell r="X2945">
            <v>0</v>
          </cell>
          <cell r="Y2945">
            <v>5520</v>
          </cell>
        </row>
        <row r="2946">
          <cell r="B2946" t="str">
            <v>LHR/LHR/F/MO/PC COMP/P/66345/01/2023</v>
          </cell>
          <cell r="D2946" t="str">
            <v>UBL INSURERS LIMITED - WINDOW TAKAFUL MULTAN BRANCH</v>
          </cell>
          <cell r="E2946">
            <v>44928</v>
          </cell>
          <cell r="F2946">
            <v>44562</v>
          </cell>
          <cell r="G2946">
            <v>44926</v>
          </cell>
          <cell r="H2946" t="str">
            <v xml:space="preserve"> 08802180</v>
          </cell>
          <cell r="I2946" t="str">
            <v xml:space="preserve"> UBL INSURERS LIMITED - WINDOW TAKAFUL MULTAN BRANCH</v>
          </cell>
          <cell r="J2946" t="str">
            <v>CORPORATE</v>
          </cell>
          <cell r="K2946" t="str">
            <v>M/S BANK AL HABIB LTD AS OWNER A/C M/S LEADER AG
LEADER POLICY # 2022016VPCOP00154</v>
          </cell>
          <cell r="L2946" t="str">
            <v xml:space="preserve"> F</v>
          </cell>
          <cell r="M2946" t="str">
            <v xml:space="preserve"> 09000320-Abdul Khaliq Khan</v>
          </cell>
          <cell r="N2946" t="str">
            <v>TOYOTA C. ALTIS 1.6 SR</v>
          </cell>
          <cell r="O2946" t="str">
            <v>2021</v>
          </cell>
          <cell r="P2946" t="str">
            <v>AGB-414</v>
          </cell>
          <cell r="Q2946" t="str">
            <v>Q084189</v>
          </cell>
          <cell r="R2946" t="str">
            <v>6061655</v>
          </cell>
          <cell r="T2946">
            <v>3200000</v>
          </cell>
          <cell r="U2946">
            <v>9436</v>
          </cell>
          <cell r="V2946">
            <v>11041</v>
          </cell>
          <cell r="W2946">
            <v>0</v>
          </cell>
          <cell r="X2946">
            <v>0</v>
          </cell>
          <cell r="Y2946">
            <v>11041</v>
          </cell>
        </row>
        <row r="2947">
          <cell r="B2947" t="str">
            <v>LHR/LHR/F/MO/PC COMP/P/66346/01/2023</v>
          </cell>
          <cell r="D2947" t="str">
            <v>UBL INSURERS LIMITED - WINDOW TAKAFUL MULTAN BRANCH</v>
          </cell>
          <cell r="E2947">
            <v>44928</v>
          </cell>
          <cell r="F2947">
            <v>44562</v>
          </cell>
          <cell r="G2947">
            <v>44926</v>
          </cell>
          <cell r="H2947" t="str">
            <v xml:space="preserve"> 08802180</v>
          </cell>
          <cell r="I2947" t="str">
            <v xml:space="preserve"> UBL INSURERS LIMITED - WINDOW TAKAFUL MULTAN BRANCH</v>
          </cell>
          <cell r="J2947" t="str">
            <v>CORPORATE</v>
          </cell>
          <cell r="K2947" t="str">
            <v>M/s. ANNEX CROP SCIENCES
LEADER POLICY NO: 2022016VPCOP00085</v>
          </cell>
          <cell r="L2947" t="str">
            <v xml:space="preserve"> F</v>
          </cell>
          <cell r="M2947" t="str">
            <v xml:space="preserve"> 09000221-Muhammad Irfan</v>
          </cell>
          <cell r="N2947" t="str">
            <v>SUZUKI WAGON-R VXR</v>
          </cell>
          <cell r="O2947" t="str">
            <v>2018</v>
          </cell>
          <cell r="P2947" t="str">
            <v>BMZ-385</v>
          </cell>
          <cell r="Q2947" t="str">
            <v>163849</v>
          </cell>
          <cell r="R2947" t="str">
            <v>PK10063818</v>
          </cell>
          <cell r="T2947">
            <v>1400000</v>
          </cell>
          <cell r="U2947">
            <v>4128</v>
          </cell>
          <cell r="V2947">
            <v>4830</v>
          </cell>
          <cell r="W2947">
            <v>0</v>
          </cell>
          <cell r="X2947">
            <v>0</v>
          </cell>
          <cell r="Y2947">
            <v>4830</v>
          </cell>
        </row>
        <row r="2948">
          <cell r="B2948" t="str">
            <v>LHR/LHR/F/MO/PC COMP/P/66347/01/2023</v>
          </cell>
          <cell r="D2948" t="str">
            <v>UBL INSURERS LIMITED - WINDOW TAKAFUL MULTAN BRANCH</v>
          </cell>
          <cell r="E2948">
            <v>44928</v>
          </cell>
          <cell r="F2948">
            <v>44562</v>
          </cell>
          <cell r="G2948">
            <v>44926</v>
          </cell>
          <cell r="H2948" t="str">
            <v xml:space="preserve"> 08802180</v>
          </cell>
          <cell r="I2948" t="str">
            <v xml:space="preserve"> UBL INSURERS LIMITED - WINDOW TAKAFUL MULTAN BRANCH</v>
          </cell>
          <cell r="J2948" t="str">
            <v>CORPORATE</v>
          </cell>
          <cell r="K2948" t="str">
            <v>M/s Leader Ag
Leader Policy No 2022016VPCOP00084</v>
          </cell>
          <cell r="L2948" t="str">
            <v xml:space="preserve"> F</v>
          </cell>
          <cell r="M2948" t="str">
            <v xml:space="preserve"> 09000320-Abdul Khaliq Khan</v>
          </cell>
          <cell r="N2948" t="str">
            <v>TOYOTA CROWN</v>
          </cell>
          <cell r="O2948" t="str">
            <v>2021</v>
          </cell>
          <cell r="P2948" t="str">
            <v>AUX-330</v>
          </cell>
          <cell r="Q2948" t="str">
            <v>0295656</v>
          </cell>
          <cell r="R2948" t="str">
            <v>1024079</v>
          </cell>
          <cell r="T2948">
            <v>17500000</v>
          </cell>
          <cell r="U2948">
            <v>51603</v>
          </cell>
          <cell r="V2948">
            <v>60375</v>
          </cell>
          <cell r="W2948">
            <v>0</v>
          </cell>
          <cell r="X2948">
            <v>0</v>
          </cell>
          <cell r="Y2948">
            <v>60375</v>
          </cell>
        </row>
        <row r="2949">
          <cell r="B2949" t="str">
            <v>LHR/LHR/F/MO/PC COMP/P/66349/01/2023</v>
          </cell>
          <cell r="D2949" t="str">
            <v>UBL INSURERS LIMITED - WINDOW TAKAFUL MULTAN BRANCH</v>
          </cell>
          <cell r="E2949">
            <v>44928</v>
          </cell>
          <cell r="F2949">
            <v>44562</v>
          </cell>
          <cell r="G2949">
            <v>44926</v>
          </cell>
          <cell r="H2949" t="str">
            <v xml:space="preserve"> 08802180</v>
          </cell>
          <cell r="I2949" t="str">
            <v xml:space="preserve"> UBL INSURERS LIMITED - WINDOW TAKAFUL MULTAN BRANCH</v>
          </cell>
          <cell r="J2949" t="str">
            <v>CORPORATE</v>
          </cell>
          <cell r="K2949" t="str">
            <v>M/s Bank Al Habib Ltd A/c M/s Agrow Mark
Po no: 2022016VPCOP00113</v>
          </cell>
          <cell r="L2949" t="str">
            <v xml:space="preserve"> F</v>
          </cell>
          <cell r="M2949" t="str">
            <v xml:space="preserve"> 09000320-Abdul Khaliq Khan</v>
          </cell>
          <cell r="N2949" t="str">
            <v>HONDA CITY 1.2 LS MT</v>
          </cell>
          <cell r="O2949" t="str">
            <v>2020</v>
          </cell>
          <cell r="P2949" t="str">
            <v>ABQ-264</v>
          </cell>
          <cell r="Q2949" t="str">
            <v>L13Z17541033</v>
          </cell>
          <cell r="R2949" t="str">
            <v>NFBGM1544LR263980</v>
          </cell>
          <cell r="T2949">
            <v>2200000</v>
          </cell>
          <cell r="U2949">
            <v>6487</v>
          </cell>
          <cell r="V2949">
            <v>7590</v>
          </cell>
          <cell r="W2949">
            <v>0</v>
          </cell>
          <cell r="X2949">
            <v>0</v>
          </cell>
          <cell r="Y2949">
            <v>7590</v>
          </cell>
        </row>
        <row r="2950">
          <cell r="B2950" t="str">
            <v>LHR/LHR/F/MO/PC COMP/P/66350/01/2023</v>
          </cell>
          <cell r="D2950" t="str">
            <v>UBL INSURERS LIMITED - WINDOW TAKAFUL MULTAN BRANCH</v>
          </cell>
          <cell r="E2950">
            <v>44928</v>
          </cell>
          <cell r="F2950">
            <v>44562</v>
          </cell>
          <cell r="G2950">
            <v>44926</v>
          </cell>
          <cell r="H2950" t="str">
            <v xml:space="preserve"> 08802180</v>
          </cell>
          <cell r="I2950" t="str">
            <v xml:space="preserve"> UBL INSURERS LIMITED - WINDOW TAKAFUL MULTAN BRANCH</v>
          </cell>
          <cell r="J2950" t="str">
            <v>CORPORATE</v>
          </cell>
          <cell r="K2950" t="str">
            <v>M/s Bank Al Habib Ltd as owner ,A/c M/s Leader AG
PO No. 2022016VPCOP00114</v>
          </cell>
          <cell r="L2950" t="str">
            <v xml:space="preserve"> F</v>
          </cell>
          <cell r="M2950" t="str">
            <v xml:space="preserve"> 09000221-Muhammad Irfan</v>
          </cell>
          <cell r="N2950" t="str">
            <v>HONDA CITY ASPIRE I VTEC</v>
          </cell>
          <cell r="O2950" t="str">
            <v>2020</v>
          </cell>
          <cell r="P2950" t="str">
            <v>ABQ-886</v>
          </cell>
          <cell r="Q2950" t="str">
            <v>L13Z17541034</v>
          </cell>
          <cell r="R2950" t="str">
            <v>NFBGM1546LR263981</v>
          </cell>
          <cell r="T2950">
            <v>2200000</v>
          </cell>
          <cell r="U2950">
            <v>6487</v>
          </cell>
          <cell r="V2950">
            <v>7590</v>
          </cell>
          <cell r="W2950">
            <v>0</v>
          </cell>
          <cell r="X2950">
            <v>0</v>
          </cell>
          <cell r="Y2950">
            <v>7590</v>
          </cell>
        </row>
        <row r="2951">
          <cell r="B2951" t="str">
            <v>LHR/LHR/F/MO/PC COMP/P/66351/01/2023</v>
          </cell>
          <cell r="D2951" t="str">
            <v>UBL INSURERS LTD  WTO FAISALABAD</v>
          </cell>
          <cell r="E2951">
            <v>44928</v>
          </cell>
          <cell r="F2951">
            <v>44562</v>
          </cell>
          <cell r="G2951">
            <v>44926</v>
          </cell>
          <cell r="H2951" t="str">
            <v xml:space="preserve"> 08802180</v>
          </cell>
          <cell r="I2951" t="str">
            <v xml:space="preserve"> UBL INSURERS LIMITED - WINDOW TAKAFUL MULTAN BRANCH</v>
          </cell>
          <cell r="J2951" t="str">
            <v>CORPORATE</v>
          </cell>
          <cell r="K2951" t="str">
            <v>M/S BANK AL HABIB LTD AS OWNER, A/C PLANT4LIFE(PVT)LTD
LEADER POLICY NO 2022016VPCOP00117</v>
          </cell>
          <cell r="L2951" t="str">
            <v xml:space="preserve"> F</v>
          </cell>
          <cell r="M2951" t="str">
            <v xml:space="preserve"> 09000320-Abdul Khaliq Khan</v>
          </cell>
          <cell r="N2951" t="str">
            <v>SUZUKI CULTUS VXR</v>
          </cell>
          <cell r="O2951" t="str">
            <v>2020</v>
          </cell>
          <cell r="P2951" t="str">
            <v>ABD-262</v>
          </cell>
          <cell r="Q2951" t="str">
            <v>PK10K163098</v>
          </cell>
          <cell r="R2951" t="str">
            <v>NF1AVK31H10063084</v>
          </cell>
          <cell r="T2951">
            <v>1600000</v>
          </cell>
          <cell r="U2951">
            <v>4718</v>
          </cell>
          <cell r="V2951">
            <v>5520</v>
          </cell>
          <cell r="W2951">
            <v>0</v>
          </cell>
          <cell r="X2951">
            <v>0</v>
          </cell>
          <cell r="Y2951">
            <v>5520</v>
          </cell>
        </row>
        <row r="2952">
          <cell r="B2952" t="str">
            <v>LHR/LHR/F/MO/PC COMP/P/66352/01/2023</v>
          </cell>
          <cell r="D2952" t="str">
            <v>UBL INSURERS LIMITED - WINDOW TAKAFUL MULTAN BRANCH</v>
          </cell>
          <cell r="E2952">
            <v>44928</v>
          </cell>
          <cell r="F2952">
            <v>44657</v>
          </cell>
          <cell r="G2952">
            <v>45021</v>
          </cell>
          <cell r="H2952" t="str">
            <v xml:space="preserve"> 08802180</v>
          </cell>
          <cell r="I2952" t="str">
            <v xml:space="preserve"> UBL INSURERS LIMITED - WINDOW TAKAFUL MULTAN BRANCH</v>
          </cell>
          <cell r="J2952" t="str">
            <v>CORPORATE</v>
          </cell>
          <cell r="K2952" t="str">
            <v>M/S. NEWCHEM PVT LIMITED 
LEADER POLICY NO. 2022016VPCOP00244</v>
          </cell>
          <cell r="L2952" t="str">
            <v xml:space="preserve"> F</v>
          </cell>
          <cell r="M2952" t="str">
            <v xml:space="preserve"> 09000320-Abdul Khaliq Khan</v>
          </cell>
          <cell r="N2952" t="str">
            <v>SUZUKI CULTUS VXR EURO-II</v>
          </cell>
          <cell r="O2952" t="str">
            <v>2021</v>
          </cell>
          <cell r="P2952" t="str">
            <v>ABX-523</v>
          </cell>
          <cell r="Q2952" t="str">
            <v>168037</v>
          </cell>
          <cell r="R2952" t="str">
            <v>10068018</v>
          </cell>
          <cell r="T2952">
            <v>1900000</v>
          </cell>
          <cell r="U2952">
            <v>5846</v>
          </cell>
          <cell r="V2952">
            <v>6840</v>
          </cell>
          <cell r="W2952">
            <v>0</v>
          </cell>
          <cell r="X2952">
            <v>0</v>
          </cell>
          <cell r="Y2952">
            <v>6840</v>
          </cell>
        </row>
        <row r="2953">
          <cell r="B2953" t="str">
            <v>LHR/LHR/F/MO/CV/P/66354/01/2023</v>
          </cell>
          <cell r="C2953" t="str">
            <v>LHR/LHR/F/MO/CV/E/37662/03/2024</v>
          </cell>
          <cell r="D2953" t="str">
            <v>UBL INSURERS LIMITED - WINDOW TAKAFUL MULTAN BRANCH</v>
          </cell>
          <cell r="E2953">
            <v>45355</v>
          </cell>
          <cell r="F2953">
            <v>44665</v>
          </cell>
          <cell r="G2953">
            <v>45029</v>
          </cell>
          <cell r="H2953" t="str">
            <v xml:space="preserve"> 08802180</v>
          </cell>
          <cell r="I2953" t="str">
            <v xml:space="preserve"> UBL INSURERS LIMITED - WINDOW TAKAFUL MULTAN BRANCH</v>
          </cell>
          <cell r="J2953" t="str">
            <v>CORPORATE</v>
          </cell>
          <cell r="L2953" t="str">
            <v xml:space="preserve"> F</v>
          </cell>
          <cell r="M2953" t="str">
            <v xml:space="preserve"> 09000346-Sidra Khan</v>
          </cell>
          <cell r="N2953" t="str">
            <v>MILLAT TRACTOR 360 TURBO</v>
          </cell>
          <cell r="O2953" t="str">
            <v>2022</v>
          </cell>
          <cell r="Q2953" t="str">
            <v>518337H</v>
          </cell>
          <cell r="R2953" t="str">
            <v>64312/01/22</v>
          </cell>
          <cell r="T2953">
            <v>600000</v>
          </cell>
          <cell r="U2953">
            <v>790</v>
          </cell>
          <cell r="V2953">
            <v>924</v>
          </cell>
          <cell r="W2953">
            <v>0</v>
          </cell>
          <cell r="X2953">
            <v>0</v>
          </cell>
          <cell r="Y2953">
            <v>924</v>
          </cell>
        </row>
        <row r="2954">
          <cell r="B2954" t="str">
            <v>LHR/LHR/F/MO/CV/P/66354/01/2023</v>
          </cell>
          <cell r="D2954" t="str">
            <v>UBL INSURERS LIMITED - WINDOW TAKAFUL MULTAN BRANCH</v>
          </cell>
          <cell r="E2954">
            <v>44928</v>
          </cell>
          <cell r="F2954">
            <v>44665</v>
          </cell>
          <cell r="G2954">
            <v>45029</v>
          </cell>
          <cell r="H2954" t="str">
            <v xml:space="preserve"> 08802180</v>
          </cell>
          <cell r="I2954" t="str">
            <v xml:space="preserve"> UBL INSURERS LIMITED - WINDOW TAKAFUL MULTAN BRANCH</v>
          </cell>
          <cell r="J2954" t="str">
            <v>CORPORATE</v>
          </cell>
          <cell r="K2954" t="str">
            <v>M/S. BANK AL HABIB A/C M/S. HOOR OIL INDUSTRIES PVT LTD 
GHEE MILL LEADER POLICY NO. 2022016VCCOP00255
17 KASSI VEHARI ROAD MULTAN</v>
          </cell>
          <cell r="L2954" t="str">
            <v xml:space="preserve"> F</v>
          </cell>
          <cell r="M2954" t="str">
            <v xml:space="preserve"> 09000346-Sidra Khan</v>
          </cell>
          <cell r="N2954" t="str">
            <v>MILLAT TRACTOR 360 TURBO</v>
          </cell>
          <cell r="O2954" t="str">
            <v>2022</v>
          </cell>
          <cell r="Q2954" t="str">
            <v>518337H</v>
          </cell>
          <cell r="R2954" t="str">
            <v>64312/01/22</v>
          </cell>
          <cell r="T2954">
            <v>1500000</v>
          </cell>
          <cell r="U2954">
            <v>4423</v>
          </cell>
          <cell r="V2954">
            <v>5175</v>
          </cell>
          <cell r="W2954">
            <v>0</v>
          </cell>
          <cell r="X2954">
            <v>0</v>
          </cell>
          <cell r="Y2954">
            <v>5175</v>
          </cell>
        </row>
        <row r="2955">
          <cell r="B2955" t="str">
            <v>LHR/LHR/F/MO/CV/P/66355/01/2023</v>
          </cell>
          <cell r="C2955" t="str">
            <v>LHR/LHR/F/MO/CV/E/23574/03/2023</v>
          </cell>
          <cell r="D2955" t="str">
            <v>UBL INSURERS LIMITED - WINDOW TAKAFUL MULTAN BRANCH</v>
          </cell>
          <cell r="E2955">
            <v>44992</v>
          </cell>
          <cell r="F2955">
            <v>44562</v>
          </cell>
          <cell r="G2955">
            <v>44926</v>
          </cell>
          <cell r="H2955" t="str">
            <v xml:space="preserve"> 08802180</v>
          </cell>
          <cell r="I2955" t="str">
            <v xml:space="preserve"> UBL INSURERS LIMITED - WINDOW TAKAFUL MULTAN BRANCH</v>
          </cell>
          <cell r="J2955" t="str">
            <v>CORPORATE</v>
          </cell>
          <cell r="L2955" t="str">
            <v xml:space="preserve"> F</v>
          </cell>
          <cell r="M2955" t="str">
            <v xml:space="preserve"> 09000320-Abdul Khaliq Khan</v>
          </cell>
          <cell r="U2955">
            <v>799</v>
          </cell>
          <cell r="V2955">
            <v>935</v>
          </cell>
          <cell r="W2955">
            <v>0</v>
          </cell>
          <cell r="X2955">
            <v>0</v>
          </cell>
          <cell r="Y2955">
            <v>935</v>
          </cell>
        </row>
        <row r="2956">
          <cell r="B2956" t="str">
            <v>LHR/LHR/F/MO/CV/P/66355/01/2023</v>
          </cell>
          <cell r="D2956" t="str">
            <v>UBL INSURERS LIMITED - WINDOW TAKAFUL MULTAN BRANCH</v>
          </cell>
          <cell r="E2956">
            <v>44928</v>
          </cell>
          <cell r="F2956">
            <v>44562</v>
          </cell>
          <cell r="G2956">
            <v>44926</v>
          </cell>
          <cell r="H2956" t="str">
            <v xml:space="preserve"> 08802180</v>
          </cell>
          <cell r="I2956" t="str">
            <v xml:space="preserve"> UBL INSURERS LIMITED - WINDOW TAKAFUL MULTAN BRANCH</v>
          </cell>
          <cell r="J2956" t="str">
            <v>CORPORATE</v>
          </cell>
          <cell r="K2956" t="str">
            <v>M/S. MAHMUD AGRO INDUSTRIES (PVT) LIMITED 
LEADER POLICY NO. 2022016VCCOP00193</v>
          </cell>
          <cell r="L2956" t="str">
            <v xml:space="preserve"> F</v>
          </cell>
          <cell r="M2956" t="str">
            <v xml:space="preserve"> 09000320-Abdul Khaliq Khan</v>
          </cell>
          <cell r="N2956" t="str">
            <v>MESSY FERGUSSAN
MESSY FERGUSSAN
MESSY FERGUSSAN</v>
          </cell>
          <cell r="O2956" t="str">
            <v>2009
2009
2009</v>
          </cell>
          <cell r="P2956" t="str">
            <v>MNS-09-1932
MNS-09-1934
MNS-09-1933</v>
          </cell>
          <cell r="Q2956" t="str">
            <v>584808-S
585314-S
584799-S</v>
          </cell>
          <cell r="R2956" t="str">
            <v>40425/26/9
40433/19/9
40433/24/9</v>
          </cell>
          <cell r="T2956">
            <v>1755000</v>
          </cell>
          <cell r="U2956">
            <v>5175</v>
          </cell>
          <cell r="V2956">
            <v>6055</v>
          </cell>
          <cell r="W2956">
            <v>0</v>
          </cell>
          <cell r="X2956">
            <v>0</v>
          </cell>
          <cell r="Y2956">
            <v>6055</v>
          </cell>
        </row>
        <row r="2957">
          <cell r="B2957" t="str">
            <v>KHI/HO/D/MO/PC COMP/C/66356/1/01/2023</v>
          </cell>
          <cell r="E2957">
            <v>44928</v>
          </cell>
          <cell r="F2957">
            <v>44937</v>
          </cell>
          <cell r="G2957">
            <v>45301</v>
          </cell>
          <cell r="H2957" t="str">
            <v xml:space="preserve"> 08000850</v>
          </cell>
          <cell r="I2957" t="str">
            <v xml:space="preserve"> BANK ALFALAH LTD.</v>
          </cell>
          <cell r="J2957" t="str">
            <v>BANK</v>
          </cell>
          <cell r="K2957" t="str">
            <v>M/S. Bank Alfalah Limited (Fruit Market Branch  )
As Lessor &amp; Owner And Mr. Muhammad Qadeer S/O Mr. Munir Hussain As Lessee &amp; User
Lms No. 0291/Mg2215000045</v>
          </cell>
          <cell r="L2957" t="str">
            <v xml:space="preserve"> D</v>
          </cell>
          <cell r="M2957" t="str">
            <v xml:space="preserve"> 09000221-Muhammad Irfan</v>
          </cell>
          <cell r="N2957" t="str">
            <v>TOYOTA COROLLA ALTIS 1.6</v>
          </cell>
          <cell r="O2957" t="str">
            <v>2022</v>
          </cell>
          <cell r="Q2957" t="str">
            <v>Q102133</v>
          </cell>
          <cell r="R2957" t="str">
            <v>6079644</v>
          </cell>
          <cell r="T2957">
            <v>4509000</v>
          </cell>
          <cell r="U2957">
            <v>69173</v>
          </cell>
          <cell r="V2957">
            <v>78908</v>
          </cell>
          <cell r="W2957">
            <v>78907</v>
          </cell>
          <cell r="X2957">
            <v>0</v>
          </cell>
          <cell r="Y2957">
            <v>1</v>
          </cell>
        </row>
        <row r="2958">
          <cell r="B2958" t="str">
            <v>KHI/HO/D/MO/PC COMP/C/66356/11/01/2023</v>
          </cell>
          <cell r="E2958">
            <v>44951</v>
          </cell>
          <cell r="F2958">
            <v>44938</v>
          </cell>
          <cell r="G2958">
            <v>45302</v>
          </cell>
          <cell r="H2958" t="str">
            <v xml:space="preserve"> 08000850</v>
          </cell>
          <cell r="I2958" t="str">
            <v xml:space="preserve"> BANK ALFALAH LTD.</v>
          </cell>
          <cell r="J2958" t="str">
            <v>BANK</v>
          </cell>
          <cell r="K2958" t="str">
            <v>M/S. Bank Alfalah Limited (Car Finance Lahore )
As Lessor &amp; Owner And Ms. Tayyaba Adnan D/O W/O Mr. Ghulam Yasin 
As Lessee &amp; User
Lms No. 0051/Mg2301100003</v>
          </cell>
          <cell r="L2958" t="str">
            <v xml:space="preserve"> D</v>
          </cell>
          <cell r="M2958" t="str">
            <v xml:space="preserve"> 09000221-Muhammad Irfan</v>
          </cell>
          <cell r="N2958" t="str">
            <v>SUZUKI ALTO VXL AGS E-2</v>
          </cell>
          <cell r="O2958" t="str">
            <v>2022</v>
          </cell>
          <cell r="P2958" t="str">
            <v>ANX-446</v>
          </cell>
          <cell r="Q2958" t="str">
            <v>268080</v>
          </cell>
          <cell r="R2958" t="str">
            <v>1168066</v>
          </cell>
          <cell r="T2958">
            <v>1951000</v>
          </cell>
          <cell r="U2958">
            <v>29949</v>
          </cell>
          <cell r="V2958">
            <v>34143</v>
          </cell>
          <cell r="W2958">
            <v>34142</v>
          </cell>
          <cell r="X2958">
            <v>0</v>
          </cell>
          <cell r="Y2958">
            <v>1</v>
          </cell>
        </row>
        <row r="2959">
          <cell r="B2959" t="str">
            <v>KHI/HO/D/MO/PC COMP/C/66356/4/01/2023</v>
          </cell>
          <cell r="E2959">
            <v>44931</v>
          </cell>
          <cell r="F2959">
            <v>44929</v>
          </cell>
          <cell r="G2959">
            <v>45293</v>
          </cell>
          <cell r="H2959" t="str">
            <v xml:space="preserve"> 08000850</v>
          </cell>
          <cell r="I2959" t="str">
            <v xml:space="preserve"> BANK ALFALAH LTD.</v>
          </cell>
          <cell r="J2959" t="str">
            <v>BANK</v>
          </cell>
          <cell r="K2959" t="str">
            <v>M/S. Bank Alfalah Limited (Nawabshah Branch  )
As Lessor &amp; Owner And Mr. Dileep Kumar  S/O Mr. Vishnu Mal
As Lessee &amp; User
Lms No. 0127/Mg218000068</v>
          </cell>
          <cell r="L2959" t="str">
            <v xml:space="preserve"> D</v>
          </cell>
          <cell r="M2959" t="str">
            <v xml:space="preserve"> 09000221-Muhammad Irfan</v>
          </cell>
          <cell r="N2959" t="str">
            <v>SUZUKI ALTO VXR</v>
          </cell>
          <cell r="O2959" t="str">
            <v>2022</v>
          </cell>
          <cell r="Q2959" t="str">
            <v>269198</v>
          </cell>
          <cell r="R2959" t="str">
            <v>1169198</v>
          </cell>
          <cell r="T2959">
            <v>1733000</v>
          </cell>
          <cell r="U2959">
            <v>30251</v>
          </cell>
          <cell r="V2959">
            <v>34487</v>
          </cell>
          <cell r="W2959">
            <v>34486</v>
          </cell>
          <cell r="X2959">
            <v>0</v>
          </cell>
          <cell r="Y2959">
            <v>1</v>
          </cell>
        </row>
        <row r="2960">
          <cell r="B2960" t="str">
            <v>KHI/HO/D/MO/PC COMP/C/66356/5/01/2023</v>
          </cell>
          <cell r="E2960">
            <v>44939</v>
          </cell>
          <cell r="F2960">
            <v>44939</v>
          </cell>
          <cell r="G2960">
            <v>45303</v>
          </cell>
          <cell r="H2960" t="str">
            <v xml:space="preserve"> 08000850</v>
          </cell>
          <cell r="I2960" t="str">
            <v xml:space="preserve"> BANK ALFALAH LTD.</v>
          </cell>
          <cell r="J2960" t="str">
            <v>BANK</v>
          </cell>
          <cell r="K2960" t="str">
            <v>M/S. Bank Alfalah Limited (Car Finance Lahore)
As Lessor &amp; Owner And Mr. Zahid Bashir   S/O Mr. Muhammad Bashir 
As Lessee &amp; User
Lms No. 0051/Mg223640021</v>
          </cell>
          <cell r="L2960" t="str">
            <v xml:space="preserve"> D</v>
          </cell>
          <cell r="M2960" t="str">
            <v xml:space="preserve"> 09000221-Muhammad Irfan</v>
          </cell>
          <cell r="N2960" t="str">
            <v>HYUNDAI TUCSON GLS SPORTS</v>
          </cell>
          <cell r="O2960" t="str">
            <v>2022</v>
          </cell>
          <cell r="Q2960" t="str">
            <v>NU262939</v>
          </cell>
          <cell r="R2960" t="str">
            <v>MNN211645</v>
          </cell>
          <cell r="T2960">
            <v>6899000</v>
          </cell>
          <cell r="U2960">
            <v>105906</v>
          </cell>
          <cell r="V2960">
            <v>120733</v>
          </cell>
          <cell r="W2960">
            <v>120732</v>
          </cell>
          <cell r="X2960">
            <v>0</v>
          </cell>
          <cell r="Y2960">
            <v>1</v>
          </cell>
        </row>
        <row r="2961">
          <cell r="B2961" t="str">
            <v>KHI/HO/D/MO/PC COMP/C/66356/6/01/2023</v>
          </cell>
          <cell r="E2961">
            <v>44942</v>
          </cell>
          <cell r="F2961">
            <v>44942</v>
          </cell>
          <cell r="G2961">
            <v>45306</v>
          </cell>
          <cell r="H2961" t="str">
            <v xml:space="preserve"> 08000850</v>
          </cell>
          <cell r="I2961" t="str">
            <v xml:space="preserve"> BANK ALFALAH LTD.</v>
          </cell>
          <cell r="J2961" t="str">
            <v>BANK</v>
          </cell>
          <cell r="K2961" t="str">
            <v>M/S. Bank Alfalah Limited (Baghbanpura Lahore)
As Lessor &amp; Owner And Mr. Iftikhar Ali  S/O Mr. Chaudhry Talib Hussain 
As Lessee &amp; User
Lms No. 0063/Mg2300400003</v>
          </cell>
          <cell r="L2961" t="str">
            <v xml:space="preserve"> D</v>
          </cell>
          <cell r="M2961" t="str">
            <v xml:space="preserve"> 09000221-Muhammad Irfan</v>
          </cell>
          <cell r="N2961" t="str">
            <v>KIA STONIC EX PLUS 1.368</v>
          </cell>
          <cell r="O2961" t="str">
            <v>2023</v>
          </cell>
          <cell r="Q2961" t="str">
            <v>CNS887175</v>
          </cell>
          <cell r="R2961" t="str">
            <v>MP702312</v>
          </cell>
          <cell r="T2961">
            <v>4891000</v>
          </cell>
          <cell r="U2961">
            <v>75081</v>
          </cell>
          <cell r="V2961">
            <v>85593</v>
          </cell>
          <cell r="W2961">
            <v>85592</v>
          </cell>
          <cell r="X2961">
            <v>0</v>
          </cell>
          <cell r="Y2961">
            <v>1</v>
          </cell>
        </row>
        <row r="2962">
          <cell r="B2962" t="str">
            <v>KHI/HO/D/MO/PC COMP/C/66356/7/01/2023</v>
          </cell>
          <cell r="E2962">
            <v>44943</v>
          </cell>
          <cell r="F2962">
            <v>44917</v>
          </cell>
          <cell r="G2962">
            <v>45281</v>
          </cell>
          <cell r="H2962" t="str">
            <v xml:space="preserve"> 08000850</v>
          </cell>
          <cell r="I2962" t="str">
            <v xml:space="preserve"> BANK ALFALAH LTD.</v>
          </cell>
          <cell r="J2962" t="str">
            <v>BANK</v>
          </cell>
          <cell r="K2962" t="str">
            <v>M/S. Bank Alfalah Limited (Vehari Road Multan )
As Lessor &amp; Owner And Mr. Muhammad Munshi Shahid S/O Mr. Muhammad Musa 
As Lessee &amp; User
Lms No. 000038/Mg2216500037</v>
          </cell>
          <cell r="L2962" t="str">
            <v xml:space="preserve"> D</v>
          </cell>
          <cell r="M2962" t="str">
            <v xml:space="preserve"> 09000221-Muhammad Irfan</v>
          </cell>
          <cell r="N2962" t="str">
            <v>TOYOTA COROLLA ALTIS</v>
          </cell>
          <cell r="O2962" t="str">
            <v>2023</v>
          </cell>
          <cell r="Q2962" t="str">
            <v>Q102584</v>
          </cell>
          <cell r="R2962" t="str">
            <v>6080096</v>
          </cell>
          <cell r="T2962">
            <v>4509000</v>
          </cell>
          <cell r="U2962">
            <v>69218</v>
          </cell>
          <cell r="V2962">
            <v>78908</v>
          </cell>
          <cell r="W2962">
            <v>78907</v>
          </cell>
          <cell r="X2962">
            <v>0</v>
          </cell>
          <cell r="Y2962">
            <v>1</v>
          </cell>
        </row>
        <row r="2963">
          <cell r="B2963" t="str">
            <v>LHR/LHR/F/MO/PC COMP/P/66357/01/2023</v>
          </cell>
          <cell r="D2963" t="str">
            <v>UBL INSURERS LIMITED - WINDOW TAKAFUL MULTAN BRANCH</v>
          </cell>
          <cell r="E2963">
            <v>44928</v>
          </cell>
          <cell r="F2963">
            <v>44707</v>
          </cell>
          <cell r="G2963">
            <v>45071</v>
          </cell>
          <cell r="H2963" t="str">
            <v xml:space="preserve"> 08802180</v>
          </cell>
          <cell r="I2963" t="str">
            <v xml:space="preserve"> UBL INSURERS LIMITED - WINDOW TAKAFUL MULTAN BRANCH</v>
          </cell>
          <cell r="J2963" t="str">
            <v>CORPORATE</v>
          </cell>
          <cell r="K2963" t="str">
            <v>M/S. ALLIED BANK LTD A/C M/S. SHAMIM &amp; CO 
LEADER POLICY NO. 2022016VPCOP00300</v>
          </cell>
          <cell r="L2963" t="str">
            <v xml:space="preserve"> F</v>
          </cell>
          <cell r="M2963" t="str">
            <v xml:space="preserve"> 09000346-Sidra Khan</v>
          </cell>
          <cell r="N2963" t="str">
            <v>SUZUKI ALTO VXR E-2</v>
          </cell>
          <cell r="O2963" t="str">
            <v>2022</v>
          </cell>
          <cell r="P2963" t="str">
            <v>AJP-452</v>
          </cell>
          <cell r="Q2963" t="str">
            <v>225826</v>
          </cell>
          <cell r="R2963" t="str">
            <v>H1125826</v>
          </cell>
          <cell r="T2963">
            <v>1700000</v>
          </cell>
          <cell r="U2963">
            <v>5226</v>
          </cell>
          <cell r="V2963">
            <v>6114</v>
          </cell>
          <cell r="W2963">
            <v>0</v>
          </cell>
          <cell r="X2963">
            <v>0</v>
          </cell>
          <cell r="Y2963">
            <v>6114</v>
          </cell>
        </row>
        <row r="2964">
          <cell r="B2964" t="str">
            <v>LHR/LHR/F/MO/PC COMP/P/66359/01/2023</v>
          </cell>
          <cell r="C2964" t="str">
            <v>LHR/LHR/F/MO/PC COMP/E/41923/06/2024</v>
          </cell>
          <cell r="D2964" t="str">
            <v>UBL INSURERS LIMITED - WINDOW TAKAFUL MULTAN BRANCH</v>
          </cell>
          <cell r="E2964">
            <v>45444</v>
          </cell>
          <cell r="F2964">
            <v>44693</v>
          </cell>
          <cell r="G2964">
            <v>45057</v>
          </cell>
          <cell r="H2964" t="str">
            <v xml:space="preserve"> 08802180</v>
          </cell>
          <cell r="I2964" t="str">
            <v xml:space="preserve"> UBL INSURERS LIMITED - WINDOW TAKAFUL MULTAN BRANCH</v>
          </cell>
          <cell r="J2964" t="str">
            <v>CORPORATE</v>
          </cell>
          <cell r="L2964" t="str">
            <v xml:space="preserve"> F</v>
          </cell>
          <cell r="M2964" t="str">
            <v xml:space="preserve"> 09000320-Abdul Khaliq Khan</v>
          </cell>
          <cell r="N2964" t="str">
            <v>SUZUKI CULTUS VXR EURO-II</v>
          </cell>
          <cell r="O2964" t="str">
            <v>2017</v>
          </cell>
          <cell r="P2964" t="str">
            <v>MNC17-24</v>
          </cell>
          <cell r="Q2964" t="str">
            <v>101159</v>
          </cell>
          <cell r="R2964" t="str">
            <v>10001117</v>
          </cell>
          <cell r="T2964">
            <v>702000</v>
          </cell>
          <cell r="U2964">
            <v>1543</v>
          </cell>
          <cell r="V2964">
            <v>1805</v>
          </cell>
          <cell r="W2964">
            <v>0</v>
          </cell>
          <cell r="X2964">
            <v>0</v>
          </cell>
          <cell r="Y2964">
            <v>1805</v>
          </cell>
        </row>
        <row r="2965">
          <cell r="B2965" t="str">
            <v>LHR/LHR/F/MO/PC COMP/P/66359/01/2023</v>
          </cell>
          <cell r="D2965" t="str">
            <v>UBL INSURERS LIMITED - WINDOW TAKAFUL MULTAN BRANCH</v>
          </cell>
          <cell r="E2965">
            <v>44928</v>
          </cell>
          <cell r="F2965">
            <v>44693</v>
          </cell>
          <cell r="G2965">
            <v>45057</v>
          </cell>
          <cell r="H2965" t="str">
            <v xml:space="preserve"> 08802180</v>
          </cell>
          <cell r="I2965" t="str">
            <v xml:space="preserve"> UBL INSURERS LIMITED - WINDOW TAKAFUL MULTAN BRANCH</v>
          </cell>
          <cell r="J2965" t="str">
            <v>CORPORATE</v>
          </cell>
          <cell r="K2965" t="str">
            <v>M/S. BANK AL HABIB  A/C M/S. BASIT INDUSTRIES PVT LTD 
LEADER POLICY NO. 2022016VPCOP00284</v>
          </cell>
          <cell r="L2965" t="str">
            <v xml:space="preserve"> F</v>
          </cell>
          <cell r="M2965" t="str">
            <v xml:space="preserve"> 09000320-Abdul Khaliq Khan</v>
          </cell>
          <cell r="N2965" t="str">
            <v>SUZUKI CULTUS VXR EURO-II</v>
          </cell>
          <cell r="O2965" t="str">
            <v>2017</v>
          </cell>
          <cell r="P2965" t="str">
            <v>MNC-17-24</v>
          </cell>
          <cell r="Q2965" t="str">
            <v>101159</v>
          </cell>
          <cell r="R2965" t="str">
            <v>10001117</v>
          </cell>
          <cell r="T2965">
            <v>1755000</v>
          </cell>
          <cell r="U2965">
            <v>5175</v>
          </cell>
          <cell r="V2965">
            <v>6055</v>
          </cell>
          <cell r="W2965">
            <v>0</v>
          </cell>
          <cell r="X2965">
            <v>0</v>
          </cell>
          <cell r="Y2965">
            <v>6055</v>
          </cell>
        </row>
        <row r="2966">
          <cell r="B2966" t="str">
            <v>LHR/LHR/F/MO/PC COMP/P/66360/01/2023</v>
          </cell>
          <cell r="D2966" t="str">
            <v>UBL INSURERS LIMITED - WINDOW TAKAFUL MULTAN BRANCH</v>
          </cell>
          <cell r="E2966">
            <v>44928</v>
          </cell>
          <cell r="F2966">
            <v>44707</v>
          </cell>
          <cell r="G2966">
            <v>45071</v>
          </cell>
          <cell r="H2966" t="str">
            <v xml:space="preserve"> 08802180</v>
          </cell>
          <cell r="I2966" t="str">
            <v xml:space="preserve"> UBL INSURERS LIMITED - WINDOW TAKAFUL MULTAN BRANCH</v>
          </cell>
          <cell r="J2966" t="str">
            <v>CORPORATE</v>
          </cell>
          <cell r="K2966" t="str">
            <v>M/S. HABIB METROPOLITAN BANK A/C M/S. HOOR OIL 
INDUSTRIES PVT LTD  SOLVENT PLANT 
LEADER POLICY NO. 2022016VPCOP00286</v>
          </cell>
          <cell r="L2966" t="str">
            <v xml:space="preserve"> F</v>
          </cell>
          <cell r="M2966" t="str">
            <v xml:space="preserve"> 09000320-Abdul Khaliq Khan</v>
          </cell>
          <cell r="N2966" t="str">
            <v>SUZUKI CARRY
SUZUKI CARRY</v>
          </cell>
          <cell r="O2966" t="str">
            <v>2018
2018</v>
          </cell>
          <cell r="P2966" t="str">
            <v>MNS-18-1168
MNS-18-1281</v>
          </cell>
          <cell r="Q2966" t="str">
            <v>402085
400486</v>
          </cell>
          <cell r="R2966" t="str">
            <v>400332
400217</v>
          </cell>
          <cell r="T2966">
            <v>3900000</v>
          </cell>
          <cell r="U2966">
            <v>11500</v>
          </cell>
          <cell r="V2966">
            <v>13455</v>
          </cell>
          <cell r="W2966">
            <v>0</v>
          </cell>
          <cell r="X2966">
            <v>0</v>
          </cell>
          <cell r="Y2966">
            <v>13455</v>
          </cell>
        </row>
        <row r="2967">
          <cell r="B2967" t="str">
            <v>LHR/LHR/F/MO/PC COMP/P/66362/01/2023</v>
          </cell>
          <cell r="D2967" t="str">
            <v>UBL INSURERS LIMITED - WINDOW TAKAFUL MULTAN BRANCH</v>
          </cell>
          <cell r="E2967">
            <v>44928</v>
          </cell>
          <cell r="F2967">
            <v>44687</v>
          </cell>
          <cell r="G2967">
            <v>45051</v>
          </cell>
          <cell r="H2967" t="str">
            <v xml:space="preserve"> 08802180</v>
          </cell>
          <cell r="I2967" t="str">
            <v xml:space="preserve"> UBL INSURERS LIMITED - WINDOW TAKAFUL MULTAN BRANCH</v>
          </cell>
          <cell r="J2967" t="str">
            <v>CORPORATE</v>
          </cell>
          <cell r="K2967" t="str">
            <v>M/S. HABIB BANK LTD A/C M/S. SAIM MOBEEN FOOD 
INDUSTRIES LTD 
LEADER POLICY NO. 2022016VPCOP00276</v>
          </cell>
          <cell r="L2967" t="str">
            <v xml:space="preserve"> F</v>
          </cell>
          <cell r="M2967" t="str">
            <v xml:space="preserve"> 09000320-Abdul Khaliq Khan</v>
          </cell>
          <cell r="N2967" t="str">
            <v>TOYOTA Yaris ATIV 1.3 (CV</v>
          </cell>
          <cell r="O2967" t="str">
            <v>2018</v>
          </cell>
          <cell r="P2967" t="str">
            <v>ACW-520</v>
          </cell>
          <cell r="Q2967" t="str">
            <v>26599</v>
          </cell>
          <cell r="R2967" t="str">
            <v>7016070</v>
          </cell>
          <cell r="T2967">
            <v>2718000</v>
          </cell>
          <cell r="U2967">
            <v>9292</v>
          </cell>
          <cell r="V2967">
            <v>10872</v>
          </cell>
          <cell r="W2967">
            <v>0</v>
          </cell>
          <cell r="X2967">
            <v>0</v>
          </cell>
          <cell r="Y2967">
            <v>10872</v>
          </cell>
        </row>
        <row r="2968">
          <cell r="B2968" t="str">
            <v>LHR/LHR/F/MO/PC COMP/P/66370/01/2023</v>
          </cell>
          <cell r="C2968" t="str">
            <v>LHR/LHR/F/MO/PC COMP/E/33619/10/2023</v>
          </cell>
          <cell r="D2968" t="str">
            <v>UBL INSURERS LIMITED - WINDOW TAKAFUL MULTAN BRANCH</v>
          </cell>
          <cell r="E2968">
            <v>45226</v>
          </cell>
          <cell r="F2968">
            <v>44707</v>
          </cell>
          <cell r="G2968">
            <v>45071</v>
          </cell>
          <cell r="H2968" t="str">
            <v xml:space="preserve"> 08802180</v>
          </cell>
          <cell r="I2968" t="str">
            <v xml:space="preserve"> UBL INSURERS LIMITED - WINDOW TAKAFUL MULTAN BRANCH</v>
          </cell>
          <cell r="J2968" t="str">
            <v>CORPORATE</v>
          </cell>
          <cell r="L2968" t="str">
            <v xml:space="preserve"> F</v>
          </cell>
          <cell r="M2968" t="str">
            <v xml:space="preserve"> 09000320-Abdul Khaliq Khan</v>
          </cell>
          <cell r="N2968" t="str">
            <v>SUZUKI SWIFT DLX EURO II
SUZUKI SWIFT DLX EURO II</v>
          </cell>
          <cell r="O2968" t="str">
            <v>2018
2018</v>
          </cell>
          <cell r="Q2968" t="str">
            <v>13039371
13037213</v>
          </cell>
          <cell r="R2968" t="str">
            <v>10039362
10037297</v>
          </cell>
          <cell r="T2968">
            <v>-4500000</v>
          </cell>
          <cell r="U2968">
            <v>-2132</v>
          </cell>
          <cell r="V2968">
            <v>-2154</v>
          </cell>
          <cell r="W2968">
            <v>0</v>
          </cell>
          <cell r="X2968">
            <v>0</v>
          </cell>
          <cell r="Y2968">
            <v>-2154</v>
          </cell>
        </row>
        <row r="2969">
          <cell r="B2969" t="str">
            <v>LHR/LHR/F/MO/PC COMP/P/66370/01/2023</v>
          </cell>
          <cell r="D2969" t="str">
            <v>UBL INSURERS LIMITED - WINDOW TAKAFUL MULTAN BRANCH</v>
          </cell>
          <cell r="E2969">
            <v>44928</v>
          </cell>
          <cell r="F2969">
            <v>44707</v>
          </cell>
          <cell r="G2969">
            <v>45071</v>
          </cell>
          <cell r="H2969" t="str">
            <v xml:space="preserve"> 08802180</v>
          </cell>
          <cell r="I2969" t="str">
            <v xml:space="preserve"> UBL INSURERS LIMITED - WINDOW TAKAFUL MULTAN BRANCH</v>
          </cell>
          <cell r="J2969" t="str">
            <v>CORPORATE</v>
          </cell>
          <cell r="K2969" t="str">
            <v>M/S. SHAMIM &amp; CO PVT LTD 
LEADER POLICY NO. 2022016VPCOP296</v>
          </cell>
          <cell r="L2969" t="str">
            <v xml:space="preserve"> F</v>
          </cell>
          <cell r="M2969" t="str">
            <v xml:space="preserve"> 09000320-Abdul Khaliq Khan</v>
          </cell>
          <cell r="N2969" t="str">
            <v>HONDA CIVIC VTI  ORIEL PT
HONDA CIVIC VTI  ORIEL PT
HONDA CIVIC VTI  ORIEL PT
HONDA CIVIC VTI  ORIEL PT
HONDA CIVIC VTI  ORIEL PT
HONDA CIVIC VTI  ORIEL PT
HONDA CIVIC VTI  ORIEL PT
TOYOTA COROLLA ALTIS CVT 
TOYOTA COROLLA ALTIS CVT 
TOYOTA COROLLA GLI M/T 1.
HONDA CITY I-VTEC (M/T)
HONDA CITY I-VTEC (M/T)
HONDA CITY I-VTEC (M/T)
HONDA CITY I-VTEC (M/T)
HONDA CITY I-VTEC (M/T)
HONDA CITY I-VTEC (M/T)
HONDA CITY 1.2  LS CVT
HONDA CITY I-VTEC (M/T)
SUZUKI SWIFT DLX EURO II
SUZUKI SWIFT DLX EURO II
SUZUKI SWIFT DLX EURO II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MEHRAN VXR EURO-II
SUZUKI MEHRAN VXR EURO-II
SUZUKI RAVI EURO-II
SUZUKI BOLAN STD VX EURO 
SUZUKI BOLAN VX  EURO II
SUZUKI BOLAN VX  EURO II
SUZUKI BOLAN VX  EURO II
TOYOTA HIACE COMUTER DUAL
TOYOTA HIACE COMUTER DUAL
HINO FS PRIME MOVER
ISUZU ISUZU TRUCK
MAZDA HIACE</v>
          </cell>
          <cell r="O2969" t="str">
            <v>2018
2018
2018
2018
2018
2014
2011
2016
2016
1975
2018
2018
2017
2017
2015
2011
2006
2007
2018
2018
2018
2017
2016
2013
2013
2019
2018
2019
2019
2019
2019
2019
2019
2019
2018
2017
2016
2016
2016
2016
2015
2015
2014
2014
2014
2014
2014
2014
2014
2013
2011
2010
2007
2005
2005
2014
2014
1994
2008
2008
2006
2000
2015
2006
2007
1987
1989</v>
          </cell>
          <cell r="P2969" t="str">
            <v>ALA-123
ALT-567
LEH-18-7733</v>
          </cell>
          <cell r="Q2969" t="str">
            <v>2946528
2943841
2945740
2934503	
2932671
3743321
9980005
319619
317103
4045810
7520900
7509902
7462459
7458621
7437819
3424922
1051800
1045145
13039371
13038691
13037213
13036388
13034140
13023178
13021040
142777
143169
143186
143416
144590
144601
144589
144698
137216
123506
633568
629135
630652
628351
622751
602074
601009
599525
599391
599124
598045
595852
589417
589960
581303
548258
541016
410035
367281
369102
765095
584964
214801
116083
805066
676980
739683
6274345
1436359
15447
706350
1212065</v>
          </cell>
          <cell r="R2969" t="str">
            <v>049926
047261
049156
037958
036096
117378
127425
7016699
7016158
200039330
236740
222713
205654
201266
177463
120675
151805
146138
10039362
10038663
10037297
10036348
10034134
10023174
10021042
1042778
10043168
10043172
10043411
10044570
10044594
10044588
10044687
10037206
10023475
540437
536020
537533
535231
529603
508942
507879
506383
506328
506026
504887
502753
496268
496818
488179
455134
447665
379967
583082
985145
01303626
01123486
317473
220638
921585
884485
856193
80002936
5003332
10859
3547975
834059</v>
          </cell>
          <cell r="T2969">
            <v>126250000</v>
          </cell>
          <cell r="U2969">
            <v>396457</v>
          </cell>
          <cell r="V2969">
            <v>463855</v>
          </cell>
          <cell r="W2969">
            <v>0</v>
          </cell>
          <cell r="X2969">
            <v>0</v>
          </cell>
          <cell r="Y2969">
            <v>463855</v>
          </cell>
        </row>
        <row r="2970">
          <cell r="B2970" t="str">
            <v>LHR/LHR/F/MO/PC COMP/P/66383/01/2023</v>
          </cell>
          <cell r="D2970" t="str">
            <v>UBL INSURERS LIMITED - WINDOW TAKAFUL MULTAN BRANCH</v>
          </cell>
          <cell r="E2970">
            <v>44929</v>
          </cell>
          <cell r="F2970">
            <v>44707</v>
          </cell>
          <cell r="G2970">
            <v>45071</v>
          </cell>
          <cell r="H2970" t="str">
            <v xml:space="preserve"> 08802180</v>
          </cell>
          <cell r="I2970" t="str">
            <v xml:space="preserve"> UBL INSURERS LIMITED - WINDOW TAKAFUL MULTAN BRANCH</v>
          </cell>
          <cell r="J2970" t="str">
            <v>CORPORATE</v>
          </cell>
          <cell r="K2970" t="str">
            <v>M/S. BANK AL HABIB A/C M/S. SHAMIM AND CO 
LEADER POLICY NO. 2022016VPCOP00297</v>
          </cell>
          <cell r="L2970" t="str">
            <v xml:space="preserve"> F</v>
          </cell>
          <cell r="M2970" t="str">
            <v xml:space="preserve"> 09000320-Abdul Khaliq Khan</v>
          </cell>
          <cell r="N2970" t="str">
            <v>HONDA CIVIC VTI  ORIEL PT
HONDA CIVIC VTI  ORIEL PT
TOYOTA COROLLA GLI M/T 1.
HONDA CITY I-VTEC (M/T)
HONDA CITY I-VTEC (M/T)
HONDA CITY I-VTEC (M/T)
SUZUKI SWIFT DLX  NAV
SUZUKI SWIFT DLX  NAV
SUZUKI CULTUS VXR EURO-II
SUZUKI CULTUS VXR EURO-II
SUZUKI CULTUS VXR EURO-II
SUZUKI CULTUS VXR EURO-II
SUZUKI CULTUS VXR EURO-II
SUZUKI CULTUS VXR EURO-II
SUZUKI CULTUS VXR EURO-II</v>
          </cell>
          <cell r="O2970" t="str">
            <v>2021
2020
2019
2020
2020
2019
2019
2020
2020
2020
2019
2019
2019
2022
2019</v>
          </cell>
          <cell r="P2970" t="str">
            <v>MNC-20-881</v>
          </cell>
          <cell r="Q2970" t="str">
            <v>16920254
6914001
567039
7538522
7537982
7534071
13047106
13049239
180780
162745
162747
147030
148082
148737
147384</v>
          </cell>
          <cell r="R2970" t="str">
            <v>072532
065790
4192727
259642
259642
253353
10047102
10049235
10080783
10062730
10062712
10047033
10048069
10048722
10047392</v>
          </cell>
          <cell r="T2970">
            <v>40900000</v>
          </cell>
          <cell r="U2970">
            <v>125534</v>
          </cell>
          <cell r="V2970">
            <v>146874</v>
          </cell>
          <cell r="W2970">
            <v>0</v>
          </cell>
          <cell r="X2970">
            <v>0</v>
          </cell>
          <cell r="Y2970">
            <v>146874</v>
          </cell>
        </row>
        <row r="2971">
          <cell r="B2971" t="str">
            <v>LHR/LHR/F/MO/PC COMP/P/66383/01/2023</v>
          </cell>
          <cell r="C2971" t="str">
            <v>LHR/LHR/F/MO/PC COMP/E/37495/02/2024</v>
          </cell>
          <cell r="D2971" t="str">
            <v>UBL INSURERS LIMITED - WINDOW TAKAFUL MULTAN BRANCH</v>
          </cell>
          <cell r="E2971">
            <v>45350</v>
          </cell>
          <cell r="F2971">
            <v>44707</v>
          </cell>
          <cell r="G2971">
            <v>45071</v>
          </cell>
          <cell r="H2971" t="str">
            <v xml:space="preserve"> 08802180</v>
          </cell>
          <cell r="I2971" t="str">
            <v xml:space="preserve"> UBL INSURERS LIMITED - WINDOW TAKAFUL MULTAN BRANCH</v>
          </cell>
          <cell r="J2971" t="str">
            <v>CORPORATE</v>
          </cell>
          <cell r="L2971" t="str">
            <v xml:space="preserve"> F</v>
          </cell>
          <cell r="M2971" t="str">
            <v xml:space="preserve"> 09000320-Abdul Khaliq Khan</v>
          </cell>
          <cell r="U2971">
            <v>9922</v>
          </cell>
          <cell r="V2971">
            <v>11610</v>
          </cell>
          <cell r="W2971">
            <v>0</v>
          </cell>
          <cell r="X2971">
            <v>0</v>
          </cell>
          <cell r="Y2971">
            <v>11610</v>
          </cell>
        </row>
        <row r="2972">
          <cell r="B2972" t="str">
            <v>LHR/LHR/F/MO/PC COMP/P/66386/01/2023</v>
          </cell>
          <cell r="D2972" t="str">
            <v>UBL INSURERS LIMITED - WINDOW TAKAFUL MULTAN BRANCH</v>
          </cell>
          <cell r="E2972">
            <v>44929</v>
          </cell>
          <cell r="F2972">
            <v>44705</v>
          </cell>
          <cell r="G2972">
            <v>45069</v>
          </cell>
          <cell r="H2972" t="str">
            <v xml:space="preserve"> 08802180</v>
          </cell>
          <cell r="I2972" t="str">
            <v xml:space="preserve"> UBL INSURERS LIMITED - WINDOW TAKAFUL MULTAN BRANCH</v>
          </cell>
          <cell r="J2972" t="str">
            <v>CORPORATE</v>
          </cell>
          <cell r="K2972" t="str">
            <v>M/S. MEEZAN BANK LTD A/C M/S. NEW KHAN TRADERS 
LEADER POLICY NO. 2022016VPCOP00313</v>
          </cell>
          <cell r="L2972" t="str">
            <v xml:space="preserve"> F</v>
          </cell>
          <cell r="M2972" t="str">
            <v xml:space="preserve"> 09000320-Abdul Khaliq Khan</v>
          </cell>
          <cell r="N2972" t="str">
            <v>SUZUKI WAGON-R VXR</v>
          </cell>
          <cell r="O2972" t="str">
            <v>2019</v>
          </cell>
          <cell r="P2972" t="str">
            <v>APK-519</v>
          </cell>
          <cell r="Q2972" t="str">
            <v>193604</v>
          </cell>
          <cell r="R2972" t="str">
            <v>10093616</v>
          </cell>
          <cell r="T2972">
            <v>1800000</v>
          </cell>
          <cell r="U2972">
            <v>7385</v>
          </cell>
          <cell r="V2972">
            <v>8641</v>
          </cell>
          <cell r="W2972">
            <v>0</v>
          </cell>
          <cell r="X2972">
            <v>0</v>
          </cell>
          <cell r="Y2972">
            <v>8641</v>
          </cell>
        </row>
        <row r="2973">
          <cell r="B2973" t="str">
            <v>LHR/LHR/F/MO/PC COMP/P/66387/01/2023</v>
          </cell>
          <cell r="D2973" t="str">
            <v>UBL INSURERS LIMITED - WINDOW TAKAFUL MULTAN BRANCH</v>
          </cell>
          <cell r="E2973">
            <v>44929</v>
          </cell>
          <cell r="F2973">
            <v>44705</v>
          </cell>
          <cell r="G2973">
            <v>45069</v>
          </cell>
          <cell r="H2973" t="str">
            <v xml:space="preserve"> 08802180</v>
          </cell>
          <cell r="I2973" t="str">
            <v xml:space="preserve"> UBL INSURERS LIMITED - WINDOW TAKAFUL MULTAN BRANCH</v>
          </cell>
          <cell r="J2973" t="str">
            <v>CORPORATE</v>
          </cell>
          <cell r="K2973" t="str">
            <v>M/S. MEEZAN BANK LTD A/C M/S. NEW KHAN TRADERS 
LEADER POLICY NO. 2022016VPCOP00314</v>
          </cell>
          <cell r="L2973" t="str">
            <v xml:space="preserve"> F</v>
          </cell>
          <cell r="M2973" t="str">
            <v xml:space="preserve"> 09000320-Abdul Khaliq Khan</v>
          </cell>
          <cell r="N2973" t="str">
            <v>SUZUKI WAGON-R VXR</v>
          </cell>
          <cell r="O2973" t="str">
            <v>2020</v>
          </cell>
          <cell r="P2973" t="str">
            <v>ARD-227</v>
          </cell>
          <cell r="Q2973" t="str">
            <v>201898</v>
          </cell>
          <cell r="R2973" t="str">
            <v>10101878</v>
          </cell>
          <cell r="T2973">
            <v>1900000</v>
          </cell>
          <cell r="U2973">
            <v>7795</v>
          </cell>
          <cell r="V2973">
            <v>9120</v>
          </cell>
          <cell r="W2973">
            <v>0</v>
          </cell>
          <cell r="X2973">
            <v>0</v>
          </cell>
          <cell r="Y2973">
            <v>9120</v>
          </cell>
        </row>
        <row r="2974">
          <cell r="B2974" t="str">
            <v>LHR/LHR/F/MO/PC COMP/P/66388/01/2023</v>
          </cell>
          <cell r="D2974" t="str">
            <v>UBL INSURERS LIMITED - WINDOW TAKAFUL MULTAN BRANCH</v>
          </cell>
          <cell r="E2974">
            <v>44929</v>
          </cell>
          <cell r="F2974">
            <v>44705</v>
          </cell>
          <cell r="G2974">
            <v>45069</v>
          </cell>
          <cell r="H2974" t="str">
            <v xml:space="preserve"> 08802180</v>
          </cell>
          <cell r="I2974" t="str">
            <v xml:space="preserve"> UBL INSURERS LIMITED - WINDOW TAKAFUL MULTAN BRANCH</v>
          </cell>
          <cell r="J2974" t="str">
            <v>CORPORATE</v>
          </cell>
          <cell r="K2974" t="str">
            <v>M/S. MEEZAN BANK LTD A/C M/S. NEW KHAN TRADERS 
LEADER POLICY NO. 2022016VPCOP00316</v>
          </cell>
          <cell r="L2974" t="str">
            <v xml:space="preserve"> F</v>
          </cell>
          <cell r="M2974" t="str">
            <v xml:space="preserve"> 09000320-Abdul Khaliq Khan</v>
          </cell>
          <cell r="N2974" t="str">
            <v>SUZUKI CULTUS VXL EURO II</v>
          </cell>
          <cell r="O2974" t="str">
            <v>2019</v>
          </cell>
          <cell r="P2974" t="str">
            <v>APS-266</v>
          </cell>
          <cell r="Q2974" t="str">
            <v>151413</v>
          </cell>
          <cell r="R2974" t="str">
            <v>10051387</v>
          </cell>
          <cell r="T2974">
            <v>2000000</v>
          </cell>
          <cell r="U2974">
            <v>8205</v>
          </cell>
          <cell r="V2974">
            <v>9600</v>
          </cell>
          <cell r="W2974">
            <v>0</v>
          </cell>
          <cell r="X2974">
            <v>0</v>
          </cell>
          <cell r="Y2974">
            <v>9600</v>
          </cell>
        </row>
        <row r="2975">
          <cell r="B2975" t="str">
            <v>LHR/LHR/F/MO/PC COMP/P/66394/01/2023</v>
          </cell>
          <cell r="D2975" t="str">
            <v>UBL INSURERS LIMITED - WINDOW TAKAFUL MULTAN BRANCH</v>
          </cell>
          <cell r="E2975">
            <v>44929</v>
          </cell>
          <cell r="F2975">
            <v>44708</v>
          </cell>
          <cell r="G2975">
            <v>45072</v>
          </cell>
          <cell r="H2975" t="str">
            <v xml:space="preserve"> 08802180</v>
          </cell>
          <cell r="I2975" t="str">
            <v xml:space="preserve"> UBL INSURERS LIMITED - WINDOW TAKAFUL MULTAN BRANCH</v>
          </cell>
          <cell r="J2975" t="str">
            <v>CORPORATE</v>
          </cell>
          <cell r="K2975" t="str">
            <v>HOOR OLI INDUSTRIES(PVT)LTD (GHEE MILL}
LEADER POLICY NO  2022016VPCOP00287</v>
          </cell>
          <cell r="L2975" t="str">
            <v xml:space="preserve"> F</v>
          </cell>
          <cell r="M2975" t="str">
            <v xml:space="preserve"> 09000320-Abdul Khaliq Khan</v>
          </cell>
          <cell r="N2975" t="str">
            <v>SUZUKI WAGON-R VXR</v>
          </cell>
          <cell r="O2975" t="str">
            <v>2019</v>
          </cell>
          <cell r="Q2975" t="str">
            <v>192024</v>
          </cell>
          <cell r="R2975" t="str">
            <v>10092008</v>
          </cell>
          <cell r="T2975">
            <v>1690000</v>
          </cell>
          <cell r="U2975">
            <v>4983</v>
          </cell>
          <cell r="V2975">
            <v>5830</v>
          </cell>
          <cell r="W2975">
            <v>0</v>
          </cell>
          <cell r="X2975">
            <v>0</v>
          </cell>
          <cell r="Y2975">
            <v>5830</v>
          </cell>
        </row>
        <row r="2976">
          <cell r="B2976" t="str">
            <v>LHR/LHR/F/MO/PC COMP/P/66397/01/2023</v>
          </cell>
          <cell r="D2976" t="str">
            <v>UBL INSURERS LIMITED - WINDOW TAKAFUL MULTAN BRANCH</v>
          </cell>
          <cell r="E2976">
            <v>44929</v>
          </cell>
          <cell r="F2976">
            <v>44712</v>
          </cell>
          <cell r="G2976">
            <v>45076</v>
          </cell>
          <cell r="H2976" t="str">
            <v xml:space="preserve"> 08802180</v>
          </cell>
          <cell r="I2976" t="str">
            <v xml:space="preserve"> UBL INSURERS LIMITED - WINDOW TAKAFUL MULTAN BRANCH</v>
          </cell>
          <cell r="J2976" t="str">
            <v>CORPORATE</v>
          </cell>
          <cell r="K2976" t="str">
            <v>AS PER SCHEDULE</v>
          </cell>
          <cell r="L2976" t="str">
            <v xml:space="preserve"> F</v>
          </cell>
          <cell r="M2976" t="str">
            <v xml:space="preserve"> 09000320-Abdul Khaliq Khan</v>
          </cell>
          <cell r="N2976" t="str">
            <v>FAW CA1024V 3 CYLINDER
FAW V2 M/T</v>
          </cell>
          <cell r="O2976" t="str">
            <v>2017
2017</v>
          </cell>
          <cell r="Q2976" t="str">
            <v>70112055
70112071</v>
          </cell>
          <cell r="R2976" t="str">
            <v>14039
14059</v>
          </cell>
          <cell r="T2976">
            <v>5850000</v>
          </cell>
          <cell r="U2976">
            <v>17250</v>
          </cell>
          <cell r="V2976">
            <v>20183</v>
          </cell>
          <cell r="W2976">
            <v>0</v>
          </cell>
          <cell r="X2976">
            <v>0</v>
          </cell>
          <cell r="Y2976">
            <v>20183</v>
          </cell>
        </row>
        <row r="2977">
          <cell r="B2977" t="str">
            <v>LHR/LHR/F/MO/PC COMP/P/66405/01/2023</v>
          </cell>
          <cell r="D2977" t="str">
            <v>UBL INSURERS LIMITED - WINDOW TAKAFUL MULTAN BRANCH</v>
          </cell>
          <cell r="E2977">
            <v>44929</v>
          </cell>
          <cell r="F2977">
            <v>44712</v>
          </cell>
          <cell r="G2977">
            <v>45076</v>
          </cell>
          <cell r="H2977" t="str">
            <v xml:space="preserve"> 08802180</v>
          </cell>
          <cell r="I2977" t="str">
            <v xml:space="preserve"> UBL INSURERS LIMITED - WINDOW TAKAFUL MULTAN BRANCH</v>
          </cell>
          <cell r="J2977" t="str">
            <v>CORPORATE</v>
          </cell>
          <cell r="K2977" t="str">
            <v>NOOR OLI INDUSTRIED  PVT LTD (GHEE MILL)
LEASER POLICY NO 2022016VPCOP00290</v>
          </cell>
          <cell r="L2977" t="str">
            <v xml:space="preserve"> F</v>
          </cell>
          <cell r="M2977" t="str">
            <v xml:space="preserve"> 09000320-Abdul Khaliq Khan</v>
          </cell>
          <cell r="N2977" t="str">
            <v>SUZUKI BOLAN</v>
          </cell>
          <cell r="O2977" t="str">
            <v>2019</v>
          </cell>
          <cell r="Q2977" t="str">
            <v>998160</v>
          </cell>
          <cell r="R2977" t="str">
            <v>1114665</v>
          </cell>
          <cell r="T2977">
            <v>1235000</v>
          </cell>
          <cell r="U2977">
            <v>3642</v>
          </cell>
          <cell r="V2977">
            <v>4261</v>
          </cell>
          <cell r="W2977">
            <v>0</v>
          </cell>
          <cell r="X2977">
            <v>0</v>
          </cell>
          <cell r="Y2977">
            <v>4261</v>
          </cell>
        </row>
        <row r="2978">
          <cell r="B2978" t="str">
            <v>LHR/LHR/F/MO/PC COMP/P/66407/01/2023</v>
          </cell>
          <cell r="D2978" t="str">
            <v>UBL INSURERS LIMITED - WINDOW TAKAFUL MULTAN BRANCH</v>
          </cell>
          <cell r="E2978">
            <v>44929</v>
          </cell>
          <cell r="F2978">
            <v>44702</v>
          </cell>
          <cell r="G2978">
            <v>45066</v>
          </cell>
          <cell r="H2978" t="str">
            <v xml:space="preserve"> 08802180</v>
          </cell>
          <cell r="I2978" t="str">
            <v xml:space="preserve"> UBL INSURERS LIMITED - WINDOW TAKAFUL MULTAN BRANCH</v>
          </cell>
          <cell r="J2978" t="str">
            <v>CORPORATE</v>
          </cell>
          <cell r="K2978" t="str">
            <v>M/S S.M.FOOD MAKERS LTD
LEADER POLICY NO 2022016VPCOP00299</v>
          </cell>
          <cell r="L2978" t="str">
            <v xml:space="preserve"> F</v>
          </cell>
          <cell r="M2978" t="str">
            <v xml:space="preserve"> 09000320-Abdul Khaliq Khan</v>
          </cell>
          <cell r="N2978" t="str">
            <v>TOYOTA COROLLA ALTIS 1.8</v>
          </cell>
          <cell r="O2978" t="str">
            <v>2015</v>
          </cell>
          <cell r="Q2978" t="str">
            <v>308113</v>
          </cell>
          <cell r="R2978" t="str">
            <v>7007153</v>
          </cell>
          <cell r="T2978">
            <v>2800000</v>
          </cell>
          <cell r="U2978">
            <v>8615</v>
          </cell>
          <cell r="V2978">
            <v>10079</v>
          </cell>
          <cell r="W2978">
            <v>0</v>
          </cell>
          <cell r="X2978">
            <v>0</v>
          </cell>
          <cell r="Y2978">
            <v>10079</v>
          </cell>
        </row>
        <row r="2979">
          <cell r="B2979" t="str">
            <v>LHR/LHR/F/MO/PC COMP/P/66410/01/2023</v>
          </cell>
          <cell r="D2979" t="str">
            <v>UBL INSURERS LIMITED - WINDOW TAKAFUL MULTAN BRANCH</v>
          </cell>
          <cell r="E2979">
            <v>44929</v>
          </cell>
          <cell r="F2979">
            <v>44676</v>
          </cell>
          <cell r="G2979">
            <v>45040</v>
          </cell>
          <cell r="H2979" t="str">
            <v xml:space="preserve"> 08802180</v>
          </cell>
          <cell r="I2979" t="str">
            <v xml:space="preserve"> UBL INSURERS LIMITED - WINDOW TAKAFUL MULTAN BRANCH</v>
          </cell>
          <cell r="J2979" t="str">
            <v>CORPORATE</v>
          </cell>
          <cell r="K2979" t="str">
            <v>M/S BANK AL HABIB LTD MAIN BRANCH A/C MEHMOOD FEED PVT LTD
2022016VPCOP00265</v>
          </cell>
          <cell r="L2979" t="str">
            <v xml:space="preserve"> F</v>
          </cell>
          <cell r="M2979" t="str">
            <v xml:space="preserve"> 09000320-Abdul Khaliq Khan</v>
          </cell>
          <cell r="N2979" t="str">
            <v>MASTER GRAND TRUCK</v>
          </cell>
          <cell r="Q2979" t="str">
            <v>4995866</v>
          </cell>
          <cell r="R2979" t="str">
            <v>06-00890</v>
          </cell>
          <cell r="T2979">
            <v>1833000</v>
          </cell>
          <cell r="U2979">
            <v>5405</v>
          </cell>
          <cell r="V2979">
            <v>6324</v>
          </cell>
          <cell r="W2979">
            <v>0</v>
          </cell>
          <cell r="X2979">
            <v>0</v>
          </cell>
          <cell r="Y2979">
            <v>6324</v>
          </cell>
        </row>
        <row r="2980">
          <cell r="B2980" t="str">
            <v>LHR/LHR/D/MO/MC TTT/P/66420/01/2023</v>
          </cell>
          <cell r="E2980">
            <v>44929</v>
          </cell>
          <cell r="F2980">
            <v>44907</v>
          </cell>
          <cell r="G2980">
            <v>44926</v>
          </cell>
          <cell r="H2980" t="str">
            <v xml:space="preserve"> 08808750</v>
          </cell>
          <cell r="I2980" t="str">
            <v xml:space="preserve"> CAPITAL CAR RENTAL (PRIVATE) LIMITED</v>
          </cell>
          <cell r="J2980" t="str">
            <v>CORPORATE</v>
          </cell>
          <cell r="K2980" t="str">
            <v>CAPITAL CAR RENTAL PVT LIMITED</v>
          </cell>
          <cell r="L2980" t="str">
            <v xml:space="preserve"> D</v>
          </cell>
          <cell r="M2980" t="str">
            <v xml:space="preserve"> 09000221-Muhammad Irfan</v>
          </cell>
          <cell r="N2980" t="str">
            <v>HONDA CD</v>
          </cell>
          <cell r="O2980" t="str">
            <v>2022</v>
          </cell>
          <cell r="P2980" t="str">
            <v>UN-REG</v>
          </cell>
          <cell r="Q2980" t="str">
            <v>RE321153</v>
          </cell>
          <cell r="R2980" t="str">
            <v>GN963691</v>
          </cell>
          <cell r="T2980">
            <v>100000</v>
          </cell>
          <cell r="U2980">
            <v>357</v>
          </cell>
          <cell r="V2980">
            <v>438</v>
          </cell>
          <cell r="W2980">
            <v>0</v>
          </cell>
          <cell r="X2980">
            <v>0</v>
          </cell>
          <cell r="Y2980">
            <v>438</v>
          </cell>
        </row>
        <row r="2981">
          <cell r="B2981" t="str">
            <v>LHR/LHR/F/MO/PC COMP/P/66421/01/2023</v>
          </cell>
          <cell r="D2981" t="str">
            <v>UBL INSURERS LIMITED - WINDOW TAKAFUL MULTAN BRANCH</v>
          </cell>
          <cell r="E2981">
            <v>44930</v>
          </cell>
          <cell r="F2981">
            <v>44705</v>
          </cell>
          <cell r="G2981">
            <v>45069</v>
          </cell>
          <cell r="H2981" t="str">
            <v xml:space="preserve"> 08802180</v>
          </cell>
          <cell r="I2981" t="str">
            <v xml:space="preserve"> UBL INSURERS LIMITED - WINDOW TAKAFUL MULTAN BRANCH</v>
          </cell>
          <cell r="J2981" t="str">
            <v>CORPORATE</v>
          </cell>
          <cell r="K2981" t="str">
            <v>M/S. MEEZAN BANK LTD A/C M/S. NEW KHAN TRADERS 
LEADER POLICY NO. 2022016VPCOP00315
GT ROAD NEAR GHALLA MANDI MIAN CHANNU</v>
          </cell>
          <cell r="L2981" t="str">
            <v xml:space="preserve"> F</v>
          </cell>
          <cell r="M2981" t="str">
            <v xml:space="preserve"> 09000346-Sidra Khan</v>
          </cell>
          <cell r="N2981" t="str">
            <v>SUZUKI WAGON-R VXL E2</v>
          </cell>
          <cell r="O2981" t="str">
            <v>2020</v>
          </cell>
          <cell r="P2981" t="str">
            <v>ARD-226</v>
          </cell>
          <cell r="Q2981" t="str">
            <v>195351</v>
          </cell>
          <cell r="R2981" t="str">
            <v>10095340</v>
          </cell>
          <cell r="T2981">
            <v>1950000</v>
          </cell>
          <cell r="U2981">
            <v>8000</v>
          </cell>
          <cell r="V2981">
            <v>9360</v>
          </cell>
          <cell r="W2981">
            <v>0</v>
          </cell>
          <cell r="X2981">
            <v>0</v>
          </cell>
          <cell r="Y2981">
            <v>9360</v>
          </cell>
        </row>
        <row r="2982">
          <cell r="B2982" t="str">
            <v>LHR/LHR/F/MO/PC COMP/P/66422/01/2023</v>
          </cell>
          <cell r="D2982" t="str">
            <v>UBL INSURERS LIMITED - WINDOW TAKAFUL MULTAN BRANCH</v>
          </cell>
          <cell r="E2982">
            <v>44930</v>
          </cell>
          <cell r="F2982">
            <v>44708</v>
          </cell>
          <cell r="G2982">
            <v>45072</v>
          </cell>
          <cell r="H2982" t="str">
            <v xml:space="preserve"> 08802180</v>
          </cell>
          <cell r="I2982" t="str">
            <v xml:space="preserve"> UBL INSURERS LIMITED - WINDOW TAKAFUL MULTAN BRANCH</v>
          </cell>
          <cell r="J2982" t="str">
            <v>CORPORATE</v>
          </cell>
          <cell r="K2982" t="str">
            <v>M/S. ALLIED BANK LTD  A/C M/S. SHAMIM &amp; CO PVT LTD 
LEADER POLICY NO. 2022016VPCOP00317</v>
          </cell>
          <cell r="L2982" t="str">
            <v xml:space="preserve"> F</v>
          </cell>
          <cell r="M2982" t="str">
            <v xml:space="preserve"> 09000346-Sidra Khan</v>
          </cell>
          <cell r="N2982" t="str">
            <v>SUZUKI Swift GLX CVT</v>
          </cell>
          <cell r="O2982" t="str">
            <v>2022</v>
          </cell>
          <cell r="Q2982" t="str">
            <v>1004182</v>
          </cell>
          <cell r="R2982" t="str">
            <v>104200</v>
          </cell>
          <cell r="T2982">
            <v>2524000</v>
          </cell>
          <cell r="U2982">
            <v>7740</v>
          </cell>
          <cell r="V2982">
            <v>9055</v>
          </cell>
          <cell r="W2982">
            <v>0</v>
          </cell>
          <cell r="X2982">
            <v>0</v>
          </cell>
          <cell r="Y2982">
            <v>9055</v>
          </cell>
        </row>
        <row r="2983">
          <cell r="B2983" t="str">
            <v>LHR/LHR/F/MO/PC COMP/P/66423/01/2023</v>
          </cell>
          <cell r="D2983" t="str">
            <v>UBL INSURERS LIMITED - WINDOW TAKAFUL MULTAN BRANCH</v>
          </cell>
          <cell r="E2983">
            <v>44930</v>
          </cell>
          <cell r="F2983">
            <v>44623</v>
          </cell>
          <cell r="G2983">
            <v>44987</v>
          </cell>
          <cell r="H2983" t="str">
            <v xml:space="preserve"> 08802180</v>
          </cell>
          <cell r="I2983" t="str">
            <v xml:space="preserve"> UBL INSURERS LIMITED - WINDOW TAKAFUL MULTAN BRANCH</v>
          </cell>
          <cell r="J2983" t="str">
            <v>CORPORATE</v>
          </cell>
          <cell r="K2983" t="str">
            <v>GULZAR BEGUM C/O SHUJABAD WEAVING MILLS  
LEADER POLICY NO. 2022016VPCOP00227</v>
          </cell>
          <cell r="L2983" t="str">
            <v xml:space="preserve"> F</v>
          </cell>
          <cell r="M2983" t="str">
            <v xml:space="preserve"> 09000346-Sidra Khan</v>
          </cell>
          <cell r="N2983" t="str">
            <v>HONDA CIVIC TURBO 1.5 L</v>
          </cell>
          <cell r="O2983" t="str">
            <v>2017</v>
          </cell>
          <cell r="P2983" t="str">
            <v>ACS-400</v>
          </cell>
          <cell r="Q2983" t="str">
            <v>71402424</v>
          </cell>
          <cell r="R2983" t="str">
            <v>GR007804</v>
          </cell>
          <cell r="T2983">
            <v>3200000</v>
          </cell>
          <cell r="U2983">
            <v>10667</v>
          </cell>
          <cell r="V2983">
            <v>12481</v>
          </cell>
          <cell r="W2983">
            <v>0</v>
          </cell>
          <cell r="X2983">
            <v>0</v>
          </cell>
          <cell r="Y2983">
            <v>12481</v>
          </cell>
        </row>
        <row r="2984">
          <cell r="B2984" t="str">
            <v>LHR/LHR/F/MO/PC COMP/P/66424/01/2023</v>
          </cell>
          <cell r="D2984" t="str">
            <v>UBL INSURERS LIMITED - WINDOW TAKAFUL MULTAN BRANCH</v>
          </cell>
          <cell r="E2984">
            <v>44930</v>
          </cell>
          <cell r="F2984">
            <v>44708</v>
          </cell>
          <cell r="G2984">
            <v>45072</v>
          </cell>
          <cell r="H2984" t="str">
            <v xml:space="preserve"> 08802180</v>
          </cell>
          <cell r="I2984" t="str">
            <v xml:space="preserve"> UBL INSURERS LIMITED - WINDOW TAKAFUL MULTAN BRANCH</v>
          </cell>
          <cell r="J2984" t="str">
            <v>CORPORATE</v>
          </cell>
          <cell r="K2984" t="str">
            <v>M/S. FINE CROP SCIENCES PVT LTD   
LEADER POLICY NO. 2022016VPCOP00319</v>
          </cell>
          <cell r="L2984" t="str">
            <v xml:space="preserve"> F</v>
          </cell>
          <cell r="M2984" t="str">
            <v xml:space="preserve"> 09000346-Sidra Khan</v>
          </cell>
          <cell r="N2984" t="str">
            <v>SUZUKI ALTO VXR E-2</v>
          </cell>
          <cell r="O2984" t="str">
            <v>2022</v>
          </cell>
          <cell r="Q2984" t="str">
            <v>182563</v>
          </cell>
          <cell r="R2984" t="str">
            <v>1082538</v>
          </cell>
          <cell r="T2984">
            <v>1715000</v>
          </cell>
          <cell r="U2984">
            <v>7036</v>
          </cell>
          <cell r="V2984">
            <v>8233</v>
          </cell>
          <cell r="W2984">
            <v>0</v>
          </cell>
          <cell r="X2984">
            <v>0</v>
          </cell>
          <cell r="Y2984">
            <v>8233</v>
          </cell>
        </row>
        <row r="2985">
          <cell r="B2985" t="str">
            <v>LHR/LHR/F/MO/PC COMP/P/66427/01/2023</v>
          </cell>
          <cell r="D2985" t="str">
            <v>UBL INSURERS LIMITED - WINDOW TAKAFUL MULTAN BRANCH</v>
          </cell>
          <cell r="E2985">
            <v>44930</v>
          </cell>
          <cell r="F2985">
            <v>44623</v>
          </cell>
          <cell r="G2985">
            <v>44987</v>
          </cell>
          <cell r="H2985" t="str">
            <v xml:space="preserve"> 08802180</v>
          </cell>
          <cell r="I2985" t="str">
            <v xml:space="preserve"> UBL INSURERS LIMITED - WINDOW TAKAFUL MULTAN BRANCH</v>
          </cell>
          <cell r="J2985" t="str">
            <v>CORPORATE</v>
          </cell>
          <cell r="K2985" t="str">
            <v>MS WARDA GHINA C/O SHABBIR FEED MILLS LD 
LEADER POLICY NO.2022016VPCOP228</v>
          </cell>
          <cell r="L2985" t="str">
            <v xml:space="preserve"> F</v>
          </cell>
          <cell r="M2985" t="str">
            <v xml:space="preserve"> 09000346-Sidra Khan</v>
          </cell>
          <cell r="N2985" t="str">
            <v>AUDI A6 1.8 TFSI EXECUTIV</v>
          </cell>
          <cell r="O2985" t="str">
            <v>2020</v>
          </cell>
          <cell r="P2985" t="str">
            <v>FH-400</v>
          </cell>
          <cell r="Q2985" t="str">
            <v>CYG013472</v>
          </cell>
          <cell r="R2985" t="str">
            <v>4G2GN165809</v>
          </cell>
          <cell r="T2985">
            <v>8000000</v>
          </cell>
          <cell r="U2985">
            <v>26667</v>
          </cell>
          <cell r="V2985">
            <v>31201</v>
          </cell>
          <cell r="W2985">
            <v>0</v>
          </cell>
          <cell r="X2985">
            <v>0</v>
          </cell>
          <cell r="Y2985">
            <v>31201</v>
          </cell>
        </row>
        <row r="2986">
          <cell r="B2986" t="str">
            <v>LHR/LHR/F/MO/PC COMP/P/66428/01/2023</v>
          </cell>
          <cell r="D2986" t="str">
            <v>UBL INSURERS LIMITED - WINDOW TAKAFUL MULTAN BRANCH</v>
          </cell>
          <cell r="E2986">
            <v>44930</v>
          </cell>
          <cell r="F2986">
            <v>44646</v>
          </cell>
          <cell r="G2986">
            <v>44926</v>
          </cell>
          <cell r="H2986" t="str">
            <v xml:space="preserve"> 08802180</v>
          </cell>
          <cell r="I2986" t="str">
            <v xml:space="preserve"> UBL INSURERS LIMITED - WINDOW TAKAFUL MULTAN BRANCH</v>
          </cell>
          <cell r="J2986" t="str">
            <v>CORPORATE</v>
          </cell>
          <cell r="K2986" t="str">
            <v>M/S. FIRST HABIB MODARABA A/C PLANT4LIFE  PVT LTD 
LEADER POLICY NO. 2022016VPCOP 00238</v>
          </cell>
          <cell r="L2986" t="str">
            <v xml:space="preserve"> F</v>
          </cell>
          <cell r="M2986" t="str">
            <v xml:space="preserve"> 09000346-Sidra Khan</v>
          </cell>
          <cell r="N2986" t="str">
            <v>HONDA CITY ASPIRE 1.5  I-</v>
          </cell>
          <cell r="O2986" t="str">
            <v>2022</v>
          </cell>
          <cell r="Q2986" t="str">
            <v>81005953</v>
          </cell>
          <cell r="R2986" t="str">
            <v>NR015005</v>
          </cell>
          <cell r="T2986">
            <v>3525500</v>
          </cell>
          <cell r="U2986">
            <v>8003</v>
          </cell>
          <cell r="V2986">
            <v>9363</v>
          </cell>
          <cell r="W2986">
            <v>0</v>
          </cell>
          <cell r="X2986">
            <v>0</v>
          </cell>
          <cell r="Y2986">
            <v>9363</v>
          </cell>
        </row>
        <row r="2987">
          <cell r="B2987" t="str">
            <v>LHR/LHR/F/MO/CV/P/66429/01/2023</v>
          </cell>
          <cell r="C2987" t="str">
            <v>LHR/LHR/F/MO/CV/E/23522/03/2023</v>
          </cell>
          <cell r="D2987" t="str">
            <v>UBL INSURERS LIMITED - WINDOW TAKAFUL MULTAN BRANCH</v>
          </cell>
          <cell r="E2987">
            <v>44991</v>
          </cell>
          <cell r="F2987">
            <v>44789</v>
          </cell>
          <cell r="G2987">
            <v>44926</v>
          </cell>
          <cell r="H2987" t="str">
            <v xml:space="preserve"> 08802180</v>
          </cell>
          <cell r="I2987" t="str">
            <v xml:space="preserve"> UBL INSURERS LIMITED - WINDOW TAKAFUL MULTAN BRANCH</v>
          </cell>
          <cell r="J2987" t="str">
            <v>CORPORATE</v>
          </cell>
          <cell r="L2987" t="str">
            <v xml:space="preserve"> F</v>
          </cell>
          <cell r="M2987" t="str">
            <v xml:space="preserve"> 09000346-Sidra Khan</v>
          </cell>
          <cell r="U2987">
            <v>643</v>
          </cell>
          <cell r="V2987">
            <v>752</v>
          </cell>
          <cell r="W2987">
            <v>0</v>
          </cell>
          <cell r="X2987">
            <v>0</v>
          </cell>
          <cell r="Y2987">
            <v>752</v>
          </cell>
        </row>
        <row r="2988">
          <cell r="B2988" t="str">
            <v>LHR/LHR/F/MO/CV/P/66429/01/2023</v>
          </cell>
          <cell r="D2988" t="str">
            <v>UBL INSURERS LIMITED - WINDOW TAKAFUL MULTAN BRANCH</v>
          </cell>
          <cell r="E2988">
            <v>44930</v>
          </cell>
          <cell r="F2988">
            <v>44789</v>
          </cell>
          <cell r="G2988">
            <v>44926</v>
          </cell>
          <cell r="H2988" t="str">
            <v xml:space="preserve"> 08802180</v>
          </cell>
          <cell r="I2988" t="str">
            <v xml:space="preserve"> UBL INSURERS LIMITED - WINDOW TAKAFUL MULTAN BRANCH</v>
          </cell>
          <cell r="J2988" t="str">
            <v>CORPORATE</v>
          </cell>
          <cell r="K2988" t="str">
            <v>M/S. HOOR OIL INDUSTRIES PVT LTD GHEE MILL
LEADER POLICY NO. 2022016VCCOP 00402</v>
          </cell>
          <cell r="L2988" t="str">
            <v xml:space="preserve"> F</v>
          </cell>
          <cell r="M2988" t="str">
            <v xml:space="preserve"> 09000346-Sidra Khan</v>
          </cell>
          <cell r="N2988" t="str">
            <v>MESSY FERGUSSAN
MESSY FERGUSSAN</v>
          </cell>
          <cell r="O2988" t="str">
            <v>2020
2010</v>
          </cell>
          <cell r="Q2988" t="str">
            <v>6155557T
615597T</v>
          </cell>
          <cell r="R2988" t="str">
            <v>41065/23/10
41055/30/10</v>
          </cell>
          <cell r="T2988">
            <v>1200000</v>
          </cell>
          <cell r="U2988">
            <v>1338</v>
          </cell>
          <cell r="V2988">
            <v>1566</v>
          </cell>
          <cell r="W2988">
            <v>0</v>
          </cell>
          <cell r="X2988">
            <v>0</v>
          </cell>
          <cell r="Y2988">
            <v>1566</v>
          </cell>
        </row>
        <row r="2989">
          <cell r="B2989" t="str">
            <v>LHR/LHR/F/MO/PC COMP/P/66438/01/2023</v>
          </cell>
          <cell r="D2989" t="str">
            <v>UBL INSURERS LIMITED - WINDOW TAKAFUL MULTAN BRANCH</v>
          </cell>
          <cell r="E2989">
            <v>44930</v>
          </cell>
          <cell r="F2989">
            <v>44743</v>
          </cell>
          <cell r="G2989">
            <v>45107</v>
          </cell>
          <cell r="H2989" t="str">
            <v xml:space="preserve"> 08802180</v>
          </cell>
          <cell r="I2989" t="str">
            <v xml:space="preserve"> UBL INSURERS LIMITED - WINDOW TAKAFUL MULTAN BRANCH</v>
          </cell>
          <cell r="J2989" t="str">
            <v>CORPORATE</v>
          </cell>
          <cell r="K2989" t="str">
            <v>M/S SHUJABAD WEAVING MILLS LTD
2022016VMCOP00352</v>
          </cell>
          <cell r="L2989" t="str">
            <v xml:space="preserve"> F</v>
          </cell>
          <cell r="M2989" t="str">
            <v xml:space="preserve"> 09000320-Abdul Khaliq Khan</v>
          </cell>
          <cell r="N2989" t="str">
            <v>TOYOTA COROLLA ALTIS 1.8V
SUBARU Daiz Wagon
SUZUKI RAVI STD
HONDA CIVIC VTEC PT
SUZUKI CULTUS VXL M/T
SUZUKI CULTUS VXR SPL EDI
SUZUKI CULTUS VXLI CNG
HYUNDAI SHEHZORE
SUZUKI CULTUS
SUZUKI CULTUS VXL M/T
SUZUKI CULTUS VXLI
SUZUKI SWIFT A/T
SUZUKI MEHRAN LE AC CNG
HONDA CIVIC 1.8 ORIEL CVT
HONDA CITY ASPIRE CVT PT 
HONDA CIVIC ORIEL NAV+LTH
SUZUKI WAGON-R
SUZUKI WAGON R VXL AGS
HONDA CIVIC 1.8 I-VTEC OR
HONDA CIVIC I-V TECH MT O
SUZUKI SWIFT DLX  NAV
HONDA CIVIC</v>
          </cell>
          <cell r="O2989" t="str">
            <v>2007
2013</v>
          </cell>
          <cell r="Q2989" t="str">
            <v>303735
267465
225005
2541590
580357
580580
550036
6396082
589357
586413
593778
3022662
592274
1294398
1750916
4045632
112689..
112473
1290831
1290830
13039437
1294360</v>
          </cell>
          <cell r="R2989" t="str">
            <v>10012682</v>
          </cell>
          <cell r="T2989">
            <v>34900000</v>
          </cell>
          <cell r="U2989">
            <v>116333</v>
          </cell>
          <cell r="V2989">
            <v>136109</v>
          </cell>
          <cell r="W2989">
            <v>0</v>
          </cell>
          <cell r="X2989">
            <v>0</v>
          </cell>
          <cell r="Y2989">
            <v>136109</v>
          </cell>
        </row>
        <row r="2990">
          <cell r="B2990" t="str">
            <v>KHI/HO/D/MO/PC COMP/C/66464/1/01/2023</v>
          </cell>
          <cell r="E2990">
            <v>44930</v>
          </cell>
          <cell r="F2990">
            <v>44930</v>
          </cell>
          <cell r="G2990">
            <v>45294</v>
          </cell>
          <cell r="H2990" t="str">
            <v xml:space="preserve"> 08001078</v>
          </cell>
          <cell r="I2990" t="str">
            <v xml:space="preserve"> MEEZAN BANK LTD - KASHMIR ROAD BR - SIALKOT</v>
          </cell>
          <cell r="J2990" t="str">
            <v>BANK</v>
          </cell>
          <cell r="K2990" t="str">
            <v>M/S. Meezan Bank Limited Kashmir Road Branch Sialkot
User Mr. Qaiser Muneer</v>
          </cell>
          <cell r="L2990" t="str">
            <v xml:space="preserve"> D</v>
          </cell>
          <cell r="M2990" t="str">
            <v xml:space="preserve"> 09000221-Muhammad Irfan</v>
          </cell>
          <cell r="N2990" t="str">
            <v>SUZUKI ALTO VX</v>
          </cell>
          <cell r="O2990" t="str">
            <v>2022</v>
          </cell>
          <cell r="Q2990" t="str">
            <v>6R265321</v>
          </cell>
          <cell r="R2990" t="str">
            <v>NF1AET306H1165475</v>
          </cell>
          <cell r="S2990" t="str">
            <v>CI-2022-0904-0009</v>
          </cell>
          <cell r="T2990">
            <v>1475000</v>
          </cell>
          <cell r="U2990">
            <v>19364</v>
          </cell>
          <cell r="V2990">
            <v>22125</v>
          </cell>
          <cell r="W2990">
            <v>0</v>
          </cell>
          <cell r="X2990">
            <v>0</v>
          </cell>
          <cell r="Y2990">
            <v>22125</v>
          </cell>
        </row>
        <row r="2991">
          <cell r="B2991" t="str">
            <v>KHI/HO/D/MO/PC COMP/P/66469/01/2023</v>
          </cell>
          <cell r="E2991">
            <v>44930</v>
          </cell>
          <cell r="F2991">
            <v>44891</v>
          </cell>
          <cell r="G2991">
            <v>45255</v>
          </cell>
          <cell r="H2991" t="str">
            <v xml:space="preserve"> 08005003</v>
          </cell>
          <cell r="I2991" t="str">
            <v xml:space="preserve"> AL BARAKA BANK (PAKISTAN) LIMITED (STAFF)</v>
          </cell>
          <cell r="J2991" t="str">
            <v>INDIVIDUAL</v>
          </cell>
          <cell r="K2991" t="str">
            <v>Mr. Faraz Saeed
CNIC# 42301-6104674-5
CELL# 0323-2854739</v>
          </cell>
          <cell r="L2991" t="str">
            <v xml:space="preserve"> D</v>
          </cell>
          <cell r="M2991" t="str">
            <v xml:space="preserve"> 09000221-Muhammad Irfan</v>
          </cell>
          <cell r="N2991" t="str">
            <v>HONDA CIVIC</v>
          </cell>
          <cell r="O2991" t="str">
            <v>2017</v>
          </cell>
          <cell r="P2991" t="str">
            <v>BHQ-169</v>
          </cell>
          <cell r="Q2991" t="str">
            <v>R18Z12907807</v>
          </cell>
          <cell r="R2991" t="str">
            <v>NFBFC6665HR011027</v>
          </cell>
          <cell r="T2991">
            <v>3300000</v>
          </cell>
          <cell r="U2991">
            <v>72325</v>
          </cell>
          <cell r="V2991">
            <v>82500</v>
          </cell>
          <cell r="W2991">
            <v>33000</v>
          </cell>
          <cell r="X2991">
            <v>0</v>
          </cell>
          <cell r="Y2991">
            <v>49500</v>
          </cell>
        </row>
        <row r="2992">
          <cell r="B2992" t="str">
            <v>KHI/HO/D/MO/PC COMP/P/66473/01/2023</v>
          </cell>
          <cell r="E2992">
            <v>44930</v>
          </cell>
          <cell r="F2992">
            <v>44930</v>
          </cell>
          <cell r="G2992">
            <v>45294</v>
          </cell>
          <cell r="H2992" t="str">
            <v xml:space="preserve"> 08004983</v>
          </cell>
          <cell r="I2992" t="str">
            <v xml:space="preserve"> AZHAR HAMID</v>
          </cell>
          <cell r="J2992" t="str">
            <v>INDIVIDUAL</v>
          </cell>
          <cell r="K2992" t="str">
            <v>Mr. Azhar Hamid
CNIC No. 42000-4577341-5 Cell No. 0300-8237476</v>
          </cell>
          <cell r="L2992" t="str">
            <v xml:space="preserve"> D</v>
          </cell>
          <cell r="M2992" t="str">
            <v xml:space="preserve"> 09000221-Muhammad Irfan</v>
          </cell>
          <cell r="N2992" t="str">
            <v>BMW BMW X1</v>
          </cell>
          <cell r="O2992" t="str">
            <v>2017</v>
          </cell>
          <cell r="P2992" t="str">
            <v>BG-6237</v>
          </cell>
          <cell r="Q2992" t="str">
            <v>F309H511</v>
          </cell>
          <cell r="R2992" t="str">
            <v>WBAHS1205H5J976 94</v>
          </cell>
          <cell r="T2992">
            <v>5000000</v>
          </cell>
          <cell r="U2992">
            <v>109605</v>
          </cell>
          <cell r="V2992">
            <v>125000</v>
          </cell>
          <cell r="W2992">
            <v>0</v>
          </cell>
          <cell r="X2992">
            <v>0</v>
          </cell>
          <cell r="Y2992">
            <v>125000</v>
          </cell>
        </row>
        <row r="2993">
          <cell r="B2993" t="str">
            <v>KHI/HO/D/MO/PC COMP/P/66474/01/2023</v>
          </cell>
          <cell r="E2993">
            <v>44930</v>
          </cell>
          <cell r="F2993">
            <v>44935</v>
          </cell>
          <cell r="G2993">
            <v>45299</v>
          </cell>
          <cell r="H2993" t="str">
            <v xml:space="preserve"> 08800521</v>
          </cell>
          <cell r="I2993" t="str">
            <v xml:space="preserve"> MEHR HAMID</v>
          </cell>
          <cell r="J2993" t="str">
            <v>INDIVIDUAL</v>
          </cell>
          <cell r="K2993" t="str">
            <v>Ms. Mehr Hamid 
Cell No. 0300-8237476 CNIC No. 42000-0720732-6</v>
          </cell>
          <cell r="L2993" t="str">
            <v xml:space="preserve"> D</v>
          </cell>
          <cell r="M2993" t="str">
            <v xml:space="preserve"> 09000221-Muhammad Irfan</v>
          </cell>
          <cell r="N2993" t="str">
            <v>HONDA N-ONE</v>
          </cell>
          <cell r="O2993" t="str">
            <v>2013</v>
          </cell>
          <cell r="P2993" t="str">
            <v>BGB-624</v>
          </cell>
          <cell r="Q2993" t="str">
            <v>S07A-5127701</v>
          </cell>
          <cell r="R2993" t="str">
            <v>JG1-1079817</v>
          </cell>
          <cell r="T2993">
            <v>1000000</v>
          </cell>
          <cell r="U2993">
            <v>21886</v>
          </cell>
          <cell r="V2993">
            <v>25000</v>
          </cell>
          <cell r="W2993">
            <v>0</v>
          </cell>
          <cell r="X2993">
            <v>0</v>
          </cell>
          <cell r="Y2993">
            <v>25000</v>
          </cell>
        </row>
        <row r="2994">
          <cell r="B2994" t="str">
            <v>KHI/HO/D/MO/PC COMP/P/66496/01/2023</v>
          </cell>
          <cell r="E2994">
            <v>44931</v>
          </cell>
          <cell r="F2994">
            <v>44931</v>
          </cell>
          <cell r="G2994">
            <v>45295</v>
          </cell>
          <cell r="H2994" t="str">
            <v xml:space="preserve"> 08806992</v>
          </cell>
          <cell r="I2994" t="str">
            <v xml:space="preserve"> M/S. SUMMIT BANK LTD  (STAFF ISLAMIC)</v>
          </cell>
          <cell r="J2994" t="str">
            <v>BANK</v>
          </cell>
          <cell r="K2994" t="str">
            <v>M/s. Summit Bank 
User Mr. Rehan Iqbal (Staff)
Cnic No. 35202-2276366-5 Cell No. 0321-4070188  Empl No.</v>
          </cell>
          <cell r="L2994" t="str">
            <v xml:space="preserve"> D</v>
          </cell>
          <cell r="M2994" t="str">
            <v xml:space="preserve"> 09000221-Muhammad Irfan</v>
          </cell>
          <cell r="N2994" t="str">
            <v>SUZUKI ALTO VX EURO II</v>
          </cell>
          <cell r="O2994" t="str">
            <v>2022</v>
          </cell>
          <cell r="Q2994" t="str">
            <v>6R265219</v>
          </cell>
          <cell r="R2994" t="str">
            <v>NF1AET306H1165180</v>
          </cell>
          <cell r="T2994">
            <v>1475000</v>
          </cell>
          <cell r="U2994">
            <v>16173</v>
          </cell>
          <cell r="V2994">
            <v>18488</v>
          </cell>
          <cell r="W2994">
            <v>18442</v>
          </cell>
          <cell r="X2994">
            <v>0</v>
          </cell>
          <cell r="Y2994">
            <v>46</v>
          </cell>
        </row>
        <row r="2995">
          <cell r="B2995" t="str">
            <v>KHI/HO/D/MO/PC COMP/C/66509/2/01/2023</v>
          </cell>
          <cell r="E2995">
            <v>44932</v>
          </cell>
          <cell r="F2995">
            <v>44927</v>
          </cell>
          <cell r="G2995">
            <v>45291</v>
          </cell>
          <cell r="H2995" t="str">
            <v xml:space="preserve"> 08004917</v>
          </cell>
          <cell r="I2995" t="str">
            <v xml:space="preserve"> CARROS (PRIVATE) LIMITED</v>
          </cell>
          <cell r="J2995" t="str">
            <v>CORPORATE</v>
          </cell>
          <cell r="K2995" t="str">
            <v>M/S. Dubai Islamic Bank (Pakistan) Limited 
A/C M/S. Carros Private Limited</v>
          </cell>
          <cell r="L2995" t="str">
            <v xml:space="preserve"> D</v>
          </cell>
          <cell r="M2995" t="str">
            <v xml:space="preserve"> 09000221-Muhammad Irfan</v>
          </cell>
          <cell r="N2995" t="str">
            <v>SUZUKI MEHRAN VXR EURO-II</v>
          </cell>
          <cell r="O2995" t="str">
            <v>2019</v>
          </cell>
          <cell r="P2995" t="str">
            <v>BPK-714</v>
          </cell>
          <cell r="Q2995" t="str">
            <v>PKB760766</v>
          </cell>
          <cell r="R2995" t="str">
            <v>SB308PK01299294</v>
          </cell>
          <cell r="T2995">
            <v>645000</v>
          </cell>
          <cell r="U2995">
            <v>16973</v>
          </cell>
          <cell r="V2995">
            <v>19350</v>
          </cell>
          <cell r="W2995">
            <v>0</v>
          </cell>
          <cell r="X2995">
            <v>0</v>
          </cell>
          <cell r="Y2995">
            <v>19350</v>
          </cell>
        </row>
        <row r="2996">
          <cell r="B2996" t="str">
            <v>KHI/HO/D/MO/PC COMP/C/66509/3/01/2023</v>
          </cell>
          <cell r="E2996">
            <v>44932</v>
          </cell>
          <cell r="F2996">
            <v>44927</v>
          </cell>
          <cell r="G2996">
            <v>45291</v>
          </cell>
          <cell r="H2996" t="str">
            <v xml:space="preserve"> 08004917</v>
          </cell>
          <cell r="I2996" t="str">
            <v xml:space="preserve"> CARROS (PRIVATE) LIMITED</v>
          </cell>
          <cell r="J2996" t="str">
            <v>CORPORATE</v>
          </cell>
          <cell r="K2996" t="str">
            <v>M/S. Dubai Islamic Bank (Pakistan) Limited 
A/C M/S. Carros Private Limited</v>
          </cell>
          <cell r="L2996" t="str">
            <v xml:space="preserve"> D</v>
          </cell>
          <cell r="M2996" t="str">
            <v xml:space="preserve"> 09000221-Muhammad Irfan</v>
          </cell>
          <cell r="N2996" t="str">
            <v>SUZUKI CULTUS VXR EURO-II</v>
          </cell>
          <cell r="O2996" t="str">
            <v>2019</v>
          </cell>
          <cell r="P2996" t="str">
            <v>BPH-776</v>
          </cell>
          <cell r="Q2996" t="str">
            <v>PK10K136998</v>
          </cell>
          <cell r="R2996" t="str">
            <v>10037005</v>
          </cell>
          <cell r="T2996">
            <v>1035000</v>
          </cell>
          <cell r="U2996">
            <v>27237</v>
          </cell>
          <cell r="V2996">
            <v>31050</v>
          </cell>
          <cell r="W2996">
            <v>0</v>
          </cell>
          <cell r="X2996">
            <v>0</v>
          </cell>
          <cell r="Y2996">
            <v>31050</v>
          </cell>
        </row>
        <row r="2997">
          <cell r="B2997" t="str">
            <v>KHI/HO/D/MO/PC COMP/C/66520/3/01/2023</v>
          </cell>
          <cell r="E2997">
            <v>44932</v>
          </cell>
          <cell r="F2997">
            <v>44933</v>
          </cell>
          <cell r="G2997">
            <v>45297</v>
          </cell>
          <cell r="H2997" t="str">
            <v xml:space="preserve"> 08000156</v>
          </cell>
          <cell r="I2997" t="str">
            <v xml:space="preserve"> MEEZAN BANK LIMITED, ABDALI ROAD BRANCH, MULTAN</v>
          </cell>
          <cell r="J2997" t="str">
            <v>BANK</v>
          </cell>
          <cell r="K2997" t="str">
            <v>M/S. Meezan Bank Limited Nawan Shehar Chowk Branch Multan
User. Ms. Zahida Parveen</v>
          </cell>
          <cell r="L2997" t="str">
            <v xml:space="preserve"> D</v>
          </cell>
          <cell r="M2997" t="str">
            <v xml:space="preserve"> 09000221-Muhammad Irfan</v>
          </cell>
          <cell r="N2997" t="str">
            <v>SUZUKI WAGON-R VXL E2</v>
          </cell>
          <cell r="O2997" t="str">
            <v>2019</v>
          </cell>
          <cell r="P2997" t="str">
            <v>LE-20-2948</v>
          </cell>
          <cell r="Q2997" t="str">
            <v>PK10B203284</v>
          </cell>
          <cell r="R2997" t="str">
            <v>AIJ310PK10103269</v>
          </cell>
          <cell r="S2997" t="str">
            <v>3025</v>
          </cell>
          <cell r="T2997">
            <v>1184625</v>
          </cell>
          <cell r="U2997">
            <v>20783</v>
          </cell>
          <cell r="V2997">
            <v>23693</v>
          </cell>
          <cell r="W2997">
            <v>23692</v>
          </cell>
          <cell r="X2997">
            <v>0</v>
          </cell>
          <cell r="Y2997">
            <v>1</v>
          </cell>
        </row>
        <row r="2998">
          <cell r="B2998" t="str">
            <v>KHI/HO/D/MO/PC COMP/C/66520/4/01/2023</v>
          </cell>
          <cell r="E2998">
            <v>44932</v>
          </cell>
          <cell r="F2998">
            <v>44934</v>
          </cell>
          <cell r="G2998">
            <v>45298</v>
          </cell>
          <cell r="H2998" t="str">
            <v xml:space="preserve"> 08000156</v>
          </cell>
          <cell r="I2998" t="str">
            <v xml:space="preserve"> MEEZAN BANK LIMITED, ABDALI ROAD BRANCH, MULTAN</v>
          </cell>
          <cell r="J2998" t="str">
            <v>BANK</v>
          </cell>
          <cell r="K2998" t="str">
            <v>M/S. Meezan Bank Limited Nawan Shehar Chowk Branch Multan
User. Mr. Nadeem Altaf</v>
          </cell>
          <cell r="L2998" t="str">
            <v xml:space="preserve"> D</v>
          </cell>
          <cell r="M2998" t="str">
            <v xml:space="preserve"> 09000221-Muhammad Irfan</v>
          </cell>
          <cell r="N2998" t="str">
            <v>SUZUKI WAGON-R VXL E2</v>
          </cell>
          <cell r="O2998" t="str">
            <v>2019</v>
          </cell>
          <cell r="P2998" t="str">
            <v>LE-20-4063</v>
          </cell>
          <cell r="Q2998" t="str">
            <v>PK10B202424</v>
          </cell>
          <cell r="R2998" t="str">
            <v>A1J310PK10102376</v>
          </cell>
          <cell r="S2998" t="str">
            <v>6315</v>
          </cell>
          <cell r="T2998">
            <v>1184625</v>
          </cell>
          <cell r="U2998">
            <v>20783</v>
          </cell>
          <cell r="V2998">
            <v>23693</v>
          </cell>
          <cell r="W2998">
            <v>23692</v>
          </cell>
          <cell r="X2998">
            <v>0</v>
          </cell>
          <cell r="Y2998">
            <v>1</v>
          </cell>
        </row>
        <row r="2999">
          <cell r="B2999" t="str">
            <v>KHI/HO/D/MO/PC COMP/C/66520/8/01/2023</v>
          </cell>
          <cell r="E2999">
            <v>44932</v>
          </cell>
          <cell r="F2999">
            <v>44934</v>
          </cell>
          <cell r="G2999">
            <v>45298</v>
          </cell>
          <cell r="H2999" t="str">
            <v xml:space="preserve"> 08000156</v>
          </cell>
          <cell r="I2999" t="str">
            <v xml:space="preserve"> MEEZAN BANK LIMITED, ABDALI ROAD BRANCH, MULTAN</v>
          </cell>
          <cell r="J2999" t="str">
            <v>BANK</v>
          </cell>
          <cell r="K2999" t="str">
            <v>M/S. Meezan Bank Limited Nawan Shehar Chowk Branch Multan
User. Mr. Muhammad Muzaffar</v>
          </cell>
          <cell r="L2999" t="str">
            <v xml:space="preserve"> D</v>
          </cell>
          <cell r="M2999" t="str">
            <v xml:space="preserve"> 09000221-Muhammad Irfan</v>
          </cell>
          <cell r="N2999" t="str">
            <v>SUZUKI WAGON-R VXL E2</v>
          </cell>
          <cell r="O2999" t="str">
            <v>2019</v>
          </cell>
          <cell r="P2999" t="str">
            <v>APY-309</v>
          </cell>
          <cell r="Q2999" t="str">
            <v>PK10B202399</v>
          </cell>
          <cell r="R2999" t="str">
            <v>A1J310PK10102374</v>
          </cell>
          <cell r="S2999" t="str">
            <v>6238</v>
          </cell>
          <cell r="T2999">
            <v>1184625</v>
          </cell>
          <cell r="U2999">
            <v>20783</v>
          </cell>
          <cell r="V2999">
            <v>23693</v>
          </cell>
          <cell r="W2999">
            <v>23692</v>
          </cell>
          <cell r="X2999">
            <v>0</v>
          </cell>
          <cell r="Y2999">
            <v>1</v>
          </cell>
        </row>
        <row r="3000">
          <cell r="B3000" t="str">
            <v>KHI/HO/D/MO/PC COMP/C/66523/12/01/2023</v>
          </cell>
          <cell r="E3000">
            <v>44932</v>
          </cell>
          <cell r="F3000">
            <v>44953</v>
          </cell>
          <cell r="G3000">
            <v>45317</v>
          </cell>
          <cell r="H3000" t="str">
            <v xml:space="preserve"> 08000156</v>
          </cell>
          <cell r="I3000" t="str">
            <v xml:space="preserve"> MEEZAN BANK LIMITED, ABDALI ROAD BRANCH, MULTAN</v>
          </cell>
          <cell r="J3000" t="str">
            <v>BANK</v>
          </cell>
          <cell r="K3000" t="str">
            <v>M/S. Meezan Bank Limited Nawan Shehar Chowk Branch 
User Mr. Syed Ali Hussain Shah Naqvi</v>
          </cell>
          <cell r="L3000" t="str">
            <v xml:space="preserve"> D</v>
          </cell>
          <cell r="M3000" t="str">
            <v xml:space="preserve"> 09000221-Muhammad Irfan</v>
          </cell>
          <cell r="N3000" t="str">
            <v>CHANGAN ALSVIN LUMEIRE</v>
          </cell>
          <cell r="O3000" t="str">
            <v>2022</v>
          </cell>
          <cell r="P3000" t="str">
            <v>PUN-AGZ-870</v>
          </cell>
          <cell r="Q3000" t="str">
            <v>JL473QFM3CAD531357</v>
          </cell>
          <cell r="R3000" t="str">
            <v>NKMA2ASE5N1006263</v>
          </cell>
          <cell r="S3000" t="str">
            <v>7994</v>
          </cell>
          <cell r="T3000">
            <v>2159100</v>
          </cell>
          <cell r="U3000">
            <v>28410</v>
          </cell>
          <cell r="V3000">
            <v>32387</v>
          </cell>
          <cell r="W3000">
            <v>32386</v>
          </cell>
          <cell r="X3000">
            <v>0</v>
          </cell>
          <cell r="Y3000">
            <v>1</v>
          </cell>
        </row>
        <row r="3001">
          <cell r="B3001" t="str">
            <v>KHI/HO/D/MO/PC COMP/C/66523/13/01/2023</v>
          </cell>
          <cell r="E3001">
            <v>44932</v>
          </cell>
          <cell r="F3001">
            <v>44939</v>
          </cell>
          <cell r="G3001">
            <v>45303</v>
          </cell>
          <cell r="H3001" t="str">
            <v xml:space="preserve"> 08000156</v>
          </cell>
          <cell r="I3001" t="str">
            <v xml:space="preserve"> MEEZAN BANK LIMITED, ABDALI ROAD BRANCH, MULTAN</v>
          </cell>
          <cell r="J3001" t="str">
            <v>BANK</v>
          </cell>
          <cell r="K3001" t="str">
            <v>M/S. Meezan Bank Limited Nawan Shehar Chowk Branch Multan User Mr. Javed Iqbal</v>
          </cell>
          <cell r="L3001" t="str">
            <v xml:space="preserve"> D</v>
          </cell>
          <cell r="M3001" t="str">
            <v xml:space="preserve"> 09000221-Muhammad Irfan</v>
          </cell>
          <cell r="N3001" t="str">
            <v>CHANGAN KARVAAN PLUS</v>
          </cell>
          <cell r="O3001" t="str">
            <v>2021</v>
          </cell>
          <cell r="P3001" t="str">
            <v>AGR-624</v>
          </cell>
          <cell r="Q3001" t="str">
            <v>JL466Q9M69U507012</v>
          </cell>
          <cell r="R3001" t="str">
            <v>NKMAAB3D1M1011533</v>
          </cell>
          <cell r="S3001" t="str">
            <v>8288</v>
          </cell>
          <cell r="T3001">
            <v>1385100</v>
          </cell>
          <cell r="U3001">
            <v>18226</v>
          </cell>
          <cell r="V3001">
            <v>20777</v>
          </cell>
          <cell r="W3001">
            <v>20776</v>
          </cell>
          <cell r="X3001">
            <v>0</v>
          </cell>
          <cell r="Y3001">
            <v>1</v>
          </cell>
        </row>
        <row r="3002">
          <cell r="B3002" t="str">
            <v>KHI/HO/D/MO/PC COMP/C/66523/6/01/2023</v>
          </cell>
          <cell r="E3002">
            <v>44932</v>
          </cell>
          <cell r="F3002">
            <v>44939</v>
          </cell>
          <cell r="G3002">
            <v>45303</v>
          </cell>
          <cell r="H3002" t="str">
            <v xml:space="preserve"> 08000156</v>
          </cell>
          <cell r="I3002" t="str">
            <v xml:space="preserve"> MEEZAN BANK LIMITED, ABDALI ROAD BRANCH, MULTAN</v>
          </cell>
          <cell r="J3002" t="str">
            <v>BANK</v>
          </cell>
          <cell r="K3002" t="str">
            <v>M/S. Meezan Bank Limited Nawan Shehar Chowk Branch Multan
User Mr. Rashid Shafi</v>
          </cell>
          <cell r="L3002" t="str">
            <v xml:space="preserve"> D</v>
          </cell>
          <cell r="M3002" t="str">
            <v xml:space="preserve"> 09000221-Muhammad Irfan</v>
          </cell>
          <cell r="N3002" t="str">
            <v>SUZUKI CULTUS VXR EURO-II</v>
          </cell>
          <cell r="O3002" t="str">
            <v>2021</v>
          </cell>
          <cell r="P3002" t="str">
            <v>PUN-AGS-607</v>
          </cell>
          <cell r="Q3002" t="str">
            <v>PK10K191317</v>
          </cell>
          <cell r="R3002" t="str">
            <v>NF1AVK31H10091317</v>
          </cell>
          <cell r="S3002" t="str">
            <v>8457</v>
          </cell>
          <cell r="T3002">
            <v>1489500</v>
          </cell>
          <cell r="U3002">
            <v>19599</v>
          </cell>
          <cell r="V3002">
            <v>22343</v>
          </cell>
          <cell r="W3002">
            <v>22342</v>
          </cell>
          <cell r="X3002">
            <v>0</v>
          </cell>
          <cell r="Y3002">
            <v>1</v>
          </cell>
        </row>
        <row r="3003">
          <cell r="B3003" t="str">
            <v>KHI/HO/D/MO/PC TPP/P/66537/01/2023</v>
          </cell>
          <cell r="E3003">
            <v>44933</v>
          </cell>
          <cell r="F3003">
            <v>44927</v>
          </cell>
          <cell r="G3003">
            <v>45291</v>
          </cell>
          <cell r="H3003" t="str">
            <v xml:space="preserve"> 08004853</v>
          </cell>
          <cell r="I3003" t="str">
            <v xml:space="preserve"> MYSTIC TOURS (PVT) LIMITED</v>
          </cell>
          <cell r="J3003" t="str">
            <v>CORPORATE</v>
          </cell>
          <cell r="K3003" t="str">
            <v>M/s. Dubai Islamic Bank (Pakistan) Limited
A/c M/s. Mystic Tours (Private) Limited
NTN #. 0786481-7
Cell No. 0304-4441555</v>
          </cell>
          <cell r="L3003" t="str">
            <v xml:space="preserve"> D</v>
          </cell>
          <cell r="M3003" t="str">
            <v xml:space="preserve"> 09000221-Muhammad Irfan</v>
          </cell>
          <cell r="N3003" t="str">
            <v>TOYOTA HILUX VIGO
TOYOTA HILUX VIGO
TOYOTA HILUX VIGO
TOYOTA HILUX VIGO
TOYOTA HILUX VIGO</v>
          </cell>
          <cell r="O3003" t="str">
            <v>2018
2018
2018
2018
2018</v>
          </cell>
          <cell r="P3003" t="str">
            <v>KX-8577
KX-7277
KX-7355
KX-8655
KX-7855</v>
          </cell>
          <cell r="Q3003" t="str">
            <v>1GD0545900
1GD0545919
1GD0545855
1GD0543117
1GD0542337</v>
          </cell>
          <cell r="R3003" t="str">
            <v>5533330
5533331
5533283
5533167
5532822</v>
          </cell>
          <cell r="T3003">
            <v>22825000</v>
          </cell>
          <cell r="U3003">
            <v>300285</v>
          </cell>
          <cell r="V3003">
            <v>342375</v>
          </cell>
          <cell r="W3003">
            <v>256076</v>
          </cell>
          <cell r="X3003">
            <v>0</v>
          </cell>
          <cell r="Y3003">
            <v>86299</v>
          </cell>
        </row>
        <row r="3004">
          <cell r="B3004" t="str">
            <v>KHI/HO/D/MO/PC TPP/P/66543/01/2023</v>
          </cell>
          <cell r="C3004" t="str">
            <v>KHI/HO/D/MO/PC TPP/E/22910/01/2023</v>
          </cell>
          <cell r="E3004">
            <v>44954</v>
          </cell>
          <cell r="F3004">
            <v>44927</v>
          </cell>
          <cell r="G3004">
            <v>45291</v>
          </cell>
          <cell r="H3004" t="str">
            <v xml:space="preserve"> 08004853</v>
          </cell>
          <cell r="I3004" t="str">
            <v xml:space="preserve"> MYSTIC TOURS (PVT) LIMITED</v>
          </cell>
          <cell r="J3004" t="str">
            <v>CORPORATE</v>
          </cell>
          <cell r="L3004" t="str">
            <v xml:space="preserve"> D</v>
          </cell>
          <cell r="M3004" t="str">
            <v xml:space="preserve"> 09000221-Muhammad Irfan</v>
          </cell>
          <cell r="N3004" t="str">
            <v>TOYOTA YARIS ATIV CVT
TOYOTA YARIS ATIV CVT</v>
          </cell>
          <cell r="O3004" t="str">
            <v>2023
2023</v>
          </cell>
          <cell r="P3004" t="str">
            <v>ANE-507
ANE-668</v>
          </cell>
          <cell r="Q3004" t="str">
            <v>2A59798
2A59915</v>
          </cell>
          <cell r="R3004" t="str">
            <v>NSP150R-7038170
NSP150R-7038197</v>
          </cell>
          <cell r="T3004">
            <v>6143380</v>
          </cell>
          <cell r="U3004">
            <v>74854</v>
          </cell>
          <cell r="V3004">
            <v>85333</v>
          </cell>
          <cell r="W3004">
            <v>85081</v>
          </cell>
          <cell r="X3004">
            <v>0</v>
          </cell>
          <cell r="Y3004">
            <v>252</v>
          </cell>
        </row>
        <row r="3005">
          <cell r="B3005" t="str">
            <v>KHI/HO/D/MO/PC TPP/P/66544/01/2023</v>
          </cell>
          <cell r="E3005">
            <v>44933</v>
          </cell>
          <cell r="F3005">
            <v>44927</v>
          </cell>
          <cell r="G3005">
            <v>45291</v>
          </cell>
          <cell r="H3005" t="str">
            <v xml:space="preserve"> 08004853</v>
          </cell>
          <cell r="I3005" t="str">
            <v xml:space="preserve"> MYSTIC TOURS (PVT) LIMITED</v>
          </cell>
          <cell r="J3005" t="str">
            <v>CORPORATE</v>
          </cell>
          <cell r="K3005" t="str">
            <v>M/s. Mystic Tours (Private) Limited
HPA OLP MUDARABA
NTN #. 0786481-7
Cell #. 0304-4441555</v>
          </cell>
          <cell r="L3005" t="str">
            <v xml:space="preserve"> D</v>
          </cell>
          <cell r="M3005" t="str">
            <v xml:space="preserve"> 09000221-Muhammad Irfan</v>
          </cell>
          <cell r="N3005" t="str">
            <v>TOYOTA YARIS 1.3 H CVT
TOYOTA YARIS ATIV X 1.5 A
TOYOTA YARIS GLI A/T
TOYOTA YARIS GLI A/T</v>
          </cell>
          <cell r="O3005" t="str">
            <v>2021
2021
2021
2021</v>
          </cell>
          <cell r="P3005" t="str">
            <v>BTE-411
BTE-353
BTE-422
BTE-363</v>
          </cell>
          <cell r="Q3005" t="str">
            <v>18632
18391
20165
20202</v>
          </cell>
          <cell r="R3005" t="str">
            <v>7011019
9507485
7011932
7011934</v>
          </cell>
          <cell r="T3005">
            <v>11042000</v>
          </cell>
          <cell r="U3005">
            <v>145246</v>
          </cell>
          <cell r="V3005">
            <v>165630</v>
          </cell>
          <cell r="W3005">
            <v>165631</v>
          </cell>
          <cell r="X3005">
            <v>0</v>
          </cell>
          <cell r="Y3005">
            <v>-1</v>
          </cell>
        </row>
        <row r="3006">
          <cell r="B3006" t="str">
            <v>KHI/HO/D/MO/PC TPP/P/66546/01/2023</v>
          </cell>
          <cell r="E3006">
            <v>44934</v>
          </cell>
          <cell r="F3006">
            <v>44927</v>
          </cell>
          <cell r="G3006">
            <v>45291</v>
          </cell>
          <cell r="H3006" t="str">
            <v xml:space="preserve"> 08004853</v>
          </cell>
          <cell r="I3006" t="str">
            <v xml:space="preserve"> MYSTIC TOURS (PVT) LIMITED</v>
          </cell>
          <cell r="J3006" t="str">
            <v>CORPORATE</v>
          </cell>
          <cell r="K3006" t="str">
            <v>M/s. Mystic Tours (Private) Limited
NTN #. 0786481-7
Cell No. 0304-4441555</v>
          </cell>
          <cell r="L3006" t="str">
            <v xml:space="preserve"> D</v>
          </cell>
          <cell r="M3006" t="str">
            <v xml:space="preserve"> 09000221-Muhammad Irfan</v>
          </cell>
          <cell r="N3006" t="str">
            <v>TOYOTA COROLLA GLI
TOYOTA COROLLA GLI
TOYOTA HIACE HI-ROOF VAN
TOYOTA HIACE HI-ROOF VAN
HONDA CIVIC I-VTEC  ORIEL
HONDA CIVIC 1.8 I-VTEC OR
HONDA CIVIC I-VTEC  ORIEL
HONDA CIVIC I-VTEC  ORIEL
TOYOTA COROLLA GLI
TOYOTA COROLLA GLI
TOYOTA COROLLA GLI
TOYOTA COROLLA GLI
TOYOTA COROLLA GLI
TOYOTA COROLLA GLI
HONDA CIVIC I-VTEC  ORIEL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FORTUNER 645B/188D
TOYOTA YARIS GLI CVT
TOYOTA YARIS GLI CVT
TOYOTA YARIS GLI CVT</v>
          </cell>
          <cell r="O3006" t="str">
            <v>2018
2018
2018
2018
2018
2018
2018
2018
2018
2018
2018
2018
2018
2018
2018
2018
2018
2018
2018
2018
2018
2018
2018
2018
2018
2018
2018
2018
2018
2018
2018
2020
2021
2021
2021</v>
          </cell>
          <cell r="P3006" t="str">
            <v>LED-18-6255
LED-18-4855
LES-18-7055
LES-18-9655
LEE-18-6155
LEE-18-5655
AHW-18-688
BMJ-18-977
AHW-18-799
BMJ-18-877
AHX-18-466
BMJ-18-855
AHX-18-744
BMK-18-822
LEF-18-2977
BMN-18-922
BMN-18-588
BMP-18-255
LEF-18-3177
LEF-18-1455
AHK-18-988
LEF-18-4077
LEF-18-3877
LEF-18-4177
AJH-18-989
AJF-18-955
AJD-18-577
AJF-18-944
LEF-18-6577
LEF-18-6277
LEF-18-8377
AMX-001
ASW-293
ASW-296
ASW-289</v>
          </cell>
          <cell r="Q3006" t="str">
            <v>518514
518965
8691439
R18Z1-2932030
R18Z1-2932026
R18Z1-2932139
R18Z1-2932149
520186
521672
521914
521971
521864
5203641
12932715
Z521565
Z522096
522118
522593
523162
522399
523328	
522715
4149098
523251
523361
523447
523155
522692
Z523152
522458
1GD0828738	
2A18277
2A18780
2A18255</v>
          </cell>
          <cell r="R3006" t="str">
            <v>4144559
4144935
0013577
TRH224-0013563
NFBFC6668JR035456
NFBFC6662JR035453
NFBFC6669JR035577
NFBFC6664JR035566
4147671
4147524
4147647
4147672
4147451
4147453
NFBFC666XJR036561
4147452
4148707
4148582
4148563
4148951
4148708
4149099
4148581
522882
4149080
4149127
4149289
4149079
4149097
4149100
4148953
GUN156R-1093495
7010909
7011084
7010908</v>
          </cell>
          <cell r="T3006">
            <v>100657500</v>
          </cell>
          <cell r="U3006">
            <v>1324397</v>
          </cell>
          <cell r="V3006">
            <v>1509863</v>
          </cell>
          <cell r="W3006">
            <v>1509850</v>
          </cell>
          <cell r="X3006">
            <v>0</v>
          </cell>
          <cell r="Y3006">
            <v>13</v>
          </cell>
        </row>
        <row r="3007">
          <cell r="B3007" t="str">
            <v>LHR/LHR/F/MO/PC COMP/P/66549/01/2023</v>
          </cell>
          <cell r="D3007" t="str">
            <v>UBL INSURERS LIMITED - WINDOW TAKAFUL MULTAN BRANCH</v>
          </cell>
          <cell r="E3007">
            <v>44935</v>
          </cell>
          <cell r="F3007">
            <v>44904</v>
          </cell>
          <cell r="G3007">
            <v>45268</v>
          </cell>
          <cell r="H3007" t="str">
            <v xml:space="preserve"> 08802180</v>
          </cell>
          <cell r="I3007" t="str">
            <v xml:space="preserve"> UBL INSURERS LIMITED - WINDOW TAKAFUL MULTAN BRANCH</v>
          </cell>
          <cell r="J3007" t="str">
            <v>CORPORATE</v>
          </cell>
          <cell r="K3007" t="str">
            <v>M/S. BANK AL HABIB LTD A/C M/S. SAIM MOBIN FOOD
INDUSTRIES PVT LTD 
LEADER POLICY NO. 2022016VPCOP00553</v>
          </cell>
          <cell r="L3007" t="str">
            <v xml:space="preserve"> F</v>
          </cell>
          <cell r="M3007" t="str">
            <v xml:space="preserve"> 09000346-Sidra Khan</v>
          </cell>
          <cell r="N3007" t="str">
            <v>TOYOTA Yaris ATIV 1.3 (CV</v>
          </cell>
          <cell r="O3007" t="str">
            <v>2020</v>
          </cell>
          <cell r="P3007" t="str">
            <v>ABC-346</v>
          </cell>
          <cell r="Q3007" t="str">
            <v>13924</v>
          </cell>
          <cell r="R3007" t="str">
            <v>7008177</v>
          </cell>
          <cell r="T3007">
            <v>2678000</v>
          </cell>
          <cell r="U3007">
            <v>8240</v>
          </cell>
          <cell r="V3007">
            <v>9640</v>
          </cell>
          <cell r="W3007">
            <v>0</v>
          </cell>
          <cell r="X3007">
            <v>0</v>
          </cell>
          <cell r="Y3007">
            <v>9640</v>
          </cell>
        </row>
        <row r="3008">
          <cell r="B3008" t="str">
            <v>LHR/LHR/F/MO/PC COMP/P/66550/01/2023</v>
          </cell>
          <cell r="D3008" t="str">
            <v>UBL INSURERS LIMITED - WINDOW TAKAFUL MULTAN BRANCH</v>
          </cell>
          <cell r="E3008">
            <v>44935</v>
          </cell>
          <cell r="F3008">
            <v>44734</v>
          </cell>
          <cell r="G3008">
            <v>45098</v>
          </cell>
          <cell r="H3008" t="str">
            <v xml:space="preserve"> 08802180</v>
          </cell>
          <cell r="I3008" t="str">
            <v xml:space="preserve"> UBL INSURERS LIMITED - WINDOW TAKAFUL MULTAN BRANCH</v>
          </cell>
          <cell r="J3008" t="str">
            <v>CORPORATE</v>
          </cell>
          <cell r="K3008" t="str">
            <v>M/S. NEUCHEM PVT LTD 
LEADER POLICY NO. 2022016VPCOP00347</v>
          </cell>
          <cell r="L3008" t="str">
            <v xml:space="preserve"> F</v>
          </cell>
          <cell r="M3008" t="str">
            <v xml:space="preserve"> 09000346-Sidra Khan</v>
          </cell>
          <cell r="N3008" t="str">
            <v>SUZUKI CULTUS VXR EURO-II</v>
          </cell>
          <cell r="O3008" t="str">
            <v>2021</v>
          </cell>
          <cell r="P3008" t="str">
            <v>AEE-114</v>
          </cell>
          <cell r="Q3008" t="str">
            <v>175264</v>
          </cell>
          <cell r="R3008" t="str">
            <v>10075262</v>
          </cell>
          <cell r="T3008">
            <v>1745000</v>
          </cell>
          <cell r="U3008">
            <v>5369</v>
          </cell>
          <cell r="V3008">
            <v>6282</v>
          </cell>
          <cell r="W3008">
            <v>0</v>
          </cell>
          <cell r="X3008">
            <v>0</v>
          </cell>
          <cell r="Y3008">
            <v>6282</v>
          </cell>
        </row>
        <row r="3009">
          <cell r="B3009" t="str">
            <v>LHR/LHR/F/MO/PC COMP/P/66551/01/2023</v>
          </cell>
          <cell r="D3009" t="str">
            <v>UBL INSURERS LIMITED - WINDOW TAKAFUL MULTAN BRANCH</v>
          </cell>
          <cell r="E3009">
            <v>44935</v>
          </cell>
          <cell r="F3009">
            <v>44891</v>
          </cell>
          <cell r="G3009">
            <v>45255</v>
          </cell>
          <cell r="H3009" t="str">
            <v xml:space="preserve"> 08802180</v>
          </cell>
          <cell r="I3009" t="str">
            <v xml:space="preserve"> UBL INSURERS LIMITED - WINDOW TAKAFUL MULTAN BRANCH</v>
          </cell>
          <cell r="J3009" t="str">
            <v>CORPORATE</v>
          </cell>
          <cell r="K3009" t="str">
            <v>M/s Bank Al Habib Ltd As Owner,A/c. 
M/s. Saim Mobeen  Food Industries Ltd
Leader Policy No 2022016VPCOP00487</v>
          </cell>
          <cell r="L3009" t="str">
            <v xml:space="preserve"> F</v>
          </cell>
          <cell r="M3009" t="str">
            <v xml:space="preserve"> 09000346-Sidra Khan</v>
          </cell>
          <cell r="N3009" t="str">
            <v>TOYOTA YARIS ATIV CVT
TOYOTA YARIS ATIV MT 1.3
TOYOTA YARIS ATIV X 1.5 A
TOYOTA YARIS ATIV AT</v>
          </cell>
          <cell r="O3009" t="str">
            <v>2020
2020
2020
2020</v>
          </cell>
          <cell r="P3009" t="str">
            <v>AAR-842
AAR-671
AAR-566
AAR-0324</v>
          </cell>
          <cell r="Q3009" t="str">
            <v>2A09894
2A09867
2A09740
2A09929</v>
          </cell>
          <cell r="R3009" t="str">
            <v>7005651
7005660
9504072
7005694</v>
          </cell>
          <cell r="T3009">
            <v>11222000</v>
          </cell>
          <cell r="U3009">
            <v>34529</v>
          </cell>
          <cell r="V3009">
            <v>40399</v>
          </cell>
          <cell r="W3009">
            <v>0</v>
          </cell>
          <cell r="X3009">
            <v>0</v>
          </cell>
          <cell r="Y3009">
            <v>40399</v>
          </cell>
        </row>
        <row r="3010">
          <cell r="B3010" t="str">
            <v>LHR/LHR/F/MO/PC COMP/P/66553/01/2023</v>
          </cell>
          <cell r="D3010" t="str">
            <v>UBL INSURERS LIMITED - WINDOW TAKAFUL MULTAN BRANCH</v>
          </cell>
          <cell r="E3010">
            <v>44935</v>
          </cell>
          <cell r="F3010">
            <v>44824</v>
          </cell>
          <cell r="G3010">
            <v>45188</v>
          </cell>
          <cell r="H3010" t="str">
            <v xml:space="preserve"> 08802180</v>
          </cell>
          <cell r="I3010" t="str">
            <v xml:space="preserve"> UBL INSURERS LIMITED - WINDOW TAKAFUL MULTAN BRANCH</v>
          </cell>
          <cell r="J3010" t="str">
            <v>CORPORATE</v>
          </cell>
          <cell r="K3010" t="str">
            <v>M/S. PATRON CHEMICALS
LEADER POLICY NO:2022016VPCOP00439</v>
          </cell>
          <cell r="L3010" t="str">
            <v xml:space="preserve"> F</v>
          </cell>
          <cell r="M3010" t="str">
            <v xml:space="preserve"> 09000346-Sidra Khan</v>
          </cell>
          <cell r="N3010" t="str">
            <v>SUZUKI CULTUS VXR EURO-II</v>
          </cell>
          <cell r="O3010" t="str">
            <v>2018</v>
          </cell>
          <cell r="P3010" t="str">
            <v>LEB-18-3858</v>
          </cell>
          <cell r="Q3010" t="str">
            <v>116197</v>
          </cell>
          <cell r="R3010" t="str">
            <v>10016155</v>
          </cell>
          <cell r="T3010">
            <v>1700000</v>
          </cell>
          <cell r="U3010">
            <v>5231</v>
          </cell>
          <cell r="V3010">
            <v>6120</v>
          </cell>
          <cell r="W3010">
            <v>0</v>
          </cell>
          <cell r="X3010">
            <v>0</v>
          </cell>
          <cell r="Y3010">
            <v>6120</v>
          </cell>
        </row>
        <row r="3011">
          <cell r="B3011" t="str">
            <v>LHR/LHR/F/MO/PC COMP/P/66554/01/2023</v>
          </cell>
          <cell r="D3011" t="str">
            <v>UBL INSURERS LIMITED - WINDOW TAKAFUL MULTAN BRANCH</v>
          </cell>
          <cell r="E3011">
            <v>44935</v>
          </cell>
          <cell r="F3011">
            <v>44783</v>
          </cell>
          <cell r="G3011">
            <v>45147</v>
          </cell>
          <cell r="H3011" t="str">
            <v xml:space="preserve"> 08802180</v>
          </cell>
          <cell r="I3011" t="str">
            <v xml:space="preserve"> UBL INSURERS LIMITED - WINDOW TAKAFUL MULTAN BRANCH</v>
          </cell>
          <cell r="J3011" t="str">
            <v>CORPORATE</v>
          </cell>
          <cell r="K3011" t="str">
            <v>M/S. S.M. FOOD MAKERS LTD
LEADER POLICY NO:2022016VPCOP00407</v>
          </cell>
          <cell r="L3011" t="str">
            <v xml:space="preserve"> F</v>
          </cell>
          <cell r="M3011" t="str">
            <v xml:space="preserve"> 09000346-Sidra Khan</v>
          </cell>
          <cell r="N3011" t="str">
            <v>SUZUKI MEHRAN VXR CNG MT</v>
          </cell>
          <cell r="P3011" t="str">
            <v>LEH-17-3520</v>
          </cell>
          <cell r="Q3011" t="str">
            <v>693223</v>
          </cell>
          <cell r="R3011" t="str">
            <v>01231750</v>
          </cell>
          <cell r="T3011">
            <v>739500</v>
          </cell>
          <cell r="U3011">
            <v>2275</v>
          </cell>
          <cell r="V3011">
            <v>2662</v>
          </cell>
          <cell r="W3011">
            <v>0</v>
          </cell>
          <cell r="X3011">
            <v>0</v>
          </cell>
          <cell r="Y3011">
            <v>2662</v>
          </cell>
        </row>
        <row r="3012">
          <cell r="B3012" t="str">
            <v>LHR/LHR/F/MO/PC COMP/P/66555/01/2023</v>
          </cell>
          <cell r="D3012" t="str">
            <v>UBL INSURERS LIMITED - WINDOW TAKAFUL MULTAN BRANCH</v>
          </cell>
          <cell r="E3012">
            <v>44935</v>
          </cell>
          <cell r="F3012">
            <v>44836</v>
          </cell>
          <cell r="G3012">
            <v>45201</v>
          </cell>
          <cell r="H3012" t="str">
            <v xml:space="preserve"> 08802180</v>
          </cell>
          <cell r="I3012" t="str">
            <v xml:space="preserve"> UBL INSURERS LIMITED - WINDOW TAKAFUL MULTAN BRANCH</v>
          </cell>
          <cell r="J3012" t="str">
            <v>CORPORATE</v>
          </cell>
          <cell r="K3012" t="str">
            <v>M/S. NUCHEM (Private) LIMITED
LEADER POLICY NO. 2022016VPCOP00537</v>
          </cell>
          <cell r="L3012" t="str">
            <v xml:space="preserve"> F</v>
          </cell>
          <cell r="M3012" t="str">
            <v xml:space="preserve"> 09000346-Sidra Khan</v>
          </cell>
          <cell r="N3012" t="str">
            <v>SUZUKI CULTUS VXR</v>
          </cell>
          <cell r="O3012" t="str">
            <v>2021</v>
          </cell>
          <cell r="P3012" t="str">
            <v>AFD-607</v>
          </cell>
          <cell r="Q3012" t="str">
            <v>180160</v>
          </cell>
          <cell r="R3012" t="str">
            <v>10080130</v>
          </cell>
          <cell r="T3012">
            <v>2000000</v>
          </cell>
          <cell r="U3012">
            <v>6154</v>
          </cell>
          <cell r="V3012">
            <v>7201</v>
          </cell>
          <cell r="W3012">
            <v>0</v>
          </cell>
          <cell r="X3012">
            <v>0</v>
          </cell>
          <cell r="Y3012">
            <v>7201</v>
          </cell>
        </row>
        <row r="3013">
          <cell r="B3013" t="str">
            <v>KHI/HO/D/MO/PC COMP/C/66559/4/01/2023</v>
          </cell>
          <cell r="C3013" t="str">
            <v>KHI/HO/D/MO/PC COMP/E/34515/00004/11/2023</v>
          </cell>
          <cell r="E3013">
            <v>45253</v>
          </cell>
          <cell r="F3013">
            <v>44946</v>
          </cell>
          <cell r="G3013">
            <v>45310</v>
          </cell>
          <cell r="H3013" t="str">
            <v xml:space="preserve"> 08000208</v>
          </cell>
          <cell r="I3013" t="str">
            <v xml:space="preserve"> MEEZAN BANK LTD. GULBERG BRANCH LAHORE</v>
          </cell>
          <cell r="J3013" t="str">
            <v>BANK</v>
          </cell>
          <cell r="K3013" t="str">
            <v>M/S. Meezan Bank Limited Gulberg Branch Lahore 
User Ms. Madiha Fazil</v>
          </cell>
          <cell r="L3013" t="str">
            <v xml:space="preserve"> D</v>
          </cell>
          <cell r="M3013" t="str">
            <v xml:space="preserve"> 09000221-Muhammad Irfan</v>
          </cell>
          <cell r="N3013" t="str">
            <v>KIA PICANTO A/T</v>
          </cell>
          <cell r="O3013" t="str">
            <v>2021</v>
          </cell>
          <cell r="P3013" t="str">
            <v>ABN 365</v>
          </cell>
          <cell r="Q3013" t="str">
            <v>G3LALP064452</v>
          </cell>
          <cell r="R3013" t="str">
            <v>NNATA52AZKP703739</v>
          </cell>
          <cell r="S3013" t="str">
            <v>12853/1</v>
          </cell>
          <cell r="T3013">
            <v>-1637820</v>
          </cell>
          <cell r="U3013">
            <v>-5904</v>
          </cell>
          <cell r="V3013">
            <v>-5963</v>
          </cell>
          <cell r="W3013">
            <v>0</v>
          </cell>
          <cell r="X3013">
            <v>0</v>
          </cell>
          <cell r="Y3013">
            <v>-5963</v>
          </cell>
        </row>
        <row r="3014">
          <cell r="B3014" t="str">
            <v>KHI/HO/D/MO/PC TPP/P/66563/01/2023</v>
          </cell>
          <cell r="E3014">
            <v>44935</v>
          </cell>
          <cell r="F3014">
            <v>44927</v>
          </cell>
          <cell r="G3014">
            <v>45291</v>
          </cell>
          <cell r="H3014" t="str">
            <v xml:space="preserve"> 08808750</v>
          </cell>
          <cell r="I3014" t="str">
            <v xml:space="preserve"> CAPITAL CAR RENTAL (PRIVATE) LIMITED</v>
          </cell>
          <cell r="J3014" t="str">
            <v>CORPORATE</v>
          </cell>
          <cell r="K3014" t="str">
            <v>M/s. Capital Car Rental Private Limited</v>
          </cell>
          <cell r="L3014" t="str">
            <v xml:space="preserve"> D</v>
          </cell>
          <cell r="M3014" t="str">
            <v xml:space="preserve"> 09000221-Muhammad Irfan</v>
          </cell>
          <cell r="N3014" t="str">
            <v>HONDA CIVIC VTI ORIEL PT 
HONDA CIVIC VTI ORIEL PT 
HONDA CIVIC VTI ORIEL PT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VIGO CHAMP M/T
TOYOTA VIGO CHAMP M/T
TOYOTA YARIS ATIV AT
TOYOTA YARIS ATIV AT
TOYOTA YARIS ATIV MT 1.3
TOYOTA YARIS ATIV MT 1.3
TOYOTA YARIS ATIV MT 1.3
TOYOTA YARIS ATIV MT 1.3
TOYOTA YARIS ATIV MT 1.3
TOYOTA YARIS ATIV MT 1.3
TOYOTA YARIS ATIV AT
TOYOTA YARIS ATIV AT
TOYOTA YARIS 1.5 A/T
TOYOTA YARIS 1.5 A/T
TOYOTA YARIS 1.5 A/T</v>
          </cell>
          <cell r="O3014" t="str">
            <v>2017
2017
2017
2016
2016
2016
2017
2017
2017
2017
2017
2017
2017
2017
2017
2017
2018
2018
2018
2018
2018
2018
2018
2018
2018
2018
2018
2018
2019
2019
2019
2019
2019
2019
2019
2019
2013
2013
2020
2021
2021
2021
2021
2021
2021
2021
2021
2021
2022
2022
2022</v>
          </cell>
          <cell r="P3014" t="str">
            <v>AFX-516
AFX-517
AFX-518
ABW-446
ABW-453
ABW-457
ACX-825
ACX-824
BHU-634
BHU-635
BHU-636
BHU-637
ADE-583
ADE-584
ADE-587
ACX-760
AHC-791
AHC-792
AHC-793
AHC-794
AHC-795
AHC-796
BNE-306
BNE-309
AKA-431
AKA-432
AKA-433
AKA-435
BPU-439
BPU-440
BPU-441
BPU-442
AMT-601
AMT-602
AMT-603
AMT-604
ZC-261
ZA-563
ARG-697
ASG-951
ASG-952
ACP-443
ACP-442
BTG-220
BTG-221
BTG-224
BTG-223
BTG-225</v>
          </cell>
          <cell r="Q3014" t="str">
            <v>R18Z12925250
R18Z12925252
R18Z12925192
Z465774
Z465834
Z466684
Z482066
Z481955
Z482035
Z480569
Z480598
Z482039
Z485636
Z486628
Z486196
Z485062
Z517800
Z517616
Z517619
Z517799
Z517692
Z517798
Z532839
Z532865
Z532954
Z532329
Z532898
Z532886
Z554370
Z554496
Z554281
Z554322
Z554307
Z554358
Z554369
Z554372
2KDU224633
2KDU256930
2A02169
2A15993
2A16083
2A18131
2A17998
2A21851
2A21980
2A22042
2A22051
2A21954
2A57874
2A57849
2A57875</v>
          </cell>
          <cell r="R3014" t="str">
            <v>NFBFC6661HR028522
NFBFC6669HR028509
NFBFC6668HR028534
NZE170R-4092828
NZE170R-4092807
NZE170R-4092802
NZE170R-4108177
NZE170R-4108146
NZE170R-4108175
NZE170R-4108149
NZE170R-4108148
NZE170R-4108176
NZE170R-4112847
NZE170R-4112846
NZE170R-4112830
NZE170R-4111215
NZE170R-4143440
NZE170R-4143747
NZE170R-4143726
NZE170R-4143437
NZE170R-4143439
NZE170R-4143438
NZE170R-4158650
NZE170R-4158648
NZE170R-4158698
NZE170R-4158700
NZE170R-4158716
NZE170R-4158741
NZE170R-4180200
NZE170R-4179559
NZE170R-4180257
NZE170R-4180199
NZE170R-4180187
NZE170R-4180189
NZE170R-4180194
NZE170R-4180197
KUN25R9603057
KUN25R9603227
NSP150R-7000699
NSP150R-7009451
NSP150R-7009561
NSP150R-7010723
NSP150R-7010721
NSP150R-7012991
NSP150R-7013051
NSP150R-7013091
NSP150R-7013024
NSP150R-7012966
NSP151R-9521219
NSP151R-9521209
NSP151R-9521221</v>
          </cell>
          <cell r="T3014">
            <v>133592500</v>
          </cell>
          <cell r="U3014">
            <v>1757796</v>
          </cell>
          <cell r="V3014">
            <v>2003888</v>
          </cell>
          <cell r="W3014">
            <v>1919307</v>
          </cell>
          <cell r="X3014">
            <v>0</v>
          </cell>
          <cell r="Y3014">
            <v>84581</v>
          </cell>
        </row>
        <row r="3015">
          <cell r="B3015" t="str">
            <v>KHI/HO/D/MO/PC TPP/P/66563/01/2023</v>
          </cell>
          <cell r="C3015" t="str">
            <v>KHI/HO/D/MO/PC TPP/E/22959/02/2023</v>
          </cell>
          <cell r="E3015">
            <v>44959</v>
          </cell>
          <cell r="F3015">
            <v>44927</v>
          </cell>
          <cell r="G3015">
            <v>45291</v>
          </cell>
          <cell r="H3015" t="str">
            <v xml:space="preserve"> 08808750</v>
          </cell>
          <cell r="I3015" t="str">
            <v xml:space="preserve"> CAPITAL CAR RENTAL (PRIVATE) LIMITED</v>
          </cell>
          <cell r="J3015" t="str">
            <v>CORPORATE</v>
          </cell>
          <cell r="K3015" t="str">
            <v>M/S. Capital Car Rental Private Limited
M/S. Capital Car Rental Private Limited
M/S. Capital Car Rental Private Limited
M/S. Capital Car Rental Private Limited
M/S. Capital Car Rental Private Limited
M/S. Capital Car Rental Private Limited</v>
          </cell>
          <cell r="L3015" t="str">
            <v xml:space="preserve"> D</v>
          </cell>
          <cell r="M3015" t="str">
            <v xml:space="preserve"> 09000221-Muhammad Irfan</v>
          </cell>
          <cell r="N3015" t="str">
            <v>TOYOTA COROLLA GLI
TOYOTA COROLLA GLI
TOYOTA COROLLA GLI</v>
          </cell>
          <cell r="O3015" t="str">
            <v>2016
2016
2016</v>
          </cell>
          <cell r="P3015" t="str">
            <v>ABW-446
ABW-453
ABW-457</v>
          </cell>
          <cell r="Q3015" t="str">
            <v>Z465774
Z465834
Z466684</v>
          </cell>
          <cell r="R3015" t="str">
            <v>NZE170R-4092828
NZE170R-4092807
NZE170R-4092802</v>
          </cell>
          <cell r="T3015">
            <v>-6300000</v>
          </cell>
          <cell r="U3015">
            <v>-76083</v>
          </cell>
          <cell r="V3015">
            <v>-86735</v>
          </cell>
          <cell r="W3015">
            <v>0</v>
          </cell>
          <cell r="X3015">
            <v>0</v>
          </cell>
          <cell r="Y3015">
            <v>-86735</v>
          </cell>
        </row>
        <row r="3016">
          <cell r="B3016" t="str">
            <v>KHI/HO/D/MO/PC TPP/P/66565/01/2023</v>
          </cell>
          <cell r="E3016">
            <v>44935</v>
          </cell>
          <cell r="F3016">
            <v>44927</v>
          </cell>
          <cell r="G3016">
            <v>45291</v>
          </cell>
          <cell r="H3016" t="str">
            <v xml:space="preserve"> 08808750</v>
          </cell>
          <cell r="I3016" t="str">
            <v xml:space="preserve"> CAPITAL CAR RENTAL (PRIVATE) LIMITED</v>
          </cell>
          <cell r="J3016" t="str">
            <v>CORPORATE</v>
          </cell>
          <cell r="K3016" t="str">
            <v>Bank Alfalah Limited A/c.
M/s. Capital Car Rental Private Limited</v>
          </cell>
          <cell r="L3016" t="str">
            <v xml:space="preserve"> D</v>
          </cell>
          <cell r="M3016" t="str">
            <v xml:space="preserve"> 09000221-Muhammad Irfan</v>
          </cell>
          <cell r="N3016" t="str">
            <v>HONDA CIVIC VTI ORIEL PT 
HONDA CIVIC VTI ORIEL PT 
HONDA CIVIC VTI ORIEL PT 
HONDA CIVIC VTI ORIEL PT 
HONDA CIVIC VTI ORIEL PT 
HONDA CIVIC VTI ORIEL PT 
HONDA CIVIC VTI ORIEL PT 
HONDA CIVIC VTI ORIEL PT 
HONDA CIVIC VTI ORIEL PT 
HONDA CIVIC VTI ORIEL PT 
TOYOTA COROLLA GLI
TOYOTA COROLLA GLI
TOYOTA COROLLA GLI
TOYOTA COROLLA GLI
TOYOTA COROLLA GLI</v>
          </cell>
          <cell r="O3016" t="str">
            <v>2019
2019
2019
2019
2019
2019
2019
2019
2019
2019
2019
2019
2019
2019
2019</v>
          </cell>
          <cell r="P3016" t="str">
            <v>BPX-211
BPX-212
ANC-962
ANC-958
ANX-651
ANX-653
APS-641
APS-642
APT-751
APT-752
APV-915
APV-916
APV-917
APV-918
APV-919</v>
          </cell>
          <cell r="Q3016" t="str">
            <v>R18Z12949760
R18Z12949755
R18Z12950285
R18Z12950276
R18Z12953579
R18Z12953578
R18Z12953375
R18Z12953610
R18Z12953973
R18Z12954109
Z566588
Z571275
Z570641
Z572102
Z572244</v>
          </cell>
          <cell r="R3016" t="str">
            <v>NFBFC6661KR053248
NFBFC666XKR053247
NFBFC6665KR053754
NFBFC6667KR053755
NFBFC66XKR056990
NFBFC663KR056989
NFBFC6661KR056795
NFBFC6664KR057035
NFBFC6665KR057447
NFBFC6663KR057575
NZE170R-4192224
NZE170R-4197478
NZE170R-4197479
NZE170R-4197494
NZE170R-4197636</v>
          </cell>
          <cell r="T3016">
            <v>45500000</v>
          </cell>
          <cell r="U3016">
            <v>598641</v>
          </cell>
          <cell r="V3016">
            <v>682500</v>
          </cell>
          <cell r="W3016">
            <v>652388</v>
          </cell>
          <cell r="X3016">
            <v>0</v>
          </cell>
          <cell r="Y3016">
            <v>30112</v>
          </cell>
        </row>
        <row r="3017">
          <cell r="B3017" t="str">
            <v>KHI/HO/D/MO/PC TPP/P/66568/01/2023</v>
          </cell>
          <cell r="E3017">
            <v>44935</v>
          </cell>
          <cell r="F3017">
            <v>44927</v>
          </cell>
          <cell r="G3017">
            <v>45291</v>
          </cell>
          <cell r="H3017" t="str">
            <v xml:space="preserve"> 08808750</v>
          </cell>
          <cell r="I3017" t="str">
            <v xml:space="preserve"> CAPITAL CAR RENTAL (PRIVATE) LIMITED</v>
          </cell>
          <cell r="J3017" t="str">
            <v>CORPORATE</v>
          </cell>
          <cell r="K3017" t="str">
            <v>Dubai Islamic Bank Limited A/c.
M/s. Capital Car Rental Private Limited</v>
          </cell>
          <cell r="L3017" t="str">
            <v xml:space="preserve"> D</v>
          </cell>
          <cell r="M3017" t="str">
            <v xml:space="preserve"> 09000221-Muhammad Irfan</v>
          </cell>
          <cell r="N3017" t="str">
            <v>HONDA CIVIC VTI ORIEL PT 
HONDA CIVIC VTI ORIEL PT 
HONDA CIVIC VTI ORIEL PT 
HONDA CIVIC VTI ORIEL PT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v>
          </cell>
          <cell r="O3017" t="str">
            <v>2019
2019
2019
2019
2019
2019
2019
2019
2019
2019
2019
2019
2019
2019
2019
2019
2019
2019
2019
2019
2019
2019
2019
2019
2019
2019
2019
2019
2019
2019
2019
2019
2019
2019</v>
          </cell>
          <cell r="P3017" t="str">
            <v>APG-636
APG-676
BQY-085
BQY-086
APA-641
APA-642
APA-643
APA-644
APA-645
APC-406
APC-408
APC-409
APC-417
APC-419
ANS-712
ANS-774
ANS-866
ANS-932
ANS-947
APF-996
APF-997
APF-998
APE-431
APE-433
BQV-126
BQV-134
BQV-135
BQV-138
BQV-139
BQV-146
APJ-547
APK-602
APK-603
APK-604</v>
          </cell>
          <cell r="Q3017" t="str">
            <v>R18Z12954460
R18Z12953514
R18Z12953236
R18Z12953229
Z566244
Z566248
Z565599
Z565557
Z566313
Z566217
Z566777
Z567062
Z566961
Z566963
Z566805
Z566962
Z566766
Z566810
Z566811
Z566958
Z566807
Z566210
Z566767
Z567005
Z569584
Z569552
Z569182
Z569229
Z569545
Z568393
Z568619
Z570201
Z570572
Z570551</v>
          </cell>
          <cell r="R3017" t="str">
            <v>NFBFC6668KR057944
NFBFC6662KR056918
NFBFC6661KR056649
NFBFC6665KR056654
NZE170R-4191532
NZE 170R-4191534
NZE170R-4191537
NZE170R-4191640
NZE170R-4191652
NZE170R-4192564
NZE170R-4192587
NZE170R-4192617
NZE170R-4192549
NZE170R-4192545
NZE170R-4192586
NZE170R-4192566
NZE170R-4192585
NZE170R-4192588
NZE170R-4192590
NZE170R-4192546
NZE170R-4192562
NZE170R-4192565
NZE170R-4192583
NZE170R-4192550
NZE170R-4194557
NZE170R-4194555
NZE170R-4194560
NZE170R-4194534
NZE170R-4194572
NZE170R-4194574
NZE170R-4195067
NZE170R-4195085
NZE170R-4195612
NZE170R-4195613</v>
          </cell>
          <cell r="T3017">
            <v>93800000</v>
          </cell>
          <cell r="U3017">
            <v>1234166</v>
          </cell>
          <cell r="V3017">
            <v>1407000</v>
          </cell>
          <cell r="W3017">
            <v>1406992</v>
          </cell>
          <cell r="X3017">
            <v>0</v>
          </cell>
          <cell r="Y3017">
            <v>8</v>
          </cell>
        </row>
        <row r="3018">
          <cell r="B3018" t="str">
            <v>KHI/HO/D/MO/PC TPP/P/66570/01/2023</v>
          </cell>
          <cell r="C3018" t="str">
            <v>KHI/HO/D/MO/PC TPP/E/34553/11/2023</v>
          </cell>
          <cell r="E3018">
            <v>45254</v>
          </cell>
          <cell r="F3018">
            <v>44927</v>
          </cell>
          <cell r="G3018">
            <v>45291</v>
          </cell>
          <cell r="H3018" t="str">
            <v xml:space="preserve"> 08808750</v>
          </cell>
          <cell r="I3018" t="str">
            <v xml:space="preserve"> CAPITAL CAR RENTAL (PRIVATE) LIMITED</v>
          </cell>
          <cell r="J3018" t="str">
            <v>CORPORATE</v>
          </cell>
          <cell r="L3018" t="str">
            <v xml:space="preserve"> D</v>
          </cell>
          <cell r="M3018" t="str">
            <v xml:space="preserve"> 09000221-Muhammad Irfan</v>
          </cell>
          <cell r="N3018" t="str">
            <v>TOYOTA HILUX REVO 645B(86</v>
          </cell>
          <cell r="O3018" t="str">
            <v>2023</v>
          </cell>
          <cell r="P3018" t="str">
            <v>LD-0578</v>
          </cell>
          <cell r="Q3018" t="str">
            <v>1GD5316814</v>
          </cell>
          <cell r="R3018" t="str">
            <v>GUN126R-5559951</v>
          </cell>
          <cell r="T3018">
            <v>14164200</v>
          </cell>
          <cell r="U3018">
            <v>55146</v>
          </cell>
          <cell r="V3018">
            <v>62866</v>
          </cell>
          <cell r="W3018">
            <v>0</v>
          </cell>
          <cell r="X3018">
            <v>0</v>
          </cell>
          <cell r="Y3018">
            <v>62866</v>
          </cell>
        </row>
        <row r="3019">
          <cell r="B3019" t="str">
            <v>KHI/HO/D/MO/PC COMP/C/66572/18/01/2023</v>
          </cell>
          <cell r="C3019" t="str">
            <v>KHI/HO/D/MO/PC COMP/E/35909/00018/01/2024</v>
          </cell>
          <cell r="E3019">
            <v>45294</v>
          </cell>
          <cell r="F3019">
            <v>44958</v>
          </cell>
          <cell r="G3019">
            <v>45322</v>
          </cell>
          <cell r="H3019" t="str">
            <v xml:space="preserve"> 08004499</v>
          </cell>
          <cell r="I3019" t="str">
            <v xml:space="preserve"> AL BARAKA BANK (PAKISTAN) LIMITED</v>
          </cell>
          <cell r="J3019" t="str">
            <v>BANK</v>
          </cell>
          <cell r="K3019" t="str">
            <v>Mr. Irtaza Jaffry
Hpa M/S. Al Baraka Bank (Pakistan) Limited</v>
          </cell>
          <cell r="L3019" t="str">
            <v xml:space="preserve"> D</v>
          </cell>
          <cell r="M3019" t="str">
            <v xml:space="preserve"> 09000221-Muhammad Irfan</v>
          </cell>
          <cell r="N3019" t="str">
            <v>SUZUKI CULTUS VXR</v>
          </cell>
          <cell r="O3019" t="str">
            <v>2019</v>
          </cell>
          <cell r="P3019" t="str">
            <v>LEB-19-1932</v>
          </cell>
          <cell r="Q3019" t="str">
            <v>137020</v>
          </cell>
          <cell r="R3019" t="str">
            <v>10037020</v>
          </cell>
          <cell r="S3019" t="str">
            <v>0329-0158434135012</v>
          </cell>
          <cell r="T3019">
            <v>1342500</v>
          </cell>
          <cell r="U3019">
            <v>7018</v>
          </cell>
          <cell r="V3019">
            <v>8000</v>
          </cell>
          <cell r="W3019">
            <v>7999</v>
          </cell>
          <cell r="X3019">
            <v>0</v>
          </cell>
          <cell r="Y3019">
            <v>1</v>
          </cell>
        </row>
        <row r="3020">
          <cell r="B3020" t="str">
            <v>KHI/HO/D/MO/PC COMP/P/66637/01/2023</v>
          </cell>
          <cell r="C3020" t="str">
            <v>KHI/HO/D/MO/PC COMP/E/33408/10/2023</v>
          </cell>
          <cell r="E3020">
            <v>45219</v>
          </cell>
          <cell r="F3020">
            <v>44933</v>
          </cell>
          <cell r="G3020">
            <v>45297</v>
          </cell>
          <cell r="H3020" t="str">
            <v xml:space="preserve"> 08804066</v>
          </cell>
          <cell r="I3020" t="str">
            <v xml:space="preserve"> Irfan Ul Azeem</v>
          </cell>
          <cell r="J3020" t="str">
            <v>INDIVIDUAL</v>
          </cell>
          <cell r="L3020" t="str">
            <v xml:space="preserve"> D</v>
          </cell>
          <cell r="M3020" t="str">
            <v xml:space="preserve"> 09000221-Muhammad Irfan</v>
          </cell>
          <cell r="N3020" t="str">
            <v>TOYOTA COROLLA GLI 1.6 A/</v>
          </cell>
          <cell r="O3020" t="str">
            <v>2018</v>
          </cell>
          <cell r="P3020" t="str">
            <v>BNF-096</v>
          </cell>
          <cell r="Q3020" t="str">
            <v>Q049391</v>
          </cell>
          <cell r="R3020" t="str">
            <v>6026886</v>
          </cell>
          <cell r="T3020">
            <v>-2500000</v>
          </cell>
          <cell r="U3020">
            <v>3171</v>
          </cell>
          <cell r="V3020">
            <v>3616</v>
          </cell>
          <cell r="W3020">
            <v>0</v>
          </cell>
          <cell r="X3020">
            <v>0</v>
          </cell>
          <cell r="Y3020">
            <v>3616</v>
          </cell>
        </row>
        <row r="3021">
          <cell r="B3021" t="str">
            <v>KHI/HO/D/MO/PC COMP/P/66675/01/2023</v>
          </cell>
          <cell r="C3021" t="str">
            <v>KHI/HO/D/MO/PC COMP/E/22747/01/2023</v>
          </cell>
          <cell r="E3021">
            <v>44939</v>
          </cell>
          <cell r="F3021">
            <v>44931</v>
          </cell>
          <cell r="G3021">
            <v>45295</v>
          </cell>
          <cell r="H3021" t="str">
            <v xml:space="preserve"> 08803904</v>
          </cell>
          <cell r="I3021" t="str">
            <v xml:space="preserve"> Syed Muhammad Babar Naqvi</v>
          </cell>
          <cell r="J3021" t="str">
            <v>INDIVIDUAL</v>
          </cell>
          <cell r="L3021" t="str">
            <v xml:space="preserve"> D</v>
          </cell>
          <cell r="M3021" t="str">
            <v xml:space="preserve"> 09000221-Muhammad Irfan</v>
          </cell>
          <cell r="N3021" t="str">
            <v>KIA PICANTO 1.0L A/T</v>
          </cell>
          <cell r="O3021" t="str">
            <v>2021</v>
          </cell>
          <cell r="P3021" t="str">
            <v>BVH-933</v>
          </cell>
          <cell r="Q3021" t="str">
            <v>G3LAMP136586</v>
          </cell>
          <cell r="R3021" t="str">
            <v>NNATA52A2KP708542</v>
          </cell>
          <cell r="T3021">
            <v>345000</v>
          </cell>
          <cell r="U3021">
            <v>6053</v>
          </cell>
          <cell r="V3021">
            <v>6901</v>
          </cell>
          <cell r="W3021">
            <v>6900</v>
          </cell>
          <cell r="X3021">
            <v>0</v>
          </cell>
          <cell r="Y3021">
            <v>1</v>
          </cell>
        </row>
        <row r="3022">
          <cell r="B3022" t="str">
            <v>KHI/HO/D/MO/PD COMP/P/66702/01/2023</v>
          </cell>
          <cell r="C3022" t="str">
            <v>KHI/HO/D/MO/PD COMP/E/23358/02/2023</v>
          </cell>
          <cell r="E3022">
            <v>44985</v>
          </cell>
          <cell r="F3022">
            <v>44938</v>
          </cell>
          <cell r="G3022">
            <v>45302</v>
          </cell>
          <cell r="H3022" t="str">
            <v xml:space="preserve"> 08809183</v>
          </cell>
          <cell r="I3022" t="str">
            <v xml:space="preserve"> Sarfaraz Ahmed Khanani</v>
          </cell>
          <cell r="J3022" t="str">
            <v>INDIVIDUAL</v>
          </cell>
          <cell r="L3022" t="str">
            <v xml:space="preserve"> D</v>
          </cell>
          <cell r="M3022" t="str">
            <v xml:space="preserve"> 09000221-Muhammad Irfan</v>
          </cell>
          <cell r="U3022">
            <v>26314</v>
          </cell>
          <cell r="V3022">
            <v>30000</v>
          </cell>
          <cell r="W3022">
            <v>0</v>
          </cell>
          <cell r="X3022">
            <v>0</v>
          </cell>
          <cell r="Y3022">
            <v>30000</v>
          </cell>
        </row>
        <row r="3023">
          <cell r="B3023" t="str">
            <v>KHI/HO/D/MO/PC COMP/P/66705/01/2023</v>
          </cell>
          <cell r="C3023" t="str">
            <v>KHI/HO/D/MO/PC COMP/E/24746/04/2023</v>
          </cell>
          <cell r="E3023">
            <v>45027</v>
          </cell>
          <cell r="F3023">
            <v>44939</v>
          </cell>
          <cell r="G3023">
            <v>45303</v>
          </cell>
          <cell r="H3023" t="str">
            <v xml:space="preserve"> 08804005</v>
          </cell>
          <cell r="I3023" t="str">
            <v xml:space="preserve"> Naseer Bin Jahangir</v>
          </cell>
          <cell r="J3023" t="str">
            <v>INDIVIDUAL</v>
          </cell>
          <cell r="L3023" t="str">
            <v xml:space="preserve"> D</v>
          </cell>
          <cell r="M3023" t="str">
            <v xml:space="preserve"> 09000221-Muhammad Irfan</v>
          </cell>
          <cell r="N3023" t="str">
            <v>CHANGAN ALSVIN LUMEIRE</v>
          </cell>
          <cell r="O3023" t="str">
            <v>2022</v>
          </cell>
          <cell r="P3023" t="str">
            <v>BVQ-569</v>
          </cell>
          <cell r="Q3023" t="str">
            <v>JL473QFM3CAD528618</v>
          </cell>
          <cell r="R3023" t="str">
            <v>NKMA2ASESM1005783</v>
          </cell>
          <cell r="T3023">
            <v>-920000</v>
          </cell>
          <cell r="U3023">
            <v>36404</v>
          </cell>
          <cell r="V3023">
            <v>41500</v>
          </cell>
          <cell r="W3023">
            <v>41499</v>
          </cell>
          <cell r="X3023">
            <v>0</v>
          </cell>
          <cell r="Y3023">
            <v>1</v>
          </cell>
        </row>
        <row r="3024">
          <cell r="B3024" t="str">
            <v>KHI/HO/D/MO/PC COMP/C/66706/1/01/2023</v>
          </cell>
          <cell r="E3024">
            <v>44939</v>
          </cell>
          <cell r="F3024">
            <v>44931</v>
          </cell>
          <cell r="G3024">
            <v>45295</v>
          </cell>
          <cell r="H3024" t="str">
            <v xml:space="preserve"> 08000676</v>
          </cell>
          <cell r="I3024" t="str">
            <v xml:space="preserve"> MEEZAN BANK LTD CAR IJARAH WEST HUB LAHORE</v>
          </cell>
          <cell r="J3024" t="str">
            <v>BANK</v>
          </cell>
          <cell r="K3024" t="str">
            <v>M/S. Meezan Bank Limited West Hub I 06  Asif Block A.I. T Lahore
User Mr. Kalimullah</v>
          </cell>
          <cell r="L3024" t="str">
            <v xml:space="preserve"> D</v>
          </cell>
          <cell r="M3024" t="str">
            <v xml:space="preserve"> 09000221-Muhammad Irfan</v>
          </cell>
          <cell r="N3024" t="str">
            <v>HONDA Civic CVT Oriel NAV</v>
          </cell>
          <cell r="O3024" t="str">
            <v>2021</v>
          </cell>
          <cell r="P3024" t="str">
            <v>AWG-207</v>
          </cell>
          <cell r="Q3024" t="str">
            <v>R18Z16929505</v>
          </cell>
          <cell r="R3024" t="str">
            <v>NFBFC6663MR082088</v>
          </cell>
          <cell r="S3024" t="str">
            <v>3127/1</v>
          </cell>
          <cell r="T3024">
            <v>3966300</v>
          </cell>
          <cell r="U3024">
            <v>52145</v>
          </cell>
          <cell r="V3024">
            <v>59495</v>
          </cell>
          <cell r="W3024">
            <v>59494</v>
          </cell>
          <cell r="X3024">
            <v>0</v>
          </cell>
          <cell r="Y3024">
            <v>1</v>
          </cell>
        </row>
        <row r="3025">
          <cell r="B3025" t="str">
            <v>KHI/HO/D/MO/PC COMP/C/66708/1/01/2023</v>
          </cell>
          <cell r="E3025">
            <v>44939</v>
          </cell>
          <cell r="F3025">
            <v>44932</v>
          </cell>
          <cell r="G3025">
            <v>45296</v>
          </cell>
          <cell r="H3025" t="str">
            <v xml:space="preserve"> 08000208</v>
          </cell>
          <cell r="I3025" t="str">
            <v xml:space="preserve"> MEEZAN BANK LTD. GULBERG BRANCH LAHORE</v>
          </cell>
          <cell r="J3025" t="str">
            <v>BANK</v>
          </cell>
          <cell r="K3025" t="str">
            <v>M/S: Meezan Bank Limited Gulberg Branch Lahore 
User : Mr. Ishtiaq Nazir</v>
          </cell>
          <cell r="L3025" t="str">
            <v xml:space="preserve"> D</v>
          </cell>
          <cell r="M3025" t="str">
            <v xml:space="preserve"> 09000221-Muhammad Irfan</v>
          </cell>
          <cell r="N3025" t="str">
            <v>TOYOTA YARIS GLI MT</v>
          </cell>
          <cell r="O3025" t="str">
            <v>2022</v>
          </cell>
          <cell r="P3025" t="str">
            <v>AGN-497</v>
          </cell>
          <cell r="Q3025" t="str">
            <v>2A43528</v>
          </cell>
          <cell r="R3025" t="str">
            <v>NSP150R-7027316</v>
          </cell>
          <cell r="S3025" t="str">
            <v>14890/1</v>
          </cell>
          <cell r="T3025">
            <v>2198700</v>
          </cell>
          <cell r="U3025">
            <v>28887</v>
          </cell>
          <cell r="V3025">
            <v>32981</v>
          </cell>
          <cell r="W3025">
            <v>32980</v>
          </cell>
          <cell r="X3025">
            <v>0</v>
          </cell>
          <cell r="Y3025">
            <v>1</v>
          </cell>
        </row>
        <row r="3026">
          <cell r="B3026" t="str">
            <v>KHI/HO/D/MO/PC COMP/C/66708/3/01/2023</v>
          </cell>
          <cell r="E3026">
            <v>44939</v>
          </cell>
          <cell r="F3026">
            <v>44939</v>
          </cell>
          <cell r="G3026">
            <v>45303</v>
          </cell>
          <cell r="H3026" t="str">
            <v xml:space="preserve"> 08000208</v>
          </cell>
          <cell r="I3026" t="str">
            <v xml:space="preserve"> MEEZAN BANK LTD. GULBERG BRANCH LAHORE</v>
          </cell>
          <cell r="J3026" t="str">
            <v>BANK</v>
          </cell>
          <cell r="K3026" t="str">
            <v>M/S: Meezan Bank Limited Gulberg Branch Lahore
User : Mr. Falak Sher</v>
          </cell>
          <cell r="L3026" t="str">
            <v xml:space="preserve"> D</v>
          </cell>
          <cell r="M3026" t="str">
            <v xml:space="preserve"> 09000221-Muhammad Irfan</v>
          </cell>
          <cell r="N3026" t="str">
            <v>SUZUKI ALTO VXR E-2</v>
          </cell>
          <cell r="O3026" t="str">
            <v>2021</v>
          </cell>
          <cell r="P3026" t="str">
            <v>AGS-706</v>
          </cell>
          <cell r="Q3026" t="str">
            <v>6R197201</v>
          </cell>
          <cell r="R3026" t="str">
            <v>NF1AET306H1097217</v>
          </cell>
          <cell r="S3026" t="str">
            <v>14401/1</v>
          </cell>
          <cell r="T3026">
            <v>1201500</v>
          </cell>
          <cell r="U3026">
            <v>15810</v>
          </cell>
          <cell r="V3026">
            <v>18023</v>
          </cell>
          <cell r="W3026">
            <v>18022</v>
          </cell>
          <cell r="X3026">
            <v>0</v>
          </cell>
          <cell r="Y3026">
            <v>1</v>
          </cell>
        </row>
        <row r="3027">
          <cell r="B3027" t="str">
            <v>KHI/HO/D/MO/PC COMP/C/66708/4/01/2023</v>
          </cell>
          <cell r="E3027">
            <v>44939</v>
          </cell>
          <cell r="F3027">
            <v>44939</v>
          </cell>
          <cell r="G3027">
            <v>45303</v>
          </cell>
          <cell r="H3027" t="str">
            <v xml:space="preserve"> 08000208</v>
          </cell>
          <cell r="I3027" t="str">
            <v xml:space="preserve"> MEEZAN BANK LTD. GULBERG BRANCH LAHORE</v>
          </cell>
          <cell r="J3027" t="str">
            <v>BANK</v>
          </cell>
          <cell r="K3027" t="str">
            <v>M/S: Meezan Bank Limited Gulberg Branch Lahore
User : Mr. Muhammad Azam</v>
          </cell>
          <cell r="L3027" t="str">
            <v xml:space="preserve"> D</v>
          </cell>
          <cell r="M3027" t="str">
            <v xml:space="preserve"> 09000221-Muhammad Irfan</v>
          </cell>
          <cell r="N3027" t="str">
            <v>HONDA CITY 1.5 ASPIRE CVT</v>
          </cell>
          <cell r="O3027" t="str">
            <v>2022</v>
          </cell>
          <cell r="P3027" t="str">
            <v>AGF-471</v>
          </cell>
          <cell r="Q3027" t="str">
            <v>L15Z81002157</v>
          </cell>
          <cell r="R3027" t="str">
            <v>NFBGN9669MR007153</v>
          </cell>
          <cell r="S3027" t="str">
            <v>14937/1</v>
          </cell>
          <cell r="T3027">
            <v>3037500</v>
          </cell>
          <cell r="U3027">
            <v>39967</v>
          </cell>
          <cell r="V3027">
            <v>45563</v>
          </cell>
          <cell r="W3027">
            <v>45562</v>
          </cell>
          <cell r="X3027">
            <v>0</v>
          </cell>
          <cell r="Y3027">
            <v>1</v>
          </cell>
        </row>
        <row r="3028">
          <cell r="B3028" t="str">
            <v>KHI/HO/D/MO/PC COMP/C/66708/6/01/2023</v>
          </cell>
          <cell r="E3028">
            <v>44939</v>
          </cell>
          <cell r="F3028">
            <v>44950</v>
          </cell>
          <cell r="G3028">
            <v>45314</v>
          </cell>
          <cell r="H3028" t="str">
            <v xml:space="preserve"> 08000208</v>
          </cell>
          <cell r="I3028" t="str">
            <v xml:space="preserve"> MEEZAN BANK LTD. GULBERG BRANCH LAHORE</v>
          </cell>
          <cell r="J3028" t="str">
            <v>BANK</v>
          </cell>
          <cell r="K3028" t="str">
            <v>M/S: Meezan Bank Limited Gulberg Branch Lahore
User : Mr. Muhammad Waqar Haider</v>
          </cell>
          <cell r="L3028" t="str">
            <v xml:space="preserve"> D</v>
          </cell>
          <cell r="M3028" t="str">
            <v xml:space="preserve"> 09000221-Muhammad Irfan</v>
          </cell>
          <cell r="N3028" t="str">
            <v>TOYOTA COROLLA ALTIS 1.6</v>
          </cell>
          <cell r="O3028" t="str">
            <v>2022</v>
          </cell>
          <cell r="Q3028" t="str">
            <v>Q087226</v>
          </cell>
          <cell r="R3028" t="str">
            <v>ZRE171R-6064680</v>
          </cell>
          <cell r="S3028" t="str">
            <v>14185/1</v>
          </cell>
          <cell r="T3028">
            <v>2954700</v>
          </cell>
          <cell r="U3028">
            <v>38878</v>
          </cell>
          <cell r="V3028">
            <v>44321</v>
          </cell>
          <cell r="W3028">
            <v>44320</v>
          </cell>
          <cell r="X3028">
            <v>0</v>
          </cell>
          <cell r="Y3028">
            <v>1</v>
          </cell>
        </row>
        <row r="3029">
          <cell r="B3029" t="str">
            <v>KHI/HO/D/MO/PC COMP/C/66713/4/01/2023</v>
          </cell>
          <cell r="E3029">
            <v>44939</v>
          </cell>
          <cell r="F3029">
            <v>44979</v>
          </cell>
          <cell r="G3029">
            <v>45343</v>
          </cell>
          <cell r="H3029" t="str">
            <v xml:space="preserve"> 08000208</v>
          </cell>
          <cell r="I3029" t="str">
            <v xml:space="preserve"> MEEZAN BANK LTD. GULBERG BRANCH LAHORE</v>
          </cell>
          <cell r="J3029" t="str">
            <v>BANK</v>
          </cell>
          <cell r="K3029" t="str">
            <v>M/S. Meezan Bank Limited Gulberg Branch Lahore
User. Mt. Mamoon Rashid</v>
          </cell>
          <cell r="L3029" t="str">
            <v xml:space="preserve"> D</v>
          </cell>
          <cell r="M3029" t="str">
            <v xml:space="preserve"> 09000221-Muhammad Irfan</v>
          </cell>
          <cell r="N3029" t="str">
            <v>HONDA CITY ASPIRE 1.5  I-</v>
          </cell>
          <cell r="O3029" t="str">
            <v>2020</v>
          </cell>
          <cell r="P3029" t="str">
            <v>LEA-20-1082</v>
          </cell>
          <cell r="Q3029" t="str">
            <v>L15A79797735</v>
          </cell>
          <cell r="R3029" t="str">
            <v>NFBGM2668LR258058</v>
          </cell>
          <cell r="S3029" t="str">
            <v>949/1</v>
          </cell>
          <cell r="T3029">
            <v>1986525</v>
          </cell>
          <cell r="U3029">
            <v>34851</v>
          </cell>
          <cell r="V3029">
            <v>39731</v>
          </cell>
          <cell r="W3029">
            <v>39730</v>
          </cell>
          <cell r="X3029">
            <v>0</v>
          </cell>
          <cell r="Y3029">
            <v>1</v>
          </cell>
        </row>
        <row r="3030">
          <cell r="B3030" t="str">
            <v>KHI/HO/D/MO/PC COMP/P/66723/01/2023</v>
          </cell>
          <cell r="E3030">
            <v>44939</v>
          </cell>
          <cell r="F3030">
            <v>44936</v>
          </cell>
          <cell r="G3030">
            <v>45300</v>
          </cell>
          <cell r="H3030" t="str">
            <v xml:space="preserve"> 08803865</v>
          </cell>
          <cell r="I3030" t="str">
            <v xml:space="preserve"> Farah Hussain</v>
          </cell>
          <cell r="J3030" t="str">
            <v>INDIVIDUAL</v>
          </cell>
          <cell r="K3030" t="str">
            <v>Mrs. Farah Hussain
CNIC# 35202-3851934-0
CELL# 0321-5098545</v>
          </cell>
          <cell r="L3030" t="str">
            <v xml:space="preserve"> D</v>
          </cell>
          <cell r="M3030" t="str">
            <v xml:space="preserve"> 09000221-Muhammad Irfan</v>
          </cell>
          <cell r="N3030" t="str">
            <v>HONDA CITY A/T</v>
          </cell>
          <cell r="O3030" t="str">
            <v>2022</v>
          </cell>
          <cell r="P3030" t="str">
            <v>AWJ-458</v>
          </cell>
          <cell r="Q3030" t="str">
            <v>81001732</v>
          </cell>
          <cell r="R3030" t="str">
            <v>MR-006335</v>
          </cell>
          <cell r="T3030">
            <v>2915000</v>
          </cell>
          <cell r="U3030">
            <v>44704</v>
          </cell>
          <cell r="V3030">
            <v>51013</v>
          </cell>
          <cell r="W3030">
            <v>51012</v>
          </cell>
          <cell r="X3030">
            <v>0</v>
          </cell>
          <cell r="Y3030">
            <v>1</v>
          </cell>
        </row>
        <row r="3031">
          <cell r="B3031" t="str">
            <v>KHI/HO/D/MO/PC COMP/P/66725/01/2023</v>
          </cell>
          <cell r="E3031">
            <v>44939</v>
          </cell>
          <cell r="F3031">
            <v>44934</v>
          </cell>
          <cell r="G3031">
            <v>45298</v>
          </cell>
          <cell r="H3031" t="str">
            <v xml:space="preserve"> 08801075</v>
          </cell>
          <cell r="I3031" t="str">
            <v xml:space="preserve"> Azhar Ishtiaq Butt</v>
          </cell>
          <cell r="J3031" t="str">
            <v>INDIVIDUAL</v>
          </cell>
          <cell r="K3031" t="str">
            <v>Mr. Azhar Ishtiaq Butt
CNIC # 35202-2481751-5 CELL # 0321-4418800</v>
          </cell>
          <cell r="L3031" t="str">
            <v xml:space="preserve"> D</v>
          </cell>
          <cell r="M3031" t="str">
            <v xml:space="preserve"> 09000221-Muhammad Irfan</v>
          </cell>
          <cell r="N3031" t="str">
            <v>HONDA CIVIC</v>
          </cell>
          <cell r="O3031" t="str">
            <v>2016</v>
          </cell>
          <cell r="P3031" t="str">
            <v>LE-17-6991</v>
          </cell>
          <cell r="Q3031" t="str">
            <v>L15B71402525</v>
          </cell>
          <cell r="R3031" t="str">
            <v>GR008520</v>
          </cell>
          <cell r="T3031">
            <v>3000000</v>
          </cell>
          <cell r="U3031">
            <v>46009</v>
          </cell>
          <cell r="V3031">
            <v>52500</v>
          </cell>
          <cell r="W3031">
            <v>49500</v>
          </cell>
          <cell r="X3031">
            <v>0</v>
          </cell>
          <cell r="Y3031">
            <v>3000</v>
          </cell>
        </row>
        <row r="3032">
          <cell r="B3032" t="str">
            <v>KHI/HO/D/MO/MC COMP/C/66747/1/01/2023</v>
          </cell>
          <cell r="E3032">
            <v>44942</v>
          </cell>
          <cell r="F3032">
            <v>44933</v>
          </cell>
          <cell r="G3032">
            <v>45297</v>
          </cell>
          <cell r="H3032" t="str">
            <v xml:space="preserve"> 08000025</v>
          </cell>
          <cell r="I3032" t="str">
            <v xml:space="preserve"> MEEZAN BANK LIMITED MAIN</v>
          </cell>
          <cell r="J3032" t="str">
            <v>BANK</v>
          </cell>
          <cell r="K3032" t="str">
            <v>M/S. Meezan Bank Limited Main Branch Karachi
User Ms. Asma Fareed</v>
          </cell>
          <cell r="L3032" t="str">
            <v xml:space="preserve"> D</v>
          </cell>
          <cell r="M3032" t="str">
            <v xml:space="preserve"> 09000221-Muhammad Irfan</v>
          </cell>
          <cell r="N3032" t="str">
            <v>HONDA CG-125 M/CYCLE</v>
          </cell>
          <cell r="O3032" t="str">
            <v>2022</v>
          </cell>
          <cell r="Q3032" t="str">
            <v>E32PE016841</v>
          </cell>
          <cell r="R3032" t="str">
            <v>RE37B-012660</v>
          </cell>
          <cell r="S3032" t="str">
            <v>8319</v>
          </cell>
          <cell r="T3032">
            <v>198450</v>
          </cell>
          <cell r="U3032">
            <v>8660</v>
          </cell>
          <cell r="V3032">
            <v>9923</v>
          </cell>
          <cell r="W3032">
            <v>0</v>
          </cell>
          <cell r="X3032">
            <v>0</v>
          </cell>
          <cell r="Y3032">
            <v>9923</v>
          </cell>
        </row>
        <row r="3033">
          <cell r="B3033" t="str">
            <v>KHI/HO/D/MO/MC COMP/C/66748/1/01/2023</v>
          </cell>
          <cell r="E3033">
            <v>44942</v>
          </cell>
          <cell r="F3033">
            <v>44938</v>
          </cell>
          <cell r="G3033">
            <v>45302</v>
          </cell>
          <cell r="H3033" t="str">
            <v xml:space="preserve"> 08000025</v>
          </cell>
          <cell r="I3033" t="str">
            <v xml:space="preserve"> MEEZAN BANK LIMITED MAIN</v>
          </cell>
          <cell r="J3033" t="str">
            <v>BANK</v>
          </cell>
          <cell r="K3033" t="str">
            <v>M/S. Meezan Bank Limited Main Branch Karachi 
User Mr. Muhammad Yaqoob</v>
          </cell>
          <cell r="L3033" t="str">
            <v xml:space="preserve"> D</v>
          </cell>
          <cell r="M3033" t="str">
            <v xml:space="preserve"> 09000221-Muhammad Irfan</v>
          </cell>
          <cell r="N3033" t="str">
            <v>HONDA CDI-70</v>
          </cell>
          <cell r="O3033" t="str">
            <v>2020</v>
          </cell>
          <cell r="P3033" t="str">
            <v>ACJ-1819</v>
          </cell>
          <cell r="Q3033" t="str">
            <v>D289826</v>
          </cell>
          <cell r="R3033" t="str">
            <v>CD901181</v>
          </cell>
          <cell r="S3033" t="str">
            <v>7424</v>
          </cell>
          <cell r="T3033">
            <v>63099</v>
          </cell>
          <cell r="U3033">
            <v>2724</v>
          </cell>
          <cell r="V3033">
            <v>3155</v>
          </cell>
          <cell r="W3033">
            <v>0</v>
          </cell>
          <cell r="X3033">
            <v>0</v>
          </cell>
          <cell r="Y3033">
            <v>3155</v>
          </cell>
        </row>
        <row r="3034">
          <cell r="B3034" t="str">
            <v>KHI/HO/D/MO/PC COMP/C/66760/9/01/2023</v>
          </cell>
          <cell r="C3034" t="str">
            <v>KHI/HO/D/MO/PC COMP/E/32817/00009/10/2023</v>
          </cell>
          <cell r="E3034">
            <v>45204</v>
          </cell>
          <cell r="F3034">
            <v>44928</v>
          </cell>
          <cell r="G3034">
            <v>45292</v>
          </cell>
          <cell r="H3034" t="str">
            <v xml:space="preserve"> 08000025</v>
          </cell>
          <cell r="I3034" t="str">
            <v xml:space="preserve"> MEEZAN BANK LIMITED MAIN</v>
          </cell>
          <cell r="J3034" t="str">
            <v>BANK</v>
          </cell>
          <cell r="K3034" t="str">
            <v>M/S Meezan Bank Limited Main Branch Karachi
User: Mr. Malik Khalil Ahmed</v>
          </cell>
          <cell r="L3034" t="str">
            <v xml:space="preserve"> D</v>
          </cell>
          <cell r="M3034" t="str">
            <v xml:space="preserve"> 09000221-Muhammad Irfan</v>
          </cell>
          <cell r="N3034" t="str">
            <v>TOYOTA COROLLA XLI 1.3</v>
          </cell>
          <cell r="O3034" t="str">
            <v>2018</v>
          </cell>
          <cell r="P3034" t="str">
            <v>BKN-073</v>
          </cell>
          <cell r="Q3034" t="str">
            <v>2478730</v>
          </cell>
          <cell r="R3034" t="str">
            <v>NZE170R-4104129</v>
          </cell>
          <cell r="S3034" t="str">
            <v>18953-2</v>
          </cell>
          <cell r="T3034">
            <v>-1079941</v>
          </cell>
          <cell r="U3034">
            <v>-10535</v>
          </cell>
          <cell r="V3034">
            <v>-10640</v>
          </cell>
          <cell r="W3034">
            <v>0</v>
          </cell>
          <cell r="X3034">
            <v>0</v>
          </cell>
          <cell r="Y3034">
            <v>-10640</v>
          </cell>
        </row>
        <row r="3035">
          <cell r="B3035" t="str">
            <v>KHI/HO/D/MO/PC COMP/C/66791/105/01/2023</v>
          </cell>
          <cell r="C3035" t="str">
            <v>KHI/HO/D/MO/PC COMP/E/36705/00105/01/2024</v>
          </cell>
          <cell r="E3035">
            <v>45321</v>
          </cell>
          <cell r="F3035">
            <v>44938</v>
          </cell>
          <cell r="G3035">
            <v>45302</v>
          </cell>
          <cell r="H3035" t="str">
            <v xml:space="preserve"> 08004847</v>
          </cell>
          <cell r="I3035" t="str">
            <v xml:space="preserve"> DUBAI ISLAMIC BANK PAKISTAN LIMITED</v>
          </cell>
          <cell r="J3035" t="str">
            <v>BANK</v>
          </cell>
          <cell r="K3035" t="str">
            <v>M/S. Dubai Islamic Bank (Pakistan) Limited 
User: Quratulain Shaikh</v>
          </cell>
          <cell r="L3035" t="str">
            <v xml:space="preserve"> D</v>
          </cell>
          <cell r="M3035" t="str">
            <v xml:space="preserve"> 09000210-Tariq Shahzad</v>
          </cell>
          <cell r="N3035" t="str">
            <v>SUZUKI ALTO VX EURO II</v>
          </cell>
          <cell r="O3035" t="str">
            <v>2022</v>
          </cell>
          <cell r="P3035" t="str">
            <v>BVP-180</v>
          </cell>
          <cell r="Q3035" t="str">
            <v>203646</v>
          </cell>
          <cell r="R3035" t="str">
            <v>1103652</v>
          </cell>
          <cell r="S3035" t="str">
            <v>OLAKHI300073238</v>
          </cell>
          <cell r="T3035">
            <v>1198300</v>
          </cell>
          <cell r="U3035">
            <v>3226</v>
          </cell>
          <cell r="V3035">
            <v>3677</v>
          </cell>
          <cell r="W3035">
            <v>3676</v>
          </cell>
          <cell r="X3035">
            <v>0</v>
          </cell>
          <cell r="Y3035">
            <v>1</v>
          </cell>
        </row>
        <row r="3036">
          <cell r="B3036" t="str">
            <v>KHI/HO/D/MO/PC COMP/C/66791/238/01/2023</v>
          </cell>
          <cell r="E3036">
            <v>44943</v>
          </cell>
          <cell r="F3036">
            <v>44950</v>
          </cell>
          <cell r="G3036">
            <v>45314</v>
          </cell>
          <cell r="H3036" t="str">
            <v xml:space="preserve"> 08004847</v>
          </cell>
          <cell r="I3036" t="str">
            <v xml:space="preserve"> DUBAI ISLAMIC BANK PAKISTAN LIMITED</v>
          </cell>
          <cell r="J3036" t="str">
            <v>BANK</v>
          </cell>
          <cell r="K3036" t="str">
            <v>M/S. Dubai Islamic Bank (Pakistan) Limited 
User: Akhtar Zaman</v>
          </cell>
          <cell r="L3036" t="str">
            <v xml:space="preserve"> D</v>
          </cell>
          <cell r="M3036" t="str">
            <v xml:space="preserve"> 09000210-Tariq Shahzad</v>
          </cell>
          <cell r="N3036" t="str">
            <v>TOYOTA COROLLA GLI</v>
          </cell>
          <cell r="O3036" t="str">
            <v>2019</v>
          </cell>
          <cell r="P3036" t="str">
            <v>BPJ-945</v>
          </cell>
          <cell r="Q3036" t="str">
            <v>Z548553</v>
          </cell>
          <cell r="R3036" t="str">
            <v>NZE170R-4174332</v>
          </cell>
          <cell r="S3036" t="str">
            <v>POAKHI300039880</v>
          </cell>
          <cell r="T3036">
            <v>1783500</v>
          </cell>
          <cell r="U3036">
            <v>48499</v>
          </cell>
          <cell r="V3036">
            <v>55289</v>
          </cell>
          <cell r="W3036">
            <v>0</v>
          </cell>
          <cell r="X3036">
            <v>0</v>
          </cell>
          <cell r="Y3036">
            <v>55289</v>
          </cell>
        </row>
        <row r="3037">
          <cell r="B3037" t="str">
            <v>KHI/HO/D/MO/PC COMP/C/66791/252/01/2023</v>
          </cell>
          <cell r="C3037" t="str">
            <v>KHI/HO/D/MO/PC COMP/E/30725/00252/09/2023</v>
          </cell>
          <cell r="E3037">
            <v>45190</v>
          </cell>
          <cell r="F3037">
            <v>44931</v>
          </cell>
          <cell r="G3037">
            <v>45295</v>
          </cell>
          <cell r="H3037" t="str">
            <v xml:space="preserve"> 08004847</v>
          </cell>
          <cell r="I3037" t="str">
            <v xml:space="preserve"> DUBAI ISLAMIC BANK PAKISTAN LIMITED</v>
          </cell>
          <cell r="J3037" t="str">
            <v>BANK</v>
          </cell>
          <cell r="K3037" t="str">
            <v>M/S. Dubai Islamic Bank (Pakistan) Limited 
User: Shahzad Amjad</v>
          </cell>
          <cell r="L3037" t="str">
            <v xml:space="preserve"> D</v>
          </cell>
          <cell r="M3037" t="str">
            <v xml:space="preserve"> 09000210-Tariq Shahzad</v>
          </cell>
          <cell r="N3037" t="str">
            <v>HONDA CIVIC I-VTEC PROSME</v>
          </cell>
          <cell r="O3037" t="str">
            <v>2016</v>
          </cell>
          <cell r="P3037" t="str">
            <v>LEA-17-2074</v>
          </cell>
          <cell r="Q3037" t="str">
            <v>R18Z12906203</v>
          </cell>
          <cell r="R3037" t="str">
            <v>NFBFC666XGR008784</v>
          </cell>
          <cell r="S3037" t="str">
            <v>PODLHR300018235</v>
          </cell>
          <cell r="T3037">
            <v>-1714050</v>
          </cell>
          <cell r="U3037">
            <v>-34088</v>
          </cell>
          <cell r="V3037">
            <v>-34429</v>
          </cell>
          <cell r="W3037">
            <v>0</v>
          </cell>
          <cell r="X3037">
            <v>0</v>
          </cell>
          <cell r="Y3037">
            <v>-34429</v>
          </cell>
        </row>
        <row r="3038">
          <cell r="B3038" t="str">
            <v>KHI/HO/D/MO/PC COMP/C/66791/252/01/2023</v>
          </cell>
          <cell r="E3038">
            <v>44943</v>
          </cell>
          <cell r="F3038">
            <v>44931</v>
          </cell>
          <cell r="G3038">
            <v>45295</v>
          </cell>
          <cell r="H3038" t="str">
            <v xml:space="preserve"> 08004847</v>
          </cell>
          <cell r="I3038" t="str">
            <v xml:space="preserve"> DUBAI ISLAMIC BANK PAKISTAN LIMITED</v>
          </cell>
          <cell r="J3038" t="str">
            <v>BANK</v>
          </cell>
          <cell r="K3038" t="str">
            <v>M/S. Dubai Islamic Bank (Pakistan) Limited 
User: Shahzad Amjad</v>
          </cell>
          <cell r="L3038" t="str">
            <v xml:space="preserve"> D</v>
          </cell>
          <cell r="M3038" t="str">
            <v xml:space="preserve"> 09000210-Tariq Shahzad</v>
          </cell>
          <cell r="N3038" t="str">
            <v>HONDA CIVIC I-VTEC PROSME</v>
          </cell>
          <cell r="O3038" t="str">
            <v>2016</v>
          </cell>
          <cell r="P3038" t="str">
            <v>LEA-17-2074</v>
          </cell>
          <cell r="Q3038" t="str">
            <v>R18Z12906203</v>
          </cell>
          <cell r="R3038" t="str">
            <v>NFBFC666XGR008784</v>
          </cell>
          <cell r="S3038" t="str">
            <v>PODLHR300018235</v>
          </cell>
          <cell r="T3038">
            <v>1714050</v>
          </cell>
          <cell r="U3038">
            <v>37589</v>
          </cell>
          <cell r="V3038">
            <v>42852</v>
          </cell>
          <cell r="W3038">
            <v>0</v>
          </cell>
          <cell r="X3038">
            <v>0</v>
          </cell>
          <cell r="Y3038">
            <v>42852</v>
          </cell>
        </row>
        <row r="3039">
          <cell r="B3039" t="str">
            <v>KHI/HO/D/MO/PC COMP/C/66791/328/01/2023</v>
          </cell>
          <cell r="C3039" t="str">
            <v>KHI/HO/D/MO/PC COMP/E/30725/00328/09/2023</v>
          </cell>
          <cell r="E3039">
            <v>45190</v>
          </cell>
          <cell r="F3039">
            <v>44955</v>
          </cell>
          <cell r="G3039">
            <v>45319</v>
          </cell>
          <cell r="H3039" t="str">
            <v xml:space="preserve"> 08004847</v>
          </cell>
          <cell r="I3039" t="str">
            <v xml:space="preserve"> DUBAI ISLAMIC BANK PAKISTAN LIMITED</v>
          </cell>
          <cell r="J3039" t="str">
            <v>BANK</v>
          </cell>
          <cell r="K3039" t="str">
            <v>M/S. Dubai Islamic Bank (Pakistan) Limited 
User: Zainab</v>
          </cell>
          <cell r="L3039" t="str">
            <v xml:space="preserve"> D</v>
          </cell>
          <cell r="M3039" t="str">
            <v xml:space="preserve"> 09000210-Tariq Shahzad</v>
          </cell>
          <cell r="N3039" t="str">
            <v>SUZUKI ALTO VXR E-2</v>
          </cell>
          <cell r="O3039" t="str">
            <v>2020</v>
          </cell>
          <cell r="P3039" t="str">
            <v>ASA-240</v>
          </cell>
          <cell r="Q3039" t="str">
            <v>138535</v>
          </cell>
          <cell r="R3039" t="str">
            <v>1038495</v>
          </cell>
          <cell r="S3039" t="str">
            <v>OLULHR300083758</v>
          </cell>
          <cell r="T3039">
            <v>-1386000</v>
          </cell>
          <cell r="U3039">
            <v>-18187</v>
          </cell>
          <cell r="V3039">
            <v>-18369</v>
          </cell>
          <cell r="W3039">
            <v>0</v>
          </cell>
          <cell r="X3039">
            <v>0</v>
          </cell>
          <cell r="Y3039">
            <v>-18369</v>
          </cell>
        </row>
        <row r="3040">
          <cell r="B3040" t="str">
            <v>KHI/HO/D/MO/PC COMP/C/66791/328/01/2023</v>
          </cell>
          <cell r="E3040">
            <v>44943</v>
          </cell>
          <cell r="F3040">
            <v>44955</v>
          </cell>
          <cell r="G3040">
            <v>45319</v>
          </cell>
          <cell r="H3040" t="str">
            <v xml:space="preserve"> 08004847</v>
          </cell>
          <cell r="I3040" t="str">
            <v xml:space="preserve"> DUBAI ISLAMIC BANK PAKISTAN LIMITED</v>
          </cell>
          <cell r="J3040" t="str">
            <v>BANK</v>
          </cell>
          <cell r="K3040" t="str">
            <v>M/S. Dubai Islamic Bank (Pakistan) Limited 
User: Zainab</v>
          </cell>
          <cell r="L3040" t="str">
            <v xml:space="preserve"> D</v>
          </cell>
          <cell r="M3040" t="str">
            <v xml:space="preserve"> 09000210-Tariq Shahzad</v>
          </cell>
          <cell r="N3040" t="str">
            <v>SUZUKI ALTO VXR E-2</v>
          </cell>
          <cell r="O3040" t="str">
            <v>2020</v>
          </cell>
          <cell r="P3040" t="str">
            <v>ASA-240</v>
          </cell>
          <cell r="Q3040" t="str">
            <v>138535</v>
          </cell>
          <cell r="R3040" t="str">
            <v>1038495</v>
          </cell>
          <cell r="S3040" t="str">
            <v>OLULHR300083758</v>
          </cell>
          <cell r="T3040">
            <v>1386000</v>
          </cell>
          <cell r="U3040">
            <v>18237</v>
          </cell>
          <cell r="V3040">
            <v>20790</v>
          </cell>
          <cell r="W3040">
            <v>0</v>
          </cell>
          <cell r="X3040">
            <v>0</v>
          </cell>
          <cell r="Y3040">
            <v>20790</v>
          </cell>
        </row>
        <row r="3041">
          <cell r="B3041" t="str">
            <v>KHI/HO/D/MO/PC COMP/C/66832/12/01/2023</v>
          </cell>
          <cell r="E3041">
            <v>44943</v>
          </cell>
          <cell r="F3041">
            <v>44958</v>
          </cell>
          <cell r="G3041">
            <v>45322</v>
          </cell>
          <cell r="H3041" t="str">
            <v xml:space="preserve"> 08000850</v>
          </cell>
          <cell r="I3041" t="str">
            <v xml:space="preserve"> BANK ALFALAH LTD.</v>
          </cell>
          <cell r="J3041" t="str">
            <v>BANK</v>
          </cell>
          <cell r="K3041" t="str">
            <v>M/S. Bank Alfalah Limited As Lessor &amp; Owner
And Ms. Rabia Raza Khan D/O W/O Mr. Daud Raza Khan  As Lessee &amp; Keeper
Lms No. 0157//Mg2202900024</v>
          </cell>
          <cell r="L3041" t="str">
            <v xml:space="preserve"> D</v>
          </cell>
          <cell r="M3041" t="str">
            <v xml:space="preserve"> 09000221-Muhammad Irfan</v>
          </cell>
          <cell r="N3041" t="str">
            <v>KIA PICANTO 1.0L A/T</v>
          </cell>
          <cell r="O3041" t="str">
            <v>2021</v>
          </cell>
          <cell r="P3041" t="str">
            <v>AJB-741</v>
          </cell>
          <cell r="Q3041" t="str">
            <v>133266</v>
          </cell>
          <cell r="R3041" t="str">
            <v>708787</v>
          </cell>
          <cell r="T3041">
            <v>1960200</v>
          </cell>
          <cell r="U3041">
            <v>34389</v>
          </cell>
          <cell r="V3041">
            <v>39204</v>
          </cell>
          <cell r="W3041">
            <v>39201</v>
          </cell>
          <cell r="X3041">
            <v>0</v>
          </cell>
          <cell r="Y3041">
            <v>3</v>
          </cell>
        </row>
        <row r="3042">
          <cell r="B3042" t="str">
            <v>KHI/HO/D/MO/PC COMP/P/66872/01/2023</v>
          </cell>
          <cell r="C3042" t="str">
            <v>KHI/HO/D/MO/PC COMP/E/23484/03/2023</v>
          </cell>
          <cell r="E3042">
            <v>44988</v>
          </cell>
          <cell r="F3042">
            <v>44937</v>
          </cell>
          <cell r="G3042">
            <v>45301</v>
          </cell>
          <cell r="H3042" t="str">
            <v xml:space="preserve"> 08809272</v>
          </cell>
          <cell r="I3042" t="str">
            <v xml:space="preserve"> Naveed Khan (42501-8284720-3)</v>
          </cell>
          <cell r="J3042" t="str">
            <v>INDIVIDUAL</v>
          </cell>
          <cell r="L3042" t="str">
            <v xml:space="preserve"> D</v>
          </cell>
          <cell r="M3042" t="str">
            <v xml:space="preserve"> 09000221-Muhammad Irfan</v>
          </cell>
          <cell r="N3042" t="str">
            <v>KIA PICANTO A/T</v>
          </cell>
          <cell r="O3042" t="str">
            <v>2022</v>
          </cell>
          <cell r="P3042" t="str">
            <v>BYE-338</v>
          </cell>
          <cell r="Q3042" t="str">
            <v>G3LANP073893</v>
          </cell>
          <cell r="R3042" t="str">
            <v>NNATA52AZKP710937</v>
          </cell>
          <cell r="T3042">
            <v>-2700000</v>
          </cell>
          <cell r="U3042">
            <v>-35791</v>
          </cell>
          <cell r="V3042">
            <v>-40801</v>
          </cell>
          <cell r="W3042">
            <v>-40800</v>
          </cell>
          <cell r="X3042">
            <v>0</v>
          </cell>
          <cell r="Y3042">
            <v>-1</v>
          </cell>
        </row>
        <row r="3043">
          <cell r="B3043" t="str">
            <v>KHI/HO/D/MO/CV/P/66905/01/2023</v>
          </cell>
          <cell r="C3043" t="str">
            <v>KHI/HO/D/MO/CV/E/23129/02/2023</v>
          </cell>
          <cell r="E3043">
            <v>44971</v>
          </cell>
          <cell r="F3043">
            <v>44943</v>
          </cell>
          <cell r="G3043">
            <v>45291</v>
          </cell>
          <cell r="H3043" t="str">
            <v xml:space="preserve"> 08004853</v>
          </cell>
          <cell r="I3043" t="str">
            <v xml:space="preserve"> MYSTIC TOURS (PVT) LIMITED</v>
          </cell>
          <cell r="J3043" t="str">
            <v>CORPORATE</v>
          </cell>
          <cell r="L3043" t="str">
            <v xml:space="preserve"> D</v>
          </cell>
          <cell r="M3043" t="str">
            <v xml:space="preserve"> 09000221-Muhammad Irfan</v>
          </cell>
          <cell r="N3043" t="str">
            <v>TOYOTA HIACE</v>
          </cell>
          <cell r="O3043" t="str">
            <v>2023</v>
          </cell>
          <cell r="P3043" t="str">
            <v>CAM-9599</v>
          </cell>
          <cell r="Q3043" t="str">
            <v>2TR9156373</v>
          </cell>
          <cell r="R3043" t="str">
            <v>TRH224-0018399</v>
          </cell>
          <cell r="T3043">
            <v>7600000</v>
          </cell>
          <cell r="U3043">
            <v>89863</v>
          </cell>
          <cell r="V3043">
            <v>102444</v>
          </cell>
          <cell r="W3043">
            <v>102443</v>
          </cell>
          <cell r="X3043">
            <v>0</v>
          </cell>
          <cell r="Y3043">
            <v>1</v>
          </cell>
        </row>
        <row r="3044">
          <cell r="B3044" t="str">
            <v>KHI/HO/D/MO/PC COMP/C/66909/4/01/2023</v>
          </cell>
          <cell r="C3044" t="str">
            <v>KHI/HO/D/MO/PC COMP/E/35138/00004/12/2023</v>
          </cell>
          <cell r="E3044">
            <v>45274</v>
          </cell>
          <cell r="F3044">
            <v>44946</v>
          </cell>
          <cell r="G3044">
            <v>45310</v>
          </cell>
          <cell r="H3044" t="str">
            <v xml:space="preserve"> 08001078</v>
          </cell>
          <cell r="I3044" t="str">
            <v xml:space="preserve"> MEEZAN BANK LTD - KASHMIR ROAD BR - SIALKOT</v>
          </cell>
          <cell r="J3044" t="str">
            <v>BANK</v>
          </cell>
          <cell r="K3044" t="str">
            <v>M/S. Meezan Bank Limited Kashmir Road Branch Sialkot
User. Mr. Ehsan Jamil</v>
          </cell>
          <cell r="L3044" t="str">
            <v xml:space="preserve"> D</v>
          </cell>
          <cell r="M3044" t="str">
            <v xml:space="preserve"> 09000221-Muhammad Irfan</v>
          </cell>
          <cell r="N3044" t="str">
            <v>HONDA FIT HYBRID</v>
          </cell>
          <cell r="O3044" t="str">
            <v>2014</v>
          </cell>
          <cell r="P3044" t="str">
            <v>ADD-968</v>
          </cell>
          <cell r="Q3044" t="str">
            <v>LEB-3058366</v>
          </cell>
          <cell r="R3044" t="str">
            <v>GPS-3200813</v>
          </cell>
          <cell r="S3044" t="str">
            <v>2101</v>
          </cell>
          <cell r="T3044">
            <v>-1676700</v>
          </cell>
          <cell r="U3044">
            <v>-4271</v>
          </cell>
          <cell r="V3044">
            <v>-4314</v>
          </cell>
          <cell r="W3044">
            <v>0</v>
          </cell>
          <cell r="X3044">
            <v>0</v>
          </cell>
          <cell r="Y3044">
            <v>-4314</v>
          </cell>
        </row>
        <row r="3045">
          <cell r="B3045" t="str">
            <v>KHI/HO/D/MO/PC COMP/P/66910/01/2023</v>
          </cell>
          <cell r="E3045">
            <v>44945</v>
          </cell>
          <cell r="F3045">
            <v>44939</v>
          </cell>
          <cell r="G3045">
            <v>45303</v>
          </cell>
          <cell r="H3045" t="str">
            <v xml:space="preserve"> 08809298</v>
          </cell>
          <cell r="I3045" t="str">
            <v xml:space="preserve"> Mushtaq Ahmed (42201-0535141-5)</v>
          </cell>
          <cell r="J3045" t="str">
            <v>INDIVIDUAL</v>
          </cell>
          <cell r="K3045" t="str">
            <v>Mr. Mushtaq Ahmed
CNIC #. 42201-0535141-5
CELL #. 0310-2222566</v>
          </cell>
          <cell r="L3045" t="str">
            <v xml:space="preserve"> D</v>
          </cell>
          <cell r="M3045" t="str">
            <v xml:space="preserve"> 09000221-Muhammad Irfan</v>
          </cell>
          <cell r="N3045" t="str">
            <v>TOYOTA REVO ROCCO</v>
          </cell>
          <cell r="O3045" t="str">
            <v>2022</v>
          </cell>
          <cell r="P3045" t="str">
            <v>LV-0011</v>
          </cell>
          <cell r="Q3045" t="str">
            <v>1GD5266174</v>
          </cell>
          <cell r="R3045" t="str">
            <v>GUN126R-5557596</v>
          </cell>
          <cell r="T3045">
            <v>10800000</v>
          </cell>
          <cell r="U3045">
            <v>161009</v>
          </cell>
          <cell r="V3045">
            <v>183600</v>
          </cell>
          <cell r="W3045">
            <v>183543</v>
          </cell>
          <cell r="X3045">
            <v>0</v>
          </cell>
          <cell r="Y3045">
            <v>57</v>
          </cell>
        </row>
        <row r="3046">
          <cell r="B3046" t="str">
            <v>KHI/HO/D/MO/PC COMP/P/66917/01/2023</v>
          </cell>
          <cell r="E3046">
            <v>44945</v>
          </cell>
          <cell r="F3046">
            <v>44926</v>
          </cell>
          <cell r="G3046">
            <v>45290</v>
          </cell>
          <cell r="H3046" t="str">
            <v xml:space="preserve"> 08804358</v>
          </cell>
          <cell r="I3046" t="str">
            <v xml:space="preserve"> AL BARAKA BANK (PAKISTAN) LIMITED (OWN ASSETS)</v>
          </cell>
          <cell r="J3046" t="str">
            <v>CORPORATE</v>
          </cell>
          <cell r="K3046" t="str">
            <v>M/s. Al Baraka Bank (Pakistan) Limited (Own Assets)</v>
          </cell>
          <cell r="L3046" t="str">
            <v xml:space="preserve"> D</v>
          </cell>
          <cell r="M3046" t="str">
            <v xml:space="preserve"> 09000221-Muhammad Irfan</v>
          </cell>
          <cell r="N3046" t="str">
            <v>TOYOTA COROLLA ALTIS 1.8 
SUZUKI CULTUS VXR
HONDA CITY I-VTEC (M/T)
SUZUKI CULTUS VXR
HONDA CIVIC VTI PT
HONDA CITY 1.2 LS MT
HONDA CIVIC VTI ORIEL
SUZUKI CULTUS VXR CNG
SUZUKI ALTO VXR
SUZUKI CULTUS VXR EURO-II
SUZUKI ALTO VXR E-2
HONDA CITY A/T
SUZUKI CULTUS VXR CNG
SUZUKI ALTO VXR
TOYOTA COROLLA ALTIS
SUZUKI CULTUS VXR EURO-II
SUZUKI ALTO VX EURO II
TOYOTA COROLLA GLI M/T 1.
HONDA CITY ASPIRE A/T
SUZUKI CULTUS VXR
HONDA CIVIC VTI
SUZUKI CULTUS VXR CNG
HONDA CIVIC EXI PT
KIA PICANTO 1.0L M/T
MERCEDES BENZ E-180 SEDAN
TOYOTA COROLLA ALTIS CVT</v>
          </cell>
          <cell r="O3046" t="str">
            <v>2012
2009
2008
2009
2012
2011
2015
2009
2008
2008
2008
2008
2009
2009
2009
2009
2009
2009
2011
2011
2012
2012
2013
2020
2020
2014</v>
          </cell>
          <cell r="P3046" t="str">
            <v>AC-490
LEC-09-4266
LED-08-9738
LED-09-8138
LED-7773
RU-569
DY-340
LEB-09-2806
MR-826
NH-939
NJ-167
NJ-863
ARR-281
ARR-346
ASF-619
ASS-423
ASV-579
ATP-513
AWD-545
AWN-803
AXJ-662
AXZ-399
AZD-651
BRW-803
BRV-767
BFE-114</v>
          </cell>
          <cell r="Q3046" t="str">
            <v>Q013427
PKF533677
1054447
F-535138
9986643
3427615
4040843
529904
251194
523175
R248851
1055717
529930
253065
4909647
531874
260295
110621
3427556
560113
9985236
569807
2541758
G3LALP044318
264915 30 185044	
Q314763</v>
          </cell>
          <cell r="R3046" t="str">
            <v>4512435
SF410PK438611
154456
440352
134137
123316
124585
434001
555216
426208
552857
R155728
434936
557072
7402739
440046
564302
2052434
R123208
466970
R132652
476667
105276
NNATA52AZKP02167
WDD-205076-2R-551231	
7013784</v>
          </cell>
          <cell r="T3046">
            <v>45693050</v>
          </cell>
          <cell r="U3046">
            <v>568375</v>
          </cell>
          <cell r="V3046">
            <v>647998</v>
          </cell>
          <cell r="W3046">
            <v>647997</v>
          </cell>
          <cell r="X3046">
            <v>0</v>
          </cell>
          <cell r="Y3046">
            <v>1</v>
          </cell>
        </row>
        <row r="3047">
          <cell r="B3047" t="str">
            <v>KHI/HO/D/MO/MC TTT/P/66923/01/2023</v>
          </cell>
          <cell r="E3047">
            <v>44945</v>
          </cell>
          <cell r="F3047">
            <v>44945</v>
          </cell>
          <cell r="G3047">
            <v>45309</v>
          </cell>
          <cell r="H3047" t="str">
            <v xml:space="preserve"> 08809312</v>
          </cell>
          <cell r="I3047" t="str">
            <v xml:space="preserve"> Ahtsham Qureshi# 42201-7539891-7</v>
          </cell>
          <cell r="J3047" t="str">
            <v>INDIVIDUAL</v>
          </cell>
          <cell r="K3047" t="str">
            <v>Mr. Ahtsham Qureshi
CNIC # 42201-7539891-7 CELL # 0310-2443519</v>
          </cell>
          <cell r="L3047" t="str">
            <v xml:space="preserve"> D</v>
          </cell>
          <cell r="M3047" t="str">
            <v xml:space="preserve"> 09000221-Muhammad Irfan</v>
          </cell>
          <cell r="N3047" t="str">
            <v>HONDA CG-125 M/CYCLE</v>
          </cell>
          <cell r="O3047" t="str">
            <v>2023</v>
          </cell>
          <cell r="Q3047" t="str">
            <v>T723675</v>
          </cell>
          <cell r="R3047" t="str">
            <v>EC405863</v>
          </cell>
          <cell r="T3047">
            <v>185900</v>
          </cell>
          <cell r="U3047">
            <v>19525</v>
          </cell>
          <cell r="V3047">
            <v>22308</v>
          </cell>
          <cell r="W3047">
            <v>22307</v>
          </cell>
          <cell r="X3047">
            <v>0</v>
          </cell>
          <cell r="Y3047">
            <v>1</v>
          </cell>
        </row>
        <row r="3048">
          <cell r="B3048" t="str">
            <v>KHI/HO/D/MO/PC COMP/P/66934/01/2023</v>
          </cell>
          <cell r="E3048">
            <v>44945</v>
          </cell>
          <cell r="F3048">
            <v>44951</v>
          </cell>
          <cell r="G3048">
            <v>45315</v>
          </cell>
          <cell r="H3048" t="str">
            <v xml:space="preserve"> 08800559</v>
          </cell>
          <cell r="I3048" t="str">
            <v xml:space="preserve"> SHAFQAAT AHMED</v>
          </cell>
          <cell r="J3048" t="str">
            <v>INDIVIDUAL</v>
          </cell>
          <cell r="K3048" t="str">
            <v>Mr. Shafqaat Ahmed
CNIC # 35201-6809501-9 Cell # 0300-8404742</v>
          </cell>
          <cell r="L3048" t="str">
            <v xml:space="preserve"> D</v>
          </cell>
          <cell r="M3048" t="str">
            <v xml:space="preserve"> 09000221-Muhammad Irfan</v>
          </cell>
          <cell r="N3048" t="str">
            <v>TOYOTA COROLLA ALTIS 1.8</v>
          </cell>
          <cell r="O3048" t="str">
            <v>2018</v>
          </cell>
          <cell r="P3048" t="str">
            <v>LE-18-8849</v>
          </cell>
          <cell r="Q3048" t="str">
            <v>Q328545</v>
          </cell>
          <cell r="R3048" t="str">
            <v>ZRE172R-7027694</v>
          </cell>
          <cell r="T3048">
            <v>2000000</v>
          </cell>
          <cell r="U3048">
            <v>26272</v>
          </cell>
          <cell r="V3048">
            <v>30000</v>
          </cell>
          <cell r="W3048">
            <v>0</v>
          </cell>
          <cell r="X3048">
            <v>0</v>
          </cell>
          <cell r="Y3048">
            <v>30000</v>
          </cell>
        </row>
        <row r="3049">
          <cell r="B3049" t="str">
            <v>KHI/HO/D/MO/PC COMP/P/66935/01/2023</v>
          </cell>
          <cell r="E3049">
            <v>44945</v>
          </cell>
          <cell r="F3049">
            <v>44951</v>
          </cell>
          <cell r="G3049">
            <v>45315</v>
          </cell>
          <cell r="H3049" t="str">
            <v xml:space="preserve"> 08800559</v>
          </cell>
          <cell r="I3049" t="str">
            <v xml:space="preserve"> SHAFQAAT AHMED</v>
          </cell>
          <cell r="J3049" t="str">
            <v>INDIVIDUAL</v>
          </cell>
          <cell r="K3049" t="str">
            <v>Mr. Shafqaat Ahmed
CNIC # 35201-6809501-9 Cell # 0300-8404742</v>
          </cell>
          <cell r="L3049" t="str">
            <v xml:space="preserve"> D</v>
          </cell>
          <cell r="M3049" t="str">
            <v xml:space="preserve"> 09000221-Muhammad Irfan</v>
          </cell>
          <cell r="N3049" t="str">
            <v>TOYOTA COROLLA ALTIS 1.8</v>
          </cell>
          <cell r="O3049" t="str">
            <v>2017</v>
          </cell>
          <cell r="P3049" t="str">
            <v>BJD-477</v>
          </cell>
          <cell r="Q3049" t="str">
            <v>Q322084</v>
          </cell>
          <cell r="R3049" t="str">
            <v>ZRE172R-7021158</v>
          </cell>
          <cell r="T3049">
            <v>2000000</v>
          </cell>
          <cell r="U3049">
            <v>26272</v>
          </cell>
          <cell r="V3049">
            <v>30000</v>
          </cell>
          <cell r="W3049">
            <v>0</v>
          </cell>
          <cell r="X3049">
            <v>0</v>
          </cell>
          <cell r="Y3049">
            <v>30000</v>
          </cell>
        </row>
        <row r="3050">
          <cell r="B3050" t="str">
            <v>LHR/LHR/F/MO/PC COMP/P/66937/01/2023</v>
          </cell>
          <cell r="D3050" t="str">
            <v>UBL INSURERS LIMITED - WINDOW TAKAFUL MULTAN BRANCH</v>
          </cell>
          <cell r="E3050">
            <v>44946</v>
          </cell>
          <cell r="F3050">
            <v>44674</v>
          </cell>
          <cell r="G3050">
            <v>45038</v>
          </cell>
          <cell r="H3050" t="str">
            <v xml:space="preserve"> 08802180</v>
          </cell>
          <cell r="I3050" t="str">
            <v xml:space="preserve"> UBL INSURERS LIMITED - WINDOW TAKAFUL MULTAN BRANCH</v>
          </cell>
          <cell r="J3050" t="str">
            <v>CORPORATE</v>
          </cell>
          <cell r="K3050" t="str">
            <v>M/S. HBL A/C M/S. BOOTA BROTHERS FLOUR AND 
GEN. MILLS UNIT 4
LEADER POLICY NO. 2022016VPCOP00031</v>
          </cell>
          <cell r="L3050" t="str">
            <v xml:space="preserve"> F</v>
          </cell>
          <cell r="M3050" t="str">
            <v xml:space="preserve"> 09000320-Abdul Khaliq Khan</v>
          </cell>
          <cell r="N3050" t="str">
            <v>TOYOTA COROLLA ALTIS CVT</v>
          </cell>
          <cell r="O3050" t="str">
            <v>2020</v>
          </cell>
          <cell r="P3050" t="str">
            <v>AMD-082</v>
          </cell>
          <cell r="Q3050" t="str">
            <v>343626</v>
          </cell>
          <cell r="R3050" t="str">
            <v>7042794</v>
          </cell>
          <cell r="T3050">
            <v>3808000</v>
          </cell>
          <cell r="U3050">
            <v>14158</v>
          </cell>
          <cell r="V3050">
            <v>16565</v>
          </cell>
          <cell r="W3050">
            <v>0</v>
          </cell>
          <cell r="X3050">
            <v>0</v>
          </cell>
          <cell r="Y3050">
            <v>16565</v>
          </cell>
        </row>
        <row r="3051">
          <cell r="B3051" t="str">
            <v>LHR/LHR/F/MO/PC COMP/P/66938/01/2023</v>
          </cell>
          <cell r="D3051" t="str">
            <v>UBL INSURERS LIMITED - WINDOW TAKAFUL MULTAN BRANCH</v>
          </cell>
          <cell r="E3051">
            <v>44946</v>
          </cell>
          <cell r="F3051">
            <v>44438</v>
          </cell>
          <cell r="G3051">
            <v>44802</v>
          </cell>
          <cell r="H3051" t="str">
            <v xml:space="preserve"> 08802180</v>
          </cell>
          <cell r="I3051" t="str">
            <v xml:space="preserve"> UBL INSURERS LIMITED - WINDOW TAKAFUL MULTAN BRANCH</v>
          </cell>
          <cell r="J3051" t="str">
            <v>CORPORATE</v>
          </cell>
          <cell r="K3051" t="str">
            <v>M/S. UBL A/C MR. SYED USMAN ALI BUKHARI 
LEADER POLICY NO. 2021016VPCOP00453</v>
          </cell>
          <cell r="L3051" t="str">
            <v xml:space="preserve"> F</v>
          </cell>
          <cell r="M3051" t="str">
            <v xml:space="preserve"> 09000320-Abdul Khaliq Khan</v>
          </cell>
          <cell r="N3051" t="str">
            <v>SUZUKI ALTO VXL AGS E-2</v>
          </cell>
          <cell r="O3051" t="str">
            <v>2019</v>
          </cell>
          <cell r="P3051" t="str">
            <v>MNC-19-696</v>
          </cell>
          <cell r="Q3051" t="str">
            <v>111055</v>
          </cell>
          <cell r="R3051" t="str">
            <v>1011036</v>
          </cell>
          <cell r="T3051">
            <v>1300000</v>
          </cell>
          <cell r="U3051">
            <v>4222</v>
          </cell>
          <cell r="V3051">
            <v>4940</v>
          </cell>
          <cell r="W3051">
            <v>0</v>
          </cell>
          <cell r="X3051">
            <v>0</v>
          </cell>
          <cell r="Y3051">
            <v>4940</v>
          </cell>
        </row>
        <row r="3052">
          <cell r="B3052" t="str">
            <v>LHR/LHR/F/MO/PC COMP/P/66944/01/2023</v>
          </cell>
          <cell r="D3052" t="str">
            <v>UBL INSURERS LIMITED - WINDOW TAKAFUL MULTAN BRANCH</v>
          </cell>
          <cell r="E3052">
            <v>44946</v>
          </cell>
          <cell r="F3052">
            <v>44569</v>
          </cell>
          <cell r="G3052">
            <v>44933</v>
          </cell>
          <cell r="H3052" t="str">
            <v xml:space="preserve"> 08802180</v>
          </cell>
          <cell r="I3052" t="str">
            <v xml:space="preserve"> UBL INSURERS LIMITED - WINDOW TAKAFUL MULTAN BRANCH</v>
          </cell>
          <cell r="J3052" t="str">
            <v>CORPORATE</v>
          </cell>
          <cell r="K3052" t="str">
            <v>M/S MADINA AGRO CORPORATION  
LEADER POLICY NO. 2022016VPCOP00169</v>
          </cell>
          <cell r="L3052" t="str">
            <v xml:space="preserve"> F</v>
          </cell>
          <cell r="M3052" t="str">
            <v xml:space="preserve"> 09000320-Abdul Khaliq Khan</v>
          </cell>
          <cell r="N3052" t="str">
            <v>SUZUKI CULTUS VXR EURO-II</v>
          </cell>
          <cell r="O3052" t="str">
            <v>2017</v>
          </cell>
          <cell r="P3052" t="str">
            <v>BKY-663</v>
          </cell>
          <cell r="Q3052" t="str">
            <v>110775</v>
          </cell>
          <cell r="R3052" t="str">
            <v>10010758</v>
          </cell>
          <cell r="T3052">
            <v>1400000</v>
          </cell>
          <cell r="U3052">
            <v>6103</v>
          </cell>
          <cell r="V3052">
            <v>7140</v>
          </cell>
          <cell r="W3052">
            <v>0</v>
          </cell>
          <cell r="X3052">
            <v>0</v>
          </cell>
          <cell r="Y3052">
            <v>7140</v>
          </cell>
        </row>
        <row r="3053">
          <cell r="B3053" t="str">
            <v>KHI/HO/D/MO/PC COMP/C/66966/106/01/2023</v>
          </cell>
          <cell r="E3053">
            <v>44949</v>
          </cell>
          <cell r="F3053">
            <v>44939</v>
          </cell>
          <cell r="G3053">
            <v>45303</v>
          </cell>
          <cell r="H3053" t="str">
            <v xml:space="preserve"> 08000089</v>
          </cell>
          <cell r="I3053" t="str">
            <v xml:space="preserve"> BANKISLAMI PAKISTAN LTD.</v>
          </cell>
          <cell r="J3053" t="str">
            <v>BANK</v>
          </cell>
          <cell r="K3053" t="str">
            <v>M/S. Bankislami (Pakistan) Limited 
User: Mr. Masroor Ahmed</v>
          </cell>
          <cell r="L3053" t="str">
            <v xml:space="preserve"> D</v>
          </cell>
          <cell r="M3053" t="str">
            <v xml:space="preserve"> 09000221-Muhammad Irfan</v>
          </cell>
          <cell r="N3053" t="str">
            <v>TOYOTA COROLLA ALTIS VVT-</v>
          </cell>
          <cell r="O3053" t="str">
            <v>2022</v>
          </cell>
          <cell r="P3053" t="str">
            <v>BVM-781</v>
          </cell>
          <cell r="Q3053" t="str">
            <v>Q087293</v>
          </cell>
          <cell r="R3053" t="str">
            <v>ZRE171R-6064601</v>
          </cell>
          <cell r="S3053" t="str">
            <v>967749-173-1156</v>
          </cell>
          <cell r="T3053">
            <v>2929500</v>
          </cell>
          <cell r="U3053">
            <v>51138</v>
          </cell>
          <cell r="V3053">
            <v>58297</v>
          </cell>
          <cell r="W3053">
            <v>58298</v>
          </cell>
          <cell r="X3053">
            <v>0</v>
          </cell>
          <cell r="Y3053">
            <v>-1</v>
          </cell>
        </row>
        <row r="3054">
          <cell r="B3054" t="str">
            <v>KHI/HO/D/MO/PC COMP/C/66966/128/01/2023</v>
          </cell>
          <cell r="C3054" t="str">
            <v>KHI/HO/D/MO/PC COMP/E/34865/00128/12/2023</v>
          </cell>
          <cell r="E3054">
            <v>45264</v>
          </cell>
          <cell r="F3054">
            <v>44940</v>
          </cell>
          <cell r="G3054">
            <v>45304</v>
          </cell>
          <cell r="H3054" t="str">
            <v xml:space="preserve"> 08000089</v>
          </cell>
          <cell r="I3054" t="str">
            <v xml:space="preserve"> BANKISLAMI PAKISTAN LTD.</v>
          </cell>
          <cell r="J3054" t="str">
            <v>BANK</v>
          </cell>
          <cell r="K3054" t="str">
            <v>M/S. Bankislami (Pakistan) Limited 
User: Mr. Ahsan Jamal</v>
          </cell>
          <cell r="L3054" t="str">
            <v xml:space="preserve"> D</v>
          </cell>
          <cell r="M3054" t="str">
            <v xml:space="preserve"> 09000221-Muhammad Irfan</v>
          </cell>
          <cell r="N3054" t="str">
            <v>FAW FAW V2 M/T</v>
          </cell>
          <cell r="O3054" t="str">
            <v>2016</v>
          </cell>
          <cell r="P3054" t="str">
            <v>BGB-246</v>
          </cell>
          <cell r="Q3054" t="str">
            <v>HF300634</v>
          </cell>
          <cell r="R3054" t="str">
            <v>LFP72APC4F5A19874</v>
          </cell>
          <cell r="S3054" t="str">
            <v>770801-22-1178</v>
          </cell>
          <cell r="T3054">
            <v>-900000</v>
          </cell>
          <cell r="U3054">
            <v>-1168</v>
          </cell>
          <cell r="V3054">
            <v>-1180</v>
          </cell>
          <cell r="W3054">
            <v>0</v>
          </cell>
          <cell r="X3054">
            <v>0</v>
          </cell>
          <cell r="Y3054">
            <v>-1180</v>
          </cell>
        </row>
        <row r="3055">
          <cell r="B3055" t="str">
            <v>KHI/HO/D/MO/PC COMP/C/66966/198/01/2023</v>
          </cell>
          <cell r="C3055" t="str">
            <v>KHI/HO/D/MO/PC COMP/E/28378/00198/08/2023</v>
          </cell>
          <cell r="E3055">
            <v>45141</v>
          </cell>
          <cell r="F3055">
            <v>44942</v>
          </cell>
          <cell r="G3055">
            <v>45306</v>
          </cell>
          <cell r="H3055" t="str">
            <v xml:space="preserve"> 08000089</v>
          </cell>
          <cell r="I3055" t="str">
            <v xml:space="preserve"> BANKISLAMI PAKISTAN LTD.</v>
          </cell>
          <cell r="J3055" t="str">
            <v>BANK</v>
          </cell>
          <cell r="K3055" t="str">
            <v>M/S. Bankislami (Pakistan) Limited 
User: Mr. Mansoor Ahmed Siddiqui</v>
          </cell>
          <cell r="L3055" t="str">
            <v xml:space="preserve"> D</v>
          </cell>
          <cell r="M3055" t="str">
            <v xml:space="preserve"> 09000221-Muhammad Irfan</v>
          </cell>
          <cell r="N3055" t="str">
            <v>TOYOTA COROLLA  XLI</v>
          </cell>
          <cell r="O3055" t="str">
            <v>2015</v>
          </cell>
          <cell r="P3055" t="str">
            <v>BDF-419</v>
          </cell>
          <cell r="Q3055" t="str">
            <v>Z-206034</v>
          </cell>
          <cell r="R3055" t="str">
            <v>NZE170R-4021402</v>
          </cell>
          <cell r="S3055" t="str">
            <v>801656-215-1132</v>
          </cell>
          <cell r="T3055">
            <v>-1166400</v>
          </cell>
          <cell r="U3055">
            <v>-12774</v>
          </cell>
          <cell r="V3055">
            <v>-14562</v>
          </cell>
          <cell r="W3055">
            <v>0</v>
          </cell>
          <cell r="X3055">
            <v>0</v>
          </cell>
          <cell r="Y3055">
            <v>-14562</v>
          </cell>
        </row>
        <row r="3056">
          <cell r="B3056" t="str">
            <v>KHI/HO/D/MO/PC COMP/C/66966/199/01/2023</v>
          </cell>
          <cell r="C3056" t="str">
            <v>KHI/HO/D/MO/PC COMP/E/34865/00199/12/2023</v>
          </cell>
          <cell r="E3056">
            <v>45264</v>
          </cell>
          <cell r="F3056">
            <v>44943</v>
          </cell>
          <cell r="G3056">
            <v>45307</v>
          </cell>
          <cell r="H3056" t="str">
            <v xml:space="preserve"> 08000089</v>
          </cell>
          <cell r="I3056" t="str">
            <v xml:space="preserve"> BANKISLAMI PAKISTAN LTD.</v>
          </cell>
          <cell r="J3056" t="str">
            <v>BANK</v>
          </cell>
          <cell r="K3056" t="str">
            <v>M/S. Bankislami (Pakistan) Limited 
User: Mr. Muhammad Rais</v>
          </cell>
          <cell r="L3056" t="str">
            <v xml:space="preserve"> D</v>
          </cell>
          <cell r="M3056" t="str">
            <v xml:space="preserve"> 09000221-Muhammad Irfan</v>
          </cell>
          <cell r="N3056" t="str">
            <v>TOYOTA COROLLA</v>
          </cell>
          <cell r="O3056" t="str">
            <v>2015</v>
          </cell>
          <cell r="P3056" t="str">
            <v>BDK-472</v>
          </cell>
          <cell r="Q3056" t="str">
            <v>Z-202316</v>
          </cell>
          <cell r="R3056" t="str">
            <v>NZE170R-4020830</v>
          </cell>
          <cell r="S3056" t="str">
            <v>810173-122-1143</v>
          </cell>
          <cell r="T3056">
            <v>-1345005</v>
          </cell>
          <cell r="U3056">
            <v>-3937</v>
          </cell>
          <cell r="V3056">
            <v>-3976</v>
          </cell>
          <cell r="W3056">
            <v>0</v>
          </cell>
          <cell r="X3056">
            <v>0</v>
          </cell>
          <cell r="Y3056">
            <v>-3976</v>
          </cell>
        </row>
        <row r="3057">
          <cell r="B3057" t="str">
            <v>KHI/HO/D/MO/PC COMP/C/66966/204/01/2023</v>
          </cell>
          <cell r="C3057" t="str">
            <v>KHI/HO/D/MO/PC COMP/E/34865/00204/12/2023</v>
          </cell>
          <cell r="E3057">
            <v>45264</v>
          </cell>
          <cell r="F3057">
            <v>44931</v>
          </cell>
          <cell r="G3057">
            <v>45295</v>
          </cell>
          <cell r="H3057" t="str">
            <v xml:space="preserve"> 08000089</v>
          </cell>
          <cell r="I3057" t="str">
            <v xml:space="preserve"> BANKISLAMI PAKISTAN LTD.</v>
          </cell>
          <cell r="J3057" t="str">
            <v>BANK</v>
          </cell>
          <cell r="K3057" t="str">
            <v>M/S. Bankislami (Pakistan) Limited 
User: Mr. Zeeshan Ahmed Waqar</v>
          </cell>
          <cell r="L3057" t="str">
            <v xml:space="preserve"> D</v>
          </cell>
          <cell r="M3057" t="str">
            <v xml:space="preserve"> 09000221-Muhammad Irfan</v>
          </cell>
          <cell r="N3057" t="str">
            <v>HONDA BRV I-VTEC</v>
          </cell>
          <cell r="O3057" t="str">
            <v>2018</v>
          </cell>
          <cell r="P3057" t="str">
            <v>BG-8176</v>
          </cell>
          <cell r="Q3057" t="str">
            <v>3509253</v>
          </cell>
          <cell r="R3057" t="str">
            <v>JR009247</v>
          </cell>
          <cell r="S3057" t="str">
            <v>482477-47-1172</v>
          </cell>
          <cell r="T3057">
            <v>2087590</v>
          </cell>
          <cell r="U3057">
            <v>2654</v>
          </cell>
          <cell r="V3057">
            <v>3026</v>
          </cell>
          <cell r="W3057">
            <v>0</v>
          </cell>
          <cell r="X3057">
            <v>0</v>
          </cell>
          <cell r="Y3057">
            <v>3026</v>
          </cell>
        </row>
        <row r="3058">
          <cell r="B3058" t="str">
            <v>KHI/HO/D/MO/PC COMP/C/66966/213/01/2023</v>
          </cell>
          <cell r="E3058">
            <v>44949</v>
          </cell>
          <cell r="F3058">
            <v>44928</v>
          </cell>
          <cell r="G3058">
            <v>45292</v>
          </cell>
          <cell r="H3058" t="str">
            <v xml:space="preserve"> 08000089</v>
          </cell>
          <cell r="I3058" t="str">
            <v xml:space="preserve"> BANKISLAMI PAKISTAN LTD.</v>
          </cell>
          <cell r="J3058" t="str">
            <v>BANK</v>
          </cell>
          <cell r="K3058" t="str">
            <v>M/S. Bankislami (Pakistan) Limited 
User: Mr. Abdul Khalid</v>
          </cell>
          <cell r="L3058" t="str">
            <v xml:space="preserve"> D</v>
          </cell>
          <cell r="M3058" t="str">
            <v xml:space="preserve"> 09000221-Muhammad Irfan</v>
          </cell>
          <cell r="N3058" t="str">
            <v>SUZUKI SWIFT GL M/T</v>
          </cell>
          <cell r="O3058" t="str">
            <v>2017</v>
          </cell>
          <cell r="P3058" t="str">
            <v>BHT-929</v>
          </cell>
          <cell r="Q3058" t="str">
            <v>PKS-13035274</v>
          </cell>
          <cell r="R3058" t="str">
            <v>RS413PK-10035268</v>
          </cell>
          <cell r="S3058" t="str">
            <v>803442-43-1146</v>
          </cell>
          <cell r="T3058">
            <v>1071630</v>
          </cell>
          <cell r="U3058">
            <v>19741</v>
          </cell>
          <cell r="V3058">
            <v>22504</v>
          </cell>
          <cell r="W3058">
            <v>22505</v>
          </cell>
          <cell r="X3058">
            <v>0</v>
          </cell>
          <cell r="Y3058">
            <v>-1</v>
          </cell>
        </row>
        <row r="3059">
          <cell r="B3059" t="str">
            <v>KHI/HO/D/MO/PC COMP/C/66966/23/01/2023</v>
          </cell>
          <cell r="E3059">
            <v>44949</v>
          </cell>
          <cell r="F3059">
            <v>44931</v>
          </cell>
          <cell r="G3059">
            <v>45295</v>
          </cell>
          <cell r="H3059" t="str">
            <v xml:space="preserve"> 08000089</v>
          </cell>
          <cell r="I3059" t="str">
            <v xml:space="preserve"> BANKISLAMI PAKISTAN LTD.</v>
          </cell>
          <cell r="J3059" t="str">
            <v>BANK</v>
          </cell>
          <cell r="K3059" t="str">
            <v>M/S. Bankislami (Pakistan) Limited 
User: Mr. Muhammad Ali</v>
          </cell>
          <cell r="L3059" t="str">
            <v xml:space="preserve"> D</v>
          </cell>
          <cell r="M3059" t="str">
            <v xml:space="preserve"> 09000221-Muhammad Irfan</v>
          </cell>
          <cell r="N3059" t="str">
            <v>TOYOTA COROLLA</v>
          </cell>
          <cell r="O3059" t="str">
            <v>2022</v>
          </cell>
          <cell r="P3059" t="str">
            <v>BVL-716</v>
          </cell>
          <cell r="Q3059" t="str">
            <v>Q086507</v>
          </cell>
          <cell r="R3059" t="str">
            <v>ZRE171R-6064296</v>
          </cell>
          <cell r="S3059" t="str">
            <v>985563-234-1095</v>
          </cell>
          <cell r="T3059">
            <v>2929500</v>
          </cell>
          <cell r="U3059">
            <v>51138</v>
          </cell>
          <cell r="V3059">
            <v>58297</v>
          </cell>
          <cell r="W3059">
            <v>58298</v>
          </cell>
          <cell r="X3059">
            <v>0</v>
          </cell>
          <cell r="Y3059">
            <v>-1</v>
          </cell>
        </row>
        <row r="3060">
          <cell r="B3060" t="str">
            <v>KHI/HO/D/MO/PC COMP/C/66966/243/01/2023</v>
          </cell>
          <cell r="E3060">
            <v>44949</v>
          </cell>
          <cell r="F3060">
            <v>44936</v>
          </cell>
          <cell r="G3060">
            <v>45300</v>
          </cell>
          <cell r="H3060" t="str">
            <v xml:space="preserve"> 08000089</v>
          </cell>
          <cell r="I3060" t="str">
            <v xml:space="preserve"> BANKISLAMI PAKISTAN LTD.</v>
          </cell>
          <cell r="J3060" t="str">
            <v>BANK</v>
          </cell>
          <cell r="K3060" t="str">
            <v>M/S. Bankislami (Pakistan) Limited 
User: Mr. Shakir Ather</v>
          </cell>
          <cell r="L3060" t="str">
            <v xml:space="preserve"> D</v>
          </cell>
          <cell r="M3060" t="str">
            <v xml:space="preserve"> 09000221-Muhammad Irfan</v>
          </cell>
          <cell r="N3060" t="str">
            <v>KIA PICANTO A/T</v>
          </cell>
          <cell r="O3060" t="str">
            <v>2020</v>
          </cell>
          <cell r="P3060" t="str">
            <v>BRH-198</v>
          </cell>
          <cell r="Q3060" t="str">
            <v>G3LAKP168928</v>
          </cell>
          <cell r="R3060" t="str">
            <v>NNATA52AZKP700723</v>
          </cell>
          <cell r="S3060" t="str">
            <v>799604-147-1004</v>
          </cell>
          <cell r="T3060">
            <v>1457271</v>
          </cell>
          <cell r="U3060">
            <v>23649</v>
          </cell>
          <cell r="V3060">
            <v>26959</v>
          </cell>
          <cell r="W3060">
            <v>26960</v>
          </cell>
          <cell r="X3060">
            <v>0</v>
          </cell>
          <cell r="Y3060">
            <v>-1</v>
          </cell>
        </row>
        <row r="3061">
          <cell r="B3061" t="str">
            <v>KHI/HO/D/MO/PC COMP/C/66966/269/01/2023</v>
          </cell>
          <cell r="E3061">
            <v>44949</v>
          </cell>
          <cell r="F3061">
            <v>44928</v>
          </cell>
          <cell r="G3061">
            <v>45292</v>
          </cell>
          <cell r="H3061" t="str">
            <v xml:space="preserve"> 08000089</v>
          </cell>
          <cell r="I3061" t="str">
            <v xml:space="preserve"> BANKISLAMI PAKISTAN LTD.</v>
          </cell>
          <cell r="J3061" t="str">
            <v>BANK</v>
          </cell>
          <cell r="K3061" t="str">
            <v>M/S. Bankislami (Pakistan) Limited 
User: Mr. Ghulam Mujtaba</v>
          </cell>
          <cell r="L3061" t="str">
            <v xml:space="preserve"> D</v>
          </cell>
          <cell r="M3061" t="str">
            <v xml:space="preserve"> 09000221-Muhammad Irfan</v>
          </cell>
          <cell r="N3061" t="str">
            <v>SUZUKI WAGON R VXL AGS</v>
          </cell>
          <cell r="O3061" t="str">
            <v>2018</v>
          </cell>
          <cell r="P3061" t="str">
            <v>LE-19-7918</v>
          </cell>
          <cell r="Q3061" t="str">
            <v>PK10B178352</v>
          </cell>
          <cell r="R3061" t="str">
            <v>A1J310PK10078340</v>
          </cell>
          <cell r="S3061" t="str">
            <v>657449-33-2017</v>
          </cell>
          <cell r="T3061">
            <v>776822.4</v>
          </cell>
          <cell r="U3061">
            <v>18398</v>
          </cell>
          <cell r="V3061">
            <v>20974</v>
          </cell>
          <cell r="W3061">
            <v>20975</v>
          </cell>
          <cell r="X3061">
            <v>0</v>
          </cell>
          <cell r="Y3061">
            <v>-1</v>
          </cell>
        </row>
        <row r="3062">
          <cell r="B3062" t="str">
            <v>KHI/HO/D/MO/PC COMP/C/66966/274/01/2023</v>
          </cell>
          <cell r="E3062">
            <v>44949</v>
          </cell>
          <cell r="F3062">
            <v>44937</v>
          </cell>
          <cell r="G3062">
            <v>45301</v>
          </cell>
          <cell r="H3062" t="str">
            <v xml:space="preserve"> 08000089</v>
          </cell>
          <cell r="I3062" t="str">
            <v xml:space="preserve"> BANKISLAMI PAKISTAN LTD.</v>
          </cell>
          <cell r="J3062" t="str">
            <v>BANK</v>
          </cell>
          <cell r="K3062" t="str">
            <v>M/S. Bankislami (Pakistan) Limited 
User: Mr. Irfan Ali</v>
          </cell>
          <cell r="L3062" t="str">
            <v xml:space="preserve"> D</v>
          </cell>
          <cell r="M3062" t="str">
            <v xml:space="preserve"> 09000221-Muhammad Irfan</v>
          </cell>
          <cell r="N3062" t="str">
            <v>TOYOTA COROLLA ALTIS 1.6</v>
          </cell>
          <cell r="O3062" t="str">
            <v>2018</v>
          </cell>
          <cell r="P3062" t="str">
            <v>LE-19-8674</v>
          </cell>
          <cell r="Q3062" t="str">
            <v>Q053853</v>
          </cell>
          <cell r="R3062" t="str">
            <v>ZRE171R-6031344</v>
          </cell>
          <cell r="S3062" t="str">
            <v>653021-69-2050</v>
          </cell>
          <cell r="T3062">
            <v>1644186.6</v>
          </cell>
          <cell r="U3062">
            <v>38941</v>
          </cell>
          <cell r="V3062">
            <v>44392</v>
          </cell>
          <cell r="W3062">
            <v>44393</v>
          </cell>
          <cell r="X3062">
            <v>0</v>
          </cell>
          <cell r="Y3062">
            <v>-1</v>
          </cell>
        </row>
        <row r="3063">
          <cell r="B3063" t="str">
            <v>KHI/HO/D/MO/PC COMP/C/66966/281/01/2023</v>
          </cell>
          <cell r="E3063">
            <v>44949</v>
          </cell>
          <cell r="F3063">
            <v>44935</v>
          </cell>
          <cell r="G3063">
            <v>45299</v>
          </cell>
          <cell r="H3063" t="str">
            <v xml:space="preserve"> 08000089</v>
          </cell>
          <cell r="I3063" t="str">
            <v xml:space="preserve"> BANKISLAMI PAKISTAN LTD.</v>
          </cell>
          <cell r="J3063" t="str">
            <v>BANK</v>
          </cell>
          <cell r="K3063" t="str">
            <v>M/S. Bankislami (Pakistan) Limited 
User: Mr. Ghulam Mustafa</v>
          </cell>
          <cell r="L3063" t="str">
            <v xml:space="preserve"> D</v>
          </cell>
          <cell r="M3063" t="str">
            <v xml:space="preserve"> 09000221-Muhammad Irfan</v>
          </cell>
          <cell r="N3063" t="str">
            <v>HONDA CIVIC</v>
          </cell>
          <cell r="O3063" t="str">
            <v>2020</v>
          </cell>
          <cell r="P3063" t="str">
            <v>LE-20-2988</v>
          </cell>
          <cell r="Q3063" t="str">
            <v>R18Z12955293</v>
          </cell>
          <cell r="R3063" t="str">
            <v>NFBFC6669KR059041</v>
          </cell>
          <cell r="S3063" t="str">
            <v>795488-118-2061</v>
          </cell>
          <cell r="T3063">
            <v>2797537.5</v>
          </cell>
          <cell r="U3063">
            <v>68712</v>
          </cell>
          <cell r="V3063">
            <v>78331</v>
          </cell>
          <cell r="W3063">
            <v>78332</v>
          </cell>
          <cell r="X3063">
            <v>0</v>
          </cell>
          <cell r="Y3063">
            <v>-1</v>
          </cell>
        </row>
        <row r="3064">
          <cell r="B3064" t="str">
            <v>KHI/HO/D/MO/PC COMP/C/66966/289/01/2023</v>
          </cell>
          <cell r="E3064">
            <v>44949</v>
          </cell>
          <cell r="F3064">
            <v>44941</v>
          </cell>
          <cell r="G3064">
            <v>45305</v>
          </cell>
          <cell r="H3064" t="str">
            <v xml:space="preserve"> 08000089</v>
          </cell>
          <cell r="I3064" t="str">
            <v xml:space="preserve"> BANKISLAMI PAKISTAN LTD.</v>
          </cell>
          <cell r="J3064" t="str">
            <v>BANK</v>
          </cell>
          <cell r="K3064" t="str">
            <v>M/S. Bankislami (Pakistan) Limited 
User: Mr. Azhar Hussain</v>
          </cell>
          <cell r="L3064" t="str">
            <v xml:space="preserve"> D</v>
          </cell>
          <cell r="M3064" t="str">
            <v xml:space="preserve"> 09000221-Muhammad Irfan</v>
          </cell>
          <cell r="N3064" t="str">
            <v>HONDA CIVIC</v>
          </cell>
          <cell r="O3064" t="str">
            <v>2020</v>
          </cell>
          <cell r="P3064" t="str">
            <v>LE-20-3974</v>
          </cell>
          <cell r="Q3064" t="str">
            <v>R18Z12954056</v>
          </cell>
          <cell r="R3064" t="str">
            <v>NFBFC6664KR057536</v>
          </cell>
          <cell r="S3064" t="str">
            <v>796013-105-2093</v>
          </cell>
          <cell r="T3064">
            <v>2797537.5</v>
          </cell>
          <cell r="U3064">
            <v>45398</v>
          </cell>
          <cell r="V3064">
            <v>51754</v>
          </cell>
          <cell r="W3064">
            <v>51755</v>
          </cell>
          <cell r="X3064">
            <v>0</v>
          </cell>
          <cell r="Y3064">
            <v>-1</v>
          </cell>
        </row>
        <row r="3065">
          <cell r="B3065" t="str">
            <v>KHI/HO/D/MO/PC COMP/C/66966/306/01/2023</v>
          </cell>
          <cell r="E3065">
            <v>44949</v>
          </cell>
          <cell r="F3065">
            <v>44957</v>
          </cell>
          <cell r="G3065">
            <v>45321</v>
          </cell>
          <cell r="H3065" t="str">
            <v xml:space="preserve"> 08000089</v>
          </cell>
          <cell r="I3065" t="str">
            <v xml:space="preserve"> BANKISLAMI PAKISTAN LTD.</v>
          </cell>
          <cell r="J3065" t="str">
            <v>BANK</v>
          </cell>
          <cell r="K3065" t="str">
            <v>M/S. Bankislami (Pakistan) Limited 
User: Philomena Iqbal</v>
          </cell>
          <cell r="L3065" t="str">
            <v xml:space="preserve"> D</v>
          </cell>
          <cell r="M3065" t="str">
            <v xml:space="preserve"> 09000221-Muhammad Irfan</v>
          </cell>
          <cell r="N3065" t="str">
            <v>SUZUKI MEHRAN VXR</v>
          </cell>
          <cell r="O3065" t="str">
            <v>2018</v>
          </cell>
          <cell r="P3065" t="str">
            <v>LEA-18-6980</v>
          </cell>
          <cell r="Q3065" t="str">
            <v>PKB715226</v>
          </cell>
          <cell r="R3065" t="str">
            <v>SB308PK01253687</v>
          </cell>
          <cell r="S3065" t="str">
            <v>567256-131-2048</v>
          </cell>
          <cell r="T3065">
            <v>438143.4</v>
          </cell>
          <cell r="U3065">
            <v>10377</v>
          </cell>
          <cell r="V3065">
            <v>11830</v>
          </cell>
          <cell r="W3065">
            <v>11831</v>
          </cell>
          <cell r="X3065">
            <v>0</v>
          </cell>
          <cell r="Y3065">
            <v>-1</v>
          </cell>
        </row>
        <row r="3066">
          <cell r="B3066" t="str">
            <v>KHI/HO/D/MO/PC COMP/C/66966/308/01/2023</v>
          </cell>
          <cell r="E3066">
            <v>44949</v>
          </cell>
          <cell r="F3066">
            <v>44950</v>
          </cell>
          <cell r="G3066">
            <v>45314</v>
          </cell>
          <cell r="H3066" t="str">
            <v xml:space="preserve"> 08000089</v>
          </cell>
          <cell r="I3066" t="str">
            <v xml:space="preserve"> BANKISLAMI PAKISTAN LTD.</v>
          </cell>
          <cell r="J3066" t="str">
            <v>BANK</v>
          </cell>
          <cell r="K3066" t="str">
            <v>M/S. Bankislami (Pakistan) Limited 
User: Mr. Hammad Ahmed</v>
          </cell>
          <cell r="L3066" t="str">
            <v xml:space="preserve"> D</v>
          </cell>
          <cell r="M3066" t="str">
            <v xml:space="preserve"> 09000221-Muhammad Irfan</v>
          </cell>
          <cell r="N3066" t="str">
            <v>TOYOTA COROLLA GLI M/T 1.</v>
          </cell>
          <cell r="O3066" t="str">
            <v>2018</v>
          </cell>
          <cell r="P3066" t="str">
            <v>LEA-19-3959</v>
          </cell>
          <cell r="Q3066" t="str">
            <v>Z545859</v>
          </cell>
          <cell r="R3066" t="str">
            <v>NZE170R-4171682</v>
          </cell>
          <cell r="S3066" t="str">
            <v>667570-99-2054</v>
          </cell>
          <cell r="T3066">
            <v>1480161.6</v>
          </cell>
          <cell r="U3066">
            <v>35056</v>
          </cell>
          <cell r="V3066">
            <v>39964</v>
          </cell>
          <cell r="W3066">
            <v>39965</v>
          </cell>
          <cell r="X3066">
            <v>0</v>
          </cell>
          <cell r="Y3066">
            <v>-1</v>
          </cell>
        </row>
        <row r="3067">
          <cell r="B3067" t="str">
            <v>KHI/HO/D/MO/PC COMP/C/66966/309/01/2023</v>
          </cell>
          <cell r="C3067" t="str">
            <v>KHI/HO/D/MO/PC COMP/E/26230/00309/06/2023</v>
          </cell>
          <cell r="E3067">
            <v>45085</v>
          </cell>
          <cell r="F3067">
            <v>44943</v>
          </cell>
          <cell r="G3067">
            <v>45307</v>
          </cell>
          <cell r="H3067" t="str">
            <v xml:space="preserve"> 08000089</v>
          </cell>
          <cell r="I3067" t="str">
            <v xml:space="preserve"> BANKISLAMI PAKISTAN LTD.</v>
          </cell>
          <cell r="J3067" t="str">
            <v>BANK</v>
          </cell>
          <cell r="K3067" t="str">
            <v>M/S. Bankislami (Pakistan) Limited 
User: Mr. Muhammad Hasan Jawad</v>
          </cell>
          <cell r="L3067" t="str">
            <v xml:space="preserve"> D</v>
          </cell>
          <cell r="M3067" t="str">
            <v xml:space="preserve"> 09000221-Muhammad Irfan</v>
          </cell>
          <cell r="N3067" t="str">
            <v>SUZUKI WAGON R VXL AGS</v>
          </cell>
          <cell r="O3067" t="str">
            <v>2018</v>
          </cell>
          <cell r="P3067" t="str">
            <v>LEA-19-4718</v>
          </cell>
          <cell r="Q3067" t="str">
            <v>PK10B179409</v>
          </cell>
          <cell r="R3067" t="str">
            <v>A1J310PK10079407</v>
          </cell>
          <cell r="S3067" t="str">
            <v>659632-168-2016</v>
          </cell>
          <cell r="T3067">
            <v>-835871</v>
          </cell>
          <cell r="U3067">
            <v>-11823</v>
          </cell>
          <cell r="V3067">
            <v>-13478</v>
          </cell>
          <cell r="W3067">
            <v>0</v>
          </cell>
          <cell r="X3067">
            <v>0</v>
          </cell>
          <cell r="Y3067">
            <v>-13478</v>
          </cell>
        </row>
        <row r="3068">
          <cell r="B3068" t="str">
            <v>KHI/HO/D/MO/PC COMP/C/66966/314/01/2023</v>
          </cell>
          <cell r="E3068">
            <v>44949</v>
          </cell>
          <cell r="F3068">
            <v>44957</v>
          </cell>
          <cell r="G3068">
            <v>45321</v>
          </cell>
          <cell r="H3068" t="str">
            <v xml:space="preserve"> 08000089</v>
          </cell>
          <cell r="I3068" t="str">
            <v xml:space="preserve"> BANKISLAMI PAKISTAN LTD.</v>
          </cell>
          <cell r="J3068" t="str">
            <v>BANK</v>
          </cell>
          <cell r="K3068" t="str">
            <v>M/S. Bankislami (Pakistan) Limited 
User: Mr. Ejaz Ahmed</v>
          </cell>
          <cell r="L3068" t="str">
            <v xml:space="preserve"> D</v>
          </cell>
          <cell r="M3068" t="str">
            <v xml:space="preserve"> 09000221-Muhammad Irfan</v>
          </cell>
          <cell r="N3068" t="str">
            <v>DAIHATSU MIRA</v>
          </cell>
          <cell r="O3068" t="str">
            <v>2015</v>
          </cell>
          <cell r="P3068" t="str">
            <v>LEA-19-8475</v>
          </cell>
          <cell r="Q3068" t="str">
            <v>KF-J222321</v>
          </cell>
          <cell r="R3068" t="str">
            <v>LA300S-1313712</v>
          </cell>
          <cell r="S3068" t="str">
            <v>494473-51-2043</v>
          </cell>
          <cell r="T3068">
            <v>839808</v>
          </cell>
          <cell r="U3068">
            <v>19890</v>
          </cell>
          <cell r="V3068">
            <v>22675</v>
          </cell>
          <cell r="W3068">
            <v>22676</v>
          </cell>
          <cell r="X3068">
            <v>0</v>
          </cell>
          <cell r="Y3068">
            <v>-1</v>
          </cell>
        </row>
        <row r="3069">
          <cell r="B3069" t="str">
            <v>KHI/HO/D/MO/PC COMP/C/66966/32/01/2023</v>
          </cell>
          <cell r="C3069" t="str">
            <v>KHI/HO/D/MO/PC COMP/E/29539/00032/09/2023</v>
          </cell>
          <cell r="E3069">
            <v>45170</v>
          </cell>
          <cell r="F3069">
            <v>44931</v>
          </cell>
          <cell r="G3069">
            <v>45295</v>
          </cell>
          <cell r="H3069" t="str">
            <v xml:space="preserve"> 08000089</v>
          </cell>
          <cell r="I3069" t="str">
            <v xml:space="preserve"> BANKISLAMI PAKISTAN LTD.</v>
          </cell>
          <cell r="J3069" t="str">
            <v>BANK</v>
          </cell>
          <cell r="K3069" t="str">
            <v>M/S. Bankislami (Pakistan) Limited 
User: Mr. Muhammad Salman</v>
          </cell>
          <cell r="L3069" t="str">
            <v xml:space="preserve"> D</v>
          </cell>
          <cell r="M3069" t="str">
            <v xml:space="preserve"> 09000221-Muhammad Irfan</v>
          </cell>
          <cell r="N3069" t="str">
            <v>CHANGAN ALSVIN LUMEIRE</v>
          </cell>
          <cell r="O3069" t="str">
            <v>2021</v>
          </cell>
          <cell r="P3069" t="str">
            <v>AGN-316</v>
          </cell>
          <cell r="Q3069" t="str">
            <v>JL473QFM3CAD51677</v>
          </cell>
          <cell r="R3069" t="str">
            <v>NKMA2ASE5M1005199</v>
          </cell>
          <cell r="S3069" t="str">
            <v>3625524-75-2045</v>
          </cell>
          <cell r="T3069">
            <v>-2330100</v>
          </cell>
          <cell r="U3069">
            <v>-14112</v>
          </cell>
          <cell r="V3069">
            <v>-14253</v>
          </cell>
          <cell r="W3069">
            <v>0</v>
          </cell>
          <cell r="X3069">
            <v>0</v>
          </cell>
          <cell r="Y3069">
            <v>-14253</v>
          </cell>
        </row>
        <row r="3070">
          <cell r="B3070" t="str">
            <v>KHI/HO/D/MO/PC COMP/C/66966/375/01/2023</v>
          </cell>
          <cell r="E3070">
            <v>44949</v>
          </cell>
          <cell r="F3070">
            <v>44932</v>
          </cell>
          <cell r="G3070">
            <v>45296</v>
          </cell>
          <cell r="H3070" t="str">
            <v xml:space="preserve"> 08000089</v>
          </cell>
          <cell r="I3070" t="str">
            <v xml:space="preserve"> BANKISLAMI PAKISTAN LTD.</v>
          </cell>
          <cell r="J3070" t="str">
            <v>BANK</v>
          </cell>
          <cell r="K3070" t="str">
            <v>M/S. Bankislami (Pakistan) Limited 
User: Mr. Muhammad Rafay Waqar</v>
          </cell>
          <cell r="L3070" t="str">
            <v xml:space="preserve"> D</v>
          </cell>
          <cell r="M3070" t="str">
            <v xml:space="preserve"> 09000221-Muhammad Irfan</v>
          </cell>
          <cell r="N3070" t="str">
            <v>HONDA CIVIC I-VTEC  ORIEL</v>
          </cell>
          <cell r="O3070" t="str">
            <v>2021</v>
          </cell>
          <cell r="P3070" t="str">
            <v>BST-425</v>
          </cell>
          <cell r="Q3070" t="str">
            <v>R18Z16915621</v>
          </cell>
          <cell r="R3070" t="str">
            <v>NFBFC6665LR067610</v>
          </cell>
          <cell r="S3070" t="str">
            <v>844518-349-2009</v>
          </cell>
          <cell r="T3070">
            <v>3349836</v>
          </cell>
          <cell r="U3070">
            <v>64646</v>
          </cell>
          <cell r="V3070">
            <v>73696</v>
          </cell>
          <cell r="W3070">
            <v>73697</v>
          </cell>
          <cell r="X3070">
            <v>0</v>
          </cell>
          <cell r="Y3070">
            <v>-1</v>
          </cell>
        </row>
        <row r="3071">
          <cell r="B3071" t="str">
            <v>KHI/HO/D/MO/PC COMP/C/66966/380/01/2023</v>
          </cell>
          <cell r="C3071" t="str">
            <v>KHI/HO/D/MO/PC COMP/E/27273/00380/07/2023</v>
          </cell>
          <cell r="E3071">
            <v>45119</v>
          </cell>
          <cell r="F3071">
            <v>44931</v>
          </cell>
          <cell r="G3071">
            <v>45295</v>
          </cell>
          <cell r="H3071" t="str">
            <v xml:space="preserve"> 08000089</v>
          </cell>
          <cell r="I3071" t="str">
            <v xml:space="preserve"> BANKISLAMI PAKISTAN LTD.</v>
          </cell>
          <cell r="J3071" t="str">
            <v>BANK</v>
          </cell>
          <cell r="K3071" t="str">
            <v>M/S. Bankislami (Pakistan) Limited 
User: Mr. Inam Mustafa</v>
          </cell>
          <cell r="L3071" t="str">
            <v xml:space="preserve"> D</v>
          </cell>
          <cell r="M3071" t="str">
            <v xml:space="preserve"> 09000221-Muhammad Irfan</v>
          </cell>
          <cell r="N3071" t="str">
            <v>KIA PICANTO A/T</v>
          </cell>
          <cell r="O3071" t="str">
            <v>2021</v>
          </cell>
          <cell r="P3071" t="str">
            <v>ABG-753</v>
          </cell>
          <cell r="Q3071" t="str">
            <v>G3LALP077955</v>
          </cell>
          <cell r="R3071" t="str">
            <v>NNATA52AZKP703852</v>
          </cell>
          <cell r="S3071" t="str">
            <v>865841-34-2108</v>
          </cell>
          <cell r="T3071">
            <v>-1679940</v>
          </cell>
          <cell r="U3071">
            <v>-23901</v>
          </cell>
          <cell r="V3071">
            <v>-27247</v>
          </cell>
          <cell r="W3071">
            <v>0</v>
          </cell>
          <cell r="X3071">
            <v>0</v>
          </cell>
          <cell r="Y3071">
            <v>-27247</v>
          </cell>
        </row>
        <row r="3072">
          <cell r="B3072" t="str">
            <v>KHI/HO/D/MO/PC COMP/C/66966/390/01/2023</v>
          </cell>
          <cell r="C3072" t="str">
            <v>KHI/HO/D/MO/PC COMP/E/25139/00390/05/2023</v>
          </cell>
          <cell r="E3072">
            <v>45050</v>
          </cell>
          <cell r="F3072">
            <v>44944</v>
          </cell>
          <cell r="G3072">
            <v>45308</v>
          </cell>
          <cell r="H3072" t="str">
            <v xml:space="preserve"> 08000089</v>
          </cell>
          <cell r="I3072" t="str">
            <v xml:space="preserve"> BANKISLAMI PAKISTAN LTD.</v>
          </cell>
          <cell r="J3072" t="str">
            <v>BANK</v>
          </cell>
          <cell r="K3072" t="str">
            <v>M/S. Bankislami (Pakistan) Limited 
User: Mr. Shomail Saeed</v>
          </cell>
          <cell r="L3072" t="str">
            <v xml:space="preserve"> D</v>
          </cell>
          <cell r="M3072" t="str">
            <v xml:space="preserve"> 09000221-Muhammad Irfan</v>
          </cell>
          <cell r="N3072" t="str">
            <v>KIA SPORTAGE AWD-CW</v>
          </cell>
          <cell r="O3072" t="str">
            <v>2021</v>
          </cell>
          <cell r="P3072" t="str">
            <v>BH-9730</v>
          </cell>
          <cell r="Q3072" t="str">
            <v>G4NALH336014</v>
          </cell>
          <cell r="R3072" t="str">
            <v>NNAQL51AZKP507217</v>
          </cell>
          <cell r="S3072" t="str">
            <v>875963-162-1020</v>
          </cell>
          <cell r="T3072">
            <v>-4382100</v>
          </cell>
          <cell r="U3072">
            <v>-59397</v>
          </cell>
          <cell r="V3072">
            <v>-67712</v>
          </cell>
          <cell r="W3072">
            <v>0</v>
          </cell>
          <cell r="X3072">
            <v>0</v>
          </cell>
          <cell r="Y3072">
            <v>-67712</v>
          </cell>
        </row>
        <row r="3073">
          <cell r="B3073" t="str">
            <v>KHI/HO/D/MO/PC COMP/C/66966/419/01/2023</v>
          </cell>
          <cell r="E3073">
            <v>44949</v>
          </cell>
          <cell r="F3073">
            <v>44954</v>
          </cell>
          <cell r="G3073">
            <v>45318</v>
          </cell>
          <cell r="H3073" t="str">
            <v xml:space="preserve"> 08000089</v>
          </cell>
          <cell r="I3073" t="str">
            <v xml:space="preserve"> BANKISLAMI PAKISTAN LTD.</v>
          </cell>
          <cell r="J3073" t="str">
            <v>BANK</v>
          </cell>
          <cell r="K3073" t="str">
            <v>M/S. Bankislami (Pakistan) Limited 
User: Mr. Muhammad Zaki Uddin</v>
          </cell>
          <cell r="L3073" t="str">
            <v xml:space="preserve"> D</v>
          </cell>
          <cell r="M3073" t="str">
            <v xml:space="preserve"> 09000221-Muhammad Irfan</v>
          </cell>
          <cell r="N3073" t="str">
            <v>HONDA CITY PROSMATEC ASPI</v>
          </cell>
          <cell r="O3073" t="str">
            <v>2021</v>
          </cell>
          <cell r="P3073" t="str">
            <v>BSX-246</v>
          </cell>
          <cell r="Q3073" t="str">
            <v>L15A79800467</v>
          </cell>
          <cell r="R3073" t="str">
            <v>NFBGM2663MR266957</v>
          </cell>
          <cell r="S3073" t="str">
            <v>898856-554-1132</v>
          </cell>
          <cell r="T3073">
            <v>2330370</v>
          </cell>
          <cell r="U3073">
            <v>44972</v>
          </cell>
          <cell r="V3073">
            <v>51268</v>
          </cell>
          <cell r="W3073">
            <v>51269</v>
          </cell>
          <cell r="X3073">
            <v>0</v>
          </cell>
          <cell r="Y3073">
            <v>-1</v>
          </cell>
        </row>
        <row r="3074">
          <cell r="B3074" t="str">
            <v>KHI/HO/D/MO/PC COMP/C/66966/431/01/2023</v>
          </cell>
          <cell r="E3074">
            <v>44949</v>
          </cell>
          <cell r="F3074">
            <v>44948</v>
          </cell>
          <cell r="G3074">
            <v>45312</v>
          </cell>
          <cell r="H3074" t="str">
            <v xml:space="preserve"> 08000089</v>
          </cell>
          <cell r="I3074" t="str">
            <v xml:space="preserve"> BANKISLAMI PAKISTAN LTD.</v>
          </cell>
          <cell r="J3074" t="str">
            <v>BANK</v>
          </cell>
          <cell r="K3074" t="str">
            <v>M/S. Bankislami (Pakistan) Limited 
User: Mr. Shahid Manzoor</v>
          </cell>
          <cell r="L3074" t="str">
            <v xml:space="preserve"> D</v>
          </cell>
          <cell r="M3074" t="str">
            <v xml:space="preserve"> 09000221-Muhammad Irfan</v>
          </cell>
          <cell r="N3074" t="str">
            <v>HONDA CIVIC</v>
          </cell>
          <cell r="O3074" t="str">
            <v>2017</v>
          </cell>
          <cell r="P3074" t="str">
            <v>LEE-17-8132</v>
          </cell>
          <cell r="Q3074" t="str">
            <v>R18Z12915660</v>
          </cell>
          <cell r="R3074" t="str">
            <v>NFBFC6666HR019024</v>
          </cell>
          <cell r="S3074" t="str">
            <v>905853-54-2090</v>
          </cell>
          <cell r="T3074">
            <v>2087775</v>
          </cell>
          <cell r="U3074">
            <v>42122</v>
          </cell>
          <cell r="V3074">
            <v>48019</v>
          </cell>
          <cell r="W3074">
            <v>48020</v>
          </cell>
          <cell r="X3074">
            <v>0</v>
          </cell>
          <cell r="Y3074">
            <v>-1</v>
          </cell>
        </row>
        <row r="3075">
          <cell r="B3075" t="str">
            <v>KHI/HO/D/MO/PC COMP/C/66966/464/01/2023</v>
          </cell>
          <cell r="C3075" t="str">
            <v>KHI/HO/D/MO/PC COMP/E/33756/00464/11/2023</v>
          </cell>
          <cell r="E3075">
            <v>45232</v>
          </cell>
          <cell r="F3075">
            <v>44943</v>
          </cell>
          <cell r="G3075">
            <v>45307</v>
          </cell>
          <cell r="H3075" t="str">
            <v xml:space="preserve"> 08000089</v>
          </cell>
          <cell r="I3075" t="str">
            <v xml:space="preserve"> BANKISLAMI PAKISTAN LTD.</v>
          </cell>
          <cell r="J3075" t="str">
            <v>BANK</v>
          </cell>
          <cell r="K3075" t="str">
            <v>M/S. Bankislami (Pakistan) Limited 
User: Misbah Hassan</v>
          </cell>
          <cell r="L3075" t="str">
            <v xml:space="preserve"> D</v>
          </cell>
          <cell r="M3075" t="str">
            <v xml:space="preserve"> 09000221-Muhammad Irfan</v>
          </cell>
          <cell r="N3075" t="str">
            <v>SUZUKI ALTO VX</v>
          </cell>
          <cell r="O3075" t="str">
            <v>2021</v>
          </cell>
          <cell r="P3075" t="str">
            <v>AHL-014</v>
          </cell>
          <cell r="Q3075" t="str">
            <v>6R204698</v>
          </cell>
          <cell r="R3075" t="str">
            <v>NF1AET306H1104791</v>
          </cell>
          <cell r="S3075" t="str">
            <v>994292-690-2029</v>
          </cell>
          <cell r="T3075">
            <v>-1001700</v>
          </cell>
          <cell r="U3075">
            <v>-4171</v>
          </cell>
          <cell r="V3075">
            <v>-4213</v>
          </cell>
          <cell r="W3075">
            <v>0</v>
          </cell>
          <cell r="X3075">
            <v>0</v>
          </cell>
          <cell r="Y3075">
            <v>-4213</v>
          </cell>
        </row>
        <row r="3076">
          <cell r="B3076" t="str">
            <v>KHI/HO/D/MO/PC COMP/C/66966/86/01/2023</v>
          </cell>
          <cell r="C3076" t="str">
            <v>KHI/HO/D/MO/PC COMP/E/26230/00086/06/2023</v>
          </cell>
          <cell r="E3076">
            <v>45085</v>
          </cell>
          <cell r="F3076">
            <v>44937</v>
          </cell>
          <cell r="G3076">
            <v>45301</v>
          </cell>
          <cell r="H3076" t="str">
            <v xml:space="preserve"> 08000089</v>
          </cell>
          <cell r="I3076" t="str">
            <v xml:space="preserve"> BANKISLAMI PAKISTAN LTD.</v>
          </cell>
          <cell r="J3076" t="str">
            <v>BANK</v>
          </cell>
          <cell r="K3076" t="str">
            <v>M/S. Bankislami (Pakistan) Limited 
User: Mr. Adil Yousaf</v>
          </cell>
          <cell r="L3076" t="str">
            <v xml:space="preserve"> D</v>
          </cell>
          <cell r="M3076" t="str">
            <v xml:space="preserve"> 09000221-Muhammad Irfan</v>
          </cell>
          <cell r="N3076" t="str">
            <v>TOYOTA COROLLA ALTIS VVT-</v>
          </cell>
          <cell r="O3076" t="str">
            <v>2022</v>
          </cell>
          <cell r="P3076" t="str">
            <v>AWJ-165</v>
          </cell>
          <cell r="Q3076" t="str">
            <v>86663</v>
          </cell>
          <cell r="R3076" t="str">
            <v>6064322</v>
          </cell>
          <cell r="S3076" t="str">
            <v>18929-55-3085</v>
          </cell>
          <cell r="T3076">
            <v>-2954700</v>
          </cell>
          <cell r="U3076">
            <v>-29958</v>
          </cell>
          <cell r="V3076">
            <v>-34152</v>
          </cell>
          <cell r="W3076">
            <v>0</v>
          </cell>
          <cell r="X3076">
            <v>0</v>
          </cell>
          <cell r="Y3076">
            <v>-34152</v>
          </cell>
        </row>
        <row r="3077">
          <cell r="B3077" t="str">
            <v>KHI/HO/D/MO/PD COMP/P/67015/01/2023</v>
          </cell>
          <cell r="C3077" t="str">
            <v>KHI/HO/D/MO/PD COMP/E/23381/02/2023</v>
          </cell>
          <cell r="E3077">
            <v>44985</v>
          </cell>
          <cell r="F3077">
            <v>44954</v>
          </cell>
          <cell r="G3077">
            <v>45318</v>
          </cell>
          <cell r="H3077" t="str">
            <v xml:space="preserve"> 08804322</v>
          </cell>
          <cell r="I3077" t="str">
            <v xml:space="preserve"> Muhammad Mudabbir Khan</v>
          </cell>
          <cell r="J3077" t="str">
            <v>INDIVIDUAL</v>
          </cell>
          <cell r="L3077" t="str">
            <v xml:space="preserve"> D</v>
          </cell>
          <cell r="M3077" t="str">
            <v xml:space="preserve"> 09000221-Muhammad Irfan</v>
          </cell>
          <cell r="U3077">
            <v>28764</v>
          </cell>
          <cell r="V3077">
            <v>32791</v>
          </cell>
          <cell r="W3077">
            <v>0</v>
          </cell>
          <cell r="X3077">
            <v>0</v>
          </cell>
          <cell r="Y3077">
            <v>32791</v>
          </cell>
        </row>
        <row r="3078">
          <cell r="B3078" t="str">
            <v>KHI/HO/D/MO/PC COMP/P/67019/01/2023</v>
          </cell>
          <cell r="E3078">
            <v>44949</v>
          </cell>
          <cell r="F3078">
            <v>44919</v>
          </cell>
          <cell r="G3078">
            <v>45283</v>
          </cell>
          <cell r="H3078" t="str">
            <v xml:space="preserve"> 08004893</v>
          </cell>
          <cell r="I3078" t="str">
            <v xml:space="preserve"> DUBAI ISLAMIC BANK PAKISTAN LIMITED (STAFF)</v>
          </cell>
          <cell r="J3078" t="str">
            <v>INDIVIDUAL</v>
          </cell>
          <cell r="K3078" t="str">
            <v>HPA Dubai Islamic Bank Pakistan Limited (Staff Loan)
Mr. Murtaza Malik
Cell No. 0333-0394810
CNIC# 41406-9353575-9</v>
          </cell>
          <cell r="L3078" t="str">
            <v xml:space="preserve"> D</v>
          </cell>
          <cell r="M3078" t="str">
            <v xml:space="preserve"> 09000221-Muhammad Irfan</v>
          </cell>
          <cell r="N3078" t="str">
            <v>KIA PICANTO A/T</v>
          </cell>
          <cell r="O3078" t="str">
            <v>2021</v>
          </cell>
          <cell r="P3078" t="str">
            <v>BVJ-449</v>
          </cell>
          <cell r="Q3078" t="str">
            <v>136627</v>
          </cell>
          <cell r="R3078" t="str">
            <v>708627</v>
          </cell>
          <cell r="T3078">
            <v>2155000</v>
          </cell>
          <cell r="U3078">
            <v>28312</v>
          </cell>
          <cell r="V3078">
            <v>32325</v>
          </cell>
          <cell r="W3078">
            <v>10000</v>
          </cell>
          <cell r="X3078">
            <v>0</v>
          </cell>
          <cell r="Y3078">
            <v>22325</v>
          </cell>
        </row>
        <row r="3079">
          <cell r="B3079" t="str">
            <v>KHI/HO/D/MO/PC COMP/C/67069/7/01/2023</v>
          </cell>
          <cell r="E3079">
            <v>44951</v>
          </cell>
          <cell r="F3079">
            <v>44941</v>
          </cell>
          <cell r="G3079">
            <v>45305</v>
          </cell>
          <cell r="H3079" t="str">
            <v xml:space="preserve"> 08003929</v>
          </cell>
          <cell r="I3079" t="str">
            <v xml:space="preserve"> BANK ALFALAH LTD ISLAMIC BANKING DIVISION (CORPORATE)</v>
          </cell>
          <cell r="J3079" t="str">
            <v>BANK</v>
          </cell>
          <cell r="K3079" t="str">
            <v>M/S. Bank Alfalah Limited Islamic Banking Division
(Gulberg Branch Lahore ) As Lessor &amp; Owner
And Ms. Farkhanda Ilyas As Lessee  &amp; User
Lms No. Lms2101527060</v>
          </cell>
          <cell r="L3079" t="str">
            <v xml:space="preserve"> D</v>
          </cell>
          <cell r="M3079" t="str">
            <v xml:space="preserve"> 09000221-Muhammad Irfan</v>
          </cell>
          <cell r="N3079" t="str">
            <v>SUZUKI WAGON-R VXL E2</v>
          </cell>
          <cell r="O3079" t="str">
            <v>2021</v>
          </cell>
          <cell r="P3079" t="str">
            <v>ABU-882</v>
          </cell>
          <cell r="Q3079" t="str">
            <v>209260</v>
          </cell>
          <cell r="R3079" t="str">
            <v>10109249</v>
          </cell>
          <cell r="T3079">
            <v>1557000</v>
          </cell>
          <cell r="U3079">
            <v>30731</v>
          </cell>
          <cell r="V3079">
            <v>35033</v>
          </cell>
          <cell r="W3079">
            <v>35032.5</v>
          </cell>
          <cell r="X3079">
            <v>0</v>
          </cell>
          <cell r="Y3079">
            <v>0.5</v>
          </cell>
        </row>
        <row r="3080">
          <cell r="B3080" t="str">
            <v>KHI/HO/D/MO/PC COMP/C/67069/8/01/2023</v>
          </cell>
          <cell r="E3080">
            <v>44951</v>
          </cell>
          <cell r="F3080">
            <v>44945</v>
          </cell>
          <cell r="G3080">
            <v>45309</v>
          </cell>
          <cell r="H3080" t="str">
            <v xml:space="preserve"> 08003929</v>
          </cell>
          <cell r="I3080" t="str">
            <v xml:space="preserve"> BANK ALFALAH LTD ISLAMIC BANKING DIVISION (CORPORATE)</v>
          </cell>
          <cell r="J3080" t="str">
            <v>BANK</v>
          </cell>
          <cell r="K3080" t="str">
            <v>M/S. Bank Alfalah Limited Islamic Banking Division
(Gulberg Branch Lahore ) As Lessor &amp; Owner
And Mr. Sheikh Saif Ul Haq  As Lessee  &amp; User
Lms No. Lms2033223292</v>
          </cell>
          <cell r="L3080" t="str">
            <v xml:space="preserve"> D</v>
          </cell>
          <cell r="M3080" t="str">
            <v xml:space="preserve"> 09000221-Muhammad Irfan</v>
          </cell>
          <cell r="N3080" t="str">
            <v>KIA SPORTAGE FWD</v>
          </cell>
          <cell r="O3080" t="str">
            <v>2021</v>
          </cell>
          <cell r="P3080" t="str">
            <v>ASX-467</v>
          </cell>
          <cell r="Q3080" t="str">
            <v>G4NALH341347</v>
          </cell>
          <cell r="R3080" t="str">
            <v>NNAQL51AZKP304591</v>
          </cell>
          <cell r="T3080">
            <v>4437900</v>
          </cell>
          <cell r="U3080">
            <v>52554</v>
          </cell>
          <cell r="V3080">
            <v>59912</v>
          </cell>
          <cell r="W3080">
            <v>59911.5</v>
          </cell>
          <cell r="X3080">
            <v>0</v>
          </cell>
          <cell r="Y3080">
            <v>0.5</v>
          </cell>
        </row>
        <row r="3081">
          <cell r="B3081" t="str">
            <v>KHI/HO/D/MO/PC TPP/P/67077/01/2023</v>
          </cell>
          <cell r="C3081" t="str">
            <v>KHI/HO/D/MO/PC TPP/E/34136/11/2023</v>
          </cell>
          <cell r="E3081">
            <v>45240</v>
          </cell>
          <cell r="F3081">
            <v>44927</v>
          </cell>
          <cell r="G3081">
            <v>45291</v>
          </cell>
          <cell r="H3081" t="str">
            <v xml:space="preserve"> 08808750</v>
          </cell>
          <cell r="I3081" t="str">
            <v xml:space="preserve"> CAPITAL CAR RENTAL (PRIVATE) LIMITED</v>
          </cell>
          <cell r="J3081" t="str">
            <v>CORPORATE</v>
          </cell>
          <cell r="L3081" t="str">
            <v xml:space="preserve"> D</v>
          </cell>
          <cell r="M3081" t="str">
            <v xml:space="preserve"> 09000221-Muhammad Irfan</v>
          </cell>
          <cell r="N3081" t="str">
            <v>TOYOTA YARIS ATIV MT 1.3</v>
          </cell>
          <cell r="O3081" t="str">
            <v>2021</v>
          </cell>
          <cell r="P3081" t="str">
            <v>ASF-323</v>
          </cell>
          <cell r="Q3081" t="str">
            <v>2A18532</v>
          </cell>
          <cell r="R3081" t="str">
            <v>NSP150R-7010983</v>
          </cell>
          <cell r="T3081">
            <v>-2543000</v>
          </cell>
          <cell r="U3081">
            <v>-11261</v>
          </cell>
          <cell r="V3081">
            <v>-11373</v>
          </cell>
          <cell r="W3081">
            <v>0</v>
          </cell>
          <cell r="X3081">
            <v>0</v>
          </cell>
          <cell r="Y3081">
            <v>-11373</v>
          </cell>
        </row>
        <row r="3082">
          <cell r="B3082" t="str">
            <v>KHI/HO/D/MO/PC TPP/P/67077/01/2023</v>
          </cell>
          <cell r="E3082">
            <v>44951</v>
          </cell>
          <cell r="F3082">
            <v>44927</v>
          </cell>
          <cell r="G3082">
            <v>45291</v>
          </cell>
          <cell r="H3082" t="str">
            <v xml:space="preserve"> 08808750</v>
          </cell>
          <cell r="I3082" t="str">
            <v xml:space="preserve"> CAPITAL CAR RENTAL (PRIVATE) LIMITED</v>
          </cell>
          <cell r="J3082" t="str">
            <v>CORPORATE</v>
          </cell>
          <cell r="K3082" t="str">
            <v>Mr. Sharif Gull Keeper M/s. Capital Car Rental Private Limited</v>
          </cell>
          <cell r="L3082" t="str">
            <v xml:space="preserve"> D</v>
          </cell>
          <cell r="M3082" t="str">
            <v xml:space="preserve"> 09000221-Muhammad Irfan</v>
          </cell>
          <cell r="N3082" t="str">
            <v>TOYOTA YARIS ATIV MT 1.3</v>
          </cell>
          <cell r="O3082" t="str">
            <v>2021</v>
          </cell>
          <cell r="P3082" t="str">
            <v>ASF 323</v>
          </cell>
          <cell r="Q3082" t="str">
            <v>2A18532</v>
          </cell>
          <cell r="R3082" t="str">
            <v>NSP150R-7010983</v>
          </cell>
          <cell r="T3082">
            <v>2543000</v>
          </cell>
          <cell r="U3082">
            <v>33417</v>
          </cell>
          <cell r="V3082">
            <v>38145</v>
          </cell>
          <cell r="W3082">
            <v>16083</v>
          </cell>
          <cell r="X3082">
            <v>0</v>
          </cell>
          <cell r="Y3082">
            <v>22062</v>
          </cell>
        </row>
        <row r="3083">
          <cell r="B3083" t="str">
            <v>KHI/HO/D/MO/MC COMP/P/67079/01/2023</v>
          </cell>
          <cell r="E3083">
            <v>44951</v>
          </cell>
          <cell r="F3083">
            <v>44927</v>
          </cell>
          <cell r="G3083">
            <v>45291</v>
          </cell>
          <cell r="H3083" t="str">
            <v xml:space="preserve"> 08808750</v>
          </cell>
          <cell r="I3083" t="str">
            <v xml:space="preserve"> CAPITAL CAR RENTAL (PRIVATE) LIMITED</v>
          </cell>
          <cell r="J3083" t="str">
            <v>CORPORATE</v>
          </cell>
          <cell r="K3083" t="str">
            <v>M/s. Capital Car Rental Private Limited</v>
          </cell>
          <cell r="L3083" t="str">
            <v xml:space="preserve"> D</v>
          </cell>
          <cell r="M3083" t="str">
            <v xml:space="preserve"> 09000221-Muhammad Irfan</v>
          </cell>
          <cell r="N3083" t="str">
            <v>HONDA CD</v>
          </cell>
          <cell r="O3083" t="str">
            <v>2022</v>
          </cell>
          <cell r="P3083" t="str">
            <v>ALX-6971</v>
          </cell>
          <cell r="Q3083" t="str">
            <v>E321153</v>
          </cell>
          <cell r="R3083" t="str">
            <v>GN963691</v>
          </cell>
          <cell r="T3083">
            <v>100000</v>
          </cell>
          <cell r="U3083">
            <v>4343</v>
          </cell>
          <cell r="V3083">
            <v>5000</v>
          </cell>
          <cell r="W3083">
            <v>1260</v>
          </cell>
          <cell r="X3083">
            <v>0</v>
          </cell>
          <cell r="Y3083">
            <v>3740</v>
          </cell>
        </row>
        <row r="3084">
          <cell r="B3084" t="str">
            <v>KHI/HO/D/MO/PC COMP/C/67098/8/01/2023</v>
          </cell>
          <cell r="C3084" t="str">
            <v>KHI/HO/D/MO/PC COMP/E/24915/00008/04/2023</v>
          </cell>
          <cell r="E3084">
            <v>45036</v>
          </cell>
          <cell r="F3084">
            <v>44936</v>
          </cell>
          <cell r="G3084">
            <v>45300</v>
          </cell>
          <cell r="H3084" t="str">
            <v xml:space="preserve"> 08000213</v>
          </cell>
          <cell r="I3084" t="str">
            <v xml:space="preserve"> MEEZAN BANK LTD - BHAWALPUR BRANCH</v>
          </cell>
          <cell r="J3084" t="str">
            <v>BANK</v>
          </cell>
          <cell r="K3084" t="str">
            <v>M/S Meezan Bank Limited Circular Road Branch Bhawalpur
User Mr, Khalid Farooq</v>
          </cell>
          <cell r="L3084" t="str">
            <v xml:space="preserve"> D</v>
          </cell>
          <cell r="M3084" t="str">
            <v xml:space="preserve"> 09000221-Muhammad Irfan</v>
          </cell>
          <cell r="N3084" t="str">
            <v>SUZUKI ALTO VX</v>
          </cell>
          <cell r="O3084" t="str">
            <v>2021</v>
          </cell>
          <cell r="P3084" t="str">
            <v>KGS-133</v>
          </cell>
          <cell r="Q3084" t="str">
            <v>6R197031</v>
          </cell>
          <cell r="R3084" t="str">
            <v>NF1AET306H1096995</v>
          </cell>
          <cell r="S3084" t="str">
            <v>3931</v>
          </cell>
          <cell r="T3084">
            <v>-1001700</v>
          </cell>
          <cell r="U3084">
            <v>-10292</v>
          </cell>
          <cell r="V3084">
            <v>-11733</v>
          </cell>
          <cell r="W3084">
            <v>0</v>
          </cell>
          <cell r="X3084">
            <v>0</v>
          </cell>
          <cell r="Y3084">
            <v>-11733</v>
          </cell>
        </row>
        <row r="3085">
          <cell r="B3085" t="str">
            <v>KHI/HO/D/MO/PD COMP/P/67128/01/2023</v>
          </cell>
          <cell r="C3085" t="str">
            <v>KHI/HO/D/MO/PD COMP/E/23395/02/2023</v>
          </cell>
          <cell r="E3085">
            <v>44985</v>
          </cell>
          <cell r="F3085">
            <v>44950</v>
          </cell>
          <cell r="G3085">
            <v>45314</v>
          </cell>
          <cell r="H3085" t="str">
            <v xml:space="preserve"> 08809432</v>
          </cell>
          <cell r="I3085" t="str">
            <v xml:space="preserve"> Mirza Mudassir Iqbal</v>
          </cell>
          <cell r="J3085" t="str">
            <v>INDIVIDUAL</v>
          </cell>
          <cell r="L3085" t="str">
            <v xml:space="preserve"> D</v>
          </cell>
          <cell r="M3085" t="str">
            <v xml:space="preserve"> 09000221-Muhammad Irfan</v>
          </cell>
          <cell r="U3085">
            <v>38596</v>
          </cell>
          <cell r="V3085">
            <v>44000</v>
          </cell>
          <cell r="W3085">
            <v>0</v>
          </cell>
          <cell r="X3085">
            <v>0</v>
          </cell>
          <cell r="Y3085">
            <v>44000</v>
          </cell>
        </row>
        <row r="3086">
          <cell r="B3086" t="str">
            <v>KHI/HO/F/MO/PC COMP/P/67130/01/2023</v>
          </cell>
          <cell r="D3086" t="str">
            <v>IGI GENERAL INSURANCE LIMITED - WTO</v>
          </cell>
          <cell r="E3086">
            <v>44953</v>
          </cell>
          <cell r="F3086">
            <v>44927</v>
          </cell>
          <cell r="G3086">
            <v>45291</v>
          </cell>
          <cell r="H3086" t="str">
            <v xml:space="preserve"> 08800705</v>
          </cell>
          <cell r="I3086" t="str">
            <v xml:space="preserve"> IGI GENERAL INSURANCE LIMITED-WTO</v>
          </cell>
          <cell r="J3086" t="str">
            <v>CORPORATE</v>
          </cell>
          <cell r="K3086" t="str">
            <v>M/S. ORIX MODARBA  (SCM) A/C M/S. BERRETT HODGSON
PAKISTAN LTD 
LEADER POLICY NO. 2023/01/KU2VPCOP0029</v>
          </cell>
          <cell r="L3086" t="str">
            <v xml:space="preserve"> F</v>
          </cell>
          <cell r="M3086" t="str">
            <v xml:space="preserve"> 09000221-Muhammad Irfan</v>
          </cell>
          <cell r="N3086" t="str">
            <v>TOYOTA FORTUNER A/T 2.7L 
TOYOTA FORTUNER A/T 2.7 L</v>
          </cell>
          <cell r="O3086" t="str">
            <v>2017
2017</v>
          </cell>
          <cell r="P3086" t="str">
            <v>BG-5486
BG-5489</v>
          </cell>
          <cell r="Q3086" t="str">
            <v>349715
349705</v>
          </cell>
          <cell r="R3086" t="str">
            <v>0442302
0442303</v>
          </cell>
          <cell r="T3086">
            <v>15000000</v>
          </cell>
          <cell r="U3086">
            <v>16576</v>
          </cell>
          <cell r="V3086">
            <v>18897</v>
          </cell>
          <cell r="W3086">
            <v>0</v>
          </cell>
          <cell r="X3086">
            <v>0</v>
          </cell>
          <cell r="Y3086">
            <v>18897</v>
          </cell>
        </row>
        <row r="3087">
          <cell r="B3087" t="str">
            <v>KHI/HO/F/MO/PC COMP/P/67130/01/2023</v>
          </cell>
          <cell r="C3087" t="str">
            <v>KHI/HO/F/MO/PC COMP/E/33399/10/2023</v>
          </cell>
          <cell r="D3087" t="str">
            <v>IGI GENERAL INSURANCE LIMITED - WTO</v>
          </cell>
          <cell r="E3087">
            <v>45219</v>
          </cell>
          <cell r="F3087">
            <v>44927</v>
          </cell>
          <cell r="G3087">
            <v>45291</v>
          </cell>
          <cell r="H3087" t="str">
            <v xml:space="preserve"> 08800705</v>
          </cell>
          <cell r="I3087" t="str">
            <v xml:space="preserve"> IGI GENERAL INSURANCE LIMITED-WTO</v>
          </cell>
          <cell r="J3087" t="str">
            <v>CORPORATE</v>
          </cell>
          <cell r="L3087" t="str">
            <v xml:space="preserve"> F</v>
          </cell>
          <cell r="M3087" t="str">
            <v xml:space="preserve"> 09000221-Muhammad Irfan</v>
          </cell>
          <cell r="N3087" t="str">
            <v>TOYOTA FORTUNER A/T 2.7L 
TOYOTA FORTUNER A/T 2.7 L</v>
          </cell>
          <cell r="O3087" t="str">
            <v>2017
2017</v>
          </cell>
          <cell r="P3087" t="str">
            <v>BG-5486
BG-5489</v>
          </cell>
          <cell r="Q3087" t="str">
            <v>349715
349705</v>
          </cell>
          <cell r="R3087" t="str">
            <v>0442302
0442303</v>
          </cell>
          <cell r="T3087">
            <v>6000000</v>
          </cell>
          <cell r="U3087">
            <v>2761</v>
          </cell>
          <cell r="V3087">
            <v>3147</v>
          </cell>
          <cell r="W3087">
            <v>0</v>
          </cell>
          <cell r="X3087">
            <v>0</v>
          </cell>
          <cell r="Y3087">
            <v>3147</v>
          </cell>
        </row>
        <row r="3088">
          <cell r="B3088" t="str">
            <v>KHI/HO/F/MO/CV/P/67136/01/2023</v>
          </cell>
          <cell r="D3088" t="str">
            <v>IGI GENERAL INSURANCE LIMITED - WTO</v>
          </cell>
          <cell r="E3088">
            <v>44953</v>
          </cell>
          <cell r="F3088">
            <v>44927</v>
          </cell>
          <cell r="G3088">
            <v>45291</v>
          </cell>
          <cell r="H3088" t="str">
            <v xml:space="preserve"> 08800705</v>
          </cell>
          <cell r="I3088" t="str">
            <v xml:space="preserve"> IGI GENERAL INSURANCE LIMITED-WTO</v>
          </cell>
          <cell r="J3088" t="str">
            <v>CORPORATE</v>
          </cell>
          <cell r="K3088" t="str">
            <v>M/S. ORIX MODARBA  (SCM) A/C M/S. BERRETT HODGSON
PAKISTAN LTD 
LEADER POLICY NO. 2023/01/KU2VPCOP0030</v>
          </cell>
          <cell r="L3088" t="str">
            <v xml:space="preserve"> F</v>
          </cell>
          <cell r="M3088" t="str">
            <v xml:space="preserve"> 09000221-Muhammad Irfan</v>
          </cell>
          <cell r="N3088" t="str">
            <v>ISUZU NKR
ISUZU NKR
SUZUKI RAVI VX EURO II
SUZUKI RAVI VX EURO II
SUZUKI RAVI VX EURO II
MASTER GRANDE
SUZUKI RAVI VX EURO II</v>
          </cell>
          <cell r="O3088" t="str">
            <v>2019
2019
2013
2005
2012
2013
2013</v>
          </cell>
          <cell r="P3088" t="str">
            <v>FDS-13-965
KN-4576
KS-3032
JU-6925
FDS-13-966</v>
          </cell>
          <cell r="Q3088" t="str">
            <v>754207
3868
873045
137500
217023
3103619
873047</v>
          </cell>
          <cell r="R3088" t="str">
            <v>17101639
17102318
989239
242153
321687
YL02112
989289</v>
          </cell>
          <cell r="T3088">
            <v>8059000</v>
          </cell>
          <cell r="U3088">
            <v>7579</v>
          </cell>
          <cell r="V3088">
            <v>8640</v>
          </cell>
          <cell r="W3088">
            <v>0</v>
          </cell>
          <cell r="X3088">
            <v>0</v>
          </cell>
          <cell r="Y3088">
            <v>8640</v>
          </cell>
        </row>
        <row r="3089">
          <cell r="B3089" t="str">
            <v>KHI/HO/F/MO/CV/P/67136/01/2023</v>
          </cell>
          <cell r="C3089" t="str">
            <v>KHI/HO/F/MO/CV/E/33402/10/2023</v>
          </cell>
          <cell r="D3089" t="str">
            <v>IGI GENERAL INSURANCE LIMITED - WTO</v>
          </cell>
          <cell r="E3089">
            <v>45219</v>
          </cell>
          <cell r="F3089">
            <v>44927</v>
          </cell>
          <cell r="G3089">
            <v>45291</v>
          </cell>
          <cell r="H3089" t="str">
            <v xml:space="preserve"> 08800705</v>
          </cell>
          <cell r="I3089" t="str">
            <v xml:space="preserve"> IGI GENERAL INSURANCE LIMITED-WTO</v>
          </cell>
          <cell r="J3089" t="str">
            <v>CORPORATE</v>
          </cell>
          <cell r="L3089" t="str">
            <v xml:space="preserve"> F</v>
          </cell>
          <cell r="M3089" t="str">
            <v xml:space="preserve"> 09000221-Muhammad Irfan</v>
          </cell>
          <cell r="N3089" t="str">
            <v>ISUZU NKR
ISUZU NKR
SUZUKI RAVI VX EURO II
SUZUKI RAVI VX EURO II
SUZUKI RAVI VX EURO II
MASTER GRANDE
SUZUKI RAVI VX EURO II</v>
          </cell>
          <cell r="O3089" t="str">
            <v>2019
2019
2013
2005
2012
2013
2013</v>
          </cell>
          <cell r="P3089" t="str">
            <v>FDS-13-965
KN-4576
KS-3032
JU-6925
FDS-13-966</v>
          </cell>
          <cell r="Q3089" t="str">
            <v>754207
3868
873045
137500
217023
3103619
873047</v>
          </cell>
          <cell r="R3089" t="str">
            <v>17101639
17102318
989239
242153
321687
YL02112
989289</v>
          </cell>
          <cell r="T3089">
            <v>1611800</v>
          </cell>
          <cell r="U3089">
            <v>1325</v>
          </cell>
          <cell r="V3089">
            <v>1510</v>
          </cell>
          <cell r="W3089">
            <v>0</v>
          </cell>
          <cell r="X3089">
            <v>0</v>
          </cell>
          <cell r="Y3089">
            <v>1510</v>
          </cell>
        </row>
        <row r="3090">
          <cell r="B3090" t="str">
            <v>KHI/HO/D/MO/PC COMP/C/67140/2/01/2023</v>
          </cell>
          <cell r="E3090">
            <v>44953</v>
          </cell>
          <cell r="F3090">
            <v>44933</v>
          </cell>
          <cell r="G3090">
            <v>45297</v>
          </cell>
          <cell r="H3090" t="str">
            <v xml:space="preserve"> 08000840</v>
          </cell>
          <cell r="I3090" t="str">
            <v xml:space="preserve"> MEEZAN BANK LTD - SATIANA ROAD BR - FSD</v>
          </cell>
          <cell r="J3090" t="str">
            <v>BANK</v>
          </cell>
          <cell r="K3090" t="str">
            <v>M/S. Meezan Bank Limited Satiyana Road Branch Faisalabad  
User. Mr  Muhammad Aslam</v>
          </cell>
          <cell r="L3090" t="str">
            <v xml:space="preserve"> D</v>
          </cell>
          <cell r="M3090" t="str">
            <v xml:space="preserve"> 09000221-Muhammad Irfan</v>
          </cell>
          <cell r="N3090" t="str">
            <v>HONDA CITY 1.2  LS CVT</v>
          </cell>
          <cell r="O3090" t="str">
            <v>2021</v>
          </cell>
          <cell r="P3090" t="str">
            <v>AWF-438</v>
          </cell>
          <cell r="Q3090" t="str">
            <v>L12B51005209</v>
          </cell>
          <cell r="R3090" t="str">
            <v>NFBGN8529MR007616</v>
          </cell>
          <cell r="S3090" t="str">
            <v>CI-2021-7101-4786</v>
          </cell>
          <cell r="T3090">
            <v>2467350</v>
          </cell>
          <cell r="U3090">
            <v>32465</v>
          </cell>
          <cell r="V3090">
            <v>37011</v>
          </cell>
          <cell r="W3090">
            <v>37010</v>
          </cell>
          <cell r="X3090">
            <v>0</v>
          </cell>
          <cell r="Y3090">
            <v>1</v>
          </cell>
        </row>
        <row r="3091">
          <cell r="B3091" t="str">
            <v>KHI/HO/D/MO/PC COMP/C/67140/3/01/2023</v>
          </cell>
          <cell r="E3091">
            <v>44953</v>
          </cell>
          <cell r="F3091">
            <v>44936</v>
          </cell>
          <cell r="G3091">
            <v>45300</v>
          </cell>
          <cell r="H3091" t="str">
            <v xml:space="preserve"> 08000840</v>
          </cell>
          <cell r="I3091" t="str">
            <v xml:space="preserve"> MEEZAN BANK LTD - SATIANA ROAD BR - FSD</v>
          </cell>
          <cell r="J3091" t="str">
            <v>BANK</v>
          </cell>
          <cell r="K3091" t="str">
            <v>M/S. Meezan Bank Limited Satiyana Road Branch Faisalabad  
User. Mr  Tahir Javed</v>
          </cell>
          <cell r="L3091" t="str">
            <v xml:space="preserve"> D</v>
          </cell>
          <cell r="M3091" t="str">
            <v xml:space="preserve"> 09000221-Muhammad Irfan</v>
          </cell>
          <cell r="N3091" t="str">
            <v>HONDA CITY 1.5 ASPIRE CVT</v>
          </cell>
          <cell r="O3091" t="str">
            <v>2021</v>
          </cell>
          <cell r="P3091" t="str">
            <v>AWS-103</v>
          </cell>
          <cell r="Q3091" t="str">
            <v>L15Z81003387</v>
          </cell>
          <cell r="R3091" t="str">
            <v>NFBGN9647MR009515</v>
          </cell>
          <cell r="S3091" t="str">
            <v>8347/1</v>
          </cell>
          <cell r="T3091">
            <v>2620350</v>
          </cell>
          <cell r="U3091">
            <v>34479</v>
          </cell>
          <cell r="V3091">
            <v>39306</v>
          </cell>
          <cell r="W3091">
            <v>39305</v>
          </cell>
          <cell r="X3091">
            <v>0</v>
          </cell>
          <cell r="Y3091">
            <v>1</v>
          </cell>
        </row>
        <row r="3092">
          <cell r="B3092" t="str">
            <v>KHI/HO/D/MO/PC COMP/C/67141/1/01/2023</v>
          </cell>
          <cell r="E3092">
            <v>44953</v>
          </cell>
          <cell r="F3092">
            <v>44928</v>
          </cell>
          <cell r="G3092">
            <v>45292</v>
          </cell>
          <cell r="H3092" t="str">
            <v xml:space="preserve"> 08000840</v>
          </cell>
          <cell r="I3092" t="str">
            <v xml:space="preserve"> MEEZAN BANK LTD - SATIANA ROAD BR - FSD</v>
          </cell>
          <cell r="J3092" t="str">
            <v>BANK</v>
          </cell>
          <cell r="K3092" t="str">
            <v>M/S. Meezan Bank Limited Satyana Road Branch Fsd.
User. Mr. Hasan Raza</v>
          </cell>
          <cell r="L3092" t="str">
            <v xml:space="preserve"> D</v>
          </cell>
          <cell r="M3092" t="str">
            <v xml:space="preserve"> 09000221-Muhammad Irfan</v>
          </cell>
          <cell r="N3092" t="str">
            <v>HONDA CITY A/T</v>
          </cell>
          <cell r="O3092" t="str">
            <v>2019</v>
          </cell>
          <cell r="P3092" t="str">
            <v>APX-570</v>
          </cell>
          <cell r="Q3092" t="str">
            <v>L13Z17535189</v>
          </cell>
          <cell r="R3092" t="str">
            <v>NFBGM1642KR255440</v>
          </cell>
          <cell r="S3092" t="str">
            <v>6873-1</v>
          </cell>
          <cell r="T3092">
            <v>1823594</v>
          </cell>
          <cell r="U3092">
            <v>31950</v>
          </cell>
          <cell r="V3092">
            <v>36472</v>
          </cell>
          <cell r="W3092">
            <v>0</v>
          </cell>
          <cell r="X3092">
            <v>0</v>
          </cell>
          <cell r="Y3092">
            <v>36472</v>
          </cell>
        </row>
        <row r="3093">
          <cell r="B3093" t="str">
            <v>KHI/HO/D/MO/PC COMP/C/67141/10/01/2023</v>
          </cell>
          <cell r="E3093">
            <v>44953</v>
          </cell>
          <cell r="F3093">
            <v>44933</v>
          </cell>
          <cell r="G3093">
            <v>45297</v>
          </cell>
          <cell r="H3093" t="str">
            <v xml:space="preserve"> 08000840</v>
          </cell>
          <cell r="I3093" t="str">
            <v xml:space="preserve"> MEEZAN BANK LTD - SATIANA ROAD BR - FSD</v>
          </cell>
          <cell r="J3093" t="str">
            <v>BANK</v>
          </cell>
          <cell r="K3093" t="str">
            <v>M/S. Meezan Bank Limited Satyana Road Branch Faisalabad .
User Mr.Muhammad Ashraf</v>
          </cell>
          <cell r="L3093" t="str">
            <v xml:space="preserve"> D</v>
          </cell>
          <cell r="M3093" t="str">
            <v xml:space="preserve"> 09000221-Muhammad Irfan</v>
          </cell>
          <cell r="N3093" t="str">
            <v>SUZUKI WAGON-R VXL E2</v>
          </cell>
          <cell r="O3093" t="str">
            <v>2019</v>
          </cell>
          <cell r="P3093" t="str">
            <v>APK-182</v>
          </cell>
          <cell r="Q3093" t="str">
            <v>PK10B203222</v>
          </cell>
          <cell r="R3093" t="str">
            <v>A1J310PK10103198</v>
          </cell>
          <cell r="S3093" t="str">
            <v>6846/1</v>
          </cell>
          <cell r="T3093">
            <v>1184625</v>
          </cell>
          <cell r="U3093">
            <v>20783</v>
          </cell>
          <cell r="V3093">
            <v>23693</v>
          </cell>
          <cell r="W3093">
            <v>0</v>
          </cell>
          <cell r="X3093">
            <v>0</v>
          </cell>
          <cell r="Y3093">
            <v>23693</v>
          </cell>
        </row>
        <row r="3094">
          <cell r="B3094" t="str">
            <v>KHI/HO/D/MO/PC COMP/C/67141/11/01/2023</v>
          </cell>
          <cell r="E3094">
            <v>44953</v>
          </cell>
          <cell r="F3094">
            <v>44932</v>
          </cell>
          <cell r="G3094">
            <v>45296</v>
          </cell>
          <cell r="H3094" t="str">
            <v xml:space="preserve"> 08000840</v>
          </cell>
          <cell r="I3094" t="str">
            <v xml:space="preserve"> MEEZAN BANK LTD - SATIANA ROAD BR - FSD</v>
          </cell>
          <cell r="J3094" t="str">
            <v>BANK</v>
          </cell>
          <cell r="K3094" t="str">
            <v>M/S. Meezan Bank Limited Satyana Road Branch Faisalabad .
User. Mr. Shahbaz Afzal</v>
          </cell>
          <cell r="L3094" t="str">
            <v xml:space="preserve"> D</v>
          </cell>
          <cell r="M3094" t="str">
            <v xml:space="preserve"> 09000221-Muhammad Irfan</v>
          </cell>
          <cell r="N3094" t="str">
            <v>TOYOTA COROLLA ALTIS CVT</v>
          </cell>
          <cell r="O3094" t="str">
            <v>2019</v>
          </cell>
          <cell r="P3094" t="str">
            <v>APY-583</v>
          </cell>
          <cell r="Q3094" t="str">
            <v>Q342762</v>
          </cell>
          <cell r="R3094" t="str">
            <v>ZRE172R-7041913</v>
          </cell>
          <cell r="S3094" t="str">
            <v>3841/3</v>
          </cell>
          <cell r="T3094">
            <v>2721357</v>
          </cell>
          <cell r="U3094">
            <v>47744</v>
          </cell>
          <cell r="V3094">
            <v>54428</v>
          </cell>
          <cell r="W3094">
            <v>54427</v>
          </cell>
          <cell r="X3094">
            <v>0</v>
          </cell>
          <cell r="Y3094">
            <v>1</v>
          </cell>
        </row>
        <row r="3095">
          <cell r="B3095" t="str">
            <v>KHI/HO/D/MO/PC COMP/C/67141/13/01/2023</v>
          </cell>
          <cell r="E3095">
            <v>44953</v>
          </cell>
          <cell r="F3095">
            <v>44936</v>
          </cell>
          <cell r="G3095">
            <v>45300</v>
          </cell>
          <cell r="H3095" t="str">
            <v xml:space="preserve"> 08000840</v>
          </cell>
          <cell r="I3095" t="str">
            <v xml:space="preserve"> MEEZAN BANK LTD - SATIANA ROAD BR - FSD</v>
          </cell>
          <cell r="J3095" t="str">
            <v>BANK</v>
          </cell>
          <cell r="K3095" t="str">
            <v>M/S. Meezan Bank Limited Satyana Road Branch Faisalabad .
User. M/S. Super Stars Plastic</v>
          </cell>
          <cell r="L3095" t="str">
            <v xml:space="preserve"> D</v>
          </cell>
          <cell r="M3095" t="str">
            <v xml:space="preserve"> 09000221-Muhammad Irfan</v>
          </cell>
          <cell r="N3095" t="str">
            <v>TOYOTA COROLLA ALTIS</v>
          </cell>
          <cell r="O3095" t="str">
            <v>2019</v>
          </cell>
          <cell r="P3095" t="str">
            <v>APZ-630</v>
          </cell>
          <cell r="Q3095" t="str">
            <v>Q063625</v>
          </cell>
          <cell r="R3095" t="str">
            <v>ZRE171R-6041152</v>
          </cell>
          <cell r="S3095" t="str">
            <v>6813/1</v>
          </cell>
          <cell r="T3095">
            <v>2320407</v>
          </cell>
          <cell r="U3095">
            <v>40710</v>
          </cell>
          <cell r="V3095">
            <v>46409</v>
          </cell>
          <cell r="W3095">
            <v>0</v>
          </cell>
          <cell r="X3095">
            <v>0</v>
          </cell>
          <cell r="Y3095">
            <v>46409</v>
          </cell>
        </row>
        <row r="3096">
          <cell r="B3096" t="str">
            <v>KHI/HO/D/MO/PC COMP/C/67141/14/01/2023</v>
          </cell>
          <cell r="E3096">
            <v>44953</v>
          </cell>
          <cell r="F3096">
            <v>44939</v>
          </cell>
          <cell r="G3096">
            <v>45303</v>
          </cell>
          <cell r="H3096" t="str">
            <v xml:space="preserve"> 08000840</v>
          </cell>
          <cell r="I3096" t="str">
            <v xml:space="preserve"> MEEZAN BANK LTD - SATIANA ROAD BR - FSD</v>
          </cell>
          <cell r="J3096" t="str">
            <v>BANK</v>
          </cell>
          <cell r="K3096" t="str">
            <v>M/S. Meezan Bank Limited Satyana Road Branch Faisalabad .
User. Mr. Muhammad Hussain</v>
          </cell>
          <cell r="L3096" t="str">
            <v xml:space="preserve"> D</v>
          </cell>
          <cell r="M3096" t="str">
            <v xml:space="preserve"> 09000221-Muhammad Irfan</v>
          </cell>
          <cell r="N3096" t="str">
            <v>SUZUKI ALTO VXR</v>
          </cell>
          <cell r="O3096" t="str">
            <v>2019</v>
          </cell>
          <cell r="P3096" t="str">
            <v>LE20-5702</v>
          </cell>
          <cell r="Q3096" t="str">
            <v>6R128239</v>
          </cell>
          <cell r="R3096" t="str">
            <v>NF1AET306H1028227</v>
          </cell>
          <cell r="S3096" t="str">
            <v>6854/1</v>
          </cell>
          <cell r="T3096">
            <v>953532</v>
          </cell>
          <cell r="U3096">
            <v>16729</v>
          </cell>
          <cell r="V3096">
            <v>19071</v>
          </cell>
          <cell r="W3096">
            <v>0</v>
          </cell>
          <cell r="X3096">
            <v>0</v>
          </cell>
          <cell r="Y3096">
            <v>19071</v>
          </cell>
        </row>
        <row r="3097">
          <cell r="B3097" t="str">
            <v>KHI/HO/D/MO/PC COMP/C/67141/15/01/2023</v>
          </cell>
          <cell r="E3097">
            <v>44953</v>
          </cell>
          <cell r="F3097">
            <v>44939</v>
          </cell>
          <cell r="G3097">
            <v>45303</v>
          </cell>
          <cell r="H3097" t="str">
            <v xml:space="preserve"> 08000840</v>
          </cell>
          <cell r="I3097" t="str">
            <v xml:space="preserve"> MEEZAN BANK LTD - SATIANA ROAD BR - FSD</v>
          </cell>
          <cell r="J3097" t="str">
            <v>BANK</v>
          </cell>
          <cell r="K3097" t="str">
            <v>M/S. Meezan Bank Limited Satyana Road Branch Faisalabad .
User. Mr. Muhammad Sana Ullah</v>
          </cell>
          <cell r="L3097" t="str">
            <v xml:space="preserve"> D</v>
          </cell>
          <cell r="M3097" t="str">
            <v xml:space="preserve"> 09000221-Muhammad Irfan</v>
          </cell>
          <cell r="N3097" t="str">
            <v>HONDA BRV I-VTEC S STD</v>
          </cell>
          <cell r="O3097" t="str">
            <v>2020</v>
          </cell>
          <cell r="Q3097" t="str">
            <v>L15Z14800886</v>
          </cell>
          <cell r="R3097" t="str">
            <v>NFBDG1837KR017579</v>
          </cell>
          <cell r="S3097" t="str">
            <v>6796/1</v>
          </cell>
          <cell r="T3097">
            <v>2377634</v>
          </cell>
          <cell r="U3097">
            <v>41712</v>
          </cell>
          <cell r="V3097">
            <v>47552</v>
          </cell>
          <cell r="W3097">
            <v>0</v>
          </cell>
          <cell r="X3097">
            <v>0</v>
          </cell>
          <cell r="Y3097">
            <v>47552</v>
          </cell>
        </row>
        <row r="3098">
          <cell r="B3098" t="str">
            <v>KHI/HO/D/MO/PC COMP/C/67141/16/01/2023</v>
          </cell>
          <cell r="E3098">
            <v>44953</v>
          </cell>
          <cell r="F3098">
            <v>44940</v>
          </cell>
          <cell r="G3098">
            <v>45304</v>
          </cell>
          <cell r="H3098" t="str">
            <v xml:space="preserve"> 08000840</v>
          </cell>
          <cell r="I3098" t="str">
            <v xml:space="preserve"> MEEZAN BANK LTD - SATIANA ROAD BR - FSD</v>
          </cell>
          <cell r="J3098" t="str">
            <v>BANK</v>
          </cell>
          <cell r="K3098" t="str">
            <v>M/S. Meezan Bank Limited Satyana Road Branch Faisalabad .
User. Mr. Hafiz Muhammad Shahzad Anwer</v>
          </cell>
          <cell r="L3098" t="str">
            <v xml:space="preserve"> D</v>
          </cell>
          <cell r="M3098" t="str">
            <v xml:space="preserve"> 09000221-Muhammad Irfan</v>
          </cell>
          <cell r="N3098" t="str">
            <v>UNITED BRAVO</v>
          </cell>
          <cell r="O3098" t="str">
            <v>2020</v>
          </cell>
          <cell r="P3098" t="str">
            <v>APY-889</v>
          </cell>
          <cell r="Q3098" t="str">
            <v>K05604057W</v>
          </cell>
          <cell r="R3098" t="str">
            <v>PKUM350RL19MT01505</v>
          </cell>
          <cell r="S3098" t="str">
            <v>6877/1</v>
          </cell>
          <cell r="T3098">
            <v>723897</v>
          </cell>
          <cell r="U3098">
            <v>12700</v>
          </cell>
          <cell r="V3098">
            <v>14478</v>
          </cell>
          <cell r="W3098">
            <v>0</v>
          </cell>
          <cell r="X3098">
            <v>0</v>
          </cell>
          <cell r="Y3098">
            <v>14478</v>
          </cell>
        </row>
        <row r="3099">
          <cell r="B3099" t="str">
            <v>KHI/HO/D/MO/PC COMP/C/67141/17/01/2023</v>
          </cell>
          <cell r="E3099">
            <v>44953</v>
          </cell>
          <cell r="F3099">
            <v>44943</v>
          </cell>
          <cell r="G3099">
            <v>45307</v>
          </cell>
          <cell r="H3099" t="str">
            <v xml:space="preserve"> 08000840</v>
          </cell>
          <cell r="I3099" t="str">
            <v xml:space="preserve"> MEEZAN BANK LTD - SATIANA ROAD BR - FSD</v>
          </cell>
          <cell r="J3099" t="str">
            <v>BANK</v>
          </cell>
          <cell r="K3099" t="str">
            <v>M/S. Meezan Bank Limited Satyana Road Branch Faisalabad .
User. Mr. Nousher Wan</v>
          </cell>
          <cell r="L3099" t="str">
            <v xml:space="preserve"> D</v>
          </cell>
          <cell r="M3099" t="str">
            <v xml:space="preserve"> 09000221-Muhammad Irfan</v>
          </cell>
          <cell r="N3099" t="str">
            <v>HONDA CITY ASPIRE A/T</v>
          </cell>
          <cell r="O3099" t="str">
            <v>2020</v>
          </cell>
          <cell r="P3099" t="str">
            <v>AQA-155</v>
          </cell>
          <cell r="Q3099" t="str">
            <v>L13Z17534572</v>
          </cell>
          <cell r="R3099" t="str">
            <v>NFBGM1645KR254217</v>
          </cell>
          <cell r="S3099" t="str">
            <v>6860/1</v>
          </cell>
          <cell r="T3099">
            <v>1823594</v>
          </cell>
          <cell r="U3099">
            <v>31993</v>
          </cell>
          <cell r="V3099">
            <v>36472</v>
          </cell>
          <cell r="W3099">
            <v>0</v>
          </cell>
          <cell r="X3099">
            <v>0</v>
          </cell>
          <cell r="Y3099">
            <v>36472</v>
          </cell>
        </row>
        <row r="3100">
          <cell r="B3100" t="str">
            <v>KHI/HO/D/MO/PC COMP/C/67141/5/01/2023</v>
          </cell>
          <cell r="E3100">
            <v>44953</v>
          </cell>
          <cell r="F3100">
            <v>44932</v>
          </cell>
          <cell r="G3100">
            <v>45296</v>
          </cell>
          <cell r="H3100" t="str">
            <v xml:space="preserve"> 08000840</v>
          </cell>
          <cell r="I3100" t="str">
            <v xml:space="preserve"> MEEZAN BANK LTD - SATIANA ROAD BR - FSD</v>
          </cell>
          <cell r="J3100" t="str">
            <v>BANK</v>
          </cell>
          <cell r="K3100" t="str">
            <v>M/S. Meezan Bank Limited Satyana Road Branch Faisalabad .
User. Mr. Rana Amjad Farooq</v>
          </cell>
          <cell r="L3100" t="str">
            <v xml:space="preserve"> D</v>
          </cell>
          <cell r="M3100" t="str">
            <v xml:space="preserve"> 09000221-Muhammad Irfan</v>
          </cell>
          <cell r="N3100" t="str">
            <v>SUZUKI BOLAN VX  EURO II</v>
          </cell>
          <cell r="O3100" t="str">
            <v>2019</v>
          </cell>
          <cell r="P3100" t="str">
            <v>FSL-962</v>
          </cell>
          <cell r="Q3100" t="str">
            <v>PKT1003341</v>
          </cell>
          <cell r="R3100" t="str">
            <v>SV308PK01119850</v>
          </cell>
          <cell r="S3100" t="str">
            <v>6856/1</v>
          </cell>
          <cell r="T3100">
            <v>765450</v>
          </cell>
          <cell r="U3100">
            <v>13429</v>
          </cell>
          <cell r="V3100">
            <v>15309</v>
          </cell>
          <cell r="W3100">
            <v>0</v>
          </cell>
          <cell r="X3100">
            <v>0</v>
          </cell>
          <cell r="Y3100">
            <v>15309</v>
          </cell>
        </row>
        <row r="3101">
          <cell r="B3101" t="str">
            <v>KHI/HO/D/MO/PC COMP/C/67141/6/01/2023</v>
          </cell>
          <cell r="E3101">
            <v>44953</v>
          </cell>
          <cell r="F3101">
            <v>44932</v>
          </cell>
          <cell r="G3101">
            <v>45296</v>
          </cell>
          <cell r="H3101" t="str">
            <v xml:space="preserve"> 08000840</v>
          </cell>
          <cell r="I3101" t="str">
            <v xml:space="preserve"> MEEZAN BANK LTD - SATIANA ROAD BR - FSD</v>
          </cell>
          <cell r="J3101" t="str">
            <v>BANK</v>
          </cell>
          <cell r="K3101" t="str">
            <v>M/S. Meezan Bank Limited Satyana Road Branch Faisalabad .
User. Mr. Salah Ud Din</v>
          </cell>
          <cell r="L3101" t="str">
            <v xml:space="preserve"> D</v>
          </cell>
          <cell r="M3101" t="str">
            <v xml:space="preserve"> 09000221-Muhammad Irfan</v>
          </cell>
          <cell r="N3101" t="str">
            <v>SUZUKI ALTO VXR</v>
          </cell>
          <cell r="O3101" t="str">
            <v>2019</v>
          </cell>
          <cell r="Q3101" t="str">
            <v>6R119589</v>
          </cell>
          <cell r="R3101" t="str">
            <v>NF1AET306H1019800</v>
          </cell>
          <cell r="S3101" t="str">
            <v>3035/4</v>
          </cell>
          <cell r="T3101">
            <v>765450</v>
          </cell>
          <cell r="U3101">
            <v>13429</v>
          </cell>
          <cell r="V3101">
            <v>15309</v>
          </cell>
          <cell r="W3101">
            <v>0</v>
          </cell>
          <cell r="X3101">
            <v>0</v>
          </cell>
          <cell r="Y3101">
            <v>15309</v>
          </cell>
        </row>
        <row r="3102">
          <cell r="B3102" t="str">
            <v>KHI/HO/D/MO/PC COMP/C/67141/7/01/2023</v>
          </cell>
          <cell r="E3102">
            <v>44953</v>
          </cell>
          <cell r="F3102">
            <v>44933</v>
          </cell>
          <cell r="G3102">
            <v>45297</v>
          </cell>
          <cell r="H3102" t="str">
            <v xml:space="preserve"> 08000840</v>
          </cell>
          <cell r="I3102" t="str">
            <v xml:space="preserve"> MEEZAN BANK LTD - SATIANA ROAD BR - FSD</v>
          </cell>
          <cell r="J3102" t="str">
            <v>BANK</v>
          </cell>
          <cell r="K3102" t="str">
            <v>M/S. Meezan Bank Limited Satyana Road Branch Faisalabad .
A/C M/S. Suzuki Chenab Motors</v>
          </cell>
          <cell r="L3102" t="str">
            <v xml:space="preserve"> D</v>
          </cell>
          <cell r="M3102" t="str">
            <v xml:space="preserve"> 09000221-Muhammad Irfan</v>
          </cell>
          <cell r="N3102" t="str">
            <v>SUZUKI ALTO VXR</v>
          </cell>
          <cell r="O3102" t="str">
            <v>2019</v>
          </cell>
          <cell r="P3102" t="str">
            <v>LE-20-5352</v>
          </cell>
          <cell r="Q3102" t="str">
            <v>6R127330</v>
          </cell>
          <cell r="R3102" t="str">
            <v>NF1AET306H1027304</v>
          </cell>
          <cell r="S3102" t="str">
            <v>6822/2</v>
          </cell>
          <cell r="T3102">
            <v>953532</v>
          </cell>
          <cell r="U3102">
            <v>12547</v>
          </cell>
          <cell r="V3102">
            <v>14303</v>
          </cell>
          <cell r="W3102">
            <v>0</v>
          </cell>
          <cell r="X3102">
            <v>0</v>
          </cell>
          <cell r="Y3102">
            <v>14303</v>
          </cell>
        </row>
        <row r="3103">
          <cell r="B3103" t="str">
            <v>KHI/HO/D/MO/PC COMP/C/67141/9/01/2023</v>
          </cell>
          <cell r="E3103">
            <v>44953</v>
          </cell>
          <cell r="F3103">
            <v>44933</v>
          </cell>
          <cell r="G3103">
            <v>45297</v>
          </cell>
          <cell r="H3103" t="str">
            <v xml:space="preserve"> 08000840</v>
          </cell>
          <cell r="I3103" t="str">
            <v xml:space="preserve"> MEEZAN BANK LTD - SATIANA ROAD BR - FSD</v>
          </cell>
          <cell r="J3103" t="str">
            <v>BANK</v>
          </cell>
          <cell r="K3103" t="str">
            <v>M/S. Meezan Bank Limited Satyana Road Branch Faisalabad .
A/C M/S. Super Protein Farm</v>
          </cell>
          <cell r="L3103" t="str">
            <v xml:space="preserve"> D</v>
          </cell>
          <cell r="M3103" t="str">
            <v xml:space="preserve"> 09000221-Muhammad Irfan</v>
          </cell>
          <cell r="N3103" t="str">
            <v>SUZUKI ALTO VXR</v>
          </cell>
          <cell r="O3103" t="str">
            <v>2019</v>
          </cell>
          <cell r="P3103" t="str">
            <v>LE20-2827</v>
          </cell>
          <cell r="Q3103" t="str">
            <v>6R126669</v>
          </cell>
          <cell r="R3103" t="str">
            <v>NF1AET306H1026659</v>
          </cell>
          <cell r="S3103" t="str">
            <v>6874/2</v>
          </cell>
          <cell r="T3103">
            <v>953532</v>
          </cell>
          <cell r="U3103">
            <v>16729</v>
          </cell>
          <cell r="V3103">
            <v>19071</v>
          </cell>
          <cell r="W3103">
            <v>19070</v>
          </cell>
          <cell r="X3103">
            <v>0</v>
          </cell>
          <cell r="Y3103">
            <v>1</v>
          </cell>
        </row>
        <row r="3104">
          <cell r="B3104" t="str">
            <v>KHI/HO/D/MO/PC COMP/P/67157/01/2023</v>
          </cell>
          <cell r="E3104">
            <v>44954</v>
          </cell>
          <cell r="F3104">
            <v>44955</v>
          </cell>
          <cell r="G3104">
            <v>45319</v>
          </cell>
          <cell r="H3104" t="str">
            <v xml:space="preserve"> 08804370</v>
          </cell>
          <cell r="I3104" t="str">
            <v xml:space="preserve"> Tariq Bin Yousuf</v>
          </cell>
          <cell r="J3104" t="str">
            <v>INDIVIDUAL</v>
          </cell>
          <cell r="K3104" t="str">
            <v>Mr. Tariq Bin Yousuf
CNIC# 42201-0656751-9
Cell No. 0300 2009805</v>
          </cell>
          <cell r="L3104" t="str">
            <v xml:space="preserve"> D</v>
          </cell>
          <cell r="M3104" t="str">
            <v xml:space="preserve"> 09000221-Muhammad Irfan</v>
          </cell>
          <cell r="N3104" t="str">
            <v>TOYOTA COROLLA ALTIS GRAN</v>
          </cell>
          <cell r="O3104" t="str">
            <v>2015</v>
          </cell>
          <cell r="P3104" t="str">
            <v>BDM -191</v>
          </cell>
          <cell r="Q3104" t="str">
            <v>Q309351</v>
          </cell>
          <cell r="R3104" t="str">
            <v>ZRE172R-7008406</v>
          </cell>
          <cell r="T3104">
            <v>2800000</v>
          </cell>
          <cell r="U3104">
            <v>44166</v>
          </cell>
          <cell r="V3104">
            <v>50400</v>
          </cell>
          <cell r="W3104">
            <v>50000</v>
          </cell>
          <cell r="X3104">
            <v>0</v>
          </cell>
          <cell r="Y3104">
            <v>400</v>
          </cell>
        </row>
        <row r="3105">
          <cell r="B3105" t="str">
            <v>KHI/HO/D/MO/PC COMP/P/67169/01/2023</v>
          </cell>
          <cell r="C3105" t="str">
            <v>KHI/HO/D/MO/PC COMP/E/28142/07/2023</v>
          </cell>
          <cell r="E3105">
            <v>45138</v>
          </cell>
          <cell r="F3105">
            <v>44952</v>
          </cell>
          <cell r="G3105">
            <v>45316</v>
          </cell>
          <cell r="H3105" t="str">
            <v xml:space="preserve"> 08809445</v>
          </cell>
          <cell r="I3105" t="str">
            <v xml:space="preserve"> CHALOJE TRAVEL &amp; TOURISUM</v>
          </cell>
          <cell r="J3105" t="str">
            <v>CORPORATE</v>
          </cell>
          <cell r="K3105" t="str">
            <v>.</v>
          </cell>
          <cell r="L3105" t="str">
            <v xml:space="preserve"> D</v>
          </cell>
          <cell r="M3105" t="str">
            <v xml:space="preserve"> 09000221-Muhammad Irfan</v>
          </cell>
          <cell r="N3105" t="str">
            <v>TOYOTA COROLLA GLI</v>
          </cell>
          <cell r="O3105" t="str">
            <v>2019</v>
          </cell>
          <cell r="P3105" t="str">
            <v>BRD- 480</v>
          </cell>
          <cell r="Q3105" t="str">
            <v>Z-568850</v>
          </cell>
          <cell r="R3105" t="str">
            <v>NZE170R-4194546</v>
          </cell>
          <cell r="T3105">
            <v>-3500000</v>
          </cell>
          <cell r="U3105">
            <v>-27659</v>
          </cell>
          <cell r="V3105">
            <v>-27936</v>
          </cell>
          <cell r="W3105">
            <v>-27900</v>
          </cell>
          <cell r="X3105">
            <v>0</v>
          </cell>
          <cell r="Y3105">
            <v>-36</v>
          </cell>
        </row>
        <row r="3106">
          <cell r="B3106" t="str">
            <v>KHI/HO/D/MO/PC COMP/P/67201/01/2023</v>
          </cell>
          <cell r="E3106">
            <v>44956</v>
          </cell>
          <cell r="F3106">
            <v>44931</v>
          </cell>
          <cell r="G3106">
            <v>45295</v>
          </cell>
          <cell r="H3106" t="str">
            <v xml:space="preserve"> 08803910</v>
          </cell>
          <cell r="I3106" t="str">
            <v xml:space="preserve"> Muhammad Raheel Butt</v>
          </cell>
          <cell r="J3106" t="str">
            <v>INDIVIDUAL</v>
          </cell>
          <cell r="K3106" t="str">
            <v>Mr. Muhammad Raheel Butt
CNIC# 37405-4404418-5
Cell No. 0334-5053333</v>
          </cell>
          <cell r="L3106" t="str">
            <v xml:space="preserve"> D</v>
          </cell>
          <cell r="M3106" t="str">
            <v xml:space="preserve"> 09000221-Muhammad Irfan</v>
          </cell>
          <cell r="N3106" t="str">
            <v>HONDA CIVIC 1.8 ORIEL CVT</v>
          </cell>
          <cell r="O3106" t="str">
            <v>2021</v>
          </cell>
          <cell r="Q3106" t="str">
            <v>16918550</v>
          </cell>
          <cell r="R3106" t="str">
            <v>MR-070714</v>
          </cell>
          <cell r="T3106">
            <v>4650000</v>
          </cell>
          <cell r="U3106">
            <v>71338</v>
          </cell>
          <cell r="V3106">
            <v>81375</v>
          </cell>
          <cell r="W3106">
            <v>81374</v>
          </cell>
          <cell r="X3106">
            <v>0</v>
          </cell>
          <cell r="Y3106">
            <v>1</v>
          </cell>
        </row>
        <row r="3107">
          <cell r="B3107" t="str">
            <v>KHI/HO/D/MO/PD COMP/P/67223/01/2023</v>
          </cell>
          <cell r="C3107" t="str">
            <v>KHI/HO/D/MO/PD COMP/E/23403/02/2023</v>
          </cell>
          <cell r="E3107">
            <v>44985</v>
          </cell>
          <cell r="F3107">
            <v>44957</v>
          </cell>
          <cell r="G3107">
            <v>45321</v>
          </cell>
          <cell r="H3107" t="str">
            <v xml:space="preserve"> 08804475</v>
          </cell>
          <cell r="I3107" t="str">
            <v xml:space="preserve"> Iqbal(4220107801949)</v>
          </cell>
          <cell r="J3107" t="str">
            <v>INDIVIDUAL</v>
          </cell>
          <cell r="L3107" t="str">
            <v xml:space="preserve"> D</v>
          </cell>
          <cell r="M3107" t="str">
            <v xml:space="preserve"> 09000221-Muhammad Irfan</v>
          </cell>
          <cell r="U3107">
            <v>18007</v>
          </cell>
          <cell r="V3107">
            <v>20528</v>
          </cell>
          <cell r="W3107">
            <v>0</v>
          </cell>
          <cell r="X3107">
            <v>0</v>
          </cell>
          <cell r="Y3107">
            <v>20528</v>
          </cell>
        </row>
        <row r="3108">
          <cell r="B3108" t="str">
            <v>KHI/HO/D/MO/PC TPP/P/67244/01/2023</v>
          </cell>
          <cell r="E3108">
            <v>44957</v>
          </cell>
          <cell r="F3108">
            <v>44952</v>
          </cell>
          <cell r="G3108">
            <v>45316</v>
          </cell>
          <cell r="H3108" t="str">
            <v xml:space="preserve"> 08809503</v>
          </cell>
          <cell r="I3108" t="str">
            <v xml:space="preserve"> Muhammad Zain Ul Abedin (42201-1260093-1)</v>
          </cell>
          <cell r="J3108" t="str">
            <v>INDIVIDUAL</v>
          </cell>
          <cell r="K3108" t="str">
            <v>Mr. Muhammad Zain Ul Abedin
CNIC #. 42201-1260093-1
CELL #. 0334-3931029</v>
          </cell>
          <cell r="L3108" t="str">
            <v xml:space="preserve"> D</v>
          </cell>
          <cell r="M3108" t="str">
            <v xml:space="preserve"> 09000221-Muhammad Irfan</v>
          </cell>
          <cell r="N3108" t="str">
            <v>TOYOTA REVO ROCCO</v>
          </cell>
          <cell r="O3108" t="str">
            <v>2023</v>
          </cell>
          <cell r="P3108" t="str">
            <v>LH-0572</v>
          </cell>
          <cell r="Q3108" t="str">
            <v>1GD5325893</v>
          </cell>
          <cell r="R3108" t="str">
            <v>GUN126R-5560796</v>
          </cell>
          <cell r="T3108">
            <v>11192500</v>
          </cell>
          <cell r="U3108">
            <v>245406</v>
          </cell>
          <cell r="V3108">
            <v>279813</v>
          </cell>
          <cell r="W3108">
            <v>279812</v>
          </cell>
          <cell r="X3108">
            <v>0</v>
          </cell>
          <cell r="Y3108">
            <v>1</v>
          </cell>
        </row>
        <row r="3109">
          <cell r="B3109" t="str">
            <v>KHI/HO/D/MO/PC COMP/C/67326/1/02/2023</v>
          </cell>
          <cell r="E3109">
            <v>44959</v>
          </cell>
          <cell r="F3109">
            <v>44968</v>
          </cell>
          <cell r="G3109">
            <v>45332</v>
          </cell>
          <cell r="H3109" t="str">
            <v xml:space="preserve"> 08002927</v>
          </cell>
          <cell r="I3109" t="str">
            <v xml:space="preserve"> FIRST HABIB MODARABA</v>
          </cell>
          <cell r="J3109" t="str">
            <v>BANK</v>
          </cell>
          <cell r="K3109" t="str">
            <v>M/S. First Habib Modaraba 
A/C M/S. Mughal Innovations (Private) Limited</v>
          </cell>
          <cell r="L3109" t="str">
            <v xml:space="preserve"> D</v>
          </cell>
          <cell r="M3109" t="str">
            <v xml:space="preserve"> 09000221-Muhammad Irfan</v>
          </cell>
          <cell r="N3109" t="str">
            <v>TOYOTA PRIUS HYBRID</v>
          </cell>
          <cell r="O3109" t="str">
            <v>2014</v>
          </cell>
          <cell r="P3109" t="str">
            <v>AHT-138</v>
          </cell>
          <cell r="Q3109" t="str">
            <v>6117159</v>
          </cell>
          <cell r="R3109" t="str">
            <v>1841743</v>
          </cell>
          <cell r="S3109" t="str">
            <v>4363641-1</v>
          </cell>
          <cell r="T3109">
            <v>2106000</v>
          </cell>
          <cell r="U3109">
            <v>36904</v>
          </cell>
          <cell r="V3109">
            <v>42120</v>
          </cell>
          <cell r="W3109">
            <v>0</v>
          </cell>
          <cell r="X3109">
            <v>0</v>
          </cell>
          <cell r="Y3109">
            <v>42120</v>
          </cell>
        </row>
        <row r="3110">
          <cell r="B3110" t="str">
            <v>KHI/HO/D/MO/PC COMP/C/67326/1/02/2023</v>
          </cell>
          <cell r="C3110" t="str">
            <v>KHI/HO/D/MO/PC COMP/E/25440/00001/05/2023</v>
          </cell>
          <cell r="E3110">
            <v>45063</v>
          </cell>
          <cell r="F3110">
            <v>44968</v>
          </cell>
          <cell r="G3110">
            <v>45332</v>
          </cell>
          <cell r="H3110" t="str">
            <v xml:space="preserve"> 08002927</v>
          </cell>
          <cell r="I3110" t="str">
            <v xml:space="preserve"> FIRST HABIB MODARABA</v>
          </cell>
          <cell r="J3110" t="str">
            <v>BANK</v>
          </cell>
          <cell r="K3110" t="str">
            <v>M/S. First Habib Modaraba 
A/C M/S. Mughal Innovations (Private) Limited</v>
          </cell>
          <cell r="L3110" t="str">
            <v xml:space="preserve"> D</v>
          </cell>
          <cell r="M3110" t="str">
            <v xml:space="preserve"> 09000221-Muhammad Irfan</v>
          </cell>
          <cell r="N3110" t="str">
            <v>TOYOTA PRIUS HYBRID</v>
          </cell>
          <cell r="O3110" t="str">
            <v>2014</v>
          </cell>
          <cell r="P3110" t="str">
            <v>AHT-138</v>
          </cell>
          <cell r="Q3110" t="str">
            <v>6117159</v>
          </cell>
          <cell r="R3110" t="str">
            <v>1841743</v>
          </cell>
          <cell r="S3110" t="str">
            <v>4363641-1</v>
          </cell>
          <cell r="T3110">
            <v>494000</v>
          </cell>
          <cell r="U3110">
            <v>8666</v>
          </cell>
          <cell r="V3110">
            <v>9880</v>
          </cell>
          <cell r="W3110">
            <v>0</v>
          </cell>
          <cell r="X3110">
            <v>0</v>
          </cell>
          <cell r="Y3110">
            <v>9880</v>
          </cell>
        </row>
        <row r="3111">
          <cell r="B3111" t="str">
            <v>KHI/HO/D/MO/PD COMP/P/67363/02/2023</v>
          </cell>
          <cell r="C3111" t="str">
            <v>KHI/HO/D/MO/PD COMP/E/23183/02/2023</v>
          </cell>
          <cell r="E3111">
            <v>44976</v>
          </cell>
          <cell r="F3111">
            <v>44958</v>
          </cell>
          <cell r="G3111">
            <v>45322</v>
          </cell>
          <cell r="H3111" t="str">
            <v xml:space="preserve"> 08809576</v>
          </cell>
          <cell r="I3111" t="str">
            <v xml:space="preserve"> Shahid Maqsood (3540311055881)</v>
          </cell>
          <cell r="J3111" t="str">
            <v>INDIVIDUAL</v>
          </cell>
          <cell r="L3111" t="str">
            <v xml:space="preserve"> D</v>
          </cell>
          <cell r="M3111" t="str">
            <v xml:space="preserve"> 09000381-Fahad Anwar</v>
          </cell>
          <cell r="U3111">
            <v>10794</v>
          </cell>
          <cell r="V3111">
            <v>12305</v>
          </cell>
          <cell r="W3111">
            <v>0</v>
          </cell>
          <cell r="X3111">
            <v>0</v>
          </cell>
          <cell r="Y3111">
            <v>12305</v>
          </cell>
        </row>
        <row r="3112">
          <cell r="B3112" t="str">
            <v>KHI/HO/D/MO/PC COMP/P/67371/02/2023</v>
          </cell>
          <cell r="E3112">
            <v>44960</v>
          </cell>
          <cell r="F3112">
            <v>44957</v>
          </cell>
          <cell r="G3112">
            <v>45107</v>
          </cell>
          <cell r="H3112" t="str">
            <v xml:space="preserve"> 08800816</v>
          </cell>
          <cell r="I3112" t="str">
            <v xml:space="preserve"> PAK LIMOUSINE SERVICES (PVT) LIMITED</v>
          </cell>
          <cell r="J3112" t="str">
            <v>CORPORATE</v>
          </cell>
          <cell r="K3112" t="str">
            <v>M/s. Bukhari Travels</v>
          </cell>
          <cell r="L3112" t="str">
            <v xml:space="preserve"> D</v>
          </cell>
          <cell r="M3112" t="str">
            <v xml:space="preserve"> 09000362-Central Facilitation Agency Pvt. Ltd</v>
          </cell>
          <cell r="N3112" t="str">
            <v>KIA SORENTO 2.4 L AWD</v>
          </cell>
          <cell r="O3112" t="str">
            <v>2023</v>
          </cell>
          <cell r="Q3112" t="str">
            <v>G4KEMH626341</v>
          </cell>
          <cell r="R3112" t="str">
            <v>NNAUM53AZMP500956</v>
          </cell>
          <cell r="T3112">
            <v>8808000</v>
          </cell>
          <cell r="U3112">
            <v>59088</v>
          </cell>
          <cell r="V3112">
            <v>67411</v>
          </cell>
          <cell r="W3112">
            <v>0</v>
          </cell>
          <cell r="X3112">
            <v>0</v>
          </cell>
          <cell r="Y3112">
            <v>67411</v>
          </cell>
        </row>
        <row r="3113">
          <cell r="B3113" t="str">
            <v>KHI/HO/D/MO/PC COMP/C/67395/11/02/2023</v>
          </cell>
          <cell r="C3113" t="str">
            <v>KHI/HO/D/MO/PC COMP/E/37045/00011/02/2024</v>
          </cell>
          <cell r="E3113">
            <v>45335</v>
          </cell>
          <cell r="F3113">
            <v>44973</v>
          </cell>
          <cell r="G3113">
            <v>45337</v>
          </cell>
          <cell r="H3113" t="str">
            <v xml:space="preserve"> 08000213</v>
          </cell>
          <cell r="I3113" t="str">
            <v xml:space="preserve"> MEEZAN BANK LTD - BHAWALPUR BRANCH</v>
          </cell>
          <cell r="J3113" t="str">
            <v>BANK</v>
          </cell>
          <cell r="K3113" t="str">
            <v>M/S. Meezan Bank Limited Circular Road Branch Bhawalpur
User Mr. Muhammad Imran Ul Haq</v>
          </cell>
          <cell r="L3113" t="str">
            <v xml:space="preserve"> D</v>
          </cell>
          <cell r="M3113" t="str">
            <v xml:space="preserve"> 09000221-Muhammad Irfan</v>
          </cell>
          <cell r="N3113" t="str">
            <v>KIA PICANTO 1.0L A/T</v>
          </cell>
          <cell r="O3113" t="str">
            <v>2021</v>
          </cell>
          <cell r="P3113" t="str">
            <v>AHH-793</v>
          </cell>
          <cell r="Q3113" t="str">
            <v>G3LAMP136576</v>
          </cell>
          <cell r="R3113" t="str">
            <v>NNATA52AZKP708747</v>
          </cell>
          <cell r="S3113" t="str">
            <v>CI-2022-4701-0004</v>
          </cell>
          <cell r="T3113">
            <v>-1962000</v>
          </cell>
          <cell r="U3113">
            <v>-707</v>
          </cell>
          <cell r="V3113">
            <v>-714</v>
          </cell>
          <cell r="W3113">
            <v>0</v>
          </cell>
          <cell r="X3113">
            <v>0</v>
          </cell>
          <cell r="Y3113">
            <v>-714</v>
          </cell>
        </row>
        <row r="3114">
          <cell r="B3114" t="str">
            <v>KHI/HO/D/MO/PD COMP/P/67399/02/2023</v>
          </cell>
          <cell r="C3114" t="str">
            <v>KHI/HO/D/MO/PD COMP/E/23191/02/2023</v>
          </cell>
          <cell r="E3114">
            <v>44976</v>
          </cell>
          <cell r="F3114">
            <v>44960</v>
          </cell>
          <cell r="G3114">
            <v>45324</v>
          </cell>
          <cell r="H3114" t="str">
            <v xml:space="preserve"> 08809594</v>
          </cell>
          <cell r="I3114" t="str">
            <v xml:space="preserve"> Muhammad Ibrahim (4240120508935)</v>
          </cell>
          <cell r="J3114" t="str">
            <v>INDIVIDUAL</v>
          </cell>
          <cell r="L3114" t="str">
            <v xml:space="preserve"> D</v>
          </cell>
          <cell r="M3114" t="str">
            <v xml:space="preserve"> 09000387-Gulnaz Fatima</v>
          </cell>
          <cell r="U3114">
            <v>30153</v>
          </cell>
          <cell r="V3114">
            <v>34375</v>
          </cell>
          <cell r="W3114">
            <v>0</v>
          </cell>
          <cell r="X3114">
            <v>0</v>
          </cell>
          <cell r="Y3114">
            <v>34375</v>
          </cell>
        </row>
        <row r="3115">
          <cell r="B3115" t="str">
            <v>KHI/HO/D/MO/PD COMP/P/67404/02/2023</v>
          </cell>
          <cell r="C3115" t="str">
            <v>KHI/HO/D/MO/PD COMP/E/23190/02/2023</v>
          </cell>
          <cell r="E3115">
            <v>44976</v>
          </cell>
          <cell r="F3115">
            <v>44960</v>
          </cell>
          <cell r="G3115">
            <v>45324</v>
          </cell>
          <cell r="H3115" t="str">
            <v xml:space="preserve"> 08809599</v>
          </cell>
          <cell r="I3115" t="str">
            <v xml:space="preserve"> Mohammad Osama (3310010181981)</v>
          </cell>
          <cell r="J3115" t="str">
            <v>INDIVIDUAL</v>
          </cell>
          <cell r="L3115" t="str">
            <v xml:space="preserve"> D</v>
          </cell>
          <cell r="M3115" t="str">
            <v xml:space="preserve"> 09000221-Muhammad Irfan</v>
          </cell>
          <cell r="U3115">
            <v>35525</v>
          </cell>
          <cell r="V3115">
            <v>40500</v>
          </cell>
          <cell r="W3115">
            <v>0</v>
          </cell>
          <cell r="X3115">
            <v>0</v>
          </cell>
          <cell r="Y3115">
            <v>40500</v>
          </cell>
        </row>
        <row r="3116">
          <cell r="B3116" t="str">
            <v>KHI/HO/D/MO/PD COMP/P/67420/02/2023</v>
          </cell>
          <cell r="C3116" t="str">
            <v>KHI/HO/D/MO/PD COMP/E/23188/02/2023</v>
          </cell>
          <cell r="E3116">
            <v>44976</v>
          </cell>
          <cell r="F3116">
            <v>44969</v>
          </cell>
          <cell r="G3116">
            <v>45333</v>
          </cell>
          <cell r="H3116" t="str">
            <v xml:space="preserve"> 08804631</v>
          </cell>
          <cell r="I3116" t="str">
            <v xml:space="preserve"> Muhammad Ayaz Shaikh</v>
          </cell>
          <cell r="J3116" t="str">
            <v>INDIVIDUAL</v>
          </cell>
          <cell r="L3116" t="str">
            <v xml:space="preserve"> D</v>
          </cell>
          <cell r="M3116" t="str">
            <v xml:space="preserve"> 09000221-Muhammad Irfan</v>
          </cell>
          <cell r="U3116">
            <v>13700</v>
          </cell>
          <cell r="V3116">
            <v>15618</v>
          </cell>
          <cell r="W3116">
            <v>0</v>
          </cell>
          <cell r="X3116">
            <v>0</v>
          </cell>
          <cell r="Y3116">
            <v>15618</v>
          </cell>
        </row>
        <row r="3117">
          <cell r="B3117" t="str">
            <v>KHI/HO/D/MO/PC COMP/C/67440/10/02/2023</v>
          </cell>
          <cell r="E3117">
            <v>44979</v>
          </cell>
          <cell r="F3117">
            <v>44979</v>
          </cell>
          <cell r="G3117">
            <v>45343</v>
          </cell>
          <cell r="H3117" t="str">
            <v xml:space="preserve"> 08000850</v>
          </cell>
          <cell r="I3117" t="str">
            <v xml:space="preserve"> BANK ALFALAH LTD.</v>
          </cell>
          <cell r="J3117" t="str">
            <v>BANK</v>
          </cell>
          <cell r="K3117" t="str">
            <v>M/S. Bank Alfalah Limited (Gulshan Market )
As Lessor &amp; Owner And Mr. Muhammad Shahid Shafiq S/O Mr. Haji Muhammad Shafiq  As
Lessee &amp; User
Lms No. 151/Mg2305300008</v>
          </cell>
          <cell r="L3117" t="str">
            <v xml:space="preserve"> D</v>
          </cell>
          <cell r="M3117" t="str">
            <v xml:space="preserve"> 09000221-Muhammad Irfan</v>
          </cell>
          <cell r="N3117" t="str">
            <v>HONDA CITY 1.2 LS MT</v>
          </cell>
          <cell r="O3117" t="str">
            <v>2023</v>
          </cell>
          <cell r="Q3117" t="str">
            <v>L12BS1018039</v>
          </cell>
          <cell r="R3117" t="str">
            <v>NFBGN8521PR031895</v>
          </cell>
          <cell r="T3117">
            <v>4396500</v>
          </cell>
          <cell r="U3117">
            <v>67490</v>
          </cell>
          <cell r="V3117">
            <v>76939</v>
          </cell>
          <cell r="W3117">
            <v>76938</v>
          </cell>
          <cell r="X3117">
            <v>0</v>
          </cell>
          <cell r="Y3117">
            <v>1</v>
          </cell>
        </row>
        <row r="3118">
          <cell r="B3118" t="str">
            <v>KHI/HO/D/MO/PC COMP/C/67440/12/02/2023</v>
          </cell>
          <cell r="E3118">
            <v>44984</v>
          </cell>
          <cell r="F3118">
            <v>44981</v>
          </cell>
          <cell r="G3118">
            <v>45345</v>
          </cell>
          <cell r="H3118" t="str">
            <v xml:space="preserve"> 08000850</v>
          </cell>
          <cell r="I3118" t="str">
            <v xml:space="preserve"> BANK ALFALAH LTD.</v>
          </cell>
          <cell r="J3118" t="str">
            <v>BANK</v>
          </cell>
          <cell r="K3118" t="str">
            <v>M/S. Bank Alfalah Limited (Susan Road Faisalabad )
As Lessor &amp; Owner And Mr. Syed Majid Fayyaz S/O Mr. Syed Fayyaz Ahmad Shah  As
Lessee &amp; User
Lms No. 0106/Mg2305500009</v>
          </cell>
          <cell r="L3118" t="str">
            <v xml:space="preserve"> D</v>
          </cell>
          <cell r="M3118" t="str">
            <v xml:space="preserve"> 09000221-Muhammad Irfan</v>
          </cell>
          <cell r="N3118" t="str">
            <v>UNITED ALPHA</v>
          </cell>
          <cell r="O3118" t="str">
            <v>2023</v>
          </cell>
          <cell r="Q3118" t="str">
            <v>B10052</v>
          </cell>
          <cell r="R3118" t="str">
            <v>T00308</v>
          </cell>
          <cell r="T3118">
            <v>1649000</v>
          </cell>
          <cell r="U3118">
            <v>25314</v>
          </cell>
          <cell r="V3118">
            <v>28858</v>
          </cell>
          <cell r="W3118">
            <v>28857</v>
          </cell>
          <cell r="X3118">
            <v>0</v>
          </cell>
          <cell r="Y3118">
            <v>1</v>
          </cell>
        </row>
        <row r="3119">
          <cell r="B3119" t="str">
            <v>KHI/HO/D/MO/PC COMP/C/67440/14/02/2023</v>
          </cell>
          <cell r="E3119">
            <v>44985</v>
          </cell>
          <cell r="F3119">
            <v>44985</v>
          </cell>
          <cell r="G3119">
            <v>45349</v>
          </cell>
          <cell r="H3119" t="str">
            <v xml:space="preserve"> 08000850</v>
          </cell>
          <cell r="I3119" t="str">
            <v xml:space="preserve"> BANK ALFALAH LTD.</v>
          </cell>
          <cell r="J3119" t="str">
            <v>BANK</v>
          </cell>
          <cell r="K3119" t="str">
            <v>M/S. Bank Alfalah Limited (Chenab Nagar Rabwa)
As Lessor &amp; Owner And Mr. Luqman Tariqs/O Mr. Tariq Masuq Raza  As
Lessee &amp; User
Lms No. 0251/Mg2305800009</v>
          </cell>
          <cell r="L3119" t="str">
            <v xml:space="preserve"> D</v>
          </cell>
          <cell r="M3119" t="str">
            <v xml:space="preserve"> 09000221-Muhammad Irfan</v>
          </cell>
          <cell r="N3119" t="str">
            <v>TOYOTA COROLLA ALTIS 1.6</v>
          </cell>
          <cell r="O3119" t="str">
            <v>2023</v>
          </cell>
          <cell r="Q3119" t="str">
            <v>Q102895</v>
          </cell>
          <cell r="R3119" t="str">
            <v>R6080377</v>
          </cell>
          <cell r="T3119">
            <v>4579000</v>
          </cell>
          <cell r="U3119">
            <v>70292</v>
          </cell>
          <cell r="V3119">
            <v>80133</v>
          </cell>
          <cell r="W3119">
            <v>80132</v>
          </cell>
          <cell r="X3119">
            <v>0</v>
          </cell>
          <cell r="Y3119">
            <v>1</v>
          </cell>
        </row>
        <row r="3120">
          <cell r="B3120" t="str">
            <v>KHI/HO/D/MO/PC COMP/C/67440/3/02/2023</v>
          </cell>
          <cell r="E3120">
            <v>44971</v>
          </cell>
          <cell r="F3120">
            <v>44986</v>
          </cell>
          <cell r="G3120">
            <v>45351</v>
          </cell>
          <cell r="H3120" t="str">
            <v xml:space="preserve"> 08000850</v>
          </cell>
          <cell r="I3120" t="str">
            <v xml:space="preserve"> BANK ALFALAH LTD.</v>
          </cell>
          <cell r="J3120" t="str">
            <v>BANK</v>
          </cell>
          <cell r="K3120" t="str">
            <v>M/S. Bank Alfalah Limited (Car Finance)
As Lessor &amp; Owner And Mr. Mian Jamshed Ismail  S/O Mr. Chaudhry Muhammad Ismail  As
Lessee &amp; User
Lms No. 0051/Mg2304400006</v>
          </cell>
          <cell r="L3120" t="str">
            <v xml:space="preserve"> D</v>
          </cell>
          <cell r="M3120" t="str">
            <v xml:space="preserve"> 09000221-Muhammad Irfan</v>
          </cell>
          <cell r="N3120" t="str">
            <v>KIA PICANTO 1.0L A/T</v>
          </cell>
          <cell r="O3120" t="str">
            <v>2023</v>
          </cell>
          <cell r="Q3120" t="str">
            <v>175503</v>
          </cell>
          <cell r="R3120" t="str">
            <v>711971</v>
          </cell>
          <cell r="T3120">
            <v>3443000</v>
          </cell>
          <cell r="U3120">
            <v>52853</v>
          </cell>
          <cell r="V3120">
            <v>60253</v>
          </cell>
          <cell r="W3120">
            <v>60252</v>
          </cell>
          <cell r="X3120">
            <v>0</v>
          </cell>
          <cell r="Y3120">
            <v>1</v>
          </cell>
        </row>
        <row r="3121">
          <cell r="B3121" t="str">
            <v>KHI/HO/D/MO/PC COMP/C/67440/7/02/2023</v>
          </cell>
          <cell r="E3121">
            <v>44973</v>
          </cell>
          <cell r="F3121">
            <v>44973</v>
          </cell>
          <cell r="G3121">
            <v>45337</v>
          </cell>
          <cell r="H3121" t="str">
            <v xml:space="preserve"> 08000850</v>
          </cell>
          <cell r="I3121" t="str">
            <v xml:space="preserve"> BANK ALFALAH LTD.</v>
          </cell>
          <cell r="J3121" t="str">
            <v>BANK</v>
          </cell>
          <cell r="K3121" t="str">
            <v>M/S. Bank Alfalah Limited (Lda Plaza Lahore  )
As Lessor &amp; Owner And Mr. Mubasher Naeem S/O Mr. Muhammad Naeem  As
Lessee &amp; User
Lms No. 0006/Mg2303100047</v>
          </cell>
          <cell r="L3121" t="str">
            <v xml:space="preserve"> D</v>
          </cell>
          <cell r="M3121" t="str">
            <v xml:space="preserve"> 09000221-Muhammad Irfan</v>
          </cell>
          <cell r="N3121" t="str">
            <v>HONDA CITY 1.5 ASPIRE CVT</v>
          </cell>
          <cell r="O3121" t="str">
            <v>2023</v>
          </cell>
          <cell r="Q3121" t="str">
            <v>81013556</v>
          </cell>
          <cell r="R3121" t="str">
            <v>PR031317</v>
          </cell>
          <cell r="T3121">
            <v>4823000</v>
          </cell>
          <cell r="U3121">
            <v>74038</v>
          </cell>
          <cell r="V3121">
            <v>84403</v>
          </cell>
          <cell r="W3121">
            <v>84402</v>
          </cell>
          <cell r="X3121">
            <v>0</v>
          </cell>
          <cell r="Y3121">
            <v>1</v>
          </cell>
        </row>
        <row r="3122">
          <cell r="B3122" t="str">
            <v>KHI/HO/D/MO/PD COMP/P/67496/02/2023</v>
          </cell>
          <cell r="C3122" t="str">
            <v>KHI/HO/D/MO/PD COMP/E/23193/02/2023</v>
          </cell>
          <cell r="E3122">
            <v>44976</v>
          </cell>
          <cell r="F3122">
            <v>44963</v>
          </cell>
          <cell r="G3122">
            <v>45327</v>
          </cell>
          <cell r="H3122" t="str">
            <v xml:space="preserve"> 08809635</v>
          </cell>
          <cell r="I3122" t="str">
            <v xml:space="preserve"> Zeeshan Ali (4210176490019)</v>
          </cell>
          <cell r="J3122" t="str">
            <v>INDIVIDUAL</v>
          </cell>
          <cell r="L3122" t="str">
            <v xml:space="preserve"> D</v>
          </cell>
          <cell r="M3122" t="str">
            <v xml:space="preserve"> 09000221-Muhammad Irfan</v>
          </cell>
          <cell r="U3122">
            <v>20175</v>
          </cell>
          <cell r="V3122">
            <v>23000</v>
          </cell>
          <cell r="W3122">
            <v>0</v>
          </cell>
          <cell r="X3122">
            <v>0</v>
          </cell>
          <cell r="Y3122">
            <v>23000</v>
          </cell>
        </row>
        <row r="3123">
          <cell r="B3123" t="str">
            <v>KHI/HO/D/MO/PD COMP/P/67496/02/2023</v>
          </cell>
          <cell r="E3123">
            <v>44964</v>
          </cell>
          <cell r="F3123">
            <v>44963</v>
          </cell>
          <cell r="G3123">
            <v>45327</v>
          </cell>
          <cell r="H3123" t="str">
            <v xml:space="preserve"> 08809635</v>
          </cell>
          <cell r="I3123" t="str">
            <v xml:space="preserve"> Zeeshan Ali (4210176490019)</v>
          </cell>
          <cell r="J3123" t="str">
            <v>INDIVIDUAL</v>
          </cell>
          <cell r="K3123" t="str">
            <v>Mr. Zeeshan Ali
CNIC# 42101-7649001-9
CELL# 03152709408</v>
          </cell>
          <cell r="L3123" t="str">
            <v xml:space="preserve"> D</v>
          </cell>
          <cell r="M3123" t="str">
            <v xml:space="preserve"> 09000221-Muhammad Irfan</v>
          </cell>
          <cell r="N3123" t="str">
            <v>SUZUKI BOLAN</v>
          </cell>
          <cell r="O3123" t="str">
            <v>2022</v>
          </cell>
          <cell r="P3123" t="str">
            <v>CZ-8779</v>
          </cell>
          <cell r="Q3123" t="str">
            <v>PK1021526</v>
          </cell>
          <cell r="R3123" t="str">
            <v>K01138022</v>
          </cell>
          <cell r="T3123">
            <v>1600000</v>
          </cell>
          <cell r="U3123">
            <v>4343</v>
          </cell>
          <cell r="V3123">
            <v>5000</v>
          </cell>
          <cell r="W3123">
            <v>4999</v>
          </cell>
          <cell r="X3123">
            <v>0</v>
          </cell>
          <cell r="Y3123">
            <v>1</v>
          </cell>
        </row>
        <row r="3124">
          <cell r="B3124" t="str">
            <v>KHI/HO/D/MO/PD COMP/P/67502/02/2023</v>
          </cell>
          <cell r="C3124" t="str">
            <v>KHI/HO/D/MO/PD COMP/E/23197/02/2023</v>
          </cell>
          <cell r="E3124">
            <v>44976</v>
          </cell>
          <cell r="F3124">
            <v>44964</v>
          </cell>
          <cell r="G3124">
            <v>45328</v>
          </cell>
          <cell r="H3124" t="str">
            <v xml:space="preserve"> 08809638</v>
          </cell>
          <cell r="I3124" t="str">
            <v xml:space="preserve"> Abdul Rehman Aslam (3120234807241)</v>
          </cell>
          <cell r="J3124" t="str">
            <v>INDIVIDUAL</v>
          </cell>
          <cell r="L3124" t="str">
            <v xml:space="preserve"> D</v>
          </cell>
          <cell r="M3124" t="str">
            <v xml:space="preserve"> 09000221-Muhammad Irfan</v>
          </cell>
          <cell r="U3124">
            <v>36293</v>
          </cell>
          <cell r="V3124">
            <v>41375</v>
          </cell>
          <cell r="W3124">
            <v>0</v>
          </cell>
          <cell r="X3124">
            <v>0</v>
          </cell>
          <cell r="Y3124">
            <v>41375</v>
          </cell>
        </row>
        <row r="3125">
          <cell r="B3125" t="str">
            <v>KHI/HO/D/MO/PD COMP/P/67505/02/2023</v>
          </cell>
          <cell r="C3125" t="str">
            <v>KHI/HO/D/MO/PD COMP/E/23192/02/2023</v>
          </cell>
          <cell r="E3125">
            <v>44976</v>
          </cell>
          <cell r="F3125">
            <v>44963</v>
          </cell>
          <cell r="G3125">
            <v>45327</v>
          </cell>
          <cell r="H3125" t="str">
            <v xml:space="preserve"> 08809640</v>
          </cell>
          <cell r="I3125" t="str">
            <v xml:space="preserve"> Ahsan Shabbir (3420294129389)</v>
          </cell>
          <cell r="J3125" t="str">
            <v>INDIVIDUAL</v>
          </cell>
          <cell r="L3125" t="str">
            <v xml:space="preserve"> D</v>
          </cell>
          <cell r="M3125" t="str">
            <v xml:space="preserve"> 09000221-Muhammad Irfan</v>
          </cell>
          <cell r="U3125">
            <v>49341</v>
          </cell>
          <cell r="V3125">
            <v>56250</v>
          </cell>
          <cell r="W3125">
            <v>0</v>
          </cell>
          <cell r="X3125">
            <v>0</v>
          </cell>
          <cell r="Y3125">
            <v>56250</v>
          </cell>
        </row>
        <row r="3126">
          <cell r="B3126" t="str">
            <v>KHI/HO/D/MO/MC TTT/P/67517/02/2023</v>
          </cell>
          <cell r="C3126" t="str">
            <v>KHI/HO/D/MO/MC TTT/E/23527/03/2023</v>
          </cell>
          <cell r="E3126">
            <v>44991</v>
          </cell>
          <cell r="F3126">
            <v>44963</v>
          </cell>
          <cell r="G3126">
            <v>45327</v>
          </cell>
          <cell r="H3126" t="str">
            <v xml:space="preserve"> 08809645</v>
          </cell>
          <cell r="I3126" t="str">
            <v xml:space="preserve"> Javed Akhter# 42101-5259118-7</v>
          </cell>
          <cell r="J3126" t="str">
            <v>INDIVIDUAL</v>
          </cell>
          <cell r="K3126" t="str">
            <v>.</v>
          </cell>
          <cell r="L3126" t="str">
            <v xml:space="preserve"> D</v>
          </cell>
          <cell r="M3126" t="str">
            <v xml:space="preserve"> 09000221-Muhammad Irfan</v>
          </cell>
          <cell r="N3126" t="str">
            <v>SUPER POWER SP-70 M/CYCLE</v>
          </cell>
          <cell r="O3126" t="str">
            <v>2023</v>
          </cell>
          <cell r="Q3126" t="str">
            <v>1571908</v>
          </cell>
          <cell r="R3126" t="str">
            <v>1624019</v>
          </cell>
          <cell r="T3126">
            <v>0</v>
          </cell>
          <cell r="U3126">
            <v>877</v>
          </cell>
          <cell r="V3126">
            <v>1000</v>
          </cell>
          <cell r="W3126">
            <v>0</v>
          </cell>
          <cell r="X3126">
            <v>0</v>
          </cell>
          <cell r="Y3126">
            <v>1000</v>
          </cell>
        </row>
        <row r="3127">
          <cell r="B3127" t="str">
            <v>LHR/LHR/D/MO/PC COMP/P/67564/02/2023</v>
          </cell>
          <cell r="E3127">
            <v>44966</v>
          </cell>
          <cell r="F3127">
            <v>44978</v>
          </cell>
          <cell r="G3127">
            <v>45342</v>
          </cell>
          <cell r="H3127" t="str">
            <v xml:space="preserve"> 08800570</v>
          </cell>
          <cell r="I3127" t="str">
            <v xml:space="preserve"> ABDUL SATTAR CHAUDHARY</v>
          </cell>
          <cell r="J3127" t="str">
            <v>INDIVIDUAL</v>
          </cell>
          <cell r="K3127" t="str">
            <v>Dr. Abdul Sattar Chaudhary
CNIC No. 35201-6017372-7 Cell No. 0300-8026620</v>
          </cell>
          <cell r="L3127" t="str">
            <v xml:space="preserve"> D</v>
          </cell>
          <cell r="M3127" t="str">
            <v xml:space="preserve"> 09000221-Muhammad Irfan</v>
          </cell>
          <cell r="N3127" t="str">
            <v>TOYOTA COROLLA GLI</v>
          </cell>
          <cell r="O3127" t="str">
            <v>2010</v>
          </cell>
          <cell r="P3127" t="str">
            <v>LEA -10- 7747</v>
          </cell>
          <cell r="Q3127" t="str">
            <v>Y053621</v>
          </cell>
          <cell r="R3127" t="str">
            <v>NZE140-2041487</v>
          </cell>
          <cell r="T3127">
            <v>1100000</v>
          </cell>
          <cell r="U3127">
            <v>16906</v>
          </cell>
          <cell r="V3127">
            <v>19800</v>
          </cell>
          <cell r="W3127">
            <v>0</v>
          </cell>
          <cell r="X3127">
            <v>0</v>
          </cell>
          <cell r="Y3127">
            <v>19800</v>
          </cell>
        </row>
        <row r="3128">
          <cell r="B3128" t="str">
            <v>LHR/LHR/D/MO/PC COMP/P/67565/02/2023</v>
          </cell>
          <cell r="E3128">
            <v>44966</v>
          </cell>
          <cell r="F3128">
            <v>44978</v>
          </cell>
          <cell r="G3128">
            <v>45342</v>
          </cell>
          <cell r="H3128" t="str">
            <v xml:space="preserve"> 08800570</v>
          </cell>
          <cell r="I3128" t="str">
            <v xml:space="preserve"> ABDUL SATTAR CHAUDHARY</v>
          </cell>
          <cell r="J3128" t="str">
            <v>INDIVIDUAL</v>
          </cell>
          <cell r="K3128" t="str">
            <v>Dr. Abdul Sattar Chaudhary
CNIC No. 35201-6017372-7 Cell No. 0300-8026620</v>
          </cell>
          <cell r="L3128" t="str">
            <v xml:space="preserve"> D</v>
          </cell>
          <cell r="M3128" t="str">
            <v xml:space="preserve"> 09000221-Muhammad Irfan</v>
          </cell>
          <cell r="N3128" t="str">
            <v>TOYOTA PASSO</v>
          </cell>
          <cell r="O3128" t="str">
            <v>2016</v>
          </cell>
          <cell r="P3128" t="str">
            <v>LE -16A- 8988</v>
          </cell>
          <cell r="Q3128" t="str">
            <v>1KR1501507</v>
          </cell>
          <cell r="R3128" t="str">
            <v>KGC300196147</v>
          </cell>
          <cell r="T3128">
            <v>1300000</v>
          </cell>
          <cell r="U3128">
            <v>19983</v>
          </cell>
          <cell r="V3128">
            <v>23400</v>
          </cell>
          <cell r="W3128">
            <v>0</v>
          </cell>
          <cell r="X3128">
            <v>0</v>
          </cell>
          <cell r="Y3128">
            <v>23400</v>
          </cell>
        </row>
        <row r="3129">
          <cell r="B3129" t="str">
            <v>LHR/LHR/F/MO/PC COMP/P/67611/02/2023</v>
          </cell>
          <cell r="C3129" t="str">
            <v>LHR/LHR/F/MO/PC COMP/E/40798/04/2024</v>
          </cell>
          <cell r="D3129" t="str">
            <v>UBL INSURERS LIMITED - WINDOW TAKAFUL MULTAN BRANCH</v>
          </cell>
          <cell r="E3129">
            <v>45399</v>
          </cell>
          <cell r="F3129">
            <v>44840</v>
          </cell>
          <cell r="G3129">
            <v>45204</v>
          </cell>
          <cell r="H3129" t="str">
            <v xml:space="preserve"> 08802180</v>
          </cell>
          <cell r="I3129" t="str">
            <v xml:space="preserve"> UBL INSURERS LIMITED - WINDOW TAKAFUL MULTAN BRANCH</v>
          </cell>
          <cell r="J3129" t="str">
            <v>CORPORATE</v>
          </cell>
          <cell r="L3129" t="str">
            <v xml:space="preserve"> F</v>
          </cell>
          <cell r="M3129" t="str">
            <v xml:space="preserve"> 09000346-Sidra Khan</v>
          </cell>
          <cell r="N3129" t="str">
            <v>TOYOTA LEXUS LAND CRUISER</v>
          </cell>
          <cell r="O3129" t="str">
            <v>2012</v>
          </cell>
          <cell r="P3129" t="str">
            <v>BW-6666</v>
          </cell>
          <cell r="Q3129" t="str">
            <v>3151103</v>
          </cell>
          <cell r="R3129" t="str">
            <v>101113543</v>
          </cell>
          <cell r="T3129">
            <v>-20000000</v>
          </cell>
          <cell r="U3129">
            <v>-130769</v>
          </cell>
          <cell r="V3129">
            <v>-153000</v>
          </cell>
          <cell r="W3129">
            <v>-4273</v>
          </cell>
          <cell r="X3129">
            <v>0</v>
          </cell>
          <cell r="Y3129">
            <v>-148727</v>
          </cell>
        </row>
        <row r="3130">
          <cell r="B3130" t="str">
            <v>LHR/LHR/F/MO/PC COMP/P/67611/02/2023</v>
          </cell>
          <cell r="D3130" t="str">
            <v>UBL INSURERS LIMITED - WINDOW TAKAFUL MULTAN BRANCH</v>
          </cell>
          <cell r="E3130">
            <v>44967</v>
          </cell>
          <cell r="F3130">
            <v>44840</v>
          </cell>
          <cell r="G3130">
            <v>45204</v>
          </cell>
          <cell r="H3130" t="str">
            <v xml:space="preserve"> 08802180</v>
          </cell>
          <cell r="I3130" t="str">
            <v xml:space="preserve"> UBL INSURERS LIMITED - WINDOW TAKAFUL MULTAN BRANCH</v>
          </cell>
          <cell r="J3130" t="str">
            <v>CORPORATE</v>
          </cell>
          <cell r="K3130" t="str">
            <v>MR TALAT MAHMOOD  
LEADER POLICY NO. 2022016VPCOP00468</v>
          </cell>
          <cell r="L3130" t="str">
            <v xml:space="preserve"> F</v>
          </cell>
          <cell r="M3130" t="str">
            <v xml:space="preserve"> 09000346-Sidra Khan</v>
          </cell>
          <cell r="N3130" t="str">
            <v>TOYOTA LEXUS LAND CRUISER</v>
          </cell>
          <cell r="O3130" t="str">
            <v>2012</v>
          </cell>
          <cell r="P3130" t="str">
            <v>BW-6666</v>
          </cell>
          <cell r="Q3130" t="str">
            <v>3151103</v>
          </cell>
          <cell r="R3130" t="str">
            <v>101113543</v>
          </cell>
          <cell r="T3130">
            <v>20000000</v>
          </cell>
          <cell r="U3130">
            <v>130769</v>
          </cell>
          <cell r="V3130">
            <v>153000</v>
          </cell>
          <cell r="W3130">
            <v>0</v>
          </cell>
          <cell r="X3130">
            <v>0</v>
          </cell>
          <cell r="Y3130">
            <v>153000</v>
          </cell>
        </row>
        <row r="3131">
          <cell r="B3131" t="str">
            <v>LHR/LHR/F/MO/MC COMP/P/67612/02/2023</v>
          </cell>
          <cell r="D3131" t="str">
            <v>UBL INSURERS LIMITED - WINDOW TAKAFUL MULTAN BRANCH</v>
          </cell>
          <cell r="E3131">
            <v>44967</v>
          </cell>
          <cell r="F3131">
            <v>44845</v>
          </cell>
          <cell r="G3131">
            <v>45209</v>
          </cell>
          <cell r="H3131" t="str">
            <v xml:space="preserve"> 08802180</v>
          </cell>
          <cell r="I3131" t="str">
            <v xml:space="preserve"> UBL INSURERS LIMITED - WINDOW TAKAFUL MULTAN BRANCH</v>
          </cell>
          <cell r="J3131" t="str">
            <v>CORPORATE</v>
          </cell>
          <cell r="K3131" t="str">
            <v>MR BABAR RIAZ  C/O SHAMIM AND CO
LEADER POLICY NO. 2022016VMCOP00471</v>
          </cell>
          <cell r="L3131" t="str">
            <v xml:space="preserve"> F</v>
          </cell>
          <cell r="M3131" t="str">
            <v xml:space="preserve"> 09000346-Sidra Khan</v>
          </cell>
          <cell r="N3131" t="str">
            <v>YAMAHA YBR 125 G</v>
          </cell>
          <cell r="O3131" t="str">
            <v>2021</v>
          </cell>
          <cell r="P3131" t="str">
            <v>AGR-9992</v>
          </cell>
          <cell r="Q3131" t="str">
            <v>013489</v>
          </cell>
          <cell r="R3131" t="str">
            <v>001165</v>
          </cell>
          <cell r="T3131">
            <v>280000</v>
          </cell>
          <cell r="U3131">
            <v>2513</v>
          </cell>
          <cell r="V3131">
            <v>2940</v>
          </cell>
          <cell r="W3131">
            <v>0</v>
          </cell>
          <cell r="X3131">
            <v>0</v>
          </cell>
          <cell r="Y3131">
            <v>2940</v>
          </cell>
        </row>
        <row r="3132">
          <cell r="B3132" t="str">
            <v>LHR/LHR/F/MO/PC COMP/P/67651/02/2023</v>
          </cell>
          <cell r="D3132" t="str">
            <v>UBL INSURERS LIMITED - WINDOW TAKAFUL MULTAN BRANCH</v>
          </cell>
          <cell r="E3132">
            <v>44968</v>
          </cell>
          <cell r="F3132">
            <v>44960</v>
          </cell>
          <cell r="G3132">
            <v>45324</v>
          </cell>
          <cell r="H3132" t="str">
            <v xml:space="preserve"> 08802180</v>
          </cell>
          <cell r="I3132" t="str">
            <v xml:space="preserve"> UBL INSURERS LIMITED - WINDOW TAKAFUL MULTAN BRANCH</v>
          </cell>
          <cell r="J3132" t="str">
            <v>CORPORATE</v>
          </cell>
          <cell r="K3132" t="str">
            <v>M/S. MIAN EDIBLE OIL INDUSTRIES PVT LTD 
LEDADER POLICY NO. 2023016VPCOP00225</v>
          </cell>
          <cell r="L3132" t="str">
            <v xml:space="preserve"> F</v>
          </cell>
          <cell r="M3132" t="str">
            <v xml:space="preserve"> 09000346-Sidra Khan</v>
          </cell>
          <cell r="N3132" t="str">
            <v>TOYOTA LAND CRUISER ZX V8</v>
          </cell>
          <cell r="O3132" t="str">
            <v>2017</v>
          </cell>
          <cell r="P3132" t="str">
            <v>AUX-3</v>
          </cell>
          <cell r="Q3132" t="str">
            <v>0666963</v>
          </cell>
          <cell r="R3132" t="str">
            <v>202-4142180</v>
          </cell>
          <cell r="T3132">
            <v>40000000</v>
          </cell>
          <cell r="U3132">
            <v>98291</v>
          </cell>
          <cell r="V3132">
            <v>115001</v>
          </cell>
          <cell r="W3132">
            <v>115000</v>
          </cell>
          <cell r="X3132">
            <v>0</v>
          </cell>
          <cell r="Y3132">
            <v>1</v>
          </cell>
        </row>
        <row r="3133">
          <cell r="B3133" t="str">
            <v>KHI/HO/D/MO/MC COMP/C/67670/2/02/2023</v>
          </cell>
          <cell r="E3133">
            <v>44970</v>
          </cell>
          <cell r="F3133">
            <v>44974</v>
          </cell>
          <cell r="G3133">
            <v>45338</v>
          </cell>
          <cell r="H3133" t="str">
            <v xml:space="preserve"> 08000025</v>
          </cell>
          <cell r="I3133" t="str">
            <v xml:space="preserve"> MEEZAN BANK LIMITED MAIN</v>
          </cell>
          <cell r="J3133" t="str">
            <v>BANK</v>
          </cell>
          <cell r="K3133" t="str">
            <v>M/S. Meezan Bank Limited Main Branch Karachi
User Mr. Ashraf Raees</v>
          </cell>
          <cell r="L3133" t="str">
            <v xml:space="preserve"> D</v>
          </cell>
          <cell r="M3133" t="str">
            <v xml:space="preserve"> 09000221-Muhammad Irfan</v>
          </cell>
          <cell r="N3133" t="str">
            <v>YAMAHA YBR 125 G</v>
          </cell>
          <cell r="O3133" t="str">
            <v>2022</v>
          </cell>
          <cell r="P3133" t="str">
            <v>KPH-1422</v>
          </cell>
          <cell r="Q3133" t="str">
            <v>E32PE016774</v>
          </cell>
          <cell r="R3133" t="str">
            <v>RE37B-012559</v>
          </cell>
          <cell r="S3133" t="str">
            <v>8383/1</v>
          </cell>
          <cell r="T3133">
            <v>198450</v>
          </cell>
          <cell r="U3133">
            <v>8704</v>
          </cell>
          <cell r="V3133">
            <v>9923</v>
          </cell>
          <cell r="W3133">
            <v>9922</v>
          </cell>
          <cell r="X3133">
            <v>0</v>
          </cell>
          <cell r="Y3133">
            <v>1</v>
          </cell>
        </row>
        <row r="3134">
          <cell r="B3134" t="str">
            <v>KHI/HO/D/MO/PC COMP/C/67674/17/02/2023</v>
          </cell>
          <cell r="E3134">
            <v>44970</v>
          </cell>
          <cell r="F3134">
            <v>44982</v>
          </cell>
          <cell r="G3134">
            <v>45346</v>
          </cell>
          <cell r="H3134" t="str">
            <v xml:space="preserve"> 08000025</v>
          </cell>
          <cell r="I3134" t="str">
            <v xml:space="preserve"> MEEZAN BANK LIMITED MAIN</v>
          </cell>
          <cell r="J3134" t="str">
            <v>BANK</v>
          </cell>
          <cell r="K3134" t="str">
            <v>M/S. Meezan Bank Limited Main Branch Karachi
A/C. M/S. National Data Consultants Pvt Ltd</v>
          </cell>
          <cell r="L3134" t="str">
            <v xml:space="preserve"> D</v>
          </cell>
          <cell r="M3134" t="str">
            <v xml:space="preserve"> 09000221-Muhammad Irfan</v>
          </cell>
          <cell r="N3134" t="str">
            <v>KIA PICANTO 1.0L A/T</v>
          </cell>
          <cell r="O3134" t="str">
            <v>2022</v>
          </cell>
          <cell r="P3134" t="str">
            <v>BVX-517</v>
          </cell>
          <cell r="Q3134" t="str">
            <v>165534</v>
          </cell>
          <cell r="R3134" t="str">
            <v>709074</v>
          </cell>
          <cell r="S3134" t="str">
            <v>9033</v>
          </cell>
          <cell r="T3134">
            <v>1939500</v>
          </cell>
          <cell r="U3134">
            <v>25520</v>
          </cell>
          <cell r="V3134">
            <v>29093</v>
          </cell>
          <cell r="W3134">
            <v>29092</v>
          </cell>
          <cell r="X3134">
            <v>0</v>
          </cell>
          <cell r="Y3134">
            <v>1</v>
          </cell>
        </row>
        <row r="3135">
          <cell r="B3135" t="str">
            <v>KHI/HO/D/MO/PC COMP/C/67674/8/02/2023</v>
          </cell>
          <cell r="E3135">
            <v>44970</v>
          </cell>
          <cell r="F3135">
            <v>44974</v>
          </cell>
          <cell r="G3135">
            <v>45338</v>
          </cell>
          <cell r="H3135" t="str">
            <v xml:space="preserve"> 08000025</v>
          </cell>
          <cell r="I3135" t="str">
            <v xml:space="preserve"> MEEZAN BANK LIMITED MAIN</v>
          </cell>
          <cell r="J3135" t="str">
            <v>BANK</v>
          </cell>
          <cell r="K3135" t="str">
            <v>M/S. Meezan Bank Limited Main Branch Karachi
A/C. M/S. National Data Consultant (Pvt) Limited</v>
          </cell>
          <cell r="L3135" t="str">
            <v xml:space="preserve"> D</v>
          </cell>
          <cell r="M3135" t="str">
            <v xml:space="preserve"> 09000221-Muhammad Irfan</v>
          </cell>
          <cell r="N3135" t="str">
            <v>KIA PICANTO 1.0L A/T</v>
          </cell>
          <cell r="O3135" t="str">
            <v>2022</v>
          </cell>
          <cell r="P3135" t="str">
            <v>BVV-769</v>
          </cell>
          <cell r="Q3135" t="str">
            <v>503358</v>
          </cell>
          <cell r="R3135" t="str">
            <v>193557</v>
          </cell>
          <cell r="S3135" t="str">
            <v>9033</v>
          </cell>
          <cell r="T3135">
            <v>1971900</v>
          </cell>
          <cell r="U3135">
            <v>25947</v>
          </cell>
          <cell r="V3135">
            <v>29579</v>
          </cell>
          <cell r="W3135">
            <v>29578</v>
          </cell>
          <cell r="X3135">
            <v>0</v>
          </cell>
          <cell r="Y3135">
            <v>1</v>
          </cell>
        </row>
        <row r="3136">
          <cell r="B3136" t="str">
            <v>KHI/HO/D/MO/PC COMP/P/67694/02/2023</v>
          </cell>
          <cell r="E3136">
            <v>44970</v>
          </cell>
          <cell r="F3136">
            <v>44966</v>
          </cell>
          <cell r="G3136">
            <v>45330</v>
          </cell>
          <cell r="H3136" t="str">
            <v xml:space="preserve"> 08804525</v>
          </cell>
          <cell r="I3136" t="str">
            <v xml:space="preserve"> Shabab Raza</v>
          </cell>
          <cell r="J3136" t="str">
            <v>INDIVIDUAL</v>
          </cell>
          <cell r="K3136" t="str">
            <v>Mr. Shabab Raza
CNIC# 42101-2263224-3
CELL# 0334-2237788</v>
          </cell>
          <cell r="L3136" t="str">
            <v xml:space="preserve"> D</v>
          </cell>
          <cell r="M3136" t="str">
            <v xml:space="preserve"> 09000221-Muhammad Irfan</v>
          </cell>
          <cell r="N3136" t="str">
            <v>TOYOTA COROLLA ALTIS VVT-</v>
          </cell>
          <cell r="O3136" t="str">
            <v>2022</v>
          </cell>
          <cell r="P3136" t="str">
            <v>BVT-133</v>
          </cell>
          <cell r="Q3136" t="str">
            <v>Q089564</v>
          </cell>
          <cell r="R3136" t="str">
            <v>ZRE171R-6067107</v>
          </cell>
          <cell r="T3136">
            <v>3541000</v>
          </cell>
          <cell r="U3136">
            <v>54314</v>
          </cell>
          <cell r="V3136">
            <v>61968</v>
          </cell>
          <cell r="W3136">
            <v>61967</v>
          </cell>
          <cell r="X3136">
            <v>0</v>
          </cell>
          <cell r="Y3136">
            <v>1</v>
          </cell>
        </row>
        <row r="3137">
          <cell r="B3137" t="str">
            <v>KHI/HO/D/MO/PC COMP/P/67722/02/2023</v>
          </cell>
          <cell r="C3137" t="str">
            <v>KHI/HO/D/MO/PC COMP/E/33022/10/2023</v>
          </cell>
          <cell r="E3137">
            <v>45210</v>
          </cell>
          <cell r="F3137">
            <v>44966</v>
          </cell>
          <cell r="G3137">
            <v>45330</v>
          </cell>
          <cell r="H3137" t="str">
            <v xml:space="preserve"> 08809723</v>
          </cell>
          <cell r="I3137" t="str">
            <v xml:space="preserve"> Muhammad Zubair#. 37406-1631275-3</v>
          </cell>
          <cell r="J3137" t="str">
            <v>INDIVIDUAL</v>
          </cell>
          <cell r="K3137" t="str">
            <v>.</v>
          </cell>
          <cell r="L3137" t="str">
            <v xml:space="preserve"> D</v>
          </cell>
          <cell r="M3137" t="str">
            <v xml:space="preserve"> 09000221-Muhammad Irfan</v>
          </cell>
          <cell r="N3137" t="str">
            <v>HONDA CIVIC 1.8 I-VTEC OR</v>
          </cell>
          <cell r="O3137" t="str">
            <v>2021</v>
          </cell>
          <cell r="P3137" t="str">
            <v>ARH-013</v>
          </cell>
          <cell r="Q3137" t="str">
            <v>16917124</v>
          </cell>
          <cell r="R3137" t="str">
            <v>069203</v>
          </cell>
          <cell r="T3137">
            <v>-5000000</v>
          </cell>
          <cell r="U3137">
            <v>-37128</v>
          </cell>
          <cell r="V3137">
            <v>-37500</v>
          </cell>
          <cell r="W3137">
            <v>0</v>
          </cell>
          <cell r="X3137">
            <v>0</v>
          </cell>
          <cell r="Y3137">
            <v>-37500</v>
          </cell>
        </row>
        <row r="3138">
          <cell r="B3138" t="str">
            <v>KHI/HO/D/MO/PD COMP/P/67739/02/2023</v>
          </cell>
          <cell r="C3138" t="str">
            <v>KHI/HO/D/MO/PD COMP/E/23206/02/2023</v>
          </cell>
          <cell r="E3138">
            <v>44976</v>
          </cell>
          <cell r="F3138">
            <v>44971</v>
          </cell>
          <cell r="G3138">
            <v>45335</v>
          </cell>
          <cell r="H3138" t="str">
            <v xml:space="preserve"> 08809746</v>
          </cell>
          <cell r="I3138" t="str">
            <v xml:space="preserve"> Shahid Aftab Ahmad</v>
          </cell>
          <cell r="J3138" t="str">
            <v>INDIVIDUAL</v>
          </cell>
          <cell r="L3138" t="str">
            <v xml:space="preserve"> D</v>
          </cell>
          <cell r="M3138" t="str">
            <v xml:space="preserve"> 09000305-Jawaria Kaleem</v>
          </cell>
          <cell r="U3138">
            <v>44736</v>
          </cell>
          <cell r="V3138">
            <v>51000</v>
          </cell>
          <cell r="W3138">
            <v>0</v>
          </cell>
          <cell r="X3138">
            <v>0</v>
          </cell>
          <cell r="Y3138">
            <v>51000</v>
          </cell>
        </row>
        <row r="3139">
          <cell r="B3139" t="str">
            <v>KHI/HO/D/MO/PC COMP/C/67743/2/02/2023</v>
          </cell>
          <cell r="E3139">
            <v>44972</v>
          </cell>
          <cell r="F3139">
            <v>44982</v>
          </cell>
          <cell r="G3139">
            <v>45346</v>
          </cell>
          <cell r="H3139" t="str">
            <v xml:space="preserve"> 08000160</v>
          </cell>
          <cell r="I3139" t="str">
            <v xml:space="preserve"> MEEZAN BANK LIMITED- SARGODHA BRANCH</v>
          </cell>
          <cell r="J3139" t="str">
            <v>BANK</v>
          </cell>
          <cell r="K3139" t="str">
            <v>M/S. Meezan Bank Limited 91 Civil Lines University Road Sargodha
User. Mr. Asif Ameer</v>
          </cell>
          <cell r="L3139" t="str">
            <v xml:space="preserve"> D</v>
          </cell>
          <cell r="M3139" t="str">
            <v xml:space="preserve"> 09000221-Muhammad Irfan</v>
          </cell>
          <cell r="N3139" t="str">
            <v>TOYOTA COROLLA GLI A/T 1.</v>
          </cell>
          <cell r="O3139" t="str">
            <v>2020</v>
          </cell>
          <cell r="P3139" t="str">
            <v>LEA-20-818</v>
          </cell>
          <cell r="Q3139" t="str">
            <v>Z577525</v>
          </cell>
          <cell r="R3139" t="str">
            <v>NZE170R-4202596</v>
          </cell>
          <cell r="S3139" t="str">
            <v>1416/1</v>
          </cell>
          <cell r="T3139">
            <v>2006937</v>
          </cell>
          <cell r="U3139">
            <v>35210</v>
          </cell>
          <cell r="V3139">
            <v>40139</v>
          </cell>
          <cell r="W3139">
            <v>0</v>
          </cell>
          <cell r="X3139">
            <v>0</v>
          </cell>
          <cell r="Y3139">
            <v>40139</v>
          </cell>
        </row>
        <row r="3140">
          <cell r="B3140" t="str">
            <v>LHR/LHR/F/MO/PC COMP/P/67754/02/2023</v>
          </cell>
          <cell r="D3140" t="str">
            <v>UBL INSURERS LIMITED - WINDOW TAKAFUL MULTAN BRANCH</v>
          </cell>
          <cell r="E3140">
            <v>44972</v>
          </cell>
          <cell r="F3140">
            <v>44887</v>
          </cell>
          <cell r="G3140">
            <v>45251</v>
          </cell>
          <cell r="H3140" t="str">
            <v xml:space="preserve"> 08802180</v>
          </cell>
          <cell r="I3140" t="str">
            <v xml:space="preserve"> UBL INSURERS LIMITED - WINDOW TAKAFUL MULTAN BRANCH</v>
          </cell>
          <cell r="J3140" t="str">
            <v>CORPORATE</v>
          </cell>
          <cell r="K3140" t="str">
            <v>M/S. BANK AL HABIB LTD A/C MAHMOOD FEED PVT LTD 
LEDER POLICY NO. 2022016VPCOP00522</v>
          </cell>
          <cell r="L3140" t="str">
            <v xml:space="preserve"> F</v>
          </cell>
          <cell r="M3140" t="str">
            <v xml:space="preserve"> 09000346-Sidra Khan</v>
          </cell>
          <cell r="N3140" t="str">
            <v>TOYOTA COROLLA ALTIS CVT</v>
          </cell>
          <cell r="O3140" t="str">
            <v>2014</v>
          </cell>
          <cell r="Q3140" t="str">
            <v>305223</v>
          </cell>
          <cell r="R3140" t="str">
            <v>7004064</v>
          </cell>
          <cell r="T3140">
            <v>3640000</v>
          </cell>
          <cell r="U3140">
            <v>10733</v>
          </cell>
          <cell r="V3140">
            <v>12557</v>
          </cell>
          <cell r="W3140">
            <v>0</v>
          </cell>
          <cell r="X3140">
            <v>0</v>
          </cell>
          <cell r="Y3140">
            <v>12557</v>
          </cell>
        </row>
        <row r="3141">
          <cell r="B3141" t="str">
            <v>KHI/HO/D/MO/PD COMP/P/67758/02/2023</v>
          </cell>
          <cell r="C3141" t="str">
            <v>KHI/HO/D/MO/PD COMP/E/23213/02/2023</v>
          </cell>
          <cell r="E3141">
            <v>44976</v>
          </cell>
          <cell r="F3141">
            <v>44970</v>
          </cell>
          <cell r="G3141">
            <v>45334</v>
          </cell>
          <cell r="H3141" t="str">
            <v xml:space="preserve"> 08804259</v>
          </cell>
          <cell r="I3141" t="str">
            <v xml:space="preserve"> Saddam Tahir</v>
          </cell>
          <cell r="J3141" t="str">
            <v>INDIVIDUAL</v>
          </cell>
          <cell r="L3141" t="str">
            <v xml:space="preserve"> D</v>
          </cell>
          <cell r="M3141" t="str">
            <v xml:space="preserve"> 09000221-Muhammad Irfan</v>
          </cell>
          <cell r="U3141">
            <v>72368</v>
          </cell>
          <cell r="V3141">
            <v>82500</v>
          </cell>
          <cell r="W3141">
            <v>0</v>
          </cell>
          <cell r="X3141">
            <v>0</v>
          </cell>
          <cell r="Y3141">
            <v>82500</v>
          </cell>
        </row>
        <row r="3142">
          <cell r="B3142" t="str">
            <v>KHI/HO/D/MO/PC COMP/P/67794/02/2023</v>
          </cell>
          <cell r="E3142">
            <v>44973</v>
          </cell>
          <cell r="F3142">
            <v>44973</v>
          </cell>
          <cell r="G3142">
            <v>45337</v>
          </cell>
          <cell r="H3142" t="str">
            <v xml:space="preserve"> 08809756</v>
          </cell>
          <cell r="I3142" t="str">
            <v xml:space="preserve"> Nasira Imran CNIC # 61101-1914699-6</v>
          </cell>
          <cell r="J3142" t="str">
            <v>INDIVIDUAL</v>
          </cell>
          <cell r="K3142" t="str">
            <v>Nasira Imran
CNIC # 61101-1914699-6 Cell # 0321-5611055</v>
          </cell>
          <cell r="L3142" t="str">
            <v xml:space="preserve"> D</v>
          </cell>
          <cell r="M3142" t="str">
            <v xml:space="preserve"> 09000221-Muhammad Irfan</v>
          </cell>
          <cell r="N3142" t="str">
            <v>HONDA HRV-S</v>
          </cell>
          <cell r="P3142" t="str">
            <v>Un-Reg</v>
          </cell>
          <cell r="Q3142" t="str">
            <v>L15ZG1001967</v>
          </cell>
          <cell r="R3142" t="str">
            <v>PR01995</v>
          </cell>
          <cell r="T3142">
            <v>6229500</v>
          </cell>
          <cell r="U3142">
            <v>95584</v>
          </cell>
          <cell r="V3142">
            <v>109016</v>
          </cell>
          <cell r="W3142">
            <v>109000</v>
          </cell>
          <cell r="X3142">
            <v>0</v>
          </cell>
          <cell r="Y3142">
            <v>16</v>
          </cell>
        </row>
        <row r="3143">
          <cell r="B3143" t="str">
            <v>KHI/HO/D/MO/PC COMP/C/67797/108/02/2023</v>
          </cell>
          <cell r="E3143">
            <v>44973</v>
          </cell>
          <cell r="F3143">
            <v>44985</v>
          </cell>
          <cell r="G3143">
            <v>45349</v>
          </cell>
          <cell r="H3143" t="str">
            <v xml:space="preserve"> 08004499</v>
          </cell>
          <cell r="I3143" t="str">
            <v xml:space="preserve"> AL BARAKA BANK (PAKISTAN) LIMITED</v>
          </cell>
          <cell r="J3143" t="str">
            <v>BANK</v>
          </cell>
          <cell r="K3143" t="str">
            <v>Mr. Umair Shahzad 
Hpa M/S Al Baraka Bank (Pakistan) Limited</v>
          </cell>
          <cell r="L3143" t="str">
            <v xml:space="preserve"> D</v>
          </cell>
          <cell r="M3143" t="str">
            <v xml:space="preserve"> 09000221-Muhammad Irfan</v>
          </cell>
          <cell r="N3143" t="str">
            <v>SUZUKI WAGON R VXL</v>
          </cell>
          <cell r="O3143" t="str">
            <v>2022</v>
          </cell>
          <cell r="P3143" t="str">
            <v>L E - 19A- 4333</v>
          </cell>
          <cell r="Q3143" t="str">
            <v>pk10B 199398</v>
          </cell>
          <cell r="R3143" t="str">
            <v>A1J310PK 10099391</v>
          </cell>
          <cell r="S3143" t="str">
            <v>0423-0158565040019</v>
          </cell>
          <cell r="T3143">
            <v>1530000</v>
          </cell>
          <cell r="U3143">
            <v>33552</v>
          </cell>
          <cell r="V3143">
            <v>38250</v>
          </cell>
          <cell r="W3143">
            <v>0</v>
          </cell>
          <cell r="X3143">
            <v>0</v>
          </cell>
          <cell r="Y3143">
            <v>38250</v>
          </cell>
        </row>
        <row r="3144">
          <cell r="B3144" t="str">
            <v>KHI/HO/D/MO/PC COMP/C/67797/30/02/2023</v>
          </cell>
          <cell r="C3144" t="str">
            <v>KHI/HO/D/MO/PC COMP/E/34482/00030/11/2023</v>
          </cell>
          <cell r="E3144">
            <v>45252</v>
          </cell>
          <cell r="F3144">
            <v>44972</v>
          </cell>
          <cell r="G3144">
            <v>45336</v>
          </cell>
          <cell r="H3144" t="str">
            <v xml:space="preserve"> 08004499</v>
          </cell>
          <cell r="I3144" t="str">
            <v xml:space="preserve"> AL BARAKA BANK (PAKISTAN) LIMITED</v>
          </cell>
          <cell r="J3144" t="str">
            <v>BANK</v>
          </cell>
          <cell r="K3144" t="str">
            <v>Mr. Umar Sohail
Hpa M/S Al Baraka Bank (Pakistan) Limited</v>
          </cell>
          <cell r="L3144" t="str">
            <v xml:space="preserve"> D</v>
          </cell>
          <cell r="M3144" t="str">
            <v xml:space="preserve"> 09000221-Muhammad Irfan</v>
          </cell>
          <cell r="N3144" t="str">
            <v>SUZUKI WAGON R VXL</v>
          </cell>
          <cell r="O3144" t="str">
            <v>2018</v>
          </cell>
          <cell r="P3144" t="str">
            <v>ALT-661</v>
          </cell>
          <cell r="Q3144" t="str">
            <v>178604</v>
          </cell>
          <cell r="R3144" t="str">
            <v>10078601</v>
          </cell>
          <cell r="S3144" t="str">
            <v>0158567307017</v>
          </cell>
          <cell r="T3144">
            <v>-1485000</v>
          </cell>
          <cell r="U3144">
            <v>-4071</v>
          </cell>
          <cell r="V3144">
            <v>-4112</v>
          </cell>
          <cell r="W3144">
            <v>0</v>
          </cell>
          <cell r="X3144">
            <v>0</v>
          </cell>
          <cell r="Y3144">
            <v>-4112</v>
          </cell>
        </row>
        <row r="3145">
          <cell r="B3145" t="str">
            <v>KHI/HO/D/MO/PC COMP/P/67806/02/2023</v>
          </cell>
          <cell r="E3145">
            <v>44973</v>
          </cell>
          <cell r="F3145">
            <v>44964</v>
          </cell>
          <cell r="G3145">
            <v>45328</v>
          </cell>
          <cell r="H3145" t="str">
            <v xml:space="preserve"> 08000809</v>
          </cell>
          <cell r="I3145" t="str">
            <v xml:space="preserve"> MEEZAN BANK LTD (EMPLOYEES)</v>
          </cell>
          <cell r="J3145" t="str">
            <v>INDIVIDUAL</v>
          </cell>
          <cell r="K3145" t="str">
            <v>Mr. Muhammad Saad Khilji
HPA  M/s. Meezan Bank Limited 
Staff Loan  
Cell No.  0333-3129334  Cnic No. 42101-3248996-1</v>
          </cell>
          <cell r="L3145" t="str">
            <v xml:space="preserve"> D</v>
          </cell>
          <cell r="M3145" t="str">
            <v xml:space="preserve"> 09000221-Muhammad Irfan</v>
          </cell>
          <cell r="N3145" t="str">
            <v>HONDA CIVIC VTI PT ORIEL</v>
          </cell>
          <cell r="O3145" t="str">
            <v>2016</v>
          </cell>
          <cell r="P3145" t="str">
            <v>BGQ-436</v>
          </cell>
          <cell r="Q3145" t="str">
            <v>R18Z12903162</v>
          </cell>
          <cell r="R3145" t="str">
            <v>GR003887</v>
          </cell>
          <cell r="T3145">
            <v>4000000</v>
          </cell>
          <cell r="U3145">
            <v>52588</v>
          </cell>
          <cell r="V3145">
            <v>60000</v>
          </cell>
          <cell r="W3145">
            <v>0</v>
          </cell>
          <cell r="X3145">
            <v>0</v>
          </cell>
          <cell r="Y3145">
            <v>60000</v>
          </cell>
        </row>
        <row r="3146">
          <cell r="B3146" t="str">
            <v>KHI/HO/D/MO/PC COMP/C/67818/55/02/2023</v>
          </cell>
          <cell r="C3146" t="str">
            <v>KHI/HO/D/MO/PC COMP/E/25444/00055/05/2023</v>
          </cell>
          <cell r="E3146">
            <v>45063</v>
          </cell>
          <cell r="F3146">
            <v>44983</v>
          </cell>
          <cell r="G3146">
            <v>45347</v>
          </cell>
          <cell r="H3146" t="str">
            <v xml:space="preserve"> 08004499</v>
          </cell>
          <cell r="I3146" t="str">
            <v xml:space="preserve"> AL BARAKA BANK (PAKISTAN) LIMITED</v>
          </cell>
          <cell r="J3146" t="str">
            <v>BANK</v>
          </cell>
          <cell r="K3146" t="str">
            <v>Mr. Allah Ditta            
Hpa M/S. Al Baraka Bank (Pakistan)  Limited</v>
          </cell>
          <cell r="L3146" t="str">
            <v xml:space="preserve"> D</v>
          </cell>
          <cell r="M3146" t="str">
            <v xml:space="preserve"> 09000221-Muhammad Irfan</v>
          </cell>
          <cell r="N3146" t="str">
            <v>SUZUKI ALTO VXR E-2</v>
          </cell>
          <cell r="O3146" t="str">
            <v>2021</v>
          </cell>
          <cell r="Q3146" t="str">
            <v>157734</v>
          </cell>
          <cell r="R3146" t="str">
            <v>1057716</v>
          </cell>
          <cell r="S3146" t="str">
            <v>0471-0158523009013</v>
          </cell>
          <cell r="T3146">
            <v>-1218050</v>
          </cell>
          <cell r="U3146">
            <v>-26712</v>
          </cell>
          <cell r="V3146">
            <v>-30451</v>
          </cell>
          <cell r="W3146">
            <v>0</v>
          </cell>
          <cell r="X3146">
            <v>0</v>
          </cell>
          <cell r="Y3146">
            <v>-30451</v>
          </cell>
        </row>
        <row r="3147">
          <cell r="B3147" t="str">
            <v>KHI/HO/D/MO/PC COMP/C/67823/1/02/2023</v>
          </cell>
          <cell r="E3147">
            <v>44974</v>
          </cell>
          <cell r="F3147">
            <v>44974</v>
          </cell>
          <cell r="G3147">
            <v>45338</v>
          </cell>
          <cell r="H3147" t="str">
            <v xml:space="preserve"> 08000156</v>
          </cell>
          <cell r="I3147" t="str">
            <v xml:space="preserve"> MEEZAN BANK LIMITED, ABDALI ROAD BRANCH, MULTAN</v>
          </cell>
          <cell r="J3147" t="str">
            <v>BANK</v>
          </cell>
          <cell r="K3147" t="str">
            <v>M/S. Meezan Bank Limited Nawan Shehar Chowk Branch Multan
User Sinker Seed Corporation</v>
          </cell>
          <cell r="L3147" t="str">
            <v xml:space="preserve"> D</v>
          </cell>
          <cell r="M3147" t="str">
            <v xml:space="preserve"> 09000221-Muhammad Irfan</v>
          </cell>
          <cell r="N3147" t="str">
            <v>HONDA CITY A/T</v>
          </cell>
          <cell r="O3147" t="str">
            <v>2023</v>
          </cell>
          <cell r="Q3147" t="str">
            <v>L12B51017636</v>
          </cell>
          <cell r="R3147" t="str">
            <v>NFBGN8625PR031011</v>
          </cell>
          <cell r="S3147" t="str">
            <v>1562</v>
          </cell>
          <cell r="T3147">
            <v>3923500</v>
          </cell>
          <cell r="U3147">
            <v>51581</v>
          </cell>
          <cell r="V3147">
            <v>58853</v>
          </cell>
          <cell r="W3147">
            <v>58852</v>
          </cell>
          <cell r="X3147">
            <v>0</v>
          </cell>
          <cell r="Y3147">
            <v>1</v>
          </cell>
        </row>
        <row r="3148">
          <cell r="B3148" t="str">
            <v>KHI/HO/D/MO/PD COMP/P/67994/02/2023</v>
          </cell>
          <cell r="C3148" t="str">
            <v>KHI/HO/D/MO/PD COMP/E/23218/02/2023</v>
          </cell>
          <cell r="E3148">
            <v>44976</v>
          </cell>
          <cell r="F3148">
            <v>44970</v>
          </cell>
          <cell r="G3148">
            <v>45334</v>
          </cell>
          <cell r="H3148" t="str">
            <v xml:space="preserve"> 08809782</v>
          </cell>
          <cell r="I3148" t="str">
            <v xml:space="preserve"> Muhammad Rashad Butt</v>
          </cell>
          <cell r="J3148" t="str">
            <v>INDIVIDUAL</v>
          </cell>
          <cell r="L3148" t="str">
            <v xml:space="preserve"> D</v>
          </cell>
          <cell r="M3148" t="str">
            <v xml:space="preserve"> 09000221-Muhammad Irfan</v>
          </cell>
          <cell r="U3148">
            <v>58552</v>
          </cell>
          <cell r="V3148">
            <v>66750</v>
          </cell>
          <cell r="W3148">
            <v>0</v>
          </cell>
          <cell r="X3148">
            <v>0</v>
          </cell>
          <cell r="Y3148">
            <v>66750</v>
          </cell>
        </row>
        <row r="3149">
          <cell r="B3149" t="str">
            <v>KHI/HO/D/MO/MC TTT/P/68000/02/2023</v>
          </cell>
          <cell r="C3149" t="str">
            <v>KHI/HO/D/MO/MC TTT/E/30781/09/2023</v>
          </cell>
          <cell r="E3149">
            <v>45191</v>
          </cell>
          <cell r="F3149">
            <v>44974</v>
          </cell>
          <cell r="G3149">
            <v>45338</v>
          </cell>
          <cell r="H3149" t="str">
            <v xml:space="preserve"> 08808237</v>
          </cell>
          <cell r="I3149" t="str">
            <v xml:space="preserve"> Asad Zubair Javed</v>
          </cell>
          <cell r="J3149" t="str">
            <v>INDIVIDUAL</v>
          </cell>
          <cell r="K3149" t="str">
            <v>.</v>
          </cell>
          <cell r="L3149" t="str">
            <v xml:space="preserve"> D</v>
          </cell>
          <cell r="M3149" t="str">
            <v xml:space="preserve"> 09000221-Muhammad Irfan</v>
          </cell>
          <cell r="N3149" t="str">
            <v>HONDA CG-125 SELF START</v>
          </cell>
          <cell r="O3149" t="str">
            <v>2023</v>
          </cell>
          <cell r="Q3149" t="str">
            <v>150043</v>
          </cell>
          <cell r="R3149" t="str">
            <v>150038</v>
          </cell>
          <cell r="T3149">
            <v>-233000</v>
          </cell>
          <cell r="U3149">
            <v>-24482</v>
          </cell>
          <cell r="V3149">
            <v>-24777</v>
          </cell>
          <cell r="W3149">
            <v>0</v>
          </cell>
          <cell r="X3149">
            <v>0</v>
          </cell>
          <cell r="Y3149">
            <v>-24777</v>
          </cell>
        </row>
        <row r="3150">
          <cell r="B3150" t="str">
            <v>KHI/HO/D/MO/PD COMP/P/68015/02/2023</v>
          </cell>
          <cell r="C3150" t="str">
            <v>KHI/HO/D/MO/PD COMP/E/23221/02/2023</v>
          </cell>
          <cell r="E3150">
            <v>44976</v>
          </cell>
          <cell r="F3150">
            <v>44978</v>
          </cell>
          <cell r="G3150">
            <v>45342</v>
          </cell>
          <cell r="H3150" t="str">
            <v xml:space="preserve"> 08004823</v>
          </cell>
          <cell r="I3150" t="str">
            <v xml:space="preserve"> ABDULLAH GHAFFAR (42301-0368886-3)</v>
          </cell>
          <cell r="J3150" t="str">
            <v>INDIVIDUAL</v>
          </cell>
          <cell r="L3150" t="str">
            <v xml:space="preserve"> D</v>
          </cell>
          <cell r="M3150" t="str">
            <v xml:space="preserve"> 09000221-Muhammad Irfan</v>
          </cell>
          <cell r="U3150">
            <v>33991</v>
          </cell>
          <cell r="V3150">
            <v>38750</v>
          </cell>
          <cell r="W3150">
            <v>0</v>
          </cell>
          <cell r="X3150">
            <v>0</v>
          </cell>
          <cell r="Y3150">
            <v>38750</v>
          </cell>
        </row>
        <row r="3151">
          <cell r="B3151" t="str">
            <v>KHI/HO/D/MO/PC COMP/C/68020/1/02/2023</v>
          </cell>
          <cell r="E3151">
            <v>44974</v>
          </cell>
          <cell r="F3151">
            <v>44958</v>
          </cell>
          <cell r="G3151">
            <v>45322</v>
          </cell>
          <cell r="H3151" t="str">
            <v xml:space="preserve"> 08000850</v>
          </cell>
          <cell r="I3151" t="str">
            <v xml:space="preserve"> BANK ALFALAH LTD.</v>
          </cell>
          <cell r="J3151" t="str">
            <v>BANK</v>
          </cell>
          <cell r="K3151" t="str">
            <v>M/S. Bank Alfalah Limited As Lessor &amp; Owner
And Ms. Rabia Raza Khan D/O W/O Mr. Daud Raza Khan  As Lessee &amp; Keeper
Lms No. 0157//Mg2202900024</v>
          </cell>
          <cell r="L3151" t="str">
            <v xml:space="preserve"> D</v>
          </cell>
          <cell r="M3151" t="str">
            <v xml:space="preserve"> 09000221-Muhammad Irfan</v>
          </cell>
          <cell r="N3151" t="str">
            <v>KIA PICANTO 1.0L A/T</v>
          </cell>
          <cell r="O3151" t="str">
            <v>2021</v>
          </cell>
          <cell r="P3151" t="str">
            <v>AHR-262</v>
          </cell>
          <cell r="Q3151" t="str">
            <v>858841</v>
          </cell>
          <cell r="R3151" t="str">
            <v>MP701066</v>
          </cell>
          <cell r="T3151">
            <v>3515400</v>
          </cell>
          <cell r="U3151">
            <v>53921</v>
          </cell>
          <cell r="V3151">
            <v>61520</v>
          </cell>
          <cell r="W3151">
            <v>61519</v>
          </cell>
          <cell r="X3151">
            <v>0</v>
          </cell>
          <cell r="Y3151">
            <v>1</v>
          </cell>
        </row>
        <row r="3152">
          <cell r="B3152" t="str">
            <v>KHI/HO/D/MO/PD COMP/P/68028/02/2023</v>
          </cell>
          <cell r="C3152" t="str">
            <v>KHI/HO/D/MO/PD COMP/E/23220/02/2023</v>
          </cell>
          <cell r="E3152">
            <v>44976</v>
          </cell>
          <cell r="F3152">
            <v>44973</v>
          </cell>
          <cell r="G3152">
            <v>45337</v>
          </cell>
          <cell r="H3152" t="str">
            <v xml:space="preserve"> 08809796</v>
          </cell>
          <cell r="I3152" t="str">
            <v xml:space="preserve"> Mohammad Rizwan (9040301254661)</v>
          </cell>
          <cell r="J3152" t="str">
            <v>INDIVIDUAL</v>
          </cell>
          <cell r="L3152" t="str">
            <v xml:space="preserve"> D</v>
          </cell>
          <cell r="M3152" t="str">
            <v xml:space="preserve"> 09000221-Muhammad Irfan</v>
          </cell>
          <cell r="U3152">
            <v>57016</v>
          </cell>
          <cell r="V3152">
            <v>65000</v>
          </cell>
          <cell r="W3152">
            <v>0</v>
          </cell>
          <cell r="X3152">
            <v>0</v>
          </cell>
          <cell r="Y3152">
            <v>65000</v>
          </cell>
        </row>
        <row r="3153">
          <cell r="B3153" t="str">
            <v>KHI/HO/D/MO/PD COMP/P/68043/02/2023</v>
          </cell>
          <cell r="C3153" t="str">
            <v>KHI/HO/D/MO/PD COMP/E/23415/02/2023</v>
          </cell>
          <cell r="E3153">
            <v>44985</v>
          </cell>
          <cell r="F3153">
            <v>44975</v>
          </cell>
          <cell r="G3153">
            <v>45339</v>
          </cell>
          <cell r="H3153" t="str">
            <v xml:space="preserve"> 08804672</v>
          </cell>
          <cell r="I3153" t="str">
            <v xml:space="preserve"> Farooq Azam (4230108420075)</v>
          </cell>
          <cell r="J3153" t="str">
            <v>INDIVIDUAL</v>
          </cell>
          <cell r="L3153" t="str">
            <v xml:space="preserve"> D</v>
          </cell>
          <cell r="M3153" t="str">
            <v xml:space="preserve"> 09000221-Muhammad Irfan</v>
          </cell>
          <cell r="U3153">
            <v>47807</v>
          </cell>
          <cell r="V3153">
            <v>54500</v>
          </cell>
          <cell r="W3153">
            <v>0</v>
          </cell>
          <cell r="X3153">
            <v>0</v>
          </cell>
          <cell r="Y3153">
            <v>54500</v>
          </cell>
        </row>
        <row r="3154">
          <cell r="B3154" t="str">
            <v>KHI/HO/D/MO/PD COMP/P/68055/02/2023</v>
          </cell>
          <cell r="C3154" t="str">
            <v>KHI/HO/D/MO/PD COMP/E/23417/02/2023</v>
          </cell>
          <cell r="E3154">
            <v>44985</v>
          </cell>
          <cell r="F3154">
            <v>44959</v>
          </cell>
          <cell r="G3154">
            <v>45323</v>
          </cell>
          <cell r="H3154" t="str">
            <v xml:space="preserve"> 08809807</v>
          </cell>
          <cell r="I3154" t="str">
            <v xml:space="preserve"> Tajdar Haider (4220153385617)</v>
          </cell>
          <cell r="J3154" t="str">
            <v>INDIVIDUAL</v>
          </cell>
          <cell r="L3154" t="str">
            <v xml:space="preserve"> D</v>
          </cell>
          <cell r="M3154" t="str">
            <v xml:space="preserve"> 09000221-Muhammad Irfan</v>
          </cell>
          <cell r="U3154">
            <v>49341</v>
          </cell>
          <cell r="V3154">
            <v>56250</v>
          </cell>
          <cell r="W3154">
            <v>0</v>
          </cell>
          <cell r="X3154">
            <v>0</v>
          </cell>
          <cell r="Y3154">
            <v>56250</v>
          </cell>
        </row>
        <row r="3155">
          <cell r="B3155" t="str">
            <v>KHI/HO/D/MO/PC COMP/C/68058/5/02/2023</v>
          </cell>
          <cell r="E3155">
            <v>44978</v>
          </cell>
          <cell r="F3155">
            <v>44985</v>
          </cell>
          <cell r="G3155">
            <v>45349</v>
          </cell>
          <cell r="H3155" t="str">
            <v xml:space="preserve"> 08004499</v>
          </cell>
          <cell r="I3155" t="str">
            <v xml:space="preserve"> AL BARAKA BANK (PAKISTAN) LIMITED</v>
          </cell>
          <cell r="J3155" t="str">
            <v>BANK</v>
          </cell>
          <cell r="K3155" t="str">
            <v>Mr. Muhammad Waheed Tariq Bhatti 
Hpa M/S. Al Baraka Bank Pakistan Limited</v>
          </cell>
          <cell r="L3155" t="str">
            <v xml:space="preserve"> D</v>
          </cell>
          <cell r="M3155" t="str">
            <v xml:space="preserve"> 09000221-Muhammad Irfan</v>
          </cell>
          <cell r="N3155" t="str">
            <v>SUZUKI SWIFT DLX M/T NAV.</v>
          </cell>
          <cell r="O3155" t="str">
            <v>2022</v>
          </cell>
          <cell r="P3155" t="str">
            <v>AJZ-483</v>
          </cell>
          <cell r="Q3155" t="str">
            <v>1001546</v>
          </cell>
          <cell r="R3155" t="str">
            <v>101564</v>
          </cell>
          <cell r="S3155" t="str">
            <v>0329-0158564869014</v>
          </cell>
          <cell r="T3155">
            <v>2617200</v>
          </cell>
          <cell r="U3155">
            <v>57395</v>
          </cell>
          <cell r="V3155">
            <v>65430</v>
          </cell>
          <cell r="W3155">
            <v>65429</v>
          </cell>
          <cell r="X3155">
            <v>0</v>
          </cell>
          <cell r="Y3155">
            <v>1</v>
          </cell>
        </row>
        <row r="3156">
          <cell r="B3156" t="str">
            <v>KHI/HO/D/MO/PC COMP/C/68065/5/02/2023</v>
          </cell>
          <cell r="C3156" t="str">
            <v>KHI/HO/D/MO/PC COMP/E/37648/00005/03/2024</v>
          </cell>
          <cell r="E3156">
            <v>45355</v>
          </cell>
          <cell r="F3156">
            <v>45010</v>
          </cell>
          <cell r="G3156">
            <v>45375</v>
          </cell>
          <cell r="H3156" t="str">
            <v xml:space="preserve"> 08000156</v>
          </cell>
          <cell r="I3156" t="str">
            <v xml:space="preserve"> MEEZAN BANK LIMITED, ABDALI ROAD BRANCH, MULTAN</v>
          </cell>
          <cell r="J3156" t="str">
            <v>BANK</v>
          </cell>
          <cell r="K3156" t="str">
            <v>M/S. Meezan Bank Limited Nawan Shehar Chowk Branch Multanuser Mr. Salman Yousuf</v>
          </cell>
          <cell r="L3156" t="str">
            <v xml:space="preserve"> D</v>
          </cell>
          <cell r="M3156" t="str">
            <v xml:space="preserve"> 09000221-Muhammad Irfan</v>
          </cell>
          <cell r="N3156" t="str">
            <v>HONDA CITY I-VTEC (M/T)</v>
          </cell>
          <cell r="O3156" t="str">
            <v>2019</v>
          </cell>
          <cell r="P3156" t="str">
            <v>MNA-19-699</v>
          </cell>
          <cell r="Q3156" t="str">
            <v>L13Z1-7528542</v>
          </cell>
          <cell r="R3156" t="str">
            <v>NFBGM1541KR246455</v>
          </cell>
          <cell r="S3156" t="str">
            <v>5543</v>
          </cell>
          <cell r="T3156">
            <v>-1223955</v>
          </cell>
          <cell r="U3156">
            <v>-2524</v>
          </cell>
          <cell r="V3156">
            <v>-2549</v>
          </cell>
          <cell r="W3156">
            <v>0</v>
          </cell>
          <cell r="X3156">
            <v>0</v>
          </cell>
          <cell r="Y3156">
            <v>-2549</v>
          </cell>
        </row>
        <row r="3157">
          <cell r="B3157" t="str">
            <v>KHI/HO/D/MO/PC COMP/C/68071/118/02/2023</v>
          </cell>
          <cell r="C3157" t="str">
            <v>KHI/HO/D/MO/PC COMP/E/25316/00118/05/2023</v>
          </cell>
          <cell r="E3157">
            <v>45057</v>
          </cell>
          <cell r="F3157">
            <v>44985</v>
          </cell>
          <cell r="G3157">
            <v>45349</v>
          </cell>
          <cell r="H3157" t="str">
            <v xml:space="preserve"> 08000089</v>
          </cell>
          <cell r="I3157" t="str">
            <v xml:space="preserve"> BANKISLAMI PAKISTAN LTD.</v>
          </cell>
          <cell r="J3157" t="str">
            <v>BANK</v>
          </cell>
          <cell r="K3157" t="str">
            <v>M/S. Bankislami (Pakistan) Limited 
User: Mr. Arsalan Baig</v>
          </cell>
          <cell r="L3157" t="str">
            <v xml:space="preserve"> D</v>
          </cell>
          <cell r="M3157" t="str">
            <v xml:space="preserve"> 09000221-Muhammad Irfan</v>
          </cell>
          <cell r="N3157" t="str">
            <v>KIA SPORTAGE FWD</v>
          </cell>
          <cell r="O3157" t="str">
            <v>2020</v>
          </cell>
          <cell r="P3157" t="str">
            <v>LEH-19-7903</v>
          </cell>
          <cell r="Q3157" t="str">
            <v>G4NAKH057930</v>
          </cell>
          <cell r="R3157" t="str">
            <v>NNAQL51AZKP300765</v>
          </cell>
          <cell r="S3157" t="str">
            <v>807446-62</v>
          </cell>
          <cell r="T3157">
            <v>-3352671</v>
          </cell>
          <cell r="U3157">
            <v>-48344</v>
          </cell>
          <cell r="V3157">
            <v>-55112</v>
          </cell>
          <cell r="W3157">
            <v>0</v>
          </cell>
          <cell r="X3157">
            <v>0</v>
          </cell>
          <cell r="Y3157">
            <v>-55112</v>
          </cell>
        </row>
        <row r="3158">
          <cell r="B3158" t="str">
            <v>KHI/HO/D/MO/PC COMP/C/68071/136/02/2023</v>
          </cell>
          <cell r="C3158" t="str">
            <v>KHI/HO/D/MO/PC COMP/E/35950/00136/01/2024</v>
          </cell>
          <cell r="E3158">
            <v>45295</v>
          </cell>
          <cell r="F3158">
            <v>44977</v>
          </cell>
          <cell r="G3158">
            <v>45341</v>
          </cell>
          <cell r="H3158" t="str">
            <v xml:space="preserve"> 08000089</v>
          </cell>
          <cell r="I3158" t="str">
            <v xml:space="preserve"> BANKISLAMI PAKISTAN LTD.</v>
          </cell>
          <cell r="J3158" t="str">
            <v>BANK</v>
          </cell>
          <cell r="K3158" t="str">
            <v>M/S. Bankislami (Pakistan) Limited 
User: Ms. Sameeha Ismail</v>
          </cell>
          <cell r="L3158" t="str">
            <v xml:space="preserve"> D</v>
          </cell>
          <cell r="M3158" t="str">
            <v xml:space="preserve"> 09000221-Muhammad Irfan</v>
          </cell>
          <cell r="N3158" t="str">
            <v>DAIHATSU CAST</v>
          </cell>
          <cell r="O3158" t="str">
            <v>2016</v>
          </cell>
          <cell r="P3158" t="str">
            <v>AQG-287</v>
          </cell>
          <cell r="Q3158" t="str">
            <v>408823</v>
          </cell>
          <cell r="R3158" t="str">
            <v>66447</v>
          </cell>
          <cell r="S3158" t="str">
            <v>790306-413</v>
          </cell>
          <cell r="T3158">
            <v>-1093500</v>
          </cell>
          <cell r="U3158">
            <v>-1753</v>
          </cell>
          <cell r="V3158">
            <v>-1771</v>
          </cell>
          <cell r="W3158">
            <v>0</v>
          </cell>
          <cell r="X3158">
            <v>0</v>
          </cell>
          <cell r="Y3158">
            <v>-1771</v>
          </cell>
        </row>
        <row r="3159">
          <cell r="B3159" t="str">
            <v>KHI/HO/D/MO/PC COMP/C/68071/14/02/2023</v>
          </cell>
          <cell r="E3159">
            <v>44977</v>
          </cell>
          <cell r="F3159">
            <v>44964</v>
          </cell>
          <cell r="G3159">
            <v>45328</v>
          </cell>
          <cell r="H3159" t="str">
            <v xml:space="preserve"> 08000089</v>
          </cell>
          <cell r="I3159" t="str">
            <v xml:space="preserve"> BANKISLAMI PAKISTAN LTD.</v>
          </cell>
          <cell r="J3159" t="str">
            <v>BANK</v>
          </cell>
          <cell r="K3159" t="str">
            <v>M/S. Bankislami (Pakistan) Limited 
User: Mr. Muhammad Naeem Rehmani</v>
          </cell>
          <cell r="L3159" t="str">
            <v xml:space="preserve"> D</v>
          </cell>
          <cell r="M3159" t="str">
            <v xml:space="preserve"> 09000221-Muhammad Irfan</v>
          </cell>
          <cell r="N3159" t="str">
            <v>SUZUKI ALTO VXR</v>
          </cell>
          <cell r="O3159" t="str">
            <v>2022</v>
          </cell>
          <cell r="P3159" t="str">
            <v>AHB-144</v>
          </cell>
          <cell r="Q3159" t="str">
            <v>PK10K191767</v>
          </cell>
          <cell r="R3159" t="str">
            <v>NF1AVK31H10091751</v>
          </cell>
          <cell r="S3159" t="str">
            <v>986126-41</v>
          </cell>
          <cell r="T3159">
            <v>1489500</v>
          </cell>
          <cell r="U3159">
            <v>26001</v>
          </cell>
          <cell r="V3159">
            <v>29641</v>
          </cell>
          <cell r="W3159">
            <v>29642</v>
          </cell>
          <cell r="X3159">
            <v>0</v>
          </cell>
          <cell r="Y3159">
            <v>-1</v>
          </cell>
        </row>
        <row r="3160">
          <cell r="B3160" t="str">
            <v>KHI/HO/D/MO/PC COMP/C/68071/160/02/2023</v>
          </cell>
          <cell r="E3160">
            <v>44977</v>
          </cell>
          <cell r="F3160">
            <v>44986</v>
          </cell>
          <cell r="G3160">
            <v>45350</v>
          </cell>
          <cell r="H3160" t="str">
            <v xml:space="preserve"> 08000089</v>
          </cell>
          <cell r="I3160" t="str">
            <v xml:space="preserve"> BANKISLAMI PAKISTAN LTD.</v>
          </cell>
          <cell r="J3160" t="str">
            <v>BANK</v>
          </cell>
          <cell r="K3160" t="str">
            <v>M/S. Bankislami (Pakistan) Limited 
User: Mr. Fazlullah Kalwar</v>
          </cell>
          <cell r="L3160" t="str">
            <v xml:space="preserve"> D</v>
          </cell>
          <cell r="M3160" t="str">
            <v xml:space="preserve"> 09000221-Muhammad Irfan</v>
          </cell>
          <cell r="N3160" t="str">
            <v>SUZUKI CULTUS VXL</v>
          </cell>
          <cell r="O3160" t="str">
            <v>2019</v>
          </cell>
          <cell r="P3160" t="str">
            <v>BPR-631</v>
          </cell>
          <cell r="Q3160" t="str">
            <v>PK10K138751</v>
          </cell>
          <cell r="R3160" t="str">
            <v>NF1AVK31H10038736</v>
          </cell>
          <cell r="S3160" t="str">
            <v>672881-30</v>
          </cell>
          <cell r="T3160">
            <v>1004489.1</v>
          </cell>
          <cell r="U3160">
            <v>23790</v>
          </cell>
          <cell r="V3160">
            <v>27121</v>
          </cell>
          <cell r="W3160">
            <v>27122</v>
          </cell>
          <cell r="X3160">
            <v>0</v>
          </cell>
          <cell r="Y3160">
            <v>-1</v>
          </cell>
        </row>
        <row r="3161">
          <cell r="B3161" t="str">
            <v>KHI/HO/D/MO/PC COMP/C/68071/174/02/2023</v>
          </cell>
          <cell r="E3161">
            <v>44977</v>
          </cell>
          <cell r="F3161">
            <v>44986</v>
          </cell>
          <cell r="G3161">
            <v>45350</v>
          </cell>
          <cell r="H3161" t="str">
            <v xml:space="preserve"> 08000089</v>
          </cell>
          <cell r="I3161" t="str">
            <v xml:space="preserve"> BANKISLAMI PAKISTAN LTD.</v>
          </cell>
          <cell r="J3161" t="str">
            <v>BANK</v>
          </cell>
          <cell r="K3161" t="str">
            <v>M/S. Bankislami (Pakistan) Limited 
User: Mr. Zia Ullah</v>
          </cell>
          <cell r="L3161" t="str">
            <v xml:space="preserve"> D</v>
          </cell>
          <cell r="M3161" t="str">
            <v xml:space="preserve"> 09000221-Muhammad Irfan</v>
          </cell>
          <cell r="N3161" t="str">
            <v>TOYOTA COROLLA GLI M/T 1.</v>
          </cell>
          <cell r="O3161" t="str">
            <v>2014</v>
          </cell>
          <cell r="P3161" t="str">
            <v>LE-14A-678</v>
          </cell>
          <cell r="Q3161" t="str">
            <v>118883</v>
          </cell>
          <cell r="R3161" t="str">
            <v>4005686</v>
          </cell>
          <cell r="S3161" t="str">
            <v>664762-2377</v>
          </cell>
          <cell r="T3161">
            <v>1148175</v>
          </cell>
          <cell r="U3161">
            <v>27193</v>
          </cell>
          <cell r="V3161">
            <v>31000</v>
          </cell>
          <cell r="W3161">
            <v>31001</v>
          </cell>
          <cell r="X3161">
            <v>0</v>
          </cell>
          <cell r="Y3161">
            <v>-1</v>
          </cell>
        </row>
        <row r="3162">
          <cell r="B3162" t="str">
            <v>KHI/HO/D/MO/PC COMP/C/68071/193/02/2023</v>
          </cell>
          <cell r="E3162">
            <v>44977</v>
          </cell>
          <cell r="F3162">
            <v>44963</v>
          </cell>
          <cell r="G3162">
            <v>45327</v>
          </cell>
          <cell r="H3162" t="str">
            <v xml:space="preserve"> 08000089</v>
          </cell>
          <cell r="I3162" t="str">
            <v xml:space="preserve"> BANKISLAMI PAKISTAN LTD.</v>
          </cell>
          <cell r="J3162" t="str">
            <v>BANK</v>
          </cell>
          <cell r="K3162" t="str">
            <v>M/S. Bankislami (Pakistan) Limited 
User: Mr. Muhammad Hassan</v>
          </cell>
          <cell r="L3162" t="str">
            <v xml:space="preserve"> D</v>
          </cell>
          <cell r="M3162" t="str">
            <v xml:space="preserve"> 09000221-Muhammad Irfan</v>
          </cell>
          <cell r="N3162" t="str">
            <v>TOYOTA VITZ</v>
          </cell>
          <cell r="O3162" t="str">
            <v>2015</v>
          </cell>
          <cell r="P3162" t="str">
            <v>BPL-234</v>
          </cell>
          <cell r="Q3162" t="str">
            <v>1KR-1552245</v>
          </cell>
          <cell r="R3162" t="str">
            <v>KSP130-2143109</v>
          </cell>
          <cell r="S3162" t="str">
            <v>632774-196</v>
          </cell>
          <cell r="T3162">
            <v>1148175</v>
          </cell>
          <cell r="U3162">
            <v>27193</v>
          </cell>
          <cell r="V3162">
            <v>31000</v>
          </cell>
          <cell r="W3162">
            <v>31001</v>
          </cell>
          <cell r="X3162">
            <v>0</v>
          </cell>
          <cell r="Y3162">
            <v>-1</v>
          </cell>
        </row>
        <row r="3163">
          <cell r="B3163" t="str">
            <v>KHI/HO/D/MO/PC COMP/C/68071/224/02/2023</v>
          </cell>
          <cell r="E3163">
            <v>44977</v>
          </cell>
          <cell r="F3163">
            <v>44986</v>
          </cell>
          <cell r="G3163">
            <v>45350</v>
          </cell>
          <cell r="H3163" t="str">
            <v xml:space="preserve"> 08000089</v>
          </cell>
          <cell r="I3163" t="str">
            <v xml:space="preserve"> BANKISLAMI PAKISTAN LTD.</v>
          </cell>
          <cell r="J3163" t="str">
            <v>BANK</v>
          </cell>
          <cell r="K3163" t="str">
            <v>M/S. Bankislami (Pakistan) Limited 
User: Mr. Muhammad Imtiaz</v>
          </cell>
          <cell r="L3163" t="str">
            <v xml:space="preserve"> D</v>
          </cell>
          <cell r="M3163" t="str">
            <v xml:space="preserve"> 09000221-Muhammad Irfan</v>
          </cell>
          <cell r="N3163" t="str">
            <v>FAW FAW XP-V DUAL A/C</v>
          </cell>
          <cell r="O3163" t="str">
            <v>2019</v>
          </cell>
          <cell r="P3163" t="str">
            <v>CY-3374</v>
          </cell>
          <cell r="Q3163" t="str">
            <v>8301227-J2</v>
          </cell>
          <cell r="R3163" t="str">
            <v>AHFMVE119PD000161</v>
          </cell>
          <cell r="S3163" t="str">
            <v>553078-37</v>
          </cell>
          <cell r="T3163">
            <v>734175.9</v>
          </cell>
          <cell r="U3163">
            <v>17388</v>
          </cell>
          <cell r="V3163">
            <v>19822</v>
          </cell>
          <cell r="W3163">
            <v>19823</v>
          </cell>
          <cell r="X3163">
            <v>0</v>
          </cell>
          <cell r="Y3163">
            <v>-1</v>
          </cell>
        </row>
        <row r="3164">
          <cell r="B3164" t="str">
            <v>KHI/HO/D/MO/PC COMP/C/68071/23/02/2023</v>
          </cell>
          <cell r="E3164">
            <v>44977</v>
          </cell>
          <cell r="F3164">
            <v>44960</v>
          </cell>
          <cell r="G3164">
            <v>45324</v>
          </cell>
          <cell r="H3164" t="str">
            <v xml:space="preserve"> 08000089</v>
          </cell>
          <cell r="I3164" t="str">
            <v xml:space="preserve"> BANKISLAMI PAKISTAN LTD.</v>
          </cell>
          <cell r="J3164" t="str">
            <v>BANK</v>
          </cell>
          <cell r="K3164" t="str">
            <v>M/S. Bankislami (Pakistan) Limited 
User: Mr.Sajjad Hussain</v>
          </cell>
          <cell r="L3164" t="str">
            <v xml:space="preserve"> D</v>
          </cell>
          <cell r="M3164" t="str">
            <v xml:space="preserve"> 09000221-Muhammad Irfan</v>
          </cell>
          <cell r="N3164" t="str">
            <v>SUZUKI CULTUS</v>
          </cell>
          <cell r="O3164" t="str">
            <v>2021</v>
          </cell>
          <cell r="P3164" t="str">
            <v>BVS-706</v>
          </cell>
          <cell r="Q3164" t="str">
            <v>PK10K190409</v>
          </cell>
          <cell r="R3164" t="str">
            <v>NF1AVK31H10090401</v>
          </cell>
          <cell r="S3164" t="str">
            <v>974507-196</v>
          </cell>
          <cell r="T3164">
            <v>1489500</v>
          </cell>
          <cell r="U3164">
            <v>26001</v>
          </cell>
          <cell r="V3164">
            <v>29641</v>
          </cell>
          <cell r="W3164">
            <v>29642</v>
          </cell>
          <cell r="X3164">
            <v>0</v>
          </cell>
          <cell r="Y3164">
            <v>-1</v>
          </cell>
        </row>
        <row r="3165">
          <cell r="B3165" t="str">
            <v>KHI/HO/D/MO/PC COMP/C/68071/244/02/2023</v>
          </cell>
          <cell r="E3165">
            <v>44977</v>
          </cell>
          <cell r="F3165">
            <v>44986</v>
          </cell>
          <cell r="G3165">
            <v>45350</v>
          </cell>
          <cell r="H3165" t="str">
            <v xml:space="preserve"> 08000089</v>
          </cell>
          <cell r="I3165" t="str">
            <v xml:space="preserve"> BANKISLAMI PAKISTAN LTD.</v>
          </cell>
          <cell r="J3165" t="str">
            <v>BANK</v>
          </cell>
          <cell r="K3165" t="str">
            <v>M/S. Bankislami (Pakistan) Limited 
User: Mr. Shahid Safdar</v>
          </cell>
          <cell r="L3165" t="str">
            <v xml:space="preserve"> D</v>
          </cell>
          <cell r="M3165" t="str">
            <v xml:space="preserve"> 09000221-Muhammad Irfan</v>
          </cell>
          <cell r="N3165" t="str">
            <v>SUZUKI CULTUS</v>
          </cell>
          <cell r="O3165" t="str">
            <v>2019</v>
          </cell>
          <cell r="P3165" t="str">
            <v>BPP-427</v>
          </cell>
          <cell r="Q3165" t="str">
            <v>136846</v>
          </cell>
          <cell r="R3165" t="str">
            <v>10036836</v>
          </cell>
          <cell r="S3165" t="str">
            <v>437234-84</v>
          </cell>
          <cell r="T3165">
            <v>1004489.1</v>
          </cell>
          <cell r="U3165">
            <v>23790</v>
          </cell>
          <cell r="V3165">
            <v>27121</v>
          </cell>
          <cell r="W3165">
            <v>27122</v>
          </cell>
          <cell r="X3165">
            <v>0</v>
          </cell>
          <cell r="Y3165">
            <v>-1</v>
          </cell>
        </row>
        <row r="3166">
          <cell r="B3166" t="str">
            <v>KHI/HO/D/MO/PC COMP/C/68071/262/02/2023</v>
          </cell>
          <cell r="E3166">
            <v>44977</v>
          </cell>
          <cell r="F3166">
            <v>44966</v>
          </cell>
          <cell r="G3166">
            <v>45330</v>
          </cell>
          <cell r="H3166" t="str">
            <v xml:space="preserve"> 08000089</v>
          </cell>
          <cell r="I3166" t="str">
            <v xml:space="preserve"> BANKISLAMI PAKISTAN LTD.</v>
          </cell>
          <cell r="J3166" t="str">
            <v>BANK</v>
          </cell>
          <cell r="K3166" t="str">
            <v>M/S. Bankislami (Pakistan) Limited 
User: Mr. Hassan Askari</v>
          </cell>
          <cell r="L3166" t="str">
            <v xml:space="preserve"> D</v>
          </cell>
          <cell r="M3166" t="str">
            <v xml:space="preserve"> 09000221-Muhammad Irfan</v>
          </cell>
          <cell r="N3166" t="str">
            <v>HONDA CITY 1.2  LS CVT</v>
          </cell>
          <cell r="O3166" t="str">
            <v>2022</v>
          </cell>
          <cell r="P3166" t="str">
            <v>AHE-430</v>
          </cell>
          <cell r="Q3166" t="str">
            <v>L12B51007066</v>
          </cell>
          <cell r="R3166" t="str">
            <v>NFBGN8626NR011024</v>
          </cell>
          <cell r="S3166" t="str">
            <v>3670568-952</v>
          </cell>
          <cell r="T3166">
            <v>2659500</v>
          </cell>
          <cell r="U3166">
            <v>46426</v>
          </cell>
          <cell r="V3166">
            <v>52925</v>
          </cell>
          <cell r="W3166">
            <v>52924</v>
          </cell>
          <cell r="X3166">
            <v>0</v>
          </cell>
          <cell r="Y3166">
            <v>1</v>
          </cell>
        </row>
        <row r="3167">
          <cell r="B3167" t="str">
            <v>KHI/HO/D/MO/PC COMP/C/68071/311/02/2023</v>
          </cell>
          <cell r="E3167">
            <v>44977</v>
          </cell>
          <cell r="F3167">
            <v>44986</v>
          </cell>
          <cell r="G3167">
            <v>45350</v>
          </cell>
          <cell r="H3167" t="str">
            <v xml:space="preserve"> 08000089</v>
          </cell>
          <cell r="I3167" t="str">
            <v xml:space="preserve"> BANKISLAMI PAKISTAN LTD.</v>
          </cell>
          <cell r="J3167" t="str">
            <v>BANK</v>
          </cell>
          <cell r="K3167" t="str">
            <v>M/S. Bankislami (Pakistan) Limited 
User: Mr. Muhammad Azeem</v>
          </cell>
          <cell r="L3167" t="str">
            <v xml:space="preserve"> D</v>
          </cell>
          <cell r="M3167" t="str">
            <v xml:space="preserve"> 09000221-Muhammad Irfan</v>
          </cell>
          <cell r="N3167" t="str">
            <v>SUZUKI CULTUS VXL</v>
          </cell>
          <cell r="O3167" t="str">
            <v>2019</v>
          </cell>
          <cell r="P3167" t="str">
            <v>BQE-353</v>
          </cell>
          <cell r="Q3167" t="str">
            <v>140279</v>
          </cell>
          <cell r="R3167" t="str">
            <v>10040297</v>
          </cell>
          <cell r="S3167" t="str">
            <v>210776-74</v>
          </cell>
          <cell r="T3167">
            <v>1004489.1</v>
          </cell>
          <cell r="U3167">
            <v>23790</v>
          </cell>
          <cell r="V3167">
            <v>27121</v>
          </cell>
          <cell r="W3167">
            <v>27122</v>
          </cell>
          <cell r="X3167">
            <v>0</v>
          </cell>
          <cell r="Y3167">
            <v>-1</v>
          </cell>
        </row>
        <row r="3168">
          <cell r="B3168" t="str">
            <v>KHI/HO/D/MO/PC COMP/C/68071/322/02/2023</v>
          </cell>
          <cell r="C3168" t="str">
            <v>KHI/HO/D/MO/PC COMP/E/32651/00322/10/2023</v>
          </cell>
          <cell r="E3168">
            <v>45202</v>
          </cell>
          <cell r="F3168">
            <v>44977</v>
          </cell>
          <cell r="G3168">
            <v>45341</v>
          </cell>
          <cell r="H3168" t="str">
            <v xml:space="preserve"> 08000089</v>
          </cell>
          <cell r="I3168" t="str">
            <v xml:space="preserve"> BANKISLAMI PAKISTAN LTD.</v>
          </cell>
          <cell r="J3168" t="str">
            <v>BANK</v>
          </cell>
          <cell r="K3168" t="str">
            <v>M/S. Bankislami (Pakistan) Limited 
User: Mr. Muhammad Usman</v>
          </cell>
          <cell r="L3168" t="str">
            <v xml:space="preserve"> D</v>
          </cell>
          <cell r="M3168" t="str">
            <v xml:space="preserve"> 09000221-Muhammad Irfan</v>
          </cell>
          <cell r="N3168" t="str">
            <v>HONDA VEZEL HYBRID A/T.</v>
          </cell>
          <cell r="O3168" t="str">
            <v>2014</v>
          </cell>
          <cell r="P3168" t="str">
            <v>LED-16-3696</v>
          </cell>
          <cell r="Q3168" t="str">
            <v>LEB-G1-3802068</v>
          </cell>
          <cell r="R3168" t="str">
            <v>RU3-1002070</v>
          </cell>
          <cell r="S3168" t="str">
            <v>1505080-551</v>
          </cell>
          <cell r="T3168">
            <v>-2592000</v>
          </cell>
          <cell r="U3168">
            <v>-26219</v>
          </cell>
          <cell r="V3168">
            <v>-26481</v>
          </cell>
          <cell r="W3168">
            <v>0</v>
          </cell>
          <cell r="X3168">
            <v>0</v>
          </cell>
          <cell r="Y3168">
            <v>-26481</v>
          </cell>
        </row>
        <row r="3169">
          <cell r="B3169" t="str">
            <v>KHI/HO/D/MO/PC COMP/C/68071/34/02/2023</v>
          </cell>
          <cell r="E3169">
            <v>44977</v>
          </cell>
          <cell r="F3169">
            <v>44973</v>
          </cell>
          <cell r="G3169">
            <v>45337</v>
          </cell>
          <cell r="H3169" t="str">
            <v xml:space="preserve"> 08000089</v>
          </cell>
          <cell r="I3169" t="str">
            <v xml:space="preserve"> BANKISLAMI PAKISTAN LTD.</v>
          </cell>
          <cell r="J3169" t="str">
            <v>BANK</v>
          </cell>
          <cell r="K3169" t="str">
            <v>M/S. Bankislami (Pakistan) Limited 
User: Mr. Muaz Majid</v>
          </cell>
          <cell r="L3169" t="str">
            <v xml:space="preserve"> D</v>
          </cell>
          <cell r="M3169" t="str">
            <v xml:space="preserve"> 09000221-Muhammad Irfan</v>
          </cell>
          <cell r="N3169" t="str">
            <v>HONDA CITY 1.2  LS CVT</v>
          </cell>
          <cell r="O3169" t="str">
            <v>2022</v>
          </cell>
          <cell r="P3169" t="str">
            <v>AHH-047</v>
          </cell>
          <cell r="Q3169" t="str">
            <v>L12B51007058</v>
          </cell>
          <cell r="R3169" t="str">
            <v>NFBGN862XNR010930</v>
          </cell>
          <cell r="S3169" t="str">
            <v>923646-70</v>
          </cell>
          <cell r="T3169">
            <v>2659500</v>
          </cell>
          <cell r="U3169">
            <v>46426</v>
          </cell>
          <cell r="V3169">
            <v>52925</v>
          </cell>
          <cell r="W3169">
            <v>52924</v>
          </cell>
          <cell r="X3169">
            <v>0</v>
          </cell>
          <cell r="Y3169">
            <v>1</v>
          </cell>
        </row>
        <row r="3170">
          <cell r="B3170" t="str">
            <v>KHI/HO/D/MO/PC COMP/C/68071/67/02/2023</v>
          </cell>
          <cell r="E3170">
            <v>44977</v>
          </cell>
          <cell r="F3170">
            <v>44977</v>
          </cell>
          <cell r="G3170">
            <v>45341</v>
          </cell>
          <cell r="H3170" t="str">
            <v xml:space="preserve"> 08000089</v>
          </cell>
          <cell r="I3170" t="str">
            <v xml:space="preserve"> BANKISLAMI PAKISTAN LTD.</v>
          </cell>
          <cell r="J3170" t="str">
            <v>BANK</v>
          </cell>
          <cell r="K3170" t="str">
            <v>M/S. Bankislami (Pakistan) Limited 
User: Mr. Abdul Majid Khan</v>
          </cell>
          <cell r="L3170" t="str">
            <v xml:space="preserve"> D</v>
          </cell>
          <cell r="M3170" t="str">
            <v xml:space="preserve"> 09000221-Muhammad Irfan</v>
          </cell>
          <cell r="N3170" t="str">
            <v>HONDA CITY PROSMATEC ASPI</v>
          </cell>
          <cell r="O3170" t="str">
            <v>2021</v>
          </cell>
          <cell r="P3170" t="str">
            <v>ASE-678</v>
          </cell>
          <cell r="Q3170" t="str">
            <v>79800730</v>
          </cell>
          <cell r="R3170" t="str">
            <v>267955</v>
          </cell>
          <cell r="S3170" t="str">
            <v>903317-66</v>
          </cell>
          <cell r="T3170">
            <v>2330370</v>
          </cell>
          <cell r="U3170">
            <v>44972</v>
          </cell>
          <cell r="V3170">
            <v>51268</v>
          </cell>
          <cell r="W3170">
            <v>51269</v>
          </cell>
          <cell r="X3170">
            <v>0</v>
          </cell>
          <cell r="Y3170">
            <v>-1</v>
          </cell>
        </row>
        <row r="3171">
          <cell r="B3171" t="str">
            <v>KHI/HO/D/MO/CV/P/68105/02/2023</v>
          </cell>
          <cell r="C3171" t="str">
            <v>KHI/HO/D/MO/CV/E/29075/08/2023</v>
          </cell>
          <cell r="E3171">
            <v>45162</v>
          </cell>
          <cell r="F3171">
            <v>44959</v>
          </cell>
          <cell r="G3171">
            <v>45323</v>
          </cell>
          <cell r="H3171" t="str">
            <v xml:space="preserve"> 08809873</v>
          </cell>
          <cell r="I3171" t="str">
            <v xml:space="preserve"> Al-Madina Air Conditioned Coaches</v>
          </cell>
          <cell r="J3171" t="str">
            <v>INDIVIDUAL</v>
          </cell>
          <cell r="L3171" t="str">
            <v xml:space="preserve"> D</v>
          </cell>
          <cell r="M3171" t="str">
            <v xml:space="preserve"> 09000045-MUHAMMAD UMAIR</v>
          </cell>
          <cell r="N3171" t="str">
            <v>DAEWOO DAEWOO BH120F
DAEWOO DAEWOO BH120F
DAEWOO DAEWOO BH120F
DAEWOO DAEWOO BH120F
DAEWOO DAEWOO BH120F</v>
          </cell>
          <cell r="O3171" t="str">
            <v>2020
2020
2020
2020
2020</v>
          </cell>
          <cell r="P3171" t="str">
            <v>JC-2555
JC-3555
JC-4555
JC-7555
JC-8555</v>
          </cell>
          <cell r="Q3171" t="str">
            <v>DE12TIS974162BT
DE12TIS974022BT
DE12TIS974201BT
DE12TIS974164BT
DE12TIS974202BT</v>
          </cell>
          <cell r="R3171" t="str">
            <v>PD20UBH120JD00551
PD20UBH120JD00550
PD20UBH120JD00547
PD20UBH120JD00546
PD20UBH120JD00548</v>
          </cell>
          <cell r="T3171">
            <v>-150000000</v>
          </cell>
          <cell r="U3171">
            <v>-1392323</v>
          </cell>
          <cell r="V3171">
            <v>-1406250</v>
          </cell>
          <cell r="W3171">
            <v>0</v>
          </cell>
          <cell r="X3171">
            <v>0</v>
          </cell>
          <cell r="Y3171">
            <v>-1406250</v>
          </cell>
        </row>
        <row r="3172">
          <cell r="B3172" t="str">
            <v>KHI/HO/D/MO/CV/P/68105/02/2023</v>
          </cell>
          <cell r="E3172">
            <v>44977</v>
          </cell>
          <cell r="F3172">
            <v>44959</v>
          </cell>
          <cell r="G3172">
            <v>45323</v>
          </cell>
          <cell r="H3172" t="str">
            <v xml:space="preserve"> 08809873</v>
          </cell>
          <cell r="I3172" t="str">
            <v xml:space="preserve"> Al-Madina Air Conditioned Coaches</v>
          </cell>
          <cell r="J3172" t="str">
            <v>INDIVIDUAL</v>
          </cell>
          <cell r="K3172" t="str">
            <v>M/s. JS Bank Ltd 
A/c. Al-Madina Air Conditioned Coaches
NTN: 2249855-9
CELL# 0331-2792666 / 0300-5498594</v>
          </cell>
          <cell r="L3172" t="str">
            <v xml:space="preserve"> D</v>
          </cell>
          <cell r="M3172" t="str">
            <v xml:space="preserve"> 09000045-MUHAMMAD UMAIR</v>
          </cell>
          <cell r="N3172" t="str">
            <v>DAEWOO DAEWOO BH120F
DAEWOO DAEWOO BH120F
DAEWOO DAEWOO BH120F
DAEWOO DAEWOO BH120F
DAEWOO DAEWOO BH120F</v>
          </cell>
          <cell r="O3172" t="str">
            <v>2020
2020
2020
2020
2020</v>
          </cell>
          <cell r="P3172" t="str">
            <v>JC-2555
JC-3555
JC-4555
JC-7555
JC-8555</v>
          </cell>
          <cell r="Q3172" t="str">
            <v>DE12TIS974162BT
DE12TIS974022BT
DE12TIS974201BT
DE12TIS974164BT
DE12TIS974202BT</v>
          </cell>
          <cell r="R3172" t="str">
            <v>PD20UBH120JD00551
PD20UBH120JD00550
PD20UBH120JD00547
PD20UBH120JD00546
PD20UBH120JD00548</v>
          </cell>
          <cell r="T3172">
            <v>150000000</v>
          </cell>
          <cell r="U3172">
            <v>1644693</v>
          </cell>
          <cell r="V3172">
            <v>1875000</v>
          </cell>
          <cell r="W3172">
            <v>468750</v>
          </cell>
          <cell r="X3172">
            <v>0</v>
          </cell>
          <cell r="Y3172">
            <v>1406250</v>
          </cell>
        </row>
        <row r="3173">
          <cell r="B3173" t="str">
            <v>LHR/LHR/F/MO/PC COMP/P/68117/02/2023</v>
          </cell>
          <cell r="D3173" t="str">
            <v>UBL INSURERS LIMITED - WINDOW TAKAFUL MULTAN BRANCH</v>
          </cell>
          <cell r="E3173">
            <v>44978</v>
          </cell>
          <cell r="F3173">
            <v>44966</v>
          </cell>
          <cell r="G3173">
            <v>45330</v>
          </cell>
          <cell r="H3173" t="str">
            <v xml:space="preserve"> 08802180</v>
          </cell>
          <cell r="I3173" t="str">
            <v xml:space="preserve"> UBL INSURERS LIMITED - WINDOW TAKAFUL MULTAN BRANCH</v>
          </cell>
          <cell r="J3173" t="str">
            <v>CORPORATE</v>
          </cell>
          <cell r="K3173" t="str">
            <v>M/S. LEADER AG 
LEADER POLICY NO. 2023016VPCOP00223</v>
          </cell>
          <cell r="L3173" t="str">
            <v xml:space="preserve"> F</v>
          </cell>
          <cell r="M3173" t="str">
            <v xml:space="preserve"> 09000346-Sidra Khan</v>
          </cell>
          <cell r="N3173" t="str">
            <v>TOYOTA LEXUS LAND CRUISER</v>
          </cell>
          <cell r="O3173" t="str">
            <v>2016</v>
          </cell>
          <cell r="P3173" t="str">
            <v>AVW-100</v>
          </cell>
          <cell r="Q3173" t="str">
            <v>3283610</v>
          </cell>
          <cell r="R3173" t="str">
            <v>4208970</v>
          </cell>
          <cell r="T3173">
            <v>50000000</v>
          </cell>
          <cell r="U3173">
            <v>131683</v>
          </cell>
          <cell r="V3173">
            <v>154069</v>
          </cell>
          <cell r="W3173">
            <v>154068</v>
          </cell>
          <cell r="X3173">
            <v>0</v>
          </cell>
          <cell r="Y3173">
            <v>1</v>
          </cell>
        </row>
        <row r="3174">
          <cell r="B3174" t="str">
            <v>LHR/LHR/F/MO/CV/P/68150/02/2023</v>
          </cell>
          <cell r="D3174" t="str">
            <v>UBL INSURERS LTD  WTO FAISALABAD</v>
          </cell>
          <cell r="E3174">
            <v>44979</v>
          </cell>
          <cell r="F3174">
            <v>44940</v>
          </cell>
          <cell r="G3174">
            <v>45304</v>
          </cell>
          <cell r="H3174" t="str">
            <v xml:space="preserve"> 08802363</v>
          </cell>
          <cell r="I3174" t="str">
            <v xml:space="preserve"> UBL INSURERS LIMITED - WINDOW TAKAFUL FAISALABAD BRANCH</v>
          </cell>
          <cell r="J3174" t="str">
            <v>CORPORATE</v>
          </cell>
          <cell r="K3174" t="str">
            <v>M/S. BANK AL HABIB LTD A/C M/S. AMIN &amp; CO 
LEADER POLICY NO. 2023030VPCOP00129</v>
          </cell>
          <cell r="L3174" t="str">
            <v xml:space="preserve"> F</v>
          </cell>
          <cell r="M3174" t="str">
            <v xml:space="preserve"> 09000221-Muhammad Irfan</v>
          </cell>
          <cell r="N3174" t="str">
            <v>HIGER KLQ6127</v>
          </cell>
          <cell r="O3174" t="str">
            <v>2017</v>
          </cell>
          <cell r="P3174" t="str">
            <v>FDS-18-88</v>
          </cell>
          <cell r="Q3174" t="str">
            <v>68735</v>
          </cell>
          <cell r="R3174" t="str">
            <v>HA722802</v>
          </cell>
          <cell r="T3174">
            <v>15770000</v>
          </cell>
          <cell r="U3174">
            <v>50543</v>
          </cell>
          <cell r="V3174">
            <v>59135</v>
          </cell>
          <cell r="W3174">
            <v>0</v>
          </cell>
          <cell r="X3174">
            <v>0</v>
          </cell>
          <cell r="Y3174">
            <v>59135</v>
          </cell>
        </row>
        <row r="3175">
          <cell r="B3175" t="str">
            <v>KHI/HO/D/MO/PC COMP/P/68188/02/2023</v>
          </cell>
          <cell r="C3175" t="str">
            <v>KHI/HO/D/MO/PC COMP/E/24835/04/2023</v>
          </cell>
          <cell r="E3175">
            <v>45030</v>
          </cell>
          <cell r="F3175">
            <v>44975</v>
          </cell>
          <cell r="G3175">
            <v>45339</v>
          </cell>
          <cell r="H3175" t="str">
            <v xml:space="preserve"> 08809862</v>
          </cell>
          <cell r="I3175" t="str">
            <v xml:space="preserve"> Nadir Abbas (4230177190891)</v>
          </cell>
          <cell r="J3175" t="str">
            <v>INDIVIDUAL</v>
          </cell>
          <cell r="L3175" t="str">
            <v xml:space="preserve"> D</v>
          </cell>
          <cell r="M3175" t="str">
            <v xml:space="preserve"> 09000232-Ali Gohar Brohi</v>
          </cell>
          <cell r="N3175" t="str">
            <v>TOYOTA COROLLA ALTIS GRAN
TOYOTA COROLLA ALTIS CVT</v>
          </cell>
          <cell r="O3175" t="str">
            <v>2021
2017</v>
          </cell>
          <cell r="P3175" t="str">
            <v>BUX-741
BKX-091</v>
          </cell>
          <cell r="Q3175" t="str">
            <v>Q353936
Q326768</v>
          </cell>
          <cell r="R3175" t="str">
            <v>ZRE172R-7053111
ZRE172R-7025918</v>
          </cell>
          <cell r="T3175">
            <v>-1000000</v>
          </cell>
          <cell r="U3175">
            <v>-13416</v>
          </cell>
          <cell r="V3175">
            <v>-15294</v>
          </cell>
          <cell r="W3175">
            <v>0</v>
          </cell>
          <cell r="X3175">
            <v>0</v>
          </cell>
          <cell r="Y3175">
            <v>-15294</v>
          </cell>
        </row>
        <row r="3176">
          <cell r="B3176" t="str">
            <v>KHI/HO/D/MO/PD COMP/P/68191/02/2023</v>
          </cell>
          <cell r="C3176" t="str">
            <v>KHI/HO/D/MO/PD COMP/E/23422/02/2023</v>
          </cell>
          <cell r="E3176">
            <v>44985</v>
          </cell>
          <cell r="F3176">
            <v>44978</v>
          </cell>
          <cell r="G3176">
            <v>45342</v>
          </cell>
          <cell r="H3176" t="str">
            <v xml:space="preserve"> 08809865</v>
          </cell>
          <cell r="I3176" t="str">
            <v xml:space="preserve"> Muhammad Umar235</v>
          </cell>
          <cell r="J3176" t="str">
            <v>INDIVIDUAL</v>
          </cell>
          <cell r="L3176" t="str">
            <v xml:space="preserve"> D</v>
          </cell>
          <cell r="M3176" t="str">
            <v xml:space="preserve"> 09000221-Muhammad Irfan</v>
          </cell>
          <cell r="U3176">
            <v>30920</v>
          </cell>
          <cell r="V3176">
            <v>35250</v>
          </cell>
          <cell r="W3176">
            <v>0</v>
          </cell>
          <cell r="X3176">
            <v>0</v>
          </cell>
          <cell r="Y3176">
            <v>35250</v>
          </cell>
        </row>
        <row r="3177">
          <cell r="B3177" t="str">
            <v>KHI/HO/D/MO/PD COMP/P/68197/02/2023</v>
          </cell>
          <cell r="C3177" t="str">
            <v>KHI/HO/D/MO/PD COMP/E/23427/02/2023</v>
          </cell>
          <cell r="E3177">
            <v>44985</v>
          </cell>
          <cell r="F3177">
            <v>44982</v>
          </cell>
          <cell r="G3177">
            <v>45346</v>
          </cell>
          <cell r="H3177" t="str">
            <v xml:space="preserve"> 08803488</v>
          </cell>
          <cell r="I3177" t="str">
            <v xml:space="preserve"> Muhammad Saqib Ayub Khan</v>
          </cell>
          <cell r="J3177" t="str">
            <v>INDIVIDUAL</v>
          </cell>
          <cell r="L3177" t="str">
            <v xml:space="preserve"> D</v>
          </cell>
          <cell r="M3177" t="str">
            <v xml:space="preserve"> 09000221-Muhammad Irfan</v>
          </cell>
          <cell r="U3177">
            <v>27850</v>
          </cell>
          <cell r="V3177">
            <v>31750</v>
          </cell>
          <cell r="W3177">
            <v>0</v>
          </cell>
          <cell r="X3177">
            <v>0</v>
          </cell>
          <cell r="Y3177">
            <v>31750</v>
          </cell>
        </row>
        <row r="3178">
          <cell r="B3178" t="str">
            <v>LHR/LHR/D/MO/PC COMP/P/68205/02/2023</v>
          </cell>
          <cell r="E3178">
            <v>44980</v>
          </cell>
          <cell r="F3178">
            <v>44963</v>
          </cell>
          <cell r="G3178">
            <v>45327</v>
          </cell>
          <cell r="H3178" t="str">
            <v xml:space="preserve"> 08809875</v>
          </cell>
          <cell r="I3178" t="str">
            <v xml:space="preserve"> WAQAR AHMED KHAN</v>
          </cell>
          <cell r="J3178" t="str">
            <v>INDIVIDUAL</v>
          </cell>
          <cell r="K3178" t="str">
            <v>Mr. Waqar Ahmed Khan 
CNIC # 42101-4778991-5, Cell # 0300-3342691</v>
          </cell>
          <cell r="L3178" t="str">
            <v xml:space="preserve"> D</v>
          </cell>
          <cell r="M3178" t="str">
            <v xml:space="preserve"> 09000221-Muhammad Irfan</v>
          </cell>
          <cell r="N3178" t="str">
            <v>HYUNDAI TUCSON</v>
          </cell>
          <cell r="O3178" t="str">
            <v>2021</v>
          </cell>
          <cell r="P3178" t="str">
            <v>BJ-7365</v>
          </cell>
          <cell r="Q3178" t="str">
            <v>G4NAMU094548</v>
          </cell>
          <cell r="R3178" t="str">
            <v>MN204253</v>
          </cell>
          <cell r="T3178">
            <v>7250000</v>
          </cell>
          <cell r="U3178">
            <v>108423</v>
          </cell>
          <cell r="V3178">
            <v>126875</v>
          </cell>
          <cell r="W3178">
            <v>148343</v>
          </cell>
          <cell r="X3178">
            <v>0</v>
          </cell>
          <cell r="Y3178">
            <v>-21468</v>
          </cell>
        </row>
        <row r="3179">
          <cell r="B3179" t="str">
            <v>KHI/HO/D/MO/PC COMP/C/68220/291/02/2023</v>
          </cell>
          <cell r="C3179" t="str">
            <v>KHI/HO/D/MO/PC COMP/E/34993/00291/12/2023</v>
          </cell>
          <cell r="E3179">
            <v>45268</v>
          </cell>
          <cell r="F3179">
            <v>44985</v>
          </cell>
          <cell r="G3179">
            <v>45349</v>
          </cell>
          <cell r="H3179" t="str">
            <v xml:space="preserve"> 08004847</v>
          </cell>
          <cell r="I3179" t="str">
            <v xml:space="preserve"> DUBAI ISLAMIC BANK PAKISTAN LIMITED</v>
          </cell>
          <cell r="J3179" t="str">
            <v>BANK</v>
          </cell>
          <cell r="K3179" t="str">
            <v>M/S. Dubai Islamic Bank (Pakistan) Limited 
User: Syed Ali Mesum Zaidi</v>
          </cell>
          <cell r="L3179" t="str">
            <v xml:space="preserve"> D</v>
          </cell>
          <cell r="M3179" t="str">
            <v xml:space="preserve"> 09000210-Tariq Shahzad</v>
          </cell>
          <cell r="N3179" t="str">
            <v>SUZUKI CULTUS VXL AGS EUR</v>
          </cell>
          <cell r="O3179" t="str">
            <v>2022</v>
          </cell>
          <cell r="P3179" t="str">
            <v>BWH-095</v>
          </cell>
          <cell r="Q3179" t="str">
            <v>193039</v>
          </cell>
          <cell r="R3179" t="str">
            <v>10093049</v>
          </cell>
          <cell r="S3179" t="str">
            <v>OLDKHI300084980</v>
          </cell>
          <cell r="T3179">
            <v>1480400</v>
          </cell>
          <cell r="U3179">
            <v>4536</v>
          </cell>
          <cell r="V3179">
            <v>5171</v>
          </cell>
          <cell r="W3179">
            <v>5170</v>
          </cell>
          <cell r="X3179">
            <v>0</v>
          </cell>
          <cell r="Y3179">
            <v>1</v>
          </cell>
        </row>
        <row r="3180">
          <cell r="B3180" t="str">
            <v>KHI/HO/D/MO/PD COMP/P/68267/02/2023</v>
          </cell>
          <cell r="C3180" t="str">
            <v>KHI/HO/D/MO/PD COMP/E/23431/02/2023</v>
          </cell>
          <cell r="E3180">
            <v>44985</v>
          </cell>
          <cell r="F3180">
            <v>44981</v>
          </cell>
          <cell r="G3180">
            <v>45345</v>
          </cell>
          <cell r="H3180" t="str">
            <v xml:space="preserve"> 08809922</v>
          </cell>
          <cell r="I3180" t="str">
            <v xml:space="preserve"> Aveenash (4320547606885)</v>
          </cell>
          <cell r="J3180" t="str">
            <v>INDIVIDUAL</v>
          </cell>
          <cell r="L3180" t="str">
            <v xml:space="preserve"> D</v>
          </cell>
          <cell r="M3180" t="str">
            <v xml:space="preserve"> 09000221-Muhammad Irfan</v>
          </cell>
          <cell r="U3180">
            <v>41666</v>
          </cell>
          <cell r="V3180">
            <v>47500</v>
          </cell>
          <cell r="W3180">
            <v>0</v>
          </cell>
          <cell r="X3180">
            <v>0</v>
          </cell>
          <cell r="Y3180">
            <v>47500</v>
          </cell>
        </row>
        <row r="3181">
          <cell r="B3181" t="str">
            <v>KHI/HO/D/MO/PC TPP/P/68273/02/2023</v>
          </cell>
          <cell r="E3181">
            <v>44984</v>
          </cell>
          <cell r="F3181">
            <v>44927</v>
          </cell>
          <cell r="G3181">
            <v>45291</v>
          </cell>
          <cell r="H3181" t="str">
            <v xml:space="preserve"> 08810035</v>
          </cell>
          <cell r="I3181" t="str">
            <v xml:space="preserve"> Toyota Jhelum Motors (Pvt) Ltd. (Mystic)</v>
          </cell>
          <cell r="J3181" t="str">
            <v>INDIVIDUAL</v>
          </cell>
          <cell r="K3181" t="str">
            <v>Toyota Jhelum Motors Pvt Ltd A/C
Capital Car Rental Pvt Ltd
NTN# 6062421-3
Contact# 0340-7868464</v>
          </cell>
          <cell r="L3181" t="str">
            <v xml:space="preserve"> D</v>
          </cell>
          <cell r="M3181" t="str">
            <v xml:space="preserve"> 09000221-Muhammad Irfan</v>
          </cell>
          <cell r="N3181" t="str">
            <v>TOYOTA YARIS ATIV X 1.5 M
TOYOTA YARIS ATIV X 1.5 A
TOYOTA Yaris ATIV X 1.5 (</v>
          </cell>
          <cell r="O3181" t="str">
            <v>2022
2022
2022</v>
          </cell>
          <cell r="P3181" t="str">
            <v>ANE 144
ANE 574
AHW-688</v>
          </cell>
          <cell r="Q3181" t="str">
            <v>2A57875.
2A57874.
2A57849.</v>
          </cell>
          <cell r="R3181" t="str">
            <v>NSP151R-9521221.
NSP151R-9521219.
NSP151R-9521209.</v>
          </cell>
          <cell r="T3181">
            <v>13147500</v>
          </cell>
          <cell r="U3181">
            <v>172992</v>
          </cell>
          <cell r="V3181">
            <v>197211</v>
          </cell>
          <cell r="W3181">
            <v>176817</v>
          </cell>
          <cell r="X3181">
            <v>0</v>
          </cell>
          <cell r="Y3181">
            <v>20394</v>
          </cell>
        </row>
        <row r="3182">
          <cell r="B3182" t="str">
            <v>KHI/HO/D/MO/PC TPP/P/68273/02/2023</v>
          </cell>
          <cell r="C3182" t="str">
            <v>KHI/HO/D/MO/PC TPP/E/23316/02/2023</v>
          </cell>
          <cell r="E3182">
            <v>44984</v>
          </cell>
          <cell r="F3182">
            <v>44927</v>
          </cell>
          <cell r="G3182">
            <v>45291</v>
          </cell>
          <cell r="H3182" t="str">
            <v xml:space="preserve"> 08808750</v>
          </cell>
          <cell r="I3182" t="str">
            <v xml:space="preserve"> CAPITAL CAR RENTAL (PRIVATE) LIMITED</v>
          </cell>
          <cell r="J3182" t="str">
            <v>CORPORATE</v>
          </cell>
          <cell r="L3182" t="str">
            <v xml:space="preserve"> D</v>
          </cell>
          <cell r="M3182" t="str">
            <v xml:space="preserve"> 09000221-Muhammad Irfan</v>
          </cell>
          <cell r="N3182" t="str">
            <v>TOYOTA YARIS ATIV AT
TOYOTA Yaris ATIV 1.3 (CV</v>
          </cell>
          <cell r="O3182" t="str">
            <v>2023
2023</v>
          </cell>
          <cell r="P3182" t="str">
            <v>ANK 633
ANK-668</v>
          </cell>
          <cell r="Q3182" t="str">
            <v>2A58840
2A58843</v>
          </cell>
          <cell r="R3182" t="str">
            <v>NSP150R- 7037409
NSP151R- 7037410</v>
          </cell>
          <cell r="T3182">
            <v>12157500</v>
          </cell>
          <cell r="U3182">
            <v>95250</v>
          </cell>
          <cell r="V3182">
            <v>108586</v>
          </cell>
          <cell r="W3182">
            <v>30644</v>
          </cell>
          <cell r="X3182">
            <v>0</v>
          </cell>
          <cell r="Y3182">
            <v>77942</v>
          </cell>
        </row>
        <row r="3183">
          <cell r="B3183" t="str">
            <v>KHI/HO/D/MO/PC TPP/P/68288/02/2023</v>
          </cell>
          <cell r="E3183">
            <v>44984</v>
          </cell>
          <cell r="F3183">
            <v>44981</v>
          </cell>
          <cell r="G3183">
            <v>45345</v>
          </cell>
          <cell r="H3183" t="str">
            <v xml:space="preserve"> 08809932</v>
          </cell>
          <cell r="I3183" t="str">
            <v xml:space="preserve"> Habiba Imtiaz (4200004572038)</v>
          </cell>
          <cell r="J3183" t="str">
            <v>INDIVIDUAL</v>
          </cell>
          <cell r="K3183" t="str">
            <v>Mrs. Habiba Imtiaz
CNIC: 4200004572038
Cell # 03332123083</v>
          </cell>
          <cell r="L3183" t="str">
            <v xml:space="preserve"> D</v>
          </cell>
          <cell r="M3183" t="str">
            <v xml:space="preserve"> 09000221-Muhammad Irfan</v>
          </cell>
          <cell r="N3183" t="str">
            <v>TOYOTA ALTIS 1.6 AT SE</v>
          </cell>
          <cell r="O3183" t="str">
            <v>2022</v>
          </cell>
          <cell r="P3183" t="str">
            <v>BXT-633</v>
          </cell>
          <cell r="Q3183" t="str">
            <v>Q101106</v>
          </cell>
          <cell r="R3183" t="str">
            <v>R-6078575</v>
          </cell>
          <cell r="T3183">
            <v>4800500</v>
          </cell>
          <cell r="U3183">
            <v>73649</v>
          </cell>
          <cell r="V3183">
            <v>84009</v>
          </cell>
          <cell r="W3183">
            <v>84000</v>
          </cell>
          <cell r="X3183">
            <v>0</v>
          </cell>
          <cell r="Y3183">
            <v>9</v>
          </cell>
        </row>
        <row r="3184">
          <cell r="B3184" t="str">
            <v>KHI/HO/D/MO/PD COMP/P/68293/02/2023</v>
          </cell>
          <cell r="C3184" t="str">
            <v>KHI/HO/D/MO/PD COMP/E/23432/02/2023</v>
          </cell>
          <cell r="E3184">
            <v>44985</v>
          </cell>
          <cell r="F3184">
            <v>44981</v>
          </cell>
          <cell r="G3184">
            <v>45345</v>
          </cell>
          <cell r="H3184" t="str">
            <v xml:space="preserve"> 08808868</v>
          </cell>
          <cell r="I3184" t="str">
            <v xml:space="preserve"> Iftikhar Ahmed Bajwa</v>
          </cell>
          <cell r="J3184" t="str">
            <v>INDIVIDUAL</v>
          </cell>
          <cell r="L3184" t="str">
            <v xml:space="preserve"> D</v>
          </cell>
          <cell r="M3184" t="str">
            <v xml:space="preserve"> 09000221-Muhammad Irfan</v>
          </cell>
          <cell r="U3184">
            <v>33991</v>
          </cell>
          <cell r="V3184">
            <v>38750</v>
          </cell>
          <cell r="W3184">
            <v>0</v>
          </cell>
          <cell r="X3184">
            <v>0</v>
          </cell>
          <cell r="Y3184">
            <v>38750</v>
          </cell>
        </row>
        <row r="3185">
          <cell r="B3185" t="str">
            <v>KHI/HO/D/MO/PC COMP/C/68310/2/02/2023</v>
          </cell>
          <cell r="E3185">
            <v>44985</v>
          </cell>
          <cell r="F3185">
            <v>44975</v>
          </cell>
          <cell r="G3185">
            <v>45339</v>
          </cell>
          <cell r="H3185" t="str">
            <v xml:space="preserve"> 08003929</v>
          </cell>
          <cell r="I3185" t="str">
            <v xml:space="preserve"> BANK ALFALAH LTD ISLAMIC BANKING DIVISION (CORPORATE)</v>
          </cell>
          <cell r="J3185" t="str">
            <v>BANK</v>
          </cell>
          <cell r="K3185" t="str">
            <v>M/S. Bank Alfalah Limited Islamic Banking Division 
Gulberg Branch Lahore  As Lessor &amp; Owner
And Mr. Muhammad Ghous As Lessee &amp; Keeper
Lms No. Lms2204961894</v>
          </cell>
          <cell r="L3185" t="str">
            <v xml:space="preserve"> D</v>
          </cell>
          <cell r="M3185" t="str">
            <v xml:space="preserve"> 09000221-Muhammad Irfan</v>
          </cell>
          <cell r="N3185" t="str">
            <v>CHANGAN KARVAAN PLUS</v>
          </cell>
          <cell r="O3185" t="str">
            <v>2022</v>
          </cell>
          <cell r="Q3185" t="str">
            <v>507284</v>
          </cell>
          <cell r="R3185" t="str">
            <v>1012144</v>
          </cell>
          <cell r="T3185">
            <v>1749600</v>
          </cell>
          <cell r="U3185">
            <v>38368</v>
          </cell>
          <cell r="V3185">
            <v>43740</v>
          </cell>
          <cell r="W3185">
            <v>43738</v>
          </cell>
          <cell r="X3185">
            <v>0</v>
          </cell>
          <cell r="Y3185">
            <v>2</v>
          </cell>
        </row>
        <row r="3186">
          <cell r="B3186" t="str">
            <v>KHI/HO/D/MO/PC COMP/C/68313/2/02/2023</v>
          </cell>
          <cell r="E3186">
            <v>44985</v>
          </cell>
          <cell r="F3186">
            <v>44967</v>
          </cell>
          <cell r="G3186">
            <v>45331</v>
          </cell>
          <cell r="H3186" t="str">
            <v xml:space="preserve"> 08000840</v>
          </cell>
          <cell r="I3186" t="str">
            <v xml:space="preserve"> MEEZAN BANK LTD - SATIANA ROAD BR - FSD</v>
          </cell>
          <cell r="J3186" t="str">
            <v>BANK</v>
          </cell>
          <cell r="K3186" t="str">
            <v>M/S. Meezan Bank Limited Satiyana Road Branch Faisalabad 
User Mr. Umar Farooq Ahmad</v>
          </cell>
          <cell r="L3186" t="str">
            <v xml:space="preserve"> D</v>
          </cell>
          <cell r="M3186" t="str">
            <v xml:space="preserve"> 09000221-Muhammad Irfan</v>
          </cell>
          <cell r="N3186" t="str">
            <v>HONDA CITY ASPIRE 1.5  I-</v>
          </cell>
          <cell r="O3186" t="str">
            <v>2021</v>
          </cell>
          <cell r="Q3186" t="str">
            <v>L15Z81003965</v>
          </cell>
          <cell r="R3186" t="str">
            <v>NFBGN9664NR011225</v>
          </cell>
          <cell r="S3186" t="str">
            <v>C1-2021-0434-7473</v>
          </cell>
          <cell r="T3186">
            <v>3043350</v>
          </cell>
          <cell r="U3186">
            <v>40045</v>
          </cell>
          <cell r="V3186">
            <v>45651</v>
          </cell>
          <cell r="W3186">
            <v>45650</v>
          </cell>
          <cell r="X3186">
            <v>0</v>
          </cell>
          <cell r="Y3186">
            <v>1</v>
          </cell>
        </row>
        <row r="3187">
          <cell r="B3187" t="str">
            <v>KHI/HO/D/MO/PC COMP/C/68316/13/02/2023</v>
          </cell>
          <cell r="E3187">
            <v>44985</v>
          </cell>
          <cell r="F3187">
            <v>44983</v>
          </cell>
          <cell r="G3187">
            <v>45347</v>
          </cell>
          <cell r="H3187" t="str">
            <v xml:space="preserve"> 08000840</v>
          </cell>
          <cell r="I3187" t="str">
            <v xml:space="preserve"> MEEZAN BANK LTD - SATIANA ROAD BR - FSD</v>
          </cell>
          <cell r="J3187" t="str">
            <v>BANK</v>
          </cell>
          <cell r="K3187" t="str">
            <v>M/S. Meezan Bank Limited Satiyana Road Branch Faisalabad
User. Mr. Aftab Ahmad</v>
          </cell>
          <cell r="L3187" t="str">
            <v xml:space="preserve"> D</v>
          </cell>
          <cell r="M3187" t="str">
            <v xml:space="preserve"> 09000221-Muhammad Irfan</v>
          </cell>
          <cell r="N3187" t="str">
            <v>HONDA CITY CVT ASPIRE A/T</v>
          </cell>
          <cell r="O3187" t="str">
            <v>2020</v>
          </cell>
          <cell r="P3187" t="str">
            <v>AQE-512</v>
          </cell>
          <cell r="Q3187" t="str">
            <v>L15A79797996</v>
          </cell>
          <cell r="R3187" t="str">
            <v>NFBGM2667LR258682</v>
          </cell>
          <cell r="S3187" t="str">
            <v>6970/1</v>
          </cell>
          <cell r="T3187">
            <v>1991264</v>
          </cell>
          <cell r="U3187">
            <v>34935</v>
          </cell>
          <cell r="V3187">
            <v>39825</v>
          </cell>
          <cell r="W3187">
            <v>0</v>
          </cell>
          <cell r="X3187">
            <v>0</v>
          </cell>
          <cell r="Y3187">
            <v>39825</v>
          </cell>
        </row>
        <row r="3188">
          <cell r="B3188" t="str">
            <v>KHI/HO/D/MO/PC COMP/C/68316/4/02/2023</v>
          </cell>
          <cell r="E3188">
            <v>44985</v>
          </cell>
          <cell r="F3188">
            <v>44964</v>
          </cell>
          <cell r="G3188">
            <v>45328</v>
          </cell>
          <cell r="H3188" t="str">
            <v xml:space="preserve"> 08000840</v>
          </cell>
          <cell r="I3188" t="str">
            <v xml:space="preserve"> MEEZAN BANK LTD - SATIANA ROAD BR - FSD</v>
          </cell>
          <cell r="J3188" t="str">
            <v>BANK</v>
          </cell>
          <cell r="K3188" t="str">
            <v>M/S. Meezan Bank Limited Satiyana Road Branch Faisalabad 
User. Mr. Muhammad Aziz Ur Rasheed Khan</v>
          </cell>
          <cell r="L3188" t="str">
            <v xml:space="preserve"> D</v>
          </cell>
          <cell r="M3188" t="str">
            <v xml:space="preserve"> 09000221-Muhammad Irfan</v>
          </cell>
          <cell r="N3188" t="str">
            <v>SUZUKI ALTO VXL AGS E-2</v>
          </cell>
          <cell r="O3188" t="str">
            <v>2020</v>
          </cell>
          <cell r="P3188" t="str">
            <v>AQC-395</v>
          </cell>
          <cell r="Q3188" t="str">
            <v>6R121910</v>
          </cell>
          <cell r="R3188" t="str">
            <v>NF1AET306H1021910</v>
          </cell>
          <cell r="S3188" t="str">
            <v>6963/1</v>
          </cell>
          <cell r="T3188">
            <v>1164942</v>
          </cell>
          <cell r="U3188">
            <v>20438</v>
          </cell>
          <cell r="V3188">
            <v>23299</v>
          </cell>
          <cell r="W3188">
            <v>0</v>
          </cell>
          <cell r="X3188">
            <v>0</v>
          </cell>
          <cell r="Y3188">
            <v>23299</v>
          </cell>
        </row>
        <row r="3189">
          <cell r="B3189" t="str">
            <v>KHI/HO/D/MO/PC COMP/C/68316/6/02/2023</v>
          </cell>
          <cell r="E3189">
            <v>44985</v>
          </cell>
          <cell r="F3189">
            <v>44974</v>
          </cell>
          <cell r="G3189">
            <v>45338</v>
          </cell>
          <cell r="H3189" t="str">
            <v xml:space="preserve"> 08000840</v>
          </cell>
          <cell r="I3189" t="str">
            <v xml:space="preserve"> MEEZAN BANK LTD - SATIANA ROAD BR - FSD</v>
          </cell>
          <cell r="J3189" t="str">
            <v>BANK</v>
          </cell>
          <cell r="K3189" t="str">
            <v>M/S. Meezan Bank Limited Satiyana Road Branch Faisalabad
User. Mr. Muhammad Abdullah</v>
          </cell>
          <cell r="L3189" t="str">
            <v xml:space="preserve"> D</v>
          </cell>
          <cell r="M3189" t="str">
            <v xml:space="preserve"> 09000221-Muhammad Irfan</v>
          </cell>
          <cell r="N3189" t="str">
            <v>TOYOTA COROLLA ALTIS GRAN</v>
          </cell>
          <cell r="O3189" t="str">
            <v>2020</v>
          </cell>
          <cell r="Q3189" t="str">
            <v>Q343186</v>
          </cell>
          <cell r="R3189" t="str">
            <v>ZRE172R-7042348</v>
          </cell>
          <cell r="S3189" t="str">
            <v>6898/1</v>
          </cell>
          <cell r="T3189">
            <v>2721357</v>
          </cell>
          <cell r="U3189">
            <v>47744</v>
          </cell>
          <cell r="V3189">
            <v>54428</v>
          </cell>
          <cell r="W3189">
            <v>0</v>
          </cell>
          <cell r="X3189">
            <v>0</v>
          </cell>
          <cell r="Y3189">
            <v>54428</v>
          </cell>
        </row>
        <row r="3190">
          <cell r="B3190" t="str">
            <v>KHI/HO/D/MO/PC COMP/C/68316/7/02/2023</v>
          </cell>
          <cell r="E3190">
            <v>44985</v>
          </cell>
          <cell r="F3190">
            <v>44975</v>
          </cell>
          <cell r="G3190">
            <v>45339</v>
          </cell>
          <cell r="H3190" t="str">
            <v xml:space="preserve"> 08000840</v>
          </cell>
          <cell r="I3190" t="str">
            <v xml:space="preserve"> MEEZAN BANK LTD - SATIANA ROAD BR - FSD</v>
          </cell>
          <cell r="J3190" t="str">
            <v>BANK</v>
          </cell>
          <cell r="K3190" t="str">
            <v>M/S. Meezan Bank Limited Satiyana Road Branch Faisalabad
User. Mr. Usman Ali</v>
          </cell>
          <cell r="L3190" t="str">
            <v xml:space="preserve"> D</v>
          </cell>
          <cell r="M3190" t="str">
            <v xml:space="preserve"> 09000221-Muhammad Irfan</v>
          </cell>
          <cell r="N3190" t="str">
            <v>KIA SPORTAGE AWD-CW</v>
          </cell>
          <cell r="O3190" t="str">
            <v>2020</v>
          </cell>
          <cell r="P3190" t="str">
            <v>AQE-127</v>
          </cell>
          <cell r="Q3190" t="str">
            <v>G4NAKH056331</v>
          </cell>
          <cell r="R3190" t="str">
            <v>NNAQL51AZKP501987</v>
          </cell>
          <cell r="S3190" t="str">
            <v>6282/1</v>
          </cell>
          <cell r="T3190">
            <v>3935871</v>
          </cell>
          <cell r="U3190">
            <v>69050</v>
          </cell>
          <cell r="V3190">
            <v>78718</v>
          </cell>
          <cell r="W3190">
            <v>78717</v>
          </cell>
          <cell r="X3190">
            <v>0</v>
          </cell>
          <cell r="Y3190">
            <v>1</v>
          </cell>
        </row>
        <row r="3191">
          <cell r="B3191" t="str">
            <v>KHI/HO/D/MO/PC COMP/C/68436/29/03/2023</v>
          </cell>
          <cell r="C3191" t="str">
            <v>KHI/HO/D/MO/PC COMP/E/30622/00029/09/2023</v>
          </cell>
          <cell r="E3191">
            <v>45187</v>
          </cell>
          <cell r="F3191">
            <v>45005</v>
          </cell>
          <cell r="G3191">
            <v>45370</v>
          </cell>
          <cell r="H3191" t="str">
            <v xml:space="preserve"> 08000089</v>
          </cell>
          <cell r="I3191" t="str">
            <v xml:space="preserve"> BANKISLAMI PAKISTAN LTD.</v>
          </cell>
          <cell r="J3191" t="str">
            <v>BANK</v>
          </cell>
          <cell r="K3191" t="str">
            <v>M/S. Bankislami (Pakistan) Limited
User Mr. Muhammad Junaid Khan Ghory</v>
          </cell>
          <cell r="L3191" t="str">
            <v xml:space="preserve"> D</v>
          </cell>
          <cell r="M3191" t="str">
            <v xml:space="preserve"> 09000221-Muhammad Irfan</v>
          </cell>
          <cell r="N3191" t="str">
            <v>CHANGAN KARVAAN PLUS</v>
          </cell>
          <cell r="O3191" t="str">
            <v>2022</v>
          </cell>
          <cell r="P3191" t="str">
            <v>CZ-6998</v>
          </cell>
          <cell r="Q3191" t="str">
            <v>JL466Q9M69U507221</v>
          </cell>
          <cell r="R3191" t="str">
            <v>NKMAAB3D1N1011954</v>
          </cell>
          <cell r="S3191" t="str">
            <v>1091/3836629</v>
          </cell>
          <cell r="T3191">
            <v>-2350000</v>
          </cell>
          <cell r="U3191">
            <v>-21354</v>
          </cell>
          <cell r="V3191">
            <v>-24343</v>
          </cell>
          <cell r="W3191">
            <v>0</v>
          </cell>
          <cell r="X3191">
            <v>0</v>
          </cell>
          <cell r="Y3191">
            <v>-24343</v>
          </cell>
        </row>
        <row r="3192">
          <cell r="B3192" t="str">
            <v>KHI/HO/D/MO/CV/P/68447/03/2023</v>
          </cell>
          <cell r="E3192">
            <v>44986</v>
          </cell>
          <cell r="F3192">
            <v>44986</v>
          </cell>
          <cell r="G3192">
            <v>45291</v>
          </cell>
          <cell r="H3192" t="str">
            <v xml:space="preserve"> 08004853</v>
          </cell>
          <cell r="I3192" t="str">
            <v xml:space="preserve"> MYSTIC TOURS (PVT) LIMITED</v>
          </cell>
          <cell r="J3192" t="str">
            <v>CORPORATE</v>
          </cell>
          <cell r="K3192" t="str">
            <v>M/s. Mystic Tours (Private) Limited
NTN #. 0786481-7
Cell No. 0321-6122742</v>
          </cell>
          <cell r="L3192" t="str">
            <v xml:space="preserve"> D</v>
          </cell>
          <cell r="M3192" t="str">
            <v xml:space="preserve"> 09000221-Muhammad Irfan</v>
          </cell>
          <cell r="N3192" t="str">
            <v>SUZUKI RAVI VX</v>
          </cell>
          <cell r="O3192" t="str">
            <v>2023</v>
          </cell>
          <cell r="P3192" t="str">
            <v>CAN-4487</v>
          </cell>
          <cell r="Q3192" t="str">
            <v>388635</v>
          </cell>
          <cell r="R3192" t="str">
            <v>493303</v>
          </cell>
          <cell r="T3192">
            <v>1778000</v>
          </cell>
          <cell r="U3192">
            <v>19569</v>
          </cell>
          <cell r="V3192">
            <v>22359</v>
          </cell>
          <cell r="W3192">
            <v>22358</v>
          </cell>
          <cell r="X3192">
            <v>0</v>
          </cell>
          <cell r="Y3192">
            <v>1</v>
          </cell>
        </row>
        <row r="3193">
          <cell r="B3193" t="str">
            <v>KHI/HO/D/MO/PC COMP/P/68450/03/2023</v>
          </cell>
          <cell r="E3193">
            <v>44987</v>
          </cell>
          <cell r="F3193">
            <v>44986</v>
          </cell>
          <cell r="G3193">
            <v>45351</v>
          </cell>
          <cell r="H3193" t="str">
            <v xml:space="preserve"> 08804877</v>
          </cell>
          <cell r="I3193" t="str">
            <v xml:space="preserve"> Amina Sajid</v>
          </cell>
          <cell r="J3193" t="str">
            <v>INDIVIDUAL</v>
          </cell>
          <cell r="K3193" t="str">
            <v>Mrs. Amina Sajid
Cell No. 0322-2578801
CNIC# 42301-7818251-0</v>
          </cell>
          <cell r="L3193" t="str">
            <v xml:space="preserve"> D</v>
          </cell>
          <cell r="M3193" t="str">
            <v xml:space="preserve"> 09000221-Muhammad Irfan</v>
          </cell>
          <cell r="N3193" t="str">
            <v>HYUNDAI TUCSON GLS SPORTS</v>
          </cell>
          <cell r="O3193" t="str">
            <v>2022</v>
          </cell>
          <cell r="P3193" t="str">
            <v>BK-2528</v>
          </cell>
          <cell r="Q3193" t="str">
            <v>153095</v>
          </cell>
          <cell r="R3193" t="str">
            <v>206194</v>
          </cell>
          <cell r="T3193">
            <v>5120100</v>
          </cell>
          <cell r="U3193">
            <v>78554</v>
          </cell>
          <cell r="V3193">
            <v>89602</v>
          </cell>
          <cell r="W3193">
            <v>89600</v>
          </cell>
          <cell r="X3193">
            <v>0</v>
          </cell>
          <cell r="Y3193">
            <v>2</v>
          </cell>
        </row>
        <row r="3194">
          <cell r="B3194" t="str">
            <v>KHI/HO/D/MO/PC COMP/P/68478/03/2023</v>
          </cell>
          <cell r="E3194">
            <v>44988</v>
          </cell>
          <cell r="F3194">
            <v>44987</v>
          </cell>
          <cell r="G3194">
            <v>45352</v>
          </cell>
          <cell r="H3194" t="str">
            <v xml:space="preserve"> 08804970</v>
          </cell>
          <cell r="I3194" t="str">
            <v xml:space="preserve"> Asif Jamil Akhtar</v>
          </cell>
          <cell r="J3194" t="str">
            <v>INDIVIDUAL</v>
          </cell>
          <cell r="K3194" t="str">
            <v>Mr. Asif Jamil Akhtar
CNIC# 37406-2954624-3
CELL# 0321-5374880</v>
          </cell>
          <cell r="L3194" t="str">
            <v xml:space="preserve"> D</v>
          </cell>
          <cell r="M3194" t="str">
            <v xml:space="preserve"> 09000221-Muhammad Irfan</v>
          </cell>
          <cell r="N3194" t="str">
            <v>TOYOTA AXIO</v>
          </cell>
          <cell r="O3194" t="str">
            <v>2014</v>
          </cell>
          <cell r="P3194" t="str">
            <v>AGS-419</v>
          </cell>
          <cell r="Q3194" t="str">
            <v>162168</v>
          </cell>
          <cell r="R3194" t="str">
            <v>7053763</v>
          </cell>
          <cell r="T3194">
            <v>2200000</v>
          </cell>
          <cell r="U3194">
            <v>28904</v>
          </cell>
          <cell r="V3194">
            <v>33000</v>
          </cell>
          <cell r="W3194">
            <v>16500</v>
          </cell>
          <cell r="X3194">
            <v>0</v>
          </cell>
          <cell r="Y3194">
            <v>16500</v>
          </cell>
        </row>
        <row r="3195">
          <cell r="B3195" t="str">
            <v>KHI/HO/D/MO/PC COMP/P/68493/03/2023</v>
          </cell>
          <cell r="E3195">
            <v>44988</v>
          </cell>
          <cell r="F3195">
            <v>45010</v>
          </cell>
          <cell r="G3195">
            <v>45375</v>
          </cell>
          <cell r="H3195" t="str">
            <v xml:space="preserve"> 08801864</v>
          </cell>
          <cell r="I3195" t="str">
            <v xml:space="preserve"> Ishtiaq Hussain Shah</v>
          </cell>
          <cell r="J3195" t="str">
            <v>INDIVIDUAL</v>
          </cell>
          <cell r="K3195" t="str">
            <v>Mr. Ishtiaq Hussain Shah 
Cnic # 41408-5599438-5 Cell # 0315-2632778</v>
          </cell>
          <cell r="L3195" t="str">
            <v xml:space="preserve"> D</v>
          </cell>
          <cell r="M3195" t="str">
            <v xml:space="preserve"> 09000221-Muhammad Irfan</v>
          </cell>
          <cell r="N3195" t="str">
            <v>TOYOTA COROLLA ALTIS  A/T</v>
          </cell>
          <cell r="O3195" t="str">
            <v>2021</v>
          </cell>
          <cell r="P3195" t="str">
            <v>BTG-712</v>
          </cell>
          <cell r="Q3195" t="str">
            <v>Q073296</v>
          </cell>
          <cell r="R3195" t="str">
            <v>ZRE171R-6050844</v>
          </cell>
          <cell r="T3195">
            <v>3375000</v>
          </cell>
          <cell r="U3195">
            <v>62127</v>
          </cell>
          <cell r="V3195">
            <v>70875</v>
          </cell>
          <cell r="W3195">
            <v>70874</v>
          </cell>
          <cell r="X3195">
            <v>0</v>
          </cell>
          <cell r="Y3195">
            <v>1</v>
          </cell>
        </row>
        <row r="3196">
          <cell r="B3196" t="str">
            <v>KHI/HO/D/MO/PC COMP/P/68549/03/2023</v>
          </cell>
          <cell r="E3196">
            <v>44991</v>
          </cell>
          <cell r="F3196">
            <v>44989</v>
          </cell>
          <cell r="G3196">
            <v>45354</v>
          </cell>
          <cell r="H3196" t="str">
            <v xml:space="preserve"> 08804958</v>
          </cell>
          <cell r="I3196" t="str">
            <v xml:space="preserve"> Sara Ahsan</v>
          </cell>
          <cell r="J3196" t="str">
            <v>INDIVIDUAL</v>
          </cell>
          <cell r="K3196" t="str">
            <v>Mrs. Sara Ahsan
CNIC# 42301-0991401-6
Cell No. 0336-2456864</v>
          </cell>
          <cell r="L3196" t="str">
            <v xml:space="preserve"> D</v>
          </cell>
          <cell r="M3196" t="str">
            <v xml:space="preserve"> 09000221-Muhammad Irfan</v>
          </cell>
          <cell r="N3196" t="str">
            <v>TOYOTA HILUX REVO</v>
          </cell>
          <cell r="O3196" t="str">
            <v>2021</v>
          </cell>
          <cell r="P3196" t="str">
            <v>LA-5618</v>
          </cell>
          <cell r="Q3196" t="str">
            <v>1GD5060728</v>
          </cell>
          <cell r="R3196" t="str">
            <v>GUN126R-5548524</v>
          </cell>
          <cell r="T3196">
            <v>9700000</v>
          </cell>
          <cell r="U3196">
            <v>131843</v>
          </cell>
          <cell r="V3196">
            <v>150350</v>
          </cell>
          <cell r="W3196">
            <v>150000</v>
          </cell>
          <cell r="X3196">
            <v>0</v>
          </cell>
          <cell r="Y3196">
            <v>350</v>
          </cell>
        </row>
        <row r="3197">
          <cell r="B3197" t="str">
            <v>KHI/HO/D/MO/PC COMP/C/68593/17/03/2023</v>
          </cell>
          <cell r="E3197">
            <v>45009</v>
          </cell>
          <cell r="F3197">
            <v>45009</v>
          </cell>
          <cell r="G3197">
            <v>45374</v>
          </cell>
          <cell r="H3197" t="str">
            <v xml:space="preserve"> 08004847</v>
          </cell>
          <cell r="I3197" t="str">
            <v xml:space="preserve"> DUBAI ISLAMIC BANK PAKISTAN LIMITED</v>
          </cell>
          <cell r="J3197" t="str">
            <v>BANK</v>
          </cell>
          <cell r="K3197" t="str">
            <v>M/S. Dubai Islamic Bank Pakistan Limited
User Mr. Muhammad Akram</v>
          </cell>
          <cell r="L3197" t="str">
            <v xml:space="preserve"> D</v>
          </cell>
          <cell r="M3197" t="str">
            <v xml:space="preserve"> 09000221-Muhammad Irfan</v>
          </cell>
          <cell r="N3197" t="str">
            <v>SUZUKI CULTUS VXL</v>
          </cell>
          <cell r="O3197" t="str">
            <v>2021</v>
          </cell>
          <cell r="P3197" t="str">
            <v>ACA-421</v>
          </cell>
          <cell r="Q3197" t="str">
            <v>PK10K169172</v>
          </cell>
          <cell r="R3197" t="str">
            <v>NF1AVK31H10069171</v>
          </cell>
          <cell r="S3197" t="str">
            <v>OLUFSD300092857</v>
          </cell>
          <cell r="T3197">
            <v>3125000</v>
          </cell>
          <cell r="U3197">
            <v>47972</v>
          </cell>
          <cell r="V3197">
            <v>54688</v>
          </cell>
          <cell r="W3197">
            <v>0</v>
          </cell>
          <cell r="X3197">
            <v>0</v>
          </cell>
          <cell r="Y3197">
            <v>54688</v>
          </cell>
        </row>
        <row r="3198">
          <cell r="B3198" t="str">
            <v>KHI/HO/D/MO/PC COMP/C/68593/25/03/2023</v>
          </cell>
          <cell r="E3198">
            <v>45013</v>
          </cell>
          <cell r="F3198">
            <v>45012</v>
          </cell>
          <cell r="G3198">
            <v>45377</v>
          </cell>
          <cell r="H3198" t="str">
            <v xml:space="preserve"> 08004847</v>
          </cell>
          <cell r="I3198" t="str">
            <v xml:space="preserve"> DUBAI ISLAMIC BANK PAKISTAN LIMITED</v>
          </cell>
          <cell r="J3198" t="str">
            <v>BANK</v>
          </cell>
          <cell r="K3198" t="str">
            <v>M/S. Dubai Islamic Bank Pakistan Limited 
User Mr. Muhammad Kamran</v>
          </cell>
          <cell r="L3198" t="str">
            <v xml:space="preserve"> D</v>
          </cell>
          <cell r="M3198" t="str">
            <v xml:space="preserve"> 09000221-Muhammad Irfan</v>
          </cell>
          <cell r="N3198" t="str">
            <v>HONDA CIVIC</v>
          </cell>
          <cell r="O3198" t="str">
            <v>2017</v>
          </cell>
          <cell r="P3198" t="str">
            <v>BKV-165</v>
          </cell>
          <cell r="Q3198" t="str">
            <v>R18Z12923020</v>
          </cell>
          <cell r="R3198" t="str">
            <v>NFBFC6665HP026367</v>
          </cell>
          <cell r="S3198" t="str">
            <v>OLUKHI300092894</v>
          </cell>
          <cell r="T3198">
            <v>3800000</v>
          </cell>
          <cell r="U3198">
            <v>58334</v>
          </cell>
          <cell r="V3198">
            <v>66500</v>
          </cell>
          <cell r="W3198">
            <v>0</v>
          </cell>
          <cell r="X3198">
            <v>0</v>
          </cell>
          <cell r="Y3198">
            <v>66500</v>
          </cell>
        </row>
        <row r="3199">
          <cell r="B3199" t="str">
            <v>KHI/HO/D/MO/PC COMP/C/68593/30/03/2023</v>
          </cell>
          <cell r="C3199" t="str">
            <v>KHI/HO/D/MO/PC COMP/E/34115/00030/11/2023</v>
          </cell>
          <cell r="E3199">
            <v>45240</v>
          </cell>
          <cell r="F3199">
            <v>45016</v>
          </cell>
          <cell r="G3199">
            <v>45381</v>
          </cell>
          <cell r="H3199" t="str">
            <v xml:space="preserve"> 08004847</v>
          </cell>
          <cell r="I3199" t="str">
            <v xml:space="preserve"> DUBAI ISLAMIC BANK PAKISTAN LIMITED</v>
          </cell>
          <cell r="J3199" t="str">
            <v>BANK</v>
          </cell>
          <cell r="K3199" t="str">
            <v>M/S. Dubai Islamic Bank Pakistan Limited 
User Mr.. Muhammad Kamran</v>
          </cell>
          <cell r="L3199" t="str">
            <v xml:space="preserve"> D</v>
          </cell>
          <cell r="M3199" t="str">
            <v xml:space="preserve"> 09000221-Muhammad Irfan</v>
          </cell>
          <cell r="N3199" t="str">
            <v>TOYOTA COROLLA ALTIS  1.6</v>
          </cell>
          <cell r="O3199" t="str">
            <v>2021</v>
          </cell>
          <cell r="P3199" t="str">
            <v>BXA-291</v>
          </cell>
          <cell r="Q3199" t="str">
            <v>Q085410</v>
          </cell>
          <cell r="R3199" t="str">
            <v>ZRE171R6062909</v>
          </cell>
          <cell r="S3199" t="str">
            <v>OLUKHI300092993</v>
          </cell>
          <cell r="T3199">
            <v>1700000</v>
          </cell>
          <cell r="U3199">
            <v>10940</v>
          </cell>
          <cell r="V3199">
            <v>12471</v>
          </cell>
          <cell r="W3199">
            <v>12470</v>
          </cell>
          <cell r="X3199">
            <v>0</v>
          </cell>
          <cell r="Y3199">
            <v>1</v>
          </cell>
        </row>
        <row r="3200">
          <cell r="B3200" t="str">
            <v>KHI/AR/AR/D/MO/MC TTT/P/68600/03/2023</v>
          </cell>
          <cell r="E3200">
            <v>44992</v>
          </cell>
          <cell r="F3200">
            <v>44992</v>
          </cell>
          <cell r="G3200">
            <v>45356</v>
          </cell>
          <cell r="H3200" t="str">
            <v xml:space="preserve"> 08810088</v>
          </cell>
          <cell r="I3200" t="str">
            <v xml:space="preserve"> Muhammad Uzair #42101-3486747-9</v>
          </cell>
          <cell r="J3200" t="str">
            <v>INDIVIDUAL</v>
          </cell>
          <cell r="K3200" t="str">
            <v>Muhammad Uzair
CNIC No.42101-3486747-9
Cell No.0313-1173644</v>
          </cell>
          <cell r="L3200" t="str">
            <v xml:space="preserve"> D</v>
          </cell>
          <cell r="M3200" t="str">
            <v xml:space="preserve"> 09000221-Muhammad Irfan</v>
          </cell>
          <cell r="N3200" t="str">
            <v>HONDA CG-125 DELUX M/CYCL</v>
          </cell>
          <cell r="O3200" t="str">
            <v>2023</v>
          </cell>
          <cell r="P3200" t="str">
            <v>KQB-1717</v>
          </cell>
          <cell r="Q3200" t="str">
            <v>T780463</v>
          </cell>
          <cell r="R3200" t="str">
            <v>EC462669</v>
          </cell>
          <cell r="T3200">
            <v>214900</v>
          </cell>
          <cell r="U3200">
            <v>22577</v>
          </cell>
          <cell r="V3200">
            <v>25788</v>
          </cell>
          <cell r="W3200">
            <v>25787</v>
          </cell>
          <cell r="X3200">
            <v>0</v>
          </cell>
          <cell r="Y3200">
            <v>1</v>
          </cell>
        </row>
        <row r="3201">
          <cell r="B3201" t="str">
            <v>KHI/HO/D/MO/PC COMP/P/68650/03/2023</v>
          </cell>
          <cell r="E3201">
            <v>44995</v>
          </cell>
          <cell r="F3201">
            <v>44993</v>
          </cell>
          <cell r="G3201">
            <v>45358</v>
          </cell>
          <cell r="H3201" t="str">
            <v xml:space="preserve"> 08805049</v>
          </cell>
          <cell r="I3201" t="str">
            <v xml:space="preserve"> Zaheer Ahmed Khan</v>
          </cell>
          <cell r="J3201" t="str">
            <v>INDIVIDUAL</v>
          </cell>
          <cell r="K3201" t="str">
            <v>Mr. Zaheer Ahmed Khan
CNIC# 42201-0491972-7
Cell No. 0345-4939480</v>
          </cell>
          <cell r="L3201" t="str">
            <v xml:space="preserve"> D</v>
          </cell>
          <cell r="M3201" t="str">
            <v xml:space="preserve"> 09000221-Muhammad Irfan</v>
          </cell>
          <cell r="N3201" t="str">
            <v>TOYOTA COROLLA</v>
          </cell>
          <cell r="O3201" t="str">
            <v>2018</v>
          </cell>
          <cell r="P3201" t="str">
            <v>BLX-274</v>
          </cell>
          <cell r="Q3201" t="str">
            <v>2517362</v>
          </cell>
          <cell r="R3201" t="str">
            <v>4143515</v>
          </cell>
          <cell r="T3201">
            <v>3000000</v>
          </cell>
          <cell r="U3201">
            <v>48641</v>
          </cell>
          <cell r="V3201">
            <v>55500</v>
          </cell>
          <cell r="W3201">
            <v>55000</v>
          </cell>
          <cell r="X3201">
            <v>0</v>
          </cell>
          <cell r="Y3201">
            <v>500</v>
          </cell>
        </row>
        <row r="3202">
          <cell r="B3202" t="str">
            <v>KHI/HO/D/MO/PD COMP/P/68658/03/2023</v>
          </cell>
          <cell r="C3202" t="str">
            <v>KHI/HO/D/MO/PD COMP/E/24416/03/2023</v>
          </cell>
          <cell r="E3202">
            <v>45016</v>
          </cell>
          <cell r="F3202">
            <v>44994</v>
          </cell>
          <cell r="G3202">
            <v>45359</v>
          </cell>
          <cell r="H3202" t="str">
            <v xml:space="preserve"> 08810118</v>
          </cell>
          <cell r="I3202" t="str">
            <v xml:space="preserve"> Muhammad Furqan (4240135404243)</v>
          </cell>
          <cell r="J3202" t="str">
            <v>INDIVIDUAL</v>
          </cell>
          <cell r="L3202" t="str">
            <v xml:space="preserve"> D</v>
          </cell>
          <cell r="M3202" t="str">
            <v xml:space="preserve"> 09000313-Abdus Saboor Khan</v>
          </cell>
          <cell r="U3202">
            <v>74561</v>
          </cell>
          <cell r="V3202">
            <v>85000</v>
          </cell>
          <cell r="W3202">
            <v>0</v>
          </cell>
          <cell r="X3202">
            <v>0</v>
          </cell>
          <cell r="Y3202">
            <v>85000</v>
          </cell>
        </row>
        <row r="3203">
          <cell r="B3203" t="str">
            <v>KHI/HO/D/MO/PC COMP/C/68699/101/03/2023</v>
          </cell>
          <cell r="E3203">
            <v>45006</v>
          </cell>
          <cell r="F3203">
            <v>45004</v>
          </cell>
          <cell r="G3203">
            <v>45369</v>
          </cell>
          <cell r="H3203" t="str">
            <v xml:space="preserve"> 08000089</v>
          </cell>
          <cell r="I3203" t="str">
            <v xml:space="preserve"> BANKISLAMI PAKISTAN LTD.</v>
          </cell>
          <cell r="J3203" t="str">
            <v>BANK</v>
          </cell>
          <cell r="K3203" t="str">
            <v>M/S. Bankislam (Pakistan) Limited 
User: Mr. Muhammad Mushtaq</v>
          </cell>
          <cell r="L3203" t="str">
            <v xml:space="preserve"> D</v>
          </cell>
          <cell r="M3203" t="str">
            <v xml:space="preserve"> 09000221-Muhammad Irfan</v>
          </cell>
          <cell r="N3203" t="str">
            <v>SUZUKI CULTUS VXL</v>
          </cell>
          <cell r="O3203" t="str">
            <v>2019</v>
          </cell>
          <cell r="P3203" t="str">
            <v>LEC-19-4256</v>
          </cell>
          <cell r="Q3203" t="str">
            <v>PK10K138902</v>
          </cell>
          <cell r="R3203" t="str">
            <v>NF1AVK31H10038895</v>
          </cell>
          <cell r="S3203" t="str">
            <v>502571-126-1085</v>
          </cell>
          <cell r="T3203">
            <v>1004489.1</v>
          </cell>
          <cell r="U3203">
            <v>23790</v>
          </cell>
          <cell r="V3203">
            <v>27121</v>
          </cell>
          <cell r="W3203">
            <v>27122</v>
          </cell>
          <cell r="X3203">
            <v>0</v>
          </cell>
          <cell r="Y3203">
            <v>-1</v>
          </cell>
        </row>
        <row r="3204">
          <cell r="B3204" t="str">
            <v>KHI/HO/D/MO/PC COMP/C/68699/102/03/2023</v>
          </cell>
          <cell r="E3204">
            <v>45006</v>
          </cell>
          <cell r="F3204">
            <v>45004</v>
          </cell>
          <cell r="G3204">
            <v>45369</v>
          </cell>
          <cell r="H3204" t="str">
            <v xml:space="preserve"> 08000089</v>
          </cell>
          <cell r="I3204" t="str">
            <v xml:space="preserve"> BANKISLAMI PAKISTAN LTD.</v>
          </cell>
          <cell r="J3204" t="str">
            <v>BANK</v>
          </cell>
          <cell r="K3204" t="str">
            <v>M/S. Bankislam (Pakistan) Limited 
User: Mr. Zahid Mehmood</v>
          </cell>
          <cell r="L3204" t="str">
            <v xml:space="preserve"> D</v>
          </cell>
          <cell r="M3204" t="str">
            <v xml:space="preserve"> 09000221-Muhammad Irfan</v>
          </cell>
          <cell r="N3204" t="str">
            <v>SUZUKI CULTUS</v>
          </cell>
          <cell r="O3204" t="str">
            <v>2019</v>
          </cell>
          <cell r="P3204" t="str">
            <v>LEC-19-3901</v>
          </cell>
          <cell r="Q3204" t="str">
            <v>PK10K138753</v>
          </cell>
          <cell r="R3204" t="str">
            <v>NF1AVK31H10038741</v>
          </cell>
          <cell r="S3204" t="str">
            <v>931885-56-3099</v>
          </cell>
          <cell r="T3204">
            <v>1004489.1</v>
          </cell>
          <cell r="U3204">
            <v>23790</v>
          </cell>
          <cell r="V3204">
            <v>27121</v>
          </cell>
          <cell r="W3204">
            <v>27122</v>
          </cell>
          <cell r="X3204">
            <v>0</v>
          </cell>
          <cell r="Y3204">
            <v>-1</v>
          </cell>
        </row>
        <row r="3205">
          <cell r="B3205" t="str">
            <v>KHI/HO/D/MO/PC COMP/C/68699/123/03/2023</v>
          </cell>
          <cell r="E3205">
            <v>45006</v>
          </cell>
          <cell r="F3205">
            <v>45014</v>
          </cell>
          <cell r="G3205">
            <v>45379</v>
          </cell>
          <cell r="H3205" t="str">
            <v xml:space="preserve"> 08000089</v>
          </cell>
          <cell r="I3205" t="str">
            <v xml:space="preserve"> BANKISLAMI PAKISTAN LTD.</v>
          </cell>
          <cell r="J3205" t="str">
            <v>BANK</v>
          </cell>
          <cell r="K3205" t="str">
            <v>M/S. Bankislam (Pakistan) Limited 
User: Mr. Tanveer Ahmed</v>
          </cell>
          <cell r="L3205" t="str">
            <v xml:space="preserve"> D</v>
          </cell>
          <cell r="M3205" t="str">
            <v xml:space="preserve"> 09000221-Muhammad Irfan</v>
          </cell>
          <cell r="N3205" t="str">
            <v>SUZUKI CULTUS</v>
          </cell>
          <cell r="O3205" t="str">
            <v>2019</v>
          </cell>
          <cell r="P3205" t="str">
            <v>BPV-582</v>
          </cell>
          <cell r="Q3205" t="str">
            <v>139547</v>
          </cell>
          <cell r="R3205" t="str">
            <v>10039517</v>
          </cell>
          <cell r="S3205" t="str">
            <v>899331-54-1094</v>
          </cell>
          <cell r="T3205">
            <v>1004489.1</v>
          </cell>
          <cell r="U3205">
            <v>23790</v>
          </cell>
          <cell r="V3205">
            <v>27121</v>
          </cell>
          <cell r="W3205">
            <v>27122</v>
          </cell>
          <cell r="X3205">
            <v>0</v>
          </cell>
          <cell r="Y3205">
            <v>-1</v>
          </cell>
        </row>
        <row r="3206">
          <cell r="B3206" t="str">
            <v>KHI/HO/D/MO/PC COMP/C/68699/128/03/2023</v>
          </cell>
          <cell r="E3206">
            <v>45006</v>
          </cell>
          <cell r="F3206">
            <v>45014</v>
          </cell>
          <cell r="G3206">
            <v>45379</v>
          </cell>
          <cell r="H3206" t="str">
            <v xml:space="preserve"> 08000089</v>
          </cell>
          <cell r="I3206" t="str">
            <v xml:space="preserve"> BANKISLAMI PAKISTAN LTD.</v>
          </cell>
          <cell r="J3206" t="str">
            <v>BANK</v>
          </cell>
          <cell r="K3206" t="str">
            <v>M/S. Bankislam (Pakistan) Limited 
User: Mr. Khurram Shahzad Chughtai</v>
          </cell>
          <cell r="L3206" t="str">
            <v xml:space="preserve"> D</v>
          </cell>
          <cell r="M3206" t="str">
            <v xml:space="preserve"> 09000221-Muhammad Irfan</v>
          </cell>
          <cell r="N3206" t="str">
            <v>DAIHATSU MOVE</v>
          </cell>
          <cell r="O3206" t="str">
            <v>2015</v>
          </cell>
          <cell r="P3206" t="str">
            <v>BLE-412</v>
          </cell>
          <cell r="Q3206" t="str">
            <v>KF-L124417</v>
          </cell>
          <cell r="R3206" t="str">
            <v>LA150S-1020208</v>
          </cell>
          <cell r="S3206" t="str">
            <v>635934-2223-1106</v>
          </cell>
          <cell r="T3206">
            <v>754515</v>
          </cell>
          <cell r="U3206">
            <v>17869</v>
          </cell>
          <cell r="V3206">
            <v>20371</v>
          </cell>
          <cell r="W3206">
            <v>20372</v>
          </cell>
          <cell r="X3206">
            <v>0</v>
          </cell>
          <cell r="Y3206">
            <v>-1</v>
          </cell>
        </row>
        <row r="3207">
          <cell r="B3207" t="str">
            <v>KHI/HO/D/MO/PC COMP/C/68699/161/03/2023</v>
          </cell>
          <cell r="E3207">
            <v>45006</v>
          </cell>
          <cell r="F3207">
            <v>44996</v>
          </cell>
          <cell r="G3207">
            <v>45361</v>
          </cell>
          <cell r="H3207" t="str">
            <v xml:space="preserve"> 08000089</v>
          </cell>
          <cell r="I3207" t="str">
            <v xml:space="preserve"> BANKISLAMI PAKISTAN LTD.</v>
          </cell>
          <cell r="J3207" t="str">
            <v>BANK</v>
          </cell>
          <cell r="K3207" t="str">
            <v>M/S. Bankislam (Pakistan) Limited 
User: Mr. Muhammad Latif</v>
          </cell>
          <cell r="L3207" t="str">
            <v xml:space="preserve"> D</v>
          </cell>
          <cell r="M3207" t="str">
            <v xml:space="preserve"> 09000221-Muhammad Irfan</v>
          </cell>
          <cell r="N3207" t="str">
            <v>TOYOTA YARIS GLI CVT</v>
          </cell>
          <cell r="O3207" t="str">
            <v>2021</v>
          </cell>
          <cell r="P3207" t="str">
            <v>ACD-550</v>
          </cell>
          <cell r="Q3207" t="str">
            <v>2A21175</v>
          </cell>
          <cell r="R3207" t="str">
            <v>NSP150R-7012565</v>
          </cell>
          <cell r="S3207" t="str">
            <v>389983-690-1080</v>
          </cell>
          <cell r="T3207">
            <v>2059830</v>
          </cell>
          <cell r="U3207">
            <v>35956</v>
          </cell>
          <cell r="V3207">
            <v>40990</v>
          </cell>
          <cell r="W3207">
            <v>40991</v>
          </cell>
          <cell r="X3207">
            <v>0</v>
          </cell>
          <cell r="Y3207">
            <v>-1</v>
          </cell>
        </row>
        <row r="3208">
          <cell r="B3208" t="str">
            <v>KHI/HO/D/MO/PC COMP/C/68699/170/03/2023</v>
          </cell>
          <cell r="E3208">
            <v>45006</v>
          </cell>
          <cell r="F3208">
            <v>44998</v>
          </cell>
          <cell r="G3208">
            <v>45363</v>
          </cell>
          <cell r="H3208" t="str">
            <v xml:space="preserve"> 08000089</v>
          </cell>
          <cell r="I3208" t="str">
            <v xml:space="preserve"> BANKISLAMI PAKISTAN LTD.</v>
          </cell>
          <cell r="J3208" t="str">
            <v>BANK</v>
          </cell>
          <cell r="K3208" t="str">
            <v>M/S. Bankislam (Pakistan) Limited 
User: Mr. Kashif Shahzad</v>
          </cell>
          <cell r="L3208" t="str">
            <v xml:space="preserve"> D</v>
          </cell>
          <cell r="M3208" t="str">
            <v xml:space="preserve"> 09000221-Muhammad Irfan</v>
          </cell>
          <cell r="N3208" t="str">
            <v>TOYOTA REVO VIGO A/T</v>
          </cell>
          <cell r="O3208" t="str">
            <v>2021</v>
          </cell>
          <cell r="P3208" t="str">
            <v>ATC-080</v>
          </cell>
          <cell r="Q3208" t="str">
            <v>1GD0933675</v>
          </cell>
          <cell r="R3208" t="str">
            <v>GUN126R-5543937</v>
          </cell>
          <cell r="S3208" t="str">
            <v>1157577-331-2052</v>
          </cell>
          <cell r="T3208">
            <v>5731560</v>
          </cell>
          <cell r="U3208">
            <v>110609</v>
          </cell>
          <cell r="V3208">
            <v>126094</v>
          </cell>
          <cell r="W3208">
            <v>126095</v>
          </cell>
          <cell r="X3208">
            <v>0</v>
          </cell>
          <cell r="Y3208">
            <v>-1</v>
          </cell>
        </row>
        <row r="3209">
          <cell r="B3209" t="str">
            <v>KHI/HO/D/MO/PC COMP/C/68699/186/03/2023</v>
          </cell>
          <cell r="E3209">
            <v>45006</v>
          </cell>
          <cell r="F3209">
            <v>45007</v>
          </cell>
          <cell r="G3209">
            <v>45372</v>
          </cell>
          <cell r="H3209" t="str">
            <v xml:space="preserve"> 08000089</v>
          </cell>
          <cell r="I3209" t="str">
            <v xml:space="preserve"> BANKISLAMI PAKISTAN LTD.</v>
          </cell>
          <cell r="J3209" t="str">
            <v>BANK</v>
          </cell>
          <cell r="K3209" t="str">
            <v>M/S. Bankislam (Pakistan) Limited 
User: Mr. Muhammad Talha Faruki</v>
          </cell>
          <cell r="L3209" t="str">
            <v xml:space="preserve"> D</v>
          </cell>
          <cell r="M3209" t="str">
            <v xml:space="preserve"> 09000221-Muhammad Irfan</v>
          </cell>
          <cell r="N3209" t="str">
            <v>PROTON X70 EXECUTIVE AWD</v>
          </cell>
          <cell r="O3209" t="str">
            <v>2021</v>
          </cell>
          <cell r="P3209" t="str">
            <v>BJ-8780</v>
          </cell>
          <cell r="Q3209" t="str">
            <v>3101354</v>
          </cell>
          <cell r="R3209" t="str">
            <v>18230</v>
          </cell>
          <cell r="S3209" t="str">
            <v>545913-101-1161</v>
          </cell>
          <cell r="T3209">
            <v>4365900</v>
          </cell>
          <cell r="U3209">
            <v>76212</v>
          </cell>
          <cell r="V3209">
            <v>86881</v>
          </cell>
          <cell r="W3209">
            <v>86882</v>
          </cell>
          <cell r="X3209">
            <v>0</v>
          </cell>
          <cell r="Y3209">
            <v>-1</v>
          </cell>
        </row>
        <row r="3210">
          <cell r="B3210" t="str">
            <v>KHI/HO/D/MO/PC COMP/C/68699/217/03/2023</v>
          </cell>
          <cell r="E3210">
            <v>45006</v>
          </cell>
          <cell r="F3210">
            <v>45016</v>
          </cell>
          <cell r="G3210">
            <v>45381</v>
          </cell>
          <cell r="H3210" t="str">
            <v xml:space="preserve"> 08000089</v>
          </cell>
          <cell r="I3210" t="str">
            <v xml:space="preserve"> BANKISLAMI PAKISTAN LTD.</v>
          </cell>
          <cell r="J3210" t="str">
            <v>BANK</v>
          </cell>
          <cell r="K3210" t="str">
            <v>M/S. Bankislam (Pakistan) Limited 
User: Mr. Omair Azeem Bangash</v>
          </cell>
          <cell r="L3210" t="str">
            <v xml:space="preserve"> D</v>
          </cell>
          <cell r="M3210" t="str">
            <v xml:space="preserve"> 09000221-Muhammad Irfan</v>
          </cell>
          <cell r="N3210" t="str">
            <v>TOYOTA FORTUNER 4X4 AT DI</v>
          </cell>
          <cell r="O3210" t="str">
            <v>2021</v>
          </cell>
          <cell r="P3210" t="str">
            <v>ACN-608</v>
          </cell>
          <cell r="Q3210" t="str">
            <v>1GD0926788</v>
          </cell>
          <cell r="R3210" t="str">
            <v>GUN156R-1094545</v>
          </cell>
          <cell r="S3210" t="str">
            <v>347655-12-3032</v>
          </cell>
          <cell r="T3210">
            <v>7443090</v>
          </cell>
          <cell r="U3210">
            <v>129927</v>
          </cell>
          <cell r="V3210">
            <v>148117</v>
          </cell>
          <cell r="W3210">
            <v>148118</v>
          </cell>
          <cell r="X3210">
            <v>0</v>
          </cell>
          <cell r="Y3210">
            <v>-1</v>
          </cell>
        </row>
        <row r="3211">
          <cell r="B3211" t="str">
            <v>KHI/HO/D/MO/PC COMP/C/68699/221/03/2023</v>
          </cell>
          <cell r="E3211">
            <v>45006</v>
          </cell>
          <cell r="F3211">
            <v>45006</v>
          </cell>
          <cell r="G3211">
            <v>45371</v>
          </cell>
          <cell r="H3211" t="str">
            <v xml:space="preserve"> 08000089</v>
          </cell>
          <cell r="I3211" t="str">
            <v xml:space="preserve"> BANKISLAMI PAKISTAN LTD.</v>
          </cell>
          <cell r="J3211" t="str">
            <v>BANK</v>
          </cell>
          <cell r="K3211" t="str">
            <v>M/S. Bankislam (Pakistan) Limited 
User: Mr. Dilawar Hussain Memon</v>
          </cell>
          <cell r="L3211" t="str">
            <v xml:space="preserve"> D</v>
          </cell>
          <cell r="M3211" t="str">
            <v xml:space="preserve"> 09000221-Muhammad Irfan</v>
          </cell>
          <cell r="N3211" t="str">
            <v>HONDA CITY 1.2  LS CVT</v>
          </cell>
          <cell r="O3211" t="str">
            <v>2022</v>
          </cell>
          <cell r="P3211" t="str">
            <v>BWC-719</v>
          </cell>
          <cell r="Q3211" t="str">
            <v>L12B51009250</v>
          </cell>
          <cell r="R3211" t="str">
            <v>NFBGN8526NR015219</v>
          </cell>
          <cell r="S3211" t="str">
            <v>3696511-20-3006</v>
          </cell>
          <cell r="T3211">
            <v>2472300</v>
          </cell>
          <cell r="U3211">
            <v>43156</v>
          </cell>
          <cell r="V3211">
            <v>49198</v>
          </cell>
          <cell r="W3211">
            <v>49199</v>
          </cell>
          <cell r="X3211">
            <v>0</v>
          </cell>
          <cell r="Y3211">
            <v>-1</v>
          </cell>
        </row>
        <row r="3212">
          <cell r="B3212" t="str">
            <v>KHI/HO/D/MO/PC COMP/C/68699/234/03/2023</v>
          </cell>
          <cell r="E3212">
            <v>45006</v>
          </cell>
          <cell r="F3212">
            <v>45009</v>
          </cell>
          <cell r="G3212">
            <v>45374</v>
          </cell>
          <cell r="H3212" t="str">
            <v xml:space="preserve"> 08000089</v>
          </cell>
          <cell r="I3212" t="str">
            <v xml:space="preserve"> BANKISLAMI PAKISTAN LTD.</v>
          </cell>
          <cell r="J3212" t="str">
            <v>BANK</v>
          </cell>
          <cell r="K3212" t="str">
            <v>M/S. Bankislam (Pakistan) Limited 
User: Mr. Malik Imtiaz Ahmed</v>
          </cell>
          <cell r="L3212" t="str">
            <v xml:space="preserve"> D</v>
          </cell>
          <cell r="M3212" t="str">
            <v xml:space="preserve"> 09000221-Muhammad Irfan</v>
          </cell>
          <cell r="N3212" t="str">
            <v>HYUNDAI ELANTRA A/T SUNRO</v>
          </cell>
          <cell r="O3212" t="str">
            <v>2022</v>
          </cell>
          <cell r="P3212" t="str">
            <v>AJA-381</v>
          </cell>
          <cell r="Q3212" t="str">
            <v>G4NAMU978173</v>
          </cell>
          <cell r="R3212" t="str">
            <v>PMHD841FMNN303007</v>
          </cell>
          <cell r="S3212" t="str">
            <v>3715827-905-2053</v>
          </cell>
          <cell r="T3212">
            <v>3700980</v>
          </cell>
          <cell r="U3212">
            <v>73046</v>
          </cell>
          <cell r="V3212">
            <v>83272</v>
          </cell>
          <cell r="W3212">
            <v>83273</v>
          </cell>
          <cell r="X3212">
            <v>0</v>
          </cell>
          <cell r="Y3212">
            <v>-1</v>
          </cell>
        </row>
        <row r="3213">
          <cell r="B3213" t="str">
            <v>KHI/HO/D/MO/PC COMP/C/68699/240/03/2023</v>
          </cell>
          <cell r="C3213" t="str">
            <v>KHI/HO/D/MO/PC COMP/E/35875/00240/01/2024</v>
          </cell>
          <cell r="E3213">
            <v>45293</v>
          </cell>
          <cell r="F3213">
            <v>45010</v>
          </cell>
          <cell r="G3213">
            <v>45375</v>
          </cell>
          <cell r="H3213" t="str">
            <v xml:space="preserve"> 08000089</v>
          </cell>
          <cell r="I3213" t="str">
            <v xml:space="preserve"> BANKISLAMI PAKISTAN LTD.</v>
          </cell>
          <cell r="J3213" t="str">
            <v>BANK</v>
          </cell>
          <cell r="K3213" t="str">
            <v>M/S. Bankislam (Pakistan) Limited 
User: Ms. Afsheen Wasim</v>
          </cell>
          <cell r="L3213" t="str">
            <v xml:space="preserve"> D</v>
          </cell>
          <cell r="M3213" t="str">
            <v xml:space="preserve"> 09000221-Muhammad Irfan</v>
          </cell>
          <cell r="N3213" t="str">
            <v>TOYOTA YARIS ATIV X CVT 1</v>
          </cell>
          <cell r="O3213" t="str">
            <v>2022</v>
          </cell>
          <cell r="P3213" t="str">
            <v>AJA-845</v>
          </cell>
          <cell r="Q3213" t="str">
            <v>2A48104</v>
          </cell>
          <cell r="R3213" t="str">
            <v>NSP150R7030093</v>
          </cell>
          <cell r="S3213" t="str">
            <v>3772703-77-2044</v>
          </cell>
          <cell r="T3213">
            <v>-2570400</v>
          </cell>
          <cell r="U3213">
            <v>-15567</v>
          </cell>
          <cell r="V3213">
            <v>-15723</v>
          </cell>
          <cell r="W3213">
            <v>0</v>
          </cell>
          <cell r="X3213">
            <v>0</v>
          </cell>
          <cell r="Y3213">
            <v>-15723</v>
          </cell>
        </row>
        <row r="3214">
          <cell r="B3214" t="str">
            <v>KHI/HO/D/MO/PC COMP/C/68699/257/03/2023</v>
          </cell>
          <cell r="C3214" t="str">
            <v>KHI/HO/D/MO/PC COMP/E/26098/00257/06/2023</v>
          </cell>
          <cell r="E3214">
            <v>45082</v>
          </cell>
          <cell r="F3214">
            <v>45014</v>
          </cell>
          <cell r="G3214">
            <v>45379</v>
          </cell>
          <cell r="H3214" t="str">
            <v xml:space="preserve"> 08000089</v>
          </cell>
          <cell r="I3214" t="str">
            <v xml:space="preserve"> BANKISLAMI PAKISTAN LTD.</v>
          </cell>
          <cell r="J3214" t="str">
            <v>BANK</v>
          </cell>
          <cell r="K3214" t="str">
            <v>M/S. Bankislam (Pakistan) Limited 
User: Mr. Muhammad Awais</v>
          </cell>
          <cell r="L3214" t="str">
            <v xml:space="preserve"> D</v>
          </cell>
          <cell r="M3214" t="str">
            <v xml:space="preserve"> 09000221-Muhammad Irfan</v>
          </cell>
          <cell r="N3214" t="str">
            <v>SUZUKI WAGON-R VXR</v>
          </cell>
          <cell r="O3214" t="str">
            <v>2022</v>
          </cell>
          <cell r="P3214" t="str">
            <v>AJC-910</v>
          </cell>
          <cell r="Q3214" t="str">
            <v>PK10B231667</v>
          </cell>
          <cell r="R3214" t="str">
            <v>A1J310PK10131661</v>
          </cell>
          <cell r="S3214" t="str">
            <v>459205-1081-1010</v>
          </cell>
          <cell r="T3214">
            <v>-1689300</v>
          </cell>
          <cell r="U3214">
            <v>-23752</v>
          </cell>
          <cell r="V3214">
            <v>-27078</v>
          </cell>
          <cell r="W3214">
            <v>0</v>
          </cell>
          <cell r="X3214">
            <v>0</v>
          </cell>
          <cell r="Y3214">
            <v>-27078</v>
          </cell>
        </row>
        <row r="3215">
          <cell r="B3215" t="str">
            <v>KHI/HO/D/MO/PC COMP/C/68699/280/03/2023</v>
          </cell>
          <cell r="E3215">
            <v>45006</v>
          </cell>
          <cell r="F3215">
            <v>45016</v>
          </cell>
          <cell r="G3215">
            <v>45381</v>
          </cell>
          <cell r="H3215" t="str">
            <v xml:space="preserve"> 08000089</v>
          </cell>
          <cell r="I3215" t="str">
            <v xml:space="preserve"> BANKISLAMI PAKISTAN LTD.</v>
          </cell>
          <cell r="J3215" t="str">
            <v>BANK</v>
          </cell>
          <cell r="K3215" t="str">
            <v>M/S. Bankislam (Pakistan) Limited 
User: Mr. Zeeshan Ali</v>
          </cell>
          <cell r="L3215" t="str">
            <v xml:space="preserve"> D</v>
          </cell>
          <cell r="M3215" t="str">
            <v xml:space="preserve"> 09000221-Muhammad Irfan</v>
          </cell>
          <cell r="N3215" t="str">
            <v>SUZUKI ALTO VXR E-2</v>
          </cell>
          <cell r="O3215" t="str">
            <v>2022</v>
          </cell>
          <cell r="P3215" t="str">
            <v>AJE-814</v>
          </cell>
          <cell r="Q3215" t="str">
            <v>6R219033</v>
          </cell>
          <cell r="R3215" t="str">
            <v>NF1AET306H1119023</v>
          </cell>
          <cell r="S3215" t="str">
            <v>253640-92-1146</v>
          </cell>
          <cell r="T3215">
            <v>1391400</v>
          </cell>
          <cell r="U3215">
            <v>24288</v>
          </cell>
          <cell r="V3215">
            <v>27688</v>
          </cell>
          <cell r="W3215">
            <v>27689</v>
          </cell>
          <cell r="X3215">
            <v>0</v>
          </cell>
          <cell r="Y3215">
            <v>-1</v>
          </cell>
        </row>
        <row r="3216">
          <cell r="B3216" t="str">
            <v>KHI/HO/D/MO/PC COMP/C/68699/34/03/2023</v>
          </cell>
          <cell r="C3216" t="str">
            <v>KHI/HO/D/MO/PC COMP/E/26778/00034/07/2023</v>
          </cell>
          <cell r="E3216">
            <v>45110</v>
          </cell>
          <cell r="F3216">
            <v>44993</v>
          </cell>
          <cell r="G3216">
            <v>45358</v>
          </cell>
          <cell r="H3216" t="str">
            <v xml:space="preserve"> 08000089</v>
          </cell>
          <cell r="I3216" t="str">
            <v xml:space="preserve"> BANKISLAMI PAKISTAN LTD.</v>
          </cell>
          <cell r="J3216" t="str">
            <v>BANK</v>
          </cell>
          <cell r="K3216" t="str">
            <v>M/S. Bankislam (Pakistan) Limited 
User: Mr. Muhammad Idrees</v>
          </cell>
          <cell r="L3216" t="str">
            <v xml:space="preserve"> D</v>
          </cell>
          <cell r="M3216" t="str">
            <v xml:space="preserve"> 09000221-Muhammad Irfan</v>
          </cell>
          <cell r="N3216" t="str">
            <v>SUZUKI ALTO VXR E-2</v>
          </cell>
          <cell r="O3216" t="str">
            <v>2022</v>
          </cell>
          <cell r="P3216" t="str">
            <v>AHT-403</v>
          </cell>
          <cell r="Q3216" t="str">
            <v>6R197992</v>
          </cell>
          <cell r="R3216" t="str">
            <v>NF1AET306H1097906</v>
          </cell>
          <cell r="S3216" t="str">
            <v>3751894-110-2111</v>
          </cell>
          <cell r="T3216">
            <v>-1235700</v>
          </cell>
          <cell r="U3216">
            <v>-15435</v>
          </cell>
          <cell r="V3216">
            <v>-17596</v>
          </cell>
          <cell r="W3216">
            <v>0</v>
          </cell>
          <cell r="X3216">
            <v>0</v>
          </cell>
          <cell r="Y3216">
            <v>-17596</v>
          </cell>
        </row>
        <row r="3217">
          <cell r="B3217" t="str">
            <v>KHI/HO/D/MO/PC COMP/C/68699/38/03/2023</v>
          </cell>
          <cell r="C3217" t="str">
            <v>KHI/HO/D/MO/PC COMP/E/33729/00038/11/2023</v>
          </cell>
          <cell r="E3217">
            <v>45231</v>
          </cell>
          <cell r="F3217">
            <v>44995</v>
          </cell>
          <cell r="G3217">
            <v>45360</v>
          </cell>
          <cell r="H3217" t="str">
            <v xml:space="preserve"> 08000089</v>
          </cell>
          <cell r="I3217" t="str">
            <v xml:space="preserve"> BANKISLAMI PAKISTAN LTD.</v>
          </cell>
          <cell r="J3217" t="str">
            <v>BANK</v>
          </cell>
          <cell r="K3217" t="str">
            <v>M/S. Bankislam (Pakistan) Limited 
User: Mr. Syed Muhammad Tanveer Ali</v>
          </cell>
          <cell r="L3217" t="str">
            <v xml:space="preserve"> D</v>
          </cell>
          <cell r="M3217" t="str">
            <v xml:space="preserve"> 09000221-Muhammad Irfan</v>
          </cell>
          <cell r="N3217" t="str">
            <v>TOYOTA YARIS 1.5 CVT X</v>
          </cell>
          <cell r="O3217" t="str">
            <v>2022</v>
          </cell>
          <cell r="P3217" t="str">
            <v>BWA-194</v>
          </cell>
          <cell r="Q3217" t="str">
            <v>2A47302</v>
          </cell>
          <cell r="R3217" t="str">
            <v>NSP151R-9517640</v>
          </cell>
          <cell r="S3217" t="str">
            <v>3707520-71-3035</v>
          </cell>
          <cell r="T3217">
            <v>1936200</v>
          </cell>
          <cell r="U3217">
            <v>13716</v>
          </cell>
          <cell r="V3217">
            <v>15636</v>
          </cell>
          <cell r="W3217">
            <v>15635</v>
          </cell>
          <cell r="X3217">
            <v>0</v>
          </cell>
          <cell r="Y3217">
            <v>1</v>
          </cell>
        </row>
        <row r="3218">
          <cell r="B3218" t="str">
            <v>KHI/HO/D/MO/PC COMP/C/68699/43/03/2023</v>
          </cell>
          <cell r="C3218" t="str">
            <v>KHI/HO/D/MO/PC COMP/E/41009/00043/04/2024</v>
          </cell>
          <cell r="E3218">
            <v>45405</v>
          </cell>
          <cell r="F3218">
            <v>44995</v>
          </cell>
          <cell r="G3218">
            <v>45360</v>
          </cell>
          <cell r="H3218" t="str">
            <v xml:space="preserve"> 08000089</v>
          </cell>
          <cell r="I3218" t="str">
            <v xml:space="preserve"> BANKISLAMI PAKISTAN LTD.</v>
          </cell>
          <cell r="J3218" t="str">
            <v>BANK</v>
          </cell>
          <cell r="K3218" t="str">
            <v>M/S. Bankislam (Pakistan) Limited 
User: Mr. Muhammad Shahbaz</v>
          </cell>
          <cell r="L3218" t="str">
            <v xml:space="preserve"> D</v>
          </cell>
          <cell r="M3218" t="str">
            <v xml:space="preserve"> 09000208-Mirza Khalid Baig</v>
          </cell>
          <cell r="N3218" t="str">
            <v>SUZUKI ALTO</v>
          </cell>
          <cell r="O3218" t="str">
            <v>2022</v>
          </cell>
          <cell r="P3218" t="str">
            <v>AHW-156</v>
          </cell>
          <cell r="Q3218" t="str">
            <v>6R215285</v>
          </cell>
          <cell r="R3218" t="str">
            <v>NF1AET306H1115277</v>
          </cell>
          <cell r="S3218" t="str">
            <v>27405-2860-1106</v>
          </cell>
          <cell r="T3218">
            <v>-1407600</v>
          </cell>
          <cell r="U3218">
            <v>-16745</v>
          </cell>
          <cell r="V3218">
            <v>-19090</v>
          </cell>
          <cell r="W3218">
            <v>0</v>
          </cell>
          <cell r="X3218">
            <v>0</v>
          </cell>
          <cell r="Y3218">
            <v>-19090</v>
          </cell>
        </row>
        <row r="3219">
          <cell r="B3219" t="str">
            <v>KHI/HO/D/MO/PC COMP/C/68699/97/03/2023</v>
          </cell>
          <cell r="E3219">
            <v>45006</v>
          </cell>
          <cell r="F3219">
            <v>45000</v>
          </cell>
          <cell r="G3219">
            <v>45365</v>
          </cell>
          <cell r="H3219" t="str">
            <v xml:space="preserve"> 08000089</v>
          </cell>
          <cell r="I3219" t="str">
            <v xml:space="preserve"> BANKISLAMI PAKISTAN LTD.</v>
          </cell>
          <cell r="J3219" t="str">
            <v>BANK</v>
          </cell>
          <cell r="K3219" t="str">
            <v>M/S. Bankislam (Pakistan) Limited 
User: Hafiz Muhammad Shakeel</v>
          </cell>
          <cell r="L3219" t="str">
            <v xml:space="preserve"> D</v>
          </cell>
          <cell r="M3219" t="str">
            <v xml:space="preserve"> 09000221-Muhammad Irfan</v>
          </cell>
          <cell r="N3219" t="str">
            <v>DAIHATSU ATRAI WAGON</v>
          </cell>
          <cell r="O3219" t="str">
            <v>2013</v>
          </cell>
          <cell r="P3219" t="str">
            <v>LEC-19-3041</v>
          </cell>
          <cell r="Q3219" t="str">
            <v>G433994KF</v>
          </cell>
          <cell r="R3219" t="str">
            <v>S331G-0024452</v>
          </cell>
          <cell r="S3219" t="str">
            <v>375522-87-1039</v>
          </cell>
          <cell r="T3219">
            <v>754515</v>
          </cell>
          <cell r="U3219">
            <v>17869</v>
          </cell>
          <cell r="V3219">
            <v>20371</v>
          </cell>
          <cell r="W3219">
            <v>20372</v>
          </cell>
          <cell r="X3219">
            <v>0</v>
          </cell>
          <cell r="Y3219">
            <v>-1</v>
          </cell>
        </row>
        <row r="3220">
          <cell r="B3220" t="str">
            <v>KHI/HO/D/MO/PC COMP/C/68699/99/03/2023</v>
          </cell>
          <cell r="E3220">
            <v>45006</v>
          </cell>
          <cell r="F3220">
            <v>45003</v>
          </cell>
          <cell r="G3220">
            <v>45368</v>
          </cell>
          <cell r="H3220" t="str">
            <v xml:space="preserve"> 08000089</v>
          </cell>
          <cell r="I3220" t="str">
            <v xml:space="preserve"> BANKISLAMI PAKISTAN LTD.</v>
          </cell>
          <cell r="J3220" t="str">
            <v>BANK</v>
          </cell>
          <cell r="K3220" t="str">
            <v>M/S. Bankislam (Pakistan) Limited 
User: Ms. Safia Jawaid</v>
          </cell>
          <cell r="L3220" t="str">
            <v xml:space="preserve"> D</v>
          </cell>
          <cell r="M3220" t="str">
            <v xml:space="preserve"> 09000221-Muhammad Irfan</v>
          </cell>
          <cell r="N3220" t="str">
            <v>MITSUBISHI MINI CAB</v>
          </cell>
          <cell r="O3220" t="str">
            <v>2013</v>
          </cell>
          <cell r="P3220" t="str">
            <v>CY-4215</v>
          </cell>
          <cell r="Q3220" t="str">
            <v>339934</v>
          </cell>
          <cell r="R3220" t="str">
            <v>2207946</v>
          </cell>
          <cell r="S3220" t="str">
            <v>502482-44-1037</v>
          </cell>
          <cell r="T3220">
            <v>508477.5</v>
          </cell>
          <cell r="U3220">
            <v>12043</v>
          </cell>
          <cell r="V3220">
            <v>13729</v>
          </cell>
          <cell r="W3220">
            <v>13730</v>
          </cell>
          <cell r="X3220">
            <v>0</v>
          </cell>
          <cell r="Y3220">
            <v>-1</v>
          </cell>
        </row>
        <row r="3221">
          <cell r="B3221" t="str">
            <v>KHI/HO/D/MO/PD COMP/P/68735/03/2023</v>
          </cell>
          <cell r="C3221" t="str">
            <v>KHI/HO/D/MO/PD COMP/E/24422/03/2023</v>
          </cell>
          <cell r="E3221">
            <v>45016</v>
          </cell>
          <cell r="F3221">
            <v>44995</v>
          </cell>
          <cell r="G3221">
            <v>45360</v>
          </cell>
          <cell r="H3221" t="str">
            <v xml:space="preserve"> 08810159</v>
          </cell>
          <cell r="I3221" t="str">
            <v xml:space="preserve"> Muhammad Arif Sheikh</v>
          </cell>
          <cell r="J3221" t="str">
            <v>INDIVIDUAL</v>
          </cell>
          <cell r="L3221" t="str">
            <v xml:space="preserve"> D</v>
          </cell>
          <cell r="M3221" t="str">
            <v xml:space="preserve"> 09000249-Amna Khurram</v>
          </cell>
          <cell r="U3221">
            <v>120175</v>
          </cell>
          <cell r="V3221">
            <v>137000</v>
          </cell>
          <cell r="W3221">
            <v>0</v>
          </cell>
          <cell r="X3221">
            <v>0</v>
          </cell>
          <cell r="Y3221">
            <v>137000</v>
          </cell>
        </row>
        <row r="3222">
          <cell r="B3222" t="str">
            <v>KHI/AR/AR/D/MO/MC TTT/P/68753/03/2023</v>
          </cell>
          <cell r="E3222">
            <v>44998</v>
          </cell>
          <cell r="F3222">
            <v>44997</v>
          </cell>
          <cell r="G3222">
            <v>45361</v>
          </cell>
          <cell r="H3222" t="str">
            <v xml:space="preserve"> 08806017</v>
          </cell>
          <cell r="I3222" t="str">
            <v xml:space="preserve"> Sayyed Suhail Ali</v>
          </cell>
          <cell r="J3222" t="str">
            <v>INDIVIDUAL</v>
          </cell>
          <cell r="K3222" t="str">
            <v>Sayyed Suhail Ali 
CNIC No.42101-1575195-9
Cell No.0343-2724434</v>
          </cell>
          <cell r="L3222" t="str">
            <v xml:space="preserve"> D</v>
          </cell>
          <cell r="M3222" t="str">
            <v xml:space="preserve"> 09000221-Muhammad Irfan</v>
          </cell>
          <cell r="N3222" t="str">
            <v>HONDA CG-125 SELF START</v>
          </cell>
          <cell r="O3222" t="str">
            <v>2023</v>
          </cell>
          <cell r="Q3222" t="str">
            <v>150023</v>
          </cell>
          <cell r="R3222" t="str">
            <v>150011</v>
          </cell>
          <cell r="T3222">
            <v>255900</v>
          </cell>
          <cell r="U3222">
            <v>26893</v>
          </cell>
          <cell r="V3222">
            <v>30708</v>
          </cell>
          <cell r="W3222">
            <v>30704</v>
          </cell>
          <cell r="X3222">
            <v>0</v>
          </cell>
          <cell r="Y3222">
            <v>4</v>
          </cell>
        </row>
        <row r="3223">
          <cell r="B3223" t="str">
            <v>KHI/HO/D/MO/PD COMP/P/68755/03/2023</v>
          </cell>
          <cell r="C3223" t="str">
            <v>KHI/HO/D/MO/PD COMP/E/24421/03/2023</v>
          </cell>
          <cell r="E3223">
            <v>45016</v>
          </cell>
          <cell r="F3223">
            <v>44992</v>
          </cell>
          <cell r="G3223">
            <v>45357</v>
          </cell>
          <cell r="H3223" t="str">
            <v xml:space="preserve"> 08805070</v>
          </cell>
          <cell r="I3223" t="str">
            <v xml:space="preserve"> Fahmida Sarfaraz</v>
          </cell>
          <cell r="J3223" t="str">
            <v>INDIVIDUAL</v>
          </cell>
          <cell r="L3223" t="str">
            <v xml:space="preserve"> D</v>
          </cell>
          <cell r="M3223" t="str">
            <v xml:space="preserve"> 09000221-Muhammad Irfan</v>
          </cell>
          <cell r="U3223">
            <v>39473</v>
          </cell>
          <cell r="V3223">
            <v>45000</v>
          </cell>
          <cell r="W3223">
            <v>0</v>
          </cell>
          <cell r="X3223">
            <v>0</v>
          </cell>
          <cell r="Y3223">
            <v>45000</v>
          </cell>
        </row>
        <row r="3224">
          <cell r="B3224" t="str">
            <v>KHI/HO/D/MO/PD COMP/P/68763/03/2023</v>
          </cell>
          <cell r="C3224" t="str">
            <v>KHI/HO/D/MO/PD COMP/E/24418/03/2023</v>
          </cell>
          <cell r="E3224">
            <v>45016</v>
          </cell>
          <cell r="F3224">
            <v>44994</v>
          </cell>
          <cell r="G3224">
            <v>45359</v>
          </cell>
          <cell r="H3224" t="str">
            <v xml:space="preserve"> 08804984</v>
          </cell>
          <cell r="I3224" t="str">
            <v xml:space="preserve"> Abdul Wahab(4220199490077)</v>
          </cell>
          <cell r="J3224" t="str">
            <v>INDIVIDUAL</v>
          </cell>
          <cell r="L3224" t="str">
            <v xml:space="preserve"> D</v>
          </cell>
          <cell r="M3224" t="str">
            <v xml:space="preserve"> 09000221-Muhammad Irfan</v>
          </cell>
          <cell r="U3224">
            <v>30701</v>
          </cell>
          <cell r="V3224">
            <v>35000</v>
          </cell>
          <cell r="W3224">
            <v>0</v>
          </cell>
          <cell r="X3224">
            <v>0</v>
          </cell>
          <cell r="Y3224">
            <v>35000</v>
          </cell>
        </row>
        <row r="3225">
          <cell r="B3225" t="str">
            <v>KHI/HO/D/MO/PC COMP/C/68776/10/03/2023</v>
          </cell>
          <cell r="C3225" t="str">
            <v>KHI/HO/D/MO/PC COMP/E/25443/00010/05/2023</v>
          </cell>
          <cell r="E3225">
            <v>45063</v>
          </cell>
          <cell r="F3225">
            <v>44988</v>
          </cell>
          <cell r="G3225">
            <v>45353</v>
          </cell>
          <cell r="H3225" t="str">
            <v xml:space="preserve"> 08004499</v>
          </cell>
          <cell r="I3225" t="str">
            <v xml:space="preserve"> AL BARAKA BANK (PAKISTAN) LIMITED</v>
          </cell>
          <cell r="J3225" t="str">
            <v>BANK</v>
          </cell>
          <cell r="K3225" t="str">
            <v>Mr. Arslan Asghar
Hpa M/S Al Baraka Bank (Pakistan) Limited</v>
          </cell>
          <cell r="L3225" t="str">
            <v xml:space="preserve"> D</v>
          </cell>
          <cell r="M3225" t="str">
            <v xml:space="preserve"> 09000221-Muhammad Irfan</v>
          </cell>
          <cell r="N3225" t="str">
            <v>HONDA CIVIC</v>
          </cell>
          <cell r="O3225" t="str">
            <v>2017</v>
          </cell>
          <cell r="P3225" t="str">
            <v>LED-17-128</v>
          </cell>
          <cell r="Q3225" t="str">
            <v>Z12909464</v>
          </cell>
          <cell r="R3225" t="str">
            <v>R012529</v>
          </cell>
          <cell r="S3225" t="str">
            <v>0329-0158567762011</v>
          </cell>
          <cell r="T3225">
            <v>-3051000</v>
          </cell>
          <cell r="U3225">
            <v>-66908</v>
          </cell>
          <cell r="V3225">
            <v>-76275</v>
          </cell>
          <cell r="W3225">
            <v>0</v>
          </cell>
          <cell r="X3225">
            <v>0</v>
          </cell>
          <cell r="Y3225">
            <v>-76275</v>
          </cell>
        </row>
        <row r="3226">
          <cell r="B3226" t="str">
            <v>KHI/HO/D/MO/PC COMP/C/68776/32/03/2023</v>
          </cell>
          <cell r="E3226">
            <v>44999</v>
          </cell>
          <cell r="F3226">
            <v>45000</v>
          </cell>
          <cell r="G3226">
            <v>45365</v>
          </cell>
          <cell r="H3226" t="str">
            <v xml:space="preserve"> 08004499</v>
          </cell>
          <cell r="I3226" t="str">
            <v xml:space="preserve"> AL BARAKA BANK (PAKISTAN) LIMITED</v>
          </cell>
          <cell r="J3226" t="str">
            <v>BANK</v>
          </cell>
          <cell r="K3226" t="str">
            <v>Mr. Muhammad Azam
Hpa M/S Al Baraka Bank (Pakistan) Limited</v>
          </cell>
          <cell r="L3226" t="str">
            <v xml:space="preserve"> D</v>
          </cell>
          <cell r="M3226" t="str">
            <v xml:space="preserve"> 09000221-Muhammad Irfan</v>
          </cell>
          <cell r="N3226" t="str">
            <v>SUZUKI ALTO VXR</v>
          </cell>
          <cell r="O3226" t="str">
            <v>2021</v>
          </cell>
          <cell r="Q3226" t="str">
            <v>217102</v>
          </cell>
          <cell r="R3226" t="str">
            <v>1117107</v>
          </cell>
          <cell r="S3226" t="str">
            <v>0471-0158564082016</v>
          </cell>
          <cell r="T3226">
            <v>1391400</v>
          </cell>
          <cell r="U3226">
            <v>21359</v>
          </cell>
          <cell r="V3226">
            <v>24350</v>
          </cell>
          <cell r="W3226">
            <v>24349.5</v>
          </cell>
          <cell r="X3226">
            <v>0</v>
          </cell>
          <cell r="Y3226">
            <v>0.5</v>
          </cell>
        </row>
        <row r="3227">
          <cell r="B3227" t="str">
            <v>KHI/HO/D/MO/PC COMP/C/68776/40/03/2023</v>
          </cell>
          <cell r="E3227">
            <v>44999</v>
          </cell>
          <cell r="F3227">
            <v>45003</v>
          </cell>
          <cell r="G3227">
            <v>45368</v>
          </cell>
          <cell r="H3227" t="str">
            <v xml:space="preserve"> 08004499</v>
          </cell>
          <cell r="I3227" t="str">
            <v xml:space="preserve"> AL BARAKA BANK (PAKISTAN) LIMITED</v>
          </cell>
          <cell r="J3227" t="str">
            <v>BANK</v>
          </cell>
          <cell r="K3227" t="str">
            <v>Mr. Abdul Latif
Hpa M/S Al Baraka Bank (Pakistan) Limited</v>
          </cell>
          <cell r="L3227" t="str">
            <v xml:space="preserve"> D</v>
          </cell>
          <cell r="M3227" t="str">
            <v xml:space="preserve"> 09000221-Muhammad Irfan</v>
          </cell>
          <cell r="N3227" t="str">
            <v>SUZUKI ALTO VXR</v>
          </cell>
          <cell r="O3227" t="str">
            <v>2022</v>
          </cell>
          <cell r="P3227" t="str">
            <v>AXX-614</v>
          </cell>
          <cell r="Q3227" t="str">
            <v>195422</v>
          </cell>
          <cell r="R3227" t="str">
            <v>1095420</v>
          </cell>
          <cell r="S3227" t="str">
            <v>0158562961038</v>
          </cell>
          <cell r="T3227">
            <v>1391400</v>
          </cell>
          <cell r="U3227">
            <v>21359</v>
          </cell>
          <cell r="V3227">
            <v>24350</v>
          </cell>
          <cell r="W3227">
            <v>24349.5</v>
          </cell>
          <cell r="X3227">
            <v>0</v>
          </cell>
          <cell r="Y3227">
            <v>0.5</v>
          </cell>
        </row>
        <row r="3228">
          <cell r="B3228" t="str">
            <v>KHI/HO/D/MO/PC COMP/C/68776/49/03/2023</v>
          </cell>
          <cell r="E3228">
            <v>44999</v>
          </cell>
          <cell r="F3228">
            <v>45006</v>
          </cell>
          <cell r="G3228">
            <v>45371</v>
          </cell>
          <cell r="H3228" t="str">
            <v xml:space="preserve"> 08004499</v>
          </cell>
          <cell r="I3228" t="str">
            <v xml:space="preserve"> AL BARAKA BANK (PAKISTAN) LIMITED</v>
          </cell>
          <cell r="J3228" t="str">
            <v>BANK</v>
          </cell>
          <cell r="K3228" t="str">
            <v>Mr. Faheem Asim
Hpa M/S Al Baraka Bank (Pakistan) Limited</v>
          </cell>
          <cell r="L3228" t="str">
            <v xml:space="preserve"> D</v>
          </cell>
          <cell r="M3228" t="str">
            <v xml:space="preserve"> 09000221-Muhammad Irfan</v>
          </cell>
          <cell r="N3228" t="str">
            <v>SUZUKI CULTUS VXR</v>
          </cell>
          <cell r="O3228" t="str">
            <v>2022</v>
          </cell>
          <cell r="Q3228" t="str">
            <v>192596</v>
          </cell>
          <cell r="R3228" t="str">
            <v>10092590</v>
          </cell>
          <cell r="S3228" t="str">
            <v>0417-0158179549029</v>
          </cell>
          <cell r="T3228">
            <v>1602900</v>
          </cell>
          <cell r="U3228">
            <v>35151</v>
          </cell>
          <cell r="V3228">
            <v>40073</v>
          </cell>
          <cell r="W3228">
            <v>40072.5</v>
          </cell>
          <cell r="X3228">
            <v>0</v>
          </cell>
          <cell r="Y3228">
            <v>0.5</v>
          </cell>
        </row>
        <row r="3229">
          <cell r="B3229" t="str">
            <v>KHI/HO/D/MO/PC COMP/C/68776/7/03/2023</v>
          </cell>
          <cell r="E3229">
            <v>44999</v>
          </cell>
          <cell r="F3229">
            <v>44987</v>
          </cell>
          <cell r="G3229">
            <v>45352</v>
          </cell>
          <cell r="H3229" t="str">
            <v xml:space="preserve"> 08004499</v>
          </cell>
          <cell r="I3229" t="str">
            <v xml:space="preserve"> AL BARAKA BANK (PAKISTAN) LIMITED</v>
          </cell>
          <cell r="J3229" t="str">
            <v>BANK</v>
          </cell>
          <cell r="K3229" t="str">
            <v>Ms.Farhat Tahira
Hpa M/S Al Baraka Bank (Pakistan) Limited</v>
          </cell>
          <cell r="L3229" t="str">
            <v xml:space="preserve"> D</v>
          </cell>
          <cell r="M3229" t="str">
            <v xml:space="preserve"> 09000221-Muhammad Irfan</v>
          </cell>
          <cell r="N3229" t="str">
            <v>SUZUKI ALTO VXR</v>
          </cell>
          <cell r="O3229" t="str">
            <v>2021</v>
          </cell>
          <cell r="P3229" t="str">
            <v>AJF-203</v>
          </cell>
          <cell r="Q3229" t="str">
            <v>213092</v>
          </cell>
          <cell r="R3229" t="str">
            <v>1113129</v>
          </cell>
          <cell r="S3229" t="str">
            <v>0471-0158563023021</v>
          </cell>
          <cell r="T3229">
            <v>1391400</v>
          </cell>
          <cell r="U3229">
            <v>21359</v>
          </cell>
          <cell r="V3229">
            <v>24350</v>
          </cell>
          <cell r="W3229">
            <v>24349.5</v>
          </cell>
          <cell r="X3229">
            <v>0</v>
          </cell>
          <cell r="Y3229">
            <v>0.5</v>
          </cell>
        </row>
        <row r="3230">
          <cell r="B3230" t="str">
            <v>KHI/HO/D/MO/PC COMP/C/68776/74/03/2023</v>
          </cell>
          <cell r="E3230">
            <v>44999</v>
          </cell>
          <cell r="F3230">
            <v>45014</v>
          </cell>
          <cell r="G3230">
            <v>45379</v>
          </cell>
          <cell r="H3230" t="str">
            <v xml:space="preserve"> 08004499</v>
          </cell>
          <cell r="I3230" t="str">
            <v xml:space="preserve"> AL BARAKA BANK (PAKISTAN) LIMITED</v>
          </cell>
          <cell r="J3230" t="str">
            <v>BANK</v>
          </cell>
          <cell r="K3230" t="str">
            <v>Mr. Muhammad Arshad  
Hpa M/S Al Baraka Bank (Pakistan) Limited</v>
          </cell>
          <cell r="L3230" t="str">
            <v xml:space="preserve"> D</v>
          </cell>
          <cell r="M3230" t="str">
            <v xml:space="preserve"> 09000221-Muhammad Irfan</v>
          </cell>
          <cell r="N3230" t="str">
            <v>TOYOTA YARIS ATIV X CVT</v>
          </cell>
          <cell r="O3230" t="str">
            <v>2022</v>
          </cell>
          <cell r="P3230" t="str">
            <v>AJP-552</v>
          </cell>
          <cell r="Q3230" t="str">
            <v>2A48657</v>
          </cell>
          <cell r="R3230" t="str">
            <v>7030403</v>
          </cell>
          <cell r="S3230" t="str">
            <v>0471-0158555519012</v>
          </cell>
          <cell r="T3230">
            <v>2655000</v>
          </cell>
          <cell r="U3230">
            <v>40757</v>
          </cell>
          <cell r="V3230">
            <v>46463</v>
          </cell>
          <cell r="W3230">
            <v>46462.5</v>
          </cell>
          <cell r="X3230">
            <v>0</v>
          </cell>
          <cell r="Y3230">
            <v>0.5</v>
          </cell>
        </row>
        <row r="3231">
          <cell r="B3231" t="str">
            <v>KHI/HO/D/MO/PC COMP/C/68776/8/03/2023</v>
          </cell>
          <cell r="E3231">
            <v>44999</v>
          </cell>
          <cell r="F3231">
            <v>44988</v>
          </cell>
          <cell r="G3231">
            <v>45353</v>
          </cell>
          <cell r="H3231" t="str">
            <v xml:space="preserve"> 08004499</v>
          </cell>
          <cell r="I3231" t="str">
            <v xml:space="preserve"> AL BARAKA BANK (PAKISTAN) LIMITED</v>
          </cell>
          <cell r="J3231" t="str">
            <v>BANK</v>
          </cell>
          <cell r="K3231" t="str">
            <v>Mr. Mian Shahzad Anwar
Hpa M/S Al Baraka Bank (Pakistan) Limited</v>
          </cell>
          <cell r="L3231" t="str">
            <v xml:space="preserve"> D</v>
          </cell>
          <cell r="M3231" t="str">
            <v xml:space="preserve"> 09000221-Muhammad Irfan</v>
          </cell>
          <cell r="N3231" t="str">
            <v>TOYOTA COROLLA ALTIS 1.6</v>
          </cell>
          <cell r="O3231" t="str">
            <v>2022</v>
          </cell>
          <cell r="Q3231" t="str">
            <v>Q090937</v>
          </cell>
          <cell r="R3231" t="str">
            <v>6068362</v>
          </cell>
          <cell r="S3231" t="str">
            <v>0475-0158454586021</v>
          </cell>
          <cell r="T3231">
            <v>3530700</v>
          </cell>
          <cell r="U3231">
            <v>46457</v>
          </cell>
          <cell r="V3231">
            <v>52961</v>
          </cell>
          <cell r="W3231">
            <v>52960.5</v>
          </cell>
          <cell r="X3231">
            <v>0</v>
          </cell>
          <cell r="Y3231">
            <v>0.5</v>
          </cell>
        </row>
        <row r="3232">
          <cell r="B3232" t="str">
            <v>KHI/HO/D/MO/PC COMP/C/68823/24/03/2023</v>
          </cell>
          <cell r="E3232">
            <v>45000</v>
          </cell>
          <cell r="F3232">
            <v>45010</v>
          </cell>
          <cell r="G3232">
            <v>45375</v>
          </cell>
          <cell r="H3232" t="str">
            <v xml:space="preserve"> 08004499</v>
          </cell>
          <cell r="I3232" t="str">
            <v xml:space="preserve"> AL BARAKA BANK (PAKISTAN) LIMITED</v>
          </cell>
          <cell r="J3232" t="str">
            <v>BANK</v>
          </cell>
          <cell r="K3232" t="str">
            <v>Mr. Iftikhar Ahmed
Hpa M/S. Al Baraka Bank (Pakistan) Limited</v>
          </cell>
          <cell r="L3232" t="str">
            <v xml:space="preserve"> D</v>
          </cell>
          <cell r="M3232" t="str">
            <v xml:space="preserve"> 09000221-Muhammad Irfan</v>
          </cell>
          <cell r="N3232" t="str">
            <v>SUZUKI ALTO VXR E-2</v>
          </cell>
          <cell r="O3232" t="str">
            <v>2021</v>
          </cell>
          <cell r="P3232" t="str">
            <v>ACX-202</v>
          </cell>
          <cell r="Q3232" t="str">
            <v>160459</v>
          </cell>
          <cell r="R3232" t="str">
            <v>1060520</v>
          </cell>
          <cell r="S3232" t="str">
            <v>0471-0158526804012</v>
          </cell>
          <cell r="T3232">
            <v>1218050</v>
          </cell>
          <cell r="U3232">
            <v>26712</v>
          </cell>
          <cell r="V3232">
            <v>30451</v>
          </cell>
          <cell r="W3232">
            <v>30451.25</v>
          </cell>
          <cell r="X3232">
            <v>0</v>
          </cell>
          <cell r="Y3232">
            <v>-0.25</v>
          </cell>
        </row>
        <row r="3233">
          <cell r="B3233" t="str">
            <v>KHI/HO/D/MO/PC COMP/C/68827/2/03/2023</v>
          </cell>
          <cell r="C3233" t="str">
            <v>KHI/HO/D/MO/PC COMP/E/25590/00002/05/2023</v>
          </cell>
          <cell r="E3233">
            <v>45065</v>
          </cell>
          <cell r="F3233">
            <v>45006</v>
          </cell>
          <cell r="G3233">
            <v>45371</v>
          </cell>
          <cell r="H3233" t="str">
            <v xml:space="preserve"> 08004499</v>
          </cell>
          <cell r="I3233" t="str">
            <v xml:space="preserve"> AL BARAKA BANK (PAKISTAN) LIMITED</v>
          </cell>
          <cell r="J3233" t="str">
            <v>BANK</v>
          </cell>
          <cell r="K3233" t="str">
            <v>Mr. Muhammad Kashif Javed
Hpa M/S. Al Baraka Bank (Pakistan) Limited.</v>
          </cell>
          <cell r="L3233" t="str">
            <v xml:space="preserve"> D</v>
          </cell>
          <cell r="M3233" t="str">
            <v xml:space="preserve"> 09000221-Muhammad Irfan</v>
          </cell>
          <cell r="N3233" t="str">
            <v>TOYOTA COROLLA XLI (STD)</v>
          </cell>
          <cell r="O3233" t="str">
            <v>2019</v>
          </cell>
          <cell r="P3233" t="str">
            <v>LE-19-8007</v>
          </cell>
          <cell r="Q3233" t="str">
            <v>Z553792</v>
          </cell>
          <cell r="R3233" t="str">
            <v>4179877</v>
          </cell>
          <cell r="S3233" t="str">
            <v>0329-0158427595057</v>
          </cell>
          <cell r="T3233">
            <v>98350</v>
          </cell>
          <cell r="U3233">
            <v>3235</v>
          </cell>
          <cell r="V3233">
            <v>3688</v>
          </cell>
          <cell r="W3233">
            <v>3687.875</v>
          </cell>
          <cell r="X3233">
            <v>0</v>
          </cell>
          <cell r="Y3233">
            <v>0.125</v>
          </cell>
        </row>
        <row r="3234">
          <cell r="B3234" t="str">
            <v>KHI/HO/D/MO/PC COMP/C/68827/27/03/2023</v>
          </cell>
          <cell r="E3234">
            <v>45000</v>
          </cell>
          <cell r="F3234">
            <v>45015</v>
          </cell>
          <cell r="G3234">
            <v>45380</v>
          </cell>
          <cell r="H3234" t="str">
            <v xml:space="preserve"> 08004499</v>
          </cell>
          <cell r="I3234" t="str">
            <v xml:space="preserve"> AL BARAKA BANK (PAKISTAN) LIMITED</v>
          </cell>
          <cell r="J3234" t="str">
            <v>BANK</v>
          </cell>
          <cell r="K3234" t="str">
            <v>Mr. Meraj Din Saqib
Hpa M/S. Al Baraka Bank Pakistan Limited</v>
          </cell>
          <cell r="L3234" t="str">
            <v xml:space="preserve"> D</v>
          </cell>
          <cell r="M3234" t="str">
            <v xml:space="preserve"> 09000221-Muhammad Irfan</v>
          </cell>
          <cell r="N3234" t="str">
            <v>SUZUKI WAGON-R VXL E2</v>
          </cell>
          <cell r="O3234" t="str">
            <v>2022</v>
          </cell>
          <cell r="Q3234" t="str">
            <v>232294</v>
          </cell>
          <cell r="R3234" t="str">
            <v>10132297</v>
          </cell>
          <cell r="S3234" t="str">
            <v>0329-0158572155011</v>
          </cell>
          <cell r="T3234">
            <v>1817100</v>
          </cell>
          <cell r="U3234">
            <v>39850</v>
          </cell>
          <cell r="V3234">
            <v>45428</v>
          </cell>
          <cell r="W3234">
            <v>45427.5</v>
          </cell>
          <cell r="X3234">
            <v>0</v>
          </cell>
          <cell r="Y3234">
            <v>0.5</v>
          </cell>
        </row>
        <row r="3235">
          <cell r="B3235" t="str">
            <v>KHI/HO/D/MO/PC COMP/C/68827/6/03/2023</v>
          </cell>
          <cell r="E3235">
            <v>45000</v>
          </cell>
          <cell r="F3235">
            <v>45013</v>
          </cell>
          <cell r="G3235">
            <v>45378</v>
          </cell>
          <cell r="H3235" t="str">
            <v xml:space="preserve"> 08004499</v>
          </cell>
          <cell r="I3235" t="str">
            <v xml:space="preserve"> AL BARAKA BANK (PAKISTAN) LIMITED</v>
          </cell>
          <cell r="J3235" t="str">
            <v>BANK</v>
          </cell>
          <cell r="K3235" t="str">
            <v>Mr. Muhammad Subtain Amir
Hpa M/S. Al Baraka Bank (Pakistan) Limited.</v>
          </cell>
          <cell r="L3235" t="str">
            <v xml:space="preserve"> D</v>
          </cell>
          <cell r="M3235" t="str">
            <v xml:space="preserve"> 09000221-Muhammad Irfan</v>
          </cell>
          <cell r="N3235" t="str">
            <v>SUZUKI MEHRAN VXR</v>
          </cell>
          <cell r="O3235" t="str">
            <v>2019</v>
          </cell>
          <cell r="P3235" t="str">
            <v>LED-19-4689</v>
          </cell>
          <cell r="Q3235" t="str">
            <v>767730</v>
          </cell>
          <cell r="R3235" t="str">
            <v>1306573</v>
          </cell>
          <cell r="S3235" t="str">
            <v>0329-0158441514015</v>
          </cell>
          <cell r="T3235">
            <v>645000</v>
          </cell>
          <cell r="U3235">
            <v>21218</v>
          </cell>
          <cell r="V3235">
            <v>24188</v>
          </cell>
          <cell r="W3235">
            <v>24187.5</v>
          </cell>
          <cell r="X3235">
            <v>0</v>
          </cell>
          <cell r="Y3235">
            <v>0.5</v>
          </cell>
        </row>
        <row r="3236">
          <cell r="B3236" t="str">
            <v>KHI/HO/D/MO/PD COMP/P/68829/03/2023</v>
          </cell>
          <cell r="C3236" t="str">
            <v>KHI/HO/D/MO/PD COMP/E/24435/03/2023</v>
          </cell>
          <cell r="E3236">
            <v>45016</v>
          </cell>
          <cell r="F3236">
            <v>44985</v>
          </cell>
          <cell r="G3236">
            <v>45349</v>
          </cell>
          <cell r="H3236" t="str">
            <v xml:space="preserve"> 08810208</v>
          </cell>
          <cell r="I3236" t="str">
            <v xml:space="preserve"> Muhammad Muzammil (3630203527251)</v>
          </cell>
          <cell r="J3236" t="str">
            <v>INDIVIDUAL</v>
          </cell>
          <cell r="L3236" t="str">
            <v xml:space="preserve"> D</v>
          </cell>
          <cell r="M3236" t="str">
            <v xml:space="preserve"> 09000313-Abdus Saboor Khan</v>
          </cell>
          <cell r="U3236">
            <v>74561</v>
          </cell>
          <cell r="V3236">
            <v>85000</v>
          </cell>
          <cell r="W3236">
            <v>0</v>
          </cell>
          <cell r="X3236">
            <v>0</v>
          </cell>
          <cell r="Y3236">
            <v>85000</v>
          </cell>
        </row>
        <row r="3237">
          <cell r="B3237" t="str">
            <v>KHI/HO/D/MO/PC COMP/C/68836/3/03/2023</v>
          </cell>
          <cell r="C3237" t="str">
            <v>KHI/HO/D/MO/PC COMP/E/37730/00003/03/2024</v>
          </cell>
          <cell r="E3237">
            <v>45356</v>
          </cell>
          <cell r="F3237">
            <v>45018</v>
          </cell>
          <cell r="G3237">
            <v>45383</v>
          </cell>
          <cell r="H3237" t="str">
            <v xml:space="preserve"> 08000208</v>
          </cell>
          <cell r="I3237" t="str">
            <v xml:space="preserve"> MEEZAN BANK LTD. GULBERG BRANCH LAHORE</v>
          </cell>
          <cell r="J3237" t="str">
            <v>BANK</v>
          </cell>
          <cell r="K3237" t="str">
            <v>M/S. Meezan Bank Limited Gulberg Branch Lahore
User Mr. Chaudhary Abrar Ali Sial</v>
          </cell>
          <cell r="L3237" t="str">
            <v xml:space="preserve"> D</v>
          </cell>
          <cell r="M3237" t="str">
            <v xml:space="preserve"> 09000221-Muhammad Irfan</v>
          </cell>
          <cell r="N3237" t="str">
            <v>SUZUKI BOLAN STD VX EURO</v>
          </cell>
          <cell r="O3237" t="str">
            <v>2022</v>
          </cell>
          <cell r="Q3237" t="str">
            <v>PKT1020247</v>
          </cell>
          <cell r="R3237" t="str">
            <v>SV308PK01136774</v>
          </cell>
          <cell r="S3237" t="str">
            <v>C1-2022-0209-0003</v>
          </cell>
          <cell r="T3237">
            <v>-1138500</v>
          </cell>
          <cell r="U3237">
            <v>-1313</v>
          </cell>
          <cell r="V3237">
            <v>-1326</v>
          </cell>
          <cell r="W3237">
            <v>0</v>
          </cell>
          <cell r="X3237">
            <v>0</v>
          </cell>
          <cell r="Y3237">
            <v>-1326</v>
          </cell>
        </row>
        <row r="3238">
          <cell r="B3238" t="str">
            <v>KHI/HO/D/MO/PC COMP/C/68848/2/03/2023</v>
          </cell>
          <cell r="E3238">
            <v>45001</v>
          </cell>
          <cell r="F3238">
            <v>44994</v>
          </cell>
          <cell r="G3238">
            <v>45359</v>
          </cell>
          <cell r="H3238" t="str">
            <v xml:space="preserve"> 08004847</v>
          </cell>
          <cell r="I3238" t="str">
            <v xml:space="preserve"> DUBAI ISLAMIC BANK PAKISTAN LIMITED</v>
          </cell>
          <cell r="J3238" t="str">
            <v>BANK</v>
          </cell>
          <cell r="K3238" t="str">
            <v>M/S. Dubai Islmic Bank Pakistan Limited 
User: Mohammad Kaleem</v>
          </cell>
          <cell r="L3238" t="str">
            <v xml:space="preserve"> D</v>
          </cell>
          <cell r="M3238" t="str">
            <v xml:space="preserve"> 09000210-Tariq Shahzad</v>
          </cell>
          <cell r="N3238" t="str">
            <v>HONDA VEZEL HYBRID A/T.</v>
          </cell>
          <cell r="O3238" t="str">
            <v>2016</v>
          </cell>
          <cell r="P3238" t="str">
            <v>BG-1049</v>
          </cell>
          <cell r="Q3238" t="str">
            <v>LEB-5068628</v>
          </cell>
          <cell r="R3238" t="str">
            <v>RU3-1118613</v>
          </cell>
          <cell r="S3238" t="str">
            <v>POUKHI300053610</v>
          </cell>
          <cell r="T3238">
            <v>2880000</v>
          </cell>
          <cell r="U3238">
            <v>63157</v>
          </cell>
          <cell r="V3238">
            <v>72000</v>
          </cell>
          <cell r="W3238">
            <v>0</v>
          </cell>
          <cell r="X3238">
            <v>0</v>
          </cell>
          <cell r="Y3238">
            <v>72000</v>
          </cell>
        </row>
        <row r="3239">
          <cell r="B3239" t="str">
            <v>KHI/HO/D/MO/PC COMP/C/68848/353/03/2023</v>
          </cell>
          <cell r="C3239" t="str">
            <v>KHI/HO/D/MO/PC COMP/E/35205/00353/12/2023</v>
          </cell>
          <cell r="E3239">
            <v>45275</v>
          </cell>
          <cell r="F3239">
            <v>45005</v>
          </cell>
          <cell r="G3239">
            <v>45370</v>
          </cell>
          <cell r="H3239" t="str">
            <v xml:space="preserve"> 08004847</v>
          </cell>
          <cell r="I3239" t="str">
            <v xml:space="preserve"> DUBAI ISLAMIC BANK PAKISTAN LIMITED</v>
          </cell>
          <cell r="J3239" t="str">
            <v>BANK</v>
          </cell>
          <cell r="K3239" t="str">
            <v>M/S. Dubai Islmic Bank Pakistan Limited 
User: Masroor Ahmed</v>
          </cell>
          <cell r="L3239" t="str">
            <v xml:space="preserve"> D</v>
          </cell>
          <cell r="M3239" t="str">
            <v xml:space="preserve"> 09000210-Tariq Shahzad</v>
          </cell>
          <cell r="N3239" t="str">
            <v>HONDA CITY I-VTEC (M/T)</v>
          </cell>
          <cell r="O3239" t="str">
            <v>2019</v>
          </cell>
          <cell r="P3239" t="str">
            <v>BPT-270</v>
          </cell>
          <cell r="Q3239" t="str">
            <v>7527871</v>
          </cell>
          <cell r="R3239" t="str">
            <v>245622</v>
          </cell>
          <cell r="S3239" t="str">
            <v>POAKHI300037752</v>
          </cell>
          <cell r="T3239">
            <v>2108900</v>
          </cell>
          <cell r="U3239">
            <v>9833</v>
          </cell>
          <cell r="V3239">
            <v>11209</v>
          </cell>
          <cell r="W3239">
            <v>0</v>
          </cell>
          <cell r="X3239">
            <v>0</v>
          </cell>
          <cell r="Y3239">
            <v>11209</v>
          </cell>
        </row>
        <row r="3240">
          <cell r="B3240" t="str">
            <v>KHI/HO/D/MO/PC COMP/C/68848/367/03/2023</v>
          </cell>
          <cell r="E3240">
            <v>45001</v>
          </cell>
          <cell r="F3240">
            <v>44994</v>
          </cell>
          <cell r="G3240">
            <v>45359</v>
          </cell>
          <cell r="H3240" t="str">
            <v xml:space="preserve"> 08004847</v>
          </cell>
          <cell r="I3240" t="str">
            <v xml:space="preserve"> DUBAI ISLAMIC BANK PAKISTAN LIMITED</v>
          </cell>
          <cell r="J3240" t="str">
            <v>BANK</v>
          </cell>
          <cell r="K3240" t="str">
            <v>M/S. Dubai Islmic Bank Pakistan Limited 
User: Rashid Fayyaz Khan - Asaan</v>
          </cell>
          <cell r="L3240" t="str">
            <v xml:space="preserve"> D</v>
          </cell>
          <cell r="M3240" t="str">
            <v xml:space="preserve"> 09000210-Tariq Shahzad</v>
          </cell>
          <cell r="N3240" t="str">
            <v>HONDA BRV I-VTEC S STD</v>
          </cell>
          <cell r="O3240" t="str">
            <v>2021</v>
          </cell>
          <cell r="Q3240" t="str">
            <v>140806168</v>
          </cell>
          <cell r="R3240" t="str">
            <v>22847</v>
          </cell>
          <cell r="S3240" t="str">
            <v>OLDKHI300071622</v>
          </cell>
          <cell r="T3240">
            <v>2925700</v>
          </cell>
          <cell r="U3240">
            <v>51328</v>
          </cell>
          <cell r="V3240">
            <v>58514</v>
          </cell>
          <cell r="W3240">
            <v>0</v>
          </cell>
          <cell r="X3240">
            <v>0</v>
          </cell>
          <cell r="Y3240">
            <v>58514</v>
          </cell>
        </row>
        <row r="3241">
          <cell r="B3241" t="str">
            <v>KHI/HO/D/MO/PC COMP/C/68848/389/03/2023</v>
          </cell>
          <cell r="C3241" t="str">
            <v>KHI/HO/D/MO/PC COMP/E/24203/00389/03/2023</v>
          </cell>
          <cell r="E3241">
            <v>45006</v>
          </cell>
          <cell r="F3241">
            <v>45006</v>
          </cell>
          <cell r="G3241">
            <v>45371</v>
          </cell>
          <cell r="H3241" t="str">
            <v xml:space="preserve"> 08004847</v>
          </cell>
          <cell r="I3241" t="str">
            <v xml:space="preserve"> DUBAI ISLAMIC BANK PAKISTAN LIMITED</v>
          </cell>
          <cell r="J3241" t="str">
            <v>BANK</v>
          </cell>
          <cell r="K3241" t="str">
            <v>M/S. Dubai Islmic Bank Pakistan Limited 
User: Syed Mazhar Ali Sohail</v>
          </cell>
          <cell r="L3241" t="str">
            <v xml:space="preserve"> D</v>
          </cell>
          <cell r="M3241" t="str">
            <v xml:space="preserve"> 09000210-Tariq Shahzad</v>
          </cell>
          <cell r="N3241" t="str">
            <v>KIA SPORTAGE</v>
          </cell>
          <cell r="O3241" t="str">
            <v>2021</v>
          </cell>
          <cell r="P3241" t="str">
            <v>ATA-042</v>
          </cell>
          <cell r="Q3241" t="str">
            <v>341666</v>
          </cell>
          <cell r="R3241" t="str">
            <v>KP08627</v>
          </cell>
          <cell r="T3241">
            <v>2881950</v>
          </cell>
          <cell r="U3241">
            <v>37920</v>
          </cell>
          <cell r="V3241">
            <v>43229</v>
          </cell>
          <cell r="W3241">
            <v>0</v>
          </cell>
          <cell r="X3241">
            <v>0</v>
          </cell>
          <cell r="Y3241">
            <v>43229</v>
          </cell>
        </row>
        <row r="3242">
          <cell r="B3242" t="str">
            <v>KHI/HO/D/MO/PC COMP/C/68880/5/03/2023</v>
          </cell>
          <cell r="E3242">
            <v>45001</v>
          </cell>
          <cell r="F3242">
            <v>45016</v>
          </cell>
          <cell r="G3242">
            <v>45380</v>
          </cell>
          <cell r="H3242" t="str">
            <v xml:space="preserve"> 08800549</v>
          </cell>
          <cell r="I3242" t="str">
            <v xml:space="preserve"> UBL AMEEN ISLAMIC BANKING</v>
          </cell>
          <cell r="J3242" t="str">
            <v>BANK</v>
          </cell>
          <cell r="K3242" t="str">
            <v>M/S Ubl Ameen Islamic Banking
A/C Ms. Ayesha Irfan</v>
          </cell>
          <cell r="L3242" t="str">
            <v xml:space="preserve"> D</v>
          </cell>
          <cell r="M3242" t="str">
            <v xml:space="preserve"> 09000221-Muhammad Irfan</v>
          </cell>
          <cell r="N3242" t="str">
            <v>HONDA CITY I-VTEC (M/T)</v>
          </cell>
          <cell r="O3242" t="str">
            <v>2018</v>
          </cell>
          <cell r="P3242" t="str">
            <v>LE-19-1006</v>
          </cell>
          <cell r="Q3242" t="str">
            <v>L13Z17521139</v>
          </cell>
          <cell r="R3242" t="str">
            <v>NFBGM1542JR237195</v>
          </cell>
          <cell r="S3242" t="str">
            <v>0504LHR25339</v>
          </cell>
          <cell r="T3242">
            <v>1980000</v>
          </cell>
          <cell r="U3242">
            <v>43421</v>
          </cell>
          <cell r="V3242">
            <v>49500</v>
          </cell>
          <cell r="W3242">
            <v>49499</v>
          </cell>
          <cell r="X3242">
            <v>0</v>
          </cell>
          <cell r="Y3242">
            <v>1</v>
          </cell>
        </row>
        <row r="3243">
          <cell r="B3243" t="str">
            <v>KHI/HO/D/MO/PC COMP/C/68892/9/03/2023</v>
          </cell>
          <cell r="C3243" t="str">
            <v>KHI/HO/D/MO/PC COMP/E/37772/00009/03/2024</v>
          </cell>
          <cell r="E3243">
            <v>45357</v>
          </cell>
          <cell r="F3243">
            <v>45006</v>
          </cell>
          <cell r="G3243">
            <v>45371</v>
          </cell>
          <cell r="H3243" t="str">
            <v xml:space="preserve"> 08000687</v>
          </cell>
          <cell r="I3243" t="str">
            <v xml:space="preserve"> MEEZAN BANK LTD - KASHMIR PLAZA BRANCH GUJRANWALA</v>
          </cell>
          <cell r="J3243" t="str">
            <v>BANK</v>
          </cell>
          <cell r="K3243" t="str">
            <v>M/S Meezan Bank Limited Kashmir Road Branch Sialkot
User Mr. Imran Saleem</v>
          </cell>
          <cell r="L3243" t="str">
            <v xml:space="preserve"> D</v>
          </cell>
          <cell r="M3243" t="str">
            <v xml:space="preserve"> 09000221-Muhammad Irfan</v>
          </cell>
          <cell r="N3243" t="str">
            <v>SUZUKI WAGON-R VXR</v>
          </cell>
          <cell r="O3243" t="str">
            <v>2022</v>
          </cell>
          <cell r="Q3243" t="str">
            <v>PK10B230318</v>
          </cell>
          <cell r="R3243" t="str">
            <v>A1J310PK10130265</v>
          </cell>
          <cell r="S3243" t="str">
            <v>CI-2021-0902-6417</v>
          </cell>
          <cell r="T3243">
            <v>-1689300</v>
          </cell>
          <cell r="U3243">
            <v>-1218</v>
          </cell>
          <cell r="V3243">
            <v>-1230</v>
          </cell>
          <cell r="W3243">
            <v>0</v>
          </cell>
          <cell r="X3243">
            <v>0</v>
          </cell>
          <cell r="Y3243">
            <v>-1230</v>
          </cell>
        </row>
        <row r="3244">
          <cell r="B3244" t="str">
            <v>KHI/HO/D/MO/MC COMP/C/68949/8/03/2023</v>
          </cell>
          <cell r="E3244">
            <v>45003</v>
          </cell>
          <cell r="F3244">
            <v>45011</v>
          </cell>
          <cell r="G3244">
            <v>45376</v>
          </cell>
          <cell r="H3244" t="str">
            <v xml:space="preserve"> 08000025</v>
          </cell>
          <cell r="I3244" t="str">
            <v xml:space="preserve"> MEEZAN BANK LIMITED MAIN</v>
          </cell>
          <cell r="J3244" t="str">
            <v>BANK</v>
          </cell>
          <cell r="K3244" t="str">
            <v>M/S. Meezan Bank Limited Main Branch Karachi  
User Mr. Asad Ullah  Anwar</v>
          </cell>
          <cell r="L3244" t="str">
            <v xml:space="preserve"> D</v>
          </cell>
          <cell r="M3244" t="str">
            <v xml:space="preserve"> 09000221-Muhammad Irfan</v>
          </cell>
          <cell r="N3244" t="str">
            <v>YAMAHA YB-125 Z</v>
          </cell>
          <cell r="O3244" t="str">
            <v>2021</v>
          </cell>
          <cell r="Q3244" t="str">
            <v>E32RE016685</v>
          </cell>
          <cell r="R3244" t="str">
            <v>RE375-004869</v>
          </cell>
          <cell r="S3244" t="str">
            <v>7712</v>
          </cell>
          <cell r="T3244">
            <v>142155</v>
          </cell>
          <cell r="U3244">
            <v>6235</v>
          </cell>
          <cell r="V3244">
            <v>7108</v>
          </cell>
          <cell r="W3244">
            <v>7107</v>
          </cell>
          <cell r="X3244">
            <v>0</v>
          </cell>
          <cell r="Y3244">
            <v>1</v>
          </cell>
        </row>
        <row r="3245">
          <cell r="B3245" t="str">
            <v>KHI/HO/D/MO/PC COMP/C/68951/3/03/2023</v>
          </cell>
          <cell r="E3245">
            <v>45003</v>
          </cell>
          <cell r="F3245">
            <v>44999</v>
          </cell>
          <cell r="G3245">
            <v>45364</v>
          </cell>
          <cell r="H3245" t="str">
            <v xml:space="preserve"> 08000025</v>
          </cell>
          <cell r="I3245" t="str">
            <v xml:space="preserve"> MEEZAN BANK LIMITED MAIN</v>
          </cell>
          <cell r="J3245" t="str">
            <v>BANK</v>
          </cell>
          <cell r="K3245" t="str">
            <v>M/S. Meezan Bank Limited Main Branch Karachiuser. Mr. Soomar Khan Chakrani</v>
          </cell>
          <cell r="L3245" t="str">
            <v xml:space="preserve"> D</v>
          </cell>
          <cell r="M3245" t="str">
            <v xml:space="preserve"> 09000221-Muhammad Irfan</v>
          </cell>
          <cell r="N3245" t="str">
            <v>SUZUKI CULTUS VXL</v>
          </cell>
          <cell r="O3245" t="str">
            <v>2019</v>
          </cell>
          <cell r="P3245" t="str">
            <v>BPT-176</v>
          </cell>
          <cell r="Q3245" t="str">
            <v>K140762</v>
          </cell>
          <cell r="R3245" t="str">
            <v>H10040808</v>
          </cell>
          <cell r="S3245" t="str">
            <v>11844-2</v>
          </cell>
          <cell r="T3245">
            <v>1004489</v>
          </cell>
          <cell r="U3245">
            <v>29077</v>
          </cell>
          <cell r="V3245">
            <v>33148</v>
          </cell>
          <cell r="W3245">
            <v>0</v>
          </cell>
          <cell r="X3245">
            <v>0</v>
          </cell>
          <cell r="Y3245">
            <v>33148</v>
          </cell>
        </row>
        <row r="3246">
          <cell r="B3246" t="str">
            <v>KHI/HO/D/MO/PC COMP/C/68963/4/03/2023</v>
          </cell>
          <cell r="E3246">
            <v>45004</v>
          </cell>
          <cell r="F3246">
            <v>45001</v>
          </cell>
          <cell r="G3246">
            <v>45366</v>
          </cell>
          <cell r="H3246" t="str">
            <v xml:space="preserve"> 08000025</v>
          </cell>
          <cell r="I3246" t="str">
            <v xml:space="preserve"> MEEZAN BANK LIMITED MAIN</v>
          </cell>
          <cell r="J3246" t="str">
            <v>BANK</v>
          </cell>
          <cell r="K3246" t="str">
            <v>M/S. Meezan Bank Limited Main Branch Karachi 
User Mr. Tahir Saleem Chaudhary</v>
          </cell>
          <cell r="L3246" t="str">
            <v xml:space="preserve"> D</v>
          </cell>
          <cell r="M3246" t="str">
            <v xml:space="preserve"> 09000221-Muhammad Irfan</v>
          </cell>
          <cell r="N3246" t="str">
            <v>HYUNDAI TUCSON GLS SPORTS</v>
          </cell>
          <cell r="O3246" t="str">
            <v>2021</v>
          </cell>
          <cell r="Q3246" t="str">
            <v>G4NALU075705</v>
          </cell>
          <cell r="R3246" t="str">
            <v>MMN202423</v>
          </cell>
          <cell r="S3246" t="str">
            <v>30173</v>
          </cell>
          <cell r="T3246">
            <v>4144527</v>
          </cell>
          <cell r="U3246">
            <v>72712</v>
          </cell>
          <cell r="V3246">
            <v>82891</v>
          </cell>
          <cell r="W3246">
            <v>0</v>
          </cell>
          <cell r="X3246">
            <v>0</v>
          </cell>
          <cell r="Y3246">
            <v>82891</v>
          </cell>
        </row>
        <row r="3247">
          <cell r="B3247" t="str">
            <v>KHI/HO/D/MO/PC COMP/C/68965/8/03/2023</v>
          </cell>
          <cell r="E3247">
            <v>45004</v>
          </cell>
          <cell r="F3247">
            <v>45002</v>
          </cell>
          <cell r="G3247">
            <v>45367</v>
          </cell>
          <cell r="H3247" t="str">
            <v xml:space="preserve"> 08000156</v>
          </cell>
          <cell r="I3247" t="str">
            <v xml:space="preserve"> MEEZAN BANK LIMITED, ABDALI ROAD BRANCH, MULTAN</v>
          </cell>
          <cell r="J3247" t="str">
            <v>BANK</v>
          </cell>
          <cell r="K3247" t="str">
            <v>M/S. Meezan Bank Limited Nawan Shehar Chowk Branch Multan
A/C M/S. Bio Track Enterprises</v>
          </cell>
          <cell r="L3247" t="str">
            <v xml:space="preserve"> D</v>
          </cell>
          <cell r="M3247" t="str">
            <v xml:space="preserve"> 09000221-Muhammad Irfan</v>
          </cell>
          <cell r="N3247" t="str">
            <v>HONDA CITY I-VTEC (M/T)</v>
          </cell>
          <cell r="O3247" t="str">
            <v>2020</v>
          </cell>
          <cell r="P3247" t="str">
            <v>LEA-20-8868</v>
          </cell>
          <cell r="Q3247" t="str">
            <v>L13Z17536672</v>
          </cell>
          <cell r="R3247" t="str">
            <v>NFBGM1545LR257573</v>
          </cell>
          <cell r="S3247" t="str">
            <v>6230</v>
          </cell>
          <cell r="T3247">
            <v>1709870</v>
          </cell>
          <cell r="U3247">
            <v>29997</v>
          </cell>
          <cell r="V3247">
            <v>34197</v>
          </cell>
          <cell r="W3247">
            <v>34196</v>
          </cell>
          <cell r="X3247">
            <v>0</v>
          </cell>
          <cell r="Y3247">
            <v>1</v>
          </cell>
        </row>
        <row r="3248">
          <cell r="B3248" t="str">
            <v>KHI/HO/D/MO/PC COMP/C/68966/14/03/2023</v>
          </cell>
          <cell r="C3248" t="str">
            <v>KHI/HO/D/MO/PC COMP/E/36944/00014/02/2024</v>
          </cell>
          <cell r="E3248">
            <v>45331</v>
          </cell>
          <cell r="F3248">
            <v>45010</v>
          </cell>
          <cell r="G3248">
            <v>45375</v>
          </cell>
          <cell r="H3248" t="str">
            <v xml:space="preserve"> 08000025</v>
          </cell>
          <cell r="I3248" t="str">
            <v xml:space="preserve"> MEEZAN BANK LIMITED MAIN</v>
          </cell>
          <cell r="J3248" t="str">
            <v>BANK</v>
          </cell>
          <cell r="K3248" t="str">
            <v>M/S. Meezan Bank Limited Main Branch Karachi
User. Mr. Muhammad Ali Makhdoom</v>
          </cell>
          <cell r="L3248" t="str">
            <v xml:space="preserve"> D</v>
          </cell>
          <cell r="M3248" t="str">
            <v xml:space="preserve"> 09000221-Muhammad Irfan</v>
          </cell>
          <cell r="N3248" t="str">
            <v>TOYOTA FORTUNER A/T 2.7 L</v>
          </cell>
          <cell r="O3248" t="str">
            <v>2019</v>
          </cell>
          <cell r="P3248" t="str">
            <v>BH-2866</v>
          </cell>
          <cell r="Q3248" t="str">
            <v>590285</v>
          </cell>
          <cell r="R3248" t="str">
            <v>0891477</v>
          </cell>
          <cell r="S3248" t="str">
            <v>26351-1</v>
          </cell>
          <cell r="T3248">
            <v>-4623996</v>
          </cell>
          <cell r="U3248">
            <v>-16502</v>
          </cell>
          <cell r="V3248">
            <v>-16667</v>
          </cell>
          <cell r="W3248">
            <v>0</v>
          </cell>
          <cell r="X3248">
            <v>0</v>
          </cell>
          <cell r="Y3248">
            <v>-16667</v>
          </cell>
        </row>
        <row r="3249">
          <cell r="B3249" t="str">
            <v>KHI/HO/D/MO/PC COMP/C/68973/9/03/2023</v>
          </cell>
          <cell r="E3249">
            <v>45005</v>
          </cell>
          <cell r="F3249">
            <v>45016</v>
          </cell>
          <cell r="G3249">
            <v>45381</v>
          </cell>
          <cell r="H3249" t="str">
            <v xml:space="preserve"> 08000156</v>
          </cell>
          <cell r="I3249" t="str">
            <v xml:space="preserve"> MEEZAN BANK LIMITED, ABDALI ROAD BRANCH, MULTAN</v>
          </cell>
          <cell r="J3249" t="str">
            <v>BANK</v>
          </cell>
          <cell r="K3249" t="str">
            <v>M/S. Meezan Bank Limited Nawan Shehar Chowk Branch Multan  
User Mr. Aziz Ur Rehman</v>
          </cell>
          <cell r="L3249" t="str">
            <v xml:space="preserve"> D</v>
          </cell>
          <cell r="M3249" t="str">
            <v xml:space="preserve"> 09000221-Muhammad Irfan</v>
          </cell>
          <cell r="N3249" t="str">
            <v>HONDA CITY I-VTEC (M/T)</v>
          </cell>
          <cell r="O3249" t="str">
            <v>2021</v>
          </cell>
          <cell r="P3249" t="str">
            <v>ACL-225</v>
          </cell>
          <cell r="Q3249" t="str">
            <v>L13Z17545280</v>
          </cell>
          <cell r="R3249" t="str">
            <v>NFBGM1547MR269340</v>
          </cell>
          <cell r="S3249" t="str">
            <v>7465</v>
          </cell>
          <cell r="T3249">
            <v>1994625</v>
          </cell>
          <cell r="U3249">
            <v>34994</v>
          </cell>
          <cell r="V3249">
            <v>39893</v>
          </cell>
          <cell r="W3249">
            <v>39892</v>
          </cell>
          <cell r="X3249">
            <v>0</v>
          </cell>
          <cell r="Y3249">
            <v>1</v>
          </cell>
        </row>
        <row r="3250">
          <cell r="B3250" t="str">
            <v>KHI/HO/D/MO/PC COMP/C/68976/1/03/2023</v>
          </cell>
          <cell r="E3250">
            <v>45005</v>
          </cell>
          <cell r="F3250">
            <v>45005</v>
          </cell>
          <cell r="G3250">
            <v>45370</v>
          </cell>
          <cell r="H3250" t="str">
            <v xml:space="preserve"> 08000676</v>
          </cell>
          <cell r="I3250" t="str">
            <v xml:space="preserve"> MEEZAN BANK LTD CAR IJARAH WEST HUB LAHORE</v>
          </cell>
          <cell r="J3250" t="str">
            <v>BANK</v>
          </cell>
          <cell r="K3250" t="str">
            <v>M/S. Meezan Bank Limited Car Ijarah West Hub Lahore
User Mr. Muhammad Jamshaid</v>
          </cell>
          <cell r="L3250" t="str">
            <v xml:space="preserve"> D</v>
          </cell>
          <cell r="M3250" t="str">
            <v xml:space="preserve"> 09000221-Muhammad Irfan</v>
          </cell>
          <cell r="N3250" t="str">
            <v>SUZUKI ALTO VXR</v>
          </cell>
          <cell r="O3250" t="str">
            <v>2023</v>
          </cell>
          <cell r="Q3250" t="str">
            <v>6R269533</v>
          </cell>
          <cell r="R3250" t="str">
            <v>NF1AET306H1169384</v>
          </cell>
          <cell r="S3250" t="str">
            <v>CI-2022-0291-0007</v>
          </cell>
          <cell r="T3250">
            <v>1976000</v>
          </cell>
          <cell r="U3250">
            <v>25956</v>
          </cell>
          <cell r="V3250">
            <v>29640</v>
          </cell>
          <cell r="W3250">
            <v>29639</v>
          </cell>
          <cell r="X3250">
            <v>0</v>
          </cell>
          <cell r="Y3250">
            <v>1</v>
          </cell>
        </row>
        <row r="3251">
          <cell r="B3251" t="str">
            <v>KHI/HO/D/MO/PD COMP/P/68985/03/2023</v>
          </cell>
          <cell r="C3251" t="str">
            <v>KHI/HO/D/MO/PD COMP/E/24447/03/2023</v>
          </cell>
          <cell r="E3251">
            <v>45016</v>
          </cell>
          <cell r="F3251">
            <v>45002</v>
          </cell>
          <cell r="G3251">
            <v>45367</v>
          </cell>
          <cell r="H3251" t="str">
            <v xml:space="preserve"> 08810293</v>
          </cell>
          <cell r="I3251" t="str">
            <v xml:space="preserve"> Syed Rahil Ahmed(4230179017845)</v>
          </cell>
          <cell r="J3251" t="str">
            <v>INDIVIDUAL</v>
          </cell>
          <cell r="L3251" t="str">
            <v xml:space="preserve"> D</v>
          </cell>
          <cell r="M3251" t="str">
            <v xml:space="preserve"> 09000316-Jamil Uddin Rumi</v>
          </cell>
          <cell r="U3251">
            <v>69298</v>
          </cell>
          <cell r="V3251">
            <v>79000</v>
          </cell>
          <cell r="W3251">
            <v>0</v>
          </cell>
          <cell r="X3251">
            <v>0</v>
          </cell>
          <cell r="Y3251">
            <v>79000</v>
          </cell>
        </row>
        <row r="3252">
          <cell r="B3252" t="str">
            <v>KHI/HO/D/MO/PC COMP/C/68993/2/03/2023</v>
          </cell>
          <cell r="C3252" t="str">
            <v>KHI/HO/D/MO/PC COMP/E/37000/00002/02/2024</v>
          </cell>
          <cell r="E3252">
            <v>45334</v>
          </cell>
          <cell r="F3252">
            <v>44976</v>
          </cell>
          <cell r="G3252">
            <v>45340</v>
          </cell>
          <cell r="H3252" t="str">
            <v xml:space="preserve"> 08000212</v>
          </cell>
          <cell r="I3252" t="str">
            <v xml:space="preserve"> MEEZAN BANK LTD - RAHIM YAR KHAN BRANCH</v>
          </cell>
          <cell r="J3252" t="str">
            <v>BANK</v>
          </cell>
          <cell r="K3252" t="str">
            <v>M/S. Meezan Bank Limited 17 18 City Centre
Rahim Yar Khan.
User. Mr. Muhammad Bilal Younus</v>
          </cell>
          <cell r="L3252" t="str">
            <v xml:space="preserve"> D</v>
          </cell>
          <cell r="M3252" t="str">
            <v xml:space="preserve"> 09000221-Muhammad Irfan</v>
          </cell>
          <cell r="N3252" t="str">
            <v>KIA SPORTAGE AWD-CW</v>
          </cell>
          <cell r="O3252" t="str">
            <v>2020</v>
          </cell>
          <cell r="P3252" t="str">
            <v>AQG-221</v>
          </cell>
          <cell r="Q3252" t="str">
            <v>G4NAKH056953</v>
          </cell>
          <cell r="R3252" t="str">
            <v>NNAQL51AZKP502118</v>
          </cell>
          <cell r="S3252" t="str">
            <v>1335</v>
          </cell>
          <cell r="T3252">
            <v>-3935871</v>
          </cell>
          <cell r="U3252">
            <v>-1324</v>
          </cell>
          <cell r="V3252">
            <v>-1337</v>
          </cell>
          <cell r="W3252">
            <v>0</v>
          </cell>
          <cell r="X3252">
            <v>0</v>
          </cell>
          <cell r="Y3252">
            <v>-1337</v>
          </cell>
        </row>
        <row r="3253">
          <cell r="B3253" t="str">
            <v>KHI/HO/D/MO/PC COMP/C/68996/17/03/2023</v>
          </cell>
          <cell r="E3253">
            <v>45005</v>
          </cell>
          <cell r="F3253">
            <v>45043</v>
          </cell>
          <cell r="G3253">
            <v>45408</v>
          </cell>
          <cell r="H3253" t="str">
            <v xml:space="preserve"> 08000213</v>
          </cell>
          <cell r="I3253" t="str">
            <v xml:space="preserve"> MEEZAN BANK LTD - BHAWALPUR BRANCH</v>
          </cell>
          <cell r="J3253" t="str">
            <v>BANK</v>
          </cell>
          <cell r="K3253" t="str">
            <v>M/S. Meezan Bank Limited Circular Road Branch Bahawalpur
User Mr. Abid Hussain</v>
          </cell>
          <cell r="L3253" t="str">
            <v xml:space="preserve"> D</v>
          </cell>
          <cell r="M3253" t="str">
            <v xml:space="preserve"> 09000221-Muhammad Irfan</v>
          </cell>
          <cell r="N3253" t="str">
            <v>HONDA CITY I-VTEC (M/T)</v>
          </cell>
          <cell r="O3253" t="str">
            <v>2021</v>
          </cell>
          <cell r="P3253" t="str">
            <v>ATK-814</v>
          </cell>
          <cell r="Q3253" t="str">
            <v>L13Z17545878</v>
          </cell>
          <cell r="R3253" t="str">
            <v>NFBGM1642MR270376</v>
          </cell>
          <cell r="S3253" t="str">
            <v>3754</v>
          </cell>
          <cell r="T3253">
            <v>2148525</v>
          </cell>
          <cell r="U3253">
            <v>37694</v>
          </cell>
          <cell r="V3253">
            <v>42971</v>
          </cell>
          <cell r="W3253">
            <v>42970</v>
          </cell>
          <cell r="X3253">
            <v>0</v>
          </cell>
          <cell r="Y3253">
            <v>1</v>
          </cell>
        </row>
        <row r="3254">
          <cell r="B3254" t="str">
            <v>KHI/HO/D/MO/PC COMP/C/69014/9/03/2023</v>
          </cell>
          <cell r="C3254" t="str">
            <v>KHI/HO/D/MO/PC COMP/E/25138/00009/05/2023</v>
          </cell>
          <cell r="E3254">
            <v>45050</v>
          </cell>
          <cell r="F3254">
            <v>45009</v>
          </cell>
          <cell r="G3254">
            <v>45374</v>
          </cell>
          <cell r="H3254" t="str">
            <v xml:space="preserve"> 08000156</v>
          </cell>
          <cell r="I3254" t="str">
            <v xml:space="preserve"> MEEZAN BANK LIMITED, ABDALI ROAD BRANCH, MULTAN</v>
          </cell>
          <cell r="J3254" t="str">
            <v>BANK</v>
          </cell>
          <cell r="K3254" t="str">
            <v>M/S Meezan Bank Limited Nawan Shehar Chowk Br Multan
User Mr. Rashid Rehman</v>
          </cell>
          <cell r="L3254" t="str">
            <v xml:space="preserve"> D</v>
          </cell>
          <cell r="M3254" t="str">
            <v xml:space="preserve"> 09000221-Muhammad Irfan</v>
          </cell>
          <cell r="N3254" t="str">
            <v>HONDA CITY ASPIRE 1.5  I-</v>
          </cell>
          <cell r="O3254" t="str">
            <v>2022</v>
          </cell>
          <cell r="Q3254" t="str">
            <v>L15Z81006095</v>
          </cell>
          <cell r="R3254" t="str">
            <v>NFBGN9669NR015643</v>
          </cell>
          <cell r="S3254" t="str">
            <v>2207</v>
          </cell>
          <cell r="T3254">
            <v>76530</v>
          </cell>
          <cell r="U3254">
            <v>1007</v>
          </cell>
          <cell r="V3254">
            <v>1148</v>
          </cell>
          <cell r="W3254">
            <v>1147</v>
          </cell>
          <cell r="X3254">
            <v>0</v>
          </cell>
          <cell r="Y3254">
            <v>1</v>
          </cell>
        </row>
        <row r="3255">
          <cell r="B3255" t="str">
            <v>KHI/HO/D/MO/PD COMP/P/69016/03/2023</v>
          </cell>
          <cell r="C3255" t="str">
            <v>KHI/HO/D/MO/PD COMP/E/24454/03/2023</v>
          </cell>
          <cell r="E3255">
            <v>45016</v>
          </cell>
          <cell r="F3255">
            <v>45006</v>
          </cell>
          <cell r="G3255">
            <v>45371</v>
          </cell>
          <cell r="H3255" t="str">
            <v xml:space="preserve"> 08805108</v>
          </cell>
          <cell r="I3255" t="str">
            <v xml:space="preserve"> Asif Nazeer</v>
          </cell>
          <cell r="J3255" t="str">
            <v>INDIVIDUAL</v>
          </cell>
          <cell r="L3255" t="str">
            <v xml:space="preserve"> D</v>
          </cell>
          <cell r="M3255" t="str">
            <v xml:space="preserve"> 09000231-Afaque Ahmed</v>
          </cell>
          <cell r="U3255">
            <v>32455</v>
          </cell>
          <cell r="V3255">
            <v>37000</v>
          </cell>
          <cell r="W3255">
            <v>0</v>
          </cell>
          <cell r="X3255">
            <v>0</v>
          </cell>
          <cell r="Y3255">
            <v>37000</v>
          </cell>
        </row>
        <row r="3256">
          <cell r="B3256" t="str">
            <v>KHI/HO/D/MO/PD COMP/P/69075/03/2023</v>
          </cell>
          <cell r="C3256" t="str">
            <v>KHI/HO/D/MO/PD COMP/E/24456/03/2023</v>
          </cell>
          <cell r="E3256">
            <v>45016</v>
          </cell>
          <cell r="F3256">
            <v>45000</v>
          </cell>
          <cell r="G3256">
            <v>45364</v>
          </cell>
          <cell r="H3256" t="str">
            <v xml:space="preserve"> 08810342</v>
          </cell>
          <cell r="I3256" t="str">
            <v xml:space="preserve"> Raheel Iqbal #41304-6127824-9</v>
          </cell>
          <cell r="J3256" t="str">
            <v>INDIVIDUAL</v>
          </cell>
          <cell r="L3256" t="str">
            <v xml:space="preserve"> D</v>
          </cell>
          <cell r="M3256" t="str">
            <v xml:space="preserve"> 09000178-Ayaz Ahmed</v>
          </cell>
          <cell r="U3256">
            <v>19385</v>
          </cell>
          <cell r="V3256">
            <v>22100</v>
          </cell>
          <cell r="W3256">
            <v>0</v>
          </cell>
          <cell r="X3256">
            <v>0</v>
          </cell>
          <cell r="Y3256">
            <v>22100</v>
          </cell>
        </row>
        <row r="3257">
          <cell r="B3257" t="str">
            <v>KHI/HO/D/MO/PD COMP/P/69082/03/2023</v>
          </cell>
          <cell r="C3257" t="str">
            <v>KHI/HO/D/MO/PD COMP/E/24462/03/2023</v>
          </cell>
          <cell r="E3257">
            <v>45016</v>
          </cell>
          <cell r="F3257">
            <v>45006</v>
          </cell>
          <cell r="G3257">
            <v>45371</v>
          </cell>
          <cell r="H3257" t="str">
            <v xml:space="preserve"> 08810349</v>
          </cell>
          <cell r="I3257" t="str">
            <v xml:space="preserve"> Mrs. Asma Noshaad(4220116363428)</v>
          </cell>
          <cell r="J3257" t="str">
            <v>INDIVIDUAL</v>
          </cell>
          <cell r="L3257" t="str">
            <v xml:space="preserve"> D</v>
          </cell>
          <cell r="M3257" t="str">
            <v xml:space="preserve"> 09000230-Yasmeen Jatoi</v>
          </cell>
          <cell r="U3257">
            <v>26314</v>
          </cell>
          <cell r="V3257">
            <v>30000</v>
          </cell>
          <cell r="W3257">
            <v>0</v>
          </cell>
          <cell r="X3257">
            <v>0</v>
          </cell>
          <cell r="Y3257">
            <v>30000</v>
          </cell>
        </row>
        <row r="3258">
          <cell r="B3258" t="str">
            <v>KHI/HO/D/MO/PD COMP/P/69140/03/2023</v>
          </cell>
          <cell r="C3258" t="str">
            <v>KHI/HO/D/MO/PD COMP/E/24467/03/2023</v>
          </cell>
          <cell r="E3258">
            <v>45016</v>
          </cell>
          <cell r="F3258">
            <v>45016</v>
          </cell>
          <cell r="G3258">
            <v>45381</v>
          </cell>
          <cell r="H3258" t="str">
            <v xml:space="preserve"> 08805157</v>
          </cell>
          <cell r="I3258" t="str">
            <v xml:space="preserve"> Meconsult Engineering Services</v>
          </cell>
          <cell r="J3258" t="str">
            <v>INDIVIDUAL</v>
          </cell>
          <cell r="L3258" t="str">
            <v xml:space="preserve"> D</v>
          </cell>
          <cell r="M3258" t="str">
            <v xml:space="preserve"> 09000230-Yasmeen Jatoi</v>
          </cell>
          <cell r="U3258">
            <v>100982</v>
          </cell>
          <cell r="V3258">
            <v>115120</v>
          </cell>
          <cell r="W3258">
            <v>0</v>
          </cell>
          <cell r="X3258">
            <v>0</v>
          </cell>
          <cell r="Y3258">
            <v>115120</v>
          </cell>
        </row>
        <row r="3259">
          <cell r="B3259" t="str">
            <v>KHI/HO/D/MO/PD COMP/P/69142/03/2023</v>
          </cell>
          <cell r="C3259" t="str">
            <v>KHI/HO/D/MO/PD COMP/E/24465/03/2023</v>
          </cell>
          <cell r="E3259">
            <v>45016</v>
          </cell>
          <cell r="F3259">
            <v>45007</v>
          </cell>
          <cell r="G3259">
            <v>45372</v>
          </cell>
          <cell r="H3259" t="str">
            <v xml:space="preserve"> 08805157</v>
          </cell>
          <cell r="I3259" t="str">
            <v xml:space="preserve"> Meconsult Engineering Services</v>
          </cell>
          <cell r="J3259" t="str">
            <v>INDIVIDUAL</v>
          </cell>
          <cell r="L3259" t="str">
            <v xml:space="preserve"> D</v>
          </cell>
          <cell r="M3259" t="str">
            <v xml:space="preserve"> 09000230-Yasmeen Jatoi</v>
          </cell>
          <cell r="U3259">
            <v>97262</v>
          </cell>
          <cell r="V3259">
            <v>110880</v>
          </cell>
          <cell r="W3259">
            <v>0</v>
          </cell>
          <cell r="X3259">
            <v>0</v>
          </cell>
          <cell r="Y3259">
            <v>110880</v>
          </cell>
        </row>
        <row r="3260">
          <cell r="B3260" t="str">
            <v>KHI/HO/D/MO/PD COMP/P/69150/03/2023</v>
          </cell>
          <cell r="C3260" t="str">
            <v>KHI/HO/D/MO/PD COMP/E/24466/03/2023</v>
          </cell>
          <cell r="E3260">
            <v>45016</v>
          </cell>
          <cell r="F3260">
            <v>45007</v>
          </cell>
          <cell r="G3260">
            <v>45372</v>
          </cell>
          <cell r="H3260" t="str">
            <v xml:space="preserve"> 08810385</v>
          </cell>
          <cell r="I3260" t="str">
            <v xml:space="preserve"> Gul Zareen (4520395597896)</v>
          </cell>
          <cell r="J3260" t="str">
            <v>INDIVIDUAL</v>
          </cell>
          <cell r="L3260" t="str">
            <v xml:space="preserve"> D</v>
          </cell>
          <cell r="M3260" t="str">
            <v xml:space="preserve"> 09000218-Mohsin Murtaza Hussain</v>
          </cell>
          <cell r="U3260">
            <v>39473</v>
          </cell>
          <cell r="V3260">
            <v>45000</v>
          </cell>
          <cell r="W3260">
            <v>0</v>
          </cell>
          <cell r="X3260">
            <v>0</v>
          </cell>
          <cell r="Y3260">
            <v>45000</v>
          </cell>
        </row>
        <row r="3261">
          <cell r="B3261" t="str">
            <v>KHI/HO/D/MO/PC COMP/P/69162/03/2023</v>
          </cell>
          <cell r="E3261">
            <v>45013</v>
          </cell>
          <cell r="F3261">
            <v>45014</v>
          </cell>
          <cell r="G3261">
            <v>45379</v>
          </cell>
          <cell r="H3261" t="str">
            <v xml:space="preserve"> 08004917</v>
          </cell>
          <cell r="I3261" t="str">
            <v xml:space="preserve"> CARROS (PRIVATE) LIMITED</v>
          </cell>
          <cell r="J3261" t="str">
            <v>CORPORATE</v>
          </cell>
          <cell r="K3261" t="str">
            <v>M/s. Dubai Islamic Bank (Pakistan) Limited 
A/c M/s. Carros Private Limited
Cell No. 0321-2142924  CNIC No.42101-2115320-5</v>
          </cell>
          <cell r="L3261" t="str">
            <v xml:space="preserve"> D</v>
          </cell>
          <cell r="M3261" t="str">
            <v xml:space="preserve"> 09000221-Muhammad Irfan</v>
          </cell>
          <cell r="N3261" t="str">
            <v>SUZUKI MEHRAN VXR EURO-II</v>
          </cell>
          <cell r="O3261" t="str">
            <v>2018</v>
          </cell>
          <cell r="P3261" t="str">
            <v>BMB-571</v>
          </cell>
          <cell r="Q3261" t="str">
            <v>PKB725313</v>
          </cell>
          <cell r="R3261" t="str">
            <v>SB308PK01263821</v>
          </cell>
          <cell r="T3261">
            <v>512400</v>
          </cell>
          <cell r="U3261">
            <v>13441</v>
          </cell>
          <cell r="V3261">
            <v>15372</v>
          </cell>
          <cell r="W3261">
            <v>0</v>
          </cell>
          <cell r="X3261">
            <v>0</v>
          </cell>
          <cell r="Y3261">
            <v>15372</v>
          </cell>
        </row>
        <row r="3262">
          <cell r="B3262" t="str">
            <v>KHI/HO/D/MO/PC COMP/P/69163/03/2023</v>
          </cell>
          <cell r="E3262">
            <v>45013</v>
          </cell>
          <cell r="F3262">
            <v>45005</v>
          </cell>
          <cell r="G3262">
            <v>45370</v>
          </cell>
          <cell r="H3262" t="str">
            <v xml:space="preserve"> 08004917</v>
          </cell>
          <cell r="I3262" t="str">
            <v xml:space="preserve"> CARROS (PRIVATE) LIMITED</v>
          </cell>
          <cell r="J3262" t="str">
            <v>CORPORATE</v>
          </cell>
          <cell r="K3262" t="str">
            <v>M/s. Dubai Islamic Bank (Pakistan) Limited 
A/c M/s. Carros Private Limited
Cell No. 0321-2142924  CNIC No.42101-2115320-5</v>
          </cell>
          <cell r="L3262" t="str">
            <v xml:space="preserve"> D</v>
          </cell>
          <cell r="M3262" t="str">
            <v xml:space="preserve"> 09000221-Muhammad Irfan</v>
          </cell>
          <cell r="N3262" t="str">
            <v>SUZUKI MEHRAN VXR EURO-II</v>
          </cell>
          <cell r="O3262" t="str">
            <v>2019</v>
          </cell>
          <cell r="P3262" t="str">
            <v>BPW-733</v>
          </cell>
          <cell r="Q3262" t="str">
            <v>PKB768183</v>
          </cell>
          <cell r="R3262" t="str">
            <v>SB308PK01306717</v>
          </cell>
          <cell r="T3262">
            <v>645000</v>
          </cell>
          <cell r="U3262">
            <v>16930</v>
          </cell>
          <cell r="V3262">
            <v>19350</v>
          </cell>
          <cell r="W3262">
            <v>0</v>
          </cell>
          <cell r="X3262">
            <v>0</v>
          </cell>
          <cell r="Y3262">
            <v>19350</v>
          </cell>
        </row>
        <row r="3263">
          <cell r="B3263" t="str">
            <v>KHI/HO/D/MO/PC COMP/P/69165/03/2023</v>
          </cell>
          <cell r="E3263">
            <v>45013</v>
          </cell>
          <cell r="F3263">
            <v>45005</v>
          </cell>
          <cell r="G3263">
            <v>45370</v>
          </cell>
          <cell r="H3263" t="str">
            <v xml:space="preserve"> 08004917</v>
          </cell>
          <cell r="I3263" t="str">
            <v xml:space="preserve"> CARROS (PRIVATE) LIMITED</v>
          </cell>
          <cell r="J3263" t="str">
            <v>CORPORATE</v>
          </cell>
          <cell r="K3263" t="str">
            <v>M/s. Dubai Islamic Bank (Pakistan) Limited 
A/c M/s. Carros Private Limited
Cell No. 0321-2142924  CNIC No.42101-2115320-5</v>
          </cell>
          <cell r="L3263" t="str">
            <v xml:space="preserve"> D</v>
          </cell>
          <cell r="M3263" t="str">
            <v xml:space="preserve"> 09000221-Muhammad Irfan</v>
          </cell>
          <cell r="N3263" t="str">
            <v>SUZUKI MEHRAN VXR EURO-II</v>
          </cell>
          <cell r="O3263" t="str">
            <v>2019</v>
          </cell>
          <cell r="P3263" t="str">
            <v>BPW-550</v>
          </cell>
          <cell r="Q3263" t="str">
            <v>PKB768204</v>
          </cell>
          <cell r="R3263" t="str">
            <v>SB308PK01306727</v>
          </cell>
          <cell r="T3263">
            <v>645000</v>
          </cell>
          <cell r="U3263">
            <v>16930</v>
          </cell>
          <cell r="V3263">
            <v>19350</v>
          </cell>
          <cell r="W3263">
            <v>0</v>
          </cell>
          <cell r="X3263">
            <v>0</v>
          </cell>
          <cell r="Y3263">
            <v>19350</v>
          </cell>
        </row>
        <row r="3264">
          <cell r="B3264" t="str">
            <v>KHI/HO/D/MO/PC COMP/P/69166/03/2023</v>
          </cell>
          <cell r="E3264">
            <v>45013</v>
          </cell>
          <cell r="F3264">
            <v>45005</v>
          </cell>
          <cell r="G3264">
            <v>45370</v>
          </cell>
          <cell r="H3264" t="str">
            <v xml:space="preserve"> 08004917</v>
          </cell>
          <cell r="I3264" t="str">
            <v xml:space="preserve"> CARROS (PRIVATE) LIMITED</v>
          </cell>
          <cell r="J3264" t="str">
            <v>CORPORATE</v>
          </cell>
          <cell r="K3264" t="str">
            <v>M/s. Dubai Islamic Bank (Pakistan) Limited 
A/c M/s. Carros Private Limited
Cell No. 0321-2142924  CNIC No.42101-2115320-5</v>
          </cell>
          <cell r="L3264" t="str">
            <v xml:space="preserve"> D</v>
          </cell>
          <cell r="M3264" t="str">
            <v xml:space="preserve"> 09000221-Muhammad Irfan</v>
          </cell>
          <cell r="N3264" t="str">
            <v>SUZUKI MEHRAN VXR EURO-II</v>
          </cell>
          <cell r="O3264" t="str">
            <v>2019</v>
          </cell>
          <cell r="P3264" t="str">
            <v>BPW-746</v>
          </cell>
          <cell r="Q3264" t="str">
            <v>PKB768162</v>
          </cell>
          <cell r="R3264" t="str">
            <v>SB308PK01306690</v>
          </cell>
          <cell r="T3264">
            <v>645000</v>
          </cell>
          <cell r="U3264">
            <v>16930</v>
          </cell>
          <cell r="V3264">
            <v>19350</v>
          </cell>
          <cell r="W3264">
            <v>0</v>
          </cell>
          <cell r="X3264">
            <v>0</v>
          </cell>
          <cell r="Y3264">
            <v>19350</v>
          </cell>
        </row>
        <row r="3265">
          <cell r="B3265" t="str">
            <v>KHI/HO/D/MO/PC COMP/P/69168/03/2023</v>
          </cell>
          <cell r="E3265">
            <v>45013</v>
          </cell>
          <cell r="F3265">
            <v>45005</v>
          </cell>
          <cell r="G3265">
            <v>45370</v>
          </cell>
          <cell r="H3265" t="str">
            <v xml:space="preserve"> 08004917</v>
          </cell>
          <cell r="I3265" t="str">
            <v xml:space="preserve"> CARROS (PRIVATE) LIMITED</v>
          </cell>
          <cell r="J3265" t="str">
            <v>CORPORATE</v>
          </cell>
          <cell r="K3265" t="str">
            <v>M/s. Dubai Islamic Bank (Pakistan) Limited 
A/c M/s. Carros Private Limited
Cell No. 0321-2142924  CNIC No.42101-2115320-5</v>
          </cell>
          <cell r="L3265" t="str">
            <v xml:space="preserve"> D</v>
          </cell>
          <cell r="M3265" t="str">
            <v xml:space="preserve"> 09000221-Muhammad Irfan</v>
          </cell>
          <cell r="N3265" t="str">
            <v>SUZUKI MEHRAN VXR EURO-II</v>
          </cell>
          <cell r="O3265" t="str">
            <v>2019</v>
          </cell>
          <cell r="P3265" t="str">
            <v>BPY-504</v>
          </cell>
          <cell r="Q3265" t="str">
            <v>PKB768246</v>
          </cell>
          <cell r="R3265" t="str">
            <v>SB308PK01306783</v>
          </cell>
          <cell r="T3265">
            <v>645000</v>
          </cell>
          <cell r="U3265">
            <v>16930</v>
          </cell>
          <cell r="V3265">
            <v>19350</v>
          </cell>
          <cell r="W3265">
            <v>0</v>
          </cell>
          <cell r="X3265">
            <v>0</v>
          </cell>
          <cell r="Y3265">
            <v>19350</v>
          </cell>
        </row>
        <row r="3266">
          <cell r="B3266" t="str">
            <v>KHI/HO/D/MO/PC COMP/P/69169/03/2023</v>
          </cell>
          <cell r="E3266">
            <v>45013</v>
          </cell>
          <cell r="F3266">
            <v>45005</v>
          </cell>
          <cell r="G3266">
            <v>45370</v>
          </cell>
          <cell r="H3266" t="str">
            <v xml:space="preserve"> 08004917</v>
          </cell>
          <cell r="I3266" t="str">
            <v xml:space="preserve"> CARROS (PRIVATE) LIMITED</v>
          </cell>
          <cell r="J3266" t="str">
            <v>CORPORATE</v>
          </cell>
          <cell r="K3266" t="str">
            <v>M/s. Dubai Islamic Bank (Pakistan) Limited 
A/c M/s. Carros Private Limited
Cell No. 0321-2142924  CNIC No.42101-2115320-5</v>
          </cell>
          <cell r="L3266" t="str">
            <v xml:space="preserve"> D</v>
          </cell>
          <cell r="M3266" t="str">
            <v xml:space="preserve"> 09000221-Muhammad Irfan</v>
          </cell>
          <cell r="N3266" t="str">
            <v>SUZUKI MEHRAN VXR EURO-II</v>
          </cell>
          <cell r="O3266" t="str">
            <v>2019</v>
          </cell>
          <cell r="P3266" t="str">
            <v>BPY-487</v>
          </cell>
          <cell r="Q3266" t="str">
            <v>PKB768243</v>
          </cell>
          <cell r="R3266" t="str">
            <v>SB308PK01306779</v>
          </cell>
          <cell r="T3266">
            <v>645000</v>
          </cell>
          <cell r="U3266">
            <v>16930</v>
          </cell>
          <cell r="V3266">
            <v>19350</v>
          </cell>
          <cell r="W3266">
            <v>0</v>
          </cell>
          <cell r="X3266">
            <v>0</v>
          </cell>
          <cell r="Y3266">
            <v>19350</v>
          </cell>
        </row>
        <row r="3267">
          <cell r="B3267" t="str">
            <v>KHI/HO/D/MO/PC COMP/P/69170/03/2023</v>
          </cell>
          <cell r="E3267">
            <v>45013</v>
          </cell>
          <cell r="F3267">
            <v>45005</v>
          </cell>
          <cell r="G3267">
            <v>45370</v>
          </cell>
          <cell r="H3267" t="str">
            <v xml:space="preserve"> 08004917</v>
          </cell>
          <cell r="I3267" t="str">
            <v xml:space="preserve"> CARROS (PRIVATE) LIMITED</v>
          </cell>
          <cell r="J3267" t="str">
            <v>CORPORATE</v>
          </cell>
          <cell r="K3267" t="str">
            <v>M/s. Dubai Islamic Bank (Pakistan) Limited 
A/c M/s. Carros Private Limited
Cell No. 0321-2142924  CNIC No.42101-2115320-5</v>
          </cell>
          <cell r="L3267" t="str">
            <v xml:space="preserve"> D</v>
          </cell>
          <cell r="M3267" t="str">
            <v xml:space="preserve"> 09000221-Muhammad Irfan</v>
          </cell>
          <cell r="N3267" t="str">
            <v>SUZUKI MEHRAN VXR EURO-II</v>
          </cell>
          <cell r="O3267" t="str">
            <v>2019</v>
          </cell>
          <cell r="P3267" t="str">
            <v>BPY-493</v>
          </cell>
          <cell r="Q3267" t="str">
            <v>PKB768255</v>
          </cell>
          <cell r="R3267" t="str">
            <v>SB308PK01306778</v>
          </cell>
          <cell r="T3267">
            <v>645000</v>
          </cell>
          <cell r="U3267">
            <v>16930</v>
          </cell>
          <cell r="V3267">
            <v>19350</v>
          </cell>
          <cell r="W3267">
            <v>0</v>
          </cell>
          <cell r="X3267">
            <v>0</v>
          </cell>
          <cell r="Y3267">
            <v>19350</v>
          </cell>
        </row>
        <row r="3268">
          <cell r="B3268" t="str">
            <v>KHI/HO/D/MO/PC COMP/P/69171/03/2023</v>
          </cell>
          <cell r="E3268">
            <v>45013</v>
          </cell>
          <cell r="F3268">
            <v>45005</v>
          </cell>
          <cell r="G3268">
            <v>45370</v>
          </cell>
          <cell r="H3268" t="str">
            <v xml:space="preserve"> 08004917</v>
          </cell>
          <cell r="I3268" t="str">
            <v xml:space="preserve"> CARROS (PRIVATE) LIMITED</v>
          </cell>
          <cell r="J3268" t="str">
            <v>CORPORATE</v>
          </cell>
          <cell r="K3268" t="str">
            <v>M/s. Dubai Islamic Bank (Pakistan) Limited 
A/c M/s. Carros Private Limited
Cell No. 0321-2142924  CNIC No.42101-2115320-5</v>
          </cell>
          <cell r="L3268" t="str">
            <v xml:space="preserve"> D</v>
          </cell>
          <cell r="M3268" t="str">
            <v xml:space="preserve"> 09000221-Muhammad Irfan</v>
          </cell>
          <cell r="N3268" t="str">
            <v>SUZUKI MEHRAN VXR EURO-II</v>
          </cell>
          <cell r="O3268" t="str">
            <v>2019</v>
          </cell>
          <cell r="P3268" t="str">
            <v>BPY-496</v>
          </cell>
          <cell r="Q3268" t="str">
            <v>PKB768099</v>
          </cell>
          <cell r="R3268" t="str">
            <v>SB308PK01306697</v>
          </cell>
          <cell r="T3268">
            <v>645000</v>
          </cell>
          <cell r="U3268">
            <v>16930</v>
          </cell>
          <cell r="V3268">
            <v>19350</v>
          </cell>
          <cell r="W3268">
            <v>0</v>
          </cell>
          <cell r="X3268">
            <v>0</v>
          </cell>
          <cell r="Y3268">
            <v>19350</v>
          </cell>
        </row>
        <row r="3269">
          <cell r="B3269" t="str">
            <v>KHI/HO/D/MO/PD COMP/P/69179/03/2023</v>
          </cell>
          <cell r="C3269" t="str">
            <v>KHI/HO/D/MO/PD COMP/E/24471/03/2023</v>
          </cell>
          <cell r="E3269">
            <v>45016</v>
          </cell>
          <cell r="F3269">
            <v>45006</v>
          </cell>
          <cell r="G3269">
            <v>45371</v>
          </cell>
          <cell r="H3269" t="str">
            <v xml:space="preserve"> 08810400</v>
          </cell>
          <cell r="I3269" t="str">
            <v xml:space="preserve"> Syed Hadi Hasan(4200040868359)</v>
          </cell>
          <cell r="J3269" t="str">
            <v>INDIVIDUAL</v>
          </cell>
          <cell r="L3269" t="str">
            <v xml:space="preserve"> D</v>
          </cell>
          <cell r="M3269" t="str">
            <v xml:space="preserve"> 09000230-Yasmeen Jatoi</v>
          </cell>
          <cell r="U3269">
            <v>30658</v>
          </cell>
          <cell r="V3269">
            <v>35000</v>
          </cell>
          <cell r="W3269">
            <v>0</v>
          </cell>
          <cell r="X3269">
            <v>0</v>
          </cell>
          <cell r="Y3269">
            <v>35000</v>
          </cell>
        </row>
        <row r="3270">
          <cell r="B3270" t="str">
            <v>KHI/HO/D/MO/PC COMP/P/69186/03/2023</v>
          </cell>
          <cell r="C3270" t="str">
            <v>KHI/HO/D/MO/PC COMP/E/26106/06/2023</v>
          </cell>
          <cell r="E3270">
            <v>45082</v>
          </cell>
          <cell r="F3270">
            <v>45011</v>
          </cell>
          <cell r="G3270">
            <v>45376</v>
          </cell>
          <cell r="H3270" t="str">
            <v xml:space="preserve"> 08805288</v>
          </cell>
          <cell r="I3270" t="str">
            <v xml:space="preserve"> Nusrat Salim Godil</v>
          </cell>
          <cell r="J3270" t="str">
            <v>INDIVIDUAL</v>
          </cell>
          <cell r="K3270" t="str">
            <v>.</v>
          </cell>
          <cell r="L3270" t="str">
            <v xml:space="preserve"> D</v>
          </cell>
          <cell r="M3270" t="str">
            <v xml:space="preserve"> 09000323-Toyota Central Motors</v>
          </cell>
          <cell r="N3270" t="str">
            <v>TOYOTA FORTUNER</v>
          </cell>
          <cell r="O3270" t="str">
            <v>2022</v>
          </cell>
          <cell r="Q3270" t="str">
            <v>1GD5131108</v>
          </cell>
          <cell r="R3270" t="str">
            <v>GUN156R-1098425</v>
          </cell>
          <cell r="T3270">
            <v>-10851000</v>
          </cell>
          <cell r="U3270">
            <v>-131035</v>
          </cell>
          <cell r="V3270">
            <v>-149380</v>
          </cell>
          <cell r="W3270">
            <v>-56133</v>
          </cell>
          <cell r="X3270">
            <v>0</v>
          </cell>
          <cell r="Y3270">
            <v>-93247</v>
          </cell>
        </row>
        <row r="3271">
          <cell r="B3271" t="str">
            <v>KHI/HO/D/MO/PC COMP/P/69193/03/2023</v>
          </cell>
          <cell r="C3271" t="str">
            <v>KHI/HO/D/MO/PC COMP/E/30890/09/2023</v>
          </cell>
          <cell r="E3271">
            <v>45197</v>
          </cell>
          <cell r="F3271">
            <v>45006</v>
          </cell>
          <cell r="G3271">
            <v>45371</v>
          </cell>
          <cell r="H3271" t="str">
            <v xml:space="preserve"> 08805309</v>
          </cell>
          <cell r="I3271" t="str">
            <v xml:space="preserve"> Asad Ur Rehman Khan</v>
          </cell>
          <cell r="J3271" t="str">
            <v>INDIVIDUAL</v>
          </cell>
          <cell r="L3271" t="str">
            <v xml:space="preserve"> D</v>
          </cell>
          <cell r="M3271" t="str">
            <v xml:space="preserve"> 09000332-Tahira Batool</v>
          </cell>
          <cell r="U3271">
            <v>-39430</v>
          </cell>
          <cell r="V3271">
            <v>-45000</v>
          </cell>
          <cell r="W3271">
            <v>0</v>
          </cell>
          <cell r="X3271">
            <v>0</v>
          </cell>
          <cell r="Y3271">
            <v>-45000</v>
          </cell>
        </row>
        <row r="3272">
          <cell r="B3272" t="str">
            <v>KHI/HO/D/MO/PC COMP/P/69193/03/2023</v>
          </cell>
          <cell r="E3272">
            <v>45013</v>
          </cell>
          <cell r="F3272">
            <v>45006</v>
          </cell>
          <cell r="G3272">
            <v>45371</v>
          </cell>
          <cell r="H3272" t="str">
            <v xml:space="preserve"> 08805309</v>
          </cell>
          <cell r="I3272" t="str">
            <v xml:space="preserve"> Asad Ur Rehman Khan</v>
          </cell>
          <cell r="J3272" t="str">
            <v>INDIVIDUAL</v>
          </cell>
          <cell r="K3272" t="str">
            <v>Mr. Asad Ur Rehman Khan
CNIC# 35201-5512301-7
CELL# 03054440611</v>
          </cell>
          <cell r="L3272" t="str">
            <v xml:space="preserve"> D</v>
          </cell>
          <cell r="M3272" t="str">
            <v xml:space="preserve"> 09000332-Tahira Batool</v>
          </cell>
          <cell r="N3272" t="str">
            <v>HONDA CITY 1.2  LS CVT</v>
          </cell>
          <cell r="O3272" t="str">
            <v>2022</v>
          </cell>
          <cell r="P3272" t="str">
            <v>AHY-338</v>
          </cell>
          <cell r="Q3272" t="str">
            <v>L12B51009496</v>
          </cell>
          <cell r="R3272" t="str">
            <v>NFBGN8622NR015488</v>
          </cell>
          <cell r="T3272">
            <v>3000000</v>
          </cell>
          <cell r="U3272">
            <v>39430</v>
          </cell>
          <cell r="V3272">
            <v>45000</v>
          </cell>
          <cell r="W3272">
            <v>0</v>
          </cell>
          <cell r="X3272">
            <v>0</v>
          </cell>
          <cell r="Y3272">
            <v>45000</v>
          </cell>
        </row>
        <row r="3273">
          <cell r="B3273" t="str">
            <v>LHR/LHR/D/MO/PC COMP/P/69245/03/2023</v>
          </cell>
          <cell r="C3273" t="str">
            <v>LHR/LHR/D/MO/PC COMP/E/25703/05/2023</v>
          </cell>
          <cell r="E3273">
            <v>45071</v>
          </cell>
          <cell r="F3273">
            <v>45003</v>
          </cell>
          <cell r="G3273">
            <v>45368</v>
          </cell>
          <cell r="H3273" t="str">
            <v xml:space="preserve"> 08805090</v>
          </cell>
          <cell r="I3273" t="str">
            <v xml:space="preserve"> Syed Imran Haider Rizvi</v>
          </cell>
          <cell r="J3273" t="str">
            <v>INDIVIDUAL</v>
          </cell>
          <cell r="L3273" t="str">
            <v xml:space="preserve"> D</v>
          </cell>
          <cell r="M3273" t="str">
            <v xml:space="preserve"> 09000221-Muhammad Irfan</v>
          </cell>
          <cell r="N3273" t="str">
            <v>SUZUKI ALTO VXR</v>
          </cell>
          <cell r="O3273" t="str">
            <v>2019</v>
          </cell>
          <cell r="P3273" t="str">
            <v>LEA-19A-3812</v>
          </cell>
          <cell r="Q3273" t="str">
            <v>6R122889</v>
          </cell>
          <cell r="R3273" t="str">
            <v>NF1AET306H1022896</v>
          </cell>
          <cell r="T3273">
            <v>-1800000</v>
          </cell>
          <cell r="U3273">
            <v>-17228</v>
          </cell>
          <cell r="V3273">
            <v>-20156</v>
          </cell>
          <cell r="W3273">
            <v>0</v>
          </cell>
          <cell r="X3273">
            <v>0</v>
          </cell>
          <cell r="Y3273">
            <v>-20156</v>
          </cell>
        </row>
        <row r="3274">
          <cell r="B3274" t="str">
            <v>KHI/HO/D/MO/PC COMP/C/69249/4/03/2023</v>
          </cell>
          <cell r="C3274" t="str">
            <v>KHI/HO/D/MO/PC COMP/E/26379/00004/06/2023</v>
          </cell>
          <cell r="E3274">
            <v>45090</v>
          </cell>
          <cell r="F3274">
            <v>45014</v>
          </cell>
          <cell r="G3274">
            <v>45379</v>
          </cell>
          <cell r="H3274" t="str">
            <v xml:space="preserve"> 08000213</v>
          </cell>
          <cell r="I3274" t="str">
            <v xml:space="preserve"> MEEZAN BANK LTD - BHAWALPUR BRANCH</v>
          </cell>
          <cell r="J3274" t="str">
            <v>BANK</v>
          </cell>
          <cell r="K3274" t="str">
            <v>M/S. Meezan Bank Limited Bahawalpur Branchuser. Mr. Muhammad Bashir</v>
          </cell>
          <cell r="L3274" t="str">
            <v xml:space="preserve"> D</v>
          </cell>
          <cell r="M3274" t="str">
            <v xml:space="preserve"> 09000221-Muhammad Irfan</v>
          </cell>
          <cell r="N3274" t="str">
            <v>HONDA CITY M/T NAVIGATION</v>
          </cell>
          <cell r="O3274" t="str">
            <v>2019</v>
          </cell>
          <cell r="P3274" t="str">
            <v>AMW-174</v>
          </cell>
          <cell r="Q3274" t="str">
            <v>L13Z17528168</v>
          </cell>
          <cell r="R3274" t="str">
            <v>NFBGM1541KR246049</v>
          </cell>
          <cell r="S3274" t="str">
            <v>2993-1</v>
          </cell>
          <cell r="T3274">
            <v>-1219690</v>
          </cell>
          <cell r="U3274">
            <v>-30180</v>
          </cell>
          <cell r="V3274">
            <v>-34406</v>
          </cell>
          <cell r="W3274">
            <v>0</v>
          </cell>
          <cell r="X3274">
            <v>0</v>
          </cell>
          <cell r="Y3274">
            <v>-34406</v>
          </cell>
        </row>
        <row r="3275">
          <cell r="B3275" t="str">
            <v>KHI/HO/D/MO/PC COMP/C/69252/4/03/2023</v>
          </cell>
          <cell r="E3275">
            <v>45015</v>
          </cell>
          <cell r="F3275">
            <v>45016</v>
          </cell>
          <cell r="G3275">
            <v>45381</v>
          </cell>
          <cell r="H3275" t="str">
            <v xml:space="preserve"> 08000213</v>
          </cell>
          <cell r="I3275" t="str">
            <v xml:space="preserve"> MEEZAN BANK LTD - BHAWALPUR BRANCH</v>
          </cell>
          <cell r="J3275" t="str">
            <v>BANK</v>
          </cell>
          <cell r="K3275" t="str">
            <v>M/S. Meezan Bank Limited Circular Road Branch Bahawalpur 
User Mr. Syed Muhamad Ali Murad Zaidi</v>
          </cell>
          <cell r="L3275" t="str">
            <v xml:space="preserve"> D</v>
          </cell>
          <cell r="M3275" t="str">
            <v xml:space="preserve"> 09000221-Muhammad Irfan</v>
          </cell>
          <cell r="N3275" t="str">
            <v>HONDA BRV I-VTEC S STD</v>
          </cell>
          <cell r="O3275" t="str">
            <v>2021</v>
          </cell>
          <cell r="P3275" t="str">
            <v>ABV-898</v>
          </cell>
          <cell r="Q3275" t="str">
            <v>L15Z14804525</v>
          </cell>
          <cell r="R3275" t="str">
            <v>NFBDG1836MR021206</v>
          </cell>
          <cell r="S3275" t="str">
            <v>3724</v>
          </cell>
          <cell r="T3275">
            <v>2828925</v>
          </cell>
          <cell r="U3275">
            <v>49631</v>
          </cell>
          <cell r="V3275">
            <v>56579</v>
          </cell>
          <cell r="W3275">
            <v>56578</v>
          </cell>
          <cell r="X3275">
            <v>0</v>
          </cell>
          <cell r="Y3275">
            <v>1</v>
          </cell>
        </row>
        <row r="3276">
          <cell r="B3276" t="str">
            <v>KHI/HO/D/MO/PC COMP/C/69252/7/03/2023</v>
          </cell>
          <cell r="C3276" t="str">
            <v>KHI/HO/D/MO/PC COMP/E/24952/00007/04/2023</v>
          </cell>
          <cell r="E3276">
            <v>45043</v>
          </cell>
          <cell r="F3276">
            <v>45009</v>
          </cell>
          <cell r="G3276">
            <v>45374</v>
          </cell>
          <cell r="H3276" t="str">
            <v xml:space="preserve"> 08000213</v>
          </cell>
          <cell r="I3276" t="str">
            <v xml:space="preserve"> MEEZAN BANK LTD - BHAWALPUR BRANCH</v>
          </cell>
          <cell r="J3276" t="str">
            <v>BANK</v>
          </cell>
          <cell r="K3276" t="str">
            <v>M/S. Meezan Bank Limited Circular Road Branch Bahawalpur 
User. Mr. Abdul Salam</v>
          </cell>
          <cell r="L3276" t="str">
            <v xml:space="preserve"> D</v>
          </cell>
          <cell r="M3276" t="str">
            <v xml:space="preserve"> 09000221-Muhammad Irfan</v>
          </cell>
          <cell r="N3276" t="str">
            <v>SUZUKI ALTO VXL AGS E-2</v>
          </cell>
          <cell r="O3276" t="str">
            <v>2020</v>
          </cell>
          <cell r="P3276" t="str">
            <v>APK-912</v>
          </cell>
          <cell r="Q3276" t="str">
            <v>6R119775</v>
          </cell>
          <cell r="R3276" t="str">
            <v>NF1AET306H1019919</v>
          </cell>
          <cell r="S3276" t="str">
            <v>3688</v>
          </cell>
          <cell r="T3276">
            <v>1294380</v>
          </cell>
          <cell r="U3276">
            <v>-5677</v>
          </cell>
          <cell r="V3276">
            <v>-6472</v>
          </cell>
          <cell r="W3276">
            <v>-6504</v>
          </cell>
          <cell r="X3276">
            <v>0</v>
          </cell>
          <cell r="Y3276">
            <v>32</v>
          </cell>
        </row>
        <row r="3277">
          <cell r="B3277" t="str">
            <v>KHI/HO/D/MO/PC COMP/P/69406/04/2023</v>
          </cell>
          <cell r="E3277">
            <v>45019</v>
          </cell>
          <cell r="F3277">
            <v>44879</v>
          </cell>
          <cell r="G3277">
            <v>45243</v>
          </cell>
          <cell r="H3277" t="str">
            <v xml:space="preserve"> 08800735</v>
          </cell>
          <cell r="I3277" t="str">
            <v xml:space="preserve"> FACULTATIVE RE-TAKAFUL (FAQS)</v>
          </cell>
          <cell r="J3277" t="str">
            <v>CORPORATE</v>
          </cell>
          <cell r="K3277" t="str">
            <v>BAHL-CBD
Leader Policy No 2022/11/LGBVPCDP00474</v>
          </cell>
          <cell r="L3277" t="str">
            <v xml:space="preserve"> D</v>
          </cell>
          <cell r="M3277" t="str">
            <v xml:space="preserve"> 09000214-Habib Insurance (WTO)</v>
          </cell>
          <cell r="N3277" t="str">
            <v>RANGE ROVER LAND ROVER</v>
          </cell>
          <cell r="P3277" t="str">
            <v>AJR-900</v>
          </cell>
          <cell r="Q3277" t="str">
            <v>0080PT204</v>
          </cell>
          <cell r="R3277" t="str">
            <v>2135349</v>
          </cell>
          <cell r="T3277">
            <v>5000000</v>
          </cell>
          <cell r="U3277">
            <v>63800</v>
          </cell>
          <cell r="V3277">
            <v>63800</v>
          </cell>
          <cell r="W3277">
            <v>0</v>
          </cell>
          <cell r="X3277">
            <v>0</v>
          </cell>
          <cell r="Y3277">
            <v>63800</v>
          </cell>
        </row>
        <row r="3278">
          <cell r="B3278" t="str">
            <v>KHI/HO/D/MO/PC COMP/P/69408/04/2023</v>
          </cell>
          <cell r="E3278">
            <v>45019</v>
          </cell>
          <cell r="F3278">
            <v>44883</v>
          </cell>
          <cell r="G3278">
            <v>45247</v>
          </cell>
          <cell r="H3278" t="str">
            <v xml:space="preserve"> 08800735</v>
          </cell>
          <cell r="I3278" t="str">
            <v xml:space="preserve"> FACULTATIVE RE-TAKAFUL (FAQS)</v>
          </cell>
          <cell r="J3278" t="str">
            <v>CORPORATE</v>
          </cell>
          <cell r="K3278" t="str">
            <v>As per schedule</v>
          </cell>
          <cell r="L3278" t="str">
            <v xml:space="preserve"> D</v>
          </cell>
          <cell r="M3278" t="str">
            <v xml:space="preserve"> 09000223-Al-Falah Insurance (WTO)</v>
          </cell>
          <cell r="N3278" t="str">
            <v>AUDI E-TRON50 QUATTRO
AUDI E-TRON50 QUATTRO</v>
          </cell>
          <cell r="O3278" t="str">
            <v>2021
2021</v>
          </cell>
          <cell r="P3278" t="str">
            <v>AUJ-837</v>
          </cell>
          <cell r="Q3278" t="str">
            <v>81288
068239</v>
          </cell>
          <cell r="R3278" t="str">
            <v>003433
030847</v>
          </cell>
          <cell r="T3278">
            <v>11390000</v>
          </cell>
          <cell r="U3278">
            <v>179445</v>
          </cell>
          <cell r="V3278">
            <v>179445</v>
          </cell>
          <cell r="W3278">
            <v>0</v>
          </cell>
          <cell r="X3278">
            <v>0</v>
          </cell>
          <cell r="Y3278">
            <v>179445</v>
          </cell>
        </row>
        <row r="3279">
          <cell r="B3279" t="str">
            <v>KHI/HO/D/MO/PC COMP/P/69414/04/2023</v>
          </cell>
          <cell r="E3279">
            <v>45019</v>
          </cell>
          <cell r="F3279">
            <v>44700</v>
          </cell>
          <cell r="G3279">
            <v>44742</v>
          </cell>
          <cell r="H3279" t="str">
            <v xml:space="preserve"> 08800735</v>
          </cell>
          <cell r="I3279" t="str">
            <v xml:space="preserve"> FACULTATIVE RE-TAKAFUL (FAQS)</v>
          </cell>
          <cell r="J3279" t="str">
            <v>CORPORATE</v>
          </cell>
          <cell r="K3279" t="str">
            <v>User : Amaan Asif  Bashir
Leader Policy No 2022/05/CSLHTPCDP00034</v>
          </cell>
          <cell r="L3279" t="str">
            <v xml:space="preserve"> D</v>
          </cell>
          <cell r="M3279" t="str">
            <v xml:space="preserve"> 09000216-Premier Insurance (WTO)</v>
          </cell>
          <cell r="N3279" t="str">
            <v>AUDI E-TRON50 QUATTRO</v>
          </cell>
          <cell r="O3279" t="str">
            <v>2022</v>
          </cell>
          <cell r="P3279" t="str">
            <v>AJZ-672</v>
          </cell>
          <cell r="Q3279" t="str">
            <v>024041</v>
          </cell>
          <cell r="R3279" t="str">
            <v>151656</v>
          </cell>
          <cell r="T3279">
            <v>3000000</v>
          </cell>
          <cell r="U3279">
            <v>4872</v>
          </cell>
          <cell r="V3279">
            <v>4872</v>
          </cell>
          <cell r="W3279">
            <v>0</v>
          </cell>
          <cell r="X3279">
            <v>0</v>
          </cell>
          <cell r="Y3279">
            <v>4872</v>
          </cell>
        </row>
        <row r="3280">
          <cell r="B3280" t="str">
            <v>KHI/HO/D/MO/PC COMP/P/69421/04/2023</v>
          </cell>
          <cell r="E3280">
            <v>45019</v>
          </cell>
          <cell r="F3280">
            <v>44958</v>
          </cell>
          <cell r="G3280">
            <v>45300</v>
          </cell>
          <cell r="H3280" t="str">
            <v xml:space="preserve"> 08800735</v>
          </cell>
          <cell r="I3280" t="str">
            <v xml:space="preserve"> FACULTATIVE RE-TAKAFUL (FAQS)</v>
          </cell>
          <cell r="J3280" t="str">
            <v>CORPORATE</v>
          </cell>
          <cell r="K3280" t="str">
            <v>DUBAI ISLAMIC BANK PAKISTAN LIMITED
A/C. MUHAMMAD NADEEM
Leader Policy No 2023/01/CLFTTPCDP00068</v>
          </cell>
          <cell r="L3280" t="str">
            <v xml:space="preserve"> D</v>
          </cell>
          <cell r="M3280" t="str">
            <v xml:space="preserve"> 09000216-Premier Insurance (WTO)</v>
          </cell>
          <cell r="N3280" t="str">
            <v>AUDI E TRON GT</v>
          </cell>
          <cell r="O3280" t="str">
            <v>2022</v>
          </cell>
          <cell r="P3280" t="str">
            <v>AWT-517</v>
          </cell>
          <cell r="Q3280" t="str">
            <v>EBG047714</v>
          </cell>
          <cell r="R3280" t="str">
            <v>WAUZZZFW5N700349</v>
          </cell>
          <cell r="T3280">
            <v>5107950</v>
          </cell>
          <cell r="U3280">
            <v>79062</v>
          </cell>
          <cell r="V3280">
            <v>79062</v>
          </cell>
          <cell r="W3280">
            <v>0</v>
          </cell>
          <cell r="X3280">
            <v>0</v>
          </cell>
          <cell r="Y3280">
            <v>79062</v>
          </cell>
        </row>
        <row r="3281">
          <cell r="B3281" t="str">
            <v>KHI/HO/D/MO/PC COMP/C/69425/2/04/2023</v>
          </cell>
          <cell r="C3281" t="str">
            <v>KHI/HO/D/MO/PC COMP/E/32786/00002/10/2023</v>
          </cell>
          <cell r="E3281">
            <v>45203</v>
          </cell>
          <cell r="F3281">
            <v>45023</v>
          </cell>
          <cell r="G3281">
            <v>45388</v>
          </cell>
          <cell r="H3281" t="str">
            <v xml:space="preserve"> 08000692</v>
          </cell>
          <cell r="I3281" t="str">
            <v xml:space="preserve"> MEEZAN BANK LTD - SADDAR BRANCH - RAWALPINDI</v>
          </cell>
          <cell r="J3281" t="str">
            <v>BANK</v>
          </cell>
          <cell r="K3281" t="str">
            <v>M/S. Meezan Bank Limited Saddar Branch Rawalpindi 
User Mr. Ubaid Raja</v>
          </cell>
          <cell r="L3281" t="str">
            <v xml:space="preserve"> D</v>
          </cell>
          <cell r="M3281" t="str">
            <v xml:space="preserve"> 09000221-Muhammad Irfan</v>
          </cell>
          <cell r="N3281" t="str">
            <v>SUZUKI ALTO VXL AGS E-2</v>
          </cell>
          <cell r="O3281" t="str">
            <v>2022</v>
          </cell>
          <cell r="Q3281" t="str">
            <v>6R270807</v>
          </cell>
          <cell r="R3281" t="str">
            <v>NF1AET306H1170801</v>
          </cell>
          <cell r="S3281" t="str">
            <v>C1-2022-0323-0021</v>
          </cell>
          <cell r="T3281">
            <v>-1951000</v>
          </cell>
          <cell r="U3281">
            <v>-13926</v>
          </cell>
          <cell r="V3281">
            <v>-15875</v>
          </cell>
          <cell r="W3281">
            <v>0</v>
          </cell>
          <cell r="X3281">
            <v>0</v>
          </cell>
          <cell r="Y3281">
            <v>-15875</v>
          </cell>
        </row>
        <row r="3282">
          <cell r="B3282" t="str">
            <v>KHI/HO/D/MO/PC COMP/C/69434/2/04/2023</v>
          </cell>
          <cell r="E3282">
            <v>45021</v>
          </cell>
          <cell r="F3282">
            <v>45021</v>
          </cell>
          <cell r="G3282">
            <v>45386</v>
          </cell>
          <cell r="H3282" t="str">
            <v xml:space="preserve"> 08004499</v>
          </cell>
          <cell r="I3282" t="str">
            <v xml:space="preserve"> AL BARAKA BANK (PAKISTAN) LIMITED</v>
          </cell>
          <cell r="J3282" t="str">
            <v>BANK</v>
          </cell>
          <cell r="K3282" t="str">
            <v>Mr. Muhammad Usman 
Hp M/S. Al Baraka Bank (Pakistan) Limited</v>
          </cell>
          <cell r="L3282" t="str">
            <v xml:space="preserve"> D</v>
          </cell>
          <cell r="M3282" t="str">
            <v xml:space="preserve"> 09000221-Muhammad Irfan</v>
          </cell>
          <cell r="N3282" t="str">
            <v>CHANGAN KARVAAN PLUS</v>
          </cell>
          <cell r="O3282" t="str">
            <v>2023</v>
          </cell>
          <cell r="Q3282" t="str">
            <v>JL466Q9N69U504646</v>
          </cell>
          <cell r="R3282" t="str">
            <v>NKMAAB3D1N1017502</v>
          </cell>
          <cell r="S3282" t="str">
            <v>0423-0158551262013</v>
          </cell>
          <cell r="T3282">
            <v>2929000</v>
          </cell>
          <cell r="U3282">
            <v>44963</v>
          </cell>
          <cell r="V3282">
            <v>51258</v>
          </cell>
          <cell r="W3282">
            <v>51257.5</v>
          </cell>
          <cell r="X3282">
            <v>0</v>
          </cell>
          <cell r="Y3282">
            <v>0.5</v>
          </cell>
        </row>
        <row r="3283">
          <cell r="B3283" t="str">
            <v>KHI/HO/D/MO/PC COMP/C/69443/5/04/2023</v>
          </cell>
          <cell r="E3283">
            <v>45026</v>
          </cell>
          <cell r="F3283">
            <v>45026</v>
          </cell>
          <cell r="G3283">
            <v>45391</v>
          </cell>
          <cell r="H3283" t="str">
            <v xml:space="preserve"> 08000850</v>
          </cell>
          <cell r="I3283" t="str">
            <v xml:space="preserve"> BANK ALFALAH LTD.</v>
          </cell>
          <cell r="J3283" t="str">
            <v>BANK</v>
          </cell>
          <cell r="K3283" t="str">
            <v>M/S. Bank Al Falah Limited Nagan Chowragi Br
As Lesser &amp; Owner And Mr. Muhammad Shafqat Iqbal  S/O Mr. Rana  Zaffar Iqbal Noon
As Lessee &amp; User
Lms No.0974/Mg2307500010</v>
          </cell>
          <cell r="L3283" t="str">
            <v xml:space="preserve"> D</v>
          </cell>
          <cell r="M3283" t="str">
            <v xml:space="preserve"> 09000221-Muhammad Irfan</v>
          </cell>
          <cell r="N3283" t="str">
            <v>CHANGAN ALSVIN DCT 1.5</v>
          </cell>
          <cell r="O3283" t="str">
            <v>2023</v>
          </cell>
          <cell r="Q3283" t="str">
            <v>517358</v>
          </cell>
          <cell r="R3283" t="str">
            <v>1010901</v>
          </cell>
          <cell r="T3283">
            <v>4999000</v>
          </cell>
          <cell r="U3283">
            <v>76740</v>
          </cell>
          <cell r="V3283">
            <v>87483</v>
          </cell>
          <cell r="W3283">
            <v>87482</v>
          </cell>
          <cell r="X3283">
            <v>0</v>
          </cell>
          <cell r="Y3283">
            <v>1</v>
          </cell>
        </row>
        <row r="3284">
          <cell r="B3284" t="str">
            <v>KHI/HO/D/MO/PC COMP/C/69444/8/04/2023</v>
          </cell>
          <cell r="C3284" t="str">
            <v>KHI/HO/D/MO/PC COMP/E/37047/00008/02/2024</v>
          </cell>
          <cell r="E3284">
            <v>45335</v>
          </cell>
          <cell r="F3284">
            <v>45023</v>
          </cell>
          <cell r="G3284">
            <v>45388</v>
          </cell>
          <cell r="H3284" t="str">
            <v xml:space="preserve"> 08000089</v>
          </cell>
          <cell r="I3284" t="str">
            <v xml:space="preserve"> BANKISLAMI PAKISTAN LTD.</v>
          </cell>
          <cell r="J3284" t="str">
            <v>BANK</v>
          </cell>
          <cell r="K3284" t="str">
            <v>M/S. Bank Islami Pakistan Limited 
User Ms. Sana Sattar</v>
          </cell>
          <cell r="L3284" t="str">
            <v xml:space="preserve"> D</v>
          </cell>
          <cell r="M3284" t="str">
            <v xml:space="preserve"> 09000221-Muhammad Irfan</v>
          </cell>
          <cell r="N3284" t="str">
            <v>SUZUKI ALTO AGS A/T</v>
          </cell>
          <cell r="O3284" t="str">
            <v>2023</v>
          </cell>
          <cell r="Q3284" t="str">
            <v>6R271912</v>
          </cell>
          <cell r="R3284" t="str">
            <v>NF1AET306H1171888</v>
          </cell>
          <cell r="S3284" t="str">
            <v>2063/3740483</v>
          </cell>
          <cell r="T3284">
            <v>-1951000</v>
          </cell>
          <cell r="U3284">
            <v>-4557</v>
          </cell>
          <cell r="V3284">
            <v>-4603</v>
          </cell>
          <cell r="W3284">
            <v>0</v>
          </cell>
          <cell r="X3284">
            <v>0</v>
          </cell>
          <cell r="Y3284">
            <v>-4603</v>
          </cell>
        </row>
        <row r="3285">
          <cell r="B3285" t="str">
            <v>KHI/HO/D/MO/PC COMP/C/69450/41/04/2023</v>
          </cell>
          <cell r="E3285">
            <v>45045</v>
          </cell>
          <cell r="F3285">
            <v>45016</v>
          </cell>
          <cell r="G3285">
            <v>45381</v>
          </cell>
          <cell r="H3285" t="str">
            <v xml:space="preserve"> 08004847</v>
          </cell>
          <cell r="I3285" t="str">
            <v xml:space="preserve"> DUBAI ISLAMIC BANK PAKISTAN LIMITED</v>
          </cell>
          <cell r="J3285" t="str">
            <v>BANK</v>
          </cell>
          <cell r="K3285" t="str">
            <v>M/S. Dubai Islamic Bank Pakistan Limited
User Mr. Muhammad Naved</v>
          </cell>
          <cell r="L3285" t="str">
            <v xml:space="preserve"> D</v>
          </cell>
          <cell r="M3285" t="str">
            <v xml:space="preserve"> 09000210-Tariq Shahzad</v>
          </cell>
          <cell r="N3285" t="str">
            <v>PRINCE GLORY 580 PRO TURB</v>
          </cell>
          <cell r="O3285" t="str">
            <v>2023</v>
          </cell>
          <cell r="P3285" t="str">
            <v>BL-4309</v>
          </cell>
          <cell r="Q3285" t="str">
            <v>21753156</v>
          </cell>
          <cell r="R3285" t="str">
            <v>222950</v>
          </cell>
          <cell r="S3285" t="str">
            <v>OLDKHI300092973</v>
          </cell>
          <cell r="T3285">
            <v>7019000</v>
          </cell>
          <cell r="U3285">
            <v>107749</v>
          </cell>
          <cell r="V3285">
            <v>122833</v>
          </cell>
          <cell r="W3285">
            <v>0</v>
          </cell>
          <cell r="X3285">
            <v>0</v>
          </cell>
          <cell r="Y3285">
            <v>122833</v>
          </cell>
        </row>
        <row r="3286">
          <cell r="B3286" t="str">
            <v>LHR/LHR/D/MO/PC COMP/P/69458/04/2023</v>
          </cell>
          <cell r="E3286">
            <v>45020</v>
          </cell>
          <cell r="F3286">
            <v>45015</v>
          </cell>
          <cell r="G3286">
            <v>45380</v>
          </cell>
          <cell r="H3286" t="str">
            <v xml:space="preserve"> 08810569</v>
          </cell>
          <cell r="I3286" t="str">
            <v xml:space="preserve"> Muhammad Waseem Suleman</v>
          </cell>
          <cell r="J3286" t="str">
            <v>INDIVIDUAL</v>
          </cell>
          <cell r="K3286" t="str">
            <v>Mr. Muhammad Waseem Suleman
CNIC # 42000-8706858-7, Cell # 0304-5520373</v>
          </cell>
          <cell r="L3286" t="str">
            <v xml:space="preserve"> D</v>
          </cell>
          <cell r="M3286" t="str">
            <v xml:space="preserve"> 09000221-Muhammad Irfan</v>
          </cell>
          <cell r="N3286" t="str">
            <v>SUZUKI ALTO VXR</v>
          </cell>
          <cell r="O3286" t="str">
            <v>2021</v>
          </cell>
          <cell r="P3286" t="str">
            <v>ATK-386</v>
          </cell>
          <cell r="Q3286" t="str">
            <v>163712</v>
          </cell>
          <cell r="R3286" t="str">
            <v>1063730</v>
          </cell>
          <cell r="T3286">
            <v>2200000</v>
          </cell>
          <cell r="U3286">
            <v>37402</v>
          </cell>
          <cell r="V3286">
            <v>43780</v>
          </cell>
          <cell r="W3286">
            <v>47321</v>
          </cell>
          <cell r="X3286">
            <v>0</v>
          </cell>
          <cell r="Y3286">
            <v>-3541</v>
          </cell>
        </row>
        <row r="3287">
          <cell r="B3287" t="str">
            <v>LHR/LHR/D/MO/PC COMP/P/69458/04/2023</v>
          </cell>
          <cell r="C3287" t="str">
            <v>LHR/LHR/D/MO/PC COMP/E/30624/09/2023</v>
          </cell>
          <cell r="E3287">
            <v>45187</v>
          </cell>
          <cell r="F3287">
            <v>45015</v>
          </cell>
          <cell r="G3287">
            <v>45380</v>
          </cell>
          <cell r="H3287" t="str">
            <v xml:space="preserve"> 08810569</v>
          </cell>
          <cell r="I3287" t="str">
            <v xml:space="preserve"> Muhammad Waseem Suleman</v>
          </cell>
          <cell r="J3287" t="str">
            <v>INDIVIDUAL</v>
          </cell>
          <cell r="L3287" t="str">
            <v xml:space="preserve"> D</v>
          </cell>
          <cell r="M3287" t="str">
            <v xml:space="preserve"> 09000221-Muhammad Irfan</v>
          </cell>
          <cell r="N3287" t="str">
            <v>SUZUKI ALTO VXR</v>
          </cell>
          <cell r="O3287" t="str">
            <v>2021</v>
          </cell>
          <cell r="P3287" t="str">
            <v>ATK-386</v>
          </cell>
          <cell r="Q3287" t="str">
            <v>163712</v>
          </cell>
          <cell r="R3287" t="str">
            <v>1063730</v>
          </cell>
          <cell r="T3287">
            <v>-2200000</v>
          </cell>
          <cell r="U3287">
            <v>-22031</v>
          </cell>
          <cell r="V3287">
            <v>-25776</v>
          </cell>
          <cell r="W3287">
            <v>-25537</v>
          </cell>
          <cell r="X3287">
            <v>0</v>
          </cell>
          <cell r="Y3287">
            <v>-239</v>
          </cell>
        </row>
        <row r="3288">
          <cell r="B3288" t="str">
            <v>KHI/HO/D/MO/PC COMP/P/69472/04/2023</v>
          </cell>
          <cell r="E3288">
            <v>45021</v>
          </cell>
          <cell r="F3288">
            <v>45016</v>
          </cell>
          <cell r="G3288">
            <v>45381</v>
          </cell>
          <cell r="H3288" t="str">
            <v xml:space="preserve"> 08005003</v>
          </cell>
          <cell r="I3288" t="str">
            <v xml:space="preserve"> AL BARAKA BANK (PAKISTAN) LIMITED (STAFF)</v>
          </cell>
          <cell r="J3288" t="str">
            <v>INDIVIDUAL</v>
          </cell>
          <cell r="K3288" t="str">
            <v>Mr. Danish Ahmed (Staff)
HPA Al Baraka Bank Pakistan Limited
CNIC# 42501-3617113-5
CELL# 0333 2369881</v>
          </cell>
          <cell r="L3288" t="str">
            <v xml:space="preserve"> D</v>
          </cell>
          <cell r="M3288" t="str">
            <v xml:space="preserve"> 09000221-Muhammad Irfan</v>
          </cell>
          <cell r="N3288" t="str">
            <v>HONDA CITY</v>
          </cell>
          <cell r="O3288" t="str">
            <v>2014</v>
          </cell>
          <cell r="P3288" t="str">
            <v>BBD-234</v>
          </cell>
          <cell r="Q3288" t="str">
            <v>L15A7-7752655</v>
          </cell>
          <cell r="R3288" t="str">
            <v>NFBGM2560DR144719</v>
          </cell>
          <cell r="T3288">
            <v>1800000</v>
          </cell>
          <cell r="U3288">
            <v>23641</v>
          </cell>
          <cell r="V3288">
            <v>27000</v>
          </cell>
          <cell r="W3288">
            <v>13000</v>
          </cell>
          <cell r="X3288">
            <v>0</v>
          </cell>
          <cell r="Y3288">
            <v>14000</v>
          </cell>
        </row>
        <row r="3289">
          <cell r="B3289" t="str">
            <v>KHI/HO/D/MO/PC COMP/P/69482/04/2023</v>
          </cell>
          <cell r="E3289">
            <v>45021</v>
          </cell>
          <cell r="F3289">
            <v>44848</v>
          </cell>
          <cell r="G3289">
            <v>45212</v>
          </cell>
          <cell r="H3289" t="str">
            <v xml:space="preserve"> 08800735</v>
          </cell>
          <cell r="I3289" t="str">
            <v xml:space="preserve"> FACULTATIVE RE-TAKAFUL (FAQS)</v>
          </cell>
          <cell r="J3289" t="str">
            <v>CORPORATE</v>
          </cell>
          <cell r="K3289" t="str">
            <v>Bhanero Textile Mills Ltd Closing No: 2021T032VDF00013 - Req Note: 2021T032VPCDR0013</v>
          </cell>
          <cell r="L3289" t="str">
            <v xml:space="preserve"> D</v>
          </cell>
          <cell r="M3289" t="str">
            <v xml:space="preserve"> 09000255-UBL Insurers (WTO)</v>
          </cell>
          <cell r="N3289" t="str">
            <v>BMW BMW X-7</v>
          </cell>
          <cell r="O3289" t="str">
            <v>2022</v>
          </cell>
          <cell r="Q3289" t="str">
            <v>A1836377</v>
          </cell>
          <cell r="R3289" t="str">
            <v>WBACW2200N9H09258</v>
          </cell>
          <cell r="T3289">
            <v>5900000</v>
          </cell>
          <cell r="U3289">
            <v>87287</v>
          </cell>
          <cell r="V3289">
            <v>87287</v>
          </cell>
          <cell r="W3289">
            <v>0</v>
          </cell>
          <cell r="X3289">
            <v>0</v>
          </cell>
          <cell r="Y3289">
            <v>87287</v>
          </cell>
        </row>
        <row r="3290">
          <cell r="B3290" t="str">
            <v>KHI/HO/D/MO/PC COMP/P/69486/04/2023</v>
          </cell>
          <cell r="E3290">
            <v>45021</v>
          </cell>
          <cell r="F3290">
            <v>44818</v>
          </cell>
          <cell r="G3290">
            <v>45182</v>
          </cell>
          <cell r="H3290" t="str">
            <v xml:space="preserve"> 08800735</v>
          </cell>
          <cell r="I3290" t="str">
            <v xml:space="preserve"> FACULTATIVE RE-TAKAFUL (FAQS)</v>
          </cell>
          <cell r="J3290" t="str">
            <v>CORPORATE</v>
          </cell>
          <cell r="K3290" t="str">
            <v>Bhanero Textile Mills Ltd - Closing No: 2021T032VDF00006 - Req Note: 2021T032VPCDR0006</v>
          </cell>
          <cell r="L3290" t="str">
            <v xml:space="preserve"> D</v>
          </cell>
          <cell r="M3290" t="str">
            <v xml:space="preserve"> 09000255-UBL Insurers (WTO)</v>
          </cell>
          <cell r="N3290" t="str">
            <v>BMW BMW X-7</v>
          </cell>
          <cell r="O3290" t="str">
            <v>2022</v>
          </cell>
          <cell r="Q3290" t="str">
            <v>26026357</v>
          </cell>
          <cell r="R3290" t="str">
            <v>WBACW2204N9G73445</v>
          </cell>
          <cell r="T3290">
            <v>5000000</v>
          </cell>
          <cell r="U3290">
            <v>75000</v>
          </cell>
          <cell r="V3290">
            <v>75000</v>
          </cell>
          <cell r="W3290">
            <v>0</v>
          </cell>
          <cell r="X3290">
            <v>0</v>
          </cell>
          <cell r="Y3290">
            <v>75000</v>
          </cell>
        </row>
        <row r="3291">
          <cell r="B3291" t="str">
            <v>KHI/HO/D/MO/PC COMP/P/69488/04/2023</v>
          </cell>
          <cell r="E3291">
            <v>45021</v>
          </cell>
          <cell r="F3291">
            <v>44794</v>
          </cell>
          <cell r="G3291">
            <v>45158</v>
          </cell>
          <cell r="H3291" t="str">
            <v xml:space="preserve"> 08800735</v>
          </cell>
          <cell r="I3291" t="str">
            <v xml:space="preserve"> FACULTATIVE RE-TAKAFUL (FAQS)</v>
          </cell>
          <cell r="J3291" t="str">
            <v>CORPORATE</v>
          </cell>
          <cell r="K3291" t="str">
            <v>A. Rahim Foods Pvt Ltd - Closing No: 2021T032VDF00015 - Req Note: 2021T027VPCOR0008</v>
          </cell>
          <cell r="L3291" t="str">
            <v xml:space="preserve"> D</v>
          </cell>
          <cell r="M3291" t="str">
            <v xml:space="preserve"> 09000255-UBL Insurers (WTO)</v>
          </cell>
          <cell r="N3291" t="str">
            <v>PORSCHE PANAMERA SE HYBRI</v>
          </cell>
          <cell r="O3291" t="str">
            <v>2020</v>
          </cell>
          <cell r="P3291" t="str">
            <v>LES20-680</v>
          </cell>
          <cell r="Q3291" t="str">
            <v>13639 - UBL</v>
          </cell>
          <cell r="R3291" t="str">
            <v>WPOZZZ97KL168023</v>
          </cell>
          <cell r="T3291">
            <v>4760000</v>
          </cell>
          <cell r="U3291">
            <v>81255</v>
          </cell>
          <cell r="V3291">
            <v>81255</v>
          </cell>
          <cell r="W3291">
            <v>0</v>
          </cell>
          <cell r="X3291">
            <v>0</v>
          </cell>
          <cell r="Y3291">
            <v>81255</v>
          </cell>
        </row>
        <row r="3292">
          <cell r="B3292" t="str">
            <v>KHI/HO/D/MO/PC COMP/P/69492/04/2023</v>
          </cell>
          <cell r="E3292">
            <v>45021</v>
          </cell>
          <cell r="F3292">
            <v>44783</v>
          </cell>
          <cell r="G3292">
            <v>45147</v>
          </cell>
          <cell r="H3292" t="str">
            <v xml:space="preserve"> 08800735</v>
          </cell>
          <cell r="I3292" t="str">
            <v xml:space="preserve"> FACULTATIVE RE-TAKAFUL (FAQS)</v>
          </cell>
          <cell r="J3292" t="str">
            <v>CORPORATE</v>
          </cell>
          <cell r="K3292" t="str">
            <v>Samira Saigal - Closing No: 2021T032VDF0002 - Req Note: 2021T032VPCDR0002</v>
          </cell>
          <cell r="L3292" t="str">
            <v xml:space="preserve"> D</v>
          </cell>
          <cell r="M3292" t="str">
            <v xml:space="preserve"> 09000255-UBL Insurers (WTO)</v>
          </cell>
          <cell r="N3292" t="str">
            <v>LEXUS LEXUS LX-570</v>
          </cell>
          <cell r="O3292" t="str">
            <v>2016</v>
          </cell>
          <cell r="Q3292" t="str">
            <v>6306107</v>
          </cell>
          <cell r="R3292" t="str">
            <v>URJ201-4224430</v>
          </cell>
          <cell r="T3292">
            <v>4000000</v>
          </cell>
          <cell r="U3292">
            <v>62935</v>
          </cell>
          <cell r="V3292">
            <v>62935</v>
          </cell>
          <cell r="W3292">
            <v>0</v>
          </cell>
          <cell r="X3292">
            <v>0</v>
          </cell>
          <cell r="Y3292">
            <v>62935</v>
          </cell>
        </row>
        <row r="3293">
          <cell r="B3293" t="str">
            <v>KHI/HO/D/MO/PC COMP/P/69532/04/2023</v>
          </cell>
          <cell r="E3293">
            <v>45022</v>
          </cell>
          <cell r="F3293">
            <v>45011</v>
          </cell>
          <cell r="G3293">
            <v>45376</v>
          </cell>
          <cell r="H3293" t="str">
            <v xml:space="preserve"> 08003333</v>
          </cell>
          <cell r="I3293" t="str">
            <v xml:space="preserve"> RASHID SHAFIQUE</v>
          </cell>
          <cell r="J3293" t="str">
            <v>INDIVIDUAL</v>
          </cell>
          <cell r="K3293" t="str">
            <v>Mr. Rashid Shafiq
CNIC No. 42101-4904329-9 CELL# 0333-3974925</v>
          </cell>
          <cell r="L3293" t="str">
            <v xml:space="preserve"> D</v>
          </cell>
          <cell r="M3293" t="str">
            <v xml:space="preserve"> 09000006-ABDUL SUBHAN</v>
          </cell>
          <cell r="N3293" t="str">
            <v>MITSUBISHI EK Wagon</v>
          </cell>
          <cell r="O3293" t="str">
            <v>2016</v>
          </cell>
          <cell r="P3293" t="str">
            <v>BPT-967</v>
          </cell>
          <cell r="Q3293" t="str">
            <v>3B20-LC7009</v>
          </cell>
          <cell r="R3293" t="str">
            <v>DBA-B11W-0214791</v>
          </cell>
          <cell r="T3293">
            <v>1800000</v>
          </cell>
          <cell r="U3293">
            <v>35482</v>
          </cell>
          <cell r="V3293">
            <v>40500</v>
          </cell>
          <cell r="W3293">
            <v>40050</v>
          </cell>
          <cell r="X3293">
            <v>0</v>
          </cell>
          <cell r="Y3293">
            <v>450</v>
          </cell>
        </row>
        <row r="3294">
          <cell r="B3294" t="str">
            <v>KHI/HO/D/MO/PC COMP/P/69543/04/2023</v>
          </cell>
          <cell r="E3294">
            <v>45022</v>
          </cell>
          <cell r="F3294">
            <v>44888</v>
          </cell>
          <cell r="G3294">
            <v>45252</v>
          </cell>
          <cell r="H3294" t="str">
            <v xml:space="preserve"> 08800735</v>
          </cell>
          <cell r="I3294" t="str">
            <v xml:space="preserve"> FACULTATIVE RE-TAKAFUL (FAQS)</v>
          </cell>
          <cell r="J3294" t="str">
            <v>CORPORATE</v>
          </cell>
          <cell r="K3294" t="str">
            <v>A. Rahim Foods (Pvt) Ltd - Closing No: 2021T027VDF00018 Req Note: 2021T027VPCOR0020</v>
          </cell>
          <cell r="L3294" t="str">
            <v xml:space="preserve"> D</v>
          </cell>
          <cell r="M3294" t="str">
            <v xml:space="preserve"> 09000255-UBL Insurers (WTO)</v>
          </cell>
          <cell r="N3294" t="str">
            <v>TOYOTA LEXUS LAND CRUISER</v>
          </cell>
          <cell r="Q3294" t="str">
            <v>URJ201-4189859</v>
          </cell>
          <cell r="R3294" t="str">
            <v>-3UR</v>
          </cell>
          <cell r="T3294">
            <v>8000000</v>
          </cell>
          <cell r="U3294">
            <v>136431</v>
          </cell>
          <cell r="V3294">
            <v>136431</v>
          </cell>
          <cell r="W3294">
            <v>0</v>
          </cell>
          <cell r="X3294">
            <v>0</v>
          </cell>
          <cell r="Y3294">
            <v>136431</v>
          </cell>
        </row>
        <row r="3295">
          <cell r="B3295" t="str">
            <v>KHI/HO/D/MO/PC COMP/P/69563/04/2023</v>
          </cell>
          <cell r="E3295">
            <v>45023</v>
          </cell>
          <cell r="F3295">
            <v>45028</v>
          </cell>
          <cell r="G3295">
            <v>45393</v>
          </cell>
          <cell r="H3295" t="str">
            <v xml:space="preserve"> 08805450</v>
          </cell>
          <cell r="I3295" t="str">
            <v xml:space="preserve"> Waseem Ahmed (3610102537575)</v>
          </cell>
          <cell r="J3295" t="str">
            <v>INDIVIDUAL</v>
          </cell>
          <cell r="K3295" t="str">
            <v>Mr. Waseem Ahmed
CNIC # 36101-0253757-5
Cell # 0321-8245120</v>
          </cell>
          <cell r="L3295" t="str">
            <v xml:space="preserve"> D</v>
          </cell>
          <cell r="M3295" t="str">
            <v xml:space="preserve"> 09000241-Ahmed Bilal Farooqui</v>
          </cell>
          <cell r="N3295" t="str">
            <v>SUZUKI ALTO AGS A/T</v>
          </cell>
          <cell r="O3295" t="str">
            <v>2022</v>
          </cell>
          <cell r="P3295" t="str">
            <v>BWG-642</v>
          </cell>
          <cell r="Q3295" t="str">
            <v>6R222953</v>
          </cell>
          <cell r="R3295" t="str">
            <v>NF1AET306H1122996</v>
          </cell>
          <cell r="T3295">
            <v>2400000</v>
          </cell>
          <cell r="U3295">
            <v>41219</v>
          </cell>
          <cell r="V3295">
            <v>47040</v>
          </cell>
          <cell r="W3295">
            <v>47000</v>
          </cell>
          <cell r="X3295">
            <v>0</v>
          </cell>
          <cell r="Y3295">
            <v>40</v>
          </cell>
        </row>
        <row r="3296">
          <cell r="B3296" t="str">
            <v>KHI/HO/D/MO/PC COMP/P/69597/04/2023</v>
          </cell>
          <cell r="C3296" t="str">
            <v>KHI/HO/D/MO/PC COMP/E/35425/12/2023</v>
          </cell>
          <cell r="E3296">
            <v>45282</v>
          </cell>
          <cell r="F3296">
            <v>45018</v>
          </cell>
          <cell r="G3296">
            <v>45047</v>
          </cell>
          <cell r="H3296" t="str">
            <v xml:space="preserve"> 08800567</v>
          </cell>
          <cell r="I3296" t="str">
            <v xml:space="preserve"> MUHAMMAD HASSAN RANDHAWA</v>
          </cell>
          <cell r="J3296" t="str">
            <v>INDIVIDUAL</v>
          </cell>
          <cell r="L3296" t="str">
            <v xml:space="preserve"> D</v>
          </cell>
          <cell r="M3296" t="str">
            <v xml:space="preserve"> 09000221-Muhammad Irfan</v>
          </cell>
          <cell r="N3296" t="str">
            <v>AUDI E TRON GT</v>
          </cell>
          <cell r="O3296" t="str">
            <v>2022</v>
          </cell>
          <cell r="Q3296" t="str">
            <v>EBG 068038</v>
          </cell>
          <cell r="R3296" t="str">
            <v>WAUZZZFW1N7007743</v>
          </cell>
          <cell r="T3296">
            <v>-8635000</v>
          </cell>
          <cell r="U3296">
            <v>-12649</v>
          </cell>
          <cell r="V3296">
            <v>-12775</v>
          </cell>
          <cell r="W3296">
            <v>-12773</v>
          </cell>
          <cell r="X3296">
            <v>0</v>
          </cell>
          <cell r="Y3296">
            <v>-2</v>
          </cell>
        </row>
        <row r="3297">
          <cell r="B3297" t="str">
            <v>KHI/HO/D/MO/CV/C/69627/1/04/2023</v>
          </cell>
          <cell r="E3297">
            <v>45027</v>
          </cell>
          <cell r="F3297">
            <v>45020</v>
          </cell>
          <cell r="G3297">
            <v>45385</v>
          </cell>
          <cell r="H3297" t="str">
            <v xml:space="preserve"> 08004499</v>
          </cell>
          <cell r="I3297" t="str">
            <v xml:space="preserve"> AL BARAKA BANK (PAKISTAN) LIMITED</v>
          </cell>
          <cell r="J3297" t="str">
            <v>BANK</v>
          </cell>
          <cell r="K3297" t="str">
            <v>Mr. Ibrar Ali Muzamil 
Hpa M/S. Al Baraka Bank (Pakistan) Limited</v>
          </cell>
          <cell r="L3297" t="str">
            <v xml:space="preserve"> D</v>
          </cell>
          <cell r="M3297" t="str">
            <v xml:space="preserve"> 09000221-Muhammad Irfan</v>
          </cell>
          <cell r="N3297" t="str">
            <v>SUZUKI RAVI VX EURO II</v>
          </cell>
          <cell r="O3297" t="str">
            <v>2022</v>
          </cell>
          <cell r="Q3297" t="str">
            <v>382743</v>
          </cell>
          <cell r="R3297" t="str">
            <v>487401</v>
          </cell>
          <cell r="S3297" t="str">
            <v>0329-0158571586013</v>
          </cell>
          <cell r="T3297">
            <v>1005300</v>
          </cell>
          <cell r="U3297">
            <v>22003</v>
          </cell>
          <cell r="V3297">
            <v>25133</v>
          </cell>
          <cell r="W3297">
            <v>25132.5</v>
          </cell>
          <cell r="X3297">
            <v>0</v>
          </cell>
          <cell r="Y3297">
            <v>0.5</v>
          </cell>
        </row>
        <row r="3298">
          <cell r="B3298" t="str">
            <v>KHI/HO/D/MO/CV/C/69627/6/04/2023</v>
          </cell>
          <cell r="E3298">
            <v>45027</v>
          </cell>
          <cell r="F3298">
            <v>45037</v>
          </cell>
          <cell r="G3298">
            <v>45402</v>
          </cell>
          <cell r="H3298" t="str">
            <v xml:space="preserve"> 08004499</v>
          </cell>
          <cell r="I3298" t="str">
            <v xml:space="preserve"> AL BARAKA BANK (PAKISTAN) LIMITED</v>
          </cell>
          <cell r="J3298" t="str">
            <v>BANK</v>
          </cell>
          <cell r="K3298" t="str">
            <v>Mr. Shahbaz Raheem
Hpa M/S. Al Baraka Bank (Pakistan) Limited</v>
          </cell>
          <cell r="L3298" t="str">
            <v xml:space="preserve"> D</v>
          </cell>
          <cell r="M3298" t="str">
            <v xml:space="preserve"> 09000221-Muhammad Irfan</v>
          </cell>
          <cell r="N3298" t="str">
            <v>SUZUKI RAVI VX CNG</v>
          </cell>
          <cell r="O3298" t="str">
            <v>2022</v>
          </cell>
          <cell r="P3298" t="str">
            <v>AJR-335</v>
          </cell>
          <cell r="Q3298" t="str">
            <v>226308</v>
          </cell>
          <cell r="R3298" t="str">
            <v>1126371</v>
          </cell>
          <cell r="S3298" t="str">
            <v>0329-0158552218011</v>
          </cell>
          <cell r="T3298">
            <v>1030500</v>
          </cell>
          <cell r="U3298">
            <v>15819</v>
          </cell>
          <cell r="V3298">
            <v>18034</v>
          </cell>
          <cell r="W3298">
            <v>18033.75</v>
          </cell>
          <cell r="X3298">
            <v>0</v>
          </cell>
          <cell r="Y3298">
            <v>0.25</v>
          </cell>
        </row>
        <row r="3299">
          <cell r="B3299" t="str">
            <v>KHI/HO/D/MO/CV/C/69632/1/04/2023</v>
          </cell>
          <cell r="E3299">
            <v>45027</v>
          </cell>
          <cell r="F3299">
            <v>45028</v>
          </cell>
          <cell r="G3299">
            <v>45393</v>
          </cell>
          <cell r="H3299" t="str">
            <v xml:space="preserve"> 08004499</v>
          </cell>
          <cell r="I3299" t="str">
            <v xml:space="preserve"> AL BARAKA BANK (PAKISTAN) LIMITED</v>
          </cell>
          <cell r="J3299" t="str">
            <v>BANK</v>
          </cell>
          <cell r="K3299" t="str">
            <v>Mr. Adil Munir Awan 
Hpa M/S. Al Baraka Bank Pakistan Limited</v>
          </cell>
          <cell r="L3299" t="str">
            <v xml:space="preserve"> D</v>
          </cell>
          <cell r="M3299" t="str">
            <v xml:space="preserve"> 09000221-Muhammad Irfan</v>
          </cell>
          <cell r="N3299" t="str">
            <v>SUZUKI RAVI VX EURO II</v>
          </cell>
          <cell r="O3299" t="str">
            <v>2021</v>
          </cell>
          <cell r="P3299" t="str">
            <v>TB-501</v>
          </cell>
          <cell r="Q3299" t="str">
            <v>369495</v>
          </cell>
          <cell r="R3299" t="str">
            <v>474169</v>
          </cell>
          <cell r="S3299" t="str">
            <v>0158521025015</v>
          </cell>
          <cell r="T3299">
            <v>878900</v>
          </cell>
          <cell r="U3299">
            <v>19231</v>
          </cell>
          <cell r="V3299">
            <v>21973</v>
          </cell>
          <cell r="W3299">
            <v>21972.5</v>
          </cell>
          <cell r="X3299">
            <v>0</v>
          </cell>
          <cell r="Y3299">
            <v>0.5</v>
          </cell>
        </row>
        <row r="3300">
          <cell r="B3300" t="str">
            <v>KHI/HO/D/MO/CV/C/69632/2/04/2023</v>
          </cell>
          <cell r="E3300">
            <v>45027</v>
          </cell>
          <cell r="F3300">
            <v>45031</v>
          </cell>
          <cell r="G3300">
            <v>45396</v>
          </cell>
          <cell r="H3300" t="str">
            <v xml:space="preserve"> 08004499</v>
          </cell>
          <cell r="I3300" t="str">
            <v xml:space="preserve"> AL BARAKA BANK (PAKISTAN) LIMITED</v>
          </cell>
          <cell r="J3300" t="str">
            <v>BANK</v>
          </cell>
          <cell r="K3300" t="str">
            <v>Mr. Muhammad Tauseef    
Hpa M/S. Al Baraka Bank Pakistan Limited</v>
          </cell>
          <cell r="L3300" t="str">
            <v xml:space="preserve"> D</v>
          </cell>
          <cell r="M3300" t="str">
            <v xml:space="preserve"> 09000221-Muhammad Irfan</v>
          </cell>
          <cell r="N3300" t="str">
            <v>SUZUKI RAVI VX EURO II</v>
          </cell>
          <cell r="O3300" t="str">
            <v>2021</v>
          </cell>
          <cell r="Q3300" t="str">
            <v>369092</v>
          </cell>
          <cell r="R3300" t="str">
            <v>473833</v>
          </cell>
          <cell r="S3300" t="str">
            <v>0405-0158492852022</v>
          </cell>
          <cell r="T3300">
            <v>878900</v>
          </cell>
          <cell r="U3300">
            <v>19274</v>
          </cell>
          <cell r="V3300">
            <v>21973</v>
          </cell>
          <cell r="W3300">
            <v>21972.5</v>
          </cell>
          <cell r="X3300">
            <v>0</v>
          </cell>
          <cell r="Y3300">
            <v>0.5</v>
          </cell>
        </row>
        <row r="3301">
          <cell r="B3301" t="str">
            <v>KHI/HO/D/MO/CV/C/69632/3/04/2023</v>
          </cell>
          <cell r="E3301">
            <v>45027</v>
          </cell>
          <cell r="F3301">
            <v>45036</v>
          </cell>
          <cell r="G3301">
            <v>45401</v>
          </cell>
          <cell r="H3301" t="str">
            <v xml:space="preserve"> 08004499</v>
          </cell>
          <cell r="I3301" t="str">
            <v xml:space="preserve"> AL BARAKA BANK (PAKISTAN) LIMITED</v>
          </cell>
          <cell r="J3301" t="str">
            <v>BANK</v>
          </cell>
          <cell r="K3301" t="str">
            <v>Mr. Waqar Ahmed    
Hpa M/S. Al Baraka Bank Pakistan Limited</v>
          </cell>
          <cell r="L3301" t="str">
            <v xml:space="preserve"> D</v>
          </cell>
          <cell r="M3301" t="str">
            <v xml:space="preserve"> 09000221-Muhammad Irfan</v>
          </cell>
          <cell r="N3301" t="str">
            <v>SUZUKI RAVI VX EURO II</v>
          </cell>
          <cell r="O3301" t="str">
            <v>2021</v>
          </cell>
          <cell r="Q3301" t="str">
            <v>PKT368973</v>
          </cell>
          <cell r="R3301" t="str">
            <v>SR308PK473643</v>
          </cell>
          <cell r="S3301" t="str">
            <v>0158526084014</v>
          </cell>
          <cell r="T3301">
            <v>878900</v>
          </cell>
          <cell r="U3301">
            <v>19274</v>
          </cell>
          <cell r="V3301">
            <v>21973</v>
          </cell>
          <cell r="W3301">
            <v>21972.5</v>
          </cell>
          <cell r="X3301">
            <v>0</v>
          </cell>
          <cell r="Y3301">
            <v>0.5</v>
          </cell>
        </row>
        <row r="3302">
          <cell r="B3302" t="str">
            <v>KHI/HO/D/MO/CV/C/69632/4/04/2023</v>
          </cell>
          <cell r="E3302">
            <v>45027</v>
          </cell>
          <cell r="F3302">
            <v>45044</v>
          </cell>
          <cell r="G3302">
            <v>45409</v>
          </cell>
          <cell r="H3302" t="str">
            <v xml:space="preserve"> 08004499</v>
          </cell>
          <cell r="I3302" t="str">
            <v xml:space="preserve"> AL BARAKA BANK (PAKISTAN) LIMITED</v>
          </cell>
          <cell r="J3302" t="str">
            <v>BANK</v>
          </cell>
          <cell r="K3302" t="str">
            <v>Mr. Yaseen Shah 
Hpa M/S. Al Baraka Bank Pakistan Limited</v>
          </cell>
          <cell r="L3302" t="str">
            <v xml:space="preserve"> D</v>
          </cell>
          <cell r="M3302" t="str">
            <v xml:space="preserve"> 09000221-Muhammad Irfan</v>
          </cell>
          <cell r="N3302" t="str">
            <v>SUZUKI RAVI VX EURO II</v>
          </cell>
          <cell r="O3302" t="str">
            <v>2021</v>
          </cell>
          <cell r="P3302" t="str">
            <v>AWG-152</v>
          </cell>
          <cell r="Q3302" t="str">
            <v>370372</v>
          </cell>
          <cell r="R3302" t="str">
            <v>475032</v>
          </cell>
          <cell r="S3302" t="str">
            <v>0158519999064</v>
          </cell>
          <cell r="T3302">
            <v>878900</v>
          </cell>
          <cell r="U3302">
            <v>19274</v>
          </cell>
          <cell r="V3302">
            <v>21973</v>
          </cell>
          <cell r="W3302">
            <v>21972.5</v>
          </cell>
          <cell r="X3302">
            <v>0</v>
          </cell>
          <cell r="Y3302">
            <v>0.5</v>
          </cell>
        </row>
        <row r="3303">
          <cell r="B3303" t="str">
            <v>KHI/HO/D/MO/CV/C/69632/6/04/2023</v>
          </cell>
          <cell r="E3303">
            <v>45027</v>
          </cell>
          <cell r="F3303">
            <v>45045</v>
          </cell>
          <cell r="G3303">
            <v>45410</v>
          </cell>
          <cell r="H3303" t="str">
            <v xml:space="preserve"> 08004499</v>
          </cell>
          <cell r="I3303" t="str">
            <v xml:space="preserve"> AL BARAKA BANK (PAKISTAN) LIMITED</v>
          </cell>
          <cell r="J3303" t="str">
            <v>BANK</v>
          </cell>
          <cell r="K3303" t="str">
            <v>Mr. Muhammad Qasim Sarwar      
Hpa M/S. Al Baraka Bank Pakistan Limited</v>
          </cell>
          <cell r="L3303" t="str">
            <v xml:space="preserve"> D</v>
          </cell>
          <cell r="M3303" t="str">
            <v xml:space="preserve"> 09000221-Muhammad Irfan</v>
          </cell>
          <cell r="N3303" t="str">
            <v>SUZUKI RAVI VX EURO II</v>
          </cell>
          <cell r="O3303" t="str">
            <v>2021</v>
          </cell>
          <cell r="P3303" t="str">
            <v>CAE-3315</v>
          </cell>
          <cell r="Q3303" t="str">
            <v>370347</v>
          </cell>
          <cell r="R3303" t="str">
            <v>475016</v>
          </cell>
          <cell r="S3303" t="str">
            <v>0305-0158363305027</v>
          </cell>
          <cell r="T3303">
            <v>878900</v>
          </cell>
          <cell r="U3303">
            <v>19274</v>
          </cell>
          <cell r="V3303">
            <v>21973</v>
          </cell>
          <cell r="W3303">
            <v>21972.5</v>
          </cell>
          <cell r="X3303">
            <v>0</v>
          </cell>
          <cell r="Y3303">
            <v>0.5</v>
          </cell>
        </row>
        <row r="3304">
          <cell r="B3304" t="str">
            <v>KHI/HO/D/MO/CV/C/69632/7/04/2023</v>
          </cell>
          <cell r="E3304">
            <v>45027</v>
          </cell>
          <cell r="F3304">
            <v>45025</v>
          </cell>
          <cell r="G3304">
            <v>45390</v>
          </cell>
          <cell r="H3304" t="str">
            <v xml:space="preserve"> 08004499</v>
          </cell>
          <cell r="I3304" t="str">
            <v xml:space="preserve"> AL BARAKA BANK (PAKISTAN) LIMITED</v>
          </cell>
          <cell r="J3304" t="str">
            <v>BANK</v>
          </cell>
          <cell r="K3304" t="str">
            <v>Mr. Jawad Anwar 
Hpa M/S. Al Baraka Bank (Pakistan) Limited</v>
          </cell>
          <cell r="L3304" t="str">
            <v xml:space="preserve"> D</v>
          </cell>
          <cell r="M3304" t="str">
            <v xml:space="preserve"> 09000221-Muhammad Irfan</v>
          </cell>
          <cell r="N3304" t="str">
            <v>SUZUKI RAVI VX EURO II</v>
          </cell>
          <cell r="O3304" t="str">
            <v>2021</v>
          </cell>
          <cell r="Q3304" t="str">
            <v>PKT369624</v>
          </cell>
          <cell r="R3304" t="str">
            <v>SR308PK474276</v>
          </cell>
          <cell r="S3304" t="str">
            <v>0454-0158485689026</v>
          </cell>
          <cell r="T3304">
            <v>878900</v>
          </cell>
          <cell r="U3304">
            <v>19274</v>
          </cell>
          <cell r="V3304">
            <v>21973</v>
          </cell>
          <cell r="W3304">
            <v>21972.5</v>
          </cell>
          <cell r="X3304">
            <v>0</v>
          </cell>
          <cell r="Y3304">
            <v>0.5</v>
          </cell>
        </row>
        <row r="3305">
          <cell r="B3305" t="str">
            <v>KHI/HO/D/MO/PC COMP/C/69633/1/04/2023</v>
          </cell>
          <cell r="E3305">
            <v>45027</v>
          </cell>
          <cell r="F3305">
            <v>45018</v>
          </cell>
          <cell r="G3305">
            <v>45383</v>
          </cell>
          <cell r="H3305" t="str">
            <v xml:space="preserve"> 08004499</v>
          </cell>
          <cell r="I3305" t="str">
            <v xml:space="preserve"> AL BARAKA BANK (PAKISTAN) LIMITED</v>
          </cell>
          <cell r="J3305" t="str">
            <v>BANK</v>
          </cell>
          <cell r="K3305" t="str">
            <v>Mr. Asif Mushtaq   
M/S. Al Baraka Bank (Pakistan) Limited</v>
          </cell>
          <cell r="L3305" t="str">
            <v xml:space="preserve"> D</v>
          </cell>
          <cell r="M3305" t="str">
            <v xml:space="preserve"> 09000221-Muhammad Irfan</v>
          </cell>
          <cell r="N3305" t="str">
            <v>TOYOTA COROLLA XLI 1.3</v>
          </cell>
          <cell r="O3305" t="str">
            <v>2015</v>
          </cell>
          <cell r="P3305" t="str">
            <v>LEE-15-5981</v>
          </cell>
          <cell r="Q3305" t="str">
            <v>Z271154</v>
          </cell>
          <cell r="R3305" t="str">
            <v>4034905</v>
          </cell>
          <cell r="S3305" t="str">
            <v>0401-0158568692013</v>
          </cell>
          <cell r="T3305">
            <v>1822500</v>
          </cell>
          <cell r="U3305">
            <v>39967</v>
          </cell>
          <cell r="V3305">
            <v>45563</v>
          </cell>
          <cell r="W3305">
            <v>45562.5</v>
          </cell>
          <cell r="X3305">
            <v>0</v>
          </cell>
          <cell r="Y3305">
            <v>0.5</v>
          </cell>
        </row>
        <row r="3306">
          <cell r="B3306" t="str">
            <v>KHI/HO/D/MO/PC COMP/C/69633/10/04/2023</v>
          </cell>
          <cell r="E3306">
            <v>45027</v>
          </cell>
          <cell r="F3306">
            <v>45021</v>
          </cell>
          <cell r="G3306">
            <v>45386</v>
          </cell>
          <cell r="H3306" t="str">
            <v xml:space="preserve"> 08004499</v>
          </cell>
          <cell r="I3306" t="str">
            <v xml:space="preserve"> AL BARAKA BANK (PAKISTAN) LIMITED</v>
          </cell>
          <cell r="J3306" t="str">
            <v>BANK</v>
          </cell>
          <cell r="K3306" t="str">
            <v>Ms. Abida Ishaq Mir
Hpa M/S Al Baraka Bank (Pakistan) Limited</v>
          </cell>
          <cell r="L3306" t="str">
            <v xml:space="preserve"> D</v>
          </cell>
          <cell r="M3306" t="str">
            <v xml:space="preserve"> 09000221-Muhammad Irfan</v>
          </cell>
          <cell r="N3306" t="str">
            <v>SUZUKI ALTO VXR</v>
          </cell>
          <cell r="O3306" t="str">
            <v>2022</v>
          </cell>
          <cell r="P3306" t="str">
            <v>AYC-360</v>
          </cell>
          <cell r="Q3306" t="str">
            <v>223962</v>
          </cell>
          <cell r="R3306" t="str">
            <v>1123951</v>
          </cell>
          <cell r="S3306" t="str">
            <v>0158337068041</v>
          </cell>
          <cell r="T3306">
            <v>1391400</v>
          </cell>
          <cell r="U3306">
            <v>21359</v>
          </cell>
          <cell r="V3306">
            <v>24350</v>
          </cell>
          <cell r="W3306">
            <v>24349.5</v>
          </cell>
          <cell r="X3306">
            <v>0</v>
          </cell>
          <cell r="Y3306">
            <v>0.5</v>
          </cell>
        </row>
        <row r="3307">
          <cell r="B3307" t="str">
            <v>KHI/HO/D/MO/PC COMP/C/69633/100/04/2023</v>
          </cell>
          <cell r="E3307">
            <v>45027</v>
          </cell>
          <cell r="F3307">
            <v>45043</v>
          </cell>
          <cell r="G3307">
            <v>45408</v>
          </cell>
          <cell r="H3307" t="str">
            <v xml:space="preserve"> 08004499</v>
          </cell>
          <cell r="I3307" t="str">
            <v xml:space="preserve"> AL BARAKA BANK (PAKISTAN) LIMITED</v>
          </cell>
          <cell r="J3307" t="str">
            <v>BANK</v>
          </cell>
          <cell r="K3307" t="str">
            <v>Mr. Masood Tariq  
Hpa M/S. Al Baraka Bank Pakistan Limited</v>
          </cell>
          <cell r="L3307" t="str">
            <v xml:space="preserve"> D</v>
          </cell>
          <cell r="M3307" t="str">
            <v xml:space="preserve"> 09000221-Muhammad Irfan</v>
          </cell>
          <cell r="N3307" t="str">
            <v>SUZUKI WAGON-R VXL E2</v>
          </cell>
          <cell r="O3307" t="str">
            <v>2022</v>
          </cell>
          <cell r="P3307" t="str">
            <v>AYS-926</v>
          </cell>
          <cell r="Q3307" t="str">
            <v>234644</v>
          </cell>
          <cell r="R3307" t="str">
            <v>10134663</v>
          </cell>
          <cell r="S3307" t="str">
            <v>0158550611013</v>
          </cell>
          <cell r="T3307">
            <v>1942200</v>
          </cell>
          <cell r="U3307">
            <v>29815</v>
          </cell>
          <cell r="V3307">
            <v>33989</v>
          </cell>
          <cell r="W3307">
            <v>33988.5</v>
          </cell>
          <cell r="X3307">
            <v>0</v>
          </cell>
          <cell r="Y3307">
            <v>0.5</v>
          </cell>
        </row>
        <row r="3308">
          <cell r="B3308" t="str">
            <v>KHI/HO/D/MO/PC COMP/C/69633/11/04/2023</v>
          </cell>
          <cell r="E3308">
            <v>45027</v>
          </cell>
          <cell r="F3308">
            <v>45021</v>
          </cell>
          <cell r="G3308">
            <v>45386</v>
          </cell>
          <cell r="H3308" t="str">
            <v xml:space="preserve"> 08004499</v>
          </cell>
          <cell r="I3308" t="str">
            <v xml:space="preserve"> AL BARAKA BANK (PAKISTAN) LIMITED</v>
          </cell>
          <cell r="J3308" t="str">
            <v>BANK</v>
          </cell>
          <cell r="K3308" t="str">
            <v>Mr. Muhammad Sajjad 
Hpa M/S Al Baraka Bank (Pakistan) Limited</v>
          </cell>
          <cell r="L3308" t="str">
            <v xml:space="preserve"> D</v>
          </cell>
          <cell r="M3308" t="str">
            <v xml:space="preserve"> 09000221-Muhammad Irfan</v>
          </cell>
          <cell r="N3308" t="str">
            <v>SUZUKI WAGON-R VXL E2</v>
          </cell>
          <cell r="O3308" t="str">
            <v>2022</v>
          </cell>
          <cell r="P3308" t="str">
            <v>AJH-329</v>
          </cell>
          <cell r="Q3308" t="str">
            <v>B232166</v>
          </cell>
          <cell r="R3308" t="str">
            <v>K10132032</v>
          </cell>
          <cell r="S3308" t="str">
            <v>0329-0158554378011</v>
          </cell>
          <cell r="T3308">
            <v>1777500</v>
          </cell>
          <cell r="U3308">
            <v>27286</v>
          </cell>
          <cell r="V3308">
            <v>31106</v>
          </cell>
          <cell r="W3308">
            <v>31106.25</v>
          </cell>
          <cell r="X3308">
            <v>0</v>
          </cell>
          <cell r="Y3308">
            <v>-0.25</v>
          </cell>
        </row>
        <row r="3309">
          <cell r="B3309" t="str">
            <v>KHI/HO/D/MO/PC COMP/C/69633/12/04/2023</v>
          </cell>
          <cell r="E3309">
            <v>45027</v>
          </cell>
          <cell r="F3309">
            <v>45021</v>
          </cell>
          <cell r="G3309">
            <v>45386</v>
          </cell>
          <cell r="H3309" t="str">
            <v xml:space="preserve"> 08004499</v>
          </cell>
          <cell r="I3309" t="str">
            <v xml:space="preserve"> AL BARAKA BANK (PAKISTAN) LIMITED</v>
          </cell>
          <cell r="J3309" t="str">
            <v>BANK</v>
          </cell>
          <cell r="K3309" t="str">
            <v>Mr. Umar Farooq 
Hpa M/S Al Baraka Bank (Pakistan) Limited</v>
          </cell>
          <cell r="L3309" t="str">
            <v xml:space="preserve"> D</v>
          </cell>
          <cell r="M3309" t="str">
            <v xml:space="preserve"> 09000221-Muhammad Irfan</v>
          </cell>
          <cell r="N3309" t="str">
            <v>SUZUKI ALTO VXR E-2</v>
          </cell>
          <cell r="O3309" t="str">
            <v>2022</v>
          </cell>
          <cell r="P3309" t="str">
            <v>AJE-605</v>
          </cell>
          <cell r="Q3309" t="str">
            <v>6R206132</v>
          </cell>
          <cell r="R3309" t="str">
            <v>1106172</v>
          </cell>
          <cell r="S3309" t="str">
            <v>0329-0158554505012</v>
          </cell>
          <cell r="T3309">
            <v>1391400</v>
          </cell>
          <cell r="U3309">
            <v>21359</v>
          </cell>
          <cell r="V3309">
            <v>24350</v>
          </cell>
          <cell r="W3309">
            <v>24349.5</v>
          </cell>
          <cell r="X3309">
            <v>0</v>
          </cell>
          <cell r="Y3309">
            <v>0.5</v>
          </cell>
        </row>
        <row r="3310">
          <cell r="B3310" t="str">
            <v>KHI/HO/D/MO/PC COMP/C/69633/14/04/2023</v>
          </cell>
          <cell r="E3310">
            <v>45027</v>
          </cell>
          <cell r="F3310">
            <v>45021</v>
          </cell>
          <cell r="G3310">
            <v>45386</v>
          </cell>
          <cell r="H3310" t="str">
            <v xml:space="preserve"> 08004499</v>
          </cell>
          <cell r="I3310" t="str">
            <v xml:space="preserve"> AL BARAKA BANK (PAKISTAN) LIMITED</v>
          </cell>
          <cell r="J3310" t="str">
            <v>BANK</v>
          </cell>
          <cell r="K3310" t="str">
            <v>Ms. Musarrat Naheed
Hpa M/S Al Baraka Bank (Pakistan) Limited</v>
          </cell>
          <cell r="L3310" t="str">
            <v xml:space="preserve"> D</v>
          </cell>
          <cell r="M3310" t="str">
            <v xml:space="preserve"> 09000221-Muhammad Irfan</v>
          </cell>
          <cell r="N3310" t="str">
            <v>SUZUKI ALTO VXR</v>
          </cell>
          <cell r="O3310" t="str">
            <v>2022</v>
          </cell>
          <cell r="Q3310" t="str">
            <v>205605</v>
          </cell>
          <cell r="R3310" t="str">
            <v>1105673</v>
          </cell>
          <cell r="S3310" t="str">
            <v>0158561807011</v>
          </cell>
          <cell r="T3310">
            <v>1391400</v>
          </cell>
          <cell r="U3310">
            <v>21359</v>
          </cell>
          <cell r="V3310">
            <v>24350</v>
          </cell>
          <cell r="W3310">
            <v>24349.5</v>
          </cell>
          <cell r="X3310">
            <v>0</v>
          </cell>
          <cell r="Y3310">
            <v>0.5</v>
          </cell>
        </row>
        <row r="3311">
          <cell r="B3311" t="str">
            <v>KHI/HO/D/MO/PC COMP/C/69633/16/04/2023</v>
          </cell>
          <cell r="E3311">
            <v>45027</v>
          </cell>
          <cell r="F3311">
            <v>45021</v>
          </cell>
          <cell r="G3311">
            <v>45386</v>
          </cell>
          <cell r="H3311" t="str">
            <v xml:space="preserve"> 08004499</v>
          </cell>
          <cell r="I3311" t="str">
            <v xml:space="preserve"> AL BARAKA BANK (PAKISTAN) LIMITED</v>
          </cell>
          <cell r="J3311" t="str">
            <v>BANK</v>
          </cell>
          <cell r="K3311" t="str">
            <v>Mr. Shahrukh Fazal 
Hpa M/S Al Baraka Bank (Pakistan) Limited</v>
          </cell>
          <cell r="L3311" t="str">
            <v xml:space="preserve"> D</v>
          </cell>
          <cell r="M3311" t="str">
            <v xml:space="preserve"> 09000221-Muhammad Irfan</v>
          </cell>
          <cell r="N3311" t="str">
            <v>CHANGAN ALSVIN LUMEIRE</v>
          </cell>
          <cell r="O3311" t="str">
            <v>2022</v>
          </cell>
          <cell r="P3311" t="str">
            <v>AJQ-182</v>
          </cell>
          <cell r="Q3311" t="str">
            <v>537218</v>
          </cell>
          <cell r="R3311" t="str">
            <v>1007958</v>
          </cell>
          <cell r="S3311" t="str">
            <v>0329-0158525428053</v>
          </cell>
          <cell r="T3311">
            <v>2645100</v>
          </cell>
          <cell r="U3311">
            <v>58007</v>
          </cell>
          <cell r="V3311">
            <v>66128</v>
          </cell>
          <cell r="W3311">
            <v>66127.5</v>
          </cell>
          <cell r="X3311">
            <v>0</v>
          </cell>
          <cell r="Y3311">
            <v>0.5</v>
          </cell>
        </row>
        <row r="3312">
          <cell r="B3312" t="str">
            <v>KHI/HO/D/MO/PC COMP/C/69633/17/04/2023</v>
          </cell>
          <cell r="E3312">
            <v>45027</v>
          </cell>
          <cell r="F3312">
            <v>45036</v>
          </cell>
          <cell r="G3312">
            <v>45401</v>
          </cell>
          <cell r="H3312" t="str">
            <v xml:space="preserve"> 08004499</v>
          </cell>
          <cell r="I3312" t="str">
            <v xml:space="preserve"> AL BARAKA BANK (PAKISTAN) LIMITED</v>
          </cell>
          <cell r="J3312" t="str">
            <v>BANK</v>
          </cell>
          <cell r="K3312" t="str">
            <v>Mr. Abdul Majeed  
Hpa M/S Al Baraka Bank (Pakistan) Limited</v>
          </cell>
          <cell r="L3312" t="str">
            <v xml:space="preserve"> D</v>
          </cell>
          <cell r="M3312" t="str">
            <v xml:space="preserve"> 09000221-Muhammad Irfan</v>
          </cell>
          <cell r="N3312" t="str">
            <v>HONDA BRV MTI I-VTEC 1.5L</v>
          </cell>
          <cell r="O3312" t="str">
            <v>2022</v>
          </cell>
          <cell r="Q3312" t="str">
            <v>4808498</v>
          </cell>
          <cell r="R3312" t="str">
            <v>25154</v>
          </cell>
          <cell r="S3312" t="str">
            <v>0329-0158560899013</v>
          </cell>
          <cell r="T3312">
            <v>3325500</v>
          </cell>
          <cell r="U3312">
            <v>43757</v>
          </cell>
          <cell r="V3312">
            <v>49883</v>
          </cell>
          <cell r="W3312">
            <v>49882.5</v>
          </cell>
          <cell r="X3312">
            <v>0</v>
          </cell>
          <cell r="Y3312">
            <v>0.5</v>
          </cell>
        </row>
        <row r="3313">
          <cell r="B3313" t="str">
            <v>KHI/HO/D/MO/PC COMP/C/69633/2/04/2023</v>
          </cell>
          <cell r="E3313">
            <v>45027</v>
          </cell>
          <cell r="F3313">
            <v>45020</v>
          </cell>
          <cell r="G3313">
            <v>45385</v>
          </cell>
          <cell r="H3313" t="str">
            <v xml:space="preserve"> 08004499</v>
          </cell>
          <cell r="I3313" t="str">
            <v xml:space="preserve"> AL BARAKA BANK (PAKISTAN) LIMITED</v>
          </cell>
          <cell r="J3313" t="str">
            <v>BANK</v>
          </cell>
          <cell r="K3313" t="str">
            <v>Mr. Ghulam Murtaza    
M/S. Al Baraka Bank (Pakistan) Limited</v>
          </cell>
          <cell r="L3313" t="str">
            <v xml:space="preserve"> D</v>
          </cell>
          <cell r="M3313" t="str">
            <v xml:space="preserve"> 09000221-Muhammad Irfan</v>
          </cell>
          <cell r="N3313" t="str">
            <v>SUZUKI WAGON-R VXL E2</v>
          </cell>
          <cell r="O3313" t="str">
            <v>2022</v>
          </cell>
          <cell r="Q3313" t="str">
            <v>232678</v>
          </cell>
          <cell r="R3313" t="str">
            <v>10132685</v>
          </cell>
          <cell r="S3313" t="str">
            <v>0329-0158561737012</v>
          </cell>
          <cell r="T3313">
            <v>1777500</v>
          </cell>
          <cell r="U3313">
            <v>27286</v>
          </cell>
          <cell r="V3313">
            <v>31106</v>
          </cell>
          <cell r="W3313">
            <v>31106.25</v>
          </cell>
          <cell r="X3313">
            <v>0</v>
          </cell>
          <cell r="Y3313">
            <v>-0.25</v>
          </cell>
        </row>
        <row r="3314">
          <cell r="B3314" t="str">
            <v>KHI/HO/D/MO/PC COMP/C/69633/20/04/2023</v>
          </cell>
          <cell r="E3314">
            <v>45027</v>
          </cell>
          <cell r="F3314">
            <v>45023</v>
          </cell>
          <cell r="G3314">
            <v>45388</v>
          </cell>
          <cell r="H3314" t="str">
            <v xml:space="preserve"> 08004499</v>
          </cell>
          <cell r="I3314" t="str">
            <v xml:space="preserve"> AL BARAKA BANK (PAKISTAN) LIMITED</v>
          </cell>
          <cell r="J3314" t="str">
            <v>BANK</v>
          </cell>
          <cell r="K3314" t="str">
            <v>Mr. Muhammad Asif
M/S. Al Baraka Bank (Pakistan) Limited</v>
          </cell>
          <cell r="L3314" t="str">
            <v xml:space="preserve"> D</v>
          </cell>
          <cell r="M3314" t="str">
            <v xml:space="preserve"> 09000221-Muhammad Irfan</v>
          </cell>
          <cell r="N3314" t="str">
            <v>SUZUKI ALTO VXR</v>
          </cell>
          <cell r="O3314" t="str">
            <v>2022</v>
          </cell>
          <cell r="P3314" t="str">
            <v>AJK-486</v>
          </cell>
          <cell r="Q3314" t="str">
            <v>6R222479</v>
          </cell>
          <cell r="R3314" t="str">
            <v>1122485</v>
          </cell>
          <cell r="S3314" t="str">
            <v>0329-0158560098015</v>
          </cell>
          <cell r="T3314">
            <v>1572300</v>
          </cell>
          <cell r="U3314">
            <v>24136</v>
          </cell>
          <cell r="V3314">
            <v>27515</v>
          </cell>
          <cell r="W3314">
            <v>27515.25</v>
          </cell>
          <cell r="X3314">
            <v>0</v>
          </cell>
          <cell r="Y3314">
            <v>-0.25</v>
          </cell>
        </row>
        <row r="3315">
          <cell r="B3315" t="str">
            <v>KHI/HO/D/MO/PC COMP/C/69633/22/04/2023</v>
          </cell>
          <cell r="E3315">
            <v>45027</v>
          </cell>
          <cell r="F3315">
            <v>45027</v>
          </cell>
          <cell r="G3315">
            <v>45392</v>
          </cell>
          <cell r="H3315" t="str">
            <v xml:space="preserve"> 08004499</v>
          </cell>
          <cell r="I3315" t="str">
            <v xml:space="preserve"> AL BARAKA BANK (PAKISTAN) LIMITED</v>
          </cell>
          <cell r="J3315" t="str">
            <v>BANK</v>
          </cell>
          <cell r="K3315" t="str">
            <v>Mr. Muhammad Ejaz 
M/S. Al Baraka Bank (Pakistan) Limited</v>
          </cell>
          <cell r="L3315" t="str">
            <v xml:space="preserve"> D</v>
          </cell>
          <cell r="M3315" t="str">
            <v xml:space="preserve"> 09000221-Muhammad Irfan</v>
          </cell>
          <cell r="N3315" t="str">
            <v>SUZUKI WAGON-R VXL E2</v>
          </cell>
          <cell r="O3315" t="str">
            <v>2022</v>
          </cell>
          <cell r="P3315" t="str">
            <v>AYC-699</v>
          </cell>
          <cell r="Q3315" t="str">
            <v>233250</v>
          </cell>
          <cell r="R3315" t="str">
            <v>10133239</v>
          </cell>
          <cell r="S3315" t="str">
            <v>0158546779011</v>
          </cell>
          <cell r="T3315">
            <v>1559700</v>
          </cell>
          <cell r="U3315">
            <v>34204</v>
          </cell>
          <cell r="V3315">
            <v>38993</v>
          </cell>
          <cell r="W3315">
            <v>38992.5</v>
          </cell>
          <cell r="X3315">
            <v>0</v>
          </cell>
          <cell r="Y3315">
            <v>0.5</v>
          </cell>
        </row>
        <row r="3316">
          <cell r="B3316" t="str">
            <v>KHI/HO/D/MO/PC COMP/C/69633/23/04/2023</v>
          </cell>
          <cell r="E3316">
            <v>45027</v>
          </cell>
          <cell r="F3316">
            <v>45035</v>
          </cell>
          <cell r="G3316">
            <v>45400</v>
          </cell>
          <cell r="H3316" t="str">
            <v xml:space="preserve"> 08004499</v>
          </cell>
          <cell r="I3316" t="str">
            <v xml:space="preserve"> AL BARAKA BANK (PAKISTAN) LIMITED</v>
          </cell>
          <cell r="J3316" t="str">
            <v>BANK</v>
          </cell>
          <cell r="K3316" t="str">
            <v>Mr. Raj Muhammad 
M/S. Al Baraka Bank (Pakistan) Limited</v>
          </cell>
          <cell r="L3316" t="str">
            <v xml:space="preserve"> D</v>
          </cell>
          <cell r="M3316" t="str">
            <v xml:space="preserve"> 09000221-Muhammad Irfan</v>
          </cell>
          <cell r="N3316" t="str">
            <v>SUZUKI ALTO VXR E-2</v>
          </cell>
          <cell r="O3316" t="str">
            <v>2022</v>
          </cell>
          <cell r="Q3316" t="str">
            <v>225675</v>
          </cell>
          <cell r="R3316" t="str">
            <v>1125679</v>
          </cell>
          <cell r="S3316" t="str">
            <v>0423-0158972646930</v>
          </cell>
          <cell r="T3316">
            <v>1507500</v>
          </cell>
          <cell r="U3316">
            <v>33059</v>
          </cell>
          <cell r="V3316">
            <v>37688</v>
          </cell>
          <cell r="W3316">
            <v>37687.5</v>
          </cell>
          <cell r="X3316">
            <v>0</v>
          </cell>
          <cell r="Y3316">
            <v>0.5</v>
          </cell>
        </row>
        <row r="3317">
          <cell r="B3317" t="str">
            <v>KHI/HO/D/MO/PC COMP/C/69633/24/04/2023</v>
          </cell>
          <cell r="E3317">
            <v>45027</v>
          </cell>
          <cell r="F3317">
            <v>45027</v>
          </cell>
          <cell r="G3317">
            <v>45392</v>
          </cell>
          <cell r="H3317" t="str">
            <v xml:space="preserve"> 08004499</v>
          </cell>
          <cell r="I3317" t="str">
            <v xml:space="preserve"> AL BARAKA BANK (PAKISTAN) LIMITED</v>
          </cell>
          <cell r="J3317" t="str">
            <v>BANK</v>
          </cell>
          <cell r="K3317" t="str">
            <v>Mr. Mr. Roheel Ahmad
M/S. Al Baraka Bank (Pakistan) Limited</v>
          </cell>
          <cell r="L3317" t="str">
            <v xml:space="preserve"> D</v>
          </cell>
          <cell r="M3317" t="str">
            <v xml:space="preserve"> 09000221-Muhammad Irfan</v>
          </cell>
          <cell r="N3317" t="str">
            <v>SUZUKI WAGON R VXL</v>
          </cell>
          <cell r="O3317" t="str">
            <v>2022</v>
          </cell>
          <cell r="P3317" t="str">
            <v>AKE-360</v>
          </cell>
          <cell r="Q3317" t="str">
            <v>232487</v>
          </cell>
          <cell r="R3317" t="str">
            <v>10132485</v>
          </cell>
          <cell r="S3317" t="str">
            <v>0329-0158485309052</v>
          </cell>
          <cell r="T3317">
            <v>1777500</v>
          </cell>
          <cell r="U3317">
            <v>27286</v>
          </cell>
          <cell r="V3317">
            <v>31106</v>
          </cell>
          <cell r="W3317">
            <v>31106.25</v>
          </cell>
          <cell r="X3317">
            <v>0</v>
          </cell>
          <cell r="Y3317">
            <v>-0.25</v>
          </cell>
        </row>
        <row r="3318">
          <cell r="B3318" t="str">
            <v>KHI/HO/D/MO/PC COMP/C/69633/29/04/2023</v>
          </cell>
          <cell r="E3318">
            <v>45027</v>
          </cell>
          <cell r="F3318">
            <v>45028</v>
          </cell>
          <cell r="G3318">
            <v>45393</v>
          </cell>
          <cell r="H3318" t="str">
            <v xml:space="preserve"> 08004499</v>
          </cell>
          <cell r="I3318" t="str">
            <v xml:space="preserve"> AL BARAKA BANK (PAKISTAN) LIMITED</v>
          </cell>
          <cell r="J3318" t="str">
            <v>BANK</v>
          </cell>
          <cell r="K3318" t="str">
            <v>Mr. Wazir Khan
Hpa M/S. Al Baraka Bank (Pakistan) Limited</v>
          </cell>
          <cell r="L3318" t="str">
            <v xml:space="preserve"> D</v>
          </cell>
          <cell r="M3318" t="str">
            <v xml:space="preserve"> 09000221-Muhammad Irfan</v>
          </cell>
          <cell r="N3318" t="str">
            <v>SUZUKI ALTO VXR</v>
          </cell>
          <cell r="O3318" t="str">
            <v>2022</v>
          </cell>
          <cell r="P3318" t="str">
            <v>AYE-139</v>
          </cell>
          <cell r="Q3318" t="str">
            <v>224653</v>
          </cell>
          <cell r="R3318" t="str">
            <v>1124630</v>
          </cell>
          <cell r="S3318" t="str">
            <v>0158483278023</v>
          </cell>
          <cell r="T3318">
            <v>1235700</v>
          </cell>
          <cell r="U3318">
            <v>18969</v>
          </cell>
          <cell r="V3318">
            <v>21625</v>
          </cell>
          <cell r="W3318">
            <v>21624.75</v>
          </cell>
          <cell r="X3318">
            <v>0</v>
          </cell>
          <cell r="Y3318">
            <v>0.25</v>
          </cell>
        </row>
        <row r="3319">
          <cell r="B3319" t="str">
            <v>KHI/HO/D/MO/PC COMP/C/69633/31/04/2023</v>
          </cell>
          <cell r="E3319">
            <v>45027</v>
          </cell>
          <cell r="F3319">
            <v>45028</v>
          </cell>
          <cell r="G3319">
            <v>45393</v>
          </cell>
          <cell r="H3319" t="str">
            <v xml:space="preserve"> 08004499</v>
          </cell>
          <cell r="I3319" t="str">
            <v xml:space="preserve"> AL BARAKA BANK (PAKISTAN) LIMITED</v>
          </cell>
          <cell r="J3319" t="str">
            <v>BANK</v>
          </cell>
          <cell r="K3319" t="str">
            <v>Mr. Muhammad Yasir Abbasi
Hpa M/S. Al Baraka Bank (Pakistan) Limited</v>
          </cell>
          <cell r="L3319" t="str">
            <v xml:space="preserve"> D</v>
          </cell>
          <cell r="M3319" t="str">
            <v xml:space="preserve"> 09000221-Muhammad Irfan</v>
          </cell>
          <cell r="N3319" t="str">
            <v>SUZUKI ALTO VXR</v>
          </cell>
          <cell r="O3319" t="str">
            <v>2022</v>
          </cell>
          <cell r="P3319" t="str">
            <v>AYE-241</v>
          </cell>
          <cell r="Q3319" t="str">
            <v>224071</v>
          </cell>
          <cell r="R3319" t="str">
            <v>1124069</v>
          </cell>
          <cell r="S3319" t="str">
            <v>0158550383018</v>
          </cell>
          <cell r="T3319">
            <v>1235700</v>
          </cell>
          <cell r="U3319">
            <v>18969</v>
          </cell>
          <cell r="V3319">
            <v>21625</v>
          </cell>
          <cell r="W3319">
            <v>21624.75</v>
          </cell>
          <cell r="X3319">
            <v>0</v>
          </cell>
          <cell r="Y3319">
            <v>0.25</v>
          </cell>
        </row>
        <row r="3320">
          <cell r="B3320" t="str">
            <v>KHI/HO/D/MO/PC COMP/C/69633/32/04/2023</v>
          </cell>
          <cell r="E3320">
            <v>45027</v>
          </cell>
          <cell r="F3320">
            <v>45028</v>
          </cell>
          <cell r="G3320">
            <v>45393</v>
          </cell>
          <cell r="H3320" t="str">
            <v xml:space="preserve"> 08004499</v>
          </cell>
          <cell r="I3320" t="str">
            <v xml:space="preserve"> AL BARAKA BANK (PAKISTAN) LIMITED</v>
          </cell>
          <cell r="J3320" t="str">
            <v>BANK</v>
          </cell>
          <cell r="K3320" t="str">
            <v>Mr. Muhammad Saeed 
Hpa M/S. Al Baraka Bank (Pakistan) Limited</v>
          </cell>
          <cell r="L3320" t="str">
            <v xml:space="preserve"> D</v>
          </cell>
          <cell r="M3320" t="str">
            <v xml:space="preserve"> 09000221-Muhammad Irfan</v>
          </cell>
          <cell r="N3320" t="str">
            <v>CHANGAN KARVAAN PLUS</v>
          </cell>
          <cell r="O3320" t="str">
            <v>2022</v>
          </cell>
          <cell r="Q3320" t="str">
            <v>500128</v>
          </cell>
          <cell r="R3320" t="str">
            <v>1013227</v>
          </cell>
          <cell r="S3320" t="str">
            <v>0144-0158538903026</v>
          </cell>
          <cell r="T3320">
            <v>1502100</v>
          </cell>
          <cell r="U3320">
            <v>32942</v>
          </cell>
          <cell r="V3320">
            <v>37553</v>
          </cell>
          <cell r="W3320">
            <v>37552.5</v>
          </cell>
          <cell r="X3320">
            <v>0</v>
          </cell>
          <cell r="Y3320">
            <v>0.5</v>
          </cell>
        </row>
        <row r="3321">
          <cell r="B3321" t="str">
            <v>KHI/HO/D/MO/PC COMP/C/69633/37/04/2023</v>
          </cell>
          <cell r="E3321">
            <v>45027</v>
          </cell>
          <cell r="F3321">
            <v>45029</v>
          </cell>
          <cell r="G3321">
            <v>45394</v>
          </cell>
          <cell r="H3321" t="str">
            <v xml:space="preserve"> 08004499</v>
          </cell>
          <cell r="I3321" t="str">
            <v xml:space="preserve"> AL BARAKA BANK (PAKISTAN) LIMITED</v>
          </cell>
          <cell r="J3321" t="str">
            <v>BANK</v>
          </cell>
          <cell r="K3321" t="str">
            <v>Mr. Hafiz Muhammad Usman Nawaz 
Hpa M/S. Al Baraka Bank (Pakistan) Limited</v>
          </cell>
          <cell r="L3321" t="str">
            <v xml:space="preserve"> D</v>
          </cell>
          <cell r="M3321" t="str">
            <v xml:space="preserve"> 09000221-Muhammad Irfan</v>
          </cell>
          <cell r="N3321" t="str">
            <v>SUZUKI WAGON-R VXL E2</v>
          </cell>
          <cell r="O3321" t="str">
            <v>2022</v>
          </cell>
          <cell r="P3321" t="str">
            <v>AHZ-564</v>
          </cell>
          <cell r="Q3321" t="str">
            <v>230425</v>
          </cell>
          <cell r="R3321" t="str">
            <v>10130427</v>
          </cell>
          <cell r="S3321" t="str">
            <v>0329-0158568368016</v>
          </cell>
          <cell r="T3321">
            <v>1777500</v>
          </cell>
          <cell r="U3321">
            <v>38981</v>
          </cell>
          <cell r="V3321">
            <v>44438</v>
          </cell>
          <cell r="W3321">
            <v>44437.5</v>
          </cell>
          <cell r="X3321">
            <v>0</v>
          </cell>
          <cell r="Y3321">
            <v>0.5</v>
          </cell>
        </row>
        <row r="3322">
          <cell r="B3322" t="str">
            <v>KHI/HO/D/MO/PC COMP/C/69633/38/04/2023</v>
          </cell>
          <cell r="E3322">
            <v>45027</v>
          </cell>
          <cell r="F3322">
            <v>45029</v>
          </cell>
          <cell r="G3322">
            <v>45394</v>
          </cell>
          <cell r="H3322" t="str">
            <v xml:space="preserve"> 08004499</v>
          </cell>
          <cell r="I3322" t="str">
            <v xml:space="preserve"> AL BARAKA BANK (PAKISTAN) LIMITED</v>
          </cell>
          <cell r="J3322" t="str">
            <v>BANK</v>
          </cell>
          <cell r="K3322" t="str">
            <v>Mr. Muhammad Shafaqat
Hpa M/S. Al Baraka Bank (Pakistan) Limited</v>
          </cell>
          <cell r="L3322" t="str">
            <v xml:space="preserve"> D</v>
          </cell>
          <cell r="M3322" t="str">
            <v xml:space="preserve"> 09000221-Muhammad Irfan</v>
          </cell>
          <cell r="N3322" t="str">
            <v>SUZUKI WAGON R VXL</v>
          </cell>
          <cell r="O3322" t="str">
            <v>2022</v>
          </cell>
          <cell r="P3322" t="str">
            <v>AGQ-140</v>
          </cell>
          <cell r="Q3322" t="str">
            <v>232891</v>
          </cell>
          <cell r="R3322" t="str">
            <v>10132917</v>
          </cell>
          <cell r="S3322" t="str">
            <v>0329-0158564101015</v>
          </cell>
          <cell r="T3322">
            <v>1777500</v>
          </cell>
          <cell r="U3322">
            <v>27286</v>
          </cell>
          <cell r="V3322">
            <v>31106</v>
          </cell>
          <cell r="W3322">
            <v>31106.25</v>
          </cell>
          <cell r="X3322">
            <v>0</v>
          </cell>
          <cell r="Y3322">
            <v>-0.25</v>
          </cell>
        </row>
        <row r="3323">
          <cell r="B3323" t="str">
            <v>KHI/HO/D/MO/PC COMP/C/69633/39/04/2023</v>
          </cell>
          <cell r="E3323">
            <v>45027</v>
          </cell>
          <cell r="F3323">
            <v>45029</v>
          </cell>
          <cell r="G3323">
            <v>45394</v>
          </cell>
          <cell r="H3323" t="str">
            <v xml:space="preserve"> 08004499</v>
          </cell>
          <cell r="I3323" t="str">
            <v xml:space="preserve"> AL BARAKA BANK (PAKISTAN) LIMITED</v>
          </cell>
          <cell r="J3323" t="str">
            <v>BANK</v>
          </cell>
          <cell r="K3323" t="str">
            <v>Mr. Muhammad Mujahid Iqbal
Hpa M/S. Al Baraka Bank (Pakistan) Limited</v>
          </cell>
          <cell r="L3323" t="str">
            <v xml:space="preserve"> D</v>
          </cell>
          <cell r="M3323" t="str">
            <v xml:space="preserve"> 09000221-Muhammad Irfan</v>
          </cell>
          <cell r="N3323" t="str">
            <v>SUZUKI WAGON R VXL</v>
          </cell>
          <cell r="O3323" t="str">
            <v>2022</v>
          </cell>
          <cell r="P3323" t="str">
            <v>AYT-667</v>
          </cell>
          <cell r="Q3323" t="str">
            <v>231645</v>
          </cell>
          <cell r="R3323" t="str">
            <v>10131653</v>
          </cell>
          <cell r="S3323" t="str">
            <v>0158560030023</v>
          </cell>
          <cell r="T3323">
            <v>1817100</v>
          </cell>
          <cell r="U3323">
            <v>39850</v>
          </cell>
          <cell r="V3323">
            <v>45428</v>
          </cell>
          <cell r="W3323">
            <v>45427.5</v>
          </cell>
          <cell r="X3323">
            <v>0</v>
          </cell>
          <cell r="Y3323">
            <v>0.5</v>
          </cell>
        </row>
        <row r="3324">
          <cell r="B3324" t="str">
            <v>KHI/HO/D/MO/PC COMP/C/69633/4/04/2023</v>
          </cell>
          <cell r="E3324">
            <v>45027</v>
          </cell>
          <cell r="F3324">
            <v>45020</v>
          </cell>
          <cell r="G3324">
            <v>45385</v>
          </cell>
          <cell r="H3324" t="str">
            <v xml:space="preserve"> 08004499</v>
          </cell>
          <cell r="I3324" t="str">
            <v xml:space="preserve"> AL BARAKA BANK (PAKISTAN) LIMITED</v>
          </cell>
          <cell r="J3324" t="str">
            <v>BANK</v>
          </cell>
          <cell r="K3324" t="str">
            <v>M/S. Al Baraka Bank (Pakistan) Limited
User Mr. Rehman Waheed</v>
          </cell>
          <cell r="L3324" t="str">
            <v xml:space="preserve"> D</v>
          </cell>
          <cell r="M3324" t="str">
            <v xml:space="preserve"> 09000221-Muhammad Irfan</v>
          </cell>
          <cell r="N3324" t="str">
            <v>SUZUKI CULTUS VXR EURO-II</v>
          </cell>
          <cell r="O3324" t="str">
            <v>2018</v>
          </cell>
          <cell r="P3324" t="str">
            <v>LEB-18A-8578</v>
          </cell>
          <cell r="Q3324" t="str">
            <v>127478</v>
          </cell>
          <cell r="R3324" t="str">
            <v>10027456</v>
          </cell>
          <cell r="S3324" t="str">
            <v>0329-0158530213025</v>
          </cell>
          <cell r="T3324">
            <v>1575000</v>
          </cell>
          <cell r="U3324">
            <v>24178</v>
          </cell>
          <cell r="V3324">
            <v>27563</v>
          </cell>
          <cell r="W3324">
            <v>27562.5</v>
          </cell>
          <cell r="X3324">
            <v>0</v>
          </cell>
          <cell r="Y3324">
            <v>0.5</v>
          </cell>
        </row>
        <row r="3325">
          <cell r="B3325" t="str">
            <v>KHI/HO/D/MO/PC COMP/C/69633/42/04/2023</v>
          </cell>
          <cell r="E3325">
            <v>45027</v>
          </cell>
          <cell r="F3325">
            <v>45029</v>
          </cell>
          <cell r="G3325">
            <v>45394</v>
          </cell>
          <cell r="H3325" t="str">
            <v xml:space="preserve"> 08004499</v>
          </cell>
          <cell r="I3325" t="str">
            <v xml:space="preserve"> AL BARAKA BANK (PAKISTAN) LIMITED</v>
          </cell>
          <cell r="J3325" t="str">
            <v>BANK</v>
          </cell>
          <cell r="K3325" t="str">
            <v>Mr. Muhammad Amir 
Hpa M/S. Al Baraka Bank (Pakistan) Limited</v>
          </cell>
          <cell r="L3325" t="str">
            <v xml:space="preserve"> D</v>
          </cell>
          <cell r="M3325" t="str">
            <v xml:space="preserve"> 09000221-Muhammad Irfan</v>
          </cell>
          <cell r="N3325" t="str">
            <v>TOYOTA HILUX REVO G DC A/</v>
          </cell>
          <cell r="O3325" t="str">
            <v>2022</v>
          </cell>
          <cell r="P3325" t="str">
            <v>AJQ-328</v>
          </cell>
          <cell r="Q3325" t="str">
            <v>5144121</v>
          </cell>
          <cell r="R3325" t="str">
            <v>5553149</v>
          </cell>
          <cell r="S3325" t="str">
            <v>0330-0158392243130</v>
          </cell>
          <cell r="T3325">
            <v>7267500</v>
          </cell>
          <cell r="U3325">
            <v>95626</v>
          </cell>
          <cell r="V3325">
            <v>109013</v>
          </cell>
          <cell r="W3325">
            <v>109012.5</v>
          </cell>
          <cell r="X3325">
            <v>0</v>
          </cell>
          <cell r="Y3325">
            <v>0.5</v>
          </cell>
        </row>
        <row r="3326">
          <cell r="B3326" t="str">
            <v>KHI/HO/D/MO/PC COMP/C/69633/47/04/2023</v>
          </cell>
          <cell r="E3326">
            <v>45027</v>
          </cell>
          <cell r="F3326">
            <v>45032</v>
          </cell>
          <cell r="G3326">
            <v>45397</v>
          </cell>
          <cell r="H3326" t="str">
            <v xml:space="preserve"> 08004499</v>
          </cell>
          <cell r="I3326" t="str">
            <v xml:space="preserve"> AL BARAKA BANK (PAKISTAN) LIMITED</v>
          </cell>
          <cell r="J3326" t="str">
            <v>BANK</v>
          </cell>
          <cell r="K3326" t="str">
            <v>Mr. Muhammad Yousif  
Hpa M/S. Al Baraka Bank (Pakistan) Limited</v>
          </cell>
          <cell r="L3326" t="str">
            <v xml:space="preserve"> D</v>
          </cell>
          <cell r="M3326" t="str">
            <v xml:space="preserve"> 09000221-Muhammad Irfan</v>
          </cell>
          <cell r="N3326" t="str">
            <v>SUZUKI WAGON-R VXL E2</v>
          </cell>
          <cell r="O3326" t="str">
            <v>2022</v>
          </cell>
          <cell r="P3326" t="str">
            <v>BWH-721</v>
          </cell>
          <cell r="Q3326" t="str">
            <v>233304</v>
          </cell>
          <cell r="R3326" t="str">
            <v>10133246</v>
          </cell>
          <cell r="S3326" t="str">
            <v>0154-0158550711015</v>
          </cell>
          <cell r="T3326">
            <v>1559700</v>
          </cell>
          <cell r="U3326">
            <v>34204</v>
          </cell>
          <cell r="V3326">
            <v>38993</v>
          </cell>
          <cell r="W3326">
            <v>38992.5</v>
          </cell>
          <cell r="X3326">
            <v>0</v>
          </cell>
          <cell r="Y3326">
            <v>0.5</v>
          </cell>
        </row>
        <row r="3327">
          <cell r="B3327" t="str">
            <v>KHI/HO/D/MO/PC COMP/C/69633/48/04/2023</v>
          </cell>
          <cell r="E3327">
            <v>45027</v>
          </cell>
          <cell r="F3327">
            <v>45032</v>
          </cell>
          <cell r="G3327">
            <v>45397</v>
          </cell>
          <cell r="H3327" t="str">
            <v xml:space="preserve"> 08004499</v>
          </cell>
          <cell r="I3327" t="str">
            <v xml:space="preserve"> AL BARAKA BANK (PAKISTAN) LIMITED</v>
          </cell>
          <cell r="J3327" t="str">
            <v>BANK</v>
          </cell>
          <cell r="K3327" t="str">
            <v>Mr. Muhammad Sarfaraz Akhtar   
Hpa M/S. Al Baraka Bank (Pakistan) Limited</v>
          </cell>
          <cell r="L3327" t="str">
            <v xml:space="preserve"> D</v>
          </cell>
          <cell r="M3327" t="str">
            <v xml:space="preserve"> 09000221-Muhammad Irfan</v>
          </cell>
          <cell r="N3327" t="str">
            <v>SUZUKI WAGON-R VXL E2</v>
          </cell>
          <cell r="O3327" t="str">
            <v>2022</v>
          </cell>
          <cell r="P3327" t="str">
            <v>AJP-160</v>
          </cell>
          <cell r="Q3327" t="str">
            <v>B233079</v>
          </cell>
          <cell r="R3327" t="str">
            <v>PK10133088</v>
          </cell>
          <cell r="S3327" t="str">
            <v>0303-0158256147021</v>
          </cell>
          <cell r="T3327">
            <v>1777500</v>
          </cell>
          <cell r="U3327">
            <v>27286</v>
          </cell>
          <cell r="V3327">
            <v>31106</v>
          </cell>
          <cell r="W3327">
            <v>31106.25</v>
          </cell>
          <cell r="X3327">
            <v>0</v>
          </cell>
          <cell r="Y3327">
            <v>-0.25</v>
          </cell>
        </row>
        <row r="3328">
          <cell r="B3328" t="str">
            <v>KHI/HO/D/MO/PC COMP/C/69633/5/04/2023</v>
          </cell>
          <cell r="E3328">
            <v>45027</v>
          </cell>
          <cell r="F3328">
            <v>45021</v>
          </cell>
          <cell r="G3328">
            <v>45386</v>
          </cell>
          <cell r="H3328" t="str">
            <v xml:space="preserve"> 08004499</v>
          </cell>
          <cell r="I3328" t="str">
            <v xml:space="preserve"> AL BARAKA BANK (PAKISTAN) LIMITED</v>
          </cell>
          <cell r="J3328" t="str">
            <v>BANK</v>
          </cell>
          <cell r="K3328" t="str">
            <v>Mr. Tanveer Hussain
Hpa M/S Al Baraka Bank (Pakistan) Limited</v>
          </cell>
          <cell r="L3328" t="str">
            <v xml:space="preserve"> D</v>
          </cell>
          <cell r="M3328" t="str">
            <v xml:space="preserve"> 09000221-Muhammad Irfan</v>
          </cell>
          <cell r="N3328" t="str">
            <v>SUZUKI WAGON R VXL</v>
          </cell>
          <cell r="O3328" t="str">
            <v>2022</v>
          </cell>
          <cell r="Q3328" t="str">
            <v>232806</v>
          </cell>
          <cell r="R3328" t="str">
            <v>10132806</v>
          </cell>
          <cell r="S3328" t="str">
            <v>0329-015825430058</v>
          </cell>
          <cell r="T3328">
            <v>1777500</v>
          </cell>
          <cell r="U3328">
            <v>27286</v>
          </cell>
          <cell r="V3328">
            <v>31106</v>
          </cell>
          <cell r="W3328">
            <v>31106.25</v>
          </cell>
          <cell r="X3328">
            <v>0</v>
          </cell>
          <cell r="Y3328">
            <v>-0.25</v>
          </cell>
        </row>
        <row r="3329">
          <cell r="B3329" t="str">
            <v>KHI/HO/D/MO/PC COMP/C/69633/51/04/2023</v>
          </cell>
          <cell r="E3329">
            <v>45027</v>
          </cell>
          <cell r="F3329">
            <v>45034</v>
          </cell>
          <cell r="G3329">
            <v>45399</v>
          </cell>
          <cell r="H3329" t="str">
            <v xml:space="preserve"> 08004499</v>
          </cell>
          <cell r="I3329" t="str">
            <v xml:space="preserve"> AL BARAKA BANK (PAKISTAN) LIMITED</v>
          </cell>
          <cell r="J3329" t="str">
            <v>BANK</v>
          </cell>
          <cell r="K3329" t="str">
            <v>Mr. Shahzad Akbar 
Hpa M/S. Al Baraka Bank (Pakistan) Limited</v>
          </cell>
          <cell r="L3329" t="str">
            <v xml:space="preserve"> D</v>
          </cell>
          <cell r="M3329" t="str">
            <v xml:space="preserve"> 09000221-Muhammad Irfan</v>
          </cell>
          <cell r="N3329" t="str">
            <v>SUZUKI WAGON-R VXL E2</v>
          </cell>
          <cell r="O3329" t="str">
            <v>2022</v>
          </cell>
          <cell r="P3329" t="str">
            <v>AXH-850</v>
          </cell>
          <cell r="Q3329" t="str">
            <v>232777</v>
          </cell>
          <cell r="R3329" t="str">
            <v>10132776</v>
          </cell>
          <cell r="S3329" t="str">
            <v>0423-0158562248016</v>
          </cell>
          <cell r="T3329">
            <v>1777500</v>
          </cell>
          <cell r="U3329">
            <v>27286</v>
          </cell>
          <cell r="V3329">
            <v>31106</v>
          </cell>
          <cell r="W3329">
            <v>31106.25</v>
          </cell>
          <cell r="X3329">
            <v>0</v>
          </cell>
          <cell r="Y3329">
            <v>-0.25</v>
          </cell>
        </row>
        <row r="3330">
          <cell r="B3330" t="str">
            <v>KHI/HO/D/MO/PC COMP/C/69633/52/04/2023</v>
          </cell>
          <cell r="E3330">
            <v>45027</v>
          </cell>
          <cell r="F3330">
            <v>45034</v>
          </cell>
          <cell r="G3330">
            <v>45399</v>
          </cell>
          <cell r="H3330" t="str">
            <v xml:space="preserve"> 08004499</v>
          </cell>
          <cell r="I3330" t="str">
            <v xml:space="preserve"> AL BARAKA BANK (PAKISTAN) LIMITED</v>
          </cell>
          <cell r="J3330" t="str">
            <v>BANK</v>
          </cell>
          <cell r="K3330" t="str">
            <v>Mr. Abdul Rehman Khalid 
Hpa M/S. Al Baraka Bank (Pakistan) Limited</v>
          </cell>
          <cell r="L3330" t="str">
            <v xml:space="preserve"> D</v>
          </cell>
          <cell r="M3330" t="str">
            <v xml:space="preserve"> 09000221-Muhammad Irfan</v>
          </cell>
          <cell r="N3330" t="str">
            <v>TOYOTA YARIS GLI CVT</v>
          </cell>
          <cell r="O3330" t="str">
            <v>2022</v>
          </cell>
          <cell r="P3330" t="str">
            <v>AJQ-384</v>
          </cell>
          <cell r="Q3330" t="str">
            <v>2A50003</v>
          </cell>
          <cell r="R3330" t="str">
            <v>7031395</v>
          </cell>
          <cell r="S3330" t="str">
            <v>0553-0158551527025</v>
          </cell>
          <cell r="T3330">
            <v>2385900</v>
          </cell>
          <cell r="U3330">
            <v>36626</v>
          </cell>
          <cell r="V3330">
            <v>41753</v>
          </cell>
          <cell r="W3330">
            <v>41753.25</v>
          </cell>
          <cell r="X3330">
            <v>0</v>
          </cell>
          <cell r="Y3330">
            <v>-0.25</v>
          </cell>
        </row>
        <row r="3331">
          <cell r="B3331" t="str">
            <v>KHI/HO/D/MO/PC COMP/C/69633/53/04/2023</v>
          </cell>
          <cell r="E3331">
            <v>45027</v>
          </cell>
          <cell r="F3331">
            <v>45034</v>
          </cell>
          <cell r="G3331">
            <v>45399</v>
          </cell>
          <cell r="H3331" t="str">
            <v xml:space="preserve"> 08004499</v>
          </cell>
          <cell r="I3331" t="str">
            <v xml:space="preserve"> AL BARAKA BANK (PAKISTAN) LIMITED</v>
          </cell>
          <cell r="J3331" t="str">
            <v>BANK</v>
          </cell>
          <cell r="K3331" t="str">
            <v>Mr. Abdul Sattar 
Hpa M/S. Al Baraka Bank (Pakistan) Limited</v>
          </cell>
          <cell r="L3331" t="str">
            <v xml:space="preserve"> D</v>
          </cell>
          <cell r="M3331" t="str">
            <v xml:space="preserve"> 09000221-Muhammad Irfan</v>
          </cell>
          <cell r="N3331" t="str">
            <v>HONDA CITY 1.2 LS MT</v>
          </cell>
          <cell r="O3331" t="str">
            <v>2019</v>
          </cell>
          <cell r="P3331" t="str">
            <v>LEC-19-5762</v>
          </cell>
          <cell r="Q3331" t="str">
            <v>17526003</v>
          </cell>
          <cell r="R3331" t="str">
            <v>243427</v>
          </cell>
          <cell r="S3331" t="str">
            <v>0322-0158572830411</v>
          </cell>
          <cell r="T3331">
            <v>2227500</v>
          </cell>
          <cell r="U3331">
            <v>48850</v>
          </cell>
          <cell r="V3331">
            <v>55688</v>
          </cell>
          <cell r="W3331">
            <v>55687.5</v>
          </cell>
          <cell r="X3331">
            <v>0</v>
          </cell>
          <cell r="Y3331">
            <v>0.5</v>
          </cell>
        </row>
        <row r="3332">
          <cell r="B3332" t="str">
            <v>KHI/HO/D/MO/PC COMP/C/69633/55/04/2023</v>
          </cell>
          <cell r="E3332">
            <v>45027</v>
          </cell>
          <cell r="F3332">
            <v>45034</v>
          </cell>
          <cell r="G3332">
            <v>45399</v>
          </cell>
          <cell r="H3332" t="str">
            <v xml:space="preserve"> 08004499</v>
          </cell>
          <cell r="I3332" t="str">
            <v xml:space="preserve"> AL BARAKA BANK (PAKISTAN) LIMITED</v>
          </cell>
          <cell r="J3332" t="str">
            <v>BANK</v>
          </cell>
          <cell r="K3332" t="str">
            <v>Mr. Muhammad Umair Shoukat 
Hpa M/S. Al Baraka Bank (Pakistan) Limited</v>
          </cell>
          <cell r="L3332" t="str">
            <v xml:space="preserve"> D</v>
          </cell>
          <cell r="M3332" t="str">
            <v xml:space="preserve"> 09000221-Muhammad Irfan</v>
          </cell>
          <cell r="N3332" t="str">
            <v>SUZUKI ALTO</v>
          </cell>
          <cell r="O3332" t="str">
            <v>2022</v>
          </cell>
          <cell r="Q3332" t="str">
            <v>224678</v>
          </cell>
          <cell r="R3332" t="str">
            <v>1124664</v>
          </cell>
          <cell r="S3332" t="str">
            <v>0454-0158571285025</v>
          </cell>
          <cell r="T3332">
            <v>1507500</v>
          </cell>
          <cell r="U3332">
            <v>33059</v>
          </cell>
          <cell r="V3332">
            <v>37688</v>
          </cell>
          <cell r="W3332">
            <v>37687.5</v>
          </cell>
          <cell r="X3332">
            <v>0</v>
          </cell>
          <cell r="Y3332">
            <v>0.5</v>
          </cell>
        </row>
        <row r="3333">
          <cell r="B3333" t="str">
            <v>KHI/HO/D/MO/PC COMP/C/69633/58/04/2023</v>
          </cell>
          <cell r="E3333">
            <v>45027</v>
          </cell>
          <cell r="F3333">
            <v>45035</v>
          </cell>
          <cell r="G3333">
            <v>45400</v>
          </cell>
          <cell r="H3333" t="str">
            <v xml:space="preserve"> 08004499</v>
          </cell>
          <cell r="I3333" t="str">
            <v xml:space="preserve"> AL BARAKA BANK (PAKISTAN) LIMITED</v>
          </cell>
          <cell r="J3333" t="str">
            <v>BANK</v>
          </cell>
          <cell r="K3333" t="str">
            <v>Mr. Abbas
Hpa M/S. Al Baraka Bank (Pakistan) Limited</v>
          </cell>
          <cell r="L3333" t="str">
            <v xml:space="preserve"> D</v>
          </cell>
          <cell r="M3333" t="str">
            <v xml:space="preserve"> 09000221-Muhammad Irfan</v>
          </cell>
          <cell r="N3333" t="str">
            <v>PROTON SAGA 1.3 L STD M/T</v>
          </cell>
          <cell r="O3333" t="str">
            <v>2022</v>
          </cell>
          <cell r="P3333" t="str">
            <v>BWJ-149</v>
          </cell>
          <cell r="Q3333" t="str">
            <v>WR9051</v>
          </cell>
          <cell r="R3333" t="str">
            <v>P000752</v>
          </cell>
          <cell r="S3333" t="str">
            <v>0158539228015</v>
          </cell>
          <cell r="T3333">
            <v>2163780</v>
          </cell>
          <cell r="U3333">
            <v>47451</v>
          </cell>
          <cell r="V3333">
            <v>54095</v>
          </cell>
          <cell r="W3333">
            <v>54094.5</v>
          </cell>
          <cell r="X3333">
            <v>0</v>
          </cell>
          <cell r="Y3333">
            <v>0.5</v>
          </cell>
        </row>
        <row r="3334">
          <cell r="B3334" t="str">
            <v>KHI/HO/D/MO/PC COMP/C/69633/59/04/2023</v>
          </cell>
          <cell r="E3334">
            <v>45027</v>
          </cell>
          <cell r="F3334">
            <v>45035</v>
          </cell>
          <cell r="G3334">
            <v>45400</v>
          </cell>
          <cell r="H3334" t="str">
            <v xml:space="preserve"> 08004499</v>
          </cell>
          <cell r="I3334" t="str">
            <v xml:space="preserve"> AL BARAKA BANK (PAKISTAN) LIMITED</v>
          </cell>
          <cell r="J3334" t="str">
            <v>BANK</v>
          </cell>
          <cell r="K3334" t="str">
            <v>Mr. Muhammad Munnawar 
Hpa M/S. Al Baraka Bank (Pakistan) Limited</v>
          </cell>
          <cell r="L3334" t="str">
            <v xml:space="preserve"> D</v>
          </cell>
          <cell r="M3334" t="str">
            <v xml:space="preserve"> 09000221-Muhammad Irfan</v>
          </cell>
          <cell r="N3334" t="str">
            <v>SUZUKI ALTO VXR E-2</v>
          </cell>
          <cell r="O3334" t="str">
            <v>2022</v>
          </cell>
          <cell r="P3334" t="str">
            <v>AJW-579</v>
          </cell>
          <cell r="Q3334" t="str">
            <v>223514</v>
          </cell>
          <cell r="R3334" t="str">
            <v>1123494</v>
          </cell>
          <cell r="S3334" t="str">
            <v>0471/0158554995029</v>
          </cell>
          <cell r="T3334">
            <v>1391400</v>
          </cell>
          <cell r="U3334">
            <v>21359</v>
          </cell>
          <cell r="V3334">
            <v>24350</v>
          </cell>
          <cell r="W3334">
            <v>24349.5</v>
          </cell>
          <cell r="X3334">
            <v>0</v>
          </cell>
          <cell r="Y3334">
            <v>0.5</v>
          </cell>
        </row>
        <row r="3335">
          <cell r="B3335" t="str">
            <v>KHI/HO/D/MO/PC COMP/C/69633/6/04/2023</v>
          </cell>
          <cell r="E3335">
            <v>45027</v>
          </cell>
          <cell r="F3335">
            <v>45021</v>
          </cell>
          <cell r="G3335">
            <v>45386</v>
          </cell>
          <cell r="H3335" t="str">
            <v xml:space="preserve"> 08004499</v>
          </cell>
          <cell r="I3335" t="str">
            <v xml:space="preserve"> AL BARAKA BANK (PAKISTAN) LIMITED</v>
          </cell>
          <cell r="J3335" t="str">
            <v>BANK</v>
          </cell>
          <cell r="K3335" t="str">
            <v>Mr. Junaid Jamsheed  
Hpa M/S. Al Baraka Bank (Pakistan) Limited</v>
          </cell>
          <cell r="L3335" t="str">
            <v xml:space="preserve"> D</v>
          </cell>
          <cell r="M3335" t="str">
            <v xml:space="preserve"> 09000221-Muhammad Irfan</v>
          </cell>
          <cell r="N3335" t="str">
            <v>SUZUKI WAGON-R VXL E2</v>
          </cell>
          <cell r="O3335" t="str">
            <v>2022</v>
          </cell>
          <cell r="P3335" t="str">
            <v>AJJ-430</v>
          </cell>
          <cell r="Q3335" t="str">
            <v>PK10B232750</v>
          </cell>
          <cell r="R3335" t="str">
            <v>A1J310PK10132760</v>
          </cell>
          <cell r="S3335" t="str">
            <v>0423-0158538980018</v>
          </cell>
          <cell r="T3335">
            <v>1777500</v>
          </cell>
          <cell r="U3335">
            <v>27286</v>
          </cell>
          <cell r="V3335">
            <v>31106</v>
          </cell>
          <cell r="W3335">
            <v>31106.25</v>
          </cell>
          <cell r="X3335">
            <v>0</v>
          </cell>
          <cell r="Y3335">
            <v>-0.25</v>
          </cell>
        </row>
        <row r="3336">
          <cell r="B3336" t="str">
            <v>KHI/HO/D/MO/PC COMP/C/69633/60/04/2023</v>
          </cell>
          <cell r="E3336">
            <v>45027</v>
          </cell>
          <cell r="F3336">
            <v>45036</v>
          </cell>
          <cell r="G3336">
            <v>45401</v>
          </cell>
          <cell r="H3336" t="str">
            <v xml:space="preserve"> 08004499</v>
          </cell>
          <cell r="I3336" t="str">
            <v xml:space="preserve"> AL BARAKA BANK (PAKISTAN) LIMITED</v>
          </cell>
          <cell r="J3336" t="str">
            <v>BANK</v>
          </cell>
          <cell r="K3336" t="str">
            <v>Mr. Fiaz Ahmed
Hpa M/S. Al Baraka Bank (Pakistan) Limited</v>
          </cell>
          <cell r="L3336" t="str">
            <v xml:space="preserve"> D</v>
          </cell>
          <cell r="M3336" t="str">
            <v xml:space="preserve"> 09000221-Muhammad Irfan</v>
          </cell>
          <cell r="N3336" t="str">
            <v>KIA PICANTO 1.0L A/T</v>
          </cell>
          <cell r="O3336" t="str">
            <v>2021</v>
          </cell>
          <cell r="P3336" t="str">
            <v>ADA-555</v>
          </cell>
          <cell r="Q3336" t="str">
            <v>129214</v>
          </cell>
          <cell r="R3336" t="str">
            <v>705093</v>
          </cell>
          <cell r="S3336" t="str">
            <v>0329-0158296167131</v>
          </cell>
          <cell r="T3336">
            <v>2137500</v>
          </cell>
          <cell r="U3336">
            <v>32812</v>
          </cell>
          <cell r="V3336">
            <v>37406</v>
          </cell>
          <cell r="W3336">
            <v>37406.25</v>
          </cell>
          <cell r="X3336">
            <v>0</v>
          </cell>
          <cell r="Y3336">
            <v>-0.25</v>
          </cell>
        </row>
        <row r="3337">
          <cell r="B3337" t="str">
            <v>KHI/HO/D/MO/PC COMP/C/69633/61/04/2023</v>
          </cell>
          <cell r="E3337">
            <v>45027</v>
          </cell>
          <cell r="F3337">
            <v>45036</v>
          </cell>
          <cell r="G3337">
            <v>45401</v>
          </cell>
          <cell r="H3337" t="str">
            <v xml:space="preserve"> 08004499</v>
          </cell>
          <cell r="I3337" t="str">
            <v xml:space="preserve"> AL BARAKA BANK (PAKISTAN) LIMITED</v>
          </cell>
          <cell r="J3337" t="str">
            <v>BANK</v>
          </cell>
          <cell r="K3337" t="str">
            <v>Ms. Ms. Rida Haroon 
Hpa M/S. Al Baraka Bank (Pakistan) Limited</v>
          </cell>
          <cell r="L3337" t="str">
            <v xml:space="preserve"> D</v>
          </cell>
          <cell r="M3337" t="str">
            <v xml:space="preserve"> 09000221-Muhammad Irfan</v>
          </cell>
          <cell r="N3337" t="str">
            <v>SUZUKI ALTO VXL AGS</v>
          </cell>
          <cell r="O3337" t="str">
            <v>2022</v>
          </cell>
          <cell r="Q3337" t="str">
            <v>226088</v>
          </cell>
          <cell r="R3337" t="str">
            <v>1126101</v>
          </cell>
          <cell r="S3337" t="str">
            <v>0158564623014</v>
          </cell>
          <cell r="T3337">
            <v>1572300</v>
          </cell>
          <cell r="U3337">
            <v>24136</v>
          </cell>
          <cell r="V3337">
            <v>27515</v>
          </cell>
          <cell r="W3337">
            <v>27515.25</v>
          </cell>
          <cell r="X3337">
            <v>0</v>
          </cell>
          <cell r="Y3337">
            <v>-0.25</v>
          </cell>
        </row>
        <row r="3338">
          <cell r="B3338" t="str">
            <v>KHI/HO/D/MO/PC COMP/C/69633/62/04/2023</v>
          </cell>
          <cell r="E3338">
            <v>45027</v>
          </cell>
          <cell r="F3338">
            <v>45036</v>
          </cell>
          <cell r="G3338">
            <v>45401</v>
          </cell>
          <cell r="H3338" t="str">
            <v xml:space="preserve"> 08004499</v>
          </cell>
          <cell r="I3338" t="str">
            <v xml:space="preserve"> AL BARAKA BANK (PAKISTAN) LIMITED</v>
          </cell>
          <cell r="J3338" t="str">
            <v>BANK</v>
          </cell>
          <cell r="K3338" t="str">
            <v>Mr. Hafiz Dilawar Hussain 
Hpa M/S. Al Baraka Bank (Pakistan) Limited</v>
          </cell>
          <cell r="L3338" t="str">
            <v xml:space="preserve"> D</v>
          </cell>
          <cell r="M3338" t="str">
            <v xml:space="preserve"> 09000221-Muhammad Irfan</v>
          </cell>
          <cell r="N3338" t="str">
            <v>SUZUKI WAGON-R VXR</v>
          </cell>
          <cell r="O3338" t="str">
            <v>2022</v>
          </cell>
          <cell r="P3338" t="str">
            <v>AGX-876</v>
          </cell>
          <cell r="Q3338" t="str">
            <v>233940</v>
          </cell>
          <cell r="R3338" t="str">
            <v>10133915</v>
          </cell>
          <cell r="S3338" t="str">
            <v>0158260415056</v>
          </cell>
          <cell r="T3338">
            <v>1916100</v>
          </cell>
          <cell r="U3338">
            <v>42020</v>
          </cell>
          <cell r="V3338">
            <v>47903</v>
          </cell>
          <cell r="W3338">
            <v>47902.5</v>
          </cell>
          <cell r="X3338">
            <v>0</v>
          </cell>
          <cell r="Y3338">
            <v>0.5</v>
          </cell>
        </row>
        <row r="3339">
          <cell r="B3339" t="str">
            <v>KHI/HO/D/MO/PC COMP/C/69633/63/04/2023</v>
          </cell>
          <cell r="E3339">
            <v>45027</v>
          </cell>
          <cell r="F3339">
            <v>45036</v>
          </cell>
          <cell r="G3339">
            <v>45401</v>
          </cell>
          <cell r="H3339" t="str">
            <v xml:space="preserve"> 08004499</v>
          </cell>
          <cell r="I3339" t="str">
            <v xml:space="preserve"> AL BARAKA BANK (PAKISTAN) LIMITED</v>
          </cell>
          <cell r="J3339" t="str">
            <v>BANK</v>
          </cell>
          <cell r="K3339" t="str">
            <v>Mr. Iftihar Ahmed  
Hpa M/S. Al Baraka Bank (Pakistan) Limited</v>
          </cell>
          <cell r="L3339" t="str">
            <v xml:space="preserve"> D</v>
          </cell>
          <cell r="M3339" t="str">
            <v xml:space="preserve"> 09000221-Muhammad Irfan</v>
          </cell>
          <cell r="N3339" t="str">
            <v>SUZUKI WAGON-R VXL E2</v>
          </cell>
          <cell r="O3339" t="str">
            <v>2022</v>
          </cell>
          <cell r="Q3339" t="str">
            <v>233512</v>
          </cell>
          <cell r="R3339" t="str">
            <v>10133519</v>
          </cell>
          <cell r="S3339" t="str">
            <v>0415-0158570373021</v>
          </cell>
          <cell r="T3339">
            <v>1916100</v>
          </cell>
          <cell r="U3339">
            <v>42020</v>
          </cell>
          <cell r="V3339">
            <v>47903</v>
          </cell>
          <cell r="W3339">
            <v>47902.5</v>
          </cell>
          <cell r="X3339">
            <v>0</v>
          </cell>
          <cell r="Y3339">
            <v>0.5</v>
          </cell>
        </row>
        <row r="3340">
          <cell r="B3340" t="str">
            <v>KHI/HO/D/MO/PC COMP/C/69633/66/04/2023</v>
          </cell>
          <cell r="E3340">
            <v>45027</v>
          </cell>
          <cell r="F3340">
            <v>45037</v>
          </cell>
          <cell r="G3340">
            <v>45402</v>
          </cell>
          <cell r="H3340" t="str">
            <v xml:space="preserve"> 08004499</v>
          </cell>
          <cell r="I3340" t="str">
            <v xml:space="preserve"> AL BARAKA BANK (PAKISTAN) LIMITED</v>
          </cell>
          <cell r="J3340" t="str">
            <v>BANK</v>
          </cell>
          <cell r="K3340" t="str">
            <v>Mr. Attique Ahmed
Hpa M/S. Al Baraka Bank (Pakistan) Limited</v>
          </cell>
          <cell r="L3340" t="str">
            <v xml:space="preserve"> D</v>
          </cell>
          <cell r="M3340" t="str">
            <v xml:space="preserve"> 09000221-Muhammad Irfan</v>
          </cell>
          <cell r="N3340" t="str">
            <v>SUZUKI ALTO VXR</v>
          </cell>
          <cell r="O3340" t="str">
            <v>2022</v>
          </cell>
          <cell r="P3340" t="str">
            <v>AYF-732</v>
          </cell>
          <cell r="Q3340" t="str">
            <v>226112</v>
          </cell>
          <cell r="R3340" t="str">
            <v>1126122</v>
          </cell>
          <cell r="S3340" t="str">
            <v>0158532863024</v>
          </cell>
          <cell r="T3340">
            <v>1235700</v>
          </cell>
          <cell r="U3340">
            <v>18969</v>
          </cell>
          <cell r="V3340">
            <v>21625</v>
          </cell>
          <cell r="W3340">
            <v>21624.75</v>
          </cell>
          <cell r="X3340">
            <v>0</v>
          </cell>
          <cell r="Y3340">
            <v>0.25</v>
          </cell>
        </row>
        <row r="3341">
          <cell r="B3341" t="str">
            <v>KHI/HO/D/MO/PC COMP/C/69633/67/04/2023</v>
          </cell>
          <cell r="E3341">
            <v>45027</v>
          </cell>
          <cell r="F3341">
            <v>45037</v>
          </cell>
          <cell r="G3341">
            <v>45402</v>
          </cell>
          <cell r="H3341" t="str">
            <v xml:space="preserve"> 08004499</v>
          </cell>
          <cell r="I3341" t="str">
            <v xml:space="preserve"> AL BARAKA BANK (PAKISTAN) LIMITED</v>
          </cell>
          <cell r="J3341" t="str">
            <v>BANK</v>
          </cell>
          <cell r="K3341" t="str">
            <v>Mr. Muhammad
Hpa M/S. Al Baraka Bank (Pakistan) Limited</v>
          </cell>
          <cell r="L3341" t="str">
            <v xml:space="preserve"> D</v>
          </cell>
          <cell r="M3341" t="str">
            <v xml:space="preserve"> 09000221-Muhammad Irfan</v>
          </cell>
          <cell r="N3341" t="str">
            <v>TOYOTA COROLLA ALTIS 1.6</v>
          </cell>
          <cell r="O3341" t="str">
            <v>2022</v>
          </cell>
          <cell r="Q3341" t="str">
            <v>Q-093898</v>
          </cell>
          <cell r="R3341" t="str">
            <v>R-6071464</v>
          </cell>
          <cell r="S3341" t="str">
            <v>0329-0158541807019</v>
          </cell>
          <cell r="T3341">
            <v>3215700</v>
          </cell>
          <cell r="U3341">
            <v>70520</v>
          </cell>
          <cell r="V3341">
            <v>80393</v>
          </cell>
          <cell r="W3341">
            <v>80392.5</v>
          </cell>
          <cell r="X3341">
            <v>0</v>
          </cell>
          <cell r="Y3341">
            <v>0.5</v>
          </cell>
        </row>
        <row r="3342">
          <cell r="B3342" t="str">
            <v>KHI/HO/D/MO/PC COMP/C/69633/76/04/2023</v>
          </cell>
          <cell r="E3342">
            <v>45027</v>
          </cell>
          <cell r="F3342">
            <v>45041</v>
          </cell>
          <cell r="G3342">
            <v>45406</v>
          </cell>
          <cell r="H3342" t="str">
            <v xml:space="preserve"> 08004499</v>
          </cell>
          <cell r="I3342" t="str">
            <v xml:space="preserve"> AL BARAKA BANK (PAKISTAN) LIMITED</v>
          </cell>
          <cell r="J3342" t="str">
            <v>BANK</v>
          </cell>
          <cell r="K3342" t="str">
            <v>Mr. Muhammad Fawad 
Hpa M/S. Al Baraka Bank Pakistan Limited</v>
          </cell>
          <cell r="L3342" t="str">
            <v xml:space="preserve"> D</v>
          </cell>
          <cell r="M3342" t="str">
            <v xml:space="preserve"> 09000221-Muhammad Irfan</v>
          </cell>
          <cell r="N3342" t="str">
            <v>SUZUKI ALTO VXR</v>
          </cell>
          <cell r="O3342" t="str">
            <v>2022</v>
          </cell>
          <cell r="Q3342" t="str">
            <v>225143</v>
          </cell>
          <cell r="R3342" t="str">
            <v>1125046</v>
          </cell>
          <cell r="S3342" t="str">
            <v>0158550608016</v>
          </cell>
          <cell r="T3342">
            <v>1030500</v>
          </cell>
          <cell r="U3342">
            <v>15819</v>
          </cell>
          <cell r="V3342">
            <v>18034</v>
          </cell>
          <cell r="W3342">
            <v>18033.75</v>
          </cell>
          <cell r="X3342">
            <v>0</v>
          </cell>
          <cell r="Y3342">
            <v>0.25</v>
          </cell>
        </row>
        <row r="3343">
          <cell r="B3343" t="str">
            <v>KHI/HO/D/MO/PC COMP/C/69633/77/04/2023</v>
          </cell>
          <cell r="E3343">
            <v>45027</v>
          </cell>
          <cell r="F3343">
            <v>45041</v>
          </cell>
          <cell r="G3343">
            <v>45406</v>
          </cell>
          <cell r="H3343" t="str">
            <v xml:space="preserve"> 08004499</v>
          </cell>
          <cell r="I3343" t="str">
            <v xml:space="preserve"> AL BARAKA BANK (PAKISTAN) LIMITED</v>
          </cell>
          <cell r="J3343" t="str">
            <v>BANK</v>
          </cell>
          <cell r="K3343" t="str">
            <v>Mr. Shafqat Ali 
Hpa M/S. Al Baraka Bank Pakistan Limited</v>
          </cell>
          <cell r="L3343" t="str">
            <v xml:space="preserve"> D</v>
          </cell>
          <cell r="M3343" t="str">
            <v xml:space="preserve"> 09000221-Muhammad Irfan</v>
          </cell>
          <cell r="N3343" t="str">
            <v>SUZUKI CULTUS VXL AGS</v>
          </cell>
          <cell r="O3343" t="str">
            <v>2022</v>
          </cell>
          <cell r="Q3343" t="str">
            <v>195166</v>
          </cell>
          <cell r="R3343" t="str">
            <v>10095194</v>
          </cell>
          <cell r="S3343" t="str">
            <v>0423-0158494956072</v>
          </cell>
          <cell r="T3343">
            <v>2193300</v>
          </cell>
          <cell r="U3343">
            <v>48099</v>
          </cell>
          <cell r="V3343">
            <v>54833</v>
          </cell>
          <cell r="W3343">
            <v>54832.5</v>
          </cell>
          <cell r="X3343">
            <v>0</v>
          </cell>
          <cell r="Y3343">
            <v>0.5</v>
          </cell>
        </row>
        <row r="3344">
          <cell r="B3344" t="str">
            <v>KHI/HO/D/MO/PC COMP/C/69633/78/04/2023</v>
          </cell>
          <cell r="E3344">
            <v>45027</v>
          </cell>
          <cell r="F3344">
            <v>45041</v>
          </cell>
          <cell r="G3344">
            <v>45406</v>
          </cell>
          <cell r="H3344" t="str">
            <v xml:space="preserve"> 08004499</v>
          </cell>
          <cell r="I3344" t="str">
            <v xml:space="preserve"> AL BARAKA BANK (PAKISTAN) LIMITED</v>
          </cell>
          <cell r="J3344" t="str">
            <v>BANK</v>
          </cell>
          <cell r="K3344" t="str">
            <v>Mr. Faisal Suleman 
Hpa M/S. Al Baraka Bank Pakistan Limited</v>
          </cell>
          <cell r="L3344" t="str">
            <v xml:space="preserve"> D</v>
          </cell>
          <cell r="M3344" t="str">
            <v xml:space="preserve"> 09000221-Muhammad Irfan</v>
          </cell>
          <cell r="N3344" t="str">
            <v>SUZUKI WAGON-R VXR</v>
          </cell>
          <cell r="O3344" t="str">
            <v>2022</v>
          </cell>
          <cell r="P3344" t="str">
            <v>ALD-194</v>
          </cell>
          <cell r="Q3344" t="str">
            <v>230709</v>
          </cell>
          <cell r="R3344" t="str">
            <v>10130735</v>
          </cell>
          <cell r="S3344" t="str">
            <v>0338-0158555026017</v>
          </cell>
          <cell r="T3344">
            <v>1689300</v>
          </cell>
          <cell r="U3344">
            <v>25933</v>
          </cell>
          <cell r="V3344">
            <v>29563</v>
          </cell>
          <cell r="W3344">
            <v>29562.75</v>
          </cell>
          <cell r="X3344">
            <v>0</v>
          </cell>
          <cell r="Y3344">
            <v>0.25</v>
          </cell>
        </row>
        <row r="3345">
          <cell r="B3345" t="str">
            <v>KHI/HO/D/MO/PC COMP/C/69633/79/04/2023</v>
          </cell>
          <cell r="E3345">
            <v>45027</v>
          </cell>
          <cell r="F3345">
            <v>45021</v>
          </cell>
          <cell r="G3345">
            <v>45386</v>
          </cell>
          <cell r="H3345" t="str">
            <v xml:space="preserve"> 08004499</v>
          </cell>
          <cell r="I3345" t="str">
            <v xml:space="preserve"> AL BARAKA BANK (PAKISTAN) LIMITED</v>
          </cell>
          <cell r="J3345" t="str">
            <v>BANK</v>
          </cell>
          <cell r="K3345" t="str">
            <v>Mr. Muhammad Hanzala Ali Khan 
Hpa M/S. Al Baraka Bank Pakistan Limited</v>
          </cell>
          <cell r="L3345" t="str">
            <v xml:space="preserve"> D</v>
          </cell>
          <cell r="M3345" t="str">
            <v xml:space="preserve"> 09000221-Muhammad Irfan</v>
          </cell>
          <cell r="N3345" t="str">
            <v>SUZUKI ALTO VXR E-2</v>
          </cell>
          <cell r="O3345" t="str">
            <v>2022</v>
          </cell>
          <cell r="Q3345" t="str">
            <v>6R226665</v>
          </cell>
          <cell r="R3345" t="str">
            <v>H1126710</v>
          </cell>
          <cell r="S3345" t="str">
            <v>0329-0158554779011</v>
          </cell>
          <cell r="T3345">
            <v>1391400</v>
          </cell>
          <cell r="U3345">
            <v>21359</v>
          </cell>
          <cell r="V3345">
            <v>24350</v>
          </cell>
          <cell r="W3345">
            <v>24349.5</v>
          </cell>
          <cell r="X3345">
            <v>0</v>
          </cell>
          <cell r="Y3345">
            <v>0.5</v>
          </cell>
        </row>
        <row r="3346">
          <cell r="B3346" t="str">
            <v>KHI/HO/D/MO/PC COMP/C/69633/8/04/2023</v>
          </cell>
          <cell r="E3346">
            <v>45027</v>
          </cell>
          <cell r="F3346">
            <v>45021</v>
          </cell>
          <cell r="G3346">
            <v>45386</v>
          </cell>
          <cell r="H3346" t="str">
            <v xml:space="preserve"> 08004499</v>
          </cell>
          <cell r="I3346" t="str">
            <v xml:space="preserve"> AL BARAKA BANK (PAKISTAN) LIMITED</v>
          </cell>
          <cell r="J3346" t="str">
            <v>BANK</v>
          </cell>
          <cell r="K3346" t="str">
            <v>Mr. Muhammad Asif Naeem
Hpa M/S Al Baraka Bank (Pakistan) Limited</v>
          </cell>
          <cell r="L3346" t="str">
            <v xml:space="preserve"> D</v>
          </cell>
          <cell r="M3346" t="str">
            <v xml:space="preserve"> 09000221-Muhammad Irfan</v>
          </cell>
          <cell r="N3346" t="str">
            <v>SUZUKI WAGON R VXL</v>
          </cell>
          <cell r="O3346" t="str">
            <v>2022</v>
          </cell>
          <cell r="P3346" t="str">
            <v>AJN-568</v>
          </cell>
          <cell r="Q3346" t="str">
            <v>232187</v>
          </cell>
          <cell r="R3346" t="str">
            <v>10132214</v>
          </cell>
          <cell r="S3346" t="str">
            <v>0567-0158549614026</v>
          </cell>
          <cell r="T3346">
            <v>1777500</v>
          </cell>
          <cell r="U3346">
            <v>27286</v>
          </cell>
          <cell r="V3346">
            <v>31106</v>
          </cell>
          <cell r="W3346">
            <v>31105.54</v>
          </cell>
          <cell r="X3346">
            <v>0</v>
          </cell>
          <cell r="Y3346">
            <v>0.46</v>
          </cell>
        </row>
        <row r="3347">
          <cell r="B3347" t="str">
            <v>KHI/HO/D/MO/PC COMP/C/69633/83/04/2023</v>
          </cell>
          <cell r="E3347">
            <v>45027</v>
          </cell>
          <cell r="F3347">
            <v>45042</v>
          </cell>
          <cell r="G3347">
            <v>45407</v>
          </cell>
          <cell r="H3347" t="str">
            <v xml:space="preserve"> 08004499</v>
          </cell>
          <cell r="I3347" t="str">
            <v xml:space="preserve"> AL BARAKA BANK (PAKISTAN) LIMITED</v>
          </cell>
          <cell r="J3347" t="str">
            <v>BANK</v>
          </cell>
          <cell r="K3347" t="str">
            <v>Mr. Muhammad Nadeem
Hpa M/S. Al Baraka Bank Pakistan Limited</v>
          </cell>
          <cell r="L3347" t="str">
            <v xml:space="preserve"> D</v>
          </cell>
          <cell r="M3347" t="str">
            <v xml:space="preserve"> 09000221-Muhammad Irfan</v>
          </cell>
          <cell r="N3347" t="str">
            <v>SUZUKI BOLAN STD</v>
          </cell>
          <cell r="O3347" t="str">
            <v>2022</v>
          </cell>
          <cell r="Q3347" t="str">
            <v>1022535</v>
          </cell>
          <cell r="R3347" t="str">
            <v>1139040</v>
          </cell>
          <cell r="S3347" t="str">
            <v>0329-0158572088018</v>
          </cell>
          <cell r="T3347">
            <v>1154700</v>
          </cell>
          <cell r="U3347">
            <v>25323</v>
          </cell>
          <cell r="V3347">
            <v>28868</v>
          </cell>
          <cell r="W3347">
            <v>28867.5</v>
          </cell>
          <cell r="X3347">
            <v>0</v>
          </cell>
          <cell r="Y3347">
            <v>0.5</v>
          </cell>
        </row>
        <row r="3348">
          <cell r="B3348" t="str">
            <v>KHI/HO/D/MO/PC COMP/C/69633/86/04/2023</v>
          </cell>
          <cell r="E3348">
            <v>45027</v>
          </cell>
          <cell r="F3348">
            <v>45042</v>
          </cell>
          <cell r="G3348">
            <v>45407</v>
          </cell>
          <cell r="H3348" t="str">
            <v xml:space="preserve"> 08004499</v>
          </cell>
          <cell r="I3348" t="str">
            <v xml:space="preserve"> AL BARAKA BANK (PAKISTAN) LIMITED</v>
          </cell>
          <cell r="J3348" t="str">
            <v>BANK</v>
          </cell>
          <cell r="K3348" t="str">
            <v>Mr. Abdul Waheed  
Hpa M/S. Al Baraka Bank Pakistan Limited</v>
          </cell>
          <cell r="L3348" t="str">
            <v xml:space="preserve"> D</v>
          </cell>
          <cell r="M3348" t="str">
            <v xml:space="preserve"> 09000221-Muhammad Irfan</v>
          </cell>
          <cell r="N3348" t="str">
            <v>SUZUKI CULTUS VXR EURO-II</v>
          </cell>
          <cell r="O3348" t="str">
            <v>2022</v>
          </cell>
          <cell r="Q3348" t="str">
            <v>195874</v>
          </cell>
          <cell r="R3348" t="str">
            <v>10095848</v>
          </cell>
          <cell r="S3348" t="str">
            <v>0329-0158550730015</v>
          </cell>
          <cell r="T3348">
            <v>1602900</v>
          </cell>
          <cell r="U3348">
            <v>24606</v>
          </cell>
          <cell r="V3348">
            <v>28051</v>
          </cell>
          <cell r="W3348">
            <v>28050.75</v>
          </cell>
          <cell r="X3348">
            <v>0</v>
          </cell>
          <cell r="Y3348">
            <v>0.25</v>
          </cell>
        </row>
        <row r="3349">
          <cell r="B3349" t="str">
            <v>KHI/HO/D/MO/PC COMP/C/69633/93/04/2023</v>
          </cell>
          <cell r="E3349">
            <v>45027</v>
          </cell>
          <cell r="F3349">
            <v>45043</v>
          </cell>
          <cell r="G3349">
            <v>45408</v>
          </cell>
          <cell r="H3349" t="str">
            <v xml:space="preserve"> 08004499</v>
          </cell>
          <cell r="I3349" t="str">
            <v xml:space="preserve"> AL BARAKA BANK (PAKISTAN) LIMITED</v>
          </cell>
          <cell r="J3349" t="str">
            <v>BANK</v>
          </cell>
          <cell r="K3349" t="str">
            <v>Mr. Azhar Zaheer 
Hpa M/S. Al Baraka Bank Pakistan Limited</v>
          </cell>
          <cell r="L3349" t="str">
            <v xml:space="preserve"> D</v>
          </cell>
          <cell r="M3349" t="str">
            <v xml:space="preserve"> 09000221-Muhammad Irfan</v>
          </cell>
          <cell r="N3349" t="str">
            <v>SUZUKI ALTO VXR E-2</v>
          </cell>
          <cell r="O3349" t="str">
            <v>2022</v>
          </cell>
          <cell r="Q3349" t="str">
            <v>227232</v>
          </cell>
          <cell r="R3349" t="str">
            <v>1127241</v>
          </cell>
          <cell r="S3349" t="str">
            <v>0314-0158552065016</v>
          </cell>
          <cell r="T3349">
            <v>1391400</v>
          </cell>
          <cell r="U3349">
            <v>21359</v>
          </cell>
          <cell r="V3349">
            <v>24350</v>
          </cell>
          <cell r="W3349">
            <v>24349.5</v>
          </cell>
          <cell r="X3349">
            <v>0</v>
          </cell>
          <cell r="Y3349">
            <v>0.5</v>
          </cell>
        </row>
        <row r="3350">
          <cell r="B3350" t="str">
            <v>KHI/HO/D/MO/PC COMP/C/69633/98/04/2023</v>
          </cell>
          <cell r="E3350">
            <v>45027</v>
          </cell>
          <cell r="F3350">
            <v>45044</v>
          </cell>
          <cell r="G3350">
            <v>45409</v>
          </cell>
          <cell r="H3350" t="str">
            <v xml:space="preserve"> 08004499</v>
          </cell>
          <cell r="I3350" t="str">
            <v xml:space="preserve"> AL BARAKA BANK (PAKISTAN) LIMITED</v>
          </cell>
          <cell r="J3350" t="str">
            <v>BANK</v>
          </cell>
          <cell r="K3350" t="str">
            <v>Mr. Fazal Meraj  
Hpa M/S. Al Baraka Bank (Pakistan) Limited</v>
          </cell>
          <cell r="L3350" t="str">
            <v xml:space="preserve"> D</v>
          </cell>
          <cell r="M3350" t="str">
            <v xml:space="preserve"> 09000221-Muhammad Irfan</v>
          </cell>
          <cell r="N3350" t="str">
            <v>KIA PICANTO 1.0L A/T</v>
          </cell>
          <cell r="O3350" t="str">
            <v>2022</v>
          </cell>
          <cell r="P3350" t="str">
            <v>BWM-277</v>
          </cell>
          <cell r="Q3350" t="str">
            <v>22289</v>
          </cell>
          <cell r="R3350" t="str">
            <v>503828</v>
          </cell>
          <cell r="S3350" t="str">
            <v>01440158551926011</v>
          </cell>
          <cell r="T3350">
            <v>2164500</v>
          </cell>
          <cell r="U3350">
            <v>33227</v>
          </cell>
          <cell r="V3350">
            <v>37879</v>
          </cell>
          <cell r="W3350">
            <v>37878.75</v>
          </cell>
          <cell r="X3350">
            <v>0</v>
          </cell>
          <cell r="Y3350">
            <v>0.25</v>
          </cell>
        </row>
        <row r="3351">
          <cell r="B3351" t="str">
            <v>KHI/HO/D/MO/PC COMP/C/69633/99/04/2023</v>
          </cell>
          <cell r="E3351">
            <v>45027</v>
          </cell>
          <cell r="F3351">
            <v>45043</v>
          </cell>
          <cell r="G3351">
            <v>45408</v>
          </cell>
          <cell r="H3351" t="str">
            <v xml:space="preserve"> 08004499</v>
          </cell>
          <cell r="I3351" t="str">
            <v xml:space="preserve"> AL BARAKA BANK (PAKISTAN) LIMITED</v>
          </cell>
          <cell r="J3351" t="str">
            <v>BANK</v>
          </cell>
          <cell r="K3351" t="str">
            <v>Mr. Rafaqat Ali Bajwa 
Hpa M/S. Al Baraka Bank Pakistan Limited</v>
          </cell>
          <cell r="L3351" t="str">
            <v xml:space="preserve"> D</v>
          </cell>
          <cell r="M3351" t="str">
            <v xml:space="preserve"> 09000221-Muhammad Irfan</v>
          </cell>
          <cell r="N3351" t="str">
            <v>SUZUKI WAGON-R VXL E2</v>
          </cell>
          <cell r="O3351" t="str">
            <v>2022</v>
          </cell>
          <cell r="P3351" t="str">
            <v>AJY-083</v>
          </cell>
          <cell r="Q3351" t="str">
            <v>234375</v>
          </cell>
          <cell r="R3351" t="str">
            <v>10134378</v>
          </cell>
          <cell r="S3351" t="str">
            <v>0329-0158550502042</v>
          </cell>
          <cell r="T3351">
            <v>1942200</v>
          </cell>
          <cell r="U3351">
            <v>29815</v>
          </cell>
          <cell r="V3351">
            <v>33989</v>
          </cell>
          <cell r="W3351">
            <v>33988.5</v>
          </cell>
          <cell r="X3351">
            <v>0</v>
          </cell>
          <cell r="Y3351">
            <v>0.5</v>
          </cell>
        </row>
        <row r="3352">
          <cell r="B3352" t="str">
            <v>LHR/LHR/F/MO/PC COMP/P/69655/04/2023</v>
          </cell>
          <cell r="D3352" t="str">
            <v>UBL INSURERS LIMITED - WINDOW TAKAFUL MULTAN BRANCH</v>
          </cell>
          <cell r="E3352">
            <v>45028</v>
          </cell>
          <cell r="F3352">
            <v>45045</v>
          </cell>
          <cell r="G3352">
            <v>45410</v>
          </cell>
          <cell r="H3352" t="str">
            <v xml:space="preserve"> 08802180</v>
          </cell>
          <cell r="I3352" t="str">
            <v xml:space="preserve"> UBL INSURERS LIMITED - WINDOW TAKAFUL MULTAN BRANCH</v>
          </cell>
          <cell r="J3352" t="str">
            <v>CORPORATE</v>
          </cell>
          <cell r="K3352" t="str">
            <v>M/S. HUSSAIN SALMAN CHEMICALS 
LEADER POLICY NO. 2023016VPCOP00349</v>
          </cell>
          <cell r="L3352" t="str">
            <v xml:space="preserve"> F</v>
          </cell>
          <cell r="M3352" t="str">
            <v xml:space="preserve"> 09000346-Sidra Khan</v>
          </cell>
          <cell r="N3352" t="str">
            <v>TOYOTA COROLLA ALTIS VVT-</v>
          </cell>
          <cell r="O3352" t="str">
            <v>2022</v>
          </cell>
          <cell r="P3352" t="str">
            <v>AYJ-570</v>
          </cell>
          <cell r="Q3352" t="str">
            <v>094429</v>
          </cell>
          <cell r="R3352" t="str">
            <v>6071914</v>
          </cell>
          <cell r="T3352">
            <v>4500000</v>
          </cell>
          <cell r="U3352">
            <v>13846</v>
          </cell>
          <cell r="V3352">
            <v>16200</v>
          </cell>
          <cell r="W3352">
            <v>0</v>
          </cell>
          <cell r="X3352">
            <v>0</v>
          </cell>
          <cell r="Y3352">
            <v>16200</v>
          </cell>
        </row>
        <row r="3353">
          <cell r="B3353" t="str">
            <v>LHR/LHR/F/MO/PC COMP/P/69667/04/2023</v>
          </cell>
          <cell r="D3353" t="str">
            <v>UBL INSURERS LIMITED - WINDOW TAKAFUL MULTAN BRANCH</v>
          </cell>
          <cell r="E3353">
            <v>45028</v>
          </cell>
          <cell r="F3353">
            <v>45024</v>
          </cell>
          <cell r="G3353">
            <v>45389</v>
          </cell>
          <cell r="H3353" t="str">
            <v xml:space="preserve"> 08802180</v>
          </cell>
          <cell r="I3353" t="str">
            <v xml:space="preserve"> UBL INSURERS LIMITED - WINDOW TAKAFUL MULTAN BRANCH</v>
          </cell>
          <cell r="J3353" t="str">
            <v>CORPORATE</v>
          </cell>
          <cell r="K3353" t="str">
            <v>M/S. HUSSAIN SALMAN CHEMICALS 
LEADER POLICY NO. 2023016VPCOP00345
101/4 INDUSTRIAL ESTATE MULTAN</v>
          </cell>
          <cell r="L3353" t="str">
            <v xml:space="preserve"> F</v>
          </cell>
          <cell r="M3353" t="str">
            <v xml:space="preserve"> 09000346-Sidra Khan</v>
          </cell>
          <cell r="N3353" t="str">
            <v>TOYOTA COROLLA GLI M/T 1.</v>
          </cell>
          <cell r="O3353" t="str">
            <v>2018</v>
          </cell>
          <cell r="P3353" t="str">
            <v>AGX-110</v>
          </cell>
          <cell r="Q3353" t="str">
            <v>521700</v>
          </cell>
          <cell r="R3353" t="str">
            <v>4147894</v>
          </cell>
          <cell r="T3353">
            <v>3200000</v>
          </cell>
          <cell r="U3353">
            <v>9846</v>
          </cell>
          <cell r="V3353">
            <v>11519</v>
          </cell>
          <cell r="W3353">
            <v>25251</v>
          </cell>
          <cell r="X3353">
            <v>0</v>
          </cell>
          <cell r="Y3353">
            <v>-13732</v>
          </cell>
        </row>
        <row r="3354">
          <cell r="B3354" t="str">
            <v>LHR/LHR/F/MO/PC COMP/P/69668/04/2023</v>
          </cell>
          <cell r="D3354" t="str">
            <v>UBL INSURERS LIMITED - WINDOW TAKAFUL MULTAN BRANCH</v>
          </cell>
          <cell r="E3354">
            <v>45028</v>
          </cell>
          <cell r="F3354">
            <v>45023</v>
          </cell>
          <cell r="G3354">
            <v>45388</v>
          </cell>
          <cell r="H3354" t="str">
            <v xml:space="preserve"> 08802180</v>
          </cell>
          <cell r="I3354" t="str">
            <v xml:space="preserve"> UBL INSURERS LIMITED - WINDOW TAKAFUL MULTAN BRANCH</v>
          </cell>
          <cell r="J3354" t="str">
            <v>CORPORATE</v>
          </cell>
          <cell r="K3354" t="str">
            <v>M/S. HUSSAIN SALMAN CHEMICALS 
LEADER POLICY NO. 2023016VPCOP00344
101/4 INDUSTRIAL ESTATE MULTAN</v>
          </cell>
          <cell r="L3354" t="str">
            <v xml:space="preserve"> F</v>
          </cell>
          <cell r="M3354" t="str">
            <v xml:space="preserve"> 09000346-Sidra Khan</v>
          </cell>
          <cell r="N3354" t="str">
            <v>SUZUKI WAGON-R VXR</v>
          </cell>
          <cell r="O3354" t="str">
            <v>2022</v>
          </cell>
          <cell r="P3354" t="str">
            <v>AJL-655</v>
          </cell>
          <cell r="Q3354" t="str">
            <v>231853</v>
          </cell>
          <cell r="R3354" t="str">
            <v>10131855</v>
          </cell>
          <cell r="T3354">
            <v>2000000</v>
          </cell>
          <cell r="U3354">
            <v>6154</v>
          </cell>
          <cell r="V3354">
            <v>7201</v>
          </cell>
          <cell r="W3354">
            <v>7200</v>
          </cell>
          <cell r="X3354">
            <v>0</v>
          </cell>
          <cell r="Y3354">
            <v>1</v>
          </cell>
        </row>
        <row r="3355">
          <cell r="B3355" t="str">
            <v>LHR/LHR/F/MO/PC COMP/P/69668/04/2023</v>
          </cell>
          <cell r="C3355" t="str">
            <v>LHR/LHR/F/MO/PC COMP/E/42038/06/2024</v>
          </cell>
          <cell r="D3355" t="str">
            <v>UBL INSURERS LIMITED - WINDOW TAKAFUL MULTAN BRANCH</v>
          </cell>
          <cell r="E3355">
            <v>45444</v>
          </cell>
          <cell r="F3355">
            <v>45023</v>
          </cell>
          <cell r="G3355">
            <v>45388</v>
          </cell>
          <cell r="H3355" t="str">
            <v xml:space="preserve"> 08802180</v>
          </cell>
          <cell r="I3355" t="str">
            <v xml:space="preserve"> UBL INSURERS LIMITED - WINDOW TAKAFUL MULTAN BRANCH</v>
          </cell>
          <cell r="J3355" t="str">
            <v>CORPORATE</v>
          </cell>
          <cell r="L3355" t="str">
            <v xml:space="preserve"> F</v>
          </cell>
          <cell r="M3355" t="str">
            <v xml:space="preserve"> 09000346-Sidra Khan</v>
          </cell>
          <cell r="U3355">
            <v>-6154</v>
          </cell>
          <cell r="V3355">
            <v>-7201</v>
          </cell>
          <cell r="W3355">
            <v>0</v>
          </cell>
          <cell r="X3355">
            <v>0</v>
          </cell>
          <cell r="Y3355">
            <v>-7201</v>
          </cell>
        </row>
        <row r="3356">
          <cell r="B3356" t="str">
            <v>LHR/LHR/F/MO/PC COMP/P/69670/04/2023</v>
          </cell>
          <cell r="D3356" t="str">
            <v>UBL INSURERS LIMITED - WINDOW TAKAFUL MULTAN BRANCH</v>
          </cell>
          <cell r="E3356">
            <v>45028</v>
          </cell>
          <cell r="F3356">
            <v>45023</v>
          </cell>
          <cell r="G3356">
            <v>45388</v>
          </cell>
          <cell r="H3356" t="str">
            <v xml:space="preserve"> 08802180</v>
          </cell>
          <cell r="I3356" t="str">
            <v xml:space="preserve"> UBL INSURERS LIMITED - WINDOW TAKAFUL MULTAN BRANCH</v>
          </cell>
          <cell r="J3356" t="str">
            <v>CORPORATE</v>
          </cell>
          <cell r="K3356" t="str">
            <v>M/S. HUSSAIN SALMAN CHEMICALS 
LEADER POLICY NO. 2023016VPCOP00343
101/4 INDUSTRIAL ESTATE MULTAN</v>
          </cell>
          <cell r="L3356" t="str">
            <v xml:space="preserve"> F</v>
          </cell>
          <cell r="M3356" t="str">
            <v xml:space="preserve"> 09000346-Sidra Khan</v>
          </cell>
          <cell r="N3356" t="str">
            <v>SUZUKI CULTUS VXR EURO-II</v>
          </cell>
          <cell r="O3356" t="str">
            <v>2021</v>
          </cell>
          <cell r="P3356" t="str">
            <v>ACP-543</v>
          </cell>
          <cell r="Q3356" t="str">
            <v>169650</v>
          </cell>
          <cell r="R3356" t="str">
            <v>10069643</v>
          </cell>
          <cell r="T3356">
            <v>2400000</v>
          </cell>
          <cell r="U3356">
            <v>7385</v>
          </cell>
          <cell r="V3356">
            <v>8641</v>
          </cell>
          <cell r="W3356">
            <v>8640</v>
          </cell>
          <cell r="X3356">
            <v>0</v>
          </cell>
          <cell r="Y3356">
            <v>1</v>
          </cell>
        </row>
        <row r="3357">
          <cell r="B3357" t="str">
            <v>KHI/HO/D/MO/PD COMP/P/69672/04/2023</v>
          </cell>
          <cell r="C3357" t="str">
            <v>KHI/HO/D/MO/PD COMP/E/25044/04/2023</v>
          </cell>
          <cell r="E3357">
            <v>45046</v>
          </cell>
          <cell r="F3357">
            <v>45028</v>
          </cell>
          <cell r="G3357">
            <v>45393</v>
          </cell>
          <cell r="H3357" t="str">
            <v xml:space="preserve"> 08805720</v>
          </cell>
          <cell r="I3357" t="str">
            <v xml:space="preserve"> Farhan Latif</v>
          </cell>
          <cell r="J3357" t="str">
            <v>INDIVIDUAL</v>
          </cell>
          <cell r="L3357" t="str">
            <v xml:space="preserve"> D</v>
          </cell>
          <cell r="M3357" t="str">
            <v xml:space="preserve"> 09000375-Shahid Aslam</v>
          </cell>
          <cell r="U3357">
            <v>30701</v>
          </cell>
          <cell r="V3357">
            <v>35000</v>
          </cell>
          <cell r="W3357">
            <v>0</v>
          </cell>
          <cell r="X3357">
            <v>0</v>
          </cell>
          <cell r="Y3357">
            <v>35000</v>
          </cell>
        </row>
        <row r="3358">
          <cell r="B3358" t="str">
            <v>LHR/LHR/F/MO/PC COMP/P/69708/04/2023</v>
          </cell>
          <cell r="D3358" t="str">
            <v>UBL INSURERS LIMITED - WINDOW TAKAFUL MULTAN BRANCH</v>
          </cell>
          <cell r="E3358">
            <v>45028</v>
          </cell>
          <cell r="F3358">
            <v>45024</v>
          </cell>
          <cell r="G3358">
            <v>45389</v>
          </cell>
          <cell r="H3358" t="str">
            <v xml:space="preserve"> 08802180</v>
          </cell>
          <cell r="I3358" t="str">
            <v xml:space="preserve"> UBL INSURERS LIMITED - WINDOW TAKAFUL MULTAN BRANCH</v>
          </cell>
          <cell r="J3358" t="str">
            <v>CORPORATE</v>
          </cell>
          <cell r="K3358" t="str">
            <v>M/S. BANK AL HABIB A/C M/S. CHOLISTAN COTTON GINNERS  
LEADER POLICY NO. 2023016VPCOP00354</v>
          </cell>
          <cell r="L3358" t="str">
            <v xml:space="preserve"> F</v>
          </cell>
          <cell r="M3358" t="str">
            <v xml:space="preserve"> 09000346-Sidra Khan</v>
          </cell>
          <cell r="N3358" t="str">
            <v>HYUNDAI SONATA</v>
          </cell>
          <cell r="O3358" t="str">
            <v>2022</v>
          </cell>
          <cell r="Q3358" t="str">
            <v>099798</v>
          </cell>
          <cell r="R3358" t="str">
            <v>401925</v>
          </cell>
          <cell r="T3358">
            <v>10000000</v>
          </cell>
          <cell r="U3358">
            <v>35898</v>
          </cell>
          <cell r="V3358">
            <v>42001</v>
          </cell>
          <cell r="W3358">
            <v>42000</v>
          </cell>
          <cell r="X3358">
            <v>0</v>
          </cell>
          <cell r="Y3358">
            <v>1</v>
          </cell>
        </row>
        <row r="3359">
          <cell r="B3359" t="str">
            <v>LHR/LHR/F/MO/PC COMP/P/69711/04/2023</v>
          </cell>
          <cell r="D3359" t="str">
            <v>UBL INSURERS LIMITED - WINDOW TAKAFUL MULTAN BRANCH</v>
          </cell>
          <cell r="E3359">
            <v>45028</v>
          </cell>
          <cell r="F3359">
            <v>45024</v>
          </cell>
          <cell r="G3359">
            <v>45389</v>
          </cell>
          <cell r="H3359" t="str">
            <v xml:space="preserve"> 08802180</v>
          </cell>
          <cell r="I3359" t="str">
            <v xml:space="preserve"> UBL INSURERS LIMITED - WINDOW TAKAFUL MULTAN BRANCH</v>
          </cell>
          <cell r="J3359" t="str">
            <v>CORPORATE</v>
          </cell>
          <cell r="K3359" t="str">
            <v>MR. NARISH KUMAR 
LEADER POLICY NO. 2023016VPCOP00082</v>
          </cell>
          <cell r="L3359" t="str">
            <v xml:space="preserve"> F</v>
          </cell>
          <cell r="M3359" t="str">
            <v xml:space="preserve"> 09000346-Sidra Khan</v>
          </cell>
          <cell r="N3359" t="str">
            <v>SUZUKI CULTUS VXL EURO II</v>
          </cell>
          <cell r="O3359" t="str">
            <v>2014</v>
          </cell>
          <cell r="P3359" t="str">
            <v>BBG-344</v>
          </cell>
          <cell r="Q3359" t="str">
            <v>590500</v>
          </cell>
          <cell r="R3359" t="str">
            <v>497387</v>
          </cell>
          <cell r="T3359">
            <v>1000000</v>
          </cell>
          <cell r="U3359">
            <v>3205</v>
          </cell>
          <cell r="V3359">
            <v>3750</v>
          </cell>
          <cell r="W3359">
            <v>0</v>
          </cell>
          <cell r="X3359">
            <v>0</v>
          </cell>
          <cell r="Y3359">
            <v>3750</v>
          </cell>
        </row>
        <row r="3360">
          <cell r="B3360" t="str">
            <v>LHR/LHR/F/MO/PC COMP/P/69715/04/2023</v>
          </cell>
          <cell r="D3360" t="str">
            <v>UBL INSURERS LIMITED - WINDOW TAKAFUL MULTAN BRANCH</v>
          </cell>
          <cell r="E3360">
            <v>45028</v>
          </cell>
          <cell r="F3360">
            <v>45037</v>
          </cell>
          <cell r="G3360">
            <v>45402</v>
          </cell>
          <cell r="H3360" t="str">
            <v xml:space="preserve"> 08802180</v>
          </cell>
          <cell r="I3360" t="str">
            <v xml:space="preserve"> UBL INSURERS LIMITED - WINDOW TAKAFUL MULTAN BRANCH</v>
          </cell>
          <cell r="J3360" t="str">
            <v>CORPORATE</v>
          </cell>
          <cell r="K3360" t="str">
            <v>MR. ABID FAROOQ 
LEADER POLICY NO. 2023016VPCOP00083</v>
          </cell>
          <cell r="L3360" t="str">
            <v xml:space="preserve"> F</v>
          </cell>
          <cell r="M3360" t="str">
            <v xml:space="preserve"> 09000346-Sidra Khan</v>
          </cell>
          <cell r="N3360" t="str">
            <v>SUZUKI Swift GLX CVT</v>
          </cell>
          <cell r="O3360" t="str">
            <v>2022</v>
          </cell>
          <cell r="P3360" t="str">
            <v>AKF-700</v>
          </cell>
          <cell r="Q3360" t="str">
            <v>1002918</v>
          </cell>
          <cell r="R3360" t="str">
            <v>102931</v>
          </cell>
          <cell r="T3360">
            <v>4960000</v>
          </cell>
          <cell r="U3360">
            <v>15898</v>
          </cell>
          <cell r="V3360">
            <v>18601</v>
          </cell>
          <cell r="W3360">
            <v>0</v>
          </cell>
          <cell r="X3360">
            <v>0</v>
          </cell>
          <cell r="Y3360">
            <v>18601</v>
          </cell>
        </row>
        <row r="3361">
          <cell r="B3361" t="str">
            <v>LHR/LHR/F/MO/PC COMP/P/69719/04/2023</v>
          </cell>
          <cell r="D3361" t="str">
            <v>UBL INSURERS LIMITED - WINDOW TAKAFUL MULTAN BRANCH</v>
          </cell>
          <cell r="E3361">
            <v>45028</v>
          </cell>
          <cell r="F3361">
            <v>45043</v>
          </cell>
          <cell r="G3361">
            <v>45408</v>
          </cell>
          <cell r="H3361" t="str">
            <v xml:space="preserve"> 08802180</v>
          </cell>
          <cell r="I3361" t="str">
            <v xml:space="preserve"> UBL INSURERS LIMITED - WINDOW TAKAFUL MULTAN BRANCH</v>
          </cell>
          <cell r="J3361" t="str">
            <v>CORPORATE</v>
          </cell>
          <cell r="K3361" t="str">
            <v>MR. TARIQ MEHMOOD TAHIR 
LEADER POLICY NO. 2023016VPCOP00079</v>
          </cell>
          <cell r="L3361" t="str">
            <v xml:space="preserve"> F</v>
          </cell>
          <cell r="M3361" t="str">
            <v xml:space="preserve"> 09000346-Sidra Khan</v>
          </cell>
          <cell r="N3361" t="str">
            <v>SUZUKI CULTUS VXL EURO II</v>
          </cell>
          <cell r="O3361" t="str">
            <v>2021</v>
          </cell>
          <cell r="P3361" t="str">
            <v>ACF-609</v>
          </cell>
          <cell r="Q3361" t="str">
            <v>169635</v>
          </cell>
          <cell r="R3361" t="str">
            <v>10069622</v>
          </cell>
          <cell r="T3361">
            <v>2900000</v>
          </cell>
          <cell r="U3361">
            <v>9295</v>
          </cell>
          <cell r="V3361">
            <v>10875</v>
          </cell>
          <cell r="W3361">
            <v>0</v>
          </cell>
          <cell r="X3361">
            <v>0</v>
          </cell>
          <cell r="Y3361">
            <v>10875</v>
          </cell>
        </row>
        <row r="3362">
          <cell r="B3362" t="str">
            <v>LHR/LHR/F/MO/MC COMP/P/69724/04/2023</v>
          </cell>
          <cell r="D3362" t="str">
            <v>UBL INSURERS LIMITED - WINDOW TAKAFUL MULTAN BRANCH</v>
          </cell>
          <cell r="E3362">
            <v>45029</v>
          </cell>
          <cell r="F3362">
            <v>44797</v>
          </cell>
          <cell r="G3362">
            <v>45161</v>
          </cell>
          <cell r="H3362" t="str">
            <v xml:space="preserve"> 08802180</v>
          </cell>
          <cell r="I3362" t="str">
            <v xml:space="preserve"> UBL INSURERS LIMITED - WINDOW TAKAFUL MULTAN BRANCH</v>
          </cell>
          <cell r="J3362" t="str">
            <v>CORPORATE</v>
          </cell>
          <cell r="K3362" t="str">
            <v>M/S. BANK AL HABIB  / SYED M. FARHAN RAZA ZAIDI  
LEADER POLICY NO. 2023016VMCOP00339</v>
          </cell>
          <cell r="L3362" t="str">
            <v xml:space="preserve"> F</v>
          </cell>
          <cell r="M3362" t="str">
            <v xml:space="preserve"> 09000346-Sidra Khan</v>
          </cell>
          <cell r="N3362" t="str">
            <v>HONDA CDI-70</v>
          </cell>
          <cell r="O3362" t="str">
            <v>2021</v>
          </cell>
          <cell r="P3362" t="str">
            <v>AFN-8564</v>
          </cell>
          <cell r="Q3362" t="str">
            <v>088742</v>
          </cell>
          <cell r="R3362" t="str">
            <v>203049</v>
          </cell>
          <cell r="T3362">
            <v>84500</v>
          </cell>
          <cell r="U3362">
            <v>1083</v>
          </cell>
          <cell r="V3362">
            <v>1267</v>
          </cell>
          <cell r="W3362">
            <v>0</v>
          </cell>
          <cell r="X3362">
            <v>0</v>
          </cell>
          <cell r="Y3362">
            <v>1267</v>
          </cell>
        </row>
        <row r="3363">
          <cell r="B3363" t="str">
            <v>LHR/LHR/F/MO/MC COMP/P/69725/04/2023</v>
          </cell>
          <cell r="D3363" t="str">
            <v>UBL INSURERS LIMITED - WINDOW TAKAFUL MULTAN BRANCH</v>
          </cell>
          <cell r="E3363">
            <v>45029</v>
          </cell>
          <cell r="F3363">
            <v>44959</v>
          </cell>
          <cell r="G3363">
            <v>45323</v>
          </cell>
          <cell r="H3363" t="str">
            <v xml:space="preserve"> 08802180</v>
          </cell>
          <cell r="I3363" t="str">
            <v xml:space="preserve"> UBL INSURERS LIMITED - WINDOW TAKAFUL MULTAN BRANCH</v>
          </cell>
          <cell r="J3363" t="str">
            <v>CORPORATE</v>
          </cell>
          <cell r="K3363" t="str">
            <v>M/S. BANK AL HABIB  / TARIQ KHAN  
LEADER POLICY NO. 2023016VMCOP00342</v>
          </cell>
          <cell r="L3363" t="str">
            <v xml:space="preserve"> F</v>
          </cell>
          <cell r="M3363" t="str">
            <v xml:space="preserve"> 09000346-Sidra Khan</v>
          </cell>
          <cell r="N3363" t="str">
            <v>HONDA CDI-70</v>
          </cell>
          <cell r="O3363" t="str">
            <v>2020</v>
          </cell>
          <cell r="P3363" t="str">
            <v>ACB-2034</v>
          </cell>
          <cell r="Q3363" t="str">
            <v>939516</v>
          </cell>
          <cell r="R3363" t="str">
            <v>831908</v>
          </cell>
          <cell r="T3363">
            <v>77900</v>
          </cell>
          <cell r="U3363">
            <v>999</v>
          </cell>
          <cell r="V3363">
            <v>1169</v>
          </cell>
          <cell r="W3363">
            <v>0</v>
          </cell>
          <cell r="X3363">
            <v>0</v>
          </cell>
          <cell r="Y3363">
            <v>1169</v>
          </cell>
        </row>
        <row r="3364">
          <cell r="B3364" t="str">
            <v>LHR/LHR/F/MO/MC COMP/P/69726/04/2023</v>
          </cell>
          <cell r="D3364" t="str">
            <v>UBL INSURERS LIMITED - WINDOW TAKAFUL MULTAN BRANCH</v>
          </cell>
          <cell r="E3364">
            <v>45029</v>
          </cell>
          <cell r="F3364">
            <v>44927</v>
          </cell>
          <cell r="G3364">
            <v>45291</v>
          </cell>
          <cell r="H3364" t="str">
            <v xml:space="preserve"> 08802180</v>
          </cell>
          <cell r="I3364" t="str">
            <v xml:space="preserve"> UBL INSURERS LIMITED - WINDOW TAKAFUL MULTAN BRANCH</v>
          </cell>
          <cell r="J3364" t="str">
            <v>CORPORATE</v>
          </cell>
          <cell r="K3364" t="str">
            <v>M/S. BANK AL HABIB  / ABDUL BASIT KHAN BABAR   
LEADER POLICY NO. 2023016VMCOP00341</v>
          </cell>
          <cell r="L3364" t="str">
            <v xml:space="preserve"> F</v>
          </cell>
          <cell r="M3364" t="str">
            <v xml:space="preserve"> 09000346-Sidra Khan</v>
          </cell>
          <cell r="N3364" t="str">
            <v>HONDA CG-125 M/CYCLE</v>
          </cell>
          <cell r="O3364" t="str">
            <v>2020</v>
          </cell>
          <cell r="P3364" t="str">
            <v>ACB-4646</v>
          </cell>
          <cell r="Q3364" t="str">
            <v>911857</v>
          </cell>
          <cell r="R3364" t="str">
            <v>595689</v>
          </cell>
          <cell r="T3364">
            <v>129900</v>
          </cell>
          <cell r="U3364">
            <v>1665</v>
          </cell>
          <cell r="V3364">
            <v>1948</v>
          </cell>
          <cell r="W3364">
            <v>0</v>
          </cell>
          <cell r="X3364">
            <v>0</v>
          </cell>
          <cell r="Y3364">
            <v>1948</v>
          </cell>
        </row>
        <row r="3365">
          <cell r="B3365" t="str">
            <v>LHR/LHR/F/MO/MC COMP/P/69727/04/2023</v>
          </cell>
          <cell r="D3365" t="str">
            <v>UBL INSURERS LIMITED - WINDOW TAKAFUL MULTAN BRANCH</v>
          </cell>
          <cell r="E3365">
            <v>45029</v>
          </cell>
          <cell r="F3365">
            <v>44927</v>
          </cell>
          <cell r="G3365">
            <v>45291</v>
          </cell>
          <cell r="H3365" t="str">
            <v xml:space="preserve"> 08802180</v>
          </cell>
          <cell r="I3365" t="str">
            <v xml:space="preserve"> UBL INSURERS LIMITED - WINDOW TAKAFUL MULTAN BRANCH</v>
          </cell>
          <cell r="J3365" t="str">
            <v>CORPORATE</v>
          </cell>
          <cell r="K3365" t="str">
            <v>M/S. BANK AL HABIB  / AHSAN BUKHARI    
LEADER POLICY NO. 2023016VMCOP00340</v>
          </cell>
          <cell r="L3365" t="str">
            <v xml:space="preserve"> F</v>
          </cell>
          <cell r="M3365" t="str">
            <v xml:space="preserve"> 09000346-Sidra Khan</v>
          </cell>
          <cell r="N3365" t="str">
            <v>HONDA CG-125 M/CYCLE</v>
          </cell>
          <cell r="O3365" t="str">
            <v>2020</v>
          </cell>
          <cell r="P3365" t="str">
            <v>ACA-9101</v>
          </cell>
          <cell r="Q3365" t="str">
            <v>907628</v>
          </cell>
          <cell r="R3365" t="str">
            <v>589844</v>
          </cell>
          <cell r="T3365">
            <v>129900</v>
          </cell>
          <cell r="U3365">
            <v>1665</v>
          </cell>
          <cell r="V3365">
            <v>1948</v>
          </cell>
          <cell r="W3365">
            <v>0</v>
          </cell>
          <cell r="X3365">
            <v>0</v>
          </cell>
          <cell r="Y3365">
            <v>1948</v>
          </cell>
        </row>
        <row r="3366">
          <cell r="B3366" t="str">
            <v>LHR/LHR/F/MO/PC COMP/P/69729/04/2023</v>
          </cell>
          <cell r="D3366" t="str">
            <v>UBL INSURERS LIMITED - WINDOW TAKAFUL MULTAN BRANCH</v>
          </cell>
          <cell r="E3366">
            <v>45029</v>
          </cell>
          <cell r="F3366">
            <v>45014</v>
          </cell>
          <cell r="G3366">
            <v>45379</v>
          </cell>
          <cell r="H3366" t="str">
            <v xml:space="preserve"> 08802180</v>
          </cell>
          <cell r="I3366" t="str">
            <v xml:space="preserve"> UBL INSURERS LIMITED - WINDOW TAKAFUL MULTAN BRANCH</v>
          </cell>
          <cell r="J3366" t="str">
            <v>CORPORATE</v>
          </cell>
          <cell r="K3366" t="str">
            <v>MR. DANISH NAZIR     C/O EHSAN COTTON PVT LTD 
LEADER POLICY NO. 2023016VPCOP00338
MOUZA DERA MASTI BHAWALPUR</v>
          </cell>
          <cell r="L3366" t="str">
            <v xml:space="preserve"> F</v>
          </cell>
          <cell r="M3366" t="str">
            <v xml:space="preserve"> 09000346-Sidra Khan</v>
          </cell>
          <cell r="N3366" t="str">
            <v>HYUNDAI ELANTRA A/T SUNRO</v>
          </cell>
          <cell r="O3366" t="str">
            <v>2022</v>
          </cell>
          <cell r="P3366" t="str">
            <v>AXY-150</v>
          </cell>
          <cell r="Q3366" t="str">
            <v>977436</v>
          </cell>
          <cell r="R3366" t="str">
            <v>302863</v>
          </cell>
          <cell r="T3366">
            <v>6200000</v>
          </cell>
          <cell r="U3366">
            <v>22256</v>
          </cell>
          <cell r="V3366">
            <v>26040</v>
          </cell>
          <cell r="W3366">
            <v>0</v>
          </cell>
          <cell r="X3366">
            <v>0</v>
          </cell>
          <cell r="Y3366">
            <v>26040</v>
          </cell>
        </row>
        <row r="3367">
          <cell r="B3367" t="str">
            <v>LHR/LHR/F/MO/PC COMP/P/69737/04/2023</v>
          </cell>
          <cell r="D3367" t="str">
            <v>UBL INSURERS LIMITED - WINDOW TAKAFUL MULTAN BRANCH</v>
          </cell>
          <cell r="E3367">
            <v>45029</v>
          </cell>
          <cell r="F3367">
            <v>44995</v>
          </cell>
          <cell r="G3367">
            <v>45122</v>
          </cell>
          <cell r="H3367" t="str">
            <v xml:space="preserve"> 08802180</v>
          </cell>
          <cell r="I3367" t="str">
            <v xml:space="preserve"> UBL INSURERS LIMITED - WINDOW TAKAFUL MULTAN BRANCH</v>
          </cell>
          <cell r="J3367" t="str">
            <v>CORPORATE</v>
          </cell>
          <cell r="K3367" t="str">
            <v>MALIK ABDUL MAJID C/O SHABBIR FEED MILLS PVT LTD   
LEADER POLICY NO. 2023016VPCOP00325</v>
          </cell>
          <cell r="L3367" t="str">
            <v xml:space="preserve"> F</v>
          </cell>
          <cell r="M3367" t="str">
            <v xml:space="preserve"> 09000346-Sidra Khan</v>
          </cell>
          <cell r="N3367" t="str">
            <v>KIA GRAND CARNIVAL 3.3L G</v>
          </cell>
          <cell r="O3367" t="str">
            <v>2022</v>
          </cell>
          <cell r="P3367" t="str">
            <v>AJB-788</v>
          </cell>
          <cell r="Q3367" t="str">
            <v>739000</v>
          </cell>
          <cell r="R3367" t="str">
            <v>6142119</v>
          </cell>
          <cell r="T3367">
            <v>10040000</v>
          </cell>
          <cell r="U3367">
            <v>11736</v>
          </cell>
          <cell r="V3367">
            <v>13731</v>
          </cell>
          <cell r="W3367">
            <v>0</v>
          </cell>
          <cell r="X3367">
            <v>0</v>
          </cell>
          <cell r="Y3367">
            <v>13731</v>
          </cell>
        </row>
        <row r="3368">
          <cell r="B3368" t="str">
            <v>LHR/LHR/F/MO/PC COMP/P/69741/04/2023</v>
          </cell>
          <cell r="D3368" t="str">
            <v>UBL INSURERS LIMITED - WINDOW TAKAFUL MULTAN BRANCH</v>
          </cell>
          <cell r="E3368">
            <v>45029</v>
          </cell>
          <cell r="F3368">
            <v>45015</v>
          </cell>
          <cell r="G3368">
            <v>45380</v>
          </cell>
          <cell r="H3368" t="str">
            <v xml:space="preserve"> 08802180</v>
          </cell>
          <cell r="I3368" t="str">
            <v xml:space="preserve"> UBL INSURERS LIMITED - WINDOW TAKAFUL MULTAN BRANCH</v>
          </cell>
          <cell r="J3368" t="str">
            <v>CORPORATE</v>
          </cell>
          <cell r="K3368" t="str">
            <v>M/S. BANK AL HABIB A/C VISION FOOD &amp; PACKAGING LTD    
LEADER POLICY NO. 2023016VPCOP00318</v>
          </cell>
          <cell r="L3368" t="str">
            <v xml:space="preserve"> F</v>
          </cell>
          <cell r="M3368" t="str">
            <v xml:space="preserve"> 09000346-Sidra Khan</v>
          </cell>
          <cell r="N3368" t="str">
            <v>SUZUKI CULTUS VXL EURO II
SUZUKI CULTUS VXL EURO II
SUZUKI CULTUS VXL EURO II</v>
          </cell>
          <cell r="O3368" t="str">
            <v>2020
2018
2018</v>
          </cell>
          <cell r="P3368" t="str">
            <v>LED-18-1586
AHH-366
LED-18-1587</v>
          </cell>
          <cell r="Q3368" t="str">
            <v>118142
119168
117959</v>
          </cell>
          <cell r="R3368" t="str">
            <v>10018243
10019149
10017942</v>
          </cell>
          <cell r="T3368">
            <v>6000000</v>
          </cell>
          <cell r="U3368">
            <v>18462</v>
          </cell>
          <cell r="V3368">
            <v>21601</v>
          </cell>
          <cell r="W3368">
            <v>0</v>
          </cell>
          <cell r="X3368">
            <v>0</v>
          </cell>
          <cell r="Y3368">
            <v>21601</v>
          </cell>
        </row>
        <row r="3369">
          <cell r="B3369" t="str">
            <v>LHR/LHR/F/MO/PC COMP/P/69741/04/2023</v>
          </cell>
          <cell r="C3369" t="str">
            <v>LHR/LHR/F/MO/PC COMP/E/33605/10/2023</v>
          </cell>
          <cell r="D3369" t="str">
            <v>UBL INSURERS LIMITED - WINDOW TAKAFUL MULTAN BRANCH</v>
          </cell>
          <cell r="E3369">
            <v>45226</v>
          </cell>
          <cell r="F3369">
            <v>45015</v>
          </cell>
          <cell r="G3369">
            <v>45380</v>
          </cell>
          <cell r="H3369" t="str">
            <v xml:space="preserve"> 08802180</v>
          </cell>
          <cell r="I3369" t="str">
            <v xml:space="preserve"> UBL INSURERS LIMITED - WINDOW TAKAFUL MULTAN BRANCH</v>
          </cell>
          <cell r="J3369" t="str">
            <v>CORPORATE</v>
          </cell>
          <cell r="L3369" t="str">
            <v xml:space="preserve"> F</v>
          </cell>
          <cell r="M3369" t="str">
            <v xml:space="preserve"> 09000346-Sidra Khan</v>
          </cell>
          <cell r="N3369" t="str">
            <v>SUZUKI CULTUS VXL EURO II
SUZUKI CULTUS VXL EURO II
SUZUKI CULTUS VXL EURO II</v>
          </cell>
          <cell r="O3369" t="str">
            <v>2020
2018
2018</v>
          </cell>
          <cell r="P3369" t="str">
            <v>LED-18-1586
AHH-366
LED-18-1587</v>
          </cell>
          <cell r="Q3369" t="str">
            <v>118142
119168
117959</v>
          </cell>
          <cell r="R3369" t="str">
            <v>10018243
10019149
10017942</v>
          </cell>
          <cell r="T3369">
            <v>-2000000</v>
          </cell>
          <cell r="U3369">
            <v>-6789</v>
          </cell>
          <cell r="V3369">
            <v>-6858</v>
          </cell>
          <cell r="W3369">
            <v>0</v>
          </cell>
          <cell r="X3369">
            <v>0</v>
          </cell>
          <cell r="Y3369">
            <v>-6858</v>
          </cell>
        </row>
        <row r="3370">
          <cell r="B3370" t="str">
            <v>LHR/LHR/F/MO/PC COMP/P/69742/04/2023</v>
          </cell>
          <cell r="D3370" t="str">
            <v>UBL INSURERS LIMITED - WINDOW TAKAFUL MULTAN BRANCH</v>
          </cell>
          <cell r="E3370">
            <v>45029</v>
          </cell>
          <cell r="F3370">
            <v>44992</v>
          </cell>
          <cell r="G3370">
            <v>45357</v>
          </cell>
          <cell r="H3370" t="str">
            <v xml:space="preserve"> 08802180</v>
          </cell>
          <cell r="I3370" t="str">
            <v xml:space="preserve"> UBL INSURERS LIMITED - WINDOW TAKAFUL MULTAN BRANCH</v>
          </cell>
          <cell r="J3370" t="str">
            <v>CORPORATE</v>
          </cell>
          <cell r="K3370" t="str">
            <v>M/S. S M FOOD MAKERS LIMITED    
LEADER POLICY NO. 2023016VPCOP00320</v>
          </cell>
          <cell r="L3370" t="str">
            <v xml:space="preserve"> F</v>
          </cell>
          <cell r="M3370" t="str">
            <v xml:space="preserve"> 09000346-Sidra Khan</v>
          </cell>
          <cell r="N3370" t="str">
            <v>TOYOTA COROLLA GLI M/T 1.</v>
          </cell>
          <cell r="O3370" t="str">
            <v>2017</v>
          </cell>
          <cell r="P3370" t="str">
            <v>LE-17A-1831</v>
          </cell>
          <cell r="Q3370" t="str">
            <v>499669</v>
          </cell>
          <cell r="R3370" t="str">
            <v>4125827</v>
          </cell>
          <cell r="T3370">
            <v>2700000</v>
          </cell>
          <cell r="U3370">
            <v>8308</v>
          </cell>
          <cell r="V3370">
            <v>9720</v>
          </cell>
          <cell r="W3370">
            <v>0</v>
          </cell>
          <cell r="X3370">
            <v>0</v>
          </cell>
          <cell r="Y3370">
            <v>9720</v>
          </cell>
        </row>
        <row r="3371">
          <cell r="B3371" t="str">
            <v>KHI/HO/D/MO/PD COMP/P/69754/04/2023</v>
          </cell>
          <cell r="C3371" t="str">
            <v>KHI/HO/D/MO/PD COMP/E/25052/04/2023</v>
          </cell>
          <cell r="E3371">
            <v>45046</v>
          </cell>
          <cell r="F3371">
            <v>45029</v>
          </cell>
          <cell r="G3371">
            <v>45394</v>
          </cell>
          <cell r="H3371" t="str">
            <v xml:space="preserve"> 08810711</v>
          </cell>
          <cell r="I3371" t="str">
            <v xml:space="preserve"> Asif Hanif(4210132033105)</v>
          </cell>
          <cell r="J3371" t="str">
            <v>INDIVIDUAL</v>
          </cell>
          <cell r="L3371" t="str">
            <v xml:space="preserve"> D</v>
          </cell>
          <cell r="M3371" t="str">
            <v xml:space="preserve"> 09000329-Muzammil Haji Mehboob</v>
          </cell>
          <cell r="U3371">
            <v>25438</v>
          </cell>
          <cell r="V3371">
            <v>29000</v>
          </cell>
          <cell r="W3371">
            <v>0</v>
          </cell>
          <cell r="X3371">
            <v>0</v>
          </cell>
          <cell r="Y3371">
            <v>29000</v>
          </cell>
        </row>
        <row r="3372">
          <cell r="B3372" t="str">
            <v>KHI/HO/D/MO/PC COMP/C/69758/1/04/2023</v>
          </cell>
          <cell r="E3372">
            <v>45029</v>
          </cell>
          <cell r="F3372">
            <v>45042</v>
          </cell>
          <cell r="G3372">
            <v>45407</v>
          </cell>
          <cell r="H3372" t="str">
            <v xml:space="preserve"> 08000025</v>
          </cell>
          <cell r="I3372" t="str">
            <v xml:space="preserve"> MEEZAN BANK LIMITED MAIN</v>
          </cell>
          <cell r="J3372" t="str">
            <v>BANK</v>
          </cell>
          <cell r="K3372" t="str">
            <v>M/S. Meezan Bank Limited Main Branch Karachi 
User. Mr. Hassan Athar Danish</v>
          </cell>
          <cell r="L3372" t="str">
            <v xml:space="preserve"> D</v>
          </cell>
          <cell r="M3372" t="str">
            <v xml:space="preserve"> 09000221-Muhammad Irfan</v>
          </cell>
          <cell r="N3372" t="str">
            <v>TOYOTA PIXIS EPOCH A/T</v>
          </cell>
          <cell r="O3372" t="str">
            <v>2013</v>
          </cell>
          <cell r="P3372" t="str">
            <v>CX-7397</v>
          </cell>
          <cell r="Q3372" t="str">
            <v>KF-G369975</v>
          </cell>
          <cell r="R3372" t="str">
            <v>S321M-0007011</v>
          </cell>
          <cell r="S3372" t="str">
            <v>23033-1</v>
          </cell>
          <cell r="T3372">
            <v>531441</v>
          </cell>
          <cell r="U3372">
            <v>15384</v>
          </cell>
          <cell r="V3372">
            <v>17538</v>
          </cell>
          <cell r="W3372">
            <v>17537</v>
          </cell>
          <cell r="X3372">
            <v>0</v>
          </cell>
          <cell r="Y3372">
            <v>1</v>
          </cell>
        </row>
        <row r="3373">
          <cell r="B3373" t="str">
            <v>KHI/HO/D/MO/PC COMP/C/69758/1/04/2023</v>
          </cell>
          <cell r="C3373" t="str">
            <v>KHI/HO/D/MO/PC COMP/E/28301/00001/08/2023</v>
          </cell>
          <cell r="E3373">
            <v>45140</v>
          </cell>
          <cell r="F3373">
            <v>45042</v>
          </cell>
          <cell r="G3373">
            <v>45407</v>
          </cell>
          <cell r="H3373" t="str">
            <v xml:space="preserve"> 08000025</v>
          </cell>
          <cell r="I3373" t="str">
            <v xml:space="preserve"> MEEZAN BANK LIMITED MAIN</v>
          </cell>
          <cell r="J3373" t="str">
            <v>BANK</v>
          </cell>
          <cell r="K3373" t="str">
            <v>M/S. Meezan Bank Limited Main Branch Karachi 
User. Mr. Hassan Athar Danish</v>
          </cell>
          <cell r="L3373" t="str">
            <v xml:space="preserve"> D</v>
          </cell>
          <cell r="M3373" t="str">
            <v xml:space="preserve"> 09000221-Muhammad Irfan</v>
          </cell>
          <cell r="N3373" t="str">
            <v>TOYOTA PIXIS EPOCH A/T</v>
          </cell>
          <cell r="O3373" t="str">
            <v>2013</v>
          </cell>
          <cell r="P3373" t="str">
            <v>CX-7397</v>
          </cell>
          <cell r="Q3373" t="str">
            <v>KF-G369975</v>
          </cell>
          <cell r="R3373" t="str">
            <v>S321M-0007011</v>
          </cell>
          <cell r="S3373" t="str">
            <v>23033-1</v>
          </cell>
          <cell r="T3373">
            <v>-531441</v>
          </cell>
          <cell r="U3373">
            <v>-13277</v>
          </cell>
          <cell r="V3373">
            <v>-15136</v>
          </cell>
          <cell r="W3373">
            <v>0</v>
          </cell>
          <cell r="X3373">
            <v>0</v>
          </cell>
          <cell r="Y3373">
            <v>-15136</v>
          </cell>
        </row>
        <row r="3374">
          <cell r="B3374" t="str">
            <v>LHR/LHR/F/MO/PC COMP/P/69766/04/2023</v>
          </cell>
          <cell r="D3374" t="str">
            <v>UBL INSURERS LIMITED - WINDOW TAKAFUL MULTAN BRANCH</v>
          </cell>
          <cell r="E3374">
            <v>45029</v>
          </cell>
          <cell r="F3374">
            <v>44992</v>
          </cell>
          <cell r="G3374">
            <v>45357</v>
          </cell>
          <cell r="H3374" t="str">
            <v xml:space="preserve"> 08802180</v>
          </cell>
          <cell r="I3374" t="str">
            <v xml:space="preserve"> UBL INSURERS LIMITED - WINDOW TAKAFUL MULTAN BRANCH</v>
          </cell>
          <cell r="J3374" t="str">
            <v>CORPORATE</v>
          </cell>
          <cell r="K3374" t="str">
            <v>M/S. S M FOOD MAKERS LIMITED    
LEADER POLICY NO. 2023016VPCOP00321</v>
          </cell>
          <cell r="L3374" t="str">
            <v xml:space="preserve"> F</v>
          </cell>
          <cell r="M3374" t="str">
            <v xml:space="preserve"> 09000346-Sidra Khan</v>
          </cell>
          <cell r="N3374" t="str">
            <v>TOYOTA COROLLA GLI A/T 1.</v>
          </cell>
          <cell r="O3374" t="str">
            <v>2017</v>
          </cell>
          <cell r="P3374" t="str">
            <v>BJC-321</v>
          </cell>
          <cell r="Q3374" t="str">
            <v>481563</v>
          </cell>
          <cell r="R3374" t="str">
            <v>4107402</v>
          </cell>
          <cell r="T3374">
            <v>2700000</v>
          </cell>
          <cell r="U3374">
            <v>8308</v>
          </cell>
          <cell r="V3374">
            <v>9720</v>
          </cell>
          <cell r="W3374">
            <v>0</v>
          </cell>
          <cell r="X3374">
            <v>0</v>
          </cell>
          <cell r="Y3374">
            <v>9720</v>
          </cell>
        </row>
        <row r="3375">
          <cell r="B3375" t="str">
            <v>LHR/LHR/F/MO/PC COMP/P/69783/04/2023</v>
          </cell>
          <cell r="C3375" t="str">
            <v>LHR/LHR/F/MO/PC COMP/E/38447/03/2024</v>
          </cell>
          <cell r="D3375" t="str">
            <v>UBL INSURERS LIMITED - WINDOW TAKAFUL MULTAN BRANCH</v>
          </cell>
          <cell r="E3375">
            <v>45380</v>
          </cell>
          <cell r="F3375">
            <v>44991</v>
          </cell>
          <cell r="G3375">
            <v>45356</v>
          </cell>
          <cell r="H3375" t="str">
            <v xml:space="preserve"> 08802180</v>
          </cell>
          <cell r="I3375" t="str">
            <v xml:space="preserve"> UBL INSURERS LIMITED - WINDOW TAKAFUL MULTAN BRANCH</v>
          </cell>
          <cell r="J3375" t="str">
            <v>CORPORATE</v>
          </cell>
          <cell r="L3375" t="str">
            <v xml:space="preserve"> F</v>
          </cell>
          <cell r="M3375" t="str">
            <v xml:space="preserve"> 09000346-Sidra Khan</v>
          </cell>
          <cell r="N3375" t="str">
            <v>SUZUKI CULTUS VXR EURO-II</v>
          </cell>
          <cell r="O3375" t="str">
            <v>2020</v>
          </cell>
          <cell r="P3375" t="str">
            <v>LEB-20-7218</v>
          </cell>
          <cell r="Q3375" t="str">
            <v>158520</v>
          </cell>
          <cell r="R3375" t="str">
            <v>10058528</v>
          </cell>
          <cell r="T3375">
            <v>-2300000</v>
          </cell>
          <cell r="U3375">
            <v>-7077</v>
          </cell>
          <cell r="V3375">
            <v>-8280</v>
          </cell>
          <cell r="W3375">
            <v>0</v>
          </cell>
          <cell r="X3375">
            <v>0</v>
          </cell>
          <cell r="Y3375">
            <v>-8280</v>
          </cell>
        </row>
        <row r="3376">
          <cell r="B3376" t="str">
            <v>LHR/LHR/F/MO/PC COMP/P/69784/04/2023</v>
          </cell>
          <cell r="D3376" t="str">
            <v>UBL INSURERS LIMITED - WINDOW TAKAFUL MULTAN BRANCH</v>
          </cell>
          <cell r="E3376">
            <v>45030</v>
          </cell>
          <cell r="F3376">
            <v>44991</v>
          </cell>
          <cell r="G3376">
            <v>45357</v>
          </cell>
          <cell r="H3376" t="str">
            <v xml:space="preserve"> 08802180</v>
          </cell>
          <cell r="I3376" t="str">
            <v xml:space="preserve"> UBL INSURERS LIMITED - WINDOW TAKAFUL MULTAN BRANCH</v>
          </cell>
          <cell r="J3376" t="str">
            <v>CORPORATE</v>
          </cell>
          <cell r="K3376" t="str">
            <v>M/S. NEUCHEM PRIVATE LIMITED  
LEADER POLICY NO. 2023016VPCOP00306
187 INDUSTRIAL ESTATE PHASE 3 MULTAN</v>
          </cell>
          <cell r="L3376" t="str">
            <v xml:space="preserve"> F</v>
          </cell>
          <cell r="M3376" t="str">
            <v xml:space="preserve"> 09000346-Sidra Khan</v>
          </cell>
          <cell r="N3376" t="str">
            <v>SUZUKI CULTUS VXR EURO-II</v>
          </cell>
          <cell r="O3376" t="str">
            <v>2020</v>
          </cell>
          <cell r="P3376" t="str">
            <v>ABU-093</v>
          </cell>
          <cell r="Q3376" t="str">
            <v>166847</v>
          </cell>
          <cell r="R3376" t="str">
            <v>10066890</v>
          </cell>
          <cell r="T3376">
            <v>2300000</v>
          </cell>
          <cell r="U3376">
            <v>7077</v>
          </cell>
          <cell r="V3376">
            <v>8300</v>
          </cell>
          <cell r="W3376">
            <v>8280</v>
          </cell>
          <cell r="X3376">
            <v>0</v>
          </cell>
          <cell r="Y3376">
            <v>20</v>
          </cell>
        </row>
        <row r="3377">
          <cell r="B3377" t="str">
            <v>KHI/HO/D/MO/PC COMP/C/69787/12/04/2023</v>
          </cell>
          <cell r="E3377">
            <v>45030</v>
          </cell>
          <cell r="F3377">
            <v>45031</v>
          </cell>
          <cell r="G3377">
            <v>45396</v>
          </cell>
          <cell r="H3377" t="str">
            <v xml:space="preserve"> 08000850</v>
          </cell>
          <cell r="I3377" t="str">
            <v xml:space="preserve"> BANK ALFALAH LTD.</v>
          </cell>
          <cell r="J3377" t="str">
            <v>BANK</v>
          </cell>
          <cell r="K3377" t="str">
            <v>M/S. Bank Alfalah Limited As Lessor &amp; Owner
And Mr. Faqir Ali Shah S/O Mr. Faiz Ali Shah As Lessee &amp;
Keeper
Lms No.</v>
          </cell>
          <cell r="L3377" t="str">
            <v xml:space="preserve"> D</v>
          </cell>
          <cell r="M3377" t="str">
            <v xml:space="preserve"> 09000221-Muhammad Irfan</v>
          </cell>
          <cell r="N3377" t="str">
            <v>SUZUKI ALTO VXR</v>
          </cell>
          <cell r="O3377" t="str">
            <v>2022</v>
          </cell>
          <cell r="P3377" t="str">
            <v>AJR-071</v>
          </cell>
          <cell r="Q3377" t="str">
            <v>226086</v>
          </cell>
          <cell r="R3377" t="str">
            <v>1126074</v>
          </cell>
          <cell r="T3377">
            <v>1201500</v>
          </cell>
          <cell r="U3377">
            <v>23714</v>
          </cell>
          <cell r="V3377">
            <v>27034</v>
          </cell>
          <cell r="W3377">
            <v>27033</v>
          </cell>
          <cell r="X3377">
            <v>0</v>
          </cell>
          <cell r="Y3377">
            <v>1</v>
          </cell>
        </row>
        <row r="3378">
          <cell r="B3378" t="str">
            <v>KHI/HO/D/MO/PC COMP/C/69787/2/04/2023</v>
          </cell>
          <cell r="E3378">
            <v>45030</v>
          </cell>
          <cell r="F3378">
            <v>45021</v>
          </cell>
          <cell r="G3378">
            <v>45386</v>
          </cell>
          <cell r="H3378" t="str">
            <v xml:space="preserve"> 08000850</v>
          </cell>
          <cell r="I3378" t="str">
            <v xml:space="preserve"> BANK ALFALAH LTD.</v>
          </cell>
          <cell r="J3378" t="str">
            <v>BANK</v>
          </cell>
          <cell r="K3378" t="str">
            <v>M/S. Bank Alfalah Limited As Lessor &amp; Owner
And Ms. Shumaila Iftikhar D/O W/O Mr. Mian Ameer Ali  
As Lessee &amp; Keeper
Lms No. 0065/Mg2202500019</v>
          </cell>
          <cell r="L3378" t="str">
            <v xml:space="preserve"> D</v>
          </cell>
          <cell r="M3378" t="str">
            <v xml:space="preserve"> 09000221-Muhammad Irfan</v>
          </cell>
          <cell r="N3378" t="str">
            <v>TOYOTA YARIS GLI CVT</v>
          </cell>
          <cell r="O3378" t="str">
            <v>2022</v>
          </cell>
          <cell r="P3378" t="str">
            <v>AJL-987</v>
          </cell>
          <cell r="Q3378" t="str">
            <v>2A48746</v>
          </cell>
          <cell r="R3378" t="str">
            <v>7030501</v>
          </cell>
          <cell r="T3378">
            <v>2535300</v>
          </cell>
          <cell r="U3378">
            <v>55599</v>
          </cell>
          <cell r="V3378">
            <v>63383</v>
          </cell>
          <cell r="W3378">
            <v>63382</v>
          </cell>
          <cell r="X3378">
            <v>0</v>
          </cell>
          <cell r="Y3378">
            <v>1</v>
          </cell>
        </row>
        <row r="3379">
          <cell r="B3379" t="str">
            <v>KHI/HO/D/MO/PC COMP/C/69791/3/04/2023</v>
          </cell>
          <cell r="E3379">
            <v>45030</v>
          </cell>
          <cell r="F3379">
            <v>45046</v>
          </cell>
          <cell r="G3379">
            <v>45411</v>
          </cell>
          <cell r="H3379" t="str">
            <v xml:space="preserve"> 08000850</v>
          </cell>
          <cell r="I3379" t="str">
            <v xml:space="preserve"> BANK ALFALAH LTD.</v>
          </cell>
          <cell r="J3379" t="str">
            <v>BANK</v>
          </cell>
          <cell r="K3379" t="str">
            <v>M/S. Bank Alfalah Limited 
(Gulberg Branch Lahore ) As Lessor &amp; Owner
And Mr. Abdullah Sarwar S/O Mr. Muhammad Sarwar  As Lessee &amp; User
Lms No. Mg2111900036</v>
          </cell>
          <cell r="L3379" t="str">
            <v xml:space="preserve"> D</v>
          </cell>
          <cell r="M3379" t="str">
            <v xml:space="preserve"> 09000221-Muhammad Irfan</v>
          </cell>
          <cell r="N3379" t="str">
            <v>TOYOTA YARIS ATIV X CVT</v>
          </cell>
          <cell r="O3379" t="str">
            <v>2021</v>
          </cell>
          <cell r="P3379" t="str">
            <v>ACW-842</v>
          </cell>
          <cell r="Q3379" t="str">
            <v>2A23022</v>
          </cell>
          <cell r="R3379" t="str">
            <v>9509177</v>
          </cell>
          <cell r="T3379">
            <v>2429190</v>
          </cell>
          <cell r="U3379">
            <v>42618</v>
          </cell>
          <cell r="V3379">
            <v>48584</v>
          </cell>
          <cell r="W3379">
            <v>48583</v>
          </cell>
          <cell r="X3379">
            <v>0</v>
          </cell>
          <cell r="Y3379">
            <v>1</v>
          </cell>
        </row>
        <row r="3380">
          <cell r="B3380" t="str">
            <v>KHI/AR/AR/D/MO/MC TTT/P/69807/04/2023</v>
          </cell>
          <cell r="E3380">
            <v>45030</v>
          </cell>
          <cell r="F3380">
            <v>45029</v>
          </cell>
          <cell r="G3380">
            <v>45394</v>
          </cell>
          <cell r="H3380" t="str">
            <v xml:space="preserve"> 08810725</v>
          </cell>
          <cell r="I3380" t="str">
            <v xml:space="preserve"> Shahid Javed #42101-3708176-9</v>
          </cell>
          <cell r="J3380" t="str">
            <v>INDIVIDUAL</v>
          </cell>
          <cell r="K3380" t="str">
            <v>Shahid Javed 
CNIC No.42101-3708176-9
Cell No.0311-8211374</v>
          </cell>
          <cell r="L3380" t="str">
            <v xml:space="preserve"> D</v>
          </cell>
          <cell r="M3380" t="str">
            <v xml:space="preserve"> 09000221-Muhammad Irfan</v>
          </cell>
          <cell r="N3380" t="str">
            <v>HONDA CG-125 M/CYCLE</v>
          </cell>
          <cell r="O3380" t="str">
            <v>2023</v>
          </cell>
          <cell r="P3380" t="str">
            <v>KQA-9818</v>
          </cell>
          <cell r="Q3380" t="str">
            <v>T802185</v>
          </cell>
          <cell r="R3380" t="str">
            <v>EC484387</v>
          </cell>
          <cell r="T3380">
            <v>222900</v>
          </cell>
          <cell r="U3380">
            <v>23419</v>
          </cell>
          <cell r="V3380">
            <v>26748</v>
          </cell>
          <cell r="W3380">
            <v>26747</v>
          </cell>
          <cell r="X3380">
            <v>0</v>
          </cell>
          <cell r="Y3380">
            <v>1</v>
          </cell>
        </row>
        <row r="3381">
          <cell r="B3381" t="str">
            <v>KHI/HO/D/MO/PD COMP/P/69846/04/2023</v>
          </cell>
          <cell r="C3381" t="str">
            <v>KHI/HO/D/MO/PD COMP/E/25062/04/2023</v>
          </cell>
          <cell r="E3381">
            <v>45046</v>
          </cell>
          <cell r="F3381">
            <v>45030</v>
          </cell>
          <cell r="G3381">
            <v>45395</v>
          </cell>
          <cell r="H3381" t="str">
            <v xml:space="preserve"> 08810751</v>
          </cell>
          <cell r="I3381" t="str">
            <v xml:space="preserve"> Tabussam Tufail(3310237964680)</v>
          </cell>
          <cell r="J3381" t="str">
            <v>INDIVIDUAL</v>
          </cell>
          <cell r="L3381" t="str">
            <v xml:space="preserve"> D</v>
          </cell>
          <cell r="M3381" t="str">
            <v xml:space="preserve"> 09000221-Muhammad Irfan</v>
          </cell>
          <cell r="U3381">
            <v>39473</v>
          </cell>
          <cell r="V3381">
            <v>45000</v>
          </cell>
          <cell r="W3381">
            <v>-45000</v>
          </cell>
          <cell r="X3381">
            <v>0</v>
          </cell>
          <cell r="Y3381">
            <v>90000</v>
          </cell>
        </row>
        <row r="3382">
          <cell r="B3382" t="str">
            <v>KHI/HO/D/MO/PC COMP/P/69855/04/2023</v>
          </cell>
          <cell r="E3382">
            <v>45033</v>
          </cell>
          <cell r="F3382">
            <v>45027</v>
          </cell>
          <cell r="G3382">
            <v>45392</v>
          </cell>
          <cell r="H3382" t="str">
            <v xml:space="preserve"> 08004866</v>
          </cell>
          <cell r="I3382" t="str">
            <v xml:space="preserve"> ABDUL RAZZAQ</v>
          </cell>
          <cell r="J3382" t="str">
            <v>INDIVIDUAL</v>
          </cell>
          <cell r="K3382" t="str">
            <v>Ms. Amber Razzaque 
Cnic No. 4220149083128 Cell No. 0308 2225951</v>
          </cell>
          <cell r="L3382" t="str">
            <v xml:space="preserve"> D</v>
          </cell>
          <cell r="M3382" t="str">
            <v xml:space="preserve"> 09000221-Muhammad Irfan</v>
          </cell>
          <cell r="N3382" t="str">
            <v>SUZUKI WAGON-R VXL E2</v>
          </cell>
          <cell r="O3382" t="str">
            <v>2019</v>
          </cell>
          <cell r="P3382" t="str">
            <v>BPT-953</v>
          </cell>
          <cell r="Q3382" t="str">
            <v>PK10B189434</v>
          </cell>
          <cell r="R3382" t="str">
            <v>AIJ310PK10089429</v>
          </cell>
          <cell r="T3382">
            <v>1329000</v>
          </cell>
          <cell r="U3382">
            <v>17501</v>
          </cell>
          <cell r="V3382">
            <v>20001</v>
          </cell>
          <cell r="W3382">
            <v>20000</v>
          </cell>
          <cell r="X3382">
            <v>0</v>
          </cell>
          <cell r="Y3382">
            <v>1</v>
          </cell>
        </row>
        <row r="3383">
          <cell r="B3383" t="str">
            <v>LHR/LHR/F/MO/PC COMP/P/69857/04/2023</v>
          </cell>
          <cell r="D3383" t="str">
            <v>UBL INSURERS LIMITED - WINDOW TAKAFUL MULTAN BRANCH</v>
          </cell>
          <cell r="E3383">
            <v>45033</v>
          </cell>
          <cell r="F3383">
            <v>44991</v>
          </cell>
          <cell r="G3383">
            <v>45356</v>
          </cell>
          <cell r="H3383" t="str">
            <v xml:space="preserve"> 08802180</v>
          </cell>
          <cell r="I3383" t="str">
            <v xml:space="preserve"> UBL INSURERS LIMITED - WINDOW TAKAFUL MULTAN BRANCH</v>
          </cell>
          <cell r="J3383" t="str">
            <v>CORPORATE</v>
          </cell>
          <cell r="K3383" t="str">
            <v>M/S. NUCHEM PVT LTD   
LEADER POLICY NO. 2023016VPCOP00308</v>
          </cell>
          <cell r="L3383" t="str">
            <v xml:space="preserve"> F</v>
          </cell>
          <cell r="M3383" t="str">
            <v xml:space="preserve"> 09000346-Sidra Khan</v>
          </cell>
          <cell r="N3383" t="str">
            <v>SUZUKI CULTUS VXR EURO-II</v>
          </cell>
          <cell r="O3383" t="str">
            <v>2020</v>
          </cell>
          <cell r="P3383" t="str">
            <v>LEA-20-7234</v>
          </cell>
          <cell r="Q3383" t="str">
            <v>141874</v>
          </cell>
          <cell r="R3383" t="str">
            <v>10048728</v>
          </cell>
          <cell r="T3383">
            <v>2300000</v>
          </cell>
          <cell r="U3383">
            <v>7077</v>
          </cell>
          <cell r="V3383">
            <v>8280</v>
          </cell>
          <cell r="W3383">
            <v>0</v>
          </cell>
          <cell r="X3383">
            <v>0</v>
          </cell>
          <cell r="Y3383">
            <v>8280</v>
          </cell>
        </row>
        <row r="3384">
          <cell r="B3384" t="str">
            <v>LHR/LHR/F/MO/PC COMP/P/69857/04/2023</v>
          </cell>
          <cell r="C3384" t="str">
            <v>LHR/LHR/F/MO/PC COMP/E/42036/06/2024</v>
          </cell>
          <cell r="D3384" t="str">
            <v>UBL INSURERS LIMITED - WINDOW TAKAFUL MULTAN BRANCH</v>
          </cell>
          <cell r="E3384">
            <v>45444</v>
          </cell>
          <cell r="F3384">
            <v>44991</v>
          </cell>
          <cell r="G3384">
            <v>45356</v>
          </cell>
          <cell r="H3384" t="str">
            <v xml:space="preserve"> 08802180</v>
          </cell>
          <cell r="I3384" t="str">
            <v xml:space="preserve"> UBL INSURERS LIMITED - WINDOW TAKAFUL MULTAN BRANCH</v>
          </cell>
          <cell r="J3384" t="str">
            <v>CORPORATE</v>
          </cell>
          <cell r="L3384" t="str">
            <v xml:space="preserve"> F</v>
          </cell>
          <cell r="M3384" t="str">
            <v xml:space="preserve"> 09000346-Sidra Khan</v>
          </cell>
          <cell r="N3384" t="str">
            <v>SUZUKI CULTUS VXR EURO-II</v>
          </cell>
          <cell r="O3384" t="str">
            <v>2020</v>
          </cell>
          <cell r="P3384" t="str">
            <v>LEA-20-7234</v>
          </cell>
          <cell r="Q3384" t="str">
            <v>141874</v>
          </cell>
          <cell r="R3384" t="str">
            <v>10048728</v>
          </cell>
          <cell r="T3384">
            <v>-2300000</v>
          </cell>
          <cell r="U3384">
            <v>-6776</v>
          </cell>
          <cell r="V3384">
            <v>-7979</v>
          </cell>
          <cell r="W3384">
            <v>-8280</v>
          </cell>
          <cell r="X3384">
            <v>0</v>
          </cell>
          <cell r="Y3384">
            <v>301</v>
          </cell>
        </row>
        <row r="3385">
          <cell r="B3385" t="str">
            <v>LHR/LHR/F/MO/PC COMP/P/69858/04/2023</v>
          </cell>
          <cell r="D3385" t="str">
            <v>UBL INSURERS LIMITED - WINDOW TAKAFUL MULTAN BRANCH</v>
          </cell>
          <cell r="E3385">
            <v>45033</v>
          </cell>
          <cell r="F3385">
            <v>44987</v>
          </cell>
          <cell r="G3385">
            <v>45352</v>
          </cell>
          <cell r="H3385" t="str">
            <v xml:space="preserve"> 08802180</v>
          </cell>
          <cell r="I3385" t="str">
            <v xml:space="preserve"> UBL INSURERS LIMITED - WINDOW TAKAFUL MULTAN BRANCH</v>
          </cell>
          <cell r="J3385" t="str">
            <v>CORPORATE</v>
          </cell>
          <cell r="K3385" t="str">
            <v>M/S. PATRON CHEMICALS   
LEADER POLICY NO. 2023016VPCOP00269</v>
          </cell>
          <cell r="L3385" t="str">
            <v xml:space="preserve"> F</v>
          </cell>
          <cell r="M3385" t="str">
            <v xml:space="preserve"> 09000346-Sidra Khan</v>
          </cell>
          <cell r="N3385" t="str">
            <v>SUZUKI CULTUS VXR EURO-II</v>
          </cell>
          <cell r="O3385" t="str">
            <v>2019</v>
          </cell>
          <cell r="P3385" t="str">
            <v>LE-19-5937</v>
          </cell>
          <cell r="Q3385" t="str">
            <v>136193</v>
          </cell>
          <cell r="R3385" t="str">
            <v>10036184</v>
          </cell>
          <cell r="T3385">
            <v>2200000</v>
          </cell>
          <cell r="U3385">
            <v>6770</v>
          </cell>
          <cell r="V3385">
            <v>7921</v>
          </cell>
          <cell r="W3385">
            <v>7920</v>
          </cell>
          <cell r="X3385">
            <v>0</v>
          </cell>
          <cell r="Y3385">
            <v>1</v>
          </cell>
        </row>
        <row r="3386">
          <cell r="B3386" t="str">
            <v>LHR/LHR/F/MO/PC COMP/P/69862/04/2023</v>
          </cell>
          <cell r="D3386" t="str">
            <v>UBL INSURERS LIMITED - WINDOW TAKAFUL MULTAN BRANCH</v>
          </cell>
          <cell r="E3386">
            <v>45033</v>
          </cell>
          <cell r="F3386">
            <v>44987</v>
          </cell>
          <cell r="G3386">
            <v>45352</v>
          </cell>
          <cell r="H3386" t="str">
            <v xml:space="preserve"> 08802180</v>
          </cell>
          <cell r="I3386" t="str">
            <v xml:space="preserve"> UBL INSURERS LIMITED - WINDOW TAKAFUL MULTAN BRANCH</v>
          </cell>
          <cell r="J3386" t="str">
            <v>CORPORATE</v>
          </cell>
          <cell r="K3386" t="str">
            <v>M/S. PATRON CHEMICALS 
LEADER POLICY NO. 2023016VPCOP00268</v>
          </cell>
          <cell r="L3386" t="str">
            <v xml:space="preserve"> F</v>
          </cell>
          <cell r="M3386" t="str">
            <v xml:space="preserve"> 09000346-Sidra Khan</v>
          </cell>
          <cell r="N3386" t="str">
            <v>SUZUKI CULTUS VXR EURO-II</v>
          </cell>
          <cell r="O3386" t="str">
            <v>2022</v>
          </cell>
          <cell r="P3386" t="str">
            <v>AHS-173</v>
          </cell>
          <cell r="Q3386" t="str">
            <v>192427</v>
          </cell>
          <cell r="R3386" t="str">
            <v>10092399</v>
          </cell>
          <cell r="T3386">
            <v>2800000</v>
          </cell>
          <cell r="U3386">
            <v>8615</v>
          </cell>
          <cell r="V3386">
            <v>10079</v>
          </cell>
          <cell r="W3386">
            <v>10080</v>
          </cell>
          <cell r="X3386">
            <v>0</v>
          </cell>
          <cell r="Y3386">
            <v>-1</v>
          </cell>
        </row>
        <row r="3387">
          <cell r="B3387" t="str">
            <v>LHR/LHR/F/MO/PC COMP/P/69864/04/2023</v>
          </cell>
          <cell r="D3387" t="str">
            <v>UBL INSURERS LIMITED - WINDOW TAKAFUL MULTAN BRANCH</v>
          </cell>
          <cell r="E3387">
            <v>45033</v>
          </cell>
          <cell r="F3387">
            <v>44987</v>
          </cell>
          <cell r="G3387">
            <v>45352</v>
          </cell>
          <cell r="H3387" t="str">
            <v xml:space="preserve"> 08802180</v>
          </cell>
          <cell r="I3387" t="str">
            <v xml:space="preserve"> UBL INSURERS LIMITED - WINDOW TAKAFUL MULTAN BRANCH</v>
          </cell>
          <cell r="J3387" t="str">
            <v>CORPORATE</v>
          </cell>
          <cell r="K3387" t="str">
            <v>M/S. PATRON CHEMICALS 
LEADER POLICY NO. 2023016VPCOP00268
101/4 INDUSTRIAL ESTATE MULTAN</v>
          </cell>
          <cell r="L3387" t="str">
            <v xml:space="preserve"> F</v>
          </cell>
          <cell r="M3387" t="str">
            <v xml:space="preserve"> 09000346-Sidra Khan</v>
          </cell>
          <cell r="N3387" t="str">
            <v>SUZUKI CULTUS VXR EURO-II</v>
          </cell>
          <cell r="O3387" t="str">
            <v>2020</v>
          </cell>
          <cell r="P3387" t="str">
            <v>LEA-20-7697</v>
          </cell>
          <cell r="Q3387" t="str">
            <v>148645</v>
          </cell>
          <cell r="R3387" t="str">
            <v>10048639</v>
          </cell>
          <cell r="T3387">
            <v>2300000</v>
          </cell>
          <cell r="U3387">
            <v>7077</v>
          </cell>
          <cell r="V3387">
            <v>8280</v>
          </cell>
          <cell r="W3387">
            <v>0</v>
          </cell>
          <cell r="X3387">
            <v>0</v>
          </cell>
          <cell r="Y3387">
            <v>8280</v>
          </cell>
        </row>
        <row r="3388">
          <cell r="B3388" t="str">
            <v>KHI/HO/D/MO/PC TP/C/69867/1/04/2023</v>
          </cell>
          <cell r="E3388">
            <v>45033</v>
          </cell>
          <cell r="F3388">
            <v>44936</v>
          </cell>
          <cell r="G3388">
            <v>45300</v>
          </cell>
          <cell r="H3388" t="str">
            <v xml:space="preserve"> 08801488</v>
          </cell>
          <cell r="I3388" t="str">
            <v xml:space="preserve"> iTecknologi Tracking Services (Pvt) Limited</v>
          </cell>
          <cell r="J3388" t="str">
            <v>CORPORATE</v>
          </cell>
          <cell r="K3388" t="str">
            <v>M/S. Itechnologi (Private) Limited
A/C Mr. Mir Sohail</v>
          </cell>
          <cell r="L3388" t="str">
            <v xml:space="preserve"> D</v>
          </cell>
          <cell r="M3388" t="str">
            <v xml:space="preserve"> 09000221-Muhammad Irfan</v>
          </cell>
          <cell r="N3388" t="str">
            <v>HONDA CIVIC VTI ORIEL I-V</v>
          </cell>
          <cell r="O3388" t="str">
            <v>2015</v>
          </cell>
          <cell r="P3388" t="str">
            <v>BDM-134</v>
          </cell>
          <cell r="Q3388" t="str">
            <v>4042269</v>
          </cell>
          <cell r="R3388" t="str">
            <v>126031</v>
          </cell>
          <cell r="T3388">
            <v>2850000</v>
          </cell>
          <cell r="U3388">
            <v>132</v>
          </cell>
          <cell r="V3388">
            <v>200</v>
          </cell>
          <cell r="W3388">
            <v>0</v>
          </cell>
          <cell r="X3388">
            <v>0</v>
          </cell>
          <cell r="Y3388">
            <v>200</v>
          </cell>
        </row>
        <row r="3389">
          <cell r="B3389" t="str">
            <v>KHI/HO/D/MO/PC TP/C/69867/10/04/2023</v>
          </cell>
          <cell r="E3389">
            <v>45044</v>
          </cell>
          <cell r="F3389">
            <v>45030</v>
          </cell>
          <cell r="G3389">
            <v>45395</v>
          </cell>
          <cell r="H3389" t="str">
            <v xml:space="preserve"> 08801488</v>
          </cell>
          <cell r="I3389" t="str">
            <v xml:space="preserve"> iTecknologi Tracking Services (Pvt) Limited</v>
          </cell>
          <cell r="J3389" t="str">
            <v>CORPORATE</v>
          </cell>
          <cell r="K3389" t="str">
            <v>M/S. Itechnologi (Private) Limited
A/C Mr. Muhammad Khalid</v>
          </cell>
          <cell r="L3389" t="str">
            <v xml:space="preserve"> D</v>
          </cell>
          <cell r="M3389" t="str">
            <v xml:space="preserve"> 09000221-Muhammad Irfan</v>
          </cell>
          <cell r="N3389" t="str">
            <v>MASTER GRAND TRUCK</v>
          </cell>
          <cell r="O3389" t="str">
            <v>2008</v>
          </cell>
          <cell r="P3389" t="str">
            <v>LES-08-3880</v>
          </cell>
          <cell r="Q3389" t="str">
            <v>7120630</v>
          </cell>
          <cell r="R3389" t="str">
            <v>MMCO1YL01650</v>
          </cell>
          <cell r="T3389">
            <v>2800000</v>
          </cell>
          <cell r="U3389">
            <v>175</v>
          </cell>
          <cell r="V3389">
            <v>200</v>
          </cell>
          <cell r="W3389">
            <v>0</v>
          </cell>
          <cell r="X3389">
            <v>0</v>
          </cell>
          <cell r="Y3389">
            <v>200</v>
          </cell>
        </row>
        <row r="3390">
          <cell r="B3390" t="str">
            <v>KHI/HO/D/MO/PC TP/C/69867/2/04/2023</v>
          </cell>
          <cell r="E3390">
            <v>45044</v>
          </cell>
          <cell r="F3390">
            <v>44993</v>
          </cell>
          <cell r="G3390">
            <v>45358</v>
          </cell>
          <cell r="H3390" t="str">
            <v xml:space="preserve"> 08801488</v>
          </cell>
          <cell r="I3390" t="str">
            <v xml:space="preserve"> iTecknologi Tracking Services (Pvt) Limited</v>
          </cell>
          <cell r="J3390" t="str">
            <v>CORPORATE</v>
          </cell>
          <cell r="K3390" t="str">
            <v xml:space="preserve">
M/S. Itechnologi (Private) Limited
A/C Mr. Rana Muhammad Nabeel</v>
          </cell>
          <cell r="L3390" t="str">
            <v xml:space="preserve"> D</v>
          </cell>
          <cell r="M3390" t="str">
            <v xml:space="preserve"> 09000221-Muhammad Irfan</v>
          </cell>
          <cell r="N3390" t="str">
            <v>HONDA CITY 1.2  LS CVT</v>
          </cell>
          <cell r="O3390" t="str">
            <v>2022</v>
          </cell>
          <cell r="P3390" t="str">
            <v>AHM 169</v>
          </cell>
          <cell r="Q3390" t="str">
            <v>L12B51007213</v>
          </cell>
          <cell r="R3390" t="str">
            <v>NFBGN8627NR011100</v>
          </cell>
          <cell r="T3390">
            <v>4700000</v>
          </cell>
          <cell r="U3390">
            <v>175</v>
          </cell>
          <cell r="V3390">
            <v>200</v>
          </cell>
          <cell r="W3390">
            <v>0</v>
          </cell>
          <cell r="X3390">
            <v>0</v>
          </cell>
          <cell r="Y3390">
            <v>200</v>
          </cell>
        </row>
        <row r="3391">
          <cell r="B3391" t="str">
            <v>KHI/HO/D/MO/PC TP/C/69867/3/04/2023</v>
          </cell>
          <cell r="E3391">
            <v>45044</v>
          </cell>
          <cell r="F3391">
            <v>45001</v>
          </cell>
          <cell r="G3391">
            <v>45366</v>
          </cell>
          <cell r="H3391" t="str">
            <v xml:space="preserve"> 08801488</v>
          </cell>
          <cell r="I3391" t="str">
            <v xml:space="preserve"> iTecknologi Tracking Services (Pvt) Limited</v>
          </cell>
          <cell r="J3391" t="str">
            <v>CORPORATE</v>
          </cell>
          <cell r="K3391" t="str">
            <v>M/S. Itechnologi (Private) Limited
A/C Mr. Ali Feroze</v>
          </cell>
          <cell r="L3391" t="str">
            <v xml:space="preserve"> D</v>
          </cell>
          <cell r="M3391" t="str">
            <v xml:space="preserve"> 09000221-Muhammad Irfan</v>
          </cell>
          <cell r="N3391" t="str">
            <v>CHERRY CHERRY Tiggo 4 Pro</v>
          </cell>
          <cell r="O3391" t="str">
            <v>2022</v>
          </cell>
          <cell r="P3391" t="str">
            <v>BK-5819</v>
          </cell>
          <cell r="Q3391" t="str">
            <v>SQRF4J16AHMM04321</v>
          </cell>
          <cell r="R3391" t="str">
            <v>PCE6A24TID00126</v>
          </cell>
          <cell r="T3391">
            <v>9500000</v>
          </cell>
          <cell r="U3391">
            <v>175</v>
          </cell>
          <cell r="V3391">
            <v>200</v>
          </cell>
          <cell r="W3391">
            <v>0</v>
          </cell>
          <cell r="X3391">
            <v>0</v>
          </cell>
          <cell r="Y3391">
            <v>200</v>
          </cell>
        </row>
        <row r="3392">
          <cell r="B3392" t="str">
            <v>KHI/HO/D/MO/PC TP/C/69867/4/04/2023</v>
          </cell>
          <cell r="E3392">
            <v>45044</v>
          </cell>
          <cell r="F3392">
            <v>45001</v>
          </cell>
          <cell r="G3392">
            <v>45366</v>
          </cell>
          <cell r="H3392" t="str">
            <v xml:space="preserve"> 08801488</v>
          </cell>
          <cell r="I3392" t="str">
            <v xml:space="preserve"> iTecknologi Tracking Services (Pvt) Limited</v>
          </cell>
          <cell r="J3392" t="str">
            <v>CORPORATE</v>
          </cell>
          <cell r="K3392" t="str">
            <v>M/S. Itechnologi (Private) Limited
A/C Mr. Sajid Mehmood</v>
          </cell>
          <cell r="L3392" t="str">
            <v xml:space="preserve"> D</v>
          </cell>
          <cell r="M3392" t="str">
            <v xml:space="preserve"> 09000221-Muhammad Irfan</v>
          </cell>
          <cell r="N3392" t="str">
            <v>SUZUKI WAGON-R VXL E2</v>
          </cell>
          <cell r="O3392" t="str">
            <v>2019</v>
          </cell>
          <cell r="P3392" t="str">
            <v>LEC-19-8789</v>
          </cell>
          <cell r="Q3392" t="str">
            <v>PK10B188472</v>
          </cell>
          <cell r="T3392">
            <v>2500000</v>
          </cell>
          <cell r="U3392">
            <v>175</v>
          </cell>
          <cell r="V3392">
            <v>200</v>
          </cell>
          <cell r="W3392">
            <v>0</v>
          </cell>
          <cell r="X3392">
            <v>0</v>
          </cell>
          <cell r="Y3392">
            <v>200</v>
          </cell>
        </row>
        <row r="3393">
          <cell r="B3393" t="str">
            <v>KHI/HO/D/MO/PC TP/C/69867/5/04/2023</v>
          </cell>
          <cell r="E3393">
            <v>45044</v>
          </cell>
          <cell r="F3393">
            <v>45003</v>
          </cell>
          <cell r="G3393">
            <v>45368</v>
          </cell>
          <cell r="H3393" t="str">
            <v xml:space="preserve"> 08801488</v>
          </cell>
          <cell r="I3393" t="str">
            <v xml:space="preserve"> iTecknologi Tracking Services (Pvt) Limited</v>
          </cell>
          <cell r="J3393" t="str">
            <v>CORPORATE</v>
          </cell>
          <cell r="K3393" t="str">
            <v>M/S. Itechnologi (Private) Limited
A/C Mr. Syed Azfar Anis</v>
          </cell>
          <cell r="L3393" t="str">
            <v xml:space="preserve"> D</v>
          </cell>
          <cell r="M3393" t="str">
            <v xml:space="preserve"> 09000221-Muhammad Irfan</v>
          </cell>
          <cell r="N3393" t="str">
            <v>HONDA HRV-S</v>
          </cell>
          <cell r="O3393" t="str">
            <v>2023</v>
          </cell>
          <cell r="Q3393" t="str">
            <v>L15ZG1002194</v>
          </cell>
          <cell r="R3393" t="str">
            <v>NFBRV38XPR002199</v>
          </cell>
          <cell r="T3393">
            <v>9000000</v>
          </cell>
          <cell r="U3393">
            <v>175</v>
          </cell>
          <cell r="V3393">
            <v>200</v>
          </cell>
          <cell r="W3393">
            <v>0</v>
          </cell>
          <cell r="X3393">
            <v>0</v>
          </cell>
          <cell r="Y3393">
            <v>200</v>
          </cell>
        </row>
        <row r="3394">
          <cell r="B3394" t="str">
            <v>KHI/HO/D/MO/PC TP/C/69867/6/04/2023</v>
          </cell>
          <cell r="E3394">
            <v>45044</v>
          </cell>
          <cell r="F3394">
            <v>44999</v>
          </cell>
          <cell r="G3394">
            <v>45364</v>
          </cell>
          <cell r="H3394" t="str">
            <v xml:space="preserve"> 08801488</v>
          </cell>
          <cell r="I3394" t="str">
            <v xml:space="preserve"> iTecknologi Tracking Services (Pvt) Limited</v>
          </cell>
          <cell r="J3394" t="str">
            <v>CORPORATE</v>
          </cell>
          <cell r="K3394" t="str">
            <v>M/S. Itechnologi (Private) Limited
A/C Mr. Dr. Qasim</v>
          </cell>
          <cell r="L3394" t="str">
            <v xml:space="preserve"> D</v>
          </cell>
          <cell r="M3394" t="str">
            <v xml:space="preserve"> 09000221-Muhammad Irfan</v>
          </cell>
          <cell r="N3394" t="str">
            <v>TOYOTA COROLLA GLI M/T 1.</v>
          </cell>
          <cell r="O3394" t="str">
            <v>2022</v>
          </cell>
          <cell r="P3394" t="str">
            <v>LEB-18A-1778</v>
          </cell>
          <cell r="Q3394" t="str">
            <v>Z531945</v>
          </cell>
          <cell r="T3394">
            <v>4000000</v>
          </cell>
          <cell r="U3394">
            <v>175</v>
          </cell>
          <cell r="V3394">
            <v>200</v>
          </cell>
          <cell r="W3394">
            <v>0</v>
          </cell>
          <cell r="X3394">
            <v>0</v>
          </cell>
          <cell r="Y3394">
            <v>200</v>
          </cell>
        </row>
        <row r="3395">
          <cell r="B3395" t="str">
            <v>KHI/HO/D/MO/PC TP/C/69867/7/04/2023</v>
          </cell>
          <cell r="E3395">
            <v>45044</v>
          </cell>
          <cell r="F3395">
            <v>44995</v>
          </cell>
          <cell r="G3395">
            <v>45360</v>
          </cell>
          <cell r="H3395" t="str">
            <v xml:space="preserve"> 08801488</v>
          </cell>
          <cell r="I3395" t="str">
            <v xml:space="preserve"> iTecknologi Tracking Services (Pvt) Limited</v>
          </cell>
          <cell r="J3395" t="str">
            <v>CORPORATE</v>
          </cell>
          <cell r="K3395" t="str">
            <v>M/S. Itechnologi (Private) Limited
A/C Mr. Babar Us Zaman</v>
          </cell>
          <cell r="L3395" t="str">
            <v xml:space="preserve"> D</v>
          </cell>
          <cell r="M3395" t="str">
            <v xml:space="preserve"> 09000221-Muhammad Irfan</v>
          </cell>
          <cell r="N3395" t="str">
            <v>HONDA BRV I-VTEC S STD</v>
          </cell>
          <cell r="O3395" t="str">
            <v>2018</v>
          </cell>
          <cell r="P3395" t="str">
            <v>BG-7151</v>
          </cell>
          <cell r="Q3395" t="str">
            <v>L15Z13507808</v>
          </cell>
          <cell r="T3395">
            <v>4000000</v>
          </cell>
          <cell r="U3395">
            <v>175</v>
          </cell>
          <cell r="V3395">
            <v>200</v>
          </cell>
          <cell r="W3395">
            <v>0</v>
          </cell>
          <cell r="X3395">
            <v>0</v>
          </cell>
          <cell r="Y3395">
            <v>200</v>
          </cell>
        </row>
        <row r="3396">
          <cell r="B3396" t="str">
            <v>KHI/HO/D/MO/PC TP/C/69867/8/04/2023</v>
          </cell>
          <cell r="E3396">
            <v>45044</v>
          </cell>
          <cell r="F3396">
            <v>44999</v>
          </cell>
          <cell r="G3396">
            <v>45364</v>
          </cell>
          <cell r="H3396" t="str">
            <v xml:space="preserve"> 08801488</v>
          </cell>
          <cell r="I3396" t="str">
            <v xml:space="preserve"> iTecknologi Tracking Services (Pvt) Limited</v>
          </cell>
          <cell r="J3396" t="str">
            <v>CORPORATE</v>
          </cell>
          <cell r="K3396" t="str">
            <v>M/S. Itechnologi (Private) Limited
A/C Mr. Shafiq</v>
          </cell>
          <cell r="L3396" t="str">
            <v xml:space="preserve"> D</v>
          </cell>
          <cell r="M3396" t="str">
            <v xml:space="preserve"> 09000221-Muhammad Irfan</v>
          </cell>
          <cell r="N3396" t="str">
            <v>TOYOTA COROLLA 2.OD SE</v>
          </cell>
          <cell r="O3396" t="str">
            <v>2014</v>
          </cell>
          <cell r="P3396" t="str">
            <v>LW-294</v>
          </cell>
          <cell r="Q3396" t="str">
            <v>4018396</v>
          </cell>
          <cell r="R3396" t="str">
            <v>CE120002425</v>
          </cell>
          <cell r="T3396">
            <v>3000000</v>
          </cell>
          <cell r="U3396">
            <v>175</v>
          </cell>
          <cell r="V3396">
            <v>200</v>
          </cell>
          <cell r="W3396">
            <v>0</v>
          </cell>
          <cell r="X3396">
            <v>0</v>
          </cell>
          <cell r="Y3396">
            <v>200</v>
          </cell>
        </row>
        <row r="3397">
          <cell r="B3397" t="str">
            <v>KHI/HO/D/MO/PC TP/C/69867/9/04/2023</v>
          </cell>
          <cell r="E3397">
            <v>45044</v>
          </cell>
          <cell r="F3397">
            <v>44958</v>
          </cell>
          <cell r="G3397">
            <v>45322</v>
          </cell>
          <cell r="H3397" t="str">
            <v xml:space="preserve"> 08801488</v>
          </cell>
          <cell r="I3397" t="str">
            <v xml:space="preserve"> iTecknologi Tracking Services (Pvt) Limited</v>
          </cell>
          <cell r="J3397" t="str">
            <v>CORPORATE</v>
          </cell>
          <cell r="K3397" t="str">
            <v>M/S. Itechnologi (Private) Limited
A/C Mr. Khalid</v>
          </cell>
          <cell r="L3397" t="str">
            <v xml:space="preserve"> D</v>
          </cell>
          <cell r="M3397" t="str">
            <v xml:space="preserve"> 09000221-Muhammad Irfan</v>
          </cell>
          <cell r="N3397" t="str">
            <v>JAC X-200</v>
          </cell>
          <cell r="O3397" t="str">
            <v>2013</v>
          </cell>
          <cell r="P3397" t="str">
            <v>LES-13-6678</v>
          </cell>
          <cell r="Q3397" t="str">
            <v>D4006507</v>
          </cell>
          <cell r="R3397" t="str">
            <v>1020K0174</v>
          </cell>
          <cell r="T3397">
            <v>2500000</v>
          </cell>
          <cell r="U3397">
            <v>175</v>
          </cell>
          <cell r="V3397">
            <v>200</v>
          </cell>
          <cell r="W3397">
            <v>0</v>
          </cell>
          <cell r="X3397">
            <v>0</v>
          </cell>
          <cell r="Y3397">
            <v>200</v>
          </cell>
        </row>
        <row r="3398">
          <cell r="B3398" t="str">
            <v>KHI/HO/D/MO/PD COMP/P/69888/04/2023</v>
          </cell>
          <cell r="C3398" t="str">
            <v>KHI/HO/D/MO/PD COMP/E/25069/04/2023</v>
          </cell>
          <cell r="E3398">
            <v>45046</v>
          </cell>
          <cell r="F3398">
            <v>45024</v>
          </cell>
          <cell r="G3398">
            <v>45389</v>
          </cell>
          <cell r="H3398" t="str">
            <v xml:space="preserve"> 08005122</v>
          </cell>
          <cell r="I3398" t="str">
            <v xml:space="preserve"> ABDUL WAHEED</v>
          </cell>
          <cell r="J3398" t="str">
            <v>INDIVIDUAL</v>
          </cell>
          <cell r="L3398" t="str">
            <v xml:space="preserve"> D</v>
          </cell>
          <cell r="M3398" t="str">
            <v xml:space="preserve"> 09000313-Abdus Saboor Khan</v>
          </cell>
          <cell r="U3398">
            <v>44736</v>
          </cell>
          <cell r="V3398">
            <v>51000</v>
          </cell>
          <cell r="W3398">
            <v>0</v>
          </cell>
          <cell r="X3398">
            <v>0</v>
          </cell>
          <cell r="Y3398">
            <v>51000</v>
          </cell>
        </row>
        <row r="3399">
          <cell r="B3399" t="str">
            <v>KHI/HO/D/MO/PD COMP/P/69918/04/2023</v>
          </cell>
          <cell r="C3399" t="str">
            <v>KHI/HO/D/MO/PD COMP/E/25067/04/2023</v>
          </cell>
          <cell r="E3399">
            <v>45046</v>
          </cell>
          <cell r="F3399">
            <v>45031</v>
          </cell>
          <cell r="G3399">
            <v>45396</v>
          </cell>
          <cell r="H3399" t="str">
            <v xml:space="preserve"> 08810795</v>
          </cell>
          <cell r="I3399" t="str">
            <v xml:space="preserve"> Muhammad Awais Khan(4200003741011)</v>
          </cell>
          <cell r="J3399" t="str">
            <v>INDIVIDUAL</v>
          </cell>
          <cell r="L3399" t="str">
            <v xml:space="preserve"> D</v>
          </cell>
          <cell r="M3399" t="str">
            <v xml:space="preserve"> 09000178-Ayaz Ahmed</v>
          </cell>
          <cell r="U3399">
            <v>100876</v>
          </cell>
          <cell r="V3399">
            <v>115000</v>
          </cell>
          <cell r="W3399">
            <v>0</v>
          </cell>
          <cell r="X3399">
            <v>0</v>
          </cell>
          <cell r="Y3399">
            <v>115000</v>
          </cell>
        </row>
        <row r="3400">
          <cell r="B3400" t="str">
            <v>KHI/HO/F/MO/PC COMP/P/69940/04/2023</v>
          </cell>
          <cell r="D3400" t="str">
            <v>UBL INSURERS LIMITED</v>
          </cell>
          <cell r="E3400">
            <v>45035</v>
          </cell>
          <cell r="F3400">
            <v>45031</v>
          </cell>
          <cell r="G3400">
            <v>45396</v>
          </cell>
          <cell r="H3400" t="str">
            <v xml:space="preserve"> 08810911</v>
          </cell>
          <cell r="I3400" t="str">
            <v xml:space="preserve"> UBL INSURERS LTD  WTO KARACHI</v>
          </cell>
          <cell r="J3400" t="str">
            <v>CORPORATE</v>
          </cell>
          <cell r="K3400" t="str">
            <v>M/S. PAKISTAN KUWAIT INVESTMENT COMPANY PVT LIMITED 
LEADER POLICY NO. 2023013VPCOP00049</v>
          </cell>
          <cell r="L3400" t="str">
            <v xml:space="preserve"> F</v>
          </cell>
          <cell r="M3400" t="str">
            <v xml:space="preserve"> 09000395-Rohail Hussain</v>
          </cell>
          <cell r="N3400" t="str">
            <v>BMW X1 SDRIVE 18I</v>
          </cell>
          <cell r="O3400" t="str">
            <v>2023</v>
          </cell>
          <cell r="Q3400" t="str">
            <v>89194034</v>
          </cell>
          <cell r="R3400" t="str">
            <v>WBY52EJ090CM62999</v>
          </cell>
          <cell r="T3400">
            <v>87461000</v>
          </cell>
          <cell r="U3400">
            <v>187957</v>
          </cell>
          <cell r="V3400">
            <v>214271</v>
          </cell>
          <cell r="W3400">
            <v>0</v>
          </cell>
          <cell r="X3400">
            <v>0</v>
          </cell>
          <cell r="Y3400">
            <v>214271</v>
          </cell>
        </row>
        <row r="3401">
          <cell r="B3401" t="str">
            <v>KHI/HO/D/MO/PC COMP/C/69943/1/04/2023</v>
          </cell>
          <cell r="E3401">
            <v>45035</v>
          </cell>
          <cell r="F3401">
            <v>45022</v>
          </cell>
          <cell r="G3401">
            <v>45387</v>
          </cell>
          <cell r="H3401" t="str">
            <v xml:space="preserve"> 08000089</v>
          </cell>
          <cell r="I3401" t="str">
            <v xml:space="preserve"> BANKISLAMI PAKISTAN LTD.</v>
          </cell>
          <cell r="J3401" t="str">
            <v>BANK</v>
          </cell>
          <cell r="K3401" t="str">
            <v>M/S. Bankislami (Pakistan) Limited
User: Ms. Asma Jalil</v>
          </cell>
          <cell r="L3401" t="str">
            <v xml:space="preserve"> D</v>
          </cell>
          <cell r="M3401" t="str">
            <v xml:space="preserve"> 09000221-Muhammad Irfan</v>
          </cell>
          <cell r="N3401" t="str">
            <v>TOYOTA YARIS 1.5 CVT X</v>
          </cell>
          <cell r="O3401" t="str">
            <v>2022</v>
          </cell>
          <cell r="P3401" t="str">
            <v>AJF-461</v>
          </cell>
          <cell r="Q3401" t="str">
            <v>2A46216</v>
          </cell>
          <cell r="R3401" t="str">
            <v>NSP151R9517154</v>
          </cell>
          <cell r="S3401" t="str">
            <v>3689763-3069-2002</v>
          </cell>
          <cell r="T3401">
            <v>2892600</v>
          </cell>
          <cell r="U3401">
            <v>50449</v>
          </cell>
          <cell r="V3401">
            <v>57563</v>
          </cell>
          <cell r="W3401">
            <v>57563.1</v>
          </cell>
          <cell r="X3401">
            <v>0</v>
          </cell>
          <cell r="Y3401">
            <v>-0.1</v>
          </cell>
        </row>
        <row r="3402">
          <cell r="B3402" t="str">
            <v>KHI/HO/D/MO/PC COMP/C/69943/10/04/2023</v>
          </cell>
          <cell r="E3402">
            <v>45035</v>
          </cell>
          <cell r="F3402">
            <v>45023</v>
          </cell>
          <cell r="G3402">
            <v>45388</v>
          </cell>
          <cell r="H3402" t="str">
            <v xml:space="preserve"> 08000089</v>
          </cell>
          <cell r="I3402" t="str">
            <v xml:space="preserve"> BANKISLAMI PAKISTAN LTD.</v>
          </cell>
          <cell r="J3402" t="str">
            <v>BANK</v>
          </cell>
          <cell r="K3402" t="str">
            <v>M/S. Bankislami (Pakistan) Limited
User: Mr. Usman Shabbir</v>
          </cell>
          <cell r="L3402" t="str">
            <v xml:space="preserve"> D</v>
          </cell>
          <cell r="M3402" t="str">
            <v xml:space="preserve"> 09000221-Muhammad Irfan</v>
          </cell>
          <cell r="N3402" t="str">
            <v>SUZUKI ALTO VXL AGS</v>
          </cell>
          <cell r="O3402" t="str">
            <v>2022</v>
          </cell>
          <cell r="P3402" t="str">
            <v>AJG-565</v>
          </cell>
          <cell r="Q3402" t="str">
            <v>6R220717</v>
          </cell>
          <cell r="R3402" t="str">
            <v>NF1AET306H1120722</v>
          </cell>
          <cell r="S3402" t="str">
            <v>3701858-270-2050</v>
          </cell>
          <cell r="T3402">
            <v>1572300</v>
          </cell>
          <cell r="U3402">
            <v>27447</v>
          </cell>
          <cell r="V3402">
            <v>31289</v>
          </cell>
          <cell r="W3402">
            <v>31288.5</v>
          </cell>
          <cell r="X3402">
            <v>0</v>
          </cell>
          <cell r="Y3402">
            <v>0.5</v>
          </cell>
        </row>
        <row r="3403">
          <cell r="B3403" t="str">
            <v>KHI/HO/D/MO/PC COMP/C/69943/100/04/2023</v>
          </cell>
          <cell r="E3403">
            <v>45035</v>
          </cell>
          <cell r="F3403">
            <v>45037</v>
          </cell>
          <cell r="G3403">
            <v>45402</v>
          </cell>
          <cell r="H3403" t="str">
            <v xml:space="preserve"> 08000089</v>
          </cell>
          <cell r="I3403" t="str">
            <v xml:space="preserve"> BANKISLAMI PAKISTAN LTD.</v>
          </cell>
          <cell r="J3403" t="str">
            <v>BANK</v>
          </cell>
          <cell r="K3403" t="str">
            <v>M/S. Bankislami (Pakistan) Limited
User: Mr. Ishtiaq Azam</v>
          </cell>
          <cell r="L3403" t="str">
            <v xml:space="preserve"> D</v>
          </cell>
          <cell r="M3403" t="str">
            <v xml:space="preserve"> 09000221-Muhammad Irfan</v>
          </cell>
          <cell r="N3403" t="str">
            <v>HONDA HONDA CIVIC VTI</v>
          </cell>
          <cell r="O3403" t="str">
            <v>2021</v>
          </cell>
          <cell r="P3403" t="str">
            <v>ATH-309</v>
          </cell>
          <cell r="Q3403" t="str">
            <v>16919802</v>
          </cell>
          <cell r="R3403" t="str">
            <v>71975</v>
          </cell>
          <cell r="S3403" t="str">
            <v>912413-52-3021</v>
          </cell>
          <cell r="T3403">
            <v>3352590</v>
          </cell>
          <cell r="U3403">
            <v>64699</v>
          </cell>
          <cell r="V3403">
            <v>73757</v>
          </cell>
          <cell r="W3403">
            <v>73756.800000000003</v>
          </cell>
          <cell r="X3403">
            <v>0</v>
          </cell>
          <cell r="Y3403">
            <v>0.2</v>
          </cell>
        </row>
        <row r="3404">
          <cell r="B3404" t="str">
            <v>KHI/HO/D/MO/PC COMP/C/69943/101/04/2023</v>
          </cell>
          <cell r="E3404">
            <v>45035</v>
          </cell>
          <cell r="F3404">
            <v>45037</v>
          </cell>
          <cell r="G3404">
            <v>45402</v>
          </cell>
          <cell r="H3404" t="str">
            <v xml:space="preserve"> 08000089</v>
          </cell>
          <cell r="I3404" t="str">
            <v xml:space="preserve"> BANKISLAMI PAKISTAN LTD.</v>
          </cell>
          <cell r="J3404" t="str">
            <v>BANK</v>
          </cell>
          <cell r="K3404" t="str">
            <v>M/S. Bankislami (Pakistan) Limited
User: Mr. Abdul Hameed</v>
          </cell>
          <cell r="L3404" t="str">
            <v xml:space="preserve"> D</v>
          </cell>
          <cell r="M3404" t="str">
            <v xml:space="preserve"> 09000221-Muhammad Irfan</v>
          </cell>
          <cell r="N3404" t="str">
            <v>TOYOTA COROLLA ALTIS VVT-</v>
          </cell>
          <cell r="O3404" t="str">
            <v>2021</v>
          </cell>
          <cell r="P3404" t="str">
            <v>BTM-391</v>
          </cell>
          <cell r="Q3404" t="str">
            <v>Q073346</v>
          </cell>
          <cell r="R3404" t="str">
            <v>ZRE171R-6050814</v>
          </cell>
          <cell r="S3404" t="str">
            <v>332911-548-1034</v>
          </cell>
          <cell r="T3404">
            <v>2733750</v>
          </cell>
          <cell r="U3404">
            <v>52757</v>
          </cell>
          <cell r="V3404">
            <v>60143</v>
          </cell>
          <cell r="W3404">
            <v>60142.5</v>
          </cell>
          <cell r="X3404">
            <v>0</v>
          </cell>
          <cell r="Y3404">
            <v>0.5</v>
          </cell>
        </row>
        <row r="3405">
          <cell r="B3405" t="str">
            <v>KHI/HO/D/MO/PC COMP/C/69943/102/04/2023</v>
          </cell>
          <cell r="E3405">
            <v>45035</v>
          </cell>
          <cell r="F3405">
            <v>45038</v>
          </cell>
          <cell r="G3405">
            <v>45403</v>
          </cell>
          <cell r="H3405" t="str">
            <v xml:space="preserve"> 08000089</v>
          </cell>
          <cell r="I3405" t="str">
            <v xml:space="preserve"> BANKISLAMI PAKISTAN LTD.</v>
          </cell>
          <cell r="J3405" t="str">
            <v>BANK</v>
          </cell>
          <cell r="K3405" t="str">
            <v>M/S. Bankislami (Pakistan) Limited
User: Mr. Muhammad Taqi Raza</v>
          </cell>
          <cell r="L3405" t="str">
            <v xml:space="preserve"> D</v>
          </cell>
          <cell r="M3405" t="str">
            <v xml:space="preserve"> 09000221-Muhammad Irfan</v>
          </cell>
          <cell r="N3405" t="str">
            <v>DONGFENG SOKON (DFSK) K07</v>
          </cell>
          <cell r="O3405" t="str">
            <v>2021</v>
          </cell>
          <cell r="P3405" t="str">
            <v>BTM-592</v>
          </cell>
          <cell r="Q3405" t="str">
            <v>6R163285</v>
          </cell>
          <cell r="R3405" t="str">
            <v>NF1AET306H1063263</v>
          </cell>
          <cell r="S3405" t="str">
            <v>19588-472-1087</v>
          </cell>
          <cell r="T3405">
            <v>1160730</v>
          </cell>
          <cell r="U3405">
            <v>15273</v>
          </cell>
          <cell r="V3405">
            <v>17411</v>
          </cell>
          <cell r="W3405">
            <v>17411.400000000001</v>
          </cell>
          <cell r="X3405">
            <v>0</v>
          </cell>
          <cell r="Y3405">
            <v>-0.4</v>
          </cell>
        </row>
        <row r="3406">
          <cell r="B3406" t="str">
            <v>KHI/HO/D/MO/PC COMP/C/69943/103/04/2023</v>
          </cell>
          <cell r="E3406">
            <v>45035</v>
          </cell>
          <cell r="F3406">
            <v>45038</v>
          </cell>
          <cell r="G3406">
            <v>45403</v>
          </cell>
          <cell r="H3406" t="str">
            <v xml:space="preserve"> 08000089</v>
          </cell>
          <cell r="I3406" t="str">
            <v xml:space="preserve"> BANKISLAMI PAKISTAN LTD.</v>
          </cell>
          <cell r="J3406" t="str">
            <v>BANK</v>
          </cell>
          <cell r="K3406" t="str">
            <v>M/S. Bankislami (Pakistan) Limited
User: Mr. Fasahat Ullah Khan</v>
          </cell>
          <cell r="L3406" t="str">
            <v xml:space="preserve"> D</v>
          </cell>
          <cell r="M3406" t="str">
            <v xml:space="preserve"> 09000221-Muhammad Irfan</v>
          </cell>
          <cell r="N3406" t="str">
            <v>HONDA CIVIC</v>
          </cell>
          <cell r="O3406" t="str">
            <v>2021</v>
          </cell>
          <cell r="P3406" t="str">
            <v>BTM-640</v>
          </cell>
          <cell r="Q3406" t="str">
            <v>R18Z16920514</v>
          </cell>
          <cell r="R3406" t="str">
            <v>NFBFC6665MR072761</v>
          </cell>
          <cell r="S3406" t="str">
            <v>657891-691-1108</v>
          </cell>
          <cell r="T3406">
            <v>3352590</v>
          </cell>
          <cell r="U3406">
            <v>64699</v>
          </cell>
          <cell r="V3406">
            <v>73757</v>
          </cell>
          <cell r="W3406">
            <v>73756.800000000003</v>
          </cell>
          <cell r="X3406">
            <v>0</v>
          </cell>
          <cell r="Y3406">
            <v>0.2</v>
          </cell>
        </row>
        <row r="3407">
          <cell r="B3407" t="str">
            <v>KHI/HO/D/MO/PC COMP/C/69943/104/04/2023</v>
          </cell>
          <cell r="E3407">
            <v>45035</v>
          </cell>
          <cell r="F3407">
            <v>45038</v>
          </cell>
          <cell r="G3407">
            <v>45403</v>
          </cell>
          <cell r="H3407" t="str">
            <v xml:space="preserve"> 08000089</v>
          </cell>
          <cell r="I3407" t="str">
            <v xml:space="preserve"> BANKISLAMI PAKISTAN LTD.</v>
          </cell>
          <cell r="J3407" t="str">
            <v>BANK</v>
          </cell>
          <cell r="K3407" t="str">
            <v>M/S. Bankislami (Pakistan) Limited
User: Mr. Allah Bux</v>
          </cell>
          <cell r="L3407" t="str">
            <v xml:space="preserve"> D</v>
          </cell>
          <cell r="M3407" t="str">
            <v xml:space="preserve"> 09000221-Muhammad Irfan</v>
          </cell>
          <cell r="N3407" t="str">
            <v>SUZUKI ALTO VXR E-2</v>
          </cell>
          <cell r="O3407" t="str">
            <v>2021</v>
          </cell>
          <cell r="P3407" t="str">
            <v>BTM-609</v>
          </cell>
          <cell r="Q3407" t="str">
            <v>6R164007</v>
          </cell>
          <cell r="R3407" t="str">
            <v>NF1AET306H1064017</v>
          </cell>
          <cell r="S3407" t="str">
            <v>891655-34-1119</v>
          </cell>
          <cell r="T3407">
            <v>1160730</v>
          </cell>
          <cell r="U3407">
            <v>22400</v>
          </cell>
          <cell r="V3407">
            <v>25536</v>
          </cell>
          <cell r="W3407">
            <v>25535.7</v>
          </cell>
          <cell r="X3407">
            <v>0</v>
          </cell>
          <cell r="Y3407">
            <v>0.3</v>
          </cell>
        </row>
        <row r="3408">
          <cell r="B3408" t="str">
            <v>KHI/HO/D/MO/PC COMP/C/69943/105/04/2023</v>
          </cell>
          <cell r="E3408">
            <v>45035</v>
          </cell>
          <cell r="F3408">
            <v>45038</v>
          </cell>
          <cell r="G3408">
            <v>45403</v>
          </cell>
          <cell r="H3408" t="str">
            <v xml:space="preserve"> 08000089</v>
          </cell>
          <cell r="I3408" t="str">
            <v xml:space="preserve"> BANKISLAMI PAKISTAN LTD.</v>
          </cell>
          <cell r="J3408" t="str">
            <v>BANK</v>
          </cell>
          <cell r="K3408" t="str">
            <v>M/S. Bankislami (Pakistan) Limited
User: Mr. Muhammad Ali</v>
          </cell>
          <cell r="L3408" t="str">
            <v xml:space="preserve"> D</v>
          </cell>
          <cell r="M3408" t="str">
            <v xml:space="preserve"> 09000221-Muhammad Irfan</v>
          </cell>
          <cell r="N3408" t="str">
            <v>HONDA HONDA CITY</v>
          </cell>
          <cell r="O3408" t="str">
            <v>2021</v>
          </cell>
          <cell r="P3408" t="str">
            <v>ATH-768</v>
          </cell>
          <cell r="Q3408" t="str">
            <v>17545291</v>
          </cell>
          <cell r="R3408" t="str">
            <v>269379</v>
          </cell>
          <cell r="S3408" t="str">
            <v>907322-69-3099</v>
          </cell>
          <cell r="T3408">
            <v>1996650</v>
          </cell>
          <cell r="U3408">
            <v>38532</v>
          </cell>
          <cell r="V3408">
            <v>43926</v>
          </cell>
          <cell r="W3408">
            <v>43926.3</v>
          </cell>
          <cell r="X3408">
            <v>0</v>
          </cell>
          <cell r="Y3408">
            <v>-0.3</v>
          </cell>
        </row>
        <row r="3409">
          <cell r="B3409" t="str">
            <v>KHI/HO/D/MO/PC COMP/C/69943/106/04/2023</v>
          </cell>
          <cell r="E3409">
            <v>45035</v>
          </cell>
          <cell r="F3409">
            <v>45038</v>
          </cell>
          <cell r="G3409">
            <v>45403</v>
          </cell>
          <cell r="H3409" t="str">
            <v xml:space="preserve"> 08000089</v>
          </cell>
          <cell r="I3409" t="str">
            <v xml:space="preserve"> BANKISLAMI PAKISTAN LTD.</v>
          </cell>
          <cell r="J3409" t="str">
            <v>BANK</v>
          </cell>
          <cell r="K3409" t="str">
            <v>M/S. Bankislami (Pakistan) Limited
User: Mr. Tauqeer Ahmed Butt</v>
          </cell>
          <cell r="L3409" t="str">
            <v xml:space="preserve"> D</v>
          </cell>
          <cell r="M3409" t="str">
            <v xml:space="preserve"> 09000221-Muhammad Irfan</v>
          </cell>
          <cell r="N3409" t="str">
            <v>HONDA CITY I-VTEC (M/T)</v>
          </cell>
          <cell r="O3409" t="str">
            <v>2021</v>
          </cell>
          <cell r="P3409" t="str">
            <v>ACS-993</v>
          </cell>
          <cell r="Q3409" t="str">
            <v>L13Z17544794</v>
          </cell>
          <cell r="R3409" t="str">
            <v>NFBGM1548MR268861</v>
          </cell>
          <cell r="S3409" t="str">
            <v>583631-132-2061</v>
          </cell>
          <cell r="T3409">
            <v>1988550</v>
          </cell>
          <cell r="U3409">
            <v>38375</v>
          </cell>
          <cell r="V3409">
            <v>43748</v>
          </cell>
          <cell r="W3409">
            <v>43748.1</v>
          </cell>
          <cell r="X3409">
            <v>0</v>
          </cell>
          <cell r="Y3409">
            <v>-0.1</v>
          </cell>
        </row>
        <row r="3410">
          <cell r="B3410" t="str">
            <v>KHI/HO/D/MO/PC COMP/C/69943/107/04/2023</v>
          </cell>
          <cell r="E3410">
            <v>45035</v>
          </cell>
          <cell r="F3410">
            <v>45038</v>
          </cell>
          <cell r="G3410">
            <v>45403</v>
          </cell>
          <cell r="H3410" t="str">
            <v xml:space="preserve"> 08000089</v>
          </cell>
          <cell r="I3410" t="str">
            <v xml:space="preserve"> BANKISLAMI PAKISTAN LTD.</v>
          </cell>
          <cell r="J3410" t="str">
            <v>BANK</v>
          </cell>
          <cell r="K3410" t="str">
            <v>M/S. Bankislami (Pakistan) Limited
User: Mr. Muhammad Abid</v>
          </cell>
          <cell r="L3410" t="str">
            <v xml:space="preserve"> D</v>
          </cell>
          <cell r="M3410" t="str">
            <v xml:space="preserve"> 09000221-Muhammad Irfan</v>
          </cell>
          <cell r="N3410" t="str">
            <v>HONDA CITY CVT ASPIRE A/T</v>
          </cell>
          <cell r="O3410" t="str">
            <v>2021</v>
          </cell>
          <cell r="P3410" t="str">
            <v>ACT-072</v>
          </cell>
          <cell r="Q3410" t="str">
            <v>L15A79801007</v>
          </cell>
          <cell r="R3410" t="str">
            <v>NFBGM2663MR269678</v>
          </cell>
          <cell r="S3410" t="str">
            <v>219662-228-2016</v>
          </cell>
          <cell r="T3410">
            <v>2320650</v>
          </cell>
          <cell r="U3410">
            <v>44784</v>
          </cell>
          <cell r="V3410">
            <v>51054</v>
          </cell>
          <cell r="W3410">
            <v>51054.3</v>
          </cell>
          <cell r="X3410">
            <v>0</v>
          </cell>
          <cell r="Y3410">
            <v>-0.3</v>
          </cell>
        </row>
        <row r="3411">
          <cell r="B3411" t="str">
            <v>KHI/HO/D/MO/PC COMP/C/69943/108/04/2023</v>
          </cell>
          <cell r="E3411">
            <v>45035</v>
          </cell>
          <cell r="F3411">
            <v>45042</v>
          </cell>
          <cell r="G3411">
            <v>45407</v>
          </cell>
          <cell r="H3411" t="str">
            <v xml:space="preserve"> 08000089</v>
          </cell>
          <cell r="I3411" t="str">
            <v xml:space="preserve"> BANKISLAMI PAKISTAN LTD.</v>
          </cell>
          <cell r="J3411" t="str">
            <v>BANK</v>
          </cell>
          <cell r="K3411" t="str">
            <v>M/S. Bankislami (Pakistan) Limited
User: Mr. Muhammad Imran</v>
          </cell>
          <cell r="L3411" t="str">
            <v xml:space="preserve"> D</v>
          </cell>
          <cell r="M3411" t="str">
            <v xml:space="preserve"> 09000221-Muhammad Irfan</v>
          </cell>
          <cell r="N3411" t="str">
            <v>TOYOTA COROLLA ALTIS VVT-</v>
          </cell>
          <cell r="O3411" t="str">
            <v>2021</v>
          </cell>
          <cell r="P3411" t="str">
            <v>ATJ-359</v>
          </cell>
          <cell r="Q3411" t="str">
            <v>Q074425</v>
          </cell>
          <cell r="R3411" t="str">
            <v>ZRE171R-6051908</v>
          </cell>
          <cell r="S3411" t="str">
            <v>870928-33-2098</v>
          </cell>
          <cell r="T3411">
            <v>2756430</v>
          </cell>
          <cell r="U3411">
            <v>48358</v>
          </cell>
          <cell r="V3411">
            <v>55129</v>
          </cell>
          <cell r="W3411">
            <v>55128.6</v>
          </cell>
          <cell r="X3411">
            <v>0</v>
          </cell>
          <cell r="Y3411">
            <v>0.4</v>
          </cell>
        </row>
        <row r="3412">
          <cell r="B3412" t="str">
            <v>KHI/HO/D/MO/PC COMP/C/69943/109/04/2023</v>
          </cell>
          <cell r="E3412">
            <v>45035</v>
          </cell>
          <cell r="F3412">
            <v>45042</v>
          </cell>
          <cell r="G3412">
            <v>45407</v>
          </cell>
          <cell r="H3412" t="str">
            <v xml:space="preserve"> 08000089</v>
          </cell>
          <cell r="I3412" t="str">
            <v xml:space="preserve"> BANKISLAMI PAKISTAN LTD.</v>
          </cell>
          <cell r="J3412" t="str">
            <v>BANK</v>
          </cell>
          <cell r="K3412" t="str">
            <v>M/S. Bankislami (Pakistan) Limited
User: Mr. Muhammad Nauman Ashraf</v>
          </cell>
          <cell r="L3412" t="str">
            <v xml:space="preserve"> D</v>
          </cell>
          <cell r="M3412" t="str">
            <v xml:space="preserve"> 09000221-Muhammad Irfan</v>
          </cell>
          <cell r="N3412" t="str">
            <v>TOYOTA COROLLA ALTIS VVT-</v>
          </cell>
          <cell r="O3412" t="str">
            <v>2021</v>
          </cell>
          <cell r="P3412" t="str">
            <v>ATH-996</v>
          </cell>
          <cell r="Q3412" t="str">
            <v>Q074381</v>
          </cell>
          <cell r="R3412" t="str">
            <v>ZRE171R-6051856</v>
          </cell>
          <cell r="S3412" t="str">
            <v>906526-178-2019</v>
          </cell>
          <cell r="T3412">
            <v>2750760</v>
          </cell>
          <cell r="U3412">
            <v>53085</v>
          </cell>
          <cell r="V3412">
            <v>60517</v>
          </cell>
          <cell r="W3412">
            <v>60516.9</v>
          </cell>
          <cell r="X3412">
            <v>0</v>
          </cell>
          <cell r="Y3412">
            <v>0.1</v>
          </cell>
        </row>
        <row r="3413">
          <cell r="B3413" t="str">
            <v>KHI/HO/D/MO/PC COMP/C/69943/11/04/2023</v>
          </cell>
          <cell r="E3413">
            <v>45035</v>
          </cell>
          <cell r="F3413">
            <v>45023</v>
          </cell>
          <cell r="G3413">
            <v>45388</v>
          </cell>
          <cell r="H3413" t="str">
            <v xml:space="preserve"> 08000089</v>
          </cell>
          <cell r="I3413" t="str">
            <v xml:space="preserve"> BANKISLAMI PAKISTAN LTD.</v>
          </cell>
          <cell r="J3413" t="str">
            <v>BANK</v>
          </cell>
          <cell r="K3413" t="str">
            <v>M/S. Bankislami (Pakistan) Limited
User: Mr. Azhar Habibi</v>
          </cell>
          <cell r="L3413" t="str">
            <v xml:space="preserve"> D</v>
          </cell>
          <cell r="M3413" t="str">
            <v xml:space="preserve"> 09000221-Muhammad Irfan</v>
          </cell>
          <cell r="N3413" t="str">
            <v>SUZUKI ALTO VXR</v>
          </cell>
          <cell r="O3413" t="str">
            <v>2022</v>
          </cell>
          <cell r="P3413" t="str">
            <v>AYB-215</v>
          </cell>
          <cell r="Q3413" t="str">
            <v>221700</v>
          </cell>
          <cell r="R3413" t="str">
            <v>1121687</v>
          </cell>
          <cell r="S3413" t="str">
            <v>460971-106-3030</v>
          </cell>
          <cell r="T3413">
            <v>1391400</v>
          </cell>
          <cell r="U3413">
            <v>27462</v>
          </cell>
          <cell r="V3413">
            <v>31307</v>
          </cell>
          <cell r="W3413">
            <v>31306.5</v>
          </cell>
          <cell r="X3413">
            <v>0</v>
          </cell>
          <cell r="Y3413">
            <v>0.5</v>
          </cell>
        </row>
        <row r="3414">
          <cell r="B3414" t="str">
            <v>KHI/HO/D/MO/PC COMP/C/69943/110/04/2023</v>
          </cell>
          <cell r="E3414">
            <v>45035</v>
          </cell>
          <cell r="F3414">
            <v>45042</v>
          </cell>
          <cell r="G3414">
            <v>45407</v>
          </cell>
          <cell r="H3414" t="str">
            <v xml:space="preserve"> 08000089</v>
          </cell>
          <cell r="I3414" t="str">
            <v xml:space="preserve"> BANKISLAMI PAKISTAN LTD.</v>
          </cell>
          <cell r="J3414" t="str">
            <v>BANK</v>
          </cell>
          <cell r="K3414" t="str">
            <v>M/S. Bankislami (Pakistan) Limited
User: Mr. Mohsin Toufiq Ahmed</v>
          </cell>
          <cell r="L3414" t="str">
            <v xml:space="preserve"> D</v>
          </cell>
          <cell r="M3414" t="str">
            <v xml:space="preserve"> 09000221-Muhammad Irfan</v>
          </cell>
          <cell r="N3414" t="str">
            <v>MG HS MG HS</v>
          </cell>
          <cell r="O3414" t="str">
            <v>2021</v>
          </cell>
          <cell r="P3414" t="str">
            <v>BJ-2898</v>
          </cell>
          <cell r="Q3414" t="str">
            <v>15E4E5MGLC160458</v>
          </cell>
          <cell r="R3414" t="str">
            <v>MN023254</v>
          </cell>
          <cell r="S3414" t="str">
            <v>422998-88-1039</v>
          </cell>
          <cell r="T3414">
            <v>4425030</v>
          </cell>
          <cell r="U3414">
            <v>77244</v>
          </cell>
          <cell r="V3414">
            <v>88058</v>
          </cell>
          <cell r="W3414">
            <v>88057.8</v>
          </cell>
          <cell r="X3414">
            <v>0</v>
          </cell>
          <cell r="Y3414">
            <v>0.2</v>
          </cell>
        </row>
        <row r="3415">
          <cell r="B3415" t="str">
            <v>KHI/HO/D/MO/PC COMP/C/69943/111/04/2023</v>
          </cell>
          <cell r="E3415">
            <v>45035</v>
          </cell>
          <cell r="F3415">
            <v>45044</v>
          </cell>
          <cell r="G3415">
            <v>45409</v>
          </cell>
          <cell r="H3415" t="str">
            <v xml:space="preserve"> 08000089</v>
          </cell>
          <cell r="I3415" t="str">
            <v xml:space="preserve"> BANKISLAMI PAKISTAN LTD.</v>
          </cell>
          <cell r="J3415" t="str">
            <v>BANK</v>
          </cell>
          <cell r="K3415" t="str">
            <v>M/S. Bankislami (Pakistan) Limited
User: Mr. Mehmood Rashid</v>
          </cell>
          <cell r="L3415" t="str">
            <v xml:space="preserve"> D</v>
          </cell>
          <cell r="M3415" t="str">
            <v xml:space="preserve"> 09000221-Muhammad Irfan</v>
          </cell>
          <cell r="N3415" t="str">
            <v>TOYOTA YARIS ATIV X CVT</v>
          </cell>
          <cell r="O3415" t="str">
            <v>2021</v>
          </cell>
          <cell r="P3415" t="str">
            <v>BTP-779</v>
          </cell>
          <cell r="Q3415" t="str">
            <v>2A26399</v>
          </cell>
          <cell r="R3415" t="str">
            <v>R-70159966</v>
          </cell>
          <cell r="S3415" t="str">
            <v>10351-8204-1003</v>
          </cell>
          <cell r="T3415">
            <v>2247750</v>
          </cell>
          <cell r="U3415">
            <v>29576</v>
          </cell>
          <cell r="V3415">
            <v>33717</v>
          </cell>
          <cell r="W3415">
            <v>33716.699999999997</v>
          </cell>
          <cell r="X3415">
            <v>0</v>
          </cell>
          <cell r="Y3415">
            <v>0.3</v>
          </cell>
        </row>
        <row r="3416">
          <cell r="B3416" t="str">
            <v>KHI/HO/D/MO/PC COMP/C/69943/113/04/2023</v>
          </cell>
          <cell r="E3416">
            <v>45035</v>
          </cell>
          <cell r="F3416">
            <v>45045</v>
          </cell>
          <cell r="G3416">
            <v>45410</v>
          </cell>
          <cell r="H3416" t="str">
            <v xml:space="preserve"> 08000089</v>
          </cell>
          <cell r="I3416" t="str">
            <v xml:space="preserve"> BANKISLAMI PAKISTAN LTD.</v>
          </cell>
          <cell r="J3416" t="str">
            <v>BANK</v>
          </cell>
          <cell r="K3416" t="str">
            <v>M/S. Bankislami (Pakistan) Limited
User: Mr. Babar Ali</v>
          </cell>
          <cell r="L3416" t="str">
            <v xml:space="preserve"> D</v>
          </cell>
          <cell r="M3416" t="str">
            <v xml:space="preserve"> 09000221-Muhammad Irfan</v>
          </cell>
          <cell r="N3416" t="str">
            <v>SUZUKI MEHRAN VXR EURO-II</v>
          </cell>
          <cell r="O3416" t="str">
            <v>2015</v>
          </cell>
          <cell r="P3416" t="str">
            <v>GA-156</v>
          </cell>
          <cell r="Q3416" t="str">
            <v>PKB622349</v>
          </cell>
          <cell r="R3416" t="str">
            <v>SB308PK01160867</v>
          </cell>
          <cell r="S3416" t="str">
            <v>909442-39-3079</v>
          </cell>
          <cell r="T3416">
            <v>546750</v>
          </cell>
          <cell r="U3416">
            <v>11032</v>
          </cell>
          <cell r="V3416">
            <v>12576</v>
          </cell>
          <cell r="W3416">
            <v>12575.7</v>
          </cell>
          <cell r="X3416">
            <v>0</v>
          </cell>
          <cell r="Y3416">
            <v>0.3</v>
          </cell>
        </row>
        <row r="3417">
          <cell r="B3417" t="str">
            <v>KHI/HO/D/MO/PC COMP/C/69943/114/04/2023</v>
          </cell>
          <cell r="E3417">
            <v>45035</v>
          </cell>
          <cell r="F3417">
            <v>45045</v>
          </cell>
          <cell r="G3417">
            <v>45410</v>
          </cell>
          <cell r="H3417" t="str">
            <v xml:space="preserve"> 08000089</v>
          </cell>
          <cell r="I3417" t="str">
            <v xml:space="preserve"> BANKISLAMI PAKISTAN LTD.</v>
          </cell>
          <cell r="J3417" t="str">
            <v>BANK</v>
          </cell>
          <cell r="K3417" t="str">
            <v>M/S. Bankislami (Pakistan) Limited
User: Mr. S M Farhan Ali Zaidi</v>
          </cell>
          <cell r="L3417" t="str">
            <v xml:space="preserve"> D</v>
          </cell>
          <cell r="M3417" t="str">
            <v xml:space="preserve"> 09000221-Muhammad Irfan</v>
          </cell>
          <cell r="N3417" t="str">
            <v>TOYOTA COROLLA ALTIS VVT-</v>
          </cell>
          <cell r="O3417" t="str">
            <v>2021</v>
          </cell>
          <cell r="P3417" t="str">
            <v>BTR-757</v>
          </cell>
          <cell r="Q3417" t="str">
            <v>Q074375</v>
          </cell>
          <cell r="R3417" t="str">
            <v>ZRE171R-6051870</v>
          </cell>
          <cell r="S3417" t="str">
            <v>462474-107-1036</v>
          </cell>
          <cell r="T3417">
            <v>2733750</v>
          </cell>
          <cell r="U3417">
            <v>52757</v>
          </cell>
          <cell r="V3417">
            <v>60143</v>
          </cell>
          <cell r="W3417">
            <v>60142.5</v>
          </cell>
          <cell r="X3417">
            <v>0</v>
          </cell>
          <cell r="Y3417">
            <v>0.5</v>
          </cell>
        </row>
        <row r="3418">
          <cell r="B3418" t="str">
            <v>KHI/HO/D/MO/PC COMP/C/69943/115/04/2023</v>
          </cell>
          <cell r="E3418">
            <v>45035</v>
          </cell>
          <cell r="F3418">
            <v>45034</v>
          </cell>
          <cell r="G3418">
            <v>45399</v>
          </cell>
          <cell r="H3418" t="str">
            <v xml:space="preserve"> 08000089</v>
          </cell>
          <cell r="I3418" t="str">
            <v xml:space="preserve"> BANKISLAMI PAKISTAN LTD.</v>
          </cell>
          <cell r="J3418" t="str">
            <v>BANK</v>
          </cell>
          <cell r="K3418" t="str">
            <v>M/S. Bankislami (Pakistan) Limited
User: Mr. Javed Iqbal</v>
          </cell>
          <cell r="L3418" t="str">
            <v xml:space="preserve"> D</v>
          </cell>
          <cell r="M3418" t="str">
            <v xml:space="preserve"> 09000221-Muhammad Irfan</v>
          </cell>
          <cell r="N3418" t="str">
            <v>HYUNDAI ELANTRA 2.0 MP1 A</v>
          </cell>
          <cell r="O3418" t="str">
            <v>2022</v>
          </cell>
          <cell r="P3418" t="str">
            <v>BWJ-662</v>
          </cell>
          <cell r="Q3418" t="str">
            <v>G4NAMU978363</v>
          </cell>
          <cell r="R3418" t="str">
            <v>PMHD841FMNN303094</v>
          </cell>
          <cell r="S3418" t="str">
            <v>3644684-119-1086</v>
          </cell>
          <cell r="T3418">
            <v>3975660</v>
          </cell>
          <cell r="U3418">
            <v>78467</v>
          </cell>
          <cell r="V3418">
            <v>89453</v>
          </cell>
          <cell r="W3418">
            <v>89452.800000000003</v>
          </cell>
          <cell r="X3418">
            <v>0</v>
          </cell>
          <cell r="Y3418">
            <v>0.2</v>
          </cell>
        </row>
        <row r="3419">
          <cell r="B3419" t="str">
            <v>KHI/HO/D/MO/PC COMP/C/69943/119/04/2023</v>
          </cell>
          <cell r="E3419">
            <v>45035</v>
          </cell>
          <cell r="F3419">
            <v>45020</v>
          </cell>
          <cell r="G3419">
            <v>45385</v>
          </cell>
          <cell r="H3419" t="str">
            <v xml:space="preserve"> 08000089</v>
          </cell>
          <cell r="I3419" t="str">
            <v xml:space="preserve"> BANKISLAMI PAKISTAN LTD.</v>
          </cell>
          <cell r="J3419" t="str">
            <v>BANK</v>
          </cell>
          <cell r="K3419" t="str">
            <v>M/S. Bankislami (Pakistan) Limited
User: Mr. Hafiz Usama Aslam</v>
          </cell>
          <cell r="L3419" t="str">
            <v xml:space="preserve"> D</v>
          </cell>
          <cell r="M3419" t="str">
            <v xml:space="preserve"> 09000221-Muhammad Irfan</v>
          </cell>
          <cell r="N3419" t="str">
            <v>FAW V-2</v>
          </cell>
          <cell r="O3419" t="str">
            <v>2019</v>
          </cell>
          <cell r="P3419" t="str">
            <v>AMW-846</v>
          </cell>
          <cell r="Q3419" t="str">
            <v>HJ300542</v>
          </cell>
          <cell r="R3419" t="str">
            <v>LFPAHFMVM18002157</v>
          </cell>
          <cell r="S3419" t="str">
            <v>684455-189-2036</v>
          </cell>
          <cell r="T3419">
            <v>858178.8</v>
          </cell>
          <cell r="U3419">
            <v>20326</v>
          </cell>
          <cell r="V3419">
            <v>23171</v>
          </cell>
          <cell r="W3419">
            <v>23170.5</v>
          </cell>
          <cell r="X3419">
            <v>0</v>
          </cell>
          <cell r="Y3419">
            <v>0.5</v>
          </cell>
        </row>
        <row r="3420">
          <cell r="B3420" t="str">
            <v>KHI/HO/D/MO/PC COMP/C/69943/12/04/2023</v>
          </cell>
          <cell r="E3420">
            <v>45035</v>
          </cell>
          <cell r="F3420">
            <v>45024</v>
          </cell>
          <cell r="G3420">
            <v>45389</v>
          </cell>
          <cell r="H3420" t="str">
            <v xml:space="preserve"> 08000089</v>
          </cell>
          <cell r="I3420" t="str">
            <v xml:space="preserve"> BANKISLAMI PAKISTAN LTD.</v>
          </cell>
          <cell r="J3420" t="str">
            <v>BANK</v>
          </cell>
          <cell r="K3420" t="str">
            <v>M/S. Bankislami (Pakistan) Limited
User: Ms. Zehra Khawaja</v>
          </cell>
          <cell r="L3420" t="str">
            <v xml:space="preserve"> D</v>
          </cell>
          <cell r="M3420" t="str">
            <v xml:space="preserve"> 09000221-Muhammad Irfan</v>
          </cell>
          <cell r="N3420" t="str">
            <v>TOYOTA YARIS ATIV X CVT</v>
          </cell>
          <cell r="O3420" t="str">
            <v>2022</v>
          </cell>
          <cell r="P3420" t="str">
            <v>BWG-843</v>
          </cell>
          <cell r="Q3420" t="str">
            <v>2A46169</v>
          </cell>
          <cell r="R3420" t="str">
            <v>NSP151R-9517136</v>
          </cell>
          <cell r="S3420" t="str">
            <v>3692720-174-1163</v>
          </cell>
          <cell r="T3420">
            <v>2863800</v>
          </cell>
          <cell r="U3420">
            <v>49991</v>
          </cell>
          <cell r="V3420">
            <v>56990</v>
          </cell>
          <cell r="W3420">
            <v>56989.8</v>
          </cell>
          <cell r="X3420">
            <v>0</v>
          </cell>
          <cell r="Y3420">
            <v>0.2</v>
          </cell>
        </row>
        <row r="3421">
          <cell r="B3421" t="str">
            <v>KHI/HO/D/MO/PC COMP/C/69943/121/04/2023</v>
          </cell>
          <cell r="E3421">
            <v>45035</v>
          </cell>
          <cell r="F3421">
            <v>45020</v>
          </cell>
          <cell r="G3421">
            <v>45385</v>
          </cell>
          <cell r="H3421" t="str">
            <v xml:space="preserve"> 08000089</v>
          </cell>
          <cell r="I3421" t="str">
            <v xml:space="preserve"> BANKISLAMI PAKISTAN LTD.</v>
          </cell>
          <cell r="J3421" t="str">
            <v>BANK</v>
          </cell>
          <cell r="K3421" t="str">
            <v>M/S. Bankislami (Pakistan) Limited
User: Mr. Muahmmad Gul Nawaz</v>
          </cell>
          <cell r="L3421" t="str">
            <v xml:space="preserve"> D</v>
          </cell>
          <cell r="M3421" t="str">
            <v xml:space="preserve"> 09000221-Muhammad Irfan</v>
          </cell>
          <cell r="N3421" t="str">
            <v>TOYOTA COROLLA AXIO</v>
          </cell>
          <cell r="O3421" t="str">
            <v>2013</v>
          </cell>
          <cell r="P3421" t="str">
            <v>BPP-908</v>
          </cell>
          <cell r="Q3421" t="str">
            <v>1NZ-R088829</v>
          </cell>
          <cell r="R3421" t="str">
            <v>NKE165-7007069</v>
          </cell>
          <cell r="S3421" t="str">
            <v>306329-211-1023</v>
          </cell>
          <cell r="T3421">
            <v>1509030</v>
          </cell>
          <cell r="U3421">
            <v>35741</v>
          </cell>
          <cell r="V3421">
            <v>40744</v>
          </cell>
          <cell r="W3421">
            <v>40743.9</v>
          </cell>
          <cell r="X3421">
            <v>0</v>
          </cell>
          <cell r="Y3421">
            <v>0.1</v>
          </cell>
        </row>
        <row r="3422">
          <cell r="B3422" t="str">
            <v>KHI/HO/D/MO/PC COMP/C/69943/122/04/2023</v>
          </cell>
          <cell r="E3422">
            <v>45035</v>
          </cell>
          <cell r="F3422">
            <v>45019</v>
          </cell>
          <cell r="G3422">
            <v>45384</v>
          </cell>
          <cell r="H3422" t="str">
            <v xml:space="preserve"> 08000089</v>
          </cell>
          <cell r="I3422" t="str">
            <v xml:space="preserve"> BANKISLAMI PAKISTAN LTD.</v>
          </cell>
          <cell r="J3422" t="str">
            <v>BANK</v>
          </cell>
          <cell r="K3422" t="str">
            <v>M/S. Bankislami (Pakistan) Limited
User: Mr. Shaikh Jameel Ahmed</v>
          </cell>
          <cell r="L3422" t="str">
            <v xml:space="preserve"> D</v>
          </cell>
          <cell r="M3422" t="str">
            <v xml:space="preserve"> 09000221-Muhammad Irfan</v>
          </cell>
          <cell r="N3422" t="str">
            <v>TOYOTA COROLLA GLI</v>
          </cell>
          <cell r="O3422" t="str">
            <v>2019</v>
          </cell>
          <cell r="P3422" t="str">
            <v>BPW-343</v>
          </cell>
          <cell r="Q3422" t="str">
            <v>Z555076</v>
          </cell>
          <cell r="R3422" t="str">
            <v>4180914</v>
          </cell>
          <cell r="S3422" t="str">
            <v>453310-34-1033</v>
          </cell>
          <cell r="T3422">
            <v>1564142.4</v>
          </cell>
          <cell r="U3422">
            <v>37046</v>
          </cell>
          <cell r="V3422">
            <v>42232</v>
          </cell>
          <cell r="W3422">
            <v>42231.6</v>
          </cell>
          <cell r="X3422">
            <v>0</v>
          </cell>
          <cell r="Y3422">
            <v>0.4</v>
          </cell>
        </row>
        <row r="3423">
          <cell r="B3423" t="str">
            <v>KHI/HO/D/MO/PC COMP/C/69943/123/04/2023</v>
          </cell>
          <cell r="E3423">
            <v>45035</v>
          </cell>
          <cell r="F3423">
            <v>45026</v>
          </cell>
          <cell r="G3423">
            <v>45391</v>
          </cell>
          <cell r="H3423" t="str">
            <v xml:space="preserve"> 08000089</v>
          </cell>
          <cell r="I3423" t="str">
            <v xml:space="preserve"> BANKISLAMI PAKISTAN LTD.</v>
          </cell>
          <cell r="J3423" t="str">
            <v>BANK</v>
          </cell>
          <cell r="K3423" t="str">
            <v>M/S. Bankislami (Pakistan) Limited
User: Mr. Umar Farooq</v>
          </cell>
          <cell r="L3423" t="str">
            <v xml:space="preserve"> D</v>
          </cell>
          <cell r="M3423" t="str">
            <v xml:space="preserve"> 09000221-Muhammad Irfan</v>
          </cell>
          <cell r="N3423" t="str">
            <v>HONDA CIVIC VTI ORIEL I-V</v>
          </cell>
          <cell r="O3423" t="str">
            <v>2019</v>
          </cell>
          <cell r="P3423" t="str">
            <v>BPX-744</v>
          </cell>
          <cell r="Q3423" t="str">
            <v>R18Z1-2949792</v>
          </cell>
          <cell r="R3423" t="str">
            <v>NFBFC6669KR053238</v>
          </cell>
          <cell r="S3423" t="str">
            <v>678064-161-1161</v>
          </cell>
          <cell r="T3423">
            <v>2174971.5</v>
          </cell>
          <cell r="U3423">
            <v>57236</v>
          </cell>
          <cell r="V3423">
            <v>65249</v>
          </cell>
          <cell r="W3423">
            <v>65249.1</v>
          </cell>
          <cell r="X3423">
            <v>0</v>
          </cell>
          <cell r="Y3423">
            <v>-0.1</v>
          </cell>
        </row>
        <row r="3424">
          <cell r="B3424" t="str">
            <v>KHI/HO/D/MO/PC COMP/C/69943/126/04/2023</v>
          </cell>
          <cell r="E3424">
            <v>45035</v>
          </cell>
          <cell r="F3424">
            <v>45020</v>
          </cell>
          <cell r="G3424">
            <v>45385</v>
          </cell>
          <cell r="H3424" t="str">
            <v xml:space="preserve"> 08000089</v>
          </cell>
          <cell r="I3424" t="str">
            <v xml:space="preserve"> BANKISLAMI PAKISTAN LTD.</v>
          </cell>
          <cell r="J3424" t="str">
            <v>BANK</v>
          </cell>
          <cell r="K3424" t="str">
            <v>M/S. Bankislami (Pakistan) Limited
User: Mr. Mudassir Hassan</v>
          </cell>
          <cell r="L3424" t="str">
            <v xml:space="preserve"> D</v>
          </cell>
          <cell r="M3424" t="str">
            <v xml:space="preserve"> 09000221-Muhammad Irfan</v>
          </cell>
          <cell r="N3424" t="str">
            <v>SUZUKI BOLAN</v>
          </cell>
          <cell r="O3424" t="str">
            <v>2019</v>
          </cell>
          <cell r="P3424" t="str">
            <v>LED-19-8477</v>
          </cell>
          <cell r="Q3424" t="str">
            <v>PKT995559</v>
          </cell>
          <cell r="R3424" t="str">
            <v>SV308PK01112066</v>
          </cell>
          <cell r="S3424" t="str">
            <v>643456-82-2018</v>
          </cell>
          <cell r="T3424">
            <v>560309.4</v>
          </cell>
          <cell r="U3424">
            <v>13270</v>
          </cell>
          <cell r="V3424">
            <v>15128</v>
          </cell>
          <cell r="W3424">
            <v>15128.1</v>
          </cell>
          <cell r="X3424">
            <v>0</v>
          </cell>
          <cell r="Y3424">
            <v>-0.1</v>
          </cell>
        </row>
        <row r="3425">
          <cell r="B3425" t="str">
            <v>KHI/HO/D/MO/PC COMP/C/69943/13/04/2023</v>
          </cell>
          <cell r="E3425">
            <v>45035</v>
          </cell>
          <cell r="F3425">
            <v>45024</v>
          </cell>
          <cell r="G3425">
            <v>45389</v>
          </cell>
          <cell r="H3425" t="str">
            <v xml:space="preserve"> 08000089</v>
          </cell>
          <cell r="I3425" t="str">
            <v xml:space="preserve"> BANKISLAMI PAKISTAN LTD.</v>
          </cell>
          <cell r="J3425" t="str">
            <v>BANK</v>
          </cell>
          <cell r="K3425" t="str">
            <v>M/S. Bankislami (Pakistan) Limited
User: Mr. Khalid Hussain</v>
          </cell>
          <cell r="L3425" t="str">
            <v xml:space="preserve"> D</v>
          </cell>
          <cell r="M3425" t="str">
            <v xml:space="preserve"> 09000221-Muhammad Irfan</v>
          </cell>
          <cell r="N3425" t="str">
            <v>TOYOTA COROLLA</v>
          </cell>
          <cell r="O3425" t="str">
            <v>2022</v>
          </cell>
          <cell r="P3425" t="str">
            <v>BWG-615</v>
          </cell>
          <cell r="Q3425" t="str">
            <v>Q092080</v>
          </cell>
          <cell r="R3425" t="str">
            <v>ZRE171R-6069716</v>
          </cell>
          <cell r="S3425" t="str">
            <v>1064758-155-1073</v>
          </cell>
          <cell r="T3425">
            <v>3192750</v>
          </cell>
          <cell r="U3425">
            <v>55734</v>
          </cell>
          <cell r="V3425">
            <v>63536</v>
          </cell>
          <cell r="W3425">
            <v>63535.5</v>
          </cell>
          <cell r="X3425">
            <v>0</v>
          </cell>
          <cell r="Y3425">
            <v>0.5</v>
          </cell>
        </row>
        <row r="3426">
          <cell r="B3426" t="str">
            <v>KHI/HO/D/MO/PC COMP/C/69943/130/04/2023</v>
          </cell>
          <cell r="E3426">
            <v>45035</v>
          </cell>
          <cell r="F3426">
            <v>45031</v>
          </cell>
          <cell r="G3426">
            <v>45396</v>
          </cell>
          <cell r="H3426" t="str">
            <v xml:space="preserve"> 08000089</v>
          </cell>
          <cell r="I3426" t="str">
            <v xml:space="preserve"> BANKISLAMI PAKISTAN LTD.</v>
          </cell>
          <cell r="J3426" t="str">
            <v>BANK</v>
          </cell>
          <cell r="K3426" t="str">
            <v>M/S. Bankislami (Pakistan) Limited
User: Mr. Chanesar Samoon</v>
          </cell>
          <cell r="L3426" t="str">
            <v xml:space="preserve"> D</v>
          </cell>
          <cell r="M3426" t="str">
            <v xml:space="preserve"> 09000221-Muhammad Irfan</v>
          </cell>
          <cell r="N3426" t="str">
            <v>SUZUKI CULTUS</v>
          </cell>
          <cell r="O3426" t="str">
            <v>2019</v>
          </cell>
          <cell r="P3426" t="str">
            <v>BPZ-550</v>
          </cell>
          <cell r="Q3426" t="str">
            <v>PK10K141579</v>
          </cell>
          <cell r="R3426" t="str">
            <v>NF1AVK31H10041584</v>
          </cell>
          <cell r="S3426" t="str">
            <v>674462-16-1022</v>
          </cell>
          <cell r="T3426">
            <v>1004489.1</v>
          </cell>
          <cell r="U3426">
            <v>23790</v>
          </cell>
          <cell r="V3426">
            <v>27121</v>
          </cell>
          <cell r="W3426">
            <v>27121.5</v>
          </cell>
          <cell r="X3426">
            <v>0</v>
          </cell>
          <cell r="Y3426">
            <v>-0.5</v>
          </cell>
        </row>
        <row r="3427">
          <cell r="B3427" t="str">
            <v>KHI/HO/D/MO/PC COMP/C/69943/133/04/2023</v>
          </cell>
          <cell r="E3427">
            <v>45035</v>
          </cell>
          <cell r="F3427">
            <v>45018</v>
          </cell>
          <cell r="G3427">
            <v>45383</v>
          </cell>
          <cell r="H3427" t="str">
            <v xml:space="preserve"> 08000089</v>
          </cell>
          <cell r="I3427" t="str">
            <v xml:space="preserve"> BANKISLAMI PAKISTAN LTD.</v>
          </cell>
          <cell r="J3427" t="str">
            <v>BANK</v>
          </cell>
          <cell r="K3427" t="str">
            <v>M/S. Bankislami (Pakistan) Limited
User: Mr. Muhammad Usman Khan</v>
          </cell>
          <cell r="L3427" t="str">
            <v xml:space="preserve"> D</v>
          </cell>
          <cell r="M3427" t="str">
            <v xml:space="preserve"> 09000221-Muhammad Irfan</v>
          </cell>
          <cell r="N3427" t="str">
            <v>SUZUKI WAGON R VXL AGS</v>
          </cell>
          <cell r="O3427" t="str">
            <v>2019</v>
          </cell>
          <cell r="P3427" t="str">
            <v>LED-19-8489</v>
          </cell>
          <cell r="Q3427" t="str">
            <v>191221</v>
          </cell>
          <cell r="R3427" t="str">
            <v>10091222</v>
          </cell>
          <cell r="S3427" t="str">
            <v>694633-150-2009</v>
          </cell>
          <cell r="T3427">
            <v>862115.4</v>
          </cell>
          <cell r="U3427">
            <v>20419</v>
          </cell>
          <cell r="V3427">
            <v>23277</v>
          </cell>
          <cell r="W3427">
            <v>23276.7</v>
          </cell>
          <cell r="X3427">
            <v>0</v>
          </cell>
          <cell r="Y3427">
            <v>0.3</v>
          </cell>
        </row>
        <row r="3428">
          <cell r="B3428" t="str">
            <v>KHI/HO/D/MO/PC COMP/C/69943/134/04/2023</v>
          </cell>
          <cell r="E3428">
            <v>45035</v>
          </cell>
          <cell r="F3428">
            <v>45033</v>
          </cell>
          <cell r="G3428">
            <v>45398</v>
          </cell>
          <cell r="H3428" t="str">
            <v xml:space="preserve"> 08000089</v>
          </cell>
          <cell r="I3428" t="str">
            <v xml:space="preserve"> BANKISLAMI PAKISTAN LTD.</v>
          </cell>
          <cell r="J3428" t="str">
            <v>BANK</v>
          </cell>
          <cell r="K3428" t="str">
            <v>M/S. Bankislami (Pakistan) Limited
User: Ms. Zuba Ashraf</v>
          </cell>
          <cell r="L3428" t="str">
            <v xml:space="preserve"> D</v>
          </cell>
          <cell r="M3428" t="str">
            <v xml:space="preserve"> 09000221-Muhammad Irfan</v>
          </cell>
          <cell r="N3428" t="str">
            <v>SUZUKI CULTUS</v>
          </cell>
          <cell r="O3428" t="str">
            <v>2019</v>
          </cell>
          <cell r="P3428" t="str">
            <v>LED-19-8498</v>
          </cell>
          <cell r="Q3428" t="str">
            <v>PK10K142477</v>
          </cell>
          <cell r="R3428" t="str">
            <v>NF1AVK31H10042547</v>
          </cell>
          <cell r="S3428" t="str">
            <v>655744-142-2096</v>
          </cell>
          <cell r="T3428">
            <v>925101</v>
          </cell>
          <cell r="U3428">
            <v>21911</v>
          </cell>
          <cell r="V3428">
            <v>24978</v>
          </cell>
          <cell r="W3428">
            <v>24977.7</v>
          </cell>
          <cell r="X3428">
            <v>0</v>
          </cell>
          <cell r="Y3428">
            <v>0.3</v>
          </cell>
        </row>
        <row r="3429">
          <cell r="B3429" t="str">
            <v>KHI/HO/D/MO/PC COMP/C/69943/135/04/2023</v>
          </cell>
          <cell r="E3429">
            <v>45035</v>
          </cell>
          <cell r="F3429">
            <v>45039</v>
          </cell>
          <cell r="G3429">
            <v>45404</v>
          </cell>
          <cell r="H3429" t="str">
            <v xml:space="preserve"> 08000089</v>
          </cell>
          <cell r="I3429" t="str">
            <v xml:space="preserve"> BANKISLAMI PAKISTAN LTD.</v>
          </cell>
          <cell r="J3429" t="str">
            <v>BANK</v>
          </cell>
          <cell r="K3429" t="str">
            <v>M/S. Bankislami (Pakistan) Limited
User: Mr. Tujahid Ilyas</v>
          </cell>
          <cell r="L3429" t="str">
            <v xml:space="preserve"> D</v>
          </cell>
          <cell r="M3429" t="str">
            <v xml:space="preserve"> 09000221-Muhammad Irfan</v>
          </cell>
          <cell r="N3429" t="str">
            <v>SUZUKI SUZUKI CIAZ A/TT</v>
          </cell>
          <cell r="O3429" t="str">
            <v>2019</v>
          </cell>
          <cell r="P3429" t="str">
            <v>ANA-475</v>
          </cell>
          <cell r="Q3429" t="str">
            <v>K14BS155824</v>
          </cell>
          <cell r="R3429" t="str">
            <v>MMSCVC41S00102247</v>
          </cell>
          <cell r="S3429" t="str">
            <v>460598-31-2079</v>
          </cell>
          <cell r="T3429">
            <v>1351566</v>
          </cell>
          <cell r="U3429">
            <v>32011</v>
          </cell>
          <cell r="V3429">
            <v>36492</v>
          </cell>
          <cell r="W3429">
            <v>36492.300000000003</v>
          </cell>
          <cell r="X3429">
            <v>0</v>
          </cell>
          <cell r="Y3429">
            <v>-0.3</v>
          </cell>
        </row>
        <row r="3430">
          <cell r="B3430" t="str">
            <v>KHI/HO/D/MO/PC COMP/C/69943/137/04/2023</v>
          </cell>
          <cell r="E3430">
            <v>45035</v>
          </cell>
          <cell r="F3430">
            <v>45042</v>
          </cell>
          <cell r="G3430">
            <v>45407</v>
          </cell>
          <cell r="H3430" t="str">
            <v xml:space="preserve"> 08000089</v>
          </cell>
          <cell r="I3430" t="str">
            <v xml:space="preserve"> BANKISLAMI PAKISTAN LTD.</v>
          </cell>
          <cell r="J3430" t="str">
            <v>BANK</v>
          </cell>
          <cell r="K3430" t="str">
            <v>M/S. Bankislami (Pakistan) Limited
User: Mr. Muhammad Aslam Niazi</v>
          </cell>
          <cell r="L3430" t="str">
            <v xml:space="preserve"> D</v>
          </cell>
          <cell r="M3430" t="str">
            <v xml:space="preserve"> 09000221-Muhammad Irfan</v>
          </cell>
          <cell r="N3430" t="str">
            <v>TOYOTA COROLLA GLI 1.3 A/</v>
          </cell>
          <cell r="O3430" t="str">
            <v>2019</v>
          </cell>
          <cell r="P3430" t="str">
            <v>ANC-628</v>
          </cell>
          <cell r="Q3430" t="str">
            <v>Z557343</v>
          </cell>
          <cell r="R3430" t="str">
            <v>NZE170R4183568</v>
          </cell>
          <cell r="S3430" t="str">
            <v>679298-215-1023</v>
          </cell>
          <cell r="T3430">
            <v>1575952.2</v>
          </cell>
          <cell r="U3430">
            <v>37326</v>
          </cell>
          <cell r="V3430">
            <v>42551</v>
          </cell>
          <cell r="W3430">
            <v>42551.1</v>
          </cell>
          <cell r="X3430">
            <v>0</v>
          </cell>
          <cell r="Y3430">
            <v>-0.1</v>
          </cell>
        </row>
        <row r="3431">
          <cell r="B3431" t="str">
            <v>KHI/HO/D/MO/PC COMP/C/69943/139/04/2023</v>
          </cell>
          <cell r="E3431">
            <v>45035</v>
          </cell>
          <cell r="F3431">
            <v>45034</v>
          </cell>
          <cell r="G3431">
            <v>45399</v>
          </cell>
          <cell r="H3431" t="str">
            <v xml:space="preserve"> 08000089</v>
          </cell>
          <cell r="I3431" t="str">
            <v xml:space="preserve"> BANKISLAMI PAKISTAN LTD.</v>
          </cell>
          <cell r="J3431" t="str">
            <v>BANK</v>
          </cell>
          <cell r="K3431" t="str">
            <v>M/S. Bankislami (Pakistan) Limited
User: Mr. Ahsan Ibad Ullah Ghouri</v>
          </cell>
          <cell r="L3431" t="str">
            <v xml:space="preserve"> D</v>
          </cell>
          <cell r="M3431" t="str">
            <v xml:space="preserve"> 09000221-Muhammad Irfan</v>
          </cell>
          <cell r="N3431" t="str">
            <v>HONDA FIT HYBRID</v>
          </cell>
          <cell r="O3431" t="str">
            <v>2014</v>
          </cell>
          <cell r="P3431" t="str">
            <v>BJE-478</v>
          </cell>
          <cell r="Q3431" t="str">
            <v>3116760</v>
          </cell>
          <cell r="R3431" t="str">
            <v>3103649</v>
          </cell>
          <cell r="S3431" t="str">
            <v>498256-15-1151</v>
          </cell>
          <cell r="T3431">
            <v>956593.8</v>
          </cell>
          <cell r="U3431">
            <v>22655</v>
          </cell>
          <cell r="V3431">
            <v>25827</v>
          </cell>
          <cell r="W3431">
            <v>25827.3</v>
          </cell>
          <cell r="X3431">
            <v>0</v>
          </cell>
          <cell r="Y3431">
            <v>-0.3</v>
          </cell>
        </row>
        <row r="3432">
          <cell r="B3432" t="str">
            <v>KHI/HO/D/MO/PC COMP/C/69943/14/04/2023</v>
          </cell>
          <cell r="E3432">
            <v>45035</v>
          </cell>
          <cell r="F3432">
            <v>45024</v>
          </cell>
          <cell r="G3432">
            <v>45389</v>
          </cell>
          <cell r="H3432" t="str">
            <v xml:space="preserve"> 08000089</v>
          </cell>
          <cell r="I3432" t="str">
            <v xml:space="preserve"> BANKISLAMI PAKISTAN LTD.</v>
          </cell>
          <cell r="J3432" t="str">
            <v>BANK</v>
          </cell>
          <cell r="K3432" t="str">
            <v>M/S. Bankislami (Pakistan) Limited
User: Mr. Aftab Ahmed</v>
          </cell>
          <cell r="L3432" t="str">
            <v xml:space="preserve"> D</v>
          </cell>
          <cell r="M3432" t="str">
            <v xml:space="preserve"> 09000221-Muhammad Irfan</v>
          </cell>
          <cell r="N3432" t="str">
            <v>SUZUKI WAGON R VXL</v>
          </cell>
          <cell r="O3432" t="str">
            <v>2022</v>
          </cell>
          <cell r="P3432" t="str">
            <v>AYD-945</v>
          </cell>
          <cell r="Q3432" t="str">
            <v>PK10B232142</v>
          </cell>
          <cell r="R3432" t="str">
            <v>A1J310PK10132164</v>
          </cell>
          <cell r="S3432" t="str">
            <v>1398881-41-3080</v>
          </cell>
          <cell r="T3432">
            <v>1777500</v>
          </cell>
          <cell r="U3432">
            <v>35082</v>
          </cell>
          <cell r="V3432">
            <v>39994</v>
          </cell>
          <cell r="W3432">
            <v>39994.199999999997</v>
          </cell>
          <cell r="X3432">
            <v>0</v>
          </cell>
          <cell r="Y3432">
            <v>-0.2</v>
          </cell>
        </row>
        <row r="3433">
          <cell r="B3433" t="str">
            <v>KHI/HO/D/MO/PC COMP/C/69943/140/04/2023</v>
          </cell>
          <cell r="E3433">
            <v>45035</v>
          </cell>
          <cell r="F3433">
            <v>45034</v>
          </cell>
          <cell r="G3433">
            <v>45399</v>
          </cell>
          <cell r="H3433" t="str">
            <v xml:space="preserve"> 08000089</v>
          </cell>
          <cell r="I3433" t="str">
            <v xml:space="preserve"> BANKISLAMI PAKISTAN LTD.</v>
          </cell>
          <cell r="J3433" t="str">
            <v>BANK</v>
          </cell>
          <cell r="K3433" t="str">
            <v>M/S. Bankislami (Pakistan) Limited
User: Mr. Ghulam Shabbir Lashari</v>
          </cell>
          <cell r="L3433" t="str">
            <v xml:space="preserve"> D</v>
          </cell>
          <cell r="M3433" t="str">
            <v xml:space="preserve"> 09000221-Muhammad Irfan</v>
          </cell>
          <cell r="N3433" t="str">
            <v>SUZUKI CULTUS</v>
          </cell>
          <cell r="O3433" t="str">
            <v>2019</v>
          </cell>
          <cell r="P3433" t="str">
            <v>BPZ-557</v>
          </cell>
          <cell r="Q3433" t="str">
            <v>143153</v>
          </cell>
          <cell r="R3433" t="str">
            <v>10043151</v>
          </cell>
          <cell r="S3433" t="str">
            <v>120710-38-1008</v>
          </cell>
          <cell r="T3433">
            <v>1017611.1</v>
          </cell>
          <cell r="U3433">
            <v>24101</v>
          </cell>
          <cell r="V3433">
            <v>27475</v>
          </cell>
          <cell r="W3433">
            <v>27475.200000000001</v>
          </cell>
          <cell r="X3433">
            <v>0</v>
          </cell>
          <cell r="Y3433">
            <v>-0.2</v>
          </cell>
        </row>
        <row r="3434">
          <cell r="B3434" t="str">
            <v>KHI/HO/D/MO/PC COMP/C/69943/141/04/2023</v>
          </cell>
          <cell r="E3434">
            <v>45035</v>
          </cell>
          <cell r="F3434">
            <v>45040</v>
          </cell>
          <cell r="G3434">
            <v>45405</v>
          </cell>
          <cell r="H3434" t="str">
            <v xml:space="preserve"> 08000089</v>
          </cell>
          <cell r="I3434" t="str">
            <v xml:space="preserve"> BANKISLAMI PAKISTAN LTD.</v>
          </cell>
          <cell r="J3434" t="str">
            <v>BANK</v>
          </cell>
          <cell r="K3434" t="str">
            <v>M/S. Bankislami (Pakistan) Limited
User: Mr. Minhas Ashfaq Bandukda</v>
          </cell>
          <cell r="L3434" t="str">
            <v xml:space="preserve"> D</v>
          </cell>
          <cell r="M3434" t="str">
            <v xml:space="preserve"> 09000221-Muhammad Irfan</v>
          </cell>
          <cell r="N3434" t="str">
            <v>TOYOTA COROLLA ALTIS 1.6</v>
          </cell>
          <cell r="O3434" t="str">
            <v>2019</v>
          </cell>
          <cell r="P3434" t="str">
            <v>BQA-593</v>
          </cell>
          <cell r="Q3434" t="str">
            <v>Q057643</v>
          </cell>
          <cell r="R3434" t="str">
            <v>6035203</v>
          </cell>
          <cell r="S3434" t="str">
            <v>691128-98-1045</v>
          </cell>
          <cell r="T3434">
            <v>1692081.9</v>
          </cell>
          <cell r="U3434">
            <v>40075</v>
          </cell>
          <cell r="V3434">
            <v>45686</v>
          </cell>
          <cell r="W3434">
            <v>45685.8</v>
          </cell>
          <cell r="X3434">
            <v>0</v>
          </cell>
          <cell r="Y3434">
            <v>0.2</v>
          </cell>
        </row>
        <row r="3435">
          <cell r="B3435" t="str">
            <v>KHI/HO/D/MO/PC COMP/C/69943/142/04/2023</v>
          </cell>
          <cell r="E3435">
            <v>45035</v>
          </cell>
          <cell r="F3435">
            <v>45041</v>
          </cell>
          <cell r="G3435">
            <v>45406</v>
          </cell>
          <cell r="H3435" t="str">
            <v xml:space="preserve"> 08000089</v>
          </cell>
          <cell r="I3435" t="str">
            <v xml:space="preserve"> BANKISLAMI PAKISTAN LTD.</v>
          </cell>
          <cell r="J3435" t="str">
            <v>BANK</v>
          </cell>
          <cell r="K3435" t="str">
            <v>M/S. Bankislami (Pakistan) Limited
User: Mr. Abdul Kareem Soomro</v>
          </cell>
          <cell r="L3435" t="str">
            <v xml:space="preserve"> D</v>
          </cell>
          <cell r="M3435" t="str">
            <v xml:space="preserve"> 09000221-Muhammad Irfan</v>
          </cell>
          <cell r="N3435" t="str">
            <v>TOYOTA COROLLA GLI</v>
          </cell>
          <cell r="O3435" t="str">
            <v>2019</v>
          </cell>
          <cell r="P3435" t="str">
            <v>BQA-817</v>
          </cell>
          <cell r="Q3435" t="str">
            <v>Z557194</v>
          </cell>
          <cell r="R3435" t="str">
            <v>NZE-170R-4183596</v>
          </cell>
          <cell r="S3435" t="str">
            <v>692855-30-1147</v>
          </cell>
          <cell r="T3435">
            <v>1511654.3999999999</v>
          </cell>
          <cell r="U3435">
            <v>35802</v>
          </cell>
          <cell r="V3435">
            <v>40814</v>
          </cell>
          <cell r="W3435">
            <v>40814.1</v>
          </cell>
          <cell r="X3435">
            <v>0</v>
          </cell>
          <cell r="Y3435">
            <v>-0.1</v>
          </cell>
        </row>
        <row r="3436">
          <cell r="B3436" t="str">
            <v>KHI/HO/D/MO/PC COMP/C/69943/145/04/2023</v>
          </cell>
          <cell r="E3436">
            <v>45035</v>
          </cell>
          <cell r="F3436">
            <v>45040</v>
          </cell>
          <cell r="G3436">
            <v>45405</v>
          </cell>
          <cell r="H3436" t="str">
            <v xml:space="preserve"> 08000089</v>
          </cell>
          <cell r="I3436" t="str">
            <v xml:space="preserve"> BANKISLAMI PAKISTAN LTD.</v>
          </cell>
          <cell r="J3436" t="str">
            <v>BANK</v>
          </cell>
          <cell r="K3436" t="str">
            <v>M/S. Bankislami (Pakistan) Limited
User: Mr. Imran Shahzad</v>
          </cell>
          <cell r="L3436" t="str">
            <v xml:space="preserve"> D</v>
          </cell>
          <cell r="M3436" t="str">
            <v xml:space="preserve"> 09000221-Muhammad Irfan</v>
          </cell>
          <cell r="N3436" t="str">
            <v>TOYOTA TOYOTA FORTUNER</v>
          </cell>
          <cell r="O3436" t="str">
            <v>2019</v>
          </cell>
          <cell r="P3436" t="str">
            <v>LED-19-92</v>
          </cell>
          <cell r="Q3436" t="str">
            <v>1GD0634554</v>
          </cell>
          <cell r="R3436" t="str">
            <v>GUN156R-1092559</v>
          </cell>
          <cell r="S3436" t="str">
            <v>586042-81-2050</v>
          </cell>
          <cell r="T3436">
            <v>4955982.3</v>
          </cell>
          <cell r="U3436">
            <v>86948</v>
          </cell>
          <cell r="V3436">
            <v>99120</v>
          </cell>
          <cell r="W3436">
            <v>99119.7</v>
          </cell>
          <cell r="X3436">
            <v>0</v>
          </cell>
          <cell r="Y3436">
            <v>0.3</v>
          </cell>
        </row>
        <row r="3437">
          <cell r="B3437" t="str">
            <v>KHI/HO/D/MO/PC COMP/C/69943/146/04/2023</v>
          </cell>
          <cell r="E3437">
            <v>45035</v>
          </cell>
          <cell r="F3437">
            <v>45045</v>
          </cell>
          <cell r="G3437">
            <v>45410</v>
          </cell>
          <cell r="H3437" t="str">
            <v xml:space="preserve"> 08000089</v>
          </cell>
          <cell r="I3437" t="str">
            <v xml:space="preserve"> BANKISLAMI PAKISTAN LTD.</v>
          </cell>
          <cell r="J3437" t="str">
            <v>BANK</v>
          </cell>
          <cell r="K3437" t="str">
            <v>M/S. Bankislami (Pakistan) Limited
User: Mr. Aftab Ahmad</v>
          </cell>
          <cell r="L3437" t="str">
            <v xml:space="preserve"> D</v>
          </cell>
          <cell r="M3437" t="str">
            <v xml:space="preserve"> 09000221-Muhammad Irfan</v>
          </cell>
          <cell r="N3437" t="str">
            <v>SUZUKI BOLAN</v>
          </cell>
          <cell r="O3437" t="str">
            <v>2019</v>
          </cell>
          <cell r="P3437" t="str">
            <v>LED-19-9846</v>
          </cell>
          <cell r="Q3437" t="str">
            <v>PKT996236</v>
          </cell>
          <cell r="R3437" t="str">
            <v>SV308PK01112758</v>
          </cell>
          <cell r="S3437" t="str">
            <v>696173-38-2017</v>
          </cell>
          <cell r="T3437">
            <v>573431.4</v>
          </cell>
          <cell r="U3437">
            <v>13581</v>
          </cell>
          <cell r="V3437">
            <v>15483</v>
          </cell>
          <cell r="W3437">
            <v>15482.7</v>
          </cell>
          <cell r="X3437">
            <v>0</v>
          </cell>
          <cell r="Y3437">
            <v>0.3</v>
          </cell>
        </row>
        <row r="3438">
          <cell r="B3438" t="str">
            <v>KHI/HO/D/MO/PC COMP/C/69943/147/04/2023</v>
          </cell>
          <cell r="E3438">
            <v>45035</v>
          </cell>
          <cell r="F3438">
            <v>45033</v>
          </cell>
          <cell r="G3438">
            <v>45398</v>
          </cell>
          <cell r="H3438" t="str">
            <v xml:space="preserve"> 08000089</v>
          </cell>
          <cell r="I3438" t="str">
            <v xml:space="preserve"> BANKISLAMI PAKISTAN LTD.</v>
          </cell>
          <cell r="J3438" t="str">
            <v>BANK</v>
          </cell>
          <cell r="K3438" t="str">
            <v>M/S. Bankislami (Pakistan) Limited
User: Mr. Muhammad Rafique</v>
          </cell>
          <cell r="L3438" t="str">
            <v xml:space="preserve"> D</v>
          </cell>
          <cell r="M3438" t="str">
            <v xml:space="preserve"> 09000221-Muhammad Irfan</v>
          </cell>
          <cell r="N3438" t="str">
            <v>SUZUKI WAGON R VXL AGS</v>
          </cell>
          <cell r="O3438" t="str">
            <v>2019</v>
          </cell>
          <cell r="P3438" t="str">
            <v>LEE-19-2029</v>
          </cell>
          <cell r="Q3438" t="str">
            <v>PK10B190138</v>
          </cell>
          <cell r="R3438" t="str">
            <v>A1J310PK10090128</v>
          </cell>
          <cell r="S3438" t="str">
            <v>399925-10-2057</v>
          </cell>
          <cell r="T3438">
            <v>862115.4</v>
          </cell>
          <cell r="U3438">
            <v>20419</v>
          </cell>
          <cell r="V3438">
            <v>23277</v>
          </cell>
          <cell r="W3438">
            <v>23276.7</v>
          </cell>
          <cell r="X3438">
            <v>0</v>
          </cell>
          <cell r="Y3438">
            <v>0.3</v>
          </cell>
        </row>
        <row r="3439">
          <cell r="B3439" t="str">
            <v>KHI/HO/D/MO/PC COMP/C/69943/15/04/2023</v>
          </cell>
          <cell r="E3439">
            <v>45035</v>
          </cell>
          <cell r="F3439">
            <v>45027</v>
          </cell>
          <cell r="G3439">
            <v>45392</v>
          </cell>
          <cell r="H3439" t="str">
            <v xml:space="preserve"> 08000089</v>
          </cell>
          <cell r="I3439" t="str">
            <v xml:space="preserve"> BANKISLAMI PAKISTAN LTD.</v>
          </cell>
          <cell r="J3439" t="str">
            <v>BANK</v>
          </cell>
          <cell r="K3439" t="str">
            <v>M/S. Bankislami (Pakistan) Limited
User: Mr. Jamil Ahmed Bhatti</v>
          </cell>
          <cell r="L3439" t="str">
            <v xml:space="preserve"> D</v>
          </cell>
          <cell r="M3439" t="str">
            <v xml:space="preserve"> 09000221-Muhammad Irfan</v>
          </cell>
          <cell r="N3439" t="str">
            <v>SUZUKI ALTO VXR</v>
          </cell>
          <cell r="O3439" t="str">
            <v>2022</v>
          </cell>
          <cell r="P3439" t="str">
            <v>AJH-632</v>
          </cell>
          <cell r="Q3439" t="str">
            <v>6R208294</v>
          </cell>
          <cell r="R3439" t="str">
            <v>NF1AET306H1108153</v>
          </cell>
          <cell r="S3439" t="str">
            <v>3618439-3057-2002</v>
          </cell>
          <cell r="T3439">
            <v>1235700</v>
          </cell>
          <cell r="U3439">
            <v>24389</v>
          </cell>
          <cell r="V3439">
            <v>27804</v>
          </cell>
          <cell r="W3439">
            <v>27803.7</v>
          </cell>
          <cell r="X3439">
            <v>0</v>
          </cell>
          <cell r="Y3439">
            <v>0.3</v>
          </cell>
        </row>
        <row r="3440">
          <cell r="B3440" t="str">
            <v>KHI/HO/D/MO/PC COMP/C/69943/151/04/2023</v>
          </cell>
          <cell r="E3440">
            <v>45035</v>
          </cell>
          <cell r="F3440">
            <v>45046</v>
          </cell>
          <cell r="G3440">
            <v>45411</v>
          </cell>
          <cell r="H3440" t="str">
            <v xml:space="preserve"> 08000089</v>
          </cell>
          <cell r="I3440" t="str">
            <v xml:space="preserve"> BANKISLAMI PAKISTAN LTD.</v>
          </cell>
          <cell r="J3440" t="str">
            <v>BANK</v>
          </cell>
          <cell r="K3440" t="str">
            <v>M/S. Bankislami (Pakistan) Limited
User: Mr. Sohail Ahmed Khan</v>
          </cell>
          <cell r="L3440" t="str">
            <v xml:space="preserve"> D</v>
          </cell>
          <cell r="M3440" t="str">
            <v xml:space="preserve"> 09000221-Muhammad Irfan</v>
          </cell>
          <cell r="N3440" t="str">
            <v>TOYOTA TOYOTA FORTUNER</v>
          </cell>
          <cell r="O3440" t="str">
            <v>2019</v>
          </cell>
          <cell r="P3440" t="str">
            <v>BH-3263</v>
          </cell>
          <cell r="Q3440" t="str">
            <v>1GD0608633</v>
          </cell>
          <cell r="R3440" t="str">
            <v>GUN156R-1092218</v>
          </cell>
          <cell r="S3440" t="str">
            <v>527952-217-1023</v>
          </cell>
          <cell r="T3440">
            <v>4505438.7</v>
          </cell>
          <cell r="U3440">
            <v>79043</v>
          </cell>
          <cell r="V3440">
            <v>90109</v>
          </cell>
          <cell r="W3440">
            <v>90108.9</v>
          </cell>
          <cell r="X3440">
            <v>0</v>
          </cell>
          <cell r="Y3440">
            <v>0.1</v>
          </cell>
        </row>
        <row r="3441">
          <cell r="B3441" t="str">
            <v>KHI/HO/D/MO/PC COMP/C/69943/153/04/2023</v>
          </cell>
          <cell r="E3441">
            <v>45035</v>
          </cell>
          <cell r="F3441">
            <v>45019</v>
          </cell>
          <cell r="G3441">
            <v>45384</v>
          </cell>
          <cell r="H3441" t="str">
            <v xml:space="preserve"> 08000089</v>
          </cell>
          <cell r="I3441" t="str">
            <v xml:space="preserve"> BANKISLAMI PAKISTAN LTD.</v>
          </cell>
          <cell r="J3441" t="str">
            <v>BANK</v>
          </cell>
          <cell r="K3441" t="str">
            <v>M/S. Bankislami (Pakistan) Limited
User: Mr. Muhammad Umair Suharwardi</v>
          </cell>
          <cell r="L3441" t="str">
            <v xml:space="preserve"> D</v>
          </cell>
          <cell r="M3441" t="str">
            <v xml:space="preserve"> 09000221-Muhammad Irfan</v>
          </cell>
          <cell r="N3441" t="str">
            <v>SUZUKI SWIFT GL M/T</v>
          </cell>
          <cell r="O3441" t="str">
            <v>2017</v>
          </cell>
          <cell r="P3441" t="str">
            <v>BME-828</v>
          </cell>
          <cell r="Q3441" t="str">
            <v>13040690</v>
          </cell>
          <cell r="R3441" t="str">
            <v>10040694</v>
          </cell>
          <cell r="S3441" t="str">
            <v>583529-21-1145</v>
          </cell>
          <cell r="T3441">
            <v>909945</v>
          </cell>
          <cell r="U3441">
            <v>21550</v>
          </cell>
          <cell r="V3441">
            <v>24568</v>
          </cell>
          <cell r="W3441">
            <v>24568.2</v>
          </cell>
          <cell r="X3441">
            <v>0</v>
          </cell>
          <cell r="Y3441">
            <v>-0.2</v>
          </cell>
        </row>
        <row r="3442">
          <cell r="B3442" t="str">
            <v>KHI/HO/D/MO/PC COMP/C/69943/155/04/2023</v>
          </cell>
          <cell r="E3442">
            <v>45035</v>
          </cell>
          <cell r="F3442">
            <v>45028</v>
          </cell>
          <cell r="G3442">
            <v>45393</v>
          </cell>
          <cell r="H3442" t="str">
            <v xml:space="preserve"> 08000089</v>
          </cell>
          <cell r="I3442" t="str">
            <v xml:space="preserve"> BANKISLAMI PAKISTAN LTD.</v>
          </cell>
          <cell r="J3442" t="str">
            <v>BANK</v>
          </cell>
          <cell r="K3442" t="str">
            <v>M/S. Bankislami (Pakistan) Limited
User: Mr. Muhammad Aslam</v>
          </cell>
          <cell r="L3442" t="str">
            <v xml:space="preserve"> D</v>
          </cell>
          <cell r="M3442" t="str">
            <v xml:space="preserve"> 09000221-Muhammad Irfan</v>
          </cell>
          <cell r="N3442" t="str">
            <v>SUZUKI MEHRAN VXR</v>
          </cell>
          <cell r="O3442" t="str">
            <v>2019</v>
          </cell>
          <cell r="P3442" t="str">
            <v>BPZ-708</v>
          </cell>
          <cell r="Q3442" t="str">
            <v>PKB767865</v>
          </cell>
          <cell r="R3442" t="str">
            <v>SB308PK01306392</v>
          </cell>
          <cell r="S3442" t="str">
            <v>696119-213-1023</v>
          </cell>
          <cell r="T3442">
            <v>564246</v>
          </cell>
          <cell r="U3442">
            <v>13363</v>
          </cell>
          <cell r="V3442">
            <v>15234</v>
          </cell>
          <cell r="W3442">
            <v>15234.3</v>
          </cell>
          <cell r="X3442">
            <v>0</v>
          </cell>
          <cell r="Y3442">
            <v>-0.3</v>
          </cell>
        </row>
        <row r="3443">
          <cell r="B3443" t="str">
            <v>KHI/HO/D/MO/PC COMP/C/69943/159/04/2023</v>
          </cell>
          <cell r="E3443">
            <v>45035</v>
          </cell>
          <cell r="F3443">
            <v>45041</v>
          </cell>
          <cell r="G3443">
            <v>45406</v>
          </cell>
          <cell r="H3443" t="str">
            <v xml:space="preserve"> 08000089</v>
          </cell>
          <cell r="I3443" t="str">
            <v xml:space="preserve"> BANKISLAMI PAKISTAN LTD.</v>
          </cell>
          <cell r="J3443" t="str">
            <v>BANK</v>
          </cell>
          <cell r="K3443" t="str">
            <v>M/S. Bankislami (Pakistan) Limited
User: Mr. Raja Masood Ahmed</v>
          </cell>
          <cell r="L3443" t="str">
            <v xml:space="preserve"> D</v>
          </cell>
          <cell r="M3443" t="str">
            <v xml:space="preserve"> 09000221-Muhammad Irfan</v>
          </cell>
          <cell r="N3443" t="str">
            <v>TOYOTA AQUA HYBRID</v>
          </cell>
          <cell r="O3443" t="str">
            <v>2014</v>
          </cell>
          <cell r="P3443" t="str">
            <v>AEV-900</v>
          </cell>
          <cell r="Q3443" t="str">
            <v>1NZ-FXE1496</v>
          </cell>
          <cell r="R3443" t="str">
            <v>2297590</v>
          </cell>
          <cell r="S3443" t="str">
            <v>591153-31-3049</v>
          </cell>
          <cell r="T3443">
            <v>1003833</v>
          </cell>
          <cell r="U3443">
            <v>23775</v>
          </cell>
          <cell r="V3443">
            <v>27104</v>
          </cell>
          <cell r="W3443">
            <v>27103.5</v>
          </cell>
          <cell r="X3443">
            <v>0</v>
          </cell>
          <cell r="Y3443">
            <v>0.5</v>
          </cell>
        </row>
        <row r="3444">
          <cell r="B3444" t="str">
            <v>KHI/HO/D/MO/PC COMP/C/69943/16/04/2023</v>
          </cell>
          <cell r="E3444">
            <v>45035</v>
          </cell>
          <cell r="F3444">
            <v>45027</v>
          </cell>
          <cell r="G3444">
            <v>45392</v>
          </cell>
          <cell r="H3444" t="str">
            <v xml:space="preserve"> 08000089</v>
          </cell>
          <cell r="I3444" t="str">
            <v xml:space="preserve"> BANKISLAMI PAKISTAN LTD.</v>
          </cell>
          <cell r="J3444" t="str">
            <v>BANK</v>
          </cell>
          <cell r="K3444" t="str">
            <v>M/S. Bankislami (Pakistan) Limited
User: Mr. Rana Maqsood Ahmad</v>
          </cell>
          <cell r="L3444" t="str">
            <v xml:space="preserve"> D</v>
          </cell>
          <cell r="M3444" t="str">
            <v xml:space="preserve"> 09000221-Muhammad Irfan</v>
          </cell>
          <cell r="N3444" t="str">
            <v>SUZUKI WAGON-R VXR</v>
          </cell>
          <cell r="O3444" t="str">
            <v>2022</v>
          </cell>
          <cell r="P3444" t="str">
            <v>AJH-820</v>
          </cell>
          <cell r="Q3444" t="str">
            <v>PK10B231920</v>
          </cell>
          <cell r="R3444" t="str">
            <v>A1J310PK10131931</v>
          </cell>
          <cell r="S3444" t="str">
            <v>3695383-99-3082</v>
          </cell>
          <cell r="T3444">
            <v>1689300</v>
          </cell>
          <cell r="U3444">
            <v>29488</v>
          </cell>
          <cell r="V3444">
            <v>33617</v>
          </cell>
          <cell r="W3444">
            <v>33616.800000000003</v>
          </cell>
          <cell r="X3444">
            <v>0</v>
          </cell>
          <cell r="Y3444">
            <v>0.2</v>
          </cell>
        </row>
        <row r="3445">
          <cell r="B3445" t="str">
            <v>KHI/HO/D/MO/PC COMP/C/69943/160/04/2023</v>
          </cell>
          <cell r="E3445">
            <v>45035</v>
          </cell>
          <cell r="F3445">
            <v>45045</v>
          </cell>
          <cell r="G3445">
            <v>45410</v>
          </cell>
          <cell r="H3445" t="str">
            <v xml:space="preserve"> 08000089</v>
          </cell>
          <cell r="I3445" t="str">
            <v xml:space="preserve"> BANKISLAMI PAKISTAN LTD.</v>
          </cell>
          <cell r="J3445" t="str">
            <v>BANK</v>
          </cell>
          <cell r="K3445" t="str">
            <v>M/S. Bankislami (Pakistan) Limited
User: Mr. Muhammad Tahir</v>
          </cell>
          <cell r="L3445" t="str">
            <v xml:space="preserve"> D</v>
          </cell>
          <cell r="M3445" t="str">
            <v xml:space="preserve"> 09000221-Muhammad Irfan</v>
          </cell>
          <cell r="N3445" t="str">
            <v>TOYOTA HILUX REVO</v>
          </cell>
          <cell r="O3445" t="str">
            <v>2019</v>
          </cell>
          <cell r="P3445" t="str">
            <v>CY-5159</v>
          </cell>
          <cell r="Q3445" t="str">
            <v>581942</v>
          </cell>
          <cell r="R3445" t="str">
            <v>5534782</v>
          </cell>
          <cell r="S3445" t="str">
            <v>611078-1267-1106</v>
          </cell>
          <cell r="T3445">
            <v>3191926.5</v>
          </cell>
          <cell r="U3445">
            <v>55999</v>
          </cell>
          <cell r="V3445">
            <v>63839</v>
          </cell>
          <cell r="W3445">
            <v>63838.8</v>
          </cell>
          <cell r="X3445">
            <v>0</v>
          </cell>
          <cell r="Y3445">
            <v>0.2</v>
          </cell>
        </row>
        <row r="3446">
          <cell r="B3446" t="str">
            <v>KHI/HO/D/MO/PC COMP/C/69943/161/04/2023</v>
          </cell>
          <cell r="E3446">
            <v>45035</v>
          </cell>
          <cell r="F3446">
            <v>45018</v>
          </cell>
          <cell r="G3446">
            <v>45383</v>
          </cell>
          <cell r="H3446" t="str">
            <v xml:space="preserve"> 08000089</v>
          </cell>
          <cell r="I3446" t="str">
            <v xml:space="preserve"> BANKISLAMI PAKISTAN LTD.</v>
          </cell>
          <cell r="J3446" t="str">
            <v>BANK</v>
          </cell>
          <cell r="K3446" t="str">
            <v>M/S. Bankislami (Pakistan) Limited
User: Mr. Muhammad Farooq</v>
          </cell>
          <cell r="L3446" t="str">
            <v xml:space="preserve"> D</v>
          </cell>
          <cell r="M3446" t="str">
            <v xml:space="preserve"> 09000221-Muhammad Irfan</v>
          </cell>
          <cell r="N3446" t="str">
            <v>SUZUKI CULTUS VXL</v>
          </cell>
          <cell r="O3446" t="str">
            <v>2019</v>
          </cell>
          <cell r="P3446" t="str">
            <v>LEC-19-8460</v>
          </cell>
          <cell r="Q3446" t="str">
            <v>PK10K136893</v>
          </cell>
          <cell r="R3446" t="str">
            <v>NF1AVK31H10036890</v>
          </cell>
          <cell r="S3446" t="str">
            <v>474591-186-2036</v>
          </cell>
          <cell r="T3446">
            <v>1004489.1</v>
          </cell>
          <cell r="U3446">
            <v>23790</v>
          </cell>
          <cell r="V3446">
            <v>27121</v>
          </cell>
          <cell r="W3446">
            <v>27121.5</v>
          </cell>
          <cell r="X3446">
            <v>0</v>
          </cell>
          <cell r="Y3446">
            <v>-0.5</v>
          </cell>
        </row>
        <row r="3447">
          <cell r="B3447" t="str">
            <v>KHI/HO/D/MO/PC COMP/C/69943/162/04/2023</v>
          </cell>
          <cell r="E3447">
            <v>45035</v>
          </cell>
          <cell r="F3447">
            <v>45021</v>
          </cell>
          <cell r="G3447">
            <v>45386</v>
          </cell>
          <cell r="H3447" t="str">
            <v xml:space="preserve"> 08000089</v>
          </cell>
          <cell r="I3447" t="str">
            <v xml:space="preserve"> BANKISLAMI PAKISTAN LTD.</v>
          </cell>
          <cell r="J3447" t="str">
            <v>BANK</v>
          </cell>
          <cell r="K3447" t="str">
            <v>M/S. Bankislami (Pakistan) Limited
User: Mr. Iftikhar Mehmood Chaudhry</v>
          </cell>
          <cell r="L3447" t="str">
            <v xml:space="preserve"> D</v>
          </cell>
          <cell r="M3447" t="str">
            <v xml:space="preserve"> 09000221-Muhammad Irfan</v>
          </cell>
          <cell r="N3447" t="str">
            <v>TOYOTA COROLLA GLI 1.3 A/</v>
          </cell>
          <cell r="O3447" t="str">
            <v>2019</v>
          </cell>
          <cell r="P3447" t="str">
            <v>AMW-722</v>
          </cell>
          <cell r="Q3447" t="str">
            <v>554899</v>
          </cell>
          <cell r="R3447" t="str">
            <v>4180775</v>
          </cell>
          <cell r="S3447" t="str">
            <v>644929-509-3017</v>
          </cell>
          <cell r="T3447">
            <v>1578576.6</v>
          </cell>
          <cell r="U3447">
            <v>37387</v>
          </cell>
          <cell r="V3447">
            <v>42621</v>
          </cell>
          <cell r="W3447">
            <v>42621.3</v>
          </cell>
          <cell r="X3447">
            <v>0</v>
          </cell>
          <cell r="Y3447">
            <v>-0.3</v>
          </cell>
        </row>
        <row r="3448">
          <cell r="B3448" t="str">
            <v>KHI/HO/D/MO/PC COMP/C/69943/163/04/2023</v>
          </cell>
          <cell r="E3448">
            <v>45035</v>
          </cell>
          <cell r="F3448">
            <v>45027</v>
          </cell>
          <cell r="G3448">
            <v>45392</v>
          </cell>
          <cell r="H3448" t="str">
            <v xml:space="preserve"> 08000089</v>
          </cell>
          <cell r="I3448" t="str">
            <v xml:space="preserve"> BANKISLAMI PAKISTAN LTD.</v>
          </cell>
          <cell r="J3448" t="str">
            <v>BANK</v>
          </cell>
          <cell r="K3448" t="str">
            <v>M/S. Bankislami (Pakistan) Limited
User: Mr. Ghulam Rasool</v>
          </cell>
          <cell r="L3448" t="str">
            <v xml:space="preserve"> D</v>
          </cell>
          <cell r="M3448" t="str">
            <v xml:space="preserve"> 09000221-Muhammad Irfan</v>
          </cell>
          <cell r="N3448" t="str">
            <v>TOYOTA COROLLA GLI</v>
          </cell>
          <cell r="O3448" t="str">
            <v>2014</v>
          </cell>
          <cell r="P3448" t="str">
            <v>BCW-054</v>
          </cell>
          <cell r="Q3448" t="str">
            <v>108940</v>
          </cell>
          <cell r="R3448" t="str">
            <v>4004208</v>
          </cell>
          <cell r="S3448" t="str">
            <v>683375-131-1032</v>
          </cell>
          <cell r="T3448">
            <v>918540</v>
          </cell>
          <cell r="U3448">
            <v>21754</v>
          </cell>
          <cell r="V3448">
            <v>24800</v>
          </cell>
          <cell r="W3448">
            <v>24800.400000000001</v>
          </cell>
          <cell r="X3448">
            <v>0</v>
          </cell>
          <cell r="Y3448">
            <v>-0.4</v>
          </cell>
        </row>
        <row r="3449">
          <cell r="B3449" t="str">
            <v>KHI/HO/D/MO/PC COMP/C/69943/164/04/2023</v>
          </cell>
          <cell r="E3449">
            <v>45035</v>
          </cell>
          <cell r="F3449">
            <v>45019</v>
          </cell>
          <cell r="G3449">
            <v>45384</v>
          </cell>
          <cell r="H3449" t="str">
            <v xml:space="preserve"> 08000089</v>
          </cell>
          <cell r="I3449" t="str">
            <v xml:space="preserve"> BANKISLAMI PAKISTAN LTD.</v>
          </cell>
          <cell r="J3449" t="str">
            <v>BANK</v>
          </cell>
          <cell r="K3449" t="str">
            <v>M/S. Bankislami (Pakistan) Limited
User: Mr. Ebraiz Ali</v>
          </cell>
          <cell r="L3449" t="str">
            <v xml:space="preserve"> D</v>
          </cell>
          <cell r="M3449" t="str">
            <v xml:space="preserve"> 09000221-Muhammad Irfan</v>
          </cell>
          <cell r="N3449" t="str">
            <v>SUZUKI SWIFT GL M/T</v>
          </cell>
          <cell r="O3449" t="str">
            <v>2019</v>
          </cell>
          <cell r="P3449" t="str">
            <v>BPW-735</v>
          </cell>
          <cell r="Q3449" t="str">
            <v>13045262</v>
          </cell>
          <cell r="R3449" t="str">
            <v>10045271</v>
          </cell>
          <cell r="S3449" t="str">
            <v>690703-1261-1106</v>
          </cell>
          <cell r="T3449">
            <v>1109465.1000000001</v>
          </cell>
          <cell r="U3449">
            <v>26277</v>
          </cell>
          <cell r="V3449">
            <v>29956</v>
          </cell>
          <cell r="W3449">
            <v>29955.599999999999</v>
          </cell>
          <cell r="X3449">
            <v>0</v>
          </cell>
          <cell r="Y3449">
            <v>0.4</v>
          </cell>
        </row>
        <row r="3450">
          <cell r="B3450" t="str">
            <v>KHI/HO/D/MO/PC COMP/C/69943/17/04/2023</v>
          </cell>
          <cell r="E3450">
            <v>45035</v>
          </cell>
          <cell r="F3450">
            <v>45027</v>
          </cell>
          <cell r="G3450">
            <v>45392</v>
          </cell>
          <cell r="H3450" t="str">
            <v xml:space="preserve"> 08000089</v>
          </cell>
          <cell r="I3450" t="str">
            <v xml:space="preserve"> BANKISLAMI PAKISTAN LTD.</v>
          </cell>
          <cell r="J3450" t="str">
            <v>BANK</v>
          </cell>
          <cell r="K3450" t="str">
            <v>M/S. Bankislami (Pakistan) Limited
User: Mr. Adeel Abbas</v>
          </cell>
          <cell r="L3450" t="str">
            <v xml:space="preserve"> D</v>
          </cell>
          <cell r="M3450" t="str">
            <v xml:space="preserve"> 09000221-Muhammad Irfan</v>
          </cell>
          <cell r="N3450" t="str">
            <v>SUZUKI ALTO VXR</v>
          </cell>
          <cell r="O3450" t="str">
            <v>2022</v>
          </cell>
          <cell r="P3450" t="str">
            <v>AJK-698</v>
          </cell>
          <cell r="Q3450" t="str">
            <v>6R207221</v>
          </cell>
          <cell r="R3450" t="str">
            <v>NF1AET306H1107245</v>
          </cell>
          <cell r="S3450" t="str">
            <v>871501-295-2070</v>
          </cell>
          <cell r="T3450">
            <v>1391400</v>
          </cell>
          <cell r="U3450">
            <v>27462</v>
          </cell>
          <cell r="V3450">
            <v>31307</v>
          </cell>
          <cell r="W3450">
            <v>31306.5</v>
          </cell>
          <cell r="X3450">
            <v>0</v>
          </cell>
          <cell r="Y3450">
            <v>0.5</v>
          </cell>
        </row>
        <row r="3451">
          <cell r="B3451" t="str">
            <v>KHI/HO/D/MO/PC COMP/C/69943/170/04/2023</v>
          </cell>
          <cell r="E3451">
            <v>45035</v>
          </cell>
          <cell r="F3451">
            <v>45031</v>
          </cell>
          <cell r="G3451">
            <v>45396</v>
          </cell>
          <cell r="H3451" t="str">
            <v xml:space="preserve"> 08000089</v>
          </cell>
          <cell r="I3451" t="str">
            <v xml:space="preserve"> BANKISLAMI PAKISTAN LTD.</v>
          </cell>
          <cell r="J3451" t="str">
            <v>BANK</v>
          </cell>
          <cell r="K3451" t="str">
            <v>M/S. Bankislami (Pakistan) Limited
User: Mr. Kalim Ullah</v>
          </cell>
          <cell r="L3451" t="str">
            <v xml:space="preserve"> D</v>
          </cell>
          <cell r="M3451" t="str">
            <v xml:space="preserve"> 09000221-Muhammad Irfan</v>
          </cell>
          <cell r="N3451" t="str">
            <v>SUZUKI MEHRAN VXR</v>
          </cell>
          <cell r="O3451" t="str">
            <v>2019</v>
          </cell>
          <cell r="P3451" t="str">
            <v>BPZ-910</v>
          </cell>
          <cell r="Q3451" t="str">
            <v>PKB768489</v>
          </cell>
          <cell r="R3451" t="str">
            <v>SB308PK01307012</v>
          </cell>
          <cell r="S3451" t="str">
            <v>684996-214-1023</v>
          </cell>
          <cell r="T3451">
            <v>564246</v>
          </cell>
          <cell r="U3451">
            <v>13363</v>
          </cell>
          <cell r="V3451">
            <v>15234</v>
          </cell>
          <cell r="W3451">
            <v>15234.3</v>
          </cell>
          <cell r="X3451">
            <v>0</v>
          </cell>
          <cell r="Y3451">
            <v>-0.3</v>
          </cell>
        </row>
        <row r="3452">
          <cell r="B3452" t="str">
            <v>KHI/HO/D/MO/PC COMP/C/69943/175/04/2023</v>
          </cell>
          <cell r="E3452">
            <v>45035</v>
          </cell>
          <cell r="F3452">
            <v>45035</v>
          </cell>
          <cell r="G3452">
            <v>45400</v>
          </cell>
          <cell r="H3452" t="str">
            <v xml:space="preserve"> 08000089</v>
          </cell>
          <cell r="I3452" t="str">
            <v xml:space="preserve"> BANKISLAMI PAKISTAN LTD.</v>
          </cell>
          <cell r="J3452" t="str">
            <v>BANK</v>
          </cell>
          <cell r="K3452" t="str">
            <v>M/S. Bankislami (Pakistan) Limited
User: Mr. Ehsan Elahi</v>
          </cell>
          <cell r="L3452" t="str">
            <v xml:space="preserve"> D</v>
          </cell>
          <cell r="M3452" t="str">
            <v xml:space="preserve"> 09000221-Muhammad Irfan</v>
          </cell>
          <cell r="N3452" t="str">
            <v>SUZUKI CULTUS</v>
          </cell>
          <cell r="O3452" t="str">
            <v>2019</v>
          </cell>
          <cell r="P3452" t="str">
            <v>LED-19-5208</v>
          </cell>
          <cell r="Q3452" t="str">
            <v>PK10K141188</v>
          </cell>
          <cell r="R3452" t="str">
            <v>NF1AVK31H10041154</v>
          </cell>
          <cell r="S3452" t="str">
            <v>507402-190-2036</v>
          </cell>
          <cell r="T3452">
            <v>1004489.1</v>
          </cell>
          <cell r="U3452">
            <v>23790</v>
          </cell>
          <cell r="V3452">
            <v>27121</v>
          </cell>
          <cell r="W3452">
            <v>27121.5</v>
          </cell>
          <cell r="X3452">
            <v>0</v>
          </cell>
          <cell r="Y3452">
            <v>-0.5</v>
          </cell>
        </row>
        <row r="3453">
          <cell r="B3453" t="str">
            <v>KHI/HO/D/MO/PC COMP/C/69943/177/04/2023</v>
          </cell>
          <cell r="E3453">
            <v>45035</v>
          </cell>
          <cell r="F3453">
            <v>45032</v>
          </cell>
          <cell r="G3453">
            <v>45397</v>
          </cell>
          <cell r="H3453" t="str">
            <v xml:space="preserve"> 08000089</v>
          </cell>
          <cell r="I3453" t="str">
            <v xml:space="preserve"> BANKISLAMI PAKISTAN LTD.</v>
          </cell>
          <cell r="J3453" t="str">
            <v>BANK</v>
          </cell>
          <cell r="K3453" t="str">
            <v>M/S. Bankislami (Pakistan) Limited
User: Mr. Muhammad Idress</v>
          </cell>
          <cell r="L3453" t="str">
            <v xml:space="preserve"> D</v>
          </cell>
          <cell r="M3453" t="str">
            <v xml:space="preserve"> 09000221-Muhammad Irfan</v>
          </cell>
          <cell r="N3453" t="str">
            <v>SUZUKI BOLAN</v>
          </cell>
          <cell r="O3453" t="str">
            <v>2019</v>
          </cell>
          <cell r="P3453" t="str">
            <v>LED-19-8464</v>
          </cell>
          <cell r="Q3453" t="str">
            <v>993623</v>
          </cell>
          <cell r="R3453" t="str">
            <v>1110137</v>
          </cell>
          <cell r="S3453" t="str">
            <v>532964-112-2113</v>
          </cell>
          <cell r="T3453">
            <v>560309.4</v>
          </cell>
          <cell r="U3453">
            <v>13270</v>
          </cell>
          <cell r="V3453">
            <v>15128</v>
          </cell>
          <cell r="W3453">
            <v>15128.1</v>
          </cell>
          <cell r="X3453">
            <v>0</v>
          </cell>
          <cell r="Y3453">
            <v>-0.1</v>
          </cell>
        </row>
        <row r="3454">
          <cell r="B3454" t="str">
            <v>KHI/HO/D/MO/PC COMP/C/69943/178/04/2023</v>
          </cell>
          <cell r="E3454">
            <v>45035</v>
          </cell>
          <cell r="F3454">
            <v>45032</v>
          </cell>
          <cell r="G3454">
            <v>45397</v>
          </cell>
          <cell r="H3454" t="str">
            <v xml:space="preserve"> 08000089</v>
          </cell>
          <cell r="I3454" t="str">
            <v xml:space="preserve"> BANKISLAMI PAKISTAN LTD.</v>
          </cell>
          <cell r="J3454" t="str">
            <v>BANK</v>
          </cell>
          <cell r="K3454" t="str">
            <v>M/S. Bankislami (Pakistan) Limited
User: Mr. Muhammad Ajmal</v>
          </cell>
          <cell r="L3454" t="str">
            <v xml:space="preserve"> D</v>
          </cell>
          <cell r="M3454" t="str">
            <v xml:space="preserve"> 09000221-Muhammad Irfan</v>
          </cell>
          <cell r="N3454" t="str">
            <v>SUZUKI BOLAN</v>
          </cell>
          <cell r="O3454" t="str">
            <v>2019</v>
          </cell>
          <cell r="P3454" t="str">
            <v>LED-19-8472</v>
          </cell>
          <cell r="Q3454" t="str">
            <v>994961</v>
          </cell>
          <cell r="R3454" t="str">
            <v>1111476</v>
          </cell>
          <cell r="S3454" t="str">
            <v>695931-113-2113</v>
          </cell>
          <cell r="T3454">
            <v>560309.4</v>
          </cell>
          <cell r="U3454">
            <v>13270</v>
          </cell>
          <cell r="V3454">
            <v>15128</v>
          </cell>
          <cell r="W3454">
            <v>15128.1</v>
          </cell>
          <cell r="X3454">
            <v>0</v>
          </cell>
          <cell r="Y3454">
            <v>-0.1</v>
          </cell>
        </row>
        <row r="3455">
          <cell r="B3455" t="str">
            <v>KHI/HO/D/MO/PC COMP/C/69943/180/04/2023</v>
          </cell>
          <cell r="E3455">
            <v>45035</v>
          </cell>
          <cell r="F3455">
            <v>45022</v>
          </cell>
          <cell r="G3455">
            <v>45387</v>
          </cell>
          <cell r="H3455" t="str">
            <v xml:space="preserve"> 08000089</v>
          </cell>
          <cell r="I3455" t="str">
            <v xml:space="preserve"> BANKISLAMI PAKISTAN LTD.</v>
          </cell>
          <cell r="J3455" t="str">
            <v>BANK</v>
          </cell>
          <cell r="K3455" t="str">
            <v>M/S. Bankislami (Pakistan) Limited
User: Ms. Fouzia Aslam</v>
          </cell>
          <cell r="L3455" t="str">
            <v xml:space="preserve"> D</v>
          </cell>
          <cell r="M3455" t="str">
            <v xml:space="preserve"> 09000221-Muhammad Irfan</v>
          </cell>
          <cell r="N3455" t="str">
            <v>SUZUKI SUZUKI EVERY WAGON</v>
          </cell>
          <cell r="O3455" t="str">
            <v>2014</v>
          </cell>
          <cell r="P3455" t="str">
            <v>LED-18-4143</v>
          </cell>
          <cell r="Q3455" t="str">
            <v>K6A4400121</v>
          </cell>
          <cell r="R3455" t="str">
            <v>DA64V824982</v>
          </cell>
          <cell r="S3455" t="str">
            <v>585479-33-2093</v>
          </cell>
          <cell r="T3455">
            <v>531441</v>
          </cell>
          <cell r="U3455">
            <v>12587</v>
          </cell>
          <cell r="V3455">
            <v>14349</v>
          </cell>
          <cell r="W3455">
            <v>14348.7</v>
          </cell>
          <cell r="X3455">
            <v>0</v>
          </cell>
          <cell r="Y3455">
            <v>0.3</v>
          </cell>
        </row>
        <row r="3456">
          <cell r="B3456" t="str">
            <v>KHI/HO/D/MO/PC COMP/C/69943/181/04/2023</v>
          </cell>
          <cell r="E3456">
            <v>45035</v>
          </cell>
          <cell r="F3456">
            <v>45026</v>
          </cell>
          <cell r="G3456">
            <v>45391</v>
          </cell>
          <cell r="H3456" t="str">
            <v xml:space="preserve"> 08000089</v>
          </cell>
          <cell r="I3456" t="str">
            <v xml:space="preserve"> BANKISLAMI PAKISTAN LTD.</v>
          </cell>
          <cell r="J3456" t="str">
            <v>BANK</v>
          </cell>
          <cell r="K3456" t="str">
            <v>M/S. Bankislami (Pakistan) Limited
User: Mr. Rafaqat Ali</v>
          </cell>
          <cell r="L3456" t="str">
            <v xml:space="preserve"> D</v>
          </cell>
          <cell r="M3456" t="str">
            <v xml:space="preserve"> 09000221-Muhammad Irfan</v>
          </cell>
          <cell r="N3456" t="str">
            <v>TOYOTA COROLLA SE</v>
          </cell>
          <cell r="O3456" t="str">
            <v>2012</v>
          </cell>
          <cell r="P3456" t="str">
            <v>LED-12-1801</v>
          </cell>
          <cell r="Q3456" t="str">
            <v>543948</v>
          </cell>
          <cell r="R3456" t="str">
            <v>2136673</v>
          </cell>
          <cell r="S3456" t="str">
            <v>589782-27-3034</v>
          </cell>
          <cell r="T3456">
            <v>679063.5</v>
          </cell>
          <cell r="U3456">
            <v>16083</v>
          </cell>
          <cell r="V3456">
            <v>18335</v>
          </cell>
          <cell r="W3456">
            <v>18334.8</v>
          </cell>
          <cell r="X3456">
            <v>0</v>
          </cell>
          <cell r="Y3456">
            <v>0.2</v>
          </cell>
        </row>
        <row r="3457">
          <cell r="B3457" t="str">
            <v>KHI/HO/D/MO/PC COMP/C/69943/182/04/2023</v>
          </cell>
          <cell r="E3457">
            <v>45035</v>
          </cell>
          <cell r="F3457">
            <v>45041</v>
          </cell>
          <cell r="G3457">
            <v>45406</v>
          </cell>
          <cell r="H3457" t="str">
            <v xml:space="preserve"> 08000089</v>
          </cell>
          <cell r="I3457" t="str">
            <v xml:space="preserve"> BANKISLAMI PAKISTAN LTD.</v>
          </cell>
          <cell r="J3457" t="str">
            <v>BANK</v>
          </cell>
          <cell r="K3457" t="str">
            <v>M/S. Bankislami (Pakistan) Limited
User: Mr. Waheed Ahmed Khan</v>
          </cell>
          <cell r="L3457" t="str">
            <v xml:space="preserve"> D</v>
          </cell>
          <cell r="M3457" t="str">
            <v xml:space="preserve"> 09000221-Muhammad Irfan</v>
          </cell>
          <cell r="N3457" t="str">
            <v>TOYOTA VITZ</v>
          </cell>
          <cell r="O3457" t="str">
            <v>2012</v>
          </cell>
          <cell r="P3457" t="str">
            <v>BJG-148</v>
          </cell>
          <cell r="Q3457" t="str">
            <v>1327687</v>
          </cell>
          <cell r="R3457" t="str">
            <v>2055321</v>
          </cell>
          <cell r="S3457" t="str">
            <v>501035-52-1060</v>
          </cell>
          <cell r="T3457">
            <v>706816.8</v>
          </cell>
          <cell r="U3457">
            <v>16741</v>
          </cell>
          <cell r="V3457">
            <v>19084</v>
          </cell>
          <cell r="W3457">
            <v>19083.599999999999</v>
          </cell>
          <cell r="X3457">
            <v>0</v>
          </cell>
          <cell r="Y3457">
            <v>0.4</v>
          </cell>
        </row>
        <row r="3458">
          <cell r="B3458" t="str">
            <v>KHI/HO/D/MO/PC COMP/C/69943/183/04/2023</v>
          </cell>
          <cell r="E3458">
            <v>45035</v>
          </cell>
          <cell r="F3458">
            <v>45044</v>
          </cell>
          <cell r="G3458">
            <v>45409</v>
          </cell>
          <cell r="H3458" t="str">
            <v xml:space="preserve"> 08000089</v>
          </cell>
          <cell r="I3458" t="str">
            <v xml:space="preserve"> BANKISLAMI PAKISTAN LTD.</v>
          </cell>
          <cell r="J3458" t="str">
            <v>BANK</v>
          </cell>
          <cell r="K3458" t="str">
            <v>M/S. Bankislami (Pakistan) Limited
User: Mr. Asif Arsalan Haider Soomro</v>
          </cell>
          <cell r="L3458" t="str">
            <v xml:space="preserve"> D</v>
          </cell>
          <cell r="M3458" t="str">
            <v xml:space="preserve"> 09000221-Muhammad Irfan</v>
          </cell>
          <cell r="N3458" t="str">
            <v>HONDA N-ONE</v>
          </cell>
          <cell r="O3458" t="str">
            <v>2014</v>
          </cell>
          <cell r="P3458" t="str">
            <v>BJG-949</v>
          </cell>
          <cell r="Q3458" t="str">
            <v>1640281</v>
          </cell>
          <cell r="R3458" t="str">
            <v>1425149</v>
          </cell>
          <cell r="S3458" t="str">
            <v>508236-61-1140</v>
          </cell>
          <cell r="T3458">
            <v>597871.80000000005</v>
          </cell>
          <cell r="U3458">
            <v>14159</v>
          </cell>
          <cell r="V3458">
            <v>16142</v>
          </cell>
          <cell r="W3458">
            <v>16142.4</v>
          </cell>
          <cell r="X3458">
            <v>0</v>
          </cell>
          <cell r="Y3458">
            <v>-0.4</v>
          </cell>
        </row>
        <row r="3459">
          <cell r="B3459" t="str">
            <v>KHI/HO/D/MO/PC COMP/C/69943/184/04/2023</v>
          </cell>
          <cell r="E3459">
            <v>45035</v>
          </cell>
          <cell r="F3459">
            <v>45040</v>
          </cell>
          <cell r="G3459">
            <v>45405</v>
          </cell>
          <cell r="H3459" t="str">
            <v xml:space="preserve"> 08000089</v>
          </cell>
          <cell r="I3459" t="str">
            <v xml:space="preserve"> BANKISLAMI PAKISTAN LTD.</v>
          </cell>
          <cell r="J3459" t="str">
            <v>BANK</v>
          </cell>
          <cell r="K3459" t="str">
            <v>M/S. Bankislami (Pakistan) Limited
User: Ms. Asima Hayat</v>
          </cell>
          <cell r="L3459" t="str">
            <v xml:space="preserve"> D</v>
          </cell>
          <cell r="M3459" t="str">
            <v xml:space="preserve"> 09000221-Muhammad Irfan</v>
          </cell>
          <cell r="N3459" t="str">
            <v>SUZUKI WAGON R VXL AGS</v>
          </cell>
          <cell r="O3459" t="str">
            <v>2018</v>
          </cell>
          <cell r="P3459" t="str">
            <v>LEE-18-2646</v>
          </cell>
          <cell r="Q3459" t="str">
            <v>Pk10B154504</v>
          </cell>
          <cell r="R3459" t="str">
            <v>A1J310PK10054481</v>
          </cell>
          <cell r="S3459" t="str">
            <v>584975-67-2012</v>
          </cell>
          <cell r="T3459">
            <v>657805.5</v>
          </cell>
          <cell r="U3459">
            <v>15580</v>
          </cell>
          <cell r="V3459">
            <v>17761</v>
          </cell>
          <cell r="W3459">
            <v>17760.599999999999</v>
          </cell>
          <cell r="X3459">
            <v>0</v>
          </cell>
          <cell r="Y3459">
            <v>0.4</v>
          </cell>
        </row>
        <row r="3460">
          <cell r="B3460" t="str">
            <v>KHI/HO/D/MO/PC COMP/C/69943/185/04/2023</v>
          </cell>
          <cell r="E3460">
            <v>45035</v>
          </cell>
          <cell r="F3460">
            <v>45035</v>
          </cell>
          <cell r="G3460">
            <v>45400</v>
          </cell>
          <cell r="H3460" t="str">
            <v xml:space="preserve"> 08000089</v>
          </cell>
          <cell r="I3460" t="str">
            <v xml:space="preserve"> BANKISLAMI PAKISTAN LTD.</v>
          </cell>
          <cell r="J3460" t="str">
            <v>BANK</v>
          </cell>
          <cell r="K3460" t="str">
            <v>M/S. Bankislami (Pakistan) Limited
User: Ms. Hina Ashraf</v>
          </cell>
          <cell r="L3460" t="str">
            <v xml:space="preserve"> D</v>
          </cell>
          <cell r="M3460" t="str">
            <v xml:space="preserve"> 09000221-Muhammad Irfan</v>
          </cell>
          <cell r="N3460" t="str">
            <v>SUZUKI ALTO VXR</v>
          </cell>
          <cell r="O3460" t="str">
            <v>2022</v>
          </cell>
          <cell r="P3460" t="str">
            <v>AJN-672</v>
          </cell>
          <cell r="Q3460" t="str">
            <v>6R222894</v>
          </cell>
          <cell r="R3460" t="str">
            <v>NF1AET306H1122720</v>
          </cell>
          <cell r="S3460" t="str">
            <v>3641526-159-2039</v>
          </cell>
          <cell r="T3460">
            <v>1357200</v>
          </cell>
          <cell r="U3460">
            <v>20239</v>
          </cell>
          <cell r="V3460">
            <v>23072</v>
          </cell>
          <cell r="W3460">
            <v>23072.400000000001</v>
          </cell>
          <cell r="X3460">
            <v>0</v>
          </cell>
          <cell r="Y3460">
            <v>-0.4</v>
          </cell>
        </row>
        <row r="3461">
          <cell r="B3461" t="str">
            <v>KHI/HO/D/MO/PC COMP/C/69943/186/04/2023</v>
          </cell>
          <cell r="E3461">
            <v>45035</v>
          </cell>
          <cell r="F3461">
            <v>45035</v>
          </cell>
          <cell r="G3461">
            <v>45400</v>
          </cell>
          <cell r="H3461" t="str">
            <v xml:space="preserve"> 08000089</v>
          </cell>
          <cell r="I3461" t="str">
            <v xml:space="preserve"> BANKISLAMI PAKISTAN LTD.</v>
          </cell>
          <cell r="J3461" t="str">
            <v>BANK</v>
          </cell>
          <cell r="K3461" t="str">
            <v>M/S. Bankislami (Pakistan) Limited
User: Mr. Ishtiaq Ahmed</v>
          </cell>
          <cell r="L3461" t="str">
            <v xml:space="preserve"> D</v>
          </cell>
          <cell r="M3461" t="str">
            <v xml:space="preserve"> 09000221-Muhammad Irfan</v>
          </cell>
          <cell r="N3461" t="str">
            <v>SUZUKI ALTO</v>
          </cell>
          <cell r="O3461" t="str">
            <v>2022</v>
          </cell>
          <cell r="P3461" t="str">
            <v>AYE-406</v>
          </cell>
          <cell r="Q3461" t="str">
            <v>6R224539</v>
          </cell>
          <cell r="R3461" t="str">
            <v>NF1AET306H1124463</v>
          </cell>
          <cell r="S3461" t="str">
            <v>3618489-42-3080</v>
          </cell>
          <cell r="T3461">
            <v>1235700</v>
          </cell>
          <cell r="U3461">
            <v>24389</v>
          </cell>
          <cell r="V3461">
            <v>27804</v>
          </cell>
          <cell r="W3461">
            <v>27803.7</v>
          </cell>
          <cell r="X3461">
            <v>0</v>
          </cell>
          <cell r="Y3461">
            <v>0.3</v>
          </cell>
        </row>
        <row r="3462">
          <cell r="B3462" t="str">
            <v>KHI/HO/D/MO/PC COMP/C/69943/187/04/2023</v>
          </cell>
          <cell r="E3462">
            <v>45035</v>
          </cell>
          <cell r="F3462">
            <v>45035</v>
          </cell>
          <cell r="G3462">
            <v>45400</v>
          </cell>
          <cell r="H3462" t="str">
            <v xml:space="preserve"> 08000089</v>
          </cell>
          <cell r="I3462" t="str">
            <v xml:space="preserve"> BANKISLAMI PAKISTAN LTD.</v>
          </cell>
          <cell r="J3462" t="str">
            <v>BANK</v>
          </cell>
          <cell r="K3462" t="str">
            <v>M/S. Bankislami (Pakistan) Limited
User: Mr. Ali Hamza</v>
          </cell>
          <cell r="L3462" t="str">
            <v xml:space="preserve"> D</v>
          </cell>
          <cell r="M3462" t="str">
            <v xml:space="preserve"> 09000221-Muhammad Irfan</v>
          </cell>
          <cell r="N3462" t="str">
            <v>SUZUKI WAGON-R VXL E2</v>
          </cell>
          <cell r="O3462" t="str">
            <v>2022</v>
          </cell>
          <cell r="P3462" t="str">
            <v>AJM-304</v>
          </cell>
          <cell r="Q3462" t="str">
            <v>PK10B233029</v>
          </cell>
          <cell r="R3462" t="str">
            <v>A1J310PK10133033</v>
          </cell>
          <cell r="S3462" t="str">
            <v>3634454-63-2047</v>
          </cell>
          <cell r="T3462">
            <v>1777500</v>
          </cell>
          <cell r="U3462">
            <v>35082</v>
          </cell>
          <cell r="V3462">
            <v>39994</v>
          </cell>
          <cell r="W3462">
            <v>39994.199999999997</v>
          </cell>
          <cell r="X3462">
            <v>0</v>
          </cell>
          <cell r="Y3462">
            <v>-0.2</v>
          </cell>
        </row>
        <row r="3463">
          <cell r="B3463" t="str">
            <v>KHI/HO/D/MO/PC COMP/C/69943/188/04/2023</v>
          </cell>
          <cell r="E3463">
            <v>45035</v>
          </cell>
          <cell r="F3463">
            <v>45036</v>
          </cell>
          <cell r="G3463">
            <v>45401</v>
          </cell>
          <cell r="H3463" t="str">
            <v xml:space="preserve"> 08000089</v>
          </cell>
          <cell r="I3463" t="str">
            <v xml:space="preserve"> BANKISLAMI PAKISTAN LTD.</v>
          </cell>
          <cell r="J3463" t="str">
            <v>BANK</v>
          </cell>
          <cell r="K3463" t="str">
            <v>M/S. Bankislami (Pakistan) Limited
User: Ms. Ayesha Jebran</v>
          </cell>
          <cell r="L3463" t="str">
            <v xml:space="preserve"> D</v>
          </cell>
          <cell r="M3463" t="str">
            <v xml:space="preserve"> 09000221-Muhammad Irfan</v>
          </cell>
          <cell r="N3463" t="str">
            <v>KIA SPORTAGE ALPHA</v>
          </cell>
          <cell r="O3463" t="str">
            <v>2022</v>
          </cell>
          <cell r="P3463" t="str">
            <v>AYD-261</v>
          </cell>
          <cell r="Q3463" t="str">
            <v>G4NAMH329029</v>
          </cell>
          <cell r="R3463" t="str">
            <v>NNAQL51AZLP103048</v>
          </cell>
          <cell r="S3463" t="str">
            <v>300125-325-2031</v>
          </cell>
          <cell r="T3463">
            <v>4320900</v>
          </cell>
          <cell r="U3463">
            <v>85281</v>
          </cell>
          <cell r="V3463">
            <v>97221</v>
          </cell>
          <cell r="W3463">
            <v>97220.7</v>
          </cell>
          <cell r="X3463">
            <v>0</v>
          </cell>
          <cell r="Y3463">
            <v>0.3</v>
          </cell>
        </row>
        <row r="3464">
          <cell r="B3464" t="str">
            <v>KHI/HO/D/MO/PC COMP/C/69943/189/04/2023</v>
          </cell>
          <cell r="E3464">
            <v>45035</v>
          </cell>
          <cell r="F3464">
            <v>45036</v>
          </cell>
          <cell r="G3464">
            <v>45401</v>
          </cell>
          <cell r="H3464" t="str">
            <v xml:space="preserve"> 08000089</v>
          </cell>
          <cell r="I3464" t="str">
            <v xml:space="preserve"> BANKISLAMI PAKISTAN LTD.</v>
          </cell>
          <cell r="J3464" t="str">
            <v>BANK</v>
          </cell>
          <cell r="K3464" t="str">
            <v>M/S. Bankislami (Pakistan) Limited
User: Mr. Shahid Imran</v>
          </cell>
          <cell r="L3464" t="str">
            <v xml:space="preserve"> D</v>
          </cell>
          <cell r="M3464" t="str">
            <v xml:space="preserve"> 09000221-Muhammad Irfan</v>
          </cell>
          <cell r="N3464" t="str">
            <v>SUZUKI ALTO VX EURO II</v>
          </cell>
          <cell r="O3464" t="str">
            <v>2022</v>
          </cell>
          <cell r="P3464" t="str">
            <v>AKC-355</v>
          </cell>
          <cell r="Q3464" t="str">
            <v>6R226470</v>
          </cell>
          <cell r="R3464" t="str">
            <v>NF1AET306H1126479</v>
          </cell>
          <cell r="S3464" t="str">
            <v>1493442-3114-2002</v>
          </cell>
          <cell r="T3464">
            <v>1030500</v>
          </cell>
          <cell r="U3464">
            <v>20340</v>
          </cell>
          <cell r="V3464">
            <v>23187</v>
          </cell>
          <cell r="W3464">
            <v>23186.7</v>
          </cell>
          <cell r="X3464">
            <v>0</v>
          </cell>
          <cell r="Y3464">
            <v>0.3</v>
          </cell>
        </row>
        <row r="3465">
          <cell r="B3465" t="str">
            <v>KHI/HO/D/MO/PC COMP/C/69943/19/04/2023</v>
          </cell>
          <cell r="E3465">
            <v>45035</v>
          </cell>
          <cell r="F3465">
            <v>45027</v>
          </cell>
          <cell r="G3465">
            <v>45392</v>
          </cell>
          <cell r="H3465" t="str">
            <v xml:space="preserve"> 08000089</v>
          </cell>
          <cell r="I3465" t="str">
            <v xml:space="preserve"> BANKISLAMI PAKISTAN LTD.</v>
          </cell>
          <cell r="J3465" t="str">
            <v>BANK</v>
          </cell>
          <cell r="K3465" t="str">
            <v>M/S. Bankislami (Pakistan) Limited
User: Tabassum Imtiaz</v>
          </cell>
          <cell r="L3465" t="str">
            <v xml:space="preserve"> D</v>
          </cell>
          <cell r="M3465" t="str">
            <v xml:space="preserve"> 09000221-Muhammad Irfan</v>
          </cell>
          <cell r="N3465" t="str">
            <v>CHANGAN ALSVIN</v>
          </cell>
          <cell r="O3465" t="str">
            <v>2022</v>
          </cell>
          <cell r="P3465" t="str">
            <v>AJJ-552</v>
          </cell>
          <cell r="Q3465" t="str">
            <v>JL473QFM3CAD531750</v>
          </cell>
          <cell r="R3465" t="str">
            <v>NKMA2ASE5N1007196</v>
          </cell>
          <cell r="S3465" t="str">
            <v>3707127-38-2107</v>
          </cell>
          <cell r="T3465">
            <v>2645100</v>
          </cell>
          <cell r="U3465">
            <v>46173</v>
          </cell>
          <cell r="V3465">
            <v>52637</v>
          </cell>
          <cell r="W3465">
            <v>52637.4</v>
          </cell>
          <cell r="X3465">
            <v>0</v>
          </cell>
          <cell r="Y3465">
            <v>-0.4</v>
          </cell>
        </row>
        <row r="3466">
          <cell r="B3466" t="str">
            <v>KHI/HO/D/MO/PC COMP/C/69943/190/04/2023</v>
          </cell>
          <cell r="E3466">
            <v>45035</v>
          </cell>
          <cell r="F3466">
            <v>45036</v>
          </cell>
          <cell r="G3466">
            <v>45401</v>
          </cell>
          <cell r="H3466" t="str">
            <v xml:space="preserve"> 08000089</v>
          </cell>
          <cell r="I3466" t="str">
            <v xml:space="preserve"> BANKISLAMI PAKISTAN LTD.</v>
          </cell>
          <cell r="J3466" t="str">
            <v>BANK</v>
          </cell>
          <cell r="K3466" t="str">
            <v>M/S. Bankislami (Pakistan) Limited
User: Mr. Muhammd Mushtaq</v>
          </cell>
          <cell r="L3466" t="str">
            <v xml:space="preserve"> D</v>
          </cell>
          <cell r="M3466" t="str">
            <v xml:space="preserve"> 09000221-Muhammad Irfan</v>
          </cell>
          <cell r="N3466" t="str">
            <v>SUZUKI WAGON-R VXL E2</v>
          </cell>
          <cell r="O3466" t="str">
            <v>2022</v>
          </cell>
          <cell r="P3466" t="str">
            <v>AJN-256</v>
          </cell>
          <cell r="Q3466" t="str">
            <v>PK10B232557</v>
          </cell>
          <cell r="R3466" t="str">
            <v>A1J310PK10132582</v>
          </cell>
          <cell r="S3466" t="str">
            <v>636911-215-2072</v>
          </cell>
          <cell r="T3466">
            <v>1704600</v>
          </cell>
          <cell r="U3466">
            <v>33644</v>
          </cell>
          <cell r="V3466">
            <v>38354</v>
          </cell>
          <cell r="W3466">
            <v>38353.5</v>
          </cell>
          <cell r="X3466">
            <v>0</v>
          </cell>
          <cell r="Y3466">
            <v>0.5</v>
          </cell>
        </row>
        <row r="3467">
          <cell r="B3467" t="str">
            <v>KHI/HO/D/MO/PC COMP/C/69943/191/04/2023</v>
          </cell>
          <cell r="E3467">
            <v>45035</v>
          </cell>
          <cell r="F3467">
            <v>45036</v>
          </cell>
          <cell r="G3467">
            <v>45401</v>
          </cell>
          <cell r="H3467" t="str">
            <v xml:space="preserve"> 08000089</v>
          </cell>
          <cell r="I3467" t="str">
            <v xml:space="preserve"> BANKISLAMI PAKISTAN LTD.</v>
          </cell>
          <cell r="J3467" t="str">
            <v>BANK</v>
          </cell>
          <cell r="K3467" t="str">
            <v>M/S. Bankislami (Pakistan) Limited
User: Mr. M Nasim Hanif</v>
          </cell>
          <cell r="L3467" t="str">
            <v xml:space="preserve"> D</v>
          </cell>
          <cell r="M3467" t="str">
            <v xml:space="preserve"> 09000221-Muhammad Irfan</v>
          </cell>
          <cell r="N3467" t="str">
            <v>HONDA CITY</v>
          </cell>
          <cell r="O3467" t="str">
            <v>2022</v>
          </cell>
          <cell r="P3467" t="str">
            <v>AJP-765</v>
          </cell>
          <cell r="Q3467" t="str">
            <v>L12B51010450</v>
          </cell>
          <cell r="R3467" t="str">
            <v>NFBGN8626NR017468</v>
          </cell>
          <cell r="S3467" t="str">
            <v>3700977-74-2073</v>
          </cell>
          <cell r="T3467">
            <v>2666250</v>
          </cell>
          <cell r="U3467">
            <v>46543</v>
          </cell>
          <cell r="V3467">
            <v>53059</v>
          </cell>
          <cell r="W3467">
            <v>53058.6</v>
          </cell>
          <cell r="X3467">
            <v>0</v>
          </cell>
          <cell r="Y3467">
            <v>0.4</v>
          </cell>
        </row>
        <row r="3468">
          <cell r="B3468" t="str">
            <v>KHI/HO/D/MO/PC COMP/C/69943/192/04/2023</v>
          </cell>
          <cell r="E3468">
            <v>45035</v>
          </cell>
          <cell r="F3468">
            <v>45036</v>
          </cell>
          <cell r="G3468">
            <v>45401</v>
          </cell>
          <cell r="H3468" t="str">
            <v xml:space="preserve"> 08000089</v>
          </cell>
          <cell r="I3468" t="str">
            <v xml:space="preserve"> BANKISLAMI PAKISTAN LTD.</v>
          </cell>
          <cell r="J3468" t="str">
            <v>BANK</v>
          </cell>
          <cell r="K3468" t="str">
            <v>M/S. Bankislami (Pakistan) Limited
User: Mr. Muhammad Sajid</v>
          </cell>
          <cell r="L3468" t="str">
            <v xml:space="preserve"> D</v>
          </cell>
          <cell r="M3468" t="str">
            <v xml:space="preserve"> 09000221-Muhammad Irfan</v>
          </cell>
          <cell r="N3468" t="str">
            <v>HONDA CITY 1.5 ASPIRE CVT</v>
          </cell>
          <cell r="O3468" t="str">
            <v>2022</v>
          </cell>
          <cell r="P3468" t="str">
            <v>AJN-365</v>
          </cell>
          <cell r="Q3468" t="str">
            <v>L15Z81001916</v>
          </cell>
          <cell r="R3468" t="str">
            <v>NFBGN9663MR006533</v>
          </cell>
          <cell r="S3468" t="str">
            <v>510507-76-2073</v>
          </cell>
          <cell r="T3468">
            <v>2867850</v>
          </cell>
          <cell r="U3468">
            <v>50061</v>
          </cell>
          <cell r="V3468">
            <v>57070</v>
          </cell>
          <cell r="W3468">
            <v>57069.9</v>
          </cell>
          <cell r="X3468">
            <v>0</v>
          </cell>
          <cell r="Y3468">
            <v>0.1</v>
          </cell>
        </row>
        <row r="3469">
          <cell r="B3469" t="str">
            <v>KHI/HO/D/MO/PC COMP/C/69943/193/04/2023</v>
          </cell>
          <cell r="E3469">
            <v>45035</v>
          </cell>
          <cell r="F3469">
            <v>45036</v>
          </cell>
          <cell r="G3469">
            <v>45401</v>
          </cell>
          <cell r="H3469" t="str">
            <v xml:space="preserve"> 08000089</v>
          </cell>
          <cell r="I3469" t="str">
            <v xml:space="preserve"> BANKISLAMI PAKISTAN LTD.</v>
          </cell>
          <cell r="J3469" t="str">
            <v>BANK</v>
          </cell>
          <cell r="K3469" t="str">
            <v>M/S. Bankislami (Pakistan) Limited
User: Mr. Faheel Hassan Khan</v>
          </cell>
          <cell r="L3469" t="str">
            <v xml:space="preserve"> D</v>
          </cell>
          <cell r="M3469" t="str">
            <v xml:space="preserve"> 09000221-Muhammad Irfan</v>
          </cell>
          <cell r="N3469" t="str">
            <v>SUZUKI ALTO</v>
          </cell>
          <cell r="O3469" t="str">
            <v>2022</v>
          </cell>
          <cell r="P3469" t="str">
            <v>BWK-426</v>
          </cell>
          <cell r="Q3469" t="str">
            <v>6R224840</v>
          </cell>
          <cell r="R3469" t="str">
            <v>NF1AET306H1124853</v>
          </cell>
          <cell r="S3469" t="str">
            <v>387843-831-1108</v>
          </cell>
          <cell r="T3469">
            <v>1030500</v>
          </cell>
          <cell r="U3469">
            <v>24858</v>
          </cell>
          <cell r="V3469">
            <v>28339</v>
          </cell>
          <cell r="W3469">
            <v>28339.200000000001</v>
          </cell>
          <cell r="X3469">
            <v>0</v>
          </cell>
          <cell r="Y3469">
            <v>-0.2</v>
          </cell>
        </row>
        <row r="3470">
          <cell r="B3470" t="str">
            <v>KHI/HO/D/MO/PC COMP/C/69943/194/04/2023</v>
          </cell>
          <cell r="E3470">
            <v>45035</v>
          </cell>
          <cell r="F3470">
            <v>45036</v>
          </cell>
          <cell r="G3470">
            <v>45401</v>
          </cell>
          <cell r="H3470" t="str">
            <v xml:space="preserve"> 08000089</v>
          </cell>
          <cell r="I3470" t="str">
            <v xml:space="preserve"> BANKISLAMI PAKISTAN LTD.</v>
          </cell>
          <cell r="J3470" t="str">
            <v>BANK</v>
          </cell>
          <cell r="K3470" t="str">
            <v>M/S. Bankislami (Pakistan) Limited
User: Mr. Owais Ahmed Khan</v>
          </cell>
          <cell r="L3470" t="str">
            <v xml:space="preserve"> D</v>
          </cell>
          <cell r="M3470" t="str">
            <v xml:space="preserve"> 09000221-Muhammad Irfan</v>
          </cell>
          <cell r="N3470" t="str">
            <v>TOYOTA YARIS ATIV X 1.5 M</v>
          </cell>
          <cell r="O3470" t="str">
            <v>2022</v>
          </cell>
          <cell r="P3470" t="str">
            <v>BWJ-764</v>
          </cell>
          <cell r="Q3470" t="str">
            <v>2A48275</v>
          </cell>
          <cell r="R3470" t="str">
            <v>9518031</v>
          </cell>
          <cell r="S3470" t="str">
            <v>3702522-1131-1088</v>
          </cell>
          <cell r="T3470">
            <v>2863800</v>
          </cell>
          <cell r="U3470">
            <v>49991</v>
          </cell>
          <cell r="V3470">
            <v>56990</v>
          </cell>
          <cell r="W3470">
            <v>56989.8</v>
          </cell>
          <cell r="X3470">
            <v>0</v>
          </cell>
          <cell r="Y3470">
            <v>0.2</v>
          </cell>
        </row>
        <row r="3471">
          <cell r="B3471" t="str">
            <v>KHI/HO/D/MO/PC COMP/C/69943/195/04/2023</v>
          </cell>
          <cell r="E3471">
            <v>45035</v>
          </cell>
          <cell r="F3471">
            <v>45036</v>
          </cell>
          <cell r="G3471">
            <v>45401</v>
          </cell>
          <cell r="H3471" t="str">
            <v xml:space="preserve"> 08000089</v>
          </cell>
          <cell r="I3471" t="str">
            <v xml:space="preserve"> BANKISLAMI PAKISTAN LTD.</v>
          </cell>
          <cell r="J3471" t="str">
            <v>BANK</v>
          </cell>
          <cell r="K3471" t="str">
            <v>M/S. Bankislami (Pakistan) Limited
User: Mr. Abbas Ali</v>
          </cell>
          <cell r="L3471" t="str">
            <v xml:space="preserve"> D</v>
          </cell>
          <cell r="M3471" t="str">
            <v xml:space="preserve"> 09000221-Muhammad Irfan</v>
          </cell>
          <cell r="N3471" t="str">
            <v>SUZUKI ALTO VX EURO II</v>
          </cell>
          <cell r="O3471" t="str">
            <v>2022</v>
          </cell>
          <cell r="P3471" t="str">
            <v>AJN-974</v>
          </cell>
          <cell r="Q3471" t="str">
            <v>6R225244</v>
          </cell>
          <cell r="R3471" t="str">
            <v>NF1AET306H1125206</v>
          </cell>
          <cell r="S3471" t="str">
            <v>3615897-77-2130</v>
          </cell>
          <cell r="T3471">
            <v>1030500</v>
          </cell>
          <cell r="U3471">
            <v>20340</v>
          </cell>
          <cell r="V3471">
            <v>23187</v>
          </cell>
          <cell r="W3471">
            <v>23186.7</v>
          </cell>
          <cell r="X3471">
            <v>0</v>
          </cell>
          <cell r="Y3471">
            <v>0.3</v>
          </cell>
        </row>
        <row r="3472">
          <cell r="B3472" t="str">
            <v>KHI/HO/D/MO/PC COMP/C/69943/197/04/2023</v>
          </cell>
          <cell r="E3472">
            <v>45035</v>
          </cell>
          <cell r="F3472">
            <v>45036</v>
          </cell>
          <cell r="G3472">
            <v>45401</v>
          </cell>
          <cell r="H3472" t="str">
            <v xml:space="preserve"> 08000089</v>
          </cell>
          <cell r="I3472" t="str">
            <v xml:space="preserve"> BANKISLAMI PAKISTAN LTD.</v>
          </cell>
          <cell r="J3472" t="str">
            <v>BANK</v>
          </cell>
          <cell r="K3472" t="str">
            <v>M/S. Bankislami (Pakistan) Limited
User: Mr. Umer Mehmood Khalid</v>
          </cell>
          <cell r="L3472" t="str">
            <v xml:space="preserve"> D</v>
          </cell>
          <cell r="M3472" t="str">
            <v xml:space="preserve"> 09000221-Muhammad Irfan</v>
          </cell>
          <cell r="N3472" t="str">
            <v>SUZUKI ALTO VXR</v>
          </cell>
          <cell r="O3472" t="str">
            <v>2022</v>
          </cell>
          <cell r="P3472" t="str">
            <v>AJL-217</v>
          </cell>
          <cell r="Q3472" t="str">
            <v>6R224246</v>
          </cell>
          <cell r="R3472" t="str">
            <v>NF1AET306H1124230</v>
          </cell>
          <cell r="S3472" t="str">
            <v>999659-707-2026</v>
          </cell>
          <cell r="T3472">
            <v>1235700</v>
          </cell>
          <cell r="U3472">
            <v>19512</v>
          </cell>
          <cell r="V3472">
            <v>22243</v>
          </cell>
          <cell r="W3472">
            <v>22242.6</v>
          </cell>
          <cell r="X3472">
            <v>0</v>
          </cell>
          <cell r="Y3472">
            <v>0.4</v>
          </cell>
        </row>
        <row r="3473">
          <cell r="B3473" t="str">
            <v>KHI/HO/D/MO/PC COMP/C/69943/198/04/2023</v>
          </cell>
          <cell r="E3473">
            <v>45035</v>
          </cell>
          <cell r="F3473">
            <v>45036</v>
          </cell>
          <cell r="G3473">
            <v>45401</v>
          </cell>
          <cell r="H3473" t="str">
            <v xml:space="preserve"> 08000089</v>
          </cell>
          <cell r="I3473" t="str">
            <v xml:space="preserve"> BANKISLAMI PAKISTAN LTD.</v>
          </cell>
          <cell r="J3473" t="str">
            <v>BANK</v>
          </cell>
          <cell r="K3473" t="str">
            <v>M/S. Bankislami (Pakistan) Limited
User: Mr. Hanif Rehman</v>
          </cell>
          <cell r="L3473" t="str">
            <v xml:space="preserve"> D</v>
          </cell>
          <cell r="M3473" t="str">
            <v xml:space="preserve"> 09000221-Muhammad Irfan</v>
          </cell>
          <cell r="N3473" t="str">
            <v>SUZUKI ALTO VXR</v>
          </cell>
          <cell r="O3473" t="str">
            <v>2022</v>
          </cell>
          <cell r="P3473" t="str">
            <v>AYC-453</v>
          </cell>
          <cell r="Q3473" t="str">
            <v>223966</v>
          </cell>
          <cell r="R3473" t="str">
            <v>1123959</v>
          </cell>
          <cell r="S3473" t="str">
            <v>3634106-26-3097</v>
          </cell>
          <cell r="T3473">
            <v>1391400</v>
          </cell>
          <cell r="U3473">
            <v>27462</v>
          </cell>
          <cell r="V3473">
            <v>31307</v>
          </cell>
          <cell r="W3473">
            <v>31306.5</v>
          </cell>
          <cell r="X3473">
            <v>0</v>
          </cell>
          <cell r="Y3473">
            <v>0.5</v>
          </cell>
        </row>
        <row r="3474">
          <cell r="B3474" t="str">
            <v>KHI/HO/D/MO/PC COMP/C/69943/199/04/2023</v>
          </cell>
          <cell r="E3474">
            <v>45035</v>
          </cell>
          <cell r="F3474">
            <v>45036</v>
          </cell>
          <cell r="G3474">
            <v>45401</v>
          </cell>
          <cell r="H3474" t="str">
            <v xml:space="preserve"> 08000089</v>
          </cell>
          <cell r="I3474" t="str">
            <v xml:space="preserve"> BANKISLAMI PAKISTAN LTD.</v>
          </cell>
          <cell r="J3474" t="str">
            <v>BANK</v>
          </cell>
          <cell r="K3474" t="str">
            <v>M/S. Bankislami (Pakistan) Limited
User: Mr. Shoukat Ali</v>
          </cell>
          <cell r="L3474" t="str">
            <v xml:space="preserve"> D</v>
          </cell>
          <cell r="M3474" t="str">
            <v xml:space="preserve"> 09000221-Muhammad Irfan</v>
          </cell>
          <cell r="N3474" t="str">
            <v>SUZUKI ALTO</v>
          </cell>
          <cell r="O3474" t="str">
            <v>2022</v>
          </cell>
          <cell r="P3474" t="str">
            <v>BWK-086</v>
          </cell>
          <cell r="Q3474" t="str">
            <v>6R225249</v>
          </cell>
          <cell r="R3474" t="str">
            <v>NF1AET306H1125203</v>
          </cell>
          <cell r="S3474" t="str">
            <v>997475-97-1065</v>
          </cell>
          <cell r="T3474">
            <v>1235700</v>
          </cell>
          <cell r="U3474">
            <v>24389</v>
          </cell>
          <cell r="V3474">
            <v>27804</v>
          </cell>
          <cell r="W3474">
            <v>27803.7</v>
          </cell>
          <cell r="X3474">
            <v>0</v>
          </cell>
          <cell r="Y3474">
            <v>0.3</v>
          </cell>
        </row>
        <row r="3475">
          <cell r="B3475" t="str">
            <v>KHI/HO/D/MO/PC COMP/C/69943/2/04/2023</v>
          </cell>
          <cell r="E3475">
            <v>45035</v>
          </cell>
          <cell r="F3475">
            <v>45022</v>
          </cell>
          <cell r="G3475">
            <v>45387</v>
          </cell>
          <cell r="H3475" t="str">
            <v xml:space="preserve"> 08000089</v>
          </cell>
          <cell r="I3475" t="str">
            <v xml:space="preserve"> BANKISLAMI PAKISTAN LTD.</v>
          </cell>
          <cell r="J3475" t="str">
            <v>BANK</v>
          </cell>
          <cell r="K3475" t="str">
            <v>M/S. Bankislami (Pakistan) Limited
User: Mr. Khurram Shahzad</v>
          </cell>
          <cell r="L3475" t="str">
            <v xml:space="preserve"> D</v>
          </cell>
          <cell r="M3475" t="str">
            <v xml:space="preserve"> 09000221-Muhammad Irfan</v>
          </cell>
          <cell r="N3475" t="str">
            <v>HONDA BRV - S</v>
          </cell>
          <cell r="O3475" t="str">
            <v>2022</v>
          </cell>
          <cell r="P3475" t="str">
            <v>AJV-100</v>
          </cell>
          <cell r="Q3475" t="str">
            <v>L15Z14808925</v>
          </cell>
          <cell r="R3475" t="str">
            <v>NFBDG1838NR025579</v>
          </cell>
          <cell r="S3475" t="str">
            <v>3650630-548-2071</v>
          </cell>
          <cell r="T3475">
            <v>3325500</v>
          </cell>
          <cell r="U3475">
            <v>65635</v>
          </cell>
          <cell r="V3475">
            <v>74824</v>
          </cell>
          <cell r="W3475">
            <v>74824.2</v>
          </cell>
          <cell r="X3475">
            <v>0</v>
          </cell>
          <cell r="Y3475">
            <v>-0.2</v>
          </cell>
        </row>
        <row r="3476">
          <cell r="B3476" t="str">
            <v>KHI/HO/D/MO/PC COMP/C/69943/20/04/2023</v>
          </cell>
          <cell r="E3476">
            <v>45035</v>
          </cell>
          <cell r="F3476">
            <v>45027</v>
          </cell>
          <cell r="G3476">
            <v>45392</v>
          </cell>
          <cell r="H3476" t="str">
            <v xml:space="preserve"> 08000089</v>
          </cell>
          <cell r="I3476" t="str">
            <v xml:space="preserve"> BANKISLAMI PAKISTAN LTD.</v>
          </cell>
          <cell r="J3476" t="str">
            <v>BANK</v>
          </cell>
          <cell r="K3476" t="str">
            <v>M/S. Bankislami (Pakistan) Limited
User: Mr. Rao Sohail Ahmad</v>
          </cell>
          <cell r="L3476" t="str">
            <v xml:space="preserve"> D</v>
          </cell>
          <cell r="M3476" t="str">
            <v xml:space="preserve"> 09000221-Muhammad Irfan</v>
          </cell>
          <cell r="N3476" t="str">
            <v>SUZUKI ALTO</v>
          </cell>
          <cell r="O3476" t="str">
            <v>2022</v>
          </cell>
          <cell r="P3476" t="str">
            <v>AYB-953</v>
          </cell>
          <cell r="Q3476" t="str">
            <v>6R222265</v>
          </cell>
          <cell r="R3476" t="str">
            <v>NF1AET306H1122251</v>
          </cell>
          <cell r="S3476" t="str">
            <v>695348-128-2014</v>
          </cell>
          <cell r="T3476">
            <v>1391400</v>
          </cell>
          <cell r="U3476">
            <v>27462</v>
          </cell>
          <cell r="V3476">
            <v>31307</v>
          </cell>
          <cell r="W3476">
            <v>31306.5</v>
          </cell>
          <cell r="X3476">
            <v>0</v>
          </cell>
          <cell r="Y3476">
            <v>0.5</v>
          </cell>
        </row>
        <row r="3477">
          <cell r="B3477" t="str">
            <v>KHI/HO/D/MO/PC COMP/C/69943/200/04/2023</v>
          </cell>
          <cell r="E3477">
            <v>45035</v>
          </cell>
          <cell r="F3477">
            <v>45037</v>
          </cell>
          <cell r="G3477">
            <v>45402</v>
          </cell>
          <cell r="H3477" t="str">
            <v xml:space="preserve"> 08000089</v>
          </cell>
          <cell r="I3477" t="str">
            <v xml:space="preserve"> BANKISLAMI PAKISTAN LTD.</v>
          </cell>
          <cell r="J3477" t="str">
            <v>BANK</v>
          </cell>
          <cell r="K3477" t="str">
            <v>M/S. Bankislami (Pakistan) Limited
User: Mr. Saad Shahid</v>
          </cell>
          <cell r="L3477" t="str">
            <v xml:space="preserve"> D</v>
          </cell>
          <cell r="M3477" t="str">
            <v xml:space="preserve"> 09000221-Muhammad Irfan</v>
          </cell>
          <cell r="N3477" t="str">
            <v>SUZUKI ALTO VXR E-2</v>
          </cell>
          <cell r="O3477" t="str">
            <v>2022</v>
          </cell>
          <cell r="P3477" t="str">
            <v>AJP-958</v>
          </cell>
          <cell r="Q3477" t="str">
            <v>6R224238</v>
          </cell>
          <cell r="R3477" t="str">
            <v>NF1AET306H1124227</v>
          </cell>
          <cell r="S3477" t="str">
            <v>3628070-3093-2002</v>
          </cell>
          <cell r="T3477">
            <v>1235700</v>
          </cell>
          <cell r="U3477">
            <v>24389</v>
          </cell>
          <cell r="V3477">
            <v>27804</v>
          </cell>
          <cell r="W3477">
            <v>27803.7</v>
          </cell>
          <cell r="X3477">
            <v>0</v>
          </cell>
          <cell r="Y3477">
            <v>0.3</v>
          </cell>
        </row>
        <row r="3478">
          <cell r="B3478" t="str">
            <v>KHI/HO/D/MO/PC COMP/C/69943/201/04/2023</v>
          </cell>
          <cell r="E3478">
            <v>45035</v>
          </cell>
          <cell r="F3478">
            <v>45037</v>
          </cell>
          <cell r="G3478">
            <v>45402</v>
          </cell>
          <cell r="H3478" t="str">
            <v xml:space="preserve"> 08000089</v>
          </cell>
          <cell r="I3478" t="str">
            <v xml:space="preserve"> BANKISLAMI PAKISTAN LTD.</v>
          </cell>
          <cell r="J3478" t="str">
            <v>BANK</v>
          </cell>
          <cell r="K3478" t="str">
            <v>M/S. Bankislami (Pakistan) Limited
User: Mr. Sajjad Haider</v>
          </cell>
          <cell r="L3478" t="str">
            <v xml:space="preserve"> D</v>
          </cell>
          <cell r="M3478" t="str">
            <v xml:space="preserve"> 09000221-Muhammad Irfan</v>
          </cell>
          <cell r="N3478" t="str">
            <v>SUZUKI WAGON-R VXL E2</v>
          </cell>
          <cell r="O3478" t="str">
            <v>2022</v>
          </cell>
          <cell r="P3478" t="str">
            <v>AYE-149</v>
          </cell>
          <cell r="Q3478" t="str">
            <v>233651</v>
          </cell>
          <cell r="R3478" t="str">
            <v>10133647</v>
          </cell>
          <cell r="S3478" t="str">
            <v>514021-204-3004</v>
          </cell>
          <cell r="T3478">
            <v>1777500</v>
          </cell>
          <cell r="U3478">
            <v>35082</v>
          </cell>
          <cell r="V3478">
            <v>39994</v>
          </cell>
          <cell r="W3478">
            <v>39994.199999999997</v>
          </cell>
          <cell r="X3478">
            <v>0</v>
          </cell>
          <cell r="Y3478">
            <v>-0.2</v>
          </cell>
        </row>
        <row r="3479">
          <cell r="B3479" t="str">
            <v>KHI/HO/D/MO/PC COMP/C/69943/203/04/2023</v>
          </cell>
          <cell r="E3479">
            <v>45035</v>
          </cell>
          <cell r="F3479">
            <v>45037</v>
          </cell>
          <cell r="G3479">
            <v>45402</v>
          </cell>
          <cell r="H3479" t="str">
            <v xml:space="preserve"> 08000089</v>
          </cell>
          <cell r="I3479" t="str">
            <v xml:space="preserve"> BANKISLAMI PAKISTAN LTD.</v>
          </cell>
          <cell r="J3479" t="str">
            <v>BANK</v>
          </cell>
          <cell r="K3479" t="str">
            <v>M/S. Bankislami (Pakistan) Limited
User: Mr. Muhammad Khawar Butt</v>
          </cell>
          <cell r="L3479" t="str">
            <v xml:space="preserve"> D</v>
          </cell>
          <cell r="M3479" t="str">
            <v xml:space="preserve"> 09000221-Muhammad Irfan</v>
          </cell>
          <cell r="N3479" t="str">
            <v>PROTON SAGA 1.3 L STD M/T</v>
          </cell>
          <cell r="O3479" t="str">
            <v>2022</v>
          </cell>
          <cell r="P3479" t="str">
            <v>AJQ-406</v>
          </cell>
          <cell r="Q3479" t="str">
            <v>S4PEWR0791</v>
          </cell>
          <cell r="R3479" t="str">
            <v>NKPBT3SRRNP000466</v>
          </cell>
          <cell r="S3479" t="str">
            <v>3705938-101-2101</v>
          </cell>
          <cell r="T3479">
            <v>2163330</v>
          </cell>
          <cell r="U3479">
            <v>37764</v>
          </cell>
          <cell r="V3479">
            <v>43051</v>
          </cell>
          <cell r="W3479">
            <v>43050.6</v>
          </cell>
          <cell r="X3479">
            <v>0</v>
          </cell>
          <cell r="Y3479">
            <v>0.4</v>
          </cell>
        </row>
        <row r="3480">
          <cell r="B3480" t="str">
            <v>KHI/HO/D/MO/PC COMP/C/69943/204/04/2023</v>
          </cell>
          <cell r="E3480">
            <v>45035</v>
          </cell>
          <cell r="F3480">
            <v>45037</v>
          </cell>
          <cell r="G3480">
            <v>45402</v>
          </cell>
          <cell r="H3480" t="str">
            <v xml:space="preserve"> 08000089</v>
          </cell>
          <cell r="I3480" t="str">
            <v xml:space="preserve"> BANKISLAMI PAKISTAN LTD.</v>
          </cell>
          <cell r="J3480" t="str">
            <v>BANK</v>
          </cell>
          <cell r="K3480" t="str">
            <v>M/S. Bankislami (Pakistan) Limited
User: Mr. Salman Fazal</v>
          </cell>
          <cell r="L3480" t="str">
            <v xml:space="preserve"> D</v>
          </cell>
          <cell r="M3480" t="str">
            <v xml:space="preserve"> 09000221-Muhammad Irfan</v>
          </cell>
          <cell r="N3480" t="str">
            <v>SUZUKI ALTO VX</v>
          </cell>
          <cell r="O3480" t="str">
            <v>2022</v>
          </cell>
          <cell r="P3480" t="str">
            <v>AJQ-507</v>
          </cell>
          <cell r="Q3480" t="str">
            <v>6R224867</v>
          </cell>
          <cell r="R3480" t="str">
            <v>NF1AET306H1124881</v>
          </cell>
          <cell r="S3480" t="str">
            <v>1149564-72-2066</v>
          </cell>
          <cell r="T3480">
            <v>1030500</v>
          </cell>
          <cell r="U3480">
            <v>20340</v>
          </cell>
          <cell r="V3480">
            <v>23187</v>
          </cell>
          <cell r="W3480">
            <v>23186.7</v>
          </cell>
          <cell r="X3480">
            <v>0</v>
          </cell>
          <cell r="Y3480">
            <v>0.3</v>
          </cell>
        </row>
        <row r="3481">
          <cell r="B3481" t="str">
            <v>KHI/HO/D/MO/PC COMP/C/69943/205/04/2023</v>
          </cell>
          <cell r="E3481">
            <v>45035</v>
          </cell>
          <cell r="F3481">
            <v>45037</v>
          </cell>
          <cell r="G3481">
            <v>45402</v>
          </cell>
          <cell r="H3481" t="str">
            <v xml:space="preserve"> 08000089</v>
          </cell>
          <cell r="I3481" t="str">
            <v xml:space="preserve"> BANKISLAMI PAKISTAN LTD.</v>
          </cell>
          <cell r="J3481" t="str">
            <v>BANK</v>
          </cell>
          <cell r="K3481" t="str">
            <v>M/S. Bankislami (Pakistan) Limited
User: Mr. Muhammad Imran</v>
          </cell>
          <cell r="L3481" t="str">
            <v xml:space="preserve"> D</v>
          </cell>
          <cell r="M3481" t="str">
            <v xml:space="preserve"> 09000221-Muhammad Irfan</v>
          </cell>
          <cell r="N3481" t="str">
            <v>TOYOTA FORTUNER</v>
          </cell>
          <cell r="O3481" t="str">
            <v>2022</v>
          </cell>
          <cell r="P3481" t="str">
            <v>AJQ-181</v>
          </cell>
          <cell r="Q3481" t="str">
            <v>1GD5150208</v>
          </cell>
          <cell r="R3481" t="str">
            <v>GUN156R1099216</v>
          </cell>
          <cell r="S3481" t="str">
            <v>913133-75-2073</v>
          </cell>
          <cell r="T3481">
            <v>9393300</v>
          </cell>
          <cell r="U3481">
            <v>163970</v>
          </cell>
          <cell r="V3481">
            <v>186926</v>
          </cell>
          <cell r="W3481">
            <v>186926.4</v>
          </cell>
          <cell r="X3481">
            <v>0</v>
          </cell>
          <cell r="Y3481">
            <v>-0.4</v>
          </cell>
        </row>
        <row r="3482">
          <cell r="B3482" t="str">
            <v>KHI/HO/D/MO/PC COMP/C/69943/206/04/2023</v>
          </cell>
          <cell r="E3482">
            <v>45035</v>
          </cell>
          <cell r="F3482">
            <v>45037</v>
          </cell>
          <cell r="G3482">
            <v>45402</v>
          </cell>
          <cell r="H3482" t="str">
            <v xml:space="preserve"> 08000089</v>
          </cell>
          <cell r="I3482" t="str">
            <v xml:space="preserve"> BANKISLAMI PAKISTAN LTD.</v>
          </cell>
          <cell r="J3482" t="str">
            <v>BANK</v>
          </cell>
          <cell r="K3482" t="str">
            <v>M/S. Bankislami (Pakistan) Limited
User: Mr. Hamid Hussain</v>
          </cell>
          <cell r="L3482" t="str">
            <v xml:space="preserve"> D</v>
          </cell>
          <cell r="M3482" t="str">
            <v xml:space="preserve"> 09000221-Muhammad Irfan</v>
          </cell>
          <cell r="N3482" t="str">
            <v>SUZUKI WAGON-R VXL E2</v>
          </cell>
          <cell r="O3482" t="str">
            <v>2022</v>
          </cell>
          <cell r="P3482" t="str">
            <v>AJP-148</v>
          </cell>
          <cell r="Q3482" t="str">
            <v>PK10B233291</v>
          </cell>
          <cell r="R3482" t="str">
            <v>A1J310PK10133313</v>
          </cell>
          <cell r="S3482" t="str">
            <v>969356-331-2048</v>
          </cell>
          <cell r="T3482">
            <v>1777500</v>
          </cell>
          <cell r="U3482">
            <v>35082</v>
          </cell>
          <cell r="V3482">
            <v>39994</v>
          </cell>
          <cell r="W3482">
            <v>39994.199999999997</v>
          </cell>
          <cell r="X3482">
            <v>0</v>
          </cell>
          <cell r="Y3482">
            <v>-0.2</v>
          </cell>
        </row>
        <row r="3483">
          <cell r="B3483" t="str">
            <v>KHI/HO/D/MO/PC COMP/C/69943/207/04/2023</v>
          </cell>
          <cell r="E3483">
            <v>45035</v>
          </cell>
          <cell r="F3483">
            <v>45037</v>
          </cell>
          <cell r="G3483">
            <v>45402</v>
          </cell>
          <cell r="H3483" t="str">
            <v xml:space="preserve"> 08000089</v>
          </cell>
          <cell r="I3483" t="str">
            <v xml:space="preserve"> BANKISLAMI PAKISTAN LTD.</v>
          </cell>
          <cell r="J3483" t="str">
            <v>BANK</v>
          </cell>
          <cell r="K3483" t="str">
            <v>M/S. Bankislami (Pakistan) Limited
User: Mr. Imran Riaz</v>
          </cell>
          <cell r="L3483" t="str">
            <v xml:space="preserve"> D</v>
          </cell>
          <cell r="M3483" t="str">
            <v xml:space="preserve"> 09000221-Muhammad Irfan</v>
          </cell>
          <cell r="N3483" t="str">
            <v>SUZUKI ALTO</v>
          </cell>
          <cell r="O3483" t="str">
            <v>2022</v>
          </cell>
          <cell r="P3483" t="str">
            <v>AJQ-248</v>
          </cell>
          <cell r="Q3483" t="str">
            <v>6R224849</v>
          </cell>
          <cell r="R3483" t="str">
            <v>NF1AET306H1124860</v>
          </cell>
          <cell r="S3483" t="str">
            <v>604388-47-2041</v>
          </cell>
          <cell r="T3483">
            <v>1030500</v>
          </cell>
          <cell r="U3483">
            <v>20340</v>
          </cell>
          <cell r="V3483">
            <v>23187</v>
          </cell>
          <cell r="W3483">
            <v>23186.7</v>
          </cell>
          <cell r="X3483">
            <v>0</v>
          </cell>
          <cell r="Y3483">
            <v>0.3</v>
          </cell>
        </row>
        <row r="3484">
          <cell r="B3484" t="str">
            <v>KHI/HO/D/MO/PC COMP/C/69943/209/04/2023</v>
          </cell>
          <cell r="E3484">
            <v>45035</v>
          </cell>
          <cell r="F3484">
            <v>45038</v>
          </cell>
          <cell r="G3484">
            <v>45403</v>
          </cell>
          <cell r="H3484" t="str">
            <v xml:space="preserve"> 08000089</v>
          </cell>
          <cell r="I3484" t="str">
            <v xml:space="preserve"> BANKISLAMI PAKISTAN LTD.</v>
          </cell>
          <cell r="J3484" t="str">
            <v>BANK</v>
          </cell>
          <cell r="K3484" t="str">
            <v>M/S. Bankislami (Pakistan) Limited
User: Ms. Amna Niazi</v>
          </cell>
          <cell r="L3484" t="str">
            <v xml:space="preserve"> D</v>
          </cell>
          <cell r="M3484" t="str">
            <v xml:space="preserve"> 09000221-Muhammad Irfan</v>
          </cell>
          <cell r="N3484" t="str">
            <v>SUZUKI ALTO VXR E-2</v>
          </cell>
          <cell r="O3484" t="str">
            <v>2022</v>
          </cell>
          <cell r="P3484" t="str">
            <v>AYC-452</v>
          </cell>
          <cell r="Q3484" t="str">
            <v>222540</v>
          </cell>
          <cell r="R3484" t="str">
            <v>1122543</v>
          </cell>
          <cell r="S3484" t="str">
            <v>3639962-50-2030</v>
          </cell>
          <cell r="T3484">
            <v>1391400</v>
          </cell>
          <cell r="U3484">
            <v>27462</v>
          </cell>
          <cell r="V3484">
            <v>31307</v>
          </cell>
          <cell r="W3484">
            <v>31306.5</v>
          </cell>
          <cell r="X3484">
            <v>0</v>
          </cell>
          <cell r="Y3484">
            <v>0.5</v>
          </cell>
        </row>
        <row r="3485">
          <cell r="B3485" t="str">
            <v>KHI/HO/D/MO/PC COMP/C/69943/21/04/2023</v>
          </cell>
          <cell r="E3485">
            <v>45035</v>
          </cell>
          <cell r="F3485">
            <v>45027</v>
          </cell>
          <cell r="G3485">
            <v>45392</v>
          </cell>
          <cell r="H3485" t="str">
            <v xml:space="preserve"> 08000089</v>
          </cell>
          <cell r="I3485" t="str">
            <v xml:space="preserve"> BANKISLAMI PAKISTAN LTD.</v>
          </cell>
          <cell r="J3485" t="str">
            <v>BANK</v>
          </cell>
          <cell r="K3485" t="str">
            <v>M/S. Bankislami (Pakistan) Limited
User: Mr. Humayion Shafiq</v>
          </cell>
          <cell r="L3485" t="str">
            <v xml:space="preserve"> D</v>
          </cell>
          <cell r="M3485" t="str">
            <v xml:space="preserve"> 09000221-Muhammad Irfan</v>
          </cell>
          <cell r="N3485" t="str">
            <v>KIA SPORTAGE AWD-CW</v>
          </cell>
          <cell r="O3485" t="str">
            <v>2022</v>
          </cell>
          <cell r="P3485" t="str">
            <v>AJJ-109</v>
          </cell>
          <cell r="Q3485" t="str">
            <v>G4NAMH329682</v>
          </cell>
          <cell r="R3485" t="str">
            <v>NNAQL51AZKP516532</v>
          </cell>
          <cell r="S3485" t="str">
            <v>3649937-328-2048</v>
          </cell>
          <cell r="T3485">
            <v>5242500</v>
          </cell>
          <cell r="U3485">
            <v>103471</v>
          </cell>
          <cell r="V3485">
            <v>117957</v>
          </cell>
          <cell r="W3485">
            <v>117956.7</v>
          </cell>
          <cell r="X3485">
            <v>0</v>
          </cell>
          <cell r="Y3485">
            <v>0.3</v>
          </cell>
        </row>
        <row r="3486">
          <cell r="B3486" t="str">
            <v>KHI/HO/D/MO/PC COMP/C/69943/210/04/2023</v>
          </cell>
          <cell r="E3486">
            <v>45035</v>
          </cell>
          <cell r="F3486">
            <v>45038</v>
          </cell>
          <cell r="G3486">
            <v>45403</v>
          </cell>
          <cell r="H3486" t="str">
            <v xml:space="preserve"> 08000089</v>
          </cell>
          <cell r="I3486" t="str">
            <v xml:space="preserve"> BANKISLAMI PAKISTAN LTD.</v>
          </cell>
          <cell r="J3486" t="str">
            <v>BANK</v>
          </cell>
          <cell r="K3486" t="str">
            <v>M/S. Bankislami (Pakistan) Limited
User: Mr. Adeel Saeed</v>
          </cell>
          <cell r="L3486" t="str">
            <v xml:space="preserve"> D</v>
          </cell>
          <cell r="M3486" t="str">
            <v xml:space="preserve"> 09000221-Muhammad Irfan</v>
          </cell>
          <cell r="N3486" t="str">
            <v>KIA SPORTAGE AWD-CW</v>
          </cell>
          <cell r="O3486" t="str">
            <v>2022</v>
          </cell>
          <cell r="P3486" t="str">
            <v>AYA-59</v>
          </cell>
          <cell r="Q3486" t="str">
            <v>G4NAMH329705</v>
          </cell>
          <cell r="R3486" t="str">
            <v>NNAQL51AZKP309512</v>
          </cell>
          <cell r="S3486" t="str">
            <v>3694412-36-2057</v>
          </cell>
          <cell r="T3486">
            <v>4977000</v>
          </cell>
          <cell r="U3486">
            <v>86879</v>
          </cell>
          <cell r="V3486">
            <v>99042</v>
          </cell>
          <cell r="W3486">
            <v>99042.3</v>
          </cell>
          <cell r="X3486">
            <v>0</v>
          </cell>
          <cell r="Y3486">
            <v>-0.3</v>
          </cell>
        </row>
        <row r="3487">
          <cell r="B3487" t="str">
            <v>KHI/HO/D/MO/PC COMP/C/69943/212/04/2023</v>
          </cell>
          <cell r="E3487">
            <v>45035</v>
          </cell>
          <cell r="F3487">
            <v>45038</v>
          </cell>
          <cell r="G3487">
            <v>45403</v>
          </cell>
          <cell r="H3487" t="str">
            <v xml:space="preserve"> 08000089</v>
          </cell>
          <cell r="I3487" t="str">
            <v xml:space="preserve"> BANKISLAMI PAKISTAN LTD.</v>
          </cell>
          <cell r="J3487" t="str">
            <v>BANK</v>
          </cell>
          <cell r="K3487" t="str">
            <v>M/S. Bankislami (Pakistan) Limited
User: Mr. Abdul Nasir</v>
          </cell>
          <cell r="L3487" t="str">
            <v xml:space="preserve"> D</v>
          </cell>
          <cell r="M3487" t="str">
            <v xml:space="preserve"> 09000221-Muhammad Irfan</v>
          </cell>
          <cell r="N3487" t="str">
            <v>SUZUKI CULTUS A/T</v>
          </cell>
          <cell r="O3487" t="str">
            <v>2019</v>
          </cell>
          <cell r="P3487" t="str">
            <v>BPX-855</v>
          </cell>
          <cell r="Q3487" t="str">
            <v>PK10K142632</v>
          </cell>
          <cell r="R3487" t="str">
            <v>NF1AVK31010042568</v>
          </cell>
          <cell r="S3487" t="str">
            <v>3678864-7-1168</v>
          </cell>
          <cell r="T3487">
            <v>1755000</v>
          </cell>
          <cell r="U3487">
            <v>30636</v>
          </cell>
          <cell r="V3487">
            <v>34925</v>
          </cell>
          <cell r="W3487">
            <v>34924.5</v>
          </cell>
          <cell r="X3487">
            <v>0</v>
          </cell>
          <cell r="Y3487">
            <v>0.5</v>
          </cell>
        </row>
        <row r="3488">
          <cell r="B3488" t="str">
            <v>KHI/HO/D/MO/PC COMP/C/69943/214/04/2023</v>
          </cell>
          <cell r="E3488">
            <v>45035</v>
          </cell>
          <cell r="F3488">
            <v>45038</v>
          </cell>
          <cell r="G3488">
            <v>45403</v>
          </cell>
          <cell r="H3488" t="str">
            <v xml:space="preserve"> 08000089</v>
          </cell>
          <cell r="I3488" t="str">
            <v xml:space="preserve"> BANKISLAMI PAKISTAN LTD.</v>
          </cell>
          <cell r="J3488" t="str">
            <v>BANK</v>
          </cell>
          <cell r="K3488" t="str">
            <v>M/S. Bankislami (Pakistan) Limited
User: Mr. Muhammad Arif</v>
          </cell>
          <cell r="L3488" t="str">
            <v xml:space="preserve"> D</v>
          </cell>
          <cell r="M3488" t="str">
            <v xml:space="preserve"> 09000221-Muhammad Irfan</v>
          </cell>
          <cell r="N3488" t="str">
            <v>HYUNDAI TUCSON FWD</v>
          </cell>
          <cell r="O3488" t="str">
            <v>2022</v>
          </cell>
          <cell r="P3488" t="str">
            <v>AJQ-517</v>
          </cell>
          <cell r="Q3488" t="str">
            <v>G4NAMU113452</v>
          </cell>
          <cell r="R3488" t="str">
            <v>PMHJ2813SMN205119</v>
          </cell>
          <cell r="S3488" t="str">
            <v>3708316-38-2124</v>
          </cell>
          <cell r="T3488">
            <v>5052240</v>
          </cell>
          <cell r="U3488">
            <v>88193</v>
          </cell>
          <cell r="V3488">
            <v>100540</v>
          </cell>
          <cell r="W3488">
            <v>100539.9</v>
          </cell>
          <cell r="X3488">
            <v>0</v>
          </cell>
          <cell r="Y3488">
            <v>0.1</v>
          </cell>
        </row>
        <row r="3489">
          <cell r="B3489" t="str">
            <v>KHI/HO/D/MO/PC COMP/C/69943/215/04/2023</v>
          </cell>
          <cell r="E3489">
            <v>45035</v>
          </cell>
          <cell r="F3489">
            <v>45038</v>
          </cell>
          <cell r="G3489">
            <v>45403</v>
          </cell>
          <cell r="H3489" t="str">
            <v xml:space="preserve"> 08000089</v>
          </cell>
          <cell r="I3489" t="str">
            <v xml:space="preserve"> BANKISLAMI PAKISTAN LTD.</v>
          </cell>
          <cell r="J3489" t="str">
            <v>BANK</v>
          </cell>
          <cell r="K3489" t="str">
            <v>M/S. Bankislami (Pakistan) Limited
User: Mr. Rizwan Shahid</v>
          </cell>
          <cell r="L3489" t="str">
            <v xml:space="preserve"> D</v>
          </cell>
          <cell r="M3489" t="str">
            <v xml:space="preserve"> 09000221-Muhammad Irfan</v>
          </cell>
          <cell r="N3489" t="str">
            <v>PRINCE PEARL</v>
          </cell>
          <cell r="O3489" t="str">
            <v>2022</v>
          </cell>
          <cell r="P3489" t="str">
            <v>AYF-407</v>
          </cell>
          <cell r="Q3489" t="str">
            <v>1600271W</v>
          </cell>
          <cell r="R3489" t="str">
            <v>3856</v>
          </cell>
          <cell r="S3489" t="str">
            <v>712026-156-3051</v>
          </cell>
          <cell r="T3489">
            <v>1208475</v>
          </cell>
          <cell r="U3489">
            <v>23851</v>
          </cell>
          <cell r="V3489">
            <v>27191</v>
          </cell>
          <cell r="W3489">
            <v>27190.799999999999</v>
          </cell>
          <cell r="X3489">
            <v>0</v>
          </cell>
          <cell r="Y3489">
            <v>0.2</v>
          </cell>
        </row>
        <row r="3490">
          <cell r="B3490" t="str">
            <v>KHI/HO/D/MO/PC COMP/C/69943/216/04/2023</v>
          </cell>
          <cell r="E3490">
            <v>45035</v>
          </cell>
          <cell r="F3490">
            <v>45038</v>
          </cell>
          <cell r="G3490">
            <v>45403</v>
          </cell>
          <cell r="H3490" t="str">
            <v xml:space="preserve"> 08000089</v>
          </cell>
          <cell r="I3490" t="str">
            <v xml:space="preserve"> BANKISLAMI PAKISTAN LTD.</v>
          </cell>
          <cell r="J3490" t="str">
            <v>BANK</v>
          </cell>
          <cell r="K3490" t="str">
            <v>M/S. Bankislami (Pakistan) Limited
User: Mr. Muhammad Abid Sheikh</v>
          </cell>
          <cell r="L3490" t="str">
            <v xml:space="preserve"> D</v>
          </cell>
          <cell r="M3490" t="str">
            <v xml:space="preserve"> 09000221-Muhammad Irfan</v>
          </cell>
          <cell r="N3490" t="str">
            <v>SUZUKI ALTO</v>
          </cell>
          <cell r="O3490" t="str">
            <v>2022</v>
          </cell>
          <cell r="P3490" t="str">
            <v>AKE-159</v>
          </cell>
          <cell r="Q3490" t="str">
            <v>6R224564</v>
          </cell>
          <cell r="R3490" t="str">
            <v>NF1AET306H1124425</v>
          </cell>
          <cell r="S3490" t="str">
            <v>3602014-204-2046</v>
          </cell>
          <cell r="T3490">
            <v>1235700</v>
          </cell>
          <cell r="U3490">
            <v>24389</v>
          </cell>
          <cell r="V3490">
            <v>27804</v>
          </cell>
          <cell r="W3490">
            <v>27803.7</v>
          </cell>
          <cell r="X3490">
            <v>0</v>
          </cell>
          <cell r="Y3490">
            <v>0.3</v>
          </cell>
        </row>
        <row r="3491">
          <cell r="B3491" t="str">
            <v>KHI/HO/D/MO/PC COMP/C/69943/217/04/2023</v>
          </cell>
          <cell r="E3491">
            <v>45035</v>
          </cell>
          <cell r="F3491">
            <v>45038</v>
          </cell>
          <cell r="G3491">
            <v>45403</v>
          </cell>
          <cell r="H3491" t="str">
            <v xml:space="preserve"> 08000089</v>
          </cell>
          <cell r="I3491" t="str">
            <v xml:space="preserve"> BANKISLAMI PAKISTAN LTD.</v>
          </cell>
          <cell r="J3491" t="str">
            <v>BANK</v>
          </cell>
          <cell r="K3491" t="str">
            <v>M/S. Bankislami (Pakistan) Limited
User: Ms. Riffat Nasira</v>
          </cell>
          <cell r="L3491" t="str">
            <v xml:space="preserve"> D</v>
          </cell>
          <cell r="M3491" t="str">
            <v xml:space="preserve"> 09000221-Muhammad Irfan</v>
          </cell>
          <cell r="N3491" t="str">
            <v>TOYOTA COROLLA ALTIS  A/T</v>
          </cell>
          <cell r="O3491" t="str">
            <v>2022</v>
          </cell>
          <cell r="P3491" t="str">
            <v>AYF-681</v>
          </cell>
          <cell r="Q3491" t="str">
            <v>92068</v>
          </cell>
          <cell r="R3491" t="str">
            <v>6069587</v>
          </cell>
          <cell r="S3491" t="str">
            <v>965942-221-3099</v>
          </cell>
          <cell r="T3491">
            <v>3186900</v>
          </cell>
          <cell r="U3491">
            <v>55631</v>
          </cell>
          <cell r="V3491">
            <v>63419</v>
          </cell>
          <cell r="W3491">
            <v>63419.4</v>
          </cell>
          <cell r="X3491">
            <v>0</v>
          </cell>
          <cell r="Y3491">
            <v>-0.4</v>
          </cell>
        </row>
        <row r="3492">
          <cell r="B3492" t="str">
            <v>KHI/HO/D/MO/PC COMP/C/69943/218/04/2023</v>
          </cell>
          <cell r="E3492">
            <v>45035</v>
          </cell>
          <cell r="F3492">
            <v>45038</v>
          </cell>
          <cell r="G3492">
            <v>45403</v>
          </cell>
          <cell r="H3492" t="str">
            <v xml:space="preserve"> 08000089</v>
          </cell>
          <cell r="I3492" t="str">
            <v xml:space="preserve"> BANKISLAMI PAKISTAN LTD.</v>
          </cell>
          <cell r="J3492" t="str">
            <v>BANK</v>
          </cell>
          <cell r="K3492" t="str">
            <v>M/S. Bankislami (Pakistan) Limited
User: Mr. Muhammad Asim Amin</v>
          </cell>
          <cell r="L3492" t="str">
            <v xml:space="preserve"> D</v>
          </cell>
          <cell r="M3492" t="str">
            <v xml:space="preserve"> 09000221-Muhammad Irfan</v>
          </cell>
          <cell r="N3492" t="str">
            <v>SUZUKI CULTUS VXR EURO-II</v>
          </cell>
          <cell r="O3492" t="str">
            <v>2022</v>
          </cell>
          <cell r="P3492" t="str">
            <v>AJQ-886</v>
          </cell>
          <cell r="Q3492" t="str">
            <v>PK10K193528</v>
          </cell>
          <cell r="R3492" t="str">
            <v>NF1AVK31H10093561</v>
          </cell>
          <cell r="S3492" t="str">
            <v>432615-35-2057</v>
          </cell>
          <cell r="T3492">
            <v>2179800</v>
          </cell>
          <cell r="U3492">
            <v>38050</v>
          </cell>
          <cell r="V3492">
            <v>43378</v>
          </cell>
          <cell r="W3492">
            <v>43378.2</v>
          </cell>
          <cell r="X3492">
            <v>0</v>
          </cell>
          <cell r="Y3492">
            <v>-0.2</v>
          </cell>
        </row>
        <row r="3493">
          <cell r="B3493" t="str">
            <v>KHI/HO/D/MO/PC COMP/C/69943/219/04/2023</v>
          </cell>
          <cell r="E3493">
            <v>45035</v>
          </cell>
          <cell r="F3493">
            <v>45036</v>
          </cell>
          <cell r="G3493">
            <v>45401</v>
          </cell>
          <cell r="H3493" t="str">
            <v xml:space="preserve"> 08000089</v>
          </cell>
          <cell r="I3493" t="str">
            <v xml:space="preserve"> BANKISLAMI PAKISTAN LTD.</v>
          </cell>
          <cell r="J3493" t="str">
            <v>BANK</v>
          </cell>
          <cell r="K3493" t="str">
            <v>M/S. Bankislami (Pakistan) Limited
User: Mr. Rana Ahsan Ali</v>
          </cell>
          <cell r="L3493" t="str">
            <v xml:space="preserve"> D</v>
          </cell>
          <cell r="M3493" t="str">
            <v xml:space="preserve"> 09000221-Muhammad Irfan</v>
          </cell>
          <cell r="N3493" t="str">
            <v>CHANGAN KARVAAN PLUS</v>
          </cell>
          <cell r="O3493" t="str">
            <v>2022</v>
          </cell>
          <cell r="P3493" t="str">
            <v>AYE-608</v>
          </cell>
          <cell r="Q3493" t="str">
            <v>504478</v>
          </cell>
          <cell r="R3493" t="str">
            <v>1013087</v>
          </cell>
          <cell r="S3493" t="str">
            <v>3708257-26-3094</v>
          </cell>
          <cell r="T3493">
            <v>1763100</v>
          </cell>
          <cell r="U3493">
            <v>30777</v>
          </cell>
          <cell r="V3493">
            <v>35086</v>
          </cell>
          <cell r="W3493">
            <v>35085.599999999999</v>
          </cell>
          <cell r="X3493">
            <v>0</v>
          </cell>
          <cell r="Y3493">
            <v>0.4</v>
          </cell>
        </row>
        <row r="3494">
          <cell r="B3494" t="str">
            <v>KHI/HO/D/MO/PC COMP/C/69943/22/04/2023</v>
          </cell>
          <cell r="E3494">
            <v>45035</v>
          </cell>
          <cell r="F3494">
            <v>45027</v>
          </cell>
          <cell r="G3494">
            <v>45392</v>
          </cell>
          <cell r="H3494" t="str">
            <v xml:space="preserve"> 08000089</v>
          </cell>
          <cell r="I3494" t="str">
            <v xml:space="preserve"> BANKISLAMI PAKISTAN LTD.</v>
          </cell>
          <cell r="J3494" t="str">
            <v>BANK</v>
          </cell>
          <cell r="K3494" t="str">
            <v>M/S. Bankislami (Pakistan) Limited
User: Mr. Umar Farooq</v>
          </cell>
          <cell r="L3494" t="str">
            <v xml:space="preserve"> D</v>
          </cell>
          <cell r="M3494" t="str">
            <v xml:space="preserve"> 09000221-Muhammad Irfan</v>
          </cell>
          <cell r="N3494" t="str">
            <v>HONDA CITY ASPIRE 1.5  I-</v>
          </cell>
          <cell r="O3494" t="str">
            <v>2022</v>
          </cell>
          <cell r="P3494" t="str">
            <v>AJK-225</v>
          </cell>
          <cell r="Q3494" t="str">
            <v>L15Z81005895</v>
          </cell>
          <cell r="R3494" t="str">
            <v>NFBGN9667NR014944</v>
          </cell>
          <cell r="S3494" t="str">
            <v>915163-100-3082</v>
          </cell>
          <cell r="T3494">
            <v>3114900</v>
          </cell>
          <cell r="U3494">
            <v>54374</v>
          </cell>
          <cell r="V3494">
            <v>61987</v>
          </cell>
          <cell r="W3494">
            <v>61986.6</v>
          </cell>
          <cell r="X3494">
            <v>0</v>
          </cell>
          <cell r="Y3494">
            <v>0.4</v>
          </cell>
        </row>
        <row r="3495">
          <cell r="B3495" t="str">
            <v>KHI/HO/D/MO/PC COMP/C/69943/220/04/2023</v>
          </cell>
          <cell r="E3495">
            <v>45035</v>
          </cell>
          <cell r="F3495">
            <v>45039</v>
          </cell>
          <cell r="G3495">
            <v>45404</v>
          </cell>
          <cell r="H3495" t="str">
            <v xml:space="preserve"> 08000089</v>
          </cell>
          <cell r="I3495" t="str">
            <v xml:space="preserve"> BANKISLAMI PAKISTAN LTD.</v>
          </cell>
          <cell r="J3495" t="str">
            <v>BANK</v>
          </cell>
          <cell r="K3495" t="str">
            <v>M/S. Bankislami (Pakistan) Limited
User: Mr. Muhammad Asif Ali</v>
          </cell>
          <cell r="L3495" t="str">
            <v xml:space="preserve"> D</v>
          </cell>
          <cell r="M3495" t="str">
            <v xml:space="preserve"> 09000221-Muhammad Irfan</v>
          </cell>
          <cell r="N3495" t="str">
            <v>SUZUKI WAGON R VXL AGS</v>
          </cell>
          <cell r="O3495" t="str">
            <v>2022</v>
          </cell>
          <cell r="P3495" t="str">
            <v>AJQ-075</v>
          </cell>
          <cell r="Q3495" t="str">
            <v>PK10B233507</v>
          </cell>
          <cell r="R3495" t="str">
            <v>A1J310PK10133548</v>
          </cell>
          <cell r="S3495" t="str">
            <v>3627483-136-2091</v>
          </cell>
          <cell r="T3495">
            <v>1704600</v>
          </cell>
          <cell r="U3495">
            <v>33644</v>
          </cell>
          <cell r="V3495">
            <v>38354</v>
          </cell>
          <cell r="W3495">
            <v>38353.5</v>
          </cell>
          <cell r="X3495">
            <v>0</v>
          </cell>
          <cell r="Y3495">
            <v>0.5</v>
          </cell>
        </row>
        <row r="3496">
          <cell r="B3496" t="str">
            <v>KHI/HO/D/MO/PC COMP/C/69943/222/04/2023</v>
          </cell>
          <cell r="E3496">
            <v>45035</v>
          </cell>
          <cell r="F3496">
            <v>45041</v>
          </cell>
          <cell r="G3496">
            <v>45406</v>
          </cell>
          <cell r="H3496" t="str">
            <v xml:space="preserve"> 08000089</v>
          </cell>
          <cell r="I3496" t="str">
            <v xml:space="preserve"> BANKISLAMI PAKISTAN LTD.</v>
          </cell>
          <cell r="J3496" t="str">
            <v>BANK</v>
          </cell>
          <cell r="K3496" t="str">
            <v>M/S. Bankislami (Pakistan) Limited
User: Mr. Humair Khan</v>
          </cell>
          <cell r="L3496" t="str">
            <v xml:space="preserve"> D</v>
          </cell>
          <cell r="M3496" t="str">
            <v xml:space="preserve"> 09000221-Muhammad Irfan</v>
          </cell>
          <cell r="N3496" t="str">
            <v>GLORY GLORY 580</v>
          </cell>
          <cell r="O3496" t="str">
            <v>2022</v>
          </cell>
          <cell r="P3496" t="str">
            <v>BK-3961</v>
          </cell>
          <cell r="Q3496" t="str">
            <v>21023296</v>
          </cell>
          <cell r="R3496" t="str">
            <v>PDF580PALR22C3451</v>
          </cell>
          <cell r="S3496" t="str">
            <v>3706350-267-1095</v>
          </cell>
          <cell r="T3496">
            <v>4554000</v>
          </cell>
          <cell r="U3496">
            <v>79496</v>
          </cell>
          <cell r="V3496">
            <v>90625</v>
          </cell>
          <cell r="W3496">
            <v>90624.6</v>
          </cell>
          <cell r="X3496">
            <v>0</v>
          </cell>
          <cell r="Y3496">
            <v>0.4</v>
          </cell>
        </row>
        <row r="3497">
          <cell r="B3497" t="str">
            <v>KHI/HO/D/MO/PC COMP/C/69943/223/04/2023</v>
          </cell>
          <cell r="E3497">
            <v>45035</v>
          </cell>
          <cell r="F3497">
            <v>45041</v>
          </cell>
          <cell r="G3497">
            <v>45406</v>
          </cell>
          <cell r="H3497" t="str">
            <v xml:space="preserve"> 08000089</v>
          </cell>
          <cell r="I3497" t="str">
            <v xml:space="preserve"> BANKISLAMI PAKISTAN LTD.</v>
          </cell>
          <cell r="J3497" t="str">
            <v>BANK</v>
          </cell>
          <cell r="K3497" t="str">
            <v>M/S. Bankislami (Pakistan) Limited
User: Mr. Muhammad Tahir Yousaf</v>
          </cell>
          <cell r="L3497" t="str">
            <v xml:space="preserve"> D</v>
          </cell>
          <cell r="M3497" t="str">
            <v xml:space="preserve"> 09000221-Muhammad Irfan</v>
          </cell>
          <cell r="N3497" t="str">
            <v>HONDA BRV I-VTEC S STD</v>
          </cell>
          <cell r="O3497" t="str">
            <v>2022</v>
          </cell>
          <cell r="P3497" t="str">
            <v>AJP-649</v>
          </cell>
          <cell r="Q3497" t="str">
            <v>L15Z14809112</v>
          </cell>
          <cell r="R3497" t="str">
            <v>NFBDG1833NR025845</v>
          </cell>
          <cell r="S3497" t="str">
            <v>883883-78-2130</v>
          </cell>
          <cell r="T3497">
            <v>3325500</v>
          </cell>
          <cell r="U3497">
            <v>65635</v>
          </cell>
          <cell r="V3497">
            <v>74824</v>
          </cell>
          <cell r="W3497">
            <v>74824.2</v>
          </cell>
          <cell r="X3497">
            <v>0</v>
          </cell>
          <cell r="Y3497">
            <v>-0.2</v>
          </cell>
        </row>
        <row r="3498">
          <cell r="B3498" t="str">
            <v>KHI/HO/D/MO/PC COMP/C/69943/224/04/2023</v>
          </cell>
          <cell r="E3498">
            <v>45035</v>
          </cell>
          <cell r="F3498">
            <v>45041</v>
          </cell>
          <cell r="G3498">
            <v>45406</v>
          </cell>
          <cell r="H3498" t="str">
            <v xml:space="preserve"> 08000089</v>
          </cell>
          <cell r="I3498" t="str">
            <v xml:space="preserve"> BANKISLAMI PAKISTAN LTD.</v>
          </cell>
          <cell r="J3498" t="str">
            <v>BANK</v>
          </cell>
          <cell r="K3498" t="str">
            <v>M/S. Bankislami (Pakistan) Limited
User: Mr. Akram Nawaz</v>
          </cell>
          <cell r="L3498" t="str">
            <v xml:space="preserve"> D</v>
          </cell>
          <cell r="M3498" t="str">
            <v xml:space="preserve"> 09000221-Muhammad Irfan</v>
          </cell>
          <cell r="N3498" t="str">
            <v>TOYOTA COROLLA ALTIS CVT</v>
          </cell>
          <cell r="O3498" t="str">
            <v>2022</v>
          </cell>
          <cell r="P3498" t="str">
            <v>AYH-243</v>
          </cell>
          <cell r="Q3498" t="str">
            <v>Q359005</v>
          </cell>
          <cell r="R3498" t="str">
            <v>ZRE172R7058164</v>
          </cell>
          <cell r="S3498" t="str">
            <v>831819-44-3080</v>
          </cell>
          <cell r="T3498">
            <v>3796200</v>
          </cell>
          <cell r="U3498">
            <v>66266</v>
          </cell>
          <cell r="V3498">
            <v>75544</v>
          </cell>
          <cell r="W3498">
            <v>75544.2</v>
          </cell>
          <cell r="X3498">
            <v>0</v>
          </cell>
          <cell r="Y3498">
            <v>-0.2</v>
          </cell>
        </row>
        <row r="3499">
          <cell r="B3499" t="str">
            <v>KHI/HO/D/MO/PC COMP/C/69943/225/04/2023</v>
          </cell>
          <cell r="E3499">
            <v>45035</v>
          </cell>
          <cell r="F3499">
            <v>45041</v>
          </cell>
          <cell r="G3499">
            <v>45406</v>
          </cell>
          <cell r="H3499" t="str">
            <v xml:space="preserve"> 08000089</v>
          </cell>
          <cell r="I3499" t="str">
            <v xml:space="preserve"> BANKISLAMI PAKISTAN LTD.</v>
          </cell>
          <cell r="J3499" t="str">
            <v>BANK</v>
          </cell>
          <cell r="K3499" t="str">
            <v>M/S. Bankislami (Pakistan) Limited
User: Mr. Jaffar Khan</v>
          </cell>
          <cell r="L3499" t="str">
            <v xml:space="preserve"> D</v>
          </cell>
          <cell r="M3499" t="str">
            <v xml:space="preserve"> 09000221-Muhammad Irfan</v>
          </cell>
          <cell r="N3499" t="str">
            <v>TOYOTA COROLLA</v>
          </cell>
          <cell r="O3499" t="str">
            <v>2022</v>
          </cell>
          <cell r="P3499" t="str">
            <v>AZC-523</v>
          </cell>
          <cell r="Q3499" t="str">
            <v>Q360148</v>
          </cell>
          <cell r="R3499" t="str">
            <v>7059306</v>
          </cell>
          <cell r="S3499" t="str">
            <v>793017-15-1043</v>
          </cell>
          <cell r="T3499">
            <v>3810600</v>
          </cell>
          <cell r="U3499">
            <v>66519</v>
          </cell>
          <cell r="V3499">
            <v>75831</v>
          </cell>
          <cell r="W3499">
            <v>75831.3</v>
          </cell>
          <cell r="X3499">
            <v>0</v>
          </cell>
          <cell r="Y3499">
            <v>-0.3</v>
          </cell>
        </row>
        <row r="3500">
          <cell r="B3500" t="str">
            <v>KHI/HO/D/MO/PC COMP/C/69943/226/04/2023</v>
          </cell>
          <cell r="E3500">
            <v>45035</v>
          </cell>
          <cell r="F3500">
            <v>45041</v>
          </cell>
          <cell r="G3500">
            <v>45406</v>
          </cell>
          <cell r="H3500" t="str">
            <v xml:space="preserve"> 08000089</v>
          </cell>
          <cell r="I3500" t="str">
            <v xml:space="preserve"> BANKISLAMI PAKISTAN LTD.</v>
          </cell>
          <cell r="J3500" t="str">
            <v>BANK</v>
          </cell>
          <cell r="K3500" t="str">
            <v>M/S. Bankislami (Pakistan) Limited
User: Mr. Sadam Hussain</v>
          </cell>
          <cell r="L3500" t="str">
            <v xml:space="preserve"> D</v>
          </cell>
          <cell r="M3500" t="str">
            <v xml:space="preserve"> 09000221-Muhammad Irfan</v>
          </cell>
          <cell r="N3500" t="str">
            <v>SUZUKI ALTO</v>
          </cell>
          <cell r="O3500" t="str">
            <v>2022</v>
          </cell>
          <cell r="P3500" t="str">
            <v>AJP-918</v>
          </cell>
          <cell r="Q3500" t="str">
            <v>PK10B233864</v>
          </cell>
          <cell r="R3500" t="str">
            <v>A1J310PK10133849</v>
          </cell>
          <cell r="S3500" t="str">
            <v>996681-3111-2002</v>
          </cell>
          <cell r="T3500">
            <v>1559700</v>
          </cell>
          <cell r="U3500">
            <v>30784</v>
          </cell>
          <cell r="V3500">
            <v>35094</v>
          </cell>
          <cell r="W3500">
            <v>35093.699999999997</v>
          </cell>
          <cell r="X3500">
            <v>0</v>
          </cell>
          <cell r="Y3500">
            <v>0.3</v>
          </cell>
        </row>
        <row r="3501">
          <cell r="B3501" t="str">
            <v>KHI/HO/D/MO/PC COMP/C/69943/228/04/2023</v>
          </cell>
          <cell r="E3501">
            <v>45035</v>
          </cell>
          <cell r="F3501">
            <v>45042</v>
          </cell>
          <cell r="G3501">
            <v>45407</v>
          </cell>
          <cell r="H3501" t="str">
            <v xml:space="preserve"> 08000089</v>
          </cell>
          <cell r="I3501" t="str">
            <v xml:space="preserve"> BANKISLAMI PAKISTAN LTD.</v>
          </cell>
          <cell r="J3501" t="str">
            <v>BANK</v>
          </cell>
          <cell r="K3501" t="str">
            <v>M/S. Bankislami (Pakistan) Limited
User: Mr. Muhammad Rizwan Akbar</v>
          </cell>
          <cell r="L3501" t="str">
            <v xml:space="preserve"> D</v>
          </cell>
          <cell r="M3501" t="str">
            <v xml:space="preserve"> 09000221-Muhammad Irfan</v>
          </cell>
          <cell r="N3501" t="str">
            <v>TOYOTA COROLLA ALTIS</v>
          </cell>
          <cell r="O3501" t="str">
            <v>2022</v>
          </cell>
          <cell r="P3501" t="str">
            <v>AJS-389</v>
          </cell>
          <cell r="Q3501" t="str">
            <v>Q090563</v>
          </cell>
          <cell r="R3501" t="str">
            <v>ZRE171R6068010</v>
          </cell>
          <cell r="S3501" t="str">
            <v>1495124-3116-2002</v>
          </cell>
          <cell r="T3501">
            <v>3213000</v>
          </cell>
          <cell r="U3501">
            <v>63415</v>
          </cell>
          <cell r="V3501">
            <v>72293</v>
          </cell>
          <cell r="W3501">
            <v>72292.5</v>
          </cell>
          <cell r="X3501">
            <v>0</v>
          </cell>
          <cell r="Y3501">
            <v>0.5</v>
          </cell>
        </row>
        <row r="3502">
          <cell r="B3502" t="str">
            <v>KHI/HO/D/MO/PC COMP/C/69943/228/04/2023</v>
          </cell>
          <cell r="C3502" t="str">
            <v>KHI/HO/D/MO/PC COMP/E/28299/00228/08/2023</v>
          </cell>
          <cell r="E3502">
            <v>45140</v>
          </cell>
          <cell r="F3502">
            <v>45042</v>
          </cell>
          <cell r="G3502">
            <v>45407</v>
          </cell>
          <cell r="H3502" t="str">
            <v xml:space="preserve"> 08000089</v>
          </cell>
          <cell r="I3502" t="str">
            <v xml:space="preserve"> BANKISLAMI PAKISTAN LTD.</v>
          </cell>
          <cell r="J3502" t="str">
            <v>BANK</v>
          </cell>
          <cell r="K3502" t="str">
            <v>M/S. Bankislami (Pakistan) Limited
User: Mr. Muhammad Rizwan Akbar</v>
          </cell>
          <cell r="L3502" t="str">
            <v xml:space="preserve"> D</v>
          </cell>
          <cell r="M3502" t="str">
            <v xml:space="preserve"> 09000221-Muhammad Irfan</v>
          </cell>
          <cell r="N3502" t="str">
            <v>TOYOTA COROLLA ALTIS</v>
          </cell>
          <cell r="O3502" t="str">
            <v>2022</v>
          </cell>
          <cell r="P3502" t="str">
            <v>AJS-389</v>
          </cell>
          <cell r="Q3502" t="str">
            <v>Q090563</v>
          </cell>
          <cell r="R3502" t="str">
            <v>ZRE171R6068010</v>
          </cell>
          <cell r="S3502" t="str">
            <v>1495124-3116-2002</v>
          </cell>
          <cell r="T3502">
            <v>-3213000</v>
          </cell>
          <cell r="U3502">
            <v>-44130</v>
          </cell>
          <cell r="V3502">
            <v>-50308</v>
          </cell>
          <cell r="W3502">
            <v>0</v>
          </cell>
          <cell r="X3502">
            <v>0</v>
          </cell>
          <cell r="Y3502">
            <v>-50308</v>
          </cell>
        </row>
        <row r="3503">
          <cell r="B3503" t="str">
            <v>KHI/HO/D/MO/PC COMP/C/69943/229/04/2023</v>
          </cell>
          <cell r="E3503">
            <v>45035</v>
          </cell>
          <cell r="F3503">
            <v>45042</v>
          </cell>
          <cell r="G3503">
            <v>45407</v>
          </cell>
          <cell r="H3503" t="str">
            <v xml:space="preserve"> 08000089</v>
          </cell>
          <cell r="I3503" t="str">
            <v xml:space="preserve"> BANKISLAMI PAKISTAN LTD.</v>
          </cell>
          <cell r="J3503" t="str">
            <v>BANK</v>
          </cell>
          <cell r="K3503" t="str">
            <v>M/S. Bankislami (Pakistan) Limited
User: Mr. Muhammad Umer Latif</v>
          </cell>
          <cell r="L3503" t="str">
            <v xml:space="preserve"> D</v>
          </cell>
          <cell r="M3503" t="str">
            <v xml:space="preserve"> 09000221-Muhammad Irfan</v>
          </cell>
          <cell r="N3503" t="str">
            <v>SUZUKI WAGON R VXL</v>
          </cell>
          <cell r="O3503" t="str">
            <v>2022</v>
          </cell>
          <cell r="P3503" t="str">
            <v>AJR-683</v>
          </cell>
          <cell r="Q3503" t="str">
            <v>PK10B232885</v>
          </cell>
          <cell r="R3503" t="str">
            <v>A1J310PK10132914</v>
          </cell>
          <cell r="S3503" t="str">
            <v>3629035-61-2128</v>
          </cell>
          <cell r="T3503">
            <v>1777500</v>
          </cell>
          <cell r="U3503">
            <v>35082</v>
          </cell>
          <cell r="V3503">
            <v>39994</v>
          </cell>
          <cell r="W3503">
            <v>39994.199999999997</v>
          </cell>
          <cell r="X3503">
            <v>0</v>
          </cell>
          <cell r="Y3503">
            <v>-0.2</v>
          </cell>
        </row>
        <row r="3504">
          <cell r="B3504" t="str">
            <v>KHI/HO/D/MO/PC COMP/C/69943/23/04/2023</v>
          </cell>
          <cell r="E3504">
            <v>45035</v>
          </cell>
          <cell r="F3504">
            <v>45027</v>
          </cell>
          <cell r="G3504">
            <v>45392</v>
          </cell>
          <cell r="H3504" t="str">
            <v xml:space="preserve"> 08000089</v>
          </cell>
          <cell r="I3504" t="str">
            <v xml:space="preserve"> BANKISLAMI PAKISTAN LTD.</v>
          </cell>
          <cell r="J3504" t="str">
            <v>BANK</v>
          </cell>
          <cell r="K3504" t="str">
            <v>M/S. Bankislami (Pakistan) Limited
User: Mr. Syed Mohsin Raza</v>
          </cell>
          <cell r="L3504" t="str">
            <v xml:space="preserve"> D</v>
          </cell>
          <cell r="M3504" t="str">
            <v xml:space="preserve"> 09000221-Muhammad Irfan</v>
          </cell>
          <cell r="N3504" t="str">
            <v>KIA SPORTAGE AWD-CW</v>
          </cell>
          <cell r="O3504" t="str">
            <v>2022</v>
          </cell>
          <cell r="P3504" t="str">
            <v>BW-9110</v>
          </cell>
          <cell r="Q3504" t="str">
            <v>G4NAMH329286</v>
          </cell>
          <cell r="R3504" t="str">
            <v>NNAQL51AZKP516485</v>
          </cell>
          <cell r="S3504" t="str">
            <v>373561-249-1023</v>
          </cell>
          <cell r="T3504">
            <v>5214600</v>
          </cell>
          <cell r="U3504">
            <v>91027</v>
          </cell>
          <cell r="V3504">
            <v>103771</v>
          </cell>
          <cell r="W3504">
            <v>103770.9</v>
          </cell>
          <cell r="X3504">
            <v>0</v>
          </cell>
          <cell r="Y3504">
            <v>0.1</v>
          </cell>
        </row>
        <row r="3505">
          <cell r="B3505" t="str">
            <v>KHI/HO/D/MO/PC COMP/C/69943/230/04/2023</v>
          </cell>
          <cell r="E3505">
            <v>45035</v>
          </cell>
          <cell r="F3505">
            <v>45042</v>
          </cell>
          <cell r="G3505">
            <v>45407</v>
          </cell>
          <cell r="H3505" t="str">
            <v xml:space="preserve"> 08000089</v>
          </cell>
          <cell r="I3505" t="str">
            <v xml:space="preserve"> BANKISLAMI PAKISTAN LTD.</v>
          </cell>
          <cell r="J3505" t="str">
            <v>BANK</v>
          </cell>
          <cell r="K3505" t="str">
            <v>M/S. Bankislami (Pakistan) Limited
User: Mr. Sheikh Tayyab Shoaib</v>
          </cell>
          <cell r="L3505" t="str">
            <v xml:space="preserve"> D</v>
          </cell>
          <cell r="M3505" t="str">
            <v xml:space="preserve"> 09000221-Muhammad Irfan</v>
          </cell>
          <cell r="N3505" t="str">
            <v>SUZUKI CULTUS VXR</v>
          </cell>
          <cell r="O3505" t="str">
            <v>2022</v>
          </cell>
          <cell r="P3505" t="str">
            <v>AJI-475</v>
          </cell>
          <cell r="Q3505" t="str">
            <v>PK10K195415</v>
          </cell>
          <cell r="R3505" t="str">
            <v>NF1AVK31H10095420</v>
          </cell>
          <cell r="S3505" t="str">
            <v>995282-744-2029</v>
          </cell>
          <cell r="T3505">
            <v>1602900</v>
          </cell>
          <cell r="U3505">
            <v>31637</v>
          </cell>
          <cell r="V3505">
            <v>36066</v>
          </cell>
          <cell r="W3505">
            <v>36065.699999999997</v>
          </cell>
          <cell r="X3505">
            <v>0</v>
          </cell>
          <cell r="Y3505">
            <v>0.3</v>
          </cell>
        </row>
        <row r="3506">
          <cell r="B3506" t="str">
            <v>KHI/HO/D/MO/PC COMP/C/69943/231/04/2023</v>
          </cell>
          <cell r="E3506">
            <v>45035</v>
          </cell>
          <cell r="F3506">
            <v>45042</v>
          </cell>
          <cell r="G3506">
            <v>45407</v>
          </cell>
          <cell r="H3506" t="str">
            <v xml:space="preserve"> 08000089</v>
          </cell>
          <cell r="I3506" t="str">
            <v xml:space="preserve"> BANKISLAMI PAKISTAN LTD.</v>
          </cell>
          <cell r="J3506" t="str">
            <v>BANK</v>
          </cell>
          <cell r="K3506" t="str">
            <v>M/S. Bankislami (Pakistan) Limited
User: Mr. Irshad Ahmad Khan</v>
          </cell>
          <cell r="L3506" t="str">
            <v xml:space="preserve"> D</v>
          </cell>
          <cell r="M3506" t="str">
            <v xml:space="preserve"> 09000221-Muhammad Irfan</v>
          </cell>
          <cell r="N3506" t="str">
            <v>TOYOTA YARIS 1.3 H CVT</v>
          </cell>
          <cell r="O3506" t="str">
            <v>2022</v>
          </cell>
          <cell r="P3506" t="str">
            <v>AJR-065</v>
          </cell>
          <cell r="Q3506" t="str">
            <v>2A46572</v>
          </cell>
          <cell r="R3506" t="str">
            <v>NSP151R9517301</v>
          </cell>
          <cell r="S3506" t="str">
            <v>3659616-102-2111</v>
          </cell>
          <cell r="T3506">
            <v>2892600</v>
          </cell>
          <cell r="U3506">
            <v>50494</v>
          </cell>
          <cell r="V3506">
            <v>57563</v>
          </cell>
          <cell r="W3506">
            <v>57563.1</v>
          </cell>
          <cell r="X3506">
            <v>0</v>
          </cell>
          <cell r="Y3506">
            <v>-0.1</v>
          </cell>
        </row>
        <row r="3507">
          <cell r="B3507" t="str">
            <v>KHI/HO/D/MO/PC COMP/C/69943/232/04/2023</v>
          </cell>
          <cell r="E3507">
            <v>45035</v>
          </cell>
          <cell r="F3507">
            <v>45042</v>
          </cell>
          <cell r="G3507">
            <v>45407</v>
          </cell>
          <cell r="H3507" t="str">
            <v xml:space="preserve"> 08000089</v>
          </cell>
          <cell r="I3507" t="str">
            <v xml:space="preserve"> BANKISLAMI PAKISTAN LTD.</v>
          </cell>
          <cell r="J3507" t="str">
            <v>BANK</v>
          </cell>
          <cell r="K3507" t="str">
            <v>M/S. Bankislami (Pakistan) Limited
User: Mr. Asif Javed</v>
          </cell>
          <cell r="L3507" t="str">
            <v xml:space="preserve"> D</v>
          </cell>
          <cell r="M3507" t="str">
            <v xml:space="preserve"> 09000221-Muhammad Irfan</v>
          </cell>
          <cell r="N3507" t="str">
            <v>SUZUKI CULTUS VXR</v>
          </cell>
          <cell r="O3507" t="str">
            <v>2022</v>
          </cell>
          <cell r="P3507" t="str">
            <v>AJR-720</v>
          </cell>
          <cell r="Q3507" t="str">
            <v>PK10K195739</v>
          </cell>
          <cell r="R3507" t="str">
            <v>NF1AVK31H10095743</v>
          </cell>
          <cell r="S3507" t="str">
            <v>356107-64-2047</v>
          </cell>
          <cell r="T3507">
            <v>1602900</v>
          </cell>
          <cell r="U3507">
            <v>31637</v>
          </cell>
          <cell r="V3507">
            <v>36066</v>
          </cell>
          <cell r="W3507">
            <v>36065.699999999997</v>
          </cell>
          <cell r="X3507">
            <v>0</v>
          </cell>
          <cell r="Y3507">
            <v>0.3</v>
          </cell>
        </row>
        <row r="3508">
          <cell r="B3508" t="str">
            <v>KHI/HO/D/MO/PC COMP/C/69943/233/04/2023</v>
          </cell>
          <cell r="E3508">
            <v>45035</v>
          </cell>
          <cell r="F3508">
            <v>45042</v>
          </cell>
          <cell r="G3508">
            <v>45407</v>
          </cell>
          <cell r="H3508" t="str">
            <v xml:space="preserve"> 08000089</v>
          </cell>
          <cell r="I3508" t="str">
            <v xml:space="preserve"> BANKISLAMI PAKISTAN LTD.</v>
          </cell>
          <cell r="J3508" t="str">
            <v>BANK</v>
          </cell>
          <cell r="K3508" t="str">
            <v>M/S. Bankislami (Pakistan) Limited
User: Mr. Muhammad Ali Inayat</v>
          </cell>
          <cell r="L3508" t="str">
            <v xml:space="preserve"> D</v>
          </cell>
          <cell r="M3508" t="str">
            <v xml:space="preserve"> 09000221-Muhammad Irfan</v>
          </cell>
          <cell r="N3508" t="str">
            <v>SUZUKI ALTO VXR</v>
          </cell>
          <cell r="O3508" t="str">
            <v>2022</v>
          </cell>
          <cell r="P3508" t="str">
            <v>AJR-078</v>
          </cell>
          <cell r="Q3508" t="str">
            <v>6R226365</v>
          </cell>
          <cell r="R3508" t="str">
            <v>NF1AET306H1126386</v>
          </cell>
          <cell r="S3508" t="str">
            <v>3603797-78-2073</v>
          </cell>
          <cell r="T3508">
            <v>1235700</v>
          </cell>
          <cell r="U3508">
            <v>24389</v>
          </cell>
          <cell r="V3508">
            <v>27804</v>
          </cell>
          <cell r="W3508">
            <v>27803.7</v>
          </cell>
          <cell r="X3508">
            <v>0</v>
          </cell>
          <cell r="Y3508">
            <v>0.3</v>
          </cell>
        </row>
        <row r="3509">
          <cell r="B3509" t="str">
            <v>KHI/HO/D/MO/PC COMP/C/69943/235/04/2023</v>
          </cell>
          <cell r="E3509">
            <v>45035</v>
          </cell>
          <cell r="F3509">
            <v>45043</v>
          </cell>
          <cell r="G3509">
            <v>45408</v>
          </cell>
          <cell r="H3509" t="str">
            <v xml:space="preserve"> 08000089</v>
          </cell>
          <cell r="I3509" t="str">
            <v xml:space="preserve"> BANKISLAMI PAKISTAN LTD.</v>
          </cell>
          <cell r="J3509" t="str">
            <v>BANK</v>
          </cell>
          <cell r="K3509" t="str">
            <v>M/S. Bankislami (Pakistan) Limited
User: Mr. Zahoor Ahmed Qureshi</v>
          </cell>
          <cell r="L3509" t="str">
            <v xml:space="preserve"> D</v>
          </cell>
          <cell r="M3509" t="str">
            <v xml:space="preserve"> 09000221-Muhammad Irfan</v>
          </cell>
          <cell r="N3509" t="str">
            <v>SUZUKI WAGON-R VXL E2</v>
          </cell>
          <cell r="O3509" t="str">
            <v>2022</v>
          </cell>
          <cell r="P3509" t="str">
            <v>BWL-449</v>
          </cell>
          <cell r="Q3509" t="str">
            <v>PK10B234006</v>
          </cell>
          <cell r="R3509" t="str">
            <v>A1J310PK10134018</v>
          </cell>
          <cell r="S3509" t="str">
            <v>3600447-130-1068</v>
          </cell>
          <cell r="T3509">
            <v>1704600</v>
          </cell>
          <cell r="U3509">
            <v>33644</v>
          </cell>
          <cell r="V3509">
            <v>38354</v>
          </cell>
          <cell r="W3509">
            <v>38353.5</v>
          </cell>
          <cell r="X3509">
            <v>0</v>
          </cell>
          <cell r="Y3509">
            <v>0.5</v>
          </cell>
        </row>
        <row r="3510">
          <cell r="B3510" t="str">
            <v>KHI/HO/D/MO/PC COMP/C/69943/236/04/2023</v>
          </cell>
          <cell r="E3510">
            <v>45035</v>
          </cell>
          <cell r="F3510">
            <v>45043</v>
          </cell>
          <cell r="G3510">
            <v>45408</v>
          </cell>
          <cell r="H3510" t="str">
            <v xml:space="preserve"> 08000089</v>
          </cell>
          <cell r="I3510" t="str">
            <v xml:space="preserve"> BANKISLAMI PAKISTAN LTD.</v>
          </cell>
          <cell r="J3510" t="str">
            <v>BANK</v>
          </cell>
          <cell r="K3510" t="str">
            <v>M/S. Bankislami (Pakistan) Limited
User: Mr. Asad Mahmood</v>
          </cell>
          <cell r="L3510" t="str">
            <v xml:space="preserve"> D</v>
          </cell>
          <cell r="M3510" t="str">
            <v xml:space="preserve"> 09000221-Muhammad Irfan</v>
          </cell>
          <cell r="N3510" t="str">
            <v>CHANGAN KARVAAN PLUS</v>
          </cell>
          <cell r="O3510" t="str">
            <v>2022</v>
          </cell>
          <cell r="P3510" t="str">
            <v>CZ-8762</v>
          </cell>
          <cell r="Q3510" t="str">
            <v>JL466Q9M69U508410</v>
          </cell>
          <cell r="R3510" t="str">
            <v>NKMAAB3D1N1013553</v>
          </cell>
          <cell r="S3510" t="str">
            <v>3640695-388-1090</v>
          </cell>
          <cell r="T3510">
            <v>1502100</v>
          </cell>
          <cell r="U3510">
            <v>29648</v>
          </cell>
          <cell r="V3510">
            <v>33798</v>
          </cell>
          <cell r="W3510">
            <v>33797.699999999997</v>
          </cell>
          <cell r="X3510">
            <v>0</v>
          </cell>
          <cell r="Y3510">
            <v>0.3</v>
          </cell>
        </row>
        <row r="3511">
          <cell r="B3511" t="str">
            <v>KHI/HO/D/MO/PC COMP/C/69943/237/04/2023</v>
          </cell>
          <cell r="E3511">
            <v>45035</v>
          </cell>
          <cell r="F3511">
            <v>45043</v>
          </cell>
          <cell r="G3511">
            <v>45408</v>
          </cell>
          <cell r="H3511" t="str">
            <v xml:space="preserve"> 08000089</v>
          </cell>
          <cell r="I3511" t="str">
            <v xml:space="preserve"> BANKISLAMI PAKISTAN LTD.</v>
          </cell>
          <cell r="J3511" t="str">
            <v>BANK</v>
          </cell>
          <cell r="K3511" t="str">
            <v>M/S. Bankislami (Pakistan) Limited
User: Mr. Umair Rasheed</v>
          </cell>
          <cell r="L3511" t="str">
            <v xml:space="preserve"> D</v>
          </cell>
          <cell r="M3511" t="str">
            <v xml:space="preserve"> 09000221-Muhammad Irfan</v>
          </cell>
          <cell r="N3511" t="str">
            <v>CHANGAN KARVAAN PLUS</v>
          </cell>
          <cell r="O3511" t="str">
            <v>2022</v>
          </cell>
          <cell r="P3511" t="str">
            <v>AJR-661</v>
          </cell>
          <cell r="Q3511" t="str">
            <v>JL466Q9M69U508524</v>
          </cell>
          <cell r="R3511" t="str">
            <v>NKMAAB3D1N1013528</v>
          </cell>
          <cell r="S3511" t="str">
            <v>945485-102-3082</v>
          </cell>
          <cell r="T3511">
            <v>1502100</v>
          </cell>
          <cell r="U3511">
            <v>26221</v>
          </cell>
          <cell r="V3511">
            <v>29892</v>
          </cell>
          <cell r="W3511">
            <v>29891.7</v>
          </cell>
          <cell r="X3511">
            <v>0</v>
          </cell>
          <cell r="Y3511">
            <v>0.3</v>
          </cell>
        </row>
        <row r="3512">
          <cell r="B3512" t="str">
            <v>KHI/HO/D/MO/PC COMP/C/69943/239/04/2023</v>
          </cell>
          <cell r="E3512">
            <v>45035</v>
          </cell>
          <cell r="F3512">
            <v>45043</v>
          </cell>
          <cell r="G3512">
            <v>45408</v>
          </cell>
          <cell r="H3512" t="str">
            <v xml:space="preserve"> 08000089</v>
          </cell>
          <cell r="I3512" t="str">
            <v xml:space="preserve"> BANKISLAMI PAKISTAN LTD.</v>
          </cell>
          <cell r="J3512" t="str">
            <v>BANK</v>
          </cell>
          <cell r="K3512" t="str">
            <v>M/S. Bankislami (Pakistan) Limited
User: Mr. Fiaz Ahmad</v>
          </cell>
          <cell r="L3512" t="str">
            <v xml:space="preserve"> D</v>
          </cell>
          <cell r="M3512" t="str">
            <v xml:space="preserve"> 09000221-Muhammad Irfan</v>
          </cell>
          <cell r="N3512" t="str">
            <v>SUZUKI WAGON-R</v>
          </cell>
          <cell r="O3512" t="str">
            <v>2022</v>
          </cell>
          <cell r="P3512" t="str">
            <v>AYH-504</v>
          </cell>
          <cell r="Q3512" t="str">
            <v>PK10B230327</v>
          </cell>
          <cell r="R3512" t="str">
            <v>A1J310PK10130205</v>
          </cell>
          <cell r="S3512" t="str">
            <v>1462551-51-2119</v>
          </cell>
          <cell r="T3512">
            <v>1777500</v>
          </cell>
          <cell r="U3512">
            <v>31029</v>
          </cell>
          <cell r="V3512">
            <v>35373</v>
          </cell>
          <cell r="W3512">
            <v>35372.699999999997</v>
          </cell>
          <cell r="X3512">
            <v>0</v>
          </cell>
          <cell r="Y3512">
            <v>0.3</v>
          </cell>
        </row>
        <row r="3513">
          <cell r="B3513" t="str">
            <v>KHI/HO/D/MO/PC COMP/C/69943/240/04/2023</v>
          </cell>
          <cell r="E3513">
            <v>45035</v>
          </cell>
          <cell r="F3513">
            <v>45043</v>
          </cell>
          <cell r="G3513">
            <v>45408</v>
          </cell>
          <cell r="H3513" t="str">
            <v xml:space="preserve"> 08000089</v>
          </cell>
          <cell r="I3513" t="str">
            <v xml:space="preserve"> BANKISLAMI PAKISTAN LTD.</v>
          </cell>
          <cell r="J3513" t="str">
            <v>BANK</v>
          </cell>
          <cell r="K3513" t="str">
            <v>M/S. Bankislami (Pakistan) Limited
User: Mr. Mazhar Shareef</v>
          </cell>
          <cell r="L3513" t="str">
            <v xml:space="preserve"> D</v>
          </cell>
          <cell r="M3513" t="str">
            <v xml:space="preserve"> 09000221-Muhammad Irfan</v>
          </cell>
          <cell r="N3513" t="str">
            <v>SUZUKI ALTO</v>
          </cell>
          <cell r="O3513" t="str">
            <v>2022</v>
          </cell>
          <cell r="P3513" t="str">
            <v>BWM-225</v>
          </cell>
          <cell r="Q3513" t="str">
            <v>6R227545</v>
          </cell>
          <cell r="R3513" t="str">
            <v>NF1AET306H1127512</v>
          </cell>
          <cell r="S3513" t="str">
            <v>374345-271-1029</v>
          </cell>
          <cell r="T3513">
            <v>1507500</v>
          </cell>
          <cell r="U3513">
            <v>26316</v>
          </cell>
          <cell r="V3513">
            <v>30000</v>
          </cell>
          <cell r="W3513">
            <v>29999.7</v>
          </cell>
          <cell r="X3513">
            <v>0</v>
          </cell>
          <cell r="Y3513">
            <v>0.3</v>
          </cell>
        </row>
        <row r="3514">
          <cell r="B3514" t="str">
            <v>KHI/HO/D/MO/PC COMP/C/69943/244/04/2023</v>
          </cell>
          <cell r="E3514">
            <v>45035</v>
          </cell>
          <cell r="F3514">
            <v>45043</v>
          </cell>
          <cell r="G3514">
            <v>45408</v>
          </cell>
          <cell r="H3514" t="str">
            <v xml:space="preserve"> 08000089</v>
          </cell>
          <cell r="I3514" t="str">
            <v xml:space="preserve"> BANKISLAMI PAKISTAN LTD.</v>
          </cell>
          <cell r="J3514" t="str">
            <v>BANK</v>
          </cell>
          <cell r="K3514" t="str">
            <v>M/S. Bankislami (Pakistan) Limited
User: Mr. Abdul Razzaq</v>
          </cell>
          <cell r="L3514" t="str">
            <v xml:space="preserve"> D</v>
          </cell>
          <cell r="M3514" t="str">
            <v xml:space="preserve"> 09000221-Muhammad Irfan</v>
          </cell>
          <cell r="N3514" t="str">
            <v>SUZUKI ALTO VXR</v>
          </cell>
          <cell r="O3514" t="str">
            <v>2022</v>
          </cell>
          <cell r="P3514" t="str">
            <v>AYJ-262</v>
          </cell>
          <cell r="Q3514" t="str">
            <v>224903</v>
          </cell>
          <cell r="R3514" t="str">
            <v>1124929</v>
          </cell>
          <cell r="S3514" t="str">
            <v>3701179-225-3099</v>
          </cell>
          <cell r="T3514">
            <v>1507500</v>
          </cell>
          <cell r="U3514">
            <v>26316</v>
          </cell>
          <cell r="V3514">
            <v>30000</v>
          </cell>
          <cell r="W3514">
            <v>29999.7</v>
          </cell>
          <cell r="X3514">
            <v>0</v>
          </cell>
          <cell r="Y3514">
            <v>0.3</v>
          </cell>
        </row>
        <row r="3515">
          <cell r="B3515" t="str">
            <v>KHI/HO/D/MO/PC COMP/C/69943/246/04/2023</v>
          </cell>
          <cell r="E3515">
            <v>45035</v>
          </cell>
          <cell r="F3515">
            <v>45043</v>
          </cell>
          <cell r="G3515">
            <v>45408</v>
          </cell>
          <cell r="H3515" t="str">
            <v xml:space="preserve"> 08000089</v>
          </cell>
          <cell r="I3515" t="str">
            <v xml:space="preserve"> BANKISLAMI PAKISTAN LTD.</v>
          </cell>
          <cell r="J3515" t="str">
            <v>BANK</v>
          </cell>
          <cell r="K3515" t="str">
            <v>M/S. Bankislami (Pakistan) Limited
User: Mr. Zahoor Ahmed</v>
          </cell>
          <cell r="L3515" t="str">
            <v xml:space="preserve"> D</v>
          </cell>
          <cell r="M3515" t="str">
            <v xml:space="preserve"> 09000221-Muhammad Irfan</v>
          </cell>
          <cell r="N3515" t="str">
            <v>TOYOTA COROLLA ALTIS VVT-</v>
          </cell>
          <cell r="O3515" t="str">
            <v>2022</v>
          </cell>
          <cell r="P3515" t="str">
            <v>AYG-655</v>
          </cell>
          <cell r="Q3515" t="str">
            <v>94139</v>
          </cell>
          <cell r="R3515" t="str">
            <v>6071616</v>
          </cell>
          <cell r="S3515" t="str">
            <v>991333-259-3011</v>
          </cell>
          <cell r="T3515">
            <v>3217500</v>
          </cell>
          <cell r="U3515">
            <v>63504</v>
          </cell>
          <cell r="V3515">
            <v>72394</v>
          </cell>
          <cell r="W3515">
            <v>72394.2</v>
          </cell>
          <cell r="X3515">
            <v>0</v>
          </cell>
          <cell r="Y3515">
            <v>-0.2</v>
          </cell>
        </row>
        <row r="3516">
          <cell r="B3516" t="str">
            <v>KHI/HO/D/MO/PC COMP/C/69943/247/04/2023</v>
          </cell>
          <cell r="E3516">
            <v>45035</v>
          </cell>
          <cell r="F3516">
            <v>45044</v>
          </cell>
          <cell r="G3516">
            <v>45409</v>
          </cell>
          <cell r="H3516" t="str">
            <v xml:space="preserve"> 08000089</v>
          </cell>
          <cell r="I3516" t="str">
            <v xml:space="preserve"> BANKISLAMI PAKISTAN LTD.</v>
          </cell>
          <cell r="J3516" t="str">
            <v>BANK</v>
          </cell>
          <cell r="K3516" t="str">
            <v>M/S. Bankislami (Pakistan) Limited
User: Mr. Adnan Chaudhary</v>
          </cell>
          <cell r="L3516" t="str">
            <v xml:space="preserve"> D</v>
          </cell>
          <cell r="M3516" t="str">
            <v xml:space="preserve"> 09000221-Muhammad Irfan</v>
          </cell>
          <cell r="N3516" t="str">
            <v>SUZUKI ALTO VXR E-2</v>
          </cell>
          <cell r="O3516" t="str">
            <v>2022</v>
          </cell>
          <cell r="P3516" t="str">
            <v>AJS-372</v>
          </cell>
          <cell r="Q3516" t="str">
            <v>6R226247</v>
          </cell>
          <cell r="R3516" t="str">
            <v>NF1AET306H1126253</v>
          </cell>
          <cell r="S3516" t="str">
            <v>3605654-160-2039</v>
          </cell>
          <cell r="T3516">
            <v>1235700</v>
          </cell>
          <cell r="U3516">
            <v>24389</v>
          </cell>
          <cell r="V3516">
            <v>27804</v>
          </cell>
          <cell r="W3516">
            <v>27803.7</v>
          </cell>
          <cell r="X3516">
            <v>0</v>
          </cell>
          <cell r="Y3516">
            <v>0.3</v>
          </cell>
        </row>
        <row r="3517">
          <cell r="B3517" t="str">
            <v>KHI/HO/D/MO/PC COMP/C/69943/249/04/2023</v>
          </cell>
          <cell r="E3517">
            <v>45035</v>
          </cell>
          <cell r="F3517">
            <v>45044</v>
          </cell>
          <cell r="G3517">
            <v>45409</v>
          </cell>
          <cell r="H3517" t="str">
            <v xml:space="preserve"> 08000089</v>
          </cell>
          <cell r="I3517" t="str">
            <v xml:space="preserve"> BANKISLAMI PAKISTAN LTD.</v>
          </cell>
          <cell r="J3517" t="str">
            <v>BANK</v>
          </cell>
          <cell r="K3517" t="str">
            <v>M/S. Bankislami (Pakistan) Limited
User: Mr. Imran Jalil</v>
          </cell>
          <cell r="L3517" t="str">
            <v xml:space="preserve"> D</v>
          </cell>
          <cell r="M3517" t="str">
            <v xml:space="preserve"> 09000221-Muhammad Irfan</v>
          </cell>
          <cell r="N3517" t="str">
            <v>SUZUKI ALTO VXL AGS E-2</v>
          </cell>
          <cell r="O3517" t="str">
            <v>2022</v>
          </cell>
          <cell r="P3517" t="str">
            <v>BWM-663</v>
          </cell>
          <cell r="Q3517" t="str">
            <v>6R226867</v>
          </cell>
          <cell r="R3517" t="str">
            <v>NF1AET306H1126868</v>
          </cell>
          <cell r="S3517" t="str">
            <v>859881-736-2029</v>
          </cell>
          <cell r="T3517">
            <v>1407600</v>
          </cell>
          <cell r="U3517">
            <v>22226</v>
          </cell>
          <cell r="V3517">
            <v>25337</v>
          </cell>
          <cell r="W3517">
            <v>25336.799999999999</v>
          </cell>
          <cell r="X3517">
            <v>0</v>
          </cell>
          <cell r="Y3517">
            <v>0.2</v>
          </cell>
        </row>
        <row r="3518">
          <cell r="B3518" t="str">
            <v>KHI/HO/D/MO/PC COMP/C/69943/25/04/2023</v>
          </cell>
          <cell r="E3518">
            <v>45035</v>
          </cell>
          <cell r="F3518">
            <v>45027</v>
          </cell>
          <cell r="G3518">
            <v>45392</v>
          </cell>
          <cell r="H3518" t="str">
            <v xml:space="preserve"> 08000089</v>
          </cell>
          <cell r="I3518" t="str">
            <v xml:space="preserve"> BANKISLAMI PAKISTAN LTD.</v>
          </cell>
          <cell r="J3518" t="str">
            <v>BANK</v>
          </cell>
          <cell r="K3518" t="str">
            <v>M/S. Bankislami (Pakistan) Limited
User: Mr. Sufyan Siddiqui</v>
          </cell>
          <cell r="L3518" t="str">
            <v xml:space="preserve"> D</v>
          </cell>
          <cell r="M3518" t="str">
            <v xml:space="preserve"> 09000221-Muhammad Irfan</v>
          </cell>
          <cell r="N3518" t="str">
            <v>HONDA BRV MTI I-VTEC 1.5L</v>
          </cell>
          <cell r="O3518" t="str">
            <v>2022</v>
          </cell>
          <cell r="P3518" t="str">
            <v>AYD-299</v>
          </cell>
          <cell r="Q3518" t="str">
            <v>L15Z14808655</v>
          </cell>
          <cell r="R3518" t="str">
            <v>NFBDG1831NR025391</v>
          </cell>
          <cell r="S3518" t="str">
            <v>1102327-108-3082</v>
          </cell>
          <cell r="T3518">
            <v>3683250</v>
          </cell>
          <cell r="U3518">
            <v>64296</v>
          </cell>
          <cell r="V3518">
            <v>73297</v>
          </cell>
          <cell r="W3518">
            <v>73296.899999999994</v>
          </cell>
          <cell r="X3518">
            <v>0</v>
          </cell>
          <cell r="Y3518">
            <v>0.1</v>
          </cell>
        </row>
        <row r="3519">
          <cell r="B3519" t="str">
            <v>KHI/HO/D/MO/PC COMP/C/69943/250/04/2023</v>
          </cell>
          <cell r="E3519">
            <v>45035</v>
          </cell>
          <cell r="F3519">
            <v>45044</v>
          </cell>
          <cell r="G3519">
            <v>45409</v>
          </cell>
          <cell r="H3519" t="str">
            <v xml:space="preserve"> 08000089</v>
          </cell>
          <cell r="I3519" t="str">
            <v xml:space="preserve"> BANKISLAMI PAKISTAN LTD.</v>
          </cell>
          <cell r="J3519" t="str">
            <v>BANK</v>
          </cell>
          <cell r="K3519" t="str">
            <v>M/S. Bankislami (Pakistan) Limited
User: Mr. Arif Salam</v>
          </cell>
          <cell r="L3519" t="str">
            <v xml:space="preserve"> D</v>
          </cell>
          <cell r="M3519" t="str">
            <v xml:space="preserve"> 09000221-Muhammad Irfan</v>
          </cell>
          <cell r="N3519" t="str">
            <v>SUZUKI WAGON R STINGRAY</v>
          </cell>
          <cell r="O3519" t="str">
            <v>2022</v>
          </cell>
          <cell r="P3519" t="str">
            <v>BWM-240</v>
          </cell>
          <cell r="Q3519" t="str">
            <v>PK10B232832</v>
          </cell>
          <cell r="R3519" t="str">
            <v>A1J310PK10132856</v>
          </cell>
          <cell r="S3519" t="str">
            <v>367644-833-1108</v>
          </cell>
          <cell r="T3519">
            <v>1777500</v>
          </cell>
          <cell r="U3519">
            <v>31029</v>
          </cell>
          <cell r="V3519">
            <v>35373</v>
          </cell>
          <cell r="W3519">
            <v>35372.699999999997</v>
          </cell>
          <cell r="X3519">
            <v>0</v>
          </cell>
          <cell r="Y3519">
            <v>0.3</v>
          </cell>
        </row>
        <row r="3520">
          <cell r="B3520" t="str">
            <v>KHI/HO/D/MO/PC COMP/C/69943/253/04/2023</v>
          </cell>
          <cell r="E3520">
            <v>45035</v>
          </cell>
          <cell r="F3520">
            <v>45044</v>
          </cell>
          <cell r="G3520">
            <v>45409</v>
          </cell>
          <cell r="H3520" t="str">
            <v xml:space="preserve"> 08000089</v>
          </cell>
          <cell r="I3520" t="str">
            <v xml:space="preserve"> BANKISLAMI PAKISTAN LTD.</v>
          </cell>
          <cell r="J3520" t="str">
            <v>BANK</v>
          </cell>
          <cell r="K3520" t="str">
            <v>M/S. Bankislami (Pakistan) Limited
User: Mr. Danish Habib Khan</v>
          </cell>
          <cell r="L3520" t="str">
            <v xml:space="preserve"> D</v>
          </cell>
          <cell r="M3520" t="str">
            <v xml:space="preserve"> 09000221-Muhammad Irfan</v>
          </cell>
          <cell r="N3520" t="str">
            <v>CHANGAN KARVAAN PLUS</v>
          </cell>
          <cell r="O3520" t="str">
            <v>2022</v>
          </cell>
          <cell r="P3520" t="str">
            <v>CZ-8818</v>
          </cell>
          <cell r="Q3520" t="str">
            <v>JL466Q9N69U500716</v>
          </cell>
          <cell r="R3520" t="str">
            <v>NKMAAB3D1N1013856</v>
          </cell>
          <cell r="S3520" t="str">
            <v>3631148-223-1051</v>
          </cell>
          <cell r="T3520">
            <v>1749600</v>
          </cell>
          <cell r="U3520">
            <v>30542</v>
          </cell>
          <cell r="V3520">
            <v>34817</v>
          </cell>
          <cell r="W3520">
            <v>34817.4</v>
          </cell>
          <cell r="X3520">
            <v>0</v>
          </cell>
          <cell r="Y3520">
            <v>-0.4</v>
          </cell>
        </row>
        <row r="3521">
          <cell r="B3521" t="str">
            <v>KHI/HO/D/MO/PC COMP/C/69943/254/04/2023</v>
          </cell>
          <cell r="E3521">
            <v>45035</v>
          </cell>
          <cell r="F3521">
            <v>45044</v>
          </cell>
          <cell r="G3521">
            <v>45409</v>
          </cell>
          <cell r="H3521" t="str">
            <v xml:space="preserve"> 08000089</v>
          </cell>
          <cell r="I3521" t="str">
            <v xml:space="preserve"> BANKISLAMI PAKISTAN LTD.</v>
          </cell>
          <cell r="J3521" t="str">
            <v>BANK</v>
          </cell>
          <cell r="K3521" t="str">
            <v>M/S. Bankislami (Pakistan) Limited
User: Mr. Ahmad Ali</v>
          </cell>
          <cell r="L3521" t="str">
            <v xml:space="preserve"> D</v>
          </cell>
          <cell r="M3521" t="str">
            <v xml:space="preserve"> 09000221-Muhammad Irfan</v>
          </cell>
          <cell r="N3521" t="str">
            <v>SUZUKI WAGON R VXL</v>
          </cell>
          <cell r="O3521" t="str">
            <v>2022</v>
          </cell>
          <cell r="P3521" t="str">
            <v>AJT-869</v>
          </cell>
          <cell r="Q3521" t="str">
            <v>PK10B230163</v>
          </cell>
          <cell r="R3521" t="str">
            <v>A1J310PK101330191</v>
          </cell>
          <cell r="S3521" t="str">
            <v>3694970-25-2120</v>
          </cell>
          <cell r="T3521">
            <v>1689300</v>
          </cell>
          <cell r="U3521">
            <v>29488</v>
          </cell>
          <cell r="V3521">
            <v>33617</v>
          </cell>
          <cell r="W3521">
            <v>33616.800000000003</v>
          </cell>
          <cell r="X3521">
            <v>0</v>
          </cell>
          <cell r="Y3521">
            <v>0.2</v>
          </cell>
        </row>
        <row r="3522">
          <cell r="B3522" t="str">
            <v>KHI/HO/D/MO/PC COMP/C/69943/256/04/2023</v>
          </cell>
          <cell r="E3522">
            <v>45035</v>
          </cell>
          <cell r="F3522">
            <v>45044</v>
          </cell>
          <cell r="G3522">
            <v>45409</v>
          </cell>
          <cell r="H3522" t="str">
            <v xml:space="preserve"> 08000089</v>
          </cell>
          <cell r="I3522" t="str">
            <v xml:space="preserve"> BANKISLAMI PAKISTAN LTD.</v>
          </cell>
          <cell r="J3522" t="str">
            <v>BANK</v>
          </cell>
          <cell r="K3522" t="str">
            <v>M/S. Bankislami (Pakistan) Limited
User: Mr. Zahir Mehmood</v>
          </cell>
          <cell r="L3522" t="str">
            <v xml:space="preserve"> D</v>
          </cell>
          <cell r="M3522" t="str">
            <v xml:space="preserve"> 09000221-Muhammad Irfan</v>
          </cell>
          <cell r="N3522" t="str">
            <v>SUZUKI ALTO VXR E-2</v>
          </cell>
          <cell r="O3522" t="str">
            <v>2022</v>
          </cell>
          <cell r="P3522" t="str">
            <v>AYG-984</v>
          </cell>
          <cell r="Q3522" t="str">
            <v>205330</v>
          </cell>
          <cell r="R3522" t="str">
            <v>1105304</v>
          </cell>
          <cell r="S3522" t="str">
            <v>3700734-3-3101</v>
          </cell>
          <cell r="T3522">
            <v>1391400</v>
          </cell>
          <cell r="U3522">
            <v>24288</v>
          </cell>
          <cell r="V3522">
            <v>27688</v>
          </cell>
          <cell r="W3522">
            <v>27688.5</v>
          </cell>
          <cell r="X3522">
            <v>0</v>
          </cell>
          <cell r="Y3522">
            <v>-0.5</v>
          </cell>
        </row>
        <row r="3523">
          <cell r="B3523" t="str">
            <v>KHI/HO/D/MO/PC COMP/C/69943/257/04/2023</v>
          </cell>
          <cell r="E3523">
            <v>45035</v>
          </cell>
          <cell r="F3523">
            <v>45044</v>
          </cell>
          <cell r="G3523">
            <v>45409</v>
          </cell>
          <cell r="H3523" t="str">
            <v xml:space="preserve"> 08000089</v>
          </cell>
          <cell r="I3523" t="str">
            <v xml:space="preserve"> BANKISLAMI PAKISTAN LTD.</v>
          </cell>
          <cell r="J3523" t="str">
            <v>BANK</v>
          </cell>
          <cell r="K3523" t="str">
            <v>M/S. Bankislami (Pakistan) Limited
User: Mr. Muhammad Aamir Iqbal</v>
          </cell>
          <cell r="L3523" t="str">
            <v xml:space="preserve"> D</v>
          </cell>
          <cell r="M3523" t="str">
            <v xml:space="preserve"> 09000221-Muhammad Irfan</v>
          </cell>
          <cell r="N3523" t="str">
            <v>SUZUKI ALTO VXR E-2</v>
          </cell>
          <cell r="O3523" t="str">
            <v>2022</v>
          </cell>
          <cell r="P3523" t="str">
            <v>AYH-499</v>
          </cell>
          <cell r="Q3523" t="str">
            <v>227023</v>
          </cell>
          <cell r="R3523" t="str">
            <v>1127067</v>
          </cell>
          <cell r="S3523" t="str">
            <v>3641672-224-3099</v>
          </cell>
          <cell r="T3523">
            <v>1391400</v>
          </cell>
          <cell r="U3523">
            <v>27462</v>
          </cell>
          <cell r="V3523">
            <v>31307</v>
          </cell>
          <cell r="W3523">
            <v>31306.5</v>
          </cell>
          <cell r="X3523">
            <v>0</v>
          </cell>
          <cell r="Y3523">
            <v>0.5</v>
          </cell>
        </row>
        <row r="3524">
          <cell r="B3524" t="str">
            <v>KHI/HO/D/MO/PC COMP/C/69943/26/04/2023</v>
          </cell>
          <cell r="C3524" t="str">
            <v>KHI/HO/D/MO/PC COMP/E/26104/00026/06/2023</v>
          </cell>
          <cell r="E3524">
            <v>45082</v>
          </cell>
          <cell r="F3524">
            <v>45027</v>
          </cell>
          <cell r="G3524">
            <v>45392</v>
          </cell>
          <cell r="H3524" t="str">
            <v xml:space="preserve"> 08000089</v>
          </cell>
          <cell r="I3524" t="str">
            <v xml:space="preserve"> BANKISLAMI PAKISTAN LTD.</v>
          </cell>
          <cell r="J3524" t="str">
            <v>BANK</v>
          </cell>
          <cell r="K3524" t="str">
            <v>M/S. Bankislami (Pakistan) Limited
User: Mr. Irfan Sajid</v>
          </cell>
          <cell r="L3524" t="str">
            <v xml:space="preserve"> D</v>
          </cell>
          <cell r="M3524" t="str">
            <v xml:space="preserve"> 09000221-Muhammad Irfan</v>
          </cell>
          <cell r="N3524" t="str">
            <v>SUZUKI ALTO</v>
          </cell>
          <cell r="O3524" t="str">
            <v>2022</v>
          </cell>
          <cell r="P3524" t="str">
            <v>BWH-735</v>
          </cell>
          <cell r="Q3524" t="str">
            <v>6R220052</v>
          </cell>
          <cell r="R3524" t="str">
            <v>NF1AET306H1120070</v>
          </cell>
          <cell r="S3524" t="str">
            <v>3698259-978-1132</v>
          </cell>
          <cell r="T3524">
            <v>-1572300</v>
          </cell>
          <cell r="U3524">
            <v>-24364</v>
          </cell>
          <cell r="V3524">
            <v>-27774</v>
          </cell>
          <cell r="W3524">
            <v>0</v>
          </cell>
          <cell r="X3524">
            <v>0</v>
          </cell>
          <cell r="Y3524">
            <v>-27774</v>
          </cell>
        </row>
        <row r="3525">
          <cell r="B3525" t="str">
            <v>KHI/HO/D/MO/PC COMP/C/69943/26/04/2023</v>
          </cell>
          <cell r="E3525">
            <v>45035</v>
          </cell>
          <cell r="F3525">
            <v>45027</v>
          </cell>
          <cell r="G3525">
            <v>45392</v>
          </cell>
          <cell r="H3525" t="str">
            <v xml:space="preserve"> 08000089</v>
          </cell>
          <cell r="I3525" t="str">
            <v xml:space="preserve"> BANKISLAMI PAKISTAN LTD.</v>
          </cell>
          <cell r="J3525" t="str">
            <v>BANK</v>
          </cell>
          <cell r="K3525" t="str">
            <v>M/S. Bankislami (Pakistan) Limited
User: Mr. Irfan Sajid</v>
          </cell>
          <cell r="L3525" t="str">
            <v xml:space="preserve"> D</v>
          </cell>
          <cell r="M3525" t="str">
            <v xml:space="preserve"> 09000221-Muhammad Irfan</v>
          </cell>
          <cell r="N3525" t="str">
            <v>SUZUKI ALTO</v>
          </cell>
          <cell r="O3525" t="str">
            <v>2022</v>
          </cell>
          <cell r="P3525" t="str">
            <v>BWH-735</v>
          </cell>
          <cell r="Q3525" t="str">
            <v>6R220052</v>
          </cell>
          <cell r="R3525" t="str">
            <v>NF1AET306H1120070</v>
          </cell>
          <cell r="S3525" t="str">
            <v>3698259-978-1132</v>
          </cell>
          <cell r="T3525">
            <v>1572300</v>
          </cell>
          <cell r="U3525">
            <v>27447</v>
          </cell>
          <cell r="V3525">
            <v>31289</v>
          </cell>
          <cell r="W3525">
            <v>31288.5</v>
          </cell>
          <cell r="X3525">
            <v>0</v>
          </cell>
          <cell r="Y3525">
            <v>0.5</v>
          </cell>
        </row>
        <row r="3526">
          <cell r="B3526" t="str">
            <v>KHI/HO/D/MO/PC COMP/C/69943/260/04/2023</v>
          </cell>
          <cell r="E3526">
            <v>45035</v>
          </cell>
          <cell r="F3526">
            <v>45045</v>
          </cell>
          <cell r="G3526">
            <v>45410</v>
          </cell>
          <cell r="H3526" t="str">
            <v xml:space="preserve"> 08000089</v>
          </cell>
          <cell r="I3526" t="str">
            <v xml:space="preserve"> BANKISLAMI PAKISTAN LTD.</v>
          </cell>
          <cell r="J3526" t="str">
            <v>BANK</v>
          </cell>
          <cell r="K3526" t="str">
            <v>M/S. Bankislami (Pakistan) Limited
User: Mr. Shafiq Ur Rehman</v>
          </cell>
          <cell r="L3526" t="str">
            <v xml:space="preserve"> D</v>
          </cell>
          <cell r="M3526" t="str">
            <v xml:space="preserve"> 09000221-Muhammad Irfan</v>
          </cell>
          <cell r="N3526" t="str">
            <v>SUZUKI CULTUS VXR</v>
          </cell>
          <cell r="O3526" t="str">
            <v>2022</v>
          </cell>
          <cell r="P3526" t="str">
            <v>AJS-258</v>
          </cell>
          <cell r="Q3526" t="str">
            <v>PK10K195842</v>
          </cell>
          <cell r="R3526" t="str">
            <v>NF1AVK31H10095845</v>
          </cell>
          <cell r="S3526" t="str">
            <v>3625891-635-2011</v>
          </cell>
          <cell r="T3526">
            <v>1602900</v>
          </cell>
          <cell r="U3526">
            <v>31637</v>
          </cell>
          <cell r="V3526">
            <v>36066</v>
          </cell>
          <cell r="W3526">
            <v>36065.699999999997</v>
          </cell>
          <cell r="X3526">
            <v>0</v>
          </cell>
          <cell r="Y3526">
            <v>0.3</v>
          </cell>
        </row>
        <row r="3527">
          <cell r="B3527" t="str">
            <v>KHI/HO/D/MO/PC COMP/C/69943/261/04/2023</v>
          </cell>
          <cell r="E3527">
            <v>45035</v>
          </cell>
          <cell r="F3527">
            <v>45045</v>
          </cell>
          <cell r="G3527">
            <v>45410</v>
          </cell>
          <cell r="H3527" t="str">
            <v xml:space="preserve"> 08000089</v>
          </cell>
          <cell r="I3527" t="str">
            <v xml:space="preserve"> BANKISLAMI PAKISTAN LTD.</v>
          </cell>
          <cell r="J3527" t="str">
            <v>BANK</v>
          </cell>
          <cell r="K3527" t="str">
            <v>M/S. Bankislami (Pakistan) Limited
User: Mr. Syed Mir Waqas Uddin</v>
          </cell>
          <cell r="L3527" t="str">
            <v xml:space="preserve"> D</v>
          </cell>
          <cell r="M3527" t="str">
            <v xml:space="preserve"> 09000221-Muhammad Irfan</v>
          </cell>
          <cell r="N3527" t="str">
            <v>HONDA CIVIC VTI ORIEL A/T</v>
          </cell>
          <cell r="O3527" t="str">
            <v>2022</v>
          </cell>
          <cell r="P3527" t="str">
            <v>FX-88</v>
          </cell>
          <cell r="Q3527" t="str">
            <v>7910130</v>
          </cell>
          <cell r="R3527" t="str">
            <v>119</v>
          </cell>
          <cell r="S3527" t="str">
            <v>3716114-158-3051</v>
          </cell>
          <cell r="T3527">
            <v>4873500</v>
          </cell>
          <cell r="U3527">
            <v>85073</v>
          </cell>
          <cell r="V3527">
            <v>96983</v>
          </cell>
          <cell r="W3527">
            <v>96983.1</v>
          </cell>
          <cell r="X3527">
            <v>0</v>
          </cell>
          <cell r="Y3527">
            <v>-0.1</v>
          </cell>
        </row>
        <row r="3528">
          <cell r="B3528" t="str">
            <v>KHI/HO/D/MO/PC COMP/C/69943/262/04/2023</v>
          </cell>
          <cell r="E3528">
            <v>45035</v>
          </cell>
          <cell r="F3528">
            <v>45045</v>
          </cell>
          <cell r="G3528">
            <v>45410</v>
          </cell>
          <cell r="H3528" t="str">
            <v xml:space="preserve"> 08000089</v>
          </cell>
          <cell r="I3528" t="str">
            <v xml:space="preserve"> BANKISLAMI PAKISTAN LTD.</v>
          </cell>
          <cell r="J3528" t="str">
            <v>BANK</v>
          </cell>
          <cell r="K3528" t="str">
            <v>M/S. Bankislami (Pakistan) Limited
User: Mr. Muhammad Shoaib Ahmad</v>
          </cell>
          <cell r="L3528" t="str">
            <v xml:space="preserve"> D</v>
          </cell>
          <cell r="M3528" t="str">
            <v xml:space="preserve"> 09000221-Muhammad Irfan</v>
          </cell>
          <cell r="N3528" t="str">
            <v>SUZUKI ALTO VXR</v>
          </cell>
          <cell r="O3528" t="str">
            <v>2022</v>
          </cell>
          <cell r="P3528" t="str">
            <v>AJU-874</v>
          </cell>
          <cell r="Q3528" t="str">
            <v>6R225103</v>
          </cell>
          <cell r="R3528" t="str">
            <v>NF1AET306H1125077</v>
          </cell>
          <cell r="S3528" t="str">
            <v>3670526-74-2066</v>
          </cell>
          <cell r="T3528">
            <v>1507500</v>
          </cell>
          <cell r="U3528">
            <v>26316</v>
          </cell>
          <cell r="V3528">
            <v>30000</v>
          </cell>
          <cell r="W3528">
            <v>29999.7</v>
          </cell>
          <cell r="X3528">
            <v>0</v>
          </cell>
          <cell r="Y3528">
            <v>0.3</v>
          </cell>
        </row>
        <row r="3529">
          <cell r="B3529" t="str">
            <v>KHI/HO/D/MO/PC COMP/C/69943/263/04/2023</v>
          </cell>
          <cell r="E3529">
            <v>45035</v>
          </cell>
          <cell r="F3529">
            <v>45045</v>
          </cell>
          <cell r="G3529">
            <v>45410</v>
          </cell>
          <cell r="H3529" t="str">
            <v xml:space="preserve"> 08000089</v>
          </cell>
          <cell r="I3529" t="str">
            <v xml:space="preserve"> BANKISLAMI PAKISTAN LTD.</v>
          </cell>
          <cell r="J3529" t="str">
            <v>BANK</v>
          </cell>
          <cell r="K3529" t="str">
            <v>M/S. Bankislami (Pakistan) Limited
User: Mr. Qaiser Zaman</v>
          </cell>
          <cell r="L3529" t="str">
            <v xml:space="preserve"> D</v>
          </cell>
          <cell r="M3529" t="str">
            <v xml:space="preserve"> 09000221-Muhammad Irfan</v>
          </cell>
          <cell r="N3529" t="str">
            <v>SUZUKI ALTO AGS A/T</v>
          </cell>
          <cell r="O3529" t="str">
            <v>2022</v>
          </cell>
          <cell r="P3529" t="str">
            <v>AJT-574</v>
          </cell>
          <cell r="Q3529" t="str">
            <v>6R226671</v>
          </cell>
          <cell r="R3529" t="str">
            <v>NF1AET306H1126623</v>
          </cell>
          <cell r="S3529" t="str">
            <v>976982-3113-2002</v>
          </cell>
          <cell r="T3529">
            <v>1407600</v>
          </cell>
          <cell r="U3529">
            <v>24572</v>
          </cell>
          <cell r="V3529">
            <v>28012</v>
          </cell>
          <cell r="W3529">
            <v>28011.599999999999</v>
          </cell>
          <cell r="X3529">
            <v>0</v>
          </cell>
          <cell r="Y3529">
            <v>0.4</v>
          </cell>
        </row>
        <row r="3530">
          <cell r="B3530" t="str">
            <v>KHI/HO/D/MO/PC COMP/C/69943/264/04/2023</v>
          </cell>
          <cell r="E3530">
            <v>45035</v>
          </cell>
          <cell r="F3530">
            <v>45045</v>
          </cell>
          <cell r="G3530">
            <v>45410</v>
          </cell>
          <cell r="H3530" t="str">
            <v xml:space="preserve"> 08000089</v>
          </cell>
          <cell r="I3530" t="str">
            <v xml:space="preserve"> BANKISLAMI PAKISTAN LTD.</v>
          </cell>
          <cell r="J3530" t="str">
            <v>BANK</v>
          </cell>
          <cell r="K3530" t="str">
            <v>M/S. Bankislami (Pakistan) Limited
User: Mr. Muhammad Tariq</v>
          </cell>
          <cell r="L3530" t="str">
            <v xml:space="preserve"> D</v>
          </cell>
          <cell r="M3530" t="str">
            <v xml:space="preserve"> 09000221-Muhammad Irfan</v>
          </cell>
          <cell r="N3530" t="str">
            <v>SUZUKI ALTO</v>
          </cell>
          <cell r="O3530" t="str">
            <v>2022</v>
          </cell>
          <cell r="P3530" t="str">
            <v>AJU-138</v>
          </cell>
          <cell r="Q3530" t="str">
            <v>6R224808</v>
          </cell>
          <cell r="R3530" t="str">
            <v>NF1AET306H1124811</v>
          </cell>
          <cell r="S3530" t="str">
            <v>437253-48-2041</v>
          </cell>
          <cell r="T3530">
            <v>1507500</v>
          </cell>
          <cell r="U3530">
            <v>26316</v>
          </cell>
          <cell r="V3530">
            <v>30000</v>
          </cell>
          <cell r="W3530">
            <v>29999.7</v>
          </cell>
          <cell r="X3530">
            <v>0</v>
          </cell>
          <cell r="Y3530">
            <v>0.3</v>
          </cell>
        </row>
        <row r="3531">
          <cell r="B3531" t="str">
            <v>KHI/HO/D/MO/PC COMP/C/69943/265/04/2023</v>
          </cell>
          <cell r="E3531">
            <v>45035</v>
          </cell>
          <cell r="F3531">
            <v>45045</v>
          </cell>
          <cell r="G3531">
            <v>45410</v>
          </cell>
          <cell r="H3531" t="str">
            <v xml:space="preserve"> 08000089</v>
          </cell>
          <cell r="I3531" t="str">
            <v xml:space="preserve"> BANKISLAMI PAKISTAN LTD.</v>
          </cell>
          <cell r="J3531" t="str">
            <v>BANK</v>
          </cell>
          <cell r="K3531" t="str">
            <v>M/S. Bankislami (Pakistan) Limited
User: Mr. Majid Ali</v>
          </cell>
          <cell r="L3531" t="str">
            <v xml:space="preserve"> D</v>
          </cell>
          <cell r="M3531" t="str">
            <v xml:space="preserve"> 09000221-Muhammad Irfan</v>
          </cell>
          <cell r="N3531" t="str">
            <v>SUZUKI ALTO VXR E-2</v>
          </cell>
          <cell r="O3531" t="str">
            <v>2022</v>
          </cell>
          <cell r="P3531" t="str">
            <v>AYH-517</v>
          </cell>
          <cell r="Q3531" t="str">
            <v>226414</v>
          </cell>
          <cell r="R3531" t="str">
            <v>1126425</v>
          </cell>
          <cell r="S3531" t="str">
            <v>3687649-27-3094</v>
          </cell>
          <cell r="T3531">
            <v>1507500</v>
          </cell>
          <cell r="U3531">
            <v>26316</v>
          </cell>
          <cell r="V3531">
            <v>30000</v>
          </cell>
          <cell r="W3531">
            <v>29999.7</v>
          </cell>
          <cell r="X3531">
            <v>0</v>
          </cell>
          <cell r="Y3531">
            <v>0.3</v>
          </cell>
        </row>
        <row r="3532">
          <cell r="B3532" t="str">
            <v>KHI/HO/D/MO/PC COMP/C/69943/266/04/2023</v>
          </cell>
          <cell r="E3532">
            <v>45035</v>
          </cell>
          <cell r="F3532">
            <v>45045</v>
          </cell>
          <cell r="G3532">
            <v>45410</v>
          </cell>
          <cell r="H3532" t="str">
            <v xml:space="preserve"> 08000089</v>
          </cell>
          <cell r="I3532" t="str">
            <v xml:space="preserve"> BANKISLAMI PAKISTAN LTD.</v>
          </cell>
          <cell r="J3532" t="str">
            <v>BANK</v>
          </cell>
          <cell r="K3532" t="str">
            <v>M/S. Bankislami (Pakistan) Limited
User: Ms. Sidra Abid</v>
          </cell>
          <cell r="L3532" t="str">
            <v xml:space="preserve"> D</v>
          </cell>
          <cell r="M3532" t="str">
            <v xml:space="preserve"> 09000221-Muhammad Irfan</v>
          </cell>
          <cell r="N3532" t="str">
            <v>SUZUKI WAGON-R VXR</v>
          </cell>
          <cell r="O3532" t="str">
            <v>2022</v>
          </cell>
          <cell r="P3532" t="str">
            <v>AJV-297</v>
          </cell>
          <cell r="Q3532" t="str">
            <v>PK10B231589</v>
          </cell>
          <cell r="R3532" t="str">
            <v>A1J310PK10131606</v>
          </cell>
          <cell r="S3532" t="str">
            <v>3707524-209-2046</v>
          </cell>
          <cell r="T3532">
            <v>1817100</v>
          </cell>
          <cell r="U3532">
            <v>31719</v>
          </cell>
          <cell r="V3532">
            <v>36160</v>
          </cell>
          <cell r="W3532">
            <v>36160.199999999997</v>
          </cell>
          <cell r="X3532">
            <v>0</v>
          </cell>
          <cell r="Y3532">
            <v>-0.2</v>
          </cell>
        </row>
        <row r="3533">
          <cell r="B3533" t="str">
            <v>KHI/HO/D/MO/PC COMP/C/69943/267/04/2023</v>
          </cell>
          <cell r="E3533">
            <v>45035</v>
          </cell>
          <cell r="F3533">
            <v>45046</v>
          </cell>
          <cell r="G3533">
            <v>45411</v>
          </cell>
          <cell r="H3533" t="str">
            <v xml:space="preserve"> 08000089</v>
          </cell>
          <cell r="I3533" t="str">
            <v xml:space="preserve"> BANKISLAMI PAKISTAN LTD.</v>
          </cell>
          <cell r="J3533" t="str">
            <v>BANK</v>
          </cell>
          <cell r="K3533" t="str">
            <v>M/S. Bankislami (Pakistan) Limited
User: Mr. Muhammad Waqas</v>
          </cell>
          <cell r="L3533" t="str">
            <v xml:space="preserve"> D</v>
          </cell>
          <cell r="M3533" t="str">
            <v xml:space="preserve"> 09000221-Muhammad Irfan</v>
          </cell>
          <cell r="N3533" t="str">
            <v>SUZUKI WAGON-R VXR</v>
          </cell>
          <cell r="O3533" t="str">
            <v>2021</v>
          </cell>
          <cell r="P3533" t="str">
            <v>AKE-783</v>
          </cell>
          <cell r="Q3533" t="str">
            <v>PK10B233373</v>
          </cell>
          <cell r="R3533" t="str">
            <v>A1J310PK10133356</v>
          </cell>
          <cell r="S3533" t="str">
            <v>3711827-217-2046</v>
          </cell>
          <cell r="T3533">
            <v>1916100</v>
          </cell>
          <cell r="U3533">
            <v>33448</v>
          </cell>
          <cell r="V3533">
            <v>38130</v>
          </cell>
          <cell r="W3533">
            <v>38130.300000000003</v>
          </cell>
          <cell r="X3533">
            <v>0</v>
          </cell>
          <cell r="Y3533">
            <v>-0.3</v>
          </cell>
        </row>
        <row r="3534">
          <cell r="B3534" t="str">
            <v>KHI/HO/D/MO/PC COMP/C/69943/268/04/2023</v>
          </cell>
          <cell r="E3534">
            <v>45035</v>
          </cell>
          <cell r="F3534">
            <v>45046</v>
          </cell>
          <cell r="G3534">
            <v>45411</v>
          </cell>
          <cell r="H3534" t="str">
            <v xml:space="preserve"> 08000089</v>
          </cell>
          <cell r="I3534" t="str">
            <v xml:space="preserve"> BANKISLAMI PAKISTAN LTD.</v>
          </cell>
          <cell r="J3534" t="str">
            <v>BANK</v>
          </cell>
          <cell r="K3534" t="str">
            <v>M/S. Bankislami (Pakistan) Limited
User: Mr. Malik Azmat Iqbal</v>
          </cell>
          <cell r="L3534" t="str">
            <v xml:space="preserve"> D</v>
          </cell>
          <cell r="M3534" t="str">
            <v xml:space="preserve"> 09000221-Muhammad Irfan</v>
          </cell>
          <cell r="N3534" t="str">
            <v>HYUNDAI TUSCON AWD</v>
          </cell>
          <cell r="O3534" t="str">
            <v>2022</v>
          </cell>
          <cell r="P3534" t="str">
            <v>BK-7312</v>
          </cell>
          <cell r="Q3534" t="str">
            <v>G4NANU176873</v>
          </cell>
          <cell r="R3534" t="str">
            <v>PMHJ2813MNN206494</v>
          </cell>
          <cell r="S3534" t="str">
            <v>912977-258-1023</v>
          </cell>
          <cell r="T3534">
            <v>4602240</v>
          </cell>
          <cell r="U3534">
            <v>88815</v>
          </cell>
          <cell r="V3534">
            <v>101249</v>
          </cell>
          <cell r="W3534">
            <v>101249.1</v>
          </cell>
          <cell r="X3534">
            <v>0</v>
          </cell>
          <cell r="Y3534">
            <v>-0.1</v>
          </cell>
        </row>
        <row r="3535">
          <cell r="B3535" t="str">
            <v>KHI/HO/D/MO/PC COMP/C/69943/269/04/2023</v>
          </cell>
          <cell r="E3535">
            <v>45035</v>
          </cell>
          <cell r="F3535">
            <v>45046</v>
          </cell>
          <cell r="G3535">
            <v>45411</v>
          </cell>
          <cell r="H3535" t="str">
            <v xml:space="preserve"> 08000089</v>
          </cell>
          <cell r="I3535" t="str">
            <v xml:space="preserve"> BANKISLAMI PAKISTAN LTD.</v>
          </cell>
          <cell r="J3535" t="str">
            <v>BANK</v>
          </cell>
          <cell r="K3535" t="str">
            <v>M/S. Bankislami (Pakistan) Limited
User: Mr. Arsalan Bashir</v>
          </cell>
          <cell r="L3535" t="str">
            <v xml:space="preserve"> D</v>
          </cell>
          <cell r="M3535" t="str">
            <v xml:space="preserve"> 09000221-Muhammad Irfan</v>
          </cell>
          <cell r="N3535" t="str">
            <v>HYUNDAI SONATA</v>
          </cell>
          <cell r="O3535" t="str">
            <v>2022</v>
          </cell>
          <cell r="P3535" t="str">
            <v>BXL-555</v>
          </cell>
          <cell r="Q3535" t="str">
            <v>G4KMMA111670</v>
          </cell>
          <cell r="R3535" t="str">
            <v>PMHJ341BMNN402116</v>
          </cell>
          <cell r="S3535" t="str">
            <v>565586-15-1055</v>
          </cell>
          <cell r="T3535">
            <v>7029270</v>
          </cell>
          <cell r="U3535">
            <v>122704</v>
          </cell>
          <cell r="V3535">
            <v>139882</v>
          </cell>
          <cell r="W3535">
            <v>139882.5</v>
          </cell>
          <cell r="X3535">
            <v>0</v>
          </cell>
          <cell r="Y3535">
            <v>-0.5</v>
          </cell>
        </row>
        <row r="3536">
          <cell r="B3536" t="str">
            <v>KHI/HO/D/MO/PC COMP/C/69943/27/04/2023</v>
          </cell>
          <cell r="E3536">
            <v>45035</v>
          </cell>
          <cell r="F3536">
            <v>45027</v>
          </cell>
          <cell r="G3536">
            <v>45392</v>
          </cell>
          <cell r="H3536" t="str">
            <v xml:space="preserve"> 08000089</v>
          </cell>
          <cell r="I3536" t="str">
            <v xml:space="preserve"> BANKISLAMI PAKISTAN LTD.</v>
          </cell>
          <cell r="J3536" t="str">
            <v>BANK</v>
          </cell>
          <cell r="K3536" t="str">
            <v>M/S. Bankislami (Pakistan) Limited
User: Mr. Safdar Ali</v>
          </cell>
          <cell r="L3536" t="str">
            <v xml:space="preserve"> D</v>
          </cell>
          <cell r="M3536" t="str">
            <v xml:space="preserve"> 09000221-Muhammad Irfan</v>
          </cell>
          <cell r="N3536" t="str">
            <v>SUZUKI BOLAN VX</v>
          </cell>
          <cell r="O3536" t="str">
            <v>2022</v>
          </cell>
          <cell r="P3536" t="str">
            <v>AJG-698</v>
          </cell>
          <cell r="Q3536" t="str">
            <v>PKT1021731</v>
          </cell>
          <cell r="R3536" t="str">
            <v>SV308PK01138236</v>
          </cell>
          <cell r="S3536" t="str">
            <v>739691-71-2066</v>
          </cell>
          <cell r="T3536">
            <v>1060200</v>
          </cell>
          <cell r="U3536">
            <v>18507</v>
          </cell>
          <cell r="V3536">
            <v>21098</v>
          </cell>
          <cell r="W3536">
            <v>21097.8</v>
          </cell>
          <cell r="X3536">
            <v>0</v>
          </cell>
          <cell r="Y3536">
            <v>0.2</v>
          </cell>
        </row>
        <row r="3537">
          <cell r="B3537" t="str">
            <v>KHI/HO/D/MO/PC COMP/C/69943/271/04/2023</v>
          </cell>
          <cell r="E3537">
            <v>45035</v>
          </cell>
          <cell r="F3537">
            <v>45046</v>
          </cell>
          <cell r="G3537">
            <v>45411</v>
          </cell>
          <cell r="H3537" t="str">
            <v xml:space="preserve"> 08000089</v>
          </cell>
          <cell r="I3537" t="str">
            <v xml:space="preserve"> BANKISLAMI PAKISTAN LTD.</v>
          </cell>
          <cell r="J3537" t="str">
            <v>BANK</v>
          </cell>
          <cell r="K3537" t="str">
            <v>M/S. Bankislami (Pakistan) Limited
User: Mr. Shahzad</v>
          </cell>
          <cell r="L3537" t="str">
            <v xml:space="preserve"> D</v>
          </cell>
          <cell r="M3537" t="str">
            <v xml:space="preserve"> 09000221-Muhammad Irfan</v>
          </cell>
          <cell r="N3537" t="str">
            <v>SUZUKI ALTO</v>
          </cell>
          <cell r="O3537" t="str">
            <v>2022</v>
          </cell>
          <cell r="P3537" t="str">
            <v>BWM-591</v>
          </cell>
          <cell r="Q3537" t="str">
            <v>6R225377</v>
          </cell>
          <cell r="R3537" t="str">
            <v>NF1AET306H1125366</v>
          </cell>
          <cell r="S3537" t="str">
            <v>3703195-83-1059</v>
          </cell>
          <cell r="T3537">
            <v>1507500</v>
          </cell>
          <cell r="U3537">
            <v>26316</v>
          </cell>
          <cell r="V3537">
            <v>30000</v>
          </cell>
          <cell r="W3537">
            <v>29999.7</v>
          </cell>
          <cell r="X3537">
            <v>0</v>
          </cell>
          <cell r="Y3537">
            <v>0.3</v>
          </cell>
        </row>
        <row r="3538">
          <cell r="B3538" t="str">
            <v>KHI/HO/D/MO/PC COMP/C/69943/272/04/2023</v>
          </cell>
          <cell r="E3538">
            <v>45035</v>
          </cell>
          <cell r="F3538">
            <v>45046</v>
          </cell>
          <cell r="G3538">
            <v>45411</v>
          </cell>
          <cell r="H3538" t="str">
            <v xml:space="preserve"> 08000089</v>
          </cell>
          <cell r="I3538" t="str">
            <v xml:space="preserve"> BANKISLAMI PAKISTAN LTD.</v>
          </cell>
          <cell r="J3538" t="str">
            <v>BANK</v>
          </cell>
          <cell r="K3538" t="str">
            <v>M/S. Bankislami (Pakistan) Limited
User: Mr. Sheikh Farooq Ahmed</v>
          </cell>
          <cell r="L3538" t="str">
            <v xml:space="preserve"> D</v>
          </cell>
          <cell r="M3538" t="str">
            <v xml:space="preserve"> 09000221-Muhammad Irfan</v>
          </cell>
          <cell r="N3538" t="str">
            <v>HONDA CITY</v>
          </cell>
          <cell r="O3538" t="str">
            <v>2022</v>
          </cell>
          <cell r="P3538" t="str">
            <v>AJT-516</v>
          </cell>
          <cell r="Q3538" t="str">
            <v>L12B51009437</v>
          </cell>
          <cell r="R3538" t="str">
            <v>NFBGN8620NR015439</v>
          </cell>
          <cell r="S3538" t="str">
            <v>3696496-42-2107</v>
          </cell>
          <cell r="T3538">
            <v>2660400</v>
          </cell>
          <cell r="U3538">
            <v>46441</v>
          </cell>
          <cell r="V3538">
            <v>52942</v>
          </cell>
          <cell r="W3538">
            <v>52941.599999999999</v>
          </cell>
          <cell r="X3538">
            <v>0</v>
          </cell>
          <cell r="Y3538">
            <v>0.4</v>
          </cell>
        </row>
        <row r="3539">
          <cell r="B3539" t="str">
            <v>KHI/HO/D/MO/PC COMP/C/69943/274/04/2023</v>
          </cell>
          <cell r="E3539">
            <v>45035</v>
          </cell>
          <cell r="F3539">
            <v>45046</v>
          </cell>
          <cell r="G3539">
            <v>45411</v>
          </cell>
          <cell r="H3539" t="str">
            <v xml:space="preserve"> 08000089</v>
          </cell>
          <cell r="I3539" t="str">
            <v xml:space="preserve"> BANKISLAMI PAKISTAN LTD.</v>
          </cell>
          <cell r="J3539" t="str">
            <v>BANK</v>
          </cell>
          <cell r="K3539" t="str">
            <v>M/S. Bankislami (Pakistan) Limited
User: Mr. Abrar Ul Haq</v>
          </cell>
          <cell r="L3539" t="str">
            <v xml:space="preserve"> D</v>
          </cell>
          <cell r="M3539" t="str">
            <v xml:space="preserve"> 09000221-Muhammad Irfan</v>
          </cell>
          <cell r="N3539" t="str">
            <v>SUZUKI ALTO</v>
          </cell>
          <cell r="O3539" t="str">
            <v>2022</v>
          </cell>
          <cell r="P3539" t="str">
            <v>AJT-538</v>
          </cell>
          <cell r="Q3539" t="str">
            <v>6R226486</v>
          </cell>
          <cell r="R3539" t="str">
            <v>NF1AET306H1126477</v>
          </cell>
          <cell r="S3539" t="str">
            <v>947214-79-2110</v>
          </cell>
          <cell r="T3539">
            <v>1235700</v>
          </cell>
          <cell r="U3539">
            <v>24389</v>
          </cell>
          <cell r="V3539">
            <v>27804</v>
          </cell>
          <cell r="W3539">
            <v>27803.7</v>
          </cell>
          <cell r="X3539">
            <v>0</v>
          </cell>
          <cell r="Y3539">
            <v>0.3</v>
          </cell>
        </row>
        <row r="3540">
          <cell r="B3540" t="str">
            <v>KHI/HO/D/MO/PC COMP/C/69943/275/04/2023</v>
          </cell>
          <cell r="E3540">
            <v>45035</v>
          </cell>
          <cell r="F3540">
            <v>45046</v>
          </cell>
          <cell r="G3540">
            <v>45411</v>
          </cell>
          <cell r="H3540" t="str">
            <v xml:space="preserve"> 08000089</v>
          </cell>
          <cell r="I3540" t="str">
            <v xml:space="preserve"> BANKISLAMI PAKISTAN LTD.</v>
          </cell>
          <cell r="J3540" t="str">
            <v>BANK</v>
          </cell>
          <cell r="K3540" t="str">
            <v>M/S. Bankislami (Pakistan) Limited
User: Mr. Muhammad Mudassar Farid</v>
          </cell>
          <cell r="L3540" t="str">
            <v xml:space="preserve"> D</v>
          </cell>
          <cell r="M3540" t="str">
            <v xml:space="preserve"> 09000221-Muhammad Irfan</v>
          </cell>
          <cell r="N3540" t="str">
            <v>CHANGAN Changan Alsvin 1.</v>
          </cell>
          <cell r="O3540" t="str">
            <v>2022</v>
          </cell>
          <cell r="P3540" t="str">
            <v>AYJ-226</v>
          </cell>
          <cell r="Q3540" t="str">
            <v>JL473QFM3CAD533320</v>
          </cell>
          <cell r="R3540" t="str">
            <v>NKMA2A2ASE5N1006735</v>
          </cell>
          <cell r="S3540" t="str">
            <v>3703212-74-2056</v>
          </cell>
          <cell r="T3540">
            <v>2645100</v>
          </cell>
          <cell r="U3540">
            <v>46173</v>
          </cell>
          <cell r="V3540">
            <v>52637</v>
          </cell>
          <cell r="W3540">
            <v>52637.4</v>
          </cell>
          <cell r="X3540">
            <v>0</v>
          </cell>
          <cell r="Y3540">
            <v>-0.4</v>
          </cell>
        </row>
        <row r="3541">
          <cell r="B3541" t="str">
            <v>KHI/HO/D/MO/PC COMP/C/69943/276/04/2023</v>
          </cell>
          <cell r="E3541">
            <v>45035</v>
          </cell>
          <cell r="F3541">
            <v>45046</v>
          </cell>
          <cell r="G3541">
            <v>45411</v>
          </cell>
          <cell r="H3541" t="str">
            <v xml:space="preserve"> 08000089</v>
          </cell>
          <cell r="I3541" t="str">
            <v xml:space="preserve"> BANKISLAMI PAKISTAN LTD.</v>
          </cell>
          <cell r="J3541" t="str">
            <v>BANK</v>
          </cell>
          <cell r="K3541" t="str">
            <v>M/S. Bankislami (Pakistan) Limited
User: Mr. Zahid Sohail</v>
          </cell>
          <cell r="L3541" t="str">
            <v xml:space="preserve"> D</v>
          </cell>
          <cell r="M3541" t="str">
            <v xml:space="preserve"> 09000221-Muhammad Irfan</v>
          </cell>
          <cell r="N3541" t="str">
            <v>SUZUKI CULTUS VXR</v>
          </cell>
          <cell r="O3541" t="str">
            <v>2022</v>
          </cell>
          <cell r="P3541" t="str">
            <v>AJS-720</v>
          </cell>
          <cell r="Q3541" t="str">
            <v>PK10K195914</v>
          </cell>
          <cell r="R3541" t="str">
            <v>NF1AVK31H10095844</v>
          </cell>
          <cell r="S3541" t="str">
            <v>3605727-36-2125</v>
          </cell>
          <cell r="T3541">
            <v>1602900</v>
          </cell>
          <cell r="U3541">
            <v>31637</v>
          </cell>
          <cell r="V3541">
            <v>36066</v>
          </cell>
          <cell r="W3541">
            <v>36065.699999999997</v>
          </cell>
          <cell r="X3541">
            <v>0</v>
          </cell>
          <cell r="Y3541">
            <v>0.3</v>
          </cell>
        </row>
        <row r="3542">
          <cell r="B3542" t="str">
            <v>KHI/HO/D/MO/PC COMP/C/69943/278/04/2023</v>
          </cell>
          <cell r="E3542">
            <v>45035</v>
          </cell>
          <cell r="F3542">
            <v>45046</v>
          </cell>
          <cell r="G3542">
            <v>45411</v>
          </cell>
          <cell r="H3542" t="str">
            <v xml:space="preserve"> 08000089</v>
          </cell>
          <cell r="I3542" t="str">
            <v xml:space="preserve"> BANKISLAMI PAKISTAN LTD.</v>
          </cell>
          <cell r="J3542" t="str">
            <v>BANK</v>
          </cell>
          <cell r="K3542" t="str">
            <v>M/S. Bankislami (Pakistan) Limited
User: Mr. Asif Waqas</v>
          </cell>
          <cell r="L3542" t="str">
            <v xml:space="preserve"> D</v>
          </cell>
          <cell r="M3542" t="str">
            <v xml:space="preserve"> 09000221-Muhammad Irfan</v>
          </cell>
          <cell r="N3542" t="str">
            <v>SUZUKI WAGON-R</v>
          </cell>
          <cell r="O3542" t="str">
            <v>2022</v>
          </cell>
          <cell r="P3542" t="str">
            <v>AJT-702</v>
          </cell>
          <cell r="Q3542" t="str">
            <v>PK10B233535</v>
          </cell>
          <cell r="R3542" t="str">
            <v>A1J310PK10133588</v>
          </cell>
          <cell r="S3542" t="str">
            <v>3601244-141-2018</v>
          </cell>
          <cell r="T3542">
            <v>1942200</v>
          </cell>
          <cell r="U3542">
            <v>38334</v>
          </cell>
          <cell r="V3542">
            <v>43700</v>
          </cell>
          <cell r="W3542">
            <v>43699.5</v>
          </cell>
          <cell r="X3542">
            <v>0</v>
          </cell>
          <cell r="Y3542">
            <v>0.5</v>
          </cell>
        </row>
        <row r="3543">
          <cell r="B3543" t="str">
            <v>KHI/HO/D/MO/PC COMP/C/69943/279/04/2023</v>
          </cell>
          <cell r="E3543">
            <v>45035</v>
          </cell>
          <cell r="F3543">
            <v>45046</v>
          </cell>
          <cell r="G3543">
            <v>45411</v>
          </cell>
          <cell r="H3543" t="str">
            <v xml:space="preserve"> 08000089</v>
          </cell>
          <cell r="I3543" t="str">
            <v xml:space="preserve"> BANKISLAMI PAKISTAN LTD.</v>
          </cell>
          <cell r="J3543" t="str">
            <v>BANK</v>
          </cell>
          <cell r="K3543" t="str">
            <v>M/S. Bankislami (Pakistan) Limited
User: Mr. Muhammad Naseem Khan</v>
          </cell>
          <cell r="L3543" t="str">
            <v xml:space="preserve"> D</v>
          </cell>
          <cell r="M3543" t="str">
            <v xml:space="preserve"> 09000221-Muhammad Irfan</v>
          </cell>
          <cell r="N3543" t="str">
            <v>SUZUKI ALTO</v>
          </cell>
          <cell r="O3543" t="str">
            <v>2022</v>
          </cell>
          <cell r="P3543" t="str">
            <v>BXP-828</v>
          </cell>
          <cell r="Q3543" t="str">
            <v>6R225423</v>
          </cell>
          <cell r="R3543" t="str">
            <v>NF1AET306H1125445</v>
          </cell>
          <cell r="S3543" t="str">
            <v>538701-16-1160</v>
          </cell>
          <cell r="T3543">
            <v>1697400</v>
          </cell>
          <cell r="U3543">
            <v>29630</v>
          </cell>
          <cell r="V3543">
            <v>33778</v>
          </cell>
          <cell r="W3543">
            <v>33777.9</v>
          </cell>
          <cell r="X3543">
            <v>0</v>
          </cell>
          <cell r="Y3543">
            <v>0.1</v>
          </cell>
        </row>
        <row r="3544">
          <cell r="B3544" t="str">
            <v>KHI/HO/D/MO/PC COMP/C/69943/279/04/2023</v>
          </cell>
          <cell r="C3544" t="str">
            <v>KHI/HO/D/MO/PC COMP/E/32752/00279/10/2023</v>
          </cell>
          <cell r="E3544">
            <v>45202</v>
          </cell>
          <cell r="F3544">
            <v>45046</v>
          </cell>
          <cell r="G3544">
            <v>45411</v>
          </cell>
          <cell r="H3544" t="str">
            <v xml:space="preserve"> 08000089</v>
          </cell>
          <cell r="I3544" t="str">
            <v xml:space="preserve"> BANKISLAMI PAKISTAN LTD.</v>
          </cell>
          <cell r="J3544" t="str">
            <v>BANK</v>
          </cell>
          <cell r="K3544" t="str">
            <v>M/S. Bankislami (Pakistan) Limited
User: Mr. Kamran Anwar</v>
          </cell>
          <cell r="L3544" t="str">
            <v xml:space="preserve"> D</v>
          </cell>
          <cell r="M3544" t="str">
            <v xml:space="preserve"> 09000221-Muhammad Irfan</v>
          </cell>
          <cell r="N3544" t="str">
            <v>SUZUKI ALTO</v>
          </cell>
          <cell r="O3544" t="str">
            <v>2022</v>
          </cell>
          <cell r="P3544" t="str">
            <v>BXP-828</v>
          </cell>
          <cell r="Q3544" t="str">
            <v>6R225423</v>
          </cell>
          <cell r="R3544" t="str">
            <v>NF1AET306H1125445</v>
          </cell>
          <cell r="S3544" t="str">
            <v>1063-0011061-0025</v>
          </cell>
          <cell r="T3544">
            <v>-306000</v>
          </cell>
          <cell r="U3544">
            <v>-2168</v>
          </cell>
          <cell r="V3544">
            <v>-2472</v>
          </cell>
          <cell r="W3544">
            <v>0</v>
          </cell>
          <cell r="X3544">
            <v>0</v>
          </cell>
          <cell r="Y3544">
            <v>-2472</v>
          </cell>
        </row>
        <row r="3545">
          <cell r="B3545" t="str">
            <v>KHI/HO/D/MO/PC COMP/C/69943/28/04/2023</v>
          </cell>
          <cell r="E3545">
            <v>45035</v>
          </cell>
          <cell r="F3545">
            <v>45027</v>
          </cell>
          <cell r="G3545">
            <v>45392</v>
          </cell>
          <cell r="H3545" t="str">
            <v xml:space="preserve"> 08000089</v>
          </cell>
          <cell r="I3545" t="str">
            <v xml:space="preserve"> BANKISLAMI PAKISTAN LTD.</v>
          </cell>
          <cell r="J3545" t="str">
            <v>BANK</v>
          </cell>
          <cell r="K3545" t="str">
            <v>M/S. Bankislami (Pakistan) Limited
User: Mr. Mian Zia Uddin</v>
          </cell>
          <cell r="L3545" t="str">
            <v xml:space="preserve"> D</v>
          </cell>
          <cell r="M3545" t="str">
            <v xml:space="preserve"> 09000221-Muhammad Irfan</v>
          </cell>
          <cell r="N3545" t="str">
            <v>HYUNDAI SONATA</v>
          </cell>
          <cell r="O3545" t="str">
            <v>2022</v>
          </cell>
          <cell r="P3545" t="str">
            <v>AYC-25</v>
          </cell>
          <cell r="Q3545" t="str">
            <v>G4KMU172976</v>
          </cell>
          <cell r="R3545" t="str">
            <v>PMHL3416MNN402131</v>
          </cell>
          <cell r="S3545" t="str">
            <v>3658065-262-2038</v>
          </cell>
          <cell r="T3545">
            <v>6188670</v>
          </cell>
          <cell r="U3545">
            <v>97716</v>
          </cell>
          <cell r="V3545">
            <v>111396</v>
          </cell>
          <cell r="W3545">
            <v>111395.7</v>
          </cell>
          <cell r="X3545">
            <v>0</v>
          </cell>
          <cell r="Y3545">
            <v>0.3</v>
          </cell>
        </row>
        <row r="3546">
          <cell r="B3546" t="str">
            <v>KHI/HO/D/MO/PC COMP/C/69943/280/04/2023</v>
          </cell>
          <cell r="E3546">
            <v>45035</v>
          </cell>
          <cell r="F3546">
            <v>45047</v>
          </cell>
          <cell r="G3546">
            <v>45412</v>
          </cell>
          <cell r="H3546" t="str">
            <v xml:space="preserve"> 08000089</v>
          </cell>
          <cell r="I3546" t="str">
            <v xml:space="preserve"> BANKISLAMI PAKISTAN LTD.</v>
          </cell>
          <cell r="J3546" t="str">
            <v>BANK</v>
          </cell>
          <cell r="K3546" t="str">
            <v>M/S. Bankislami (Pakistan) Limited
User: Mr. Nasir Ali</v>
          </cell>
          <cell r="L3546" t="str">
            <v xml:space="preserve"> D</v>
          </cell>
          <cell r="M3546" t="str">
            <v xml:space="preserve"> 09000221-Muhammad Irfan</v>
          </cell>
          <cell r="N3546" t="str">
            <v>SUZUKI CULTUS</v>
          </cell>
          <cell r="O3546" t="str">
            <v>2019</v>
          </cell>
          <cell r="P3546" t="str">
            <v>BQB-803</v>
          </cell>
          <cell r="Q3546" t="str">
            <v>PK10K142149</v>
          </cell>
          <cell r="R3546" t="str">
            <v>NF1AVK31H10042183</v>
          </cell>
          <cell r="S3546" t="str">
            <v>698334-16-1069</v>
          </cell>
          <cell r="T3546">
            <v>1004489.1</v>
          </cell>
          <cell r="U3546">
            <v>23790</v>
          </cell>
          <cell r="V3546">
            <v>27121</v>
          </cell>
          <cell r="W3546">
            <v>27121.5</v>
          </cell>
          <cell r="X3546">
            <v>0</v>
          </cell>
          <cell r="Y3546">
            <v>-0.5</v>
          </cell>
        </row>
        <row r="3547">
          <cell r="B3547" t="str">
            <v>KHI/HO/D/MO/PC COMP/C/69943/281/04/2023</v>
          </cell>
          <cell r="E3547">
            <v>45035</v>
          </cell>
          <cell r="F3547">
            <v>45047</v>
          </cell>
          <cell r="G3547">
            <v>45412</v>
          </cell>
          <cell r="H3547" t="str">
            <v xml:space="preserve"> 08000089</v>
          </cell>
          <cell r="I3547" t="str">
            <v xml:space="preserve"> BANKISLAMI PAKISTAN LTD.</v>
          </cell>
          <cell r="J3547" t="str">
            <v>BANK</v>
          </cell>
          <cell r="K3547" t="str">
            <v>M/S. Bankislami (Pakistan) Limited
User: Mr. Muhammad Jibran Arain</v>
          </cell>
          <cell r="L3547" t="str">
            <v xml:space="preserve"> D</v>
          </cell>
          <cell r="M3547" t="str">
            <v xml:space="preserve"> 09000221-Muhammad Irfan</v>
          </cell>
          <cell r="N3547" t="str">
            <v>TOYOTA HILUX REVO</v>
          </cell>
          <cell r="O3547" t="str">
            <v>2019</v>
          </cell>
          <cell r="P3547" t="str">
            <v>AND-951</v>
          </cell>
          <cell r="Q3547" t="str">
            <v>1GD0646585</v>
          </cell>
          <cell r="R3547" t="str">
            <v>GUN126R-5535816</v>
          </cell>
          <cell r="S3547" t="str">
            <v>602269-164-2025</v>
          </cell>
          <cell r="T3547">
            <v>3565903.5</v>
          </cell>
          <cell r="U3547">
            <v>62559</v>
          </cell>
          <cell r="V3547">
            <v>71318</v>
          </cell>
          <cell r="W3547">
            <v>71317.8</v>
          </cell>
          <cell r="X3547">
            <v>0</v>
          </cell>
          <cell r="Y3547">
            <v>0.2</v>
          </cell>
        </row>
        <row r="3548">
          <cell r="B3548" t="str">
            <v>KHI/HO/D/MO/PC COMP/C/69943/285/04/2023</v>
          </cell>
          <cell r="E3548">
            <v>45035</v>
          </cell>
          <cell r="F3548">
            <v>45047</v>
          </cell>
          <cell r="G3548">
            <v>45412</v>
          </cell>
          <cell r="H3548" t="str">
            <v xml:space="preserve"> 08000089</v>
          </cell>
          <cell r="I3548" t="str">
            <v xml:space="preserve"> BANKISLAMI PAKISTAN LTD.</v>
          </cell>
          <cell r="J3548" t="str">
            <v>BANK</v>
          </cell>
          <cell r="K3548" t="str">
            <v>M/S. Bankislami (Pakistan) Limited
User: Muntazim Zahra</v>
          </cell>
          <cell r="L3548" t="str">
            <v xml:space="preserve"> D</v>
          </cell>
          <cell r="M3548" t="str">
            <v xml:space="preserve"> 09000221-Muhammad Irfan</v>
          </cell>
          <cell r="N3548" t="str">
            <v>SUZUKI WAGON-R VXL E2</v>
          </cell>
          <cell r="O3548" t="str">
            <v>2019</v>
          </cell>
          <cell r="P3548" t="str">
            <v>ANE-725</v>
          </cell>
          <cell r="Q3548" t="str">
            <v>192804</v>
          </cell>
          <cell r="R3548" t="str">
            <v>10092796</v>
          </cell>
          <cell r="S3548" t="str">
            <v>685887-80-3022</v>
          </cell>
          <cell r="T3548">
            <v>881798.4</v>
          </cell>
          <cell r="U3548">
            <v>20885</v>
          </cell>
          <cell r="V3548">
            <v>23809</v>
          </cell>
          <cell r="W3548">
            <v>23808.6</v>
          </cell>
          <cell r="X3548">
            <v>0</v>
          </cell>
          <cell r="Y3548">
            <v>0.4</v>
          </cell>
        </row>
        <row r="3549">
          <cell r="B3549" t="str">
            <v>KHI/HO/D/MO/PC COMP/C/69943/29/04/2023</v>
          </cell>
          <cell r="E3549">
            <v>45035</v>
          </cell>
          <cell r="F3549">
            <v>45027</v>
          </cell>
          <cell r="G3549">
            <v>45392</v>
          </cell>
          <cell r="H3549" t="str">
            <v xml:space="preserve"> 08000089</v>
          </cell>
          <cell r="I3549" t="str">
            <v xml:space="preserve"> BANKISLAMI PAKISTAN LTD.</v>
          </cell>
          <cell r="J3549" t="str">
            <v>BANK</v>
          </cell>
          <cell r="K3549" t="str">
            <v>M/S. Bankislami (Pakistan) Limited
User: Mr. Mian Taimour Hussain</v>
          </cell>
          <cell r="L3549" t="str">
            <v xml:space="preserve"> D</v>
          </cell>
          <cell r="M3549" t="str">
            <v xml:space="preserve"> 09000221-Muhammad Irfan</v>
          </cell>
          <cell r="N3549" t="str">
            <v>SUZUKI ALTO VXR</v>
          </cell>
          <cell r="O3549" t="str">
            <v>2022</v>
          </cell>
          <cell r="P3549" t="str">
            <v>AJJ-792</v>
          </cell>
          <cell r="Q3549" t="str">
            <v>6R223060</v>
          </cell>
          <cell r="R3549" t="str">
            <v>NF1AET306H1123024</v>
          </cell>
          <cell r="S3549" t="str">
            <v>3616991-58-2128</v>
          </cell>
          <cell r="T3549">
            <v>1391400</v>
          </cell>
          <cell r="U3549">
            <v>27462</v>
          </cell>
          <cell r="V3549">
            <v>31307</v>
          </cell>
          <cell r="W3549">
            <v>31306.5</v>
          </cell>
          <cell r="X3549">
            <v>0</v>
          </cell>
          <cell r="Y3549">
            <v>0.5</v>
          </cell>
        </row>
        <row r="3550">
          <cell r="B3550" t="str">
            <v>KHI/HO/D/MO/PC COMP/C/69943/292/04/2023</v>
          </cell>
          <cell r="E3550">
            <v>45035</v>
          </cell>
          <cell r="F3550">
            <v>45047</v>
          </cell>
          <cell r="G3550">
            <v>45412</v>
          </cell>
          <cell r="H3550" t="str">
            <v xml:space="preserve"> 08000089</v>
          </cell>
          <cell r="I3550" t="str">
            <v xml:space="preserve"> BANKISLAMI PAKISTAN LTD.</v>
          </cell>
          <cell r="J3550" t="str">
            <v>BANK</v>
          </cell>
          <cell r="K3550" t="str">
            <v>M/S. Bankislami (Pakistan) Limited
User: Mr. Saqib Waheed</v>
          </cell>
          <cell r="L3550" t="str">
            <v xml:space="preserve"> D</v>
          </cell>
          <cell r="M3550" t="str">
            <v xml:space="preserve"> 09000221-Muhammad Irfan</v>
          </cell>
          <cell r="N3550" t="str">
            <v>HONDA CITY</v>
          </cell>
          <cell r="O3550" t="str">
            <v>2015</v>
          </cell>
          <cell r="P3550" t="str">
            <v>LEB-15-1914</v>
          </cell>
          <cell r="Q3550" t="str">
            <v>79750890</v>
          </cell>
          <cell r="R3550" t="str">
            <v>162000</v>
          </cell>
          <cell r="S3550" t="str">
            <v>347676-745-1088</v>
          </cell>
          <cell r="T3550">
            <v>1115370</v>
          </cell>
          <cell r="U3550">
            <v>26417</v>
          </cell>
          <cell r="V3550">
            <v>30115</v>
          </cell>
          <cell r="W3550">
            <v>30114.9</v>
          </cell>
          <cell r="X3550">
            <v>0</v>
          </cell>
          <cell r="Y3550">
            <v>0.1</v>
          </cell>
        </row>
        <row r="3551">
          <cell r="B3551" t="str">
            <v>KHI/HO/D/MO/PC COMP/C/69943/293/04/2023</v>
          </cell>
          <cell r="E3551">
            <v>45035</v>
          </cell>
          <cell r="F3551">
            <v>45047</v>
          </cell>
          <cell r="G3551">
            <v>45412</v>
          </cell>
          <cell r="H3551" t="str">
            <v xml:space="preserve"> 08000089</v>
          </cell>
          <cell r="I3551" t="str">
            <v xml:space="preserve"> BANKISLAMI PAKISTAN LTD.</v>
          </cell>
          <cell r="J3551" t="str">
            <v>BANK</v>
          </cell>
          <cell r="K3551" t="str">
            <v>M/S. Bankislami (Pakistan) Limited
User: Mr. Hyder Abbas</v>
          </cell>
          <cell r="L3551" t="str">
            <v xml:space="preserve"> D</v>
          </cell>
          <cell r="M3551" t="str">
            <v xml:space="preserve"> 09000221-Muhammad Irfan</v>
          </cell>
          <cell r="N3551" t="str">
            <v>TOYOTA HILUX REVO</v>
          </cell>
          <cell r="O3551" t="str">
            <v>2019</v>
          </cell>
          <cell r="P3551" t="str">
            <v>CY-5431</v>
          </cell>
          <cell r="Q3551" t="str">
            <v>1GD0650658</v>
          </cell>
          <cell r="R3551" t="str">
            <v>GUN126R-5535955</v>
          </cell>
          <cell r="S3551" t="str">
            <v>517405-95-1101</v>
          </cell>
          <cell r="T3551">
            <v>3553110</v>
          </cell>
          <cell r="U3551">
            <v>62335</v>
          </cell>
          <cell r="V3551">
            <v>71062</v>
          </cell>
          <cell r="W3551">
            <v>71062.2</v>
          </cell>
          <cell r="X3551">
            <v>0</v>
          </cell>
          <cell r="Y3551">
            <v>-0.2</v>
          </cell>
        </row>
        <row r="3552">
          <cell r="B3552" t="str">
            <v>KHI/HO/D/MO/PC COMP/C/69943/294/04/2023</v>
          </cell>
          <cell r="E3552">
            <v>45035</v>
          </cell>
          <cell r="F3552">
            <v>45047</v>
          </cell>
          <cell r="G3552">
            <v>45412</v>
          </cell>
          <cell r="H3552" t="str">
            <v xml:space="preserve"> 08000089</v>
          </cell>
          <cell r="I3552" t="str">
            <v xml:space="preserve"> BANKISLAMI PAKISTAN LTD.</v>
          </cell>
          <cell r="J3552" t="str">
            <v>BANK</v>
          </cell>
          <cell r="K3552" t="str">
            <v>M/S. Bankislami (Pakistan) Limited
User: Mr. Khalid Hussain</v>
          </cell>
          <cell r="L3552" t="str">
            <v xml:space="preserve"> D</v>
          </cell>
          <cell r="M3552" t="str">
            <v xml:space="preserve"> 09000221-Muhammad Irfan</v>
          </cell>
          <cell r="N3552" t="str">
            <v>SUZUKI MEHRAN</v>
          </cell>
          <cell r="O3552" t="str">
            <v>2019</v>
          </cell>
          <cell r="P3552" t="str">
            <v>BQD-842</v>
          </cell>
          <cell r="Q3552" t="str">
            <v>PKB763023</v>
          </cell>
          <cell r="R3552" t="str">
            <v>SB308PK01301539</v>
          </cell>
          <cell r="S3552" t="str">
            <v>547545-21-1119</v>
          </cell>
          <cell r="T3552">
            <v>577368</v>
          </cell>
          <cell r="U3552">
            <v>13674</v>
          </cell>
          <cell r="V3552">
            <v>15589</v>
          </cell>
          <cell r="W3552">
            <v>15588.9</v>
          </cell>
          <cell r="X3552">
            <v>0</v>
          </cell>
          <cell r="Y3552">
            <v>0.1</v>
          </cell>
        </row>
        <row r="3553">
          <cell r="B3553" t="str">
            <v>KHI/HO/D/MO/PC COMP/C/69943/295/04/2023</v>
          </cell>
          <cell r="E3553">
            <v>45035</v>
          </cell>
          <cell r="F3553">
            <v>45047</v>
          </cell>
          <cell r="G3553">
            <v>45412</v>
          </cell>
          <cell r="H3553" t="str">
            <v xml:space="preserve"> 08000089</v>
          </cell>
          <cell r="I3553" t="str">
            <v xml:space="preserve"> BANKISLAMI PAKISTAN LTD.</v>
          </cell>
          <cell r="J3553" t="str">
            <v>BANK</v>
          </cell>
          <cell r="K3553" t="str">
            <v>M/S. Bankislami (Pakistan) Limited
User: Mr. Hafiz Saad Khan</v>
          </cell>
          <cell r="L3553" t="str">
            <v xml:space="preserve"> D</v>
          </cell>
          <cell r="M3553" t="str">
            <v xml:space="preserve"> 09000221-Muhammad Irfan</v>
          </cell>
          <cell r="N3553" t="str">
            <v>SUZUKI CULTUS VXL</v>
          </cell>
          <cell r="O3553" t="str">
            <v>2019</v>
          </cell>
          <cell r="P3553" t="str">
            <v>LEE-19-8468</v>
          </cell>
          <cell r="Q3553" t="str">
            <v>138286</v>
          </cell>
          <cell r="R3553" t="str">
            <v>10038264</v>
          </cell>
          <cell r="S3553" t="str">
            <v>703162-91-2019</v>
          </cell>
          <cell r="T3553">
            <v>1017611.1</v>
          </cell>
          <cell r="U3553">
            <v>24101</v>
          </cell>
          <cell r="V3553">
            <v>27475</v>
          </cell>
          <cell r="W3553">
            <v>27475.200000000001</v>
          </cell>
          <cell r="X3553">
            <v>0</v>
          </cell>
          <cell r="Y3553">
            <v>-0.2</v>
          </cell>
        </row>
        <row r="3554">
          <cell r="B3554" t="str">
            <v>KHI/HO/D/MO/PC COMP/C/69943/296/04/2023</v>
          </cell>
          <cell r="E3554">
            <v>45035</v>
          </cell>
          <cell r="F3554">
            <v>45047</v>
          </cell>
          <cell r="G3554">
            <v>45412</v>
          </cell>
          <cell r="H3554" t="str">
            <v xml:space="preserve"> 08000089</v>
          </cell>
          <cell r="I3554" t="str">
            <v xml:space="preserve"> BANKISLAMI PAKISTAN LTD.</v>
          </cell>
          <cell r="J3554" t="str">
            <v>BANK</v>
          </cell>
          <cell r="K3554" t="str">
            <v>M/S. Bankislami (Pakistan) Limited
User: Mr. Abdul Waheed</v>
          </cell>
          <cell r="L3554" t="str">
            <v xml:space="preserve"> D</v>
          </cell>
          <cell r="M3554" t="str">
            <v xml:space="preserve"> 09000221-Muhammad Irfan</v>
          </cell>
          <cell r="N3554" t="str">
            <v>TOYOTA COROLLA XLI 1.3</v>
          </cell>
          <cell r="O3554" t="str">
            <v>2019</v>
          </cell>
          <cell r="P3554" t="str">
            <v>BQD-436</v>
          </cell>
          <cell r="Q3554" t="str">
            <v>Z560128</v>
          </cell>
          <cell r="R3554" t="str">
            <v>4185987</v>
          </cell>
          <cell r="S3554" t="str">
            <v>715691-105-1141</v>
          </cell>
          <cell r="T3554">
            <v>1436202.9</v>
          </cell>
          <cell r="U3554">
            <v>34015</v>
          </cell>
          <cell r="V3554">
            <v>38777</v>
          </cell>
          <cell r="W3554">
            <v>38777.4</v>
          </cell>
          <cell r="X3554">
            <v>0</v>
          </cell>
          <cell r="Y3554">
            <v>-0.4</v>
          </cell>
        </row>
        <row r="3555">
          <cell r="B3555" t="str">
            <v>KHI/HO/D/MO/PC COMP/C/69943/297/04/2023</v>
          </cell>
          <cell r="E3555">
            <v>45035</v>
          </cell>
          <cell r="F3555">
            <v>45047</v>
          </cell>
          <cell r="G3555">
            <v>45412</v>
          </cell>
          <cell r="H3555" t="str">
            <v xml:space="preserve"> 08000089</v>
          </cell>
          <cell r="I3555" t="str">
            <v xml:space="preserve"> BANKISLAMI PAKISTAN LTD.</v>
          </cell>
          <cell r="J3555" t="str">
            <v>BANK</v>
          </cell>
          <cell r="K3555" t="str">
            <v>M/S. Bankislami (Pakistan) Limited
User: Mr. Muhammad Afzal</v>
          </cell>
          <cell r="L3555" t="str">
            <v xml:space="preserve"> D</v>
          </cell>
          <cell r="M3555" t="str">
            <v xml:space="preserve"> 09000221-Muhammad Irfan</v>
          </cell>
          <cell r="N3555" t="str">
            <v>SUZUKI WAGON-R VXL E2</v>
          </cell>
          <cell r="O3555" t="str">
            <v>2019</v>
          </cell>
          <cell r="P3555" t="str">
            <v>AND-948</v>
          </cell>
          <cell r="Q3555" t="str">
            <v>191325</v>
          </cell>
          <cell r="R3555" t="str">
            <v>10091702</v>
          </cell>
          <cell r="S3555" t="str">
            <v>699532-113-3062</v>
          </cell>
          <cell r="T3555">
            <v>881798.4</v>
          </cell>
          <cell r="U3555">
            <v>20885</v>
          </cell>
          <cell r="V3555">
            <v>23809</v>
          </cell>
          <cell r="W3555">
            <v>23808.6</v>
          </cell>
          <cell r="X3555">
            <v>0</v>
          </cell>
          <cell r="Y3555">
            <v>0.4</v>
          </cell>
        </row>
        <row r="3556">
          <cell r="B3556" t="str">
            <v>KHI/HO/D/MO/PC COMP/C/69943/299/04/2023</v>
          </cell>
          <cell r="E3556">
            <v>45035</v>
          </cell>
          <cell r="F3556">
            <v>45047</v>
          </cell>
          <cell r="G3556">
            <v>45412</v>
          </cell>
          <cell r="H3556" t="str">
            <v xml:space="preserve"> 08000089</v>
          </cell>
          <cell r="I3556" t="str">
            <v xml:space="preserve"> BANKISLAMI PAKISTAN LTD.</v>
          </cell>
          <cell r="J3556" t="str">
            <v>BANK</v>
          </cell>
          <cell r="K3556" t="str">
            <v>M/S. Bankislami (Pakistan) Limited
User: Mr. Riasat Ali</v>
          </cell>
          <cell r="L3556" t="str">
            <v xml:space="preserve"> D</v>
          </cell>
          <cell r="M3556" t="str">
            <v xml:space="preserve"> 09000221-Muhammad Irfan</v>
          </cell>
          <cell r="N3556" t="str">
            <v>SUZUKI MEHRAN</v>
          </cell>
          <cell r="O3556" t="str">
            <v>2019</v>
          </cell>
          <cell r="P3556" t="str">
            <v>LEE-19-8443</v>
          </cell>
          <cell r="Q3556" t="str">
            <v>PKB751388</v>
          </cell>
          <cell r="R3556" t="str">
            <v>SB308PK01289934</v>
          </cell>
          <cell r="S3556" t="str">
            <v>677492-103-2061</v>
          </cell>
          <cell r="T3556">
            <v>524223.9</v>
          </cell>
          <cell r="U3556">
            <v>12416</v>
          </cell>
          <cell r="V3556">
            <v>14154</v>
          </cell>
          <cell r="W3556">
            <v>14154.3</v>
          </cell>
          <cell r="X3556">
            <v>0</v>
          </cell>
          <cell r="Y3556">
            <v>-0.3</v>
          </cell>
        </row>
        <row r="3557">
          <cell r="B3557" t="str">
            <v>KHI/HO/D/MO/PC COMP/C/69943/30/04/2023</v>
          </cell>
          <cell r="E3557">
            <v>45035</v>
          </cell>
          <cell r="F3557">
            <v>45027</v>
          </cell>
          <cell r="G3557">
            <v>45392</v>
          </cell>
          <cell r="H3557" t="str">
            <v xml:space="preserve"> 08000089</v>
          </cell>
          <cell r="I3557" t="str">
            <v xml:space="preserve"> BANKISLAMI PAKISTAN LTD.</v>
          </cell>
          <cell r="J3557" t="str">
            <v>BANK</v>
          </cell>
          <cell r="K3557" t="str">
            <v>M/S. Bankislami (Pakistan) Limited
User: Mr. Waleed Javaid Toosy</v>
          </cell>
          <cell r="L3557" t="str">
            <v xml:space="preserve"> D</v>
          </cell>
          <cell r="M3557" t="str">
            <v xml:space="preserve"> 09000221-Muhammad Irfan</v>
          </cell>
          <cell r="N3557" t="str">
            <v>TOYOTA YARIS 1.5 CVT X</v>
          </cell>
          <cell r="O3557" t="str">
            <v>2018</v>
          </cell>
          <cell r="P3557" t="str">
            <v>ADA-257</v>
          </cell>
          <cell r="Q3557" t="str">
            <v>2A21716</v>
          </cell>
          <cell r="R3557" t="str">
            <v>NSP151R9508731</v>
          </cell>
          <cell r="S3557" t="str">
            <v>3696814-86-2073</v>
          </cell>
          <cell r="T3557">
            <v>2729700</v>
          </cell>
          <cell r="U3557">
            <v>47649</v>
          </cell>
          <cell r="V3557">
            <v>54321</v>
          </cell>
          <cell r="W3557">
            <v>54321.3</v>
          </cell>
          <cell r="X3557">
            <v>0</v>
          </cell>
          <cell r="Y3557">
            <v>-0.3</v>
          </cell>
        </row>
        <row r="3558">
          <cell r="B3558" t="str">
            <v>KHI/HO/D/MO/PC COMP/C/69943/300/04/2023</v>
          </cell>
          <cell r="E3558">
            <v>45035</v>
          </cell>
          <cell r="F3558">
            <v>45047</v>
          </cell>
          <cell r="G3558">
            <v>45412</v>
          </cell>
          <cell r="H3558" t="str">
            <v xml:space="preserve"> 08000089</v>
          </cell>
          <cell r="I3558" t="str">
            <v xml:space="preserve"> BANKISLAMI PAKISTAN LTD.</v>
          </cell>
          <cell r="J3558" t="str">
            <v>BANK</v>
          </cell>
          <cell r="K3558" t="str">
            <v>M/S. Bankislami (Pakistan) Limited
User: Mr. Abdul Basit</v>
          </cell>
          <cell r="L3558" t="str">
            <v xml:space="preserve"> D</v>
          </cell>
          <cell r="M3558" t="str">
            <v xml:space="preserve"> 09000221-Muhammad Irfan</v>
          </cell>
          <cell r="N3558" t="str">
            <v>DAIHATSU HIJET CARGO</v>
          </cell>
          <cell r="O3558" t="str">
            <v>2014</v>
          </cell>
          <cell r="P3558" t="str">
            <v>CX-7398</v>
          </cell>
          <cell r="Q3558" t="str">
            <v>G485854</v>
          </cell>
          <cell r="R3558" t="str">
            <v>204073</v>
          </cell>
          <cell r="S3558" t="str">
            <v>693345-136-1032</v>
          </cell>
          <cell r="T3558">
            <v>557685</v>
          </cell>
          <cell r="U3558">
            <v>13209</v>
          </cell>
          <cell r="V3558">
            <v>15058</v>
          </cell>
          <cell r="W3558">
            <v>15057.9</v>
          </cell>
          <cell r="X3558">
            <v>0</v>
          </cell>
          <cell r="Y3558">
            <v>0.1</v>
          </cell>
        </row>
        <row r="3559">
          <cell r="B3559" t="str">
            <v>KHI/HO/D/MO/PC COMP/C/69943/304/04/2023</v>
          </cell>
          <cell r="E3559">
            <v>45035</v>
          </cell>
          <cell r="F3559">
            <v>45047</v>
          </cell>
          <cell r="G3559">
            <v>45412</v>
          </cell>
          <cell r="H3559" t="str">
            <v xml:space="preserve"> 08000089</v>
          </cell>
          <cell r="I3559" t="str">
            <v xml:space="preserve"> BANKISLAMI PAKISTAN LTD.</v>
          </cell>
          <cell r="J3559" t="str">
            <v>BANK</v>
          </cell>
          <cell r="K3559" t="str">
            <v>M/S. Bankislami (Pakistan) Limited
User: Mr. Shahzad Nadeem</v>
          </cell>
          <cell r="L3559" t="str">
            <v xml:space="preserve"> D</v>
          </cell>
          <cell r="M3559" t="str">
            <v xml:space="preserve"> 09000221-Muhammad Irfan</v>
          </cell>
          <cell r="N3559" t="str">
            <v>SUZUKI MEHRAN</v>
          </cell>
          <cell r="O3559" t="str">
            <v>2019</v>
          </cell>
          <cell r="P3559" t="str">
            <v>Lee-19-8473</v>
          </cell>
          <cell r="Q3559" t="str">
            <v>PKB754656</v>
          </cell>
          <cell r="R3559" t="str">
            <v>SB308PK01293146</v>
          </cell>
          <cell r="S3559" t="str">
            <v>696203-855-2008</v>
          </cell>
          <cell r="T3559">
            <v>577368</v>
          </cell>
          <cell r="U3559">
            <v>13674</v>
          </cell>
          <cell r="V3559">
            <v>15589</v>
          </cell>
          <cell r="W3559">
            <v>15588.9</v>
          </cell>
          <cell r="X3559">
            <v>0</v>
          </cell>
          <cell r="Y3559">
            <v>0.1</v>
          </cell>
        </row>
        <row r="3560">
          <cell r="B3560" t="str">
            <v>KHI/HO/D/MO/PC COMP/C/69943/305/04/2023</v>
          </cell>
          <cell r="E3560">
            <v>45035</v>
          </cell>
          <cell r="F3560">
            <v>45047</v>
          </cell>
          <cell r="G3560">
            <v>45412</v>
          </cell>
          <cell r="H3560" t="str">
            <v xml:space="preserve"> 08000089</v>
          </cell>
          <cell r="I3560" t="str">
            <v xml:space="preserve"> BANKISLAMI PAKISTAN LTD.</v>
          </cell>
          <cell r="J3560" t="str">
            <v>BANK</v>
          </cell>
          <cell r="K3560" t="str">
            <v>M/S. Bankislami (Pakistan) Limited
User: Mr. Zia Abbas</v>
          </cell>
          <cell r="L3560" t="str">
            <v xml:space="preserve"> D</v>
          </cell>
          <cell r="M3560" t="str">
            <v xml:space="preserve"> 09000221-Muhammad Irfan</v>
          </cell>
          <cell r="N3560" t="str">
            <v>SUZUKI CULTUS</v>
          </cell>
          <cell r="O3560" t="str">
            <v>2019</v>
          </cell>
          <cell r="P3560" t="str">
            <v>BQE-952</v>
          </cell>
          <cell r="Q3560" t="str">
            <v>145315</v>
          </cell>
          <cell r="R3560" t="str">
            <v>10045286</v>
          </cell>
          <cell r="S3560" t="str">
            <v>701030-86-1114</v>
          </cell>
          <cell r="T3560">
            <v>944784</v>
          </cell>
          <cell r="U3560">
            <v>22377</v>
          </cell>
          <cell r="V3560">
            <v>25510</v>
          </cell>
          <cell r="W3560">
            <v>25509.599999999999</v>
          </cell>
          <cell r="X3560">
            <v>0</v>
          </cell>
          <cell r="Y3560">
            <v>0.4</v>
          </cell>
        </row>
        <row r="3561">
          <cell r="B3561" t="str">
            <v>KHI/HO/D/MO/PC COMP/C/69943/306/04/2023</v>
          </cell>
          <cell r="E3561">
            <v>45035</v>
          </cell>
          <cell r="F3561">
            <v>45047</v>
          </cell>
          <cell r="G3561">
            <v>45412</v>
          </cell>
          <cell r="H3561" t="str">
            <v xml:space="preserve"> 08000089</v>
          </cell>
          <cell r="I3561" t="str">
            <v xml:space="preserve"> BANKISLAMI PAKISTAN LTD.</v>
          </cell>
          <cell r="J3561" t="str">
            <v>BANK</v>
          </cell>
          <cell r="K3561" t="str">
            <v>M/S. Bankislami (Pakistan) Limited
User: Mr. Husain Aziz</v>
          </cell>
          <cell r="L3561" t="str">
            <v xml:space="preserve"> D</v>
          </cell>
          <cell r="M3561" t="str">
            <v xml:space="preserve"> 09000221-Muhammad Irfan</v>
          </cell>
          <cell r="N3561" t="str">
            <v>TOYOTA COROLLA ALTIS</v>
          </cell>
          <cell r="O3561" t="str">
            <v>2019</v>
          </cell>
          <cell r="P3561" t="str">
            <v>BQF-086</v>
          </cell>
          <cell r="Q3561" t="str">
            <v>Q058625</v>
          </cell>
          <cell r="R3561" t="str">
            <v>6036126</v>
          </cell>
          <cell r="S3561" t="str">
            <v>671003-99-1095</v>
          </cell>
          <cell r="T3561">
            <v>1692081.9</v>
          </cell>
          <cell r="U3561">
            <v>40075</v>
          </cell>
          <cell r="V3561">
            <v>45686</v>
          </cell>
          <cell r="W3561">
            <v>45685.8</v>
          </cell>
          <cell r="X3561">
            <v>0</v>
          </cell>
          <cell r="Y3561">
            <v>0.2</v>
          </cell>
        </row>
        <row r="3562">
          <cell r="B3562" t="str">
            <v>KHI/HO/D/MO/PC COMP/C/69943/307/04/2023</v>
          </cell>
          <cell r="E3562">
            <v>45035</v>
          </cell>
          <cell r="F3562">
            <v>45047</v>
          </cell>
          <cell r="G3562">
            <v>45412</v>
          </cell>
          <cell r="H3562" t="str">
            <v xml:space="preserve"> 08000089</v>
          </cell>
          <cell r="I3562" t="str">
            <v xml:space="preserve"> BANKISLAMI PAKISTAN LTD.</v>
          </cell>
          <cell r="J3562" t="str">
            <v>BANK</v>
          </cell>
          <cell r="K3562" t="str">
            <v>M/S. Bankislami (Pakistan) Limited
User: Mr. Muhammad Farooq</v>
          </cell>
          <cell r="L3562" t="str">
            <v xml:space="preserve"> D</v>
          </cell>
          <cell r="M3562" t="str">
            <v xml:space="preserve"> 09000221-Muhammad Irfan</v>
          </cell>
          <cell r="N3562" t="str">
            <v>TOYOTA COROLLA GLI</v>
          </cell>
          <cell r="O3562" t="str">
            <v>2019</v>
          </cell>
          <cell r="P3562" t="str">
            <v>ANG-674</v>
          </cell>
          <cell r="Q3562" t="str">
            <v>Z559242</v>
          </cell>
          <cell r="R3562" t="str">
            <v>NZE170R-4185078</v>
          </cell>
          <cell r="S3562" t="str">
            <v>363570-19-2040</v>
          </cell>
          <cell r="T3562">
            <v>1578576.6</v>
          </cell>
          <cell r="U3562">
            <v>37387</v>
          </cell>
          <cell r="V3562">
            <v>42621</v>
          </cell>
          <cell r="W3562">
            <v>42621.3</v>
          </cell>
          <cell r="X3562">
            <v>0</v>
          </cell>
          <cell r="Y3562">
            <v>-0.3</v>
          </cell>
        </row>
        <row r="3563">
          <cell r="B3563" t="str">
            <v>KHI/HO/D/MO/PC COMP/C/69943/308/04/2023</v>
          </cell>
          <cell r="E3563">
            <v>45035</v>
          </cell>
          <cell r="F3563">
            <v>45047</v>
          </cell>
          <cell r="G3563">
            <v>45412</v>
          </cell>
          <cell r="H3563" t="str">
            <v xml:space="preserve"> 08000089</v>
          </cell>
          <cell r="I3563" t="str">
            <v xml:space="preserve"> BANKISLAMI PAKISTAN LTD.</v>
          </cell>
          <cell r="J3563" t="str">
            <v>BANK</v>
          </cell>
          <cell r="K3563" t="str">
            <v>M/S. Bankislami (Pakistan) Limited
User: Mr. Choudhary Omer Sajid</v>
          </cell>
          <cell r="L3563" t="str">
            <v xml:space="preserve"> D</v>
          </cell>
          <cell r="M3563" t="str">
            <v xml:space="preserve"> 09000221-Muhammad Irfan</v>
          </cell>
          <cell r="N3563" t="str">
            <v>TOYOTA FORTUNER</v>
          </cell>
          <cell r="O3563" t="str">
            <v>2019</v>
          </cell>
          <cell r="P3563" t="str">
            <v>LEE-19-885</v>
          </cell>
          <cell r="Q3563" t="str">
            <v>2TRA609307</v>
          </cell>
          <cell r="R3563" t="str">
            <v>TGN166R-0891399</v>
          </cell>
          <cell r="S3563" t="str">
            <v>422413-114-2039</v>
          </cell>
          <cell r="T3563">
            <v>4816298.7</v>
          </cell>
          <cell r="U3563">
            <v>84496</v>
          </cell>
          <cell r="V3563">
            <v>96326</v>
          </cell>
          <cell r="W3563">
            <v>96326.1</v>
          </cell>
          <cell r="X3563">
            <v>0</v>
          </cell>
          <cell r="Y3563">
            <v>-0.1</v>
          </cell>
        </row>
        <row r="3564">
          <cell r="B3564" t="str">
            <v>KHI/HO/D/MO/PC COMP/C/69943/309/04/2023</v>
          </cell>
          <cell r="E3564">
            <v>45035</v>
          </cell>
          <cell r="F3564">
            <v>45047</v>
          </cell>
          <cell r="G3564">
            <v>45412</v>
          </cell>
          <cell r="H3564" t="str">
            <v xml:space="preserve"> 08000089</v>
          </cell>
          <cell r="I3564" t="str">
            <v xml:space="preserve"> BANKISLAMI PAKISTAN LTD.</v>
          </cell>
          <cell r="J3564" t="str">
            <v>BANK</v>
          </cell>
          <cell r="K3564" t="str">
            <v>M/S. Bankislami (Pakistan) Limited
User: Mr. Muhammad Umer Lari</v>
          </cell>
          <cell r="L3564" t="str">
            <v xml:space="preserve"> D</v>
          </cell>
          <cell r="M3564" t="str">
            <v xml:space="preserve"> 09000221-Muhammad Irfan</v>
          </cell>
          <cell r="N3564" t="str">
            <v>SUZUKI CULTUS</v>
          </cell>
          <cell r="O3564" t="str">
            <v>2019</v>
          </cell>
          <cell r="P3564" t="str">
            <v>BQF-704</v>
          </cell>
          <cell r="Q3564" t="str">
            <v>146030</v>
          </cell>
          <cell r="R3564" t="str">
            <v>10045956</v>
          </cell>
          <cell r="S3564" t="str">
            <v>672921-128-1072</v>
          </cell>
          <cell r="T3564">
            <v>1074691.8</v>
          </cell>
          <cell r="U3564">
            <v>25453</v>
          </cell>
          <cell r="V3564">
            <v>29017</v>
          </cell>
          <cell r="W3564">
            <v>29016.9</v>
          </cell>
          <cell r="X3564">
            <v>0</v>
          </cell>
          <cell r="Y3564">
            <v>0.1</v>
          </cell>
        </row>
        <row r="3565">
          <cell r="B3565" t="str">
            <v>KHI/HO/D/MO/PC COMP/C/69943/31/04/2023</v>
          </cell>
          <cell r="E3565">
            <v>45035</v>
          </cell>
          <cell r="F3565">
            <v>45028</v>
          </cell>
          <cell r="G3565">
            <v>45393</v>
          </cell>
          <cell r="H3565" t="str">
            <v xml:space="preserve"> 08000089</v>
          </cell>
          <cell r="I3565" t="str">
            <v xml:space="preserve"> BANKISLAMI PAKISTAN LTD.</v>
          </cell>
          <cell r="J3565" t="str">
            <v>BANK</v>
          </cell>
          <cell r="K3565" t="str">
            <v>M/S. Bankislami (Pakistan) Limited
User: Mr. Muhammad Zubair</v>
          </cell>
          <cell r="L3565" t="str">
            <v xml:space="preserve"> D</v>
          </cell>
          <cell r="M3565" t="str">
            <v xml:space="preserve"> 09000221-Muhammad Irfan</v>
          </cell>
          <cell r="N3565" t="str">
            <v>SUZUKI BOLAN STD VX EURO</v>
          </cell>
          <cell r="O3565" t="str">
            <v>2022</v>
          </cell>
          <cell r="P3565" t="str">
            <v>AJJ-248</v>
          </cell>
          <cell r="Q3565" t="str">
            <v>PKT1021271</v>
          </cell>
          <cell r="R3565" t="str">
            <v>SV308PK01137768</v>
          </cell>
          <cell r="S3565" t="str">
            <v>3695764-3067-2002</v>
          </cell>
          <cell r="T3565">
            <v>1060200</v>
          </cell>
          <cell r="U3565">
            <v>18507</v>
          </cell>
          <cell r="V3565">
            <v>21098</v>
          </cell>
          <cell r="W3565">
            <v>21097.8</v>
          </cell>
          <cell r="X3565">
            <v>0</v>
          </cell>
          <cell r="Y3565">
            <v>0.2</v>
          </cell>
        </row>
        <row r="3566">
          <cell r="B3566" t="str">
            <v>KHI/HO/D/MO/PC COMP/C/69943/310/04/2023</v>
          </cell>
          <cell r="E3566">
            <v>45035</v>
          </cell>
          <cell r="F3566">
            <v>45047</v>
          </cell>
          <cell r="G3566">
            <v>45412</v>
          </cell>
          <cell r="H3566" t="str">
            <v xml:space="preserve"> 08000089</v>
          </cell>
          <cell r="I3566" t="str">
            <v xml:space="preserve"> BANKISLAMI PAKISTAN LTD.</v>
          </cell>
          <cell r="J3566" t="str">
            <v>BANK</v>
          </cell>
          <cell r="K3566" t="str">
            <v>M/S. Bankislami (Pakistan) Limited
User: Mr. Muhammad Nawaz</v>
          </cell>
          <cell r="L3566" t="str">
            <v xml:space="preserve"> D</v>
          </cell>
          <cell r="M3566" t="str">
            <v xml:space="preserve"> 09000221-Muhammad Irfan</v>
          </cell>
          <cell r="N3566" t="str">
            <v>TOYOTA COROLLA GLI A/T 1.</v>
          </cell>
          <cell r="O3566" t="str">
            <v>2019</v>
          </cell>
          <cell r="P3566" t="str">
            <v>ANG-004</v>
          </cell>
          <cell r="Q3566" t="str">
            <v>558782</v>
          </cell>
          <cell r="R3566" t="str">
            <v>4184632</v>
          </cell>
          <cell r="S3566" t="str">
            <v>593347-23-3044</v>
          </cell>
          <cell r="T3566">
            <v>1578576.6</v>
          </cell>
          <cell r="U3566">
            <v>37387</v>
          </cell>
          <cell r="V3566">
            <v>42621</v>
          </cell>
          <cell r="W3566">
            <v>42621.3</v>
          </cell>
          <cell r="X3566">
            <v>0</v>
          </cell>
          <cell r="Y3566">
            <v>-0.3</v>
          </cell>
        </row>
        <row r="3567">
          <cell r="B3567" t="str">
            <v>KHI/HO/D/MO/PC COMP/C/69943/311/04/2023</v>
          </cell>
          <cell r="E3567">
            <v>45035</v>
          </cell>
          <cell r="F3567">
            <v>45047</v>
          </cell>
          <cell r="G3567">
            <v>45412</v>
          </cell>
          <cell r="H3567" t="str">
            <v xml:space="preserve"> 08000089</v>
          </cell>
          <cell r="I3567" t="str">
            <v xml:space="preserve"> BANKISLAMI PAKISTAN LTD.</v>
          </cell>
          <cell r="J3567" t="str">
            <v>BANK</v>
          </cell>
          <cell r="K3567" t="str">
            <v>M/S. Bankislami (Pakistan) Limited
User: Syed Wajid Ali</v>
          </cell>
          <cell r="L3567" t="str">
            <v xml:space="preserve"> D</v>
          </cell>
          <cell r="M3567" t="str">
            <v xml:space="preserve"> 09000221-Muhammad Irfan</v>
          </cell>
          <cell r="N3567" t="str">
            <v>SUZUKI CULTUS</v>
          </cell>
          <cell r="O3567" t="str">
            <v>2019</v>
          </cell>
          <cell r="P3567" t="str">
            <v>LEE-8368</v>
          </cell>
          <cell r="Q3567" t="str">
            <v>PK10K145873</v>
          </cell>
          <cell r="R3567" t="str">
            <v>NF1AVK31H10045760</v>
          </cell>
          <cell r="S3567" t="str">
            <v>672490-97-2019</v>
          </cell>
          <cell r="T3567">
            <v>1074691.8</v>
          </cell>
          <cell r="U3567">
            <v>25453</v>
          </cell>
          <cell r="V3567">
            <v>29017</v>
          </cell>
          <cell r="W3567">
            <v>29016.9</v>
          </cell>
          <cell r="X3567">
            <v>0</v>
          </cell>
          <cell r="Y3567">
            <v>0.1</v>
          </cell>
        </row>
        <row r="3568">
          <cell r="B3568" t="str">
            <v>KHI/HO/D/MO/PC COMP/C/69943/312/04/2023</v>
          </cell>
          <cell r="E3568">
            <v>45035</v>
          </cell>
          <cell r="F3568">
            <v>45047</v>
          </cell>
          <cell r="G3568">
            <v>45412</v>
          </cell>
          <cell r="H3568" t="str">
            <v xml:space="preserve"> 08000089</v>
          </cell>
          <cell r="I3568" t="str">
            <v xml:space="preserve"> BANKISLAMI PAKISTAN LTD.</v>
          </cell>
          <cell r="J3568" t="str">
            <v>BANK</v>
          </cell>
          <cell r="K3568" t="str">
            <v>M/S. Bankislami (Pakistan) Limited
User: Mr. Abid Hussain</v>
          </cell>
          <cell r="L3568" t="str">
            <v xml:space="preserve"> D</v>
          </cell>
          <cell r="M3568" t="str">
            <v xml:space="preserve"> 09000221-Muhammad Irfan</v>
          </cell>
          <cell r="N3568" t="str">
            <v>HONDA CIVIC I-VTEC  ORIEL</v>
          </cell>
          <cell r="O3568" t="str">
            <v>2019</v>
          </cell>
          <cell r="P3568" t="str">
            <v>BQF-947</v>
          </cell>
          <cell r="Q3568" t="str">
            <v>12951494</v>
          </cell>
          <cell r="R3568" t="str">
            <v>54921</v>
          </cell>
          <cell r="S3568" t="str">
            <v>678025-167-1161</v>
          </cell>
          <cell r="T3568">
            <v>2240844.2999999998</v>
          </cell>
          <cell r="U3568">
            <v>58970</v>
          </cell>
          <cell r="V3568">
            <v>67226</v>
          </cell>
          <cell r="W3568">
            <v>67225.5</v>
          </cell>
          <cell r="X3568">
            <v>0</v>
          </cell>
          <cell r="Y3568">
            <v>0.5</v>
          </cell>
        </row>
        <row r="3569">
          <cell r="B3569" t="str">
            <v>KHI/HO/D/MO/PC COMP/C/69943/313/04/2023</v>
          </cell>
          <cell r="E3569">
            <v>45035</v>
          </cell>
          <cell r="F3569">
            <v>45047</v>
          </cell>
          <cell r="G3569">
            <v>45412</v>
          </cell>
          <cell r="H3569" t="str">
            <v xml:space="preserve"> 08000089</v>
          </cell>
          <cell r="I3569" t="str">
            <v xml:space="preserve"> BANKISLAMI PAKISTAN LTD.</v>
          </cell>
          <cell r="J3569" t="str">
            <v>BANK</v>
          </cell>
          <cell r="K3569" t="str">
            <v>M/S. Bankislami (Pakistan) Limited
User: Mr. Aqib Shahzad</v>
          </cell>
          <cell r="L3569" t="str">
            <v xml:space="preserve"> D</v>
          </cell>
          <cell r="M3569" t="str">
            <v xml:space="preserve"> 09000221-Muhammad Irfan</v>
          </cell>
          <cell r="N3569" t="str">
            <v>TOYOTA COROLLA ALTIS  A/T</v>
          </cell>
          <cell r="O3569" t="str">
            <v>2019</v>
          </cell>
          <cell r="P3569" t="str">
            <v>ANK-373</v>
          </cell>
          <cell r="Q3569" t="str">
            <v>Q059227</v>
          </cell>
          <cell r="R3569" t="str">
            <v>ZRE171R-603729</v>
          </cell>
          <cell r="S3569" t="str">
            <v>689660-20-2040</v>
          </cell>
          <cell r="T3569">
            <v>1709796.6</v>
          </cell>
          <cell r="U3569">
            <v>40496</v>
          </cell>
          <cell r="V3569">
            <v>46165</v>
          </cell>
          <cell r="W3569">
            <v>46164.6</v>
          </cell>
          <cell r="X3569">
            <v>0</v>
          </cell>
          <cell r="Y3569">
            <v>0.4</v>
          </cell>
        </row>
        <row r="3570">
          <cell r="B3570" t="str">
            <v>KHI/HO/D/MO/PC COMP/C/69943/314/04/2023</v>
          </cell>
          <cell r="E3570">
            <v>45035</v>
          </cell>
          <cell r="F3570">
            <v>45047</v>
          </cell>
          <cell r="G3570">
            <v>45412</v>
          </cell>
          <cell r="H3570" t="str">
            <v xml:space="preserve"> 08000089</v>
          </cell>
          <cell r="I3570" t="str">
            <v xml:space="preserve"> BANKISLAMI PAKISTAN LTD.</v>
          </cell>
          <cell r="J3570" t="str">
            <v>BANK</v>
          </cell>
          <cell r="K3570" t="str">
            <v>M/S. Bankislami (Pakistan) Limited
User: Mr. Yaseen Sarwar</v>
          </cell>
          <cell r="L3570" t="str">
            <v xml:space="preserve"> D</v>
          </cell>
          <cell r="M3570" t="str">
            <v xml:space="preserve"> 09000221-Muhammad Irfan</v>
          </cell>
          <cell r="N3570" t="str">
            <v>KIA SPORTAGE AWD-CW</v>
          </cell>
          <cell r="O3570" t="str">
            <v>2020</v>
          </cell>
          <cell r="P3570" t="str">
            <v>AQK-927</v>
          </cell>
          <cell r="Q3570" t="str">
            <v>G4NALH304417</v>
          </cell>
          <cell r="R3570" t="str">
            <v>NNAQL51AZKP502370</v>
          </cell>
          <cell r="S3570" t="str">
            <v>503107-92-2105</v>
          </cell>
          <cell r="T3570">
            <v>3935871</v>
          </cell>
          <cell r="U3570">
            <v>69050</v>
          </cell>
          <cell r="V3570">
            <v>78718</v>
          </cell>
          <cell r="W3570">
            <v>78717.600000000006</v>
          </cell>
          <cell r="X3570">
            <v>0</v>
          </cell>
          <cell r="Y3570">
            <v>0.4</v>
          </cell>
        </row>
        <row r="3571">
          <cell r="B3571" t="str">
            <v>KHI/HO/D/MO/PC COMP/C/69943/315/04/2023</v>
          </cell>
          <cell r="E3571">
            <v>45035</v>
          </cell>
          <cell r="F3571">
            <v>45047</v>
          </cell>
          <cell r="G3571">
            <v>45412</v>
          </cell>
          <cell r="H3571" t="str">
            <v xml:space="preserve"> 08000089</v>
          </cell>
          <cell r="I3571" t="str">
            <v xml:space="preserve"> BANKISLAMI PAKISTAN LTD.</v>
          </cell>
          <cell r="J3571" t="str">
            <v>BANK</v>
          </cell>
          <cell r="K3571" t="str">
            <v>M/S. Bankislami (Pakistan) Limited
User: Mr. Muhammad Tanveer Fakhar</v>
          </cell>
          <cell r="L3571" t="str">
            <v xml:space="preserve"> D</v>
          </cell>
          <cell r="M3571" t="str">
            <v xml:space="preserve"> 09000221-Muhammad Irfan</v>
          </cell>
          <cell r="N3571" t="str">
            <v>TOYOTA COROLLA GLI M/T 1.</v>
          </cell>
          <cell r="O3571" t="str">
            <v>2019</v>
          </cell>
          <cell r="P3571" t="str">
            <v>LEE-19-8369</v>
          </cell>
          <cell r="Q3571" t="str">
            <v>Z553058</v>
          </cell>
          <cell r="R3571" t="str">
            <v>NZE170R-4179062</v>
          </cell>
          <cell r="S3571" t="str">
            <v>681872-1-2120</v>
          </cell>
          <cell r="T3571">
            <v>1578576.6</v>
          </cell>
          <cell r="U3571">
            <v>37387</v>
          </cell>
          <cell r="V3571">
            <v>42621</v>
          </cell>
          <cell r="W3571">
            <v>42621.3</v>
          </cell>
          <cell r="X3571">
            <v>0</v>
          </cell>
          <cell r="Y3571">
            <v>-0.3</v>
          </cell>
        </row>
        <row r="3572">
          <cell r="B3572" t="str">
            <v>KHI/HO/D/MO/PC COMP/C/69943/317/04/2023</v>
          </cell>
          <cell r="E3572">
            <v>45035</v>
          </cell>
          <cell r="F3572">
            <v>45030</v>
          </cell>
          <cell r="G3572">
            <v>45395</v>
          </cell>
          <cell r="H3572" t="str">
            <v xml:space="preserve"> 08000089</v>
          </cell>
          <cell r="I3572" t="str">
            <v xml:space="preserve"> BANKISLAMI PAKISTAN LTD.</v>
          </cell>
          <cell r="J3572" t="str">
            <v>BANK</v>
          </cell>
          <cell r="K3572" t="str">
            <v>M/S. Bankislami (Pakistan) Limited
User: Mr. Mohsin Zafar</v>
          </cell>
          <cell r="L3572" t="str">
            <v xml:space="preserve"> D</v>
          </cell>
          <cell r="M3572" t="str">
            <v xml:space="preserve"> 09000221-Muhammad Irfan</v>
          </cell>
          <cell r="N3572" t="str">
            <v>SUZUKI ALTO VX EURO II</v>
          </cell>
          <cell r="O3572" t="str">
            <v>2022</v>
          </cell>
          <cell r="P3572" t="str">
            <v>AJL-527</v>
          </cell>
          <cell r="Q3572" t="str">
            <v>6R219804</v>
          </cell>
          <cell r="R3572" t="str">
            <v>NF1AET306H1119872</v>
          </cell>
          <cell r="S3572" t="str">
            <v>3684153-271-2050</v>
          </cell>
          <cell r="T3572">
            <v>1175400</v>
          </cell>
          <cell r="U3572">
            <v>20518</v>
          </cell>
          <cell r="V3572">
            <v>23390</v>
          </cell>
          <cell r="W3572">
            <v>23390.1</v>
          </cell>
          <cell r="X3572">
            <v>0</v>
          </cell>
          <cell r="Y3572">
            <v>-0.1</v>
          </cell>
        </row>
        <row r="3573">
          <cell r="B3573" t="str">
            <v>KHI/HO/D/MO/PC COMP/C/69943/318/04/2023</v>
          </cell>
          <cell r="E3573">
            <v>45035</v>
          </cell>
          <cell r="F3573">
            <v>45030</v>
          </cell>
          <cell r="G3573">
            <v>45395</v>
          </cell>
          <cell r="H3573" t="str">
            <v xml:space="preserve"> 08000089</v>
          </cell>
          <cell r="I3573" t="str">
            <v xml:space="preserve"> BANKISLAMI PAKISTAN LTD.</v>
          </cell>
          <cell r="J3573" t="str">
            <v>BANK</v>
          </cell>
          <cell r="K3573" t="str">
            <v>M/S. Bankislami (Pakistan) Limited
User: Ms. Shumaila Akram</v>
          </cell>
          <cell r="L3573" t="str">
            <v xml:space="preserve"> D</v>
          </cell>
          <cell r="M3573" t="str">
            <v xml:space="preserve"> 09000221-Muhammad Irfan</v>
          </cell>
          <cell r="N3573" t="str">
            <v>SUZUKI CULTUS VXL AGS EUR</v>
          </cell>
          <cell r="O3573" t="str">
            <v>2022</v>
          </cell>
          <cell r="P3573" t="str">
            <v>BAV-413</v>
          </cell>
          <cell r="Q3573" t="str">
            <v>PK10K202603</v>
          </cell>
          <cell r="R3573" t="str">
            <v>NF1AVK31H10102613</v>
          </cell>
          <cell r="S3573" t="str">
            <v>139814-60-3038</v>
          </cell>
          <cell r="T3573">
            <v>2395800</v>
          </cell>
          <cell r="U3573">
            <v>41822</v>
          </cell>
          <cell r="V3573">
            <v>47677</v>
          </cell>
          <cell r="W3573">
            <v>47676.6</v>
          </cell>
          <cell r="X3573">
            <v>0</v>
          </cell>
          <cell r="Y3573">
            <v>0.4</v>
          </cell>
        </row>
        <row r="3574">
          <cell r="B3574" t="str">
            <v>KHI/HO/D/MO/PC COMP/C/69943/32/04/2023</v>
          </cell>
          <cell r="E3574">
            <v>45035</v>
          </cell>
          <cell r="F3574">
            <v>45028</v>
          </cell>
          <cell r="G3574">
            <v>45393</v>
          </cell>
          <cell r="H3574" t="str">
            <v xml:space="preserve"> 08000089</v>
          </cell>
          <cell r="I3574" t="str">
            <v xml:space="preserve"> BANKISLAMI PAKISTAN LTD.</v>
          </cell>
          <cell r="J3574" t="str">
            <v>BANK</v>
          </cell>
          <cell r="K3574" t="str">
            <v>M/S. Bankislami (Pakistan) Limited
User: Mr. Waqas Ahmed Butt</v>
          </cell>
          <cell r="L3574" t="str">
            <v xml:space="preserve"> D</v>
          </cell>
          <cell r="M3574" t="str">
            <v xml:space="preserve"> 09000221-Muhammad Irfan</v>
          </cell>
          <cell r="N3574" t="str">
            <v>SUZUKI ALTO VXR</v>
          </cell>
          <cell r="O3574" t="str">
            <v>2022</v>
          </cell>
          <cell r="P3574" t="str">
            <v>AAJ-969</v>
          </cell>
          <cell r="Q3574" t="str">
            <v>6R221300</v>
          </cell>
          <cell r="R3574" t="str">
            <v>NF1AET306H1121294</v>
          </cell>
          <cell r="S3574" t="str">
            <v>3624926-3064-2002</v>
          </cell>
          <cell r="T3574">
            <v>1235700</v>
          </cell>
          <cell r="U3574">
            <v>24389</v>
          </cell>
          <cell r="V3574">
            <v>27804</v>
          </cell>
          <cell r="W3574">
            <v>27803.7</v>
          </cell>
          <cell r="X3574">
            <v>0</v>
          </cell>
          <cell r="Y3574">
            <v>0.3</v>
          </cell>
        </row>
        <row r="3575">
          <cell r="B3575" t="str">
            <v>KHI/HO/D/MO/PC COMP/C/69943/33/04/2023</v>
          </cell>
          <cell r="E3575">
            <v>45035</v>
          </cell>
          <cell r="F3575">
            <v>45028</v>
          </cell>
          <cell r="G3575">
            <v>45393</v>
          </cell>
          <cell r="H3575" t="str">
            <v xml:space="preserve"> 08000089</v>
          </cell>
          <cell r="I3575" t="str">
            <v xml:space="preserve"> BANKISLAMI PAKISTAN LTD.</v>
          </cell>
          <cell r="J3575" t="str">
            <v>BANK</v>
          </cell>
          <cell r="K3575" t="str">
            <v>M/S. Bankislami (Pakistan) Limited
User: Mr. Arbab Shabbir</v>
          </cell>
          <cell r="L3575" t="str">
            <v xml:space="preserve"> D</v>
          </cell>
          <cell r="M3575" t="str">
            <v xml:space="preserve"> 09000221-Muhammad Irfan</v>
          </cell>
          <cell r="N3575" t="str">
            <v>SUZUKI CULTUS</v>
          </cell>
          <cell r="O3575" t="str">
            <v>2019</v>
          </cell>
          <cell r="P3575" t="str">
            <v>BPM-836</v>
          </cell>
          <cell r="Q3575" t="str">
            <v>PK10K132623</v>
          </cell>
          <cell r="R3575" t="str">
            <v>NF1AVK31H10032599</v>
          </cell>
          <cell r="S3575" t="str">
            <v>3667043-196-1025</v>
          </cell>
          <cell r="T3575">
            <v>1665000</v>
          </cell>
          <cell r="U3575">
            <v>29065</v>
          </cell>
          <cell r="V3575">
            <v>33134</v>
          </cell>
          <cell r="W3575">
            <v>33133.5</v>
          </cell>
          <cell r="X3575">
            <v>0</v>
          </cell>
          <cell r="Y3575">
            <v>0.5</v>
          </cell>
        </row>
        <row r="3576">
          <cell r="B3576" t="str">
            <v>KHI/HO/D/MO/PC COMP/C/69943/34/04/2023</v>
          </cell>
          <cell r="E3576">
            <v>45035</v>
          </cell>
          <cell r="F3576">
            <v>45028</v>
          </cell>
          <cell r="G3576">
            <v>45393</v>
          </cell>
          <cell r="H3576" t="str">
            <v xml:space="preserve"> 08000089</v>
          </cell>
          <cell r="I3576" t="str">
            <v xml:space="preserve"> BANKISLAMI PAKISTAN LTD.</v>
          </cell>
          <cell r="J3576" t="str">
            <v>BANK</v>
          </cell>
          <cell r="K3576" t="str">
            <v>M/S. Bankislami (Pakistan) Limited
User: Mr. Haris</v>
          </cell>
          <cell r="L3576" t="str">
            <v xml:space="preserve"> D</v>
          </cell>
          <cell r="M3576" t="str">
            <v xml:space="preserve"> 09000221-Muhammad Irfan</v>
          </cell>
          <cell r="N3576" t="str">
            <v>SUZUKI ALTO VXR</v>
          </cell>
          <cell r="O3576" t="str">
            <v>2022</v>
          </cell>
          <cell r="P3576" t="str">
            <v>BWG-855</v>
          </cell>
          <cell r="Q3576" t="str">
            <v>6R222871</v>
          </cell>
          <cell r="R3576" t="str">
            <v>NF1AET306H1122908</v>
          </cell>
          <cell r="S3576" t="str">
            <v>976485-729-1080</v>
          </cell>
          <cell r="T3576">
            <v>1407600</v>
          </cell>
          <cell r="U3576">
            <v>24572</v>
          </cell>
          <cell r="V3576">
            <v>28012</v>
          </cell>
          <cell r="W3576">
            <v>28011.599999999999</v>
          </cell>
          <cell r="X3576">
            <v>0</v>
          </cell>
          <cell r="Y3576">
            <v>0.4</v>
          </cell>
        </row>
        <row r="3577">
          <cell r="B3577" t="str">
            <v>KHI/HO/D/MO/PC COMP/C/69943/35/04/2023</v>
          </cell>
          <cell r="E3577">
            <v>45035</v>
          </cell>
          <cell r="F3577">
            <v>45028</v>
          </cell>
          <cell r="G3577">
            <v>45393</v>
          </cell>
          <cell r="H3577" t="str">
            <v xml:space="preserve"> 08000089</v>
          </cell>
          <cell r="I3577" t="str">
            <v xml:space="preserve"> BANKISLAMI PAKISTAN LTD.</v>
          </cell>
          <cell r="J3577" t="str">
            <v>BANK</v>
          </cell>
          <cell r="K3577" t="str">
            <v>M/S. Bankislami (Pakistan) Limited
User: Mr. Muhammad Imran Khan</v>
          </cell>
          <cell r="L3577" t="str">
            <v xml:space="preserve"> D</v>
          </cell>
          <cell r="M3577" t="str">
            <v xml:space="preserve"> 09000221-Muhammad Irfan</v>
          </cell>
          <cell r="N3577" t="str">
            <v>SUZUKI ALTO VXR E-2</v>
          </cell>
          <cell r="O3577" t="str">
            <v>2022</v>
          </cell>
          <cell r="P3577" t="str">
            <v>BWD-228</v>
          </cell>
          <cell r="Q3577" t="str">
            <v>6R219759</v>
          </cell>
          <cell r="R3577" t="str">
            <v>NF1AET306H1119712</v>
          </cell>
          <cell r="S3577" t="str">
            <v>235314-183-1046</v>
          </cell>
          <cell r="T3577">
            <v>1407600</v>
          </cell>
          <cell r="U3577">
            <v>24572</v>
          </cell>
          <cell r="V3577">
            <v>28012</v>
          </cell>
          <cell r="W3577">
            <v>28011.599999999999</v>
          </cell>
          <cell r="X3577">
            <v>0</v>
          </cell>
          <cell r="Y3577">
            <v>0.4</v>
          </cell>
        </row>
        <row r="3578">
          <cell r="B3578" t="str">
            <v>KHI/HO/D/MO/PC COMP/C/69943/36/04/2023</v>
          </cell>
          <cell r="E3578">
            <v>45035</v>
          </cell>
          <cell r="F3578">
            <v>45028</v>
          </cell>
          <cell r="G3578">
            <v>45393</v>
          </cell>
          <cell r="H3578" t="str">
            <v xml:space="preserve"> 08000089</v>
          </cell>
          <cell r="I3578" t="str">
            <v xml:space="preserve"> BANKISLAMI PAKISTAN LTD.</v>
          </cell>
          <cell r="J3578" t="str">
            <v>BANK</v>
          </cell>
          <cell r="K3578" t="str">
            <v>M/S. Bankislami (Pakistan) Limited
User: Mr. Muhammad Tariq Khan</v>
          </cell>
          <cell r="L3578" t="str">
            <v xml:space="preserve"> D</v>
          </cell>
          <cell r="M3578" t="str">
            <v xml:space="preserve"> 09000221-Muhammad Irfan</v>
          </cell>
          <cell r="N3578" t="str">
            <v>SUZUKI WAGON R VXL</v>
          </cell>
          <cell r="O3578" t="str">
            <v>2022</v>
          </cell>
          <cell r="P3578" t="str">
            <v>AJK-927</v>
          </cell>
          <cell r="Q3578" t="str">
            <v>PK10B230380</v>
          </cell>
          <cell r="R3578" t="str">
            <v>A1J310PK10130375</v>
          </cell>
          <cell r="S3578" t="str">
            <v>3695873-3062-2002</v>
          </cell>
          <cell r="T3578">
            <v>1777500</v>
          </cell>
          <cell r="U3578">
            <v>31029</v>
          </cell>
          <cell r="V3578">
            <v>35373</v>
          </cell>
          <cell r="W3578">
            <v>35372.699999999997</v>
          </cell>
          <cell r="X3578">
            <v>0</v>
          </cell>
          <cell r="Y3578">
            <v>0.3</v>
          </cell>
        </row>
        <row r="3579">
          <cell r="B3579" t="str">
            <v>KHI/HO/D/MO/PC COMP/C/69943/37/04/2023</v>
          </cell>
          <cell r="E3579">
            <v>45035</v>
          </cell>
          <cell r="F3579">
            <v>45029</v>
          </cell>
          <cell r="G3579">
            <v>45394</v>
          </cell>
          <cell r="H3579" t="str">
            <v xml:space="preserve"> 08000089</v>
          </cell>
          <cell r="I3579" t="str">
            <v xml:space="preserve"> BANKISLAMI PAKISTAN LTD.</v>
          </cell>
          <cell r="J3579" t="str">
            <v>BANK</v>
          </cell>
          <cell r="K3579" t="str">
            <v>M/S. Bankislami (Pakistan) Limited
User: Mr. Asif Qamar</v>
          </cell>
          <cell r="L3579" t="str">
            <v xml:space="preserve"> D</v>
          </cell>
          <cell r="M3579" t="str">
            <v xml:space="preserve"> 09000221-Muhammad Irfan</v>
          </cell>
          <cell r="N3579" t="str">
            <v>CHANGAN ALSVIN LUMEIRE</v>
          </cell>
          <cell r="O3579" t="str">
            <v>2022</v>
          </cell>
          <cell r="P3579" t="str">
            <v>AYB-938</v>
          </cell>
          <cell r="Q3579" t="str">
            <v>JL473QFM3CAD532402</v>
          </cell>
          <cell r="R3579" t="str">
            <v>NKMA2ASE5N1006388</v>
          </cell>
          <cell r="S3579" t="str">
            <v>3698074-3066-2002</v>
          </cell>
          <cell r="T3579">
            <v>2645100</v>
          </cell>
          <cell r="U3579">
            <v>46173</v>
          </cell>
          <cell r="V3579">
            <v>52637</v>
          </cell>
          <cell r="W3579">
            <v>52637.4</v>
          </cell>
          <cell r="X3579">
            <v>0</v>
          </cell>
          <cell r="Y3579">
            <v>-0.4</v>
          </cell>
        </row>
        <row r="3580">
          <cell r="B3580" t="str">
            <v>KHI/HO/D/MO/PC COMP/C/69943/38/04/2023</v>
          </cell>
          <cell r="E3580">
            <v>45035</v>
          </cell>
          <cell r="F3580">
            <v>45029</v>
          </cell>
          <cell r="G3580">
            <v>45394</v>
          </cell>
          <cell r="H3580" t="str">
            <v xml:space="preserve"> 08000089</v>
          </cell>
          <cell r="I3580" t="str">
            <v xml:space="preserve"> BANKISLAMI PAKISTAN LTD.</v>
          </cell>
          <cell r="J3580" t="str">
            <v>BANK</v>
          </cell>
          <cell r="K3580" t="str">
            <v>M/S. Bankislami (Pakistan) Limited
User: Mr. Bilal Ahmed</v>
          </cell>
          <cell r="L3580" t="str">
            <v xml:space="preserve"> D</v>
          </cell>
          <cell r="M3580" t="str">
            <v xml:space="preserve"> 09000221-Muhammad Irfan</v>
          </cell>
          <cell r="N3580" t="str">
            <v>SUZUKI CULTUS VXL AGS EUR</v>
          </cell>
          <cell r="O3580" t="str">
            <v>2022</v>
          </cell>
          <cell r="P3580" t="str">
            <v>AYD-947</v>
          </cell>
          <cell r="Q3580" t="str">
            <v>192346</v>
          </cell>
          <cell r="R3580" t="str">
            <v>10092340</v>
          </cell>
          <cell r="S3580" t="str">
            <v>708455-27-3047</v>
          </cell>
          <cell r="T3580">
            <v>2179800</v>
          </cell>
          <cell r="U3580">
            <v>38050</v>
          </cell>
          <cell r="V3580">
            <v>43378</v>
          </cell>
          <cell r="W3580">
            <v>43378.2</v>
          </cell>
          <cell r="X3580">
            <v>0</v>
          </cell>
          <cell r="Y3580">
            <v>-0.2</v>
          </cell>
        </row>
        <row r="3581">
          <cell r="B3581" t="str">
            <v>KHI/HO/D/MO/PC COMP/C/69943/39/04/2023</v>
          </cell>
          <cell r="E3581">
            <v>45035</v>
          </cell>
          <cell r="F3581">
            <v>45029</v>
          </cell>
          <cell r="G3581">
            <v>45394</v>
          </cell>
          <cell r="H3581" t="str">
            <v xml:space="preserve"> 08000089</v>
          </cell>
          <cell r="I3581" t="str">
            <v xml:space="preserve"> BANKISLAMI PAKISTAN LTD.</v>
          </cell>
          <cell r="J3581" t="str">
            <v>BANK</v>
          </cell>
          <cell r="K3581" t="str">
            <v>M/S. Bankislami (Pakistan) Limited
User: Mr. Muhammad Afzal</v>
          </cell>
          <cell r="L3581" t="str">
            <v xml:space="preserve"> D</v>
          </cell>
          <cell r="M3581" t="str">
            <v xml:space="preserve"> 09000221-Muhammad Irfan</v>
          </cell>
          <cell r="N3581" t="str">
            <v>SUZUKI ALTO VXR</v>
          </cell>
          <cell r="O3581" t="str">
            <v>2022</v>
          </cell>
          <cell r="P3581" t="str">
            <v>AJJ-563</v>
          </cell>
          <cell r="Q3581" t="str">
            <v>6R222647</v>
          </cell>
          <cell r="R3581" t="str">
            <v>NF1AET306H1122534</v>
          </cell>
          <cell r="S3581" t="str">
            <v>3649502-186-2005</v>
          </cell>
          <cell r="T3581">
            <v>1391400</v>
          </cell>
          <cell r="U3581">
            <v>27462</v>
          </cell>
          <cell r="V3581">
            <v>31307</v>
          </cell>
          <cell r="W3581">
            <v>31306.5</v>
          </cell>
          <cell r="X3581">
            <v>0</v>
          </cell>
          <cell r="Y3581">
            <v>0.5</v>
          </cell>
        </row>
        <row r="3582">
          <cell r="B3582" t="str">
            <v>KHI/HO/D/MO/PC COMP/C/69943/40/04/2023</v>
          </cell>
          <cell r="E3582">
            <v>45035</v>
          </cell>
          <cell r="F3582">
            <v>45029</v>
          </cell>
          <cell r="G3582">
            <v>45394</v>
          </cell>
          <cell r="H3582" t="str">
            <v xml:space="preserve"> 08000089</v>
          </cell>
          <cell r="I3582" t="str">
            <v xml:space="preserve"> BANKISLAMI PAKISTAN LTD.</v>
          </cell>
          <cell r="J3582" t="str">
            <v>BANK</v>
          </cell>
          <cell r="K3582" t="str">
            <v>M/S. Bankislami (Pakistan) Limited
User: Mussarat Anjum</v>
          </cell>
          <cell r="L3582" t="str">
            <v xml:space="preserve"> D</v>
          </cell>
          <cell r="M3582" t="str">
            <v xml:space="preserve"> 09000221-Muhammad Irfan</v>
          </cell>
          <cell r="N3582" t="str">
            <v>SUZUKI ALTO VXR</v>
          </cell>
          <cell r="O3582" t="str">
            <v>2022</v>
          </cell>
          <cell r="P3582" t="str">
            <v>AJL-819</v>
          </cell>
          <cell r="Q3582" t="str">
            <v>6R220577</v>
          </cell>
          <cell r="R3582" t="str">
            <v>NF1AET306H1120569</v>
          </cell>
          <cell r="S3582" t="str">
            <v>3695304-198-2113</v>
          </cell>
          <cell r="T3582">
            <v>1391400</v>
          </cell>
          <cell r="U3582">
            <v>24288</v>
          </cell>
          <cell r="V3582">
            <v>27688</v>
          </cell>
          <cell r="W3582">
            <v>27688.5</v>
          </cell>
          <cell r="X3582">
            <v>0</v>
          </cell>
          <cell r="Y3582">
            <v>-0.5</v>
          </cell>
        </row>
        <row r="3583">
          <cell r="B3583" t="str">
            <v>KHI/HO/D/MO/PC COMP/C/69943/41/04/2023</v>
          </cell>
          <cell r="E3583">
            <v>45035</v>
          </cell>
          <cell r="F3583">
            <v>45029</v>
          </cell>
          <cell r="G3583">
            <v>45394</v>
          </cell>
          <cell r="H3583" t="str">
            <v xml:space="preserve"> 08000089</v>
          </cell>
          <cell r="I3583" t="str">
            <v xml:space="preserve"> BANKISLAMI PAKISTAN LTD.</v>
          </cell>
          <cell r="J3583" t="str">
            <v>BANK</v>
          </cell>
          <cell r="K3583" t="str">
            <v>M/S. Bankislami (Pakistan) Limited
User: Mr. Abdul Basit Ahmed</v>
          </cell>
          <cell r="L3583" t="str">
            <v xml:space="preserve"> D</v>
          </cell>
          <cell r="M3583" t="str">
            <v xml:space="preserve"> 09000221-Muhammad Irfan</v>
          </cell>
          <cell r="N3583" t="str">
            <v>SUZUKI ALTO VXR</v>
          </cell>
          <cell r="O3583" t="str">
            <v>2022</v>
          </cell>
          <cell r="P3583" t="str">
            <v>BWH-231</v>
          </cell>
          <cell r="Q3583" t="str">
            <v>6R218464</v>
          </cell>
          <cell r="R3583" t="str">
            <v>NF1AET306H1118472</v>
          </cell>
          <cell r="S3583" t="str">
            <v>544348-209-1149</v>
          </cell>
          <cell r="T3583">
            <v>1407600</v>
          </cell>
          <cell r="U3583">
            <v>24572</v>
          </cell>
          <cell r="V3583">
            <v>28012</v>
          </cell>
          <cell r="W3583">
            <v>28011.599999999999</v>
          </cell>
          <cell r="X3583">
            <v>0</v>
          </cell>
          <cell r="Y3583">
            <v>0.4</v>
          </cell>
        </row>
        <row r="3584">
          <cell r="B3584" t="str">
            <v>KHI/HO/D/MO/PC COMP/C/69943/42/04/2023</v>
          </cell>
          <cell r="E3584">
            <v>45035</v>
          </cell>
          <cell r="F3584">
            <v>45029</v>
          </cell>
          <cell r="G3584">
            <v>45394</v>
          </cell>
          <cell r="H3584" t="str">
            <v xml:space="preserve"> 08000089</v>
          </cell>
          <cell r="I3584" t="str">
            <v xml:space="preserve"> BANKISLAMI PAKISTAN LTD.</v>
          </cell>
          <cell r="J3584" t="str">
            <v>BANK</v>
          </cell>
          <cell r="K3584" t="str">
            <v>M/S. Bankislami (Pakistan) Limited
User: Mr. Sohaib Akhtar</v>
          </cell>
          <cell r="L3584" t="str">
            <v xml:space="preserve"> D</v>
          </cell>
          <cell r="M3584" t="str">
            <v xml:space="preserve"> 09000221-Muhammad Irfan</v>
          </cell>
          <cell r="N3584" t="str">
            <v>TOYOTA COROLLA XLI 1.3</v>
          </cell>
          <cell r="O3584" t="str">
            <v>2019</v>
          </cell>
          <cell r="P3584" t="str">
            <v>LEH19-4608</v>
          </cell>
          <cell r="Q3584" t="str">
            <v>Z563263</v>
          </cell>
          <cell r="R3584" t="str">
            <v>NZE170R4188974</v>
          </cell>
          <cell r="S3584" t="str">
            <v>360822-3070-2002</v>
          </cell>
          <cell r="T3584">
            <v>2655000</v>
          </cell>
          <cell r="U3584">
            <v>46347</v>
          </cell>
          <cell r="V3584">
            <v>52835</v>
          </cell>
          <cell r="W3584">
            <v>52834.5</v>
          </cell>
          <cell r="X3584">
            <v>0</v>
          </cell>
          <cell r="Y3584">
            <v>0.5</v>
          </cell>
        </row>
        <row r="3585">
          <cell r="B3585" t="str">
            <v>KHI/HO/D/MO/PC COMP/C/69943/43/04/2023</v>
          </cell>
          <cell r="E3585">
            <v>45035</v>
          </cell>
          <cell r="F3585">
            <v>45029</v>
          </cell>
          <cell r="G3585">
            <v>45394</v>
          </cell>
          <cell r="H3585" t="str">
            <v xml:space="preserve"> 08000089</v>
          </cell>
          <cell r="I3585" t="str">
            <v xml:space="preserve"> BANKISLAMI PAKISTAN LTD.</v>
          </cell>
          <cell r="J3585" t="str">
            <v>BANK</v>
          </cell>
          <cell r="K3585" t="str">
            <v>M/S. Bankislami (Pakistan) Limited
User: Mr. Wajid Ali Butt</v>
          </cell>
          <cell r="L3585" t="str">
            <v xml:space="preserve"> D</v>
          </cell>
          <cell r="M3585" t="str">
            <v xml:space="preserve"> 09000221-Muhammad Irfan</v>
          </cell>
          <cell r="N3585" t="str">
            <v>SUZUKI WAGON-R VXR</v>
          </cell>
          <cell r="O3585" t="str">
            <v>2022</v>
          </cell>
          <cell r="P3585" t="str">
            <v>AJK-366</v>
          </cell>
          <cell r="Q3585" t="str">
            <v>PK10B231602</v>
          </cell>
          <cell r="R3585" t="str">
            <v>A1J310PK10131602</v>
          </cell>
          <cell r="S3585" t="str">
            <v>3697186-3090-2002</v>
          </cell>
          <cell r="T3585">
            <v>1689300</v>
          </cell>
          <cell r="U3585">
            <v>29488</v>
          </cell>
          <cell r="V3585">
            <v>33617</v>
          </cell>
          <cell r="W3585">
            <v>33616.800000000003</v>
          </cell>
          <cell r="X3585">
            <v>0</v>
          </cell>
          <cell r="Y3585">
            <v>0.2</v>
          </cell>
        </row>
        <row r="3586">
          <cell r="B3586" t="str">
            <v>KHI/HO/D/MO/PC COMP/C/69943/44/04/2023</v>
          </cell>
          <cell r="E3586">
            <v>45035</v>
          </cell>
          <cell r="F3586">
            <v>45029</v>
          </cell>
          <cell r="G3586">
            <v>45394</v>
          </cell>
          <cell r="H3586" t="str">
            <v xml:space="preserve"> 08000089</v>
          </cell>
          <cell r="I3586" t="str">
            <v xml:space="preserve"> BANKISLAMI PAKISTAN LTD.</v>
          </cell>
          <cell r="J3586" t="str">
            <v>BANK</v>
          </cell>
          <cell r="K3586" t="str">
            <v>M/S. Bankislami (Pakistan) Limited
User: Mr. Safdar Siddique</v>
          </cell>
          <cell r="L3586" t="str">
            <v xml:space="preserve"> D</v>
          </cell>
          <cell r="M3586" t="str">
            <v xml:space="preserve"> 09000221-Muhammad Irfan</v>
          </cell>
          <cell r="N3586" t="str">
            <v>SUZUKI ALTO VXR</v>
          </cell>
          <cell r="O3586" t="str">
            <v>2022</v>
          </cell>
          <cell r="P3586" t="str">
            <v>AJK-271</v>
          </cell>
          <cell r="Q3586" t="str">
            <v>6R207964</v>
          </cell>
          <cell r="R3586" t="str">
            <v>NF1AET306H1107960</v>
          </cell>
          <cell r="S3586" t="str">
            <v>443772-73-2056</v>
          </cell>
          <cell r="T3586">
            <v>1235700</v>
          </cell>
          <cell r="U3586">
            <v>24389</v>
          </cell>
          <cell r="V3586">
            <v>27804</v>
          </cell>
          <cell r="W3586">
            <v>27803.7</v>
          </cell>
          <cell r="X3586">
            <v>0</v>
          </cell>
          <cell r="Y3586">
            <v>0.3</v>
          </cell>
        </row>
        <row r="3587">
          <cell r="B3587" t="str">
            <v>KHI/HO/D/MO/PC COMP/C/69943/46/04/2023</v>
          </cell>
          <cell r="E3587">
            <v>45035</v>
          </cell>
          <cell r="F3587">
            <v>45030</v>
          </cell>
          <cell r="G3587">
            <v>45395</v>
          </cell>
          <cell r="H3587" t="str">
            <v xml:space="preserve"> 08000089</v>
          </cell>
          <cell r="I3587" t="str">
            <v xml:space="preserve"> BANKISLAMI PAKISTAN LTD.</v>
          </cell>
          <cell r="J3587" t="str">
            <v>BANK</v>
          </cell>
          <cell r="K3587" t="str">
            <v>M/S. Bankislami (Pakistan) Limited
User: Mr. Khurram Maqsood</v>
          </cell>
          <cell r="L3587" t="str">
            <v xml:space="preserve"> D</v>
          </cell>
          <cell r="M3587" t="str">
            <v xml:space="preserve"> 09000221-Muhammad Irfan</v>
          </cell>
          <cell r="N3587" t="str">
            <v>TOYOTA YARIS ATIV X CVT</v>
          </cell>
          <cell r="O3587" t="str">
            <v>2022</v>
          </cell>
          <cell r="P3587" t="str">
            <v>AJL-202</v>
          </cell>
          <cell r="Q3587" t="str">
            <v>2A49159</v>
          </cell>
          <cell r="R3587" t="str">
            <v>NSP151R-9518304</v>
          </cell>
          <cell r="S3587" t="str">
            <v>355653-62-2047</v>
          </cell>
          <cell r="T3587">
            <v>2892600</v>
          </cell>
          <cell r="U3587">
            <v>57091</v>
          </cell>
          <cell r="V3587">
            <v>65084</v>
          </cell>
          <cell r="W3587">
            <v>65083.5</v>
          </cell>
          <cell r="X3587">
            <v>0</v>
          </cell>
          <cell r="Y3587">
            <v>0.5</v>
          </cell>
        </row>
        <row r="3588">
          <cell r="B3588" t="str">
            <v>KHI/HO/D/MO/PC COMP/C/69943/47/04/2023</v>
          </cell>
          <cell r="E3588">
            <v>45035</v>
          </cell>
          <cell r="F3588">
            <v>45030</v>
          </cell>
          <cell r="G3588">
            <v>45395</v>
          </cell>
          <cell r="H3588" t="str">
            <v xml:space="preserve"> 08000089</v>
          </cell>
          <cell r="I3588" t="str">
            <v xml:space="preserve"> BANKISLAMI PAKISTAN LTD.</v>
          </cell>
          <cell r="J3588" t="str">
            <v>BANK</v>
          </cell>
          <cell r="K3588" t="str">
            <v>M/S. Bankislami (Pakistan) Limited
User: Mr. Rafaqat Ali</v>
          </cell>
          <cell r="L3588" t="str">
            <v xml:space="preserve"> D</v>
          </cell>
          <cell r="M3588" t="str">
            <v xml:space="preserve"> 09000221-Muhammad Irfan</v>
          </cell>
          <cell r="N3588" t="str">
            <v>SUZUKI ALTO VXR</v>
          </cell>
          <cell r="O3588" t="str">
            <v>2022</v>
          </cell>
          <cell r="P3588" t="str">
            <v>AJK-250</v>
          </cell>
          <cell r="Q3588" t="str">
            <v>6R224208</v>
          </cell>
          <cell r="R3588" t="str">
            <v>NF1AET306H1124205</v>
          </cell>
          <cell r="S3588" t="str">
            <v>3613875-68-2099</v>
          </cell>
          <cell r="T3588">
            <v>1235700</v>
          </cell>
          <cell r="U3588">
            <v>24389</v>
          </cell>
          <cell r="V3588">
            <v>27804</v>
          </cell>
          <cell r="W3588">
            <v>27803.7</v>
          </cell>
          <cell r="X3588">
            <v>0</v>
          </cell>
          <cell r="Y3588">
            <v>0.3</v>
          </cell>
        </row>
        <row r="3589">
          <cell r="B3589" t="str">
            <v>KHI/HO/D/MO/PC COMP/C/69943/47/04/2023</v>
          </cell>
          <cell r="C3589" t="str">
            <v>KHI/HO/D/MO/PC COMP/E/37663/00047/03/2024</v>
          </cell>
          <cell r="E3589">
            <v>45355</v>
          </cell>
          <cell r="F3589">
            <v>45030</v>
          </cell>
          <cell r="G3589">
            <v>45395</v>
          </cell>
          <cell r="H3589" t="str">
            <v xml:space="preserve"> 08000089</v>
          </cell>
          <cell r="I3589" t="str">
            <v xml:space="preserve"> BANKISLAMI PAKISTAN LTD.</v>
          </cell>
          <cell r="J3589" t="str">
            <v>BANK</v>
          </cell>
          <cell r="K3589" t="str">
            <v>M/S. Bankislami (Pakistan) Limited
User: Mr. Rafaqat Ali</v>
          </cell>
          <cell r="L3589" t="str">
            <v xml:space="preserve"> D</v>
          </cell>
          <cell r="M3589" t="str">
            <v xml:space="preserve"> 09000221-Muhammad Irfan</v>
          </cell>
          <cell r="N3589" t="str">
            <v>SUZUKI ALTO VXR</v>
          </cell>
          <cell r="O3589" t="str">
            <v>2022</v>
          </cell>
          <cell r="P3589" t="str">
            <v>AJK-250</v>
          </cell>
          <cell r="Q3589" t="str">
            <v>6R224208</v>
          </cell>
          <cell r="R3589" t="str">
            <v>NF1AET306H1124205</v>
          </cell>
          <cell r="S3589" t="str">
            <v>3613875-68-2099</v>
          </cell>
          <cell r="T3589">
            <v>-1235700</v>
          </cell>
          <cell r="U3589">
            <v>-2673</v>
          </cell>
          <cell r="V3589">
            <v>-2700</v>
          </cell>
          <cell r="W3589">
            <v>0</v>
          </cell>
          <cell r="X3589">
            <v>0</v>
          </cell>
          <cell r="Y3589">
            <v>-2700</v>
          </cell>
        </row>
        <row r="3590">
          <cell r="B3590" t="str">
            <v>KHI/HO/D/MO/PC COMP/C/69943/48/04/2023</v>
          </cell>
          <cell r="E3590">
            <v>45035</v>
          </cell>
          <cell r="F3590">
            <v>45030</v>
          </cell>
          <cell r="G3590">
            <v>45395</v>
          </cell>
          <cell r="H3590" t="str">
            <v xml:space="preserve"> 08000089</v>
          </cell>
          <cell r="I3590" t="str">
            <v xml:space="preserve"> BANKISLAMI PAKISTAN LTD.</v>
          </cell>
          <cell r="J3590" t="str">
            <v>BANK</v>
          </cell>
          <cell r="K3590" t="str">
            <v>M/S. Bankislami (Pakistan) Limited
User: Mr. Sufyan Shahbaz</v>
          </cell>
          <cell r="L3590" t="str">
            <v xml:space="preserve"> D</v>
          </cell>
          <cell r="M3590" t="str">
            <v xml:space="preserve"> 09000221-Muhammad Irfan</v>
          </cell>
          <cell r="N3590" t="str">
            <v>SUZUKI ALTO VXR</v>
          </cell>
          <cell r="O3590" t="str">
            <v>2022</v>
          </cell>
          <cell r="P3590" t="str">
            <v>AGL-057</v>
          </cell>
          <cell r="Q3590" t="str">
            <v>6R207992</v>
          </cell>
          <cell r="R3590" t="str">
            <v>NF1AET306H1107966</v>
          </cell>
          <cell r="S3590" t="str">
            <v>3696097-187-2005</v>
          </cell>
          <cell r="T3590">
            <v>1391400</v>
          </cell>
          <cell r="U3590">
            <v>24288</v>
          </cell>
          <cell r="V3590">
            <v>27688</v>
          </cell>
          <cell r="W3590">
            <v>27688.5</v>
          </cell>
          <cell r="X3590">
            <v>0</v>
          </cell>
          <cell r="Y3590">
            <v>-0.5</v>
          </cell>
        </row>
        <row r="3591">
          <cell r="B3591" t="str">
            <v>KHI/HO/D/MO/PC COMP/C/69943/49/04/2023</v>
          </cell>
          <cell r="E3591">
            <v>45035</v>
          </cell>
          <cell r="F3591">
            <v>45030</v>
          </cell>
          <cell r="G3591">
            <v>45395</v>
          </cell>
          <cell r="H3591" t="str">
            <v xml:space="preserve"> 08000089</v>
          </cell>
          <cell r="I3591" t="str">
            <v xml:space="preserve"> BANKISLAMI PAKISTAN LTD.</v>
          </cell>
          <cell r="J3591" t="str">
            <v>BANK</v>
          </cell>
          <cell r="K3591" t="str">
            <v>M/S. Bankislami (Pakistan) Limited
User: Mr. Muhammad Hafeez</v>
          </cell>
          <cell r="L3591" t="str">
            <v xml:space="preserve"> D</v>
          </cell>
          <cell r="M3591" t="str">
            <v xml:space="preserve"> 09000221-Muhammad Irfan</v>
          </cell>
          <cell r="N3591" t="str">
            <v>SUZUKI WAGON R VXL</v>
          </cell>
          <cell r="O3591" t="str">
            <v>2022</v>
          </cell>
          <cell r="P3591" t="str">
            <v>AJM-083</v>
          </cell>
          <cell r="Q3591" t="str">
            <v>PK10B232954</v>
          </cell>
          <cell r="R3591" t="str">
            <v>A1J310PK10132791</v>
          </cell>
          <cell r="S3591" t="str">
            <v>3657256-91-2090</v>
          </cell>
          <cell r="T3591">
            <v>1777500</v>
          </cell>
          <cell r="U3591">
            <v>35082</v>
          </cell>
          <cell r="V3591">
            <v>39994</v>
          </cell>
          <cell r="W3591">
            <v>39994.199999999997</v>
          </cell>
          <cell r="X3591">
            <v>0</v>
          </cell>
          <cell r="Y3591">
            <v>-0.2</v>
          </cell>
        </row>
        <row r="3592">
          <cell r="B3592" t="str">
            <v>KHI/HO/D/MO/PC COMP/C/69943/5/04/2023</v>
          </cell>
          <cell r="E3592">
            <v>45035</v>
          </cell>
          <cell r="F3592">
            <v>45023</v>
          </cell>
          <cell r="G3592">
            <v>45388</v>
          </cell>
          <cell r="H3592" t="str">
            <v xml:space="preserve"> 08000089</v>
          </cell>
          <cell r="I3592" t="str">
            <v xml:space="preserve"> BANKISLAMI PAKISTAN LTD.</v>
          </cell>
          <cell r="J3592" t="str">
            <v>BANK</v>
          </cell>
          <cell r="K3592" t="str">
            <v>M/S. Bankislami (Pakistan) Limited
User: Mr. Muhammad Sajid Aslam</v>
          </cell>
          <cell r="L3592" t="str">
            <v xml:space="preserve"> D</v>
          </cell>
          <cell r="M3592" t="str">
            <v xml:space="preserve"> 09000221-Muhammad Irfan</v>
          </cell>
          <cell r="N3592" t="str">
            <v>SUZUKI ALTO VXR</v>
          </cell>
          <cell r="O3592" t="str">
            <v>2022</v>
          </cell>
          <cell r="P3592" t="str">
            <v>AJG-402</v>
          </cell>
          <cell r="Q3592" t="str">
            <v>6R222815</v>
          </cell>
          <cell r="R3592" t="str">
            <v>NF1AET306H1122824</v>
          </cell>
          <cell r="S3592" t="str">
            <v>3643017-3058-2002</v>
          </cell>
          <cell r="T3592">
            <v>1391400</v>
          </cell>
          <cell r="U3592">
            <v>27462</v>
          </cell>
          <cell r="V3592">
            <v>31307</v>
          </cell>
          <cell r="W3592">
            <v>31306.5</v>
          </cell>
          <cell r="X3592">
            <v>0</v>
          </cell>
          <cell r="Y3592">
            <v>0.5</v>
          </cell>
        </row>
        <row r="3593">
          <cell r="B3593" t="str">
            <v>KHI/HO/D/MO/PC COMP/C/69943/50/04/2023</v>
          </cell>
          <cell r="E3593">
            <v>45035</v>
          </cell>
          <cell r="F3593">
            <v>45030</v>
          </cell>
          <cell r="G3593">
            <v>45395</v>
          </cell>
          <cell r="H3593" t="str">
            <v xml:space="preserve"> 08000089</v>
          </cell>
          <cell r="I3593" t="str">
            <v xml:space="preserve"> BANKISLAMI PAKISTAN LTD.</v>
          </cell>
          <cell r="J3593" t="str">
            <v>BANK</v>
          </cell>
          <cell r="K3593" t="str">
            <v>M/S. Bankislami (Pakistan) Limited
User: Mr. Muhammad Ishfaq Zia</v>
          </cell>
          <cell r="L3593" t="str">
            <v xml:space="preserve"> D</v>
          </cell>
          <cell r="M3593" t="str">
            <v xml:space="preserve"> 09000221-Muhammad Irfan</v>
          </cell>
          <cell r="N3593" t="str">
            <v>PRINCE GLORY 580 PRO TURB</v>
          </cell>
          <cell r="O3593" t="str">
            <v>2022</v>
          </cell>
          <cell r="P3593" t="str">
            <v>AJL-508</v>
          </cell>
          <cell r="Q3593" t="str">
            <v>SFG15T21783527</v>
          </cell>
          <cell r="R3593" t="str">
            <v>PDF580PALR22C3461</v>
          </cell>
          <cell r="S3593" t="str">
            <v>3695511-39-2107</v>
          </cell>
          <cell r="T3593">
            <v>4536000</v>
          </cell>
          <cell r="U3593">
            <v>79181</v>
          </cell>
          <cell r="V3593">
            <v>90266</v>
          </cell>
          <cell r="W3593">
            <v>90266.4</v>
          </cell>
          <cell r="X3593">
            <v>0</v>
          </cell>
          <cell r="Y3593">
            <v>-0.4</v>
          </cell>
        </row>
        <row r="3594">
          <cell r="B3594" t="str">
            <v>KHI/HO/D/MO/PC COMP/C/69943/51/04/2023</v>
          </cell>
          <cell r="E3594">
            <v>45035</v>
          </cell>
          <cell r="F3594">
            <v>45030</v>
          </cell>
          <cell r="G3594">
            <v>45395</v>
          </cell>
          <cell r="H3594" t="str">
            <v xml:space="preserve"> 08000089</v>
          </cell>
          <cell r="I3594" t="str">
            <v xml:space="preserve"> BANKISLAMI PAKISTAN LTD.</v>
          </cell>
          <cell r="J3594" t="str">
            <v>BANK</v>
          </cell>
          <cell r="K3594" t="str">
            <v>M/S. Bankislami (Pakistan) Limited
User: Mr. Iftikhar Ahmed</v>
          </cell>
          <cell r="L3594" t="str">
            <v xml:space="preserve"> D</v>
          </cell>
          <cell r="M3594" t="str">
            <v xml:space="preserve"> 09000221-Muhammad Irfan</v>
          </cell>
          <cell r="N3594" t="str">
            <v>SUZUKI ALTO VXR E-2</v>
          </cell>
          <cell r="O3594" t="str">
            <v>2022</v>
          </cell>
          <cell r="P3594" t="str">
            <v>AJK-899</v>
          </cell>
          <cell r="Q3594" t="str">
            <v>6R220763</v>
          </cell>
          <cell r="R3594" t="str">
            <v>NF1AET306H1120763</v>
          </cell>
          <cell r="S3594" t="str">
            <v>3681094-3068-2002</v>
          </cell>
          <cell r="T3594">
            <v>1391400</v>
          </cell>
          <cell r="U3594">
            <v>24288</v>
          </cell>
          <cell r="V3594">
            <v>27688</v>
          </cell>
          <cell r="W3594">
            <v>27688.5</v>
          </cell>
          <cell r="X3594">
            <v>0</v>
          </cell>
          <cell r="Y3594">
            <v>-0.5</v>
          </cell>
        </row>
        <row r="3595">
          <cell r="B3595" t="str">
            <v>KHI/HO/D/MO/PC COMP/C/69943/52/04/2023</v>
          </cell>
          <cell r="E3595">
            <v>45035</v>
          </cell>
          <cell r="F3595">
            <v>45030</v>
          </cell>
          <cell r="G3595">
            <v>45395</v>
          </cell>
          <cell r="H3595" t="str">
            <v xml:space="preserve"> 08000089</v>
          </cell>
          <cell r="I3595" t="str">
            <v xml:space="preserve"> BANKISLAMI PAKISTAN LTD.</v>
          </cell>
          <cell r="J3595" t="str">
            <v>BANK</v>
          </cell>
          <cell r="K3595" t="str">
            <v>M/S. Bankislami (Pakistan) Limited
User: Mr. Farhan Rafique</v>
          </cell>
          <cell r="L3595" t="str">
            <v xml:space="preserve"> D</v>
          </cell>
          <cell r="M3595" t="str">
            <v xml:space="preserve"> 09000221-Muhammad Irfan</v>
          </cell>
          <cell r="N3595" t="str">
            <v>SUZUKI ALTO VXR E-2</v>
          </cell>
          <cell r="O3595" t="str">
            <v>2022</v>
          </cell>
          <cell r="P3595" t="str">
            <v>AYA-736</v>
          </cell>
          <cell r="Q3595" t="str">
            <v>206103</v>
          </cell>
          <cell r="R3595" t="str">
            <v>1106134</v>
          </cell>
          <cell r="S3595" t="str">
            <v>3643622-207-3087</v>
          </cell>
          <cell r="T3595">
            <v>1391400</v>
          </cell>
          <cell r="U3595">
            <v>27462</v>
          </cell>
          <cell r="V3595">
            <v>31307</v>
          </cell>
          <cell r="W3595">
            <v>31306.5</v>
          </cell>
          <cell r="X3595">
            <v>0</v>
          </cell>
          <cell r="Y3595">
            <v>0.5</v>
          </cell>
        </row>
        <row r="3596">
          <cell r="B3596" t="str">
            <v>KHI/HO/D/MO/PC COMP/C/69943/53/04/2023</v>
          </cell>
          <cell r="E3596">
            <v>45035</v>
          </cell>
          <cell r="F3596">
            <v>45030</v>
          </cell>
          <cell r="G3596">
            <v>45395</v>
          </cell>
          <cell r="H3596" t="str">
            <v xml:space="preserve"> 08000089</v>
          </cell>
          <cell r="I3596" t="str">
            <v xml:space="preserve"> BANKISLAMI PAKISTAN LTD.</v>
          </cell>
          <cell r="J3596" t="str">
            <v>BANK</v>
          </cell>
          <cell r="K3596" t="str">
            <v>M/S. Bankislami (Pakistan) Limited
User: Ms. Monica Patras</v>
          </cell>
          <cell r="L3596" t="str">
            <v xml:space="preserve"> D</v>
          </cell>
          <cell r="M3596" t="str">
            <v xml:space="preserve"> 09000221-Muhammad Irfan</v>
          </cell>
          <cell r="N3596" t="str">
            <v>SUZUKI BOLAN STD VX EURO</v>
          </cell>
          <cell r="O3596" t="str">
            <v>2022</v>
          </cell>
          <cell r="P3596" t="str">
            <v>AYC-708</v>
          </cell>
          <cell r="Q3596" t="str">
            <v>1022072</v>
          </cell>
          <cell r="R3596" t="str">
            <v>1138575</v>
          </cell>
          <cell r="S3596" t="str">
            <v>3696765-108-3005</v>
          </cell>
          <cell r="T3596">
            <v>1060200</v>
          </cell>
          <cell r="U3596">
            <v>18507</v>
          </cell>
          <cell r="V3596">
            <v>21098</v>
          </cell>
          <cell r="W3596">
            <v>21097.8</v>
          </cell>
          <cell r="X3596">
            <v>0</v>
          </cell>
          <cell r="Y3596">
            <v>0.2</v>
          </cell>
        </row>
        <row r="3597">
          <cell r="B3597" t="str">
            <v>KHI/HO/D/MO/PC COMP/C/69943/54/04/2023</v>
          </cell>
          <cell r="E3597">
            <v>45035</v>
          </cell>
          <cell r="F3597">
            <v>45031</v>
          </cell>
          <cell r="G3597">
            <v>45396</v>
          </cell>
          <cell r="H3597" t="str">
            <v xml:space="preserve"> 08000089</v>
          </cell>
          <cell r="I3597" t="str">
            <v xml:space="preserve"> BANKISLAMI PAKISTAN LTD.</v>
          </cell>
          <cell r="J3597" t="str">
            <v>BANK</v>
          </cell>
          <cell r="K3597" t="str">
            <v>M/S. Bankislami (Pakistan) Limited
User: Mr. Aijaz Ahmed Memon</v>
          </cell>
          <cell r="L3597" t="str">
            <v xml:space="preserve"> D</v>
          </cell>
          <cell r="M3597" t="str">
            <v xml:space="preserve"> 09000221-Muhammad Irfan</v>
          </cell>
          <cell r="N3597" t="str">
            <v>TOYOTA COROLLA GLI M/T 1.</v>
          </cell>
          <cell r="O3597" t="str">
            <v>2018</v>
          </cell>
          <cell r="P3597" t="str">
            <v>BML-101</v>
          </cell>
          <cell r="Q3597" t="str">
            <v>Z513899</v>
          </cell>
          <cell r="R3597" t="str">
            <v>NZE170R-4139939</v>
          </cell>
          <cell r="S3597" t="str">
            <v>952565-108-1035</v>
          </cell>
          <cell r="T3597">
            <v>2475000</v>
          </cell>
          <cell r="U3597">
            <v>43204</v>
          </cell>
          <cell r="V3597">
            <v>49253</v>
          </cell>
          <cell r="W3597">
            <v>49252.5</v>
          </cell>
          <cell r="X3597">
            <v>0</v>
          </cell>
          <cell r="Y3597">
            <v>0.5</v>
          </cell>
        </row>
        <row r="3598">
          <cell r="B3598" t="str">
            <v>KHI/HO/D/MO/PC COMP/C/69943/55/04/2023</v>
          </cell>
          <cell r="E3598">
            <v>45035</v>
          </cell>
          <cell r="F3598">
            <v>45031</v>
          </cell>
          <cell r="G3598">
            <v>45396</v>
          </cell>
          <cell r="H3598" t="str">
            <v xml:space="preserve"> 08000089</v>
          </cell>
          <cell r="I3598" t="str">
            <v xml:space="preserve"> BANKISLAMI PAKISTAN LTD.</v>
          </cell>
          <cell r="J3598" t="str">
            <v>BANK</v>
          </cell>
          <cell r="K3598" t="str">
            <v>M/S. Bankislami (Pakistan) Limited
User: Mr. Abdul Moiz Anwer</v>
          </cell>
          <cell r="L3598" t="str">
            <v xml:space="preserve"> D</v>
          </cell>
          <cell r="M3598" t="str">
            <v xml:space="preserve"> 09000221-Muhammad Irfan</v>
          </cell>
          <cell r="N3598" t="str">
            <v>SUZUKI ALTO VXR E-2</v>
          </cell>
          <cell r="O3598" t="str">
            <v>2022</v>
          </cell>
          <cell r="P3598" t="str">
            <v>BWH-486</v>
          </cell>
          <cell r="Q3598" t="str">
            <v>6R218900</v>
          </cell>
          <cell r="R3598" t="str">
            <v>NF1AET306H1118870</v>
          </cell>
          <cell r="S3598" t="str">
            <v>3691815-115-1151</v>
          </cell>
          <cell r="T3598">
            <v>1391400</v>
          </cell>
          <cell r="U3598">
            <v>24288</v>
          </cell>
          <cell r="V3598">
            <v>27688</v>
          </cell>
          <cell r="W3598">
            <v>27688.5</v>
          </cell>
          <cell r="X3598">
            <v>0</v>
          </cell>
          <cell r="Y3598">
            <v>-0.5</v>
          </cell>
        </row>
        <row r="3599">
          <cell r="B3599" t="str">
            <v>KHI/HO/D/MO/PC COMP/C/69943/56/04/2023</v>
          </cell>
          <cell r="E3599">
            <v>45035</v>
          </cell>
          <cell r="F3599">
            <v>45031</v>
          </cell>
          <cell r="G3599">
            <v>45396</v>
          </cell>
          <cell r="H3599" t="str">
            <v xml:space="preserve"> 08000089</v>
          </cell>
          <cell r="I3599" t="str">
            <v xml:space="preserve"> BANKISLAMI PAKISTAN LTD.</v>
          </cell>
          <cell r="J3599" t="str">
            <v>BANK</v>
          </cell>
          <cell r="K3599" t="str">
            <v>M/S. Bankislami (Pakistan) Limited
User: Mr. Syed Muhammad Tehseen Saeed</v>
          </cell>
          <cell r="L3599" t="str">
            <v xml:space="preserve"> D</v>
          </cell>
          <cell r="M3599" t="str">
            <v xml:space="preserve"> 09000221-Muhammad Irfan</v>
          </cell>
          <cell r="N3599" t="str">
            <v>HONDA CIVIC</v>
          </cell>
          <cell r="O3599" t="str">
            <v>2020</v>
          </cell>
          <cell r="P3599" t="str">
            <v>AQY-32</v>
          </cell>
          <cell r="Q3599" t="str">
            <v>R18Z16910740</v>
          </cell>
          <cell r="R3599" t="str">
            <v>NFBFC6666LR062304</v>
          </cell>
          <cell r="S3599" t="str">
            <v>3695586-635-2022</v>
          </cell>
          <cell r="T3599">
            <v>3919500</v>
          </cell>
          <cell r="U3599">
            <v>68419</v>
          </cell>
          <cell r="V3599">
            <v>77998</v>
          </cell>
          <cell r="W3599">
            <v>77998.5</v>
          </cell>
          <cell r="X3599">
            <v>0</v>
          </cell>
          <cell r="Y3599">
            <v>-0.5</v>
          </cell>
        </row>
        <row r="3600">
          <cell r="B3600" t="str">
            <v>KHI/HO/D/MO/PC COMP/C/69943/57/04/2023</v>
          </cell>
          <cell r="E3600">
            <v>45035</v>
          </cell>
          <cell r="F3600">
            <v>45031</v>
          </cell>
          <cell r="G3600">
            <v>45396</v>
          </cell>
          <cell r="H3600" t="str">
            <v xml:space="preserve"> 08000089</v>
          </cell>
          <cell r="I3600" t="str">
            <v xml:space="preserve"> BANKISLAMI PAKISTAN LTD.</v>
          </cell>
          <cell r="J3600" t="str">
            <v>BANK</v>
          </cell>
          <cell r="K3600" t="str">
            <v>M/S. Bankislami (Pakistan) Limited
User: Mr. Malik Shahid Maneer</v>
          </cell>
          <cell r="L3600" t="str">
            <v xml:space="preserve"> D</v>
          </cell>
          <cell r="M3600" t="str">
            <v xml:space="preserve"> 09000221-Muhammad Irfan</v>
          </cell>
          <cell r="N3600" t="str">
            <v>HYUNDAI TUCSON</v>
          </cell>
          <cell r="O3600" t="str">
            <v>2022</v>
          </cell>
          <cell r="P3600" t="str">
            <v>AJL-102</v>
          </cell>
          <cell r="Q3600" t="str">
            <v>G4NAMU176910</v>
          </cell>
          <cell r="R3600" t="str">
            <v>PMHJ2813MNN206513</v>
          </cell>
          <cell r="S3600" t="str">
            <v>1130792-242-2032</v>
          </cell>
          <cell r="T3600">
            <v>4602240</v>
          </cell>
          <cell r="U3600">
            <v>113038</v>
          </cell>
          <cell r="V3600">
            <v>128863</v>
          </cell>
          <cell r="W3600">
            <v>128862.9</v>
          </cell>
          <cell r="X3600">
            <v>0</v>
          </cell>
          <cell r="Y3600">
            <v>0.1</v>
          </cell>
        </row>
        <row r="3601">
          <cell r="B3601" t="str">
            <v>KHI/HO/D/MO/PC COMP/C/69943/58/04/2023</v>
          </cell>
          <cell r="E3601">
            <v>45035</v>
          </cell>
          <cell r="F3601">
            <v>45031</v>
          </cell>
          <cell r="G3601">
            <v>45396</v>
          </cell>
          <cell r="H3601" t="str">
            <v xml:space="preserve"> 08000089</v>
          </cell>
          <cell r="I3601" t="str">
            <v xml:space="preserve"> BANKISLAMI PAKISTAN LTD.</v>
          </cell>
          <cell r="J3601" t="str">
            <v>BANK</v>
          </cell>
          <cell r="K3601" t="str">
            <v>M/S. Bankislami (Pakistan) Limited
User: Mr. Aamir Siddique</v>
          </cell>
          <cell r="L3601" t="str">
            <v xml:space="preserve"> D</v>
          </cell>
          <cell r="M3601" t="str">
            <v xml:space="preserve"> 09000221-Muhammad Irfan</v>
          </cell>
          <cell r="N3601" t="str">
            <v>KIA SPORTAGE ALPHA</v>
          </cell>
          <cell r="P3601" t="str">
            <v>AYB-40</v>
          </cell>
          <cell r="Q3601" t="str">
            <v>G4NAMH321957</v>
          </cell>
          <cell r="R3601" t="str">
            <v>NNAQL51AZLP103009</v>
          </cell>
          <cell r="S3601" t="str">
            <v>992316-3102-2002</v>
          </cell>
          <cell r="T3601">
            <v>4320900</v>
          </cell>
          <cell r="U3601">
            <v>85281</v>
          </cell>
          <cell r="V3601">
            <v>97221</v>
          </cell>
          <cell r="W3601">
            <v>97220.7</v>
          </cell>
          <cell r="X3601">
            <v>0</v>
          </cell>
          <cell r="Y3601">
            <v>0.3</v>
          </cell>
        </row>
        <row r="3602">
          <cell r="B3602" t="str">
            <v>KHI/HO/D/MO/PC COMP/C/69943/59/04/2023</v>
          </cell>
          <cell r="E3602">
            <v>45035</v>
          </cell>
          <cell r="F3602">
            <v>45031</v>
          </cell>
          <cell r="G3602">
            <v>45396</v>
          </cell>
          <cell r="H3602" t="str">
            <v xml:space="preserve"> 08000089</v>
          </cell>
          <cell r="I3602" t="str">
            <v xml:space="preserve"> BANKISLAMI PAKISTAN LTD.</v>
          </cell>
          <cell r="J3602" t="str">
            <v>BANK</v>
          </cell>
          <cell r="K3602" t="str">
            <v>M/S. Bankislami (Pakistan) Limited
User: Mr. Muhammad Zulfiqar</v>
          </cell>
          <cell r="L3602" t="str">
            <v xml:space="preserve"> D</v>
          </cell>
          <cell r="M3602" t="str">
            <v xml:space="preserve"> 09000221-Muhammad Irfan</v>
          </cell>
          <cell r="N3602" t="str">
            <v>SUZUKI ALTO</v>
          </cell>
          <cell r="O3602" t="str">
            <v>2022</v>
          </cell>
          <cell r="P3602" t="str">
            <v>AJN-262</v>
          </cell>
          <cell r="Q3602" t="str">
            <v>6R222425</v>
          </cell>
          <cell r="R3602" t="str">
            <v>NF1AET306H1122392</v>
          </cell>
          <cell r="S3602" t="str">
            <v>872884-48-2109</v>
          </cell>
          <cell r="T3602">
            <v>1391400</v>
          </cell>
          <cell r="U3602">
            <v>24288</v>
          </cell>
          <cell r="V3602">
            <v>27688</v>
          </cell>
          <cell r="W3602">
            <v>27688.5</v>
          </cell>
          <cell r="X3602">
            <v>0</v>
          </cell>
          <cell r="Y3602">
            <v>-0.5</v>
          </cell>
        </row>
        <row r="3603">
          <cell r="B3603" t="str">
            <v>KHI/HO/D/MO/PC COMP/C/69943/6/04/2023</v>
          </cell>
          <cell r="E3603">
            <v>45035</v>
          </cell>
          <cell r="F3603">
            <v>45023</v>
          </cell>
          <cell r="G3603">
            <v>45388</v>
          </cell>
          <cell r="H3603" t="str">
            <v xml:space="preserve"> 08000089</v>
          </cell>
          <cell r="I3603" t="str">
            <v xml:space="preserve"> BANKISLAMI PAKISTAN LTD.</v>
          </cell>
          <cell r="J3603" t="str">
            <v>BANK</v>
          </cell>
          <cell r="K3603" t="str">
            <v>M/S. Bankislami (Pakistan) Limited
User: Mr. Muhammad Waqas</v>
          </cell>
          <cell r="L3603" t="str">
            <v xml:space="preserve"> D</v>
          </cell>
          <cell r="M3603" t="str">
            <v xml:space="preserve"> 09000221-Muhammad Irfan</v>
          </cell>
          <cell r="N3603" t="str">
            <v>SUZUKI ALTO VXR E-2</v>
          </cell>
          <cell r="O3603" t="str">
            <v>2022</v>
          </cell>
          <cell r="P3603" t="str">
            <v>AYA-291</v>
          </cell>
          <cell r="Q3603" t="str">
            <v>222405</v>
          </cell>
          <cell r="R3603" t="str">
            <v>1122387</v>
          </cell>
          <cell r="S3603" t="str">
            <v>3641385-576-3018</v>
          </cell>
          <cell r="T3603">
            <v>1391400</v>
          </cell>
          <cell r="U3603">
            <v>27462</v>
          </cell>
          <cell r="V3603">
            <v>31307</v>
          </cell>
          <cell r="W3603">
            <v>31306.5</v>
          </cell>
          <cell r="X3603">
            <v>0</v>
          </cell>
          <cell r="Y3603">
            <v>0.5</v>
          </cell>
        </row>
        <row r="3604">
          <cell r="B3604" t="str">
            <v>KHI/HO/D/MO/PC COMP/C/69943/60/04/2023</v>
          </cell>
          <cell r="E3604">
            <v>45035</v>
          </cell>
          <cell r="F3604">
            <v>45031</v>
          </cell>
          <cell r="G3604">
            <v>45396</v>
          </cell>
          <cell r="H3604" t="str">
            <v xml:space="preserve"> 08000089</v>
          </cell>
          <cell r="I3604" t="str">
            <v xml:space="preserve"> BANKISLAMI PAKISTAN LTD.</v>
          </cell>
          <cell r="J3604" t="str">
            <v>BANK</v>
          </cell>
          <cell r="K3604" t="str">
            <v>M/S. Bankislami (Pakistan) Limited
User: Mr. Attique Ur Rehman</v>
          </cell>
          <cell r="L3604" t="str">
            <v xml:space="preserve"> D</v>
          </cell>
          <cell r="M3604" t="str">
            <v xml:space="preserve"> 09000221-Muhammad Irfan</v>
          </cell>
          <cell r="N3604" t="str">
            <v>SUZUKI ALTO AGS A/T</v>
          </cell>
          <cell r="O3604" t="str">
            <v>2022</v>
          </cell>
          <cell r="P3604" t="str">
            <v>AYE-418</v>
          </cell>
          <cell r="Q3604" t="str">
            <v>6R222891</v>
          </cell>
          <cell r="R3604" t="str">
            <v>NF1AET306H1122893</v>
          </cell>
          <cell r="S3604" t="str">
            <v>629813-51-2006</v>
          </cell>
          <cell r="T3604">
            <v>1572300</v>
          </cell>
          <cell r="U3604">
            <v>31033</v>
          </cell>
          <cell r="V3604">
            <v>35377</v>
          </cell>
          <cell r="W3604">
            <v>35377.199999999997</v>
          </cell>
          <cell r="X3604">
            <v>0</v>
          </cell>
          <cell r="Y3604">
            <v>-0.2</v>
          </cell>
        </row>
        <row r="3605">
          <cell r="B3605" t="str">
            <v>KHI/HO/D/MO/PC COMP/C/69943/61/04/2023</v>
          </cell>
          <cell r="E3605">
            <v>45035</v>
          </cell>
          <cell r="F3605">
            <v>45031</v>
          </cell>
          <cell r="G3605">
            <v>45396</v>
          </cell>
          <cell r="H3605" t="str">
            <v xml:space="preserve"> 08000089</v>
          </cell>
          <cell r="I3605" t="str">
            <v xml:space="preserve"> BANKISLAMI PAKISTAN LTD.</v>
          </cell>
          <cell r="J3605" t="str">
            <v>BANK</v>
          </cell>
          <cell r="K3605" t="str">
            <v>M/S. Bankislami (Pakistan) Limited
User: Mr. Ali Gul Kandhro</v>
          </cell>
          <cell r="L3605" t="str">
            <v xml:space="preserve"> D</v>
          </cell>
          <cell r="M3605" t="str">
            <v xml:space="preserve"> 09000221-Muhammad Irfan</v>
          </cell>
          <cell r="N3605" t="str">
            <v>SUZUKI CULTUS</v>
          </cell>
          <cell r="O3605" t="str">
            <v>2021</v>
          </cell>
          <cell r="P3605" t="str">
            <v>AFZ-492</v>
          </cell>
          <cell r="Q3605" t="str">
            <v>PK10K167491</v>
          </cell>
          <cell r="R3605" t="str">
            <v>NF1ABK31H10067475</v>
          </cell>
          <cell r="S3605" t="str">
            <v>3698920-329-2048</v>
          </cell>
          <cell r="T3605">
            <v>2205000</v>
          </cell>
          <cell r="U3605">
            <v>38491</v>
          </cell>
          <cell r="V3605">
            <v>43880</v>
          </cell>
          <cell r="W3605">
            <v>43879.5</v>
          </cell>
          <cell r="X3605">
            <v>0</v>
          </cell>
          <cell r="Y3605">
            <v>0.5</v>
          </cell>
        </row>
        <row r="3606">
          <cell r="B3606" t="str">
            <v>KHI/HO/D/MO/PC COMP/C/69943/62/04/2023</v>
          </cell>
          <cell r="E3606">
            <v>45035</v>
          </cell>
          <cell r="F3606">
            <v>45032</v>
          </cell>
          <cell r="G3606">
            <v>45397</v>
          </cell>
          <cell r="H3606" t="str">
            <v xml:space="preserve"> 08000089</v>
          </cell>
          <cell r="I3606" t="str">
            <v xml:space="preserve"> BANKISLAMI PAKISTAN LTD.</v>
          </cell>
          <cell r="J3606" t="str">
            <v>BANK</v>
          </cell>
          <cell r="K3606" t="str">
            <v>M/S. Bankislami (Pakistan) Limited
User: Mr. Farhan Khalid</v>
          </cell>
          <cell r="L3606" t="str">
            <v xml:space="preserve"> D</v>
          </cell>
          <cell r="M3606" t="str">
            <v xml:space="preserve"> 09000221-Muhammad Irfan</v>
          </cell>
          <cell r="N3606" t="str">
            <v>HYUNDAI TUCSON</v>
          </cell>
          <cell r="O3606" t="str">
            <v>2022</v>
          </cell>
          <cell r="P3606" t="str">
            <v>AJM-347</v>
          </cell>
          <cell r="Q3606" t="str">
            <v>G4NAMU176917</v>
          </cell>
          <cell r="R3606" t="str">
            <v>PMHJ2813MNN206521</v>
          </cell>
          <cell r="S3606" t="str">
            <v>1116223-240-2016</v>
          </cell>
          <cell r="T3606">
            <v>4602240</v>
          </cell>
          <cell r="U3606">
            <v>113038</v>
          </cell>
          <cell r="V3606">
            <v>128863</v>
          </cell>
          <cell r="W3606">
            <v>128862.9</v>
          </cell>
          <cell r="X3606">
            <v>0</v>
          </cell>
          <cell r="Y3606">
            <v>0.1</v>
          </cell>
        </row>
        <row r="3607">
          <cell r="B3607" t="str">
            <v>KHI/HO/D/MO/PC COMP/C/69943/63/04/2023</v>
          </cell>
          <cell r="E3607">
            <v>45035</v>
          </cell>
          <cell r="F3607">
            <v>45032</v>
          </cell>
          <cell r="G3607">
            <v>45397</v>
          </cell>
          <cell r="H3607" t="str">
            <v xml:space="preserve"> 08000089</v>
          </cell>
          <cell r="I3607" t="str">
            <v xml:space="preserve"> BANKISLAMI PAKISTAN LTD.</v>
          </cell>
          <cell r="J3607" t="str">
            <v>BANK</v>
          </cell>
          <cell r="K3607" t="str">
            <v>M/S. Bankislami (Pakistan) Limited
User: Mr. Gul Sher Baz Khan</v>
          </cell>
          <cell r="L3607" t="str">
            <v xml:space="preserve"> D</v>
          </cell>
          <cell r="M3607" t="str">
            <v xml:space="preserve"> 09000221-Muhammad Irfan</v>
          </cell>
          <cell r="N3607" t="str">
            <v>SUZUKI WAGON-R VXR</v>
          </cell>
          <cell r="O3607" t="str">
            <v>2022</v>
          </cell>
          <cell r="P3607" t="str">
            <v>AJM-314</v>
          </cell>
          <cell r="Q3607" t="str">
            <v>PK10B232339</v>
          </cell>
          <cell r="R3607" t="str">
            <v>A1J310PK10132341</v>
          </cell>
          <cell r="S3607" t="str">
            <v>981808-143-2116</v>
          </cell>
          <cell r="T3607">
            <v>1689300</v>
          </cell>
          <cell r="U3607">
            <v>33343</v>
          </cell>
          <cell r="V3607">
            <v>38010</v>
          </cell>
          <cell r="W3607">
            <v>38009.699999999997</v>
          </cell>
          <cell r="X3607">
            <v>0</v>
          </cell>
          <cell r="Y3607">
            <v>0.3</v>
          </cell>
        </row>
        <row r="3608">
          <cell r="B3608" t="str">
            <v>KHI/HO/D/MO/PC COMP/C/69943/64/04/2023</v>
          </cell>
          <cell r="E3608">
            <v>45035</v>
          </cell>
          <cell r="F3608">
            <v>45032</v>
          </cell>
          <cell r="G3608">
            <v>45397</v>
          </cell>
          <cell r="H3608" t="str">
            <v xml:space="preserve"> 08000089</v>
          </cell>
          <cell r="I3608" t="str">
            <v xml:space="preserve"> BANKISLAMI PAKISTAN LTD.</v>
          </cell>
          <cell r="J3608" t="str">
            <v>BANK</v>
          </cell>
          <cell r="K3608" t="str">
            <v>M/S. Bankislami (Pakistan) Limited
User: Mr. Abdul Ghaffar Bhatti</v>
          </cell>
          <cell r="L3608" t="str">
            <v xml:space="preserve"> D</v>
          </cell>
          <cell r="M3608" t="str">
            <v xml:space="preserve"> 09000221-Muhammad Irfan</v>
          </cell>
          <cell r="N3608" t="str">
            <v>TOYOTA HILUX REVO</v>
          </cell>
          <cell r="O3608" t="str">
            <v>2022</v>
          </cell>
          <cell r="P3608" t="str">
            <v>AYD-548</v>
          </cell>
          <cell r="Q3608" t="str">
            <v>1GD5145803</v>
          </cell>
          <cell r="R3608" t="str">
            <v>GUN126R-5553775</v>
          </cell>
          <cell r="S3608" t="str">
            <v>772236-407-2096</v>
          </cell>
          <cell r="T3608">
            <v>7267499.0999999996</v>
          </cell>
          <cell r="U3608">
            <v>111562</v>
          </cell>
          <cell r="V3608">
            <v>127181</v>
          </cell>
          <cell r="W3608">
            <v>127180.8</v>
          </cell>
          <cell r="X3608">
            <v>0</v>
          </cell>
          <cell r="Y3608">
            <v>0.2</v>
          </cell>
        </row>
        <row r="3609">
          <cell r="B3609" t="str">
            <v>KHI/HO/D/MO/PC COMP/C/69943/65/04/2023</v>
          </cell>
          <cell r="E3609">
            <v>45035</v>
          </cell>
          <cell r="F3609">
            <v>45032</v>
          </cell>
          <cell r="G3609">
            <v>45397</v>
          </cell>
          <cell r="H3609" t="str">
            <v xml:space="preserve"> 08000089</v>
          </cell>
          <cell r="I3609" t="str">
            <v xml:space="preserve"> BANKISLAMI PAKISTAN LTD.</v>
          </cell>
          <cell r="J3609" t="str">
            <v>BANK</v>
          </cell>
          <cell r="K3609" t="str">
            <v>M/S. Bankislami (Pakistan) Limited
User: Mr. Nadeem Haider</v>
          </cell>
          <cell r="L3609" t="str">
            <v xml:space="preserve"> D</v>
          </cell>
          <cell r="M3609" t="str">
            <v xml:space="preserve"> 09000221-Muhammad Irfan</v>
          </cell>
          <cell r="N3609" t="str">
            <v>SUZUKI ALTO VXR</v>
          </cell>
          <cell r="O3609" t="str">
            <v>2022</v>
          </cell>
          <cell r="P3609" t="str">
            <v>AJL-233</v>
          </cell>
          <cell r="Q3609" t="str">
            <v>6R221821</v>
          </cell>
          <cell r="R3609" t="str">
            <v>NF1AET306H1121786</v>
          </cell>
          <cell r="S3609" t="str">
            <v>3699827-37-2124</v>
          </cell>
          <cell r="T3609">
            <v>1235700</v>
          </cell>
          <cell r="U3609">
            <v>21571</v>
          </cell>
          <cell r="V3609">
            <v>24591</v>
          </cell>
          <cell r="W3609">
            <v>24590.7</v>
          </cell>
          <cell r="X3609">
            <v>0</v>
          </cell>
          <cell r="Y3609">
            <v>0.3</v>
          </cell>
        </row>
        <row r="3610">
          <cell r="B3610" t="str">
            <v>KHI/HO/D/MO/PC COMP/C/69943/67/04/2023</v>
          </cell>
          <cell r="E3610">
            <v>45035</v>
          </cell>
          <cell r="F3610">
            <v>45032</v>
          </cell>
          <cell r="G3610">
            <v>45397</v>
          </cell>
          <cell r="H3610" t="str">
            <v xml:space="preserve"> 08000089</v>
          </cell>
          <cell r="I3610" t="str">
            <v xml:space="preserve"> BANKISLAMI PAKISTAN LTD.</v>
          </cell>
          <cell r="J3610" t="str">
            <v>BANK</v>
          </cell>
          <cell r="K3610" t="str">
            <v>M/S. Bankislami (Pakistan) Limited
User: Mr. Syed Imran Haider Bukhari</v>
          </cell>
          <cell r="L3610" t="str">
            <v xml:space="preserve"> D</v>
          </cell>
          <cell r="M3610" t="str">
            <v xml:space="preserve"> 09000221-Muhammad Irfan</v>
          </cell>
          <cell r="N3610" t="str">
            <v>CHANGAN ALSVIN LUMEIRE</v>
          </cell>
          <cell r="O3610" t="str">
            <v>2022</v>
          </cell>
          <cell r="P3610" t="str">
            <v>AJV-110</v>
          </cell>
          <cell r="Q3610" t="str">
            <v>JL473QFM3CAD535017</v>
          </cell>
          <cell r="R3610" t="str">
            <v>NKMA2ASE5N1007505</v>
          </cell>
          <cell r="S3610" t="str">
            <v>3655322-214-2072</v>
          </cell>
          <cell r="T3610">
            <v>2690100</v>
          </cell>
          <cell r="U3610">
            <v>46958</v>
          </cell>
          <cell r="V3610">
            <v>53533</v>
          </cell>
          <cell r="W3610">
            <v>53532.9</v>
          </cell>
          <cell r="X3610">
            <v>0</v>
          </cell>
          <cell r="Y3610">
            <v>0.1</v>
          </cell>
        </row>
        <row r="3611">
          <cell r="B3611" t="str">
            <v>KHI/HO/D/MO/PC COMP/C/69943/68/04/2023</v>
          </cell>
          <cell r="E3611">
            <v>45035</v>
          </cell>
          <cell r="F3611">
            <v>45032</v>
          </cell>
          <cell r="G3611">
            <v>45397</v>
          </cell>
          <cell r="H3611" t="str">
            <v xml:space="preserve"> 08000089</v>
          </cell>
          <cell r="I3611" t="str">
            <v xml:space="preserve"> BANKISLAMI PAKISTAN LTD.</v>
          </cell>
          <cell r="J3611" t="str">
            <v>BANK</v>
          </cell>
          <cell r="K3611" t="str">
            <v>M/S. Bankislami (Pakistan) Limited
User: Mr. Mujahid Hussain</v>
          </cell>
          <cell r="L3611" t="str">
            <v xml:space="preserve"> D</v>
          </cell>
          <cell r="M3611" t="str">
            <v xml:space="preserve"> 09000221-Muhammad Irfan</v>
          </cell>
          <cell r="N3611" t="str">
            <v>SUZUKI ALTO VX EURO II</v>
          </cell>
          <cell r="O3611" t="str">
            <v>2022</v>
          </cell>
          <cell r="P3611" t="str">
            <v>AJN-643</v>
          </cell>
          <cell r="Q3611" t="str">
            <v>6R224352</v>
          </cell>
          <cell r="R3611" t="str">
            <v>NF1AET306H1124170</v>
          </cell>
          <cell r="S3611" t="str">
            <v>3621311-46-2041</v>
          </cell>
          <cell r="T3611">
            <v>1235700</v>
          </cell>
          <cell r="U3611">
            <v>24389</v>
          </cell>
          <cell r="V3611">
            <v>27804</v>
          </cell>
          <cell r="W3611">
            <v>27803.7</v>
          </cell>
          <cell r="X3611">
            <v>0</v>
          </cell>
          <cell r="Y3611">
            <v>0.3</v>
          </cell>
        </row>
        <row r="3612">
          <cell r="B3612" t="str">
            <v>KHI/HO/D/MO/PC COMP/C/69943/69/04/2023</v>
          </cell>
          <cell r="E3612">
            <v>45035</v>
          </cell>
          <cell r="F3612">
            <v>45034</v>
          </cell>
          <cell r="G3612">
            <v>45399</v>
          </cell>
          <cell r="H3612" t="str">
            <v xml:space="preserve"> 08000089</v>
          </cell>
          <cell r="I3612" t="str">
            <v xml:space="preserve"> BANKISLAMI PAKISTAN LTD.</v>
          </cell>
          <cell r="J3612" t="str">
            <v>BANK</v>
          </cell>
          <cell r="K3612" t="str">
            <v>M/S. Bankislami (Pakistan) Limited
User: Mr. Muhammad Arshad</v>
          </cell>
          <cell r="L3612" t="str">
            <v xml:space="preserve"> D</v>
          </cell>
          <cell r="M3612" t="str">
            <v xml:space="preserve"> 09000221-Muhammad Irfan</v>
          </cell>
          <cell r="N3612" t="str">
            <v>TOYOTA FORTUNER A/T 2.7L</v>
          </cell>
          <cell r="O3612" t="str">
            <v>2022</v>
          </cell>
          <cell r="P3612" t="str">
            <v>AJT-123</v>
          </cell>
          <cell r="Q3612" t="str">
            <v>2TRA950952</v>
          </cell>
          <cell r="R3612" t="str">
            <v>TGN166R0894193</v>
          </cell>
          <cell r="S3612" t="str">
            <v>83902-169-2012</v>
          </cell>
          <cell r="T3612">
            <v>7752600</v>
          </cell>
          <cell r="U3612">
            <v>119010</v>
          </cell>
          <cell r="V3612">
            <v>135671</v>
          </cell>
          <cell r="W3612">
            <v>135670.5</v>
          </cell>
          <cell r="X3612">
            <v>0</v>
          </cell>
          <cell r="Y3612">
            <v>0.5</v>
          </cell>
        </row>
        <row r="3613">
          <cell r="B3613" t="str">
            <v>KHI/HO/D/MO/PC COMP/C/69943/7/04/2023</v>
          </cell>
          <cell r="E3613">
            <v>45035</v>
          </cell>
          <cell r="F3613">
            <v>45038</v>
          </cell>
          <cell r="G3613">
            <v>45403</v>
          </cell>
          <cell r="H3613" t="str">
            <v xml:space="preserve"> 08000089</v>
          </cell>
          <cell r="I3613" t="str">
            <v xml:space="preserve"> BANKISLAMI PAKISTAN LTD.</v>
          </cell>
          <cell r="J3613" t="str">
            <v>BANK</v>
          </cell>
          <cell r="K3613" t="str">
            <v>M/S. Bankislami (Pakistan) Limited
User: Ms. Tanzila</v>
          </cell>
          <cell r="L3613" t="str">
            <v xml:space="preserve"> D</v>
          </cell>
          <cell r="M3613" t="str">
            <v xml:space="preserve"> 09000221-Muhammad Irfan</v>
          </cell>
          <cell r="N3613" t="str">
            <v>SUZUKI ALTO VXR E-2</v>
          </cell>
          <cell r="O3613" t="str">
            <v>2022</v>
          </cell>
          <cell r="P3613" t="str">
            <v>AJQ-337</v>
          </cell>
          <cell r="Q3613" t="str">
            <v>6R225493</v>
          </cell>
          <cell r="R3613" t="str">
            <v>NF1AET306H1125472</v>
          </cell>
          <cell r="S3613" t="str">
            <v>1555755-734-2029</v>
          </cell>
          <cell r="T3613">
            <v>1235700</v>
          </cell>
          <cell r="U3613">
            <v>19512</v>
          </cell>
          <cell r="V3613">
            <v>22243</v>
          </cell>
          <cell r="W3613">
            <v>22242.6</v>
          </cell>
          <cell r="X3613">
            <v>0</v>
          </cell>
          <cell r="Y3613">
            <v>0.4</v>
          </cell>
        </row>
        <row r="3614">
          <cell r="B3614" t="str">
            <v>KHI/HO/D/MO/PC COMP/C/69943/70/04/2023</v>
          </cell>
          <cell r="E3614">
            <v>45035</v>
          </cell>
          <cell r="F3614">
            <v>45034</v>
          </cell>
          <cell r="G3614">
            <v>45399</v>
          </cell>
          <cell r="H3614" t="str">
            <v xml:space="preserve"> 08000089</v>
          </cell>
          <cell r="I3614" t="str">
            <v xml:space="preserve"> BANKISLAMI PAKISTAN LTD.</v>
          </cell>
          <cell r="J3614" t="str">
            <v>BANK</v>
          </cell>
          <cell r="K3614" t="str">
            <v>M/S. Bankislami (Pakistan) Limited
User: Mr. Muhammad Bilal Nibran</v>
          </cell>
          <cell r="L3614" t="str">
            <v xml:space="preserve"> D</v>
          </cell>
          <cell r="M3614" t="str">
            <v xml:space="preserve"> 09000221-Muhammad Irfan</v>
          </cell>
          <cell r="N3614" t="str">
            <v>KIA STONIC EX PLUS 1.368</v>
          </cell>
          <cell r="O3614" t="str">
            <v>2022</v>
          </cell>
          <cell r="P3614" t="str">
            <v>BK-3791</v>
          </cell>
          <cell r="Q3614" t="str">
            <v>G4LCM803671</v>
          </cell>
          <cell r="R3614" t="str">
            <v>NNAYB54BZMP500020</v>
          </cell>
          <cell r="S3614" t="str">
            <v>584521-60-1033</v>
          </cell>
          <cell r="T3614">
            <v>3745800</v>
          </cell>
          <cell r="U3614">
            <v>73931</v>
          </cell>
          <cell r="V3614">
            <v>84281</v>
          </cell>
          <cell r="W3614">
            <v>84201.5</v>
          </cell>
          <cell r="X3614">
            <v>0</v>
          </cell>
          <cell r="Y3614">
            <v>79.5</v>
          </cell>
        </row>
        <row r="3615">
          <cell r="B3615" t="str">
            <v>KHI/HO/D/MO/PC COMP/C/69943/70/04/2023</v>
          </cell>
          <cell r="C3615" t="str">
            <v>KHI/HO/D/MO/PC COMP/E/37121/00070/02/2024</v>
          </cell>
          <cell r="E3615">
            <v>45337</v>
          </cell>
          <cell r="F3615">
            <v>45034</v>
          </cell>
          <cell r="G3615">
            <v>45399</v>
          </cell>
          <cell r="H3615" t="str">
            <v xml:space="preserve"> 08000089</v>
          </cell>
          <cell r="I3615" t="str">
            <v xml:space="preserve"> BANKISLAMI PAKISTAN LTD.</v>
          </cell>
          <cell r="J3615" t="str">
            <v>BANK</v>
          </cell>
          <cell r="K3615" t="str">
            <v>M/S. Bankislami (Pakistan) Limited
User: Mr. Muhammad Bilal Nibran</v>
          </cell>
          <cell r="L3615" t="str">
            <v xml:space="preserve"> D</v>
          </cell>
          <cell r="M3615" t="str">
            <v xml:space="preserve"> 09000221-Muhammad Irfan</v>
          </cell>
          <cell r="N3615" t="str">
            <v>KIA STONIC EX PLUS 1.368</v>
          </cell>
          <cell r="O3615" t="str">
            <v>2022</v>
          </cell>
          <cell r="P3615" t="str">
            <v>BK-3791</v>
          </cell>
          <cell r="Q3615" t="str">
            <v>G4LCM803671</v>
          </cell>
          <cell r="R3615" t="str">
            <v>NNAYB54BZMP500020</v>
          </cell>
          <cell r="S3615" t="str">
            <v>584521-60-1033</v>
          </cell>
          <cell r="T3615">
            <v>-3745800</v>
          </cell>
          <cell r="U3615">
            <v>-12761</v>
          </cell>
          <cell r="V3615">
            <v>-12889</v>
          </cell>
          <cell r="W3615">
            <v>0</v>
          </cell>
          <cell r="X3615">
            <v>0</v>
          </cell>
          <cell r="Y3615">
            <v>-12889</v>
          </cell>
        </row>
        <row r="3616">
          <cell r="B3616" t="str">
            <v>KHI/HO/D/MO/PC COMP/C/69943/71/04/2023</v>
          </cell>
          <cell r="E3616">
            <v>45035</v>
          </cell>
          <cell r="F3616">
            <v>45034</v>
          </cell>
          <cell r="G3616">
            <v>45399</v>
          </cell>
          <cell r="H3616" t="str">
            <v xml:space="preserve"> 08000089</v>
          </cell>
          <cell r="I3616" t="str">
            <v xml:space="preserve"> BANKISLAMI PAKISTAN LTD.</v>
          </cell>
          <cell r="J3616" t="str">
            <v>BANK</v>
          </cell>
          <cell r="K3616" t="str">
            <v>M/S. Bankislami (Pakistan) Limited
User: Mr. Neeraj Dherwani</v>
          </cell>
          <cell r="L3616" t="str">
            <v xml:space="preserve"> D</v>
          </cell>
          <cell r="M3616" t="str">
            <v xml:space="preserve"> 09000221-Muhammad Irfan</v>
          </cell>
          <cell r="N3616" t="str">
            <v>CHANGAN ALSVIN LUMEIRE</v>
          </cell>
          <cell r="O3616" t="str">
            <v>2022</v>
          </cell>
          <cell r="P3616" t="str">
            <v>AJM-163</v>
          </cell>
          <cell r="Q3616" t="str">
            <v>JL473QFM3CAD537009</v>
          </cell>
          <cell r="R3616" t="str">
            <v>NKMA2ASE5N1008236</v>
          </cell>
          <cell r="S3616" t="str">
            <v>856825-732-2029</v>
          </cell>
          <cell r="T3616">
            <v>2645100</v>
          </cell>
          <cell r="U3616">
            <v>41765</v>
          </cell>
          <cell r="V3616">
            <v>47612</v>
          </cell>
          <cell r="W3616">
            <v>47611.8</v>
          </cell>
          <cell r="X3616">
            <v>0</v>
          </cell>
          <cell r="Y3616">
            <v>0.2</v>
          </cell>
        </row>
        <row r="3617">
          <cell r="B3617" t="str">
            <v>KHI/HO/D/MO/PC COMP/C/69943/72/04/2023</v>
          </cell>
          <cell r="E3617">
            <v>45035</v>
          </cell>
          <cell r="F3617">
            <v>45034</v>
          </cell>
          <cell r="G3617">
            <v>45399</v>
          </cell>
          <cell r="H3617" t="str">
            <v xml:space="preserve"> 08000089</v>
          </cell>
          <cell r="I3617" t="str">
            <v xml:space="preserve"> BANKISLAMI PAKISTAN LTD.</v>
          </cell>
          <cell r="J3617" t="str">
            <v>BANK</v>
          </cell>
          <cell r="K3617" t="str">
            <v>M/S. Bankislami (Pakistan) Limited
User: Ms. Sara Ehtisham</v>
          </cell>
          <cell r="L3617" t="str">
            <v xml:space="preserve"> D</v>
          </cell>
          <cell r="M3617" t="str">
            <v xml:space="preserve"> 09000221-Muhammad Irfan</v>
          </cell>
          <cell r="N3617" t="str">
            <v>HONDA CITY 1.5 ASPIRE CVT</v>
          </cell>
          <cell r="O3617" t="str">
            <v>2022</v>
          </cell>
          <cell r="P3617" t="str">
            <v>AYD-783</v>
          </cell>
          <cell r="Q3617" t="str">
            <v>81006666</v>
          </cell>
          <cell r="R3617" t="str">
            <v>16952</v>
          </cell>
          <cell r="S3617" t="str">
            <v>3647837-217-3099</v>
          </cell>
          <cell r="T3617">
            <v>3123900</v>
          </cell>
          <cell r="U3617">
            <v>61656</v>
          </cell>
          <cell r="V3617">
            <v>70288</v>
          </cell>
          <cell r="W3617">
            <v>70288.2</v>
          </cell>
          <cell r="X3617">
            <v>0</v>
          </cell>
          <cell r="Y3617">
            <v>-0.2</v>
          </cell>
        </row>
        <row r="3618">
          <cell r="B3618" t="str">
            <v>KHI/HO/D/MO/PC COMP/C/69943/74/04/2023</v>
          </cell>
          <cell r="E3618">
            <v>45035</v>
          </cell>
          <cell r="F3618">
            <v>45022</v>
          </cell>
          <cell r="G3618">
            <v>45387</v>
          </cell>
          <cell r="H3618" t="str">
            <v xml:space="preserve"> 08000089</v>
          </cell>
          <cell r="I3618" t="str">
            <v xml:space="preserve"> BANKISLAMI PAKISTAN LTD.</v>
          </cell>
          <cell r="J3618" t="str">
            <v>BANK</v>
          </cell>
          <cell r="K3618" t="str">
            <v>M/S. Bankislami (Pakistan) Limited
User: Mr. Muneeb Ul Hassan</v>
          </cell>
          <cell r="L3618" t="str">
            <v xml:space="preserve"> D</v>
          </cell>
          <cell r="M3618" t="str">
            <v xml:space="preserve"> 09000221-Muhammad Irfan</v>
          </cell>
          <cell r="N3618" t="str">
            <v>SUZUKI ALTO</v>
          </cell>
          <cell r="O3618" t="str">
            <v>2021</v>
          </cell>
          <cell r="P3618" t="str">
            <v>BTJ-557</v>
          </cell>
          <cell r="Q3618" t="str">
            <v>6R156870</v>
          </cell>
          <cell r="R3618" t="str">
            <v>1056921</v>
          </cell>
          <cell r="S3618" t="str">
            <v>273136-146-1050</v>
          </cell>
          <cell r="T3618">
            <v>1322730</v>
          </cell>
          <cell r="U3618">
            <v>25527</v>
          </cell>
          <cell r="V3618">
            <v>29100</v>
          </cell>
          <cell r="W3618">
            <v>29099.7</v>
          </cell>
          <cell r="X3618">
            <v>0</v>
          </cell>
          <cell r="Y3618">
            <v>0.3</v>
          </cell>
        </row>
        <row r="3619">
          <cell r="B3619" t="str">
            <v>KHI/HO/D/MO/PC COMP/C/69943/75/04/2023</v>
          </cell>
          <cell r="E3619">
            <v>45035</v>
          </cell>
          <cell r="F3619">
            <v>45022</v>
          </cell>
          <cell r="G3619">
            <v>45387</v>
          </cell>
          <cell r="H3619" t="str">
            <v xml:space="preserve"> 08000089</v>
          </cell>
          <cell r="I3619" t="str">
            <v xml:space="preserve"> BANKISLAMI PAKISTAN LTD.</v>
          </cell>
          <cell r="J3619" t="str">
            <v>BANK</v>
          </cell>
          <cell r="K3619" t="str">
            <v>M/S. Bankislami (Pakistan) Limited
User: Ms. Saima Batool Poonam</v>
          </cell>
          <cell r="L3619" t="str">
            <v xml:space="preserve"> D</v>
          </cell>
          <cell r="M3619" t="str">
            <v xml:space="preserve"> 09000221-Muhammad Irfan</v>
          </cell>
          <cell r="N3619" t="str">
            <v>DONGFENG SOKON (DFSK) K07</v>
          </cell>
          <cell r="O3619" t="str">
            <v>2021</v>
          </cell>
          <cell r="P3619" t="str">
            <v>AMC-749</v>
          </cell>
          <cell r="Q3619" t="str">
            <v>PK10K170532</v>
          </cell>
          <cell r="R3619" t="str">
            <v>NF1AVK31H10070527</v>
          </cell>
          <cell r="S3619" t="str">
            <v>897062-11-2126</v>
          </cell>
          <cell r="T3619">
            <v>1595700</v>
          </cell>
          <cell r="U3619">
            <v>30794</v>
          </cell>
          <cell r="V3619">
            <v>35105</v>
          </cell>
          <cell r="W3619">
            <v>35105.4</v>
          </cell>
          <cell r="X3619">
            <v>0</v>
          </cell>
          <cell r="Y3619">
            <v>-0.4</v>
          </cell>
        </row>
        <row r="3620">
          <cell r="B3620" t="str">
            <v>KHI/HO/D/MO/PC COMP/C/69943/76/04/2023</v>
          </cell>
          <cell r="E3620">
            <v>45035</v>
          </cell>
          <cell r="F3620">
            <v>45022</v>
          </cell>
          <cell r="G3620">
            <v>45387</v>
          </cell>
          <cell r="H3620" t="str">
            <v xml:space="preserve"> 08000089</v>
          </cell>
          <cell r="I3620" t="str">
            <v xml:space="preserve"> BANKISLAMI PAKISTAN LTD.</v>
          </cell>
          <cell r="J3620" t="str">
            <v>BANK</v>
          </cell>
          <cell r="K3620" t="str">
            <v>M/S. Bankislami (Pakistan) Limited
User: Mr. Dilawar Majeed</v>
          </cell>
          <cell r="L3620" t="str">
            <v xml:space="preserve"> D</v>
          </cell>
          <cell r="M3620" t="str">
            <v xml:space="preserve"> 09000221-Muhammad Irfan</v>
          </cell>
          <cell r="N3620" t="str">
            <v>SUZUKI CULTUS VXL</v>
          </cell>
          <cell r="O3620" t="str">
            <v>2021</v>
          </cell>
          <cell r="P3620" t="str">
            <v>ATE-654</v>
          </cell>
          <cell r="Q3620" t="str">
            <v>170103</v>
          </cell>
          <cell r="R3620" t="str">
            <v>10070131</v>
          </cell>
          <cell r="S3620" t="str">
            <v>893567-40-2030</v>
          </cell>
          <cell r="T3620">
            <v>1595700</v>
          </cell>
          <cell r="U3620">
            <v>39193</v>
          </cell>
          <cell r="V3620">
            <v>44680</v>
          </cell>
          <cell r="W3620">
            <v>44679.6</v>
          </cell>
          <cell r="X3620">
            <v>0</v>
          </cell>
          <cell r="Y3620">
            <v>0.4</v>
          </cell>
        </row>
        <row r="3621">
          <cell r="B3621" t="str">
            <v>KHI/HO/D/MO/PC COMP/C/69943/77/04/2023</v>
          </cell>
          <cell r="E3621">
            <v>45035</v>
          </cell>
          <cell r="F3621">
            <v>45022</v>
          </cell>
          <cell r="G3621">
            <v>45387</v>
          </cell>
          <cell r="H3621" t="str">
            <v xml:space="preserve"> 08000089</v>
          </cell>
          <cell r="I3621" t="str">
            <v xml:space="preserve"> BANKISLAMI PAKISTAN LTD.</v>
          </cell>
          <cell r="J3621" t="str">
            <v>BANK</v>
          </cell>
          <cell r="K3621" t="str">
            <v>M/S. Bankislami (Pakistan) Limited
User: Mr. Shabbir Ahmed</v>
          </cell>
          <cell r="L3621" t="str">
            <v xml:space="preserve"> D</v>
          </cell>
          <cell r="M3621" t="str">
            <v xml:space="preserve"> 09000221-Muhammad Irfan</v>
          </cell>
          <cell r="N3621" t="str">
            <v>HONDA CIVIC 1.8 I-VTEC OR</v>
          </cell>
          <cell r="O3621" t="str">
            <v>2021</v>
          </cell>
          <cell r="P3621" t="str">
            <v>ATE-980</v>
          </cell>
          <cell r="Q3621" t="str">
            <v>16919416</v>
          </cell>
          <cell r="R3621" t="str">
            <v>71584</v>
          </cell>
          <cell r="S3621" t="str">
            <v>892430-18-3075</v>
          </cell>
          <cell r="T3621">
            <v>3350970</v>
          </cell>
          <cell r="U3621">
            <v>64668</v>
          </cell>
          <cell r="V3621">
            <v>73722</v>
          </cell>
          <cell r="W3621">
            <v>73721.7</v>
          </cell>
          <cell r="X3621">
            <v>0</v>
          </cell>
          <cell r="Y3621">
            <v>0.3</v>
          </cell>
        </row>
        <row r="3622">
          <cell r="B3622" t="str">
            <v>KHI/HO/D/MO/PC COMP/C/69943/78/04/2023</v>
          </cell>
          <cell r="E3622">
            <v>45035</v>
          </cell>
          <cell r="F3622">
            <v>45022</v>
          </cell>
          <cell r="G3622">
            <v>45387</v>
          </cell>
          <cell r="H3622" t="str">
            <v xml:space="preserve"> 08000089</v>
          </cell>
          <cell r="I3622" t="str">
            <v xml:space="preserve"> BANKISLAMI PAKISTAN LTD.</v>
          </cell>
          <cell r="J3622" t="str">
            <v>BANK</v>
          </cell>
          <cell r="K3622" t="str">
            <v>M/S. Bankislami (Pakistan) Limited
User: Mr. Waqar Anwar</v>
          </cell>
          <cell r="L3622" t="str">
            <v xml:space="preserve"> D</v>
          </cell>
          <cell r="M3622" t="str">
            <v xml:space="preserve"> 09000221-Muhammad Irfan</v>
          </cell>
          <cell r="N3622" t="str">
            <v>HONDA BRV I-VTEC STD A/T</v>
          </cell>
          <cell r="O3622" t="str">
            <v>2021</v>
          </cell>
          <cell r="P3622" t="str">
            <v>ACK-969</v>
          </cell>
          <cell r="Q3622" t="str">
            <v>L15Z14804434</v>
          </cell>
          <cell r="R3622" t="str">
            <v>NFBDG1833MR021096</v>
          </cell>
          <cell r="S3622" t="str">
            <v>908809-600-2029</v>
          </cell>
          <cell r="T3622">
            <v>2822850</v>
          </cell>
          <cell r="U3622">
            <v>54476</v>
          </cell>
          <cell r="V3622">
            <v>62103</v>
          </cell>
          <cell r="W3622">
            <v>62102.7</v>
          </cell>
          <cell r="X3622">
            <v>0</v>
          </cell>
          <cell r="Y3622">
            <v>0.3</v>
          </cell>
        </row>
        <row r="3623">
          <cell r="B3623" t="str">
            <v>KHI/HO/D/MO/PC COMP/C/69943/79/04/2023</v>
          </cell>
          <cell r="E3623">
            <v>45035</v>
          </cell>
          <cell r="F3623">
            <v>45022</v>
          </cell>
          <cell r="G3623">
            <v>45387</v>
          </cell>
          <cell r="H3623" t="str">
            <v xml:space="preserve"> 08000089</v>
          </cell>
          <cell r="I3623" t="str">
            <v xml:space="preserve"> BANKISLAMI PAKISTAN LTD.</v>
          </cell>
          <cell r="J3623" t="str">
            <v>BANK</v>
          </cell>
          <cell r="K3623" t="str">
            <v>M/S. Bankislami (Pakistan) Limited
User: Mr. Ishtiaq Hussain</v>
          </cell>
          <cell r="L3623" t="str">
            <v xml:space="preserve"> D</v>
          </cell>
          <cell r="M3623" t="str">
            <v xml:space="preserve"> 09000221-Muhammad Irfan</v>
          </cell>
          <cell r="N3623" t="str">
            <v>HONDA CITY ASPIRE</v>
          </cell>
          <cell r="O3623" t="str">
            <v>2021</v>
          </cell>
          <cell r="P3623" t="str">
            <v>ATE-975</v>
          </cell>
          <cell r="Q3623" t="str">
            <v>79800977</v>
          </cell>
          <cell r="R3623" t="str">
            <v>269578</v>
          </cell>
          <cell r="S3623" t="str">
            <v>875771-19-3075</v>
          </cell>
          <cell r="T3623">
            <v>2328750</v>
          </cell>
          <cell r="U3623">
            <v>44942</v>
          </cell>
          <cell r="V3623">
            <v>51233</v>
          </cell>
          <cell r="W3623">
            <v>51232.5</v>
          </cell>
          <cell r="X3623">
            <v>0</v>
          </cell>
          <cell r="Y3623">
            <v>0.5</v>
          </cell>
        </row>
        <row r="3624">
          <cell r="B3624" t="str">
            <v>KHI/HO/D/MO/PC COMP/C/69943/8/04/2023</v>
          </cell>
          <cell r="E3624">
            <v>45035</v>
          </cell>
          <cell r="F3624">
            <v>45023</v>
          </cell>
          <cell r="G3624">
            <v>45388</v>
          </cell>
          <cell r="H3624" t="str">
            <v xml:space="preserve"> 08000089</v>
          </cell>
          <cell r="I3624" t="str">
            <v xml:space="preserve"> BANKISLAMI PAKISTAN LTD.</v>
          </cell>
          <cell r="J3624" t="str">
            <v>BANK</v>
          </cell>
          <cell r="K3624" t="str">
            <v>M/S. Bankislami (Pakistan) Limited
User: Mr. Nayyar Rafiq</v>
          </cell>
          <cell r="L3624" t="str">
            <v xml:space="preserve"> D</v>
          </cell>
          <cell r="M3624" t="str">
            <v xml:space="preserve"> 09000221-Muhammad Irfan</v>
          </cell>
          <cell r="N3624" t="str">
            <v>SUZUKI BOLAN STD VX EURO</v>
          </cell>
          <cell r="O3624" t="str">
            <v>2022</v>
          </cell>
          <cell r="P3624" t="str">
            <v>AJH-456</v>
          </cell>
          <cell r="Q3624" t="str">
            <v>PKT1021368</v>
          </cell>
          <cell r="R3624" t="str">
            <v>SV308PK01137876</v>
          </cell>
          <cell r="S3624" t="str">
            <v>3694149-3060-2002</v>
          </cell>
          <cell r="T3624">
            <v>1060200</v>
          </cell>
          <cell r="U3624">
            <v>18507</v>
          </cell>
          <cell r="V3624">
            <v>21098</v>
          </cell>
          <cell r="W3624">
            <v>21097.8</v>
          </cell>
          <cell r="X3624">
            <v>0</v>
          </cell>
          <cell r="Y3624">
            <v>0.2</v>
          </cell>
        </row>
        <row r="3625">
          <cell r="B3625" t="str">
            <v>KHI/HO/D/MO/PC COMP/C/69943/80/04/2023</v>
          </cell>
          <cell r="E3625">
            <v>45035</v>
          </cell>
          <cell r="F3625">
            <v>45023</v>
          </cell>
          <cell r="G3625">
            <v>45388</v>
          </cell>
          <cell r="H3625" t="str">
            <v xml:space="preserve"> 08000089</v>
          </cell>
          <cell r="I3625" t="str">
            <v xml:space="preserve"> BANKISLAMI PAKISTAN LTD.</v>
          </cell>
          <cell r="J3625" t="str">
            <v>BANK</v>
          </cell>
          <cell r="K3625" t="str">
            <v>M/S. Bankislami (Pakistan) Limited
User: Mr. Muhammad Tayyab Rana</v>
          </cell>
          <cell r="L3625" t="str">
            <v xml:space="preserve"> D</v>
          </cell>
          <cell r="M3625" t="str">
            <v xml:space="preserve"> 09000221-Muhammad Irfan</v>
          </cell>
          <cell r="N3625" t="str">
            <v>SUZUKI CULTUS A/T</v>
          </cell>
          <cell r="O3625" t="str">
            <v>2021</v>
          </cell>
          <cell r="P3625" t="str">
            <v>ACM-523</v>
          </cell>
          <cell r="Q3625" t="str">
            <v>PK10K170029</v>
          </cell>
          <cell r="R3625" t="str">
            <v>NF1AVK31H10070081</v>
          </cell>
          <cell r="S3625" t="str">
            <v>894962-65-2080</v>
          </cell>
          <cell r="T3625">
            <v>1595700</v>
          </cell>
          <cell r="U3625">
            <v>30794</v>
          </cell>
          <cell r="V3625">
            <v>35105</v>
          </cell>
          <cell r="W3625">
            <v>35105.4</v>
          </cell>
          <cell r="X3625">
            <v>0</v>
          </cell>
          <cell r="Y3625">
            <v>-0.4</v>
          </cell>
        </row>
        <row r="3626">
          <cell r="B3626" t="str">
            <v>KHI/HO/D/MO/PC COMP/C/69943/81/04/2023</v>
          </cell>
          <cell r="E3626">
            <v>45035</v>
          </cell>
          <cell r="F3626">
            <v>45023</v>
          </cell>
          <cell r="G3626">
            <v>45388</v>
          </cell>
          <cell r="H3626" t="str">
            <v xml:space="preserve"> 08000089</v>
          </cell>
          <cell r="I3626" t="str">
            <v xml:space="preserve"> BANKISLAMI PAKISTAN LTD.</v>
          </cell>
          <cell r="J3626" t="str">
            <v>BANK</v>
          </cell>
          <cell r="K3626" t="str">
            <v>M/S. Bankislami (Pakistan) Limited
User: Mr. Ali Raza</v>
          </cell>
          <cell r="L3626" t="str">
            <v xml:space="preserve"> D</v>
          </cell>
          <cell r="M3626" t="str">
            <v xml:space="preserve"> 09000221-Muhammad Irfan</v>
          </cell>
          <cell r="N3626" t="str">
            <v>HONDA CITY ASPIRE</v>
          </cell>
          <cell r="O3626" t="str">
            <v>2021</v>
          </cell>
          <cell r="P3626" t="str">
            <v>ATE-971</v>
          </cell>
          <cell r="Q3626" t="str">
            <v>79801062</v>
          </cell>
          <cell r="R3626" t="str">
            <v>269664</v>
          </cell>
          <cell r="S3626" t="str">
            <v>913215-51-3021</v>
          </cell>
          <cell r="T3626">
            <v>2330370</v>
          </cell>
          <cell r="U3626">
            <v>44972</v>
          </cell>
          <cell r="V3626">
            <v>51268</v>
          </cell>
          <cell r="W3626">
            <v>51268.5</v>
          </cell>
          <cell r="X3626">
            <v>0</v>
          </cell>
          <cell r="Y3626">
            <v>-0.5</v>
          </cell>
        </row>
        <row r="3627">
          <cell r="B3627" t="str">
            <v>KHI/HO/D/MO/PC COMP/C/69943/82/04/2023</v>
          </cell>
          <cell r="E3627">
            <v>45035</v>
          </cell>
          <cell r="F3627">
            <v>45023</v>
          </cell>
          <cell r="G3627">
            <v>45388</v>
          </cell>
          <cell r="H3627" t="str">
            <v xml:space="preserve"> 08000089</v>
          </cell>
          <cell r="I3627" t="str">
            <v xml:space="preserve"> BANKISLAMI PAKISTAN LTD.</v>
          </cell>
          <cell r="J3627" t="str">
            <v>BANK</v>
          </cell>
          <cell r="K3627" t="str">
            <v>M/S. Bankislami (Pakistan) Limited
User: Mr. Awais Naeem</v>
          </cell>
          <cell r="L3627" t="str">
            <v xml:space="preserve"> D</v>
          </cell>
          <cell r="M3627" t="str">
            <v xml:space="preserve"> 09000221-Muhammad Irfan</v>
          </cell>
          <cell r="N3627" t="str">
            <v>SUZUKI CULTUS VXL</v>
          </cell>
          <cell r="O3627" t="str">
            <v>2021</v>
          </cell>
          <cell r="P3627" t="str">
            <v>ACN-379</v>
          </cell>
          <cell r="Q3627" t="str">
            <v>PK10K170712</v>
          </cell>
          <cell r="R3627" t="str">
            <v>NF1AVK31H10070651</v>
          </cell>
          <cell r="S3627" t="str">
            <v>900371-52-2023</v>
          </cell>
          <cell r="T3627">
            <v>1644300</v>
          </cell>
          <cell r="U3627">
            <v>31733</v>
          </cell>
          <cell r="V3627">
            <v>36175</v>
          </cell>
          <cell r="W3627">
            <v>36174.6</v>
          </cell>
          <cell r="X3627">
            <v>0</v>
          </cell>
          <cell r="Y3627">
            <v>0.4</v>
          </cell>
        </row>
        <row r="3628">
          <cell r="B3628" t="str">
            <v>KHI/HO/D/MO/PC COMP/C/69943/84/04/2023</v>
          </cell>
          <cell r="E3628">
            <v>45035</v>
          </cell>
          <cell r="F3628">
            <v>45024</v>
          </cell>
          <cell r="G3628">
            <v>45389</v>
          </cell>
          <cell r="H3628" t="str">
            <v xml:space="preserve"> 08000089</v>
          </cell>
          <cell r="I3628" t="str">
            <v xml:space="preserve"> BANKISLAMI PAKISTAN LTD.</v>
          </cell>
          <cell r="J3628" t="str">
            <v>BANK</v>
          </cell>
          <cell r="K3628" t="str">
            <v>M/S. Bankislami (Pakistan) Limited
User: Ms.Nafeesa Khanum</v>
          </cell>
          <cell r="L3628" t="str">
            <v xml:space="preserve"> D</v>
          </cell>
          <cell r="M3628" t="str">
            <v xml:space="preserve"> 09000221-Muhammad Irfan</v>
          </cell>
          <cell r="N3628" t="str">
            <v>SUZUKI CULTUS VXL</v>
          </cell>
          <cell r="O3628" t="str">
            <v>2021</v>
          </cell>
          <cell r="P3628" t="str">
            <v>ATF-997</v>
          </cell>
          <cell r="Q3628" t="str">
            <v>PK10K170964</v>
          </cell>
          <cell r="R3628" t="str">
            <v>NF1AVK31H10070968</v>
          </cell>
          <cell r="S3628" t="str">
            <v>901823-152-2012</v>
          </cell>
          <cell r="T3628">
            <v>1595700</v>
          </cell>
          <cell r="U3628">
            <v>39193</v>
          </cell>
          <cell r="V3628">
            <v>44680</v>
          </cell>
          <cell r="W3628">
            <v>44679.6</v>
          </cell>
          <cell r="X3628">
            <v>0</v>
          </cell>
          <cell r="Y3628">
            <v>0.4</v>
          </cell>
        </row>
        <row r="3629">
          <cell r="B3629" t="str">
            <v>KHI/HO/D/MO/PC COMP/C/69943/86/04/2023</v>
          </cell>
          <cell r="E3629">
            <v>45035</v>
          </cell>
          <cell r="F3629">
            <v>45024</v>
          </cell>
          <cell r="G3629">
            <v>45389</v>
          </cell>
          <cell r="H3629" t="str">
            <v xml:space="preserve"> 08000089</v>
          </cell>
          <cell r="I3629" t="str">
            <v xml:space="preserve"> BANKISLAMI PAKISTAN LTD.</v>
          </cell>
          <cell r="J3629" t="str">
            <v>BANK</v>
          </cell>
          <cell r="K3629" t="str">
            <v>M/S. Bankislami (Pakistan) Limited
User: Mr. Shakeel Ashraf</v>
          </cell>
          <cell r="L3629" t="str">
            <v xml:space="preserve"> D</v>
          </cell>
          <cell r="M3629" t="str">
            <v xml:space="preserve"> 09000221-Muhammad Irfan</v>
          </cell>
          <cell r="N3629" t="str">
            <v>PROTON X70 EXECUTIVE AWD</v>
          </cell>
          <cell r="O3629" t="str">
            <v>2021</v>
          </cell>
          <cell r="P3629" t="str">
            <v>ATF-077</v>
          </cell>
          <cell r="Q3629" t="str">
            <v>3106138</v>
          </cell>
          <cell r="R3629" t="str">
            <v>19037</v>
          </cell>
          <cell r="S3629" t="str">
            <v>438007-345-1090</v>
          </cell>
          <cell r="T3629">
            <v>4365900</v>
          </cell>
          <cell r="U3629">
            <v>84254</v>
          </cell>
          <cell r="V3629">
            <v>96050</v>
          </cell>
          <cell r="W3629">
            <v>96049.8</v>
          </cell>
          <cell r="X3629">
            <v>0</v>
          </cell>
          <cell r="Y3629">
            <v>0.2</v>
          </cell>
        </row>
        <row r="3630">
          <cell r="B3630" t="str">
            <v>KHI/HO/D/MO/PC COMP/C/69943/87/04/2023</v>
          </cell>
          <cell r="E3630">
            <v>45035</v>
          </cell>
          <cell r="F3630">
            <v>45025</v>
          </cell>
          <cell r="G3630">
            <v>45390</v>
          </cell>
          <cell r="H3630" t="str">
            <v xml:space="preserve"> 08000089</v>
          </cell>
          <cell r="I3630" t="str">
            <v xml:space="preserve"> BANKISLAMI PAKISTAN LTD.</v>
          </cell>
          <cell r="J3630" t="str">
            <v>BANK</v>
          </cell>
          <cell r="K3630" t="str">
            <v>M/S. Bankislami (Pakistan) Limited
User: Mr. Abdul Hanif</v>
          </cell>
          <cell r="L3630" t="str">
            <v xml:space="preserve"> D</v>
          </cell>
          <cell r="M3630" t="str">
            <v xml:space="preserve"> 09000221-Muhammad Irfan</v>
          </cell>
          <cell r="N3630" t="str">
            <v>TOYOTA FORTUNER</v>
          </cell>
          <cell r="O3630" t="str">
            <v>2021</v>
          </cell>
          <cell r="P3630" t="str">
            <v>BJ-2466</v>
          </cell>
          <cell r="Q3630" t="str">
            <v>1GD0949275</v>
          </cell>
          <cell r="R3630" t="str">
            <v>GUN156R-1094976</v>
          </cell>
          <cell r="S3630" t="str">
            <v>270582-2245-1106</v>
          </cell>
          <cell r="T3630">
            <v>7417980</v>
          </cell>
          <cell r="U3630">
            <v>130141</v>
          </cell>
          <cell r="V3630">
            <v>148360</v>
          </cell>
          <cell r="W3630">
            <v>148359.6</v>
          </cell>
          <cell r="X3630">
            <v>0</v>
          </cell>
          <cell r="Y3630">
            <v>0.4</v>
          </cell>
        </row>
        <row r="3631">
          <cell r="B3631" t="str">
            <v>KHI/HO/D/MO/PC COMP/C/69943/88/04/2023</v>
          </cell>
          <cell r="E3631">
            <v>45035</v>
          </cell>
          <cell r="F3631">
            <v>45025</v>
          </cell>
          <cell r="G3631">
            <v>45390</v>
          </cell>
          <cell r="H3631" t="str">
            <v xml:space="preserve"> 08000089</v>
          </cell>
          <cell r="I3631" t="str">
            <v xml:space="preserve"> BANKISLAMI PAKISTAN LTD.</v>
          </cell>
          <cell r="J3631" t="str">
            <v>BANK</v>
          </cell>
          <cell r="K3631" t="str">
            <v>M/S. Bankislami (Pakistan) Limited
User: Mr. Muhammad Zahid</v>
          </cell>
          <cell r="L3631" t="str">
            <v xml:space="preserve"> D</v>
          </cell>
          <cell r="M3631" t="str">
            <v xml:space="preserve"> 09000221-Muhammad Irfan</v>
          </cell>
          <cell r="N3631" t="str">
            <v>HONDA CITY PROSMATEC STD</v>
          </cell>
          <cell r="O3631" t="str">
            <v>2021</v>
          </cell>
          <cell r="P3631" t="str">
            <v>BTK-776</v>
          </cell>
          <cell r="Q3631" t="str">
            <v>L13Z17545468</v>
          </cell>
          <cell r="R3631" t="str">
            <v>NFBGM1644MR269911</v>
          </cell>
          <cell r="S3631" t="str">
            <v>829878-53-1172</v>
          </cell>
          <cell r="T3631">
            <v>2204415</v>
          </cell>
          <cell r="U3631">
            <v>42542</v>
          </cell>
          <cell r="V3631">
            <v>48497</v>
          </cell>
          <cell r="W3631">
            <v>48497.4</v>
          </cell>
          <cell r="X3631">
            <v>0</v>
          </cell>
          <cell r="Y3631">
            <v>-0.4</v>
          </cell>
        </row>
        <row r="3632">
          <cell r="B3632" t="str">
            <v>KHI/HO/D/MO/PC COMP/C/69943/89/04/2023</v>
          </cell>
          <cell r="E3632">
            <v>45035</v>
          </cell>
          <cell r="F3632">
            <v>45025</v>
          </cell>
          <cell r="G3632">
            <v>45390</v>
          </cell>
          <cell r="H3632" t="str">
            <v xml:space="preserve"> 08000089</v>
          </cell>
          <cell r="I3632" t="str">
            <v xml:space="preserve"> BANKISLAMI PAKISTAN LTD.</v>
          </cell>
          <cell r="J3632" t="str">
            <v>BANK</v>
          </cell>
          <cell r="K3632" t="str">
            <v>M/S. Bankislami (Pakistan) Limited
User: Mr. Zeeshan Habib</v>
          </cell>
          <cell r="L3632" t="str">
            <v xml:space="preserve"> D</v>
          </cell>
          <cell r="M3632" t="str">
            <v xml:space="preserve"> 09000221-Muhammad Irfan</v>
          </cell>
          <cell r="N3632" t="str">
            <v>TOYOTA COROLLA ALTIS CVT</v>
          </cell>
          <cell r="O3632" t="str">
            <v>2021</v>
          </cell>
          <cell r="P3632" t="str">
            <v>ATG-258</v>
          </cell>
          <cell r="Q3632" t="str">
            <v>Q346000</v>
          </cell>
          <cell r="R3632" t="str">
            <v>ZRE172R-7045169</v>
          </cell>
          <cell r="S3632" t="str">
            <v>888695-647-1080</v>
          </cell>
          <cell r="T3632">
            <v>3163050</v>
          </cell>
          <cell r="U3632">
            <v>55215</v>
          </cell>
          <cell r="V3632">
            <v>62945</v>
          </cell>
          <cell r="W3632">
            <v>62945.1</v>
          </cell>
          <cell r="X3632">
            <v>0</v>
          </cell>
          <cell r="Y3632">
            <v>-0.1</v>
          </cell>
        </row>
        <row r="3633">
          <cell r="B3633" t="str">
            <v>KHI/HO/D/MO/PC COMP/C/69943/90/04/2023</v>
          </cell>
          <cell r="E3633">
            <v>45035</v>
          </cell>
          <cell r="F3633">
            <v>45025</v>
          </cell>
          <cell r="G3633">
            <v>45390</v>
          </cell>
          <cell r="H3633" t="str">
            <v xml:space="preserve"> 08000089</v>
          </cell>
          <cell r="I3633" t="str">
            <v xml:space="preserve"> BANKISLAMI PAKISTAN LTD.</v>
          </cell>
          <cell r="J3633" t="str">
            <v>BANK</v>
          </cell>
          <cell r="K3633" t="str">
            <v>M/S. Bankislami (Pakistan) Limited
User: Ms. Rubina Shaikh</v>
          </cell>
          <cell r="L3633" t="str">
            <v xml:space="preserve"> D</v>
          </cell>
          <cell r="M3633" t="str">
            <v xml:space="preserve"> 09000221-Muhammad Irfan</v>
          </cell>
          <cell r="N3633" t="str">
            <v>SUZUKI CULTUS VXL EURO II</v>
          </cell>
          <cell r="O3633" t="str">
            <v>2021</v>
          </cell>
          <cell r="P3633" t="str">
            <v>BTK-684</v>
          </cell>
          <cell r="Q3633" t="str">
            <v>PK10K171132</v>
          </cell>
          <cell r="R3633" t="str">
            <v>NF1AVK31H10071120</v>
          </cell>
          <cell r="S3633" t="str">
            <v>911501-114-1071</v>
          </cell>
          <cell r="T3633">
            <v>1595700</v>
          </cell>
          <cell r="U3633">
            <v>30794</v>
          </cell>
          <cell r="V3633">
            <v>35105</v>
          </cell>
          <cell r="W3633">
            <v>35105.4</v>
          </cell>
          <cell r="X3633">
            <v>0</v>
          </cell>
          <cell r="Y3633">
            <v>-0.4</v>
          </cell>
        </row>
        <row r="3634">
          <cell r="B3634" t="str">
            <v>KHI/HO/D/MO/PC COMP/C/69943/91/04/2023</v>
          </cell>
          <cell r="E3634">
            <v>45035</v>
          </cell>
          <cell r="F3634">
            <v>45028</v>
          </cell>
          <cell r="G3634">
            <v>45393</v>
          </cell>
          <cell r="H3634" t="str">
            <v xml:space="preserve"> 08000089</v>
          </cell>
          <cell r="I3634" t="str">
            <v xml:space="preserve"> BANKISLAMI PAKISTAN LTD.</v>
          </cell>
          <cell r="J3634" t="str">
            <v>BANK</v>
          </cell>
          <cell r="K3634" t="str">
            <v>M/S. Bankislami (Pakistan) Limited
User: Mr. Muhammad Abdullah</v>
          </cell>
          <cell r="L3634" t="str">
            <v xml:space="preserve"> D</v>
          </cell>
          <cell r="M3634" t="str">
            <v xml:space="preserve"> 09000221-Muhammad Irfan</v>
          </cell>
          <cell r="N3634" t="str">
            <v>DONGFENG SOKON (DFSK) K07</v>
          </cell>
          <cell r="O3634" t="str">
            <v>2021</v>
          </cell>
          <cell r="P3634" t="str">
            <v>BJ-2619</v>
          </cell>
          <cell r="Q3634" t="str">
            <v>L15Z14804376</v>
          </cell>
          <cell r="R3634" t="str">
            <v>NFBDG1831MR021064</v>
          </cell>
          <cell r="S3634" t="str">
            <v>904959-141-1028</v>
          </cell>
          <cell r="T3634">
            <v>2832570</v>
          </cell>
          <cell r="U3634">
            <v>54664</v>
          </cell>
          <cell r="V3634">
            <v>62317</v>
          </cell>
          <cell r="W3634">
            <v>62316.9</v>
          </cell>
          <cell r="X3634">
            <v>0</v>
          </cell>
          <cell r="Y3634">
            <v>0.1</v>
          </cell>
        </row>
        <row r="3635">
          <cell r="B3635" t="str">
            <v>KHI/HO/D/MO/PC COMP/C/69943/92/04/2023</v>
          </cell>
          <cell r="E3635">
            <v>45035</v>
          </cell>
          <cell r="F3635">
            <v>45028</v>
          </cell>
          <cell r="G3635">
            <v>45393</v>
          </cell>
          <cell r="H3635" t="str">
            <v xml:space="preserve"> 08000089</v>
          </cell>
          <cell r="I3635" t="str">
            <v xml:space="preserve"> BANKISLAMI PAKISTAN LTD.</v>
          </cell>
          <cell r="J3635" t="str">
            <v>BANK</v>
          </cell>
          <cell r="K3635" t="str">
            <v>M/S. Bankislami (Pakistan) Limited
User: Ms. Sanam Bibi</v>
          </cell>
          <cell r="L3635" t="str">
            <v xml:space="preserve"> D</v>
          </cell>
          <cell r="M3635" t="str">
            <v xml:space="preserve"> 09000221-Muhammad Irfan</v>
          </cell>
          <cell r="N3635" t="str">
            <v>SUZUKI CULTUS VXL EURO II</v>
          </cell>
          <cell r="O3635" t="str">
            <v>2021</v>
          </cell>
          <cell r="P3635" t="str">
            <v>BTL-104</v>
          </cell>
          <cell r="Q3635" t="str">
            <v>PK10K171142</v>
          </cell>
          <cell r="R3635" t="str">
            <v>NF1AVK31H10071140</v>
          </cell>
          <cell r="S3635" t="str">
            <v>908987-115-1071</v>
          </cell>
          <cell r="T3635">
            <v>1595700</v>
          </cell>
          <cell r="U3635">
            <v>30794</v>
          </cell>
          <cell r="V3635">
            <v>35105</v>
          </cell>
          <cell r="W3635">
            <v>35105.4</v>
          </cell>
          <cell r="X3635">
            <v>0</v>
          </cell>
          <cell r="Y3635">
            <v>-0.4</v>
          </cell>
        </row>
        <row r="3636">
          <cell r="B3636" t="str">
            <v>KHI/HO/D/MO/PC COMP/C/69943/93/04/2023</v>
          </cell>
          <cell r="E3636">
            <v>45035</v>
          </cell>
          <cell r="F3636">
            <v>45029</v>
          </cell>
          <cell r="G3636">
            <v>45394</v>
          </cell>
          <cell r="H3636" t="str">
            <v xml:space="preserve"> 08000089</v>
          </cell>
          <cell r="I3636" t="str">
            <v xml:space="preserve"> BANKISLAMI PAKISTAN LTD.</v>
          </cell>
          <cell r="J3636" t="str">
            <v>BANK</v>
          </cell>
          <cell r="K3636" t="str">
            <v>M/S. Bankislami (Pakistan) Limited
User: Mr. Hassam Ul Hasan Ansari</v>
          </cell>
          <cell r="L3636" t="str">
            <v xml:space="preserve"> D</v>
          </cell>
          <cell r="M3636" t="str">
            <v xml:space="preserve"> 09000221-Muhammad Irfan</v>
          </cell>
          <cell r="N3636" t="str">
            <v>SUZUKI ALTO</v>
          </cell>
          <cell r="O3636" t="str">
            <v>2021</v>
          </cell>
          <cell r="P3636" t="str">
            <v>BTL-346</v>
          </cell>
          <cell r="Q3636" t="str">
            <v>6R162763</v>
          </cell>
          <cell r="R3636" t="str">
            <v>NF1AET306H1062804</v>
          </cell>
          <cell r="S3636" t="str">
            <v>588338-666-1132</v>
          </cell>
          <cell r="T3636">
            <v>1160730</v>
          </cell>
          <cell r="U3636">
            <v>22400</v>
          </cell>
          <cell r="V3636">
            <v>25536</v>
          </cell>
          <cell r="W3636">
            <v>25535.7</v>
          </cell>
          <cell r="X3636">
            <v>0</v>
          </cell>
          <cell r="Y3636">
            <v>0.3</v>
          </cell>
        </row>
        <row r="3637">
          <cell r="B3637" t="str">
            <v>KHI/HO/D/MO/PC COMP/C/69943/94/04/2023</v>
          </cell>
          <cell r="E3637">
            <v>45035</v>
          </cell>
          <cell r="F3637">
            <v>45029</v>
          </cell>
          <cell r="G3637">
            <v>45394</v>
          </cell>
          <cell r="H3637" t="str">
            <v xml:space="preserve"> 08000089</v>
          </cell>
          <cell r="I3637" t="str">
            <v xml:space="preserve"> BANKISLAMI PAKISTAN LTD.</v>
          </cell>
          <cell r="J3637" t="str">
            <v>BANK</v>
          </cell>
          <cell r="K3637" t="str">
            <v>M/S. Bankislami (Pakistan) Limited
User: Mr. Ahmed Shafiq Khawaja</v>
          </cell>
          <cell r="L3637" t="str">
            <v xml:space="preserve"> D</v>
          </cell>
          <cell r="M3637" t="str">
            <v xml:space="preserve"> 09000221-Muhammad Irfan</v>
          </cell>
          <cell r="N3637" t="str">
            <v>TOYOTA COROLLA</v>
          </cell>
          <cell r="O3637" t="str">
            <v>2021</v>
          </cell>
          <cell r="P3637" t="str">
            <v>BTN-787</v>
          </cell>
          <cell r="Q3637" t="str">
            <v>Q073226</v>
          </cell>
          <cell r="R3637" t="str">
            <v>6050702</v>
          </cell>
          <cell r="S3637" t="str">
            <v>487540-129-1030</v>
          </cell>
          <cell r="T3637">
            <v>2746710</v>
          </cell>
          <cell r="U3637">
            <v>53007</v>
          </cell>
          <cell r="V3637">
            <v>60428</v>
          </cell>
          <cell r="W3637">
            <v>60427.8</v>
          </cell>
          <cell r="X3637">
            <v>0</v>
          </cell>
          <cell r="Y3637">
            <v>0.2</v>
          </cell>
        </row>
        <row r="3638">
          <cell r="B3638" t="str">
            <v>KHI/HO/D/MO/PC COMP/C/69943/95/04/2023</v>
          </cell>
          <cell r="E3638">
            <v>45035</v>
          </cell>
          <cell r="F3638">
            <v>45030</v>
          </cell>
          <cell r="G3638">
            <v>45395</v>
          </cell>
          <cell r="H3638" t="str">
            <v xml:space="preserve"> 08000089</v>
          </cell>
          <cell r="I3638" t="str">
            <v xml:space="preserve"> BANKISLAMI PAKISTAN LTD.</v>
          </cell>
          <cell r="J3638" t="str">
            <v>BANK</v>
          </cell>
          <cell r="K3638" t="str">
            <v>M/S. Bankislami (Pakistan) Limited
User: Mr. Majid Khan</v>
          </cell>
          <cell r="L3638" t="str">
            <v xml:space="preserve"> D</v>
          </cell>
          <cell r="M3638" t="str">
            <v xml:space="preserve"> 09000221-Muhammad Irfan</v>
          </cell>
          <cell r="N3638" t="str">
            <v>SUZUKI CULTUS VXL EURO II</v>
          </cell>
          <cell r="O3638" t="str">
            <v>2021</v>
          </cell>
          <cell r="P3638" t="str">
            <v>BTL-602</v>
          </cell>
          <cell r="Q3638" t="str">
            <v>PK10K170406</v>
          </cell>
          <cell r="R3638" t="str">
            <v>NF1AVK31H10070409</v>
          </cell>
          <cell r="S3638" t="str">
            <v>891711-31-1022</v>
          </cell>
          <cell r="T3638">
            <v>1595700</v>
          </cell>
          <cell r="U3638">
            <v>30794</v>
          </cell>
          <cell r="V3638">
            <v>35105</v>
          </cell>
          <cell r="W3638">
            <v>35105.4</v>
          </cell>
          <cell r="X3638">
            <v>0</v>
          </cell>
          <cell r="Y3638">
            <v>-0.4</v>
          </cell>
        </row>
        <row r="3639">
          <cell r="B3639" t="str">
            <v>KHI/HO/D/MO/PC COMP/C/69943/96/04/2023</v>
          </cell>
          <cell r="E3639">
            <v>45035</v>
          </cell>
          <cell r="F3639">
            <v>45031</v>
          </cell>
          <cell r="G3639">
            <v>45396</v>
          </cell>
          <cell r="H3639" t="str">
            <v xml:space="preserve"> 08000089</v>
          </cell>
          <cell r="I3639" t="str">
            <v xml:space="preserve"> BANKISLAMI PAKISTAN LTD.</v>
          </cell>
          <cell r="J3639" t="str">
            <v>BANK</v>
          </cell>
          <cell r="K3639" t="str">
            <v>M/S. Bankislami (Pakistan) Limited
User: Mr. Tarique Hassan</v>
          </cell>
          <cell r="L3639" t="str">
            <v xml:space="preserve"> D</v>
          </cell>
          <cell r="M3639" t="str">
            <v xml:space="preserve"> 09000221-Muhammad Irfan</v>
          </cell>
          <cell r="N3639" t="str">
            <v>SUZUKI CULTUS VXL EURO II</v>
          </cell>
          <cell r="O3639" t="str">
            <v>2021</v>
          </cell>
          <cell r="P3639" t="str">
            <v>BTL-584</v>
          </cell>
          <cell r="Q3639" t="str">
            <v>PK10K170580</v>
          </cell>
          <cell r="R3639" t="str">
            <v>NF1AVK31H10070578</v>
          </cell>
          <cell r="S3639" t="str">
            <v>901184-84-1145</v>
          </cell>
          <cell r="T3639">
            <v>1595700</v>
          </cell>
          <cell r="U3639">
            <v>30794</v>
          </cell>
          <cell r="V3639">
            <v>35105</v>
          </cell>
          <cell r="W3639">
            <v>35105.4</v>
          </cell>
          <cell r="X3639">
            <v>0</v>
          </cell>
          <cell r="Y3639">
            <v>-0.4</v>
          </cell>
        </row>
        <row r="3640">
          <cell r="B3640" t="str">
            <v>KHI/HO/D/MO/PC COMP/C/69943/97/04/2023</v>
          </cell>
          <cell r="E3640">
            <v>45035</v>
          </cell>
          <cell r="F3640">
            <v>45031</v>
          </cell>
          <cell r="G3640">
            <v>45396</v>
          </cell>
          <cell r="H3640" t="str">
            <v xml:space="preserve"> 08000089</v>
          </cell>
          <cell r="I3640" t="str">
            <v xml:space="preserve"> BANKISLAMI PAKISTAN LTD.</v>
          </cell>
          <cell r="J3640" t="str">
            <v>BANK</v>
          </cell>
          <cell r="K3640" t="str">
            <v>M/S. Bankislami (Pakistan) Limited
User: Mr. Rashid Mehmood</v>
          </cell>
          <cell r="L3640" t="str">
            <v xml:space="preserve"> D</v>
          </cell>
          <cell r="M3640" t="str">
            <v xml:space="preserve"> 09000221-Muhammad Irfan</v>
          </cell>
          <cell r="N3640" t="str">
            <v>SUZUKI CULTUS VXL EURO II</v>
          </cell>
          <cell r="O3640" t="str">
            <v>2021</v>
          </cell>
          <cell r="P3640" t="str">
            <v>ATG-247</v>
          </cell>
          <cell r="Q3640" t="str">
            <v>PK10K171149</v>
          </cell>
          <cell r="R3640" t="str">
            <v>NF1AVK31H10071146</v>
          </cell>
          <cell r="S3640" t="str">
            <v>871835-371-2009</v>
          </cell>
          <cell r="T3640">
            <v>1595700</v>
          </cell>
          <cell r="U3640">
            <v>30794</v>
          </cell>
          <cell r="V3640">
            <v>35105</v>
          </cell>
          <cell r="W3640">
            <v>35105.4</v>
          </cell>
          <cell r="X3640">
            <v>0</v>
          </cell>
          <cell r="Y3640">
            <v>-0.4</v>
          </cell>
        </row>
        <row r="3641">
          <cell r="B3641" t="str">
            <v>KHI/HO/D/MO/PC COMP/C/69943/98/04/2023</v>
          </cell>
          <cell r="E3641">
            <v>45035</v>
          </cell>
          <cell r="F3641">
            <v>45033</v>
          </cell>
          <cell r="G3641">
            <v>45398</v>
          </cell>
          <cell r="H3641" t="str">
            <v xml:space="preserve"> 08000089</v>
          </cell>
          <cell r="I3641" t="str">
            <v xml:space="preserve"> BANKISLAMI PAKISTAN LTD.</v>
          </cell>
          <cell r="J3641" t="str">
            <v>BANK</v>
          </cell>
          <cell r="K3641" t="str">
            <v>M/S. Bankislami (Pakistan) Limited
User: Mr. Nasir Khan</v>
          </cell>
          <cell r="L3641" t="str">
            <v xml:space="preserve"> D</v>
          </cell>
          <cell r="M3641" t="str">
            <v xml:space="preserve"> 09000221-Muhammad Irfan</v>
          </cell>
          <cell r="N3641" t="str">
            <v>DONGFENG SOKON (DFSK) K07</v>
          </cell>
          <cell r="O3641" t="str">
            <v>2021</v>
          </cell>
          <cell r="P3641" t="str">
            <v>AGT-986</v>
          </cell>
          <cell r="Q3641" t="str">
            <v>348693</v>
          </cell>
          <cell r="R3641" t="str">
            <v>7047873</v>
          </cell>
          <cell r="S3641" t="str">
            <v>737571-68-3010</v>
          </cell>
          <cell r="T3641">
            <v>3253365</v>
          </cell>
          <cell r="U3641">
            <v>79907</v>
          </cell>
          <cell r="V3641">
            <v>91094</v>
          </cell>
          <cell r="W3641">
            <v>91094.399999999994</v>
          </cell>
          <cell r="X3641">
            <v>0</v>
          </cell>
          <cell r="Y3641">
            <v>-0.4</v>
          </cell>
        </row>
        <row r="3642">
          <cell r="B3642" t="str">
            <v>KHI/HO/D/MO/PC COMP/C/69943/99/04/2023</v>
          </cell>
          <cell r="E3642">
            <v>45035</v>
          </cell>
          <cell r="F3642">
            <v>45035</v>
          </cell>
          <cell r="G3642">
            <v>45400</v>
          </cell>
          <cell r="H3642" t="str">
            <v xml:space="preserve"> 08000089</v>
          </cell>
          <cell r="I3642" t="str">
            <v xml:space="preserve"> BANKISLAMI PAKISTAN LTD.</v>
          </cell>
          <cell r="J3642" t="str">
            <v>BANK</v>
          </cell>
          <cell r="K3642" t="str">
            <v>M/S. Bankislami (Pakistan) Limited
User: Ms. Talat Sultana Khan</v>
          </cell>
          <cell r="L3642" t="str">
            <v xml:space="preserve"> D</v>
          </cell>
          <cell r="M3642" t="str">
            <v xml:space="preserve"> 09000221-Muhammad Irfan</v>
          </cell>
          <cell r="N3642" t="str">
            <v>SUZUKI WAGON-R VXL E2</v>
          </cell>
          <cell r="O3642" t="str">
            <v>2021</v>
          </cell>
          <cell r="P3642" t="str">
            <v>BTL-935</v>
          </cell>
          <cell r="Q3642" t="str">
            <v>210486</v>
          </cell>
          <cell r="R3642" t="str">
            <v>10110398</v>
          </cell>
          <cell r="S3642" t="str">
            <v>380205-147-1032</v>
          </cell>
          <cell r="T3642">
            <v>1534950</v>
          </cell>
          <cell r="U3642">
            <v>29622</v>
          </cell>
          <cell r="V3642">
            <v>33769</v>
          </cell>
          <cell r="W3642">
            <v>33768.9</v>
          </cell>
          <cell r="X3642">
            <v>0</v>
          </cell>
          <cell r="Y3642">
            <v>0.1</v>
          </cell>
        </row>
        <row r="3643">
          <cell r="B3643" t="str">
            <v>KHI/HO/D/MO/PC TPP/P/69944/04/2023</v>
          </cell>
          <cell r="E3643">
            <v>45035</v>
          </cell>
          <cell r="F3643">
            <v>45031</v>
          </cell>
          <cell r="G3643">
            <v>45291</v>
          </cell>
          <cell r="H3643" t="str">
            <v xml:space="preserve"> 08004853</v>
          </cell>
          <cell r="I3643" t="str">
            <v xml:space="preserve"> MYSTIC TOURS (PVT) LIMITED</v>
          </cell>
          <cell r="J3643" t="str">
            <v>CORPORATE</v>
          </cell>
          <cell r="K3643" t="str">
            <v>M/s. Mystic Tours (Private) Limited
NTN #. 0786481-7
Cell #. 0304-4441555</v>
          </cell>
          <cell r="L3643" t="str">
            <v xml:space="preserve"> D</v>
          </cell>
          <cell r="M3643" t="str">
            <v xml:space="preserve"> 09000221-Muhammad Irfan</v>
          </cell>
          <cell r="N3643" t="str">
            <v>TOYOTA YARIS GLI CVT
TOYOTA YARIS GLI CVT
TOYOTA HILUX REVO V A/T
TOYOTA COROLLA ALTIS 1.6
TOYOTA YARIS GLI CVT
TOYOTA YARIS GLI CVT
TOYOTA COROLLA ALTIS 1.8
TOYOTA COROLLA ALTIS 1.6
TOYOTA COROLLA ALTIS 1.6
TOYOTA COROLLA ALTIS 1.8
TOYOTA COROLLA ALTIS 1.6
TOYOTA HILUX VIGO
TOYOTA HILUX VIGO
TOYOTA HILUX VIGO
TOYOTA HILUX VIGO
TOYOTA HILUX VIGO
TOYOTA HILUX VIGO
TOYOTA HILUX VIGO
TOYOTA HILUX VIGO
TOYOTA HILUX VIGO
TOYOTA HILUX VIGO
TOYOTA HILUX VIGO
TOYOTA HILUX VIGO
TOYOTA HILUX VIGO
TOYOTA HILUX VIGO
TOYOTA HILUX VIGO
HONDA CIVIC
TOYOTA COROLLA GLI
TOYOTA COROLLA GLI
TOYOTA COROLLA GLI
HONDA CIVIC
TOYOTA HILUX VIGO
TOYOTA HILUX VIGO
TOYOTA HILUX VIGO
TOYOTA HILUX VIGO
TOYOTA HILUX VIGO
HONDA CIVIC
TOYOTA COROLLA GLI
SUZUKI MEHRAN
SUZUKI MEHRAN
HONDA CIVIC
HONDA CIVIC
TOYOTA COROLLA GLI
TOYOTA COROLLA GLI
TOYOTA COROLLA GLI
TOYOTA HILUX REVO
TOYOTA HILUX REVO
SUZUKI Suzuki Swift
TOYOTA COROLLA GLI
TOYOTA COROLLA GLI
TOYOTA COROLLA GLI
TOYOTA COROLLA GLI
TOYOTA COROLLA GLI
TOYOTA COROLLA GLI
HONDA CIVIC
HONDA CIVIC
HONDA CIVIC
HONDA CIVIC
HONDA CIVIC
TOYOTA COROLLA GLI
TOYOTA COROLLA GLI
TOYOTA COROLLA GLI
TOYOTA COROLLA GLI
TOYOTA COROLLA GLI
TOYOTA COROLLA GLI
SUZUKI VITARA GL
TOYOTA HILUX REVO
TOYOTA HILUX REVO
TOYOTA HILUX REVO
TOYOTA HILUX REVO
TOYOTA HILUX REVO
TOYOTA COROLLA GLI
TOYOTA COROLLA GLI
TOYOTA COROLLA GLI
TOYOTA COROLLA GLI
TOYOTA HILUX REVO
TOYOTA HILUX REVO
TOYOTA HILUX REVO
TOYOTA FORTUNER 645B 4X2 
TOYOTA YARIS CVT
TOYOTA YARIS CVT
TOYOTA YARIS CVT
TOYOTA YARIS CVT
TOYOTA YARIS CVT
TOYOTA YARIS CVT
TOYOTA YARIS CVT
TOYOTA YARIS GLI CVT
TOYOTA YARIS GLI CVT
TOYOTA YARIS GLI CVT
TOYOTA YARIS GLI CVT
TOYOTA YARIS GLI CVT
TOYOTA YARIS GLI CVT
TOYOTA YARIS GLI CVT
TOYOTA YARIS GLI CVT
TOYOTA YARIS GLI CVT
TOYOTA YARIS GLI CVT
TOYOTA YARIS GLI CVT
TOYOTA YARIS GLI CVT
TOYOTA YARIS GLI CVT
TOYOTA YARIS GLI CVT
TOYOTA FORTUNER 645B 4X2 
TOYOTA FORTUNER 645B 4X2 
TOYOTA YARIS CVT
TOYOTA YARIS CVT
TOYOTA HILUX REVO
TOYOTA HILUX REVO
TOYOTA HILUX REVO
TOYOTA HILUX REVO
TOYOTA FORTUNER 645B 4X2 
TOYOTA YARIS 1.5 CVT X
TOYOTA HILUX REVO 4X4 AT
TOYOTA HILUX REVO 4X4 AT
TOYOTA YARIS CVT
TOYOTA YARIS CVT
TOYOTA YARIS 1.3 H CVT
TOYOTA YARIS 1.3 H CVT
TOYOTA YARIS GLI CVT
TOYOTA YARIS HCVT 1.5
TOYOTA YARIS 1.3 H CVT
TOYOTA YARIS 1.3 H CVT
TOYOTA YARIS 1.3 H CVT
TOYOTA YARIS 1.3 H CVT
TOYOTA YARIS 1.3 H CVT
TOYOTA YARIS 1.3 H CVT
TOYOTA YARIS CVT
TOYOTA YARIS CVT
TOYOTA COROLLA GLI
TOYOTA COROLLA GLI
TOYOTA COROLLA GLI
TOYOTA COROLLA GLI
TOYOTA COROLLA GLI</v>
          </cell>
          <cell r="O3643" t="str">
            <v>2021
2021
2021
2021
2021
2021
2021
2021
2021
2021
2021
2012
2012
2012
2012
2012
2012
2012
2012
2012
2016
2016
2016
2016
2016
2016
2016
2016
2016
2016
2016
2016
2016
2016
2016
2016
2016
2012
2016
2016
2016
2016
2017
2017
2017
2017
2017
2017
2017
2017
2017
2017
2017
2017
2017
2017
2017
2017
2017
2017
2017
2017
2017
2017
2017
2017
2018
2018
2018
2018
2018
2019
2019
2019
2019
2018
2018
2018
2022
2022
2022
2023
2022
2022
2022
2022
2022
2022
2022
2022
2022
2022
2022
2022
2022
2022
2022
2022
2022
2022
2022
2022
2022
2022
2018
2018
2018
2018
2022
2022
2022
2022
2022
2022
2022
2022
2022
2022
2022
2022
2022
2022
2022
2022
2022
2022
2020
2020
2020
2020
2020</v>
          </cell>
          <cell r="P3643" t="str">
            <v>AUF-399
AUF-299
LA-1711
BUB-104
BUB-107
BUB-103
AFS-819
AFJ-607
ACL-328
AFJ-635
AVK-899
KS-3322
KS-2655
KS-2755
KS-2955
KS-3955
KS-3655
KS-3455
KS-4055
KS-3055
KU-6355
KU-8255
KU-8455
KU-4677
KU-4977
KU-8555
LE-16A-2377
LEE-16-5177
LEE-16-5377
LEE-16-6377
LE-16A-2855
KV-2055
KV-1055
KV-9477
KU-9977
KV-1855
ABW-16-885
LE-12-8708
LEH-16-2177
ABE-907
LEA-17-6955
ACT-228
LEA-17-4355
BHM-445
BHM-443
KV-8277
KV-8177
LED-17-2355
ADD-225
ADD-336
LEC-17-4377
LEC-17-4755
LED-17-2455
ADY-663
BJV-550
LEF-17-7955
LEF-17-1977
LEF-17-2077
LEF-17-6455
BKT-440
BKU-177
BKU-118
BKU-660
BKT-990
BKU-114
AGE-644
KX-5255
KX-4277
KX-5077
KX-4955
KX-5755
LEA-19-1255
BPJ-121
BPJ-535
BPJ-323
KW-9577
KW-9677
KW-9877
AXG-978
AJS-983
AJS-329
AJS-822
AYH-986
AYH-835
AYH-984
AYH-982
BWM-266
BWM-258
BWM-249
BWM-237
BWM-201
BWM-247
BWM-241
BWM-252
BWM-227
BWN-419
BWN-423
BWM-223
BWM-230
BWM-217
AXA-22-816
BK-4976
AKH-162
AKH-366
CAJ-2684
CAJ-5611
CAJ-2693
CAJ-2696
AXA-818
AKR-858
LB-9680
LB-22-9681
BAT-441
BAT-442
BAT-443
BAT-445
AMP-824
AME-675
AMM-391
AMM-286
AMN-179
AMM-949
AMM-301
AMQ-376
AMM-493
AMM-246
BRJ-949
BRJ-909
BRK-232
BRJ-838
BRK-212</v>
          </cell>
          <cell r="Q3643" t="str">
            <v>2A26436
2A26433
1GD977479
Q076922
2A29865
2A26501
Q354021
Q079876
Q072303
Q351466
Q079856
33401
2KD6907742
2KD 6933326
2KD6939231
2KD6900852
2KD-6939630
2KD-6939629
2KD-6939966
2KD-6942064
2KDU819348
2KDU824121
2KDU825579
2KDU824888
2KDU824684
2KDUB25587
2903088
448743
448604
448318
2903095
888328
886882
891307
891410
891836
2903092
Y491582
1191493
1191227
2905189
2905162
4104380
476748
477850
928967
868879
13035585
484404
484541
484051
484549
485711
491324
12916974
12916702
19616
6633
4494
505641
505933
505934
505764
506337
506943
2095354
0552802
0553142
0552667
0552904
0554214
548023
548364
548432
548387
984529
984925
984947
2TRA932475
2A48773
2A48934
2A48905
2A49136
2A48989
2A49180
2A49133
2A48718
2A48988
2A48793
2A48518
2A48925
2A48921
2A48868
2A48927
2A49075
2A49035
2A49072
2A49134
2A48987
2A49182
2TRA933461
2TRA933781
2A50960
2A50958
2TRA932234
2A53380
1GD5172273
1GD5173537
2A54510
2A54368
2A55925
2A55921
2A54255
2A55900
2A55927
2A56023
2A57245
2A57258
2A57239
2A57626
2A56229
2A56657
572836
573418
573327
573387
573010</v>
          </cell>
          <cell r="R3643" t="str">
            <v>7015945
7015946
5545394
ZRE171R-6054355
7018407
7015975
ZRE172R7053228
ZRE171R-6057376
ZRE171R6049782
ZRE172R7050647
ZRE171R6057356
9601609
KUN25R-9502473
KUN25R-9502551
KUN25R-9502467
KUN25R-9502506
KUN25R-9502543
KUN25R-9502541
KUN25R-9502616
KUN25R-9502231
KUN25R-9609785
KUN25R-9609788
KUN25R-9609757
KUN25R-9609656
KUN25R-9609790
KUN25R-9609756
GR003871
4080241
4080255
4080090
GR003873
9611351
9611339
9611567
9611570
9611211
GR003872
NZE140-2128066
652980
652699
7567
7568
476754
4104376
4104155
0961411
0961507
10035573
4111138
4111079
4110988
4111123
4112136
4117942
2090
20260
19603
19529
20161
4132160
4132338
4132339
4132336
4132471
4132630
290890
5533444
5533449
5533454
5533455
5533472
4173798
4174102
4174103
4174135
R0966831
R0966854
R0966852
TGN166R-0894015
NSP150R-7030548
NSP150R-7030698
NSP150R-7030604
NSP150R-7030783
NSP150R-7030812
NSP150R-7030785
NSP150R-7030813
NSP150R-7030547
NSP150R-7030699
NSP150R-7030605
NSP150R-7030656
NSP150R-7030658
NSP150R-7030657
NSP150R-7030603
NSP150R-7030655
NSP150R-7030745
NSP150R-7030710
NSP150R-7030742
NSP150R-7030782
NSP150R-7030784
NSP150R-7030814
TGN166R-0894094
TGN166R-0894037
NSP150R-7032197
NSP150R-7032200
TRH224-0019281
TRH224-0019177
TRH224-0019285
TRH224-0019302
TGN166R-0894012
NSP151R-9519599
GUN126R-5554277
GUN126R-5552044
NSP150R-7034515
NSP150R-7034290
NSP150R-7035323
NSP150R-7035327
NSP150R-7034367
NSP151R-9520533
NSP150R-7035309
NSP150R-7035369
NSP150R-7036228
NSP150R-7036227
NSP150R-7036226
NSP150R-7036438
NSP150R-7035524
NSP150R-7035800
4198655
4198656
4198658
4198659
4198791</v>
          </cell>
          <cell r="T3643">
            <v>431567500</v>
          </cell>
          <cell r="U3643">
            <v>4060487</v>
          </cell>
          <cell r="V3643">
            <v>4629005</v>
          </cell>
          <cell r="W3643">
            <v>4559437</v>
          </cell>
          <cell r="X3643">
            <v>0</v>
          </cell>
          <cell r="Y3643">
            <v>69568</v>
          </cell>
        </row>
        <row r="3644">
          <cell r="B3644" t="str">
            <v>KHI/HO/D/MO/PC TPP/P/69944/04/2023</v>
          </cell>
          <cell r="C3644" t="str">
            <v>KHI/HO/D/MO/PC TPP/E/28400/08/2023</v>
          </cell>
          <cell r="E3644">
            <v>45142</v>
          </cell>
          <cell r="F3644">
            <v>45031</v>
          </cell>
          <cell r="G3644">
            <v>45291</v>
          </cell>
          <cell r="H3644" t="str">
            <v xml:space="preserve"> 08004853</v>
          </cell>
          <cell r="I3644" t="str">
            <v xml:space="preserve"> MYSTIC TOURS (PVT) LIMITED</v>
          </cell>
          <cell r="J3644" t="str">
            <v>CORPORATE</v>
          </cell>
          <cell r="L3644" t="str">
            <v xml:space="preserve"> D</v>
          </cell>
          <cell r="M3644" t="str">
            <v xml:space="preserve"> 09000221-Muhammad Irfan</v>
          </cell>
          <cell r="N3644" t="str">
            <v>TOYOTA COROLLA GLI
TOYOTA COROLLA GLI</v>
          </cell>
          <cell r="O3644" t="str">
            <v>2016
2016</v>
          </cell>
          <cell r="P3644" t="str">
            <v>LEE-16-5177
LEE-16-5377</v>
          </cell>
          <cell r="Q3644" t="str">
            <v>448743
448604</v>
          </cell>
          <cell r="R3644" t="str">
            <v>4080241
4080255</v>
          </cell>
          <cell r="T3644">
            <v>-4200000</v>
          </cell>
          <cell r="U3644">
            <v>-23014</v>
          </cell>
          <cell r="V3644">
            <v>-26236</v>
          </cell>
          <cell r="W3644">
            <v>0</v>
          </cell>
          <cell r="X3644">
            <v>0</v>
          </cell>
          <cell r="Y3644">
            <v>-26236</v>
          </cell>
        </row>
        <row r="3645">
          <cell r="B3645" t="str">
            <v>KHI/HO/D/MO/PC TPP/P/69945/04/2023</v>
          </cell>
          <cell r="E3645">
            <v>45035</v>
          </cell>
          <cell r="F3645">
            <v>45031</v>
          </cell>
          <cell r="G3645">
            <v>45291</v>
          </cell>
          <cell r="H3645" t="str">
            <v xml:space="preserve"> 08004853</v>
          </cell>
          <cell r="I3645" t="str">
            <v xml:space="preserve"> MYSTIC TOURS (PVT) LIMITED</v>
          </cell>
          <cell r="J3645" t="str">
            <v>CORPORATE</v>
          </cell>
          <cell r="K3645" t="str">
            <v>M/s. Mystic Tours (Private) Limited 
HPA Soneri Bank Limited.
NTN #. 0786481-7
Cell #. 0304-4441555</v>
          </cell>
          <cell r="L3645" t="str">
            <v xml:space="preserve"> D</v>
          </cell>
          <cell r="M3645" t="str">
            <v xml:space="preserve"> 09000221-Muhammad Irfan</v>
          </cell>
          <cell r="N3645" t="str">
            <v>TOYOTA YARIS HCVT 1.5
TOYOTA YARIS HCVT 1.5
TOYOTA YARIS 1.3 H CVT
TOYOTA YARIS 1.3 H CVT
TOYOTA Yaris ATIV 1.3 (CV
TOYOTA Yaris ATIV 1.3 (CV
TOYOTA YARIS HCVT 1.5
TOYOTA YARIS HCVT 1.5
TOYOTA YARIS 1.3 H CVT
TOYOTA YARIS 1.3 H CVT
TOYOTA Yaris ATIV 1.3 (CV
TOYOTA Yaris ATIV 1.3 (CV
TOYOTA Yaris ATIV 1.3 (CV
TOYOTA Yaris ATIV 1.3 (CV
TOYOTA YARIS HCVT 1.5
TOYOTA YARIS HCVT 1.5
TOYOTA YARIS 1.3 H CVT
TOYOTA Yaris ATIV 1.3 (CV
TOYOTA Yaris ATIV 1.3 (CV
TOYOTA Yaris ATIV 1.3 (CV
TOYOTA YARIS GLI CVT
TOYOTA YARIS GLI CVT
TOYOTA YARIS GLI CVT
TOYOTA YARIS GLI CVT
TOYOTA YARIS GLI CVT
TOYOTA YARIS GLI CVT
TOYOTA YARIS GLI CVT
TOYOTA YARIS ATIV MT 1.3
TOYOTA YARIS ATIV MT 1.3
TOYOTA Yaris ATIV 1.3 (CV
TOYOTA Yaris ATIV 1.3 (CV
TOYOTA Yaris ATIV 1.3 (CV
TOYOTA Yaris ATIV 1.3 (CV
TOYOTA Yaris ATIV 1.3 (CV
TOYOTA Yaris ATIV 1.3 (CV
TOYOTA Yaris ATIV 1.3 (CV
TOYOTA FORTUNER
TOYOTA Yaris ATIV 1.3 (CV
TOYOTA Yaris ATIV 1.3 (CV
TOYOTA Yaris ATIV 1.3 (CV
TOYOTA Yaris ATIV 1.3 (CV
TOYOTA YARIS GLI CVT
TOYOTA YARIS GLI CVT</v>
          </cell>
          <cell r="O3645" t="str">
            <v>2022
2022
2022
2022
2022
2022
2022
2022
2022
2022
2022
2022
2022
2022
2022
2022
2022
2022
2022
2022
2022
2022
2022
2022
2022
2022
2022
2022
2022
2022
2022
2022
2022
2022
2022
2022
2022
2022
2022
2022
2022
2023
2023</v>
          </cell>
          <cell r="P3645" t="str">
            <v>ALU-726
ALR-987
ALR-145
ALU-154
ALS-768
ALU-916
BAD-22-886
BAD-917
BAD-916
BAD-913
BAD-918
BAD-882
BAD-883
BAD-884
BXN-741
BXN-739
BXN-749
BXN-742
BXN-751
BXN-745
BAB-997
BAB-971
BAB-974
BAB-970
ALV-745
ALR-505
ALR-494
AME-440
AME-241
AMH-470
AMH-913
AMH-136
AMH-488
AMH-844
AMH-720
AMH-576
APL-4
AMH-522
AMJ-756
AML-603
AMH-518
ANE-483
ANE-591</v>
          </cell>
          <cell r="Q3645" t="str">
            <v>2A55333
2A55310
2A55724
2A55700
2A55579
2A55683
2A55314
2A55351
2A55701
2A55721
2A55561
2A55589
2A55578
2A55566
2A55297
2A55315
2A55722
2A55624
2A55564
2A55581
2A55730
2A55597
2A55558
2A55729
2A55732
2A55733
2A55509
2A56189
2A56191
2A57884
2A57796
2A57816
2A57864
2A57817
2A57847
2A57859
2TRA977544
2A57793
2A57906
2A57619
2A57907
2A59933
2A59965</v>
          </cell>
          <cell r="R3645" t="str">
            <v>NSP151R-9520322
NSP151R-9520316
NSP150R-7035153
NSP150R-7035158
NSP150R-7035087
NSP150R-7035145
NSP151R-9520313
NSP151R-9520323
NSP150R-7035154
NSP150R-7035156
NSP150R-7035018
NSP150R-7035052
NSP150R-7035084
NSP150R-7035085
NSP151R-9520312
NSP151R-9520309
NSP150R-7035155
NSP150R-7035088
NSP150R-7035089
NSP150R-7035090
NSP150R-7035147
NSP150R-7035054
NSP150R-7035086
NSP150R-7035148
NSP150R-7035142
NSP150R-7035164
NSP150R-7035083
NSP150R-7035372
NSP150R-7035374
NSP150R-7036597
NSP150R-7036599
NSP150R-7036600
NSP150R-7036606
NSP150R-7036598
NSP150R-7036538
NSP150R-7036607
TGN156R-0445269
NSP150R-7036587
NSP150R-7036648
NSP150R-7036476
NSP150R-7036640
NSP150R-7038260
NSP150R-7038259</v>
          </cell>
          <cell r="T3645">
            <v>141512653</v>
          </cell>
          <cell r="U3645">
            <v>1331420</v>
          </cell>
          <cell r="V3645">
            <v>1517869</v>
          </cell>
          <cell r="W3645">
            <v>1517868</v>
          </cell>
          <cell r="X3645">
            <v>0</v>
          </cell>
          <cell r="Y3645">
            <v>1</v>
          </cell>
        </row>
        <row r="3646">
          <cell r="B3646" t="str">
            <v>KHI/HO/D/MO/PC TPP/P/69947/04/2023</v>
          </cell>
          <cell r="E3646">
            <v>45035</v>
          </cell>
          <cell r="F3646">
            <v>45031</v>
          </cell>
          <cell r="G3646">
            <v>45291</v>
          </cell>
          <cell r="H3646" t="str">
            <v xml:space="preserve"> 08004853</v>
          </cell>
          <cell r="I3646" t="str">
            <v xml:space="preserve"> MYSTIC TOURS (PVT) LIMITED</v>
          </cell>
          <cell r="J3646" t="str">
            <v>CORPORATE</v>
          </cell>
          <cell r="K3646" t="str">
            <v>M/s. Mystic Tours (Private) Limited 
HPA MCB Bank Limited.
NTN #. 0786481-7
Cell #. 0304-4441555</v>
          </cell>
          <cell r="L3646" t="str">
            <v xml:space="preserve"> D</v>
          </cell>
          <cell r="M3646" t="str">
            <v xml:space="preserve"> 09000221-Muhammad Irfan</v>
          </cell>
          <cell r="N3646" t="str">
            <v>TOYOTA YARIS HCVT 1.5
TOYOTA YARIS HCVT 1.5
TOYOTA YARIS HCVT 1.5
TOYOTA YARIS GLI CVT
TOYOTA YARIS GLI CVT
TOYOTA YARIS GLI MT
TOYOTA YARIS GLI MT
TOYOTA YARIS GLI MT
TOYOTA YARIS GLI MT
TOYOTA YARIS HCVT 1.5
TOYOTA YARIS HCVT 1.5
TOYOTA YARIS HCVT 1.5
TOYOTA YARIS HCVT 1.5
TOYOTA YARIS HCVT 1.5
TOYOTA YARIS GLI CVT
TOYOTA YARIS GLI CVT
TOYOTA YARIS GLI MT
TOYOTA YARIS GLI MT
TOYOTA YARIS GLI MT
TOYOTA YARIS GLI MT
TOYOTA YARIS GLI MT
TOYOTA YARIS GLI MT
TOYOTA YARIS GLI MT
TOYOTA YARIS GLI MT
TOYOTA YARIS GLI MT
TOYOTA YARIS GLI MT</v>
          </cell>
          <cell r="O3646" t="str">
            <v>2021
2021
2021
2021
2021
2021
2021
2021
2021
2021
2021
2021
2021
2021
2021
2021
2021
2021
2021
2021
2021
2021
2021
2021
2021
2021</v>
          </cell>
          <cell r="P3646" t="str">
            <v>AUU-934
AUU-935
AUU-937
AUU-932
AUU-945
AUU-943
AUU-938
AUU-931
AUU-941
AEK-647
AEK-141
AEK-750
AEK-604
AEJ-793
AEK-383
AEK-757
AEJ-735
AEK-179
AEH-988
BUJ-434
BUJ-388
BUH-898
BUH-883
BUJ-211
BUJ-227
AEU-710</v>
          </cell>
          <cell r="Q3646" t="str">
            <v>2A33591
2A33562
2A33567
2A33487
2A33417
2A32550
2A32547
2A32665
2A32556
2A33573
2A33587
2A33332
2A33565
2A33350
2A33494
2A33443
2A32593
2A32587
2A32589
2A33619
2A33624
2A33646
2A33410
2A33378
2A33409
2A34908</v>
          </cell>
          <cell r="R3646" t="str">
            <v>9512677
9512678
9512676
7020759
7020679
7020189
7020190
7020188
702115
9512679
9512680
9512625
9512685
9512663
7020760
7020680
7020116
7020117
7020146
7020862
7020833
7020847
7020657
7020656
7020658
9513078</v>
          </cell>
          <cell r="T3646">
            <v>71040000</v>
          </cell>
          <cell r="U3646">
            <v>668357</v>
          </cell>
          <cell r="V3646">
            <v>761977</v>
          </cell>
          <cell r="W3646">
            <v>761978</v>
          </cell>
          <cell r="X3646">
            <v>0</v>
          </cell>
          <cell r="Y3646">
            <v>-1</v>
          </cell>
        </row>
        <row r="3647">
          <cell r="B3647" t="str">
            <v>KHI/HO/D/MO/PC TPP/P/69949/04/2023</v>
          </cell>
          <cell r="E3647">
            <v>45035</v>
          </cell>
          <cell r="F3647">
            <v>45031</v>
          </cell>
          <cell r="G3647">
            <v>45291</v>
          </cell>
          <cell r="H3647" t="str">
            <v xml:space="preserve"> 08004853</v>
          </cell>
          <cell r="I3647" t="str">
            <v xml:space="preserve"> MYSTIC TOURS (PVT) LIMITED</v>
          </cell>
          <cell r="J3647" t="str">
            <v>CORPORATE</v>
          </cell>
          <cell r="K3647" t="str">
            <v>M/s. Mystic Tours (Private) Limited 
HPA Parwaaz
NTN #. 0786481-7
Cell #. 0304-4441555</v>
          </cell>
          <cell r="L3647" t="str">
            <v xml:space="preserve"> D</v>
          </cell>
          <cell r="M3647" t="str">
            <v xml:space="preserve"> 09000221-Muhammad Irfan</v>
          </cell>
          <cell r="N3647" t="str">
            <v>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YARIS GLI MT
TOYOTA COROLLA ALTIS 1.6
TOYOTA COROLLA ALTIS 1.6
TOYOTA COROLLA ALTIS 1.6
TOYOTA COROLLA ALTIS 1.6
TOYOTA COROLLA ALTIS 1.6
TOYOTA Yaris ATIV 1.3 (CV
TOYOTA Yaris ATIV 1.3 (CV
TOYOTA YARIS GLI MT
TOYOTA YARIS GLI MT
TOYOTA COROLLA ALTIS 1.6
TOYOTA YARIS GLI MT
TOYOTA COROLLA ALTIS  A/T
TOYOTA YARIS GLI MT
TOYOTA Yaris ATIV 1.3 (CV
TOYOTA Yaris ATIV 1.3 (CV
TOYOTA YARIS GLI MT
TOYOTA YARIS GLI MT
TOYOTA YARIS 1.3 H CVT
TOYOTA YARIS 1.3 H CVT
TOYOTA YARIS ATIV MT 1.3
TOYOTA YARIS 1.3 H CVT
TOYOTA YARIS 1.3 H CVT
TOYOTA YARIS 1.3 H CVT
TOYOTA YARIS 1.3 H CVT
TOYOTA YARIS ATIV CVT
TOYOTA YARIS 1.3 H CVT
TOYOTA COROLLA ALTIS 1.6</v>
          </cell>
          <cell r="O3647" t="str">
            <v>2022
2022
2022
2022
2022
2022
2022
2022
2022
2022
2022
2022
2022
2022
2022
2022
2022
2022
2022
2022
2022
2022
2022
2022
2022
2022
2022
2022
2022
2022
2022
2022
2022
2022
2022
2022
2022
2022
2022
2022
2022
2022
2022
2022
2022</v>
          </cell>
          <cell r="P3647" t="str">
            <v>AJD-785
AJD-998
AJD-465
AJF-663
AXV-969
AJD-922
AJF-819
BWC-169
BWC-173
BWC-170
BWC-161
AJD-568
BWC-179
BWC-159
AXV-976
AXV-733
AXV-981
AJD-658
AXV-983
BWC-157
AJD-662
BWC-167
AJD-272
AJE-094
AJF-281
AJT-892
AJS-210
BWC-164
BWM-194
AJF-527
AJG-822
AJD-932
AXY-834
AJF-924
AJG-423
AKL-740
AKL-245
AKJ-729
BWZ-413
BWZ-418
BWZ-410
BWZ-416
AZW-817
BXN-748
AMC-889</v>
          </cell>
          <cell r="Q3647" t="str">
            <v>Q091030
Q091129
Q091018
Q091098
Q090910
Q091033
Q090912
Q091010
Q091052
Q091028
Q091042
Q091011
Q091027
Q091003
Q091183
Q091182
Q091155
2A47529
Q091283
Q091272
Q091230
Q091280
Q091274
2A48439
2A48100
2A49971
2A49934
Q091076
2A49107
Q091271
2A47902
2A47816
2A47810
2A47726
2A47746
2A53035
2A53016
2A53003
2A53061
2A53036
2A53139
2A53099
2A54261
2A55821
Q099920</v>
          </cell>
          <cell r="R3647" t="str">
            <v>ZRE171R6068493
ZRE171R6068570
ZRE171R6068486
ZRE171R6068579
ZRE171R6068494
ZRE171R6068530
ZRE171R6068491
ZRE171R6068492
ZRE171R6068502
ZRE171R6068496
ZRE171R6068508
ZRE171R6068495
ZRE171R6068501
ZRE171R6068485
ZRE171R-6068638
ZRE171R-6068655
ZRE171R-6068657
NSP150R-7029756
ZRE171R-6068757
ZRE171R-6068729
ZRE171R-6068720
ZRE171R-6068760
ZRE171R-6068730
NSP150R-7030324
NSP150R-7030107
NSP150R-7031377
NSP150R-7031360
ZRE171R-6068659
NSP150R-7030768
ZRE171R-6068756
NSP150R-7029988
NSP150R-7029946
NSP150R-7029947
NSP150R7029850
NSP150R7029849
NSP150R-7033476
NSP150R-7033382
NSP150R-7033396
NSP150R-7033505
NSP150R-7033423
NSP150R-7033621
NSP150R-7033304
NSP150R-7034327
NSP150R-7035201
ZRE171R-6077410</v>
          </cell>
          <cell r="T3647">
            <v>148028840</v>
          </cell>
          <cell r="U3647">
            <v>1392729</v>
          </cell>
          <cell r="V3647">
            <v>1587761</v>
          </cell>
          <cell r="W3647">
            <v>1587763</v>
          </cell>
          <cell r="X3647">
            <v>0</v>
          </cell>
          <cell r="Y3647">
            <v>-2</v>
          </cell>
        </row>
        <row r="3648">
          <cell r="B3648" t="str">
            <v>KHI/HO/D/MO/PC TPP/P/69950/04/2023</v>
          </cell>
          <cell r="E3648">
            <v>45035</v>
          </cell>
          <cell r="F3648">
            <v>45031</v>
          </cell>
          <cell r="G3648">
            <v>45291</v>
          </cell>
          <cell r="H3648" t="str">
            <v xml:space="preserve"> 08004853</v>
          </cell>
          <cell r="I3648" t="str">
            <v xml:space="preserve"> MYSTIC TOURS (PVT) LIMITED</v>
          </cell>
          <cell r="J3648" t="str">
            <v>CORPORATE</v>
          </cell>
          <cell r="K3648" t="str">
            <v>M/s. Mystic Tours (Private) Limited
HPA Habib Bank Limited.
NTN #. 0786481-7
Cell #. 0304-4441555</v>
          </cell>
          <cell r="L3648" t="str">
            <v xml:space="preserve"> D</v>
          </cell>
          <cell r="M3648" t="str">
            <v xml:space="preserve"> 09000221-Muhammad Irfan</v>
          </cell>
          <cell r="N3648" t="str">
            <v>TOYOTA YARIS GLI A/T
TOYOTA HILUX REVO
TOYOTA HILUX REVO
TOYOTA HILUX REVO
TOYOTA HILUX REVO
TOYOTA HILUX REVO</v>
          </cell>
          <cell r="O3648" t="str">
            <v>2021
2021
2022
2022
2022
2022</v>
          </cell>
          <cell r="P3648" t="str">
            <v>AUB-377
LA-6232
LA-9833
LB-1076
LA-9843
LA-9834</v>
          </cell>
          <cell r="Q3648" t="str">
            <v>2A22088
1GD5035630
1GD1075399
1GD5108511
1GD1085202
1GD1088503</v>
          </cell>
          <cell r="R3648" t="str">
            <v>7013158
GUN126R-5547410
GUN126R-5550521
GUN126R-5551437
GUN126R-5551041
GUN126R-5551088</v>
          </cell>
          <cell r="T3648">
            <v>35613000</v>
          </cell>
          <cell r="U3648">
            <v>335032</v>
          </cell>
          <cell r="V3648">
            <v>381986</v>
          </cell>
          <cell r="W3648">
            <v>381985</v>
          </cell>
          <cell r="X3648">
            <v>0</v>
          </cell>
          <cell r="Y3648">
            <v>1</v>
          </cell>
        </row>
        <row r="3649">
          <cell r="B3649" t="str">
            <v>KHI/HO/D/MO/PC TPP/P/69950/04/2023</v>
          </cell>
          <cell r="C3649" t="str">
            <v>KHI/HO/D/MO/PC TPP/E/30600/09/2023</v>
          </cell>
          <cell r="E3649">
            <v>45184</v>
          </cell>
          <cell r="F3649">
            <v>45031</v>
          </cell>
          <cell r="G3649">
            <v>45291</v>
          </cell>
          <cell r="H3649" t="str">
            <v xml:space="preserve"> 08004853</v>
          </cell>
          <cell r="I3649" t="str">
            <v xml:space="preserve"> MYSTIC TOURS (PVT) LIMITED</v>
          </cell>
          <cell r="J3649" t="str">
            <v>CORPORATE</v>
          </cell>
          <cell r="L3649" t="str">
            <v xml:space="preserve"> D</v>
          </cell>
          <cell r="M3649" t="str">
            <v xml:space="preserve"> 09000221-Muhammad Irfan</v>
          </cell>
          <cell r="N3649" t="str">
            <v>TOYOTA HILUX REVO 645B(86
TOYOTA HILUX REVO 645B(86
TOYOTA HILUX REVO 645B(86
TOYOTA HILUX REVO 645B(86
TOYOTA HILUX REVO 645B(86</v>
          </cell>
          <cell r="O3649" t="str">
            <v>2023
2023
2023
2023
2023</v>
          </cell>
          <cell r="Q3649" t="str">
            <v>1GD5316814
1GD5316615
1GD5316806
1GD5316819
1GD5316026</v>
          </cell>
          <cell r="R3649" t="str">
            <v>GUN126R-5559951
GUN126R-5559902
GUN126R-5559899
GUN126R-5559897
GUN126R-5559796</v>
          </cell>
          <cell r="T3649">
            <v>70821000</v>
          </cell>
          <cell r="U3649">
            <v>275730</v>
          </cell>
          <cell r="V3649">
            <v>314332</v>
          </cell>
          <cell r="W3649">
            <v>93134</v>
          </cell>
          <cell r="X3649">
            <v>0</v>
          </cell>
          <cell r="Y3649">
            <v>221198</v>
          </cell>
        </row>
        <row r="3650">
          <cell r="B3650" t="str">
            <v>KHI/HO/D/MO/PD COMP/P/69965/04/2023</v>
          </cell>
          <cell r="C3650" t="str">
            <v>KHI/HO/D/MO/PD COMP/E/25071/04/2023</v>
          </cell>
          <cell r="E3650">
            <v>45046</v>
          </cell>
          <cell r="F3650">
            <v>45030</v>
          </cell>
          <cell r="G3650">
            <v>45395</v>
          </cell>
          <cell r="H3650" t="str">
            <v xml:space="preserve"> 08802424</v>
          </cell>
          <cell r="I3650" t="str">
            <v xml:space="preserve"> Saleha Tabassum</v>
          </cell>
          <cell r="J3650" t="str">
            <v>INDIVIDUAL</v>
          </cell>
          <cell r="L3650" t="str">
            <v xml:space="preserve"> D</v>
          </cell>
          <cell r="M3650" t="str">
            <v xml:space="preserve"> 09000375-Shahid Aslam</v>
          </cell>
          <cell r="U3650">
            <v>35964</v>
          </cell>
          <cell r="V3650">
            <v>41000</v>
          </cell>
          <cell r="W3650">
            <v>0</v>
          </cell>
          <cell r="X3650">
            <v>0</v>
          </cell>
          <cell r="Y3650">
            <v>41000</v>
          </cell>
        </row>
        <row r="3651">
          <cell r="B3651" t="str">
            <v>KHI/HO/D/MO/PC TPP/P/69968/04/2023</v>
          </cell>
          <cell r="E3651">
            <v>45035</v>
          </cell>
          <cell r="F3651">
            <v>45031</v>
          </cell>
          <cell r="G3651">
            <v>45291</v>
          </cell>
          <cell r="H3651" t="str">
            <v xml:space="preserve"> 08004853</v>
          </cell>
          <cell r="I3651" t="str">
            <v xml:space="preserve"> MYSTIC TOURS (PVT) LIMITED</v>
          </cell>
          <cell r="J3651" t="str">
            <v>CORPORATE</v>
          </cell>
          <cell r="K3651" t="str">
            <v>M/s. Mystic Tours (Private) Limited
HPA Dubai Islamic Bank Limited.
NTN #. 0786481-7
Cell #. 0304-4441555</v>
          </cell>
          <cell r="L3651" t="str">
            <v xml:space="preserve"> D</v>
          </cell>
          <cell r="M3651" t="str">
            <v xml:space="preserve"> 09000221-Muhammad Irfan</v>
          </cell>
          <cell r="N3651" t="str">
            <v>TOYOTA HILUX REVO
TOYOTA HILUX REVO
TOYOTA HILUX REVO
TOYOTA HILUX REVO
TOYOTA HILUX REVO
TOYOTA HILUX REVO
TOYOTA HILUX REVO</v>
          </cell>
          <cell r="O3651" t="str">
            <v>2021
2021
2021
2021
2021
2021
2021</v>
          </cell>
          <cell r="P3651" t="str">
            <v>LA-7350
LA-7343
LA-7342
LA-7347
LA-7359
LA-7337
LA-7362</v>
          </cell>
          <cell r="Q3651" t="str">
            <v>1GD1039519
1GD1039459
1GD1041732
1GD1041768
1GD1039499
1GD1039536
1GD1041748</v>
          </cell>
          <cell r="R3651" t="str">
            <v>GUN126R-5548649
GUN126R-5548672
GUN126R-5548577
GUN126R-5548644
GUN126R-5548670
GUN126R-5548667
GUN126R-5548673</v>
          </cell>
          <cell r="T3651">
            <v>44965500</v>
          </cell>
          <cell r="U3651">
            <v>423027</v>
          </cell>
          <cell r="V3651">
            <v>482301</v>
          </cell>
          <cell r="W3651">
            <v>482302</v>
          </cell>
          <cell r="X3651">
            <v>0</v>
          </cell>
          <cell r="Y3651">
            <v>-1</v>
          </cell>
        </row>
        <row r="3652">
          <cell r="B3652" t="str">
            <v>KHI/HO/D/MO/CV/C/69982/1/04/2023</v>
          </cell>
          <cell r="E3652">
            <v>45036</v>
          </cell>
          <cell r="F3652">
            <v>45036</v>
          </cell>
          <cell r="G3652">
            <v>45401</v>
          </cell>
          <cell r="H3652" t="str">
            <v xml:space="preserve"> 08000089</v>
          </cell>
          <cell r="I3652" t="str">
            <v xml:space="preserve"> BANKISLAMI PAKISTAN LTD.</v>
          </cell>
          <cell r="J3652" t="str">
            <v>BANK</v>
          </cell>
          <cell r="K3652" t="str">
            <v>M/S. Bankislami (Pakistan) Limited 
User. Mr. Najeebullah</v>
          </cell>
          <cell r="L3652" t="str">
            <v xml:space="preserve"> D</v>
          </cell>
          <cell r="M3652" t="str">
            <v xml:space="preserve"> 09000221-Muhammad Irfan</v>
          </cell>
          <cell r="N3652" t="str">
            <v>SUZUKI RAVI VX EURO II</v>
          </cell>
          <cell r="O3652" t="str">
            <v>2021</v>
          </cell>
          <cell r="P3652" t="str">
            <v>CZ-2294</v>
          </cell>
          <cell r="Q3652" t="str">
            <v>PKT368341</v>
          </cell>
          <cell r="R3652" t="str">
            <v>PK473007</v>
          </cell>
          <cell r="S3652" t="str">
            <v>1031</v>
          </cell>
          <cell r="T3652">
            <v>837540</v>
          </cell>
          <cell r="U3652">
            <v>16119</v>
          </cell>
          <cell r="V3652">
            <v>18426</v>
          </cell>
          <cell r="W3652">
            <v>18425.7</v>
          </cell>
          <cell r="X3652">
            <v>0</v>
          </cell>
          <cell r="Y3652">
            <v>0.3</v>
          </cell>
        </row>
        <row r="3653">
          <cell r="B3653" t="str">
            <v>KHI/HO/D/MO/PD COMP/P/70010/04/2023</v>
          </cell>
          <cell r="C3653" t="str">
            <v>KHI/HO/D/MO/PD COMP/E/25076/04/2023</v>
          </cell>
          <cell r="E3653">
            <v>45046</v>
          </cell>
          <cell r="F3653">
            <v>45024</v>
          </cell>
          <cell r="G3653">
            <v>45389</v>
          </cell>
          <cell r="H3653" t="str">
            <v xml:space="preserve"> 08805421</v>
          </cell>
          <cell r="I3653" t="str">
            <v xml:space="preserve"> Sheikh Rizwan Ahmed</v>
          </cell>
          <cell r="J3653" t="str">
            <v>INDIVIDUAL</v>
          </cell>
          <cell r="L3653" t="str">
            <v xml:space="preserve"> D</v>
          </cell>
          <cell r="M3653" t="str">
            <v xml:space="preserve"> 09000309-Zeeshan Mohi-u-din</v>
          </cell>
          <cell r="U3653">
            <v>27192</v>
          </cell>
          <cell r="V3653">
            <v>31000</v>
          </cell>
          <cell r="W3653">
            <v>0</v>
          </cell>
          <cell r="X3653">
            <v>0</v>
          </cell>
          <cell r="Y3653">
            <v>31000</v>
          </cell>
        </row>
        <row r="3654">
          <cell r="B3654" t="str">
            <v>KHI/HO/D/MO/PC COMP/P/70028/04/2023</v>
          </cell>
          <cell r="E3654">
            <v>45036</v>
          </cell>
          <cell r="F3654">
            <v>45034</v>
          </cell>
          <cell r="G3654">
            <v>45399</v>
          </cell>
          <cell r="H3654" t="str">
            <v xml:space="preserve"> 08810871</v>
          </cell>
          <cell r="I3654" t="str">
            <v xml:space="preserve"> Hina Amyn(4220105519224)</v>
          </cell>
          <cell r="J3654" t="str">
            <v>INDIVIDUAL</v>
          </cell>
          <cell r="K3654" t="str">
            <v>Hina Amyn
CNIC: 4220105519224</v>
          </cell>
          <cell r="L3654" t="str">
            <v xml:space="preserve"> D</v>
          </cell>
          <cell r="M3654" t="str">
            <v xml:space="preserve"> 09000221-Muhammad Irfan</v>
          </cell>
          <cell r="N3654" t="str">
            <v>SUZUKI ALTO</v>
          </cell>
          <cell r="O3654" t="str">
            <v>2023</v>
          </cell>
          <cell r="P3654" t="str">
            <v>BYN-645</v>
          </cell>
          <cell r="Q3654" t="str">
            <v>272220</v>
          </cell>
          <cell r="R3654" t="str">
            <v>1172187</v>
          </cell>
          <cell r="T3654">
            <v>1951000</v>
          </cell>
          <cell r="U3654">
            <v>21350</v>
          </cell>
          <cell r="V3654">
            <v>24388</v>
          </cell>
          <cell r="W3654">
            <v>0</v>
          </cell>
          <cell r="X3654">
            <v>0</v>
          </cell>
          <cell r="Y3654">
            <v>24388</v>
          </cell>
        </row>
        <row r="3655">
          <cell r="B3655" t="str">
            <v>KHI/HO/D/MO/PC COMP/C/70036/11/04/2023</v>
          </cell>
          <cell r="E3655">
            <v>45040</v>
          </cell>
          <cell r="F3655">
            <v>45035</v>
          </cell>
          <cell r="G3655">
            <v>45400</v>
          </cell>
          <cell r="H3655" t="str">
            <v xml:space="preserve"> 08004499</v>
          </cell>
          <cell r="I3655" t="str">
            <v xml:space="preserve"> AL BARAKA BANK (PAKISTAN) LIMITED</v>
          </cell>
          <cell r="J3655" t="str">
            <v>BANK</v>
          </cell>
          <cell r="K3655" t="str">
            <v>Mr. Muhammad Ayub Khawar     
Hpa M/S. Al Baraka Bank Pakistan Limited</v>
          </cell>
          <cell r="L3655" t="str">
            <v xml:space="preserve"> D</v>
          </cell>
          <cell r="M3655" t="str">
            <v xml:space="preserve"> 09000221-Muhammad Irfan</v>
          </cell>
          <cell r="N3655" t="str">
            <v>KIA SPORTAGE FWD</v>
          </cell>
          <cell r="O3655" t="str">
            <v>2021</v>
          </cell>
          <cell r="P3655" t="str">
            <v>BJ-2995</v>
          </cell>
          <cell r="Q3655" t="str">
            <v>306898</v>
          </cell>
          <cell r="R3655" t="str">
            <v>306139</v>
          </cell>
          <cell r="S3655" t="str">
            <v>0150-0158519753015</v>
          </cell>
          <cell r="T3655">
            <v>4169250</v>
          </cell>
          <cell r="U3655">
            <v>54858</v>
          </cell>
          <cell r="V3655">
            <v>62539</v>
          </cell>
          <cell r="W3655">
            <v>62538.75</v>
          </cell>
          <cell r="X3655">
            <v>0</v>
          </cell>
          <cell r="Y3655">
            <v>0.25</v>
          </cell>
        </row>
        <row r="3656">
          <cell r="B3656" t="str">
            <v>KHI/HO/D/MO/PC COMP/C/70036/12/04/2023</v>
          </cell>
          <cell r="E3656">
            <v>45040</v>
          </cell>
          <cell r="F3656">
            <v>45035</v>
          </cell>
          <cell r="G3656">
            <v>45400</v>
          </cell>
          <cell r="H3656" t="str">
            <v xml:space="preserve"> 08004499</v>
          </cell>
          <cell r="I3656" t="str">
            <v xml:space="preserve"> AL BARAKA BANK (PAKISTAN) LIMITED</v>
          </cell>
          <cell r="J3656" t="str">
            <v>BANK</v>
          </cell>
          <cell r="K3656" t="str">
            <v>Mr. Tariq Mahmood Bhatti      
Hpa M/S. Al Baraka Bank Pakistan Limited</v>
          </cell>
          <cell r="L3656" t="str">
            <v xml:space="preserve"> D</v>
          </cell>
          <cell r="M3656" t="str">
            <v xml:space="preserve"> 09000221-Muhammad Irfan</v>
          </cell>
          <cell r="N3656" t="str">
            <v>SUZUKI ALTO VXR E-2</v>
          </cell>
          <cell r="O3656" t="str">
            <v>2021</v>
          </cell>
          <cell r="P3656" t="str">
            <v>ACY-583</v>
          </cell>
          <cell r="Q3656" t="str">
            <v>164369</v>
          </cell>
          <cell r="R3656" t="str">
            <v>1064353</v>
          </cell>
          <cell r="S3656" t="str">
            <v>0329-0158527778016</v>
          </cell>
          <cell r="T3656">
            <v>1218050</v>
          </cell>
          <cell r="U3656">
            <v>26712</v>
          </cell>
          <cell r="V3656">
            <v>30451</v>
          </cell>
          <cell r="W3656">
            <v>30451.25</v>
          </cell>
          <cell r="X3656">
            <v>0</v>
          </cell>
          <cell r="Y3656">
            <v>-0.25</v>
          </cell>
        </row>
        <row r="3657">
          <cell r="B3657" t="str">
            <v>KHI/HO/D/MO/PC COMP/C/70036/14/04/2023</v>
          </cell>
          <cell r="C3657" t="str">
            <v>KHI/HO/D/MO/PC COMP/E/28303/00014/08/2023</v>
          </cell>
          <cell r="E3657">
            <v>45140</v>
          </cell>
          <cell r="F3657">
            <v>45037</v>
          </cell>
          <cell r="G3657">
            <v>45402</v>
          </cell>
          <cell r="H3657" t="str">
            <v xml:space="preserve"> 08004499</v>
          </cell>
          <cell r="I3657" t="str">
            <v xml:space="preserve"> AL BARAKA BANK (PAKISTAN) LIMITED</v>
          </cell>
          <cell r="J3657" t="str">
            <v>BANK</v>
          </cell>
          <cell r="K3657" t="str">
            <v>Mr. Muhammad Saud Ramzan        
Hpa M/S. Al Baraka Bank Pakistan Limited</v>
          </cell>
          <cell r="L3657" t="str">
            <v xml:space="preserve"> D</v>
          </cell>
          <cell r="M3657" t="str">
            <v xml:space="preserve"> 09000221-Muhammad Irfan</v>
          </cell>
          <cell r="N3657" t="str">
            <v>SUZUKI SWIFT DLX M/T NAV.</v>
          </cell>
          <cell r="O3657" t="str">
            <v>2021</v>
          </cell>
          <cell r="Q3657" t="str">
            <v>13050469</v>
          </cell>
          <cell r="R3657" t="str">
            <v>10050464</v>
          </cell>
          <cell r="S3657" t="str">
            <v>0329-0158525679014</v>
          </cell>
          <cell r="T3657">
            <v>-1878500</v>
          </cell>
          <cell r="U3657">
            <v>-20598</v>
          </cell>
          <cell r="V3657">
            <v>-23481</v>
          </cell>
          <cell r="W3657">
            <v>0</v>
          </cell>
          <cell r="X3657">
            <v>0</v>
          </cell>
          <cell r="Y3657">
            <v>-23481</v>
          </cell>
        </row>
        <row r="3658">
          <cell r="B3658" t="str">
            <v>KHI/HO/D/MO/PC COMP/C/70036/14/04/2023</v>
          </cell>
          <cell r="E3658">
            <v>45040</v>
          </cell>
          <cell r="F3658">
            <v>45037</v>
          </cell>
          <cell r="G3658">
            <v>45402</v>
          </cell>
          <cell r="H3658" t="str">
            <v xml:space="preserve"> 08004499</v>
          </cell>
          <cell r="I3658" t="str">
            <v xml:space="preserve"> AL BARAKA BANK (PAKISTAN) LIMITED</v>
          </cell>
          <cell r="J3658" t="str">
            <v>BANK</v>
          </cell>
          <cell r="K3658" t="str">
            <v>Mr. Muhammad Saud Ramzan        
Hpa M/S. Al Baraka Bank Pakistan Limited</v>
          </cell>
          <cell r="L3658" t="str">
            <v xml:space="preserve"> D</v>
          </cell>
          <cell r="M3658" t="str">
            <v xml:space="preserve"> 09000221-Muhammad Irfan</v>
          </cell>
          <cell r="N3658" t="str">
            <v>SUZUKI SWIFT DLX M/T NAV.</v>
          </cell>
          <cell r="O3658" t="str">
            <v>2021</v>
          </cell>
          <cell r="Q3658" t="str">
            <v>13050469</v>
          </cell>
          <cell r="R3658" t="str">
            <v>10050464</v>
          </cell>
          <cell r="S3658" t="str">
            <v>0329-0158525679014</v>
          </cell>
          <cell r="T3658">
            <v>1878500</v>
          </cell>
          <cell r="U3658">
            <v>41196</v>
          </cell>
          <cell r="V3658">
            <v>46963</v>
          </cell>
          <cell r="W3658">
            <v>46962.5</v>
          </cell>
          <cell r="X3658">
            <v>0</v>
          </cell>
          <cell r="Y3658">
            <v>0.5</v>
          </cell>
        </row>
        <row r="3659">
          <cell r="B3659" t="str">
            <v>KHI/HO/D/MO/PC COMP/C/70036/15/04/2023</v>
          </cell>
          <cell r="E3659">
            <v>45040</v>
          </cell>
          <cell r="F3659">
            <v>45037</v>
          </cell>
          <cell r="G3659">
            <v>45402</v>
          </cell>
          <cell r="H3659" t="str">
            <v xml:space="preserve"> 08004499</v>
          </cell>
          <cell r="I3659" t="str">
            <v xml:space="preserve"> AL BARAKA BANK (PAKISTAN) LIMITED</v>
          </cell>
          <cell r="J3659" t="str">
            <v>BANK</v>
          </cell>
          <cell r="K3659" t="str">
            <v>Mr. Mouzam Hafeez        
Hpa M/S. Al Baraka Bank Pakistan Limited</v>
          </cell>
          <cell r="L3659" t="str">
            <v xml:space="preserve"> D</v>
          </cell>
          <cell r="M3659" t="str">
            <v xml:space="preserve"> 09000221-Muhammad Irfan</v>
          </cell>
          <cell r="N3659" t="str">
            <v>HONDA Civic CVT Oriel NAV</v>
          </cell>
          <cell r="O3659" t="str">
            <v>2021</v>
          </cell>
          <cell r="P3659" t="str">
            <v>ACW-662</v>
          </cell>
          <cell r="Q3659" t="str">
            <v>6919826</v>
          </cell>
          <cell r="R3659" t="str">
            <v>MR072049</v>
          </cell>
          <cell r="S3659" t="str">
            <v>0329-0158532099013</v>
          </cell>
          <cell r="T3659">
            <v>3507950</v>
          </cell>
          <cell r="U3659">
            <v>46157</v>
          </cell>
          <cell r="V3659">
            <v>52619</v>
          </cell>
          <cell r="W3659">
            <v>52619.25</v>
          </cell>
          <cell r="X3659">
            <v>0</v>
          </cell>
          <cell r="Y3659">
            <v>-0.25</v>
          </cell>
        </row>
        <row r="3660">
          <cell r="B3660" t="str">
            <v>KHI/HO/D/MO/PC COMP/C/70036/16/04/2023</v>
          </cell>
          <cell r="E3660">
            <v>45040</v>
          </cell>
          <cell r="F3660">
            <v>45038</v>
          </cell>
          <cell r="G3660">
            <v>45403</v>
          </cell>
          <cell r="H3660" t="str">
            <v xml:space="preserve"> 08004499</v>
          </cell>
          <cell r="I3660" t="str">
            <v xml:space="preserve"> AL BARAKA BANK (PAKISTAN) LIMITED</v>
          </cell>
          <cell r="J3660" t="str">
            <v>BANK</v>
          </cell>
          <cell r="K3660" t="str">
            <v>Mr. Javed Akhtar           
Hpa M/S. Al Baraka Bank Pakistan Limited</v>
          </cell>
          <cell r="L3660" t="str">
            <v xml:space="preserve"> D</v>
          </cell>
          <cell r="M3660" t="str">
            <v xml:space="preserve"> 09000221-Muhammad Irfan</v>
          </cell>
          <cell r="N3660" t="str">
            <v>HONDA CIVIC VTI  ORIEL PT</v>
          </cell>
          <cell r="O3660" t="str">
            <v>2021</v>
          </cell>
          <cell r="P3660" t="str">
            <v>BTM-771</v>
          </cell>
          <cell r="Q3660" t="str">
            <v>6920118</v>
          </cell>
          <cell r="R3660" t="str">
            <v>072406</v>
          </cell>
          <cell r="S3660" t="str">
            <v>0150-0158452277054</v>
          </cell>
          <cell r="T3660">
            <v>3518150</v>
          </cell>
          <cell r="U3660">
            <v>30861</v>
          </cell>
          <cell r="V3660">
            <v>35182</v>
          </cell>
          <cell r="W3660">
            <v>35181.5</v>
          </cell>
          <cell r="X3660">
            <v>0</v>
          </cell>
          <cell r="Y3660">
            <v>0.5</v>
          </cell>
        </row>
        <row r="3661">
          <cell r="B3661" t="str">
            <v>KHI/HO/D/MO/PC COMP/C/70036/17/04/2023</v>
          </cell>
          <cell r="E3661">
            <v>45040</v>
          </cell>
          <cell r="F3661">
            <v>45038</v>
          </cell>
          <cell r="G3661">
            <v>45403</v>
          </cell>
          <cell r="H3661" t="str">
            <v xml:space="preserve"> 08004499</v>
          </cell>
          <cell r="I3661" t="str">
            <v xml:space="preserve"> AL BARAKA BANK (PAKISTAN) LIMITED</v>
          </cell>
          <cell r="J3661" t="str">
            <v>BANK</v>
          </cell>
          <cell r="K3661" t="str">
            <v>Mr. Azhar Mukhtar Siddiqui            
Hpa M/S. Al Baraka Bank Pakistan Limited</v>
          </cell>
          <cell r="L3661" t="str">
            <v xml:space="preserve"> D</v>
          </cell>
          <cell r="M3661" t="str">
            <v xml:space="preserve"> 09000221-Muhammad Irfan</v>
          </cell>
          <cell r="N3661" t="str">
            <v>HONDA CIVIC VTI  ORIEL PT</v>
          </cell>
          <cell r="O3661" t="str">
            <v>2015</v>
          </cell>
          <cell r="P3661" t="str">
            <v>LED-15-1486</v>
          </cell>
          <cell r="Q3661" t="str">
            <v>Z14042333</v>
          </cell>
          <cell r="R3661" t="str">
            <v>FR126028</v>
          </cell>
          <cell r="S3661" t="str">
            <v>0329-0158531482015</v>
          </cell>
          <cell r="T3661">
            <v>2082500</v>
          </cell>
          <cell r="U3661">
            <v>45669</v>
          </cell>
          <cell r="V3661">
            <v>52063</v>
          </cell>
          <cell r="W3661">
            <v>52062.5</v>
          </cell>
          <cell r="X3661">
            <v>0</v>
          </cell>
          <cell r="Y3661">
            <v>0.5</v>
          </cell>
        </row>
        <row r="3662">
          <cell r="B3662" t="str">
            <v>KHI/HO/D/MO/PC COMP/C/70036/18/04/2023</v>
          </cell>
          <cell r="E3662">
            <v>45040</v>
          </cell>
          <cell r="F3662">
            <v>45042</v>
          </cell>
          <cell r="G3662">
            <v>45407</v>
          </cell>
          <cell r="H3662" t="str">
            <v xml:space="preserve"> 08004499</v>
          </cell>
          <cell r="I3662" t="str">
            <v xml:space="preserve"> AL BARAKA BANK (PAKISTAN) LIMITED</v>
          </cell>
          <cell r="J3662" t="str">
            <v>BANK</v>
          </cell>
          <cell r="K3662" t="str">
            <v>Mr. Javed Riaz Shamsi             
Hpa M/S. Al Baraka Bank Pakistan Limited</v>
          </cell>
          <cell r="L3662" t="str">
            <v xml:space="preserve"> D</v>
          </cell>
          <cell r="M3662" t="str">
            <v xml:space="preserve"> 09000221-Muhammad Irfan</v>
          </cell>
          <cell r="N3662" t="str">
            <v>ISUZU Isuzu D Max V Cross</v>
          </cell>
          <cell r="O3662" t="str">
            <v>2021</v>
          </cell>
          <cell r="P3662" t="str">
            <v>LA-0275</v>
          </cell>
          <cell r="Q3662" t="str">
            <v>VP4705</v>
          </cell>
          <cell r="R3662" t="str">
            <v>000115</v>
          </cell>
          <cell r="S3662" t="str">
            <v>0121-0158357154058</v>
          </cell>
          <cell r="T3662">
            <v>5920250</v>
          </cell>
          <cell r="U3662">
            <v>77898</v>
          </cell>
          <cell r="V3662">
            <v>88804</v>
          </cell>
          <cell r="W3662">
            <v>88803.75</v>
          </cell>
          <cell r="X3662">
            <v>0</v>
          </cell>
          <cell r="Y3662">
            <v>0.25</v>
          </cell>
        </row>
        <row r="3663">
          <cell r="B3663" t="str">
            <v>KHI/HO/D/MO/PC COMP/C/70036/19/04/2023</v>
          </cell>
          <cell r="E3663">
            <v>45040</v>
          </cell>
          <cell r="F3663">
            <v>45042</v>
          </cell>
          <cell r="G3663">
            <v>45407</v>
          </cell>
          <cell r="H3663" t="str">
            <v xml:space="preserve"> 08004499</v>
          </cell>
          <cell r="I3663" t="str">
            <v xml:space="preserve"> AL BARAKA BANK (PAKISTAN) LIMITED</v>
          </cell>
          <cell r="J3663" t="str">
            <v>BANK</v>
          </cell>
          <cell r="K3663" t="str">
            <v>Mr. Sajid Iqbal              
Hpa M/S. Al Baraka Bank Pakistan Limited</v>
          </cell>
          <cell r="L3663" t="str">
            <v xml:space="preserve"> D</v>
          </cell>
          <cell r="M3663" t="str">
            <v xml:space="preserve"> 09000221-Muhammad Irfan</v>
          </cell>
          <cell r="N3663" t="str">
            <v>SUZUKI ALTO VXL AGS E-2</v>
          </cell>
          <cell r="O3663" t="str">
            <v>2021</v>
          </cell>
          <cell r="Q3663" t="str">
            <v>164591</v>
          </cell>
          <cell r="R3663" t="str">
            <v>1064597</v>
          </cell>
          <cell r="S3663" t="str">
            <v>0418-0158285639029</v>
          </cell>
          <cell r="T3663">
            <v>1388050</v>
          </cell>
          <cell r="U3663">
            <v>30440</v>
          </cell>
          <cell r="V3663">
            <v>34701</v>
          </cell>
          <cell r="W3663">
            <v>34701.25</v>
          </cell>
          <cell r="X3663">
            <v>0</v>
          </cell>
          <cell r="Y3663">
            <v>-0.25</v>
          </cell>
        </row>
        <row r="3664">
          <cell r="B3664" t="str">
            <v>KHI/HO/D/MO/PC COMP/C/70036/2/04/2023</v>
          </cell>
          <cell r="E3664">
            <v>45040</v>
          </cell>
          <cell r="F3664">
            <v>45024</v>
          </cell>
          <cell r="G3664">
            <v>45389</v>
          </cell>
          <cell r="H3664" t="str">
            <v xml:space="preserve"> 08004499</v>
          </cell>
          <cell r="I3664" t="str">
            <v xml:space="preserve"> AL BARAKA BANK (PAKISTAN) LIMITED</v>
          </cell>
          <cell r="J3664" t="str">
            <v>BANK</v>
          </cell>
          <cell r="K3664" t="str">
            <v>Mr. Ashfaq Ahmed
Hpa M/S. Al Baraka Bank Pakistan Limited</v>
          </cell>
          <cell r="L3664" t="str">
            <v xml:space="preserve"> D</v>
          </cell>
          <cell r="M3664" t="str">
            <v xml:space="preserve"> 09000221-Muhammad Irfan</v>
          </cell>
          <cell r="N3664" t="str">
            <v>SUZUKI ALTO</v>
          </cell>
          <cell r="O3664" t="str">
            <v>2021</v>
          </cell>
          <cell r="P3664" t="str">
            <v>ADN-932</v>
          </cell>
          <cell r="Q3664" t="str">
            <v>162100</v>
          </cell>
          <cell r="R3664" t="str">
            <v>1062128</v>
          </cell>
          <cell r="S3664" t="str">
            <v>0158399851056</v>
          </cell>
          <cell r="T3664">
            <v>1388050</v>
          </cell>
          <cell r="U3664">
            <v>30440</v>
          </cell>
          <cell r="V3664">
            <v>34701</v>
          </cell>
          <cell r="W3664">
            <v>34701.25</v>
          </cell>
          <cell r="X3664">
            <v>0</v>
          </cell>
          <cell r="Y3664">
            <v>-0.25</v>
          </cell>
        </row>
        <row r="3665">
          <cell r="B3665" t="str">
            <v>KHI/HO/D/MO/PC COMP/C/70036/20/04/2023</v>
          </cell>
          <cell r="E3665">
            <v>45040</v>
          </cell>
          <cell r="F3665">
            <v>45042</v>
          </cell>
          <cell r="G3665">
            <v>45407</v>
          </cell>
          <cell r="H3665" t="str">
            <v xml:space="preserve"> 08004499</v>
          </cell>
          <cell r="I3665" t="str">
            <v xml:space="preserve"> AL BARAKA BANK (PAKISTAN) LIMITED</v>
          </cell>
          <cell r="J3665" t="str">
            <v>BANK</v>
          </cell>
          <cell r="K3665" t="str">
            <v>Mr. Syed Fouq Shabbir               
Hpa M/S. Al Baraka Bank Pakistan Limited</v>
          </cell>
          <cell r="L3665" t="str">
            <v xml:space="preserve"> D</v>
          </cell>
          <cell r="M3665" t="str">
            <v xml:space="preserve"> 09000221-Muhammad Irfan</v>
          </cell>
          <cell r="N3665" t="str">
            <v>TOYOTA COROLLA ALTIS VVT-</v>
          </cell>
          <cell r="O3665" t="str">
            <v>2021</v>
          </cell>
          <cell r="P3665" t="str">
            <v>APW-658</v>
          </cell>
          <cell r="Q3665" t="str">
            <v>Q062343</v>
          </cell>
          <cell r="R3665" t="str">
            <v>ZRE171R-6039538</v>
          </cell>
          <cell r="S3665" t="str">
            <v>0401-0158532505016</v>
          </cell>
          <cell r="T3665">
            <v>2868750</v>
          </cell>
          <cell r="U3665">
            <v>62912</v>
          </cell>
          <cell r="V3665">
            <v>71719</v>
          </cell>
          <cell r="W3665">
            <v>71718.75</v>
          </cell>
          <cell r="X3665">
            <v>0</v>
          </cell>
          <cell r="Y3665">
            <v>0.25</v>
          </cell>
        </row>
        <row r="3666">
          <cell r="B3666" t="str">
            <v>KHI/HO/D/MO/PC COMP/C/70036/21/04/2023</v>
          </cell>
          <cell r="E3666">
            <v>45040</v>
          </cell>
          <cell r="F3666">
            <v>45042</v>
          </cell>
          <cell r="G3666">
            <v>45407</v>
          </cell>
          <cell r="H3666" t="str">
            <v xml:space="preserve"> 08004499</v>
          </cell>
          <cell r="I3666" t="str">
            <v xml:space="preserve"> AL BARAKA BANK (PAKISTAN) LIMITED</v>
          </cell>
          <cell r="J3666" t="str">
            <v>BANK</v>
          </cell>
          <cell r="K3666" t="str">
            <v>Mr. Arshad Majeed               
Hpa M/S. Al Baraka Bank Pakistan Limited</v>
          </cell>
          <cell r="L3666" t="str">
            <v xml:space="preserve"> D</v>
          </cell>
          <cell r="M3666" t="str">
            <v xml:space="preserve"> 09000221-Muhammad Irfan</v>
          </cell>
          <cell r="N3666" t="str">
            <v>DAIHATSU MOVE</v>
          </cell>
          <cell r="O3666" t="str">
            <v>2016</v>
          </cell>
          <cell r="P3666" t="str">
            <v>LEB-20-9614</v>
          </cell>
          <cell r="Q3666" t="str">
            <v>469791</v>
          </cell>
          <cell r="R3666" t="str">
            <v>0097370</v>
          </cell>
          <cell r="S3666" t="str">
            <v>0329-0158524400014</v>
          </cell>
          <cell r="T3666">
            <v>1572500</v>
          </cell>
          <cell r="U3666">
            <v>34485</v>
          </cell>
          <cell r="V3666">
            <v>39313</v>
          </cell>
          <cell r="W3666">
            <v>39312.5</v>
          </cell>
          <cell r="X3666">
            <v>0</v>
          </cell>
          <cell r="Y3666">
            <v>0.5</v>
          </cell>
        </row>
        <row r="3667">
          <cell r="B3667" t="str">
            <v>KHI/HO/D/MO/PC COMP/C/70036/22/04/2023</v>
          </cell>
          <cell r="E3667">
            <v>45040</v>
          </cell>
          <cell r="F3667">
            <v>45042</v>
          </cell>
          <cell r="G3667">
            <v>45407</v>
          </cell>
          <cell r="H3667" t="str">
            <v xml:space="preserve"> 08004499</v>
          </cell>
          <cell r="I3667" t="str">
            <v xml:space="preserve"> AL BARAKA BANK (PAKISTAN) LIMITED</v>
          </cell>
          <cell r="J3667" t="str">
            <v>BANK</v>
          </cell>
          <cell r="K3667" t="str">
            <v>Mr. Abdul Basit Sindhu                
Hpa M/S. Al Baraka Bank Pakistan Limited</v>
          </cell>
          <cell r="L3667" t="str">
            <v xml:space="preserve"> D</v>
          </cell>
          <cell r="M3667" t="str">
            <v xml:space="preserve"> 09000221-Muhammad Irfan</v>
          </cell>
          <cell r="N3667" t="str">
            <v>CHANGAN KARVAAN VAN</v>
          </cell>
          <cell r="O3667" t="str">
            <v>2021</v>
          </cell>
          <cell r="P3667" t="str">
            <v>ACW-276</v>
          </cell>
          <cell r="Q3667" t="str">
            <v>502458</v>
          </cell>
          <cell r="R3667" t="str">
            <v>1004340</v>
          </cell>
          <cell r="S3667" t="str">
            <v>0431-0158521406023</v>
          </cell>
          <cell r="T3667">
            <v>1219750</v>
          </cell>
          <cell r="U3667">
            <v>26750</v>
          </cell>
          <cell r="V3667">
            <v>30494</v>
          </cell>
          <cell r="W3667">
            <v>30493.75</v>
          </cell>
          <cell r="X3667">
            <v>0</v>
          </cell>
          <cell r="Y3667">
            <v>0.25</v>
          </cell>
        </row>
        <row r="3668">
          <cell r="B3668" t="str">
            <v>KHI/HO/D/MO/PC COMP/C/70036/23/04/2023</v>
          </cell>
          <cell r="E3668">
            <v>45040</v>
          </cell>
          <cell r="F3668">
            <v>45042</v>
          </cell>
          <cell r="G3668">
            <v>45407</v>
          </cell>
          <cell r="H3668" t="str">
            <v xml:space="preserve"> 08004499</v>
          </cell>
          <cell r="I3668" t="str">
            <v xml:space="preserve"> AL BARAKA BANK (PAKISTAN) LIMITED</v>
          </cell>
          <cell r="J3668" t="str">
            <v>BANK</v>
          </cell>
          <cell r="K3668" t="str">
            <v>Mr. Naveed Ahmad                
Hpa M/S. Al Baraka Bank Pakistan Limited</v>
          </cell>
          <cell r="L3668" t="str">
            <v xml:space="preserve"> D</v>
          </cell>
          <cell r="M3668" t="str">
            <v xml:space="preserve"> 09000221-Muhammad Irfan</v>
          </cell>
          <cell r="N3668" t="str">
            <v>SUZUKI ALTO VXL AGS E-2</v>
          </cell>
          <cell r="O3668" t="str">
            <v>2021</v>
          </cell>
          <cell r="P3668" t="str">
            <v>ADA-199</v>
          </cell>
          <cell r="Q3668" t="str">
            <v>164425</v>
          </cell>
          <cell r="R3668" t="str">
            <v>1064432</v>
          </cell>
          <cell r="S3668" t="str">
            <v>0401-0158532664012</v>
          </cell>
          <cell r="T3668">
            <v>1388050</v>
          </cell>
          <cell r="U3668">
            <v>30440</v>
          </cell>
          <cell r="V3668">
            <v>34701</v>
          </cell>
          <cell r="W3668">
            <v>34701.25</v>
          </cell>
          <cell r="X3668">
            <v>0</v>
          </cell>
          <cell r="Y3668">
            <v>-0.25</v>
          </cell>
        </row>
        <row r="3669">
          <cell r="B3669" t="str">
            <v>KHI/HO/D/MO/PC COMP/C/70036/24/04/2023</v>
          </cell>
          <cell r="E3669">
            <v>45040</v>
          </cell>
          <cell r="F3669">
            <v>45042</v>
          </cell>
          <cell r="G3669">
            <v>45407</v>
          </cell>
          <cell r="H3669" t="str">
            <v xml:space="preserve"> 08004499</v>
          </cell>
          <cell r="I3669" t="str">
            <v xml:space="preserve"> AL BARAKA BANK (PAKISTAN) LIMITED</v>
          </cell>
          <cell r="J3669" t="str">
            <v>BANK</v>
          </cell>
          <cell r="K3669" t="str">
            <v>Mr. Ali Raza                 
Hpa M/S. Al Baraka Bank Pakistan Limited</v>
          </cell>
          <cell r="L3669" t="str">
            <v xml:space="preserve"> D</v>
          </cell>
          <cell r="M3669" t="str">
            <v xml:space="preserve"> 09000221-Muhammad Irfan</v>
          </cell>
          <cell r="N3669" t="str">
            <v>SUZUKI WAGON-R VXL E2</v>
          </cell>
          <cell r="O3669" t="str">
            <v>2021</v>
          </cell>
          <cell r="Q3669" t="str">
            <v>212355</v>
          </cell>
          <cell r="R3669" t="str">
            <v>10112345</v>
          </cell>
          <cell r="S3669" t="str">
            <v>0329-0158530204016</v>
          </cell>
          <cell r="T3669">
            <v>1606500</v>
          </cell>
          <cell r="U3669">
            <v>35231</v>
          </cell>
          <cell r="V3669">
            <v>40163</v>
          </cell>
          <cell r="W3669">
            <v>40162.5</v>
          </cell>
          <cell r="X3669">
            <v>0</v>
          </cell>
          <cell r="Y3669">
            <v>0.5</v>
          </cell>
        </row>
        <row r="3670">
          <cell r="B3670" t="str">
            <v>KHI/HO/D/MO/PC COMP/C/70036/25/04/2023</v>
          </cell>
          <cell r="E3670">
            <v>45040</v>
          </cell>
          <cell r="F3670">
            <v>45042</v>
          </cell>
          <cell r="G3670">
            <v>45407</v>
          </cell>
          <cell r="H3670" t="str">
            <v xml:space="preserve"> 08004499</v>
          </cell>
          <cell r="I3670" t="str">
            <v xml:space="preserve"> AL BARAKA BANK (PAKISTAN) LIMITED</v>
          </cell>
          <cell r="J3670" t="str">
            <v>BANK</v>
          </cell>
          <cell r="K3670" t="str">
            <v>Mr. Muhammad Khizer                  
Hpa M/S. Al Baraka Bank Pakistan Limited</v>
          </cell>
          <cell r="L3670" t="str">
            <v xml:space="preserve"> D</v>
          </cell>
          <cell r="M3670" t="str">
            <v xml:space="preserve"> 09000221-Muhammad Irfan</v>
          </cell>
          <cell r="N3670" t="str">
            <v>TOYOTA FIELDER</v>
          </cell>
          <cell r="O3670" t="str">
            <v>2017</v>
          </cell>
          <cell r="Q3670" t="str">
            <v>R503277</v>
          </cell>
          <cell r="R3670" t="str">
            <v>8053154</v>
          </cell>
          <cell r="S3670" t="str">
            <v>0329-0158507388055</v>
          </cell>
          <cell r="T3670">
            <v>3166250</v>
          </cell>
          <cell r="U3670">
            <v>41661</v>
          </cell>
          <cell r="V3670">
            <v>47494</v>
          </cell>
          <cell r="W3670">
            <v>47493.75</v>
          </cell>
          <cell r="X3670">
            <v>0</v>
          </cell>
          <cell r="Y3670">
            <v>0.25</v>
          </cell>
        </row>
        <row r="3671">
          <cell r="B3671" t="str">
            <v>KHI/HO/D/MO/PC COMP/C/70036/28/04/2023</v>
          </cell>
          <cell r="E3671">
            <v>45040</v>
          </cell>
          <cell r="F3671">
            <v>45043</v>
          </cell>
          <cell r="G3671">
            <v>45408</v>
          </cell>
          <cell r="H3671" t="str">
            <v xml:space="preserve"> 08004499</v>
          </cell>
          <cell r="I3671" t="str">
            <v xml:space="preserve"> AL BARAKA BANK (PAKISTAN) LIMITED</v>
          </cell>
          <cell r="J3671" t="str">
            <v>BANK</v>
          </cell>
          <cell r="K3671" t="str">
            <v>Mr. Ali Raza           
Hpa M/S. Al Baraka Bank Pakistan Limited</v>
          </cell>
          <cell r="L3671" t="str">
            <v xml:space="preserve"> D</v>
          </cell>
          <cell r="M3671" t="str">
            <v xml:space="preserve"> 09000221-Muhammad Irfan</v>
          </cell>
          <cell r="N3671" t="str">
            <v>SUZUKI BOLAN STD VX EURO</v>
          </cell>
          <cell r="O3671" t="str">
            <v>2021</v>
          </cell>
          <cell r="Q3671" t="str">
            <v>1011537</v>
          </cell>
          <cell r="R3671" t="str">
            <v>01128056</v>
          </cell>
          <cell r="S3671" t="str">
            <v>0158419461144</v>
          </cell>
          <cell r="T3671">
            <v>963900</v>
          </cell>
          <cell r="U3671">
            <v>21139</v>
          </cell>
          <cell r="V3671">
            <v>24098</v>
          </cell>
          <cell r="W3671">
            <v>24097.5</v>
          </cell>
          <cell r="X3671">
            <v>0</v>
          </cell>
          <cell r="Y3671">
            <v>0.5</v>
          </cell>
        </row>
        <row r="3672">
          <cell r="B3672" t="str">
            <v>KHI/HO/D/MO/PC COMP/C/70036/29/04/2023</v>
          </cell>
          <cell r="E3672">
            <v>45040</v>
          </cell>
          <cell r="F3672">
            <v>45043</v>
          </cell>
          <cell r="G3672">
            <v>45408</v>
          </cell>
          <cell r="H3672" t="str">
            <v xml:space="preserve"> 08004499</v>
          </cell>
          <cell r="I3672" t="str">
            <v xml:space="preserve"> AL BARAKA BANK (PAKISTAN) LIMITED</v>
          </cell>
          <cell r="J3672" t="str">
            <v>BANK</v>
          </cell>
          <cell r="K3672" t="str">
            <v>Mr. Shabbir Aslam            
Hpa M/S. Al Baraka Bank Pakistan Limited</v>
          </cell>
          <cell r="L3672" t="str">
            <v xml:space="preserve"> D</v>
          </cell>
          <cell r="M3672" t="str">
            <v xml:space="preserve"> 09000221-Muhammad Irfan</v>
          </cell>
          <cell r="N3672" t="str">
            <v>SUZUKI WAGON-R VXL E2</v>
          </cell>
          <cell r="O3672" t="str">
            <v>2021</v>
          </cell>
          <cell r="P3672" t="str">
            <v>ADB-791</v>
          </cell>
          <cell r="Q3672" t="str">
            <v>213120</v>
          </cell>
          <cell r="R3672" t="str">
            <v>10113061</v>
          </cell>
          <cell r="S3672" t="str">
            <v>0329-0158532206012</v>
          </cell>
          <cell r="T3672">
            <v>1470500</v>
          </cell>
          <cell r="U3672">
            <v>32249</v>
          </cell>
          <cell r="V3672">
            <v>36763</v>
          </cell>
          <cell r="W3672">
            <v>36762.5</v>
          </cell>
          <cell r="X3672">
            <v>0</v>
          </cell>
          <cell r="Y3672">
            <v>0.5</v>
          </cell>
        </row>
        <row r="3673">
          <cell r="B3673" t="str">
            <v>KHI/HO/D/MO/PC COMP/C/70036/31/04/2023</v>
          </cell>
          <cell r="E3673">
            <v>45040</v>
          </cell>
          <cell r="F3673">
            <v>45044</v>
          </cell>
          <cell r="G3673">
            <v>45409</v>
          </cell>
          <cell r="H3673" t="str">
            <v xml:space="preserve"> 08004499</v>
          </cell>
          <cell r="I3673" t="str">
            <v xml:space="preserve"> AL BARAKA BANK (PAKISTAN) LIMITED</v>
          </cell>
          <cell r="J3673" t="str">
            <v>BANK</v>
          </cell>
          <cell r="K3673" t="str">
            <v>Mr. Muhammad Umer            
Hpa M/S. Al Baraka Bank Pakistan Limited</v>
          </cell>
          <cell r="L3673" t="str">
            <v xml:space="preserve"> D</v>
          </cell>
          <cell r="M3673" t="str">
            <v xml:space="preserve"> 09000221-Muhammad Irfan</v>
          </cell>
          <cell r="N3673" t="str">
            <v>HYUNDAI TUSCON AWD</v>
          </cell>
          <cell r="O3673" t="str">
            <v>2021</v>
          </cell>
          <cell r="Q3673" t="str">
            <v>LU072837</v>
          </cell>
          <cell r="R3673" t="str">
            <v>MN201966</v>
          </cell>
          <cell r="S3673" t="str">
            <v>0329-0158525534018</v>
          </cell>
          <cell r="T3673">
            <v>4770030</v>
          </cell>
          <cell r="U3673">
            <v>62763</v>
          </cell>
          <cell r="V3673">
            <v>71550</v>
          </cell>
          <cell r="W3673">
            <v>71550.45</v>
          </cell>
          <cell r="X3673">
            <v>0</v>
          </cell>
          <cell r="Y3673">
            <v>-0.45</v>
          </cell>
        </row>
        <row r="3674">
          <cell r="B3674" t="str">
            <v>KHI/HO/D/MO/PC COMP/C/70036/33/04/2023</v>
          </cell>
          <cell r="E3674">
            <v>45040</v>
          </cell>
          <cell r="F3674">
            <v>45044</v>
          </cell>
          <cell r="G3674">
            <v>45409</v>
          </cell>
          <cell r="H3674" t="str">
            <v xml:space="preserve"> 08004499</v>
          </cell>
          <cell r="I3674" t="str">
            <v xml:space="preserve"> AL BARAKA BANK (PAKISTAN) LIMITED</v>
          </cell>
          <cell r="J3674" t="str">
            <v>BANK</v>
          </cell>
          <cell r="K3674" t="str">
            <v>Mr. Noman Mehdi 
Hpa M/S. Al Baraka Bank Pakistan Limited</v>
          </cell>
          <cell r="L3674" t="str">
            <v xml:space="preserve"> D</v>
          </cell>
          <cell r="M3674" t="str">
            <v xml:space="preserve"> 09000221-Muhammad Irfan</v>
          </cell>
          <cell r="N3674" t="str">
            <v>TOYOTA YARIS ATIV X CVT</v>
          </cell>
          <cell r="O3674" t="str">
            <v>2021</v>
          </cell>
          <cell r="Q3674" t="str">
            <v>24518</v>
          </cell>
          <cell r="R3674" t="str">
            <v>9509772</v>
          </cell>
          <cell r="S3674" t="str">
            <v>0150-0158513906013</v>
          </cell>
          <cell r="T3674">
            <v>2520250</v>
          </cell>
          <cell r="U3674">
            <v>33161</v>
          </cell>
          <cell r="V3674">
            <v>37804</v>
          </cell>
          <cell r="W3674">
            <v>37803.75</v>
          </cell>
          <cell r="X3674">
            <v>0</v>
          </cell>
          <cell r="Y3674">
            <v>0.25</v>
          </cell>
        </row>
        <row r="3675">
          <cell r="B3675" t="str">
            <v>KHI/HO/D/MO/PC COMP/C/70036/33/04/2023</v>
          </cell>
          <cell r="C3675" t="str">
            <v>KHI/HO/D/MO/PC COMP/E/44390/00033/08/2024</v>
          </cell>
          <cell r="E3675">
            <v>45506</v>
          </cell>
          <cell r="F3675">
            <v>45044</v>
          </cell>
          <cell r="G3675">
            <v>45409</v>
          </cell>
          <cell r="H3675" t="str">
            <v xml:space="preserve"> 08004499</v>
          </cell>
          <cell r="I3675" t="str">
            <v xml:space="preserve"> AL BARAKA BANK (PAKISTAN) LIMITED</v>
          </cell>
          <cell r="J3675" t="str">
            <v>BANK</v>
          </cell>
          <cell r="K3675" t="str">
            <v>Mr. Noman Mehdi 
Hpa M/S. Al Baraka Bank Pakistan Limited</v>
          </cell>
          <cell r="L3675" t="str">
            <v xml:space="preserve"> D</v>
          </cell>
          <cell r="M3675" t="str">
            <v xml:space="preserve"> 09000221-Muhammad Irfan</v>
          </cell>
          <cell r="N3675" t="str">
            <v>TOYOTA YARIS ATIV X CVT</v>
          </cell>
          <cell r="O3675" t="str">
            <v>2021</v>
          </cell>
          <cell r="Q3675" t="str">
            <v>24518</v>
          </cell>
          <cell r="R3675" t="str">
            <v>9509772</v>
          </cell>
          <cell r="S3675" t="str">
            <v>0150-0158513906013</v>
          </cell>
          <cell r="T3675">
            <v>-148250</v>
          </cell>
          <cell r="U3675">
            <v>-1917</v>
          </cell>
          <cell r="V3675">
            <v>-2224</v>
          </cell>
          <cell r="W3675">
            <v>0</v>
          </cell>
          <cell r="X3675">
            <v>0</v>
          </cell>
          <cell r="Y3675">
            <v>-2224</v>
          </cell>
        </row>
        <row r="3676">
          <cell r="B3676" t="str">
            <v>KHI/HO/D/MO/PC COMP/C/70036/33/04/2023</v>
          </cell>
          <cell r="C3676" t="str">
            <v>KHI/HO/D/MO/PC COMP/E/33621/00033/10/2023</v>
          </cell>
          <cell r="E3676">
            <v>45226</v>
          </cell>
          <cell r="F3676">
            <v>45044</v>
          </cell>
          <cell r="G3676">
            <v>45409</v>
          </cell>
          <cell r="H3676" t="str">
            <v xml:space="preserve"> 08004499</v>
          </cell>
          <cell r="I3676" t="str">
            <v xml:space="preserve"> AL BARAKA BANK (PAKISTAN) LIMITED</v>
          </cell>
          <cell r="J3676" t="str">
            <v>BANK</v>
          </cell>
          <cell r="K3676" t="str">
            <v>Mr. Noman Mehdi 
Hpa M/S. Al Baraka Bank Pakistan Limited</v>
          </cell>
          <cell r="L3676" t="str">
            <v xml:space="preserve"> D</v>
          </cell>
          <cell r="M3676" t="str">
            <v xml:space="preserve"> 09000221-Muhammad Irfan</v>
          </cell>
          <cell r="N3676" t="str">
            <v>TOYOTA YARIS ATIV X CVT</v>
          </cell>
          <cell r="O3676" t="str">
            <v>2021</v>
          </cell>
          <cell r="Q3676" t="str">
            <v>24518</v>
          </cell>
          <cell r="R3676" t="str">
            <v>9509772</v>
          </cell>
          <cell r="S3676" t="str">
            <v>0150-0158513906013</v>
          </cell>
          <cell r="T3676">
            <v>1479750</v>
          </cell>
          <cell r="U3676">
            <v>9922</v>
          </cell>
          <cell r="V3676">
            <v>11311</v>
          </cell>
          <cell r="W3676">
            <v>0</v>
          </cell>
          <cell r="X3676">
            <v>0</v>
          </cell>
          <cell r="Y3676">
            <v>11311</v>
          </cell>
        </row>
        <row r="3677">
          <cell r="B3677" t="str">
            <v>KHI/HO/D/MO/PC COMP/C/70036/36/04/2023</v>
          </cell>
          <cell r="E3677">
            <v>45040</v>
          </cell>
          <cell r="F3677">
            <v>45044</v>
          </cell>
          <cell r="G3677">
            <v>45409</v>
          </cell>
          <cell r="H3677" t="str">
            <v xml:space="preserve"> 08004499</v>
          </cell>
          <cell r="I3677" t="str">
            <v xml:space="preserve"> AL BARAKA BANK (PAKISTAN) LIMITED</v>
          </cell>
          <cell r="J3677" t="str">
            <v>BANK</v>
          </cell>
          <cell r="K3677" t="str">
            <v>Mr. Junaid Khan    
Hpa M/S. Al Baraka Bank Pakistan Limited</v>
          </cell>
          <cell r="L3677" t="str">
            <v xml:space="preserve"> D</v>
          </cell>
          <cell r="M3677" t="str">
            <v xml:space="preserve"> 09000221-Muhammad Irfan</v>
          </cell>
          <cell r="N3677" t="str">
            <v>SUZUKI BOLAN STD VX EURO</v>
          </cell>
          <cell r="O3677" t="str">
            <v>2021</v>
          </cell>
          <cell r="Q3677" t="str">
            <v>1011516</v>
          </cell>
          <cell r="R3677" t="str">
            <v>01128027</v>
          </cell>
          <cell r="S3677" t="str">
            <v>0158519204051</v>
          </cell>
          <cell r="T3677">
            <v>963900</v>
          </cell>
          <cell r="U3677">
            <v>21139</v>
          </cell>
          <cell r="V3677">
            <v>24098</v>
          </cell>
          <cell r="W3677">
            <v>24097.5</v>
          </cell>
          <cell r="X3677">
            <v>0</v>
          </cell>
          <cell r="Y3677">
            <v>0.5</v>
          </cell>
        </row>
        <row r="3678">
          <cell r="B3678" t="str">
            <v>KHI/HO/D/MO/PC COMP/C/70036/37/04/2023</v>
          </cell>
          <cell r="E3678">
            <v>45040</v>
          </cell>
          <cell r="F3678">
            <v>45044</v>
          </cell>
          <cell r="G3678">
            <v>45409</v>
          </cell>
          <cell r="H3678" t="str">
            <v xml:space="preserve"> 08004499</v>
          </cell>
          <cell r="I3678" t="str">
            <v xml:space="preserve"> AL BARAKA BANK (PAKISTAN) LIMITED</v>
          </cell>
          <cell r="J3678" t="str">
            <v>BANK</v>
          </cell>
          <cell r="K3678" t="str">
            <v>Mr. Abbas Ali    
Hpa M/S. Al Baraka Bank Pakistan Limited</v>
          </cell>
          <cell r="L3678" t="str">
            <v xml:space="preserve"> D</v>
          </cell>
          <cell r="M3678" t="str">
            <v xml:space="preserve"> 09000221-Muhammad Irfan</v>
          </cell>
          <cell r="N3678" t="str">
            <v>HONDA Civic CVT Oriel NAV</v>
          </cell>
          <cell r="O3678" t="str">
            <v>2021</v>
          </cell>
          <cell r="Q3678" t="str">
            <v>2600687</v>
          </cell>
          <cell r="R3678" t="str">
            <v>MR072274</v>
          </cell>
          <cell r="S3678" t="str">
            <v>0329-0158456516096</v>
          </cell>
          <cell r="T3678">
            <v>3999250</v>
          </cell>
          <cell r="U3678">
            <v>52622</v>
          </cell>
          <cell r="V3678">
            <v>59989</v>
          </cell>
          <cell r="W3678">
            <v>59988.75</v>
          </cell>
          <cell r="X3678">
            <v>0</v>
          </cell>
          <cell r="Y3678">
            <v>0.25</v>
          </cell>
        </row>
        <row r="3679">
          <cell r="B3679" t="str">
            <v>KHI/HO/D/MO/PC COMP/C/70036/38/04/2023</v>
          </cell>
          <cell r="E3679">
            <v>45040</v>
          </cell>
          <cell r="F3679">
            <v>45045</v>
          </cell>
          <cell r="G3679">
            <v>45410</v>
          </cell>
          <cell r="H3679" t="str">
            <v xml:space="preserve"> 08004499</v>
          </cell>
          <cell r="I3679" t="str">
            <v xml:space="preserve"> AL BARAKA BANK (PAKISTAN) LIMITED</v>
          </cell>
          <cell r="J3679" t="str">
            <v>BANK</v>
          </cell>
          <cell r="K3679" t="str">
            <v>Mr. Shahzad Afzal     
Hpa M/S. Al Baraka Bank Pakistan Limited</v>
          </cell>
          <cell r="L3679" t="str">
            <v xml:space="preserve"> D</v>
          </cell>
          <cell r="M3679" t="str">
            <v xml:space="preserve"> 09000221-Muhammad Irfan</v>
          </cell>
          <cell r="N3679" t="str">
            <v>TOYOTA YARIS ATIV X CVT</v>
          </cell>
          <cell r="O3679" t="str">
            <v>2021</v>
          </cell>
          <cell r="P3679" t="str">
            <v>CAK-591</v>
          </cell>
          <cell r="Q3679" t="str">
            <v>2A26138</v>
          </cell>
          <cell r="R3679" t="str">
            <v>R-9510345</v>
          </cell>
          <cell r="S3679" t="str">
            <v>0329-0158481633035</v>
          </cell>
          <cell r="T3679">
            <v>2578050</v>
          </cell>
          <cell r="U3679">
            <v>56536</v>
          </cell>
          <cell r="V3679">
            <v>64451</v>
          </cell>
          <cell r="W3679">
            <v>64451.25</v>
          </cell>
          <cell r="X3679">
            <v>0</v>
          </cell>
          <cell r="Y3679">
            <v>-0.25</v>
          </cell>
        </row>
        <row r="3680">
          <cell r="B3680" t="str">
            <v>KHI/HO/D/MO/PC COMP/C/70036/39/04/2023</v>
          </cell>
          <cell r="E3680">
            <v>45040</v>
          </cell>
          <cell r="F3680">
            <v>45045</v>
          </cell>
          <cell r="G3680">
            <v>45410</v>
          </cell>
          <cell r="H3680" t="str">
            <v xml:space="preserve"> 08004499</v>
          </cell>
          <cell r="I3680" t="str">
            <v xml:space="preserve"> AL BARAKA BANK (PAKISTAN) LIMITED</v>
          </cell>
          <cell r="J3680" t="str">
            <v>BANK</v>
          </cell>
          <cell r="K3680" t="str">
            <v>Mr. Awais Azam      
Hpa M/S. Al Baraka Bank Pakistan Limited</v>
          </cell>
          <cell r="L3680" t="str">
            <v xml:space="preserve"> D</v>
          </cell>
          <cell r="M3680" t="str">
            <v xml:space="preserve"> 09000221-Muhammad Irfan</v>
          </cell>
          <cell r="N3680" t="str">
            <v>HONDA CIVIC VTI  ORIEL PT</v>
          </cell>
          <cell r="O3680" t="str">
            <v>2015</v>
          </cell>
          <cell r="P3680" t="str">
            <v>EJ-150</v>
          </cell>
          <cell r="Q3680" t="str">
            <v>3746685</v>
          </cell>
          <cell r="R3680" t="str">
            <v>120713</v>
          </cell>
          <cell r="S3680" t="str">
            <v>0329-0158528464012</v>
          </cell>
          <cell r="T3680">
            <v>1861500</v>
          </cell>
          <cell r="U3680">
            <v>40823</v>
          </cell>
          <cell r="V3680">
            <v>46538</v>
          </cell>
          <cell r="W3680">
            <v>46537.5</v>
          </cell>
          <cell r="X3680">
            <v>0</v>
          </cell>
          <cell r="Y3680">
            <v>0.5</v>
          </cell>
        </row>
        <row r="3681">
          <cell r="B3681" t="str">
            <v>KHI/HO/D/MO/PC COMP/C/70036/4/04/2023</v>
          </cell>
          <cell r="E3681">
            <v>45040</v>
          </cell>
          <cell r="F3681">
            <v>45025</v>
          </cell>
          <cell r="G3681">
            <v>45390</v>
          </cell>
          <cell r="H3681" t="str">
            <v xml:space="preserve"> 08004499</v>
          </cell>
          <cell r="I3681" t="str">
            <v xml:space="preserve"> AL BARAKA BANK (PAKISTAN) LIMITED</v>
          </cell>
          <cell r="J3681" t="str">
            <v>BANK</v>
          </cell>
          <cell r="K3681" t="str">
            <v>Mr. Syed Yasir Abbas Naqvi 
Hpa M/S. Al Baraka Bank Pakistan Limited</v>
          </cell>
          <cell r="L3681" t="str">
            <v xml:space="preserve"> D</v>
          </cell>
          <cell r="M3681" t="str">
            <v xml:space="preserve"> 09000221-Muhammad Irfan</v>
          </cell>
          <cell r="N3681" t="str">
            <v>SUZUKI ALTO VXR E-2</v>
          </cell>
          <cell r="O3681" t="str">
            <v>2021</v>
          </cell>
          <cell r="P3681" t="str">
            <v>ATH-278</v>
          </cell>
          <cell r="Q3681" t="str">
            <v>163473</v>
          </cell>
          <cell r="R3681" t="str">
            <v>1063473</v>
          </cell>
          <cell r="S3681" t="str">
            <v>0158528119011</v>
          </cell>
          <cell r="T3681">
            <v>1218050</v>
          </cell>
          <cell r="U3681">
            <v>26712</v>
          </cell>
          <cell r="V3681">
            <v>30451</v>
          </cell>
          <cell r="W3681">
            <v>30451.25</v>
          </cell>
          <cell r="X3681">
            <v>0</v>
          </cell>
          <cell r="Y3681">
            <v>-0.25</v>
          </cell>
        </row>
        <row r="3682">
          <cell r="B3682" t="str">
            <v>KHI/HO/D/MO/PC COMP/C/70036/41/04/2023</v>
          </cell>
          <cell r="E3682">
            <v>45040</v>
          </cell>
          <cell r="F3682">
            <v>45045</v>
          </cell>
          <cell r="G3682">
            <v>45410</v>
          </cell>
          <cell r="H3682" t="str">
            <v xml:space="preserve"> 08004499</v>
          </cell>
          <cell r="I3682" t="str">
            <v xml:space="preserve"> AL BARAKA BANK (PAKISTAN) LIMITED</v>
          </cell>
          <cell r="J3682" t="str">
            <v>BANK</v>
          </cell>
          <cell r="K3682" t="str">
            <v>Mr. Hafiz Muhammad Ahsan Hussain     
Hpa M/S. Al Baraka Bank Pakistan Limited</v>
          </cell>
          <cell r="L3682" t="str">
            <v xml:space="preserve"> D</v>
          </cell>
          <cell r="M3682" t="str">
            <v xml:space="preserve"> 09000221-Muhammad Irfan</v>
          </cell>
          <cell r="N3682" t="str">
            <v>KIA SPORTAGE AWD-CW</v>
          </cell>
          <cell r="O3682" t="str">
            <v>2021</v>
          </cell>
          <cell r="P3682" t="str">
            <v>ATX-865</v>
          </cell>
          <cell r="Q3682" t="str">
            <v>306179</v>
          </cell>
          <cell r="R3682" t="str">
            <v>511281</v>
          </cell>
          <cell r="S3682" t="str">
            <v>0329-0158531120019</v>
          </cell>
          <cell r="T3682">
            <v>4615500</v>
          </cell>
          <cell r="U3682">
            <v>60731</v>
          </cell>
          <cell r="V3682">
            <v>69233</v>
          </cell>
          <cell r="W3682">
            <v>69232.5</v>
          </cell>
          <cell r="X3682">
            <v>0</v>
          </cell>
          <cell r="Y3682">
            <v>0.5</v>
          </cell>
        </row>
        <row r="3683">
          <cell r="B3683" t="str">
            <v>KHI/HO/D/MO/PC COMP/C/70036/42/04/2023</v>
          </cell>
          <cell r="E3683">
            <v>45040</v>
          </cell>
          <cell r="F3683">
            <v>45045</v>
          </cell>
          <cell r="G3683">
            <v>45410</v>
          </cell>
          <cell r="H3683" t="str">
            <v xml:space="preserve"> 08004499</v>
          </cell>
          <cell r="I3683" t="str">
            <v xml:space="preserve"> AL BARAKA BANK (PAKISTAN) LIMITED</v>
          </cell>
          <cell r="J3683" t="str">
            <v>BANK</v>
          </cell>
          <cell r="K3683" t="str">
            <v>Mr. Shahnawaz Shahid      
Hpa M/S. Al Baraka Bank Pakistan Limited</v>
          </cell>
          <cell r="L3683" t="str">
            <v xml:space="preserve"> D</v>
          </cell>
          <cell r="M3683" t="str">
            <v xml:space="preserve"> 09000221-Muhammad Irfan</v>
          </cell>
          <cell r="N3683" t="str">
            <v>HONDA CITY I-VTEC (M/T)</v>
          </cell>
          <cell r="O3683" t="str">
            <v>2016</v>
          </cell>
          <cell r="P3683" t="str">
            <v>LEC-16-7264</v>
          </cell>
          <cell r="Q3683" t="str">
            <v>Z17443693</v>
          </cell>
          <cell r="R3683" t="str">
            <v>R184353</v>
          </cell>
          <cell r="S3683" t="str">
            <v>0329-0158528614011</v>
          </cell>
          <cell r="T3683">
            <v>1657500</v>
          </cell>
          <cell r="U3683">
            <v>36350</v>
          </cell>
          <cell r="V3683">
            <v>41438</v>
          </cell>
          <cell r="W3683">
            <v>41437.5</v>
          </cell>
          <cell r="X3683">
            <v>0</v>
          </cell>
          <cell r="Y3683">
            <v>0.5</v>
          </cell>
        </row>
        <row r="3684">
          <cell r="B3684" t="str">
            <v>KHI/HO/D/MO/PC COMP/C/70036/45/04/2023</v>
          </cell>
          <cell r="E3684">
            <v>45040</v>
          </cell>
          <cell r="F3684">
            <v>45045</v>
          </cell>
          <cell r="G3684">
            <v>45410</v>
          </cell>
          <cell r="H3684" t="str">
            <v xml:space="preserve"> 08004499</v>
          </cell>
          <cell r="I3684" t="str">
            <v xml:space="preserve"> AL BARAKA BANK (PAKISTAN) LIMITED</v>
          </cell>
          <cell r="J3684" t="str">
            <v>BANK</v>
          </cell>
          <cell r="K3684" t="str">
            <v>Mr. Karam Elahi 
Hpa M/S. Al Baraka Bank Pakistan Limited</v>
          </cell>
          <cell r="L3684" t="str">
            <v xml:space="preserve"> D</v>
          </cell>
          <cell r="M3684" t="str">
            <v xml:space="preserve"> 09000221-Muhammad Irfan</v>
          </cell>
          <cell r="N3684" t="str">
            <v>TOYOTA COROLLA GLI M/T 1.</v>
          </cell>
          <cell r="O3684" t="str">
            <v>2015</v>
          </cell>
          <cell r="P3684" t="str">
            <v>LEA-15-6363</v>
          </cell>
          <cell r="Q3684" t="str">
            <v>Z177589</v>
          </cell>
          <cell r="R3684" t="str">
            <v>4016378</v>
          </cell>
          <cell r="T3684">
            <v>1572500</v>
          </cell>
          <cell r="U3684">
            <v>34485</v>
          </cell>
          <cell r="V3684">
            <v>39313</v>
          </cell>
          <cell r="W3684">
            <v>39312.5</v>
          </cell>
          <cell r="X3684">
            <v>0</v>
          </cell>
          <cell r="Y3684">
            <v>0.5</v>
          </cell>
        </row>
        <row r="3685">
          <cell r="B3685" t="str">
            <v>KHI/HO/D/MO/PC COMP/C/70036/47/04/2023</v>
          </cell>
          <cell r="E3685">
            <v>45040</v>
          </cell>
          <cell r="F3685">
            <v>45045</v>
          </cell>
          <cell r="G3685">
            <v>45410</v>
          </cell>
          <cell r="H3685" t="str">
            <v xml:space="preserve"> 08004499</v>
          </cell>
          <cell r="I3685" t="str">
            <v xml:space="preserve"> AL BARAKA BANK (PAKISTAN) LIMITED</v>
          </cell>
          <cell r="J3685" t="str">
            <v>BANK</v>
          </cell>
          <cell r="K3685" t="str">
            <v>Mr. Danish    
Hpa M/S. Al Baraka Bank Pakistan Limited</v>
          </cell>
          <cell r="L3685" t="str">
            <v xml:space="preserve"> D</v>
          </cell>
          <cell r="M3685" t="str">
            <v xml:space="preserve"> 09000221-Muhammad Irfan</v>
          </cell>
          <cell r="N3685" t="str">
            <v>SUZUKI WAGON-R VXL E2</v>
          </cell>
          <cell r="O3685" t="str">
            <v>2021</v>
          </cell>
          <cell r="P3685" t="str">
            <v>ADD-965</v>
          </cell>
          <cell r="Q3685" t="str">
            <v>213496</v>
          </cell>
          <cell r="R3685" t="str">
            <v>10113511</v>
          </cell>
          <cell r="S3685" t="str">
            <v>0329-0158531935016</v>
          </cell>
          <cell r="T3685">
            <v>1470500</v>
          </cell>
          <cell r="U3685">
            <v>32249</v>
          </cell>
          <cell r="V3685">
            <v>36763</v>
          </cell>
          <cell r="W3685">
            <v>36762.5</v>
          </cell>
          <cell r="X3685">
            <v>0</v>
          </cell>
          <cell r="Y3685">
            <v>0.5</v>
          </cell>
        </row>
        <row r="3686">
          <cell r="B3686" t="str">
            <v>KHI/HO/D/MO/PC COMP/C/70036/49/04/2023</v>
          </cell>
          <cell r="E3686">
            <v>45040</v>
          </cell>
          <cell r="F3686">
            <v>45045</v>
          </cell>
          <cell r="G3686">
            <v>45410</v>
          </cell>
          <cell r="H3686" t="str">
            <v xml:space="preserve"> 08004499</v>
          </cell>
          <cell r="I3686" t="str">
            <v xml:space="preserve"> AL BARAKA BANK (PAKISTAN) LIMITED</v>
          </cell>
          <cell r="J3686" t="str">
            <v>BANK</v>
          </cell>
          <cell r="K3686" t="str">
            <v>Mr. Asghar Ali      
Hpa M/S. Al Baraka Bank Pakistan Limited</v>
          </cell>
          <cell r="L3686" t="str">
            <v xml:space="preserve"> D</v>
          </cell>
          <cell r="M3686" t="str">
            <v xml:space="preserve"> 09000221-Muhammad Irfan</v>
          </cell>
          <cell r="N3686" t="str">
            <v>SUZUKI WAGON-R VXL E2</v>
          </cell>
          <cell r="O3686" t="str">
            <v>2021</v>
          </cell>
          <cell r="P3686" t="str">
            <v>ADV-429</v>
          </cell>
          <cell r="Q3686" t="str">
            <v>212656</v>
          </cell>
          <cell r="R3686" t="str">
            <v>10112647</v>
          </cell>
          <cell r="S3686" t="str">
            <v>0329-0158532132015</v>
          </cell>
          <cell r="T3686">
            <v>1470500</v>
          </cell>
          <cell r="U3686">
            <v>32249</v>
          </cell>
          <cell r="V3686">
            <v>36763</v>
          </cell>
          <cell r="W3686">
            <v>36762.5</v>
          </cell>
          <cell r="X3686">
            <v>0</v>
          </cell>
          <cell r="Y3686">
            <v>0.5</v>
          </cell>
        </row>
        <row r="3687">
          <cell r="B3687" t="str">
            <v>KHI/HO/D/MO/PC COMP/C/70036/5/04/2023</v>
          </cell>
          <cell r="E3687">
            <v>45040</v>
          </cell>
          <cell r="F3687">
            <v>45028</v>
          </cell>
          <cell r="G3687">
            <v>45393</v>
          </cell>
          <cell r="H3687" t="str">
            <v xml:space="preserve"> 08004499</v>
          </cell>
          <cell r="I3687" t="str">
            <v xml:space="preserve"> AL BARAKA BANK (PAKISTAN) LIMITED</v>
          </cell>
          <cell r="J3687" t="str">
            <v>BANK</v>
          </cell>
          <cell r="K3687" t="str">
            <v>Mr. Aftab Ali  
Hpa M/S. Al Baraka Bank Pakistan Limited</v>
          </cell>
          <cell r="L3687" t="str">
            <v xml:space="preserve"> D</v>
          </cell>
          <cell r="M3687" t="str">
            <v xml:space="preserve"> 09000221-Muhammad Irfan</v>
          </cell>
          <cell r="N3687" t="str">
            <v>KIA SPORTAGE FWD</v>
          </cell>
          <cell r="O3687" t="str">
            <v>2021</v>
          </cell>
          <cell r="P3687" t="str">
            <v>ACT-124</v>
          </cell>
          <cell r="Q3687" t="str">
            <v>MH305158</v>
          </cell>
          <cell r="R3687" t="str">
            <v>ZKP305737</v>
          </cell>
          <cell r="S3687" t="str">
            <v>0329-0158528793019</v>
          </cell>
          <cell r="T3687">
            <v>4190500</v>
          </cell>
          <cell r="U3687">
            <v>55139</v>
          </cell>
          <cell r="V3687">
            <v>62858</v>
          </cell>
          <cell r="W3687">
            <v>62857.5</v>
          </cell>
          <cell r="X3687">
            <v>0</v>
          </cell>
          <cell r="Y3687">
            <v>0.5</v>
          </cell>
        </row>
        <row r="3688">
          <cell r="B3688" t="str">
            <v>KHI/HO/D/MO/PC COMP/C/70036/50/04/2023</v>
          </cell>
          <cell r="E3688">
            <v>45040</v>
          </cell>
          <cell r="F3688">
            <v>45046</v>
          </cell>
          <cell r="G3688">
            <v>45411</v>
          </cell>
          <cell r="H3688" t="str">
            <v xml:space="preserve"> 08004499</v>
          </cell>
          <cell r="I3688" t="str">
            <v xml:space="preserve"> AL BARAKA BANK (PAKISTAN) LIMITED</v>
          </cell>
          <cell r="J3688" t="str">
            <v>BANK</v>
          </cell>
          <cell r="K3688" t="str">
            <v>Mr. Muhammad Nadeem Amin       
Hpa M/S. Al Baraka Bank Pakistan Limited</v>
          </cell>
          <cell r="L3688" t="str">
            <v xml:space="preserve"> D</v>
          </cell>
          <cell r="M3688" t="str">
            <v xml:space="preserve"> 09000221-Muhammad Irfan</v>
          </cell>
          <cell r="N3688" t="str">
            <v>CHANGAN ALSVIN</v>
          </cell>
          <cell r="O3688" t="str">
            <v>2021</v>
          </cell>
          <cell r="P3688" t="str">
            <v>ABR-936</v>
          </cell>
          <cell r="Q3688" t="str">
            <v>AD530437</v>
          </cell>
          <cell r="R3688" t="str">
            <v>L1000090</v>
          </cell>
          <cell r="S3688" t="str">
            <v>0561-0158436491028</v>
          </cell>
          <cell r="T3688">
            <v>2166650</v>
          </cell>
          <cell r="U3688">
            <v>47514</v>
          </cell>
          <cell r="V3688">
            <v>54166</v>
          </cell>
          <cell r="W3688">
            <v>54166.25</v>
          </cell>
          <cell r="X3688">
            <v>0</v>
          </cell>
          <cell r="Y3688">
            <v>-0.25</v>
          </cell>
        </row>
        <row r="3689">
          <cell r="B3689" t="str">
            <v>KHI/HO/D/MO/PC COMP/C/70036/51/04/2023</v>
          </cell>
          <cell r="E3689">
            <v>45040</v>
          </cell>
          <cell r="F3689">
            <v>45046</v>
          </cell>
          <cell r="G3689">
            <v>45411</v>
          </cell>
          <cell r="H3689" t="str">
            <v xml:space="preserve"> 08004499</v>
          </cell>
          <cell r="I3689" t="str">
            <v xml:space="preserve"> AL BARAKA BANK (PAKISTAN) LIMITED</v>
          </cell>
          <cell r="J3689" t="str">
            <v>BANK</v>
          </cell>
          <cell r="K3689" t="str">
            <v>Mr. Muhammad Tanveer        
Hpa M/S. Al Baraka Bank Pakistan Limited</v>
          </cell>
          <cell r="L3689" t="str">
            <v xml:space="preserve"> D</v>
          </cell>
          <cell r="M3689" t="str">
            <v xml:space="preserve"> 09000221-Muhammad Irfan</v>
          </cell>
          <cell r="N3689" t="str">
            <v>SUZUKI ALTO VXR E-2</v>
          </cell>
          <cell r="O3689" t="str">
            <v>2021</v>
          </cell>
          <cell r="Q3689" t="str">
            <v>153005</v>
          </cell>
          <cell r="R3689" t="str">
            <v>1053022</v>
          </cell>
          <cell r="S3689" t="str">
            <v>0158532733019</v>
          </cell>
          <cell r="T3689">
            <v>1218050</v>
          </cell>
          <cell r="U3689">
            <v>26712</v>
          </cell>
          <cell r="V3689">
            <v>30451</v>
          </cell>
          <cell r="W3689">
            <v>30451.25</v>
          </cell>
          <cell r="X3689">
            <v>0</v>
          </cell>
          <cell r="Y3689">
            <v>-0.25</v>
          </cell>
        </row>
        <row r="3690">
          <cell r="B3690" t="str">
            <v>KHI/HO/D/MO/PC COMP/C/70036/52/04/2023</v>
          </cell>
          <cell r="E3690">
            <v>45040</v>
          </cell>
          <cell r="F3690">
            <v>45046</v>
          </cell>
          <cell r="G3690">
            <v>45411</v>
          </cell>
          <cell r="H3690" t="str">
            <v xml:space="preserve"> 08004499</v>
          </cell>
          <cell r="I3690" t="str">
            <v xml:space="preserve"> AL BARAKA BANK (PAKISTAN) LIMITED</v>
          </cell>
          <cell r="J3690" t="str">
            <v>BANK</v>
          </cell>
          <cell r="K3690" t="str">
            <v>Mr. Saqib Ali          
Hpa M/S. Al Baraka Bank Pakistan Limited</v>
          </cell>
          <cell r="L3690" t="str">
            <v xml:space="preserve"> D</v>
          </cell>
          <cell r="M3690" t="str">
            <v xml:space="preserve"> 09000221-Muhammad Irfan</v>
          </cell>
          <cell r="N3690" t="str">
            <v>TOYOTA YARIS ATIV CVT</v>
          </cell>
          <cell r="O3690" t="str">
            <v>2021</v>
          </cell>
          <cell r="P3690" t="str">
            <v>ACV-688</v>
          </cell>
          <cell r="Q3690" t="str">
            <v>2A26081</v>
          </cell>
          <cell r="R3690" t="str">
            <v>7015739</v>
          </cell>
          <cell r="S3690" t="str">
            <v>0329-0158528833015</v>
          </cell>
          <cell r="T3690">
            <v>2382550</v>
          </cell>
          <cell r="U3690">
            <v>52250</v>
          </cell>
          <cell r="V3690">
            <v>59564</v>
          </cell>
          <cell r="W3690">
            <v>59563.75</v>
          </cell>
          <cell r="X3690">
            <v>0</v>
          </cell>
          <cell r="Y3690">
            <v>0.25</v>
          </cell>
        </row>
        <row r="3691">
          <cell r="B3691" t="str">
            <v>KHI/HO/D/MO/PC COMP/C/70036/55/04/2023</v>
          </cell>
          <cell r="E3691">
            <v>45040</v>
          </cell>
          <cell r="F3691">
            <v>45046</v>
          </cell>
          <cell r="G3691">
            <v>45411</v>
          </cell>
          <cell r="H3691" t="str">
            <v xml:space="preserve"> 08004499</v>
          </cell>
          <cell r="I3691" t="str">
            <v xml:space="preserve"> AL BARAKA BANK (PAKISTAN) LIMITED</v>
          </cell>
          <cell r="J3691" t="str">
            <v>BANK</v>
          </cell>
          <cell r="K3691" t="str">
            <v>Mr. Khizer Hayat Zahid 
Hpa M/S. Al Baraka Bank Pakistan Limited</v>
          </cell>
          <cell r="L3691" t="str">
            <v xml:space="preserve"> D</v>
          </cell>
          <cell r="M3691" t="str">
            <v xml:space="preserve"> 09000221-Muhammad Irfan</v>
          </cell>
          <cell r="N3691" t="str">
            <v>SUZUKI BOLAN STV VX EURO</v>
          </cell>
          <cell r="O3691" t="str">
            <v>2021</v>
          </cell>
          <cell r="Q3691" t="str">
            <v>1011513</v>
          </cell>
          <cell r="R3691" t="str">
            <v>1128017</v>
          </cell>
          <cell r="S3691" t="str">
            <v>0426-0158532207014</v>
          </cell>
          <cell r="T3691">
            <v>963900</v>
          </cell>
          <cell r="U3691">
            <v>21139</v>
          </cell>
          <cell r="V3691">
            <v>24098</v>
          </cell>
          <cell r="W3691">
            <v>24097.5</v>
          </cell>
          <cell r="X3691">
            <v>0</v>
          </cell>
          <cell r="Y3691">
            <v>0.5</v>
          </cell>
        </row>
        <row r="3692">
          <cell r="B3692" t="str">
            <v>KHI/HO/D/MO/PC COMP/C/70036/59/04/2023</v>
          </cell>
          <cell r="E3692">
            <v>45040</v>
          </cell>
          <cell r="F3692">
            <v>45046</v>
          </cell>
          <cell r="G3692">
            <v>45411</v>
          </cell>
          <cell r="H3692" t="str">
            <v xml:space="preserve"> 08004499</v>
          </cell>
          <cell r="I3692" t="str">
            <v xml:space="preserve"> AL BARAKA BANK (PAKISTAN) LIMITED</v>
          </cell>
          <cell r="J3692" t="str">
            <v>BANK</v>
          </cell>
          <cell r="K3692" t="str">
            <v>Mr. Muhammad Numan   
Hpa M/S. Al Baraka Bank Pakistan Limited</v>
          </cell>
          <cell r="L3692" t="str">
            <v xml:space="preserve"> D</v>
          </cell>
          <cell r="M3692" t="str">
            <v xml:space="preserve"> 09000221-Muhammad Irfan</v>
          </cell>
          <cell r="N3692" t="str">
            <v>SUZUKI BOLAN STD VX EURO</v>
          </cell>
          <cell r="O3692" t="str">
            <v>2021</v>
          </cell>
          <cell r="P3692" t="str">
            <v>ADD-926</v>
          </cell>
          <cell r="Q3692" t="str">
            <v>1011753</v>
          </cell>
          <cell r="R3692" t="str">
            <v>1128266</v>
          </cell>
          <cell r="S3692" t="str">
            <v>0329-0158532235013</v>
          </cell>
          <cell r="T3692">
            <v>963900</v>
          </cell>
          <cell r="U3692">
            <v>21139</v>
          </cell>
          <cell r="V3692">
            <v>24098</v>
          </cell>
          <cell r="W3692">
            <v>24097.5</v>
          </cell>
          <cell r="X3692">
            <v>0</v>
          </cell>
          <cell r="Y3692">
            <v>0.5</v>
          </cell>
        </row>
        <row r="3693">
          <cell r="B3693" t="str">
            <v>KHI/HO/D/MO/PC COMP/C/70036/6/04/2023</v>
          </cell>
          <cell r="E3693">
            <v>45040</v>
          </cell>
          <cell r="F3693">
            <v>45029</v>
          </cell>
          <cell r="G3693">
            <v>45394</v>
          </cell>
          <cell r="H3693" t="str">
            <v xml:space="preserve"> 08004499</v>
          </cell>
          <cell r="I3693" t="str">
            <v xml:space="preserve"> AL BARAKA BANK (PAKISTAN) LIMITED</v>
          </cell>
          <cell r="J3693" t="str">
            <v>BANK</v>
          </cell>
          <cell r="K3693" t="str">
            <v>Mr. Shoukat Ali  
Hpa M/S. Al Baraka Bank Pakistan Limited</v>
          </cell>
          <cell r="L3693" t="str">
            <v xml:space="preserve"> D</v>
          </cell>
          <cell r="M3693" t="str">
            <v xml:space="preserve"> 09000221-Muhammad Irfan</v>
          </cell>
          <cell r="N3693" t="str">
            <v>SUZUKI ALTO VXR E-2</v>
          </cell>
          <cell r="O3693" t="str">
            <v>2021</v>
          </cell>
          <cell r="P3693" t="str">
            <v>ACV-841</v>
          </cell>
          <cell r="Q3693" t="str">
            <v>163626</v>
          </cell>
          <cell r="R3693" t="str">
            <v>1063200</v>
          </cell>
          <cell r="S3693" t="str">
            <v>0329-0158123761013</v>
          </cell>
          <cell r="T3693">
            <v>1218050</v>
          </cell>
          <cell r="U3693">
            <v>26712</v>
          </cell>
          <cell r="V3693">
            <v>30451</v>
          </cell>
          <cell r="W3693">
            <v>30451.25</v>
          </cell>
          <cell r="X3693">
            <v>0</v>
          </cell>
          <cell r="Y3693">
            <v>-0.25</v>
          </cell>
        </row>
        <row r="3694">
          <cell r="B3694" t="str">
            <v>KHI/HO/D/MO/PC COMP/C/70036/60/04/2023</v>
          </cell>
          <cell r="E3694">
            <v>45040</v>
          </cell>
          <cell r="F3694">
            <v>45046</v>
          </cell>
          <cell r="G3694">
            <v>45411</v>
          </cell>
          <cell r="H3694" t="str">
            <v xml:space="preserve"> 08004499</v>
          </cell>
          <cell r="I3694" t="str">
            <v xml:space="preserve"> AL BARAKA BANK (PAKISTAN) LIMITED</v>
          </cell>
          <cell r="J3694" t="str">
            <v>BANK</v>
          </cell>
          <cell r="K3694" t="str">
            <v>Mr. Saqlain Ameen    
Hpa M/S. Al Baraka Bank Pakistan Limited</v>
          </cell>
          <cell r="L3694" t="str">
            <v xml:space="preserve"> D</v>
          </cell>
          <cell r="M3694" t="str">
            <v xml:space="preserve"> 09000221-Muhammad Irfan</v>
          </cell>
          <cell r="N3694" t="str">
            <v>SUZUKI CULTUS VXL EURO II</v>
          </cell>
          <cell r="O3694" t="str">
            <v>2021</v>
          </cell>
          <cell r="P3694" t="str">
            <v>ACZ-564</v>
          </cell>
          <cell r="Q3694" t="str">
            <v>172168</v>
          </cell>
          <cell r="R3694" t="str">
            <v>10072164</v>
          </cell>
          <cell r="S3694" t="str">
            <v>0409-0158524116061</v>
          </cell>
          <cell r="T3694">
            <v>1674500</v>
          </cell>
          <cell r="U3694">
            <v>36722</v>
          </cell>
          <cell r="V3694">
            <v>41863</v>
          </cell>
          <cell r="W3694">
            <v>41862.5</v>
          </cell>
          <cell r="X3694">
            <v>0</v>
          </cell>
          <cell r="Y3694">
            <v>0.5</v>
          </cell>
        </row>
        <row r="3695">
          <cell r="B3695" t="str">
            <v>KHI/HO/D/MO/PC COMP/C/70036/61/04/2023</v>
          </cell>
          <cell r="E3695">
            <v>45040</v>
          </cell>
          <cell r="F3695">
            <v>45046</v>
          </cell>
          <cell r="G3695">
            <v>45411</v>
          </cell>
          <cell r="H3695" t="str">
            <v xml:space="preserve"> 08004499</v>
          </cell>
          <cell r="I3695" t="str">
            <v xml:space="preserve"> AL BARAKA BANK (PAKISTAN) LIMITED</v>
          </cell>
          <cell r="J3695" t="str">
            <v>BANK</v>
          </cell>
          <cell r="K3695" t="str">
            <v>Mr. Bilal Sarwar     
Hpa M/S. Al Baraka Bank Pakistan Limited</v>
          </cell>
          <cell r="L3695" t="str">
            <v xml:space="preserve"> D</v>
          </cell>
          <cell r="M3695" t="str">
            <v xml:space="preserve"> 09000221-Muhammad Irfan</v>
          </cell>
          <cell r="N3695" t="str">
            <v>HONDA CITY I-VTEC (M/T)</v>
          </cell>
          <cell r="O3695" t="str">
            <v>2016</v>
          </cell>
          <cell r="P3695" t="str">
            <v>LEC-16-3140</v>
          </cell>
          <cell r="Q3695" t="str">
            <v>17442527</v>
          </cell>
          <cell r="R3695" t="str">
            <v>182826</v>
          </cell>
          <cell r="S3695" t="str">
            <v>0329-0158530243018</v>
          </cell>
          <cell r="T3695">
            <v>1742500</v>
          </cell>
          <cell r="U3695">
            <v>38213</v>
          </cell>
          <cell r="V3695">
            <v>43563</v>
          </cell>
          <cell r="W3695">
            <v>43562.5</v>
          </cell>
          <cell r="X3695">
            <v>0</v>
          </cell>
          <cell r="Y3695">
            <v>0.5</v>
          </cell>
        </row>
        <row r="3696">
          <cell r="B3696" t="str">
            <v>KHI/HO/D/MO/PC COMP/C/70036/62/04/2023</v>
          </cell>
          <cell r="E3696">
            <v>45042</v>
          </cell>
          <cell r="F3696">
            <v>45040</v>
          </cell>
          <cell r="G3696">
            <v>45405</v>
          </cell>
          <cell r="H3696" t="str">
            <v xml:space="preserve"> 08004499</v>
          </cell>
          <cell r="I3696" t="str">
            <v xml:space="preserve"> AL BARAKA BANK (PAKISTAN) LIMITED</v>
          </cell>
          <cell r="J3696" t="str">
            <v>BANK</v>
          </cell>
          <cell r="K3696" t="str">
            <v>Mr. Muhammad Naeem Iqbal
Hpa M/S. Al Baraka Bank (Pakistan) Limited</v>
          </cell>
          <cell r="L3696" t="str">
            <v xml:space="preserve"> D</v>
          </cell>
          <cell r="M3696" t="str">
            <v xml:space="preserve"> 09000221-Muhammad Irfan</v>
          </cell>
          <cell r="N3696" t="str">
            <v>HONDA BRV I-VTEC S STD</v>
          </cell>
          <cell r="O3696" t="str">
            <v>2019</v>
          </cell>
          <cell r="P3696" t="str">
            <v>LEE18-4977</v>
          </cell>
          <cell r="Q3696" t="str">
            <v>3508485</v>
          </cell>
          <cell r="R3696" t="str">
            <v>JR008472</v>
          </cell>
          <cell r="T3696">
            <v>1634850</v>
          </cell>
          <cell r="U3696">
            <v>48758</v>
          </cell>
          <cell r="V3696">
            <v>55585</v>
          </cell>
          <cell r="W3696">
            <v>55584.9</v>
          </cell>
          <cell r="X3696">
            <v>0</v>
          </cell>
          <cell r="Y3696">
            <v>0.1</v>
          </cell>
        </row>
        <row r="3697">
          <cell r="B3697" t="str">
            <v>KHI/HO/D/MO/PC COMP/C/70036/63/04/2023</v>
          </cell>
          <cell r="E3697">
            <v>45042</v>
          </cell>
          <cell r="F3697">
            <v>45042</v>
          </cell>
          <cell r="G3697">
            <v>45407</v>
          </cell>
          <cell r="H3697" t="str">
            <v xml:space="preserve"> 08004499</v>
          </cell>
          <cell r="I3697" t="str">
            <v xml:space="preserve"> AL BARAKA BANK (PAKISTAN) LIMITED</v>
          </cell>
          <cell r="J3697" t="str">
            <v>BANK</v>
          </cell>
          <cell r="K3697" t="str">
            <v>Mr. Waqas Ali
Hpa M/S. Al Baraka Bank (Pakistan) Limited</v>
          </cell>
          <cell r="L3697" t="str">
            <v xml:space="preserve"> D</v>
          </cell>
          <cell r="M3697" t="str">
            <v xml:space="preserve"> 09000221-Muhammad Irfan</v>
          </cell>
          <cell r="N3697" t="str">
            <v>HONDA CITY I-VTEC (M/T)</v>
          </cell>
          <cell r="O3697" t="str">
            <v>2018</v>
          </cell>
          <cell r="P3697" t="str">
            <v>LEE18-9204</v>
          </cell>
          <cell r="Q3697" t="str">
            <v>7510439</v>
          </cell>
          <cell r="R3697" t="str">
            <v>JR223364</v>
          </cell>
          <cell r="T3697">
            <v>1122100</v>
          </cell>
          <cell r="U3697">
            <v>32481</v>
          </cell>
          <cell r="V3697">
            <v>37029</v>
          </cell>
          <cell r="W3697">
            <v>37029.300000000003</v>
          </cell>
          <cell r="X3697">
            <v>0</v>
          </cell>
          <cell r="Y3697">
            <v>-0.3</v>
          </cell>
        </row>
        <row r="3698">
          <cell r="B3698" t="str">
            <v>KHI/HO/D/MO/PC COMP/C/70036/7/04/2023</v>
          </cell>
          <cell r="E3698">
            <v>45040</v>
          </cell>
          <cell r="F3698">
            <v>45030</v>
          </cell>
          <cell r="G3698">
            <v>45395</v>
          </cell>
          <cell r="H3698" t="str">
            <v xml:space="preserve"> 08004499</v>
          </cell>
          <cell r="I3698" t="str">
            <v xml:space="preserve"> AL BARAKA BANK (PAKISTAN) LIMITED</v>
          </cell>
          <cell r="J3698" t="str">
            <v>BANK</v>
          </cell>
          <cell r="K3698" t="str">
            <v>Mr. Ahmad Raza   
Hpa M/S. Al Baraka Bank Pakistan Limited</v>
          </cell>
          <cell r="L3698" t="str">
            <v xml:space="preserve"> D</v>
          </cell>
          <cell r="M3698" t="str">
            <v xml:space="preserve"> 09000221-Muhammad Irfan</v>
          </cell>
          <cell r="N3698" t="str">
            <v>HONDA CITY CVT ASPIRE A/T</v>
          </cell>
          <cell r="O3698" t="str">
            <v>2021</v>
          </cell>
          <cell r="P3698" t="str">
            <v>ACT-105</v>
          </cell>
          <cell r="Q3698" t="str">
            <v>5A79801187</v>
          </cell>
          <cell r="R3698" t="str">
            <v>MR269795</v>
          </cell>
          <cell r="S3698" t="str">
            <v>0329-0158527140015</v>
          </cell>
          <cell r="T3698">
            <v>2435250</v>
          </cell>
          <cell r="U3698">
            <v>53404</v>
          </cell>
          <cell r="V3698">
            <v>60881</v>
          </cell>
          <cell r="W3698">
            <v>60881.25</v>
          </cell>
          <cell r="X3698">
            <v>0</v>
          </cell>
          <cell r="Y3698">
            <v>-0.25</v>
          </cell>
        </row>
        <row r="3699">
          <cell r="B3699" t="str">
            <v>KHI/HO/D/MO/PC COMP/C/70036/8/04/2023</v>
          </cell>
          <cell r="E3699">
            <v>45040</v>
          </cell>
          <cell r="F3699">
            <v>45032</v>
          </cell>
          <cell r="G3699">
            <v>45397</v>
          </cell>
          <cell r="H3699" t="str">
            <v xml:space="preserve"> 08004499</v>
          </cell>
          <cell r="I3699" t="str">
            <v xml:space="preserve"> AL BARAKA BANK (PAKISTAN) LIMITED</v>
          </cell>
          <cell r="J3699" t="str">
            <v>BANK</v>
          </cell>
          <cell r="K3699" t="str">
            <v>Mr. Habib Ashraf    
Hpa M/S. Al Baraka Bank Pakistan Limited</v>
          </cell>
          <cell r="L3699" t="str">
            <v xml:space="preserve"> D</v>
          </cell>
          <cell r="M3699" t="str">
            <v xml:space="preserve"> 09000221-Muhammad Irfan</v>
          </cell>
          <cell r="N3699" t="str">
            <v>HONDA CITY CVT ASPIRE A/T</v>
          </cell>
          <cell r="O3699" t="str">
            <v>2017</v>
          </cell>
          <cell r="P3699" t="str">
            <v>LEH-17-470</v>
          </cell>
          <cell r="Q3699" t="str">
            <v>17462717</v>
          </cell>
          <cell r="R3699" t="str">
            <v>HR206018</v>
          </cell>
          <cell r="S3699" t="str">
            <v>0329-0158525653010</v>
          </cell>
          <cell r="T3699">
            <v>1912500</v>
          </cell>
          <cell r="U3699">
            <v>41942</v>
          </cell>
          <cell r="V3699">
            <v>47813</v>
          </cell>
          <cell r="W3699">
            <v>47812.5</v>
          </cell>
          <cell r="X3699">
            <v>0</v>
          </cell>
          <cell r="Y3699">
            <v>0.5</v>
          </cell>
        </row>
        <row r="3700">
          <cell r="B3700" t="str">
            <v>KHI/HO/D/MO/PC COMP/C/70036/9/04/2023</v>
          </cell>
          <cell r="E3700">
            <v>45040</v>
          </cell>
          <cell r="F3700">
            <v>45035</v>
          </cell>
          <cell r="G3700">
            <v>45400</v>
          </cell>
          <cell r="H3700" t="str">
            <v xml:space="preserve"> 08004499</v>
          </cell>
          <cell r="I3700" t="str">
            <v xml:space="preserve"> AL BARAKA BANK (PAKISTAN) LIMITED</v>
          </cell>
          <cell r="J3700" t="str">
            <v>BANK</v>
          </cell>
          <cell r="K3700" t="str">
            <v>Mr. Nasir Mahmood     
Hpa M/S. Al Baraka Bank Pakistan Limited</v>
          </cell>
          <cell r="L3700" t="str">
            <v xml:space="preserve"> D</v>
          </cell>
          <cell r="M3700" t="str">
            <v xml:space="preserve"> 09000221-Muhammad Irfan</v>
          </cell>
          <cell r="N3700" t="str">
            <v>SUZUKI ALTO VXR E-2</v>
          </cell>
          <cell r="O3700" t="str">
            <v>2021</v>
          </cell>
          <cell r="P3700" t="str">
            <v>ACU-612</v>
          </cell>
          <cell r="Q3700" t="str">
            <v>163029</v>
          </cell>
          <cell r="R3700" t="str">
            <v>1062975</v>
          </cell>
          <cell r="S3700" t="str">
            <v>0556-0158214504069</v>
          </cell>
          <cell r="T3700">
            <v>1218050</v>
          </cell>
          <cell r="U3700">
            <v>26712</v>
          </cell>
          <cell r="V3700">
            <v>30451</v>
          </cell>
          <cell r="W3700">
            <v>30451.25</v>
          </cell>
          <cell r="X3700">
            <v>0</v>
          </cell>
          <cell r="Y3700">
            <v>-0.25</v>
          </cell>
        </row>
        <row r="3701">
          <cell r="B3701" t="str">
            <v>KHI/HO/D/MO/PC COMP/C/70038/12/04/2023</v>
          </cell>
          <cell r="E3701">
            <v>45042</v>
          </cell>
          <cell r="F3701">
            <v>45041</v>
          </cell>
          <cell r="G3701">
            <v>45406</v>
          </cell>
          <cell r="H3701" t="str">
            <v xml:space="preserve"> 08004499</v>
          </cell>
          <cell r="I3701" t="str">
            <v xml:space="preserve"> AL BARAKA BANK (PAKISTAN) LIMITED</v>
          </cell>
          <cell r="J3701" t="str">
            <v>BANK</v>
          </cell>
          <cell r="K3701" t="str">
            <v>Mr. Waqar Ahmad Zafar
Hpa M/S. Al Baraka Bank (Pakistan) Limited</v>
          </cell>
          <cell r="L3701" t="str">
            <v xml:space="preserve"> D</v>
          </cell>
          <cell r="M3701" t="str">
            <v xml:space="preserve"> 09000221-Muhammad Irfan</v>
          </cell>
          <cell r="N3701" t="str">
            <v>TOYOTA COROLLA GLI 1.6 A/</v>
          </cell>
          <cell r="O3701" t="str">
            <v>2019</v>
          </cell>
          <cell r="P3701" t="str">
            <v>LED-19-9710</v>
          </cell>
          <cell r="Q3701" t="str">
            <v>Z557290</v>
          </cell>
          <cell r="R3701" t="str">
            <v>4183467</v>
          </cell>
          <cell r="S3701" t="str">
            <v>0329-0158446341013</v>
          </cell>
          <cell r="T3701">
            <v>1804500</v>
          </cell>
          <cell r="U3701">
            <v>59358</v>
          </cell>
          <cell r="V3701">
            <v>67669</v>
          </cell>
          <cell r="W3701">
            <v>67668.75</v>
          </cell>
          <cell r="X3701">
            <v>0</v>
          </cell>
          <cell r="Y3701">
            <v>0.25</v>
          </cell>
        </row>
        <row r="3702">
          <cell r="B3702" t="str">
            <v>KHI/HO/D/MO/PC COMP/C/70038/16/04/2023</v>
          </cell>
          <cell r="E3702">
            <v>45042</v>
          </cell>
          <cell r="F3702">
            <v>45045</v>
          </cell>
          <cell r="G3702">
            <v>45410</v>
          </cell>
          <cell r="H3702" t="str">
            <v xml:space="preserve"> 08004499</v>
          </cell>
          <cell r="I3702" t="str">
            <v xml:space="preserve"> AL BARAKA BANK (PAKISTAN) LIMITED</v>
          </cell>
          <cell r="J3702" t="str">
            <v>BANK</v>
          </cell>
          <cell r="K3702" t="str">
            <v>Mian Mazhar Javaid Akhtar
Hpa M/S. Al Baraka Bank (Pakistan) Limited.</v>
          </cell>
          <cell r="L3702" t="str">
            <v xml:space="preserve"> D</v>
          </cell>
          <cell r="M3702" t="str">
            <v xml:space="preserve"> 09000221-Muhammad Irfan</v>
          </cell>
          <cell r="N3702" t="str">
            <v>TOYOTA COROLLA GLI</v>
          </cell>
          <cell r="O3702" t="str">
            <v>2019</v>
          </cell>
          <cell r="Q3702" t="str">
            <v>Z552774</v>
          </cell>
          <cell r="R3702" t="str">
            <v>4178247</v>
          </cell>
          <cell r="S3702" t="str">
            <v>0329-0158444441023</v>
          </cell>
          <cell r="T3702">
            <v>1804500</v>
          </cell>
          <cell r="U3702">
            <v>59358</v>
          </cell>
          <cell r="V3702">
            <v>67669</v>
          </cell>
          <cell r="W3702">
            <v>67668.75</v>
          </cell>
          <cell r="X3702">
            <v>0</v>
          </cell>
          <cell r="Y3702">
            <v>0.25</v>
          </cell>
        </row>
        <row r="3703">
          <cell r="B3703" t="str">
            <v>KHI/HO/D/MO/PC COMP/C/70038/18/04/2023</v>
          </cell>
          <cell r="E3703">
            <v>45042</v>
          </cell>
          <cell r="F3703">
            <v>45046</v>
          </cell>
          <cell r="G3703">
            <v>45411</v>
          </cell>
          <cell r="H3703" t="str">
            <v xml:space="preserve"> 08004499</v>
          </cell>
          <cell r="I3703" t="str">
            <v xml:space="preserve"> AL BARAKA BANK (PAKISTAN) LIMITED</v>
          </cell>
          <cell r="J3703" t="str">
            <v>BANK</v>
          </cell>
          <cell r="K3703" t="str">
            <v>Mr. Muhammad Kamran Riaz
Hpa M/S. Al Baraka Bank (Pakistan) Limited</v>
          </cell>
          <cell r="L3703" t="str">
            <v xml:space="preserve"> D</v>
          </cell>
          <cell r="M3703" t="str">
            <v xml:space="preserve"> 09000221-Muhammad Irfan</v>
          </cell>
          <cell r="N3703" t="str">
            <v>SUZUKI WAGON R VXL AGS</v>
          </cell>
          <cell r="O3703" t="str">
            <v>2019</v>
          </cell>
          <cell r="P3703" t="str">
            <v>LEE-19-8850</v>
          </cell>
          <cell r="Q3703" t="str">
            <v>192111</v>
          </cell>
          <cell r="R3703" t="str">
            <v>10092099</v>
          </cell>
          <cell r="S3703" t="str">
            <v>8880-0158445660018</v>
          </cell>
          <cell r="T3703">
            <v>1008000</v>
          </cell>
          <cell r="U3703">
            <v>33157</v>
          </cell>
          <cell r="V3703">
            <v>37800</v>
          </cell>
          <cell r="W3703">
            <v>0</v>
          </cell>
          <cell r="X3703">
            <v>0</v>
          </cell>
          <cell r="Y3703">
            <v>37800</v>
          </cell>
        </row>
        <row r="3704">
          <cell r="B3704" t="str">
            <v>KHI/HO/D/MO/PC COMP/C/70038/19/04/2023</v>
          </cell>
          <cell r="E3704">
            <v>45042</v>
          </cell>
          <cell r="F3704">
            <v>45046</v>
          </cell>
          <cell r="G3704">
            <v>45411</v>
          </cell>
          <cell r="H3704" t="str">
            <v xml:space="preserve"> 08004499</v>
          </cell>
          <cell r="I3704" t="str">
            <v xml:space="preserve"> AL BARAKA BANK (PAKISTAN) LIMITED</v>
          </cell>
          <cell r="J3704" t="str">
            <v>BANK</v>
          </cell>
          <cell r="K3704" t="str">
            <v>Mr. Shahzaib Iqbal
Hpa M/S. Al Baraka Bank (Pakistan) Limited</v>
          </cell>
          <cell r="L3704" t="str">
            <v xml:space="preserve"> D</v>
          </cell>
          <cell r="M3704" t="str">
            <v xml:space="preserve"> 09000221-Muhammad Irfan</v>
          </cell>
          <cell r="N3704" t="str">
            <v>SUZUKI CULTUS VXL</v>
          </cell>
          <cell r="O3704" t="str">
            <v>2019</v>
          </cell>
          <cell r="P3704" t="str">
            <v>LEE-19-4565</v>
          </cell>
          <cell r="Q3704" t="str">
            <v>143316</v>
          </cell>
          <cell r="R3704" t="str">
            <v>10043304</v>
          </cell>
          <cell r="S3704" t="str">
            <v>0329-0158445149014</v>
          </cell>
          <cell r="T3704">
            <v>1163250</v>
          </cell>
          <cell r="U3704">
            <v>38265</v>
          </cell>
          <cell r="V3704">
            <v>43622</v>
          </cell>
          <cell r="W3704">
            <v>43621.875</v>
          </cell>
          <cell r="X3704">
            <v>0</v>
          </cell>
          <cell r="Y3704">
            <v>0.125</v>
          </cell>
        </row>
        <row r="3705">
          <cell r="B3705" t="str">
            <v>KHI/HO/D/MO/PC COMP/C/70038/2/04/2023</v>
          </cell>
          <cell r="E3705">
            <v>45042</v>
          </cell>
          <cell r="F3705">
            <v>45032</v>
          </cell>
          <cell r="G3705">
            <v>45397</v>
          </cell>
          <cell r="H3705" t="str">
            <v xml:space="preserve"> 08004499</v>
          </cell>
          <cell r="I3705" t="str">
            <v xml:space="preserve"> AL BARAKA BANK (PAKISTAN) LIMITED</v>
          </cell>
          <cell r="J3705" t="str">
            <v>BANK</v>
          </cell>
          <cell r="K3705" t="str">
            <v>Mr. Muhammad Amjad Khan 
Hpa M/S. Al Baraka Bank (Pakistan) Limited.</v>
          </cell>
          <cell r="L3705" t="str">
            <v xml:space="preserve"> D</v>
          </cell>
          <cell r="M3705" t="str">
            <v xml:space="preserve"> 09000221-Muhammad Irfan</v>
          </cell>
          <cell r="N3705" t="str">
            <v>TOYOTA REVO VIGO A/T</v>
          </cell>
          <cell r="O3705" t="str">
            <v>2019</v>
          </cell>
          <cell r="P3705" t="str">
            <v>KX-9333</v>
          </cell>
          <cell r="Q3705" t="str">
            <v>0611117</v>
          </cell>
          <cell r="R3705" t="str">
            <v>5535367</v>
          </cell>
          <cell r="S3705" t="str">
            <v>0155-0158291986022</v>
          </cell>
          <cell r="T3705">
            <v>4054125</v>
          </cell>
          <cell r="U3705">
            <v>53344</v>
          </cell>
          <cell r="V3705">
            <v>60812</v>
          </cell>
          <cell r="W3705">
            <v>60811.875</v>
          </cell>
          <cell r="X3705">
            <v>0</v>
          </cell>
          <cell r="Y3705">
            <v>0.125</v>
          </cell>
        </row>
        <row r="3706">
          <cell r="B3706" t="str">
            <v>KHI/HO/D/MO/PC COMP/C/70038/20/04/2023</v>
          </cell>
          <cell r="E3706">
            <v>45042</v>
          </cell>
          <cell r="F3706">
            <v>45046</v>
          </cell>
          <cell r="G3706">
            <v>45411</v>
          </cell>
          <cell r="H3706" t="str">
            <v xml:space="preserve"> 08004499</v>
          </cell>
          <cell r="I3706" t="str">
            <v xml:space="preserve"> AL BARAKA BANK (PAKISTAN) LIMITED</v>
          </cell>
          <cell r="J3706" t="str">
            <v>BANK</v>
          </cell>
          <cell r="K3706" t="str">
            <v>Mr. Muhammad Shahzad 
Hpa M/S. Al Baraka Bank (Pakistan) Limited</v>
          </cell>
          <cell r="L3706" t="str">
            <v xml:space="preserve"> D</v>
          </cell>
          <cell r="M3706" t="str">
            <v xml:space="preserve"> 09000221-Muhammad Irfan</v>
          </cell>
          <cell r="N3706" t="str">
            <v>SUZUKI BOLAN STV VX EURO</v>
          </cell>
          <cell r="O3706" t="str">
            <v>2019</v>
          </cell>
          <cell r="P3706" t="str">
            <v>CY-5473</v>
          </cell>
          <cell r="Q3706" t="str">
            <v>992446</v>
          </cell>
          <cell r="R3706" t="str">
            <v>1108956</v>
          </cell>
          <cell r="S3706" t="str">
            <v>01440158446581013</v>
          </cell>
          <cell r="T3706">
            <v>655500</v>
          </cell>
          <cell r="U3706">
            <v>21562</v>
          </cell>
          <cell r="V3706">
            <v>24581</v>
          </cell>
          <cell r="W3706">
            <v>24581.25</v>
          </cell>
          <cell r="X3706">
            <v>0</v>
          </cell>
          <cell r="Y3706">
            <v>-0.25</v>
          </cell>
        </row>
        <row r="3707">
          <cell r="B3707" t="str">
            <v>KHI/HO/D/MO/PC COMP/C/70038/21/04/2023</v>
          </cell>
          <cell r="E3707">
            <v>45042</v>
          </cell>
          <cell r="F3707">
            <v>45046</v>
          </cell>
          <cell r="G3707">
            <v>45411</v>
          </cell>
          <cell r="H3707" t="str">
            <v xml:space="preserve"> 08004499</v>
          </cell>
          <cell r="I3707" t="str">
            <v xml:space="preserve"> AL BARAKA BANK (PAKISTAN) LIMITED</v>
          </cell>
          <cell r="J3707" t="str">
            <v>BANK</v>
          </cell>
          <cell r="K3707" t="str">
            <v>Mr. Mian Muhammad Shahid Tanveer 
Hpa M/S. Al Baraka Bank (Pakistan) Limited</v>
          </cell>
          <cell r="L3707" t="str">
            <v xml:space="preserve"> D</v>
          </cell>
          <cell r="M3707" t="str">
            <v xml:space="preserve"> 09000221-Muhammad Irfan</v>
          </cell>
          <cell r="N3707" t="str">
            <v>HONDA CITY I-VTEC A/T PT</v>
          </cell>
          <cell r="O3707" t="str">
            <v>2019</v>
          </cell>
          <cell r="P3707" t="str">
            <v>ANJ-023</v>
          </cell>
          <cell r="Q3707" t="str">
            <v>7531098</v>
          </cell>
          <cell r="R3707" t="str">
            <v>KR249963</v>
          </cell>
          <cell r="S3707" t="str">
            <v>0158028333030</v>
          </cell>
          <cell r="T3707">
            <v>1554375</v>
          </cell>
          <cell r="U3707">
            <v>44995</v>
          </cell>
          <cell r="V3707">
            <v>51294</v>
          </cell>
          <cell r="W3707">
            <v>51294.375</v>
          </cell>
          <cell r="X3707">
            <v>0</v>
          </cell>
          <cell r="Y3707">
            <v>-0.375</v>
          </cell>
        </row>
        <row r="3708">
          <cell r="B3708" t="str">
            <v>KHI/HO/D/MO/PC COMP/C/70038/25/04/2023</v>
          </cell>
          <cell r="E3708">
            <v>45042</v>
          </cell>
          <cell r="F3708">
            <v>45025</v>
          </cell>
          <cell r="G3708">
            <v>45390</v>
          </cell>
          <cell r="H3708" t="str">
            <v xml:space="preserve"> 08004499</v>
          </cell>
          <cell r="I3708" t="str">
            <v xml:space="preserve"> AL BARAKA BANK (PAKISTAN) LIMITED</v>
          </cell>
          <cell r="J3708" t="str">
            <v>BANK</v>
          </cell>
          <cell r="K3708" t="str">
            <v>Mr. Muhammad Farhancell  
Hpa M/S. Al Baraka Bank (Pakistan)  Limited .</v>
          </cell>
          <cell r="L3708" t="str">
            <v xml:space="preserve"> D</v>
          </cell>
          <cell r="M3708" t="str">
            <v xml:space="preserve"> 09000221-Muhammad Irfan</v>
          </cell>
          <cell r="N3708" t="str">
            <v>HONDA BRV I-VTEC S STD</v>
          </cell>
          <cell r="O3708" t="str">
            <v>2018</v>
          </cell>
          <cell r="P3708" t="str">
            <v>LED-18-961</v>
          </cell>
          <cell r="Q3708" t="str">
            <v>3509030</v>
          </cell>
          <cell r="R3708" t="str">
            <v>R009040</v>
          </cell>
          <cell r="T3708">
            <v>1633100</v>
          </cell>
          <cell r="U3708">
            <v>48706</v>
          </cell>
          <cell r="V3708">
            <v>55525</v>
          </cell>
          <cell r="W3708">
            <v>55525.4</v>
          </cell>
          <cell r="X3708">
            <v>0</v>
          </cell>
          <cell r="Y3708">
            <v>-0.4</v>
          </cell>
        </row>
        <row r="3709">
          <cell r="B3709" t="str">
            <v>KHI/HO/D/MO/PC COMP/C/70038/26/04/2023</v>
          </cell>
          <cell r="E3709">
            <v>45042</v>
          </cell>
          <cell r="F3709">
            <v>45025</v>
          </cell>
          <cell r="G3709">
            <v>45390</v>
          </cell>
          <cell r="H3709" t="str">
            <v xml:space="preserve"> 08004499</v>
          </cell>
          <cell r="I3709" t="str">
            <v xml:space="preserve"> AL BARAKA BANK (PAKISTAN) LIMITED</v>
          </cell>
          <cell r="J3709" t="str">
            <v>BANK</v>
          </cell>
          <cell r="K3709" t="str">
            <v>Mr. Khalil Ul Hassan Naseem. 
Hpa M/S. Al Baraka Bank (Pakistan)  Limited</v>
          </cell>
          <cell r="L3709" t="str">
            <v xml:space="preserve"> D</v>
          </cell>
          <cell r="M3709" t="str">
            <v xml:space="preserve"> 09000221-Muhammad Irfan</v>
          </cell>
          <cell r="N3709" t="str">
            <v>HONDA BRV S CVT</v>
          </cell>
          <cell r="P3709" t="str">
            <v>LEE-18-7157</v>
          </cell>
          <cell r="Q3709" t="str">
            <v>3508567</v>
          </cell>
          <cell r="R3709" t="str">
            <v>JR008563</v>
          </cell>
          <cell r="T3709">
            <v>1647100</v>
          </cell>
          <cell r="U3709">
            <v>47679</v>
          </cell>
          <cell r="V3709">
            <v>54354</v>
          </cell>
          <cell r="W3709">
            <v>54354.3</v>
          </cell>
          <cell r="X3709">
            <v>0</v>
          </cell>
          <cell r="Y3709">
            <v>-0.3</v>
          </cell>
        </row>
        <row r="3710">
          <cell r="B3710" t="str">
            <v>KHI/HO/D/MO/PC COMP/C/70038/3/04/2023</v>
          </cell>
          <cell r="E3710">
            <v>45042</v>
          </cell>
          <cell r="F3710">
            <v>45035</v>
          </cell>
          <cell r="G3710">
            <v>45400</v>
          </cell>
          <cell r="H3710" t="str">
            <v xml:space="preserve"> 08004499</v>
          </cell>
          <cell r="I3710" t="str">
            <v xml:space="preserve"> AL BARAKA BANK (PAKISTAN) LIMITED</v>
          </cell>
          <cell r="J3710" t="str">
            <v>BANK</v>
          </cell>
          <cell r="K3710" t="str">
            <v>Mr. Fahad Bilal
Hpa M/S. Al Baraka Bank (Pakistan) Limited</v>
          </cell>
          <cell r="L3710" t="str">
            <v xml:space="preserve"> D</v>
          </cell>
          <cell r="M3710" t="str">
            <v xml:space="preserve"> 09000221-Muhammad Irfan</v>
          </cell>
          <cell r="N3710" t="str">
            <v>TOYOTA COROLLA GLI</v>
          </cell>
          <cell r="O3710" t="str">
            <v>2019</v>
          </cell>
          <cell r="P3710" t="str">
            <v>LED-19-364</v>
          </cell>
          <cell r="Q3710" t="str">
            <v>Z557722</v>
          </cell>
          <cell r="R3710" t="str">
            <v>4183532</v>
          </cell>
          <cell r="S3710" t="str">
            <v>0412-0158247043020</v>
          </cell>
          <cell r="T3710">
            <v>1743000</v>
          </cell>
          <cell r="U3710">
            <v>57336</v>
          </cell>
          <cell r="V3710">
            <v>65363</v>
          </cell>
          <cell r="W3710">
            <v>65362.5</v>
          </cell>
          <cell r="X3710">
            <v>0</v>
          </cell>
          <cell r="Y3710">
            <v>0.5</v>
          </cell>
        </row>
        <row r="3711">
          <cell r="B3711" t="str">
            <v>KHI/HO/D/MO/PC COMP/C/70038/5/04/2023</v>
          </cell>
          <cell r="E3711">
            <v>45042</v>
          </cell>
          <cell r="F3711">
            <v>45039</v>
          </cell>
          <cell r="G3711">
            <v>45404</v>
          </cell>
          <cell r="H3711" t="str">
            <v xml:space="preserve"> 08004499</v>
          </cell>
          <cell r="I3711" t="str">
            <v xml:space="preserve"> AL BARAKA BANK (PAKISTAN) LIMITED</v>
          </cell>
          <cell r="J3711" t="str">
            <v>BANK</v>
          </cell>
          <cell r="K3711" t="str">
            <v>Mr. Atif Ashraf
 Hpa M/S. Al Baraka Bank (Pakistan) Limited</v>
          </cell>
          <cell r="L3711" t="str">
            <v xml:space="preserve"> D</v>
          </cell>
          <cell r="M3711" t="str">
            <v xml:space="preserve"> 09000221-Muhammad Irfan</v>
          </cell>
          <cell r="N3711" t="str">
            <v>HONDA CIVIC VTI  ORIEL PT</v>
          </cell>
          <cell r="O3711" t="str">
            <v>2019</v>
          </cell>
          <cell r="P3711" t="str">
            <v>ANJ-956</v>
          </cell>
          <cell r="Q3711" t="str">
            <v>2950127</v>
          </cell>
          <cell r="R3711" t="str">
            <v>KR053602</v>
          </cell>
          <cell r="S3711" t="str">
            <v>0329-0158389805047</v>
          </cell>
          <cell r="T3711">
            <v>2653500</v>
          </cell>
          <cell r="U3711">
            <v>76812</v>
          </cell>
          <cell r="V3711">
            <v>87566</v>
          </cell>
          <cell r="W3711">
            <v>87565.5</v>
          </cell>
          <cell r="X3711">
            <v>0</v>
          </cell>
          <cell r="Y3711">
            <v>0.5</v>
          </cell>
        </row>
        <row r="3712">
          <cell r="B3712" t="str">
            <v>KHI/HO/D/MO/PC COMP/C/70038/8/04/2023</v>
          </cell>
          <cell r="E3712">
            <v>45042</v>
          </cell>
          <cell r="F3712">
            <v>45040</v>
          </cell>
          <cell r="G3712">
            <v>45405</v>
          </cell>
          <cell r="H3712" t="str">
            <v xml:space="preserve"> 08004499</v>
          </cell>
          <cell r="I3712" t="str">
            <v xml:space="preserve"> AL BARAKA BANK (PAKISTAN) LIMITED</v>
          </cell>
          <cell r="J3712" t="str">
            <v>BANK</v>
          </cell>
          <cell r="K3712" t="str">
            <v>Mr. Muhammad Azeemhpa M/S. Al Baraka Bank (Pakistan) Limited.</v>
          </cell>
          <cell r="L3712" t="str">
            <v xml:space="preserve"> D</v>
          </cell>
          <cell r="M3712" t="str">
            <v xml:space="preserve"> 09000221-Muhammad Irfan</v>
          </cell>
          <cell r="N3712" t="str">
            <v>SUZUKI BOLAN STV VX</v>
          </cell>
          <cell r="O3712" t="str">
            <v>2019</v>
          </cell>
          <cell r="P3712" t="str">
            <v>LEE-19-4874</v>
          </cell>
          <cell r="Q3712" t="str">
            <v>996239</v>
          </cell>
          <cell r="R3712" t="str">
            <v>1112646</v>
          </cell>
          <cell r="S3712" t="str">
            <v>0329-0158444114010</v>
          </cell>
          <cell r="T3712">
            <v>655500</v>
          </cell>
          <cell r="U3712">
            <v>21562</v>
          </cell>
          <cell r="V3712">
            <v>24581</v>
          </cell>
          <cell r="W3712">
            <v>24581.25</v>
          </cell>
          <cell r="X3712">
            <v>0</v>
          </cell>
          <cell r="Y3712">
            <v>-0.25</v>
          </cell>
        </row>
        <row r="3713">
          <cell r="B3713" t="str">
            <v>KHI/HO/D/MO/PC COMP/C/70038/9/04/2023</v>
          </cell>
          <cell r="E3713">
            <v>45042</v>
          </cell>
          <cell r="F3713">
            <v>45041</v>
          </cell>
          <cell r="G3713">
            <v>45406</v>
          </cell>
          <cell r="H3713" t="str">
            <v xml:space="preserve"> 08004499</v>
          </cell>
          <cell r="I3713" t="str">
            <v xml:space="preserve"> AL BARAKA BANK (PAKISTAN) LIMITED</v>
          </cell>
          <cell r="J3713" t="str">
            <v>BANK</v>
          </cell>
          <cell r="K3713" t="str">
            <v>Mr. Farooq Jan  
Hpa M/S. Al Baraka Bank (Pakistan) Limited.</v>
          </cell>
          <cell r="L3713" t="str">
            <v xml:space="preserve"> D</v>
          </cell>
          <cell r="M3713" t="str">
            <v xml:space="preserve"> 09000221-Muhammad Irfan</v>
          </cell>
          <cell r="N3713" t="str">
            <v>SUZUKI WAGON-R VXL E2</v>
          </cell>
          <cell r="O3713" t="str">
            <v>2016</v>
          </cell>
          <cell r="P3713" t="str">
            <v>BGU-083</v>
          </cell>
          <cell r="Q3713" t="str">
            <v>120488</v>
          </cell>
          <cell r="R3713" t="str">
            <v>10020488</v>
          </cell>
          <cell r="S3713" t="str">
            <v>0155-0158445852015</v>
          </cell>
          <cell r="T3713">
            <v>787500</v>
          </cell>
          <cell r="U3713">
            <v>25904</v>
          </cell>
          <cell r="V3713">
            <v>29531</v>
          </cell>
          <cell r="W3713">
            <v>29531.25</v>
          </cell>
          <cell r="X3713">
            <v>0</v>
          </cell>
          <cell r="Y3713">
            <v>-0.25</v>
          </cell>
        </row>
        <row r="3714">
          <cell r="B3714" t="str">
            <v>KHI/HO/D/MO/PC COMP/P/70039/04/2023</v>
          </cell>
          <cell r="E3714">
            <v>45042</v>
          </cell>
          <cell r="F3714">
            <v>45038</v>
          </cell>
          <cell r="G3714">
            <v>45403</v>
          </cell>
          <cell r="H3714" t="str">
            <v xml:space="preserve"> 08810870</v>
          </cell>
          <cell r="I3714" t="str">
            <v xml:space="preserve"> KHAWAR KHURSHEED 42201-3651568-6</v>
          </cell>
          <cell r="J3714" t="str">
            <v>INDIVIDUAL</v>
          </cell>
          <cell r="K3714" t="str">
            <v>Ms. Khawar Khursheed
CNIC #. 42201-3651568-6
CELL #. 0331-2521826</v>
          </cell>
          <cell r="L3714" t="str">
            <v xml:space="preserve"> D</v>
          </cell>
          <cell r="M3714" t="str">
            <v xml:space="preserve"> 09000221-Muhammad Irfan</v>
          </cell>
          <cell r="N3714" t="str">
            <v>SUZUKI ALTO VXL</v>
          </cell>
          <cell r="O3714" t="str">
            <v>2022</v>
          </cell>
          <cell r="P3714" t="str">
            <v>BWM-360</v>
          </cell>
          <cell r="Q3714" t="str">
            <v>6R216214</v>
          </cell>
          <cell r="R3714" t="str">
            <v>1116191</v>
          </cell>
          <cell r="T3714">
            <v>2935000</v>
          </cell>
          <cell r="U3714">
            <v>51190</v>
          </cell>
          <cell r="V3714">
            <v>58407</v>
          </cell>
          <cell r="W3714">
            <v>58406</v>
          </cell>
          <cell r="X3714">
            <v>0</v>
          </cell>
          <cell r="Y3714">
            <v>1</v>
          </cell>
        </row>
        <row r="3715">
          <cell r="B3715" t="str">
            <v>KHI/HO/D/MO/PD COMP/P/70051/04/2023</v>
          </cell>
          <cell r="C3715" t="str">
            <v>KHI/HO/D/MO/PD COMP/E/25079/04/2023</v>
          </cell>
          <cell r="E3715">
            <v>45046</v>
          </cell>
          <cell r="F3715">
            <v>45036</v>
          </cell>
          <cell r="G3715">
            <v>45401</v>
          </cell>
          <cell r="H3715" t="str">
            <v xml:space="preserve"> 08810881</v>
          </cell>
          <cell r="I3715" t="str">
            <v xml:space="preserve"> Muhammad Azeem Khan Niazi</v>
          </cell>
          <cell r="J3715" t="str">
            <v>INDIVIDUAL</v>
          </cell>
          <cell r="L3715" t="str">
            <v xml:space="preserve"> D</v>
          </cell>
          <cell r="M3715" t="str">
            <v xml:space="preserve"> 09000249-Amna Khurram</v>
          </cell>
          <cell r="U3715">
            <v>127192</v>
          </cell>
          <cell r="V3715">
            <v>145000</v>
          </cell>
          <cell r="W3715">
            <v>0</v>
          </cell>
          <cell r="X3715">
            <v>0</v>
          </cell>
          <cell r="Y3715">
            <v>145000</v>
          </cell>
        </row>
        <row r="3716">
          <cell r="B3716" t="str">
            <v>KHI/HO/D/MO/PC COMP/C/70057/296/04/2023</v>
          </cell>
          <cell r="C3716" t="str">
            <v>KHI/HO/D/MO/PC COMP/E/38148/00296/03/2024</v>
          </cell>
          <cell r="E3716">
            <v>45371</v>
          </cell>
          <cell r="F3716">
            <v>45024</v>
          </cell>
          <cell r="G3716">
            <v>45389</v>
          </cell>
          <cell r="H3716" t="str">
            <v xml:space="preserve"> 08004847</v>
          </cell>
          <cell r="I3716" t="str">
            <v xml:space="preserve"> DUBAI ISLAMIC BANK PAKISTAN LIMITED</v>
          </cell>
          <cell r="J3716" t="str">
            <v>BANK</v>
          </cell>
          <cell r="K3716" t="str">
            <v>M/S. Dubai Islamic Bank Pakistan Limited
User: Muhammad Asif</v>
          </cell>
          <cell r="L3716" t="str">
            <v xml:space="preserve"> D</v>
          </cell>
          <cell r="M3716" t="str">
            <v xml:space="preserve"> 09000210-Tariq Shahzad</v>
          </cell>
          <cell r="N3716" t="str">
            <v>TOYOTA COROLLA ALTIS VVT-</v>
          </cell>
          <cell r="O3716" t="str">
            <v>2022</v>
          </cell>
          <cell r="P3716" t="str">
            <v>BWK-121</v>
          </cell>
          <cell r="Q3716" t="str">
            <v>Q091890</v>
          </cell>
          <cell r="R3716" t="str">
            <v>R-6069341</v>
          </cell>
          <cell r="S3716" t="str">
            <v>OLAKHI300073306</v>
          </cell>
          <cell r="T3716">
            <v>3070500</v>
          </cell>
          <cell r="U3716">
            <v>2804</v>
          </cell>
          <cell r="V3716">
            <v>3197</v>
          </cell>
          <cell r="W3716">
            <v>3196</v>
          </cell>
          <cell r="X3716">
            <v>0</v>
          </cell>
          <cell r="Y3716">
            <v>1</v>
          </cell>
        </row>
        <row r="3717">
          <cell r="B3717" t="str">
            <v>KHI/HO/D/MO/PC COMP/C/70057/321/04/2023</v>
          </cell>
          <cell r="C3717" t="str">
            <v>KHI/HO/D/MO/PC COMP/E/38148/00321/03/2024</v>
          </cell>
          <cell r="E3717">
            <v>45371</v>
          </cell>
          <cell r="F3717">
            <v>45023</v>
          </cell>
          <cell r="G3717">
            <v>45388</v>
          </cell>
          <cell r="H3717" t="str">
            <v xml:space="preserve"> 08004847</v>
          </cell>
          <cell r="I3717" t="str">
            <v xml:space="preserve"> DUBAI ISLAMIC BANK PAKISTAN LIMITED</v>
          </cell>
          <cell r="J3717" t="str">
            <v>BANK</v>
          </cell>
          <cell r="K3717" t="str">
            <v>M/S. Dubai Islamic Bank Pakistan Limited
User: Hassan Raza</v>
          </cell>
          <cell r="L3717" t="str">
            <v xml:space="preserve"> D</v>
          </cell>
          <cell r="M3717" t="str">
            <v xml:space="preserve"> 09000210-Tariq Shahzad</v>
          </cell>
          <cell r="N3717" t="str">
            <v>CHANGAN ALSVIN MT COMFORT</v>
          </cell>
          <cell r="O3717" t="str">
            <v>2022</v>
          </cell>
          <cell r="P3717" t="str">
            <v>BWH-528</v>
          </cell>
          <cell r="Q3717" t="str">
            <v>534341</v>
          </cell>
          <cell r="R3717" t="str">
            <v>1007816</v>
          </cell>
          <cell r="S3717" t="str">
            <v>OLAKHI300084792</v>
          </cell>
          <cell r="T3717">
            <v>1730400</v>
          </cell>
          <cell r="U3717">
            <v>1996</v>
          </cell>
          <cell r="V3717">
            <v>2276</v>
          </cell>
          <cell r="W3717">
            <v>2275</v>
          </cell>
          <cell r="X3717">
            <v>0</v>
          </cell>
          <cell r="Y3717">
            <v>1</v>
          </cell>
        </row>
        <row r="3718">
          <cell r="B3718" t="str">
            <v>KHI/HO/D/MO/PC COMP/C/70062/16/04/2023</v>
          </cell>
          <cell r="C3718" t="str">
            <v>KHI/HO/D/MO/PC COMP/E/37115/00016/02/2024</v>
          </cell>
          <cell r="E3718">
            <v>45337</v>
          </cell>
          <cell r="F3718">
            <v>45031</v>
          </cell>
          <cell r="G3718">
            <v>45396</v>
          </cell>
          <cell r="H3718" t="str">
            <v xml:space="preserve"> 08000025</v>
          </cell>
          <cell r="I3718" t="str">
            <v xml:space="preserve"> MEEZAN BANK LIMITED MAIN</v>
          </cell>
          <cell r="J3718" t="str">
            <v>BANK</v>
          </cell>
          <cell r="K3718" t="str">
            <v>M/S. Meezan Bank Limited Main Branch Karachiuser. Mr. Muhammad Farooq</v>
          </cell>
          <cell r="L3718" t="str">
            <v xml:space="preserve"> D</v>
          </cell>
          <cell r="M3718" t="str">
            <v xml:space="preserve"> 09000221-Muhammad Irfan</v>
          </cell>
          <cell r="N3718" t="str">
            <v>TOYOTA COROLLA ALTIS VVT-</v>
          </cell>
          <cell r="O3718" t="str">
            <v>2019</v>
          </cell>
          <cell r="P3718" t="str">
            <v>BPZ-239</v>
          </cell>
          <cell r="Q3718" t="str">
            <v>Q057731</v>
          </cell>
          <cell r="R3718" t="str">
            <v>R-6035225</v>
          </cell>
          <cell r="S3718" t="str">
            <v>13701</v>
          </cell>
          <cell r="T3718">
            <v>-1692082</v>
          </cell>
          <cell r="U3718">
            <v>-8186</v>
          </cell>
          <cell r="V3718">
            <v>-8268</v>
          </cell>
          <cell r="W3718">
            <v>0</v>
          </cell>
          <cell r="X3718">
            <v>0</v>
          </cell>
          <cell r="Y3718">
            <v>-8268</v>
          </cell>
        </row>
        <row r="3719">
          <cell r="B3719" t="str">
            <v>KHI/HO/D/MO/PD COMP/P/70101/04/2023</v>
          </cell>
          <cell r="C3719" t="str">
            <v>KHI/HO/D/MO/PD COMP/E/25084/04/2023</v>
          </cell>
          <cell r="E3719">
            <v>45046</v>
          </cell>
          <cell r="F3719">
            <v>45036</v>
          </cell>
          <cell r="G3719">
            <v>45401</v>
          </cell>
          <cell r="H3719" t="str">
            <v xml:space="preserve"> 08810916</v>
          </cell>
          <cell r="I3719" t="str">
            <v xml:space="preserve"> Muhammad Ishfaq03</v>
          </cell>
          <cell r="J3719" t="str">
            <v>INDIVIDUAL</v>
          </cell>
          <cell r="L3719" t="str">
            <v xml:space="preserve"> D</v>
          </cell>
          <cell r="M3719" t="str">
            <v xml:space="preserve"> 09000221-Muhammad Irfan</v>
          </cell>
          <cell r="U3719">
            <v>39473</v>
          </cell>
          <cell r="V3719">
            <v>45000</v>
          </cell>
          <cell r="W3719">
            <v>0</v>
          </cell>
          <cell r="X3719">
            <v>0</v>
          </cell>
          <cell r="Y3719">
            <v>45000</v>
          </cell>
        </row>
        <row r="3720">
          <cell r="B3720" t="str">
            <v>KHI/HO/D/MO/CV/P/70115/04/2023</v>
          </cell>
          <cell r="C3720" t="str">
            <v>KHI/HO/D/MO/CV/E/28380/08/2023</v>
          </cell>
          <cell r="E3720">
            <v>45141</v>
          </cell>
          <cell r="F3720">
            <v>45031</v>
          </cell>
          <cell r="G3720">
            <v>45291</v>
          </cell>
          <cell r="H3720" t="str">
            <v xml:space="preserve"> 08004853</v>
          </cell>
          <cell r="I3720" t="str">
            <v xml:space="preserve"> MYSTIC TOURS (PVT) LIMITED</v>
          </cell>
          <cell r="J3720" t="str">
            <v>CORPORATE</v>
          </cell>
          <cell r="L3720" t="str">
            <v xml:space="preserve"> D</v>
          </cell>
          <cell r="M3720" t="str">
            <v xml:space="preserve"> 09000221-Muhammad Irfan</v>
          </cell>
          <cell r="N3720" t="str">
            <v>TOYOTA HIACE</v>
          </cell>
          <cell r="O3720" t="str">
            <v>2011</v>
          </cell>
          <cell r="P3720" t="str">
            <v>LES-12-2277</v>
          </cell>
          <cell r="Q3720" t="str">
            <v>5L-6179541</v>
          </cell>
          <cell r="R3720" t="str">
            <v>JTFSK22P200014353</v>
          </cell>
          <cell r="T3720">
            <v>-2000000</v>
          </cell>
          <cell r="U3720">
            <v>-10973</v>
          </cell>
          <cell r="V3720">
            <v>-12509</v>
          </cell>
          <cell r="W3720">
            <v>0</v>
          </cell>
          <cell r="X3720">
            <v>0</v>
          </cell>
          <cell r="Y3720">
            <v>-12509</v>
          </cell>
        </row>
        <row r="3721">
          <cell r="B3721" t="str">
            <v>KHI/HO/D/MO/CV/P/70115/04/2023</v>
          </cell>
          <cell r="E3721">
            <v>45043</v>
          </cell>
          <cell r="F3721">
            <v>45031</v>
          </cell>
          <cell r="G3721">
            <v>45291</v>
          </cell>
          <cell r="H3721" t="str">
            <v xml:space="preserve"> 08004853</v>
          </cell>
          <cell r="I3721" t="str">
            <v xml:space="preserve"> MYSTIC TOURS (PVT) LIMITED</v>
          </cell>
          <cell r="J3721" t="str">
            <v>CORPORATE</v>
          </cell>
          <cell r="K3721" t="str">
            <v>M/s. Mystic Tours (Private) Limited
NTN #. 0786481-7
Cell #. 0304-4441555</v>
          </cell>
          <cell r="L3721" t="str">
            <v xml:space="preserve"> D</v>
          </cell>
          <cell r="M3721" t="str">
            <v xml:space="preserve"> 09000221-Muhammad Irfan</v>
          </cell>
          <cell r="N3721" t="str">
            <v>TOYOTA HIACE
ISUZU PRIME MOVER
ISUZU PRIME MOVER
TOYOTA HIACE
TOYOTA HIACE
TOYOTA HIACE
TOYOTA HIACE
TOYOTA HIACE
TOYOTA HIACE
TOYOTA HIACE
TOYOTA HIACE
TOYOTA HIACE</v>
          </cell>
          <cell r="O3721" t="str">
            <v>2021
2016
2016
2013
2008
2011
2011
2016
2016
2016
2013
2017</v>
          </cell>
          <cell r="P3721" t="str">
            <v>CAF-1987
LES-16-7769
LES-16-7770
LES-16-5155
LES-11-6677
LES-12-2277
LES-11-7977
LES-16-7766
LES-16-7767
LES-16-7758
LET-16-7700
LET-17-8155</v>
          </cell>
          <cell r="Q3721" t="str">
            <v>9162567
F060846
F060843
8580079
584779
5L-6179541
6181606
8431725
2240010556
2240010559
8540987
8722571</v>
          </cell>
          <cell r="R3721" t="str">
            <v>TRH224-0017409
MMC-06-00756
MMC-06-00757
6143198
10654
JTFSK22P200014353
800020352
TRH244-0010384
8443108
8445105
11809
2240014183</v>
          </cell>
          <cell r="T3721">
            <v>29750000</v>
          </cell>
          <cell r="U3721">
            <v>279867</v>
          </cell>
          <cell r="V3721">
            <v>319099</v>
          </cell>
          <cell r="W3721">
            <v>303976</v>
          </cell>
          <cell r="X3721">
            <v>0</v>
          </cell>
          <cell r="Y3721">
            <v>15123</v>
          </cell>
        </row>
        <row r="3722">
          <cell r="B3722" t="str">
            <v>KHI/HO/D/MO/PC TPP/P/70123/04/2023</v>
          </cell>
          <cell r="E3722">
            <v>45044</v>
          </cell>
          <cell r="F3722">
            <v>45031</v>
          </cell>
          <cell r="G3722">
            <v>45291</v>
          </cell>
          <cell r="H3722" t="str">
            <v xml:space="preserve"> 08004853</v>
          </cell>
          <cell r="I3722" t="str">
            <v xml:space="preserve"> MYSTIC TOURS (PVT) LIMITED</v>
          </cell>
          <cell r="J3722" t="str">
            <v>CORPORATE</v>
          </cell>
          <cell r="K3722" t="str">
            <v>M/s. Mystic Tours (Private) Limited
NTN #. 0786481-7
Cell #. 0304-4441555</v>
          </cell>
          <cell r="L3722" t="str">
            <v xml:space="preserve"> D</v>
          </cell>
          <cell r="M3722" t="str">
            <v xml:space="preserve"> 09000221-Muhammad Irfan</v>
          </cell>
          <cell r="N3722" t="str">
            <v>TOYOTA LAND CRUISER PRADO</v>
          </cell>
          <cell r="O3722" t="str">
            <v>2017</v>
          </cell>
          <cell r="P3722" t="str">
            <v>BK-3446</v>
          </cell>
          <cell r="Q3722" t="str">
            <v>2TR-2002307</v>
          </cell>
          <cell r="R3722" t="str">
            <v>TRJ150-0081518</v>
          </cell>
          <cell r="T3722">
            <v>20000000</v>
          </cell>
          <cell r="U3722">
            <v>188133</v>
          </cell>
          <cell r="V3722">
            <v>214521</v>
          </cell>
          <cell r="W3722">
            <v>214520</v>
          </cell>
          <cell r="X3722">
            <v>0</v>
          </cell>
          <cell r="Y3722">
            <v>1</v>
          </cell>
        </row>
        <row r="3723">
          <cell r="B3723" t="str">
            <v>KHI/HO/D/MO/PC TPP/P/70126/04/2023</v>
          </cell>
          <cell r="E3723">
            <v>45043</v>
          </cell>
          <cell r="F3723">
            <v>45031</v>
          </cell>
          <cell r="G3723">
            <v>45291</v>
          </cell>
          <cell r="H3723" t="str">
            <v xml:space="preserve"> 08004853</v>
          </cell>
          <cell r="I3723" t="str">
            <v xml:space="preserve"> MYSTIC TOURS (PVT) LIMITED</v>
          </cell>
          <cell r="J3723" t="str">
            <v>CORPORATE</v>
          </cell>
          <cell r="K3723" t="str">
            <v>Fazal-o-Rehmat / Keeper Mystic Tours
NTN #. 0786481-7
Cell #. 0304-4441555</v>
          </cell>
          <cell r="L3723" t="str">
            <v xml:space="preserve"> D</v>
          </cell>
          <cell r="M3723" t="str">
            <v xml:space="preserve"> 09000221-Muhammad Irfan</v>
          </cell>
          <cell r="N3723" t="str">
            <v>SUZUKI BOLAN</v>
          </cell>
          <cell r="O3723" t="str">
            <v>2013</v>
          </cell>
          <cell r="P3723" t="str">
            <v>LES-13-6655</v>
          </cell>
          <cell r="Q3723" t="str">
            <v>872554</v>
          </cell>
          <cell r="R3723" t="str">
            <v>989057</v>
          </cell>
          <cell r="T3723">
            <v>500000</v>
          </cell>
          <cell r="U3723">
            <v>4660</v>
          </cell>
          <cell r="V3723">
            <v>5363</v>
          </cell>
          <cell r="W3723">
            <v>5362</v>
          </cell>
          <cell r="X3723">
            <v>0</v>
          </cell>
          <cell r="Y3723">
            <v>1</v>
          </cell>
        </row>
        <row r="3724">
          <cell r="B3724" t="str">
            <v>KHI/HO/D/MO/CV/P/70139/04/2023</v>
          </cell>
          <cell r="C3724" t="str">
            <v>KHI/HO/D/MO/CV/E/28286/08/2023</v>
          </cell>
          <cell r="E3724">
            <v>45140</v>
          </cell>
          <cell r="F3724">
            <v>45031</v>
          </cell>
          <cell r="G3724">
            <v>45291</v>
          </cell>
          <cell r="H3724" t="str">
            <v xml:space="preserve"> 08004853</v>
          </cell>
          <cell r="I3724" t="str">
            <v xml:space="preserve"> MYSTIC TOURS (PVT) LIMITED</v>
          </cell>
          <cell r="J3724" t="str">
            <v>CORPORATE</v>
          </cell>
          <cell r="L3724" t="str">
            <v xml:space="preserve"> D</v>
          </cell>
          <cell r="M3724" t="str">
            <v xml:space="preserve"> 09000221-Muhammad Irfan</v>
          </cell>
          <cell r="N3724" t="str">
            <v>TOYOTA HIACE TOURER DELUX</v>
          </cell>
          <cell r="O3724" t="str">
            <v>2023</v>
          </cell>
          <cell r="Q3724" t="str">
            <v>1GD9086572</v>
          </cell>
          <cell r="R3724" t="str">
            <v>JTFEB9CP406041376</v>
          </cell>
          <cell r="T3724">
            <v>17144500</v>
          </cell>
          <cell r="U3724">
            <v>93942</v>
          </cell>
          <cell r="V3724">
            <v>107093</v>
          </cell>
          <cell r="W3724">
            <v>42979</v>
          </cell>
          <cell r="X3724">
            <v>0</v>
          </cell>
          <cell r="Y3724">
            <v>64114</v>
          </cell>
        </row>
        <row r="3725">
          <cell r="B3725" t="str">
            <v>KHI/HO/D/MO/PC TPP/P/70141/04/2023</v>
          </cell>
          <cell r="E3725">
            <v>45043</v>
          </cell>
          <cell r="F3725">
            <v>45031</v>
          </cell>
          <cell r="G3725">
            <v>45291</v>
          </cell>
          <cell r="H3725" t="str">
            <v xml:space="preserve"> 08004853</v>
          </cell>
          <cell r="I3725" t="str">
            <v xml:space="preserve"> MYSTIC TOURS (PVT) LIMITED</v>
          </cell>
          <cell r="J3725" t="str">
            <v>CORPORATE</v>
          </cell>
          <cell r="K3725" t="str">
            <v>Mehboob Hussian/ Keeper Mystic Tours
NTN #. 0786481-7
Cell #. 0304-4441555</v>
          </cell>
          <cell r="L3725" t="str">
            <v xml:space="preserve"> D</v>
          </cell>
          <cell r="M3725" t="str">
            <v xml:space="preserve"> 09000221-Muhammad Irfan</v>
          </cell>
          <cell r="N3725" t="str">
            <v>TOYOTA COROLLA GLI
TOYOTA COROLLA GLI</v>
          </cell>
          <cell r="O3725" t="str">
            <v>2016
2017</v>
          </cell>
          <cell r="P3725" t="str">
            <v>LEE-16-8977
LEE-17-7477</v>
          </cell>
          <cell r="Q3725" t="str">
            <v>448502
485977</v>
          </cell>
          <cell r="R3725" t="str">
            <v>4080245
4112441</v>
          </cell>
          <cell r="T3725">
            <v>4400000</v>
          </cell>
          <cell r="U3725">
            <v>41355</v>
          </cell>
          <cell r="V3725">
            <v>47195</v>
          </cell>
          <cell r="W3725">
            <v>31315</v>
          </cell>
          <cell r="X3725">
            <v>0</v>
          </cell>
          <cell r="Y3725">
            <v>15880</v>
          </cell>
        </row>
        <row r="3726">
          <cell r="B3726" t="str">
            <v>KHI/HO/D/MO/PC TPP/P/70141/04/2023</v>
          </cell>
          <cell r="C3726" t="str">
            <v>KHI/HO/D/MO/PC TPP/E/28402/08/2023</v>
          </cell>
          <cell r="E3726">
            <v>45142</v>
          </cell>
          <cell r="F3726">
            <v>45031</v>
          </cell>
          <cell r="G3726">
            <v>45291</v>
          </cell>
          <cell r="H3726" t="str">
            <v xml:space="preserve"> 08004853</v>
          </cell>
          <cell r="I3726" t="str">
            <v xml:space="preserve"> MYSTIC TOURS (PVT) LIMITED</v>
          </cell>
          <cell r="J3726" t="str">
            <v>CORPORATE</v>
          </cell>
          <cell r="L3726" t="str">
            <v xml:space="preserve"> D</v>
          </cell>
          <cell r="M3726" t="str">
            <v xml:space="preserve"> 09000221-Muhammad Irfan</v>
          </cell>
          <cell r="N3726" t="str">
            <v>TOYOTA COROLLA GLI</v>
          </cell>
          <cell r="O3726" t="str">
            <v>2016</v>
          </cell>
          <cell r="P3726" t="str">
            <v>LEE-16-8977</v>
          </cell>
          <cell r="Q3726" t="str">
            <v>448502</v>
          </cell>
          <cell r="R3726" t="str">
            <v>4080245</v>
          </cell>
          <cell r="T3726">
            <v>-2100000</v>
          </cell>
          <cell r="U3726">
            <v>-11494</v>
          </cell>
          <cell r="V3726">
            <v>-13103</v>
          </cell>
          <cell r="W3726">
            <v>0</v>
          </cell>
          <cell r="X3726">
            <v>0</v>
          </cell>
          <cell r="Y3726">
            <v>-13103</v>
          </cell>
        </row>
        <row r="3727">
          <cell r="B3727" t="str">
            <v>KHI/HO/D/MO/CV/C/70143/1/04/2023</v>
          </cell>
          <cell r="E3727">
            <v>45043</v>
          </cell>
          <cell r="F3727">
            <v>45039</v>
          </cell>
          <cell r="G3727">
            <v>45403</v>
          </cell>
          <cell r="H3727" t="str">
            <v xml:space="preserve"> 08004499</v>
          </cell>
          <cell r="I3727" t="str">
            <v xml:space="preserve"> AL BARAKA BANK (PAKISTAN) LIMITED</v>
          </cell>
          <cell r="J3727" t="str">
            <v>BANK</v>
          </cell>
          <cell r="K3727" t="str">
            <v>Mr. Aziz Ur Rehman Jilani 
Hpa M/S.  Al Baraka Bank (Pakistan) Limited</v>
          </cell>
          <cell r="L3727" t="str">
            <v xml:space="preserve"> D</v>
          </cell>
          <cell r="M3727" t="str">
            <v xml:space="preserve"> 09000221-Muhammad Irfan</v>
          </cell>
          <cell r="N3727" t="str">
            <v>SUZUKI RAVI VX EURO II</v>
          </cell>
          <cell r="O3727" t="str">
            <v>2019</v>
          </cell>
          <cell r="P3727" t="str">
            <v>KX-9788</v>
          </cell>
          <cell r="Q3727" t="str">
            <v>352714</v>
          </cell>
          <cell r="R3727" t="str">
            <v>457384</v>
          </cell>
          <cell r="S3727" t="str">
            <v>0144-0158275032131</v>
          </cell>
          <cell r="T3727">
            <v>597000</v>
          </cell>
          <cell r="U3727">
            <v>19595</v>
          </cell>
          <cell r="V3727">
            <v>22388</v>
          </cell>
          <cell r="W3727">
            <v>22387.5</v>
          </cell>
          <cell r="X3727">
            <v>0</v>
          </cell>
          <cell r="Y3727">
            <v>0.5</v>
          </cell>
        </row>
        <row r="3728">
          <cell r="B3728" t="str">
            <v>KHI/HO/D/MO/PC TPP/P/70146/04/2023</v>
          </cell>
          <cell r="E3728">
            <v>45043</v>
          </cell>
          <cell r="F3728">
            <v>45031</v>
          </cell>
          <cell r="G3728">
            <v>45291</v>
          </cell>
          <cell r="H3728" t="str">
            <v xml:space="preserve"> 08004853</v>
          </cell>
          <cell r="I3728" t="str">
            <v xml:space="preserve"> MYSTIC TOURS (PVT) LIMITED</v>
          </cell>
          <cell r="J3728" t="str">
            <v>CORPORATE</v>
          </cell>
          <cell r="K3728" t="str">
            <v>Nosheen Mudasar / Mystic Tours
NTN #. 0786481-7
Cell #. 0304-4441555</v>
          </cell>
          <cell r="L3728" t="str">
            <v xml:space="preserve"> D</v>
          </cell>
          <cell r="M3728" t="str">
            <v xml:space="preserve"> 09000221-Muhammad Irfan</v>
          </cell>
          <cell r="N3728" t="str">
            <v>TOYOTA COROLLA GLI</v>
          </cell>
          <cell r="O3728" t="str">
            <v>2019</v>
          </cell>
          <cell r="P3728" t="str">
            <v>LEA-19-9155</v>
          </cell>
          <cell r="Q3728" t="str">
            <v>547976</v>
          </cell>
          <cell r="R3728" t="str">
            <v>4173809</v>
          </cell>
          <cell r="T3728">
            <v>2600000</v>
          </cell>
          <cell r="U3728">
            <v>24419</v>
          </cell>
          <cell r="V3728">
            <v>27888</v>
          </cell>
          <cell r="W3728">
            <v>27887</v>
          </cell>
          <cell r="X3728">
            <v>0</v>
          </cell>
          <cell r="Y3728">
            <v>1</v>
          </cell>
        </row>
        <row r="3729">
          <cell r="B3729" t="str">
            <v>KHI/HO/D/MO/PC TPP/P/70151/04/2023</v>
          </cell>
          <cell r="C3729" t="str">
            <v>KHI/HO/D/MO/PC TPP/E/25266/05/2023</v>
          </cell>
          <cell r="E3729">
            <v>45055</v>
          </cell>
          <cell r="F3729">
            <v>45031</v>
          </cell>
          <cell r="G3729">
            <v>45291</v>
          </cell>
          <cell r="H3729" t="str">
            <v xml:space="preserve"> 08004853</v>
          </cell>
          <cell r="I3729" t="str">
            <v xml:space="preserve"> MYSTIC TOURS (PVT) LIMITED</v>
          </cell>
          <cell r="J3729" t="str">
            <v>CORPORATE</v>
          </cell>
          <cell r="L3729" t="str">
            <v xml:space="preserve"> D</v>
          </cell>
          <cell r="M3729" t="str">
            <v xml:space="preserve"> 09000221-Muhammad Irfan</v>
          </cell>
          <cell r="N3729" t="str">
            <v>TOYOTA COROLLA ALTIS</v>
          </cell>
          <cell r="O3729" t="str">
            <v>2023</v>
          </cell>
          <cell r="P3729" t="str">
            <v>ANZ 779</v>
          </cell>
          <cell r="Q3729" t="str">
            <v>Q104670</v>
          </cell>
          <cell r="R3729" t="str">
            <v>ZRE-171R-6082135</v>
          </cell>
          <cell r="T3729">
            <v>6608500</v>
          </cell>
          <cell r="U3729">
            <v>61463</v>
          </cell>
          <cell r="V3729">
            <v>70068</v>
          </cell>
          <cell r="W3729">
            <v>49971</v>
          </cell>
          <cell r="X3729">
            <v>0</v>
          </cell>
          <cell r="Y3729">
            <v>20097</v>
          </cell>
        </row>
        <row r="3730">
          <cell r="B3730" t="str">
            <v>KHI/HO/D/MO/CV/P/70153/04/2023</v>
          </cell>
          <cell r="E3730">
            <v>45044</v>
          </cell>
          <cell r="F3730">
            <v>45031</v>
          </cell>
          <cell r="G3730">
            <v>45291</v>
          </cell>
          <cell r="H3730" t="str">
            <v xml:space="preserve"> 08004853</v>
          </cell>
          <cell r="I3730" t="str">
            <v xml:space="preserve"> MYSTIC TOURS (PVT) LIMITED</v>
          </cell>
          <cell r="J3730" t="str">
            <v>CORPORATE</v>
          </cell>
          <cell r="K3730" t="str">
            <v>Ayaz Hussain / Keeper Mystic Tours.
NTN #. 0786481-7
Cell #. 0304-4441555</v>
          </cell>
          <cell r="L3730" t="str">
            <v xml:space="preserve"> D</v>
          </cell>
          <cell r="M3730" t="str">
            <v xml:space="preserve"> 09000221-Muhammad Irfan</v>
          </cell>
          <cell r="N3730" t="str">
            <v>TOYOTA HIACE</v>
          </cell>
          <cell r="O3730" t="str">
            <v>2007</v>
          </cell>
          <cell r="P3730" t="str">
            <v>LES-12-7877</v>
          </cell>
          <cell r="Q3730" t="str">
            <v>1TR-0437580</v>
          </cell>
          <cell r="R3730" t="str">
            <v>TRH-200-0054953</v>
          </cell>
          <cell r="T3730">
            <v>1650000</v>
          </cell>
          <cell r="U3730">
            <v>15481</v>
          </cell>
          <cell r="V3730">
            <v>17698</v>
          </cell>
          <cell r="W3730">
            <v>17697</v>
          </cell>
          <cell r="X3730">
            <v>0</v>
          </cell>
          <cell r="Y3730">
            <v>1</v>
          </cell>
        </row>
        <row r="3731">
          <cell r="B3731" t="str">
            <v>KHI/HO/D/MO/PC COMP/C/70158/2/04/2023</v>
          </cell>
          <cell r="E3731">
            <v>45044</v>
          </cell>
          <cell r="F3731">
            <v>45018</v>
          </cell>
          <cell r="G3731">
            <v>45383</v>
          </cell>
          <cell r="H3731" t="str">
            <v xml:space="preserve"> 08000840</v>
          </cell>
          <cell r="I3731" t="str">
            <v xml:space="preserve"> MEEZAN BANK LTD - SATIANA ROAD BR - FSD</v>
          </cell>
          <cell r="J3731" t="str">
            <v>BANK</v>
          </cell>
          <cell r="K3731" t="str">
            <v>M/S. Meezan Bank Limited Satiyana Road Branch Faisalabad
User Mr. Waseem Ijaz</v>
          </cell>
          <cell r="L3731" t="str">
            <v xml:space="preserve"> D</v>
          </cell>
          <cell r="M3731" t="str">
            <v xml:space="preserve"> 09000221-Muhammad Irfan</v>
          </cell>
          <cell r="N3731" t="str">
            <v>SUZUKI ALTO VXR E-2</v>
          </cell>
          <cell r="O3731" t="str">
            <v>2022</v>
          </cell>
          <cell r="P3731" t="str">
            <v>AXD-350</v>
          </cell>
          <cell r="Q3731" t="str">
            <v>6R206796</v>
          </cell>
          <cell r="R3731" t="str">
            <v>NF1AET306H1106820</v>
          </cell>
          <cell r="S3731" t="str">
            <v>2435/4</v>
          </cell>
          <cell r="T3731">
            <v>1391400</v>
          </cell>
          <cell r="U3731">
            <v>18308</v>
          </cell>
          <cell r="V3731">
            <v>20871</v>
          </cell>
          <cell r="W3731">
            <v>20870</v>
          </cell>
          <cell r="X3731">
            <v>0</v>
          </cell>
          <cell r="Y3731">
            <v>1</v>
          </cell>
        </row>
        <row r="3732">
          <cell r="B3732" t="str">
            <v>KHI/HO/D/MO/PD COMP/P/70172/04/2023</v>
          </cell>
          <cell r="C3732" t="str">
            <v>KHI/HO/D/MO/PD COMP/E/25087/04/2023</v>
          </cell>
          <cell r="E3732">
            <v>45046</v>
          </cell>
          <cell r="F3732">
            <v>45016</v>
          </cell>
          <cell r="G3732">
            <v>45381</v>
          </cell>
          <cell r="H3732" t="str">
            <v xml:space="preserve"> 08800738</v>
          </cell>
          <cell r="I3732" t="str">
            <v xml:space="preserve"> NEXTBRIDGE LIMITED</v>
          </cell>
          <cell r="J3732" t="str">
            <v>CORPORATE</v>
          </cell>
          <cell r="L3732" t="str">
            <v xml:space="preserve"> D</v>
          </cell>
          <cell r="M3732" t="str">
            <v xml:space="preserve"> 09000381-Fahad Anwar</v>
          </cell>
          <cell r="U3732">
            <v>49039</v>
          </cell>
          <cell r="V3732">
            <v>55954</v>
          </cell>
          <cell r="W3732">
            <v>0</v>
          </cell>
          <cell r="X3732">
            <v>0</v>
          </cell>
          <cell r="Y3732">
            <v>55954</v>
          </cell>
        </row>
        <row r="3733">
          <cell r="B3733" t="str">
            <v>KHI/HO/D/MO/PC COMP/P/70204/04/2023</v>
          </cell>
          <cell r="E3733">
            <v>45044</v>
          </cell>
          <cell r="F3733">
            <v>45040</v>
          </cell>
          <cell r="G3733">
            <v>45100</v>
          </cell>
          <cell r="H3733" t="str">
            <v xml:space="preserve"> 08810955</v>
          </cell>
          <cell r="I3733" t="str">
            <v xml:space="preserve"> M/S. SUMMIT BANK LTD  (CONSUMER FINANCE)</v>
          </cell>
          <cell r="J3733" t="str">
            <v>CORPORATE</v>
          </cell>
          <cell r="K3733" t="str">
            <v>M/s. Summit Bank (Consumer Finance) 
User Mr. Pervaiz Yar Khan</v>
          </cell>
          <cell r="L3733" t="str">
            <v xml:space="preserve"> D</v>
          </cell>
          <cell r="M3733" t="str">
            <v xml:space="preserve"> 09000221-Muhammad Irfan</v>
          </cell>
          <cell r="N3733" t="str">
            <v>FAW FAW XPV</v>
          </cell>
          <cell r="O3733" t="str">
            <v>2018</v>
          </cell>
          <cell r="Q3733" t="str">
            <v>7901905-J-2</v>
          </cell>
          <cell r="R3733" t="str">
            <v>AHFMPS118CC004509</v>
          </cell>
          <cell r="T3733">
            <v>268370</v>
          </cell>
          <cell r="U3733">
            <v>743</v>
          </cell>
          <cell r="V3733">
            <v>897</v>
          </cell>
          <cell r="W3733">
            <v>0</v>
          </cell>
          <cell r="X3733">
            <v>0</v>
          </cell>
          <cell r="Y3733">
            <v>897</v>
          </cell>
        </row>
        <row r="3734">
          <cell r="B3734" t="str">
            <v>KHI/HO/D/MO/MC COMP/P/70219/04/2023</v>
          </cell>
          <cell r="E3734">
            <v>45044</v>
          </cell>
          <cell r="F3734">
            <v>45025</v>
          </cell>
          <cell r="G3734">
            <v>45390</v>
          </cell>
          <cell r="H3734" t="str">
            <v xml:space="preserve"> 08801488</v>
          </cell>
          <cell r="I3734" t="str">
            <v xml:space="preserve"> iTecknologi Tracking Services (Pvt) Limited</v>
          </cell>
          <cell r="J3734" t="str">
            <v>CORPORATE</v>
          </cell>
          <cell r="K3734" t="str">
            <v>M/s. Itecknologi Tracking Services Pvt Ltd.
NTN: 8939436-6</v>
          </cell>
          <cell r="L3734" t="str">
            <v xml:space="preserve"> D</v>
          </cell>
          <cell r="M3734" t="str">
            <v xml:space="preserve"> 09000221-Muhammad Irfan</v>
          </cell>
          <cell r="N3734" t="str">
            <v>UNITED UNITED 125CC
UNITED UNITED 125CC
UNITED UNITED 125CC
UNITED UNITED 125CC
SUPER POWER CDI-70
SUPER POWER CDI-70</v>
          </cell>
          <cell r="O3734" t="str">
            <v>2022
2022
2022
2022
2022
2022</v>
          </cell>
          <cell r="Q3734" t="str">
            <v>US125-64109
US125-63972
US125-63910
US125-63670
1546837
1546829</v>
          </cell>
          <cell r="R3734" t="str">
            <v>US125-64652
US125-64535
US125-64408
US125-64032
1599034
1599064</v>
          </cell>
          <cell r="T3734">
            <v>537000</v>
          </cell>
          <cell r="U3734">
            <v>23509</v>
          </cell>
          <cell r="V3734">
            <v>26850</v>
          </cell>
          <cell r="W3734">
            <v>0</v>
          </cell>
          <cell r="X3734">
            <v>0</v>
          </cell>
          <cell r="Y3734">
            <v>26850</v>
          </cell>
        </row>
        <row r="3735">
          <cell r="B3735" t="str">
            <v>LHR/LHR/D/MO/PC COMP/P/70244/04/2023</v>
          </cell>
          <cell r="C3735" t="str">
            <v>LHR/LHR/D/MO/PC COMP/E/34552/11/2023</v>
          </cell>
          <cell r="E3735">
            <v>45254</v>
          </cell>
          <cell r="F3735">
            <v>45043</v>
          </cell>
          <cell r="G3735">
            <v>45408</v>
          </cell>
          <cell r="H3735" t="str">
            <v xml:space="preserve"> 08810974</v>
          </cell>
          <cell r="I3735" t="str">
            <v xml:space="preserve"> Gulrose</v>
          </cell>
          <cell r="J3735" t="str">
            <v>INDIVIDUAL</v>
          </cell>
          <cell r="L3735" t="str">
            <v xml:space="preserve"> D</v>
          </cell>
          <cell r="M3735" t="str">
            <v xml:space="preserve"> 09000221-Muhammad Irfan</v>
          </cell>
          <cell r="U3735">
            <v>-38120</v>
          </cell>
          <cell r="V3735">
            <v>-38501</v>
          </cell>
          <cell r="W3735">
            <v>-29999</v>
          </cell>
          <cell r="X3735">
            <v>0</v>
          </cell>
          <cell r="Y3735">
            <v>-8502</v>
          </cell>
        </row>
        <row r="3736">
          <cell r="B3736" t="str">
            <v>KHI/HO/D/MO/PC TPP/P/70253/04/2023</v>
          </cell>
          <cell r="E3736">
            <v>45045</v>
          </cell>
          <cell r="F3736">
            <v>45044</v>
          </cell>
          <cell r="G3736">
            <v>45409</v>
          </cell>
          <cell r="H3736" t="str">
            <v xml:space="preserve"> 08810998</v>
          </cell>
          <cell r="I3736" t="str">
            <v xml:space="preserve"> Waleed Ahmed Abbasi 42301-5650713-3</v>
          </cell>
          <cell r="J3736" t="str">
            <v>INDIVIDUAL</v>
          </cell>
          <cell r="K3736" t="str">
            <v>Waleed Ahmed Abbasi
CNIC: 4230-15650713-3
Cell: 03345404349</v>
          </cell>
          <cell r="L3736" t="str">
            <v xml:space="preserve"> D</v>
          </cell>
          <cell r="M3736" t="str">
            <v xml:space="preserve"> 09000328-Toyota Society Motors (Pvt) Ltd.</v>
          </cell>
          <cell r="N3736" t="str">
            <v>TOYOTA HILUX REVO</v>
          </cell>
          <cell r="O3736" t="str">
            <v>2023</v>
          </cell>
          <cell r="P3736" t="str">
            <v>LC-8999</v>
          </cell>
          <cell r="Q3736" t="str">
            <v>1GD5391680</v>
          </cell>
          <cell r="R3736" t="str">
            <v>5561720</v>
          </cell>
          <cell r="T3736">
            <v>16164000</v>
          </cell>
          <cell r="U3736">
            <v>255177</v>
          </cell>
          <cell r="V3736">
            <v>290952</v>
          </cell>
          <cell r="W3736">
            <v>290950</v>
          </cell>
          <cell r="X3736">
            <v>0</v>
          </cell>
          <cell r="Y3736">
            <v>2</v>
          </cell>
        </row>
        <row r="3737">
          <cell r="B3737" t="str">
            <v>KHI/HO/D/MO/PC COMP/P/70262/04/2023</v>
          </cell>
          <cell r="E3737">
            <v>45045</v>
          </cell>
          <cell r="F3737">
            <v>44988</v>
          </cell>
          <cell r="G3737">
            <v>45353</v>
          </cell>
          <cell r="H3737" t="str">
            <v xml:space="preserve"> 08800748</v>
          </cell>
          <cell r="I3737" t="str">
            <v xml:space="preserve"> SHANI TRAVELS (RENT A CAR)</v>
          </cell>
          <cell r="J3737" t="str">
            <v>CORPORATE</v>
          </cell>
          <cell r="K3737" t="str">
            <v>M/s. Shani Travels (Rent a Car)
NTN #. 3661268-5
CELL #. 0301-5568818</v>
          </cell>
          <cell r="L3737" t="str">
            <v xml:space="preserve"> D</v>
          </cell>
          <cell r="M3737" t="str">
            <v xml:space="preserve"> 09000221-Muhammad Irfan</v>
          </cell>
          <cell r="N3737" t="str">
            <v>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COROLLA ALTIS  1.6
TOYOTA COROLLA ALTIS  1.6
TOYOTA COROLLA ALTIS  1.6
TOYOTA COROLLA ALTIS  A/T
TOYOTA COROLLA ALTIS  A/T
TOYOTA COROLLA ALTIS  1.6
TOYOTA COROLLA ALTIS  1.6
TOYOTA COROLLA ALTIS  1.6
TOYOTA COROLLA ALTIS  1.6
TOYOTA COROLLA ALTIS  A/T
HONDA CITY I-VTEC
HONDA CITY I-VTEC
HONDA CITY I-VTEC
HONDA CITY I-VTEC
HONDA CITY I-VTEC
HONDA CITY I-VTEC
KIA KIA SPORTAGE
KIA KIA SPORTAGE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
TOYOTA Yaris GLI</v>
          </cell>
          <cell r="O3737" t="str">
            <v>2022
2022
2022
2022
2022
2022
2022
2022
2022
2022
2022
2022
2022
2022
2022
2022
2022
2022
2022
2022
2022
2022
2022
2022
2022
2022
2022
2022
2022
2022
2022
2022
2022
2022
2022
2022
2022
2022
2022
2022
2022
2022
2022
2022
2022
2022
2022
2022
2022
2022
2021
2021
2021
2021
2021
2021
2021
2021
2021
2021
2021
2021
2021
2021
2021
2021
2021
2021
2021
2021
2021
2022
2022
2022
2022
2022
2022
2022
2022
2022
2022
2022
2022
2022
2022
2022
2022
2022
2022
2022
2022
2022</v>
          </cell>
          <cell r="P3737" t="str">
            <v>AXE-732
AXE-733
AXE-734
AXE-735
AXE-736
AXS-737
AYA-510
AYA-533
AYA-503
AYA-506
AYA 507
AYA-522
AYA-519
AYA-518
AYA-523
AYA-524
AYA-530
AYA-531
AYA-513
AYA-528
AYA-526
AXU-501
AXT-601
AXU-602
AXU-603
AYB-604
AYB-605
AYB-607
AYB-608
AYB-609
AYB-610
AYB-612
AYB-613
AYD-614
AYB-615
AYB-617
AYD-618
AYD-619
AYD-620
AYF-621
AYG-622
AYF-623
AYG-624
AYG-628
APF-2022
APF-2022
AYU-534
AYU-535
AYU-536
AYU-537
ATC-702
ATC-705
ATC-706
ASK-834
ASK-836
ASK-840
ASK-846
ATC-701
ATC-703
ATC-704
AWG-703
AWB-729
AVV-723
AVU-724
AVU-725
AVV-726
AVV-727
AUV-728
ATC-318
ATD-712
AYA 463
AYA 465
AYA 466
AYA 467
AYA 470
AYA 472
AYA-476
AYC-968
AYF-969
AWC-970
AYC-971
AYC-973
AYC-974
AYC-975
AYC-976
AYF-977
AYD-978
AYD-979
AUK-980
AYF-981
ASZ-982</v>
          </cell>
          <cell r="Q3737" t="str">
            <v>2A48378
2A48382
2A48400
A48463
2A48441	
2A48678
2A48554
2A48685
Q071568
Q071544
Q071564
Q071555
1004048
1003990
1003982
G4NALH344388
G4NALH343424</v>
          </cell>
          <cell r="R3737" t="str">
            <v>NSP150R-7030325
NSP150R-7030275
NSP150R-7030239
7030329
NSP150R-7030337
NSP150R-7030489	
NSP150R-7030280
NSP150R-7030488
ZRE171R-6049070
ZRE171R-6049064
ZRE171R-6049058
ZRE171R-6049060
R005301
R005299
R005300
NNAQL51AZKP509648
NNAQL51AZKP509124</v>
          </cell>
          <cell r="T3737">
            <v>268981971</v>
          </cell>
          <cell r="U3737">
            <v>3539193</v>
          </cell>
          <cell r="V3737">
            <v>4034730</v>
          </cell>
          <cell r="W3737">
            <v>4000000</v>
          </cell>
          <cell r="X3737">
            <v>0</v>
          </cell>
          <cell r="Y3737">
            <v>34730</v>
          </cell>
        </row>
        <row r="3738">
          <cell r="B3738" t="str">
            <v>LHR/LHR/F/MO/PC COMP/P/70283/05/2023</v>
          </cell>
          <cell r="D3738" t="str">
            <v>UBL INSURERS LIMITED - WINDOW TAKAFUL MULTAN BRANCH</v>
          </cell>
          <cell r="E3738">
            <v>45048</v>
          </cell>
          <cell r="F3738">
            <v>44987</v>
          </cell>
          <cell r="G3738">
            <v>45352</v>
          </cell>
          <cell r="H3738" t="str">
            <v xml:space="preserve"> 08802180</v>
          </cell>
          <cell r="I3738" t="str">
            <v xml:space="preserve"> UBL INSURERS LIMITED - WINDOW TAKAFUL MULTAN BRANCH</v>
          </cell>
          <cell r="J3738" t="str">
            <v>CORPORATE</v>
          </cell>
          <cell r="K3738" t="str">
            <v>M/S. PATRON CHEMICALS 
LEADER POLICY NO. 2023016VPCOP00264
101/4 INDUSTRIAL ESTATE MULTAN</v>
          </cell>
          <cell r="L3738" t="str">
            <v xml:space="preserve"> F</v>
          </cell>
          <cell r="M3738" t="str">
            <v xml:space="preserve"> 09000346-Sidra Khan</v>
          </cell>
          <cell r="N3738" t="str">
            <v>SUZUKI CULTUS VXR EURO-II</v>
          </cell>
          <cell r="O3738" t="str">
            <v>2019</v>
          </cell>
          <cell r="P3738" t="str">
            <v>LE-19-5936</v>
          </cell>
          <cell r="Q3738" t="str">
            <v>136119</v>
          </cell>
          <cell r="R3738" t="str">
            <v>10036078</v>
          </cell>
          <cell r="T3738">
            <v>2200000</v>
          </cell>
          <cell r="U3738">
            <v>6770</v>
          </cell>
          <cell r="V3738">
            <v>7921</v>
          </cell>
          <cell r="W3738">
            <v>7920</v>
          </cell>
          <cell r="X3738">
            <v>0</v>
          </cell>
          <cell r="Y3738">
            <v>1</v>
          </cell>
        </row>
        <row r="3739">
          <cell r="B3739" t="str">
            <v>LHR/LHR/F/MO/PC COMP/P/70284/05/2023</v>
          </cell>
          <cell r="D3739" t="str">
            <v>UBL INSURERS LIMITED - WINDOW TAKAFUL MULTAN BRANCH</v>
          </cell>
          <cell r="E3739">
            <v>45048</v>
          </cell>
          <cell r="F3739">
            <v>44987</v>
          </cell>
          <cell r="G3739">
            <v>45352</v>
          </cell>
          <cell r="H3739" t="str">
            <v xml:space="preserve"> 08802180</v>
          </cell>
          <cell r="I3739" t="str">
            <v xml:space="preserve"> UBL INSURERS LIMITED - WINDOW TAKAFUL MULTAN BRANCH</v>
          </cell>
          <cell r="J3739" t="str">
            <v>CORPORATE</v>
          </cell>
          <cell r="K3739" t="str">
            <v>M/S. PATRON CHEMICALS 
LEADER POLICY NO. 2023016VPCOP00263
101/4 INDUSTRIAL ESTATE MULTAN</v>
          </cell>
          <cell r="L3739" t="str">
            <v xml:space="preserve"> F</v>
          </cell>
          <cell r="M3739" t="str">
            <v xml:space="preserve"> 09000346-Sidra Khan</v>
          </cell>
          <cell r="N3739" t="str">
            <v>SUZUKI CULTUS VXR EURO-II</v>
          </cell>
          <cell r="O3739" t="str">
            <v>2020</v>
          </cell>
          <cell r="P3739" t="str">
            <v>LEA-20-8941</v>
          </cell>
          <cell r="Q3739" t="str">
            <v>157150</v>
          </cell>
          <cell r="R3739" t="str">
            <v>10057167</v>
          </cell>
          <cell r="T3739">
            <v>2300000</v>
          </cell>
          <cell r="U3739">
            <v>7074</v>
          </cell>
          <cell r="V3739">
            <v>8277</v>
          </cell>
          <cell r="W3739">
            <v>8280</v>
          </cell>
          <cell r="X3739">
            <v>0</v>
          </cell>
          <cell r="Y3739">
            <v>-3</v>
          </cell>
        </row>
        <row r="3740">
          <cell r="B3740" t="str">
            <v>LHR/LHR/F/MO/PC COMP/P/70286/05/2023</v>
          </cell>
          <cell r="D3740" t="str">
            <v>UBL INSURERS LIMITED - WINDOW TAKAFUL MULTAN BRANCH</v>
          </cell>
          <cell r="E3740">
            <v>45048</v>
          </cell>
          <cell r="F3740">
            <v>44987</v>
          </cell>
          <cell r="G3740">
            <v>45352</v>
          </cell>
          <cell r="H3740" t="str">
            <v xml:space="preserve"> 08802180</v>
          </cell>
          <cell r="I3740" t="str">
            <v xml:space="preserve"> UBL INSURERS LIMITED - WINDOW TAKAFUL MULTAN BRANCH</v>
          </cell>
          <cell r="J3740" t="str">
            <v>CORPORATE</v>
          </cell>
          <cell r="K3740" t="str">
            <v>M/S. PATRON CHEMICALS 
LEADER POLICY NO. 2023016VPCOP00261
101/4 INDUSTRIAL ESTATE MULTAN</v>
          </cell>
          <cell r="L3740" t="str">
            <v xml:space="preserve"> F</v>
          </cell>
          <cell r="M3740" t="str">
            <v xml:space="preserve"> 09000346-Sidra Khan</v>
          </cell>
          <cell r="N3740" t="str">
            <v>SUZUKI CULTUS VXR EURO-II</v>
          </cell>
          <cell r="O3740" t="str">
            <v>2018</v>
          </cell>
          <cell r="P3740" t="str">
            <v>LEA-18-4973</v>
          </cell>
          <cell r="Q3740" t="str">
            <v>113434</v>
          </cell>
          <cell r="R3740" t="str">
            <v>10013421</v>
          </cell>
          <cell r="T3740">
            <v>1800000</v>
          </cell>
          <cell r="U3740">
            <v>5538</v>
          </cell>
          <cell r="V3740">
            <v>6480</v>
          </cell>
          <cell r="W3740">
            <v>8280</v>
          </cell>
          <cell r="X3740">
            <v>0</v>
          </cell>
          <cell r="Y3740">
            <v>-1800</v>
          </cell>
        </row>
        <row r="3741">
          <cell r="B3741" t="str">
            <v>LHR/LHR/F/MO/PC COMP/P/70287/05/2023</v>
          </cell>
          <cell r="D3741" t="str">
            <v>UBL INSURERS LIMITED - WINDOW TAKAFUL MULTAN BRANCH</v>
          </cell>
          <cell r="E3741">
            <v>45048</v>
          </cell>
          <cell r="F3741">
            <v>44987</v>
          </cell>
          <cell r="G3741">
            <v>45352</v>
          </cell>
          <cell r="H3741" t="str">
            <v xml:space="preserve"> 08802180</v>
          </cell>
          <cell r="I3741" t="str">
            <v xml:space="preserve"> UBL INSURERS LIMITED - WINDOW TAKAFUL MULTAN BRANCH</v>
          </cell>
          <cell r="J3741" t="str">
            <v>CORPORATE</v>
          </cell>
          <cell r="K3741" t="str">
            <v>M/S. PATRON CHEMICALS 
LEADER POLICY NO. 2023016VPCOP00260
101/4 INDUSTRIAL ESTATE MULTAN</v>
          </cell>
          <cell r="L3741" t="str">
            <v xml:space="preserve"> F</v>
          </cell>
          <cell r="M3741" t="str">
            <v xml:space="preserve"> 09000346-Sidra Khan</v>
          </cell>
          <cell r="N3741" t="str">
            <v>SUZUKI CULTUS VXR EURO-II</v>
          </cell>
          <cell r="O3741" t="str">
            <v>2020</v>
          </cell>
          <cell r="P3741" t="str">
            <v>LEA-20-7693</v>
          </cell>
          <cell r="Q3741" t="str">
            <v>148767</v>
          </cell>
          <cell r="R3741" t="str">
            <v>10048687</v>
          </cell>
          <cell r="T3741">
            <v>2300000</v>
          </cell>
          <cell r="U3741">
            <v>7077</v>
          </cell>
          <cell r="V3741">
            <v>8280</v>
          </cell>
          <cell r="W3741">
            <v>0</v>
          </cell>
          <cell r="X3741">
            <v>0</v>
          </cell>
          <cell r="Y3741">
            <v>8280</v>
          </cell>
        </row>
        <row r="3742">
          <cell r="B3742" t="str">
            <v>LHR/LHR/F/MO/PC COMP/P/70289/05/2023</v>
          </cell>
          <cell r="D3742" t="str">
            <v>UBL INSURERS LIMITED - WINDOW TAKAFUL MULTAN BRANCH</v>
          </cell>
          <cell r="E3742">
            <v>45048</v>
          </cell>
          <cell r="F3742">
            <v>44987</v>
          </cell>
          <cell r="G3742">
            <v>45352</v>
          </cell>
          <cell r="H3742" t="str">
            <v xml:space="preserve"> 08802180</v>
          </cell>
          <cell r="I3742" t="str">
            <v xml:space="preserve"> UBL INSURERS LIMITED - WINDOW TAKAFUL MULTAN BRANCH</v>
          </cell>
          <cell r="J3742" t="str">
            <v>CORPORATE</v>
          </cell>
          <cell r="K3742" t="str">
            <v>M/S. PATRON CHEMICALS 
LEADER POLICY NO. 2023016VPCOP00258
101/4 INDUSTRIAL ESTATE MULTAN</v>
          </cell>
          <cell r="L3742" t="str">
            <v xml:space="preserve"> F</v>
          </cell>
          <cell r="M3742" t="str">
            <v xml:space="preserve"> 09000346-Sidra Khan</v>
          </cell>
          <cell r="N3742" t="str">
            <v>SUZUKI CULTUS VXR EURO-II</v>
          </cell>
          <cell r="O3742" t="str">
            <v>2019</v>
          </cell>
          <cell r="P3742" t="str">
            <v>LE-19-5938</v>
          </cell>
          <cell r="Q3742" t="str">
            <v>136091</v>
          </cell>
          <cell r="R3742" t="str">
            <v>10036090</v>
          </cell>
          <cell r="T3742">
            <v>2200000</v>
          </cell>
          <cell r="U3742">
            <v>6770</v>
          </cell>
          <cell r="V3742">
            <v>7921</v>
          </cell>
          <cell r="W3742">
            <v>7920</v>
          </cell>
          <cell r="X3742">
            <v>0</v>
          </cell>
          <cell r="Y3742">
            <v>1</v>
          </cell>
        </row>
        <row r="3743">
          <cell r="B3743" t="str">
            <v>LHR/LHR/F/MO/PC COMP/P/70292/05/2023</v>
          </cell>
          <cell r="D3743" t="str">
            <v>UBL INSURERS LIMITED - WINDOW TAKAFUL MULTAN BRANCH</v>
          </cell>
          <cell r="E3743">
            <v>45048</v>
          </cell>
          <cell r="F3743">
            <v>44705</v>
          </cell>
          <cell r="G3743">
            <v>45069</v>
          </cell>
          <cell r="H3743" t="str">
            <v xml:space="preserve"> 08802180</v>
          </cell>
          <cell r="I3743" t="str">
            <v xml:space="preserve"> UBL INSURERS LIMITED - WINDOW TAKAFUL MULTAN BRANCH</v>
          </cell>
          <cell r="J3743" t="str">
            <v>CORPORATE</v>
          </cell>
          <cell r="K3743" t="str">
            <v>M/S. MBL  A/C M/S. NEW KHAN TRADERS 
LEADER POLICY NO. 2022VPCOP00312</v>
          </cell>
          <cell r="L3743" t="str">
            <v xml:space="preserve"> F</v>
          </cell>
          <cell r="M3743" t="str">
            <v xml:space="preserve"> 09000346-Sidra Khan</v>
          </cell>
          <cell r="N3743" t="str">
            <v>SUZUKI WAGON-R VXR</v>
          </cell>
          <cell r="O3743" t="str">
            <v>2019</v>
          </cell>
          <cell r="P3743" t="str">
            <v>MNB-19-738</v>
          </cell>
          <cell r="Q3743" t="str">
            <v>193647</v>
          </cell>
          <cell r="R3743" t="str">
            <v>10093638</v>
          </cell>
          <cell r="T3743">
            <v>1800000</v>
          </cell>
          <cell r="U3743">
            <v>7385</v>
          </cell>
          <cell r="V3743">
            <v>8641</v>
          </cell>
          <cell r="W3743">
            <v>0</v>
          </cell>
          <cell r="X3743">
            <v>0</v>
          </cell>
          <cell r="Y3743">
            <v>8641</v>
          </cell>
        </row>
        <row r="3744">
          <cell r="B3744" t="str">
            <v>LHR/LHR/F/MO/PC COMP/P/70294/05/2023</v>
          </cell>
          <cell r="D3744" t="str">
            <v>UBL INSURERS LIMITED - WINDOW TAKAFUL MULTAN BRANCH</v>
          </cell>
          <cell r="E3744">
            <v>45048</v>
          </cell>
          <cell r="F3744">
            <v>44939</v>
          </cell>
          <cell r="G3744">
            <v>45303</v>
          </cell>
          <cell r="H3744" t="str">
            <v xml:space="preserve"> 08802180</v>
          </cell>
          <cell r="I3744" t="str">
            <v xml:space="preserve"> UBL INSURERS LIMITED - WINDOW TAKAFUL MULTAN BRANCH</v>
          </cell>
          <cell r="J3744" t="str">
            <v>CORPORATE</v>
          </cell>
          <cell r="K3744" t="str">
            <v>M/S. PETRON CHEMICALS   
LEADER POLICY NO. 2023016VPCOP00194
101/4 INDUSTRIAL ESTATE MULTAN</v>
          </cell>
          <cell r="L3744" t="str">
            <v xml:space="preserve"> F</v>
          </cell>
          <cell r="M3744" t="str">
            <v xml:space="preserve"> 09000346-Sidra Khan</v>
          </cell>
          <cell r="N3744" t="str">
            <v>SUZUKI WAGON-R VXR</v>
          </cell>
          <cell r="O3744" t="str">
            <v>2017</v>
          </cell>
          <cell r="Q3744" t="str">
            <v>240790</v>
          </cell>
          <cell r="R3744" t="str">
            <v>10140790</v>
          </cell>
          <cell r="T3744">
            <v>2400000</v>
          </cell>
          <cell r="U3744">
            <v>7385</v>
          </cell>
          <cell r="V3744">
            <v>8641</v>
          </cell>
          <cell r="W3744">
            <v>8640</v>
          </cell>
          <cell r="X3744">
            <v>0</v>
          </cell>
          <cell r="Y3744">
            <v>1</v>
          </cell>
        </row>
        <row r="3745">
          <cell r="B3745" t="str">
            <v>LHR/LHR/F/MO/MC COMP/P/70301/05/2023</v>
          </cell>
          <cell r="D3745" t="str">
            <v>UBL INSURERS LIMITED - WINDOW TAKAFUL MULTAN BRANCH</v>
          </cell>
          <cell r="E3745">
            <v>45048</v>
          </cell>
          <cell r="F3745">
            <v>44743</v>
          </cell>
          <cell r="G3745">
            <v>45107</v>
          </cell>
          <cell r="H3745" t="str">
            <v xml:space="preserve"> 08802180</v>
          </cell>
          <cell r="I3745" t="str">
            <v xml:space="preserve"> UBL INSURERS LIMITED - WINDOW TAKAFUL MULTAN BRANCH</v>
          </cell>
          <cell r="J3745" t="str">
            <v>CORPORATE</v>
          </cell>
          <cell r="K3745" t="str">
            <v>M/S. SHUJABAD WEAVING MILLS LTD 
LEADER POLICY NO. 2022VMCOT00008</v>
          </cell>
          <cell r="L3745" t="str">
            <v xml:space="preserve"> F</v>
          </cell>
          <cell r="M3745" t="str">
            <v xml:space="preserve"> 09000346-Sidra Khan</v>
          </cell>
          <cell r="N3745" t="str">
            <v>HONDA CDI-70
HONDA CDI-70
HONDA PRIDER 100
HONDA CDI-70
HONDA CDI-70
HONDA CG-125 M/CYCLE
HONDA PRIDER 100
HONDA CDI-70
HONDA CDI-70
HONDA CD 70 DREAM
HONDA CG-125 M/CYCLE
YAMAHA DHOOM 70 M/CYCLE
HONDA CG-125 M/CYCLE
HONDA CDI-70
HONDA CG-125 M/CYCLE
HONDA CG-125 M/CYCLE
HONDA CG-125 M/CYCLE
HONDA CG-125 M/CYCLE
HONDA CDI-70
HONDA CG-125 M/CYCLE
HONDA CG-125 M/CYCLE
HONDA CG-125 M/CYCLE
HONDA CDI-70
HONDA CDI-70
HONDA CG-125 M/CYCLE</v>
          </cell>
          <cell r="O3745" t="str">
            <v>1997
2013
2015
2015
2016
2016
2016
2017
2015
2017
2012
2017
2018
2018
2018
2018
2018
2018
2018
2019
2021
2021
2022
2022</v>
          </cell>
          <cell r="P3745" t="str">
            <v>-</v>
          </cell>
          <cell r="Q3745" t="str">
            <v>58876
6109808
7151731
6986768
49117
744891
7189788
9373690
9405700
044311
8946016
9153402
9153402
9947379
117651
133715
280421
313240
690448
200297
405299
245530
800240
363996
123641</v>
          </cell>
          <cell r="R3745" t="str">
            <v>59095
723871
151620
569960
49112
227101
190080
174463
164273
044274
447030
635607
635607
782918
799872
815937
962653
995495
427944
882470
087508
927722
552771
018480
123630</v>
          </cell>
          <cell r="T3745">
            <v>1240000</v>
          </cell>
          <cell r="U3745">
            <v>12718</v>
          </cell>
          <cell r="V3745">
            <v>14880</v>
          </cell>
          <cell r="W3745">
            <v>0</v>
          </cell>
          <cell r="X3745">
            <v>0</v>
          </cell>
          <cell r="Y3745">
            <v>14880</v>
          </cell>
        </row>
        <row r="3746">
          <cell r="B3746" t="str">
            <v>KHI/HO/D/MO/PC COMP/C/70302/2/05/2023</v>
          </cell>
          <cell r="E3746">
            <v>45048</v>
          </cell>
          <cell r="F3746">
            <v>45028</v>
          </cell>
          <cell r="G3746">
            <v>45393</v>
          </cell>
          <cell r="H3746" t="str">
            <v xml:space="preserve"> 08000850</v>
          </cell>
          <cell r="I3746" t="str">
            <v xml:space="preserve"> BANK ALFALAH LTD.</v>
          </cell>
          <cell r="J3746" t="str">
            <v>BANK</v>
          </cell>
          <cell r="K3746" t="str">
            <v>M/S. Bank Alfalah Limited (Car Finance) As Lessor &amp; Owner
And Mr. Muhammad Sajjad  S/O Mr. Asghar Ali As Lessee &amp; Keeper
Lms No. 0051/Mg2310100025</v>
          </cell>
          <cell r="L3746" t="str">
            <v xml:space="preserve"> D</v>
          </cell>
          <cell r="M3746" t="str">
            <v xml:space="preserve"> 09000221-Muhammad Irfan</v>
          </cell>
          <cell r="N3746" t="str">
            <v>CHANGAN OSHAN X7 FUTURE S</v>
          </cell>
          <cell r="O3746" t="str">
            <v>2023</v>
          </cell>
          <cell r="Q3746" t="str">
            <v>511010</v>
          </cell>
          <cell r="R3746" t="str">
            <v>NKMASE2E6P1003164</v>
          </cell>
          <cell r="T3746">
            <v>9199000</v>
          </cell>
          <cell r="U3746">
            <v>141213</v>
          </cell>
          <cell r="V3746">
            <v>160983</v>
          </cell>
          <cell r="W3746">
            <v>160982</v>
          </cell>
          <cell r="X3746">
            <v>0</v>
          </cell>
          <cell r="Y3746">
            <v>1</v>
          </cell>
        </row>
        <row r="3747">
          <cell r="B3747" t="str">
            <v>LHR/LHR/F/MO/PC COMP/P/70337/05/2023</v>
          </cell>
          <cell r="D3747" t="str">
            <v>UBL INSURERS LIMITED - WINDOW TAKAFUL MULTAN BRANCH</v>
          </cell>
          <cell r="E3747">
            <v>45049</v>
          </cell>
          <cell r="F3747">
            <v>44927</v>
          </cell>
          <cell r="G3747">
            <v>45291</v>
          </cell>
          <cell r="H3747" t="str">
            <v xml:space="preserve"> 08802180</v>
          </cell>
          <cell r="I3747" t="str">
            <v xml:space="preserve"> UBL INSURERS LIMITED - WINDOW TAKAFUL MULTAN BRANCH</v>
          </cell>
          <cell r="J3747" t="str">
            <v>CORPORATE</v>
          </cell>
          <cell r="K3747" t="str">
            <v>MR. ANSAR HAQ KHAN  A/C HOOR OIL INDUSTRIES  PVT LTD 
GHEE MILL  
LEADER POLICY NO. 2023016VPCOP00158
17 KASSI VEHARI ROAD MULTAN</v>
          </cell>
          <cell r="L3747" t="str">
            <v xml:space="preserve"> F</v>
          </cell>
          <cell r="M3747" t="str">
            <v xml:space="preserve"> 09000346-Sidra Khan</v>
          </cell>
          <cell r="N3747" t="str">
            <v>TOYOTA COROLLA 2.OD</v>
          </cell>
          <cell r="O3747" t="str">
            <v>2003</v>
          </cell>
          <cell r="P3747" t="str">
            <v>ML-9696</v>
          </cell>
          <cell r="Q3747" t="str">
            <v>3969413</v>
          </cell>
          <cell r="R3747" t="str">
            <v>0006146</v>
          </cell>
          <cell r="T3747">
            <v>1554000</v>
          </cell>
          <cell r="U3747">
            <v>4582</v>
          </cell>
          <cell r="V3747">
            <v>5361</v>
          </cell>
          <cell r="W3747">
            <v>0</v>
          </cell>
          <cell r="X3747">
            <v>0</v>
          </cell>
          <cell r="Y3747">
            <v>5361</v>
          </cell>
        </row>
        <row r="3748">
          <cell r="B3748" t="str">
            <v>LHR/LHR/F/MO/CV/P/70339/05/2023</v>
          </cell>
          <cell r="D3748" t="str">
            <v>UBL INSURERS LIMITED - WINDOW TAKAFUL MULTAN BRANCH</v>
          </cell>
          <cell r="E3748">
            <v>45049</v>
          </cell>
          <cell r="F3748">
            <v>44935</v>
          </cell>
          <cell r="G3748">
            <v>45299</v>
          </cell>
          <cell r="H3748" t="str">
            <v xml:space="preserve"> 08802180</v>
          </cell>
          <cell r="I3748" t="str">
            <v xml:space="preserve"> UBL INSURERS LIMITED - WINDOW TAKAFUL MULTAN BRANCH</v>
          </cell>
          <cell r="J3748" t="str">
            <v>CORPORATE</v>
          </cell>
          <cell r="K3748" t="str">
            <v>M/S. BANK AL HABIB  A/C HOOR OIL INDUSTRIES  PVT LTD 
GHEE MILL  
LEADER POLICY NO. 2023016VCCOP00186
17 KASSI VEHARI ROAD MULTAN</v>
          </cell>
          <cell r="L3748" t="str">
            <v xml:space="preserve"> F</v>
          </cell>
          <cell r="M3748" t="str">
            <v xml:space="preserve"> 09000346-Sidra Khan</v>
          </cell>
          <cell r="N3748" t="str">
            <v>MESSY FERGUSSAN</v>
          </cell>
          <cell r="O3748" t="str">
            <v>2017</v>
          </cell>
          <cell r="P3748" t="str">
            <v>MNS-18-95</v>
          </cell>
          <cell r="Q3748" t="str">
            <v>544922</v>
          </cell>
          <cell r="R3748" t="str">
            <v>83202/12/18</v>
          </cell>
          <cell r="T3748">
            <v>2002000</v>
          </cell>
          <cell r="U3748">
            <v>5903</v>
          </cell>
          <cell r="V3748">
            <v>6907</v>
          </cell>
          <cell r="W3748">
            <v>0</v>
          </cell>
          <cell r="X3748">
            <v>0</v>
          </cell>
          <cell r="Y3748">
            <v>6907</v>
          </cell>
        </row>
        <row r="3749">
          <cell r="B3749" t="str">
            <v>LHR/LHR/F/MO/CV/P/70340/05/2023</v>
          </cell>
          <cell r="D3749" t="str">
            <v>UBL INSURERS LIMITED - WINDOW TAKAFUL MULTAN BRANCH</v>
          </cell>
          <cell r="E3749">
            <v>45049</v>
          </cell>
          <cell r="F3749">
            <v>44953</v>
          </cell>
          <cell r="G3749">
            <v>45317</v>
          </cell>
          <cell r="H3749" t="str">
            <v xml:space="preserve"> 08802180</v>
          </cell>
          <cell r="I3749" t="str">
            <v xml:space="preserve"> UBL INSURERS LIMITED - WINDOW TAKAFUL MULTAN BRANCH</v>
          </cell>
          <cell r="J3749" t="str">
            <v>CORPORATE</v>
          </cell>
          <cell r="K3749" t="str">
            <v>M/S. BANK AL HABIB  A/C HOOR OIL INDUSTRIES  PVT LTD 
GHEE MILL  
LEADER POLICY NO. 2023016VCCOP00190
17 KASSI VEHARI ROAD MULTAN</v>
          </cell>
          <cell r="L3749" t="str">
            <v xml:space="preserve"> F</v>
          </cell>
          <cell r="M3749" t="str">
            <v xml:space="preserve"> 09000346-Sidra Khan</v>
          </cell>
          <cell r="N3749" t="str">
            <v>MILLAT TRACTOR 360 TURBO</v>
          </cell>
          <cell r="P3749" t="str">
            <v>CAJ-4743</v>
          </cell>
          <cell r="Q3749" t="str">
            <v>518337</v>
          </cell>
          <cell r="R3749" t="str">
            <v>64312/1/22</v>
          </cell>
          <cell r="T3749">
            <v>2100000</v>
          </cell>
          <cell r="U3749">
            <v>6192</v>
          </cell>
          <cell r="V3749">
            <v>7245</v>
          </cell>
          <cell r="W3749">
            <v>0</v>
          </cell>
          <cell r="X3749">
            <v>0</v>
          </cell>
          <cell r="Y3749">
            <v>7245</v>
          </cell>
        </row>
        <row r="3750">
          <cell r="B3750" t="str">
            <v>LHR/LHR/F/MO/MC COMP/P/70365/05/2023</v>
          </cell>
          <cell r="D3750" t="str">
            <v>UBL INSURERS LIMITED - WINDOW TAKAFUL MULTAN BRANCH</v>
          </cell>
          <cell r="E3750">
            <v>45050</v>
          </cell>
          <cell r="F3750">
            <v>44927</v>
          </cell>
          <cell r="G3750">
            <v>45291</v>
          </cell>
          <cell r="H3750" t="str">
            <v xml:space="preserve"> 08802180</v>
          </cell>
          <cell r="I3750" t="str">
            <v xml:space="preserve"> UBL INSURERS LIMITED - WINDOW TAKAFUL MULTAN BRANCH</v>
          </cell>
          <cell r="J3750" t="str">
            <v>CORPORATE</v>
          </cell>
          <cell r="K3750" t="str">
            <v>M/S. MEHMOOD FEED PVT LTD   
LEADER POLICY NO. 2023016VMCOP00164
17 KASSI VEHARI ROAD MULTAN</v>
          </cell>
          <cell r="L3750" t="str">
            <v xml:space="preserve"> F</v>
          </cell>
          <cell r="M3750" t="str">
            <v xml:space="preserve"> 09000346-Sidra Khan</v>
          </cell>
          <cell r="N3750" t="str">
            <v>HABIB HB 70
HABIB HB 70</v>
          </cell>
          <cell r="O3750" t="str">
            <v>2013
2014</v>
          </cell>
          <cell r="Q3750" t="str">
            <v>131245040
11121803</v>
          </cell>
          <cell r="R3750" t="str">
            <v>02131675
08120560</v>
          </cell>
          <cell r="T3750">
            <v>136500</v>
          </cell>
          <cell r="U3750">
            <v>1226</v>
          </cell>
          <cell r="V3750">
            <v>1434</v>
          </cell>
          <cell r="W3750">
            <v>0</v>
          </cell>
          <cell r="X3750">
            <v>0</v>
          </cell>
          <cell r="Y3750">
            <v>1434</v>
          </cell>
        </row>
        <row r="3751">
          <cell r="B3751" t="str">
            <v>LHR/LHR/F/MO/MC COMP/P/70370/05/2023</v>
          </cell>
          <cell r="D3751" t="str">
            <v>UBL INSURERS LIMITED - WINDOW TAKAFUL MULTAN BRANCH</v>
          </cell>
          <cell r="E3751">
            <v>45050</v>
          </cell>
          <cell r="F3751">
            <v>44927</v>
          </cell>
          <cell r="G3751">
            <v>45291</v>
          </cell>
          <cell r="H3751" t="str">
            <v xml:space="preserve"> 08802180</v>
          </cell>
          <cell r="I3751" t="str">
            <v xml:space="preserve"> UBL INSURERS LIMITED - WINDOW TAKAFUL MULTAN BRANCH</v>
          </cell>
          <cell r="J3751" t="str">
            <v>CORPORATE</v>
          </cell>
          <cell r="K3751" t="str">
            <v>MR. YOUNUS HAQ KHAN C/O HOOR OIL IND. PVT LTD   
LEADER POLICY NO. 2023016VMCOP00166
17 KASSI VEHARI ROAD MULTAN</v>
          </cell>
          <cell r="L3751" t="str">
            <v xml:space="preserve"> F</v>
          </cell>
          <cell r="M3751" t="str">
            <v xml:space="preserve"> 09000346-Sidra Khan</v>
          </cell>
          <cell r="N3751" t="str">
            <v>YAMAHA YAMAHA 125
YAMAHA YD-100 M/CYCLE
YAMAHA 100 JUNOON M/CYCLE</v>
          </cell>
          <cell r="O3751" t="str">
            <v>1998
2006
2008</v>
          </cell>
          <cell r="Q3751" t="str">
            <v>001923
301894
4504950</v>
          </cell>
          <cell r="R3751" t="str">
            <v>001923
301894
729786</v>
          </cell>
          <cell r="T3751">
            <v>200200</v>
          </cell>
          <cell r="U3751">
            <v>1797</v>
          </cell>
          <cell r="V3751">
            <v>2103</v>
          </cell>
          <cell r="W3751">
            <v>0</v>
          </cell>
          <cell r="X3751">
            <v>0</v>
          </cell>
          <cell r="Y3751">
            <v>2103</v>
          </cell>
        </row>
        <row r="3752">
          <cell r="B3752" t="str">
            <v>LHR/LHR/F/MO/MC COMP/P/70373/05/2023</v>
          </cell>
          <cell r="D3752" t="str">
            <v>UBL INSURERS LIMITED - WINDOW TAKAFUL MULTAN BRANCH</v>
          </cell>
          <cell r="E3752">
            <v>45050</v>
          </cell>
          <cell r="F3752">
            <v>44927</v>
          </cell>
          <cell r="G3752">
            <v>45291</v>
          </cell>
          <cell r="H3752" t="str">
            <v xml:space="preserve"> 08802180</v>
          </cell>
          <cell r="I3752" t="str">
            <v xml:space="preserve"> UBL INSURERS LIMITED - WINDOW TAKAFUL MULTAN BRANCH</v>
          </cell>
          <cell r="J3752" t="str">
            <v>CORPORATE</v>
          </cell>
          <cell r="K3752" t="str">
            <v>M/S.  HOOR OIL IND. PVT LTD   
LEADER POLICY NO. 2023016VMCOP0162
17 KASSI VEHARI ROAD MULTAN</v>
          </cell>
          <cell r="L3752" t="str">
            <v xml:space="preserve"> F</v>
          </cell>
          <cell r="M3752" t="str">
            <v xml:space="preserve"> 09000346-Sidra Khan</v>
          </cell>
          <cell r="N3752" t="str">
            <v>HONDA CG-125 M/CYCLE
HONDA CDI-70
HONDA CDI-70
YAMAHA YAMAHA DHOOM 125
HONDA CDI-70
HONDA CDI-70
HONDA CDI-70
YAMAHA 100 JUNOON M/CYCLE
HONDA CDI-70</v>
          </cell>
          <cell r="O3752" t="str">
            <v>2012
2007
2007
2009
2015
2015
2004
2008
2015</v>
          </cell>
          <cell r="Q3752" t="str">
            <v>7044173
4877692
4122119
018356
6922111
6927168
2303562
3811030281
6973059</v>
          </cell>
          <cell r="R3752" t="str">
            <v>044150
209770
272730
018356
369251
398343
657597
3811030281
532261</v>
          </cell>
          <cell r="T3752">
            <v>745800</v>
          </cell>
          <cell r="U3752">
            <v>6693</v>
          </cell>
          <cell r="V3752">
            <v>7831</v>
          </cell>
          <cell r="W3752">
            <v>0</v>
          </cell>
          <cell r="X3752">
            <v>0</v>
          </cell>
          <cell r="Y3752">
            <v>7831</v>
          </cell>
        </row>
        <row r="3753">
          <cell r="B3753" t="str">
            <v>LHR/LHR/F/MO/CV/P/70417/05/2023</v>
          </cell>
          <cell r="D3753" t="str">
            <v>UBL INSURERS LIMITED - WINDOW TAKAFUL MULTAN BRANCH</v>
          </cell>
          <cell r="E3753">
            <v>45051</v>
          </cell>
          <cell r="F3753">
            <v>44927</v>
          </cell>
          <cell r="G3753">
            <v>45291</v>
          </cell>
          <cell r="H3753" t="str">
            <v xml:space="preserve"> 08802180</v>
          </cell>
          <cell r="I3753" t="str">
            <v xml:space="preserve"> UBL INSURERS LIMITED - WINDOW TAKAFUL MULTAN BRANCH</v>
          </cell>
          <cell r="J3753" t="str">
            <v>CORPORATE</v>
          </cell>
          <cell r="K3753" t="str">
            <v>M/S. RAB NAWAZ INDUSTRIES (PVT) LTD (SOLVENT PLANT)
LEADER POLICY NO. 2023016VCCOP00155</v>
          </cell>
          <cell r="L3753" t="str">
            <v xml:space="preserve"> F</v>
          </cell>
          <cell r="M3753" t="str">
            <v xml:space="preserve"> 09000346-Sidra Khan</v>
          </cell>
          <cell r="N3753" t="str">
            <v>AL GHAZI TRACTOR</v>
          </cell>
          <cell r="O3753" t="str">
            <v>2017</v>
          </cell>
          <cell r="P3753" t="str">
            <v>MNS-17-1574</v>
          </cell>
          <cell r="Q3753" t="str">
            <v>1702-319Y</v>
          </cell>
          <cell r="R3753" t="str">
            <v>BYE7106719</v>
          </cell>
          <cell r="T3753">
            <v>1456000</v>
          </cell>
          <cell r="U3753">
            <v>4293</v>
          </cell>
          <cell r="V3753">
            <v>5023</v>
          </cell>
          <cell r="W3753">
            <v>0</v>
          </cell>
          <cell r="X3753">
            <v>0</v>
          </cell>
          <cell r="Y3753">
            <v>5023</v>
          </cell>
        </row>
        <row r="3754">
          <cell r="B3754" t="str">
            <v>LHR/LHR/F/MO/PC COMP/P/70419/05/2023</v>
          </cell>
          <cell r="D3754" t="str">
            <v>UBL INSURERS LIMITED - WINDOW TAKAFUL MULTAN BRANCH</v>
          </cell>
          <cell r="E3754">
            <v>45051</v>
          </cell>
          <cell r="F3754">
            <v>44947</v>
          </cell>
          <cell r="G3754">
            <v>45311</v>
          </cell>
          <cell r="H3754" t="str">
            <v xml:space="preserve"> 08802180</v>
          </cell>
          <cell r="I3754" t="str">
            <v xml:space="preserve"> UBL INSURERS LIMITED - WINDOW TAKAFUL MULTAN BRANCH</v>
          </cell>
          <cell r="J3754" t="str">
            <v>CORPORATE</v>
          </cell>
          <cell r="K3754" t="str">
            <v>MS. RIFFAT ARA C/O SM FOOD MAKERS LTD  
LEADER POLICY NO: 2023016VPCOP00201</v>
          </cell>
          <cell r="L3754" t="str">
            <v xml:space="preserve"> F</v>
          </cell>
          <cell r="M3754" t="str">
            <v xml:space="preserve"> 09000346-Sidra Khan</v>
          </cell>
          <cell r="N3754" t="str">
            <v>HYUNDAI ELANTRA A/T SUNRO</v>
          </cell>
          <cell r="O3754" t="str">
            <v>2021</v>
          </cell>
          <cell r="P3754" t="str">
            <v>AZH-927</v>
          </cell>
          <cell r="Q3754" t="str">
            <v>760612</v>
          </cell>
          <cell r="R3754" t="str">
            <v>MMN30169</v>
          </cell>
          <cell r="T3754">
            <v>5000000</v>
          </cell>
          <cell r="U3754">
            <v>25641</v>
          </cell>
          <cell r="V3754">
            <v>30001</v>
          </cell>
          <cell r="W3754">
            <v>0</v>
          </cell>
          <cell r="X3754">
            <v>0</v>
          </cell>
          <cell r="Y3754">
            <v>30001</v>
          </cell>
        </row>
        <row r="3755">
          <cell r="B3755" t="str">
            <v>LHR/LHR/F/MO/PC COMP/P/70420/05/2023</v>
          </cell>
          <cell r="D3755" t="str">
            <v>UBL INSURERS LIMITED - WINDOW TAKAFUL MULTAN BRANCH</v>
          </cell>
          <cell r="E3755">
            <v>45051</v>
          </cell>
          <cell r="F3755">
            <v>44940</v>
          </cell>
          <cell r="G3755">
            <v>45304</v>
          </cell>
          <cell r="H3755" t="str">
            <v xml:space="preserve"> 08802180</v>
          </cell>
          <cell r="I3755" t="str">
            <v xml:space="preserve"> UBL INSURERS LIMITED - WINDOW TAKAFUL MULTAN BRANCH</v>
          </cell>
          <cell r="J3755" t="str">
            <v>CORPORATE</v>
          </cell>
          <cell r="K3755" t="str">
            <v>M/s Bank Al Habib Limited, Main Branch, Multan, A/c. Hoor Oil Industrries
Leader Policy. 2023016VPCOP00188</v>
          </cell>
          <cell r="L3755" t="str">
            <v xml:space="preserve"> F</v>
          </cell>
          <cell r="M3755" t="str">
            <v xml:space="preserve"> 09000346-Sidra Khan</v>
          </cell>
          <cell r="N3755" t="str">
            <v>HONDA CITY ASPIRE P/T</v>
          </cell>
          <cell r="O3755" t="str">
            <v>2022</v>
          </cell>
          <cell r="P3755" t="str">
            <v>AGV-882</v>
          </cell>
          <cell r="Q3755" t="str">
            <v>1003825</v>
          </cell>
          <cell r="R3755" t="str">
            <v>010366</v>
          </cell>
          <cell r="T3755">
            <v>4900000</v>
          </cell>
          <cell r="U3755">
            <v>14449</v>
          </cell>
          <cell r="V3755">
            <v>16906</v>
          </cell>
          <cell r="W3755">
            <v>0</v>
          </cell>
          <cell r="X3755">
            <v>0</v>
          </cell>
          <cell r="Y3755">
            <v>16906</v>
          </cell>
        </row>
        <row r="3756">
          <cell r="B3756" t="str">
            <v>LHR/LHR/F/MO/PC COMP/P/70421/05/2023</v>
          </cell>
          <cell r="D3756" t="str">
            <v>UBL INSURERS LIMITED - WINDOW TAKAFUL MULTAN BRANCH</v>
          </cell>
          <cell r="E3756">
            <v>45051</v>
          </cell>
          <cell r="F3756">
            <v>44942</v>
          </cell>
          <cell r="G3756">
            <v>45306</v>
          </cell>
          <cell r="H3756" t="str">
            <v xml:space="preserve"> 08802180</v>
          </cell>
          <cell r="I3756" t="str">
            <v xml:space="preserve"> UBL INSURERS LIMITED - WINDOW TAKAFUL MULTAN BRANCH</v>
          </cell>
          <cell r="J3756" t="str">
            <v>CORPORATE</v>
          </cell>
          <cell r="K3756" t="str">
            <v>M/S. BANK AL HABIB LTD A/C  M/S. HOOR OIL INDUSTR. PVT LTD 
SOLVENT PLANT  
LEADER POLICY NO. 2023016VPCOP00189</v>
          </cell>
          <cell r="L3756" t="str">
            <v xml:space="preserve"> F</v>
          </cell>
          <cell r="M3756" t="str">
            <v xml:space="preserve"> 09000346-Sidra Khan</v>
          </cell>
          <cell r="N3756" t="str">
            <v>HONDA CITY A/T  PROS NAVI</v>
          </cell>
          <cell r="O3756" t="str">
            <v>2019</v>
          </cell>
          <cell r="P3756" t="str">
            <v>MNA-19-396</v>
          </cell>
          <cell r="Q3756" t="str">
            <v>7525338</v>
          </cell>
          <cell r="R3756" t="str">
            <v>r242711</v>
          </cell>
          <cell r="T3756">
            <v>3719800</v>
          </cell>
          <cell r="U3756">
            <v>10969</v>
          </cell>
          <cell r="V3756">
            <v>12834</v>
          </cell>
          <cell r="W3756">
            <v>0</v>
          </cell>
          <cell r="X3756">
            <v>0</v>
          </cell>
          <cell r="Y3756">
            <v>12834</v>
          </cell>
        </row>
        <row r="3757">
          <cell r="B3757" t="str">
            <v>LHR/LHR/F/MO/PC COMP/P/70422/05/2023</v>
          </cell>
          <cell r="D3757" t="str">
            <v>UBL INSURERS LIMITED - WINDOW TAKAFUL MULTAN BRANCH</v>
          </cell>
          <cell r="E3757">
            <v>45051</v>
          </cell>
          <cell r="F3757">
            <v>44939</v>
          </cell>
          <cell r="G3757">
            <v>45303</v>
          </cell>
          <cell r="H3757" t="str">
            <v xml:space="preserve"> 08802180</v>
          </cell>
          <cell r="I3757" t="str">
            <v xml:space="preserve"> UBL INSURERS LIMITED - WINDOW TAKAFUL MULTAN BRANCH</v>
          </cell>
          <cell r="J3757" t="str">
            <v>CORPORATE</v>
          </cell>
          <cell r="K3757" t="str">
            <v>M/S. BANK AL HABIB A/C M/S. HOOR OIL INDUSTRIES PVT LTD 
GHEE MILL LEADER POLICY NO. 2023016VPCOP00187</v>
          </cell>
          <cell r="L3757" t="str">
            <v xml:space="preserve"> F</v>
          </cell>
          <cell r="M3757" t="str">
            <v xml:space="preserve"> 09000346-Sidra Khan</v>
          </cell>
          <cell r="N3757" t="str">
            <v>SUZUKI SWIFT DLX A/T NAV.</v>
          </cell>
          <cell r="O3757" t="str">
            <v>2022</v>
          </cell>
          <cell r="P3757" t="str">
            <v>MN-20-162</v>
          </cell>
          <cell r="Q3757" t="str">
            <v>13046092</v>
          </cell>
          <cell r="R3757" t="str">
            <v>10046082</v>
          </cell>
          <cell r="T3757">
            <v>3080000</v>
          </cell>
          <cell r="U3757">
            <v>9082</v>
          </cell>
          <cell r="V3757">
            <v>10626</v>
          </cell>
          <cell r="W3757">
            <v>0</v>
          </cell>
          <cell r="X3757">
            <v>0</v>
          </cell>
          <cell r="Y3757">
            <v>10626</v>
          </cell>
        </row>
        <row r="3758">
          <cell r="B3758" t="str">
            <v>LHR/LHR/F/MO/PC COMP/P/70424/05/2023</v>
          </cell>
          <cell r="D3758" t="str">
            <v>UBL INSURERS LIMITED - WINDOW TAKAFUL MULTAN BRANCH</v>
          </cell>
          <cell r="E3758">
            <v>45051</v>
          </cell>
          <cell r="F3758">
            <v>44938</v>
          </cell>
          <cell r="G3758">
            <v>45302</v>
          </cell>
          <cell r="H3758" t="str">
            <v xml:space="preserve"> 08802180</v>
          </cell>
          <cell r="I3758" t="str">
            <v xml:space="preserve"> UBL INSURERS LIMITED - WINDOW TAKAFUL MULTAN BRANCH</v>
          </cell>
          <cell r="J3758" t="str">
            <v>CORPORATE</v>
          </cell>
          <cell r="K3758" t="str">
            <v>M/S. BANK AL HABIB LTD A/C VOLKA FOOD INTERNATIONAL LTD 
LEADER POLICY NO. 2023016VPCOP00204</v>
          </cell>
          <cell r="L3758" t="str">
            <v xml:space="preserve"> F</v>
          </cell>
          <cell r="M3758" t="str">
            <v xml:space="preserve"> 09000346-Sidra Khan</v>
          </cell>
          <cell r="N3758" t="str">
            <v>SUZUKI MEHRAN VXR EURO-II
SUZUKI MEHRAN VXR EURO-II
SUZUKI MEHRAN VXR EURO-II</v>
          </cell>
          <cell r="O3758" t="str">
            <v>2017
2017
2017</v>
          </cell>
          <cell r="P3758" t="str">
            <v>AGF-754
BLH-837
BLH-836</v>
          </cell>
          <cell r="Q3758" t="str">
            <v>713684
714674
713825</v>
          </cell>
          <cell r="R3758" t="str">
            <v>01252181
01253172
01252339</v>
          </cell>
          <cell r="T3758">
            <v>2218500</v>
          </cell>
          <cell r="U3758">
            <v>6826</v>
          </cell>
          <cell r="V3758">
            <v>7986</v>
          </cell>
          <cell r="W3758">
            <v>0</v>
          </cell>
          <cell r="X3758">
            <v>0</v>
          </cell>
          <cell r="Y3758">
            <v>7986</v>
          </cell>
        </row>
        <row r="3759">
          <cell r="B3759" t="str">
            <v>LHR/LHR/F/MO/PC COMP/P/70434/05/2023</v>
          </cell>
          <cell r="D3759" t="str">
            <v>UBL INSURERS LIMITED - WINDOW TAKAFUL MULTAN BRANCH</v>
          </cell>
          <cell r="E3759">
            <v>45051</v>
          </cell>
          <cell r="F3759">
            <v>44934</v>
          </cell>
          <cell r="G3759">
            <v>45298</v>
          </cell>
          <cell r="H3759" t="str">
            <v xml:space="preserve"> 08802180</v>
          </cell>
          <cell r="I3759" t="str">
            <v xml:space="preserve"> UBL INSURERS LIMITED - WINDOW TAKAFUL MULTAN BRANCH</v>
          </cell>
          <cell r="J3759" t="str">
            <v>CORPORATE</v>
          </cell>
          <cell r="K3759" t="str">
            <v>M/S. VISION FOOD AND PACKAGING LTD 
LEADER POLICY NO. 2023016VPCOP00203</v>
          </cell>
          <cell r="L3759" t="str">
            <v xml:space="preserve"> F</v>
          </cell>
          <cell r="M3759" t="str">
            <v xml:space="preserve"> 09000346-Sidra Khan</v>
          </cell>
          <cell r="N3759" t="str">
            <v>TOYOTA VITZ</v>
          </cell>
          <cell r="O3759" t="str">
            <v>2013</v>
          </cell>
          <cell r="P3759" t="str">
            <v>LE-17A-3153</v>
          </cell>
          <cell r="Q3759" t="str">
            <v>1430064</v>
          </cell>
          <cell r="R3759" t="str">
            <v>302096955</v>
          </cell>
          <cell r="T3759">
            <v>1500000</v>
          </cell>
          <cell r="U3759">
            <v>4616</v>
          </cell>
          <cell r="V3759">
            <v>5400</v>
          </cell>
          <cell r="W3759">
            <v>0</v>
          </cell>
          <cell r="X3759">
            <v>0</v>
          </cell>
          <cell r="Y3759">
            <v>5400</v>
          </cell>
        </row>
        <row r="3760">
          <cell r="B3760" t="str">
            <v>LHR/LHR/F/MO/PC COMP/P/70435/05/2023</v>
          </cell>
          <cell r="D3760" t="str">
            <v>UBL INSURERS LIMITED - WINDOW TAKAFUL MULTAN BRANCH</v>
          </cell>
          <cell r="E3760">
            <v>45051</v>
          </cell>
          <cell r="F3760">
            <v>44946</v>
          </cell>
          <cell r="G3760">
            <v>45310</v>
          </cell>
          <cell r="H3760" t="str">
            <v xml:space="preserve"> 08802180</v>
          </cell>
          <cell r="I3760" t="str">
            <v xml:space="preserve"> UBL INSURERS LIMITED - WINDOW TAKAFUL MULTAN BRANCH</v>
          </cell>
          <cell r="J3760" t="str">
            <v>CORPORATE</v>
          </cell>
          <cell r="K3760" t="str">
            <v>M/S. S.M. FOOD MAKERS LIMITED
LEADER POLICY NO. 2023016VPCOP00205</v>
          </cell>
          <cell r="L3760" t="str">
            <v xml:space="preserve"> F</v>
          </cell>
          <cell r="M3760" t="str">
            <v xml:space="preserve"> 09000346-Sidra Khan</v>
          </cell>
          <cell r="N3760" t="str">
            <v>TOYOTA HIACE COMUTER DUAL</v>
          </cell>
          <cell r="O3760" t="str">
            <v>2008</v>
          </cell>
          <cell r="P3760" t="str">
            <v>MNS-13-2576</v>
          </cell>
          <cell r="Q3760" t="str">
            <v>2TR0306552</v>
          </cell>
          <cell r="R3760" t="str">
            <v>TRH2236039336</v>
          </cell>
          <cell r="T3760">
            <v>2000000</v>
          </cell>
          <cell r="U3760">
            <v>6154</v>
          </cell>
          <cell r="V3760">
            <v>7201</v>
          </cell>
          <cell r="W3760">
            <v>0</v>
          </cell>
          <cell r="X3760">
            <v>0</v>
          </cell>
          <cell r="Y3760">
            <v>7201</v>
          </cell>
        </row>
        <row r="3761">
          <cell r="B3761" t="str">
            <v>LHR/LHR/F/MO/PC COMP/P/70437/05/2023</v>
          </cell>
          <cell r="D3761" t="str">
            <v>UBL INSURERS LIMITED - WINDOW TAKAFUL MULTAN BRANCH</v>
          </cell>
          <cell r="E3761">
            <v>45051</v>
          </cell>
          <cell r="F3761">
            <v>44946</v>
          </cell>
          <cell r="G3761">
            <v>45310</v>
          </cell>
          <cell r="H3761" t="str">
            <v xml:space="preserve"> 08802180</v>
          </cell>
          <cell r="I3761" t="str">
            <v xml:space="preserve"> UBL INSURERS LIMITED - WINDOW TAKAFUL MULTAN BRANCH</v>
          </cell>
          <cell r="J3761" t="str">
            <v>CORPORATE</v>
          </cell>
          <cell r="K3761" t="str">
            <v>M/S VOLKA FOOD INTERNATIONAL LIMITED
LEADER POLICY NO. 2023016VPCOP00206</v>
          </cell>
          <cell r="L3761" t="str">
            <v xml:space="preserve"> F</v>
          </cell>
          <cell r="M3761" t="str">
            <v xml:space="preserve"> 09000320-Abdul Khaliq Khan</v>
          </cell>
          <cell r="N3761" t="str">
            <v>TOYOTA HIACE COMUTER DUAL</v>
          </cell>
          <cell r="O3761" t="str">
            <v>2012</v>
          </cell>
          <cell r="P3761" t="str">
            <v>LE-17A-1861</v>
          </cell>
          <cell r="Q3761" t="str">
            <v>2TR8676414</v>
          </cell>
          <cell r="R3761" t="str">
            <v>TRH2140038015</v>
          </cell>
          <cell r="T3761">
            <v>3500000</v>
          </cell>
          <cell r="U3761">
            <v>11966</v>
          </cell>
          <cell r="V3761">
            <v>14001</v>
          </cell>
          <cell r="W3761">
            <v>0</v>
          </cell>
          <cell r="X3761">
            <v>0</v>
          </cell>
          <cell r="Y3761">
            <v>14001</v>
          </cell>
        </row>
        <row r="3762">
          <cell r="B3762" t="str">
            <v>LHR/LHR/F/MO/PC COMP/P/70438/05/2023</v>
          </cell>
          <cell r="D3762" t="str">
            <v>UBL INSURERS LIMITED - WINDOW TAKAFUL MULTAN BRANCH</v>
          </cell>
          <cell r="E3762">
            <v>45051</v>
          </cell>
          <cell r="F3762">
            <v>44946</v>
          </cell>
          <cell r="G3762">
            <v>45310</v>
          </cell>
          <cell r="H3762" t="str">
            <v xml:space="preserve"> 08802180</v>
          </cell>
          <cell r="I3762" t="str">
            <v xml:space="preserve"> UBL INSURERS LIMITED - WINDOW TAKAFUL MULTAN BRANCH</v>
          </cell>
          <cell r="J3762" t="str">
            <v>CORPORATE</v>
          </cell>
          <cell r="K3762" t="str">
            <v>M/S VOLKA FOOD INTERNATIONAL LIMITED
LEADER POLICY NO. 2023016VPCOP00206</v>
          </cell>
          <cell r="L3762" t="str">
            <v xml:space="preserve"> F</v>
          </cell>
          <cell r="M3762" t="str">
            <v xml:space="preserve"> 09000346-Sidra Khan</v>
          </cell>
          <cell r="N3762" t="str">
            <v>TOYOTA HIACE COMUTER DUAL</v>
          </cell>
          <cell r="O3762" t="str">
            <v>2012</v>
          </cell>
          <cell r="P3762" t="str">
            <v>LE-17A-1861</v>
          </cell>
          <cell r="Q3762" t="str">
            <v>2TR8676414</v>
          </cell>
          <cell r="R3762" t="str">
            <v>TRH2140038015</v>
          </cell>
          <cell r="T3762">
            <v>3500000</v>
          </cell>
          <cell r="U3762">
            <v>10769</v>
          </cell>
          <cell r="V3762">
            <v>12600</v>
          </cell>
          <cell r="W3762">
            <v>0</v>
          </cell>
          <cell r="X3762">
            <v>0</v>
          </cell>
          <cell r="Y3762">
            <v>12600</v>
          </cell>
        </row>
        <row r="3763">
          <cell r="B3763" t="str">
            <v>LHR/LHR/F/MO/PC COMP/P/70439/05/2023</v>
          </cell>
          <cell r="D3763" t="str">
            <v>UBL INSURERS LIMITED - WINDOW TAKAFUL MULTAN BRANCH</v>
          </cell>
          <cell r="E3763">
            <v>45051</v>
          </cell>
          <cell r="F3763">
            <v>44946</v>
          </cell>
          <cell r="G3763">
            <v>45310</v>
          </cell>
          <cell r="H3763" t="str">
            <v xml:space="preserve"> 08802180</v>
          </cell>
          <cell r="I3763" t="str">
            <v xml:space="preserve"> UBL INSURERS LIMITED - WINDOW TAKAFUL MULTAN BRANCH</v>
          </cell>
          <cell r="J3763" t="str">
            <v>CORPORATE</v>
          </cell>
          <cell r="K3763" t="str">
            <v>M/S. VOLKA FOOD INTERNATIONAL LIMITED 
LEADER POLICY NO. 2023016VPCOP00207</v>
          </cell>
          <cell r="L3763" t="str">
            <v xml:space="preserve"> F</v>
          </cell>
          <cell r="M3763" t="str">
            <v xml:space="preserve"> 09000320-Abdul Khaliq Khan</v>
          </cell>
          <cell r="N3763" t="str">
            <v>TOYOTA HIACE COMUTER DUAL</v>
          </cell>
          <cell r="O3763" t="str">
            <v>2012</v>
          </cell>
          <cell r="P3763" t="str">
            <v>LE-17A-1892</v>
          </cell>
          <cell r="Q3763" t="str">
            <v>2TR8451954</v>
          </cell>
          <cell r="R3763" t="str">
            <v>TRH2140029683</v>
          </cell>
          <cell r="T3763">
            <v>3500000</v>
          </cell>
          <cell r="U3763">
            <v>10769</v>
          </cell>
          <cell r="V3763">
            <v>12600</v>
          </cell>
          <cell r="W3763">
            <v>0</v>
          </cell>
          <cell r="X3763">
            <v>0</v>
          </cell>
          <cell r="Y3763">
            <v>12600</v>
          </cell>
        </row>
        <row r="3764">
          <cell r="B3764" t="str">
            <v>KHI/HO/D/MO/PD COMP/P/70443/05/2023</v>
          </cell>
          <cell r="C3764" t="str">
            <v>KHI/HO/D/MO/PD COMP/E/25989/05/2023</v>
          </cell>
          <cell r="E3764">
            <v>45077</v>
          </cell>
          <cell r="F3764">
            <v>45021</v>
          </cell>
          <cell r="G3764">
            <v>45386</v>
          </cell>
          <cell r="H3764" t="str">
            <v xml:space="preserve"> 08811084</v>
          </cell>
          <cell r="I3764" t="str">
            <v xml:space="preserve"> Muhammad Usman Lodhi(4240119468433)</v>
          </cell>
          <cell r="J3764" t="str">
            <v>INDIVIDUAL</v>
          </cell>
          <cell r="L3764" t="str">
            <v xml:space="preserve"> D</v>
          </cell>
          <cell r="M3764" t="str">
            <v xml:space="preserve"> 09000329-Muzammil Haji Mehboob</v>
          </cell>
          <cell r="U3764">
            <v>41227</v>
          </cell>
          <cell r="V3764">
            <v>47000</v>
          </cell>
          <cell r="W3764">
            <v>0</v>
          </cell>
          <cell r="X3764">
            <v>0</v>
          </cell>
          <cell r="Y3764">
            <v>47000</v>
          </cell>
        </row>
        <row r="3765">
          <cell r="B3765" t="str">
            <v>KHI/HO/D/MO/PD COMP/P/70455/05/2023</v>
          </cell>
          <cell r="C3765" t="str">
            <v>KHI/HO/D/MO/PD COMP/E/25991/05/2023</v>
          </cell>
          <cell r="E3765">
            <v>45077</v>
          </cell>
          <cell r="F3765">
            <v>45050</v>
          </cell>
          <cell r="G3765">
            <v>45415</v>
          </cell>
          <cell r="H3765" t="str">
            <v xml:space="preserve"> 08806247</v>
          </cell>
          <cell r="I3765" t="str">
            <v xml:space="preserve"> Sajid Siddiqui</v>
          </cell>
          <cell r="J3765" t="str">
            <v>INDIVIDUAL</v>
          </cell>
          <cell r="L3765" t="str">
            <v xml:space="preserve"> D</v>
          </cell>
          <cell r="M3765" t="str">
            <v xml:space="preserve"> 09000221-Muhammad Irfan</v>
          </cell>
          <cell r="U3765">
            <v>50000</v>
          </cell>
          <cell r="V3765">
            <v>57000</v>
          </cell>
          <cell r="W3765">
            <v>0</v>
          </cell>
          <cell r="X3765">
            <v>0</v>
          </cell>
          <cell r="Y3765">
            <v>57000</v>
          </cell>
        </row>
        <row r="3766">
          <cell r="B3766" t="str">
            <v>LHR/LHR/F/MO/PC COMP/P/70467/05/2023</v>
          </cell>
          <cell r="D3766" t="str">
            <v>UBL INSURERS LIMITED - WINDOW TAKAFUL MULTAN BRANCH</v>
          </cell>
          <cell r="E3766">
            <v>45052</v>
          </cell>
          <cell r="F3766">
            <v>44936</v>
          </cell>
          <cell r="G3766">
            <v>45300</v>
          </cell>
          <cell r="H3766" t="str">
            <v xml:space="preserve"> 08802180</v>
          </cell>
          <cell r="I3766" t="str">
            <v xml:space="preserve"> UBL INSURERS LIMITED - WINDOW TAKAFUL MULTAN BRANCH</v>
          </cell>
          <cell r="J3766" t="str">
            <v>CORPORATE</v>
          </cell>
          <cell r="K3766" t="str">
            <v>HBL A/C SAIM MOBIN FOOD INDUSTRIES PVT LTD
LEADER POLICY NO. 2023016VPCOP00179</v>
          </cell>
          <cell r="L3766" t="str">
            <v xml:space="preserve"> F</v>
          </cell>
          <cell r="M3766" t="str">
            <v xml:space="preserve"> 09000346-Sidra Khan</v>
          </cell>
          <cell r="N3766" t="str">
            <v>PRINCE GLORY 580 PRO TURB</v>
          </cell>
          <cell r="P3766" t="str">
            <v>AMW-293</v>
          </cell>
          <cell r="Q3766" t="str">
            <v>15721024614</v>
          </cell>
          <cell r="R3766" t="str">
            <v>ALR22C3440</v>
          </cell>
          <cell r="T3766">
            <v>5872400</v>
          </cell>
          <cell r="U3766">
            <v>18069</v>
          </cell>
          <cell r="V3766">
            <v>21141</v>
          </cell>
          <cell r="W3766">
            <v>0</v>
          </cell>
          <cell r="X3766">
            <v>0</v>
          </cell>
          <cell r="Y3766">
            <v>21141</v>
          </cell>
        </row>
        <row r="3767">
          <cell r="B3767" t="str">
            <v>LHR/LHR/F/MO/PC COMP/P/70468/05/2023</v>
          </cell>
          <cell r="D3767" t="str">
            <v>UBL INSURERS LIMITED - WINDOW TAKAFUL MULTAN BRANCH</v>
          </cell>
          <cell r="E3767">
            <v>45052</v>
          </cell>
          <cell r="F3767">
            <v>44917</v>
          </cell>
          <cell r="G3767">
            <v>45281</v>
          </cell>
          <cell r="H3767" t="str">
            <v xml:space="preserve"> 08802180</v>
          </cell>
          <cell r="I3767" t="str">
            <v xml:space="preserve"> UBL INSURERS LIMITED - WINDOW TAKAFUL MULTAN BRANCH</v>
          </cell>
          <cell r="J3767" t="str">
            <v>CORPORATE</v>
          </cell>
          <cell r="K3767" t="str">
            <v>M/S. NUCHEM PVT LTD 
LEADER POLICY NO. 2023016VPCOP00147</v>
          </cell>
          <cell r="L3767" t="str">
            <v xml:space="preserve"> F</v>
          </cell>
          <cell r="M3767" t="str">
            <v xml:space="preserve"> 09000346-Sidra Khan</v>
          </cell>
          <cell r="N3767" t="str">
            <v>SUZUKI WAGON-R VXR</v>
          </cell>
          <cell r="O3767" t="str">
            <v>2022</v>
          </cell>
          <cell r="Q3767" t="str">
            <v>241161</v>
          </cell>
          <cell r="R3767" t="str">
            <v>10141174</v>
          </cell>
          <cell r="T3767">
            <v>2200000</v>
          </cell>
          <cell r="U3767">
            <v>6770</v>
          </cell>
          <cell r="V3767">
            <v>7921</v>
          </cell>
          <cell r="W3767">
            <v>7920</v>
          </cell>
          <cell r="X3767">
            <v>0</v>
          </cell>
          <cell r="Y3767">
            <v>1</v>
          </cell>
        </row>
        <row r="3768">
          <cell r="B3768" t="str">
            <v>LHR/LHR/F/MO/PC COMP/P/70469/05/2023</v>
          </cell>
          <cell r="D3768" t="str">
            <v>UBL INSURERS LIMITED - WINDOW TAKAFUL MULTAN BRANCH</v>
          </cell>
          <cell r="E3768">
            <v>45052</v>
          </cell>
          <cell r="F3768">
            <v>44930</v>
          </cell>
          <cell r="G3768">
            <v>45294</v>
          </cell>
          <cell r="H3768" t="str">
            <v xml:space="preserve"> 08802180</v>
          </cell>
          <cell r="I3768" t="str">
            <v xml:space="preserve"> UBL INSURERS LIMITED - WINDOW TAKAFUL MULTAN BRANCH</v>
          </cell>
          <cell r="J3768" t="str">
            <v>CORPORATE</v>
          </cell>
          <cell r="K3768" t="str">
            <v>M/S.HBL A/C M/S.BOOTA BROTHERS FLOUR AND GENERAL MILLS  
LEADER POLICY NO. 2023016VPCOP00024</v>
          </cell>
          <cell r="L3768" t="str">
            <v xml:space="preserve"> F</v>
          </cell>
          <cell r="M3768" t="str">
            <v xml:space="preserve"> 09000320-Abdul Khaliq Khan</v>
          </cell>
          <cell r="N3768" t="str">
            <v>TOYOTA CAMRY HYBRID</v>
          </cell>
          <cell r="O3768" t="str">
            <v>2018</v>
          </cell>
          <cell r="Q3768" t="str">
            <v>A25A-2NM</v>
          </cell>
          <cell r="R3768" t="str">
            <v>1023407</v>
          </cell>
          <cell r="T3768">
            <v>17000000</v>
          </cell>
          <cell r="U3768">
            <v>63205</v>
          </cell>
          <cell r="V3768">
            <v>73950</v>
          </cell>
          <cell r="W3768">
            <v>0</v>
          </cell>
          <cell r="X3768">
            <v>0</v>
          </cell>
          <cell r="Y3768">
            <v>73950</v>
          </cell>
        </row>
        <row r="3769">
          <cell r="B3769" t="str">
            <v>LHR/LHR/F/MO/PC COMP/P/70470/05/2023</v>
          </cell>
          <cell r="D3769" t="str">
            <v>UBL INSURERS LIMITED - WINDOW TAKAFUL MULTAN BRANCH</v>
          </cell>
          <cell r="E3769">
            <v>45052</v>
          </cell>
          <cell r="F3769">
            <v>44928</v>
          </cell>
          <cell r="G3769">
            <v>45292</v>
          </cell>
          <cell r="H3769" t="str">
            <v xml:space="preserve"> 08802180</v>
          </cell>
          <cell r="I3769" t="str">
            <v xml:space="preserve"> UBL INSURERS LIMITED - WINDOW TAKAFUL MULTAN BRANCH</v>
          </cell>
          <cell r="J3769" t="str">
            <v>CORPORATE</v>
          </cell>
          <cell r="K3769" t="str">
            <v>M/S. BANK AL HABIB LTD A/C M/S. VOLKA FOOD INTERNATIONAL
LTD 
LEADER POLICY NO. 2023016VPCOP00159</v>
          </cell>
          <cell r="L3769" t="str">
            <v xml:space="preserve"> F</v>
          </cell>
          <cell r="M3769" t="str">
            <v xml:space="preserve"> 09000346-Sidra Khan</v>
          </cell>
          <cell r="N3769" t="str">
            <v>SUZUKI CULTUS VXL EURO II
SUZUKI CULTUS VXL EURO II
SUZUKI CULTUS VXL EURO II
SUZUKI CULTUS VXL EURO II
SUZUKI CULTUS VXL EURO II
SUZUKI CULTUS VXL EURO II
SUZUKI MEHRAN VXR EURO-II
SUZUKI MEHRAN VXR EURO-II
SUZUKI MEHRAN VXR EURO-II
SUZUKI MEHRAN VXR EURO-II
SUZUKI MEHRAN VXR EURO-II
SUZUKI MEHRAN VXR EURO-II
SUZUKI MEHRAN VXR EURO-II
SUZUKI MEHRAN VXR EURO-II
SUZUKI MEHRAN VXR EURO-II
SUZUKI MEHRAN VXR EURO-II
SUZUKI MEHRAN VXR EURO-II
SUZUKI MEHRAN VXR EURO-II
SUZUKI MEHRAN VXR EURO-II</v>
          </cell>
          <cell r="O3769" t="str">
            <v>2017
2017
2017
2017
2017
2017
2017
2017
2017
2017
2017
2017
2017
2017
2017
2017
2017
2017
2017</v>
          </cell>
          <cell r="P3769" t="str">
            <v>BLH-315
MN-18-174
LE-18-3289
AGD-927
AGD-933
BLH-301
MNF-17-918
LEC-17A-2437
LEC-17A-2439
LEC-17A-2438
LEC-17A-2436
LEC-17A-2435
LEC-17A-2434
BLF-469
BLF-467
BLF-468	
BLF-465
AGD-159
AGD-226</v>
          </cell>
          <cell r="Q3769" t="str">
            <v>111659
110275
112452
110786
110276
111595
711133
710647
711124
711118
710605
711033
707815
711115
711140
707782
711134
711125
710617</v>
          </cell>
          <cell r="R3769" t="str">
            <v>10011667</v>
          </cell>
          <cell r="T3769">
            <v>18049500</v>
          </cell>
          <cell r="U3769">
            <v>55543</v>
          </cell>
          <cell r="V3769">
            <v>64985</v>
          </cell>
          <cell r="W3769">
            <v>0</v>
          </cell>
          <cell r="X3769">
            <v>0</v>
          </cell>
          <cell r="Y3769">
            <v>64985</v>
          </cell>
        </row>
        <row r="3770">
          <cell r="B3770" t="str">
            <v>LHR/LHR/F/MO/PC COMP/P/70473/05/2023</v>
          </cell>
          <cell r="D3770" t="str">
            <v>UBL INSURERS LIMITED - WINDOW TAKAFUL MULTAN BRANCH</v>
          </cell>
          <cell r="E3770">
            <v>45052</v>
          </cell>
          <cell r="F3770">
            <v>44926</v>
          </cell>
          <cell r="G3770">
            <v>45290</v>
          </cell>
          <cell r="H3770" t="str">
            <v xml:space="preserve"> 08802180</v>
          </cell>
          <cell r="I3770" t="str">
            <v xml:space="preserve"> UBL INSURERS LIMITED - WINDOW TAKAFUL MULTAN BRANCH</v>
          </cell>
          <cell r="J3770" t="str">
            <v>CORPORATE</v>
          </cell>
          <cell r="K3770" t="str">
            <v>M/S.  SAIM MOBIN FOOD INDUSTRIES PVT LTD
LEADER POLICY NO. 2023016VPCOP00167
4 KM BHAWALPUR ROAD NEAR YAQOOB SOAP FACTORY NASIRABAD 
MUMTAZABAD TOWN MULTAN</v>
          </cell>
          <cell r="L3770" t="str">
            <v xml:space="preserve"> F</v>
          </cell>
          <cell r="M3770" t="str">
            <v xml:space="preserve"> 09000346-Sidra Khan</v>
          </cell>
          <cell r="N3770" t="str">
            <v>TOYOTA LAND CRUISER PRADO</v>
          </cell>
          <cell r="O3770" t="str">
            <v>2017</v>
          </cell>
          <cell r="P3770" t="str">
            <v>AWS-1</v>
          </cell>
          <cell r="Q3770" t="str">
            <v>1991227</v>
          </cell>
          <cell r="R3770" t="str">
            <v>0079610</v>
          </cell>
          <cell r="T3770">
            <v>28000000</v>
          </cell>
          <cell r="U3770">
            <v>86154</v>
          </cell>
          <cell r="V3770">
            <v>100801</v>
          </cell>
          <cell r="W3770">
            <v>0</v>
          </cell>
          <cell r="X3770">
            <v>0</v>
          </cell>
          <cell r="Y3770">
            <v>100801</v>
          </cell>
        </row>
        <row r="3771">
          <cell r="B3771" t="str">
            <v>LHR/LHR/F/MO/PC COMP/P/70474/05/2023</v>
          </cell>
          <cell r="D3771" t="str">
            <v>UBL INSURERS LIMITED - WINDOW TAKAFUL MULTAN BRANCH</v>
          </cell>
          <cell r="E3771">
            <v>45052</v>
          </cell>
          <cell r="F3771">
            <v>44935</v>
          </cell>
          <cell r="G3771">
            <v>45299</v>
          </cell>
          <cell r="H3771" t="str">
            <v xml:space="preserve"> 08802180</v>
          </cell>
          <cell r="I3771" t="str">
            <v xml:space="preserve"> UBL INSURERS LIMITED - WINDOW TAKAFUL MULTAN BRANCH</v>
          </cell>
          <cell r="J3771" t="str">
            <v>CORPORATE</v>
          </cell>
          <cell r="K3771" t="str">
            <v>MR ALI HASSAN 
LEADER POLICY NO. 2023016VPCOP00180</v>
          </cell>
          <cell r="L3771" t="str">
            <v xml:space="preserve"> F</v>
          </cell>
          <cell r="M3771" t="str">
            <v xml:space="preserve"> 09000346-Sidra Khan</v>
          </cell>
          <cell r="N3771" t="str">
            <v>SUZUKI ALTO VXR E-2</v>
          </cell>
          <cell r="O3771" t="str">
            <v>2020</v>
          </cell>
          <cell r="P3771" t="str">
            <v>AMF-359</v>
          </cell>
          <cell r="Q3771" t="str">
            <v>150564</v>
          </cell>
          <cell r="R3771" t="str">
            <v>1050535</v>
          </cell>
          <cell r="T3771">
            <v>2000000</v>
          </cell>
          <cell r="U3771">
            <v>9231</v>
          </cell>
          <cell r="V3771">
            <v>10800</v>
          </cell>
          <cell r="W3771">
            <v>0</v>
          </cell>
          <cell r="X3771">
            <v>0</v>
          </cell>
          <cell r="Y3771">
            <v>10800</v>
          </cell>
        </row>
        <row r="3772">
          <cell r="B3772" t="str">
            <v>LHR/LHR/F/MO/PC COMP/P/70477/05/2023</v>
          </cell>
          <cell r="D3772" t="str">
            <v>UBL INSURERS LIMITED - WINDOW TAKAFUL MULTAN BRANCH</v>
          </cell>
          <cell r="E3772">
            <v>45053</v>
          </cell>
          <cell r="F3772">
            <v>44932</v>
          </cell>
          <cell r="G3772">
            <v>45296</v>
          </cell>
          <cell r="H3772" t="str">
            <v xml:space="preserve"> 08802180</v>
          </cell>
          <cell r="I3772" t="str">
            <v xml:space="preserve"> UBL INSURERS LIMITED - WINDOW TAKAFUL MULTAN BRANCH</v>
          </cell>
          <cell r="J3772" t="str">
            <v>CORPORATE</v>
          </cell>
          <cell r="K3772" t="str">
            <v>M/S. FIRST HABIB MODARABA A/C  FINE CROP SCIENCES PVT LTD 
LEADER POLICY NO. 023016VPCOP00026</v>
          </cell>
          <cell r="L3772" t="str">
            <v xml:space="preserve"> F</v>
          </cell>
          <cell r="M3772" t="str">
            <v xml:space="preserve"> 09000346-Sidra Khan</v>
          </cell>
          <cell r="N3772" t="str">
            <v>SUZUKI SWIFT GL M/T</v>
          </cell>
          <cell r="O3772" t="str">
            <v>2022</v>
          </cell>
          <cell r="Q3772" t="str">
            <v>1012495</v>
          </cell>
          <cell r="R3772" t="str">
            <v>S00112476</v>
          </cell>
          <cell r="T3772">
            <v>3205000</v>
          </cell>
          <cell r="U3772">
            <v>12327</v>
          </cell>
          <cell r="V3772">
            <v>14422</v>
          </cell>
          <cell r="W3772">
            <v>0</v>
          </cell>
          <cell r="X3772">
            <v>0</v>
          </cell>
          <cell r="Y3772">
            <v>14422</v>
          </cell>
        </row>
        <row r="3773">
          <cell r="B3773" t="str">
            <v>LHR/LHR/F/MO/PC COMP/P/70478/05/2023</v>
          </cell>
          <cell r="D3773" t="str">
            <v>UBL INSURERS LIMITED - WINDOW TAKAFUL MULTAN BRANCH</v>
          </cell>
          <cell r="E3773">
            <v>45053</v>
          </cell>
          <cell r="F3773">
            <v>44928</v>
          </cell>
          <cell r="G3773">
            <v>45292</v>
          </cell>
          <cell r="H3773" t="str">
            <v xml:space="preserve"> 08802180</v>
          </cell>
          <cell r="I3773" t="str">
            <v xml:space="preserve"> UBL INSURERS LIMITED - WINDOW TAKAFUL MULTAN BRANCH</v>
          </cell>
          <cell r="J3773" t="str">
            <v>CORPORATE</v>
          </cell>
          <cell r="K3773" t="str">
            <v>M/S BANK AL-HABIB LTD AS OWNER, A/C. M/S. S.M. FOOD MAKERS LIMITED 
LEADER POLICY NO. 2023016VPCOP00160</v>
          </cell>
          <cell r="L3773" t="str">
            <v xml:space="preserve"> F</v>
          </cell>
          <cell r="M3773" t="str">
            <v xml:space="preserve"> 09000346-Sidra Khan</v>
          </cell>
          <cell r="N3773" t="str">
            <v>SUZUKI CULTUS VXL EURO II</v>
          </cell>
          <cell r="O3773" t="str">
            <v>2018</v>
          </cell>
          <cell r="P3773" t="str">
            <v>BPF-932</v>
          </cell>
          <cell r="Q3773" t="str">
            <v>PK10K135167</v>
          </cell>
          <cell r="R3773" t="str">
            <v>NF1AVK31H10035092</v>
          </cell>
          <cell r="T3773">
            <v>1583000</v>
          </cell>
          <cell r="U3773">
            <v>4871</v>
          </cell>
          <cell r="V3773">
            <v>5699</v>
          </cell>
          <cell r="W3773">
            <v>0</v>
          </cell>
          <cell r="X3773">
            <v>0</v>
          </cell>
          <cell r="Y3773">
            <v>5699</v>
          </cell>
        </row>
        <row r="3774">
          <cell r="B3774" t="str">
            <v>LHR/LHR/F/MO/PC COMP/P/70479/05/2023</v>
          </cell>
          <cell r="D3774" t="str">
            <v>UBL INSURERS LIMITED - WINDOW TAKAFUL MULTAN BRANCH</v>
          </cell>
          <cell r="E3774">
            <v>45053</v>
          </cell>
          <cell r="F3774">
            <v>44937</v>
          </cell>
          <cell r="G3774">
            <v>45301</v>
          </cell>
          <cell r="H3774" t="str">
            <v xml:space="preserve"> 08802180</v>
          </cell>
          <cell r="I3774" t="str">
            <v xml:space="preserve"> UBL INSURERS LIMITED - WINDOW TAKAFUL MULTAN BRANCH</v>
          </cell>
          <cell r="J3774" t="str">
            <v>CORPORATE</v>
          </cell>
          <cell r="K3774" t="str">
            <v>M/S HUSSAIN SALMAN CHEMICALS  
LEADER POLICY NO. 2023016VPCOP00182</v>
          </cell>
          <cell r="L3774" t="str">
            <v xml:space="preserve"> F</v>
          </cell>
          <cell r="M3774" t="str">
            <v xml:space="preserve"> 09000346-Sidra Khan</v>
          </cell>
          <cell r="N3774" t="str">
            <v>SUZUKI CULTUS VXL EURO II</v>
          </cell>
          <cell r="O3774" t="str">
            <v>2023</v>
          </cell>
          <cell r="Q3774" t="str">
            <v>200100</v>
          </cell>
          <cell r="R3774" t="str">
            <v>10100093</v>
          </cell>
          <cell r="T3774">
            <v>2400000</v>
          </cell>
          <cell r="U3774">
            <v>7385</v>
          </cell>
          <cell r="V3774">
            <v>8641</v>
          </cell>
          <cell r="W3774">
            <v>8640</v>
          </cell>
          <cell r="X3774">
            <v>0</v>
          </cell>
          <cell r="Y3774">
            <v>1</v>
          </cell>
        </row>
        <row r="3775">
          <cell r="B3775" t="str">
            <v>LHR/LHR/F/MO/PC COMP/P/70480/05/2023</v>
          </cell>
          <cell r="D3775" t="str">
            <v>UBL INSURERS LIMITED - WINDOW TAKAFUL MULTAN BRANCH</v>
          </cell>
          <cell r="E3775">
            <v>45053</v>
          </cell>
          <cell r="F3775">
            <v>44937</v>
          </cell>
          <cell r="G3775">
            <v>45301</v>
          </cell>
          <cell r="H3775" t="str">
            <v xml:space="preserve"> 08802180</v>
          </cell>
          <cell r="I3775" t="str">
            <v xml:space="preserve"> UBL INSURERS LIMITED - WINDOW TAKAFUL MULTAN BRANCH</v>
          </cell>
          <cell r="J3775" t="str">
            <v>CORPORATE</v>
          </cell>
          <cell r="K3775" t="str">
            <v>MR. IRSHAD IQBAL  
LEADER POLICY NO. 2023016VPCOP00181</v>
          </cell>
          <cell r="L3775" t="str">
            <v xml:space="preserve"> F</v>
          </cell>
          <cell r="M3775" t="str">
            <v xml:space="preserve"> 09000346-Sidra Khan</v>
          </cell>
          <cell r="N3775" t="str">
            <v>SUZUKI CULTUS VXL EURO II</v>
          </cell>
          <cell r="O3775" t="str">
            <v>2017</v>
          </cell>
          <cell r="P3775" t="str">
            <v>MN-18-431</v>
          </cell>
          <cell r="Q3775" t="str">
            <v>513057</v>
          </cell>
          <cell r="R3775" t="str">
            <v>4139002</v>
          </cell>
          <cell r="T3775">
            <v>2300000</v>
          </cell>
          <cell r="U3775">
            <v>7667</v>
          </cell>
          <cell r="V3775">
            <v>8971</v>
          </cell>
          <cell r="W3775">
            <v>0</v>
          </cell>
          <cell r="X3775">
            <v>0</v>
          </cell>
          <cell r="Y3775">
            <v>8971</v>
          </cell>
        </row>
        <row r="3776">
          <cell r="B3776" t="str">
            <v>LHR/LHR/F/MO/PC COMP/P/70483/05/2023</v>
          </cell>
          <cell r="D3776" t="str">
            <v>UBL INSURERS LIMITED - WINDOW TAKAFUL MULTAN BRANCH</v>
          </cell>
          <cell r="E3776">
            <v>45053</v>
          </cell>
          <cell r="F3776">
            <v>44927</v>
          </cell>
          <cell r="G3776">
            <v>45291</v>
          </cell>
          <cell r="H3776" t="str">
            <v xml:space="preserve"> 08802180</v>
          </cell>
          <cell r="I3776" t="str">
            <v xml:space="preserve"> UBL INSURERS LIMITED - WINDOW TAKAFUL MULTAN BRANCH</v>
          </cell>
          <cell r="J3776" t="str">
            <v>CORPORATE</v>
          </cell>
          <cell r="K3776" t="str">
            <v>HOOR OIL INDUSTRIES (PVT) LIMITED (GHEE MILL)
LEADER POLICY NO. 2023016VPCOP00148</v>
          </cell>
          <cell r="L3776" t="str">
            <v xml:space="preserve"> F</v>
          </cell>
          <cell r="M3776" t="str">
            <v xml:space="preserve"> 09000346-Sidra Khan</v>
          </cell>
          <cell r="N3776" t="str">
            <v>SUZUKI CULTUS
SUZUKI ALTO VXR
SUZUKI ALTO VXR
SUZUKI MEHRAN VXR
SUZUKI MEHRAN
SUZUKI WAGON R VXL
SUZUKI WAGON R VXL
SUZUKI WAGON R VXL
SUZUKI RAVI CNG
HYUNDAI SHEHZORE
SUZUKI WAGON R VXL
HINO FS PRIME MOVER
HINO FS PRIME MOVER
HINO FS PRIME MOVER
HINO FS PRIME MOVER
MASTER GRAND TRUCK
HINO FS PRIME MOVER
HINO FS PRIME MOVER
HINO FS PRIME MOVER
UNITED ALPHA
UNITED ALPHA
TOYOTA COROLLA
TOYOTA HILUX 4X2 S/CABIN
SUZUKI SWIFT DLX EURO II</v>
          </cell>
          <cell r="O3776" t="str">
            <v>2009
2012
2011
2015
2015
2019
2016
2018
2009
2007
2020
1990
2008
2007
2008
2008
2008
2008
2008
2018
2018
2021
2008
2013</v>
          </cell>
          <cell r="P3776" t="str">
            <v>MNA-4159
MN-12-3463
MN-11-3013
15-2805
15-928
BSB-538
16-1686
18-40
09-1155
07-1100
20-032
JU-0286
09-1288
07-2718
09-1289
07-2668
07-2570
07-2569
07-2571
G-4259
G-4097
ABW-246
07-3284
13-542</v>
          </cell>
          <cell r="Q3776" t="str">
            <v>F517120
PKR284474
PKR275988
PKB599935
B617051
PK10B200039
PK10B112550
PK108159549
PKT173953
D4BB7479422
205128
H07l-TA18466
JM11854
JM11094
JM11857
8104811
10991
10985
10999
162FMJJ12312
162FMJJ1366486
Q347420
6080673
13019574</v>
          </cell>
          <cell r="T3776">
            <v>60645200</v>
          </cell>
          <cell r="U3776">
            <v>178820</v>
          </cell>
          <cell r="V3776">
            <v>209219</v>
          </cell>
          <cell r="W3776">
            <v>209220</v>
          </cell>
          <cell r="X3776">
            <v>0</v>
          </cell>
          <cell r="Y3776">
            <v>-1</v>
          </cell>
        </row>
        <row r="3777">
          <cell r="B3777" t="str">
            <v>LHR/LHR/F/MO/PC COMP/P/70483/05/2023</v>
          </cell>
          <cell r="C3777" t="str">
            <v>LHR/LHR/F/MO/PC COMP/E/37360/02/2024</v>
          </cell>
          <cell r="D3777" t="str">
            <v>UBL INSURERS LIMITED - WINDOW TAKAFUL MULTAN BRANCH</v>
          </cell>
          <cell r="E3777">
            <v>45344</v>
          </cell>
          <cell r="F3777">
            <v>44927</v>
          </cell>
          <cell r="G3777">
            <v>45291</v>
          </cell>
          <cell r="H3777" t="str">
            <v xml:space="preserve"> 08802180</v>
          </cell>
          <cell r="I3777" t="str">
            <v xml:space="preserve"> UBL INSURERS LIMITED - WINDOW TAKAFUL MULTAN BRANCH</v>
          </cell>
          <cell r="J3777" t="str">
            <v>CORPORATE</v>
          </cell>
          <cell r="L3777" t="str">
            <v xml:space="preserve"> F</v>
          </cell>
          <cell r="M3777" t="str">
            <v xml:space="preserve"> 09000346-Sidra Khan</v>
          </cell>
          <cell r="N3777" t="str">
            <v>SUZUKI SWIFT DLX EURO II
SUZUKI SWIFT DLX EURO II</v>
          </cell>
          <cell r="O3777" t="str">
            <v>2019
2019</v>
          </cell>
          <cell r="P3777" t="str">
            <v>MNB-19-738
ANJ-19-518</v>
          </cell>
          <cell r="Q3777" t="str">
            <v>192024
998160</v>
          </cell>
          <cell r="R3777" t="str">
            <v>10092008
1114665</v>
          </cell>
          <cell r="T3777">
            <v>4095000</v>
          </cell>
          <cell r="U3777">
            <v>7558</v>
          </cell>
          <cell r="V3777">
            <v>8844</v>
          </cell>
          <cell r="W3777">
            <v>8843</v>
          </cell>
          <cell r="X3777">
            <v>0</v>
          </cell>
          <cell r="Y3777">
            <v>1</v>
          </cell>
        </row>
        <row r="3778">
          <cell r="B3778" t="str">
            <v>LHR/LHR/F/MO/CV/P/70486/05/2023</v>
          </cell>
          <cell r="D3778" t="str">
            <v>UBL INSURERS LIMITED - WINDOW TAKAFUL MULTAN BRANCH</v>
          </cell>
          <cell r="E3778">
            <v>45054</v>
          </cell>
          <cell r="F3778">
            <v>44927</v>
          </cell>
          <cell r="G3778">
            <v>45291</v>
          </cell>
          <cell r="H3778" t="str">
            <v xml:space="preserve"> 08802180</v>
          </cell>
          <cell r="I3778" t="str">
            <v xml:space="preserve"> UBL INSURERS LIMITED - WINDOW TAKAFUL MULTAN BRANCH</v>
          </cell>
          <cell r="J3778" t="str">
            <v>CORPORATE</v>
          </cell>
          <cell r="K3778" t="str">
            <v>HOOR OIL INDUSTRIES (PVT) LIMITED (GHEE MILL)
LEADER POLICY NO. 2023016VCCOP00149</v>
          </cell>
          <cell r="L3778" t="str">
            <v xml:space="preserve"> F</v>
          </cell>
          <cell r="M3778" t="str">
            <v xml:space="preserve"> 09000346-Sidra Khan</v>
          </cell>
          <cell r="N3778" t="str">
            <v>MESSY FERGUSSAN
MESSY FERGUSSAN
MESSY FERGUSSAN
MESSY FERGUSSAN
MESSY FERGUSSAN
MESSY FERGUSSAN</v>
          </cell>
          <cell r="O3778" t="str">
            <v>2010
2010
2009
2009</v>
          </cell>
          <cell r="P3778" t="str">
            <v>MNF-10-1470
10-2291
10-2433
09-1922
09-1933
09-1934</v>
          </cell>
          <cell r="Q3778" t="str">
            <v>516703-T
6155557
615597
584809
584799
585314</v>
          </cell>
          <cell r="R3778" t="str">
            <v>80172/11/10</v>
          </cell>
          <cell r="T3778">
            <v>5775000</v>
          </cell>
          <cell r="U3778">
            <v>17029</v>
          </cell>
          <cell r="V3778">
            <v>19924</v>
          </cell>
          <cell r="W3778">
            <v>0</v>
          </cell>
          <cell r="X3778">
            <v>0</v>
          </cell>
          <cell r="Y3778">
            <v>19924</v>
          </cell>
        </row>
        <row r="3779">
          <cell r="B3779" t="str">
            <v>LHR/LHR/F/MO/PC COMP/P/70488/05/2023</v>
          </cell>
          <cell r="D3779" t="str">
            <v>UBL INSURERS LIMITED - WINDOW TAKAFUL MULTAN BRANCH</v>
          </cell>
          <cell r="E3779">
            <v>45054</v>
          </cell>
          <cell r="F3779">
            <v>44927</v>
          </cell>
          <cell r="G3779">
            <v>45291</v>
          </cell>
          <cell r="H3779" t="str">
            <v xml:space="preserve"> 08802180</v>
          </cell>
          <cell r="I3779" t="str">
            <v xml:space="preserve"> UBL INSURERS LIMITED - WINDOW TAKAFUL MULTAN BRANCH</v>
          </cell>
          <cell r="J3779" t="str">
            <v>CORPORATE</v>
          </cell>
          <cell r="K3779" t="str">
            <v>M/S. HOOR OIL INDUSTRIES (PRIVATE) LIMITED 
LEADER POLICY NO. 2023016VPCOP00150</v>
          </cell>
          <cell r="L3779" t="str">
            <v xml:space="preserve"> F</v>
          </cell>
          <cell r="M3779" t="str">
            <v xml:space="preserve"> 09000346-Sidra Khan</v>
          </cell>
          <cell r="N3779" t="str">
            <v>SUZUKI MEHRAN VX
SUZUKI CULTUS VXR
TOYOTA LAND CRUISER PARAD</v>
          </cell>
          <cell r="O3779" t="str">
            <v>2013
2007
2017</v>
          </cell>
          <cell r="P3779" t="str">
            <v>MN-13-3118
MNA-07-4995
MNC-17-96</v>
          </cell>
          <cell r="Q3779" t="str">
            <v>549464
509205
0270403</v>
          </cell>
          <cell r="R3779" t="str">
            <v>01087756
410526
4016502</v>
          </cell>
          <cell r="T3779">
            <v>26229000</v>
          </cell>
          <cell r="U3779">
            <v>77342</v>
          </cell>
          <cell r="V3779">
            <v>90490</v>
          </cell>
          <cell r="W3779">
            <v>0</v>
          </cell>
          <cell r="X3779">
            <v>0</v>
          </cell>
          <cell r="Y3779">
            <v>90490</v>
          </cell>
        </row>
        <row r="3780">
          <cell r="B3780" t="str">
            <v>KHI/AR/AR/D/MO/MC TTT/P/70491/05/2023</v>
          </cell>
          <cell r="E3780">
            <v>45054</v>
          </cell>
          <cell r="F3780">
            <v>45051</v>
          </cell>
          <cell r="G3780">
            <v>45416</v>
          </cell>
          <cell r="H3780" t="str">
            <v xml:space="preserve"> 08811100</v>
          </cell>
          <cell r="I3780" t="str">
            <v xml:space="preserve"> Arun Kumar #42201-4667533-9</v>
          </cell>
          <cell r="J3780" t="str">
            <v>INDIVIDUAL</v>
          </cell>
          <cell r="K3780" t="str">
            <v>Arun Kumar 
CNIC No.42201-4667533-9
Cell No.0335-2654409</v>
          </cell>
          <cell r="L3780" t="str">
            <v xml:space="preserve"> D</v>
          </cell>
          <cell r="M3780" t="str">
            <v xml:space="preserve"> 09000221-Muhammad Irfan</v>
          </cell>
          <cell r="N3780" t="str">
            <v>UNIQUE MOTORCYCLE</v>
          </cell>
          <cell r="O3780" t="str">
            <v>2023</v>
          </cell>
          <cell r="Q3780" t="str">
            <v>DSE-2433220</v>
          </cell>
          <cell r="R3780" t="str">
            <v>DSC-3434651</v>
          </cell>
          <cell r="T3780">
            <v>105000</v>
          </cell>
          <cell r="U3780">
            <v>9166</v>
          </cell>
          <cell r="V3780">
            <v>10500</v>
          </cell>
          <cell r="W3780">
            <v>10499</v>
          </cell>
          <cell r="X3780">
            <v>0</v>
          </cell>
          <cell r="Y3780">
            <v>1</v>
          </cell>
        </row>
        <row r="3781">
          <cell r="B3781" t="str">
            <v>LHR/LHR/F/MO/CV/P/70496/05/2023</v>
          </cell>
          <cell r="D3781" t="str">
            <v>UBL INSURERS LIMITED - WINDOW TAKAFUL MULTAN BRANCH</v>
          </cell>
          <cell r="E3781">
            <v>45054</v>
          </cell>
          <cell r="F3781">
            <v>44927</v>
          </cell>
          <cell r="G3781">
            <v>45291</v>
          </cell>
          <cell r="H3781" t="str">
            <v xml:space="preserve"> 08802180</v>
          </cell>
          <cell r="I3781" t="str">
            <v xml:space="preserve"> UBL INSURERS LIMITED - WINDOW TAKAFUL MULTAN BRANCH</v>
          </cell>
          <cell r="J3781" t="str">
            <v>CORPORATE</v>
          </cell>
          <cell r="K3781" t="str">
            <v>M/S. HOOR OIL INDUSTRIES PVT LTD 
LEADER POLICY NO. 2023VCCOP00151</v>
          </cell>
          <cell r="L3781" t="str">
            <v xml:space="preserve"> F</v>
          </cell>
          <cell r="M3781" t="str">
            <v xml:space="preserve"> 09000346-Sidra Khan</v>
          </cell>
          <cell r="N3781" t="str">
            <v>MASTER FORLAND SUPER</v>
          </cell>
          <cell r="P3781" t="str">
            <v>MNS-16-1065</v>
          </cell>
          <cell r="Q3781" t="str">
            <v>15000327</v>
          </cell>
          <cell r="R3781" t="str">
            <v>02-07894</v>
          </cell>
          <cell r="T3781">
            <v>2100000</v>
          </cell>
          <cell r="U3781">
            <v>6192</v>
          </cell>
          <cell r="V3781">
            <v>7245</v>
          </cell>
          <cell r="W3781">
            <v>0</v>
          </cell>
          <cell r="X3781">
            <v>0</v>
          </cell>
          <cell r="Y3781">
            <v>7245</v>
          </cell>
        </row>
        <row r="3782">
          <cell r="B3782" t="str">
            <v>LHR/LHR/F/MO/PC COMP/P/70497/05/2023</v>
          </cell>
          <cell r="D3782" t="str">
            <v>UBL INSURERS LIMITED - WINDOW TAKAFUL MULTAN BRANCH</v>
          </cell>
          <cell r="E3782">
            <v>45054</v>
          </cell>
          <cell r="F3782">
            <v>44953</v>
          </cell>
          <cell r="G3782">
            <v>45317</v>
          </cell>
          <cell r="H3782" t="str">
            <v xml:space="preserve"> 08802180</v>
          </cell>
          <cell r="I3782" t="str">
            <v xml:space="preserve"> UBL INSURERS LIMITED - WINDOW TAKAFUL MULTAN BRANCH</v>
          </cell>
          <cell r="J3782" t="str">
            <v>CORPORATE</v>
          </cell>
          <cell r="K3782" t="str">
            <v>MR. SALMAN RASHEED / SHUJABAD WEAVING MILLS 
LEADER POLICY NO. 2023016VPCOP00208</v>
          </cell>
          <cell r="L3782" t="str">
            <v xml:space="preserve"> F</v>
          </cell>
          <cell r="M3782" t="str">
            <v xml:space="preserve"> 09000346-Sidra Khan</v>
          </cell>
          <cell r="N3782" t="str">
            <v>KIA SORENTO A/T 2.4L FWD</v>
          </cell>
          <cell r="P3782" t="str">
            <v>AWX-400</v>
          </cell>
          <cell r="Q3782" t="str">
            <v>258768</v>
          </cell>
          <cell r="R3782" t="str">
            <v>700409</v>
          </cell>
          <cell r="T3782">
            <v>8000000</v>
          </cell>
          <cell r="U3782">
            <v>26667</v>
          </cell>
          <cell r="V3782">
            <v>31201</v>
          </cell>
          <cell r="W3782">
            <v>0</v>
          </cell>
          <cell r="X3782">
            <v>0</v>
          </cell>
          <cell r="Y3782">
            <v>31201</v>
          </cell>
        </row>
        <row r="3783">
          <cell r="B3783" t="str">
            <v>LHR/LHR/F/MO/CV/P/70498/05/2023</v>
          </cell>
          <cell r="D3783" t="str">
            <v>UBL INSURERS LIMITED - WINDOW TAKAFUL MULTAN BRANCH</v>
          </cell>
          <cell r="E3783">
            <v>45054</v>
          </cell>
          <cell r="F3783">
            <v>44907</v>
          </cell>
          <cell r="G3783">
            <v>45271</v>
          </cell>
          <cell r="H3783" t="str">
            <v xml:space="preserve"> 08802180</v>
          </cell>
          <cell r="I3783" t="str">
            <v xml:space="preserve"> UBL INSURERS LIMITED - WINDOW TAKAFUL MULTAN BRANCH</v>
          </cell>
          <cell r="J3783" t="str">
            <v>CORPORATE</v>
          </cell>
          <cell r="K3783" t="str">
            <v>M/S. MBL A/C MR. AMJAD KHAN  
LEADER POLICY NO. 2023016VPCOP00208</v>
          </cell>
          <cell r="L3783" t="str">
            <v xml:space="preserve"> F</v>
          </cell>
          <cell r="M3783" t="str">
            <v xml:space="preserve"> 09000346-Sidra Khan</v>
          </cell>
          <cell r="N3783" t="str">
            <v>HINO HINO FM2P KPA 6X4 PR</v>
          </cell>
          <cell r="O3783" t="str">
            <v>2021</v>
          </cell>
          <cell r="P3783" t="str">
            <v>JW-9917</v>
          </cell>
          <cell r="Q3783" t="str">
            <v>10101</v>
          </cell>
          <cell r="R3783" t="str">
            <v>14021</v>
          </cell>
          <cell r="T3783">
            <v>16740000</v>
          </cell>
          <cell r="U3783">
            <v>21462</v>
          </cell>
          <cell r="V3783">
            <v>25111</v>
          </cell>
          <cell r="W3783">
            <v>0</v>
          </cell>
          <cell r="X3783">
            <v>0</v>
          </cell>
          <cell r="Y3783">
            <v>25111</v>
          </cell>
        </row>
        <row r="3784">
          <cell r="B3784" t="str">
            <v>LHR/LHR/F/MO/PC COMP/P/70504/05/2023</v>
          </cell>
          <cell r="D3784" t="str">
            <v>UBL INSURERS LIMITED - WINDOW TAKAFUL MULTAN BRANCH</v>
          </cell>
          <cell r="E3784">
            <v>45054</v>
          </cell>
          <cell r="F3784">
            <v>44925</v>
          </cell>
          <cell r="G3784">
            <v>45289</v>
          </cell>
          <cell r="H3784" t="str">
            <v xml:space="preserve"> 08802180</v>
          </cell>
          <cell r="I3784" t="str">
            <v xml:space="preserve"> UBL INSURERS LIMITED - WINDOW TAKAFUL MULTAN BRANCH</v>
          </cell>
          <cell r="J3784" t="str">
            <v>CORPORATE</v>
          </cell>
          <cell r="K3784" t="str">
            <v>M/S. MBL A/C M/S. JANG-E-SHAKAR FLOUR MILLS PVT LTD 
LEADER POLICY NO. 2023016VPCOP00025</v>
          </cell>
          <cell r="L3784" t="str">
            <v xml:space="preserve"> F</v>
          </cell>
          <cell r="M3784" t="str">
            <v xml:space="preserve"> 09000346-Sidra Khan</v>
          </cell>
          <cell r="N3784" t="str">
            <v>TOYOTA COROLLA ALTIS CVT</v>
          </cell>
          <cell r="O3784" t="str">
            <v>2022</v>
          </cell>
          <cell r="Q3784" t="str">
            <v>364045</v>
          </cell>
          <cell r="R3784" t="str">
            <v>6063279</v>
          </cell>
          <cell r="T3784">
            <v>5500000</v>
          </cell>
          <cell r="U3784">
            <v>20449</v>
          </cell>
          <cell r="V3784">
            <v>23926</v>
          </cell>
          <cell r="W3784">
            <v>23925</v>
          </cell>
          <cell r="X3784">
            <v>0</v>
          </cell>
          <cell r="Y3784">
            <v>1</v>
          </cell>
        </row>
        <row r="3785">
          <cell r="B3785" t="str">
            <v>LHR/LHR/F/MO/PC COMP/P/70507/05/2023</v>
          </cell>
          <cell r="D3785" t="str">
            <v>UBL INSURERS LIMITED - WINDOW TAKAFUL MULTAN BRANCH</v>
          </cell>
          <cell r="E3785">
            <v>45054</v>
          </cell>
          <cell r="F3785">
            <v>44932</v>
          </cell>
          <cell r="G3785">
            <v>45296</v>
          </cell>
          <cell r="H3785" t="str">
            <v xml:space="preserve"> 08802180</v>
          </cell>
          <cell r="I3785" t="str">
            <v xml:space="preserve"> UBL INSURERS LIMITED - WINDOW TAKAFUL MULTAN BRANCH</v>
          </cell>
          <cell r="J3785" t="str">
            <v>CORPORATE</v>
          </cell>
          <cell r="K3785" t="str">
            <v>M/S. FHM A/C M/S. FINE CROP SCIENCES  PVT LTD 
LEADER POLICY NO. 2023016VPCOP00026</v>
          </cell>
          <cell r="L3785" t="str">
            <v xml:space="preserve"> F</v>
          </cell>
          <cell r="M3785" t="str">
            <v xml:space="preserve"> 09000346-Sidra Khan</v>
          </cell>
          <cell r="N3785" t="str">
            <v>SUZUKI Swift GLX CVT</v>
          </cell>
          <cell r="O3785" t="str">
            <v>2022</v>
          </cell>
          <cell r="Q3785" t="str">
            <v>1012495</v>
          </cell>
          <cell r="R3785" t="str">
            <v>00112476</v>
          </cell>
          <cell r="T3785">
            <v>3205000</v>
          </cell>
          <cell r="U3785">
            <v>12327</v>
          </cell>
          <cell r="V3785">
            <v>14422</v>
          </cell>
          <cell r="W3785">
            <v>14423</v>
          </cell>
          <cell r="X3785">
            <v>0</v>
          </cell>
          <cell r="Y3785">
            <v>-1</v>
          </cell>
        </row>
        <row r="3786">
          <cell r="B3786" t="str">
            <v>LHR/LHR/F/MO/PC COMP/P/70507/05/2023</v>
          </cell>
          <cell r="C3786" t="str">
            <v>LHR/LHR/F/MO/PC COMP/E/32823/10/2023</v>
          </cell>
          <cell r="D3786" t="str">
            <v>UBL INSURERS LIMITED - WINDOW TAKAFUL MULTAN BRANCH</v>
          </cell>
          <cell r="E3786">
            <v>45204</v>
          </cell>
          <cell r="F3786">
            <v>44932</v>
          </cell>
          <cell r="G3786">
            <v>45296</v>
          </cell>
          <cell r="H3786" t="str">
            <v xml:space="preserve"> 08802180</v>
          </cell>
          <cell r="I3786" t="str">
            <v xml:space="preserve"> UBL INSURERS LIMITED - WINDOW TAKAFUL MULTAN BRANCH</v>
          </cell>
          <cell r="J3786" t="str">
            <v>CORPORATE</v>
          </cell>
          <cell r="L3786" t="str">
            <v xml:space="preserve"> F</v>
          </cell>
          <cell r="M3786" t="str">
            <v xml:space="preserve"> 09000346-Sidra Khan</v>
          </cell>
          <cell r="N3786" t="str">
            <v>SUZUKI Swift GLX CVT</v>
          </cell>
          <cell r="O3786" t="str">
            <v>2022</v>
          </cell>
          <cell r="Q3786" t="str">
            <v>1012495</v>
          </cell>
          <cell r="R3786" t="str">
            <v>00112476</v>
          </cell>
          <cell r="T3786">
            <v>-3205000</v>
          </cell>
          <cell r="U3786">
            <v>-12327</v>
          </cell>
          <cell r="V3786">
            <v>-14422</v>
          </cell>
          <cell r="W3786">
            <v>0</v>
          </cell>
          <cell r="X3786">
            <v>0</v>
          </cell>
          <cell r="Y3786">
            <v>-14422</v>
          </cell>
        </row>
        <row r="3787">
          <cell r="B3787" t="str">
            <v>LHR/LHR/F/MO/PC COMP/P/70509/05/2023</v>
          </cell>
          <cell r="D3787" t="str">
            <v>UBL INSURERS LIMITED - WINDOW TAKAFUL MULTAN BRANCH</v>
          </cell>
          <cell r="E3787">
            <v>45054</v>
          </cell>
          <cell r="F3787">
            <v>44930</v>
          </cell>
          <cell r="G3787">
            <v>45294</v>
          </cell>
          <cell r="H3787" t="str">
            <v xml:space="preserve"> 08802180</v>
          </cell>
          <cell r="I3787" t="str">
            <v xml:space="preserve"> UBL INSURERS LIMITED - WINDOW TAKAFUL MULTAN BRANCH</v>
          </cell>
          <cell r="J3787" t="str">
            <v>CORPORATE</v>
          </cell>
          <cell r="K3787" t="str">
            <v>M/S. ANNEX  CROP SCIENCES  PVT LTD 
LEADER POLICY NO. 2023016VPCOP00169</v>
          </cell>
          <cell r="L3787" t="str">
            <v xml:space="preserve"> F</v>
          </cell>
          <cell r="M3787" t="str">
            <v xml:space="preserve"> 09000346-Sidra Khan</v>
          </cell>
          <cell r="N3787" t="str">
            <v>SUZUKI CULTUS VXR EURO-II</v>
          </cell>
          <cell r="O3787" t="str">
            <v>2016</v>
          </cell>
          <cell r="P3787" t="str">
            <v>LEH-16-2739</v>
          </cell>
          <cell r="Q3787" t="str">
            <v>627217</v>
          </cell>
          <cell r="R3787" t="str">
            <v>534083</v>
          </cell>
          <cell r="T3787">
            <v>1000000</v>
          </cell>
          <cell r="U3787">
            <v>2924</v>
          </cell>
          <cell r="V3787">
            <v>3421</v>
          </cell>
          <cell r="W3787">
            <v>0</v>
          </cell>
          <cell r="X3787">
            <v>0</v>
          </cell>
          <cell r="Y3787">
            <v>3421</v>
          </cell>
        </row>
        <row r="3788">
          <cell r="B3788" t="str">
            <v>LHR/LHR/F/MO/PC COMP/P/70512/05/2023</v>
          </cell>
          <cell r="D3788" t="str">
            <v>UBL INSURERS LIMITED - WINDOW TAKAFUL MULTAN BRANCH</v>
          </cell>
          <cell r="E3788">
            <v>45054</v>
          </cell>
          <cell r="F3788">
            <v>44930</v>
          </cell>
          <cell r="G3788">
            <v>45294</v>
          </cell>
          <cell r="H3788" t="str">
            <v xml:space="preserve"> 08802180</v>
          </cell>
          <cell r="I3788" t="str">
            <v xml:space="preserve"> UBL INSURERS LIMITED - WINDOW TAKAFUL MULTAN BRANCH</v>
          </cell>
          <cell r="J3788" t="str">
            <v>CORPORATE</v>
          </cell>
          <cell r="K3788" t="str">
            <v>Mr .Shoaib Ahmed Riaz
 Leader Policy No 202316VPCOP00170</v>
          </cell>
          <cell r="L3788" t="str">
            <v xml:space="preserve"> F</v>
          </cell>
          <cell r="M3788" t="str">
            <v xml:space="preserve"> 09000346-Sidra Khan</v>
          </cell>
          <cell r="N3788" t="str">
            <v>SUZUKI CULTUS VXL</v>
          </cell>
          <cell r="O3788" t="str">
            <v>2019</v>
          </cell>
          <cell r="P3788" t="str">
            <v>LEA-19A-9804</v>
          </cell>
          <cell r="Q3788" t="str">
            <v>152433</v>
          </cell>
          <cell r="R3788" t="str">
            <v>10052416</v>
          </cell>
          <cell r="T3788">
            <v>1870000</v>
          </cell>
          <cell r="U3788">
            <v>7192</v>
          </cell>
          <cell r="V3788">
            <v>8415</v>
          </cell>
          <cell r="W3788">
            <v>0</v>
          </cell>
          <cell r="X3788">
            <v>0</v>
          </cell>
          <cell r="Y3788">
            <v>8415</v>
          </cell>
        </row>
        <row r="3789">
          <cell r="B3789" t="str">
            <v>KHI/HO/D/MO/PD COMP/P/70540/05/2023</v>
          </cell>
          <cell r="C3789" t="str">
            <v>KHI/HO/D/MO/PD COMP/E/25996/05/2023</v>
          </cell>
          <cell r="E3789">
            <v>45077</v>
          </cell>
          <cell r="F3789">
            <v>45056</v>
          </cell>
          <cell r="G3789">
            <v>45421</v>
          </cell>
          <cell r="H3789" t="str">
            <v xml:space="preserve"> 08805710</v>
          </cell>
          <cell r="I3789" t="str">
            <v xml:space="preserve"> Hamza Saleem Mirza</v>
          </cell>
          <cell r="J3789" t="str">
            <v>INDIVIDUAL</v>
          </cell>
          <cell r="L3789" t="str">
            <v xml:space="preserve"> D</v>
          </cell>
          <cell r="M3789" t="str">
            <v xml:space="preserve"> 09000221-Muhammad Irfan</v>
          </cell>
          <cell r="U3789">
            <v>25395</v>
          </cell>
          <cell r="V3789">
            <v>29000</v>
          </cell>
          <cell r="W3789">
            <v>0</v>
          </cell>
          <cell r="X3789">
            <v>0</v>
          </cell>
          <cell r="Y3789">
            <v>29000</v>
          </cell>
        </row>
        <row r="3790">
          <cell r="B3790" t="str">
            <v>KHI/HO/D/MO/PC COMP/P/70542/05/2023</v>
          </cell>
          <cell r="E3790">
            <v>45054</v>
          </cell>
          <cell r="F3790">
            <v>45052</v>
          </cell>
          <cell r="G3790">
            <v>45417</v>
          </cell>
          <cell r="H3790" t="str">
            <v xml:space="preserve"> 08806408</v>
          </cell>
          <cell r="I3790" t="str">
            <v xml:space="preserve"> Shoaib Hussain (4220196646089)</v>
          </cell>
          <cell r="J3790" t="str">
            <v>INDIVIDUAL</v>
          </cell>
          <cell r="K3790" t="str">
            <v>Mr. Shoaib Hussain
CNIC# 42201-9664608-9
CELL# 0300-9247963</v>
          </cell>
          <cell r="L3790" t="str">
            <v xml:space="preserve"> D</v>
          </cell>
          <cell r="M3790" t="str">
            <v xml:space="preserve"> 09000221-Muhammad Irfan</v>
          </cell>
          <cell r="N3790" t="str">
            <v>TOYOTA COROLLA XLI 1.3</v>
          </cell>
          <cell r="O3790" t="str">
            <v>2009</v>
          </cell>
          <cell r="P3790" t="str">
            <v>ARS-645</v>
          </cell>
          <cell r="Q3790" t="str">
            <v>X818938</v>
          </cell>
          <cell r="R3790" t="str">
            <v>NZE140-2002200</v>
          </cell>
          <cell r="T3790">
            <v>1516000</v>
          </cell>
          <cell r="U3790">
            <v>33202</v>
          </cell>
          <cell r="V3790">
            <v>37900</v>
          </cell>
          <cell r="W3790">
            <v>0</v>
          </cell>
          <cell r="X3790">
            <v>0</v>
          </cell>
          <cell r="Y3790">
            <v>37900</v>
          </cell>
        </row>
        <row r="3791">
          <cell r="B3791" t="str">
            <v>LHR/LHR/F/MO/PC COMP/P/70546/05/2023</v>
          </cell>
          <cell r="D3791" t="str">
            <v>UBL INSURERS LIMITED - WINDOW TAKAFUL MULTAN BRANCH</v>
          </cell>
          <cell r="E3791">
            <v>45055</v>
          </cell>
          <cell r="F3791">
            <v>44942</v>
          </cell>
          <cell r="G3791">
            <v>45306</v>
          </cell>
          <cell r="H3791" t="str">
            <v xml:space="preserve"> 08802180</v>
          </cell>
          <cell r="I3791" t="str">
            <v xml:space="preserve"> UBL INSURERS LIMITED - WINDOW TAKAFUL MULTAN BRANCH</v>
          </cell>
          <cell r="J3791" t="str">
            <v>CORPORATE</v>
          </cell>
          <cell r="K3791" t="str">
            <v>M/S. PETRON CHEMICALS 
LEADER POLICY NO. 2023016VPCOP00196</v>
          </cell>
          <cell r="L3791" t="str">
            <v xml:space="preserve"> F</v>
          </cell>
          <cell r="M3791" t="str">
            <v xml:space="preserve"> 09000346-Sidra Khan</v>
          </cell>
          <cell r="N3791" t="str">
            <v>SUZUKI WAGON-R VXR</v>
          </cell>
          <cell r="O3791" t="str">
            <v>2023</v>
          </cell>
          <cell r="Q3791" t="str">
            <v>239165</v>
          </cell>
          <cell r="R3791" t="str">
            <v>10139166</v>
          </cell>
          <cell r="T3791">
            <v>2400000</v>
          </cell>
          <cell r="U3791">
            <v>7385</v>
          </cell>
          <cell r="V3791">
            <v>8641</v>
          </cell>
          <cell r="W3791">
            <v>0</v>
          </cell>
          <cell r="X3791">
            <v>0</v>
          </cell>
          <cell r="Y3791">
            <v>8641</v>
          </cell>
        </row>
        <row r="3792">
          <cell r="B3792" t="str">
            <v>LHR/LHR/F/MO/PC COMP/P/70547/05/2023</v>
          </cell>
          <cell r="D3792" t="str">
            <v>UBL INSURERS LIMITED - WINDOW TAKAFUL MULTAN BRANCH</v>
          </cell>
          <cell r="E3792">
            <v>45055</v>
          </cell>
          <cell r="F3792">
            <v>44942</v>
          </cell>
          <cell r="G3792">
            <v>45306</v>
          </cell>
          <cell r="H3792" t="str">
            <v xml:space="preserve"> 08802180</v>
          </cell>
          <cell r="I3792" t="str">
            <v xml:space="preserve"> UBL INSURERS LIMITED - WINDOW TAKAFUL MULTAN BRANCH</v>
          </cell>
          <cell r="J3792" t="str">
            <v>CORPORATE</v>
          </cell>
          <cell r="K3792" t="str">
            <v>M/S. PETRON CHEMICALS 
LEADER POLICY NO. 2023016VPCOP00197
101/4 INDUSTRIAL ESTATE MULTAN</v>
          </cell>
          <cell r="L3792" t="str">
            <v xml:space="preserve"> F</v>
          </cell>
          <cell r="M3792" t="str">
            <v xml:space="preserve"> 09000346-Sidra Khan</v>
          </cell>
          <cell r="N3792" t="str">
            <v>SUZUKI WAGON-R VXR</v>
          </cell>
          <cell r="O3792" t="str">
            <v>2023</v>
          </cell>
          <cell r="Q3792" t="str">
            <v>241204</v>
          </cell>
          <cell r="R3792" t="str">
            <v>10141202</v>
          </cell>
          <cell r="T3792">
            <v>2400000</v>
          </cell>
          <cell r="U3792">
            <v>7385</v>
          </cell>
          <cell r="V3792">
            <v>8641</v>
          </cell>
          <cell r="W3792">
            <v>-2970</v>
          </cell>
          <cell r="X3792">
            <v>0</v>
          </cell>
          <cell r="Y3792">
            <v>11611</v>
          </cell>
        </row>
        <row r="3793">
          <cell r="B3793" t="str">
            <v>LHR/LHR/F/MO/PC COMP/P/70549/05/2023</v>
          </cell>
          <cell r="D3793" t="str">
            <v>UBL INSURERS LIMITED - WINDOW TAKAFUL MULTAN BRANCH</v>
          </cell>
          <cell r="E3793">
            <v>45055</v>
          </cell>
          <cell r="F3793">
            <v>44927</v>
          </cell>
          <cell r="G3793">
            <v>45291</v>
          </cell>
          <cell r="H3793" t="str">
            <v xml:space="preserve"> 08802180</v>
          </cell>
          <cell r="I3793" t="str">
            <v xml:space="preserve"> UBL INSURERS LIMITED - WINDOW TAKAFUL MULTAN BRANCH</v>
          </cell>
          <cell r="J3793" t="str">
            <v>CORPORATE</v>
          </cell>
          <cell r="K3793" t="str">
            <v>Mr. Riaz Ahmad C/o Leader AG
Leader Policy No. 2023016VPCOP00145</v>
          </cell>
          <cell r="L3793" t="str">
            <v xml:space="preserve"> F</v>
          </cell>
          <cell r="M3793" t="str">
            <v xml:space="preserve"> 09000346-Sidra Khan</v>
          </cell>
          <cell r="N3793" t="str">
            <v>HONDA CITY M/T 1.3</v>
          </cell>
          <cell r="O3793" t="str">
            <v>2017</v>
          </cell>
          <cell r="P3793" t="str">
            <v>LEF-17-4497</v>
          </cell>
          <cell r="Q3793" t="str">
            <v>17462737</v>
          </cell>
          <cell r="R3793" t="str">
            <v>206037</v>
          </cell>
          <cell r="T3793">
            <v>2500000</v>
          </cell>
          <cell r="U3793">
            <v>7372</v>
          </cell>
          <cell r="V3793">
            <v>8626</v>
          </cell>
          <cell r="W3793">
            <v>0</v>
          </cell>
          <cell r="X3793">
            <v>0</v>
          </cell>
          <cell r="Y3793">
            <v>8626</v>
          </cell>
        </row>
        <row r="3794">
          <cell r="B3794" t="str">
            <v>LHR/LHR/F/MO/PC COMP/P/70549/05/2023</v>
          </cell>
          <cell r="C3794" t="str">
            <v>LHR/LHR/F/MO/PC COMP/E/25682/05/2023</v>
          </cell>
          <cell r="D3794" t="str">
            <v>UBL INSURERS LIMITED - WINDOW TAKAFUL MULTAN BRANCH</v>
          </cell>
          <cell r="E3794">
            <v>45070</v>
          </cell>
          <cell r="F3794">
            <v>44927</v>
          </cell>
          <cell r="G3794">
            <v>45291</v>
          </cell>
          <cell r="H3794" t="str">
            <v xml:space="preserve"> 08802180</v>
          </cell>
          <cell r="I3794" t="str">
            <v xml:space="preserve"> UBL INSURERS LIMITED - WINDOW TAKAFUL MULTAN BRANCH</v>
          </cell>
          <cell r="J3794" t="str">
            <v>CORPORATE</v>
          </cell>
          <cell r="L3794" t="str">
            <v xml:space="preserve"> F</v>
          </cell>
          <cell r="M3794" t="str">
            <v xml:space="preserve"> 09000346-Sidra Khan</v>
          </cell>
          <cell r="N3794" t="str">
            <v>HONDA CITY M/T 1.3</v>
          </cell>
          <cell r="O3794" t="str">
            <v>2017</v>
          </cell>
          <cell r="P3794" t="str">
            <v>LEF-17-4497</v>
          </cell>
          <cell r="Q3794" t="str">
            <v>17462737</v>
          </cell>
          <cell r="R3794" t="str">
            <v>206037</v>
          </cell>
          <cell r="T3794">
            <v>-2500000</v>
          </cell>
          <cell r="U3794">
            <v>-7372</v>
          </cell>
          <cell r="V3794">
            <v>-8626</v>
          </cell>
          <cell r="W3794">
            <v>0</v>
          </cell>
          <cell r="X3794">
            <v>0</v>
          </cell>
          <cell r="Y3794">
            <v>-8626</v>
          </cell>
        </row>
        <row r="3795">
          <cell r="B3795" t="str">
            <v>LHR/LHR/F/MO/PC COMP/P/70550/05/2023</v>
          </cell>
          <cell r="D3795" t="str">
            <v>UBL INSURERS LIMITED - WINDOW TAKAFUL MULTAN BRANCH</v>
          </cell>
          <cell r="E3795">
            <v>45055</v>
          </cell>
          <cell r="F3795">
            <v>44927</v>
          </cell>
          <cell r="G3795">
            <v>45291</v>
          </cell>
          <cell r="H3795" t="str">
            <v xml:space="preserve"> 08802180</v>
          </cell>
          <cell r="I3795" t="str">
            <v xml:space="preserve"> UBL INSURERS LIMITED - WINDOW TAKAFUL MULTAN BRANCH</v>
          </cell>
          <cell r="J3795" t="str">
            <v>CORPORATE</v>
          </cell>
          <cell r="K3795" t="str">
            <v>Mr,Raiz Ahmed c/o Leader Ag
Leader Policy No : 2023016VPCOP00144</v>
          </cell>
          <cell r="L3795" t="str">
            <v xml:space="preserve"> F</v>
          </cell>
          <cell r="M3795" t="str">
            <v xml:space="preserve"> 09000346-Sidra Khan</v>
          </cell>
          <cell r="N3795" t="str">
            <v>HONDA CIVIC VTI ORIEL I-V</v>
          </cell>
          <cell r="O3795" t="str">
            <v>2017</v>
          </cell>
          <cell r="P3795" t="str">
            <v>AEC-386</v>
          </cell>
          <cell r="Q3795" t="str">
            <v>12915849</v>
          </cell>
          <cell r="R3795" t="str">
            <v>019202</v>
          </cell>
          <cell r="T3795">
            <v>3500000</v>
          </cell>
          <cell r="U3795">
            <v>10321</v>
          </cell>
          <cell r="V3795">
            <v>12075</v>
          </cell>
          <cell r="W3795">
            <v>0</v>
          </cell>
          <cell r="X3795">
            <v>0</v>
          </cell>
          <cell r="Y3795">
            <v>12075</v>
          </cell>
        </row>
        <row r="3796">
          <cell r="B3796" t="str">
            <v>LHR/LHR/F/MO/PC COMP/P/70551/05/2023</v>
          </cell>
          <cell r="D3796" t="str">
            <v>UBL INSURERS LIMITED - WINDOW TAKAFUL MULTAN BRANCH</v>
          </cell>
          <cell r="E3796">
            <v>45055</v>
          </cell>
          <cell r="F3796">
            <v>44927</v>
          </cell>
          <cell r="G3796">
            <v>45291</v>
          </cell>
          <cell r="H3796" t="str">
            <v xml:space="preserve"> 08802180</v>
          </cell>
          <cell r="I3796" t="str">
            <v xml:space="preserve"> UBL INSURERS LIMITED - WINDOW TAKAFUL MULTAN BRANCH</v>
          </cell>
          <cell r="J3796" t="str">
            <v>CORPORATE</v>
          </cell>
          <cell r="K3796" t="str">
            <v>M/S. ANNEX CROP SCIENCES 
LEADER POLICY NO 2023016VPCOP00143
6-D INDUSTRIAL ESTATE PHASE 1 MULTAN</v>
          </cell>
          <cell r="L3796" t="str">
            <v xml:space="preserve"> F</v>
          </cell>
          <cell r="M3796" t="str">
            <v xml:space="preserve"> 09000346-Sidra Khan</v>
          </cell>
          <cell r="N3796" t="str">
            <v>SUZUKI WAGON-R VXR</v>
          </cell>
          <cell r="O3796" t="str">
            <v>2016</v>
          </cell>
          <cell r="P3796" t="str">
            <v>LEE-16-6421</v>
          </cell>
          <cell r="Q3796" t="str">
            <v>116041</v>
          </cell>
          <cell r="R3796" t="str">
            <v>10016012</v>
          </cell>
          <cell r="T3796">
            <v>1400000</v>
          </cell>
          <cell r="U3796">
            <v>4128</v>
          </cell>
          <cell r="V3796">
            <v>4829</v>
          </cell>
          <cell r="W3796">
            <v>0</v>
          </cell>
          <cell r="X3796">
            <v>0</v>
          </cell>
          <cell r="Y3796">
            <v>4829</v>
          </cell>
        </row>
        <row r="3797">
          <cell r="B3797" t="str">
            <v>LHR/LHR/F/MO/PC COMP/P/70552/05/2023</v>
          </cell>
          <cell r="D3797" t="str">
            <v>UBL INSURERS LIMITED - WINDOW TAKAFUL MULTAN BRANCH</v>
          </cell>
          <cell r="E3797">
            <v>45055</v>
          </cell>
          <cell r="F3797">
            <v>44927</v>
          </cell>
          <cell r="G3797">
            <v>45291</v>
          </cell>
          <cell r="H3797" t="str">
            <v xml:space="preserve"> 08802180</v>
          </cell>
          <cell r="I3797" t="str">
            <v xml:space="preserve"> UBL INSURERS LIMITED - WINDOW TAKAFUL MULTAN BRANCH</v>
          </cell>
          <cell r="J3797" t="str">
            <v>CORPORATE</v>
          </cell>
          <cell r="K3797" t="str">
            <v>M/s. ANNEX CROP SCIENCES
LEADER POLICY NO: 2023016VPCOP00142</v>
          </cell>
          <cell r="L3797" t="str">
            <v xml:space="preserve"> F</v>
          </cell>
          <cell r="M3797" t="str">
            <v xml:space="preserve"> 09000346-Sidra Khan</v>
          </cell>
          <cell r="N3797" t="str">
            <v>SUZUKI WAGON-R VXR</v>
          </cell>
          <cell r="O3797" t="str">
            <v>2018</v>
          </cell>
          <cell r="P3797" t="str">
            <v>BMZ-385</v>
          </cell>
          <cell r="Q3797" t="str">
            <v>163849</v>
          </cell>
          <cell r="R3797" t="str">
            <v>PK10063818</v>
          </cell>
          <cell r="T3797">
            <v>1600000</v>
          </cell>
          <cell r="U3797">
            <v>4718</v>
          </cell>
          <cell r="V3797">
            <v>5520</v>
          </cell>
          <cell r="W3797">
            <v>0</v>
          </cell>
          <cell r="X3797">
            <v>0</v>
          </cell>
          <cell r="Y3797">
            <v>5520</v>
          </cell>
        </row>
        <row r="3798">
          <cell r="B3798" t="str">
            <v>LHR/LHR/F/MO/PC COMP/P/70553/05/2023</v>
          </cell>
          <cell r="D3798" t="str">
            <v>UBL INSURERS LIMITED - WINDOW TAKAFUL MULTAN BRANCH</v>
          </cell>
          <cell r="E3798">
            <v>45055</v>
          </cell>
          <cell r="F3798">
            <v>44927</v>
          </cell>
          <cell r="G3798">
            <v>45291</v>
          </cell>
          <cell r="H3798" t="str">
            <v xml:space="preserve"> 08802180</v>
          </cell>
          <cell r="I3798" t="str">
            <v xml:space="preserve"> UBL INSURERS LIMITED - WINDOW TAKAFUL MULTAN BRANCH</v>
          </cell>
          <cell r="J3798" t="str">
            <v>CORPORATE</v>
          </cell>
          <cell r="K3798" t="str">
            <v>M/s Bank Al Habib Limited, , A/c. M/s. Agrinar Pakistan.
Leader Policy. 2023016VPCOP00105</v>
          </cell>
          <cell r="L3798" t="str">
            <v xml:space="preserve"> F</v>
          </cell>
          <cell r="M3798" t="str">
            <v xml:space="preserve"> 09000346-Sidra Khan</v>
          </cell>
          <cell r="N3798" t="str">
            <v>SUZUKI WAGON-R VXR</v>
          </cell>
          <cell r="P3798" t="str">
            <v>MNA-20-120</v>
          </cell>
          <cell r="Q3798" t="str">
            <v>198708</v>
          </cell>
          <cell r="R3798" t="str">
            <v>10098714</v>
          </cell>
          <cell r="T3798">
            <v>1800000</v>
          </cell>
          <cell r="U3798">
            <v>5308</v>
          </cell>
          <cell r="V3798">
            <v>6210</v>
          </cell>
          <cell r="W3798">
            <v>0</v>
          </cell>
          <cell r="X3798">
            <v>0</v>
          </cell>
          <cell r="Y3798">
            <v>6210</v>
          </cell>
        </row>
        <row r="3799">
          <cell r="B3799" t="str">
            <v>LHR/LHR/F/MO/PC COMP/P/70555/05/2023</v>
          </cell>
          <cell r="D3799" t="str">
            <v>UBL INSURERS LIMITED - WINDOW TAKAFUL MULTAN BRANCH</v>
          </cell>
          <cell r="E3799">
            <v>45055</v>
          </cell>
          <cell r="F3799">
            <v>44927</v>
          </cell>
          <cell r="G3799">
            <v>45291</v>
          </cell>
          <cell r="H3799" t="str">
            <v xml:space="preserve"> 08802180</v>
          </cell>
          <cell r="I3799" t="str">
            <v xml:space="preserve"> UBL INSURERS LIMITED - WINDOW TAKAFUL MULTAN BRANCH</v>
          </cell>
          <cell r="J3799" t="str">
            <v>CORPORATE</v>
          </cell>
          <cell r="K3799" t="str">
            <v>BANK AL HABIB  A/C AGRINAR PAKISTAN  
LEADER POLICY NO. 2023016VPCOP00116
6-D INDUSTRIAL ESTATE PHASE 1 MULTAN</v>
          </cell>
          <cell r="L3799" t="str">
            <v xml:space="preserve"> F</v>
          </cell>
          <cell r="M3799" t="str">
            <v xml:space="preserve"> 09000346-Sidra Khan</v>
          </cell>
          <cell r="N3799" t="str">
            <v>SUZUKI CULTUS VXR EURO-II</v>
          </cell>
          <cell r="O3799" t="str">
            <v>2020</v>
          </cell>
          <cell r="P3799" t="str">
            <v>AAG-214</v>
          </cell>
          <cell r="Q3799" t="str">
            <v>158933</v>
          </cell>
          <cell r="R3799" t="str">
            <v>10058924</v>
          </cell>
          <cell r="T3799">
            <v>2000000</v>
          </cell>
          <cell r="U3799">
            <v>5898</v>
          </cell>
          <cell r="V3799">
            <v>6901</v>
          </cell>
          <cell r="W3799">
            <v>0</v>
          </cell>
          <cell r="X3799">
            <v>0</v>
          </cell>
          <cell r="Y3799">
            <v>6901</v>
          </cell>
        </row>
        <row r="3800">
          <cell r="B3800" t="str">
            <v>LHR/LHR/F/MO/PC COMP/P/70556/05/2023</v>
          </cell>
          <cell r="D3800" t="str">
            <v>UBL INSURERS LIMITED - WINDOW TAKAFUL MULTAN BRANCH</v>
          </cell>
          <cell r="E3800">
            <v>45055</v>
          </cell>
          <cell r="F3800">
            <v>44927</v>
          </cell>
          <cell r="G3800">
            <v>45291</v>
          </cell>
          <cell r="H3800" t="str">
            <v xml:space="preserve"> 08802180</v>
          </cell>
          <cell r="I3800" t="str">
            <v xml:space="preserve"> UBL INSURERS LIMITED - WINDOW TAKAFUL MULTAN BRANCH</v>
          </cell>
          <cell r="J3800" t="str">
            <v>CORPORATE</v>
          </cell>
          <cell r="K3800" t="str">
            <v>M/s. Annex Crop Sciences
Leader Policy No. 2023016VPCOP00141</v>
          </cell>
          <cell r="L3800" t="str">
            <v xml:space="preserve"> F</v>
          </cell>
          <cell r="M3800" t="str">
            <v xml:space="preserve"> 09000346-Sidra Khan</v>
          </cell>
          <cell r="N3800" t="str">
            <v>SUZUKI CULTUS VXR</v>
          </cell>
          <cell r="O3800" t="str">
            <v>2018</v>
          </cell>
          <cell r="P3800" t="str">
            <v>LE-18A-2597</v>
          </cell>
          <cell r="Q3800" t="str">
            <v>124695</v>
          </cell>
          <cell r="R3800" t="str">
            <v>10024678</v>
          </cell>
          <cell r="T3800">
            <v>1800000</v>
          </cell>
          <cell r="U3800">
            <v>5308</v>
          </cell>
          <cell r="V3800">
            <v>6210</v>
          </cell>
          <cell r="W3800">
            <v>0</v>
          </cell>
          <cell r="X3800">
            <v>0</v>
          </cell>
          <cell r="Y3800">
            <v>6210</v>
          </cell>
        </row>
        <row r="3801">
          <cell r="B3801" t="str">
            <v>LHR/LHR/F/MO/PC COMP/P/70557/05/2023</v>
          </cell>
          <cell r="D3801" t="str">
            <v>UBL INSURERS LIMITED - WINDOW TAKAFUL MULTAN BRANCH</v>
          </cell>
          <cell r="E3801">
            <v>45055</v>
          </cell>
          <cell r="F3801">
            <v>44927</v>
          </cell>
          <cell r="G3801">
            <v>45291</v>
          </cell>
          <cell r="H3801" t="str">
            <v xml:space="preserve"> 08802180</v>
          </cell>
          <cell r="I3801" t="str">
            <v xml:space="preserve"> UBL INSURERS LIMITED - WINDOW TAKAFUL MULTAN BRANCH</v>
          </cell>
          <cell r="J3801" t="str">
            <v>CORPORATE</v>
          </cell>
          <cell r="K3801" t="str">
            <v>M/S. ANNEX CROP SCIENCES 
LEADER POLICY NO. 2023016VPCOP00140</v>
          </cell>
          <cell r="L3801" t="str">
            <v xml:space="preserve"> F</v>
          </cell>
          <cell r="M3801" t="str">
            <v xml:space="preserve"> 09000346-Sidra Khan</v>
          </cell>
          <cell r="N3801" t="str">
            <v>TOYOTA COROLLA GLI M/T 1.</v>
          </cell>
          <cell r="O3801" t="str">
            <v>2019</v>
          </cell>
          <cell r="P3801" t="str">
            <v>LEC-19-8633</v>
          </cell>
          <cell r="Q3801" t="str">
            <v>055101</v>
          </cell>
          <cell r="R3801" t="str">
            <v>6032597</v>
          </cell>
          <cell r="T3801">
            <v>3200000</v>
          </cell>
          <cell r="U3801">
            <v>9436</v>
          </cell>
          <cell r="V3801">
            <v>11041</v>
          </cell>
          <cell r="W3801">
            <v>0</v>
          </cell>
          <cell r="X3801">
            <v>0</v>
          </cell>
          <cell r="Y3801">
            <v>11041</v>
          </cell>
        </row>
        <row r="3802">
          <cell r="B3802" t="str">
            <v>LHR/LHR/F/MO/PC COMP/P/70559/05/2023</v>
          </cell>
          <cell r="D3802" t="str">
            <v>UBL INSURERS LIMITED - WINDOW TAKAFUL MULTAN BRANCH</v>
          </cell>
          <cell r="E3802">
            <v>45055</v>
          </cell>
          <cell r="F3802">
            <v>44927</v>
          </cell>
          <cell r="G3802">
            <v>45291</v>
          </cell>
          <cell r="H3802" t="str">
            <v xml:space="preserve"> 08802180</v>
          </cell>
          <cell r="I3802" t="str">
            <v xml:space="preserve"> UBL INSURERS LIMITED - WINDOW TAKAFUL MULTAN BRANCH</v>
          </cell>
          <cell r="J3802" t="str">
            <v>CORPORATE</v>
          </cell>
          <cell r="K3802" t="str">
            <v>M/S. ALLIED BANK LIMITED AS OWNER A/C AGROW MARK
LEADER POLICY NO. 2023016VPCOP00139</v>
          </cell>
          <cell r="L3802" t="str">
            <v xml:space="preserve"> F</v>
          </cell>
          <cell r="M3802" t="str">
            <v xml:space="preserve"> 09000346-Sidra Khan</v>
          </cell>
          <cell r="N3802" t="str">
            <v>SUZUKI WAGON-R VXL E2</v>
          </cell>
          <cell r="O3802" t="str">
            <v>2019</v>
          </cell>
          <cell r="P3802" t="str">
            <v>LEB-19-7325</v>
          </cell>
          <cell r="Q3802" t="str">
            <v>182645</v>
          </cell>
          <cell r="R3802" t="str">
            <v>10082394</v>
          </cell>
          <cell r="T3802">
            <v>1700000</v>
          </cell>
          <cell r="U3802">
            <v>5013</v>
          </cell>
          <cell r="V3802">
            <v>5865</v>
          </cell>
          <cell r="W3802">
            <v>0</v>
          </cell>
          <cell r="X3802">
            <v>0</v>
          </cell>
          <cell r="Y3802">
            <v>5865</v>
          </cell>
        </row>
        <row r="3803">
          <cell r="B3803" t="str">
            <v>LHR/LHR/F/MO/PC COMP/P/70560/05/2023</v>
          </cell>
          <cell r="D3803" t="str">
            <v>UBL INSURERS LIMITED - WINDOW TAKAFUL MULTAN BRANCH</v>
          </cell>
          <cell r="E3803">
            <v>45055</v>
          </cell>
          <cell r="F3803">
            <v>44927</v>
          </cell>
          <cell r="G3803">
            <v>45291</v>
          </cell>
          <cell r="H3803" t="str">
            <v xml:space="preserve"> 08802180</v>
          </cell>
          <cell r="I3803" t="str">
            <v xml:space="preserve"> UBL INSURERS LIMITED - WINDOW TAKAFUL MULTAN BRANCH</v>
          </cell>
          <cell r="J3803" t="str">
            <v>CORPORATE</v>
          </cell>
          <cell r="K3803" t="str">
            <v>M/S. AGRINAR PAKISTAN 
LEADER POLICY NO. 2023016VPCOP00138</v>
          </cell>
          <cell r="L3803" t="str">
            <v xml:space="preserve"> F</v>
          </cell>
          <cell r="M3803" t="str">
            <v xml:space="preserve"> 09000346-Sidra Khan</v>
          </cell>
          <cell r="N3803" t="str">
            <v>SUZUKI WAGON-R VXR</v>
          </cell>
          <cell r="O3803" t="str">
            <v>2017</v>
          </cell>
          <cell r="P3803" t="str">
            <v>LEF-17-4982</v>
          </cell>
          <cell r="Q3803" t="str">
            <v>128483</v>
          </cell>
          <cell r="R3803" t="str">
            <v>10028685</v>
          </cell>
          <cell r="T3803">
            <v>1500000</v>
          </cell>
          <cell r="U3803">
            <v>4423</v>
          </cell>
          <cell r="V3803">
            <v>5175</v>
          </cell>
          <cell r="W3803">
            <v>0</v>
          </cell>
          <cell r="X3803">
            <v>0</v>
          </cell>
          <cell r="Y3803">
            <v>5175</v>
          </cell>
        </row>
        <row r="3804">
          <cell r="B3804" t="str">
            <v>KHI/HO/D/MO/PC COMP/C/70572/2/05/2023</v>
          </cell>
          <cell r="E3804">
            <v>45055</v>
          </cell>
          <cell r="F3804">
            <v>44899</v>
          </cell>
          <cell r="G3804">
            <v>45263</v>
          </cell>
          <cell r="H3804" t="str">
            <v xml:space="preserve"> 08003929</v>
          </cell>
          <cell r="I3804" t="str">
            <v xml:space="preserve"> BANK ALFALAH LTD ISLAMIC BANKING DIVISION (CORPORATE)</v>
          </cell>
          <cell r="J3804" t="str">
            <v>BANK</v>
          </cell>
          <cell r="K3804" t="str">
            <v>M/S. Bank Alfalah Limited Islamic Banking Division
(Bosan Road Multan ) As Lessor &amp; Owner
And Mr. Muhammad Azam As Lessee &amp; User 
Lms No. Lms2032422781</v>
          </cell>
          <cell r="L3804" t="str">
            <v xml:space="preserve"> D</v>
          </cell>
          <cell r="M3804" t="str">
            <v xml:space="preserve"> 09000221-Muhammad Irfan</v>
          </cell>
          <cell r="N3804" t="str">
            <v>SUZUKI WAGON-R VXL E2</v>
          </cell>
          <cell r="O3804" t="str">
            <v>2020</v>
          </cell>
          <cell r="P3804" t="str">
            <v>ABB-917</v>
          </cell>
          <cell r="Q3804" t="str">
            <v>207675</v>
          </cell>
          <cell r="R3804" t="str">
            <v>10107669</v>
          </cell>
          <cell r="T3804">
            <v>1557000</v>
          </cell>
          <cell r="U3804">
            <v>24461</v>
          </cell>
          <cell r="V3804">
            <v>27886</v>
          </cell>
          <cell r="W3804">
            <v>27882.62</v>
          </cell>
          <cell r="X3804">
            <v>0</v>
          </cell>
          <cell r="Y3804">
            <v>3.38</v>
          </cell>
        </row>
        <row r="3805">
          <cell r="B3805" t="str">
            <v>LHR/LHR/F/MO/PC COMP/P/70589/05/2023</v>
          </cell>
          <cell r="D3805" t="str">
            <v>UBL INSURERS LIMITED - WINDOW TAKAFUL MULTAN BRANCH</v>
          </cell>
          <cell r="E3805">
            <v>45055</v>
          </cell>
          <cell r="F3805">
            <v>44927</v>
          </cell>
          <cell r="G3805">
            <v>45291</v>
          </cell>
          <cell r="H3805" t="str">
            <v xml:space="preserve"> 08802180</v>
          </cell>
          <cell r="I3805" t="str">
            <v xml:space="preserve"> UBL INSURERS LIMITED - WINDOW TAKAFUL MULTAN BRANCH</v>
          </cell>
          <cell r="J3805" t="str">
            <v>CORPORATE</v>
          </cell>
          <cell r="K3805" t="str">
            <v>M/S. AGRINAR PAKISTAN 
LEADER POLICY NO. 2023016VPCOP00137</v>
          </cell>
          <cell r="L3805" t="str">
            <v xml:space="preserve"> F</v>
          </cell>
          <cell r="M3805" t="str">
            <v xml:space="preserve"> 09000346-Sidra Khan</v>
          </cell>
          <cell r="N3805" t="str">
            <v>SUZUKI WAGON-R VXR</v>
          </cell>
          <cell r="O3805" t="str">
            <v>2017</v>
          </cell>
          <cell r="P3805" t="str">
            <v>LEF-17-4981</v>
          </cell>
          <cell r="Q3805" t="str">
            <v>131381</v>
          </cell>
          <cell r="R3805" t="str">
            <v>10031378</v>
          </cell>
          <cell r="T3805">
            <v>1500000</v>
          </cell>
          <cell r="U3805">
            <v>4423</v>
          </cell>
          <cell r="V3805">
            <v>5175</v>
          </cell>
          <cell r="W3805">
            <v>0</v>
          </cell>
          <cell r="X3805">
            <v>0</v>
          </cell>
          <cell r="Y3805">
            <v>5175</v>
          </cell>
        </row>
        <row r="3806">
          <cell r="B3806" t="str">
            <v>LHR/LHR/F/MO/PC COMP/P/70591/05/2023</v>
          </cell>
          <cell r="D3806" t="str">
            <v>UBL INSURERS LIMITED - WINDOW TAKAFUL MULTAN BRANCH</v>
          </cell>
          <cell r="E3806">
            <v>45055</v>
          </cell>
          <cell r="F3806">
            <v>44927</v>
          </cell>
          <cell r="G3806">
            <v>45291</v>
          </cell>
          <cell r="H3806" t="str">
            <v xml:space="preserve"> 08802180</v>
          </cell>
          <cell r="I3806" t="str">
            <v xml:space="preserve"> UBL INSURERS LIMITED - WINDOW TAKAFUL MULTAN BRANCH</v>
          </cell>
          <cell r="J3806" t="str">
            <v>CORPORATE</v>
          </cell>
          <cell r="K3806" t="str">
            <v>M/S. ANNEX CROP SCIENCES 
LEADER POLICY NO 2023016VPCOP00136
6-D INDUSTRIAL ESTATE PHASE 1 MULTAN</v>
          </cell>
          <cell r="L3806" t="str">
            <v xml:space="preserve"> F</v>
          </cell>
          <cell r="M3806" t="str">
            <v xml:space="preserve"> 09000346-Sidra Khan</v>
          </cell>
          <cell r="N3806" t="str">
            <v>SUZUKI WAGON-R VXR</v>
          </cell>
          <cell r="O3806" t="str">
            <v>2017</v>
          </cell>
          <cell r="P3806" t="str">
            <v>LEH-17-5470</v>
          </cell>
          <cell r="Q3806" t="str">
            <v>132797</v>
          </cell>
          <cell r="R3806" t="str">
            <v>10032729</v>
          </cell>
          <cell r="T3806">
            <v>1500000</v>
          </cell>
          <cell r="U3806">
            <v>4423</v>
          </cell>
          <cell r="V3806">
            <v>5175</v>
          </cell>
          <cell r="W3806">
            <v>0</v>
          </cell>
          <cell r="X3806">
            <v>0</v>
          </cell>
          <cell r="Y3806">
            <v>5175</v>
          </cell>
        </row>
        <row r="3807">
          <cell r="B3807" t="str">
            <v>LHR/LHR/F/MO/PC COMP/P/70593/05/2023</v>
          </cell>
          <cell r="D3807" t="str">
            <v>UBL INSURERS LIMITED - WINDOW TAKAFUL MULTAN BRANCH</v>
          </cell>
          <cell r="E3807">
            <v>45055</v>
          </cell>
          <cell r="F3807">
            <v>44927</v>
          </cell>
          <cell r="G3807">
            <v>45291</v>
          </cell>
          <cell r="H3807" t="str">
            <v xml:space="preserve"> 08802180</v>
          </cell>
          <cell r="I3807" t="str">
            <v xml:space="preserve"> UBL INSURERS LIMITED - WINDOW TAKAFUL MULTAN BRANCH</v>
          </cell>
          <cell r="J3807" t="str">
            <v>CORPORATE</v>
          </cell>
          <cell r="K3807" t="str">
            <v>M/S. ANNEX CROP SCIENCES 
LEADER POLICY NO 2023016VPCOP00135
6-D INDUSTRIAL ESTATE PHASE 1 MULTAN</v>
          </cell>
          <cell r="L3807" t="str">
            <v xml:space="preserve"> F</v>
          </cell>
          <cell r="M3807" t="str">
            <v xml:space="preserve"> 09000346-Sidra Khan</v>
          </cell>
          <cell r="N3807" t="str">
            <v>SUZUKI WAGON-R VXR</v>
          </cell>
          <cell r="O3807" t="str">
            <v>2017</v>
          </cell>
          <cell r="P3807" t="str">
            <v>LE-17A-4188</v>
          </cell>
          <cell r="Q3807" t="str">
            <v>135007</v>
          </cell>
          <cell r="R3807" t="str">
            <v>10034987</v>
          </cell>
          <cell r="T3807">
            <v>1500000</v>
          </cell>
          <cell r="U3807">
            <v>4423</v>
          </cell>
          <cell r="V3807">
            <v>5175</v>
          </cell>
          <cell r="W3807">
            <v>0</v>
          </cell>
          <cell r="X3807">
            <v>0</v>
          </cell>
          <cell r="Y3807">
            <v>5175</v>
          </cell>
        </row>
        <row r="3808">
          <cell r="B3808" t="str">
            <v>LHR/LHR/F/MO/PC COMP/P/70596/05/2023</v>
          </cell>
          <cell r="D3808" t="str">
            <v>UBL INSURERS LIMITED - WINDOW TAKAFUL MULTAN BRANCH</v>
          </cell>
          <cell r="E3808">
            <v>45055</v>
          </cell>
          <cell r="F3808">
            <v>44927</v>
          </cell>
          <cell r="G3808">
            <v>45291</v>
          </cell>
          <cell r="H3808" t="str">
            <v xml:space="preserve"> 08802180</v>
          </cell>
          <cell r="I3808" t="str">
            <v xml:space="preserve"> UBL INSURERS LIMITED - WINDOW TAKAFUL MULTAN BRANCH</v>
          </cell>
          <cell r="J3808" t="str">
            <v>CORPORATE</v>
          </cell>
          <cell r="K3808" t="str">
            <v>M/s. AGRINAR PAKISTAN 
LEADER'S POLICY # 2023016VPCOP00134</v>
          </cell>
          <cell r="L3808" t="str">
            <v xml:space="preserve"> F</v>
          </cell>
          <cell r="M3808" t="str">
            <v xml:space="preserve"> 09000346-Sidra Khan</v>
          </cell>
          <cell r="N3808" t="str">
            <v>SUZUKI WAGON-R VXR</v>
          </cell>
          <cell r="O3808" t="str">
            <v>2017</v>
          </cell>
          <cell r="P3808" t="str">
            <v>LEF-17-4984</v>
          </cell>
          <cell r="Q3808" t="str">
            <v>PK10B131709</v>
          </cell>
          <cell r="R3808" t="str">
            <v>A1J310PK10031704</v>
          </cell>
          <cell r="T3808">
            <v>1500000</v>
          </cell>
          <cell r="U3808">
            <v>4423</v>
          </cell>
          <cell r="V3808">
            <v>5175</v>
          </cell>
          <cell r="W3808">
            <v>0</v>
          </cell>
          <cell r="X3808">
            <v>0</v>
          </cell>
          <cell r="Y3808">
            <v>5175</v>
          </cell>
        </row>
        <row r="3809">
          <cell r="B3809" t="str">
            <v>LHR/LHR/F/MO/PC COMP/P/70604/05/2023</v>
          </cell>
          <cell r="D3809" t="str">
            <v>UBL INSURERS LIMITED - WINDOW TAKAFUL MULTAN BRANCH</v>
          </cell>
          <cell r="E3809">
            <v>45055</v>
          </cell>
          <cell r="F3809">
            <v>44927</v>
          </cell>
          <cell r="G3809">
            <v>45291</v>
          </cell>
          <cell r="H3809" t="str">
            <v xml:space="preserve"> 08802180</v>
          </cell>
          <cell r="I3809" t="str">
            <v xml:space="preserve"> UBL INSURERS LIMITED - WINDOW TAKAFUL MULTAN BRANCH</v>
          </cell>
          <cell r="J3809" t="str">
            <v>CORPORATE</v>
          </cell>
          <cell r="K3809" t="str">
            <v>M/s. AGRINAR PAKISTAN
LEADER POLICY # 2023016VPCOP00133</v>
          </cell>
          <cell r="L3809" t="str">
            <v xml:space="preserve"> F</v>
          </cell>
          <cell r="M3809" t="str">
            <v xml:space="preserve"> 09000346-Sidra Khan</v>
          </cell>
          <cell r="N3809" t="str">
            <v>SUZUKI WAGON-R VXR</v>
          </cell>
          <cell r="O3809" t="str">
            <v>2017</v>
          </cell>
          <cell r="P3809" t="str">
            <v>LEF-17-4979</v>
          </cell>
          <cell r="Q3809" t="str">
            <v>PK10B127749</v>
          </cell>
          <cell r="R3809" t="str">
            <v>A1J310PK10027671</v>
          </cell>
          <cell r="T3809">
            <v>1500000</v>
          </cell>
          <cell r="U3809">
            <v>4423</v>
          </cell>
          <cell r="V3809">
            <v>5175</v>
          </cell>
          <cell r="W3809">
            <v>0</v>
          </cell>
          <cell r="X3809">
            <v>0</v>
          </cell>
          <cell r="Y3809">
            <v>5175</v>
          </cell>
        </row>
        <row r="3810">
          <cell r="B3810" t="str">
            <v>LHR/LHR/F/MO/PC COMP/P/70605/05/2023</v>
          </cell>
          <cell r="D3810" t="str">
            <v>UBL INSURERS LIMITED - WINDOW TAKAFUL MULTAN BRANCH</v>
          </cell>
          <cell r="E3810">
            <v>45055</v>
          </cell>
          <cell r="F3810">
            <v>44927</v>
          </cell>
          <cell r="G3810">
            <v>45291</v>
          </cell>
          <cell r="H3810" t="str">
            <v xml:space="preserve"> 08802180</v>
          </cell>
          <cell r="I3810" t="str">
            <v xml:space="preserve"> UBL INSURERS LIMITED - WINDOW TAKAFUL MULTAN BRANCH</v>
          </cell>
          <cell r="J3810" t="str">
            <v>CORPORATE</v>
          </cell>
          <cell r="K3810" t="str">
            <v>M/S. BANK AL HABIB  LTD A/C M/S. AGRINAR PAKISTAN  
LEADER POLICY NO 2023016VPCOP00132</v>
          </cell>
          <cell r="L3810" t="str">
            <v xml:space="preserve"> F</v>
          </cell>
          <cell r="M3810" t="str">
            <v xml:space="preserve"> 09000346-Sidra Khan</v>
          </cell>
          <cell r="N3810" t="str">
            <v>SUZUKI WAGON-R VXR</v>
          </cell>
          <cell r="O3810" t="str">
            <v>2020</v>
          </cell>
          <cell r="P3810" t="str">
            <v>ABT-049</v>
          </cell>
          <cell r="Q3810" t="str">
            <v>163660</v>
          </cell>
          <cell r="R3810" t="str">
            <v>10063618</v>
          </cell>
          <cell r="T3810">
            <v>2000000</v>
          </cell>
          <cell r="U3810">
            <v>5898</v>
          </cell>
          <cell r="V3810">
            <v>6901</v>
          </cell>
          <cell r="W3810">
            <v>6976</v>
          </cell>
          <cell r="X3810">
            <v>0</v>
          </cell>
          <cell r="Y3810">
            <v>-75</v>
          </cell>
        </row>
        <row r="3811">
          <cell r="B3811" t="str">
            <v>LHR/LHR/F/MO/PC COMP/P/70606/05/2023</v>
          </cell>
          <cell r="D3811" t="str">
            <v>UBL INSURERS LIMITED - WINDOW TAKAFUL MULTAN BRANCH</v>
          </cell>
          <cell r="E3811">
            <v>45055</v>
          </cell>
          <cell r="F3811">
            <v>44927</v>
          </cell>
          <cell r="G3811">
            <v>45291</v>
          </cell>
          <cell r="H3811" t="str">
            <v xml:space="preserve"> 08802180</v>
          </cell>
          <cell r="I3811" t="str">
            <v xml:space="preserve"> UBL INSURERS LIMITED - WINDOW TAKAFUL MULTAN BRANCH</v>
          </cell>
          <cell r="J3811" t="str">
            <v>CORPORATE</v>
          </cell>
          <cell r="K3811" t="str">
            <v>M/s Bank Al Habib Ltd as Owner, A/c M.s Agrinar Pakistan 
Po No 2023016VPCOP00131</v>
          </cell>
          <cell r="L3811" t="str">
            <v xml:space="preserve"> F</v>
          </cell>
          <cell r="M3811" t="str">
            <v xml:space="preserve"> 09000346-Sidra Khan</v>
          </cell>
          <cell r="N3811" t="str">
            <v>HONDA CITY ASPIRE 1.5  I-</v>
          </cell>
          <cell r="O3811" t="str">
            <v>2020</v>
          </cell>
          <cell r="P3811" t="str">
            <v>AAT-234</v>
          </cell>
          <cell r="Q3811" t="str">
            <v>79799352</v>
          </cell>
          <cell r="R3811" t="str">
            <v>LR262857</v>
          </cell>
          <cell r="T3811">
            <v>2800000</v>
          </cell>
          <cell r="U3811">
            <v>8257</v>
          </cell>
          <cell r="V3811">
            <v>9661</v>
          </cell>
          <cell r="W3811">
            <v>0</v>
          </cell>
          <cell r="X3811">
            <v>0</v>
          </cell>
          <cell r="Y3811">
            <v>9661</v>
          </cell>
        </row>
        <row r="3812">
          <cell r="B3812" t="str">
            <v>LHR/LHR/F/MO/PC COMP/P/70608/05/2023</v>
          </cell>
          <cell r="D3812" t="str">
            <v>UBL INSURERS LIMITED - WINDOW TAKAFUL MULTAN BRANCH</v>
          </cell>
          <cell r="E3812">
            <v>45055</v>
          </cell>
          <cell r="F3812">
            <v>44927</v>
          </cell>
          <cell r="G3812">
            <v>45291</v>
          </cell>
          <cell r="H3812" t="str">
            <v xml:space="preserve"> 08802180</v>
          </cell>
          <cell r="I3812" t="str">
            <v xml:space="preserve"> UBL INSURERS LIMITED - WINDOW TAKAFUL MULTAN BRANCH</v>
          </cell>
          <cell r="J3812" t="str">
            <v>CORPORATE</v>
          </cell>
          <cell r="K3812" t="str">
            <v>M/s Bank Al Habib Limited As Owner, A/c. M/s . Agrinar Pakistan
Leader Policy No : 2023016VPCOP00130</v>
          </cell>
          <cell r="L3812" t="str">
            <v xml:space="preserve"> F</v>
          </cell>
          <cell r="M3812" t="str">
            <v xml:space="preserve"> 09000346-Sidra Khan</v>
          </cell>
          <cell r="N3812" t="str">
            <v>HONDA CITY M/T 1.3</v>
          </cell>
          <cell r="O3812" t="str">
            <v>2020</v>
          </cell>
          <cell r="P3812" t="str">
            <v>ACF-358</v>
          </cell>
          <cell r="Q3812" t="str">
            <v>17540165</v>
          </cell>
          <cell r="R3812" t="str">
            <v>262684</v>
          </cell>
          <cell r="T3812">
            <v>2800000</v>
          </cell>
          <cell r="U3812">
            <v>8257</v>
          </cell>
          <cell r="V3812">
            <v>9661</v>
          </cell>
          <cell r="W3812">
            <v>0</v>
          </cell>
          <cell r="X3812">
            <v>0</v>
          </cell>
          <cell r="Y3812">
            <v>9661</v>
          </cell>
        </row>
        <row r="3813">
          <cell r="B3813" t="str">
            <v>LHR/LHR/F/MO/PC COMP/P/70609/05/2023</v>
          </cell>
          <cell r="D3813" t="str">
            <v>UBL INSURERS LIMITED - WINDOW TAKAFUL MULTAN BRANCH</v>
          </cell>
          <cell r="E3813">
            <v>45055</v>
          </cell>
          <cell r="F3813">
            <v>44927</v>
          </cell>
          <cell r="G3813">
            <v>45291</v>
          </cell>
          <cell r="H3813" t="str">
            <v xml:space="preserve"> 08802180</v>
          </cell>
          <cell r="I3813" t="str">
            <v xml:space="preserve"> UBL INSURERS LIMITED - WINDOW TAKAFUL MULTAN BRANCH</v>
          </cell>
          <cell r="J3813" t="str">
            <v>CORPORATE</v>
          </cell>
          <cell r="K3813" t="str">
            <v>M/S BANK AL HABIB LIMITEDAS OWNER
A/C.M/S AGRINAR PAKISTAN
LEADER POLICY NO: 2023016VPCOP00129</v>
          </cell>
          <cell r="L3813" t="str">
            <v xml:space="preserve"> F</v>
          </cell>
          <cell r="M3813" t="str">
            <v xml:space="preserve"> 09000346-Sidra Khan</v>
          </cell>
          <cell r="N3813" t="str">
            <v>HONDA CITY ASPIRE M/T</v>
          </cell>
          <cell r="O3813" t="str">
            <v>2020</v>
          </cell>
          <cell r="P3813" t="str">
            <v>AAT-974</v>
          </cell>
          <cell r="Q3813" t="str">
            <v>L13Z17540580</v>
          </cell>
          <cell r="R3813" t="str">
            <v>263283</v>
          </cell>
          <cell r="T3813">
            <v>2800000</v>
          </cell>
          <cell r="U3813">
            <v>8257</v>
          </cell>
          <cell r="V3813">
            <v>9661</v>
          </cell>
          <cell r="W3813">
            <v>0</v>
          </cell>
          <cell r="X3813">
            <v>0</v>
          </cell>
          <cell r="Y3813">
            <v>9661</v>
          </cell>
        </row>
        <row r="3814">
          <cell r="B3814" t="str">
            <v>LHR/LHR/F/MO/PC COMP/P/70610/05/2023</v>
          </cell>
          <cell r="D3814" t="str">
            <v>UBL INSURERS LIMITED - WINDOW TAKAFUL MULTAN BRANCH</v>
          </cell>
          <cell r="E3814">
            <v>45055</v>
          </cell>
          <cell r="F3814">
            <v>44927</v>
          </cell>
          <cell r="G3814">
            <v>45291</v>
          </cell>
          <cell r="H3814" t="str">
            <v xml:space="preserve"> 08802180</v>
          </cell>
          <cell r="I3814" t="str">
            <v xml:space="preserve"> UBL INSURERS LIMITED - WINDOW TAKAFUL MULTAN BRANCH</v>
          </cell>
          <cell r="J3814" t="str">
            <v>CORPORATE</v>
          </cell>
          <cell r="K3814" t="str">
            <v>M/s Bank Al Habib Ltd as owner , A/c M/s Agrinar Pakistan
Po No:2023016VPCOP00128</v>
          </cell>
          <cell r="L3814" t="str">
            <v xml:space="preserve"> F</v>
          </cell>
          <cell r="M3814" t="str">
            <v xml:space="preserve"> 09000346-Sidra Khan</v>
          </cell>
          <cell r="N3814" t="str">
            <v>HONDA CITY ASPIRE M/T</v>
          </cell>
          <cell r="O3814" t="str">
            <v>2020</v>
          </cell>
          <cell r="P3814" t="str">
            <v>ABD-466</v>
          </cell>
          <cell r="Q3814" t="str">
            <v>L13Z17540326</v>
          </cell>
          <cell r="R3814" t="str">
            <v>NFBGM1548LR262962</v>
          </cell>
          <cell r="T3814">
            <v>2800000</v>
          </cell>
          <cell r="U3814">
            <v>8257</v>
          </cell>
          <cell r="V3814">
            <v>9661</v>
          </cell>
          <cell r="W3814">
            <v>0</v>
          </cell>
          <cell r="X3814">
            <v>0</v>
          </cell>
          <cell r="Y3814">
            <v>9661</v>
          </cell>
        </row>
        <row r="3815">
          <cell r="B3815" t="str">
            <v>LHR/LHR/F/MO/PC COMP/P/70616/05/2023</v>
          </cell>
          <cell r="D3815" t="str">
            <v>UBL INSURERS LIMITED - WINDOW TAKAFUL MULTAN BRANCH</v>
          </cell>
          <cell r="E3815">
            <v>45056</v>
          </cell>
          <cell r="F3815">
            <v>44927</v>
          </cell>
          <cell r="G3815">
            <v>45291</v>
          </cell>
          <cell r="H3815" t="str">
            <v xml:space="preserve"> 08802180</v>
          </cell>
          <cell r="I3815" t="str">
            <v xml:space="preserve"> UBL INSURERS LIMITED - WINDOW TAKAFUL MULTAN BRANCH</v>
          </cell>
          <cell r="J3815" t="str">
            <v>CORPORATE</v>
          </cell>
          <cell r="K3815" t="str">
            <v>M/s Bank Al Habib  Ltd as Owner, A/c M/s Agrinar Pakistan
PO NO:2023016VPCOP00127</v>
          </cell>
          <cell r="L3815" t="str">
            <v xml:space="preserve"> F</v>
          </cell>
          <cell r="M3815" t="str">
            <v xml:space="preserve"> 09000346-Sidra Khan</v>
          </cell>
          <cell r="N3815" t="str">
            <v>TOYOTA COROLLA ALTIS  A/T</v>
          </cell>
          <cell r="O3815" t="str">
            <v>2020</v>
          </cell>
          <cell r="P3815" t="str">
            <v>AAH-281</v>
          </cell>
          <cell r="Q3815" t="str">
            <v>Q066845</v>
          </cell>
          <cell r="R3815" t="str">
            <v>6044341</v>
          </cell>
          <cell r="T3815">
            <v>4000000</v>
          </cell>
          <cell r="U3815">
            <v>11795</v>
          </cell>
          <cell r="V3815">
            <v>13800</v>
          </cell>
          <cell r="W3815">
            <v>0</v>
          </cell>
          <cell r="X3815">
            <v>0</v>
          </cell>
          <cell r="Y3815">
            <v>13800</v>
          </cell>
        </row>
        <row r="3816">
          <cell r="B3816" t="str">
            <v>LHR/LHR/F/MO/PC COMP/P/70617/05/2023</v>
          </cell>
          <cell r="D3816" t="str">
            <v>UBL INSURERS LIMITED - WINDOW TAKAFUL MULTAN BRANCH</v>
          </cell>
          <cell r="E3816">
            <v>45056</v>
          </cell>
          <cell r="F3816">
            <v>44927</v>
          </cell>
          <cell r="G3816">
            <v>45291</v>
          </cell>
          <cell r="H3816" t="str">
            <v xml:space="preserve"> 08802180</v>
          </cell>
          <cell r="I3816" t="str">
            <v xml:space="preserve"> UBL INSURERS LIMITED - WINDOW TAKAFUL MULTAN BRANCH</v>
          </cell>
          <cell r="J3816" t="str">
            <v>CORPORATE</v>
          </cell>
          <cell r="K3816" t="str">
            <v>M/S BANK AL HABIB LIMITED AS OWNER
A/C.M/S AGRINAR PAKISTAN
LEADER POLICY NO:2023016VPCOP00126</v>
          </cell>
          <cell r="L3816" t="str">
            <v xml:space="preserve"> F</v>
          </cell>
          <cell r="M3816" t="str">
            <v xml:space="preserve"> 09000346-Sidra Khan</v>
          </cell>
          <cell r="N3816" t="str">
            <v>SUZUKI CULTUS VXR SPL EDI</v>
          </cell>
          <cell r="O3816" t="str">
            <v>2020</v>
          </cell>
          <cell r="P3816" t="str">
            <v>AAA-722</v>
          </cell>
          <cell r="Q3816" t="str">
            <v>160645</v>
          </cell>
          <cell r="R3816" t="str">
            <v>10060645</v>
          </cell>
          <cell r="T3816">
            <v>2000000</v>
          </cell>
          <cell r="U3816">
            <v>5898</v>
          </cell>
          <cell r="V3816">
            <v>6901</v>
          </cell>
          <cell r="W3816">
            <v>0</v>
          </cell>
          <cell r="X3816">
            <v>0</v>
          </cell>
          <cell r="Y3816">
            <v>6901</v>
          </cell>
        </row>
        <row r="3817">
          <cell r="B3817" t="str">
            <v>LHR/LHR/F/MO/PC COMP/P/70618/05/2023</v>
          </cell>
          <cell r="D3817" t="str">
            <v>UBL INSURERS LIMITED - WINDOW TAKAFUL MULTAN BRANCH</v>
          </cell>
          <cell r="E3817">
            <v>45056</v>
          </cell>
          <cell r="F3817">
            <v>44927</v>
          </cell>
          <cell r="G3817">
            <v>45291</v>
          </cell>
          <cell r="H3817" t="str">
            <v xml:space="preserve"> 08802180</v>
          </cell>
          <cell r="I3817" t="str">
            <v xml:space="preserve"> UBL INSURERS LIMITED - WINDOW TAKAFUL MULTAN BRANCH</v>
          </cell>
          <cell r="J3817" t="str">
            <v>CORPORATE</v>
          </cell>
          <cell r="K3817" t="str">
            <v>M/s Bank Al Habib Limited, a/c, M/s. Agrinar Pakistan
Leader Policy No. 2023016VPCOP00125</v>
          </cell>
          <cell r="L3817" t="str">
            <v xml:space="preserve"> F</v>
          </cell>
          <cell r="M3817" t="str">
            <v xml:space="preserve"> 09000346-Sidra Khan</v>
          </cell>
          <cell r="N3817" t="str">
            <v>SUZUKI CULTUS VXR</v>
          </cell>
          <cell r="O3817" t="str">
            <v>2020</v>
          </cell>
          <cell r="P3817" t="str">
            <v>AAA-723</v>
          </cell>
          <cell r="Q3817" t="str">
            <v>160669</v>
          </cell>
          <cell r="R3817" t="str">
            <v>10060682</v>
          </cell>
          <cell r="T3817">
            <v>2000000</v>
          </cell>
          <cell r="U3817">
            <v>5898</v>
          </cell>
          <cell r="V3817">
            <v>6901</v>
          </cell>
          <cell r="W3817">
            <v>0</v>
          </cell>
          <cell r="X3817">
            <v>0</v>
          </cell>
          <cell r="Y3817">
            <v>6901</v>
          </cell>
        </row>
        <row r="3818">
          <cell r="B3818" t="str">
            <v>LHR/LHR/F/MO/PC COMP/P/70619/05/2023</v>
          </cell>
          <cell r="D3818" t="str">
            <v>UBL INSURERS LIMITED - WINDOW TAKAFUL MULTAN BRANCH</v>
          </cell>
          <cell r="E3818">
            <v>45056</v>
          </cell>
          <cell r="F3818">
            <v>44927</v>
          </cell>
          <cell r="G3818">
            <v>45291</v>
          </cell>
          <cell r="H3818" t="str">
            <v xml:space="preserve"> 08802180</v>
          </cell>
          <cell r="I3818" t="str">
            <v xml:space="preserve"> UBL INSURERS LIMITED - WINDOW TAKAFUL MULTAN BRANCH</v>
          </cell>
          <cell r="J3818" t="str">
            <v>CORPORATE</v>
          </cell>
          <cell r="K3818" t="str">
            <v>M/s Allied Bank Limited As Owner, A/c. M/s. Agrow Mark
Leader Policy No : 2023016VPCOP00075</v>
          </cell>
          <cell r="L3818" t="str">
            <v xml:space="preserve"> F</v>
          </cell>
          <cell r="M3818" t="str">
            <v xml:space="preserve"> 09000346-Sidra Khan</v>
          </cell>
          <cell r="N3818" t="str">
            <v>SUZUKI CULTUS VXR</v>
          </cell>
          <cell r="O3818" t="str">
            <v>2021</v>
          </cell>
          <cell r="P3818" t="str">
            <v>AGA-730</v>
          </cell>
          <cell r="Q3818" t="str">
            <v>188734</v>
          </cell>
          <cell r="R3818" t="str">
            <v>10088738</v>
          </cell>
          <cell r="T3818">
            <v>2100000</v>
          </cell>
          <cell r="U3818">
            <v>6193</v>
          </cell>
          <cell r="V3818">
            <v>7246</v>
          </cell>
          <cell r="W3818">
            <v>0</v>
          </cell>
          <cell r="X3818">
            <v>0</v>
          </cell>
          <cell r="Y3818">
            <v>7246</v>
          </cell>
        </row>
        <row r="3819">
          <cell r="B3819" t="str">
            <v>LHR/LHR/F/MO/PC COMP/P/70620/05/2023</v>
          </cell>
          <cell r="D3819" t="str">
            <v>UBL INSURERS LIMITED - WINDOW TAKAFUL MULTAN BRANCH</v>
          </cell>
          <cell r="E3819">
            <v>45056</v>
          </cell>
          <cell r="F3819">
            <v>44927</v>
          </cell>
          <cell r="G3819">
            <v>45291</v>
          </cell>
          <cell r="H3819" t="str">
            <v xml:space="preserve"> 08802180</v>
          </cell>
          <cell r="I3819" t="str">
            <v xml:space="preserve"> UBL INSURERS LIMITED - WINDOW TAKAFUL MULTAN BRANCH</v>
          </cell>
          <cell r="J3819" t="str">
            <v>CORPORATE</v>
          </cell>
          <cell r="K3819" t="str">
            <v>M/S ALLIED BANK LTD AS OWNER, A/C M/S, AGROW MARK
LEADERS POLICY NO. 2023016VPCOP00074</v>
          </cell>
          <cell r="L3819" t="str">
            <v xml:space="preserve"> F</v>
          </cell>
          <cell r="M3819" t="str">
            <v xml:space="preserve"> 09000346-Sidra Khan</v>
          </cell>
          <cell r="N3819" t="str">
            <v>SUZUKI CULTUS VXR</v>
          </cell>
          <cell r="O3819" t="str">
            <v>2021</v>
          </cell>
          <cell r="P3819" t="str">
            <v>AFY-280</v>
          </cell>
          <cell r="Q3819" t="str">
            <v>188588</v>
          </cell>
          <cell r="R3819" t="str">
            <v>10088606</v>
          </cell>
          <cell r="T3819">
            <v>2100000</v>
          </cell>
          <cell r="U3819">
            <v>6193</v>
          </cell>
          <cell r="V3819">
            <v>7246</v>
          </cell>
          <cell r="W3819">
            <v>0</v>
          </cell>
          <cell r="X3819">
            <v>0</v>
          </cell>
          <cell r="Y3819">
            <v>7246</v>
          </cell>
        </row>
        <row r="3820">
          <cell r="B3820" t="str">
            <v>LHR/LHR/F/MO/PC COMP/P/70621/05/2023</v>
          </cell>
          <cell r="D3820" t="str">
            <v>UBL INSURERS LIMITED - WINDOW TAKAFUL MULTAN BRANCH</v>
          </cell>
          <cell r="E3820">
            <v>45056</v>
          </cell>
          <cell r="F3820">
            <v>44927</v>
          </cell>
          <cell r="G3820">
            <v>45291</v>
          </cell>
          <cell r="H3820" t="str">
            <v xml:space="preserve"> 08802180</v>
          </cell>
          <cell r="I3820" t="str">
            <v xml:space="preserve"> UBL INSURERS LIMITED - WINDOW TAKAFUL MULTAN BRANCH</v>
          </cell>
          <cell r="J3820" t="str">
            <v>CORPORATE</v>
          </cell>
          <cell r="K3820" t="str">
            <v>M/S. ALLIED BANK A/C M/S. AGROW MARK 
LEADER POLICY NO. 2023016VPCOP00073</v>
          </cell>
          <cell r="L3820" t="str">
            <v xml:space="preserve"> F</v>
          </cell>
          <cell r="M3820" t="str">
            <v xml:space="preserve"> 09000346-Sidra Khan</v>
          </cell>
          <cell r="N3820" t="str">
            <v>SUZUKI CULTUS VXR EURO-II</v>
          </cell>
          <cell r="O3820" t="str">
            <v>2021</v>
          </cell>
          <cell r="P3820" t="str">
            <v>AFY-507</v>
          </cell>
          <cell r="Q3820" t="str">
            <v>188500</v>
          </cell>
          <cell r="R3820" t="str">
            <v>10088559</v>
          </cell>
          <cell r="T3820">
            <v>2100000</v>
          </cell>
          <cell r="U3820">
            <v>6193</v>
          </cell>
          <cell r="V3820">
            <v>7246</v>
          </cell>
          <cell r="W3820">
            <v>0</v>
          </cell>
          <cell r="X3820">
            <v>0</v>
          </cell>
          <cell r="Y3820">
            <v>7246</v>
          </cell>
        </row>
        <row r="3821">
          <cell r="B3821" t="str">
            <v>LHR/LHR/F/MO/PC COMP/P/70623/05/2023</v>
          </cell>
          <cell r="D3821" t="str">
            <v>UBL INSURERS LIMITED - WINDOW TAKAFUL MULTAN BRANCH</v>
          </cell>
          <cell r="E3821">
            <v>45056</v>
          </cell>
          <cell r="F3821">
            <v>44927</v>
          </cell>
          <cell r="G3821">
            <v>45291</v>
          </cell>
          <cell r="H3821" t="str">
            <v xml:space="preserve"> 08802180</v>
          </cell>
          <cell r="I3821" t="str">
            <v xml:space="preserve"> UBL INSURERS LIMITED - WINDOW TAKAFUL MULTAN BRANCH</v>
          </cell>
          <cell r="J3821" t="str">
            <v>CORPORATE</v>
          </cell>
          <cell r="K3821" t="str">
            <v>M/S. ALLIED BANK LIMITED  A/C M/S. AGROW MARK 
LEDER POLICY NO. 2023016VPCOP00072</v>
          </cell>
          <cell r="L3821" t="str">
            <v xml:space="preserve"> F</v>
          </cell>
          <cell r="M3821" t="str">
            <v xml:space="preserve"> 09000346-Sidra Khan</v>
          </cell>
          <cell r="N3821" t="str">
            <v>TOYOTA YARIS ATIV X CVT 1</v>
          </cell>
          <cell r="O3821" t="str">
            <v>2021</v>
          </cell>
          <cell r="P3821" t="str">
            <v>AGA-334</v>
          </cell>
          <cell r="Q3821" t="str">
            <v>35822</v>
          </cell>
          <cell r="R3821" t="str">
            <v>7022346</v>
          </cell>
          <cell r="T3821">
            <v>3400000</v>
          </cell>
          <cell r="U3821">
            <v>10025</v>
          </cell>
          <cell r="V3821">
            <v>11729</v>
          </cell>
          <cell r="W3821">
            <v>0</v>
          </cell>
          <cell r="X3821">
            <v>0</v>
          </cell>
          <cell r="Y3821">
            <v>11729</v>
          </cell>
        </row>
        <row r="3822">
          <cell r="B3822" t="str">
            <v>LHR/LHR/F/MO/PC COMP/P/70637/05/2023</v>
          </cell>
          <cell r="D3822" t="str">
            <v>UBL INSURERS LIMITED - WINDOW TAKAFUL MULTAN BRANCH</v>
          </cell>
          <cell r="E3822">
            <v>45056</v>
          </cell>
          <cell r="F3822">
            <v>44927</v>
          </cell>
          <cell r="G3822">
            <v>45291</v>
          </cell>
          <cell r="H3822" t="str">
            <v xml:space="preserve"> 08802180</v>
          </cell>
          <cell r="I3822" t="str">
            <v xml:space="preserve"> UBL INSURERS LIMITED - WINDOW TAKAFUL MULTAN BRANCH</v>
          </cell>
          <cell r="J3822" t="str">
            <v>CORPORATE</v>
          </cell>
          <cell r="K3822" t="str">
            <v>M/S. BANK AL HABIB A/C M/S. AGROW MARK    
LEADER POLICY NO 2023016VPCOP00071</v>
          </cell>
          <cell r="L3822" t="str">
            <v xml:space="preserve"> F</v>
          </cell>
          <cell r="M3822" t="str">
            <v xml:space="preserve"> 09000346-Sidra Khan</v>
          </cell>
          <cell r="N3822" t="str">
            <v>KIA GRAND SPORTAGE 4WD DI</v>
          </cell>
          <cell r="O3822" t="str">
            <v>2020</v>
          </cell>
          <cell r="P3822" t="str">
            <v>ASB-329</v>
          </cell>
          <cell r="Q3822" t="str">
            <v>332498</v>
          </cell>
          <cell r="R3822" t="str">
            <v>506817</v>
          </cell>
          <cell r="T3822">
            <v>5500000</v>
          </cell>
          <cell r="U3822">
            <v>16218</v>
          </cell>
          <cell r="V3822">
            <v>18975</v>
          </cell>
          <cell r="W3822">
            <v>0</v>
          </cell>
          <cell r="X3822">
            <v>0</v>
          </cell>
          <cell r="Y3822">
            <v>18975</v>
          </cell>
        </row>
        <row r="3823">
          <cell r="B3823" t="str">
            <v>LHR/LHR/F/MO/PC COMP/P/70639/05/2023</v>
          </cell>
          <cell r="D3823" t="str">
            <v>UBL INSURERS LIMITED - WINDOW TAKAFUL MULTAN BRANCH</v>
          </cell>
          <cell r="E3823">
            <v>45056</v>
          </cell>
          <cell r="F3823">
            <v>44927</v>
          </cell>
          <cell r="G3823">
            <v>45291</v>
          </cell>
          <cell r="H3823" t="str">
            <v xml:space="preserve"> 08802180</v>
          </cell>
          <cell r="I3823" t="str">
            <v xml:space="preserve"> UBL INSURERS LIMITED - WINDOW TAKAFUL MULTAN BRANCH</v>
          </cell>
          <cell r="J3823" t="str">
            <v>CORPORATE</v>
          </cell>
          <cell r="K3823" t="str">
            <v>M/S. BANK AL HABIB LTD  A/C M/S. AGROW MARK 
LEADER POLICY NO 2023016VPCOP00070</v>
          </cell>
          <cell r="L3823" t="str">
            <v xml:space="preserve"> F</v>
          </cell>
          <cell r="M3823" t="str">
            <v xml:space="preserve"> 09000346-Sidra Khan</v>
          </cell>
          <cell r="N3823" t="str">
            <v>SUZUKI WAGON-R VXR</v>
          </cell>
          <cell r="O3823" t="str">
            <v>2020</v>
          </cell>
          <cell r="P3823" t="str">
            <v>ABD-879</v>
          </cell>
          <cell r="Q3823" t="str">
            <v>207814</v>
          </cell>
          <cell r="R3823" t="str">
            <v>10107735</v>
          </cell>
          <cell r="T3823">
            <v>1800000</v>
          </cell>
          <cell r="U3823">
            <v>5308</v>
          </cell>
          <cell r="V3823">
            <v>6210</v>
          </cell>
          <cell r="W3823">
            <v>0</v>
          </cell>
          <cell r="X3823">
            <v>0</v>
          </cell>
          <cell r="Y3823">
            <v>6210</v>
          </cell>
        </row>
        <row r="3824">
          <cell r="B3824" t="str">
            <v>LHR/LHR/F/MO/PC COMP/P/70642/05/2023</v>
          </cell>
          <cell r="D3824" t="str">
            <v>UBL INSURERS LIMITED - WINDOW TAKAFUL MULTAN BRANCH</v>
          </cell>
          <cell r="E3824">
            <v>45056</v>
          </cell>
          <cell r="F3824">
            <v>44927</v>
          </cell>
          <cell r="G3824">
            <v>45291</v>
          </cell>
          <cell r="H3824" t="str">
            <v xml:space="preserve"> 08802180</v>
          </cell>
          <cell r="I3824" t="str">
            <v xml:space="preserve"> UBL INSURERS LIMITED - WINDOW TAKAFUL MULTAN BRANCH</v>
          </cell>
          <cell r="J3824" t="str">
            <v>CORPORATE</v>
          </cell>
          <cell r="K3824" t="str">
            <v>M/S. BANK AL HABIB LTD  A/C M/S. AGROW MARK  
LEADER POLICY NO 2023016VPCOP00060
6D INDUSRIAL ESTATE PHASE 1 MULTAN</v>
          </cell>
          <cell r="L3824" t="str">
            <v xml:space="preserve"> F</v>
          </cell>
          <cell r="M3824" t="str">
            <v xml:space="preserve"> 09000346-Sidra Khan</v>
          </cell>
          <cell r="N3824" t="str">
            <v>TOYOTA COROLLA ALTIS VVT-</v>
          </cell>
          <cell r="O3824" t="str">
            <v>2021</v>
          </cell>
          <cell r="P3824" t="str">
            <v>AGB-656</v>
          </cell>
          <cell r="Q3824" t="str">
            <v>Q084928</v>
          </cell>
          <cell r="R3824" t="str">
            <v>6062409</v>
          </cell>
          <cell r="T3824">
            <v>4200000</v>
          </cell>
          <cell r="U3824">
            <v>12385</v>
          </cell>
          <cell r="V3824">
            <v>14491</v>
          </cell>
          <cell r="W3824">
            <v>0</v>
          </cell>
          <cell r="X3824">
            <v>0</v>
          </cell>
          <cell r="Y3824">
            <v>14491</v>
          </cell>
        </row>
        <row r="3825">
          <cell r="B3825" t="str">
            <v>KHI/HO/D/MO/PC COMP/C/70652/1/05/2023</v>
          </cell>
          <cell r="C3825" t="str">
            <v>KHI/HO/D/MO/PC COMP/E/36760/00001/02/2024</v>
          </cell>
          <cell r="E3825">
            <v>45323</v>
          </cell>
          <cell r="F3825">
            <v>45063</v>
          </cell>
          <cell r="G3825">
            <v>45428</v>
          </cell>
          <cell r="H3825" t="str">
            <v xml:space="preserve"> 08001078</v>
          </cell>
          <cell r="I3825" t="str">
            <v xml:space="preserve"> MEEZAN BANK LTD - KASHMIR ROAD BR - SIALKOT</v>
          </cell>
          <cell r="J3825" t="str">
            <v>BANK</v>
          </cell>
          <cell r="K3825" t="str">
            <v>M/S. Meezan Bank Limited Kashmir Road Branch Sialkot 
User Mr. Muhammad Farooq</v>
          </cell>
          <cell r="L3825" t="str">
            <v xml:space="preserve"> D</v>
          </cell>
          <cell r="M3825" t="str">
            <v xml:space="preserve"> 09000221-Muhammad Irfan</v>
          </cell>
          <cell r="N3825" t="str">
            <v>SUZUKI WAGON-R VXL E2</v>
          </cell>
          <cell r="O3825" t="str">
            <v>2021</v>
          </cell>
          <cell r="P3825" t="str">
            <v>ACZ-760</v>
          </cell>
          <cell r="Q3825" t="str">
            <v>PK10B211080</v>
          </cell>
          <cell r="R3825" t="str">
            <v>A1J310PK10111063</v>
          </cell>
          <cell r="S3825" t="str">
            <v>2859</v>
          </cell>
          <cell r="T3825">
            <v>-1401300</v>
          </cell>
          <cell r="U3825">
            <v>-5393</v>
          </cell>
          <cell r="V3825">
            <v>-5447</v>
          </cell>
          <cell r="W3825">
            <v>0</v>
          </cell>
          <cell r="X3825">
            <v>0</v>
          </cell>
          <cell r="Y3825">
            <v>-5447</v>
          </cell>
        </row>
        <row r="3826">
          <cell r="B3826" t="str">
            <v>LHR/LHR/F/MO/PC COMP/P/70666/05/2023</v>
          </cell>
          <cell r="D3826" t="str">
            <v>UBL INSURERS LIMITED - WINDOW TAKAFUL MULTAN BRANCH</v>
          </cell>
          <cell r="E3826">
            <v>45056</v>
          </cell>
          <cell r="F3826">
            <v>44927</v>
          </cell>
          <cell r="G3826">
            <v>45291</v>
          </cell>
          <cell r="H3826" t="str">
            <v xml:space="preserve"> 08802180</v>
          </cell>
          <cell r="I3826" t="str">
            <v xml:space="preserve"> UBL INSURERS LIMITED - WINDOW TAKAFUL MULTAN BRANCH</v>
          </cell>
          <cell r="J3826" t="str">
            <v>CORPORATE</v>
          </cell>
          <cell r="K3826" t="str">
            <v>M/S BANKAL HABIB LIMITED AS OWNER
A/C,M/S.AGROW MARK
LEADER POLICY NO: 2023016VPCOP00050</v>
          </cell>
          <cell r="L3826" t="str">
            <v xml:space="preserve"> F</v>
          </cell>
          <cell r="M3826" t="str">
            <v xml:space="preserve"> 09000346-Sidra Khan</v>
          </cell>
          <cell r="N3826" t="str">
            <v>SUZUKI CULTUS VXR SPL EDI</v>
          </cell>
          <cell r="O3826" t="str">
            <v>2020</v>
          </cell>
          <cell r="P3826" t="str">
            <v>MNA-20-179</v>
          </cell>
          <cell r="Q3826" t="str">
            <v>159670</v>
          </cell>
          <cell r="R3826" t="str">
            <v>10059663</v>
          </cell>
          <cell r="T3826">
            <v>2000000</v>
          </cell>
          <cell r="U3826">
            <v>5898</v>
          </cell>
          <cell r="V3826">
            <v>6901</v>
          </cell>
          <cell r="W3826">
            <v>0</v>
          </cell>
          <cell r="X3826">
            <v>0</v>
          </cell>
          <cell r="Y3826">
            <v>6901</v>
          </cell>
        </row>
        <row r="3827">
          <cell r="B3827" t="str">
            <v>LHR/LHR/F/MO/PC COMP/P/70669/05/2023</v>
          </cell>
          <cell r="D3827" t="str">
            <v>UBL INSURERS LIMITED - WINDOW TAKAFUL MULTAN BRANCH</v>
          </cell>
          <cell r="E3827">
            <v>45056</v>
          </cell>
          <cell r="F3827">
            <v>44927</v>
          </cell>
          <cell r="G3827">
            <v>45291</v>
          </cell>
          <cell r="H3827" t="str">
            <v xml:space="preserve"> 08802180</v>
          </cell>
          <cell r="I3827" t="str">
            <v xml:space="preserve"> UBL INSURERS LIMITED - WINDOW TAKAFUL MULTAN BRANCH</v>
          </cell>
          <cell r="J3827" t="str">
            <v>CORPORATE</v>
          </cell>
          <cell r="K3827" t="str">
            <v>M/s BANK AL HABIB LIMITED as owner , A/c. M/s. AGROW MARK 
LEADER'S POLICY # 2023016VPCOP00058</v>
          </cell>
          <cell r="L3827" t="str">
            <v xml:space="preserve"> F</v>
          </cell>
          <cell r="M3827" t="str">
            <v xml:space="preserve"> 09000346-Sidra Khan</v>
          </cell>
          <cell r="N3827" t="str">
            <v>SUZUKI CULTUS VXR</v>
          </cell>
          <cell r="O3827" t="str">
            <v>2021</v>
          </cell>
          <cell r="P3827" t="str">
            <v>ADL-339</v>
          </cell>
          <cell r="Q3827" t="str">
            <v>175288</v>
          </cell>
          <cell r="R3827" t="str">
            <v>10075288</v>
          </cell>
          <cell r="T3827">
            <v>2100000</v>
          </cell>
          <cell r="U3827">
            <v>6192</v>
          </cell>
          <cell r="V3827">
            <v>7245</v>
          </cell>
          <cell r="W3827">
            <v>0</v>
          </cell>
          <cell r="X3827">
            <v>0</v>
          </cell>
          <cell r="Y3827">
            <v>7245</v>
          </cell>
        </row>
        <row r="3828">
          <cell r="B3828" t="str">
            <v>LHR/LHR/F/MO/PC COMP/P/70678/05/2023</v>
          </cell>
          <cell r="D3828" t="str">
            <v>UBL INSURERS LIMITED - WINDOW TAKAFUL MULTAN BRANCH</v>
          </cell>
          <cell r="E3828">
            <v>45056</v>
          </cell>
          <cell r="F3828">
            <v>44927</v>
          </cell>
          <cell r="G3828">
            <v>45291</v>
          </cell>
          <cell r="H3828" t="str">
            <v xml:space="preserve"> 08802180</v>
          </cell>
          <cell r="I3828" t="str">
            <v xml:space="preserve"> UBL INSURERS LIMITED - WINDOW TAKAFUL MULTAN BRANCH</v>
          </cell>
          <cell r="J3828" t="str">
            <v>CORPORATE</v>
          </cell>
          <cell r="K3828" t="str">
            <v>M/S. BANK AL HABIB LIMITED  A/C M/S. LEADER AG     
EADER POLICY NO. 2023016VPCOP00100
6-D INDUSTRIAL ESTATE PHASE 1 MULTAN</v>
          </cell>
          <cell r="L3828" t="str">
            <v xml:space="preserve"> F</v>
          </cell>
          <cell r="M3828" t="str">
            <v xml:space="preserve"> 09000346-Sidra Khan</v>
          </cell>
          <cell r="N3828" t="str">
            <v>HONDA CITY ASPIRE M/T</v>
          </cell>
          <cell r="O3828" t="str">
            <v>2020</v>
          </cell>
          <cell r="P3828" t="str">
            <v>ABE-711</v>
          </cell>
          <cell r="Q3828" t="str">
            <v>17542625</v>
          </cell>
          <cell r="R3828" t="str">
            <v>LR266055</v>
          </cell>
          <cell r="T3828">
            <v>3000000</v>
          </cell>
          <cell r="U3828">
            <v>8846</v>
          </cell>
          <cell r="V3828">
            <v>10350</v>
          </cell>
          <cell r="W3828">
            <v>0</v>
          </cell>
          <cell r="X3828">
            <v>0</v>
          </cell>
          <cell r="Y3828">
            <v>10350</v>
          </cell>
        </row>
        <row r="3829">
          <cell r="B3829" t="str">
            <v>LHR/LHR/F/MO/PC COMP/P/70683/05/2023</v>
          </cell>
          <cell r="D3829" t="str">
            <v>UBL INSURERS LIMITED - WINDOW TAKAFUL MULTAN BRANCH</v>
          </cell>
          <cell r="E3829">
            <v>45056</v>
          </cell>
          <cell r="F3829">
            <v>44927</v>
          </cell>
          <cell r="G3829">
            <v>45291</v>
          </cell>
          <cell r="H3829" t="str">
            <v xml:space="preserve"> 08802180</v>
          </cell>
          <cell r="I3829" t="str">
            <v xml:space="preserve"> UBL INSURERS LIMITED - WINDOW TAKAFUL MULTAN BRANCH</v>
          </cell>
          <cell r="J3829" t="str">
            <v>CORPORATE</v>
          </cell>
          <cell r="K3829" t="str">
            <v>M/s Bank Al Habib Limited As Owner, A/c.  Plant 4 Life (Pvt) Ltd
Leader Policy No : 2023016VPCOP000099</v>
          </cell>
          <cell r="L3829" t="str">
            <v xml:space="preserve"> F</v>
          </cell>
          <cell r="M3829" t="str">
            <v xml:space="preserve"> 09000346-Sidra Khan</v>
          </cell>
          <cell r="N3829" t="str">
            <v>SUZUKI WAGON-R VXR</v>
          </cell>
          <cell r="O3829" t="str">
            <v>2020</v>
          </cell>
          <cell r="P3829" t="str">
            <v>ABD-490</v>
          </cell>
          <cell r="Q3829" t="str">
            <v>.207439</v>
          </cell>
          <cell r="R3829" t="str">
            <v>10107432</v>
          </cell>
          <cell r="T3829">
            <v>1800000</v>
          </cell>
          <cell r="U3829">
            <v>5308</v>
          </cell>
          <cell r="V3829">
            <v>6210</v>
          </cell>
          <cell r="W3829">
            <v>0</v>
          </cell>
          <cell r="X3829">
            <v>0</v>
          </cell>
          <cell r="Y3829">
            <v>6210</v>
          </cell>
        </row>
        <row r="3830">
          <cell r="B3830" t="str">
            <v>LHR/LHR/F/MO/PC COMP/P/70692/05/2023</v>
          </cell>
          <cell r="D3830" t="str">
            <v>UBL INSURERS LIMITED - WINDOW TAKAFUL MULTAN BRANCH</v>
          </cell>
          <cell r="E3830">
            <v>45056</v>
          </cell>
          <cell r="F3830">
            <v>44927</v>
          </cell>
          <cell r="G3830">
            <v>45291</v>
          </cell>
          <cell r="H3830" t="str">
            <v xml:space="preserve"> 08802180</v>
          </cell>
          <cell r="I3830" t="str">
            <v xml:space="preserve"> UBL INSURERS LIMITED - WINDOW TAKAFUL MULTAN BRANCH</v>
          </cell>
          <cell r="J3830" t="str">
            <v>CORPORATE</v>
          </cell>
          <cell r="K3830" t="str">
            <v>M/s Bank Al Habib Limited As Owner, A/c. Plant 4 life (Pvt) Ltd
Leader Policy No : 2023016VPCOP00098</v>
          </cell>
          <cell r="L3830" t="str">
            <v xml:space="preserve"> F</v>
          </cell>
          <cell r="M3830" t="str">
            <v xml:space="preserve"> 09000346-Sidra Khan</v>
          </cell>
          <cell r="N3830" t="str">
            <v>SUZUKI WAGON-R VXR</v>
          </cell>
          <cell r="O3830" t="str">
            <v>2020</v>
          </cell>
          <cell r="P3830" t="str">
            <v>ABD-683</v>
          </cell>
          <cell r="Q3830" t="str">
            <v>207463</v>
          </cell>
          <cell r="R3830" t="str">
            <v>10107458</v>
          </cell>
          <cell r="T3830">
            <v>1800000</v>
          </cell>
          <cell r="U3830">
            <v>5308</v>
          </cell>
          <cell r="V3830">
            <v>6210</v>
          </cell>
          <cell r="W3830">
            <v>0</v>
          </cell>
          <cell r="X3830">
            <v>0</v>
          </cell>
          <cell r="Y3830">
            <v>6210</v>
          </cell>
        </row>
        <row r="3831">
          <cell r="B3831" t="str">
            <v>LHR/LHR/F/MO/PC COMP/P/70696/05/2023</v>
          </cell>
          <cell r="D3831" t="str">
            <v>UBL INSURERS LIMITED - WINDOW TAKAFUL MULTAN BRANCH</v>
          </cell>
          <cell r="E3831">
            <v>45056</v>
          </cell>
          <cell r="F3831">
            <v>44927</v>
          </cell>
          <cell r="G3831">
            <v>45291</v>
          </cell>
          <cell r="H3831" t="str">
            <v xml:space="preserve"> 08802180</v>
          </cell>
          <cell r="I3831" t="str">
            <v xml:space="preserve"> UBL INSURERS LIMITED - WINDOW TAKAFUL MULTAN BRANCH</v>
          </cell>
          <cell r="J3831" t="str">
            <v>CORPORATE</v>
          </cell>
          <cell r="K3831" t="str">
            <v>M/s Bank Al Habib Limited As Owner, A/c. Plant 4 Life (Pvt) 
Leader Policy No : 2023016VPCOP000097</v>
          </cell>
          <cell r="L3831" t="str">
            <v xml:space="preserve"> F</v>
          </cell>
          <cell r="M3831" t="str">
            <v xml:space="preserve"> 09000346-Sidra Khan</v>
          </cell>
          <cell r="N3831" t="str">
            <v>SUZUKI WAGON-R VXR</v>
          </cell>
          <cell r="O3831" t="str">
            <v>2020</v>
          </cell>
          <cell r="P3831" t="str">
            <v>ABD-220</v>
          </cell>
          <cell r="Q3831" t="str">
            <v>206010</v>
          </cell>
          <cell r="R3831" t="str">
            <v>10106020</v>
          </cell>
          <cell r="T3831">
            <v>1800000</v>
          </cell>
          <cell r="U3831">
            <v>5308</v>
          </cell>
          <cell r="V3831">
            <v>6210</v>
          </cell>
          <cell r="W3831">
            <v>0</v>
          </cell>
          <cell r="X3831">
            <v>0</v>
          </cell>
          <cell r="Y3831">
            <v>6210</v>
          </cell>
        </row>
        <row r="3832">
          <cell r="B3832" t="str">
            <v>LHR/LHR/F/MO/PC COMP/P/70697/05/2023</v>
          </cell>
          <cell r="D3832" t="str">
            <v>UBL INSURERS LIMITED - WINDOW TAKAFUL MULTAN BRANCH</v>
          </cell>
          <cell r="E3832">
            <v>45056</v>
          </cell>
          <cell r="F3832">
            <v>44927</v>
          </cell>
          <cell r="G3832">
            <v>45291</v>
          </cell>
          <cell r="H3832" t="str">
            <v xml:space="preserve"> 08802180</v>
          </cell>
          <cell r="I3832" t="str">
            <v xml:space="preserve"> UBL INSURERS LIMITED - WINDOW TAKAFUL MULTAN BRANCH</v>
          </cell>
          <cell r="J3832" t="str">
            <v>CORPORATE</v>
          </cell>
          <cell r="K3832" t="str">
            <v>M/S BANK AL HABIB LTD AS OWNER,A/C.PLANT4LIFE(PVT)LTD
Leader Policy No : 2023016VPCOP000096</v>
          </cell>
          <cell r="L3832" t="str">
            <v xml:space="preserve"> F</v>
          </cell>
          <cell r="M3832" t="str">
            <v xml:space="preserve"> 09000346-Sidra Khan</v>
          </cell>
          <cell r="N3832" t="str">
            <v>SUZUKI WAGON-R VXR</v>
          </cell>
          <cell r="O3832" t="str">
            <v>2020</v>
          </cell>
          <cell r="P3832" t="str">
            <v>ABD-608</v>
          </cell>
          <cell r="Q3832" t="str">
            <v>206045</v>
          </cell>
          <cell r="R3832" t="str">
            <v>10106059</v>
          </cell>
          <cell r="T3832">
            <v>1800000</v>
          </cell>
          <cell r="U3832">
            <v>5308</v>
          </cell>
          <cell r="V3832">
            <v>6210</v>
          </cell>
          <cell r="W3832">
            <v>0</v>
          </cell>
          <cell r="X3832">
            <v>0</v>
          </cell>
          <cell r="Y3832">
            <v>6210</v>
          </cell>
        </row>
        <row r="3833">
          <cell r="B3833" t="str">
            <v>LHR/LHR/F/MO/PC COMP/P/70698/05/2023</v>
          </cell>
          <cell r="D3833" t="str">
            <v>UBL INSURERS LIMITED - WINDOW TAKAFUL MULTAN BRANCH</v>
          </cell>
          <cell r="E3833">
            <v>45056</v>
          </cell>
          <cell r="F3833">
            <v>44927</v>
          </cell>
          <cell r="G3833">
            <v>45291</v>
          </cell>
          <cell r="H3833" t="str">
            <v xml:space="preserve"> 08802180</v>
          </cell>
          <cell r="I3833" t="str">
            <v xml:space="preserve"> UBL INSURERS LIMITED - WINDOW TAKAFUL MULTAN BRANCH</v>
          </cell>
          <cell r="J3833" t="str">
            <v>CORPORATE</v>
          </cell>
          <cell r="K3833" t="str">
            <v>M/S BANK AL HABIB LTD AS OWNER,A/C.PLANT4LIFE(PVT)LTD
Leader Policy No : 2023016VPCOP00095</v>
          </cell>
          <cell r="L3833" t="str">
            <v xml:space="preserve"> F</v>
          </cell>
          <cell r="M3833" t="str">
            <v xml:space="preserve"> 09000346-Sidra Khan</v>
          </cell>
          <cell r="N3833" t="str">
            <v>SUZUKI WAGON-R VXR</v>
          </cell>
          <cell r="O3833" t="str">
            <v>2020</v>
          </cell>
          <cell r="P3833" t="str">
            <v>ABD-558</v>
          </cell>
          <cell r="Q3833" t="str">
            <v>206007</v>
          </cell>
          <cell r="R3833" t="str">
            <v>10106014</v>
          </cell>
          <cell r="T3833">
            <v>1800000</v>
          </cell>
          <cell r="U3833">
            <v>5308</v>
          </cell>
          <cell r="V3833">
            <v>6210</v>
          </cell>
          <cell r="W3833">
            <v>0</v>
          </cell>
          <cell r="X3833">
            <v>0</v>
          </cell>
          <cell r="Y3833">
            <v>6210</v>
          </cell>
        </row>
        <row r="3834">
          <cell r="B3834" t="str">
            <v>LHR/LHR/F/MO/PC COMP/P/70699/05/2023</v>
          </cell>
          <cell r="D3834" t="str">
            <v>UBL INSURERS LIMITED - WINDOW TAKAFUL MULTAN BRANCH</v>
          </cell>
          <cell r="E3834">
            <v>45056</v>
          </cell>
          <cell r="F3834">
            <v>44927</v>
          </cell>
          <cell r="G3834">
            <v>45291</v>
          </cell>
          <cell r="H3834" t="str">
            <v xml:space="preserve"> 08802180</v>
          </cell>
          <cell r="I3834" t="str">
            <v xml:space="preserve"> UBL INSURERS LIMITED - WINDOW TAKAFUL MULTAN BRANCH</v>
          </cell>
          <cell r="J3834" t="str">
            <v>CORPORATE</v>
          </cell>
          <cell r="K3834" t="str">
            <v>M/S. BANK AL HABIB LTD  A/C M/S. AGROW MARK  
LEADER POLICY NO 2023016VPCOP00068
6D INDUSRIAL ESTATE PHASE 1 MULTAN</v>
          </cell>
          <cell r="L3834" t="str">
            <v xml:space="preserve"> F</v>
          </cell>
          <cell r="M3834" t="str">
            <v xml:space="preserve"> 09000346-Sidra Khan</v>
          </cell>
          <cell r="N3834" t="str">
            <v>SUZUKI WAGON-R VXR</v>
          </cell>
          <cell r="O3834" t="str">
            <v>2015</v>
          </cell>
          <cell r="P3834" t="str">
            <v>ABD-518</v>
          </cell>
          <cell r="Q3834" t="str">
            <v>208336</v>
          </cell>
          <cell r="R3834" t="str">
            <v>10108326</v>
          </cell>
          <cell r="T3834">
            <v>1800000</v>
          </cell>
          <cell r="U3834">
            <v>5308</v>
          </cell>
          <cell r="V3834">
            <v>6210</v>
          </cell>
          <cell r="W3834">
            <v>0</v>
          </cell>
          <cell r="X3834">
            <v>0</v>
          </cell>
          <cell r="Y3834">
            <v>6210</v>
          </cell>
        </row>
        <row r="3835">
          <cell r="B3835" t="str">
            <v>LHR/LHR/F/MO/PC COMP/P/70700/05/2023</v>
          </cell>
          <cell r="D3835" t="str">
            <v>UBL INSURERS LIMITED - WINDOW TAKAFUL MULTAN BRANCH</v>
          </cell>
          <cell r="E3835">
            <v>45056</v>
          </cell>
          <cell r="F3835">
            <v>44927</v>
          </cell>
          <cell r="G3835">
            <v>45291</v>
          </cell>
          <cell r="H3835" t="str">
            <v xml:space="preserve"> 08802180</v>
          </cell>
          <cell r="I3835" t="str">
            <v xml:space="preserve"> UBL INSURERS LIMITED - WINDOW TAKAFUL MULTAN BRANCH</v>
          </cell>
          <cell r="J3835" t="str">
            <v>CORPORATE</v>
          </cell>
          <cell r="K3835" t="str">
            <v>M/s Bank Al Habib Limited As Owner, A/c. M/s . Agrow Mark
Leader Policy No : 2023016VPCOP00067</v>
          </cell>
          <cell r="L3835" t="str">
            <v xml:space="preserve"> F</v>
          </cell>
          <cell r="M3835" t="str">
            <v xml:space="preserve"> 09000346-Sidra Khan</v>
          </cell>
          <cell r="N3835" t="str">
            <v>SUZUKI CULTUS VXR</v>
          </cell>
          <cell r="O3835" t="str">
            <v>2020</v>
          </cell>
          <cell r="P3835" t="str">
            <v>ABD-386</v>
          </cell>
          <cell r="Q3835" t="str">
            <v>162810</v>
          </cell>
          <cell r="R3835" t="str">
            <v>10062804</v>
          </cell>
          <cell r="T3835">
            <v>2000000</v>
          </cell>
          <cell r="U3835">
            <v>5898</v>
          </cell>
          <cell r="V3835">
            <v>6901</v>
          </cell>
          <cell r="W3835">
            <v>0</v>
          </cell>
          <cell r="X3835">
            <v>0</v>
          </cell>
          <cell r="Y3835">
            <v>6901</v>
          </cell>
        </row>
        <row r="3836">
          <cell r="B3836" t="str">
            <v>LHR/LHR/F/MO/PC COMP/P/70701/05/2023</v>
          </cell>
          <cell r="D3836" t="str">
            <v>UBL INSURERS LIMITED - WINDOW TAKAFUL MULTAN BRANCH</v>
          </cell>
          <cell r="E3836">
            <v>45056</v>
          </cell>
          <cell r="F3836">
            <v>44927</v>
          </cell>
          <cell r="G3836">
            <v>45291</v>
          </cell>
          <cell r="H3836" t="str">
            <v xml:space="preserve"> 08802180</v>
          </cell>
          <cell r="I3836" t="str">
            <v xml:space="preserve"> UBL INSURERS LIMITED - WINDOW TAKAFUL MULTAN BRANCH</v>
          </cell>
          <cell r="J3836" t="str">
            <v>CORPORATE</v>
          </cell>
          <cell r="K3836" t="str">
            <v>BANK AL HABIB  A/C AGRO MARK
LEADER POLICY NO. 2023016VPCOP00066
6-D INDUSTRIAL ESTATE PHASE 1 MULTAN</v>
          </cell>
          <cell r="L3836" t="str">
            <v xml:space="preserve"> F</v>
          </cell>
          <cell r="M3836" t="str">
            <v xml:space="preserve"> 09000346-Sidra Khan</v>
          </cell>
          <cell r="N3836" t="str">
            <v>SUZUKI CULTUS VXR EURO-II</v>
          </cell>
          <cell r="O3836" t="str">
            <v>2022</v>
          </cell>
          <cell r="Q3836" t="str">
            <v>162477</v>
          </cell>
          <cell r="R3836" t="str">
            <v>10062462</v>
          </cell>
          <cell r="T3836">
            <v>2000000</v>
          </cell>
          <cell r="U3836">
            <v>5898</v>
          </cell>
          <cell r="V3836">
            <v>6901</v>
          </cell>
          <cell r="W3836">
            <v>0</v>
          </cell>
          <cell r="X3836">
            <v>0</v>
          </cell>
          <cell r="Y3836">
            <v>6901</v>
          </cell>
        </row>
        <row r="3837">
          <cell r="B3837" t="str">
            <v>LHR/LHR/F/MO/PC COMP/P/70702/05/2023</v>
          </cell>
          <cell r="D3837" t="str">
            <v>UBL INSURERS LIMITED - WINDOW TAKAFUL MULTAN BRANCH</v>
          </cell>
          <cell r="E3837">
            <v>45056</v>
          </cell>
          <cell r="F3837">
            <v>44927</v>
          </cell>
          <cell r="G3837">
            <v>45291</v>
          </cell>
          <cell r="H3837" t="str">
            <v xml:space="preserve"> 08802180</v>
          </cell>
          <cell r="I3837" t="str">
            <v xml:space="preserve"> UBL INSURERS LIMITED - WINDOW TAKAFUL MULTAN BRANCH</v>
          </cell>
          <cell r="J3837" t="str">
            <v>CORPORATE</v>
          </cell>
          <cell r="K3837" t="str">
            <v>M/s Bank Al habib Ltd as owner ,A/c M/s Agrow Mark 
Po no:2023016VPCOP00065</v>
          </cell>
          <cell r="L3837" t="str">
            <v xml:space="preserve"> F</v>
          </cell>
          <cell r="M3837" t="str">
            <v xml:space="preserve"> 09000346-Sidra Khan</v>
          </cell>
          <cell r="N3837" t="str">
            <v>SUZUKI CULTUS VXR EURO-II</v>
          </cell>
          <cell r="O3837" t="str">
            <v>2020</v>
          </cell>
          <cell r="P3837" t="str">
            <v>ABD-063</v>
          </cell>
          <cell r="Q3837" t="str">
            <v>162380</v>
          </cell>
          <cell r="R3837" t="str">
            <v>10062356</v>
          </cell>
          <cell r="T3837">
            <v>2000000</v>
          </cell>
          <cell r="U3837">
            <v>5898</v>
          </cell>
          <cell r="V3837">
            <v>6901</v>
          </cell>
          <cell r="W3837">
            <v>0</v>
          </cell>
          <cell r="X3837">
            <v>0</v>
          </cell>
          <cell r="Y3837">
            <v>6901</v>
          </cell>
        </row>
        <row r="3838">
          <cell r="B3838" t="str">
            <v>LHR/LHR/F/MO/PC COMP/P/70703/05/2023</v>
          </cell>
          <cell r="D3838" t="str">
            <v>UBL INSURERS LIMITED - WINDOW TAKAFUL MULTAN BRANCH</v>
          </cell>
          <cell r="E3838">
            <v>45056</v>
          </cell>
          <cell r="F3838">
            <v>44927</v>
          </cell>
          <cell r="G3838">
            <v>45291</v>
          </cell>
          <cell r="H3838" t="str">
            <v xml:space="preserve"> 08802180</v>
          </cell>
          <cell r="I3838" t="str">
            <v xml:space="preserve"> UBL INSURERS LIMITED - WINDOW TAKAFUL MULTAN BRANCH</v>
          </cell>
          <cell r="J3838" t="str">
            <v>CORPORATE</v>
          </cell>
          <cell r="K3838" t="str">
            <v>M/S  BANK AL HABIB AS OWNER 
A/C.M/S. AGRO MARK 
LEADER POLICY NO:2023016VPCOP00064</v>
          </cell>
          <cell r="L3838" t="str">
            <v xml:space="preserve"> F</v>
          </cell>
          <cell r="M3838" t="str">
            <v xml:space="preserve"> 09000320-Abdul Khaliq Khan</v>
          </cell>
          <cell r="N3838" t="str">
            <v>SUZUKI CULTUS VXL STD.</v>
          </cell>
          <cell r="O3838" t="str">
            <v>2021</v>
          </cell>
          <cell r="P3838" t="str">
            <v>AAG-218</v>
          </cell>
          <cell r="Q3838" t="str">
            <v>161865</v>
          </cell>
          <cell r="R3838" t="str">
            <v>10061874</v>
          </cell>
          <cell r="T3838">
            <v>2000000</v>
          </cell>
          <cell r="U3838">
            <v>5898</v>
          </cell>
          <cell r="V3838">
            <v>6901</v>
          </cell>
          <cell r="W3838">
            <v>0</v>
          </cell>
          <cell r="X3838">
            <v>0</v>
          </cell>
          <cell r="Y3838">
            <v>6901</v>
          </cell>
        </row>
        <row r="3839">
          <cell r="B3839" t="str">
            <v>LHR/LHR/F/MO/PC COMP/P/70705/05/2023</v>
          </cell>
          <cell r="D3839" t="str">
            <v>UBL INSURERS LTD  WTO FAISALABAD</v>
          </cell>
          <cell r="E3839">
            <v>45056</v>
          </cell>
          <cell r="F3839">
            <v>44927</v>
          </cell>
          <cell r="G3839">
            <v>45291</v>
          </cell>
          <cell r="H3839" t="str">
            <v xml:space="preserve"> 08802180</v>
          </cell>
          <cell r="I3839" t="str">
            <v xml:space="preserve"> UBL INSURERS LIMITED - WINDOW TAKAFUL MULTAN BRANCH</v>
          </cell>
          <cell r="J3839" t="str">
            <v>CORPORATE</v>
          </cell>
          <cell r="K3839" t="str">
            <v>M/S BANK AL HABIB LTD AS OWNER, A/C PLANT4LIFE(PVT)LTD
LEADER POLICY NO 2023016VPCOP00094</v>
          </cell>
          <cell r="L3839" t="str">
            <v xml:space="preserve"> F</v>
          </cell>
          <cell r="M3839" t="str">
            <v xml:space="preserve"> 09000346-Sidra Khan</v>
          </cell>
          <cell r="N3839" t="str">
            <v>SUZUKI CULTUS VXR</v>
          </cell>
          <cell r="O3839" t="str">
            <v>2020</v>
          </cell>
          <cell r="P3839" t="str">
            <v>ABD-262</v>
          </cell>
          <cell r="Q3839" t="str">
            <v>PK10K163098</v>
          </cell>
          <cell r="R3839" t="str">
            <v>NF1AVK31H10063084</v>
          </cell>
          <cell r="T3839">
            <v>2000000</v>
          </cell>
          <cell r="U3839">
            <v>5898</v>
          </cell>
          <cell r="V3839">
            <v>6901</v>
          </cell>
          <cell r="W3839">
            <v>0</v>
          </cell>
          <cell r="X3839">
            <v>0</v>
          </cell>
          <cell r="Y3839">
            <v>6901</v>
          </cell>
        </row>
        <row r="3840">
          <cell r="B3840" t="str">
            <v>LHR/LHR/F/MO/PC COMP/P/70706/05/2023</v>
          </cell>
          <cell r="D3840" t="str">
            <v>UBL INSURERS LIMITED - WINDOW TAKAFUL MULTAN BRANCH</v>
          </cell>
          <cell r="E3840">
            <v>45056</v>
          </cell>
          <cell r="F3840">
            <v>44927</v>
          </cell>
          <cell r="G3840">
            <v>45291</v>
          </cell>
          <cell r="H3840" t="str">
            <v xml:space="preserve"> 08802180</v>
          </cell>
          <cell r="I3840" t="str">
            <v xml:space="preserve"> UBL INSURERS LIMITED - WINDOW TAKAFUL MULTAN BRANCH</v>
          </cell>
          <cell r="J3840" t="str">
            <v>CORPORATE</v>
          </cell>
          <cell r="K3840" t="str">
            <v>M/s Bank Al Habib Limited As Owner, A/c. M/s . Agrow Mark
Leader Policy No : 2023016VPCOP00063</v>
          </cell>
          <cell r="L3840" t="str">
            <v xml:space="preserve"> F</v>
          </cell>
          <cell r="M3840" t="str">
            <v xml:space="preserve"> 09000346-Sidra Khan</v>
          </cell>
          <cell r="N3840" t="str">
            <v>SUZUKI CULTUS VXR AC</v>
          </cell>
          <cell r="O3840" t="str">
            <v>2020</v>
          </cell>
          <cell r="P3840" t="str">
            <v>AAG-190</v>
          </cell>
          <cell r="Q3840" t="str">
            <v>161756</v>
          </cell>
          <cell r="R3840" t="str">
            <v>10061755</v>
          </cell>
          <cell r="T3840">
            <v>2000000</v>
          </cell>
          <cell r="U3840">
            <v>5898</v>
          </cell>
          <cell r="V3840">
            <v>6901</v>
          </cell>
          <cell r="W3840">
            <v>0</v>
          </cell>
          <cell r="X3840">
            <v>0</v>
          </cell>
          <cell r="Y3840">
            <v>6901</v>
          </cell>
        </row>
        <row r="3841">
          <cell r="B3841" t="str">
            <v>LHR/LHR/F/MO/PC COMP/P/70707/05/2023</v>
          </cell>
          <cell r="D3841" t="str">
            <v>UBL INSURERS LIMITED - WINDOW TAKAFUL MULTAN BRANCH</v>
          </cell>
          <cell r="E3841">
            <v>45056</v>
          </cell>
          <cell r="F3841">
            <v>44927</v>
          </cell>
          <cell r="G3841">
            <v>45291</v>
          </cell>
          <cell r="H3841" t="str">
            <v xml:space="preserve"> 08802180</v>
          </cell>
          <cell r="I3841" t="str">
            <v xml:space="preserve"> UBL INSURERS LIMITED - WINDOW TAKAFUL MULTAN BRANCH</v>
          </cell>
          <cell r="J3841" t="str">
            <v>CORPORATE</v>
          </cell>
          <cell r="K3841" t="str">
            <v>M/s Bank Al Habib Limited As Owner, A/c. M/s  AGROW MARK 
Leader Policy No : 2023016VPCOP00062</v>
          </cell>
          <cell r="L3841" t="str">
            <v xml:space="preserve"> F</v>
          </cell>
          <cell r="M3841" t="str">
            <v xml:space="preserve"> 09000346-Sidra Khan</v>
          </cell>
          <cell r="N3841" t="str">
            <v>SUZUKI CULTUS VXR EURO-II</v>
          </cell>
          <cell r="O3841" t="str">
            <v>2020</v>
          </cell>
          <cell r="P3841" t="str">
            <v>AAG-226</v>
          </cell>
          <cell r="Q3841" t="str">
            <v>161764</v>
          </cell>
          <cell r="R3841" t="str">
            <v>10061770</v>
          </cell>
          <cell r="T3841">
            <v>2000000</v>
          </cell>
          <cell r="U3841">
            <v>5898</v>
          </cell>
          <cell r="V3841">
            <v>6901</v>
          </cell>
          <cell r="W3841">
            <v>0</v>
          </cell>
          <cell r="X3841">
            <v>0</v>
          </cell>
          <cell r="Y3841">
            <v>6901</v>
          </cell>
        </row>
        <row r="3842">
          <cell r="B3842" t="str">
            <v>LHR/LHR/F/MO/PC COMP/P/70708/05/2023</v>
          </cell>
          <cell r="D3842" t="str">
            <v>UBL INSURERS LIMITED - WINDOW TAKAFUL MULTAN BRANCH</v>
          </cell>
          <cell r="E3842">
            <v>45056</v>
          </cell>
          <cell r="F3842">
            <v>44927</v>
          </cell>
          <cell r="G3842">
            <v>45291</v>
          </cell>
          <cell r="H3842" t="str">
            <v xml:space="preserve"> 08802180</v>
          </cell>
          <cell r="I3842" t="str">
            <v xml:space="preserve"> UBL INSURERS LIMITED - WINDOW TAKAFUL MULTAN BRANCH</v>
          </cell>
          <cell r="J3842" t="str">
            <v>CORPORATE</v>
          </cell>
          <cell r="K3842" t="str">
            <v>M/s Bank Al Habib Limited As Owner, A/c. M/s . Agrow Mark
Leader Policy No : 2023016VPCOP00061</v>
          </cell>
          <cell r="L3842" t="str">
            <v xml:space="preserve"> F</v>
          </cell>
          <cell r="M3842" t="str">
            <v xml:space="preserve"> 09000346-Sidra Khan</v>
          </cell>
          <cell r="N3842" t="str">
            <v>SUZUKI CULTUS VXR</v>
          </cell>
          <cell r="O3842" t="str">
            <v>2020</v>
          </cell>
          <cell r="P3842" t="str">
            <v>.AAG-195</v>
          </cell>
          <cell r="Q3842" t="str">
            <v>161752.</v>
          </cell>
          <cell r="R3842" t="str">
            <v>10061769.</v>
          </cell>
          <cell r="T3842">
            <v>2000000</v>
          </cell>
          <cell r="U3842">
            <v>5898</v>
          </cell>
          <cell r="V3842">
            <v>6901</v>
          </cell>
          <cell r="W3842">
            <v>0</v>
          </cell>
          <cell r="X3842">
            <v>0</v>
          </cell>
          <cell r="Y3842">
            <v>6901</v>
          </cell>
        </row>
        <row r="3843">
          <cell r="B3843" t="str">
            <v>LHR/LHR/F/MO/PC COMP/P/70709/05/2023</v>
          </cell>
          <cell r="D3843" t="str">
            <v>UBL INSURERS LIMITED - WINDOW TAKAFUL MULTAN BRANCH</v>
          </cell>
          <cell r="E3843">
            <v>45056</v>
          </cell>
          <cell r="F3843">
            <v>44927</v>
          </cell>
          <cell r="G3843">
            <v>45291</v>
          </cell>
          <cell r="H3843" t="str">
            <v xml:space="preserve"> 08802180</v>
          </cell>
          <cell r="I3843" t="str">
            <v xml:space="preserve"> UBL INSURERS LIMITED - WINDOW TAKAFUL MULTAN BRANCH</v>
          </cell>
          <cell r="J3843" t="str">
            <v>CORPORATE</v>
          </cell>
          <cell r="K3843" t="str">
            <v>M/S. AGRO MARK  
LEADER POLICY NO. 2023016VPCOP00093</v>
          </cell>
          <cell r="L3843" t="str">
            <v xml:space="preserve"> F</v>
          </cell>
          <cell r="M3843" t="str">
            <v xml:space="preserve"> 09000346-Sidra Khan</v>
          </cell>
          <cell r="N3843" t="str">
            <v>SUZUKI WAGON-R VXL E2</v>
          </cell>
          <cell r="O3843" t="str">
            <v>2015</v>
          </cell>
          <cell r="P3843" t="str">
            <v>LEF-15-4749</v>
          </cell>
          <cell r="Q3843" t="str">
            <v>106820</v>
          </cell>
          <cell r="R3843" t="str">
            <v>10006811</v>
          </cell>
          <cell r="T3843">
            <v>1200000</v>
          </cell>
          <cell r="U3843">
            <v>3539</v>
          </cell>
          <cell r="V3843">
            <v>4140</v>
          </cell>
          <cell r="W3843">
            <v>0</v>
          </cell>
          <cell r="X3843">
            <v>0</v>
          </cell>
          <cell r="Y3843">
            <v>4140</v>
          </cell>
        </row>
        <row r="3844">
          <cell r="B3844" t="str">
            <v>LHR/LHR/F/MO/PC COMP/P/70710/05/2023</v>
          </cell>
          <cell r="D3844" t="str">
            <v>UBL INSURERS LIMITED - WINDOW TAKAFUL MULTAN BRANCH</v>
          </cell>
          <cell r="E3844">
            <v>45056</v>
          </cell>
          <cell r="F3844">
            <v>44927</v>
          </cell>
          <cell r="G3844">
            <v>45291</v>
          </cell>
          <cell r="H3844" t="str">
            <v xml:space="preserve"> 08802180</v>
          </cell>
          <cell r="I3844" t="str">
            <v xml:space="preserve"> UBL INSURERS LIMITED - WINDOW TAKAFUL MULTAN BRANCH</v>
          </cell>
          <cell r="J3844" t="str">
            <v>CORPORATE</v>
          </cell>
          <cell r="K3844" t="str">
            <v>M/S BANK AL HABIB LIMITEDAS OWNER
A/C.M/S AGROW MARK
LEADER POLICY NO: 2023016VPCOP00060</v>
          </cell>
          <cell r="L3844" t="str">
            <v xml:space="preserve"> F</v>
          </cell>
          <cell r="M3844" t="str">
            <v xml:space="preserve"> 09000346-Sidra Khan</v>
          </cell>
          <cell r="N3844" t="str">
            <v>SUZUKI CULTUS VXR SPL EDI</v>
          </cell>
          <cell r="O3844" t="str">
            <v>2020</v>
          </cell>
          <cell r="P3844" t="str">
            <v>AAG -187</v>
          </cell>
          <cell r="Q3844" t="str">
            <v>161760</v>
          </cell>
          <cell r="R3844" t="str">
            <v>1752</v>
          </cell>
          <cell r="T3844">
            <v>2000000</v>
          </cell>
          <cell r="U3844">
            <v>5898</v>
          </cell>
          <cell r="V3844">
            <v>6901</v>
          </cell>
          <cell r="W3844">
            <v>0</v>
          </cell>
          <cell r="X3844">
            <v>0</v>
          </cell>
          <cell r="Y3844">
            <v>6901</v>
          </cell>
        </row>
        <row r="3845">
          <cell r="B3845" t="str">
            <v>LHR/LHR/F/MO/PC COMP/P/70711/05/2023</v>
          </cell>
          <cell r="D3845" t="str">
            <v>UBL INSURERS LIMITED - WINDOW TAKAFUL MULTAN BRANCH</v>
          </cell>
          <cell r="E3845">
            <v>45056</v>
          </cell>
          <cell r="F3845">
            <v>44927</v>
          </cell>
          <cell r="G3845">
            <v>45291</v>
          </cell>
          <cell r="H3845" t="str">
            <v xml:space="preserve"> 08802180</v>
          </cell>
          <cell r="I3845" t="str">
            <v xml:space="preserve"> UBL INSURERS LIMITED - WINDOW TAKAFUL MULTAN BRANCH</v>
          </cell>
          <cell r="J3845" t="str">
            <v>CORPORATE</v>
          </cell>
          <cell r="K3845" t="str">
            <v>M/s Bank Al Habib Limited As Owner, A/c. M/s . Agrow Mark
Leader Policy No : 2023016VPCOP00055</v>
          </cell>
          <cell r="L3845" t="str">
            <v xml:space="preserve"> F</v>
          </cell>
          <cell r="M3845" t="str">
            <v xml:space="preserve"> 09000346-Sidra Khan</v>
          </cell>
          <cell r="N3845" t="str">
            <v>SUZUKI CULTUS VXR</v>
          </cell>
          <cell r="O3845" t="str">
            <v>2021</v>
          </cell>
          <cell r="P3845" t="str">
            <v>ADL-967</v>
          </cell>
          <cell r="Q3845" t="str">
            <v>175199</v>
          </cell>
          <cell r="R3845" t="str">
            <v>10075166</v>
          </cell>
          <cell r="T3845">
            <v>2100000</v>
          </cell>
          <cell r="U3845">
            <v>6192</v>
          </cell>
          <cell r="V3845">
            <v>7245</v>
          </cell>
          <cell r="W3845">
            <v>0</v>
          </cell>
          <cell r="X3845">
            <v>0</v>
          </cell>
          <cell r="Y3845">
            <v>7245</v>
          </cell>
        </row>
        <row r="3846">
          <cell r="B3846" t="str">
            <v>KHI/HO/D/MO/PC COMP/C/70719/1/05/2023</v>
          </cell>
          <cell r="E3846">
            <v>45056</v>
          </cell>
          <cell r="F3846">
            <v>45062</v>
          </cell>
          <cell r="G3846">
            <v>45427</v>
          </cell>
          <cell r="H3846" t="str">
            <v xml:space="preserve"> 08000850</v>
          </cell>
          <cell r="I3846" t="str">
            <v xml:space="preserve"> BANK ALFALAH LTD.</v>
          </cell>
          <cell r="J3846" t="str">
            <v>BANK</v>
          </cell>
          <cell r="K3846" t="str">
            <v>M/S. Bank Alfalah Limited As Lessor &amp; Owner
And Mr. Atif Gulzar S/O Mr. Gulzar Ahmed  As Lessee &amp; Keeper
Lms No.0195/Mg2202000033</v>
          </cell>
          <cell r="L3846" t="str">
            <v xml:space="preserve"> D</v>
          </cell>
          <cell r="M3846" t="str">
            <v xml:space="preserve"> 09000221-Muhammad Irfan</v>
          </cell>
          <cell r="N3846" t="str">
            <v>SUZUKI ALTO VXR</v>
          </cell>
          <cell r="O3846" t="str">
            <v>2022</v>
          </cell>
          <cell r="P3846" t="str">
            <v>ALC-376</v>
          </cell>
          <cell r="Q3846" t="str">
            <v>229832</v>
          </cell>
          <cell r="R3846" t="str">
            <v>1129750</v>
          </cell>
          <cell r="T3846">
            <v>1391400</v>
          </cell>
          <cell r="U3846">
            <v>23147</v>
          </cell>
          <cell r="V3846">
            <v>26437</v>
          </cell>
          <cell r="W3846">
            <v>26436</v>
          </cell>
          <cell r="X3846">
            <v>0</v>
          </cell>
          <cell r="Y3846">
            <v>1</v>
          </cell>
        </row>
        <row r="3847">
          <cell r="B3847" t="str">
            <v>KHI/HO/D/MO/PC COMP/C/70719/2/05/2023</v>
          </cell>
          <cell r="E3847">
            <v>45056</v>
          </cell>
          <cell r="F3847">
            <v>45062</v>
          </cell>
          <cell r="G3847">
            <v>45427</v>
          </cell>
          <cell r="H3847" t="str">
            <v xml:space="preserve"> 08000850</v>
          </cell>
          <cell r="I3847" t="str">
            <v xml:space="preserve"> BANK ALFALAH LTD.</v>
          </cell>
          <cell r="J3847" t="str">
            <v>BANK</v>
          </cell>
          <cell r="K3847" t="str">
            <v>M/S. Bank Alfalah Limited As Lessor &amp; Owner
And Mr. Waheed Habeeb Chaudhry  S/O Mr. Muhammad Habeeb Chaudhry As Lessee &amp; Keeper
Lms No.0153/Mg2203100137</v>
          </cell>
          <cell r="L3847" t="str">
            <v xml:space="preserve"> D</v>
          </cell>
          <cell r="M3847" t="str">
            <v xml:space="preserve"> 09000221-Muhammad Irfan</v>
          </cell>
          <cell r="N3847" t="str">
            <v>SUZUKI ALTO VXR</v>
          </cell>
          <cell r="O3847" t="str">
            <v>2022</v>
          </cell>
          <cell r="P3847" t="str">
            <v>AKK-963</v>
          </cell>
          <cell r="Q3847" t="str">
            <v>229897</v>
          </cell>
          <cell r="R3847" t="str">
            <v>1129863</v>
          </cell>
          <cell r="T3847">
            <v>1391400</v>
          </cell>
          <cell r="U3847">
            <v>23190</v>
          </cell>
          <cell r="V3847">
            <v>26437</v>
          </cell>
          <cell r="W3847">
            <v>26436</v>
          </cell>
          <cell r="X3847">
            <v>0</v>
          </cell>
          <cell r="Y3847">
            <v>1</v>
          </cell>
        </row>
        <row r="3848">
          <cell r="B3848" t="str">
            <v>KHI/HO/D/MO/PC COMP/C/70719/6/05/2023</v>
          </cell>
          <cell r="E3848">
            <v>45056</v>
          </cell>
          <cell r="F3848">
            <v>45070</v>
          </cell>
          <cell r="G3848">
            <v>45435</v>
          </cell>
          <cell r="H3848" t="str">
            <v xml:space="preserve"> 08000850</v>
          </cell>
          <cell r="I3848" t="str">
            <v xml:space="preserve"> BANK ALFALAH LTD.</v>
          </cell>
          <cell r="J3848" t="str">
            <v>BANK</v>
          </cell>
          <cell r="K3848" t="str">
            <v>M/S. Bank Alfalah Limited As Lessor &amp; Owner
And Mr. Farooq Ahmed Bhatti S/O Mr. Ahmed Ali Bhatti  As Lessee &amp; User 
Lms No. 0290/Mg220400007</v>
          </cell>
          <cell r="L3848" t="str">
            <v xml:space="preserve"> D</v>
          </cell>
          <cell r="M3848" t="str">
            <v xml:space="preserve"> 09000221-Muhammad Irfan</v>
          </cell>
          <cell r="N3848" t="str">
            <v>SUZUKI ALTO VXR E-2</v>
          </cell>
          <cell r="O3848" t="str">
            <v>2022</v>
          </cell>
          <cell r="P3848" t="str">
            <v>AKL-610</v>
          </cell>
          <cell r="Q3848" t="str">
            <v>231146</v>
          </cell>
          <cell r="R3848" t="str">
            <v>1131144</v>
          </cell>
          <cell r="T3848">
            <v>1391400</v>
          </cell>
          <cell r="U3848">
            <v>23190</v>
          </cell>
          <cell r="V3848">
            <v>26437</v>
          </cell>
          <cell r="W3848">
            <v>26436</v>
          </cell>
          <cell r="X3848">
            <v>0</v>
          </cell>
          <cell r="Y3848">
            <v>1</v>
          </cell>
        </row>
        <row r="3849">
          <cell r="B3849" t="str">
            <v>KHI/HO/D/MO/PC COMP/C/70719/9/05/2023</v>
          </cell>
          <cell r="E3849">
            <v>45056</v>
          </cell>
          <cell r="F3849">
            <v>45072</v>
          </cell>
          <cell r="G3849">
            <v>45437</v>
          </cell>
          <cell r="H3849" t="str">
            <v xml:space="preserve"> 08000850</v>
          </cell>
          <cell r="I3849" t="str">
            <v xml:space="preserve"> BANK ALFALAH LTD.</v>
          </cell>
          <cell r="J3849" t="str">
            <v>BANK</v>
          </cell>
          <cell r="K3849" t="str">
            <v>M/S. Bank Alfalah Limited As Lessor &amp; Owner
And Mr. Faisal Qadri  S/O Mr. Muhammad Qadri  As Lessee &amp; User
Lms No. 0044/Mg2204900028</v>
          </cell>
          <cell r="L3849" t="str">
            <v xml:space="preserve"> D</v>
          </cell>
          <cell r="M3849" t="str">
            <v xml:space="preserve"> 09000221-Muhammad Irfan</v>
          </cell>
          <cell r="N3849" t="str">
            <v>SUZUKI CULTUS AGS</v>
          </cell>
          <cell r="O3849" t="str">
            <v>2022</v>
          </cell>
          <cell r="P3849" t="str">
            <v>AKF-788</v>
          </cell>
          <cell r="Q3849" t="str">
            <v>196910</v>
          </cell>
          <cell r="R3849" t="str">
            <v>10096905</v>
          </cell>
          <cell r="T3849">
            <v>2179800</v>
          </cell>
          <cell r="U3849">
            <v>33462</v>
          </cell>
          <cell r="V3849">
            <v>38147</v>
          </cell>
          <cell r="W3849">
            <v>38146</v>
          </cell>
          <cell r="X3849">
            <v>0</v>
          </cell>
          <cell r="Y3849">
            <v>1</v>
          </cell>
        </row>
        <row r="3850">
          <cell r="B3850" t="str">
            <v>LHR/LHR/F/MO/PC COMP/P/70720/05/2023</v>
          </cell>
          <cell r="D3850" t="str">
            <v>UBL INSURERS LIMITED - WINDOW TAKAFUL MULTAN BRANCH</v>
          </cell>
          <cell r="E3850">
            <v>45056</v>
          </cell>
          <cell r="F3850">
            <v>44927</v>
          </cell>
          <cell r="G3850">
            <v>45291</v>
          </cell>
          <cell r="H3850" t="str">
            <v xml:space="preserve"> 08802180</v>
          </cell>
          <cell r="I3850" t="str">
            <v xml:space="preserve"> UBL INSURERS LIMITED - WINDOW TAKAFUL MULTAN BRANCH</v>
          </cell>
          <cell r="J3850" t="str">
            <v>CORPORATE</v>
          </cell>
          <cell r="K3850" t="str">
            <v>M/s Meezan Bank Ltd.As Owner,A/c .M/s Leader Ag
Leader Policy No : 2023016VPCOP00005</v>
          </cell>
          <cell r="L3850" t="str">
            <v xml:space="preserve"> F</v>
          </cell>
          <cell r="M3850" t="str">
            <v xml:space="preserve"> 09000346-Sidra Khan</v>
          </cell>
          <cell r="N3850" t="str">
            <v>KIA SPORTAGE ALPHA</v>
          </cell>
          <cell r="O3850" t="str">
            <v>2021</v>
          </cell>
          <cell r="P3850" t="str">
            <v>ATF-673</v>
          </cell>
          <cell r="Q3850" t="str">
            <v>302741</v>
          </cell>
          <cell r="R3850" t="str">
            <v>101485</v>
          </cell>
          <cell r="T3850">
            <v>5000000</v>
          </cell>
          <cell r="U3850">
            <v>14744</v>
          </cell>
          <cell r="V3850">
            <v>17250</v>
          </cell>
          <cell r="W3850">
            <v>0</v>
          </cell>
          <cell r="X3850">
            <v>0</v>
          </cell>
          <cell r="Y3850">
            <v>17250</v>
          </cell>
        </row>
        <row r="3851">
          <cell r="B3851" t="str">
            <v>KHI/HO/D/MO/PC COMP/C/70721/1/05/2023</v>
          </cell>
          <cell r="E3851">
            <v>45056</v>
          </cell>
          <cell r="F3851">
            <v>45049</v>
          </cell>
          <cell r="G3851">
            <v>45414</v>
          </cell>
          <cell r="H3851" t="str">
            <v xml:space="preserve"> 08000850</v>
          </cell>
          <cell r="I3851" t="str">
            <v xml:space="preserve"> BANK ALFALAH LTD.</v>
          </cell>
          <cell r="J3851" t="str">
            <v>BANK</v>
          </cell>
          <cell r="K3851" t="str">
            <v>M/S. Bank Alfalah Limited 
(Gulberg Branch Lahore ) As Lessor &amp; Owner
And Mr. Mubarik Ali S/O Mr. Amanat Ali    As Lessee &amp; User
Lms No. Mg2112000068</v>
          </cell>
          <cell r="L3851" t="str">
            <v xml:space="preserve"> D</v>
          </cell>
          <cell r="M3851" t="str">
            <v xml:space="preserve"> 09000221-Muhammad Irfan</v>
          </cell>
          <cell r="N3851" t="str">
            <v>TOYOTA YARIS ATIV X CVT</v>
          </cell>
          <cell r="O3851" t="str">
            <v>2021</v>
          </cell>
          <cell r="P3851" t="str">
            <v>ACW-193</v>
          </cell>
          <cell r="Q3851" t="str">
            <v>2A24093</v>
          </cell>
          <cell r="R3851" t="str">
            <v>9509678</v>
          </cell>
          <cell r="T3851">
            <v>2429190</v>
          </cell>
          <cell r="U3851">
            <v>42573</v>
          </cell>
          <cell r="V3851">
            <v>48584</v>
          </cell>
          <cell r="W3851">
            <v>48583</v>
          </cell>
          <cell r="X3851">
            <v>0</v>
          </cell>
          <cell r="Y3851">
            <v>1</v>
          </cell>
        </row>
        <row r="3852">
          <cell r="B3852" t="str">
            <v>KHI/HO/D/MO/PC COMP/C/70721/10/05/2023</v>
          </cell>
          <cell r="E3852">
            <v>45056</v>
          </cell>
          <cell r="F3852">
            <v>45075</v>
          </cell>
          <cell r="G3852">
            <v>45440</v>
          </cell>
          <cell r="H3852" t="str">
            <v xml:space="preserve"> 08000850</v>
          </cell>
          <cell r="I3852" t="str">
            <v xml:space="preserve"> BANK ALFALAH LTD.</v>
          </cell>
          <cell r="J3852" t="str">
            <v>BANK</v>
          </cell>
          <cell r="K3852" t="str">
            <v>M/S. Bank Alfalah Limited 
(Gulberg Branch Lahore ) As Lessor &amp; Owner
And Mr. Aftab Ali S/O Mr. Amanat Ali As Lessee &amp; User
Lms No. Mg2114900063</v>
          </cell>
          <cell r="L3852" t="str">
            <v xml:space="preserve"> D</v>
          </cell>
          <cell r="M3852" t="str">
            <v xml:space="preserve"> 09000221-Muhammad Irfan</v>
          </cell>
          <cell r="N3852" t="str">
            <v>TOYOTA YARIS ATIV X CVT</v>
          </cell>
          <cell r="O3852" t="str">
            <v>2021</v>
          </cell>
          <cell r="P3852" t="str">
            <v>ADC-513</v>
          </cell>
          <cell r="Q3852" t="str">
            <v>2A20544</v>
          </cell>
          <cell r="R3852" t="str">
            <v>9508234</v>
          </cell>
          <cell r="T3852">
            <v>2429190</v>
          </cell>
          <cell r="U3852">
            <v>42618</v>
          </cell>
          <cell r="V3852">
            <v>48584</v>
          </cell>
          <cell r="W3852">
            <v>48583</v>
          </cell>
          <cell r="X3852">
            <v>0</v>
          </cell>
          <cell r="Y3852">
            <v>1</v>
          </cell>
        </row>
        <row r="3853">
          <cell r="B3853" t="str">
            <v>KHI/HO/D/MO/PC COMP/C/70721/3/05/2023</v>
          </cell>
          <cell r="E3853">
            <v>45056</v>
          </cell>
          <cell r="F3853">
            <v>45052</v>
          </cell>
          <cell r="G3853">
            <v>45417</v>
          </cell>
          <cell r="H3853" t="str">
            <v xml:space="preserve"> 08000850</v>
          </cell>
          <cell r="I3853" t="str">
            <v xml:space="preserve"> BANK ALFALAH LTD.</v>
          </cell>
          <cell r="J3853" t="str">
            <v>BANK</v>
          </cell>
          <cell r="K3853" t="str">
            <v>M/S. Bank Alfalah Limited 
(Gulberg Branch Lahore ) As Lessor &amp; Owner
And Mr. Muhammad Rafiq S/O Mr. Abdul Aziz  As Lessee &amp; User
Lms No. Mg2105300049</v>
          </cell>
          <cell r="L3853" t="str">
            <v xml:space="preserve"> D</v>
          </cell>
          <cell r="M3853" t="str">
            <v xml:space="preserve"> 09000221-Muhammad Irfan</v>
          </cell>
          <cell r="N3853" t="str">
            <v>TOYOTA COROLLA ALTIS VVT-</v>
          </cell>
          <cell r="O3853" t="str">
            <v>2021</v>
          </cell>
          <cell r="P3853" t="str">
            <v>ADA-538</v>
          </cell>
          <cell r="Q3853" t="str">
            <v>Q074086</v>
          </cell>
          <cell r="R3853" t="str">
            <v>6051578</v>
          </cell>
          <cell r="T3853">
            <v>2728890</v>
          </cell>
          <cell r="U3853">
            <v>58648</v>
          </cell>
          <cell r="V3853">
            <v>66858</v>
          </cell>
          <cell r="W3853">
            <v>66857</v>
          </cell>
          <cell r="X3853">
            <v>0</v>
          </cell>
          <cell r="Y3853">
            <v>1</v>
          </cell>
        </row>
        <row r="3854">
          <cell r="B3854" t="str">
            <v>KHI/HO/D/MO/PC COMP/C/70721/4/05/2023</v>
          </cell>
          <cell r="E3854">
            <v>45056</v>
          </cell>
          <cell r="F3854">
            <v>45052</v>
          </cell>
          <cell r="G3854">
            <v>45417</v>
          </cell>
          <cell r="H3854" t="str">
            <v xml:space="preserve"> 08000850</v>
          </cell>
          <cell r="I3854" t="str">
            <v xml:space="preserve"> BANK ALFALAH LTD.</v>
          </cell>
          <cell r="J3854" t="str">
            <v>BANK</v>
          </cell>
          <cell r="K3854" t="str">
            <v>M/S. Bank Alfalah Limited 
(Gulberg Branch Lahore ) As Lessor &amp; Owner
And Mr. Ammad Tanveer S/O Mr. Muhammad Tanveer  As Lessee &amp; User
Lms No. Mg211140007</v>
          </cell>
          <cell r="L3854" t="str">
            <v xml:space="preserve"> D</v>
          </cell>
          <cell r="M3854" t="str">
            <v xml:space="preserve"> 09000221-Muhammad Irfan</v>
          </cell>
          <cell r="N3854" t="str">
            <v>HONDA CITY ASPIRE A/T</v>
          </cell>
          <cell r="O3854" t="str">
            <v>2021</v>
          </cell>
          <cell r="P3854" t="str">
            <v>AUC-917</v>
          </cell>
          <cell r="Q3854" t="str">
            <v>17546025</v>
          </cell>
          <cell r="R3854" t="str">
            <v>270582</v>
          </cell>
          <cell r="T3854">
            <v>2144475</v>
          </cell>
          <cell r="U3854">
            <v>42326</v>
          </cell>
          <cell r="V3854">
            <v>48251</v>
          </cell>
          <cell r="W3854">
            <v>48250</v>
          </cell>
          <cell r="X3854">
            <v>0</v>
          </cell>
          <cell r="Y3854">
            <v>1</v>
          </cell>
        </row>
        <row r="3855">
          <cell r="B3855" t="str">
            <v>KHI/HO/D/MO/PC COMP/C/70721/6/05/2023</v>
          </cell>
          <cell r="E3855">
            <v>45056</v>
          </cell>
          <cell r="F3855">
            <v>45072</v>
          </cell>
          <cell r="G3855">
            <v>45437</v>
          </cell>
          <cell r="H3855" t="str">
            <v xml:space="preserve"> 08000850</v>
          </cell>
          <cell r="I3855" t="str">
            <v xml:space="preserve"> BANK ALFALAH LTD.</v>
          </cell>
          <cell r="J3855" t="str">
            <v>BANK</v>
          </cell>
          <cell r="K3855" t="str">
            <v>M/S. Bank Alfalah Limited 
(Gulberg Branch Lahore ) As Lessor &amp; Owner
And Mr. Qamar Islam S/O Mr. Abdul Islam   As Lessee &amp; User
Lms No. Mg2114500011</v>
          </cell>
          <cell r="L3855" t="str">
            <v xml:space="preserve"> D</v>
          </cell>
          <cell r="M3855" t="str">
            <v xml:space="preserve"> 09000221-Muhammad Irfan</v>
          </cell>
          <cell r="N3855" t="str">
            <v>TOYOTA COROLLA ALTIS CVT</v>
          </cell>
          <cell r="O3855" t="str">
            <v>2021</v>
          </cell>
          <cell r="P3855" t="str">
            <v>ATY-798</v>
          </cell>
          <cell r="Q3855" t="str">
            <v>Q349391</v>
          </cell>
          <cell r="R3855" t="str">
            <v>7048587</v>
          </cell>
          <cell r="T3855">
            <v>3222990</v>
          </cell>
          <cell r="U3855">
            <v>70680</v>
          </cell>
          <cell r="V3855">
            <v>80575</v>
          </cell>
          <cell r="W3855">
            <v>80574</v>
          </cell>
          <cell r="X3855">
            <v>0</v>
          </cell>
          <cell r="Y3855">
            <v>1</v>
          </cell>
        </row>
        <row r="3856">
          <cell r="B3856" t="str">
            <v>KHI/HO/D/MO/PC COMP/C/70721/8/05/2023</v>
          </cell>
          <cell r="E3856">
            <v>45056</v>
          </cell>
          <cell r="F3856">
            <v>45074</v>
          </cell>
          <cell r="G3856">
            <v>45439</v>
          </cell>
          <cell r="H3856" t="str">
            <v xml:space="preserve"> 08000850</v>
          </cell>
          <cell r="I3856" t="str">
            <v xml:space="preserve"> BANK ALFALAH LTD.</v>
          </cell>
          <cell r="J3856" t="str">
            <v>BANK</v>
          </cell>
          <cell r="K3856" t="str">
            <v>M/S. Bank Alfalah Limited 
(Gulberg Branch Lahore ) As Lessor &amp; Owner
And Mr. Imran Sharif S/O Mr. Muhammad Sharif   As Lessee &amp; User
Lms No. Mg2114700057</v>
          </cell>
          <cell r="L3856" t="str">
            <v xml:space="preserve"> D</v>
          </cell>
          <cell r="M3856" t="str">
            <v xml:space="preserve"> 09000221-Muhammad Irfan</v>
          </cell>
          <cell r="N3856" t="str">
            <v>TOYOTA YARIS ATIV X CVT</v>
          </cell>
          <cell r="O3856" t="str">
            <v>2021</v>
          </cell>
          <cell r="P3856" t="str">
            <v>ADZ-511</v>
          </cell>
          <cell r="Q3856" t="str">
            <v>2A26294</v>
          </cell>
          <cell r="R3856" t="str">
            <v>9510392</v>
          </cell>
          <cell r="T3856">
            <v>2429190</v>
          </cell>
          <cell r="U3856">
            <v>53272</v>
          </cell>
          <cell r="V3856">
            <v>60730</v>
          </cell>
          <cell r="W3856">
            <v>60729</v>
          </cell>
          <cell r="X3856">
            <v>0</v>
          </cell>
          <cell r="Y3856">
            <v>1</v>
          </cell>
        </row>
        <row r="3857">
          <cell r="B3857" t="str">
            <v>LHR/LHR/F/MO/PC COMP/P/70722/05/2023</v>
          </cell>
          <cell r="D3857" t="str">
            <v>UBL INSURERS LIMITED - WINDOW TAKAFUL MULTAN BRANCH</v>
          </cell>
          <cell r="E3857">
            <v>45056</v>
          </cell>
          <cell r="F3857">
            <v>44927</v>
          </cell>
          <cell r="G3857">
            <v>45291</v>
          </cell>
          <cell r="H3857" t="str">
            <v xml:space="preserve"> 08802180</v>
          </cell>
          <cell r="I3857" t="str">
            <v xml:space="preserve"> UBL INSURERS LIMITED - WINDOW TAKAFUL MULTAN BRANCH</v>
          </cell>
          <cell r="J3857" t="str">
            <v>CORPORATE</v>
          </cell>
          <cell r="K3857" t="str">
            <v>M/S. BANK AL HABIB A/C M/S. LEADER AG  
LEADER POLICY NO. 2023016VPCOP00006
6-D INDUSTRIAL ESTATE PHASE 1 MULTAN</v>
          </cell>
          <cell r="L3857" t="str">
            <v xml:space="preserve"> F</v>
          </cell>
          <cell r="M3857" t="str">
            <v xml:space="preserve"> 09000346-Sidra Khan</v>
          </cell>
          <cell r="N3857" t="str">
            <v>TOYOTA COROLLA GLI M/T 1.</v>
          </cell>
          <cell r="O3857" t="str">
            <v>2022</v>
          </cell>
          <cell r="P3857" t="str">
            <v>LEB-20-9663</v>
          </cell>
          <cell r="Q3857" t="str">
            <v>573741</v>
          </cell>
          <cell r="R3857" t="str">
            <v>4199828</v>
          </cell>
          <cell r="T3857">
            <v>3500000</v>
          </cell>
          <cell r="U3857">
            <v>10321</v>
          </cell>
          <cell r="V3857">
            <v>12075</v>
          </cell>
          <cell r="W3857">
            <v>0</v>
          </cell>
          <cell r="X3857">
            <v>0</v>
          </cell>
          <cell r="Y3857">
            <v>12075</v>
          </cell>
        </row>
        <row r="3858">
          <cell r="B3858" t="str">
            <v>LHR/LHR/F/MO/PC COMP/P/70723/05/2023</v>
          </cell>
          <cell r="D3858" t="str">
            <v>UBL INSURERS LIMITED - WINDOW TAKAFUL MULTAN BRANCH</v>
          </cell>
          <cell r="E3858">
            <v>45056</v>
          </cell>
          <cell r="F3858">
            <v>44927</v>
          </cell>
          <cell r="G3858">
            <v>45291</v>
          </cell>
          <cell r="H3858" t="str">
            <v xml:space="preserve"> 08802180</v>
          </cell>
          <cell r="I3858" t="str">
            <v xml:space="preserve"> UBL INSURERS LIMITED - WINDOW TAKAFUL MULTAN BRANCH</v>
          </cell>
          <cell r="J3858" t="str">
            <v>CORPORATE</v>
          </cell>
          <cell r="K3858" t="str">
            <v>M/S. BANK AL HABIB A/C M/S. LEADER AG     
LEADER POLICY NO. 2023016VPCOP00007</v>
          </cell>
          <cell r="L3858" t="str">
            <v xml:space="preserve"> F</v>
          </cell>
          <cell r="M3858" t="str">
            <v xml:space="preserve"> 09000346-Sidra Khan</v>
          </cell>
          <cell r="N3858" t="str">
            <v>SUZUKI WAGON-R VXR</v>
          </cell>
          <cell r="O3858" t="str">
            <v>2020</v>
          </cell>
          <cell r="P3858" t="str">
            <v>MNA-20-270</v>
          </cell>
          <cell r="Q3858" t="str">
            <v>198106</v>
          </cell>
          <cell r="R3858" t="str">
            <v>10098795</v>
          </cell>
          <cell r="T3858">
            <v>1800000</v>
          </cell>
          <cell r="U3858">
            <v>5308</v>
          </cell>
          <cell r="V3858">
            <v>6210</v>
          </cell>
          <cell r="W3858">
            <v>0</v>
          </cell>
          <cell r="X3858">
            <v>0</v>
          </cell>
          <cell r="Y3858">
            <v>6210</v>
          </cell>
        </row>
        <row r="3859">
          <cell r="B3859" t="str">
            <v>LHR/LHR/F/MO/PC COMP/P/70725/05/2023</v>
          </cell>
          <cell r="D3859" t="str">
            <v>UBL INSURERS LIMITED - WINDOW TAKAFUL MULTAN BRANCH</v>
          </cell>
          <cell r="E3859">
            <v>45056</v>
          </cell>
          <cell r="F3859">
            <v>44927</v>
          </cell>
          <cell r="G3859">
            <v>45291</v>
          </cell>
          <cell r="H3859" t="str">
            <v xml:space="preserve"> 08802180</v>
          </cell>
          <cell r="I3859" t="str">
            <v xml:space="preserve"> UBL INSURERS LIMITED - WINDOW TAKAFUL MULTAN BRANCH</v>
          </cell>
          <cell r="J3859" t="str">
            <v>CORPORATE</v>
          </cell>
          <cell r="K3859" t="str">
            <v>M/s Meezan Bank Ltd.As Owner,A/c .M/s Leader Ag
Leader Policy No : 2023016VPCOP00008</v>
          </cell>
          <cell r="L3859" t="str">
            <v xml:space="preserve"> F</v>
          </cell>
          <cell r="M3859" t="str">
            <v xml:space="preserve"> 09000346-Sidra Khan</v>
          </cell>
          <cell r="N3859" t="str">
            <v>SUZUKI WAGON-R VXR</v>
          </cell>
          <cell r="O3859" t="str">
            <v>2020</v>
          </cell>
          <cell r="P3859" t="str">
            <v>MNA-20-271</v>
          </cell>
          <cell r="Q3859" t="str">
            <v>196914</v>
          </cell>
          <cell r="R3859" t="str">
            <v>10096926</v>
          </cell>
          <cell r="T3859">
            <v>1800000</v>
          </cell>
          <cell r="U3859">
            <v>5308</v>
          </cell>
          <cell r="V3859">
            <v>6210</v>
          </cell>
          <cell r="W3859">
            <v>0</v>
          </cell>
          <cell r="X3859">
            <v>0</v>
          </cell>
          <cell r="Y3859">
            <v>6210</v>
          </cell>
        </row>
        <row r="3860">
          <cell r="B3860" t="str">
            <v>KHI/HO/D/MO/PC COMP/C/70726/4/05/2023</v>
          </cell>
          <cell r="E3860">
            <v>45056</v>
          </cell>
          <cell r="F3860">
            <v>45066</v>
          </cell>
          <cell r="G3860">
            <v>45431</v>
          </cell>
          <cell r="H3860" t="str">
            <v xml:space="preserve"> 08000850</v>
          </cell>
          <cell r="I3860" t="str">
            <v xml:space="preserve"> BANK ALFALAH LTD.</v>
          </cell>
          <cell r="J3860" t="str">
            <v>BANK</v>
          </cell>
          <cell r="K3860" t="str">
            <v>M/S. Bank Alfalah Limited As Lessor &amp; Owner
And Mr. Shahraz Sajid S/O Mr. Sajid Wahab   As Lessee And User 
Lms No. 0077/Mg2213900024</v>
          </cell>
          <cell r="L3860" t="str">
            <v xml:space="preserve"> D</v>
          </cell>
          <cell r="M3860" t="str">
            <v xml:space="preserve"> 09000221-Muhammad Irfan</v>
          </cell>
          <cell r="N3860" t="str">
            <v>TOYOTA COROLLA ALTIS VVT-</v>
          </cell>
          <cell r="O3860" t="str">
            <v>2022</v>
          </cell>
          <cell r="P3860" t="str">
            <v>AKD-485</v>
          </cell>
          <cell r="Q3860" t="str">
            <v>Q093472</v>
          </cell>
          <cell r="R3860" t="str">
            <v>6070309</v>
          </cell>
          <cell r="T3860">
            <v>3180600</v>
          </cell>
          <cell r="U3860">
            <v>55800</v>
          </cell>
          <cell r="V3860">
            <v>63612</v>
          </cell>
          <cell r="W3860">
            <v>63610</v>
          </cell>
          <cell r="X3860">
            <v>0</v>
          </cell>
          <cell r="Y3860">
            <v>2</v>
          </cell>
        </row>
        <row r="3861">
          <cell r="B3861" t="str">
            <v>LHR/LHR/F/MO/PC COMP/P/70727/05/2023</v>
          </cell>
          <cell r="D3861" t="str">
            <v>UBL INSURERS LIMITED - WINDOW TAKAFUL MULTAN BRANCH</v>
          </cell>
          <cell r="E3861">
            <v>45056</v>
          </cell>
          <cell r="F3861">
            <v>44927</v>
          </cell>
          <cell r="G3861">
            <v>45291</v>
          </cell>
          <cell r="H3861" t="str">
            <v xml:space="preserve"> 08802180</v>
          </cell>
          <cell r="I3861" t="str">
            <v xml:space="preserve"> UBL INSURERS LIMITED - WINDOW TAKAFUL MULTAN BRANCH</v>
          </cell>
          <cell r="J3861" t="str">
            <v>CORPORATE</v>
          </cell>
          <cell r="K3861" t="str">
            <v>M/s Meezan Bank Ltd.As Owner,A/c .M/s Leader Ag
Leader Policy No : 2023016VPCOP00009</v>
          </cell>
          <cell r="L3861" t="str">
            <v xml:space="preserve"> F</v>
          </cell>
          <cell r="M3861" t="str">
            <v xml:space="preserve"> 09000346-Sidra Khan</v>
          </cell>
          <cell r="N3861" t="str">
            <v>SUZUKI WAGON-R VXR</v>
          </cell>
          <cell r="O3861" t="str">
            <v>2020</v>
          </cell>
          <cell r="P3861" t="str">
            <v>MNA-20-272</v>
          </cell>
          <cell r="Q3861" t="str">
            <v>196407</v>
          </cell>
          <cell r="R3861" t="str">
            <v>10096400</v>
          </cell>
          <cell r="T3861">
            <v>1800000</v>
          </cell>
          <cell r="U3861">
            <v>5308</v>
          </cell>
          <cell r="V3861">
            <v>6210</v>
          </cell>
          <cell r="W3861">
            <v>0</v>
          </cell>
          <cell r="X3861">
            <v>0</v>
          </cell>
          <cell r="Y3861">
            <v>6210</v>
          </cell>
        </row>
        <row r="3862">
          <cell r="B3862" t="str">
            <v>LHR/LHR/F/MO/PC COMP/P/70728/05/2023</v>
          </cell>
          <cell r="D3862" t="str">
            <v>UBL INSURERS LIMITED - WINDOW TAKAFUL MULTAN BRANCH</v>
          </cell>
          <cell r="E3862">
            <v>45056</v>
          </cell>
          <cell r="F3862">
            <v>44927</v>
          </cell>
          <cell r="G3862">
            <v>45291</v>
          </cell>
          <cell r="H3862" t="str">
            <v xml:space="preserve"> 08802180</v>
          </cell>
          <cell r="I3862" t="str">
            <v xml:space="preserve"> UBL INSURERS LIMITED - WINDOW TAKAFUL MULTAN BRANCH</v>
          </cell>
          <cell r="J3862" t="str">
            <v>CORPORATE</v>
          </cell>
          <cell r="K3862" t="str">
            <v>M/S BANK AL HABIB LIMITED AS OWNER 
A/C.M/S.LEADER AG
LEADER POLICY NO;202316VPCOP00010</v>
          </cell>
          <cell r="L3862" t="str">
            <v xml:space="preserve"> F</v>
          </cell>
          <cell r="M3862" t="str">
            <v xml:space="preserve"> 09000346-Sidra Khan</v>
          </cell>
          <cell r="N3862" t="str">
            <v>SUZUKI CULTUS VXR SPL EDI</v>
          </cell>
          <cell r="O3862" t="str">
            <v>2020</v>
          </cell>
          <cell r="P3862" t="str">
            <v>AAA-741</v>
          </cell>
          <cell r="Q3862" t="str">
            <v>159521</v>
          </cell>
          <cell r="R3862" t="str">
            <v>1005363</v>
          </cell>
          <cell r="T3862">
            <v>2000000</v>
          </cell>
          <cell r="U3862">
            <v>5898</v>
          </cell>
          <cell r="V3862">
            <v>6901</v>
          </cell>
          <cell r="W3862">
            <v>0</v>
          </cell>
          <cell r="X3862">
            <v>0</v>
          </cell>
          <cell r="Y3862">
            <v>6901</v>
          </cell>
        </row>
        <row r="3863">
          <cell r="B3863" t="str">
            <v>LHR/LHR/F/MO/PC COMP/P/70729/05/2023</v>
          </cell>
          <cell r="D3863" t="str">
            <v>UBL INSURERS LIMITED - WINDOW TAKAFUL MULTAN BRANCH</v>
          </cell>
          <cell r="E3863">
            <v>45056</v>
          </cell>
          <cell r="F3863">
            <v>44927</v>
          </cell>
          <cell r="G3863">
            <v>45291</v>
          </cell>
          <cell r="H3863" t="str">
            <v xml:space="preserve"> 08802180</v>
          </cell>
          <cell r="I3863" t="str">
            <v xml:space="preserve"> UBL INSURERS LIMITED - WINDOW TAKAFUL MULTAN BRANCH</v>
          </cell>
          <cell r="J3863" t="str">
            <v>CORPORATE</v>
          </cell>
          <cell r="K3863" t="str">
            <v>M/s Bank Al Habib Limited As Owner, A/c. M/s . Leadrer Ag
Leader Policy No : 2023016VPCOP00011</v>
          </cell>
          <cell r="L3863" t="str">
            <v xml:space="preserve"> F</v>
          </cell>
          <cell r="M3863" t="str">
            <v xml:space="preserve"> 09000346-Sidra Khan</v>
          </cell>
          <cell r="N3863" t="str">
            <v>TOYOTA COROLLA ALTIS  1.6</v>
          </cell>
          <cell r="O3863" t="str">
            <v>2020</v>
          </cell>
          <cell r="P3863" t="str">
            <v>AST-708</v>
          </cell>
          <cell r="Q3863" t="str">
            <v>070179</v>
          </cell>
          <cell r="R3863" t="str">
            <v>6047645</v>
          </cell>
          <cell r="T3863">
            <v>4000000</v>
          </cell>
          <cell r="U3863">
            <v>11795</v>
          </cell>
          <cell r="V3863">
            <v>13800</v>
          </cell>
          <cell r="W3863">
            <v>0</v>
          </cell>
          <cell r="X3863">
            <v>0</v>
          </cell>
          <cell r="Y3863">
            <v>13800</v>
          </cell>
        </row>
        <row r="3864">
          <cell r="B3864" t="str">
            <v>LHR/LHR/F/MO/PC COMP/P/70731/05/2023</v>
          </cell>
          <cell r="D3864" t="str">
            <v>UBL INSURERS LIMITED - WINDOW TAKAFUL MULTAN BRANCH</v>
          </cell>
          <cell r="E3864">
            <v>45056</v>
          </cell>
          <cell r="F3864">
            <v>44927</v>
          </cell>
          <cell r="G3864">
            <v>45291</v>
          </cell>
          <cell r="H3864" t="str">
            <v xml:space="preserve"> 08802180</v>
          </cell>
          <cell r="I3864" t="str">
            <v xml:space="preserve"> UBL INSURERS LIMITED - WINDOW TAKAFUL MULTAN BRANCH</v>
          </cell>
          <cell r="J3864" t="str">
            <v>CORPORATE</v>
          </cell>
          <cell r="K3864" t="str">
            <v>M/s Bank Al Habib Limited, a/c, M/s. Leader AG
Leader Policy. 2023016VPCOP00002</v>
          </cell>
          <cell r="L3864" t="str">
            <v xml:space="preserve"> F</v>
          </cell>
          <cell r="M3864" t="str">
            <v xml:space="preserve"> 09000346-Sidra Khan</v>
          </cell>
          <cell r="N3864" t="str">
            <v>TOYOTA COROLLA ALTIS  A/T</v>
          </cell>
          <cell r="O3864" t="str">
            <v>2020</v>
          </cell>
          <cell r="Q3864" t="str">
            <v>070245</v>
          </cell>
          <cell r="R3864" t="str">
            <v>6047738</v>
          </cell>
          <cell r="T3864">
            <v>4000000</v>
          </cell>
          <cell r="U3864">
            <v>11795</v>
          </cell>
          <cell r="V3864">
            <v>13800</v>
          </cell>
          <cell r="W3864">
            <v>0</v>
          </cell>
          <cell r="X3864">
            <v>0</v>
          </cell>
          <cell r="Y3864">
            <v>13800</v>
          </cell>
        </row>
        <row r="3865">
          <cell r="B3865" t="str">
            <v>LHR/LHR/F/MO/PC COMP/P/70732/05/2023</v>
          </cell>
          <cell r="D3865" t="str">
            <v>UBL INSURERS LIMITED - WINDOW TAKAFUL MULTAN BRANCH</v>
          </cell>
          <cell r="E3865">
            <v>45056</v>
          </cell>
          <cell r="F3865">
            <v>44927</v>
          </cell>
          <cell r="G3865">
            <v>45291</v>
          </cell>
          <cell r="H3865" t="str">
            <v xml:space="preserve"> 08802180</v>
          </cell>
          <cell r="I3865" t="str">
            <v xml:space="preserve"> UBL INSURERS LIMITED - WINDOW TAKAFUL MULTAN BRANCH</v>
          </cell>
          <cell r="J3865" t="str">
            <v>CORPORATE</v>
          </cell>
          <cell r="K3865" t="str">
            <v>M/s BANK AL HABIB LIMITED as owner , A/c. M/s. AGROW MARK 
LEADER'S POLICY# 2022016VPCOP00073</v>
          </cell>
          <cell r="L3865" t="str">
            <v xml:space="preserve"> F</v>
          </cell>
          <cell r="M3865" t="str">
            <v xml:space="preserve"> 09000346-Sidra Khan</v>
          </cell>
          <cell r="N3865" t="str">
            <v>SUZUKI CULTUS VXR</v>
          </cell>
          <cell r="O3865" t="str">
            <v>2021</v>
          </cell>
          <cell r="P3865" t="str">
            <v>ADL-911</v>
          </cell>
          <cell r="Q3865" t="str">
            <v>175204</v>
          </cell>
          <cell r="R3865" t="str">
            <v>10075216</v>
          </cell>
          <cell r="T3865">
            <v>2100000</v>
          </cell>
          <cell r="U3865">
            <v>6192</v>
          </cell>
          <cell r="V3865">
            <v>7245</v>
          </cell>
          <cell r="W3865">
            <v>0</v>
          </cell>
          <cell r="X3865">
            <v>0</v>
          </cell>
          <cell r="Y3865">
            <v>7245</v>
          </cell>
        </row>
        <row r="3866">
          <cell r="B3866" t="str">
            <v>LHR/LHR/F/MO/PC COMP/P/70737/05/2023</v>
          </cell>
          <cell r="D3866" t="str">
            <v>UBL INSURERS LIMITED - WINDOW TAKAFUL MULTAN BRANCH</v>
          </cell>
          <cell r="E3866">
            <v>45057</v>
          </cell>
          <cell r="F3866">
            <v>44927</v>
          </cell>
          <cell r="G3866">
            <v>45291</v>
          </cell>
          <cell r="H3866" t="str">
            <v xml:space="preserve"> 08802180</v>
          </cell>
          <cell r="I3866" t="str">
            <v xml:space="preserve"> UBL INSURERS LIMITED - WINDOW TAKAFUL MULTAN BRANCH</v>
          </cell>
          <cell r="J3866" t="str">
            <v>CORPORATE</v>
          </cell>
          <cell r="K3866" t="str">
            <v>M/S. AGROMARK    
LEADER POLICY NO. 2023016VPCOP00092</v>
          </cell>
          <cell r="L3866" t="str">
            <v xml:space="preserve"> F</v>
          </cell>
          <cell r="M3866" t="str">
            <v xml:space="preserve"> 09000346-Sidra Khan</v>
          </cell>
          <cell r="N3866" t="str">
            <v>SUZUKI WAGON-R VXL E2</v>
          </cell>
          <cell r="O3866" t="str">
            <v>2015</v>
          </cell>
          <cell r="P3866" t="str">
            <v>LEE-15-9382</v>
          </cell>
          <cell r="Q3866" t="str">
            <v>106209</v>
          </cell>
          <cell r="R3866" t="str">
            <v>10006206</v>
          </cell>
          <cell r="T3866">
            <v>1200000</v>
          </cell>
          <cell r="U3866">
            <v>3539</v>
          </cell>
          <cell r="V3866">
            <v>4140</v>
          </cell>
          <cell r="W3866">
            <v>0</v>
          </cell>
          <cell r="X3866">
            <v>0</v>
          </cell>
          <cell r="Y3866">
            <v>4140</v>
          </cell>
        </row>
        <row r="3867">
          <cell r="B3867" t="str">
            <v>LHR/LHR/F/MO/PC COMP/P/70739/05/2023</v>
          </cell>
          <cell r="D3867" t="str">
            <v>UBL INSURERS LIMITED - WINDOW TAKAFUL MULTAN BRANCH</v>
          </cell>
          <cell r="E3867">
            <v>45057</v>
          </cell>
          <cell r="F3867">
            <v>44927</v>
          </cell>
          <cell r="G3867">
            <v>45291</v>
          </cell>
          <cell r="H3867" t="str">
            <v xml:space="preserve"> 08802180</v>
          </cell>
          <cell r="I3867" t="str">
            <v xml:space="preserve"> UBL INSURERS LIMITED - WINDOW TAKAFUL MULTAN BRANCH</v>
          </cell>
          <cell r="J3867" t="str">
            <v>CORPORATE</v>
          </cell>
          <cell r="K3867" t="str">
            <v>M/S. AGROW MARK
LEADER POLICY NO. 2023016VPCOP00089</v>
          </cell>
          <cell r="L3867" t="str">
            <v xml:space="preserve"> F</v>
          </cell>
          <cell r="M3867" t="str">
            <v xml:space="preserve"> 09000346-Sidra Khan</v>
          </cell>
          <cell r="N3867" t="str">
            <v>TOYOTA COROLLA  XLI</v>
          </cell>
          <cell r="O3867" t="str">
            <v>2015</v>
          </cell>
          <cell r="P3867" t="str">
            <v>LEB-15-491</v>
          </cell>
          <cell r="Q3867" t="str">
            <v>Z196617</v>
          </cell>
          <cell r="R3867" t="str">
            <v>NZE170R4019854</v>
          </cell>
          <cell r="T3867">
            <v>2000000</v>
          </cell>
          <cell r="U3867">
            <v>5898</v>
          </cell>
          <cell r="V3867">
            <v>6901</v>
          </cell>
          <cell r="W3867">
            <v>0</v>
          </cell>
          <cell r="X3867">
            <v>0</v>
          </cell>
          <cell r="Y3867">
            <v>6901</v>
          </cell>
        </row>
        <row r="3868">
          <cell r="B3868" t="str">
            <v>KHI/HO/D/MO/PC TPP/P/70740/05/2023</v>
          </cell>
          <cell r="E3868">
            <v>45057</v>
          </cell>
          <cell r="F3868">
            <v>45055</v>
          </cell>
          <cell r="G3868">
            <v>45420</v>
          </cell>
          <cell r="H3868" t="str">
            <v xml:space="preserve"> 08805030</v>
          </cell>
          <cell r="I3868" t="str">
            <v xml:space="preserve"> Rao Fawad Hussain4220180469421</v>
          </cell>
          <cell r="J3868" t="str">
            <v>INDIVIDUAL</v>
          </cell>
          <cell r="K3868" t="str">
            <v>MR. RAO FAWAD HUSSAIN
CNIC #. 42201-8046942-1
CELL #. 0332-3035776</v>
          </cell>
          <cell r="L3868" t="str">
            <v xml:space="preserve"> D</v>
          </cell>
          <cell r="M3868" t="str">
            <v xml:space="preserve"> 09000221-Muhammad Irfan</v>
          </cell>
          <cell r="N3868" t="str">
            <v>TOYOTA COROLLA XLI 1.3</v>
          </cell>
          <cell r="O3868" t="str">
            <v>2016</v>
          </cell>
          <cell r="P3868" t="str">
            <v>BGR-427</v>
          </cell>
          <cell r="Q3868" t="str">
            <v>Z457308</v>
          </cell>
          <cell r="R3868" t="str">
            <v>NZE170R-4089074</v>
          </cell>
          <cell r="T3868">
            <v>2200000</v>
          </cell>
          <cell r="U3868">
            <v>34693</v>
          </cell>
          <cell r="V3868">
            <v>39600</v>
          </cell>
          <cell r="W3868">
            <v>104585</v>
          </cell>
          <cell r="X3868">
            <v>0</v>
          </cell>
          <cell r="Y3868">
            <v>-64985</v>
          </cell>
        </row>
        <row r="3869">
          <cell r="B3869" t="str">
            <v>LHR/LHR/F/MO/PC COMP/P/70741/05/2023</v>
          </cell>
          <cell r="D3869" t="str">
            <v>UBL INSURERS LIMITED - WINDOW TAKAFUL MULTAN BRANCH</v>
          </cell>
          <cell r="E3869">
            <v>45057</v>
          </cell>
          <cell r="F3869">
            <v>44927</v>
          </cell>
          <cell r="G3869">
            <v>45291</v>
          </cell>
          <cell r="H3869" t="str">
            <v xml:space="preserve"> 08802180</v>
          </cell>
          <cell r="I3869" t="str">
            <v xml:space="preserve"> UBL INSURERS LIMITED - WINDOW TAKAFUL MULTAN BRANCH</v>
          </cell>
          <cell r="J3869" t="str">
            <v>CORPORATE</v>
          </cell>
          <cell r="K3869" t="str">
            <v>M/s ALLIED BANK LIMITED as owner , A/c. M/s. AGROW MARK
LEADER POLICY # 2023016VPCOP00088</v>
          </cell>
          <cell r="L3869" t="str">
            <v xml:space="preserve"> F</v>
          </cell>
          <cell r="M3869" t="str">
            <v xml:space="preserve"> 09000346-Sidra Khan</v>
          </cell>
          <cell r="N3869" t="str">
            <v>TOYOTA COROLLA ALTIS  1.6</v>
          </cell>
          <cell r="O3869" t="str">
            <v>2021</v>
          </cell>
          <cell r="P3869" t="str">
            <v>BTV-459</v>
          </cell>
          <cell r="Q3869" t="str">
            <v>Q075414</v>
          </cell>
          <cell r="R3869" t="str">
            <v>ZRE171R-6052903</v>
          </cell>
          <cell r="T3869">
            <v>4200000</v>
          </cell>
          <cell r="U3869">
            <v>12384</v>
          </cell>
          <cell r="V3869">
            <v>14489</v>
          </cell>
          <cell r="W3869">
            <v>0</v>
          </cell>
          <cell r="X3869">
            <v>0</v>
          </cell>
          <cell r="Y3869">
            <v>14489</v>
          </cell>
        </row>
        <row r="3870">
          <cell r="B3870" t="str">
            <v>LHR/LHR/F/MO/PC COMP/P/70746/05/2023</v>
          </cell>
          <cell r="D3870" t="str">
            <v>UBL INSURERS LIMITED - WINDOW TAKAFUL MULTAN BRANCH</v>
          </cell>
          <cell r="E3870">
            <v>45057</v>
          </cell>
          <cell r="F3870">
            <v>44927</v>
          </cell>
          <cell r="G3870">
            <v>45291</v>
          </cell>
          <cell r="H3870" t="str">
            <v xml:space="preserve"> 08802180</v>
          </cell>
          <cell r="I3870" t="str">
            <v xml:space="preserve"> UBL INSURERS LIMITED - WINDOW TAKAFUL MULTAN BRANCH</v>
          </cell>
          <cell r="J3870" t="str">
            <v>CORPORATE</v>
          </cell>
          <cell r="K3870" t="str">
            <v>BANK AL HABIB  A/C AGRO MARK
LEADER POLICY NO. 2023016VPCOP00087
6-D INDUSTRIAL ESTATE PHASE 1 MULTAN</v>
          </cell>
          <cell r="L3870" t="str">
            <v xml:space="preserve"> F</v>
          </cell>
          <cell r="M3870" t="str">
            <v xml:space="preserve"> 09000346-Sidra Khan</v>
          </cell>
          <cell r="N3870" t="str">
            <v>SUZUKI CULTUS VXR EURO-II</v>
          </cell>
          <cell r="O3870" t="str">
            <v>2021</v>
          </cell>
          <cell r="Q3870" t="str">
            <v>212067</v>
          </cell>
          <cell r="R3870" t="str">
            <v>10112068</v>
          </cell>
          <cell r="T3870">
            <v>1900000</v>
          </cell>
          <cell r="U3870">
            <v>5603</v>
          </cell>
          <cell r="V3870">
            <v>6555</v>
          </cell>
          <cell r="W3870">
            <v>0</v>
          </cell>
          <cell r="X3870">
            <v>0</v>
          </cell>
          <cell r="Y3870">
            <v>6555</v>
          </cell>
        </row>
        <row r="3871">
          <cell r="B3871" t="str">
            <v>LHR/LHR/F/MO/PC COMP/P/70749/05/2023</v>
          </cell>
          <cell r="D3871" t="str">
            <v>UBL INSURERS LIMITED - WINDOW TAKAFUL MULTAN BRANCH</v>
          </cell>
          <cell r="E3871">
            <v>45057</v>
          </cell>
          <cell r="F3871">
            <v>44927</v>
          </cell>
          <cell r="G3871">
            <v>45291</v>
          </cell>
          <cell r="H3871" t="str">
            <v xml:space="preserve"> 08802180</v>
          </cell>
          <cell r="I3871" t="str">
            <v xml:space="preserve"> UBL INSURERS LIMITED - WINDOW TAKAFUL MULTAN BRANCH</v>
          </cell>
          <cell r="J3871" t="str">
            <v>CORPORATE</v>
          </cell>
          <cell r="K3871" t="str">
            <v>M/s Bank Al Habib Limited As Owner, A/c. M/s . Agrow Mark
Leader Policy No : 2023016VPCOP00086</v>
          </cell>
          <cell r="L3871" t="str">
            <v xml:space="preserve"> F</v>
          </cell>
          <cell r="M3871" t="str">
            <v xml:space="preserve"> 09000346-Sidra Khan</v>
          </cell>
          <cell r="N3871" t="str">
            <v>SUZUKI WAGON-R VXR</v>
          </cell>
          <cell r="O3871" t="str">
            <v>2021</v>
          </cell>
          <cell r="P3871" t="str">
            <v>AEB-030</v>
          </cell>
          <cell r="Q3871" t="str">
            <v>211470</v>
          </cell>
          <cell r="R3871" t="str">
            <v>10111449</v>
          </cell>
          <cell r="T3871">
            <v>1900000</v>
          </cell>
          <cell r="U3871">
            <v>5603</v>
          </cell>
          <cell r="V3871">
            <v>6555</v>
          </cell>
          <cell r="W3871">
            <v>0</v>
          </cell>
          <cell r="X3871">
            <v>0</v>
          </cell>
          <cell r="Y3871">
            <v>6555</v>
          </cell>
        </row>
        <row r="3872">
          <cell r="B3872" t="str">
            <v>LHR/LHR/F/MO/PC COMP/P/70750/05/2023</v>
          </cell>
          <cell r="D3872" t="str">
            <v>UBL INSURERS LIMITED - WINDOW TAKAFUL MULTAN BRANCH</v>
          </cell>
          <cell r="E3872">
            <v>45057</v>
          </cell>
          <cell r="F3872">
            <v>44927</v>
          </cell>
          <cell r="G3872">
            <v>45291</v>
          </cell>
          <cell r="H3872" t="str">
            <v xml:space="preserve"> 08802180</v>
          </cell>
          <cell r="I3872" t="str">
            <v xml:space="preserve"> UBL INSURERS LIMITED - WINDOW TAKAFUL MULTAN BRANCH</v>
          </cell>
          <cell r="J3872" t="str">
            <v>CORPORATE</v>
          </cell>
          <cell r="K3872" t="str">
            <v>M/s Allied Bank Limited As Owner, A/c .M/s. Agrow Mark
Leader Policy No : 2023016VPCOP00085</v>
          </cell>
          <cell r="L3872" t="str">
            <v xml:space="preserve"> F</v>
          </cell>
          <cell r="M3872" t="str">
            <v xml:space="preserve"> 09000346-Sidra Khan</v>
          </cell>
          <cell r="N3872" t="str">
            <v>SUZUKI WAGON-R VXR</v>
          </cell>
          <cell r="O3872" t="str">
            <v>2021</v>
          </cell>
          <cell r="P3872" t="str">
            <v>AEB-198.</v>
          </cell>
          <cell r="Q3872" t="str">
            <v>212318</v>
          </cell>
          <cell r="R3872" t="str">
            <v>10112305</v>
          </cell>
          <cell r="T3872">
            <v>1900000</v>
          </cell>
          <cell r="U3872">
            <v>5603</v>
          </cell>
          <cell r="V3872">
            <v>6555</v>
          </cell>
          <cell r="W3872">
            <v>0</v>
          </cell>
          <cell r="X3872">
            <v>0</v>
          </cell>
          <cell r="Y3872">
            <v>6555</v>
          </cell>
        </row>
        <row r="3873">
          <cell r="B3873" t="str">
            <v>LHR/LHR/F/MO/PC COMP/P/70752/05/2023</v>
          </cell>
          <cell r="D3873" t="str">
            <v>UBL INSURERS LIMITED - WINDOW TAKAFUL MULTAN BRANCH</v>
          </cell>
          <cell r="E3873">
            <v>45057</v>
          </cell>
          <cell r="F3873">
            <v>44927</v>
          </cell>
          <cell r="G3873">
            <v>45291</v>
          </cell>
          <cell r="H3873" t="str">
            <v xml:space="preserve"> 08802180</v>
          </cell>
          <cell r="I3873" t="str">
            <v xml:space="preserve"> UBL INSURERS LIMITED - WINDOW TAKAFUL MULTAN BRANCH</v>
          </cell>
          <cell r="J3873" t="str">
            <v>CORPORATE</v>
          </cell>
          <cell r="K3873" t="str">
            <v>M/s ALLIED BANK LIMITED as owner , A/c. M/s. AGROW MARK
LEADER POLICY # 2023016VPCOP00084</v>
          </cell>
          <cell r="L3873" t="str">
            <v xml:space="preserve"> F</v>
          </cell>
          <cell r="M3873" t="str">
            <v xml:space="preserve"> 09000346-Sidra Khan</v>
          </cell>
          <cell r="N3873" t="str">
            <v>SUZUKI WAGON-R VXR</v>
          </cell>
          <cell r="O3873" t="str">
            <v>2021</v>
          </cell>
          <cell r="P3873" t="str">
            <v>AED-216</v>
          </cell>
          <cell r="Q3873" t="str">
            <v>212136</v>
          </cell>
          <cell r="R3873" t="str">
            <v>PK10112137</v>
          </cell>
          <cell r="T3873">
            <v>1900000</v>
          </cell>
          <cell r="U3873">
            <v>5603</v>
          </cell>
          <cell r="V3873">
            <v>6555</v>
          </cell>
          <cell r="W3873">
            <v>0</v>
          </cell>
          <cell r="X3873">
            <v>0</v>
          </cell>
          <cell r="Y3873">
            <v>6555</v>
          </cell>
        </row>
        <row r="3874">
          <cell r="B3874" t="str">
            <v>LHR/LHR/F/MO/PC COMP/P/70753/05/2023</v>
          </cell>
          <cell r="D3874" t="str">
            <v>UBL INSURERS LIMITED - WINDOW TAKAFUL MULTAN BRANCH</v>
          </cell>
          <cell r="E3874">
            <v>45057</v>
          </cell>
          <cell r="F3874">
            <v>44927</v>
          </cell>
          <cell r="G3874">
            <v>45291</v>
          </cell>
          <cell r="H3874" t="str">
            <v xml:space="preserve"> 08802180</v>
          </cell>
          <cell r="I3874" t="str">
            <v xml:space="preserve"> UBL INSURERS LIMITED - WINDOW TAKAFUL MULTAN BRANCH</v>
          </cell>
          <cell r="J3874" t="str">
            <v>CORPORATE</v>
          </cell>
          <cell r="K3874" t="str">
            <v>M/s ALLIED BANK LIMITED as owner , A/c. M/s. AGROW MARK
LEADERS POLICY # 2023016VPCOP00083</v>
          </cell>
          <cell r="L3874" t="str">
            <v xml:space="preserve"> F</v>
          </cell>
          <cell r="M3874" t="str">
            <v xml:space="preserve"> 09000346-Sidra Khan</v>
          </cell>
          <cell r="N3874" t="str">
            <v>TOYOTA COROLLA ALTIS  1.6</v>
          </cell>
          <cell r="O3874" t="str">
            <v>2021</v>
          </cell>
          <cell r="P3874" t="str">
            <v>BTV-469</v>
          </cell>
          <cell r="Q3874" t="str">
            <v>Q075093</v>
          </cell>
          <cell r="R3874" t="str">
            <v>ZRE171R-6052583</v>
          </cell>
          <cell r="T3874">
            <v>4200000</v>
          </cell>
          <cell r="U3874">
            <v>12385</v>
          </cell>
          <cell r="V3874">
            <v>14491</v>
          </cell>
          <cell r="W3874">
            <v>0</v>
          </cell>
          <cell r="X3874">
            <v>0</v>
          </cell>
          <cell r="Y3874">
            <v>14491</v>
          </cell>
        </row>
        <row r="3875">
          <cell r="B3875" t="str">
            <v>LHR/LHR/F/MO/CV/P/70757/05/2023</v>
          </cell>
          <cell r="D3875" t="str">
            <v>UBL INSURERS LIMITED - WINDOW TAKAFUL MULTAN BRANCH</v>
          </cell>
          <cell r="E3875">
            <v>45057</v>
          </cell>
          <cell r="F3875">
            <v>44927</v>
          </cell>
          <cell r="G3875">
            <v>45291</v>
          </cell>
          <cell r="H3875" t="str">
            <v xml:space="preserve"> 08802180</v>
          </cell>
          <cell r="I3875" t="str">
            <v xml:space="preserve"> UBL INSURERS LIMITED - WINDOW TAKAFUL MULTAN BRANCH</v>
          </cell>
          <cell r="J3875" t="str">
            <v>CORPORATE</v>
          </cell>
          <cell r="K3875" t="str">
            <v>M/S. MAHMOOD FEED (PVT) LIMITED 
LEADER POLICY NO. 2023016VCCOP00153</v>
          </cell>
          <cell r="L3875" t="str">
            <v xml:space="preserve"> F</v>
          </cell>
          <cell r="M3875" t="str">
            <v xml:space="preserve"> 09000346-Sidra Khan</v>
          </cell>
          <cell r="N3875" t="str">
            <v>MESSY FERGUSSAN
ISUZU PRIME MOVER</v>
          </cell>
          <cell r="O3875" t="str">
            <v>2016
2005</v>
          </cell>
          <cell r="P3875" t="str">
            <v>MNS-16-1377
SLN-8550</v>
          </cell>
          <cell r="Q3875" t="str">
            <v>534809A
01725P</v>
          </cell>
          <cell r="R3875" t="str">
            <v>1415385072/4/15
57101119</v>
          </cell>
          <cell r="T3875">
            <v>4340000</v>
          </cell>
          <cell r="U3875">
            <v>12798</v>
          </cell>
          <cell r="V3875">
            <v>14974</v>
          </cell>
          <cell r="W3875">
            <v>0</v>
          </cell>
          <cell r="X3875">
            <v>0</v>
          </cell>
          <cell r="Y3875">
            <v>14974</v>
          </cell>
        </row>
        <row r="3876">
          <cell r="B3876" t="str">
            <v>LHR/LHR/F/MO/PC COMP/P/70758/05/2023</v>
          </cell>
          <cell r="C3876" t="str">
            <v>LHR/LHR/F/MO/PC COMP/E/30240/09/2023</v>
          </cell>
          <cell r="D3876" t="str">
            <v>UBL INSURERS LIMITED - WINDOW TAKAFUL MULTAN BRANCH</v>
          </cell>
          <cell r="E3876">
            <v>45176</v>
          </cell>
          <cell r="F3876">
            <v>44927</v>
          </cell>
          <cell r="G3876">
            <v>45291</v>
          </cell>
          <cell r="H3876" t="str">
            <v xml:space="preserve"> 08802180</v>
          </cell>
          <cell r="I3876" t="str">
            <v xml:space="preserve"> UBL INSURERS LIMITED - WINDOW TAKAFUL MULTAN BRANCH</v>
          </cell>
          <cell r="J3876" t="str">
            <v>CORPORATE</v>
          </cell>
          <cell r="L3876" t="str">
            <v xml:space="preserve"> F</v>
          </cell>
          <cell r="M3876" t="str">
            <v xml:space="preserve"> 09000346-Sidra Khan</v>
          </cell>
          <cell r="N3876" t="str">
            <v>SUZUKI CULTUS VXR EURO-II</v>
          </cell>
          <cell r="O3876" t="str">
            <v>2016</v>
          </cell>
          <cell r="Q3876" t="str">
            <v>631326</v>
          </cell>
          <cell r="R3876" t="str">
            <v>538198</v>
          </cell>
          <cell r="T3876">
            <v>-2457000</v>
          </cell>
          <cell r="U3876">
            <v>-1391</v>
          </cell>
          <cell r="V3876">
            <v>-1405</v>
          </cell>
          <cell r="W3876">
            <v>0</v>
          </cell>
          <cell r="X3876">
            <v>0</v>
          </cell>
          <cell r="Y3876">
            <v>-1405</v>
          </cell>
        </row>
        <row r="3877">
          <cell r="B3877" t="str">
            <v>LHR/LHR/F/MO/PC COMP/P/70758/05/2023</v>
          </cell>
          <cell r="D3877" t="str">
            <v>UBL INSURERS LIMITED - WINDOW TAKAFUL MULTAN BRANCH</v>
          </cell>
          <cell r="E3877">
            <v>45057</v>
          </cell>
          <cell r="F3877">
            <v>44927</v>
          </cell>
          <cell r="G3877">
            <v>45291</v>
          </cell>
          <cell r="H3877" t="str">
            <v xml:space="preserve"> 08802180</v>
          </cell>
          <cell r="I3877" t="str">
            <v xml:space="preserve"> UBL INSURERS LIMITED - WINDOW TAKAFUL MULTAN BRANCH</v>
          </cell>
          <cell r="J3877" t="str">
            <v>CORPORATE</v>
          </cell>
          <cell r="K3877" t="str">
            <v>M/S. BASIT INDUSTRIES PVT LTD
LEADER POLICY NO: 2023016VPCOP00154</v>
          </cell>
          <cell r="L3877" t="str">
            <v xml:space="preserve"> F</v>
          </cell>
          <cell r="M3877" t="str">
            <v xml:space="preserve"> 09000346-Sidra Khan</v>
          </cell>
          <cell r="N3877" t="str">
            <v>SUZUKI MEHRAN VXR EURO-II
SUZUKI MEHRAN VXR EURO-II
SUZUKI ALTO
SUZUKI ALTO
SUZUKI ALTO
SUZUKI MEHRAN VXR EURO-II
SUZUKI MEHRAN VXR EURO-II
SUZUKI WAGON-R VXL E2
SUZUKI CULTUS VXR EURO-II
SUZUKI CULTUS VXR EURO-II</v>
          </cell>
          <cell r="O3877" t="str">
            <v>2018
2015
2016
2016
2016
2016
2016
2016</v>
          </cell>
          <cell r="Q3877" t="str">
            <v>616276
712027
60936595
60936591
60936617
662498
660910
120990
630722
631326</v>
          </cell>
          <cell r="R3877" t="str">
            <v>1154925
1250534
60936595
60936591
60936617
1201011
1199405
10020990
537604
538198</v>
          </cell>
          <cell r="T3877">
            <v>12558000</v>
          </cell>
          <cell r="U3877">
            <v>37031</v>
          </cell>
          <cell r="V3877">
            <v>43326</v>
          </cell>
          <cell r="W3877">
            <v>43325</v>
          </cell>
          <cell r="X3877">
            <v>0</v>
          </cell>
          <cell r="Y3877">
            <v>1</v>
          </cell>
        </row>
        <row r="3878">
          <cell r="B3878" t="str">
            <v>KHI/HO/D/MO/PD COMP/P/70759/05/2023</v>
          </cell>
          <cell r="C3878" t="str">
            <v>KHI/HO/D/MO/PD COMP/E/26004/05/2023</v>
          </cell>
          <cell r="E3878">
            <v>45077</v>
          </cell>
          <cell r="F3878">
            <v>45055</v>
          </cell>
          <cell r="G3878">
            <v>45420</v>
          </cell>
          <cell r="H3878" t="str">
            <v xml:space="preserve"> 08810404</v>
          </cell>
          <cell r="I3878" t="str">
            <v xml:space="preserve">  Muiz Hassan(1730102597085)</v>
          </cell>
          <cell r="J3878" t="str">
            <v>INDIVIDUAL</v>
          </cell>
          <cell r="L3878" t="str">
            <v xml:space="preserve"> D</v>
          </cell>
          <cell r="M3878" t="str">
            <v xml:space="preserve"> 09000221-Muhammad Irfan</v>
          </cell>
          <cell r="U3878">
            <v>43859</v>
          </cell>
          <cell r="V3878">
            <v>50000</v>
          </cell>
          <cell r="W3878">
            <v>0</v>
          </cell>
          <cell r="X3878">
            <v>0</v>
          </cell>
          <cell r="Y3878">
            <v>50000</v>
          </cell>
        </row>
        <row r="3879">
          <cell r="B3879" t="str">
            <v>LHR/LHR/F/MO/PC COMP/P/70760/05/2023</v>
          </cell>
          <cell r="D3879" t="str">
            <v>UBL INSURERS LIMITED - WINDOW TAKAFUL MULTAN BRANCH</v>
          </cell>
          <cell r="E3879">
            <v>45057</v>
          </cell>
          <cell r="F3879">
            <v>44927</v>
          </cell>
          <cell r="G3879">
            <v>45291</v>
          </cell>
          <cell r="H3879" t="str">
            <v xml:space="preserve"> 08802180</v>
          </cell>
          <cell r="I3879" t="str">
            <v xml:space="preserve"> UBL INSURERS LIMITED - WINDOW TAKAFUL MULTAN BRANCH</v>
          </cell>
          <cell r="J3879" t="str">
            <v>CORPORATE</v>
          </cell>
          <cell r="K3879" t="str">
            <v>MR YOUNUS HAQ KHAN C/O M/S. HOOR OIL INDUSTRIES 
LEADER POLICY 2023016VPCOP00156</v>
          </cell>
          <cell r="L3879" t="str">
            <v xml:space="preserve"> F</v>
          </cell>
          <cell r="M3879" t="str">
            <v xml:space="preserve"> 09000346-Sidra Khan</v>
          </cell>
          <cell r="N3879" t="str">
            <v>TOYOTA COROLLA GLI M/T 1.</v>
          </cell>
          <cell r="P3879" t="str">
            <v>MNA-10-1045</v>
          </cell>
          <cell r="Q3879" t="str">
            <v>023285</v>
          </cell>
          <cell r="R3879" t="str">
            <v>2036410</v>
          </cell>
          <cell r="T3879">
            <v>2100000</v>
          </cell>
          <cell r="U3879">
            <v>6192</v>
          </cell>
          <cell r="V3879">
            <v>7245</v>
          </cell>
          <cell r="W3879">
            <v>0</v>
          </cell>
          <cell r="X3879">
            <v>0</v>
          </cell>
          <cell r="Y3879">
            <v>7245</v>
          </cell>
        </row>
        <row r="3880">
          <cell r="B3880" t="str">
            <v>LHR/LHR/F/MO/CV/P/70762/05/2023</v>
          </cell>
          <cell r="D3880" t="str">
            <v>UBL INSURERS LIMITED - WINDOW TAKAFUL MULTAN BRANCH</v>
          </cell>
          <cell r="E3880">
            <v>45057</v>
          </cell>
          <cell r="F3880">
            <v>44927</v>
          </cell>
          <cell r="G3880">
            <v>45291</v>
          </cell>
          <cell r="H3880" t="str">
            <v xml:space="preserve"> 08802180</v>
          </cell>
          <cell r="I3880" t="str">
            <v xml:space="preserve"> UBL INSURERS LIMITED - WINDOW TAKAFUL MULTAN BRANCH</v>
          </cell>
          <cell r="J3880" t="str">
            <v>CORPORATE</v>
          </cell>
          <cell r="K3880" t="str">
            <v>MR YOUNUS HAQ KHAN C/O M/S. HOOR OIL INDUSTRIES 
LEADER POLICY 2023016VCCOP00157
17 KASSI VEHARI ROAD MULTAN</v>
          </cell>
          <cell r="L3880" t="str">
            <v xml:space="preserve"> F</v>
          </cell>
          <cell r="M3880" t="str">
            <v xml:space="preserve"> 09000346-Sidra Khan</v>
          </cell>
          <cell r="N3880" t="str">
            <v>MESSY MF-260</v>
          </cell>
          <cell r="O3880" t="str">
            <v>2013</v>
          </cell>
          <cell r="P3880" t="str">
            <v>MNS-13-2467</v>
          </cell>
          <cell r="Q3880" t="str">
            <v>1301-0975</v>
          </cell>
          <cell r="R3880" t="str">
            <v>248609-13G4</v>
          </cell>
          <cell r="T3880">
            <v>1274000</v>
          </cell>
          <cell r="U3880">
            <v>3757</v>
          </cell>
          <cell r="V3880">
            <v>4396</v>
          </cell>
          <cell r="W3880">
            <v>0</v>
          </cell>
          <cell r="X3880">
            <v>0</v>
          </cell>
          <cell r="Y3880">
            <v>4396</v>
          </cell>
        </row>
        <row r="3881">
          <cell r="B3881" t="str">
            <v>LHR/LHR/F/MO/PC COMP/P/70765/05/2023</v>
          </cell>
          <cell r="D3881" t="str">
            <v>UBL INSURERS LIMITED - WINDOW TAKAFUL MULTAN BRANCH</v>
          </cell>
          <cell r="E3881">
            <v>45057</v>
          </cell>
          <cell r="F3881">
            <v>44927</v>
          </cell>
          <cell r="G3881">
            <v>45291</v>
          </cell>
          <cell r="H3881" t="str">
            <v xml:space="preserve"> 08802180</v>
          </cell>
          <cell r="I3881" t="str">
            <v xml:space="preserve"> UBL INSURERS LIMITED - WINDOW TAKAFUL MULTAN BRANCH</v>
          </cell>
          <cell r="J3881" t="str">
            <v>CORPORATE</v>
          </cell>
          <cell r="K3881" t="str">
            <v>M/s Bank Al Habib Limited As Owner, A/c. M/s . Agrinar Pakistan
Leader Policy No : 2023016VPCOP00110</v>
          </cell>
          <cell r="L3881" t="str">
            <v xml:space="preserve"> F</v>
          </cell>
          <cell r="M3881" t="str">
            <v xml:space="preserve"> 09000346-Sidra Khan</v>
          </cell>
          <cell r="N3881" t="str">
            <v>SUZUKI RAVI CNG</v>
          </cell>
          <cell r="O3881" t="str">
            <v>2021</v>
          </cell>
          <cell r="P3881" t="str">
            <v>CAD-5817</v>
          </cell>
          <cell r="Q3881" t="str">
            <v>368512</v>
          </cell>
          <cell r="R3881" t="str">
            <v>473190</v>
          </cell>
          <cell r="T3881">
            <v>1000000</v>
          </cell>
          <cell r="U3881">
            <v>2949</v>
          </cell>
          <cell r="V3881">
            <v>3450</v>
          </cell>
          <cell r="W3881">
            <v>0</v>
          </cell>
          <cell r="X3881">
            <v>0</v>
          </cell>
          <cell r="Y3881">
            <v>3450</v>
          </cell>
        </row>
        <row r="3882">
          <cell r="B3882" t="str">
            <v>LHR/LHR/F/MO/PC COMP/P/70766/05/2023</v>
          </cell>
          <cell r="D3882" t="str">
            <v>UBL INSURERS LIMITED - WINDOW TAKAFUL MULTAN BRANCH</v>
          </cell>
          <cell r="E3882">
            <v>45057</v>
          </cell>
          <cell r="F3882">
            <v>44927</v>
          </cell>
          <cell r="G3882">
            <v>45291</v>
          </cell>
          <cell r="H3882" t="str">
            <v xml:space="preserve"> 08802180</v>
          </cell>
          <cell r="I3882" t="str">
            <v xml:space="preserve"> UBL INSURERS LIMITED - WINDOW TAKAFUL MULTAN BRANCH</v>
          </cell>
          <cell r="J3882" t="str">
            <v>CORPORATE</v>
          </cell>
          <cell r="K3882" t="str">
            <v>M/s Bank Al Habib Limited As Owner, a/c. M/s Agrinar Pakistan
Leader Policy No : 2023016VPCOP0000109</v>
          </cell>
          <cell r="L3882" t="str">
            <v xml:space="preserve"> F</v>
          </cell>
          <cell r="M3882" t="str">
            <v xml:space="preserve"> 09000346-Sidra Khan</v>
          </cell>
          <cell r="N3882" t="str">
            <v>SUZUKI RAVI CNG</v>
          </cell>
          <cell r="O3882" t="str">
            <v>2021</v>
          </cell>
          <cell r="P3882" t="str">
            <v>CAD-5813</v>
          </cell>
          <cell r="Q3882" t="str">
            <v>368424</v>
          </cell>
          <cell r="R3882" t="str">
            <v>473058</v>
          </cell>
          <cell r="T3882">
            <v>1000000</v>
          </cell>
          <cell r="U3882">
            <v>2949</v>
          </cell>
          <cell r="V3882">
            <v>3450</v>
          </cell>
          <cell r="W3882">
            <v>0</v>
          </cell>
          <cell r="X3882">
            <v>0</v>
          </cell>
          <cell r="Y3882">
            <v>3450</v>
          </cell>
        </row>
        <row r="3883">
          <cell r="B3883" t="str">
            <v>KHI/HO/D/MO/PD COMP/P/70768/05/2023</v>
          </cell>
          <cell r="C3883" t="str">
            <v>KHI/HO/D/MO/PD COMP/E/26001/05/2023</v>
          </cell>
          <cell r="E3883">
            <v>45077</v>
          </cell>
          <cell r="F3883">
            <v>45057</v>
          </cell>
          <cell r="G3883">
            <v>45422</v>
          </cell>
          <cell r="H3883" t="str">
            <v xml:space="preserve"> 08811166</v>
          </cell>
          <cell r="I3883" t="str">
            <v xml:space="preserve"> Muhammad Yousuf(4210155003555)</v>
          </cell>
          <cell r="J3883" t="str">
            <v>INDIVIDUAL</v>
          </cell>
          <cell r="L3883" t="str">
            <v xml:space="preserve"> D</v>
          </cell>
          <cell r="M3883" t="str">
            <v xml:space="preserve"> 09000329-Muzammil Haji Mehboob</v>
          </cell>
          <cell r="U3883">
            <v>51753</v>
          </cell>
          <cell r="V3883">
            <v>59000</v>
          </cell>
          <cell r="W3883">
            <v>0</v>
          </cell>
          <cell r="X3883">
            <v>0</v>
          </cell>
          <cell r="Y3883">
            <v>59000</v>
          </cell>
        </row>
        <row r="3884">
          <cell r="B3884" t="str">
            <v>LHR/LHR/F/MO/PC COMP/P/70769/05/2023</v>
          </cell>
          <cell r="D3884" t="str">
            <v>UBL INSURERS LIMITED - WINDOW TAKAFUL MULTAN BRANCH</v>
          </cell>
          <cell r="E3884">
            <v>45057</v>
          </cell>
          <cell r="F3884">
            <v>44927</v>
          </cell>
          <cell r="G3884">
            <v>45291</v>
          </cell>
          <cell r="H3884" t="str">
            <v xml:space="preserve"> 08802180</v>
          </cell>
          <cell r="I3884" t="str">
            <v xml:space="preserve"> UBL INSURERS LIMITED - WINDOW TAKAFUL MULTAN BRANCH</v>
          </cell>
          <cell r="J3884" t="str">
            <v>CORPORATE</v>
          </cell>
          <cell r="K3884" t="str">
            <v>M/s Bank Al Habib Limited, A/c, M/s. Agrinar Pakistan
Leader Policy. 2023016VPCOP000107</v>
          </cell>
          <cell r="L3884" t="str">
            <v xml:space="preserve"> F</v>
          </cell>
          <cell r="M3884" t="str">
            <v xml:space="preserve"> 09000346-Sidra Khan</v>
          </cell>
          <cell r="N3884" t="str">
            <v>TOYOTA COROLLA ALTIS  A/T</v>
          </cell>
          <cell r="O3884" t="str">
            <v>2020</v>
          </cell>
          <cell r="Q3884" t="str">
            <v>070340</v>
          </cell>
          <cell r="R3884" t="str">
            <v>6047853</v>
          </cell>
          <cell r="T3884">
            <v>4000000</v>
          </cell>
          <cell r="U3884">
            <v>11795</v>
          </cell>
          <cell r="V3884">
            <v>13800</v>
          </cell>
          <cell r="W3884">
            <v>0</v>
          </cell>
          <cell r="X3884">
            <v>0</v>
          </cell>
          <cell r="Y3884">
            <v>13800</v>
          </cell>
        </row>
        <row r="3885">
          <cell r="B3885" t="str">
            <v>LHR/LHR/F/MO/PC COMP/P/70773/05/2023</v>
          </cell>
          <cell r="D3885" t="str">
            <v>UBL INSURERS LIMITED - WINDOW TAKAFUL MULTAN BRANCH</v>
          </cell>
          <cell r="E3885">
            <v>45057</v>
          </cell>
          <cell r="F3885">
            <v>44927</v>
          </cell>
          <cell r="G3885">
            <v>45291</v>
          </cell>
          <cell r="H3885" t="str">
            <v xml:space="preserve"> 08802180</v>
          </cell>
          <cell r="I3885" t="str">
            <v xml:space="preserve"> UBL INSURERS LIMITED - WINDOW TAKAFUL MULTAN BRANCH</v>
          </cell>
          <cell r="J3885" t="str">
            <v>CORPORATE</v>
          </cell>
          <cell r="K3885" t="str">
            <v>M/s Bank Al Habib Limited As Owner, A/c. M/s . Agrinar Pakistan
Leader Policy No : 2023016VPCOP0002106</v>
          </cell>
          <cell r="L3885" t="str">
            <v xml:space="preserve"> F</v>
          </cell>
          <cell r="M3885" t="str">
            <v xml:space="preserve"> 09000320-Abdul Khaliq Khan</v>
          </cell>
          <cell r="N3885" t="str">
            <v>SUZUKI WAGON-R VXR</v>
          </cell>
          <cell r="O3885" t="str">
            <v>2020</v>
          </cell>
          <cell r="P3885" t="str">
            <v>MNA-20-124</v>
          </cell>
          <cell r="Q3885" t="str">
            <v>198666</v>
          </cell>
          <cell r="R3885" t="str">
            <v>10098614</v>
          </cell>
          <cell r="T3885">
            <v>1800000</v>
          </cell>
          <cell r="U3885">
            <v>5308</v>
          </cell>
          <cell r="V3885">
            <v>6210</v>
          </cell>
          <cell r="W3885">
            <v>0</v>
          </cell>
          <cell r="X3885">
            <v>0</v>
          </cell>
          <cell r="Y3885">
            <v>6210</v>
          </cell>
        </row>
        <row r="3886">
          <cell r="B3886" t="str">
            <v>LHR/LHR/F/MO/PC COMP/P/70774/05/2023</v>
          </cell>
          <cell r="D3886" t="str">
            <v>UBL INSURERS LIMITED - WINDOW TAKAFUL MULTAN BRANCH</v>
          </cell>
          <cell r="E3886">
            <v>45057</v>
          </cell>
          <cell r="F3886">
            <v>44927</v>
          </cell>
          <cell r="G3886">
            <v>45291</v>
          </cell>
          <cell r="H3886" t="str">
            <v xml:space="preserve"> 08802180</v>
          </cell>
          <cell r="I3886" t="str">
            <v xml:space="preserve"> UBL INSURERS LIMITED - WINDOW TAKAFUL MULTAN BRANCH</v>
          </cell>
          <cell r="J3886" t="str">
            <v>CORPORATE</v>
          </cell>
          <cell r="K3886" t="str">
            <v>M/S. PLANT4 LIFE PVT LTD 
LEADER POLICY NO. 2023016VPCOP00104</v>
          </cell>
          <cell r="L3886" t="str">
            <v xml:space="preserve"> F</v>
          </cell>
          <cell r="M3886" t="str">
            <v xml:space="preserve"> 09000346-Sidra Khan</v>
          </cell>
          <cell r="N3886" t="str">
            <v>TOYOTA VITZ</v>
          </cell>
          <cell r="O3886" t="str">
            <v>2017</v>
          </cell>
          <cell r="P3886" t="str">
            <v>LEH-17-6608</v>
          </cell>
          <cell r="Q3886" t="str">
            <v>1KR157513</v>
          </cell>
          <cell r="R3886" t="str">
            <v>KSP130-2182893</v>
          </cell>
          <cell r="T3886">
            <v>1800000</v>
          </cell>
          <cell r="U3886">
            <v>5308</v>
          </cell>
          <cell r="V3886">
            <v>6210</v>
          </cell>
          <cell r="W3886">
            <v>0</v>
          </cell>
          <cell r="X3886">
            <v>0</v>
          </cell>
          <cell r="Y3886">
            <v>6210</v>
          </cell>
        </row>
        <row r="3887">
          <cell r="B3887" t="str">
            <v>LHR/LHR/F/MO/PC COMP/P/70778/05/2023</v>
          </cell>
          <cell r="D3887" t="str">
            <v>UBL INSURERS LIMITED - WINDOW TAKAFUL MULTAN BRANCH</v>
          </cell>
          <cell r="E3887">
            <v>45057</v>
          </cell>
          <cell r="F3887">
            <v>44927</v>
          </cell>
          <cell r="G3887">
            <v>45291</v>
          </cell>
          <cell r="H3887" t="str">
            <v xml:space="preserve"> 08802180</v>
          </cell>
          <cell r="I3887" t="str">
            <v xml:space="preserve"> UBL INSURERS LIMITED - WINDOW TAKAFUL MULTAN BRANCH</v>
          </cell>
          <cell r="J3887" t="str">
            <v>CORPORATE</v>
          </cell>
          <cell r="K3887" t="str">
            <v>M/S. PLANT 4 LIFE PVT LTD 
LEADER POLICY NO 2023016VPCOP00103</v>
          </cell>
          <cell r="L3887" t="str">
            <v xml:space="preserve"> F</v>
          </cell>
          <cell r="M3887" t="str">
            <v xml:space="preserve"> 09000346-Sidra Khan</v>
          </cell>
          <cell r="N3887" t="str">
            <v>SUZUKI WAGON-R VXR</v>
          </cell>
          <cell r="O3887" t="str">
            <v>2017</v>
          </cell>
          <cell r="P3887" t="str">
            <v>LEA-17-2657</v>
          </cell>
          <cell r="Q3887" t="str">
            <v>137553</v>
          </cell>
          <cell r="R3887" t="str">
            <v>10037480</v>
          </cell>
          <cell r="T3887">
            <v>1500000</v>
          </cell>
          <cell r="U3887">
            <v>4423</v>
          </cell>
          <cell r="V3887">
            <v>5175</v>
          </cell>
          <cell r="W3887">
            <v>0</v>
          </cell>
          <cell r="X3887">
            <v>0</v>
          </cell>
          <cell r="Y3887">
            <v>5175</v>
          </cell>
        </row>
        <row r="3888">
          <cell r="B3888" t="str">
            <v>LHR/LHR/F/MO/PC COMP/P/70779/05/2023</v>
          </cell>
          <cell r="D3888" t="str">
            <v>UBL INSURERS LIMITED - WINDOW TAKAFUL MULTAN BRANCH</v>
          </cell>
          <cell r="E3888">
            <v>45057</v>
          </cell>
          <cell r="F3888">
            <v>44927</v>
          </cell>
          <cell r="G3888">
            <v>45291</v>
          </cell>
          <cell r="H3888" t="str">
            <v xml:space="preserve"> 08802180</v>
          </cell>
          <cell r="I3888" t="str">
            <v xml:space="preserve"> UBL INSURERS LIMITED - WINDOW TAKAFUL MULTAN BRANCH</v>
          </cell>
          <cell r="J3888" t="str">
            <v>CORPORATE</v>
          </cell>
          <cell r="K3888" t="str">
            <v>PLANT4LIFE (PVT) LTD 
LEADER POLICY NO #  2023016VPCOP00102</v>
          </cell>
          <cell r="L3888" t="str">
            <v xml:space="preserve"> F</v>
          </cell>
          <cell r="M3888" t="str">
            <v xml:space="preserve"> 09000346-Sidra Khan</v>
          </cell>
          <cell r="N3888" t="str">
            <v>SUZUKI WAGON R VXL</v>
          </cell>
          <cell r="O3888" t="str">
            <v>2018</v>
          </cell>
          <cell r="P3888" t="str">
            <v>BFM-237</v>
          </cell>
          <cell r="Q3888" t="str">
            <v>110241</v>
          </cell>
          <cell r="R3888" t="str">
            <v>10010233</v>
          </cell>
          <cell r="T3888">
            <v>1600000</v>
          </cell>
          <cell r="U3888">
            <v>4718</v>
          </cell>
          <cell r="V3888">
            <v>5520</v>
          </cell>
          <cell r="W3888">
            <v>0</v>
          </cell>
          <cell r="X3888">
            <v>0</v>
          </cell>
          <cell r="Y3888">
            <v>5520</v>
          </cell>
        </row>
        <row r="3889">
          <cell r="B3889" t="str">
            <v>LHR/LHR/F/MO/PC COMP/P/70782/05/2023</v>
          </cell>
          <cell r="D3889" t="str">
            <v>UBL INSURERS LIMITED - WINDOW TAKAFUL LAHORE BRANCH</v>
          </cell>
          <cell r="E3889">
            <v>45057</v>
          </cell>
          <cell r="F3889">
            <v>44927</v>
          </cell>
          <cell r="G3889">
            <v>45291</v>
          </cell>
          <cell r="H3889" t="str">
            <v xml:space="preserve"> 08802180</v>
          </cell>
          <cell r="I3889" t="str">
            <v xml:space="preserve"> UBL INSURERS LIMITED - WINDOW TAKAFUL MULTAN BRANCH</v>
          </cell>
          <cell r="J3889" t="str">
            <v>CORPORATE</v>
          </cell>
          <cell r="K3889" t="str">
            <v>PLANT 4LIFE</v>
          </cell>
          <cell r="L3889" t="str">
            <v xml:space="preserve"> F</v>
          </cell>
          <cell r="M3889" t="str">
            <v xml:space="preserve"> 09000346-Sidra Khan</v>
          </cell>
          <cell r="N3889" t="str">
            <v>SUZUKI WAGON-R VXR</v>
          </cell>
          <cell r="O3889" t="str">
            <v>2017</v>
          </cell>
          <cell r="Q3889" t="str">
            <v>PK10B135793</v>
          </cell>
          <cell r="R3889" t="str">
            <v>A1J310PK10035783</v>
          </cell>
          <cell r="T3889">
            <v>1500000</v>
          </cell>
          <cell r="U3889">
            <v>4423</v>
          </cell>
          <cell r="V3889">
            <v>5175</v>
          </cell>
          <cell r="W3889">
            <v>0</v>
          </cell>
          <cell r="X3889">
            <v>0</v>
          </cell>
          <cell r="Y3889">
            <v>5175</v>
          </cell>
        </row>
        <row r="3890">
          <cell r="B3890" t="str">
            <v>KHI/HO/D/MO/PD COMP/P/70783/05/2023</v>
          </cell>
          <cell r="C3890" t="str">
            <v>KHI/HO/D/MO/PD COMP/E/26003/05/2023</v>
          </cell>
          <cell r="E3890">
            <v>45077</v>
          </cell>
          <cell r="F3890">
            <v>45055</v>
          </cell>
          <cell r="G3890">
            <v>45420</v>
          </cell>
          <cell r="H3890" t="str">
            <v xml:space="preserve"> 08811167</v>
          </cell>
          <cell r="I3890" t="str">
            <v xml:space="preserve"> Tasneem Kauser(4200004805648)</v>
          </cell>
          <cell r="J3890" t="str">
            <v>INDIVIDUAL</v>
          </cell>
          <cell r="L3890" t="str">
            <v xml:space="preserve"> D</v>
          </cell>
          <cell r="M3890" t="str">
            <v xml:space="preserve"> 09000221-Muhammad Irfan</v>
          </cell>
          <cell r="U3890">
            <v>57016</v>
          </cell>
          <cell r="V3890">
            <v>65000</v>
          </cell>
          <cell r="W3890">
            <v>0</v>
          </cell>
          <cell r="X3890">
            <v>0</v>
          </cell>
          <cell r="Y3890">
            <v>65000</v>
          </cell>
        </row>
        <row r="3891">
          <cell r="B3891" t="str">
            <v>LHR/LHR/F/MO/MC COMP/P/70784/05/2023</v>
          </cell>
          <cell r="D3891" t="str">
            <v>UBL INSURERS LIMITED - WINDOW TAKAFUL MULTAN BRANCH</v>
          </cell>
          <cell r="E3891">
            <v>45057</v>
          </cell>
          <cell r="F3891">
            <v>44945</v>
          </cell>
          <cell r="G3891">
            <v>45309</v>
          </cell>
          <cell r="H3891" t="str">
            <v xml:space="preserve"> 08802180</v>
          </cell>
          <cell r="I3891" t="str">
            <v xml:space="preserve"> UBL INSURERS LIMITED - WINDOW TAKAFUL MULTAN BRANCH</v>
          </cell>
          <cell r="J3891" t="str">
            <v>CORPORATE</v>
          </cell>
          <cell r="K3891" t="str">
            <v>MBL A/C MR MUHAMMAD AHSAN
LEADER POLICY NO. 2023T16VMCOP00028</v>
          </cell>
          <cell r="L3891" t="str">
            <v xml:space="preserve"> F</v>
          </cell>
          <cell r="M3891" t="str">
            <v xml:space="preserve"> 09000346-Sidra Khan</v>
          </cell>
          <cell r="N3891" t="str">
            <v>YAMAHA YB-125 Z</v>
          </cell>
          <cell r="O3891" t="str">
            <v>2023</v>
          </cell>
          <cell r="Q3891" t="str">
            <v>007106</v>
          </cell>
          <cell r="R3891" t="str">
            <v>005791</v>
          </cell>
          <cell r="T3891">
            <v>327000</v>
          </cell>
          <cell r="U3891">
            <v>4192</v>
          </cell>
          <cell r="V3891">
            <v>4905</v>
          </cell>
          <cell r="W3891">
            <v>0</v>
          </cell>
          <cell r="X3891">
            <v>0</v>
          </cell>
          <cell r="Y3891">
            <v>4905</v>
          </cell>
        </row>
        <row r="3892">
          <cell r="B3892" t="str">
            <v>LHR/LHR/F/MO/PC COMP/P/70785/05/2023</v>
          </cell>
          <cell r="D3892" t="str">
            <v>UBL INSURERS LIMITED - WINDOW TAKAFUL MULTAN BRANCH</v>
          </cell>
          <cell r="E3892">
            <v>45057</v>
          </cell>
          <cell r="F3892">
            <v>44947</v>
          </cell>
          <cell r="G3892">
            <v>45311</v>
          </cell>
          <cell r="H3892" t="str">
            <v xml:space="preserve"> 08802180</v>
          </cell>
          <cell r="I3892" t="str">
            <v xml:space="preserve"> UBL INSURERS LIMITED - WINDOW TAKAFUL MULTAN BRANCH</v>
          </cell>
          <cell r="J3892" t="str">
            <v>CORPORATE</v>
          </cell>
          <cell r="K3892" t="str">
            <v>FHM A/C M/S. FINE CROP SCIENCES PVT LTD 
LEADER POLICY NO. 2023T16VPCOP00032</v>
          </cell>
          <cell r="L3892" t="str">
            <v xml:space="preserve"> F</v>
          </cell>
          <cell r="M3892" t="str">
            <v xml:space="preserve"> 09000346-Sidra Khan</v>
          </cell>
          <cell r="N3892" t="str">
            <v>HONDA CITY I-VTEC (M/T)</v>
          </cell>
          <cell r="O3892" t="str">
            <v>2022</v>
          </cell>
          <cell r="Q3892" t="str">
            <v>1016825</v>
          </cell>
          <cell r="R3892" t="str">
            <v>R029413</v>
          </cell>
          <cell r="T3892">
            <v>3818500</v>
          </cell>
          <cell r="U3892">
            <v>14687</v>
          </cell>
          <cell r="V3892">
            <v>17184</v>
          </cell>
          <cell r="W3892">
            <v>17183</v>
          </cell>
          <cell r="X3892">
            <v>0</v>
          </cell>
          <cell r="Y3892">
            <v>1</v>
          </cell>
        </row>
        <row r="3893">
          <cell r="B3893" t="str">
            <v>LHR/LHR/F/MO/PC COMP/P/70786/05/2023</v>
          </cell>
          <cell r="D3893" t="str">
            <v>UBL INSURERS LIMITED - WINDOW TAKAFUL MULTAN BRANCH</v>
          </cell>
          <cell r="E3893">
            <v>45057</v>
          </cell>
          <cell r="F3893">
            <v>44942</v>
          </cell>
          <cell r="G3893">
            <v>45306</v>
          </cell>
          <cell r="H3893" t="str">
            <v xml:space="preserve"> 08802180</v>
          </cell>
          <cell r="I3893" t="str">
            <v xml:space="preserve"> UBL INSURERS LIMITED - WINDOW TAKAFUL MULTAN BRANCH</v>
          </cell>
          <cell r="J3893" t="str">
            <v>CORPORATE</v>
          </cell>
          <cell r="K3893" t="str">
            <v>FHM A/C M/S. FINE CROP SCIENCES PVT LTD 
LEADER POLICY NO. 2023T16VPCOP00027</v>
          </cell>
          <cell r="L3893" t="str">
            <v xml:space="preserve"> F</v>
          </cell>
          <cell r="M3893" t="str">
            <v xml:space="preserve"> 09000346-Sidra Khan</v>
          </cell>
          <cell r="N3893" t="str">
            <v>HONDA CITY I-VTEC (M/T)</v>
          </cell>
          <cell r="O3893" t="str">
            <v>2022</v>
          </cell>
          <cell r="Q3893" t="str">
            <v>1016651</v>
          </cell>
          <cell r="R3893" t="str">
            <v>R029280</v>
          </cell>
          <cell r="T3893">
            <v>3818500</v>
          </cell>
          <cell r="U3893">
            <v>14687</v>
          </cell>
          <cell r="V3893">
            <v>17184</v>
          </cell>
          <cell r="W3893">
            <v>17183</v>
          </cell>
          <cell r="X3893">
            <v>0</v>
          </cell>
          <cell r="Y3893">
            <v>1</v>
          </cell>
        </row>
        <row r="3894">
          <cell r="B3894" t="str">
            <v>LHR/LHR/F/MO/PC COMP/P/70792/05/2023</v>
          </cell>
          <cell r="D3894" t="str">
            <v>UBL INSURERS LIMITED - WINDOW TAKAFUL MULTAN BRANCH</v>
          </cell>
          <cell r="E3894">
            <v>45058</v>
          </cell>
          <cell r="F3894">
            <v>44927</v>
          </cell>
          <cell r="G3894">
            <v>45291</v>
          </cell>
          <cell r="H3894" t="str">
            <v xml:space="preserve"> 08802180</v>
          </cell>
          <cell r="I3894" t="str">
            <v xml:space="preserve"> UBL INSURERS LIMITED - WINDOW TAKAFUL MULTAN BRANCH</v>
          </cell>
          <cell r="J3894" t="str">
            <v>CORPORATE</v>
          </cell>
          <cell r="K3894" t="str">
            <v>M/S ALLIED BANK LIMITED AS OWNER
A/C.M/S.LEADER AG
LEADER POLICY NO:2023016VPCOP000035</v>
          </cell>
          <cell r="L3894" t="str">
            <v xml:space="preserve"> F</v>
          </cell>
          <cell r="M3894" t="str">
            <v xml:space="preserve"> 09000346-Sidra Khan</v>
          </cell>
          <cell r="N3894" t="str">
            <v>SUZUKI CULTUS VXL CNG</v>
          </cell>
          <cell r="O3894" t="str">
            <v>2021</v>
          </cell>
          <cell r="P3894" t="str">
            <v>AED-291</v>
          </cell>
          <cell r="Q3894" t="str">
            <v>PK10K181114</v>
          </cell>
          <cell r="R3894" t="str">
            <v>10081127</v>
          </cell>
          <cell r="T3894">
            <v>2100000</v>
          </cell>
          <cell r="U3894">
            <v>6192</v>
          </cell>
          <cell r="V3894">
            <v>7245</v>
          </cell>
          <cell r="W3894">
            <v>0</v>
          </cell>
          <cell r="X3894">
            <v>0</v>
          </cell>
          <cell r="Y3894">
            <v>7245</v>
          </cell>
        </row>
        <row r="3895">
          <cell r="B3895" t="str">
            <v>LHR/LHR/F/MO/PC COMP/P/70793/05/2023</v>
          </cell>
          <cell r="D3895" t="str">
            <v>UBL INSURERS LIMITED - WINDOW TAKAFUL MULTAN BRANCH</v>
          </cell>
          <cell r="E3895">
            <v>45058</v>
          </cell>
          <cell r="F3895">
            <v>44927</v>
          </cell>
          <cell r="G3895">
            <v>45291</v>
          </cell>
          <cell r="H3895" t="str">
            <v xml:space="preserve"> 08802180</v>
          </cell>
          <cell r="I3895" t="str">
            <v xml:space="preserve"> UBL INSURERS LIMITED - WINDOW TAKAFUL MULTAN BRANCH</v>
          </cell>
          <cell r="J3895" t="str">
            <v>CORPORATE</v>
          </cell>
          <cell r="K3895" t="str">
            <v>M/s Allied Bank Limited As Owner, A/c. M/s. Leader Ag
Leader Policy No : 2023016VPCOP000036</v>
          </cell>
          <cell r="L3895" t="str">
            <v xml:space="preserve"> F</v>
          </cell>
          <cell r="M3895" t="str">
            <v xml:space="preserve"> 09000346-Sidra Khan</v>
          </cell>
          <cell r="N3895" t="str">
            <v>TOYOTA YARIS GLI MT</v>
          </cell>
          <cell r="O3895" t="str">
            <v>2021</v>
          </cell>
          <cell r="P3895" t="str">
            <v>AEU-678</v>
          </cell>
          <cell r="Q3895" t="str">
            <v>2A33977</v>
          </cell>
          <cell r="R3895" t="str">
            <v>7021159</v>
          </cell>
          <cell r="T3895">
            <v>3400000</v>
          </cell>
          <cell r="U3895">
            <v>10025</v>
          </cell>
          <cell r="V3895">
            <v>11729</v>
          </cell>
          <cell r="W3895">
            <v>0</v>
          </cell>
          <cell r="X3895">
            <v>0</v>
          </cell>
          <cell r="Y3895">
            <v>11729</v>
          </cell>
        </row>
        <row r="3896">
          <cell r="B3896" t="str">
            <v>LHR/LHR/F/MO/PC COMP/P/70794/05/2023</v>
          </cell>
          <cell r="D3896" t="str">
            <v>UBL INSURERS LIMITED - WINDOW TAKAFUL MULTAN BRANCH</v>
          </cell>
          <cell r="E3896">
            <v>45058</v>
          </cell>
          <cell r="F3896">
            <v>44927</v>
          </cell>
          <cell r="G3896">
            <v>45291</v>
          </cell>
          <cell r="H3896" t="str">
            <v xml:space="preserve"> 08802180</v>
          </cell>
          <cell r="I3896" t="str">
            <v xml:space="preserve"> UBL INSURERS LIMITED - WINDOW TAKAFUL MULTAN BRANCH</v>
          </cell>
          <cell r="J3896" t="str">
            <v>CORPORATE</v>
          </cell>
          <cell r="K3896" t="str">
            <v>M/s Allied Bank Limited ,A/c .M/s. Leader AG
Leader Policy. 2023016VPCOP000037</v>
          </cell>
          <cell r="L3896" t="str">
            <v xml:space="preserve"> F</v>
          </cell>
          <cell r="M3896" t="str">
            <v xml:space="preserve"> 09000346-Sidra Khan</v>
          </cell>
          <cell r="N3896" t="str">
            <v>TOYOTA YARIS GLI MT</v>
          </cell>
          <cell r="O3896" t="str">
            <v>2021</v>
          </cell>
          <cell r="Q3896" t="str">
            <v>2A33901</v>
          </cell>
          <cell r="R3896" t="str">
            <v>7021042</v>
          </cell>
          <cell r="T3896">
            <v>3400000</v>
          </cell>
          <cell r="U3896">
            <v>10025</v>
          </cell>
          <cell r="V3896">
            <v>11729</v>
          </cell>
          <cell r="W3896">
            <v>0</v>
          </cell>
          <cell r="X3896">
            <v>0</v>
          </cell>
          <cell r="Y3896">
            <v>11729</v>
          </cell>
        </row>
        <row r="3897">
          <cell r="B3897" t="str">
            <v>LHR/LHR/F/MO/PC COMP/P/70795/05/2023</v>
          </cell>
          <cell r="D3897" t="str">
            <v>UBL INSURERS LIMITED - WINDOW TAKAFUL MULTAN BRANCH</v>
          </cell>
          <cell r="E3897">
            <v>45058</v>
          </cell>
          <cell r="F3897">
            <v>44927</v>
          </cell>
          <cell r="G3897">
            <v>45291</v>
          </cell>
          <cell r="H3897" t="str">
            <v xml:space="preserve"> 08802180</v>
          </cell>
          <cell r="I3897" t="str">
            <v xml:space="preserve"> UBL INSURERS LIMITED - WINDOW TAKAFUL MULTAN BRANCH</v>
          </cell>
          <cell r="J3897" t="str">
            <v>CORPORATE</v>
          </cell>
          <cell r="K3897" t="str">
            <v>M/S. BANK AL HABIB A/C M/S. AGRO MARK  
LEADER POLICY NO. 2023016VPCOP00048
6-D INDUSTRIAL ESTATE PHASE 1 MULTAN</v>
          </cell>
          <cell r="L3897" t="str">
            <v xml:space="preserve"> F</v>
          </cell>
          <cell r="M3897" t="str">
            <v xml:space="preserve"> 09000346-Sidra Khan</v>
          </cell>
          <cell r="N3897" t="str">
            <v>HONDA CITY I-VTEC (M/T)</v>
          </cell>
          <cell r="O3897" t="str">
            <v>2021</v>
          </cell>
          <cell r="P3897" t="str">
            <v>ACK-869</v>
          </cell>
          <cell r="Q3897" t="str">
            <v>7544818</v>
          </cell>
          <cell r="R3897" t="str">
            <v>MR268901</v>
          </cell>
          <cell r="T3897">
            <v>3000000</v>
          </cell>
          <cell r="U3897">
            <v>8846</v>
          </cell>
          <cell r="V3897">
            <v>10350</v>
          </cell>
          <cell r="W3897">
            <v>0</v>
          </cell>
          <cell r="X3897">
            <v>0</v>
          </cell>
          <cell r="Y3897">
            <v>10350</v>
          </cell>
        </row>
        <row r="3898">
          <cell r="B3898" t="str">
            <v>LHR/LHR/F/MO/PC COMP/P/70797/05/2023</v>
          </cell>
          <cell r="D3898" t="str">
            <v>UBL INSURERS LIMITED - WINDOW TAKAFUL MULTAN BRANCH</v>
          </cell>
          <cell r="E3898">
            <v>45058</v>
          </cell>
          <cell r="F3898">
            <v>44927</v>
          </cell>
          <cell r="G3898">
            <v>45291</v>
          </cell>
          <cell r="H3898" t="str">
            <v xml:space="preserve"> 08802180</v>
          </cell>
          <cell r="I3898" t="str">
            <v xml:space="preserve"> UBL INSURERS LIMITED - WINDOW TAKAFUL MULTAN BRANCH</v>
          </cell>
          <cell r="J3898" t="str">
            <v>CORPORATE</v>
          </cell>
          <cell r="K3898" t="str">
            <v>M/s BANK AL HABIB LIMITED as owner , A/c. M/s. AGROW MARK 
LEADER'S POLICY # 2023016VPCOP00049</v>
          </cell>
          <cell r="L3898" t="str">
            <v xml:space="preserve"> F</v>
          </cell>
          <cell r="M3898" t="str">
            <v xml:space="preserve"> 09000320-Abdul Khaliq Khan</v>
          </cell>
          <cell r="N3898" t="str">
            <v>MASTER M-330 EURO 1
MASTER M-330 EURO 1</v>
          </cell>
          <cell r="O3898" t="str">
            <v>2018
2018</v>
          </cell>
          <cell r="P3898" t="str">
            <v>MNS-18-1085
MNS-18-1084</v>
          </cell>
          <cell r="Q3898" t="str">
            <v>J004969
J004958</v>
          </cell>
          <cell r="R3898" t="str">
            <v>02577
02575</v>
          </cell>
          <cell r="T3898">
            <v>7280000</v>
          </cell>
          <cell r="U3898">
            <v>21467</v>
          </cell>
          <cell r="V3898">
            <v>25117</v>
          </cell>
          <cell r="W3898">
            <v>0</v>
          </cell>
          <cell r="X3898">
            <v>0</v>
          </cell>
          <cell r="Y3898">
            <v>25117</v>
          </cell>
        </row>
        <row r="3899">
          <cell r="B3899" t="str">
            <v>LHR/LHR/F/MO/PC COMP/P/70798/05/2023</v>
          </cell>
          <cell r="D3899" t="str">
            <v>UBL INSURERS LIMITED - WINDOW TAKAFUL MULTAN BRANCH</v>
          </cell>
          <cell r="E3899">
            <v>45058</v>
          </cell>
          <cell r="F3899">
            <v>44927</v>
          </cell>
          <cell r="G3899">
            <v>45291</v>
          </cell>
          <cell r="H3899" t="str">
            <v xml:space="preserve"> 08802180</v>
          </cell>
          <cell r="I3899" t="str">
            <v xml:space="preserve"> UBL INSURERS LIMITED - WINDOW TAKAFUL MULTAN BRANCH</v>
          </cell>
          <cell r="J3899" t="str">
            <v>CORPORATE</v>
          </cell>
          <cell r="K3899" t="str">
            <v>M/s BANK AL HABIB LIMITED as owner , A/c. M/s. AGROW MARK 
LEADER'S POLICY # 2023016VPCOP00049</v>
          </cell>
          <cell r="L3899" t="str">
            <v xml:space="preserve"> F</v>
          </cell>
          <cell r="M3899" t="str">
            <v xml:space="preserve"> 09000346-Sidra Khan</v>
          </cell>
          <cell r="N3899" t="str">
            <v>HONDA CITY I-VTEC (M/T)</v>
          </cell>
          <cell r="O3899" t="str">
            <v>2021</v>
          </cell>
          <cell r="P3899" t="str">
            <v>ACG-993</v>
          </cell>
          <cell r="Q3899" t="str">
            <v>7544835</v>
          </cell>
          <cell r="R3899" t="str">
            <v>NFBGM1543MR268914</v>
          </cell>
          <cell r="T3899">
            <v>3000000</v>
          </cell>
          <cell r="U3899">
            <v>8846</v>
          </cell>
          <cell r="V3899">
            <v>10350</v>
          </cell>
          <cell r="W3899">
            <v>0</v>
          </cell>
          <cell r="X3899">
            <v>0</v>
          </cell>
          <cell r="Y3899">
            <v>10350</v>
          </cell>
        </row>
        <row r="3900">
          <cell r="B3900" t="str">
            <v>LHR/LHR/F/MO/PC COMP/P/70800/05/2023</v>
          </cell>
          <cell r="D3900" t="str">
            <v>UBL INSURERS LIMITED - WINDOW TAKAFUL MULTAN BRANCH</v>
          </cell>
          <cell r="E3900">
            <v>45058</v>
          </cell>
          <cell r="F3900">
            <v>44927</v>
          </cell>
          <cell r="G3900">
            <v>45291</v>
          </cell>
          <cell r="H3900" t="str">
            <v xml:space="preserve"> 08802180</v>
          </cell>
          <cell r="I3900" t="str">
            <v xml:space="preserve"> UBL INSURERS LIMITED - WINDOW TAKAFUL MULTAN BRANCH</v>
          </cell>
          <cell r="J3900" t="str">
            <v>CORPORATE</v>
          </cell>
          <cell r="K3900" t="str">
            <v>M/s BANK AL HABIB LIMITED as owner , A/c. M/s. AGROW MARK 
LEADER'S POLICY # 2023016VPCOP00050</v>
          </cell>
          <cell r="L3900" t="str">
            <v xml:space="preserve"> F</v>
          </cell>
          <cell r="M3900" t="str">
            <v xml:space="preserve"> 09000346-Sidra Khan</v>
          </cell>
          <cell r="N3900" t="str">
            <v>HONDA CITY I-VTEC (M/T)</v>
          </cell>
          <cell r="O3900" t="str">
            <v>2020</v>
          </cell>
          <cell r="P3900" t="str">
            <v>AAD-922</v>
          </cell>
          <cell r="Q3900" t="str">
            <v>L13Z17537991</v>
          </cell>
          <cell r="R3900" t="str">
            <v>NFBGM1547LR259616</v>
          </cell>
          <cell r="T3900">
            <v>2800000</v>
          </cell>
          <cell r="U3900">
            <v>8257</v>
          </cell>
          <cell r="V3900">
            <v>9661</v>
          </cell>
          <cell r="W3900">
            <v>0</v>
          </cell>
          <cell r="X3900">
            <v>0</v>
          </cell>
          <cell r="Y3900">
            <v>9661</v>
          </cell>
        </row>
        <row r="3901">
          <cell r="B3901" t="str">
            <v>LHR/LHR/F/MO/PC COMP/P/70801/05/2023</v>
          </cell>
          <cell r="D3901" t="str">
            <v>UBL INSURERS LIMITED - WINDOW TAKAFUL MULTAN BRANCH</v>
          </cell>
          <cell r="E3901">
            <v>45058</v>
          </cell>
          <cell r="F3901">
            <v>44927</v>
          </cell>
          <cell r="G3901">
            <v>45291</v>
          </cell>
          <cell r="H3901" t="str">
            <v xml:space="preserve"> 08802180</v>
          </cell>
          <cell r="I3901" t="str">
            <v xml:space="preserve"> UBL INSURERS LIMITED - WINDOW TAKAFUL MULTAN BRANCH</v>
          </cell>
          <cell r="J3901" t="str">
            <v>CORPORATE</v>
          </cell>
          <cell r="K3901" t="str">
            <v>M/s BANK AL HABIB LIMITED as owner , A/c. M/s. AGROW MARK
2023016VPCOP00051</v>
          </cell>
          <cell r="L3901" t="str">
            <v xml:space="preserve"> F</v>
          </cell>
          <cell r="M3901" t="str">
            <v xml:space="preserve"> 09000346-Sidra Khan</v>
          </cell>
          <cell r="N3901" t="str">
            <v>HONDA CITY I-VTEC (M/T)</v>
          </cell>
          <cell r="O3901" t="str">
            <v>2020</v>
          </cell>
          <cell r="P3901" t="str">
            <v>AAD-930</v>
          </cell>
          <cell r="Q3901" t="str">
            <v>L13Z17537964</v>
          </cell>
          <cell r="R3901" t="str">
            <v>NFBGM1542LR259359</v>
          </cell>
          <cell r="T3901">
            <v>2800000</v>
          </cell>
          <cell r="U3901">
            <v>8257</v>
          </cell>
          <cell r="V3901">
            <v>9661</v>
          </cell>
          <cell r="W3901">
            <v>0</v>
          </cell>
          <cell r="X3901">
            <v>0</v>
          </cell>
          <cell r="Y3901">
            <v>9661</v>
          </cell>
        </row>
        <row r="3902">
          <cell r="B3902" t="str">
            <v>LHR/LHR/F/MO/PC COMP/P/70802/05/2023</v>
          </cell>
          <cell r="D3902" t="str">
            <v>UBL INSURERS LIMITED - WINDOW TAKAFUL MULTAN BRANCH</v>
          </cell>
          <cell r="E3902">
            <v>45058</v>
          </cell>
          <cell r="F3902">
            <v>45049</v>
          </cell>
          <cell r="G3902">
            <v>45122</v>
          </cell>
          <cell r="H3902" t="str">
            <v xml:space="preserve"> 08802180</v>
          </cell>
          <cell r="I3902" t="str">
            <v xml:space="preserve"> UBL INSURERS LIMITED - WINDOW TAKAFUL MULTAN BRANCH</v>
          </cell>
          <cell r="J3902" t="str">
            <v>CORPORATE</v>
          </cell>
          <cell r="K3902" t="str">
            <v>MUHAMMAD ABBAS ANWAR      
EADER POLICY NO. 2023016VPCOP00372</v>
          </cell>
          <cell r="L3902" t="str">
            <v xml:space="preserve"> F</v>
          </cell>
          <cell r="M3902" t="str">
            <v xml:space="preserve"> 09000346-Sidra Khan</v>
          </cell>
          <cell r="N3902" t="str">
            <v>HONDA CIVIC VTI  ORIEL PT</v>
          </cell>
          <cell r="O3902" t="str">
            <v>2017</v>
          </cell>
          <cell r="P3902" t="str">
            <v>LED-14-249</v>
          </cell>
          <cell r="Q3902" t="str">
            <v>13742177</v>
          </cell>
          <cell r="R3902" t="str">
            <v>116206</v>
          </cell>
          <cell r="T3902">
            <v>2500000</v>
          </cell>
          <cell r="U3902">
            <v>45778</v>
          </cell>
          <cell r="V3902">
            <v>53560</v>
          </cell>
          <cell r="W3902">
            <v>0</v>
          </cell>
          <cell r="X3902">
            <v>0</v>
          </cell>
          <cell r="Y3902">
            <v>53560</v>
          </cell>
        </row>
        <row r="3903">
          <cell r="B3903" t="str">
            <v>LHR/LHR/F/MO/PC COMP/P/70803/05/2023</v>
          </cell>
          <cell r="D3903" t="str">
            <v>UBL INSURERS LIMITED - WINDOW TAKAFUL MULTAN BRANCH</v>
          </cell>
          <cell r="E3903">
            <v>45058</v>
          </cell>
          <cell r="F3903">
            <v>44927</v>
          </cell>
          <cell r="G3903">
            <v>45291</v>
          </cell>
          <cell r="H3903" t="str">
            <v xml:space="preserve"> 08802180</v>
          </cell>
          <cell r="I3903" t="str">
            <v xml:space="preserve"> UBL INSURERS LIMITED - WINDOW TAKAFUL MULTAN BRANCH</v>
          </cell>
          <cell r="J3903" t="str">
            <v>CORPORATE</v>
          </cell>
          <cell r="K3903" t="str">
            <v>M/s Bank Al Habib Limited As Owner, A/c. M/s . Agrow Mark
Leader Policy No : 2023016VPCOP00052</v>
          </cell>
          <cell r="L3903" t="str">
            <v xml:space="preserve"> F</v>
          </cell>
          <cell r="M3903" t="str">
            <v xml:space="preserve"> 09000346-Sidra Khan</v>
          </cell>
          <cell r="N3903" t="str">
            <v>HONDA CITY I-VTEC (M/T)</v>
          </cell>
          <cell r="O3903" t="str">
            <v>2020</v>
          </cell>
          <cell r="P3903" t="str">
            <v>AAB-123</v>
          </cell>
          <cell r="Q3903" t="str">
            <v>17538463</v>
          </cell>
          <cell r="R3903" t="str">
            <v>260221</v>
          </cell>
          <cell r="T3903">
            <v>2800000</v>
          </cell>
          <cell r="U3903">
            <v>8257</v>
          </cell>
          <cell r="V3903">
            <v>9661</v>
          </cell>
          <cell r="W3903">
            <v>0</v>
          </cell>
          <cell r="X3903">
            <v>0</v>
          </cell>
          <cell r="Y3903">
            <v>9661</v>
          </cell>
        </row>
        <row r="3904">
          <cell r="B3904" t="str">
            <v>LHR/LHR/F/MO/PC COMP/P/70805/05/2023</v>
          </cell>
          <cell r="D3904" t="str">
            <v>UBL INSURERS LIMITED - WINDOW TAKAFUL MULTAN BRANCH</v>
          </cell>
          <cell r="E3904">
            <v>45058</v>
          </cell>
          <cell r="F3904">
            <v>44927</v>
          </cell>
          <cell r="G3904">
            <v>45291</v>
          </cell>
          <cell r="H3904" t="str">
            <v xml:space="preserve"> 08802180</v>
          </cell>
          <cell r="I3904" t="str">
            <v xml:space="preserve"> UBL INSURERS LIMITED - WINDOW TAKAFUL MULTAN BRANCH</v>
          </cell>
          <cell r="J3904" t="str">
            <v>CORPORATE</v>
          </cell>
          <cell r="K3904" t="str">
            <v>M/s Bank Al Habib Limited As Owner, a/c. M/s Agrow MArk
Leader Policy No : 2023016VPCOP00053</v>
          </cell>
          <cell r="L3904" t="str">
            <v xml:space="preserve"> F</v>
          </cell>
          <cell r="M3904" t="str">
            <v xml:space="preserve"> 09000346-Sidra Khan</v>
          </cell>
          <cell r="N3904" t="str">
            <v>HONDA CITY I-TTEC A/T</v>
          </cell>
          <cell r="O3904" t="str">
            <v>2020</v>
          </cell>
          <cell r="P3904" t="str">
            <v>AAB-130</v>
          </cell>
          <cell r="Q3904" t="str">
            <v>17538618</v>
          </cell>
          <cell r="R3904" t="str">
            <v>260360</v>
          </cell>
          <cell r="T3904">
            <v>2800000</v>
          </cell>
          <cell r="U3904">
            <v>8257</v>
          </cell>
          <cell r="V3904">
            <v>9661</v>
          </cell>
          <cell r="W3904">
            <v>0</v>
          </cell>
          <cell r="X3904">
            <v>0</v>
          </cell>
          <cell r="Y3904">
            <v>9661</v>
          </cell>
        </row>
        <row r="3905">
          <cell r="B3905" t="str">
            <v>LHR/LHR/F/MO/PC COMP/P/70806/05/2023</v>
          </cell>
          <cell r="D3905" t="str">
            <v>UBL INSURERS LIMITED - WINDOW TAKAFUL MULTAN BRANCH</v>
          </cell>
          <cell r="E3905">
            <v>45058</v>
          </cell>
          <cell r="F3905">
            <v>44927</v>
          </cell>
          <cell r="G3905">
            <v>45291</v>
          </cell>
          <cell r="H3905" t="str">
            <v xml:space="preserve"> 08802180</v>
          </cell>
          <cell r="I3905" t="str">
            <v xml:space="preserve"> UBL INSURERS LIMITED - WINDOW TAKAFUL MULTAN BRANCH</v>
          </cell>
          <cell r="J3905" t="str">
            <v>CORPORATE</v>
          </cell>
          <cell r="K3905" t="str">
            <v>M/s BANK AL HABIB LIMITED as owner , A/c. M/s. AGROW MARK 
2023016VPCOP00054</v>
          </cell>
          <cell r="L3905" t="str">
            <v xml:space="preserve"> F</v>
          </cell>
          <cell r="M3905" t="str">
            <v xml:space="preserve"> 09000346-Sidra Khan</v>
          </cell>
          <cell r="N3905" t="str">
            <v>SUZUKI CULTUS VXR</v>
          </cell>
          <cell r="O3905" t="str">
            <v>2021</v>
          </cell>
          <cell r="P3905" t="str">
            <v>ADL-805</v>
          </cell>
          <cell r="Q3905" t="str">
            <v>175240</v>
          </cell>
          <cell r="R3905" t="str">
            <v>10075284</v>
          </cell>
          <cell r="T3905">
            <v>2100000</v>
          </cell>
          <cell r="U3905">
            <v>6192</v>
          </cell>
          <cell r="V3905">
            <v>7245</v>
          </cell>
          <cell r="W3905">
            <v>0</v>
          </cell>
          <cell r="X3905">
            <v>0</v>
          </cell>
          <cell r="Y3905">
            <v>7245</v>
          </cell>
        </row>
        <row r="3906">
          <cell r="B3906" t="str">
            <v>LHR/LHR/F/MO/MC COMP/P/70808/05/2023</v>
          </cell>
          <cell r="D3906" t="str">
            <v>UBL INSURERS LIMITED - WINDOW TAKAFUL MULTAN BRANCH</v>
          </cell>
          <cell r="E3906">
            <v>45058</v>
          </cell>
          <cell r="F3906">
            <v>44973</v>
          </cell>
          <cell r="G3906">
            <v>45337</v>
          </cell>
          <cell r="H3906" t="str">
            <v xml:space="preserve"> 08802180</v>
          </cell>
          <cell r="I3906" t="str">
            <v xml:space="preserve"> UBL INSURERS LIMITED - WINDOW TAKAFUL MULTAN BRANCH</v>
          </cell>
          <cell r="J3906" t="str">
            <v>CORPORATE</v>
          </cell>
          <cell r="K3906" t="str">
            <v>M/s BANK AL-HABIB LIMITED (ISLAMIC BANKING) as owner , A/c. Mr. WAQAR AHMAD S/O MUHAMMAD JAVEED
LEADER POLICY # 2023T16VMCOP00047</v>
          </cell>
          <cell r="L3906" t="str">
            <v xml:space="preserve"> F</v>
          </cell>
          <cell r="M3906" t="str">
            <v xml:space="preserve"> 09000346-Sidra Khan</v>
          </cell>
          <cell r="N3906" t="str">
            <v>HONDA CDI-70</v>
          </cell>
          <cell r="O3906" t="str">
            <v>2022</v>
          </cell>
          <cell r="Q3906" t="str">
            <v>D967042</v>
          </cell>
          <cell r="R3906" t="str">
            <v>GH769547</v>
          </cell>
          <cell r="T3906">
            <v>85410</v>
          </cell>
          <cell r="U3906">
            <v>1095</v>
          </cell>
          <cell r="V3906">
            <v>1281</v>
          </cell>
          <cell r="W3906">
            <v>0</v>
          </cell>
          <cell r="X3906">
            <v>0</v>
          </cell>
          <cell r="Y3906">
            <v>1281</v>
          </cell>
        </row>
        <row r="3907">
          <cell r="B3907" t="str">
            <v>LHR/LHR/F/MO/PC COMP/P/70810/05/2023</v>
          </cell>
          <cell r="D3907" t="str">
            <v>UBL INSURERS LIMITED - WINDOW TAKAFUL MULTAN BRANCH</v>
          </cell>
          <cell r="E3907">
            <v>45058</v>
          </cell>
          <cell r="F3907">
            <v>45046</v>
          </cell>
          <cell r="G3907">
            <v>45411</v>
          </cell>
          <cell r="H3907" t="str">
            <v xml:space="preserve"> 08802180</v>
          </cell>
          <cell r="I3907" t="str">
            <v xml:space="preserve"> UBL INSURERS LIMITED - WINDOW TAKAFUL MULTAN BRANCH</v>
          </cell>
          <cell r="J3907" t="str">
            <v>CORPORATE</v>
          </cell>
          <cell r="K3907" t="str">
            <v>M/S. BANK AL HABIB LTD A/C M/S. SAIM  MOBEEN  FOOD INDUSTR.  PVT LTD 
LEADER POLICY NO. 2023016VPCOP369</v>
          </cell>
          <cell r="L3907" t="str">
            <v xml:space="preserve"> F</v>
          </cell>
          <cell r="M3907" t="str">
            <v xml:space="preserve"> 09000346-Sidra Khan</v>
          </cell>
          <cell r="N3907" t="str">
            <v>SUZUKI WAGON R VXL AGS</v>
          </cell>
          <cell r="O3907" t="str">
            <v>2021</v>
          </cell>
          <cell r="P3907" t="str">
            <v>AWC-21-251</v>
          </cell>
          <cell r="Q3907" t="str">
            <v>213779</v>
          </cell>
          <cell r="R3907" t="str">
            <v>10113797</v>
          </cell>
          <cell r="T3907">
            <v>2700000</v>
          </cell>
          <cell r="U3907">
            <v>8308</v>
          </cell>
          <cell r="V3907">
            <v>9720</v>
          </cell>
          <cell r="W3907">
            <v>0</v>
          </cell>
          <cell r="X3907">
            <v>0</v>
          </cell>
          <cell r="Y3907">
            <v>9720</v>
          </cell>
        </row>
        <row r="3908">
          <cell r="B3908" t="str">
            <v>LHR/LHR/F/MO/PC COMP/P/70811/05/2023</v>
          </cell>
          <cell r="D3908" t="str">
            <v>UBL INSURERS LIMITED - WINDOW TAKAFUL MULTAN BRANCH</v>
          </cell>
          <cell r="E3908">
            <v>45058</v>
          </cell>
          <cell r="F3908">
            <v>45027</v>
          </cell>
          <cell r="G3908">
            <v>45392</v>
          </cell>
          <cell r="H3908" t="str">
            <v xml:space="preserve"> 08802180</v>
          </cell>
          <cell r="I3908" t="str">
            <v xml:space="preserve"> UBL INSURERS LIMITED - WINDOW TAKAFUL MULTAN BRANCH</v>
          </cell>
          <cell r="J3908" t="str">
            <v>CORPORATE</v>
          </cell>
          <cell r="K3908" t="str">
            <v>M/S. BANK AL HABIB LTD A/C M/S. VOLKA FOOD 
INDUSTRIES LTD 
LEADER POLICY NO. 2023016VPCOP00355</v>
          </cell>
          <cell r="L3908" t="str">
            <v xml:space="preserve"> F</v>
          </cell>
          <cell r="M3908" t="str">
            <v xml:space="preserve"> 09000346-Sidra Khan</v>
          </cell>
          <cell r="N3908" t="str">
            <v>SUZUKI MEHRAN VXR EURO-II
SUZUKI MEHRAN VXR EURO-II
SUZUKI MEHRAN VXR EURO-II
SUZUKI MEHRAN VXR EURO-II
SUZUKI MEHRAN VXR EURO-II
SUZUKI MEHRAN VXR EURO-II
SUZUKI MEHRAN VXR EURO-II</v>
          </cell>
          <cell r="O3908" t="str">
            <v>2018
2018
2018
2018
2018
2018
2018</v>
          </cell>
          <cell r="P3908" t="str">
            <v>LED-18-3531
LED-18-2549
LED-18-3546
LED-18-3557	
BME-192	
BME-293
BME-198</v>
          </cell>
          <cell r="Q3908" t="str">
            <v>726749
727129	
727132	
725628	
726787
727174	
7272084</v>
          </cell>
          <cell r="R3908" t="str">
            <v>01265253
01265570
01265660
01264307
01265299
01265670
01265734</v>
          </cell>
          <cell r="T3908">
            <v>8400000</v>
          </cell>
          <cell r="U3908">
            <v>25846</v>
          </cell>
          <cell r="V3908">
            <v>30239</v>
          </cell>
          <cell r="W3908">
            <v>30240</v>
          </cell>
          <cell r="X3908">
            <v>0</v>
          </cell>
          <cell r="Y3908">
            <v>-1</v>
          </cell>
        </row>
        <row r="3909">
          <cell r="B3909" t="str">
            <v>LHR/LHR/F/MO/MC COMP/P/70812/05/2023</v>
          </cell>
          <cell r="D3909" t="str">
            <v>UBL INSURERS LIMITED - WINDOW TAKAFUL MULTAN BRANCH</v>
          </cell>
          <cell r="E3909">
            <v>45058</v>
          </cell>
          <cell r="F3909">
            <v>45000</v>
          </cell>
          <cell r="G3909">
            <v>45365</v>
          </cell>
          <cell r="H3909" t="str">
            <v xml:space="preserve"> 08802180</v>
          </cell>
          <cell r="I3909" t="str">
            <v xml:space="preserve"> UBL INSURERS LIMITED - WINDOW TAKAFUL MULTAN BRANCH</v>
          </cell>
          <cell r="J3909" t="str">
            <v>CORPORATE</v>
          </cell>
          <cell r="K3909" t="str">
            <v>BANK AL HABIB / DAWOOD SHAFIQ
LEADER POLICY NO. 2023016VMCOP00368</v>
          </cell>
          <cell r="L3909" t="str">
            <v xml:space="preserve"> F</v>
          </cell>
          <cell r="M3909" t="str">
            <v xml:space="preserve"> 09000346-Sidra Khan</v>
          </cell>
          <cell r="N3909" t="str">
            <v>HONDA CDI-70</v>
          </cell>
          <cell r="O3909" t="str">
            <v>2021</v>
          </cell>
          <cell r="P3909" t="str">
            <v>ACC-6305</v>
          </cell>
          <cell r="Q3909" t="str">
            <v>94128</v>
          </cell>
          <cell r="R3909" t="str">
            <v>870855</v>
          </cell>
          <cell r="T3909">
            <v>80000</v>
          </cell>
          <cell r="U3909">
            <v>1026</v>
          </cell>
          <cell r="V3909">
            <v>1200</v>
          </cell>
          <cell r="W3909">
            <v>0</v>
          </cell>
          <cell r="X3909">
            <v>0</v>
          </cell>
          <cell r="Y3909">
            <v>1200</v>
          </cell>
        </row>
        <row r="3910">
          <cell r="B3910" t="str">
            <v>KHI/HO/D/MO/PC COMP/C/70826/4/05/2023</v>
          </cell>
          <cell r="C3910" t="str">
            <v>KHI/HO/D/MO/PC COMP/E/41324/00004/05/2024</v>
          </cell>
          <cell r="E3910">
            <v>45419</v>
          </cell>
          <cell r="F3910">
            <v>45059</v>
          </cell>
          <cell r="G3910">
            <v>45424</v>
          </cell>
          <cell r="H3910" t="str">
            <v xml:space="preserve"> 08000213</v>
          </cell>
          <cell r="I3910" t="str">
            <v xml:space="preserve"> MEEZAN BANK LTD - BHAWALPUR BRANCH</v>
          </cell>
          <cell r="J3910" t="str">
            <v>BANK</v>
          </cell>
          <cell r="K3910" t="str">
            <v>M/S Meezan Bank Limited Circular Road Branch Bahawalpur
User Mr. Muhammad Jahangir</v>
          </cell>
          <cell r="L3910" t="str">
            <v xml:space="preserve"> D</v>
          </cell>
          <cell r="M3910" t="str">
            <v xml:space="preserve"> 09000221-Muhammad Irfan</v>
          </cell>
          <cell r="N3910" t="str">
            <v>SUZUKI ALTO VXR</v>
          </cell>
          <cell r="O3910" t="str">
            <v>2022</v>
          </cell>
          <cell r="P3910" t="str">
            <v>AYJ-346</v>
          </cell>
          <cell r="Q3910" t="str">
            <v>6R228719</v>
          </cell>
          <cell r="R3910" t="str">
            <v>NF1AET306H1128699</v>
          </cell>
          <cell r="S3910" t="str">
            <v>CI-2022-7801-0014</v>
          </cell>
          <cell r="T3910">
            <v>-1391400</v>
          </cell>
          <cell r="U3910">
            <v>-502</v>
          </cell>
          <cell r="V3910">
            <v>-507</v>
          </cell>
          <cell r="W3910">
            <v>0</v>
          </cell>
          <cell r="X3910">
            <v>0</v>
          </cell>
          <cell r="Y3910">
            <v>-507</v>
          </cell>
        </row>
        <row r="3911">
          <cell r="B3911" t="str">
            <v>KHI/HO/D/MO/PC COMP/C/70828/8/05/2023</v>
          </cell>
          <cell r="E3911">
            <v>45063</v>
          </cell>
          <cell r="F3911">
            <v>45053</v>
          </cell>
          <cell r="G3911">
            <v>45418</v>
          </cell>
          <cell r="H3911" t="str">
            <v xml:space="preserve"> 08000213</v>
          </cell>
          <cell r="I3911" t="str">
            <v xml:space="preserve"> MEEZAN BANK LTD - BHAWALPUR BRANCH</v>
          </cell>
          <cell r="J3911" t="str">
            <v>BANK</v>
          </cell>
          <cell r="K3911" t="str">
            <v>M/S. Meezan Bank Limited Circular Road Branch Bahawalpur 
User. Mr. Hafiz Muhammad Kamil</v>
          </cell>
          <cell r="L3911" t="str">
            <v xml:space="preserve"> D</v>
          </cell>
          <cell r="M3911" t="str">
            <v xml:space="preserve"> 09000221-Muhammad Irfan</v>
          </cell>
          <cell r="N3911" t="str">
            <v>NISSAN NOTE HYDRID E-POWE</v>
          </cell>
          <cell r="O3911" t="str">
            <v>2018</v>
          </cell>
          <cell r="P3911" t="str">
            <v>ADA-473</v>
          </cell>
          <cell r="Q3911" t="str">
            <v>HR12-089981J</v>
          </cell>
          <cell r="R3911" t="str">
            <v>HE12-148570</v>
          </cell>
          <cell r="S3911" t="str">
            <v>3800</v>
          </cell>
          <cell r="T3911">
            <v>2713500</v>
          </cell>
          <cell r="U3911">
            <v>35704</v>
          </cell>
          <cell r="V3911">
            <v>40703</v>
          </cell>
          <cell r="W3911">
            <v>40702</v>
          </cell>
          <cell r="X3911">
            <v>0</v>
          </cell>
          <cell r="Y3911">
            <v>1</v>
          </cell>
        </row>
        <row r="3912">
          <cell r="B3912" t="str">
            <v>LHR/LHR/F/MO/MC COMP/P/70841/05/2023</v>
          </cell>
          <cell r="D3912" t="str">
            <v>UBL INSURERS LIMITED - WINDOW TAKAFUL MULTAN BRANCH</v>
          </cell>
          <cell r="E3912">
            <v>45059</v>
          </cell>
          <cell r="F3912">
            <v>45050</v>
          </cell>
          <cell r="G3912">
            <v>45415</v>
          </cell>
          <cell r="H3912" t="str">
            <v xml:space="preserve"> 08802180</v>
          </cell>
          <cell r="I3912" t="str">
            <v xml:space="preserve"> UBL INSURERS LIMITED - WINDOW TAKAFUL MULTAN BRANCH</v>
          </cell>
          <cell r="J3912" t="str">
            <v>CORPORATE</v>
          </cell>
          <cell r="K3912" t="str">
            <v>BANK AL HABIB / MUHAMMAD SHAHZAD BUTT
LEADER POLICY NO. 2023016VMCOP00370</v>
          </cell>
          <cell r="L3912" t="str">
            <v xml:space="preserve"> F</v>
          </cell>
          <cell r="M3912" t="str">
            <v xml:space="preserve"> 09000320-Abdul Khaliq Khan</v>
          </cell>
          <cell r="N3912" t="str">
            <v>HONDA CDI-70</v>
          </cell>
          <cell r="O3912" t="str">
            <v>2020</v>
          </cell>
          <cell r="P3912" t="str">
            <v>MNM-20-4510</v>
          </cell>
          <cell r="Q3912" t="str">
            <v>603396</v>
          </cell>
          <cell r="R3912" t="str">
            <v>347124</v>
          </cell>
          <cell r="T3912">
            <v>61000</v>
          </cell>
          <cell r="U3912">
            <v>782</v>
          </cell>
          <cell r="V3912">
            <v>915</v>
          </cell>
          <cell r="W3912">
            <v>0</v>
          </cell>
          <cell r="X3912">
            <v>0</v>
          </cell>
          <cell r="Y3912">
            <v>915</v>
          </cell>
        </row>
        <row r="3913">
          <cell r="B3913" t="str">
            <v>LHR/LHR/F/MO/PC COMP/P/70845/05/2023</v>
          </cell>
          <cell r="D3913" t="str">
            <v>UBL INSURERS LIMITED - WINDOW TAKAFUL MULTAN BRANCH</v>
          </cell>
          <cell r="E3913">
            <v>45059</v>
          </cell>
          <cell r="F3913">
            <v>45050</v>
          </cell>
          <cell r="G3913">
            <v>45415</v>
          </cell>
          <cell r="H3913" t="str">
            <v xml:space="preserve"> 08802180</v>
          </cell>
          <cell r="I3913" t="str">
            <v xml:space="preserve"> UBL INSURERS LIMITED - WINDOW TAKAFUL MULTAN BRANCH</v>
          </cell>
          <cell r="J3913" t="str">
            <v>CORPORATE</v>
          </cell>
          <cell r="K3913" t="str">
            <v>MR. MUHAMMAD TOUSEEF ASLAM S/O MUHAMMAD ASLAM 
LEADER POLICY NO. 2023016VPCOP00375</v>
          </cell>
          <cell r="L3913" t="str">
            <v xml:space="preserve"> F</v>
          </cell>
          <cell r="M3913" t="str">
            <v xml:space="preserve"> 09000320-Abdul Khaliq Khan</v>
          </cell>
          <cell r="N3913" t="str">
            <v>SUZUKI WAGON-R VXL E2</v>
          </cell>
          <cell r="O3913" t="str">
            <v>2021</v>
          </cell>
          <cell r="P3913" t="str">
            <v>AEP-954</v>
          </cell>
          <cell r="Q3913" t="str">
            <v>PK10B214887</v>
          </cell>
          <cell r="R3913" t="str">
            <v>A1J310PK10114802</v>
          </cell>
          <cell r="T3913">
            <v>2600000</v>
          </cell>
          <cell r="U3913">
            <v>12000</v>
          </cell>
          <cell r="V3913">
            <v>14040</v>
          </cell>
          <cell r="W3913">
            <v>0</v>
          </cell>
          <cell r="X3913">
            <v>0</v>
          </cell>
          <cell r="Y3913">
            <v>14040</v>
          </cell>
        </row>
        <row r="3914">
          <cell r="B3914" t="str">
            <v>LHR/LHR/F/MO/PC COMP/P/70864/05/2023</v>
          </cell>
          <cell r="D3914" t="str">
            <v>UBL INSURERS LIMITED - WINDOW TAKAFUL MULTAN BRANCH</v>
          </cell>
          <cell r="E3914">
            <v>45060</v>
          </cell>
          <cell r="F3914">
            <v>44936</v>
          </cell>
          <cell r="G3914">
            <v>45300</v>
          </cell>
          <cell r="H3914" t="str">
            <v xml:space="preserve"> 08802180</v>
          </cell>
          <cell r="I3914" t="str">
            <v xml:space="preserve"> UBL INSURERS LIMITED - WINDOW TAKAFUL MULTAN BRANCH</v>
          </cell>
          <cell r="J3914" t="str">
            <v>CORPORATE</v>
          </cell>
          <cell r="K3914" t="str">
            <v>M/S TAHIR MEHMOOD ASAD 
LEADER POLICY NO. 2023016VPCOP00178</v>
          </cell>
          <cell r="L3914" t="str">
            <v xml:space="preserve"> F</v>
          </cell>
          <cell r="M3914" t="str">
            <v xml:space="preserve"> 09000320-Abdul Khaliq Khan</v>
          </cell>
          <cell r="N3914" t="str">
            <v>SUZUKI MEHRAN VXR EURO-II</v>
          </cell>
          <cell r="O3914" t="str">
            <v>2013</v>
          </cell>
          <cell r="P3914" t="str">
            <v>LED-13-2857</v>
          </cell>
          <cell r="Q3914" t="str">
            <v>553536</v>
          </cell>
          <cell r="R3914" t="str">
            <v>1092064</v>
          </cell>
          <cell r="T3914">
            <v>750000</v>
          </cell>
          <cell r="U3914">
            <v>2307</v>
          </cell>
          <cell r="V3914">
            <v>2699</v>
          </cell>
          <cell r="W3914">
            <v>2700</v>
          </cell>
          <cell r="X3914">
            <v>0</v>
          </cell>
          <cell r="Y3914">
            <v>-1</v>
          </cell>
        </row>
        <row r="3915">
          <cell r="B3915" t="str">
            <v>LHR/LHR/F/MO/PC COMP/P/70867/05/2023</v>
          </cell>
          <cell r="D3915" t="str">
            <v>UBL INSURERS LIMITED - WINDOW TAKAFUL MULTAN BRANCH</v>
          </cell>
          <cell r="E3915">
            <v>45060</v>
          </cell>
          <cell r="F3915">
            <v>44937</v>
          </cell>
          <cell r="G3915">
            <v>45301</v>
          </cell>
          <cell r="H3915" t="str">
            <v xml:space="preserve"> 08802180</v>
          </cell>
          <cell r="I3915" t="str">
            <v xml:space="preserve"> UBL INSURERS LIMITED - WINDOW TAKAFUL MULTAN BRANCH</v>
          </cell>
          <cell r="J3915" t="str">
            <v>CORPORATE</v>
          </cell>
          <cell r="K3915" t="str">
            <v>M/S  ABDUL BASIT A/C LEADER AG 
LEADER POLICY NO. 2023016VPCOP00184</v>
          </cell>
          <cell r="L3915" t="str">
            <v xml:space="preserve"> F</v>
          </cell>
          <cell r="M3915" t="str">
            <v xml:space="preserve"> 09000320-Abdul Khaliq Khan</v>
          </cell>
          <cell r="N3915" t="str">
            <v>TOYOTA Yaris ATIV 1.3 (CV</v>
          </cell>
          <cell r="O3915" t="str">
            <v>2021</v>
          </cell>
          <cell r="P3915" t="str">
            <v>AWW-210</v>
          </cell>
          <cell r="Q3915" t="str">
            <v>40543</v>
          </cell>
          <cell r="R3915" t="str">
            <v>7025430</v>
          </cell>
          <cell r="T3915">
            <v>3500000</v>
          </cell>
          <cell r="U3915">
            <v>10321</v>
          </cell>
          <cell r="V3915">
            <v>12075</v>
          </cell>
          <cell r="W3915">
            <v>0</v>
          </cell>
          <cell r="X3915">
            <v>0</v>
          </cell>
          <cell r="Y3915">
            <v>12075</v>
          </cell>
        </row>
        <row r="3916">
          <cell r="B3916" t="str">
            <v>LHR/LHR/F/MO/PC COMP/P/70868/05/2023</v>
          </cell>
          <cell r="D3916" t="str">
            <v>UBL INSURERS LIMITED - WINDOW TAKAFUL MULTAN BRANCH</v>
          </cell>
          <cell r="E3916">
            <v>45060</v>
          </cell>
          <cell r="F3916">
            <v>44960</v>
          </cell>
          <cell r="G3916">
            <v>45324</v>
          </cell>
          <cell r="H3916" t="str">
            <v xml:space="preserve"> 08802180</v>
          </cell>
          <cell r="I3916" t="str">
            <v xml:space="preserve"> UBL INSURERS LIMITED - WINDOW TAKAFUL MULTAN BRANCH</v>
          </cell>
          <cell r="J3916" t="str">
            <v>CORPORATE</v>
          </cell>
          <cell r="K3916" t="str">
            <v>HBL Multan branch, A/c VOLKA FOOD INTERNATIONAL LIMITED
LEADER POLICY NO. 2023016VPCOP00214</v>
          </cell>
          <cell r="L3916" t="str">
            <v xml:space="preserve"> F</v>
          </cell>
          <cell r="M3916" t="str">
            <v xml:space="preserve"> 09000320-Abdul Khaliq Khan</v>
          </cell>
          <cell r="N3916" t="str">
            <v>SUZUKI CULTUS VX STD.</v>
          </cell>
          <cell r="O3916" t="str">
            <v>2022</v>
          </cell>
          <cell r="P3916" t="str">
            <v>AHU-22-260</v>
          </cell>
          <cell r="Q3916" t="str">
            <v>193844</v>
          </cell>
          <cell r="R3916" t="str">
            <v>10093857</v>
          </cell>
          <cell r="T3916">
            <v>2244000</v>
          </cell>
          <cell r="U3916">
            <v>6905</v>
          </cell>
          <cell r="V3916">
            <v>8079</v>
          </cell>
          <cell r="W3916">
            <v>0</v>
          </cell>
          <cell r="X3916">
            <v>0</v>
          </cell>
          <cell r="Y3916">
            <v>8079</v>
          </cell>
        </row>
        <row r="3917">
          <cell r="B3917" t="str">
            <v>LHR/LHR/F/MO/PC COMP/P/70869/05/2023</v>
          </cell>
          <cell r="D3917" t="str">
            <v>UBL INSURERS LIMITED - WINDOW TAKAFUL MULTAN BRANCH</v>
          </cell>
          <cell r="E3917">
            <v>45061</v>
          </cell>
          <cell r="F3917">
            <v>44927</v>
          </cell>
          <cell r="G3917">
            <v>45291</v>
          </cell>
          <cell r="H3917" t="str">
            <v xml:space="preserve"> 08802180</v>
          </cell>
          <cell r="I3917" t="str">
            <v xml:space="preserve"> UBL INSURERS LIMITED - WINDOW TAKAFUL MULTAN BRANCH</v>
          </cell>
          <cell r="J3917" t="str">
            <v>CORPORATE</v>
          </cell>
          <cell r="K3917" t="str">
            <v>M/S. FIRST HABIB MODARABA A/C M/S. LEADER AG    
LEADER POLICY NO 2023T16VPCOP00003
6 D INDUSTRIAL ESTATE PHASE 1 MULTAN</v>
          </cell>
          <cell r="L3917" t="str">
            <v xml:space="preserve"> F</v>
          </cell>
          <cell r="M3917" t="str">
            <v xml:space="preserve"> 09000320-Abdul Khaliq Khan</v>
          </cell>
          <cell r="N3917" t="str">
            <v>HONDA CITY I-VTEC (M/T)</v>
          </cell>
          <cell r="O3917" t="str">
            <v>2020</v>
          </cell>
          <cell r="P3917" t="str">
            <v>LEA-20-4794</v>
          </cell>
          <cell r="Q3917" t="str">
            <v>7537066</v>
          </cell>
          <cell r="R3917" t="str">
            <v>LR257967</v>
          </cell>
          <cell r="T3917">
            <v>2800000</v>
          </cell>
          <cell r="U3917">
            <v>8257</v>
          </cell>
          <cell r="V3917">
            <v>9661</v>
          </cell>
          <cell r="W3917">
            <v>9660</v>
          </cell>
          <cell r="X3917">
            <v>0</v>
          </cell>
          <cell r="Y3917">
            <v>1</v>
          </cell>
        </row>
        <row r="3918">
          <cell r="B3918" t="str">
            <v>LHR/LHR/F/MO/PC COMP/P/70871/05/2023</v>
          </cell>
          <cell r="D3918" t="str">
            <v>UBL INSURERS LIMITED - WINDOW TAKAFUL MULTAN BRANCH</v>
          </cell>
          <cell r="E3918">
            <v>45061</v>
          </cell>
          <cell r="F3918">
            <v>44927</v>
          </cell>
          <cell r="G3918">
            <v>45291</v>
          </cell>
          <cell r="H3918" t="str">
            <v xml:space="preserve"> 08802180</v>
          </cell>
          <cell r="I3918" t="str">
            <v xml:space="preserve"> UBL INSURERS LIMITED - WINDOW TAKAFUL MULTAN BRANCH</v>
          </cell>
          <cell r="J3918" t="str">
            <v>CORPORATE</v>
          </cell>
          <cell r="K3918" t="str">
            <v>M/S. FIRST HABIB MODARABA  A/C M/S. LEADER AG  
LEADER POLICY NO. 2023T016VPCOP00004</v>
          </cell>
          <cell r="L3918" t="str">
            <v xml:space="preserve"> F</v>
          </cell>
          <cell r="M3918" t="str">
            <v xml:space="preserve"> 09000320-Abdul Khaliq Khan</v>
          </cell>
          <cell r="N3918" t="str">
            <v>HONDA CITY I-VTEC (M/T)</v>
          </cell>
          <cell r="O3918" t="str">
            <v>2020</v>
          </cell>
          <cell r="P3918" t="str">
            <v>LEA-20-4798</v>
          </cell>
          <cell r="Q3918" t="str">
            <v>7537276</v>
          </cell>
          <cell r="R3918" t="str">
            <v>258428</v>
          </cell>
          <cell r="T3918">
            <v>2800000</v>
          </cell>
          <cell r="U3918">
            <v>8257</v>
          </cell>
          <cell r="V3918">
            <v>9661</v>
          </cell>
          <cell r="W3918">
            <v>9660</v>
          </cell>
          <cell r="X3918">
            <v>0</v>
          </cell>
          <cell r="Y3918">
            <v>1</v>
          </cell>
        </row>
        <row r="3919">
          <cell r="B3919" t="str">
            <v>LHR/LHR/F/MO/PC COMP/P/70872/05/2023</v>
          </cell>
          <cell r="D3919" t="str">
            <v>UBL INSURERS LIMITED - WINDOW TAKAFUL MULTAN BRANCH</v>
          </cell>
          <cell r="E3919">
            <v>45061</v>
          </cell>
          <cell r="F3919">
            <v>44927</v>
          </cell>
          <cell r="G3919">
            <v>45291</v>
          </cell>
          <cell r="H3919" t="str">
            <v xml:space="preserve"> 08802180</v>
          </cell>
          <cell r="I3919" t="str">
            <v xml:space="preserve"> UBL INSURERS LIMITED - WINDOW TAKAFUL MULTAN BRANCH</v>
          </cell>
          <cell r="J3919" t="str">
            <v>CORPORATE</v>
          </cell>
          <cell r="K3919" t="str">
            <v>M/S. FIRST HABIB MODARABA A/C M/S. LEADER AG    
LEADER POLICY NO 2023T16VPCOP00005
6 D INDUSTRIAL ESTATE PHASE 1 MULTAN</v>
          </cell>
          <cell r="L3919" t="str">
            <v xml:space="preserve"> F</v>
          </cell>
          <cell r="M3919" t="str">
            <v xml:space="preserve"> 09000320-Abdul Khaliq Khan</v>
          </cell>
          <cell r="N3919" t="str">
            <v>HONDA CITY I-VTEC (M/T)</v>
          </cell>
          <cell r="O3919" t="str">
            <v>2020</v>
          </cell>
          <cell r="P3919" t="str">
            <v>LEA-20-4796</v>
          </cell>
          <cell r="Q3919" t="str">
            <v>7537046</v>
          </cell>
          <cell r="R3919" t="str">
            <v>LR257947</v>
          </cell>
          <cell r="T3919">
            <v>2800000</v>
          </cell>
          <cell r="U3919">
            <v>8257</v>
          </cell>
          <cell r="V3919">
            <v>9661</v>
          </cell>
          <cell r="W3919">
            <v>9660</v>
          </cell>
          <cell r="X3919">
            <v>0</v>
          </cell>
          <cell r="Y3919">
            <v>1</v>
          </cell>
        </row>
        <row r="3920">
          <cell r="B3920" t="str">
            <v>LHR/LHR/F/MO/PC COMP/P/70873/05/2023</v>
          </cell>
          <cell r="D3920" t="str">
            <v>UBL INSURERS LIMITED - WINDOW TAKAFUL MULTAN BRANCH</v>
          </cell>
          <cell r="E3920">
            <v>45061</v>
          </cell>
          <cell r="F3920">
            <v>44927</v>
          </cell>
          <cell r="G3920">
            <v>45291</v>
          </cell>
          <cell r="H3920" t="str">
            <v xml:space="preserve"> 08802180</v>
          </cell>
          <cell r="I3920" t="str">
            <v xml:space="preserve"> UBL INSURERS LIMITED - WINDOW TAKAFUL MULTAN BRANCH</v>
          </cell>
          <cell r="J3920" t="str">
            <v>CORPORATE</v>
          </cell>
          <cell r="K3920" t="str">
            <v>M/S. FIRST HABIB MODARABA A/C M/S. LEADER AG    
LEADER POLICY NO 2023T16VPCOP00006
6 D INDUSTRIAL ESTATE PHASE 1 MULTAN</v>
          </cell>
          <cell r="L3920" t="str">
            <v xml:space="preserve"> F</v>
          </cell>
          <cell r="M3920" t="str">
            <v xml:space="preserve"> 09000320-Abdul Khaliq Khan</v>
          </cell>
          <cell r="N3920" t="str">
            <v>HONDA CITY I-VTEC (M/T)</v>
          </cell>
          <cell r="O3920" t="str">
            <v>2020</v>
          </cell>
          <cell r="P3920" t="str">
            <v>LEA-20-569</v>
          </cell>
          <cell r="Q3920" t="str">
            <v>7535370</v>
          </cell>
          <cell r="R3920" t="str">
            <v>KR255752</v>
          </cell>
          <cell r="T3920">
            <v>2800000</v>
          </cell>
          <cell r="U3920">
            <v>8257</v>
          </cell>
          <cell r="V3920">
            <v>9661</v>
          </cell>
          <cell r="W3920">
            <v>9660</v>
          </cell>
          <cell r="X3920">
            <v>0</v>
          </cell>
          <cell r="Y3920">
            <v>1</v>
          </cell>
        </row>
        <row r="3921">
          <cell r="B3921" t="str">
            <v>LHR/LHR/F/MO/MC COMP/P/70880/05/2023</v>
          </cell>
          <cell r="C3921" t="str">
            <v>LHR/LHR/F/MO/MC COMP/E/37483/02/2024</v>
          </cell>
          <cell r="D3921" t="str">
            <v>UBL INSURERS LIMITED - WINDOW TAKAFUL MULTAN BRANCH</v>
          </cell>
          <cell r="E3921">
            <v>45350</v>
          </cell>
          <cell r="F3921">
            <v>44927</v>
          </cell>
          <cell r="G3921">
            <v>45291</v>
          </cell>
          <cell r="H3921" t="str">
            <v xml:space="preserve"> 08802180</v>
          </cell>
          <cell r="I3921" t="str">
            <v xml:space="preserve"> UBL INSURERS LIMITED - WINDOW TAKAFUL MULTAN BRANCH</v>
          </cell>
          <cell r="J3921" t="str">
            <v>CORPORATE</v>
          </cell>
          <cell r="L3921" t="str">
            <v xml:space="preserve"> F</v>
          </cell>
          <cell r="M3921" t="str">
            <v xml:space="preserve"> 09000320-Abdul Khaliq Khan</v>
          </cell>
          <cell r="N3921" t="str">
            <v>HONDA CG-125 M/CYCLE</v>
          </cell>
          <cell r="O3921" t="str">
            <v>2020</v>
          </cell>
          <cell r="P3921" t="str">
            <v>ACB-4646</v>
          </cell>
          <cell r="Q3921" t="str">
            <v>911857</v>
          </cell>
          <cell r="R3921" t="str">
            <v>595689</v>
          </cell>
          <cell r="T3921">
            <v>-129900</v>
          </cell>
          <cell r="U3921">
            <v>-1665</v>
          </cell>
          <cell r="V3921">
            <v>-1948</v>
          </cell>
          <cell r="W3921">
            <v>0</v>
          </cell>
          <cell r="X3921">
            <v>0</v>
          </cell>
          <cell r="Y3921">
            <v>-1948</v>
          </cell>
        </row>
        <row r="3922">
          <cell r="B3922" t="str">
            <v>LHR/LHR/F/MO/MC COMP/P/70880/05/2023</v>
          </cell>
          <cell r="D3922" t="str">
            <v>UBL INSURERS LIMITED - WINDOW TAKAFUL MULTAN BRANCH</v>
          </cell>
          <cell r="E3922">
            <v>45061</v>
          </cell>
          <cell r="F3922">
            <v>44927</v>
          </cell>
          <cell r="G3922">
            <v>45291</v>
          </cell>
          <cell r="H3922" t="str">
            <v xml:space="preserve"> 08802180</v>
          </cell>
          <cell r="I3922" t="str">
            <v xml:space="preserve"> UBL INSURERS LIMITED - WINDOW TAKAFUL MULTAN BRANCH</v>
          </cell>
          <cell r="J3922" t="str">
            <v>CORPORATE</v>
          </cell>
          <cell r="K3922" t="str">
            <v>M/S. BANK AL HABIB  / ABDUL BASIT KHAN BABAR   
LEADER POLICY NO. 2023016VMCOP00210</v>
          </cell>
          <cell r="L3922" t="str">
            <v xml:space="preserve"> F</v>
          </cell>
          <cell r="M3922" t="str">
            <v xml:space="preserve"> 09000320-Abdul Khaliq Khan</v>
          </cell>
          <cell r="N3922" t="str">
            <v>HONDA CG-125 M/CYCLE</v>
          </cell>
          <cell r="O3922" t="str">
            <v>2020</v>
          </cell>
          <cell r="P3922" t="str">
            <v>ACB-4646</v>
          </cell>
          <cell r="Q3922" t="str">
            <v>911857</v>
          </cell>
          <cell r="R3922" t="str">
            <v>595689</v>
          </cell>
          <cell r="T3922">
            <v>129900</v>
          </cell>
          <cell r="U3922">
            <v>1665</v>
          </cell>
          <cell r="V3922">
            <v>1948</v>
          </cell>
          <cell r="W3922">
            <v>0</v>
          </cell>
          <cell r="X3922">
            <v>0</v>
          </cell>
          <cell r="Y3922">
            <v>1948</v>
          </cell>
        </row>
        <row r="3923">
          <cell r="B3923" t="str">
            <v>LHR/LHR/F/MO/PC COMP/P/70883/05/2023</v>
          </cell>
          <cell r="D3923" t="str">
            <v>UBL INSURERS LIMITED - WINDOW TAKAFUL MULTAN BRANCH</v>
          </cell>
          <cell r="E3923">
            <v>45061</v>
          </cell>
          <cell r="F3923">
            <v>44985</v>
          </cell>
          <cell r="G3923">
            <v>45349</v>
          </cell>
          <cell r="H3923" t="str">
            <v xml:space="preserve"> 08802180</v>
          </cell>
          <cell r="I3923" t="str">
            <v xml:space="preserve"> UBL INSURERS LIMITED - WINDOW TAKAFUL MULTAN BRANCH</v>
          </cell>
          <cell r="J3923" t="str">
            <v>CORPORATE</v>
          </cell>
          <cell r="K3923" t="str">
            <v>M/S BANK AL HABIB LIMITED, A/C. M/S. VISION FOODS AND PACKAGING LIMITED 
LEADER POLICY NO. 2023016VPCOP00247</v>
          </cell>
          <cell r="L3923" t="str">
            <v xml:space="preserve"> F</v>
          </cell>
          <cell r="M3923" t="str">
            <v xml:space="preserve"> 09000320-Abdul Khaliq Khan</v>
          </cell>
          <cell r="N3923" t="str">
            <v>TOYOTA COROLLA ALTIS  A/T</v>
          </cell>
          <cell r="O3923" t="str">
            <v>2022</v>
          </cell>
          <cell r="P3923" t="str">
            <v>LEE-15-3455</v>
          </cell>
          <cell r="Q3923" t="str">
            <v>Q310398</v>
          </cell>
          <cell r="R3923" t="str">
            <v>ZRE172R7009440</v>
          </cell>
          <cell r="T3923">
            <v>2500000</v>
          </cell>
          <cell r="U3923">
            <v>7692</v>
          </cell>
          <cell r="V3923">
            <v>9000</v>
          </cell>
          <cell r="W3923">
            <v>0</v>
          </cell>
          <cell r="X3923">
            <v>0</v>
          </cell>
          <cell r="Y3923">
            <v>9000</v>
          </cell>
        </row>
        <row r="3924">
          <cell r="B3924" t="str">
            <v>LHR/LHR/F/MO/PC COMP/P/70884/05/2023</v>
          </cell>
          <cell r="D3924" t="str">
            <v>UBL INSURERS LIMITED - WINDOW TAKAFUL MULTAN BRANCH</v>
          </cell>
          <cell r="E3924">
            <v>45061</v>
          </cell>
          <cell r="F3924">
            <v>44970</v>
          </cell>
          <cell r="G3924">
            <v>45334</v>
          </cell>
          <cell r="H3924" t="str">
            <v xml:space="preserve"> 08802180</v>
          </cell>
          <cell r="I3924" t="str">
            <v xml:space="preserve"> UBL INSURERS LIMITED - WINDOW TAKAFUL MULTAN BRANCH</v>
          </cell>
          <cell r="J3924" t="str">
            <v>CORPORATE</v>
          </cell>
          <cell r="K3924" t="str">
            <v>MR. MUHAMMAD KASHIF JABBAR
LEADER POLICY NO. 2023016VPCOP00238</v>
          </cell>
          <cell r="L3924" t="str">
            <v xml:space="preserve"> F</v>
          </cell>
          <cell r="M3924" t="str">
            <v xml:space="preserve"> 09000320-Abdul Khaliq Khan</v>
          </cell>
          <cell r="N3924" t="str">
            <v>SUZUKI WAGON R VXL</v>
          </cell>
          <cell r="O3924" t="str">
            <v>2016</v>
          </cell>
          <cell r="P3924" t="str">
            <v>MNC-16-217</v>
          </cell>
          <cell r="Q3924" t="str">
            <v>PK10B111273</v>
          </cell>
          <cell r="R3924" t="str">
            <v>PK10011265</v>
          </cell>
          <cell r="T3924">
            <v>1600000</v>
          </cell>
          <cell r="U3924">
            <v>7385</v>
          </cell>
          <cell r="V3924">
            <v>8641</v>
          </cell>
          <cell r="W3924">
            <v>0</v>
          </cell>
          <cell r="X3924">
            <v>0</v>
          </cell>
          <cell r="Y3924">
            <v>8641</v>
          </cell>
        </row>
        <row r="3925">
          <cell r="B3925" t="str">
            <v>LHR/LHR/F/MO/PC COMP/P/70887/05/2023</v>
          </cell>
          <cell r="D3925" t="str">
            <v>UBL INSURERS LIMITED - WINDOW TAKAFUL MULTAN BRANCH</v>
          </cell>
          <cell r="E3925">
            <v>45061</v>
          </cell>
          <cell r="F3925">
            <v>44979</v>
          </cell>
          <cell r="G3925">
            <v>45343</v>
          </cell>
          <cell r="H3925" t="str">
            <v xml:space="preserve"> 08802180</v>
          </cell>
          <cell r="I3925" t="str">
            <v xml:space="preserve"> UBL INSURERS LIMITED - WINDOW TAKAFUL MULTAN BRANCH</v>
          </cell>
          <cell r="J3925" t="str">
            <v>CORPORATE</v>
          </cell>
          <cell r="K3925" t="str">
            <v>MS RIFFAT ARA C/O S M FOOD MAKER LTD 
LEADER POLICY NO. 2023016VPCOP00245</v>
          </cell>
          <cell r="L3925" t="str">
            <v xml:space="preserve"> F</v>
          </cell>
          <cell r="M3925" t="str">
            <v xml:space="preserve"> 09000320-Abdul Khaliq Khan</v>
          </cell>
          <cell r="N3925" t="str">
            <v>HONDA CIVIC VTI  ORIEL PT</v>
          </cell>
          <cell r="O3925" t="str">
            <v>2022</v>
          </cell>
          <cell r="Q3925" t="str">
            <v>7914208</v>
          </cell>
          <cell r="R3925" t="str">
            <v>NR004211</v>
          </cell>
          <cell r="T3925">
            <v>5719500</v>
          </cell>
          <cell r="U3925">
            <v>29331</v>
          </cell>
          <cell r="V3925">
            <v>34317</v>
          </cell>
          <cell r="W3925">
            <v>0</v>
          </cell>
          <cell r="X3925">
            <v>0</v>
          </cell>
          <cell r="Y3925">
            <v>34317</v>
          </cell>
        </row>
        <row r="3926">
          <cell r="B3926" t="str">
            <v>LHR/LHR/F/MO/PC COMP/P/70888/05/2023</v>
          </cell>
          <cell r="D3926" t="str">
            <v>UBL INSURERS LIMITED - WINDOW TAKAFUL MULTAN BRANCH</v>
          </cell>
          <cell r="E3926">
            <v>45061</v>
          </cell>
          <cell r="F3926">
            <v>44979</v>
          </cell>
          <cell r="G3926">
            <v>45343</v>
          </cell>
          <cell r="H3926" t="str">
            <v xml:space="preserve"> 08802180</v>
          </cell>
          <cell r="I3926" t="str">
            <v xml:space="preserve"> UBL INSURERS LIMITED - WINDOW TAKAFUL MULTAN BRANCH</v>
          </cell>
          <cell r="J3926" t="str">
            <v>CORPORATE</v>
          </cell>
          <cell r="K3926" t="str">
            <v>MS RIFFAT ARA C/O S M FOOD MAKER LTD 
LEADER POLICY NO. 2023016VPCOP00244
643/C MOHALLAH MUMTAZABAD MULTAN</v>
          </cell>
          <cell r="L3926" t="str">
            <v xml:space="preserve"> F</v>
          </cell>
          <cell r="M3926" t="str">
            <v xml:space="preserve"> 09000320-Abdul Khaliq Khan</v>
          </cell>
          <cell r="N3926" t="str">
            <v>PROTON PROTON X70 FWD Pre</v>
          </cell>
          <cell r="O3926" t="str">
            <v>2022</v>
          </cell>
          <cell r="Q3926" t="str">
            <v>3109968</v>
          </cell>
          <cell r="R3926" t="str">
            <v>000436</v>
          </cell>
          <cell r="T3926">
            <v>6349500</v>
          </cell>
          <cell r="U3926">
            <v>32562</v>
          </cell>
          <cell r="V3926">
            <v>38098</v>
          </cell>
          <cell r="W3926">
            <v>0</v>
          </cell>
          <cell r="X3926">
            <v>0</v>
          </cell>
          <cell r="Y3926">
            <v>38098</v>
          </cell>
        </row>
        <row r="3927">
          <cell r="B3927" t="str">
            <v>KHI/AR/AR/D/MO/MC TTT/P/70889/05/2023</v>
          </cell>
          <cell r="E3927">
            <v>45061</v>
          </cell>
          <cell r="F3927">
            <v>45059</v>
          </cell>
          <cell r="G3927">
            <v>45424</v>
          </cell>
          <cell r="H3927" t="str">
            <v xml:space="preserve"> 08811190</v>
          </cell>
          <cell r="I3927" t="str">
            <v xml:space="preserve"> Muhammad Adeel #42401-2896086-1</v>
          </cell>
          <cell r="J3927" t="str">
            <v>INDIVIDUAL</v>
          </cell>
          <cell r="K3927" t="str">
            <v>Muhammad Adeel 
CNIC No.42401-2896086-1
Cell No.</v>
          </cell>
          <cell r="L3927" t="str">
            <v xml:space="preserve"> D</v>
          </cell>
          <cell r="M3927" t="str">
            <v xml:space="preserve"> 09000221-Muhammad Irfan</v>
          </cell>
          <cell r="N3927" t="str">
            <v>SUZUKI GD-110S</v>
          </cell>
          <cell r="O3927" t="str">
            <v>2023</v>
          </cell>
          <cell r="P3927" t="str">
            <v>KQA-8448</v>
          </cell>
          <cell r="Q3927" t="str">
            <v>E487-133782</v>
          </cell>
          <cell r="R3927" t="str">
            <v>NE43G-133781</v>
          </cell>
          <cell r="T3927">
            <v>293000</v>
          </cell>
          <cell r="U3927">
            <v>16662</v>
          </cell>
          <cell r="V3927">
            <v>19045</v>
          </cell>
          <cell r="W3927">
            <v>19041</v>
          </cell>
          <cell r="X3927">
            <v>0</v>
          </cell>
          <cell r="Y3927">
            <v>4</v>
          </cell>
        </row>
        <row r="3928">
          <cell r="B3928" t="str">
            <v>LHR/LHR/F/MO/MC COMP/P/70890/05/2023</v>
          </cell>
          <cell r="D3928" t="str">
            <v>UBL INSURERS LIMITED - WINDOW TAKAFUL MULTAN BRANCH</v>
          </cell>
          <cell r="E3928">
            <v>45061</v>
          </cell>
          <cell r="F3928">
            <v>44979</v>
          </cell>
          <cell r="G3928">
            <v>45343</v>
          </cell>
          <cell r="H3928" t="str">
            <v xml:space="preserve"> 08802180</v>
          </cell>
          <cell r="I3928" t="str">
            <v xml:space="preserve"> UBL INSURERS LIMITED - WINDOW TAKAFUL MULTAN BRANCH</v>
          </cell>
          <cell r="J3928" t="str">
            <v>CORPORATE</v>
          </cell>
          <cell r="K3928" t="str">
            <v>M/S. VISION FOOD AND PACKAGING LTD 
LEADER POLICY NO  2023016VMCOP00242</v>
          </cell>
          <cell r="L3928" t="str">
            <v xml:space="preserve"> F</v>
          </cell>
          <cell r="M3928" t="str">
            <v xml:space="preserve"> 09000320-Abdul Khaliq Khan</v>
          </cell>
          <cell r="N3928" t="str">
            <v>HONDA CD125
HONDA CD125
HONDA CD125
HONDA CD125
HONDA CDI-70
HONDA CB 125 F SE
HONDA CD125
HONDA CD125
YAMAHA YBR 125 G</v>
          </cell>
          <cell r="O3928" t="str">
            <v>2020
2020
2021
2021
2021
2018
2021
2021
2022</v>
          </cell>
          <cell r="Q3928" t="str">
            <v>834289
898902
974804
035452
918109
010730
257357
382222
025792</v>
          </cell>
          <cell r="R3928" t="str">
            <v>516543
576120
656809
718799
720610
010748
942544
062202
010853</v>
          </cell>
          <cell r="T3928">
            <v>1250000</v>
          </cell>
          <cell r="U3928">
            <v>8547</v>
          </cell>
          <cell r="V3928">
            <v>10000</v>
          </cell>
          <cell r="W3928">
            <v>0</v>
          </cell>
          <cell r="X3928">
            <v>0</v>
          </cell>
          <cell r="Y3928">
            <v>10000</v>
          </cell>
        </row>
        <row r="3929">
          <cell r="B3929" t="str">
            <v>KHI/HO/D/MO/PC TP/C/70909/1/05/2023</v>
          </cell>
          <cell r="E3929">
            <v>45061</v>
          </cell>
          <cell r="F3929">
            <v>44943</v>
          </cell>
          <cell r="G3929">
            <v>45307</v>
          </cell>
          <cell r="H3929" t="str">
            <v xml:space="preserve"> 08801488</v>
          </cell>
          <cell r="I3929" t="str">
            <v xml:space="preserve"> iTecknologi Tracking Services (Pvt) Limited</v>
          </cell>
          <cell r="J3929" t="str">
            <v>CORPORATE</v>
          </cell>
          <cell r="K3929" t="str">
            <v>M/S. I Technologi (Private) Limited
A/C Mr. Roahan Ali</v>
          </cell>
          <cell r="L3929" t="str">
            <v xml:space="preserve"> D</v>
          </cell>
          <cell r="M3929" t="str">
            <v xml:space="preserve"> 09000221-Muhammad Irfan</v>
          </cell>
          <cell r="N3929" t="str">
            <v>HONDA CITY ASPIRE 1.5  I-</v>
          </cell>
          <cell r="O3929" t="str">
            <v>2022</v>
          </cell>
          <cell r="P3929" t="str">
            <v>BVV-225</v>
          </cell>
          <cell r="Q3929" t="str">
            <v>L15Z81003131</v>
          </cell>
          <cell r="T3929">
            <v>4800000</v>
          </cell>
          <cell r="U3929">
            <v>132</v>
          </cell>
          <cell r="V3929">
            <v>200</v>
          </cell>
          <cell r="W3929">
            <v>0</v>
          </cell>
          <cell r="X3929">
            <v>0</v>
          </cell>
          <cell r="Y3929">
            <v>200</v>
          </cell>
        </row>
        <row r="3930">
          <cell r="B3930" t="str">
            <v>KHI/HO/D/MO/PC TP/C/70909/10/05/2023</v>
          </cell>
          <cell r="E3930">
            <v>45061</v>
          </cell>
          <cell r="F3930">
            <v>44938</v>
          </cell>
          <cell r="G3930">
            <v>45302</v>
          </cell>
          <cell r="H3930" t="str">
            <v xml:space="preserve"> 08801488</v>
          </cell>
          <cell r="I3930" t="str">
            <v xml:space="preserve"> iTecknologi Tracking Services (Pvt) Limited</v>
          </cell>
          <cell r="J3930" t="str">
            <v>CORPORATE</v>
          </cell>
          <cell r="K3930" t="str">
            <v>M/S. I Technologi (Private) Limited
A/C Mr. Siddique Sattar Siyal</v>
          </cell>
          <cell r="L3930" t="str">
            <v xml:space="preserve"> D</v>
          </cell>
          <cell r="M3930" t="str">
            <v xml:space="preserve"> 09000221-Muhammad Irfan</v>
          </cell>
          <cell r="N3930" t="str">
            <v>SUZUKI ALTO VXL EURO II</v>
          </cell>
          <cell r="O3930" t="str">
            <v>2019</v>
          </cell>
          <cell r="P3930" t="str">
            <v>BPR-069</v>
          </cell>
          <cell r="Q3930" t="str">
            <v>PK10K129719</v>
          </cell>
          <cell r="R3930" t="str">
            <v>NF1AVK31H10029725</v>
          </cell>
          <cell r="T3930">
            <v>2200000</v>
          </cell>
          <cell r="U3930">
            <v>175</v>
          </cell>
          <cell r="V3930">
            <v>200</v>
          </cell>
          <cell r="W3930">
            <v>0</v>
          </cell>
          <cell r="X3930">
            <v>0</v>
          </cell>
          <cell r="Y3930">
            <v>200</v>
          </cell>
        </row>
        <row r="3931">
          <cell r="B3931" t="str">
            <v>KHI/HO/D/MO/PC TP/C/70909/11/05/2023</v>
          </cell>
          <cell r="E3931">
            <v>45061</v>
          </cell>
          <cell r="F3931">
            <v>44939</v>
          </cell>
          <cell r="G3931">
            <v>45303</v>
          </cell>
          <cell r="H3931" t="str">
            <v xml:space="preserve"> 08801488</v>
          </cell>
          <cell r="I3931" t="str">
            <v xml:space="preserve"> iTecknologi Tracking Services (Pvt) Limited</v>
          </cell>
          <cell r="J3931" t="str">
            <v>CORPORATE</v>
          </cell>
          <cell r="K3931" t="str">
            <v>M/S. I Technologi (Private) Limited
A/C Mr. Fawad Ali</v>
          </cell>
          <cell r="L3931" t="str">
            <v xml:space="preserve"> D</v>
          </cell>
          <cell r="M3931" t="str">
            <v xml:space="preserve"> 09000221-Muhammad Irfan</v>
          </cell>
          <cell r="N3931" t="str">
            <v>HONDA CIVIC VTI  ORIEL PT</v>
          </cell>
          <cell r="O3931" t="str">
            <v>2021</v>
          </cell>
          <cell r="P3931" t="str">
            <v>AXH-419</v>
          </cell>
          <cell r="Q3931" t="str">
            <v>R18Z16929146</v>
          </cell>
          <cell r="R3931" t="str">
            <v>NFBFC6667MR081719</v>
          </cell>
          <cell r="T3931">
            <v>4000000</v>
          </cell>
          <cell r="U3931">
            <v>175</v>
          </cell>
          <cell r="V3931">
            <v>200</v>
          </cell>
          <cell r="W3931">
            <v>0</v>
          </cell>
          <cell r="X3931">
            <v>0</v>
          </cell>
          <cell r="Y3931">
            <v>200</v>
          </cell>
        </row>
        <row r="3932">
          <cell r="B3932" t="str">
            <v>KHI/HO/D/MO/PC TP/C/70909/12/05/2023</v>
          </cell>
          <cell r="E3932">
            <v>45061</v>
          </cell>
          <cell r="F3932">
            <v>44946</v>
          </cell>
          <cell r="G3932">
            <v>45310</v>
          </cell>
          <cell r="H3932" t="str">
            <v xml:space="preserve"> 08801488</v>
          </cell>
          <cell r="I3932" t="str">
            <v xml:space="preserve"> iTecknologi Tracking Services (Pvt) Limited</v>
          </cell>
          <cell r="J3932" t="str">
            <v>CORPORATE</v>
          </cell>
          <cell r="K3932" t="str">
            <v>M/S. I Technologi (Private) Limited
A/C Mr. Khurram Ejaz</v>
          </cell>
          <cell r="L3932" t="str">
            <v xml:space="preserve"> D</v>
          </cell>
          <cell r="M3932" t="str">
            <v xml:space="preserve"> 09000221-Muhammad Irfan</v>
          </cell>
          <cell r="N3932" t="str">
            <v>HONDA CIVIC VTI  ORIEL PT</v>
          </cell>
          <cell r="O3932" t="str">
            <v>2016</v>
          </cell>
          <cell r="P3932" t="str">
            <v>ADB-490</v>
          </cell>
          <cell r="Q3932" t="str">
            <v>R18Z1906189</v>
          </cell>
          <cell r="R3932" t="str">
            <v>NFBFC6666GR008765</v>
          </cell>
          <cell r="T3932">
            <v>4000000</v>
          </cell>
          <cell r="U3932">
            <v>175</v>
          </cell>
          <cell r="V3932">
            <v>200</v>
          </cell>
          <cell r="W3932">
            <v>0</v>
          </cell>
          <cell r="X3932">
            <v>0</v>
          </cell>
          <cell r="Y3932">
            <v>200</v>
          </cell>
        </row>
        <row r="3933">
          <cell r="B3933" t="str">
            <v>KHI/HO/D/MO/PC TP/C/70909/13/05/2023</v>
          </cell>
          <cell r="E3933">
            <v>45061</v>
          </cell>
          <cell r="F3933">
            <v>44949</v>
          </cell>
          <cell r="G3933">
            <v>45313</v>
          </cell>
          <cell r="H3933" t="str">
            <v xml:space="preserve"> 08801488</v>
          </cell>
          <cell r="I3933" t="str">
            <v xml:space="preserve"> iTecknologi Tracking Services (Pvt) Limited</v>
          </cell>
          <cell r="J3933" t="str">
            <v>CORPORATE</v>
          </cell>
          <cell r="K3933" t="str">
            <v>M/S. I Technologi (Private) Limited
A/C Mr. Khurram Ejaz</v>
          </cell>
          <cell r="L3933" t="str">
            <v xml:space="preserve"> D</v>
          </cell>
          <cell r="M3933" t="str">
            <v xml:space="preserve"> 09000221-Muhammad Irfan</v>
          </cell>
          <cell r="N3933" t="str">
            <v>TOYOTA COROLLA ALTIS VVT-</v>
          </cell>
          <cell r="O3933" t="str">
            <v>2017</v>
          </cell>
          <cell r="P3933" t="str">
            <v>BJF-476</v>
          </cell>
          <cell r="Q3933" t="str">
            <v>Q037405</v>
          </cell>
          <cell r="R3933" t="str">
            <v>ZRE171R-6014856</v>
          </cell>
          <cell r="T3933">
            <v>3200000</v>
          </cell>
          <cell r="U3933">
            <v>175</v>
          </cell>
          <cell r="V3933">
            <v>200</v>
          </cell>
          <cell r="W3933">
            <v>0</v>
          </cell>
          <cell r="X3933">
            <v>0</v>
          </cell>
          <cell r="Y3933">
            <v>200</v>
          </cell>
        </row>
        <row r="3934">
          <cell r="B3934" t="str">
            <v>KHI/HO/D/MO/PC TP/C/70909/14/05/2023</v>
          </cell>
          <cell r="E3934">
            <v>45061</v>
          </cell>
          <cell r="F3934">
            <v>44954</v>
          </cell>
          <cell r="G3934">
            <v>45318</v>
          </cell>
          <cell r="H3934" t="str">
            <v xml:space="preserve"> 08801488</v>
          </cell>
          <cell r="I3934" t="str">
            <v xml:space="preserve"> iTecknologi Tracking Services (Pvt) Limited</v>
          </cell>
          <cell r="J3934" t="str">
            <v>CORPORATE</v>
          </cell>
          <cell r="K3934" t="str">
            <v>M/S. I Technologi (Private) Limited
A/C Mr. Hasnain Bajwa</v>
          </cell>
          <cell r="L3934" t="str">
            <v xml:space="preserve"> D</v>
          </cell>
          <cell r="M3934" t="str">
            <v xml:space="preserve"> 09000221-Muhammad Irfan</v>
          </cell>
          <cell r="N3934" t="str">
            <v>TOYOTA COROLLA ALTIS VVT-</v>
          </cell>
          <cell r="O3934" t="str">
            <v>2020</v>
          </cell>
          <cell r="P3934" t="str">
            <v>AGU013</v>
          </cell>
          <cell r="Q3934" t="str">
            <v>Q042886</v>
          </cell>
          <cell r="R3934" t="str">
            <v>ZRE171RA6020367</v>
          </cell>
          <cell r="T3934">
            <v>4200000</v>
          </cell>
          <cell r="U3934">
            <v>175</v>
          </cell>
          <cell r="V3934">
            <v>200</v>
          </cell>
          <cell r="W3934">
            <v>0</v>
          </cell>
          <cell r="X3934">
            <v>0</v>
          </cell>
          <cell r="Y3934">
            <v>200</v>
          </cell>
        </row>
        <row r="3935">
          <cell r="B3935" t="str">
            <v>KHI/HO/D/MO/PC TP/C/70909/15/05/2023</v>
          </cell>
          <cell r="E3935">
            <v>45061</v>
          </cell>
          <cell r="F3935">
            <v>44956</v>
          </cell>
          <cell r="G3935">
            <v>45320</v>
          </cell>
          <cell r="H3935" t="str">
            <v xml:space="preserve"> 08801488</v>
          </cell>
          <cell r="I3935" t="str">
            <v xml:space="preserve"> iTecknologi Tracking Services (Pvt) Limited</v>
          </cell>
          <cell r="J3935" t="str">
            <v>CORPORATE</v>
          </cell>
          <cell r="K3935" t="str">
            <v>M/S. I Technologi (Private) Limited
A/C Mr. Waqar Ahmed</v>
          </cell>
          <cell r="L3935" t="str">
            <v xml:space="preserve"> D</v>
          </cell>
          <cell r="M3935" t="str">
            <v xml:space="preserve"> 09000221-Muhammad Irfan</v>
          </cell>
          <cell r="N3935" t="str">
            <v>SUZUKI CULTUS VXL EURO II</v>
          </cell>
          <cell r="O3935" t="str">
            <v>2013</v>
          </cell>
          <cell r="P3935" t="str">
            <v>BR-13-69</v>
          </cell>
          <cell r="Q3935" t="str">
            <v>PKFf570105</v>
          </cell>
          <cell r="R3935" t="str">
            <v>22430055433</v>
          </cell>
          <cell r="T3935">
            <v>1200000</v>
          </cell>
          <cell r="U3935">
            <v>175</v>
          </cell>
          <cell r="V3935">
            <v>200</v>
          </cell>
          <cell r="W3935">
            <v>0</v>
          </cell>
          <cell r="X3935">
            <v>0</v>
          </cell>
          <cell r="Y3935">
            <v>200</v>
          </cell>
        </row>
        <row r="3936">
          <cell r="B3936" t="str">
            <v>KHI/HO/D/MO/PC TP/C/70909/16/05/2023</v>
          </cell>
          <cell r="E3936">
            <v>45061</v>
          </cell>
          <cell r="F3936">
            <v>44956</v>
          </cell>
          <cell r="G3936">
            <v>45320</v>
          </cell>
          <cell r="H3936" t="str">
            <v xml:space="preserve"> 08801488</v>
          </cell>
          <cell r="I3936" t="str">
            <v xml:space="preserve"> iTecknologi Tracking Services (Pvt) Limited</v>
          </cell>
          <cell r="J3936" t="str">
            <v>CORPORATE</v>
          </cell>
          <cell r="K3936" t="str">
            <v>M/S. I Technologi (Private) Limited
A/C Mr. Waqar Ahmed</v>
          </cell>
          <cell r="L3936" t="str">
            <v xml:space="preserve"> D</v>
          </cell>
          <cell r="M3936" t="str">
            <v xml:space="preserve"> 09000221-Muhammad Irfan</v>
          </cell>
          <cell r="N3936" t="str">
            <v>HAVAL Haval Jolion Turbo</v>
          </cell>
          <cell r="O3936" t="str">
            <v>2023</v>
          </cell>
          <cell r="Q3936" t="str">
            <v>SF410PK476980</v>
          </cell>
          <cell r="R3936" t="str">
            <v>NF9FF6A50P2000614</v>
          </cell>
          <cell r="T3936">
            <v>9700000</v>
          </cell>
          <cell r="U3936">
            <v>175</v>
          </cell>
          <cell r="V3936">
            <v>200</v>
          </cell>
          <cell r="W3936">
            <v>0</v>
          </cell>
          <cell r="X3936">
            <v>0</v>
          </cell>
          <cell r="Y3936">
            <v>200</v>
          </cell>
        </row>
        <row r="3937">
          <cell r="B3937" t="str">
            <v>KHI/HO/D/MO/PC TP/C/70909/17/05/2023</v>
          </cell>
          <cell r="E3937">
            <v>45061</v>
          </cell>
          <cell r="F3937">
            <v>44957</v>
          </cell>
          <cell r="G3937">
            <v>45321</v>
          </cell>
          <cell r="H3937" t="str">
            <v xml:space="preserve"> 08801488</v>
          </cell>
          <cell r="I3937" t="str">
            <v xml:space="preserve"> iTecknologi Tracking Services (Pvt) Limited</v>
          </cell>
          <cell r="J3937" t="str">
            <v>CORPORATE</v>
          </cell>
          <cell r="K3937" t="str">
            <v>M/S. I Technologi (Private) Limited
A/C Mr. Furqan Zafar</v>
          </cell>
          <cell r="L3937" t="str">
            <v xml:space="preserve"> D</v>
          </cell>
          <cell r="M3937" t="str">
            <v xml:space="preserve"> 09000221-Muhammad Irfan</v>
          </cell>
          <cell r="N3937" t="str">
            <v>TOYOTA COROLLA GLI</v>
          </cell>
          <cell r="O3937" t="str">
            <v>2003</v>
          </cell>
          <cell r="P3937" t="str">
            <v>ZJ-163</v>
          </cell>
          <cell r="Q3937" t="str">
            <v>A805141</v>
          </cell>
          <cell r="R3937" t="str">
            <v>NZE121-3199700</v>
          </cell>
          <cell r="T3937">
            <v>3000000</v>
          </cell>
          <cell r="U3937">
            <v>175</v>
          </cell>
          <cell r="V3937">
            <v>200</v>
          </cell>
          <cell r="W3937">
            <v>0</v>
          </cell>
          <cell r="X3937">
            <v>0</v>
          </cell>
          <cell r="Y3937">
            <v>200</v>
          </cell>
        </row>
        <row r="3938">
          <cell r="B3938" t="str">
            <v>KHI/HO/D/MO/PC TP/C/70909/18/05/2023</v>
          </cell>
          <cell r="E3938">
            <v>45061</v>
          </cell>
          <cell r="F3938">
            <v>44957</v>
          </cell>
          <cell r="G3938">
            <v>45321</v>
          </cell>
          <cell r="H3938" t="str">
            <v xml:space="preserve"> 08801488</v>
          </cell>
          <cell r="I3938" t="str">
            <v xml:space="preserve"> iTecknologi Tracking Services (Pvt) Limited</v>
          </cell>
          <cell r="J3938" t="str">
            <v>CORPORATE</v>
          </cell>
          <cell r="K3938" t="str">
            <v>M/S. I Technologi (Private) Limited
A/C Mr. Ali Raza Khan</v>
          </cell>
          <cell r="L3938" t="str">
            <v xml:space="preserve"> D</v>
          </cell>
          <cell r="M3938" t="str">
            <v xml:space="preserve"> 09000221-Muhammad Irfan</v>
          </cell>
          <cell r="N3938" t="str">
            <v>CHERRY QQ COMFORTABLE CNG</v>
          </cell>
          <cell r="Q3938" t="str">
            <v>AHNK06008</v>
          </cell>
          <cell r="R3938" t="str">
            <v>LVTDB216ND067708</v>
          </cell>
          <cell r="T3938">
            <v>8600000</v>
          </cell>
          <cell r="U3938">
            <v>175</v>
          </cell>
          <cell r="V3938">
            <v>200</v>
          </cell>
          <cell r="W3938">
            <v>0</v>
          </cell>
          <cell r="X3938">
            <v>0</v>
          </cell>
          <cell r="Y3938">
            <v>200</v>
          </cell>
        </row>
        <row r="3939">
          <cell r="B3939" t="str">
            <v>KHI/HO/D/MO/PC TP/C/70909/19/05/2023</v>
          </cell>
          <cell r="E3939">
            <v>45061</v>
          </cell>
          <cell r="F3939">
            <v>44969</v>
          </cell>
          <cell r="G3939">
            <v>45333</v>
          </cell>
          <cell r="H3939" t="str">
            <v xml:space="preserve"> 08801488</v>
          </cell>
          <cell r="I3939" t="str">
            <v xml:space="preserve"> iTecknologi Tracking Services (Pvt) Limited</v>
          </cell>
          <cell r="J3939" t="str">
            <v>CORPORATE</v>
          </cell>
          <cell r="K3939" t="str">
            <v>M/S. I Technologi (Private) Limited
A/C Mr. Zahid Ahmed Solangi</v>
          </cell>
          <cell r="L3939" t="str">
            <v xml:space="preserve"> D</v>
          </cell>
          <cell r="M3939" t="str">
            <v xml:space="preserve"> 09000221-Muhammad Irfan</v>
          </cell>
          <cell r="N3939" t="str">
            <v>TOYOTA COROLLA ALTIS VVT-</v>
          </cell>
          <cell r="O3939" t="str">
            <v>2019</v>
          </cell>
          <cell r="P3939" t="str">
            <v>BQA-477</v>
          </cell>
          <cell r="Q3939" t="str">
            <v>Q058173</v>
          </cell>
          <cell r="R3939" t="str">
            <v>ZRE171R-6035676</v>
          </cell>
          <cell r="T3939">
            <v>3800000</v>
          </cell>
          <cell r="U3939">
            <v>175</v>
          </cell>
          <cell r="V3939">
            <v>200</v>
          </cell>
          <cell r="W3939">
            <v>0</v>
          </cell>
          <cell r="X3939">
            <v>0</v>
          </cell>
          <cell r="Y3939">
            <v>200</v>
          </cell>
        </row>
        <row r="3940">
          <cell r="B3940" t="str">
            <v>KHI/HO/D/MO/PC TP/C/70909/2/05/2023</v>
          </cell>
          <cell r="E3940">
            <v>45061</v>
          </cell>
          <cell r="F3940">
            <v>44943</v>
          </cell>
          <cell r="G3940">
            <v>45307</v>
          </cell>
          <cell r="H3940" t="str">
            <v xml:space="preserve"> 08801488</v>
          </cell>
          <cell r="I3940" t="str">
            <v xml:space="preserve"> iTecknologi Tracking Services (Pvt) Limited</v>
          </cell>
          <cell r="J3940" t="str">
            <v>CORPORATE</v>
          </cell>
          <cell r="K3940" t="str">
            <v>M/S. I Technologi (Private) Limited
A/C Mr. Roahan Ali</v>
          </cell>
          <cell r="L3940" t="str">
            <v xml:space="preserve"> D</v>
          </cell>
          <cell r="M3940" t="str">
            <v xml:space="preserve"> 09000221-Muhammad Irfan</v>
          </cell>
          <cell r="N3940" t="str">
            <v>SUZUKI ALTO VXR E-2</v>
          </cell>
          <cell r="O3940" t="str">
            <v>2022</v>
          </cell>
          <cell r="P3940" t="str">
            <v>BVP-282</v>
          </cell>
          <cell r="Q3940" t="str">
            <v>6R190475</v>
          </cell>
          <cell r="T3940">
            <v>2450000</v>
          </cell>
          <cell r="U3940">
            <v>175</v>
          </cell>
          <cell r="V3940">
            <v>200</v>
          </cell>
          <cell r="W3940">
            <v>0</v>
          </cell>
          <cell r="X3940">
            <v>0</v>
          </cell>
          <cell r="Y3940">
            <v>200</v>
          </cell>
        </row>
        <row r="3941">
          <cell r="B3941" t="str">
            <v>KHI/HO/D/MO/PC TP/C/70909/20/05/2023</v>
          </cell>
          <cell r="E3941">
            <v>45061</v>
          </cell>
          <cell r="F3941">
            <v>44968</v>
          </cell>
          <cell r="G3941">
            <v>45332</v>
          </cell>
          <cell r="H3941" t="str">
            <v xml:space="preserve"> 08801488</v>
          </cell>
          <cell r="I3941" t="str">
            <v xml:space="preserve"> iTecknologi Tracking Services (Pvt) Limited</v>
          </cell>
          <cell r="J3941" t="str">
            <v>CORPORATE</v>
          </cell>
          <cell r="K3941" t="str">
            <v>M/S. I Technologi (Private) Limited
A/C Mr. Arsalan Farrukh</v>
          </cell>
          <cell r="L3941" t="str">
            <v xml:space="preserve"> D</v>
          </cell>
          <cell r="M3941" t="str">
            <v xml:space="preserve"> 09000221-Muhammad Irfan</v>
          </cell>
          <cell r="N3941" t="str">
            <v>TOYOTA VITZ</v>
          </cell>
          <cell r="O3941" t="str">
            <v>2018</v>
          </cell>
          <cell r="P3941" t="str">
            <v>BMH-510</v>
          </cell>
          <cell r="Q3941" t="str">
            <v>1KR-1535884</v>
          </cell>
          <cell r="T3941">
            <v>2700000</v>
          </cell>
          <cell r="U3941">
            <v>175</v>
          </cell>
          <cell r="V3941">
            <v>200</v>
          </cell>
          <cell r="W3941">
            <v>0</v>
          </cell>
          <cell r="X3941">
            <v>0</v>
          </cell>
          <cell r="Y3941">
            <v>200</v>
          </cell>
        </row>
        <row r="3942">
          <cell r="B3942" t="str">
            <v>KHI/HO/D/MO/PC TP/C/70909/21/05/2023</v>
          </cell>
          <cell r="E3942">
            <v>45061</v>
          </cell>
          <cell r="F3942">
            <v>44968</v>
          </cell>
          <cell r="G3942">
            <v>45332</v>
          </cell>
          <cell r="H3942" t="str">
            <v xml:space="preserve"> 08801488</v>
          </cell>
          <cell r="I3942" t="str">
            <v xml:space="preserve"> iTecknologi Tracking Services (Pvt) Limited</v>
          </cell>
          <cell r="J3942" t="str">
            <v>CORPORATE</v>
          </cell>
          <cell r="K3942" t="str">
            <v>M/S. I Technologi (Private) Limited
A/C Mr. Arsalan Farrukh</v>
          </cell>
          <cell r="L3942" t="str">
            <v xml:space="preserve"> D</v>
          </cell>
          <cell r="M3942" t="str">
            <v xml:space="preserve"> 09000221-Muhammad Irfan</v>
          </cell>
          <cell r="N3942" t="str">
            <v>CHERRY QQ COMFORTABLE CNG</v>
          </cell>
          <cell r="O3942" t="str">
            <v>2023</v>
          </cell>
          <cell r="Q3942" t="str">
            <v>AQNJ00103</v>
          </cell>
          <cell r="R3942" t="str">
            <v>CH 1900969</v>
          </cell>
          <cell r="T3942">
            <v>5700000</v>
          </cell>
          <cell r="U3942">
            <v>175</v>
          </cell>
          <cell r="V3942">
            <v>200</v>
          </cell>
          <cell r="W3942">
            <v>0</v>
          </cell>
          <cell r="X3942">
            <v>0</v>
          </cell>
          <cell r="Y3942">
            <v>200</v>
          </cell>
        </row>
        <row r="3943">
          <cell r="B3943" t="str">
            <v>KHI/HO/D/MO/PC TP/C/70909/3/05/2023</v>
          </cell>
          <cell r="E3943">
            <v>45061</v>
          </cell>
          <cell r="F3943">
            <v>44957</v>
          </cell>
          <cell r="G3943">
            <v>45321</v>
          </cell>
          <cell r="H3943" t="str">
            <v xml:space="preserve"> 08801488</v>
          </cell>
          <cell r="I3943" t="str">
            <v xml:space="preserve"> iTecknologi Tracking Services (Pvt) Limited</v>
          </cell>
          <cell r="J3943" t="str">
            <v>CORPORATE</v>
          </cell>
          <cell r="K3943" t="str">
            <v>M/S. I Technologi (Private) Limited
A/C Mr. Ali Muhammad</v>
          </cell>
          <cell r="L3943" t="str">
            <v xml:space="preserve"> D</v>
          </cell>
          <cell r="M3943" t="str">
            <v xml:space="preserve"> 09000221-Muhammad Irfan</v>
          </cell>
          <cell r="N3943" t="str">
            <v>TOYOTA COROLLA XLI 1.3</v>
          </cell>
          <cell r="O3943" t="str">
            <v>2012</v>
          </cell>
          <cell r="P3943" t="str">
            <v>AXY-413</v>
          </cell>
          <cell r="Q3943" t="str">
            <v>Y501764</v>
          </cell>
          <cell r="R3943" t="str">
            <v>2129892</v>
          </cell>
          <cell r="T3943">
            <v>2200000</v>
          </cell>
          <cell r="U3943">
            <v>175</v>
          </cell>
          <cell r="V3943">
            <v>200</v>
          </cell>
          <cell r="W3943">
            <v>0</v>
          </cell>
          <cell r="X3943">
            <v>0</v>
          </cell>
          <cell r="Y3943">
            <v>200</v>
          </cell>
        </row>
        <row r="3944">
          <cell r="B3944" t="str">
            <v>KHI/HO/D/MO/PC TP/C/70909/4/05/2023</v>
          </cell>
          <cell r="E3944">
            <v>45061</v>
          </cell>
          <cell r="F3944">
            <v>44952</v>
          </cell>
          <cell r="G3944">
            <v>45316</v>
          </cell>
          <cell r="H3944" t="str">
            <v xml:space="preserve"> 08801488</v>
          </cell>
          <cell r="I3944" t="str">
            <v xml:space="preserve"> iTecknologi Tracking Services (Pvt) Limited</v>
          </cell>
          <cell r="J3944" t="str">
            <v>CORPORATE</v>
          </cell>
          <cell r="K3944" t="str">
            <v>M/S. I Technologi (Private) Limited
A/C Mr. Shakeel Raza</v>
          </cell>
          <cell r="L3944" t="str">
            <v xml:space="preserve"> D</v>
          </cell>
          <cell r="M3944" t="str">
            <v xml:space="preserve"> 09000221-Muhammad Irfan</v>
          </cell>
          <cell r="N3944" t="str">
            <v>SUZUKI ALTO VXR E-2</v>
          </cell>
          <cell r="O3944" t="str">
            <v>2021</v>
          </cell>
          <cell r="P3944" t="str">
            <v>AMV-984</v>
          </cell>
          <cell r="Q3944" t="str">
            <v>6R266111</v>
          </cell>
          <cell r="R3944" t="str">
            <v>NF1AET306H1166114</v>
          </cell>
          <cell r="T3944">
            <v>2000000</v>
          </cell>
          <cell r="U3944">
            <v>175</v>
          </cell>
          <cell r="V3944">
            <v>200</v>
          </cell>
          <cell r="W3944">
            <v>0</v>
          </cell>
          <cell r="X3944">
            <v>0</v>
          </cell>
          <cell r="Y3944">
            <v>200</v>
          </cell>
        </row>
        <row r="3945">
          <cell r="B3945" t="str">
            <v>KHI/HO/D/MO/PC TP/C/70909/5/05/2023</v>
          </cell>
          <cell r="E3945">
            <v>45061</v>
          </cell>
          <cell r="F3945">
            <v>44952</v>
          </cell>
          <cell r="G3945">
            <v>45316</v>
          </cell>
          <cell r="H3945" t="str">
            <v xml:space="preserve"> 08801488</v>
          </cell>
          <cell r="I3945" t="str">
            <v xml:space="preserve"> iTecknologi Tracking Services (Pvt) Limited</v>
          </cell>
          <cell r="J3945" t="str">
            <v>CORPORATE</v>
          </cell>
          <cell r="K3945" t="str">
            <v>M/S. I Technologi (Private) Limited
A/C Mr. Shakeel Raza</v>
          </cell>
          <cell r="L3945" t="str">
            <v xml:space="preserve"> D</v>
          </cell>
          <cell r="M3945" t="str">
            <v xml:space="preserve"> 09000221-Muhammad Irfan</v>
          </cell>
          <cell r="N3945" t="str">
            <v>HYUNDAI Elantra GLS Sport</v>
          </cell>
          <cell r="O3945" t="str">
            <v>2022</v>
          </cell>
          <cell r="Q3945" t="str">
            <v>G4NANU628037</v>
          </cell>
          <cell r="R3945" t="str">
            <v>PMHD841FMNN303786</v>
          </cell>
          <cell r="T3945">
            <v>5000000</v>
          </cell>
          <cell r="U3945">
            <v>175</v>
          </cell>
          <cell r="V3945">
            <v>200</v>
          </cell>
          <cell r="W3945">
            <v>0</v>
          </cell>
          <cell r="X3945">
            <v>0</v>
          </cell>
          <cell r="Y3945">
            <v>200</v>
          </cell>
        </row>
        <row r="3946">
          <cell r="B3946" t="str">
            <v>KHI/HO/D/MO/PC TP/C/70909/6/05/2023</v>
          </cell>
          <cell r="E3946">
            <v>45061</v>
          </cell>
          <cell r="F3946">
            <v>44946</v>
          </cell>
          <cell r="G3946">
            <v>45310</v>
          </cell>
          <cell r="H3946" t="str">
            <v xml:space="preserve"> 08801488</v>
          </cell>
          <cell r="I3946" t="str">
            <v xml:space="preserve"> iTecknologi Tracking Services (Pvt) Limited</v>
          </cell>
          <cell r="J3946" t="str">
            <v>CORPORATE</v>
          </cell>
          <cell r="K3946" t="str">
            <v>M/S. I Technologi (Private) Limited
A/C Mr. Habib Ur Rehman</v>
          </cell>
          <cell r="L3946" t="str">
            <v xml:space="preserve"> D</v>
          </cell>
          <cell r="M3946" t="str">
            <v xml:space="preserve"> 09000221-Muhammad Irfan</v>
          </cell>
          <cell r="N3946" t="str">
            <v>HONDA CITY I-VTEC (M/T)</v>
          </cell>
          <cell r="O3946" t="str">
            <v>2018</v>
          </cell>
          <cell r="P3946" t="str">
            <v>LEC-18-3532</v>
          </cell>
          <cell r="Q3946" t="str">
            <v>L13Z17505744</v>
          </cell>
          <cell r="T3946">
            <v>2750000</v>
          </cell>
          <cell r="U3946">
            <v>175</v>
          </cell>
          <cell r="V3946">
            <v>200</v>
          </cell>
          <cell r="W3946">
            <v>0</v>
          </cell>
          <cell r="X3946">
            <v>0</v>
          </cell>
          <cell r="Y3946">
            <v>200</v>
          </cell>
        </row>
        <row r="3947">
          <cell r="B3947" t="str">
            <v>KHI/HO/D/MO/PC TP/C/70909/7/05/2023</v>
          </cell>
          <cell r="E3947">
            <v>45061</v>
          </cell>
          <cell r="F3947">
            <v>44965</v>
          </cell>
          <cell r="G3947">
            <v>45329</v>
          </cell>
          <cell r="H3947" t="str">
            <v xml:space="preserve"> 08801488</v>
          </cell>
          <cell r="I3947" t="str">
            <v xml:space="preserve"> iTecknologi Tracking Services (Pvt) Limited</v>
          </cell>
          <cell r="J3947" t="str">
            <v>CORPORATE</v>
          </cell>
          <cell r="K3947" t="str">
            <v>M/S. I Technologi (Private) Limited
A/C Mr. Shaukat Ali</v>
          </cell>
          <cell r="L3947" t="str">
            <v xml:space="preserve"> D</v>
          </cell>
          <cell r="M3947" t="str">
            <v xml:space="preserve"> 09000221-Muhammad Irfan</v>
          </cell>
          <cell r="N3947" t="str">
            <v>HONDA ACCORD A/T</v>
          </cell>
          <cell r="O3947" t="str">
            <v>2006</v>
          </cell>
          <cell r="P3947" t="str">
            <v>LEC-08-7878</v>
          </cell>
          <cell r="T3947">
            <v>2500000</v>
          </cell>
          <cell r="U3947">
            <v>175</v>
          </cell>
          <cell r="V3947">
            <v>200</v>
          </cell>
          <cell r="W3947">
            <v>0</v>
          </cell>
          <cell r="X3947">
            <v>0</v>
          </cell>
          <cell r="Y3947">
            <v>200</v>
          </cell>
        </row>
        <row r="3948">
          <cell r="B3948" t="str">
            <v>KHI/HO/D/MO/PC TP/C/70909/8/05/2023</v>
          </cell>
          <cell r="E3948">
            <v>45061</v>
          </cell>
          <cell r="F3948">
            <v>44956</v>
          </cell>
          <cell r="G3948">
            <v>45320</v>
          </cell>
          <cell r="H3948" t="str">
            <v xml:space="preserve"> 08801488</v>
          </cell>
          <cell r="I3948" t="str">
            <v xml:space="preserve"> iTecknologi Tracking Services (Pvt) Limited</v>
          </cell>
          <cell r="J3948" t="str">
            <v>CORPORATE</v>
          </cell>
          <cell r="K3948" t="str">
            <v>M/S. I Technologi (Private) Limited
A/C Mr. Bsaant Ali</v>
          </cell>
          <cell r="L3948" t="str">
            <v xml:space="preserve"> D</v>
          </cell>
          <cell r="M3948" t="str">
            <v xml:space="preserve"> 09000221-Muhammad Irfan</v>
          </cell>
          <cell r="N3948" t="str">
            <v>SUZUKI CULTUS VXL EURO II</v>
          </cell>
          <cell r="O3948" t="str">
            <v>2018</v>
          </cell>
          <cell r="P3948" t="str">
            <v>BMF-164</v>
          </cell>
          <cell r="Q3948" t="str">
            <v>PK10K120584</v>
          </cell>
          <cell r="T3948">
            <v>2600000</v>
          </cell>
          <cell r="U3948">
            <v>175</v>
          </cell>
          <cell r="V3948">
            <v>200</v>
          </cell>
          <cell r="W3948">
            <v>0</v>
          </cell>
          <cell r="X3948">
            <v>0</v>
          </cell>
          <cell r="Y3948">
            <v>200</v>
          </cell>
        </row>
        <row r="3949">
          <cell r="B3949" t="str">
            <v>KHI/HO/D/MO/PC TP/C/70909/9/05/2023</v>
          </cell>
          <cell r="E3949">
            <v>45061</v>
          </cell>
          <cell r="F3949">
            <v>44937</v>
          </cell>
          <cell r="G3949">
            <v>45301</v>
          </cell>
          <cell r="H3949" t="str">
            <v xml:space="preserve"> 08801488</v>
          </cell>
          <cell r="I3949" t="str">
            <v xml:space="preserve"> iTecknologi Tracking Services (Pvt) Limited</v>
          </cell>
          <cell r="J3949" t="str">
            <v>CORPORATE</v>
          </cell>
          <cell r="K3949" t="str">
            <v>M/S. I Technologi (Private) Limited
A/C Mr. Abdul Waheed</v>
          </cell>
          <cell r="L3949" t="str">
            <v xml:space="preserve"> D</v>
          </cell>
          <cell r="M3949" t="str">
            <v xml:space="preserve"> 09000221-Muhammad Irfan</v>
          </cell>
          <cell r="N3949" t="str">
            <v>HONDA BRV I-VTEC S STD</v>
          </cell>
          <cell r="O3949" t="str">
            <v>2022</v>
          </cell>
          <cell r="P3949" t="str">
            <v>AHS-703</v>
          </cell>
          <cell r="Q3949" t="str">
            <v>L15Z14808160</v>
          </cell>
          <cell r="R3949" t="str">
            <v>NFBDG1833NRD25103</v>
          </cell>
          <cell r="T3949">
            <v>5200000</v>
          </cell>
          <cell r="U3949">
            <v>175</v>
          </cell>
          <cell r="V3949">
            <v>200</v>
          </cell>
          <cell r="W3949">
            <v>0</v>
          </cell>
          <cell r="X3949">
            <v>0</v>
          </cell>
          <cell r="Y3949">
            <v>200</v>
          </cell>
        </row>
        <row r="3950">
          <cell r="B3950" t="str">
            <v>KHI/HO/D/MO/PC TP/C/70919/1/05/2023</v>
          </cell>
          <cell r="E3950">
            <v>45062</v>
          </cell>
          <cell r="F3950">
            <v>44987</v>
          </cell>
          <cell r="G3950">
            <v>45352</v>
          </cell>
          <cell r="H3950" t="str">
            <v xml:space="preserve"> 08801488</v>
          </cell>
          <cell r="I3950" t="str">
            <v xml:space="preserve"> iTecknologi Tracking Services (Pvt) Limited</v>
          </cell>
          <cell r="J3950" t="str">
            <v>CORPORATE</v>
          </cell>
          <cell r="K3950" t="str">
            <v>M/S. Itecknologi (Private) Limited
A/C Mr. Shoaib Sumair</v>
          </cell>
          <cell r="L3950" t="str">
            <v xml:space="preserve"> D</v>
          </cell>
          <cell r="M3950" t="str">
            <v xml:space="preserve"> 09000221-Muhammad Irfan</v>
          </cell>
          <cell r="N3950" t="str">
            <v>SUZUKI ALTO VXR E-2</v>
          </cell>
          <cell r="O3950" t="str">
            <v>2015</v>
          </cell>
          <cell r="P3950" t="str">
            <v>BJS-766</v>
          </cell>
          <cell r="Q3950" t="str">
            <v>122.1541749</v>
          </cell>
          <cell r="R3950" t="str">
            <v>Z2E121.9009140</v>
          </cell>
          <cell r="T3950">
            <v>1100000</v>
          </cell>
          <cell r="U3950">
            <v>132</v>
          </cell>
          <cell r="V3950">
            <v>200</v>
          </cell>
          <cell r="W3950">
            <v>0</v>
          </cell>
          <cell r="X3950">
            <v>0</v>
          </cell>
          <cell r="Y3950">
            <v>200</v>
          </cell>
        </row>
        <row r="3951">
          <cell r="B3951" t="str">
            <v>KHI/HO/D/MO/PC TP/C/70919/10/05/2023</v>
          </cell>
          <cell r="E3951">
            <v>45062</v>
          </cell>
          <cell r="F3951">
            <v>45044</v>
          </cell>
          <cell r="G3951">
            <v>45409</v>
          </cell>
          <cell r="H3951" t="str">
            <v xml:space="preserve"> 08801488</v>
          </cell>
          <cell r="I3951" t="str">
            <v xml:space="preserve"> iTecknologi Tracking Services (Pvt) Limited</v>
          </cell>
          <cell r="J3951" t="str">
            <v>CORPORATE</v>
          </cell>
          <cell r="K3951" t="str">
            <v>M/S. Itecknologi (Private) Limited
A/C Mr. Muhammad Haziq Maqsood</v>
          </cell>
          <cell r="L3951" t="str">
            <v xml:space="preserve"> D</v>
          </cell>
          <cell r="M3951" t="str">
            <v xml:space="preserve"> 09000221-Muhammad Irfan</v>
          </cell>
          <cell r="N3951" t="str">
            <v>HONDA CITY I-VTEC (M/T)</v>
          </cell>
          <cell r="O3951" t="str">
            <v>2013</v>
          </cell>
          <cell r="P3951" t="str">
            <v>LE-13-1035</v>
          </cell>
          <cell r="Q3951" t="str">
            <v>4421799</v>
          </cell>
          <cell r="R3951" t="str">
            <v>131818</v>
          </cell>
          <cell r="T3951">
            <v>2300000</v>
          </cell>
          <cell r="U3951">
            <v>175</v>
          </cell>
          <cell r="V3951">
            <v>200</v>
          </cell>
          <cell r="W3951">
            <v>0</v>
          </cell>
          <cell r="X3951">
            <v>0</v>
          </cell>
          <cell r="Y3951">
            <v>200</v>
          </cell>
        </row>
        <row r="3952">
          <cell r="B3952" t="str">
            <v>KHI/HO/D/MO/PC TP/C/70919/11/05/2023</v>
          </cell>
          <cell r="E3952">
            <v>45062</v>
          </cell>
          <cell r="F3952">
            <v>45039</v>
          </cell>
          <cell r="G3952">
            <v>45404</v>
          </cell>
          <cell r="H3952" t="str">
            <v xml:space="preserve"> 08801488</v>
          </cell>
          <cell r="I3952" t="str">
            <v xml:space="preserve"> iTecknologi Tracking Services (Pvt) Limited</v>
          </cell>
          <cell r="J3952" t="str">
            <v>CORPORATE</v>
          </cell>
          <cell r="K3952" t="str">
            <v>M/S. Itecknologi (Private) Limited
A/C Mr. Qazi Junaid Khaliq</v>
          </cell>
          <cell r="L3952" t="str">
            <v xml:space="preserve"> D</v>
          </cell>
          <cell r="M3952" t="str">
            <v xml:space="preserve"> 09000221-Muhammad Irfan</v>
          </cell>
          <cell r="N3952" t="str">
            <v>SUZUKI ALTO VXL AGS E-2</v>
          </cell>
          <cell r="O3952" t="str">
            <v>2023</v>
          </cell>
          <cell r="P3952" t="str">
            <v>ANX-701</v>
          </cell>
          <cell r="Q3952" t="str">
            <v>6R272735</v>
          </cell>
          <cell r="R3952" t="str">
            <v>1172692</v>
          </cell>
          <cell r="T3952">
            <v>3100000</v>
          </cell>
          <cell r="U3952">
            <v>175</v>
          </cell>
          <cell r="V3952">
            <v>200</v>
          </cell>
          <cell r="W3952">
            <v>0</v>
          </cell>
          <cell r="X3952">
            <v>0</v>
          </cell>
          <cell r="Y3952">
            <v>200</v>
          </cell>
        </row>
        <row r="3953">
          <cell r="B3953" t="str">
            <v>KHI/HO/D/MO/PC TP/C/70919/12/05/2023</v>
          </cell>
          <cell r="E3953">
            <v>45062</v>
          </cell>
          <cell r="F3953">
            <v>44984</v>
          </cell>
          <cell r="G3953">
            <v>45348</v>
          </cell>
          <cell r="H3953" t="str">
            <v xml:space="preserve"> 08801488</v>
          </cell>
          <cell r="I3953" t="str">
            <v xml:space="preserve"> iTecknologi Tracking Services (Pvt) Limited</v>
          </cell>
          <cell r="J3953" t="str">
            <v>CORPORATE</v>
          </cell>
          <cell r="K3953" t="str">
            <v>M/S. Itecknologi (Private) Limited
A/C Mr. Haseeb Ali</v>
          </cell>
          <cell r="L3953" t="str">
            <v xml:space="preserve"> D</v>
          </cell>
          <cell r="M3953" t="str">
            <v xml:space="preserve"> 09000221-Muhammad Irfan</v>
          </cell>
          <cell r="N3953" t="str">
            <v>SUZUKI ALTO VXR E-2</v>
          </cell>
          <cell r="P3953" t="str">
            <v>AEF-523</v>
          </cell>
          <cell r="Q3953" t="str">
            <v>1348031</v>
          </cell>
          <cell r="R3953" t="str">
            <v>187551</v>
          </cell>
          <cell r="T3953">
            <v>2200000</v>
          </cell>
          <cell r="U3953">
            <v>175</v>
          </cell>
          <cell r="V3953">
            <v>200</v>
          </cell>
          <cell r="W3953">
            <v>0</v>
          </cell>
          <cell r="X3953">
            <v>0</v>
          </cell>
          <cell r="Y3953">
            <v>200</v>
          </cell>
        </row>
        <row r="3954">
          <cell r="B3954" t="str">
            <v>KHI/HO/D/MO/PC TP/C/70919/13/05/2023</v>
          </cell>
          <cell r="E3954">
            <v>45072</v>
          </cell>
          <cell r="F3954">
            <v>44993</v>
          </cell>
          <cell r="G3954">
            <v>45358</v>
          </cell>
          <cell r="H3954" t="str">
            <v xml:space="preserve"> 08801488</v>
          </cell>
          <cell r="I3954" t="str">
            <v xml:space="preserve"> iTecknologi Tracking Services (Pvt) Limited</v>
          </cell>
          <cell r="J3954" t="str">
            <v>CORPORATE</v>
          </cell>
          <cell r="K3954" t="str">
            <v>M/S. Itecknologi (Private) Limited
A/C Mr. Muhammad Shahbaz</v>
          </cell>
          <cell r="L3954" t="str">
            <v xml:space="preserve"> D</v>
          </cell>
          <cell r="M3954" t="str">
            <v xml:space="preserve"> 09000221-Muhammad Irfan</v>
          </cell>
          <cell r="N3954" t="str">
            <v>TOYOTA COROLLA GLI M/T 1.</v>
          </cell>
          <cell r="P3954" t="str">
            <v>AGF-570</v>
          </cell>
          <cell r="Q3954" t="str">
            <v>9009140</v>
          </cell>
          <cell r="R3954" t="str">
            <v>1541749</v>
          </cell>
          <cell r="T3954">
            <v>1050000</v>
          </cell>
          <cell r="U3954">
            <v>175</v>
          </cell>
          <cell r="V3954">
            <v>200</v>
          </cell>
          <cell r="W3954">
            <v>0</v>
          </cell>
          <cell r="X3954">
            <v>0</v>
          </cell>
          <cell r="Y3954">
            <v>200</v>
          </cell>
        </row>
        <row r="3955">
          <cell r="B3955" t="str">
            <v>KHI/HO/D/MO/PC TP/C/70919/14/05/2023</v>
          </cell>
          <cell r="E3955">
            <v>45072</v>
          </cell>
          <cell r="F3955">
            <v>45028</v>
          </cell>
          <cell r="G3955">
            <v>45393</v>
          </cell>
          <cell r="H3955" t="str">
            <v xml:space="preserve"> 08801488</v>
          </cell>
          <cell r="I3955" t="str">
            <v xml:space="preserve"> iTecknologi Tracking Services (Pvt) Limited</v>
          </cell>
          <cell r="J3955" t="str">
            <v>CORPORATE</v>
          </cell>
          <cell r="K3955" t="str">
            <v>M/S. Itecknologi (Private) Limited
A/C Mr. Junaid Ali Shah</v>
          </cell>
          <cell r="L3955" t="str">
            <v xml:space="preserve"> D</v>
          </cell>
          <cell r="M3955" t="str">
            <v xml:space="preserve"> 09000221-Muhammad Irfan</v>
          </cell>
          <cell r="N3955" t="str">
            <v>HONDA CIVIC VTI  ORIEL PT</v>
          </cell>
          <cell r="P3955" t="str">
            <v>BEL-604</v>
          </cell>
          <cell r="Q3955" t="str">
            <v>R18Z14045421</v>
          </cell>
          <cell r="R3955" t="str">
            <v>NFBFB2657FR129161</v>
          </cell>
          <cell r="T3955">
            <v>3000000</v>
          </cell>
          <cell r="U3955">
            <v>175</v>
          </cell>
          <cell r="V3955">
            <v>200</v>
          </cell>
          <cell r="W3955">
            <v>0</v>
          </cell>
          <cell r="X3955">
            <v>0</v>
          </cell>
          <cell r="Y3955">
            <v>200</v>
          </cell>
        </row>
        <row r="3956">
          <cell r="B3956" t="str">
            <v>KHI/HO/D/MO/PC TP/C/70919/7/05/2023</v>
          </cell>
          <cell r="E3956">
            <v>45062</v>
          </cell>
          <cell r="F3956">
            <v>44921</v>
          </cell>
          <cell r="G3956">
            <v>45285</v>
          </cell>
          <cell r="H3956" t="str">
            <v xml:space="preserve"> 08801488</v>
          </cell>
          <cell r="I3956" t="str">
            <v xml:space="preserve"> iTecknologi Tracking Services (Pvt) Limited</v>
          </cell>
          <cell r="J3956" t="str">
            <v>CORPORATE</v>
          </cell>
          <cell r="K3956" t="str">
            <v>M/S. Itecknologi (Private) Limited
A/C Mr. Usama Ahmed</v>
          </cell>
          <cell r="L3956" t="str">
            <v xml:space="preserve"> D</v>
          </cell>
          <cell r="M3956" t="str">
            <v xml:space="preserve"> 09000221-Muhammad Irfan</v>
          </cell>
          <cell r="N3956" t="str">
            <v>HONDA BRV I-VTEC S STD</v>
          </cell>
          <cell r="O3956" t="str">
            <v>2022</v>
          </cell>
          <cell r="P3956" t="str">
            <v>AVV-60</v>
          </cell>
          <cell r="Q3956" t="str">
            <v>L15Z14810267</v>
          </cell>
          <cell r="R3956" t="str">
            <v>NFBDG1833NR026946</v>
          </cell>
          <cell r="T3956">
            <v>5949000</v>
          </cell>
          <cell r="U3956">
            <v>175</v>
          </cell>
          <cell r="V3956">
            <v>200</v>
          </cell>
          <cell r="W3956">
            <v>100</v>
          </cell>
          <cell r="X3956">
            <v>0</v>
          </cell>
          <cell r="Y3956">
            <v>100</v>
          </cell>
        </row>
        <row r="3957">
          <cell r="B3957" t="str">
            <v>KHI/HO/D/MO/PC TP/C/70919/8/05/2023</v>
          </cell>
          <cell r="E3957">
            <v>45062</v>
          </cell>
          <cell r="F3957">
            <v>44924</v>
          </cell>
          <cell r="G3957">
            <v>45288</v>
          </cell>
          <cell r="H3957" t="str">
            <v xml:space="preserve"> 08801488</v>
          </cell>
          <cell r="I3957" t="str">
            <v xml:space="preserve"> iTecknologi Tracking Services (Pvt) Limited</v>
          </cell>
          <cell r="J3957" t="str">
            <v>CORPORATE</v>
          </cell>
          <cell r="K3957" t="str">
            <v>M/S. Itecknologi (Private) Limited
A/C Mr. Aqib Ashfaq</v>
          </cell>
          <cell r="L3957" t="str">
            <v xml:space="preserve"> D</v>
          </cell>
          <cell r="M3957" t="str">
            <v xml:space="preserve"> 09000221-Muhammad Irfan</v>
          </cell>
          <cell r="N3957" t="str">
            <v>FAW FAW V2 M/T</v>
          </cell>
          <cell r="O3957" t="str">
            <v>2018</v>
          </cell>
          <cell r="P3957" t="str">
            <v>MNB-18-314</v>
          </cell>
          <cell r="Q3957" t="str">
            <v>HH301403</v>
          </cell>
          <cell r="R3957" t="str">
            <v>LFPAHFMVM18001170</v>
          </cell>
          <cell r="T3957">
            <v>1500000</v>
          </cell>
          <cell r="U3957">
            <v>175</v>
          </cell>
          <cell r="V3957">
            <v>200</v>
          </cell>
          <cell r="W3957">
            <v>0</v>
          </cell>
          <cell r="X3957">
            <v>0</v>
          </cell>
          <cell r="Y3957">
            <v>200</v>
          </cell>
        </row>
        <row r="3958">
          <cell r="B3958" t="str">
            <v>KHI/HO/D/MO/PC TP/C/70919/9/05/2023</v>
          </cell>
          <cell r="E3958">
            <v>45062</v>
          </cell>
          <cell r="F3958">
            <v>45003</v>
          </cell>
          <cell r="G3958">
            <v>45368</v>
          </cell>
          <cell r="H3958" t="str">
            <v xml:space="preserve"> 08801488</v>
          </cell>
          <cell r="I3958" t="str">
            <v xml:space="preserve"> iTecknologi Tracking Services (Pvt) Limited</v>
          </cell>
          <cell r="J3958" t="str">
            <v>CORPORATE</v>
          </cell>
          <cell r="K3958" t="str">
            <v>M/S. Itecknologi (Private) Limited
A/C Mr. Muhammad Rouhan</v>
          </cell>
          <cell r="L3958" t="str">
            <v xml:space="preserve"> D</v>
          </cell>
          <cell r="M3958" t="str">
            <v xml:space="preserve"> 09000221-Muhammad Irfan</v>
          </cell>
          <cell r="N3958" t="str">
            <v>TOYOTA COROLLA ALTIS VVT-</v>
          </cell>
          <cell r="O3958" t="str">
            <v>2019</v>
          </cell>
          <cell r="P3958" t="str">
            <v>BRB-998</v>
          </cell>
          <cell r="Q3958" t="str">
            <v>Z262237</v>
          </cell>
          <cell r="R3958" t="str">
            <v>NZE 170R 4188026</v>
          </cell>
          <cell r="T3958">
            <v>3700000</v>
          </cell>
          <cell r="U3958">
            <v>175</v>
          </cell>
          <cell r="V3958">
            <v>200</v>
          </cell>
          <cell r="W3958">
            <v>0</v>
          </cell>
          <cell r="X3958">
            <v>0</v>
          </cell>
          <cell r="Y3958">
            <v>200</v>
          </cell>
        </row>
        <row r="3959">
          <cell r="B3959" t="str">
            <v>KHI/HO/D/MO/PD COMP/P/70921/05/2023</v>
          </cell>
          <cell r="C3959" t="str">
            <v>KHI/HO/D/MO/PD COMP/E/26007/05/2023</v>
          </cell>
          <cell r="E3959">
            <v>45077</v>
          </cell>
          <cell r="F3959">
            <v>45061</v>
          </cell>
          <cell r="G3959">
            <v>45426</v>
          </cell>
          <cell r="H3959" t="str">
            <v xml:space="preserve"> 08811199</v>
          </cell>
          <cell r="I3959" t="str">
            <v xml:space="preserve"> Rahim Ismail Basaria(4220162772885)</v>
          </cell>
          <cell r="J3959" t="str">
            <v>INDIVIDUAL</v>
          </cell>
          <cell r="L3959" t="str">
            <v xml:space="preserve"> D</v>
          </cell>
          <cell r="M3959" t="str">
            <v xml:space="preserve"> 09000221-Muhammad Irfan</v>
          </cell>
          <cell r="U3959">
            <v>83332</v>
          </cell>
          <cell r="V3959">
            <v>95000</v>
          </cell>
          <cell r="W3959">
            <v>0</v>
          </cell>
          <cell r="X3959">
            <v>0</v>
          </cell>
          <cell r="Y3959">
            <v>95000</v>
          </cell>
        </row>
        <row r="3960">
          <cell r="B3960" t="str">
            <v>KHI/HO/D/MO/PC COMP/C/70923/5/05/2023</v>
          </cell>
          <cell r="E3960">
            <v>45062</v>
          </cell>
          <cell r="F3960">
            <v>45072</v>
          </cell>
          <cell r="G3960">
            <v>45437</v>
          </cell>
          <cell r="H3960" t="str">
            <v xml:space="preserve"> 08800549</v>
          </cell>
          <cell r="I3960" t="str">
            <v xml:space="preserve"> UBL AMEEN ISLAMIC BANKING</v>
          </cell>
          <cell r="J3960" t="str">
            <v>BANK</v>
          </cell>
          <cell r="K3960" t="str">
            <v>M/S. Ubl Ameen Islamic Banking
A/C Mr. Rizwan Butt</v>
          </cell>
          <cell r="L3960" t="str">
            <v xml:space="preserve"> D</v>
          </cell>
          <cell r="M3960" t="str">
            <v xml:space="preserve"> 09000221-Muhammad Irfan</v>
          </cell>
          <cell r="N3960" t="str">
            <v>HONDA CITY 1.2  LS CVT</v>
          </cell>
          <cell r="O3960" t="str">
            <v>2022</v>
          </cell>
          <cell r="P3960" t="str">
            <v>AKL-399</v>
          </cell>
          <cell r="Q3960" t="str">
            <v>L12B51011055</v>
          </cell>
          <cell r="R3960" t="str">
            <v>NFBGN8622NR019024</v>
          </cell>
          <cell r="S3960" t="str">
            <v>1705LHR25798</v>
          </cell>
          <cell r="T3960">
            <v>2930400</v>
          </cell>
          <cell r="U3960">
            <v>64263</v>
          </cell>
          <cell r="V3960">
            <v>73260</v>
          </cell>
          <cell r="W3960">
            <v>73258</v>
          </cell>
          <cell r="X3960">
            <v>0</v>
          </cell>
          <cell r="Y3960">
            <v>2</v>
          </cell>
        </row>
        <row r="3961">
          <cell r="B3961" t="str">
            <v>LHR/LHR/F/MO/PC COMP/P/70928/05/2023</v>
          </cell>
          <cell r="D3961" t="str">
            <v>UBL INSURERS LIMITED - WINDOW TAKAFUL MULTAN BRANCH</v>
          </cell>
          <cell r="E3961">
            <v>45062</v>
          </cell>
          <cell r="F3961">
            <v>44927</v>
          </cell>
          <cell r="G3961">
            <v>45291</v>
          </cell>
          <cell r="H3961" t="str">
            <v xml:space="preserve"> 08802180</v>
          </cell>
          <cell r="I3961" t="str">
            <v xml:space="preserve"> UBL INSURERS LIMITED - WINDOW TAKAFUL MULTAN BRANCH</v>
          </cell>
          <cell r="J3961" t="str">
            <v>CORPORATE</v>
          </cell>
          <cell r="K3961" t="str">
            <v>M/s BANK AL HABIB LIMITED as owner , A/c. M/s. AGROW MARK 
LEADER'S POLICY # 2023016VPCOP00056</v>
          </cell>
          <cell r="L3961" t="str">
            <v xml:space="preserve"> F</v>
          </cell>
          <cell r="M3961" t="str">
            <v xml:space="preserve"> 09000346-Sidra Khan</v>
          </cell>
          <cell r="N3961" t="str">
            <v>SUZUKI CULTUS VXR</v>
          </cell>
          <cell r="O3961" t="str">
            <v>2021</v>
          </cell>
          <cell r="P3961" t="str">
            <v>ADL-278</v>
          </cell>
          <cell r="Q3961" t="str">
            <v>175202</v>
          </cell>
          <cell r="R3961" t="str">
            <v>10075222</v>
          </cell>
          <cell r="T3961">
            <v>2100000</v>
          </cell>
          <cell r="U3961">
            <v>6192</v>
          </cell>
          <cell r="V3961">
            <v>7245</v>
          </cell>
          <cell r="W3961">
            <v>0</v>
          </cell>
          <cell r="X3961">
            <v>0</v>
          </cell>
          <cell r="Y3961">
            <v>7245</v>
          </cell>
        </row>
        <row r="3962">
          <cell r="B3962" t="str">
            <v>LHR/LHR/F/MO/PC COMP/P/70931/05/2023</v>
          </cell>
          <cell r="D3962" t="str">
            <v>UBL INSURERS LIMITED - WINDOW TAKAFUL MULTAN BRANCH</v>
          </cell>
          <cell r="E3962">
            <v>45062</v>
          </cell>
          <cell r="F3962">
            <v>44927</v>
          </cell>
          <cell r="G3962">
            <v>45291</v>
          </cell>
          <cell r="H3962" t="str">
            <v xml:space="preserve"> 08802180</v>
          </cell>
          <cell r="I3962" t="str">
            <v xml:space="preserve"> UBL INSURERS LIMITED - WINDOW TAKAFUL MULTAN BRANCH</v>
          </cell>
          <cell r="J3962" t="str">
            <v>CORPORATE</v>
          </cell>
          <cell r="K3962" t="str">
            <v>M/s Allied Bank Limited As Owner, A/c.M/s, Leader AG
Leader Policy No : 2023016VPCOP000027</v>
          </cell>
          <cell r="L3962" t="str">
            <v xml:space="preserve"> F</v>
          </cell>
          <cell r="M3962" t="str">
            <v xml:space="preserve"> 09000346-Sidra Khan</v>
          </cell>
          <cell r="N3962" t="str">
            <v>SUZUKI CULTUS VXR EURO-II</v>
          </cell>
          <cell r="O3962" t="str">
            <v>2021</v>
          </cell>
          <cell r="P3962" t="str">
            <v>AED-764</v>
          </cell>
          <cell r="Q3962" t="str">
            <v>181039</v>
          </cell>
          <cell r="R3962" t="str">
            <v>10081029</v>
          </cell>
          <cell r="T3962">
            <v>2100000</v>
          </cell>
          <cell r="U3962">
            <v>6192</v>
          </cell>
          <cell r="V3962">
            <v>7245</v>
          </cell>
          <cell r="W3962">
            <v>0</v>
          </cell>
          <cell r="X3962">
            <v>0</v>
          </cell>
          <cell r="Y3962">
            <v>7245</v>
          </cell>
        </row>
        <row r="3963">
          <cell r="B3963" t="str">
            <v>LHR/LHR/F/MO/PC COMP/P/70933/05/2023</v>
          </cell>
          <cell r="D3963" t="str">
            <v>UBL INSURERS LIMITED - WINDOW TAKAFUL MULTAN BRANCH</v>
          </cell>
          <cell r="E3963">
            <v>45062</v>
          </cell>
          <cell r="F3963">
            <v>44927</v>
          </cell>
          <cell r="G3963">
            <v>45291</v>
          </cell>
          <cell r="H3963" t="str">
            <v xml:space="preserve"> 08802180</v>
          </cell>
          <cell r="I3963" t="str">
            <v xml:space="preserve"> UBL INSURERS LIMITED - WINDOW TAKAFUL MULTAN BRANCH</v>
          </cell>
          <cell r="J3963" t="str">
            <v>CORPORATE</v>
          </cell>
          <cell r="K3963" t="str">
            <v>M/s Allied Bank Limited As Owner, A/c. M/s. Leader Ag
Leader Policy No : 2023016VPCOP000028</v>
          </cell>
          <cell r="L3963" t="str">
            <v xml:space="preserve"> F</v>
          </cell>
          <cell r="M3963" t="str">
            <v xml:space="preserve"> 09000320-Abdul Khaliq Khan</v>
          </cell>
          <cell r="N3963" t="str">
            <v>SUZUKI CULTUS VXR AC</v>
          </cell>
          <cell r="O3963" t="str">
            <v>2021</v>
          </cell>
          <cell r="P3963" t="str">
            <v>AED-921</v>
          </cell>
          <cell r="Q3963" t="str">
            <v>181074</v>
          </cell>
          <cell r="R3963" t="str">
            <v>10081097</v>
          </cell>
          <cell r="T3963">
            <v>2100000</v>
          </cell>
          <cell r="U3963">
            <v>6192</v>
          </cell>
          <cell r="V3963">
            <v>7245</v>
          </cell>
          <cell r="W3963">
            <v>0</v>
          </cell>
          <cell r="X3963">
            <v>0</v>
          </cell>
          <cell r="Y3963">
            <v>7245</v>
          </cell>
        </row>
        <row r="3964">
          <cell r="B3964" t="str">
            <v>LHR/LHR/F/MO/PC COMP/P/70943/05/2023</v>
          </cell>
          <cell r="D3964" t="str">
            <v>UBL INSURERS LIMITED - WINDOW TAKAFUL MULTAN BRANCH</v>
          </cell>
          <cell r="E3964">
            <v>45062</v>
          </cell>
          <cell r="F3964">
            <v>44927</v>
          </cell>
          <cell r="G3964">
            <v>45291</v>
          </cell>
          <cell r="H3964" t="str">
            <v xml:space="preserve"> 08802180</v>
          </cell>
          <cell r="I3964" t="str">
            <v xml:space="preserve"> UBL INSURERS LIMITED - WINDOW TAKAFUL MULTAN BRANCH</v>
          </cell>
          <cell r="J3964" t="str">
            <v>CORPORATE</v>
          </cell>
          <cell r="K3964" t="str">
            <v>M/s Allied Bank Limited ,A/c. M/s. Leader AG
Leader Policy No. 2023016VPCOP00029</v>
          </cell>
          <cell r="L3964" t="str">
            <v xml:space="preserve"> F</v>
          </cell>
          <cell r="M3964" t="str">
            <v xml:space="preserve"> 09000320-Abdul Khaliq Khan</v>
          </cell>
          <cell r="N3964" t="str">
            <v>SUZUKI CULTUS VXR</v>
          </cell>
          <cell r="O3964" t="str">
            <v>2021</v>
          </cell>
          <cell r="Q3964" t="str">
            <v>181099</v>
          </cell>
          <cell r="R3964" t="str">
            <v>10081088</v>
          </cell>
          <cell r="T3964">
            <v>2100000</v>
          </cell>
          <cell r="U3964">
            <v>6192</v>
          </cell>
          <cell r="V3964">
            <v>7245</v>
          </cell>
          <cell r="W3964">
            <v>0</v>
          </cell>
          <cell r="X3964">
            <v>0</v>
          </cell>
          <cell r="Y3964">
            <v>7245</v>
          </cell>
        </row>
        <row r="3965">
          <cell r="B3965" t="str">
            <v>LHR/LHR/F/MO/PC COMP/P/70945/05/2023</v>
          </cell>
          <cell r="D3965" t="str">
            <v>UBL INSURERS LIMITED - WINDOW TAKAFUL MULTAN BRANCH</v>
          </cell>
          <cell r="E3965">
            <v>45062</v>
          </cell>
          <cell r="F3965">
            <v>44927</v>
          </cell>
          <cell r="G3965">
            <v>45291</v>
          </cell>
          <cell r="H3965" t="str">
            <v xml:space="preserve"> 08802180</v>
          </cell>
          <cell r="I3965" t="str">
            <v xml:space="preserve"> UBL INSURERS LIMITED - WINDOW TAKAFUL MULTAN BRANCH</v>
          </cell>
          <cell r="J3965" t="str">
            <v>CORPORATE</v>
          </cell>
          <cell r="K3965" t="str">
            <v>M/s Allied Bank Limited ,A/c. M/s. Leader AG
Leader Policy No. 2023016VPCOP00030</v>
          </cell>
          <cell r="L3965" t="str">
            <v xml:space="preserve"> F</v>
          </cell>
          <cell r="M3965" t="str">
            <v xml:space="preserve"> 09000320-Abdul Khaliq Khan</v>
          </cell>
          <cell r="N3965" t="str">
            <v>SUZUKI CULTUS VXR</v>
          </cell>
          <cell r="O3965" t="str">
            <v>2021</v>
          </cell>
          <cell r="Q3965" t="str">
            <v>181110</v>
          </cell>
          <cell r="R3965" t="str">
            <v>10081122</v>
          </cell>
          <cell r="T3965">
            <v>2100000</v>
          </cell>
          <cell r="U3965">
            <v>6192</v>
          </cell>
          <cell r="V3965">
            <v>7245</v>
          </cell>
          <cell r="W3965">
            <v>0</v>
          </cell>
          <cell r="X3965">
            <v>0</v>
          </cell>
          <cell r="Y3965">
            <v>7245</v>
          </cell>
        </row>
        <row r="3966">
          <cell r="B3966" t="str">
            <v>LHR/LHR/F/MO/PC COMP/P/70946/05/2023</v>
          </cell>
          <cell r="D3966" t="str">
            <v>UBL INSURERS LIMITED - WINDOW TAKAFUL MULTAN BRANCH</v>
          </cell>
          <cell r="E3966">
            <v>45062</v>
          </cell>
          <cell r="F3966">
            <v>44927</v>
          </cell>
          <cell r="G3966">
            <v>45291</v>
          </cell>
          <cell r="H3966" t="str">
            <v xml:space="preserve"> 08802180</v>
          </cell>
          <cell r="I3966" t="str">
            <v xml:space="preserve"> UBL INSURERS LIMITED - WINDOW TAKAFUL MULTAN BRANCH</v>
          </cell>
          <cell r="J3966" t="str">
            <v>CORPORATE</v>
          </cell>
          <cell r="K3966" t="str">
            <v>M/S. ALLIED BANK LTD AS OWNER 
A/C M/S.  LEADER AG 
LEDER POLICY NO. 2023016VPCOP00031</v>
          </cell>
          <cell r="L3966" t="str">
            <v xml:space="preserve"> F</v>
          </cell>
          <cell r="M3966" t="str">
            <v xml:space="preserve"> 09000320-Abdul Khaliq Khan</v>
          </cell>
          <cell r="N3966" t="str">
            <v>SUZUKI CULTUS VXR EURO-II</v>
          </cell>
          <cell r="O3966" t="str">
            <v>2021</v>
          </cell>
          <cell r="P3966" t="str">
            <v>AED-971</v>
          </cell>
          <cell r="Q3966" t="str">
            <v>181103</v>
          </cell>
          <cell r="R3966" t="str">
            <v>10081087</v>
          </cell>
          <cell r="T3966">
            <v>2100000</v>
          </cell>
          <cell r="U3966">
            <v>6192</v>
          </cell>
          <cell r="V3966">
            <v>7245</v>
          </cell>
          <cell r="W3966">
            <v>0</v>
          </cell>
          <cell r="X3966">
            <v>0</v>
          </cell>
          <cell r="Y3966">
            <v>7245</v>
          </cell>
        </row>
        <row r="3967">
          <cell r="B3967" t="str">
            <v>LHR/LHR/F/MO/PC COMP/P/70948/05/2023</v>
          </cell>
          <cell r="D3967" t="str">
            <v>UBL INSURERS LIMITED - WINDOW TAKAFUL MULTAN BRANCH</v>
          </cell>
          <cell r="E3967">
            <v>45062</v>
          </cell>
          <cell r="F3967">
            <v>44927</v>
          </cell>
          <cell r="G3967">
            <v>45291</v>
          </cell>
          <cell r="H3967" t="str">
            <v xml:space="preserve"> 08802180</v>
          </cell>
          <cell r="I3967" t="str">
            <v xml:space="preserve"> UBL INSURERS LIMITED - WINDOW TAKAFUL MULTAN BRANCH</v>
          </cell>
          <cell r="J3967" t="str">
            <v>CORPORATE</v>
          </cell>
          <cell r="K3967" t="str">
            <v>M/s. ALLIED BANK LIMITED
A/c. M/s. LEADER POLICY NO. 2023016VPCOP00032</v>
          </cell>
          <cell r="L3967" t="str">
            <v xml:space="preserve"> F</v>
          </cell>
          <cell r="M3967" t="str">
            <v xml:space="preserve"> 09000320-Abdul Khaliq Khan</v>
          </cell>
          <cell r="N3967" t="str">
            <v>SUZUKI CULTUS VXR</v>
          </cell>
          <cell r="O3967" t="str">
            <v>2021</v>
          </cell>
          <cell r="Q3967" t="str">
            <v>PK10K181159</v>
          </cell>
          <cell r="R3967" t="str">
            <v>NF1AVK31H10081154</v>
          </cell>
          <cell r="T3967">
            <v>2100000</v>
          </cell>
          <cell r="U3967">
            <v>6192</v>
          </cell>
          <cell r="V3967">
            <v>7245</v>
          </cell>
          <cell r="W3967">
            <v>0</v>
          </cell>
          <cell r="X3967">
            <v>0</v>
          </cell>
          <cell r="Y3967">
            <v>7245</v>
          </cell>
        </row>
        <row r="3968">
          <cell r="B3968" t="str">
            <v>LHR/LHR/F/MO/PC COMP/P/70949/05/2023</v>
          </cell>
          <cell r="D3968" t="str">
            <v>UBL INSURERS LIMITED - WINDOW TAKAFUL MULTAN BRANCH</v>
          </cell>
          <cell r="E3968">
            <v>45062</v>
          </cell>
          <cell r="F3968">
            <v>44927</v>
          </cell>
          <cell r="G3968">
            <v>45291</v>
          </cell>
          <cell r="H3968" t="str">
            <v xml:space="preserve"> 08802180</v>
          </cell>
          <cell r="I3968" t="str">
            <v xml:space="preserve"> UBL INSURERS LIMITED - WINDOW TAKAFUL MULTAN BRANCH</v>
          </cell>
          <cell r="J3968" t="str">
            <v>CORPORATE</v>
          </cell>
          <cell r="K3968" t="str">
            <v>M/s Allied Bank Limited ,A/c. M/s. Leader AG
 Leader Policy No. 2023016VPCOP00033</v>
          </cell>
          <cell r="L3968" t="str">
            <v xml:space="preserve"> F</v>
          </cell>
          <cell r="M3968" t="str">
            <v xml:space="preserve"> 09000320-Abdul Khaliq Khan</v>
          </cell>
          <cell r="N3968" t="str">
            <v>SUZUKI CULTUS VXR</v>
          </cell>
          <cell r="O3968" t="str">
            <v>2021</v>
          </cell>
          <cell r="Q3968" t="str">
            <v>181181</v>
          </cell>
          <cell r="R3968" t="str">
            <v>10081139</v>
          </cell>
          <cell r="T3968">
            <v>2100000</v>
          </cell>
          <cell r="U3968">
            <v>6192</v>
          </cell>
          <cell r="V3968">
            <v>7245</v>
          </cell>
          <cell r="W3968">
            <v>0</v>
          </cell>
          <cell r="X3968">
            <v>0</v>
          </cell>
          <cell r="Y3968">
            <v>7245</v>
          </cell>
        </row>
        <row r="3969">
          <cell r="B3969" t="str">
            <v>LHR/LHR/F/MO/PC COMP/P/70950/05/2023</v>
          </cell>
          <cell r="D3969" t="str">
            <v>UBL INSURERS LIMITED - WINDOW TAKAFUL MULTAN BRANCH</v>
          </cell>
          <cell r="E3969">
            <v>45062</v>
          </cell>
          <cell r="F3969">
            <v>44927</v>
          </cell>
          <cell r="G3969">
            <v>45291</v>
          </cell>
          <cell r="H3969" t="str">
            <v xml:space="preserve"> 08802180</v>
          </cell>
          <cell r="I3969" t="str">
            <v xml:space="preserve"> UBL INSURERS LIMITED - WINDOW TAKAFUL MULTAN BRANCH</v>
          </cell>
          <cell r="J3969" t="str">
            <v>CORPORATE</v>
          </cell>
          <cell r="K3969" t="str">
            <v>M/s Allied Bank Limited ,A/c. M/s. Leader AG
Leader Policy No. 2023016VPCOP00034</v>
          </cell>
          <cell r="L3969" t="str">
            <v xml:space="preserve"> F</v>
          </cell>
          <cell r="M3969" t="str">
            <v xml:space="preserve"> 09000320-Abdul Khaliq Khan</v>
          </cell>
          <cell r="N3969" t="str">
            <v>SUZUKI CULTUS VXR CNG</v>
          </cell>
          <cell r="O3969" t="str">
            <v>2021</v>
          </cell>
          <cell r="Q3969" t="str">
            <v>181124</v>
          </cell>
          <cell r="R3969" t="str">
            <v>10081145</v>
          </cell>
          <cell r="T3969">
            <v>2100000</v>
          </cell>
          <cell r="U3969">
            <v>6192</v>
          </cell>
          <cell r="V3969">
            <v>7245</v>
          </cell>
          <cell r="W3969">
            <v>0</v>
          </cell>
          <cell r="X3969">
            <v>0</v>
          </cell>
          <cell r="Y3969">
            <v>7245</v>
          </cell>
        </row>
        <row r="3970">
          <cell r="B3970" t="str">
            <v>KHI/HO/D/MO/PC COMP/C/70955/1/05/2023</v>
          </cell>
          <cell r="C3970" t="str">
            <v>KHI/HO/D/MO/PC COMP/E/34517/00001/11/2023</v>
          </cell>
          <cell r="E3970">
            <v>45253</v>
          </cell>
          <cell r="F3970">
            <v>45052</v>
          </cell>
          <cell r="G3970">
            <v>45417</v>
          </cell>
          <cell r="H3970" t="str">
            <v xml:space="preserve"> 08000208</v>
          </cell>
          <cell r="I3970" t="str">
            <v xml:space="preserve"> MEEZAN BANK LTD. GULBERG BRANCH LAHORE</v>
          </cell>
          <cell r="J3970" t="str">
            <v>BANK</v>
          </cell>
          <cell r="K3970" t="str">
            <v>M/S. Meezan Bank Limited Gulberg Branch Lahore  
User Mr. Muhammad Ali</v>
          </cell>
          <cell r="L3970" t="str">
            <v xml:space="preserve"> D</v>
          </cell>
          <cell r="M3970" t="str">
            <v xml:space="preserve"> 09000221-Muhammad Irfan</v>
          </cell>
          <cell r="N3970" t="str">
            <v>SUZUKI ALTO VXR E-2</v>
          </cell>
          <cell r="O3970" t="str">
            <v>2022</v>
          </cell>
          <cell r="Q3970" t="str">
            <v>6R227142</v>
          </cell>
          <cell r="R3970" t="str">
            <v>NF1AET306H1127091</v>
          </cell>
          <cell r="S3970" t="str">
            <v>11335/3</v>
          </cell>
          <cell r="T3970">
            <v>-1391400</v>
          </cell>
          <cell r="U3970">
            <v>-9107</v>
          </cell>
          <cell r="V3970">
            <v>-9198</v>
          </cell>
          <cell r="W3970">
            <v>0</v>
          </cell>
          <cell r="X3970">
            <v>0</v>
          </cell>
          <cell r="Y3970">
            <v>-9198</v>
          </cell>
        </row>
        <row r="3971">
          <cell r="B3971" t="str">
            <v>KHI/HO/D/MO/PC COMP/C/70958/2/05/2023</v>
          </cell>
          <cell r="E3971">
            <v>45062</v>
          </cell>
          <cell r="F3971">
            <v>45064</v>
          </cell>
          <cell r="G3971">
            <v>45429</v>
          </cell>
          <cell r="H3971" t="str">
            <v xml:space="preserve"> 08000208</v>
          </cell>
          <cell r="I3971" t="str">
            <v xml:space="preserve"> MEEZAN BANK LTD. GULBERG BRANCH LAHORE</v>
          </cell>
          <cell r="J3971" t="str">
            <v>BANK</v>
          </cell>
          <cell r="K3971" t="str">
            <v>M/S. Meezan Bank Limited Gulberg Branch Lahore
User. Mr Jahangir Ahmad Sindhu</v>
          </cell>
          <cell r="L3971" t="str">
            <v xml:space="preserve"> D</v>
          </cell>
          <cell r="M3971" t="str">
            <v xml:space="preserve"> 09000221-Muhammad Irfan</v>
          </cell>
          <cell r="N3971" t="str">
            <v>KIA PICANTO 1.0L A/T</v>
          </cell>
          <cell r="O3971" t="str">
            <v>2020</v>
          </cell>
          <cell r="P3971" t="str">
            <v>AQK-166</v>
          </cell>
          <cell r="Q3971" t="str">
            <v>G3LAKP216497</v>
          </cell>
          <cell r="R3971" t="str">
            <v>NNATA52AZKP701604</v>
          </cell>
          <cell r="S3971" t="str">
            <v>12437-1</v>
          </cell>
          <cell r="T3971">
            <v>1457280</v>
          </cell>
          <cell r="U3971">
            <v>25566</v>
          </cell>
          <cell r="V3971">
            <v>29146</v>
          </cell>
          <cell r="W3971">
            <v>29145</v>
          </cell>
          <cell r="X3971">
            <v>0</v>
          </cell>
          <cell r="Y3971">
            <v>1</v>
          </cell>
        </row>
        <row r="3972">
          <cell r="B3972" t="str">
            <v>KHI/AR/AR/D/MO/MC TTT/P/71010/05/2023</v>
          </cell>
          <cell r="E3972">
            <v>45063</v>
          </cell>
          <cell r="F3972">
            <v>45063</v>
          </cell>
          <cell r="G3972">
            <v>45428</v>
          </cell>
          <cell r="H3972" t="str">
            <v xml:space="preserve"> 08811244</v>
          </cell>
          <cell r="I3972" t="str">
            <v xml:space="preserve"> Abid Aziz Farooqui42201-0603869-1</v>
          </cell>
          <cell r="J3972" t="str">
            <v>INDIVIDUAL</v>
          </cell>
          <cell r="K3972" t="str">
            <v>Abid Aziz Farooqui 
CNIC No.42201-0603869-1
Cell No.0334-3863643</v>
          </cell>
          <cell r="L3972" t="str">
            <v xml:space="preserve"> D</v>
          </cell>
          <cell r="M3972" t="str">
            <v xml:space="preserve"> 09000221-Muhammad Irfan</v>
          </cell>
          <cell r="N3972" t="str">
            <v>HONDA CD 70 DREAM</v>
          </cell>
          <cell r="O3972" t="str">
            <v>2023</v>
          </cell>
          <cell r="P3972" t="str">
            <v>KQB-6406</v>
          </cell>
          <cell r="Q3972" t="str">
            <v>K-170273</v>
          </cell>
          <cell r="R3972" t="str">
            <v>DA-170289</v>
          </cell>
          <cell r="T3972">
            <v>165900</v>
          </cell>
          <cell r="U3972">
            <v>17419</v>
          </cell>
          <cell r="V3972">
            <v>19908</v>
          </cell>
          <cell r="W3972">
            <v>19907</v>
          </cell>
          <cell r="X3972">
            <v>0</v>
          </cell>
          <cell r="Y3972">
            <v>1</v>
          </cell>
        </row>
        <row r="3973">
          <cell r="B3973" t="str">
            <v>KHI/HO/D/MO/PC COMP/P/71017/05/2023</v>
          </cell>
          <cell r="E3973">
            <v>45063</v>
          </cell>
          <cell r="F3973">
            <v>45072</v>
          </cell>
          <cell r="G3973">
            <v>45437</v>
          </cell>
          <cell r="H3973" t="str">
            <v xml:space="preserve"> 08806136</v>
          </cell>
          <cell r="I3973" t="str">
            <v xml:space="preserve"> Habib Ullah Marri Baloch</v>
          </cell>
          <cell r="J3973" t="str">
            <v>INDIVIDUAL</v>
          </cell>
          <cell r="K3973" t="str">
            <v>Mr. Habib Ullah Marri Baloch
CNIC No. 45202-8458336-3
Cell No. 0333-2336637</v>
          </cell>
          <cell r="L3973" t="str">
            <v xml:space="preserve"> D</v>
          </cell>
          <cell r="M3973" t="str">
            <v xml:space="preserve"> 09000221-Muhammad Irfan</v>
          </cell>
          <cell r="N3973" t="str">
            <v>PROTON SAGA</v>
          </cell>
          <cell r="O3973" t="str">
            <v>2022</v>
          </cell>
          <cell r="P3973" t="str">
            <v>BWS-651</v>
          </cell>
          <cell r="Q3973" t="str">
            <v>S4PEWU0236</v>
          </cell>
          <cell r="R3973" t="str">
            <v>NKPBT3SRRNP001170</v>
          </cell>
          <cell r="T3973">
            <v>2404200</v>
          </cell>
          <cell r="U3973">
            <v>47408</v>
          </cell>
          <cell r="V3973">
            <v>54095</v>
          </cell>
          <cell r="W3973">
            <v>54094</v>
          </cell>
          <cell r="X3973">
            <v>0</v>
          </cell>
          <cell r="Y3973">
            <v>1</v>
          </cell>
        </row>
        <row r="3974">
          <cell r="B3974" t="str">
            <v>KHI/HO/D/MO/PC COMP/C/71020/1/05/2023</v>
          </cell>
          <cell r="E3974">
            <v>45063</v>
          </cell>
          <cell r="F3974">
            <v>45065</v>
          </cell>
          <cell r="G3974">
            <v>45430</v>
          </cell>
          <cell r="H3974" t="str">
            <v xml:space="preserve"> 08000840</v>
          </cell>
          <cell r="I3974" t="str">
            <v xml:space="preserve"> MEEZAN BANK LTD - SATIANA ROAD BR - FSD</v>
          </cell>
          <cell r="J3974" t="str">
            <v>BANK</v>
          </cell>
          <cell r="K3974" t="str">
            <v>M/S. Meezan Bank Limited Satiyana Road Branch Faisalabad 
User. Mr. Mahmood Ahmad</v>
          </cell>
          <cell r="L3974" t="str">
            <v xml:space="preserve"> D</v>
          </cell>
          <cell r="M3974" t="str">
            <v xml:space="preserve"> 09000221-Muhammad Irfan</v>
          </cell>
          <cell r="N3974" t="str">
            <v>KIA SPORTAGE FWD-CW</v>
          </cell>
          <cell r="O3974" t="str">
            <v>2020</v>
          </cell>
          <cell r="Q3974" t="str">
            <v>G4NALH301199</v>
          </cell>
          <cell r="R3974" t="str">
            <v>NNAQL51AZKP301013</v>
          </cell>
          <cell r="S3974" t="str">
            <v>6862/2</v>
          </cell>
          <cell r="T3974">
            <v>3352671</v>
          </cell>
          <cell r="U3974">
            <v>58774</v>
          </cell>
          <cell r="V3974">
            <v>67053</v>
          </cell>
          <cell r="W3974">
            <v>0</v>
          </cell>
          <cell r="X3974">
            <v>0</v>
          </cell>
          <cell r="Y3974">
            <v>67053</v>
          </cell>
        </row>
        <row r="3975">
          <cell r="B3975" t="str">
            <v>KHI/HO/D/MO/PD COMP/P/71036/05/2023</v>
          </cell>
          <cell r="C3975" t="str">
            <v>KHI/HO/D/MO/PD COMP/E/26013/05/2023</v>
          </cell>
          <cell r="E3975">
            <v>45077</v>
          </cell>
          <cell r="F3975">
            <v>45063</v>
          </cell>
          <cell r="G3975">
            <v>45428</v>
          </cell>
          <cell r="H3975" t="str">
            <v xml:space="preserve"> 08811264</v>
          </cell>
          <cell r="I3975" t="str">
            <v xml:space="preserve"> Syed Tabish Bin Tariq</v>
          </cell>
          <cell r="J3975" t="str">
            <v>INDIVIDUAL</v>
          </cell>
          <cell r="L3975" t="str">
            <v xml:space="preserve"> D</v>
          </cell>
          <cell r="M3975" t="str">
            <v xml:space="preserve"> 09000329-Muzammil Haji Mehboob</v>
          </cell>
          <cell r="U3975">
            <v>153507</v>
          </cell>
          <cell r="V3975">
            <v>175000</v>
          </cell>
          <cell r="W3975">
            <v>0</v>
          </cell>
          <cell r="X3975">
            <v>0</v>
          </cell>
          <cell r="Y3975">
            <v>175000</v>
          </cell>
        </row>
        <row r="3976">
          <cell r="B3976" t="str">
            <v>KHI/HO/D/MO/MC COMP/C/71041/2/05/2023</v>
          </cell>
          <cell r="E3976">
            <v>45064</v>
          </cell>
          <cell r="F3976">
            <v>45078</v>
          </cell>
          <cell r="G3976">
            <v>45443</v>
          </cell>
          <cell r="H3976" t="str">
            <v xml:space="preserve"> 08000025</v>
          </cell>
          <cell r="I3976" t="str">
            <v xml:space="preserve"> MEEZAN BANK LIMITED MAIN</v>
          </cell>
          <cell r="J3976" t="str">
            <v>BANK</v>
          </cell>
          <cell r="K3976" t="str">
            <v>M/S. Meezan Bank Limited Main Branch Karachi 
User. Mr. Waqar</v>
          </cell>
          <cell r="L3976" t="str">
            <v xml:space="preserve"> D</v>
          </cell>
          <cell r="M3976" t="str">
            <v xml:space="preserve"> 09000221-Muhammad Irfan</v>
          </cell>
          <cell r="N3976" t="str">
            <v>SUZUKI GD-110S</v>
          </cell>
          <cell r="O3976" t="str">
            <v>2021</v>
          </cell>
          <cell r="P3976" t="str">
            <v>KOQ-2963</v>
          </cell>
          <cell r="Q3976" t="str">
            <v>E486-152005</v>
          </cell>
          <cell r="R3976" t="str">
            <v>NE43F-152004</v>
          </cell>
          <cell r="S3976" t="str">
            <v>7582/1</v>
          </cell>
          <cell r="T3976">
            <v>146610</v>
          </cell>
          <cell r="U3976">
            <v>6431</v>
          </cell>
          <cell r="V3976">
            <v>7331</v>
          </cell>
          <cell r="W3976">
            <v>7330</v>
          </cell>
          <cell r="X3976">
            <v>0</v>
          </cell>
          <cell r="Y3976">
            <v>1</v>
          </cell>
        </row>
        <row r="3977">
          <cell r="B3977" t="str">
            <v>KHI/HO/D/MO/PC COMP/C/71043/10/05/2023</v>
          </cell>
          <cell r="E3977">
            <v>45064</v>
          </cell>
          <cell r="F3977">
            <v>45069</v>
          </cell>
          <cell r="G3977">
            <v>45434</v>
          </cell>
          <cell r="H3977" t="str">
            <v xml:space="preserve"> 08000025</v>
          </cell>
          <cell r="I3977" t="str">
            <v xml:space="preserve"> MEEZAN BANK LIMITED MAIN</v>
          </cell>
          <cell r="J3977" t="str">
            <v>BANK</v>
          </cell>
          <cell r="K3977" t="str">
            <v>M/S. Meezan Bank Limited Main Branch Karachi
User Mr. Nabil</v>
          </cell>
          <cell r="L3977" t="str">
            <v xml:space="preserve"> D</v>
          </cell>
          <cell r="M3977" t="str">
            <v xml:space="preserve"> 09000221-Muhammad Irfan</v>
          </cell>
          <cell r="N3977" t="str">
            <v>SUZUKI ALTO VXR</v>
          </cell>
          <cell r="O3977" t="str">
            <v>2022</v>
          </cell>
          <cell r="P3977" t="str">
            <v>BWT-325</v>
          </cell>
          <cell r="Q3977" t="str">
            <v>230454</v>
          </cell>
          <cell r="R3977" t="str">
            <v>1130469</v>
          </cell>
          <cell r="S3977" t="str">
            <v>9033</v>
          </cell>
          <cell r="T3977">
            <v>1572300</v>
          </cell>
          <cell r="U3977">
            <v>20688</v>
          </cell>
          <cell r="V3977">
            <v>23585</v>
          </cell>
          <cell r="W3977">
            <v>23584</v>
          </cell>
          <cell r="X3977">
            <v>0</v>
          </cell>
          <cell r="Y3977">
            <v>1</v>
          </cell>
        </row>
        <row r="3978">
          <cell r="B3978" t="str">
            <v>KHI/HO/D/MO/PC COMP/C/71072/68/05/2023</v>
          </cell>
          <cell r="C3978" t="str">
            <v>KHI/HO/D/MO/PC COMP/E/32685/00068/10/2023</v>
          </cell>
          <cell r="E3978">
            <v>45202</v>
          </cell>
          <cell r="F3978">
            <v>45076</v>
          </cell>
          <cell r="G3978">
            <v>45441</v>
          </cell>
          <cell r="H3978" t="str">
            <v xml:space="preserve"> 08004499</v>
          </cell>
          <cell r="I3978" t="str">
            <v xml:space="preserve"> AL BARAKA BANK (PAKISTAN) LIMITED</v>
          </cell>
          <cell r="J3978" t="str">
            <v>BANK</v>
          </cell>
          <cell r="K3978" t="str">
            <v>Mr. Syed Ali Aousaja
Hpa M/S. Al Baraka Bank Pakistan Limited</v>
          </cell>
          <cell r="L3978" t="str">
            <v xml:space="preserve"> D</v>
          </cell>
          <cell r="M3978" t="str">
            <v xml:space="preserve"> 09000221-Muhammad Irfan</v>
          </cell>
          <cell r="N3978" t="str">
            <v>HONDA CIVIC VTI  ORIEL PT</v>
          </cell>
          <cell r="O3978" t="str">
            <v>2018</v>
          </cell>
          <cell r="P3978" t="str">
            <v>BMU-350</v>
          </cell>
          <cell r="Q3978" t="str">
            <v>R18Z12934579</v>
          </cell>
          <cell r="R3978" t="str">
            <v>NFBFC6668JR038003</v>
          </cell>
          <cell r="S3978" t="str">
            <v>0150-0158577718010</v>
          </cell>
          <cell r="T3978">
            <v>-3465000</v>
          </cell>
          <cell r="U3978">
            <v>-17097</v>
          </cell>
          <cell r="V3978">
            <v>-19491</v>
          </cell>
          <cell r="W3978">
            <v>0</v>
          </cell>
          <cell r="X3978">
            <v>0</v>
          </cell>
          <cell r="Y3978">
            <v>-19491</v>
          </cell>
        </row>
        <row r="3979">
          <cell r="B3979" t="str">
            <v>LHR/LHR/F/MO/PC COMP/P/71081/05/2023</v>
          </cell>
          <cell r="D3979" t="str">
            <v>UBL INSURERS LIMITED - WINDOW TAKAFUL MULTAN BRANCH</v>
          </cell>
          <cell r="E3979">
            <v>45065</v>
          </cell>
          <cell r="F3979">
            <v>44927</v>
          </cell>
          <cell r="G3979">
            <v>45291</v>
          </cell>
          <cell r="H3979" t="str">
            <v xml:space="preserve"> 08802180</v>
          </cell>
          <cell r="I3979" t="str">
            <v xml:space="preserve"> UBL INSURERS LIMITED - WINDOW TAKAFUL MULTAN BRANCH</v>
          </cell>
          <cell r="J3979" t="str">
            <v>CORPORATE</v>
          </cell>
          <cell r="K3979" t="str">
            <v>M/S. LEADER AG
LEADER POLICY NO. 2023016VPCOP00039</v>
          </cell>
          <cell r="L3979" t="str">
            <v xml:space="preserve"> F</v>
          </cell>
          <cell r="M3979" t="str">
            <v xml:space="preserve"> 09000320-Abdul Khaliq Khan</v>
          </cell>
          <cell r="N3979" t="str">
            <v>TOYOTA COROLLA GLI M/T 1.</v>
          </cell>
          <cell r="O3979" t="str">
            <v>2017</v>
          </cell>
          <cell r="P3979" t="str">
            <v>LEF-16-6281</v>
          </cell>
          <cell r="Q3979" t="str">
            <v>Z455492</v>
          </cell>
          <cell r="R3979" t="str">
            <v>NZE170R-4084233</v>
          </cell>
          <cell r="T3979">
            <v>2500000</v>
          </cell>
          <cell r="U3979">
            <v>7372</v>
          </cell>
          <cell r="V3979">
            <v>8626</v>
          </cell>
          <cell r="W3979">
            <v>0</v>
          </cell>
          <cell r="X3979">
            <v>0</v>
          </cell>
          <cell r="Y3979">
            <v>8626</v>
          </cell>
        </row>
        <row r="3980">
          <cell r="B3980" t="str">
            <v>LHR/LHR/F/MO/PC COMP/P/71082/05/2023</v>
          </cell>
          <cell r="D3980" t="str">
            <v>UBL INSURERS LIMITED - WINDOW TAKAFUL MULTAN BRANCH</v>
          </cell>
          <cell r="E3980">
            <v>45065</v>
          </cell>
          <cell r="F3980">
            <v>44927</v>
          </cell>
          <cell r="G3980">
            <v>45291</v>
          </cell>
          <cell r="H3980" t="str">
            <v xml:space="preserve"> 08802180</v>
          </cell>
          <cell r="I3980" t="str">
            <v xml:space="preserve"> UBL INSURERS LIMITED - WINDOW TAKAFUL MULTAN BRANCH</v>
          </cell>
          <cell r="J3980" t="str">
            <v>CORPORATE</v>
          </cell>
          <cell r="K3980" t="str">
            <v>M/S. LEADER AG
LEADER POLICY NO. 2023016VPCOP00040</v>
          </cell>
          <cell r="L3980" t="str">
            <v xml:space="preserve"> F</v>
          </cell>
          <cell r="M3980" t="str">
            <v xml:space="preserve"> 09000320-Abdul Khaliq Khan</v>
          </cell>
          <cell r="N3980" t="str">
            <v>SUZUKI CULTUS VXL EURO II</v>
          </cell>
          <cell r="O3980" t="str">
            <v>2019</v>
          </cell>
          <cell r="P3980" t="str">
            <v>LEA-19-5524</v>
          </cell>
          <cell r="Q3980" t="str">
            <v>133449</v>
          </cell>
          <cell r="R3980" t="str">
            <v>10033390</v>
          </cell>
          <cell r="T3980">
            <v>2000000</v>
          </cell>
          <cell r="U3980">
            <v>5898</v>
          </cell>
          <cell r="V3980">
            <v>6901</v>
          </cell>
          <cell r="W3980">
            <v>0</v>
          </cell>
          <cell r="X3980">
            <v>0</v>
          </cell>
          <cell r="Y3980">
            <v>6901</v>
          </cell>
        </row>
        <row r="3981">
          <cell r="B3981" t="str">
            <v>LHR/LHR/F/MO/PC COMP/P/71083/05/2023</v>
          </cell>
          <cell r="D3981" t="str">
            <v>UBL INSURERS LIMITED - WINDOW TAKAFUL MULTAN BRANCH</v>
          </cell>
          <cell r="E3981">
            <v>45065</v>
          </cell>
          <cell r="F3981">
            <v>44927</v>
          </cell>
          <cell r="G3981">
            <v>45291</v>
          </cell>
          <cell r="H3981" t="str">
            <v xml:space="preserve"> 08802180</v>
          </cell>
          <cell r="I3981" t="str">
            <v xml:space="preserve"> UBL INSURERS LIMITED - WINDOW TAKAFUL MULTAN BRANCH</v>
          </cell>
          <cell r="J3981" t="str">
            <v>CORPORATE</v>
          </cell>
          <cell r="K3981" t="str">
            <v>M/S. LEADER AG
LEADER POLICY NO. 2023016VPCOP00041</v>
          </cell>
          <cell r="L3981" t="str">
            <v xml:space="preserve"> F</v>
          </cell>
          <cell r="M3981" t="str">
            <v xml:space="preserve"> 09000346-Sidra Khan</v>
          </cell>
          <cell r="N3981" t="str">
            <v>HONDA CITY I-VTEC (M/T)</v>
          </cell>
          <cell r="O3981" t="str">
            <v>2020</v>
          </cell>
          <cell r="P3981" t="str">
            <v>ACL-750</v>
          </cell>
          <cell r="Q3981" t="str">
            <v>7541871</v>
          </cell>
          <cell r="R3981" t="str">
            <v>LR265007</v>
          </cell>
          <cell r="T3981">
            <v>2800000</v>
          </cell>
          <cell r="U3981">
            <v>8257</v>
          </cell>
          <cell r="V3981">
            <v>9661</v>
          </cell>
          <cell r="W3981">
            <v>0</v>
          </cell>
          <cell r="X3981">
            <v>0</v>
          </cell>
          <cell r="Y3981">
            <v>9661</v>
          </cell>
        </row>
        <row r="3982">
          <cell r="B3982" t="str">
            <v>LHR/LHR/F/MO/PC COMP/P/71086/05/2023</v>
          </cell>
          <cell r="D3982" t="str">
            <v>UBL INSURERS LIMITED - WINDOW TAKAFUL MULTAN BRANCH</v>
          </cell>
          <cell r="E3982">
            <v>45065</v>
          </cell>
          <cell r="F3982">
            <v>44927</v>
          </cell>
          <cell r="G3982">
            <v>45291</v>
          </cell>
          <cell r="H3982" t="str">
            <v xml:space="preserve"> 08802180</v>
          </cell>
          <cell r="I3982" t="str">
            <v xml:space="preserve"> UBL INSURERS LIMITED - WINDOW TAKAFUL MULTAN BRANCH</v>
          </cell>
          <cell r="J3982" t="str">
            <v>CORPORATE</v>
          </cell>
          <cell r="K3982" t="str">
            <v>M/S. LEADER AG    
LEADER POLICY NO. 2023016VPCOP00042</v>
          </cell>
          <cell r="L3982" t="str">
            <v xml:space="preserve"> F</v>
          </cell>
          <cell r="M3982" t="str">
            <v xml:space="preserve"> 09000320-Abdul Khaliq Khan</v>
          </cell>
          <cell r="N3982" t="str">
            <v>SUZUKI WAGON-R VXR</v>
          </cell>
          <cell r="P3982" t="str">
            <v>AEV-679</v>
          </cell>
          <cell r="Q3982" t="str">
            <v>215759</v>
          </cell>
          <cell r="R3982" t="str">
            <v>10115685</v>
          </cell>
          <cell r="T3982">
            <v>2000000</v>
          </cell>
          <cell r="U3982">
            <v>5897</v>
          </cell>
          <cell r="V3982">
            <v>6900</v>
          </cell>
          <cell r="W3982">
            <v>0</v>
          </cell>
          <cell r="X3982">
            <v>0</v>
          </cell>
          <cell r="Y3982">
            <v>6900</v>
          </cell>
        </row>
        <row r="3983">
          <cell r="B3983" t="str">
            <v>LHR/LHR/F/MO/PC COMP/P/71089/05/2023</v>
          </cell>
          <cell r="D3983" t="str">
            <v>UBL INSURERS LIMITED - WINDOW TAKAFUL MULTAN BRANCH</v>
          </cell>
          <cell r="E3983">
            <v>45065</v>
          </cell>
          <cell r="F3983">
            <v>44927</v>
          </cell>
          <cell r="G3983">
            <v>45291</v>
          </cell>
          <cell r="H3983" t="str">
            <v xml:space="preserve"> 08802180</v>
          </cell>
          <cell r="I3983" t="str">
            <v xml:space="preserve"> UBL INSURERS LIMITED - WINDOW TAKAFUL MULTAN BRANCH</v>
          </cell>
          <cell r="J3983" t="str">
            <v>CORPORATE</v>
          </cell>
          <cell r="K3983" t="str">
            <v>M/S. LEADER AG
LEADER POLICY NO. 2023016VPCOP00043
6-D INDUSTRIAL ESTATE PHASE 1 MULTAN</v>
          </cell>
          <cell r="L3983" t="str">
            <v xml:space="preserve"> F</v>
          </cell>
          <cell r="M3983" t="str">
            <v xml:space="preserve"> 09000320-Abdul Khaliq Khan</v>
          </cell>
          <cell r="N3983" t="str">
            <v>TOYOTA HILUX VIGO CHAMP G</v>
          </cell>
          <cell r="O3983" t="str">
            <v>2020</v>
          </cell>
          <cell r="P3983" t="str">
            <v>ARY-329</v>
          </cell>
          <cell r="Q3983" t="str">
            <v>0840009</v>
          </cell>
          <cell r="R3983" t="str">
            <v>5540951</v>
          </cell>
          <cell r="T3983">
            <v>7000000</v>
          </cell>
          <cell r="U3983">
            <v>20646</v>
          </cell>
          <cell r="V3983">
            <v>24155</v>
          </cell>
          <cell r="W3983">
            <v>0</v>
          </cell>
          <cell r="X3983">
            <v>0</v>
          </cell>
          <cell r="Y3983">
            <v>24155</v>
          </cell>
        </row>
        <row r="3984">
          <cell r="B3984" t="str">
            <v>LHR/LHR/F/MO/PC COMP/P/71093/05/2023</v>
          </cell>
          <cell r="D3984" t="str">
            <v>UBL INSURERS LIMITED - WINDOW TAKAFUL MULTAN BRANCH</v>
          </cell>
          <cell r="E3984">
            <v>45065</v>
          </cell>
          <cell r="F3984">
            <v>44927</v>
          </cell>
          <cell r="G3984">
            <v>45291</v>
          </cell>
          <cell r="H3984" t="str">
            <v xml:space="preserve"> 08802180</v>
          </cell>
          <cell r="I3984" t="str">
            <v xml:space="preserve"> UBL INSURERS LIMITED - WINDOW TAKAFUL MULTAN BRANCH</v>
          </cell>
          <cell r="J3984" t="str">
            <v>CORPORATE</v>
          </cell>
          <cell r="K3984" t="str">
            <v>M/s Bank Al Habib Limited As Owner, A/c. M/s . Agrow Mark
Leader Policy No : 2023016VPCOP00045</v>
          </cell>
          <cell r="L3984" t="str">
            <v xml:space="preserve"> F</v>
          </cell>
          <cell r="M3984" t="str">
            <v xml:space="preserve"> 09000320-Abdul Khaliq Khan</v>
          </cell>
          <cell r="N3984" t="str">
            <v>TOYOTA COROLLA GLI A/T</v>
          </cell>
          <cell r="O3984" t="str">
            <v>2020</v>
          </cell>
          <cell r="P3984" t="str">
            <v>LEB-20-9659</v>
          </cell>
          <cell r="Q3984" t="str">
            <v>Z576552</v>
          </cell>
          <cell r="R3984" t="str">
            <v>4204061</v>
          </cell>
          <cell r="T3984">
            <v>3500000</v>
          </cell>
          <cell r="U3984">
            <v>10321</v>
          </cell>
          <cell r="V3984">
            <v>12075</v>
          </cell>
          <cell r="W3984">
            <v>0</v>
          </cell>
          <cell r="X3984">
            <v>0</v>
          </cell>
          <cell r="Y3984">
            <v>12075</v>
          </cell>
        </row>
        <row r="3985">
          <cell r="B3985" t="str">
            <v>LHR/LHR/F/MO/PC COMP/P/71095/05/2023</v>
          </cell>
          <cell r="D3985" t="str">
            <v>UBL INSURERS LIMITED - WINDOW TAKAFUL MULTAN BRANCH</v>
          </cell>
          <cell r="E3985">
            <v>45065</v>
          </cell>
          <cell r="F3985">
            <v>44927</v>
          </cell>
          <cell r="G3985">
            <v>45291</v>
          </cell>
          <cell r="H3985" t="str">
            <v xml:space="preserve"> 08802180</v>
          </cell>
          <cell r="I3985" t="str">
            <v xml:space="preserve"> UBL INSURERS LIMITED - WINDOW TAKAFUL MULTAN BRANCH</v>
          </cell>
          <cell r="J3985" t="str">
            <v>CORPORATE</v>
          </cell>
          <cell r="K3985" t="str">
            <v>M/s Bank al Habib  Limited As Owner,A/c, M/s. Agrow Mark
Leader Policy No : 2023016VPCOP000046</v>
          </cell>
          <cell r="L3985" t="str">
            <v xml:space="preserve"> F</v>
          </cell>
          <cell r="M3985" t="str">
            <v xml:space="preserve"> 09000320-Abdul Khaliq Khan</v>
          </cell>
          <cell r="N3985" t="str">
            <v>HONDA CITY EXIS MT</v>
          </cell>
          <cell r="O3985" t="str">
            <v>2019</v>
          </cell>
          <cell r="P3985" t="str">
            <v>LEB-19-4591</v>
          </cell>
          <cell r="Q3985" t="str">
            <v>17525996</v>
          </cell>
          <cell r="R3985" t="str">
            <v>243420</v>
          </cell>
          <cell r="T3985">
            <v>3500000</v>
          </cell>
          <cell r="U3985">
            <v>7667</v>
          </cell>
          <cell r="V3985">
            <v>8971</v>
          </cell>
          <cell r="W3985">
            <v>0</v>
          </cell>
          <cell r="X3985">
            <v>0</v>
          </cell>
          <cell r="Y3985">
            <v>8971</v>
          </cell>
        </row>
        <row r="3986">
          <cell r="B3986" t="str">
            <v>LHR/LHR/F/MO/PC COMP/P/71096/05/2023</v>
          </cell>
          <cell r="D3986" t="str">
            <v>UBL INSURERS LIMITED - WINDOW TAKAFUL MULTAN BRANCH</v>
          </cell>
          <cell r="E3986">
            <v>45065</v>
          </cell>
          <cell r="F3986">
            <v>44927</v>
          </cell>
          <cell r="G3986">
            <v>45291</v>
          </cell>
          <cell r="H3986" t="str">
            <v xml:space="preserve"> 08802180</v>
          </cell>
          <cell r="I3986" t="str">
            <v xml:space="preserve"> UBL INSURERS LIMITED - WINDOW TAKAFUL MULTAN BRANCH</v>
          </cell>
          <cell r="J3986" t="str">
            <v>CORPORATE</v>
          </cell>
          <cell r="K3986" t="str">
            <v>M/s Bank Al Habib Limited As Owner, A/c. M/s . Agrow Mark
Leader Policy No : 2023016VPCOP00047</v>
          </cell>
          <cell r="L3986" t="str">
            <v xml:space="preserve"> F</v>
          </cell>
          <cell r="M3986" t="str">
            <v xml:space="preserve"> 09000320-Abdul Khaliq Khan</v>
          </cell>
          <cell r="N3986" t="str">
            <v>HONDA CITY I-VTEC (M/T)</v>
          </cell>
          <cell r="O3986" t="str">
            <v>2021</v>
          </cell>
          <cell r="P3986" t="str">
            <v>ACG-482</v>
          </cell>
          <cell r="Q3986" t="str">
            <v>7544832</v>
          </cell>
          <cell r="R3986" t="str">
            <v>268924</v>
          </cell>
          <cell r="T3986">
            <v>3000000</v>
          </cell>
          <cell r="U3986">
            <v>8846</v>
          </cell>
          <cell r="V3986">
            <v>10350</v>
          </cell>
          <cell r="W3986">
            <v>0</v>
          </cell>
          <cell r="X3986">
            <v>0</v>
          </cell>
          <cell r="Y3986">
            <v>10350</v>
          </cell>
        </row>
        <row r="3987">
          <cell r="B3987" t="str">
            <v>KHI/HO/D/MO/PC COMP/C/71098/287/05/2023</v>
          </cell>
          <cell r="E3987">
            <v>45065</v>
          </cell>
          <cell r="F3987">
            <v>45055</v>
          </cell>
          <cell r="G3987">
            <v>45420</v>
          </cell>
          <cell r="H3987" t="str">
            <v xml:space="preserve"> 08004847</v>
          </cell>
          <cell r="I3987" t="str">
            <v xml:space="preserve"> DUBAI ISLAMIC BANK PAKISTAN LIMITED</v>
          </cell>
          <cell r="J3987" t="str">
            <v>BANK</v>
          </cell>
          <cell r="K3987" t="str">
            <v>M/S. Dubai Islamic Bank Pakistan Limited
User: Haresh Kumar</v>
          </cell>
          <cell r="L3987" t="str">
            <v xml:space="preserve"> D</v>
          </cell>
          <cell r="M3987" t="str">
            <v xml:space="preserve"> 09000210-Tariq Shahzad</v>
          </cell>
          <cell r="N3987" t="str">
            <v>SUZUKI CULTUS VXL</v>
          </cell>
          <cell r="O3987" t="str">
            <v>2021</v>
          </cell>
          <cell r="Q3987" t="str">
            <v>178641</v>
          </cell>
          <cell r="R3987" t="str">
            <v>10078649</v>
          </cell>
          <cell r="S3987" t="str">
            <v>OLASUK300068074</v>
          </cell>
          <cell r="T3987">
            <v>1674500</v>
          </cell>
          <cell r="U3987">
            <v>29377</v>
          </cell>
          <cell r="V3987">
            <v>33490</v>
          </cell>
          <cell r="W3987">
            <v>0</v>
          </cell>
          <cell r="X3987">
            <v>0</v>
          </cell>
          <cell r="Y3987">
            <v>33490</v>
          </cell>
        </row>
        <row r="3988">
          <cell r="B3988" t="str">
            <v>KHI/HO/D/MO/PC COMP/C/71098/300/05/2023</v>
          </cell>
          <cell r="E3988">
            <v>45065</v>
          </cell>
          <cell r="F3988">
            <v>45055</v>
          </cell>
          <cell r="G3988">
            <v>45420</v>
          </cell>
          <cell r="H3988" t="str">
            <v xml:space="preserve"> 08004847</v>
          </cell>
          <cell r="I3988" t="str">
            <v xml:space="preserve"> DUBAI ISLAMIC BANK PAKISTAN LIMITED</v>
          </cell>
          <cell r="J3988" t="str">
            <v>BANK</v>
          </cell>
          <cell r="K3988" t="str">
            <v>M/S. Dubai Islamic Bank Pakistan Limited
User: Mian Imran Ishaq</v>
          </cell>
          <cell r="L3988" t="str">
            <v xml:space="preserve"> D</v>
          </cell>
          <cell r="M3988" t="str">
            <v xml:space="preserve"> 09000210-Tariq Shahzad</v>
          </cell>
          <cell r="N3988" t="str">
            <v>MG HS MG HS TURBO</v>
          </cell>
          <cell r="O3988" t="str">
            <v>2021</v>
          </cell>
          <cell r="P3988" t="str">
            <v>AVS-177</v>
          </cell>
          <cell r="Q3988" t="str">
            <v>15E4E5MGM5200061</v>
          </cell>
          <cell r="R3988" t="str">
            <v>LSJA24U97MN093735</v>
          </cell>
          <cell r="S3988" t="str">
            <v>OLAFSD300065753</v>
          </cell>
          <cell r="T3988">
            <v>4631650</v>
          </cell>
          <cell r="U3988">
            <v>71100</v>
          </cell>
          <cell r="V3988">
            <v>81054</v>
          </cell>
          <cell r="W3988">
            <v>0</v>
          </cell>
          <cell r="X3988">
            <v>0</v>
          </cell>
          <cell r="Y3988">
            <v>81054</v>
          </cell>
        </row>
        <row r="3989">
          <cell r="B3989" t="str">
            <v>KHI/HO/D/MO/PD COMP/P/71106/05/2023</v>
          </cell>
          <cell r="C3989" t="str">
            <v>KHI/HO/D/MO/PD COMP/E/26018/05/2023</v>
          </cell>
          <cell r="E3989">
            <v>45077</v>
          </cell>
          <cell r="F3989">
            <v>45076</v>
          </cell>
          <cell r="G3989">
            <v>45441</v>
          </cell>
          <cell r="H3989" t="str">
            <v xml:space="preserve"> 08806144</v>
          </cell>
          <cell r="I3989" t="str">
            <v xml:space="preserve"> Shahbaz Rafiq</v>
          </cell>
          <cell r="J3989" t="str">
            <v>INDIVIDUAL</v>
          </cell>
          <cell r="L3989" t="str">
            <v xml:space="preserve"> D</v>
          </cell>
          <cell r="M3989" t="str">
            <v xml:space="preserve"> 09000221-Muhammad Irfan</v>
          </cell>
          <cell r="U3989">
            <v>35964</v>
          </cell>
          <cell r="V3989">
            <v>41000</v>
          </cell>
          <cell r="W3989">
            <v>0</v>
          </cell>
          <cell r="X3989">
            <v>0</v>
          </cell>
          <cell r="Y3989">
            <v>41000</v>
          </cell>
        </row>
        <row r="3990">
          <cell r="B3990" t="str">
            <v>LHR/LHR/F/MO/MC COMP/P/71133/05/2023</v>
          </cell>
          <cell r="D3990" t="str">
            <v>UBL INSURERS LIMITED - WINDOW TAKAFUL MULTAN BRANCH</v>
          </cell>
          <cell r="E3990">
            <v>45068</v>
          </cell>
          <cell r="F3990">
            <v>44979</v>
          </cell>
          <cell r="G3990">
            <v>45343</v>
          </cell>
          <cell r="H3990" t="str">
            <v xml:space="preserve"> 08802180</v>
          </cell>
          <cell r="I3990" t="str">
            <v xml:space="preserve"> UBL INSURERS LIMITED - WINDOW TAKAFUL MULTAN BRANCH</v>
          </cell>
          <cell r="J3990" t="str">
            <v>CORPORATE</v>
          </cell>
          <cell r="K3990" t="str">
            <v>M/S. EXPERT ADVERTISING AND PACKAGING PVT LTD 
LEADER POLICY NO. 2023016VMCOP00241</v>
          </cell>
          <cell r="L3990" t="str">
            <v xml:space="preserve"> F</v>
          </cell>
          <cell r="M3990" t="str">
            <v xml:space="preserve"> 09000320-Abdul Khaliq Khan</v>
          </cell>
          <cell r="N3990" t="str">
            <v>HONDA CDI-70
HONDA CDI-70
HONDA CDI-70</v>
          </cell>
          <cell r="O3990" t="str">
            <v>2017
2019
2018</v>
          </cell>
          <cell r="P3990" t="str">
            <v>17-7111
19A-2117
ABS-5796</v>
          </cell>
          <cell r="Q3990" t="str">
            <v>9476984
966061
1603332</v>
          </cell>
          <cell r="R3990" t="str">
            <v>253514
813747
1845258</v>
          </cell>
          <cell r="T3990">
            <v>220000</v>
          </cell>
          <cell r="U3990">
            <v>1504</v>
          </cell>
          <cell r="V3990">
            <v>1760</v>
          </cell>
          <cell r="W3990">
            <v>0</v>
          </cell>
          <cell r="X3990">
            <v>0</v>
          </cell>
          <cell r="Y3990">
            <v>1760</v>
          </cell>
        </row>
        <row r="3991">
          <cell r="B3991" t="str">
            <v>LHR/LHR/F/MO/PC COMP/P/71134/05/2023</v>
          </cell>
          <cell r="D3991" t="str">
            <v>UBL INSURERS LIMITED - WINDOW TAKAFUL MULTAN BRANCH</v>
          </cell>
          <cell r="E3991">
            <v>45068</v>
          </cell>
          <cell r="F3991">
            <v>44985</v>
          </cell>
          <cell r="G3991">
            <v>45349</v>
          </cell>
          <cell r="H3991" t="str">
            <v xml:space="preserve"> 08802180</v>
          </cell>
          <cell r="I3991" t="str">
            <v xml:space="preserve"> UBL INSURERS LIMITED - WINDOW TAKAFUL MULTAN BRANCH</v>
          </cell>
          <cell r="J3991" t="str">
            <v>CORPORATE</v>
          </cell>
          <cell r="K3991" t="str">
            <v>MR. RAINBOW SPECIALITY CHEMICALS LTD 
LEADER POLICY NO. 2023016VPCOP00248</v>
          </cell>
          <cell r="L3991" t="str">
            <v xml:space="preserve"> F</v>
          </cell>
          <cell r="M3991" t="str">
            <v xml:space="preserve"> 09000320-Abdul Khaliq Khan</v>
          </cell>
          <cell r="N3991" t="str">
            <v>TOYOTA VITZ</v>
          </cell>
          <cell r="O3991" t="str">
            <v>2018</v>
          </cell>
          <cell r="P3991" t="str">
            <v>AXA-499</v>
          </cell>
          <cell r="Q3991" t="str">
            <v>211070</v>
          </cell>
          <cell r="R3991" t="str">
            <v>2233967</v>
          </cell>
          <cell r="T3991">
            <v>2600000</v>
          </cell>
          <cell r="U3991">
            <v>12500</v>
          </cell>
          <cell r="V3991">
            <v>14625</v>
          </cell>
          <cell r="W3991">
            <v>0</v>
          </cell>
          <cell r="X3991">
            <v>0</v>
          </cell>
          <cell r="Y3991">
            <v>14625</v>
          </cell>
        </row>
        <row r="3992">
          <cell r="B3992" t="str">
            <v>LHR/LHR/F/MO/PC COMP/P/71135/05/2023</v>
          </cell>
          <cell r="D3992" t="str">
            <v>UBL INSURERS LIMITED - WINDOW TAKAFUL MULTAN BRANCH</v>
          </cell>
          <cell r="E3992">
            <v>45068</v>
          </cell>
          <cell r="F3992">
            <v>44981</v>
          </cell>
          <cell r="G3992">
            <v>45345</v>
          </cell>
          <cell r="H3992" t="str">
            <v xml:space="preserve"> 08802180</v>
          </cell>
          <cell r="I3992" t="str">
            <v xml:space="preserve"> UBL INSURERS LIMITED - WINDOW TAKAFUL MULTAN BRANCH</v>
          </cell>
          <cell r="J3992" t="str">
            <v>CORPORATE</v>
          </cell>
          <cell r="K3992" t="str">
            <v>M/S. BANK AL HABIB A/C M/S. S M FOOD MAKERS LTD 
LEADER POLICY NO. 2023016VPCOP00243</v>
          </cell>
          <cell r="L3992" t="str">
            <v xml:space="preserve"> F</v>
          </cell>
          <cell r="M3992" t="str">
            <v xml:space="preserve"> 09000320-Abdul Khaliq Khan</v>
          </cell>
          <cell r="N3992" t="str">
            <v>TOYOTA COROLLA ALTIS VVT-
TOYOTA COROLLA ALTIS VVT-</v>
          </cell>
          <cell r="O3992" t="str">
            <v>2022
2022</v>
          </cell>
          <cell r="P3992" t="str">
            <v>AXH-355
AXB-828</v>
          </cell>
          <cell r="Q3992" t="str">
            <v>089960
088419</v>
          </cell>
          <cell r="R3992" t="str">
            <v>6067457
6065711</v>
          </cell>
          <cell r="T3992">
            <v>11000000</v>
          </cell>
          <cell r="U3992">
            <v>33846</v>
          </cell>
          <cell r="V3992">
            <v>39599</v>
          </cell>
          <cell r="W3992">
            <v>0</v>
          </cell>
          <cell r="X3992">
            <v>0</v>
          </cell>
          <cell r="Y3992">
            <v>39599</v>
          </cell>
        </row>
        <row r="3993">
          <cell r="B3993" t="str">
            <v>LHR/LHR/F/MO/PC COMP/P/71136/05/2023</v>
          </cell>
          <cell r="D3993" t="str">
            <v>UBL INSURERS LIMITED - WINDOW TAKAFUL MULTAN BRANCH</v>
          </cell>
          <cell r="E3993">
            <v>45068</v>
          </cell>
          <cell r="F3993">
            <v>44927</v>
          </cell>
          <cell r="G3993">
            <v>45291</v>
          </cell>
          <cell r="H3993" t="str">
            <v xml:space="preserve"> 08802180</v>
          </cell>
          <cell r="I3993" t="str">
            <v xml:space="preserve"> UBL INSURERS LIMITED - WINDOW TAKAFUL MULTAN BRANCH</v>
          </cell>
          <cell r="J3993" t="str">
            <v>CORPORATE</v>
          </cell>
          <cell r="K3993" t="str">
            <v>MS GULZAR BEGUM C/O M/S. SHABBIR FEED PVT LTD 
LEADER POLICY NO. 2023016VPCOP00246</v>
          </cell>
          <cell r="L3993" t="str">
            <v xml:space="preserve"> F</v>
          </cell>
          <cell r="M3993" t="str">
            <v xml:space="preserve"> 09000320-Abdul Khaliq Khan</v>
          </cell>
          <cell r="N3993" t="str">
            <v>HONDA CIVIC VTI  ORIEL PT</v>
          </cell>
          <cell r="O3993" t="str">
            <v>2012</v>
          </cell>
          <cell r="P3993" t="str">
            <v>WV-400</v>
          </cell>
          <cell r="Q3993" t="str">
            <v>1541635</v>
          </cell>
          <cell r="R3993" t="str">
            <v>101634</v>
          </cell>
          <cell r="T3993">
            <v>2000000</v>
          </cell>
          <cell r="U3993">
            <v>6667</v>
          </cell>
          <cell r="V3993">
            <v>7801</v>
          </cell>
          <cell r="W3993">
            <v>7800</v>
          </cell>
          <cell r="X3993">
            <v>0</v>
          </cell>
          <cell r="Y3993">
            <v>1</v>
          </cell>
        </row>
        <row r="3994">
          <cell r="B3994" t="str">
            <v>LHR/LHR/F/MO/PC COMP/P/71148/05/2023</v>
          </cell>
          <cell r="D3994" t="str">
            <v>UBL INSURERS LIMITED - WINDOW TAKAFUL MULTAN BRANCH</v>
          </cell>
          <cell r="E3994">
            <v>45068</v>
          </cell>
          <cell r="F3994">
            <v>44972</v>
          </cell>
          <cell r="G3994">
            <v>45336</v>
          </cell>
          <cell r="H3994" t="str">
            <v xml:space="preserve"> 08802180</v>
          </cell>
          <cell r="I3994" t="str">
            <v xml:space="preserve"> UBL INSURERS LIMITED - WINDOW TAKAFUL MULTAN BRANCH</v>
          </cell>
          <cell r="J3994" t="str">
            <v>CORPORATE</v>
          </cell>
          <cell r="K3994" t="str">
            <v>M/S. NUCHEM PVT LTD  
LEADER POLICY NO. 2023016VPCOP00235</v>
          </cell>
          <cell r="L3994" t="str">
            <v xml:space="preserve"> F</v>
          </cell>
          <cell r="M3994" t="str">
            <v xml:space="preserve"> 09000320-Abdul Khaliq Khan</v>
          </cell>
          <cell r="N3994" t="str">
            <v>SUZUKI CULTUS VXR EURO-II</v>
          </cell>
          <cell r="O3994" t="str">
            <v>2016</v>
          </cell>
          <cell r="P3994" t="str">
            <v>ABX-165</v>
          </cell>
          <cell r="Q3994" t="str">
            <v>168064</v>
          </cell>
          <cell r="R3994" t="str">
            <v>10068151</v>
          </cell>
          <cell r="T3994">
            <v>2000000</v>
          </cell>
          <cell r="U3994">
            <v>6154</v>
          </cell>
          <cell r="V3994">
            <v>7201</v>
          </cell>
          <cell r="W3994">
            <v>7200</v>
          </cell>
          <cell r="X3994">
            <v>0</v>
          </cell>
          <cell r="Y3994">
            <v>1</v>
          </cell>
        </row>
        <row r="3995">
          <cell r="B3995" t="str">
            <v>LHR/LHR/F/MO/PC COMP/P/71149/05/2023</v>
          </cell>
          <cell r="D3995" t="str">
            <v>UBL INSURERS LIMITED - WINDOW TAKAFUL MULTAN BRANCH</v>
          </cell>
          <cell r="E3995">
            <v>45068</v>
          </cell>
          <cell r="F3995">
            <v>44972</v>
          </cell>
          <cell r="G3995">
            <v>45336</v>
          </cell>
          <cell r="H3995" t="str">
            <v xml:space="preserve"> 08802180</v>
          </cell>
          <cell r="I3995" t="str">
            <v xml:space="preserve"> UBL INSURERS LIMITED - WINDOW TAKAFUL MULTAN BRANCH</v>
          </cell>
          <cell r="J3995" t="str">
            <v>CORPORATE</v>
          </cell>
          <cell r="K3995" t="str">
            <v>M/S. NUCHEM PVT LTD  
LEADER POLICY NO. 2023016VPCOP00234</v>
          </cell>
          <cell r="L3995" t="str">
            <v xml:space="preserve"> F</v>
          </cell>
          <cell r="M3995" t="str">
            <v xml:space="preserve"> 09000320-Abdul Khaliq Khan</v>
          </cell>
          <cell r="N3995" t="str">
            <v>SUZUKI CULTUS VXR EURO-II</v>
          </cell>
          <cell r="O3995" t="str">
            <v>2020</v>
          </cell>
          <cell r="P3995" t="str">
            <v>LEA-20-6546</v>
          </cell>
          <cell r="Q3995" t="str">
            <v>156195</v>
          </cell>
          <cell r="R3995" t="str">
            <v>10056190</v>
          </cell>
          <cell r="T3995">
            <v>2000000</v>
          </cell>
          <cell r="U3995">
            <v>6154</v>
          </cell>
          <cell r="V3995">
            <v>7201</v>
          </cell>
          <cell r="W3995">
            <v>7200</v>
          </cell>
          <cell r="X3995">
            <v>0</v>
          </cell>
          <cell r="Y3995">
            <v>1</v>
          </cell>
        </row>
        <row r="3996">
          <cell r="B3996" t="str">
            <v>KHI/HO/D/MO/PD COMP/P/71155/05/2023</v>
          </cell>
          <cell r="C3996" t="str">
            <v>KHI/HO/D/MO/PD COMP/E/26019/05/2023</v>
          </cell>
          <cell r="E3996">
            <v>45077</v>
          </cell>
          <cell r="F3996">
            <v>45062</v>
          </cell>
          <cell r="G3996">
            <v>45427</v>
          </cell>
          <cell r="H3996" t="str">
            <v xml:space="preserve"> 08811316</v>
          </cell>
          <cell r="I3996" t="str">
            <v xml:space="preserve"> Jawad Nasir #35201-8346770-7</v>
          </cell>
          <cell r="J3996" t="str">
            <v>INDIVIDUAL</v>
          </cell>
          <cell r="L3996" t="str">
            <v xml:space="preserve"> D</v>
          </cell>
          <cell r="M3996" t="str">
            <v xml:space="preserve"> 09000249-Amna Khurram</v>
          </cell>
          <cell r="U3996">
            <v>116666</v>
          </cell>
          <cell r="V3996">
            <v>133000</v>
          </cell>
          <cell r="W3996">
            <v>0</v>
          </cell>
          <cell r="X3996">
            <v>0</v>
          </cell>
          <cell r="Y3996">
            <v>133000</v>
          </cell>
        </row>
        <row r="3997">
          <cell r="B3997" t="str">
            <v>LHR/LHR/F/MO/PC COMP/P/71187/05/2023</v>
          </cell>
          <cell r="D3997" t="str">
            <v>UBL INSURERS LIMITED - WINDOW TAKAFUL MULTAN BRANCH</v>
          </cell>
          <cell r="E3997">
            <v>45069</v>
          </cell>
          <cell r="F3997">
            <v>44927</v>
          </cell>
          <cell r="G3997">
            <v>45291</v>
          </cell>
          <cell r="H3997" t="str">
            <v xml:space="preserve"> 08802180</v>
          </cell>
          <cell r="I3997" t="str">
            <v xml:space="preserve"> UBL INSURERS LIMITED - WINDOW TAKAFUL MULTAN BRANCH</v>
          </cell>
          <cell r="J3997" t="str">
            <v>CORPORATE</v>
          </cell>
          <cell r="K3997" t="str">
            <v>M/s BANK AL HABIB LIMITED as owner , A/c. M/s. AGRINAR PAKISTAN
LEADER'S POLICY # 2023016VPCOP00121</v>
          </cell>
          <cell r="L3997" t="str">
            <v xml:space="preserve"> F</v>
          </cell>
          <cell r="M3997" t="str">
            <v xml:space="preserve"> 09000320-Abdul Khaliq Khan</v>
          </cell>
          <cell r="N3997" t="str">
            <v>SUZUKI CULTUS VXR</v>
          </cell>
          <cell r="O3997" t="str">
            <v>2021</v>
          </cell>
          <cell r="P3997" t="str">
            <v>ADL-218</v>
          </cell>
          <cell r="Q3997" t="str">
            <v>175034</v>
          </cell>
          <cell r="R3997" t="str">
            <v>10075009</v>
          </cell>
          <cell r="T3997">
            <v>2100000</v>
          </cell>
          <cell r="U3997">
            <v>6192</v>
          </cell>
          <cell r="V3997">
            <v>7245</v>
          </cell>
          <cell r="W3997">
            <v>0</v>
          </cell>
          <cell r="X3997">
            <v>0</v>
          </cell>
          <cell r="Y3997">
            <v>7245</v>
          </cell>
        </row>
        <row r="3998">
          <cell r="B3998" t="str">
            <v>LHR/LHR/F/MO/PC COMP/P/71188/05/2023</v>
          </cell>
          <cell r="D3998" t="str">
            <v>UBL INSURERS LIMITED - WINDOW TAKAFUL MULTAN BRANCH</v>
          </cell>
          <cell r="E3998">
            <v>45069</v>
          </cell>
          <cell r="F3998">
            <v>44927</v>
          </cell>
          <cell r="G3998">
            <v>45291</v>
          </cell>
          <cell r="H3998" t="str">
            <v xml:space="preserve"> 08802180</v>
          </cell>
          <cell r="I3998" t="str">
            <v xml:space="preserve"> UBL INSURERS LIMITED - WINDOW TAKAFUL MULTAN BRANCH</v>
          </cell>
          <cell r="J3998" t="str">
            <v>CORPORATE</v>
          </cell>
          <cell r="K3998" t="str">
            <v>M/s BANK AL HABIB LIMITED as owner , A/c. M/s. AGRINAR PAKISTAN
LEADER'S POLICY # 2023016VPCOP00120</v>
          </cell>
          <cell r="L3998" t="str">
            <v xml:space="preserve"> F</v>
          </cell>
          <cell r="M3998" t="str">
            <v xml:space="preserve"> 09000320-Abdul Khaliq Khan</v>
          </cell>
          <cell r="N3998" t="str">
            <v>SUZUKI CULTUS VXR</v>
          </cell>
          <cell r="O3998" t="str">
            <v>2021</v>
          </cell>
          <cell r="P3998" t="str">
            <v>ADL-662</v>
          </cell>
          <cell r="Q3998" t="str">
            <v>175178</v>
          </cell>
          <cell r="R3998" t="str">
            <v>10075173</v>
          </cell>
          <cell r="T3998">
            <v>2100000</v>
          </cell>
          <cell r="U3998">
            <v>6192</v>
          </cell>
          <cell r="V3998">
            <v>7245</v>
          </cell>
          <cell r="W3998">
            <v>0</v>
          </cell>
          <cell r="X3998">
            <v>0</v>
          </cell>
          <cell r="Y3998">
            <v>7245</v>
          </cell>
        </row>
        <row r="3999">
          <cell r="B3999" t="str">
            <v>LHR/LHR/F/MO/PC COMP/P/71189/05/2023</v>
          </cell>
          <cell r="D3999" t="str">
            <v>UBL INSURERS LIMITED - WINDOW TAKAFUL MULTAN BRANCH</v>
          </cell>
          <cell r="E3999">
            <v>45069</v>
          </cell>
          <cell r="F3999">
            <v>44927</v>
          </cell>
          <cell r="G3999">
            <v>45291</v>
          </cell>
          <cell r="H3999" t="str">
            <v xml:space="preserve"> 08802180</v>
          </cell>
          <cell r="I3999" t="str">
            <v xml:space="preserve"> UBL INSURERS LIMITED - WINDOW TAKAFUL MULTAN BRANCH</v>
          </cell>
          <cell r="J3999" t="str">
            <v>CORPORATE</v>
          </cell>
          <cell r="K3999" t="str">
            <v>M/s BANK AL HABIB LIMITED as owner , A/c. M/s AGRINAR PAKISTAN 
LEADER'S POLICY # 2023016VPCOP00119</v>
          </cell>
          <cell r="L3999" t="str">
            <v xml:space="preserve"> F</v>
          </cell>
          <cell r="M3999" t="str">
            <v xml:space="preserve"> 09000320-Abdul Khaliq Khan</v>
          </cell>
          <cell r="N3999" t="str">
            <v>SUZUKI CULTUS VXR SPL EDI</v>
          </cell>
          <cell r="O3999" t="str">
            <v>2021</v>
          </cell>
          <cell r="P3999" t="str">
            <v>ADL-917</v>
          </cell>
          <cell r="Q3999" t="str">
            <v>175153</v>
          </cell>
          <cell r="R3999" t="str">
            <v>10075139</v>
          </cell>
          <cell r="T3999">
            <v>2100000</v>
          </cell>
          <cell r="U3999">
            <v>6192</v>
          </cell>
          <cell r="V3999">
            <v>7245</v>
          </cell>
          <cell r="W3999">
            <v>0</v>
          </cell>
          <cell r="X3999">
            <v>0</v>
          </cell>
          <cell r="Y3999">
            <v>7245</v>
          </cell>
        </row>
        <row r="4000">
          <cell r="B4000" t="str">
            <v>LHR/LHR/F/MO/PC COMP/P/71190/05/2023</v>
          </cell>
          <cell r="D4000" t="str">
            <v>UBL INSURERS LIMITED - WINDOW TAKAFUL MULTAN BRANCH</v>
          </cell>
          <cell r="E4000">
            <v>45069</v>
          </cell>
          <cell r="F4000">
            <v>44927</v>
          </cell>
          <cell r="G4000">
            <v>45291</v>
          </cell>
          <cell r="H4000" t="str">
            <v xml:space="preserve"> 08802180</v>
          </cell>
          <cell r="I4000" t="str">
            <v xml:space="preserve"> UBL INSURERS LIMITED - WINDOW TAKAFUL MULTAN BRANCH</v>
          </cell>
          <cell r="J4000" t="str">
            <v>CORPORATE</v>
          </cell>
          <cell r="K4000" t="str">
            <v>BANK AL HABIB  A/C AGRINAR PAKISTAN  
LEADER POLICY NO. 2023016VPCOP00118
6-D INDUSTRIAL ESTATE PHASE 1 MULTAN</v>
          </cell>
          <cell r="L4000" t="str">
            <v xml:space="preserve"> F</v>
          </cell>
          <cell r="M4000" t="str">
            <v xml:space="preserve"> 09000320-Abdul Khaliq Khan</v>
          </cell>
          <cell r="N4000" t="str">
            <v>SUZUKI CULTUS VXR EURO-II</v>
          </cell>
          <cell r="O4000" t="str">
            <v>2021</v>
          </cell>
          <cell r="P4000" t="str">
            <v>ADL-062</v>
          </cell>
          <cell r="Q4000" t="str">
            <v>175177</v>
          </cell>
          <cell r="R4000" t="str">
            <v>10075171</v>
          </cell>
          <cell r="T4000">
            <v>2100000</v>
          </cell>
          <cell r="U4000">
            <v>6192</v>
          </cell>
          <cell r="V4000">
            <v>7245</v>
          </cell>
          <cell r="W4000">
            <v>0</v>
          </cell>
          <cell r="X4000">
            <v>0</v>
          </cell>
          <cell r="Y4000">
            <v>7245</v>
          </cell>
        </row>
        <row r="4001">
          <cell r="B4001" t="str">
            <v>LHR/LHR/F/MO/PC COMP/P/71192/05/2023</v>
          </cell>
          <cell r="D4001" t="str">
            <v>UBL INSURERS LIMITED - WINDOW TAKAFUL MULTAN BRANCH</v>
          </cell>
          <cell r="E4001">
            <v>45069</v>
          </cell>
          <cell r="F4001">
            <v>44927</v>
          </cell>
          <cell r="G4001">
            <v>45291</v>
          </cell>
          <cell r="H4001" t="str">
            <v xml:space="preserve"> 08802180</v>
          </cell>
          <cell r="I4001" t="str">
            <v xml:space="preserve"> UBL INSURERS LIMITED - WINDOW TAKAFUL MULTAN BRANCH</v>
          </cell>
          <cell r="J4001" t="str">
            <v>CORPORATE</v>
          </cell>
          <cell r="K4001" t="str">
            <v>M/s Bank Al Habib Limited, A/c. M/s. Agrinar Pakistan .
Leader Policy. 2023016VPCOP00117</v>
          </cell>
          <cell r="L4001" t="str">
            <v xml:space="preserve"> F</v>
          </cell>
          <cell r="M4001" t="str">
            <v xml:space="preserve"> 09000320-Abdul Khaliq Khan</v>
          </cell>
          <cell r="N4001" t="str">
            <v>SUZUKI CULTUS VXR</v>
          </cell>
          <cell r="Q4001" t="str">
            <v>175173</v>
          </cell>
          <cell r="R4001" t="str">
            <v>10075165</v>
          </cell>
          <cell r="T4001">
            <v>2100000</v>
          </cell>
          <cell r="U4001">
            <v>6192</v>
          </cell>
          <cell r="V4001">
            <v>7245</v>
          </cell>
          <cell r="W4001">
            <v>0</v>
          </cell>
          <cell r="X4001">
            <v>0</v>
          </cell>
          <cell r="Y4001">
            <v>7245</v>
          </cell>
        </row>
        <row r="4002">
          <cell r="B4002" t="str">
            <v>LHR/LHR/F/MO/PC COMP/P/71194/05/2023</v>
          </cell>
          <cell r="D4002" t="str">
            <v>UBL INSURERS LIMITED - WINDOW TAKAFUL MULTAN BRANCH</v>
          </cell>
          <cell r="E4002">
            <v>45069</v>
          </cell>
          <cell r="F4002">
            <v>44927</v>
          </cell>
          <cell r="G4002">
            <v>45291</v>
          </cell>
          <cell r="H4002" t="str">
            <v xml:space="preserve"> 08802180</v>
          </cell>
          <cell r="I4002" t="str">
            <v xml:space="preserve"> UBL INSURERS LIMITED - WINDOW TAKAFUL MULTAN BRANCH</v>
          </cell>
          <cell r="J4002" t="str">
            <v>CORPORATE</v>
          </cell>
          <cell r="K4002" t="str">
            <v>BANK AL HABIB  A/C AGRINAR PAKISTAN  
LEADER POLICY NO. 2023016VPCOP00116
6-D INDUSTRIAL ESTATE PHASE 1 MULTAN</v>
          </cell>
          <cell r="L4002" t="str">
            <v xml:space="preserve"> F</v>
          </cell>
          <cell r="M4002" t="str">
            <v xml:space="preserve"> 09000320-Abdul Khaliq Khan</v>
          </cell>
          <cell r="N4002" t="str">
            <v>SUZUKI CULTUS VXR EURO-II</v>
          </cell>
          <cell r="O4002" t="str">
            <v>2020</v>
          </cell>
          <cell r="P4002" t="str">
            <v>MNA-20-121</v>
          </cell>
          <cell r="Q4002" t="str">
            <v>198891</v>
          </cell>
          <cell r="R4002" t="str">
            <v>10098884</v>
          </cell>
          <cell r="T4002">
            <v>2000000</v>
          </cell>
          <cell r="U4002">
            <v>5898</v>
          </cell>
          <cell r="V4002">
            <v>6901</v>
          </cell>
          <cell r="W4002">
            <v>0</v>
          </cell>
          <cell r="X4002">
            <v>0</v>
          </cell>
          <cell r="Y4002">
            <v>6901</v>
          </cell>
        </row>
        <row r="4003">
          <cell r="B4003" t="str">
            <v>LHR/LHR/F/MO/PC COMP/P/71196/05/2023</v>
          </cell>
          <cell r="D4003" t="str">
            <v>UBL INSURERS LIMITED - WINDOW TAKAFUL MULTAN BRANCH</v>
          </cell>
          <cell r="E4003">
            <v>45069</v>
          </cell>
          <cell r="F4003">
            <v>44927</v>
          </cell>
          <cell r="G4003">
            <v>45291</v>
          </cell>
          <cell r="H4003" t="str">
            <v xml:space="preserve"> 08802180</v>
          </cell>
          <cell r="I4003" t="str">
            <v xml:space="preserve"> UBL INSURERS LIMITED - WINDOW TAKAFUL MULTAN BRANCH</v>
          </cell>
          <cell r="J4003" t="str">
            <v>CORPORATE</v>
          </cell>
          <cell r="K4003" t="str">
            <v>M/S. BANK AL HABIB LIMITED A/C M/S. AGRINAR PAKISTAN 
LEADER POLICY NO. 2023016VPCOP00115</v>
          </cell>
          <cell r="L4003" t="str">
            <v xml:space="preserve"> F</v>
          </cell>
          <cell r="M4003" t="str">
            <v xml:space="preserve"> 09000320-Abdul Khaliq Khan</v>
          </cell>
          <cell r="N4003" t="str">
            <v>SUZUKI CULTUS VXR EURO-II</v>
          </cell>
          <cell r="O4003" t="str">
            <v>2020</v>
          </cell>
          <cell r="P4003" t="str">
            <v>MNA-20-117</v>
          </cell>
          <cell r="Q4003" t="str">
            <v>198905</v>
          </cell>
          <cell r="R4003" t="str">
            <v>10098898</v>
          </cell>
          <cell r="T4003">
            <v>2000000</v>
          </cell>
          <cell r="U4003">
            <v>5898</v>
          </cell>
          <cell r="V4003">
            <v>6901</v>
          </cell>
          <cell r="W4003">
            <v>0</v>
          </cell>
          <cell r="X4003">
            <v>0</v>
          </cell>
          <cell r="Y4003">
            <v>6901</v>
          </cell>
        </row>
        <row r="4004">
          <cell r="B4004" t="str">
            <v>KHI/HO/D/MO/PC COMP/C/71203/10/05/2023</v>
          </cell>
          <cell r="E4004">
            <v>45069</v>
          </cell>
          <cell r="F4004">
            <v>45058</v>
          </cell>
          <cell r="G4004">
            <v>45423</v>
          </cell>
          <cell r="H4004" t="str">
            <v xml:space="preserve"> 08000089</v>
          </cell>
          <cell r="I4004" t="str">
            <v xml:space="preserve"> BANKISLAMI PAKISTAN LTD.</v>
          </cell>
          <cell r="J4004" t="str">
            <v>BANK</v>
          </cell>
          <cell r="K4004" t="str">
            <v>M/S. Bankislami (Pakistan) Limited
User: Mr. Nadeem Akhtar</v>
          </cell>
          <cell r="L4004" t="str">
            <v xml:space="preserve"> D</v>
          </cell>
          <cell r="M4004" t="str">
            <v xml:space="preserve"> 09000221-Muhammad Irfan</v>
          </cell>
          <cell r="N4004" t="str">
            <v>TOYOTA COROLLA ALTIS</v>
          </cell>
          <cell r="O4004" t="str">
            <v>2022</v>
          </cell>
          <cell r="P4004" t="str">
            <v>AKM-223</v>
          </cell>
          <cell r="Q4004" t="str">
            <v>Q094261</v>
          </cell>
          <cell r="R4004" t="str">
            <v>ZRE171R6071876</v>
          </cell>
          <cell r="S4004" t="str">
            <v>957422-3134-2002</v>
          </cell>
          <cell r="T4004">
            <v>3215700</v>
          </cell>
          <cell r="U4004">
            <v>63468</v>
          </cell>
          <cell r="V4004">
            <v>72354</v>
          </cell>
          <cell r="W4004">
            <v>72353</v>
          </cell>
          <cell r="X4004">
            <v>0</v>
          </cell>
          <cell r="Y4004">
            <v>1</v>
          </cell>
        </row>
        <row r="4005">
          <cell r="B4005" t="str">
            <v>KHI/HO/D/MO/PC COMP/C/71203/113/05/2023</v>
          </cell>
          <cell r="E4005">
            <v>45069</v>
          </cell>
          <cell r="F4005">
            <v>45072</v>
          </cell>
          <cell r="G4005">
            <v>45437</v>
          </cell>
          <cell r="H4005" t="str">
            <v xml:space="preserve"> 08000089</v>
          </cell>
          <cell r="I4005" t="str">
            <v xml:space="preserve"> BANKISLAMI PAKISTAN LTD.</v>
          </cell>
          <cell r="J4005" t="str">
            <v>BANK</v>
          </cell>
          <cell r="K4005" t="str">
            <v>M/S. Bankislami (Pakistan) Limited
User: Mr. Sardar M Abubakar Khan</v>
          </cell>
          <cell r="L4005" t="str">
            <v xml:space="preserve"> D</v>
          </cell>
          <cell r="M4005" t="str">
            <v xml:space="preserve"> 09000221-Muhammad Irfan</v>
          </cell>
          <cell r="N4005" t="str">
            <v>KIA SPORTAGE AWD-CW</v>
          </cell>
          <cell r="O4005" t="str">
            <v>2021</v>
          </cell>
          <cell r="P4005" t="str">
            <v>ATU-802</v>
          </cell>
          <cell r="Q4005" t="str">
            <v>342218</v>
          </cell>
          <cell r="R4005" t="str">
            <v>508771</v>
          </cell>
          <cell r="S4005" t="str">
            <v>443694-201-3011</v>
          </cell>
          <cell r="T4005">
            <v>4400730</v>
          </cell>
          <cell r="U4005">
            <v>76819</v>
          </cell>
          <cell r="V4005">
            <v>87574</v>
          </cell>
          <cell r="W4005">
            <v>87575</v>
          </cell>
          <cell r="X4005">
            <v>0</v>
          </cell>
          <cell r="Y4005">
            <v>-1</v>
          </cell>
        </row>
        <row r="4006">
          <cell r="B4006" t="str">
            <v>KHI/HO/D/MO/PC COMP/C/71203/120/05/2023</v>
          </cell>
          <cell r="E4006">
            <v>45069</v>
          </cell>
          <cell r="F4006">
            <v>45074</v>
          </cell>
          <cell r="G4006">
            <v>45439</v>
          </cell>
          <cell r="H4006" t="str">
            <v xml:space="preserve"> 08000089</v>
          </cell>
          <cell r="I4006" t="str">
            <v xml:space="preserve"> BANKISLAMI PAKISTAN LTD.</v>
          </cell>
          <cell r="J4006" t="str">
            <v>BANK</v>
          </cell>
          <cell r="K4006" t="str">
            <v>M/S. Bankislami (Pakistan) Limited
User: Ms. Azra Tariq</v>
          </cell>
          <cell r="L4006" t="str">
            <v xml:space="preserve"> D</v>
          </cell>
          <cell r="M4006" t="str">
            <v xml:space="preserve"> 09000221-Muhammad Irfan</v>
          </cell>
          <cell r="N4006" t="str">
            <v>HONDA CIVIC VTI  ORIEL PT</v>
          </cell>
          <cell r="O4006" t="str">
            <v>2021</v>
          </cell>
          <cell r="P4006" t="str">
            <v>BTS-675</v>
          </cell>
          <cell r="Q4006" t="str">
            <v>R18Z16920518</v>
          </cell>
          <cell r="R4006" t="str">
            <v>NFBFC1666MR072803</v>
          </cell>
          <cell r="S4006" t="str">
            <v>883556-162-1027</v>
          </cell>
          <cell r="T4006">
            <v>3237570</v>
          </cell>
          <cell r="U4006">
            <v>56515</v>
          </cell>
          <cell r="V4006">
            <v>64427</v>
          </cell>
          <cell r="W4006">
            <v>64428</v>
          </cell>
          <cell r="X4006">
            <v>0</v>
          </cell>
          <cell r="Y4006">
            <v>-1</v>
          </cell>
        </row>
        <row r="4007">
          <cell r="B4007" t="str">
            <v>KHI/HO/D/MO/PC COMP/C/71203/125/05/2023</v>
          </cell>
          <cell r="E4007">
            <v>45069</v>
          </cell>
          <cell r="F4007">
            <v>45075</v>
          </cell>
          <cell r="G4007">
            <v>45440</v>
          </cell>
          <cell r="H4007" t="str">
            <v xml:space="preserve"> 08000089</v>
          </cell>
          <cell r="I4007" t="str">
            <v xml:space="preserve"> BANKISLAMI PAKISTAN LTD.</v>
          </cell>
          <cell r="J4007" t="str">
            <v>BANK</v>
          </cell>
          <cell r="K4007" t="str">
            <v>M/S. Bankislami (Pakistan) Limited
User: Mr. Syed Zafar Ullah</v>
          </cell>
          <cell r="L4007" t="str">
            <v xml:space="preserve"> D</v>
          </cell>
          <cell r="M4007" t="str">
            <v xml:space="preserve"> 09000221-Muhammad Irfan</v>
          </cell>
          <cell r="N4007" t="str">
            <v>SUZUKI CULTUS VXL EURO II</v>
          </cell>
          <cell r="O4007" t="str">
            <v>2019</v>
          </cell>
          <cell r="P4007" t="str">
            <v>BQA-504</v>
          </cell>
          <cell r="Q4007" t="str">
            <v>PK10K140937</v>
          </cell>
          <cell r="R4007" t="str">
            <v>NF1AVK31H10040980</v>
          </cell>
          <cell r="S4007" t="str">
            <v>959578-729-1132</v>
          </cell>
          <cell r="T4007">
            <v>1506600</v>
          </cell>
          <cell r="U4007">
            <v>26300</v>
          </cell>
          <cell r="V4007">
            <v>29982</v>
          </cell>
          <cell r="W4007">
            <v>29981</v>
          </cell>
          <cell r="X4007">
            <v>0</v>
          </cell>
          <cell r="Y4007">
            <v>1</v>
          </cell>
        </row>
        <row r="4008">
          <cell r="B4008" t="str">
            <v>KHI/HO/D/MO/PC COMP/C/71203/13/05/2023</v>
          </cell>
          <cell r="E4008">
            <v>45069</v>
          </cell>
          <cell r="F4008">
            <v>45058</v>
          </cell>
          <cell r="G4008">
            <v>45423</v>
          </cell>
          <cell r="H4008" t="str">
            <v xml:space="preserve"> 08000089</v>
          </cell>
          <cell r="I4008" t="str">
            <v xml:space="preserve"> BANKISLAMI PAKISTAN LTD.</v>
          </cell>
          <cell r="J4008" t="str">
            <v>BANK</v>
          </cell>
          <cell r="K4008" t="str">
            <v>M/S. Bankislami (Pakistan) Limited
User: Mr. Naveed Haider Butt</v>
          </cell>
          <cell r="L4008" t="str">
            <v xml:space="preserve"> D</v>
          </cell>
          <cell r="M4008" t="str">
            <v xml:space="preserve"> 09000221-Muhammad Irfan</v>
          </cell>
          <cell r="N4008" t="str">
            <v>SUZUKI CULTUS VXR</v>
          </cell>
          <cell r="O4008" t="str">
            <v>2022</v>
          </cell>
          <cell r="P4008" t="str">
            <v>AJW-763</v>
          </cell>
          <cell r="Q4008" t="str">
            <v>PK10K196135</v>
          </cell>
          <cell r="R4008" t="str">
            <v>NF1AVK31H10096136</v>
          </cell>
          <cell r="S4008" t="str">
            <v>3620177-3129-2002</v>
          </cell>
          <cell r="T4008">
            <v>1602900</v>
          </cell>
          <cell r="U4008">
            <v>31637</v>
          </cell>
          <cell r="V4008">
            <v>36066</v>
          </cell>
          <cell r="W4008">
            <v>36065</v>
          </cell>
          <cell r="X4008">
            <v>0</v>
          </cell>
          <cell r="Y4008">
            <v>1</v>
          </cell>
        </row>
        <row r="4009">
          <cell r="B4009" t="str">
            <v>KHI/HO/D/MO/PC COMP/C/71203/13/05/2023</v>
          </cell>
          <cell r="C4009" t="str">
            <v>KHI/HO/D/MO/PC COMP/E/32796/00013/10/2023</v>
          </cell>
          <cell r="E4009">
            <v>45203</v>
          </cell>
          <cell r="F4009">
            <v>45058</v>
          </cell>
          <cell r="G4009">
            <v>45423</v>
          </cell>
          <cell r="H4009" t="str">
            <v xml:space="preserve"> 08000089</v>
          </cell>
          <cell r="I4009" t="str">
            <v xml:space="preserve"> BANKISLAMI PAKISTAN LTD.</v>
          </cell>
          <cell r="J4009" t="str">
            <v>BANK</v>
          </cell>
          <cell r="K4009" t="str">
            <v>M/S. Bankislami (Pakistan) Limited
User: Mr. Naveed Haider Butt</v>
          </cell>
          <cell r="L4009" t="str">
            <v xml:space="preserve"> D</v>
          </cell>
          <cell r="M4009" t="str">
            <v xml:space="preserve"> 09000221-Muhammad Irfan</v>
          </cell>
          <cell r="N4009" t="str">
            <v>SUZUKI CULTUS VXR</v>
          </cell>
          <cell r="O4009" t="str">
            <v>2022</v>
          </cell>
          <cell r="Q4009" t="str">
            <v>PK10K196135</v>
          </cell>
          <cell r="R4009" t="str">
            <v>NF1AVK31H10096136</v>
          </cell>
          <cell r="S4009" t="str">
            <v>3620177-3129-2002</v>
          </cell>
          <cell r="T4009">
            <v>1897100</v>
          </cell>
          <cell r="U4009">
            <v>22876</v>
          </cell>
          <cell r="V4009">
            <v>26079</v>
          </cell>
          <cell r="W4009">
            <v>26078</v>
          </cell>
          <cell r="X4009">
            <v>0</v>
          </cell>
          <cell r="Y4009">
            <v>1</v>
          </cell>
        </row>
        <row r="4010">
          <cell r="B4010" t="str">
            <v>KHI/HO/D/MO/PC COMP/C/71203/135/05/2023</v>
          </cell>
          <cell r="E4010">
            <v>45069</v>
          </cell>
          <cell r="F4010">
            <v>45066</v>
          </cell>
          <cell r="G4010">
            <v>45431</v>
          </cell>
          <cell r="H4010" t="str">
            <v xml:space="preserve"> 08000089</v>
          </cell>
          <cell r="I4010" t="str">
            <v xml:space="preserve"> BANKISLAMI PAKISTAN LTD.</v>
          </cell>
          <cell r="J4010" t="str">
            <v>BANK</v>
          </cell>
          <cell r="K4010" t="str">
            <v>M/S. Bankislami (Pakistan) Limited
User: Mr. Asad Saeed Awan</v>
          </cell>
          <cell r="L4010" t="str">
            <v xml:space="preserve"> D</v>
          </cell>
          <cell r="M4010" t="str">
            <v xml:space="preserve"> 09000221-Muhammad Irfan</v>
          </cell>
          <cell r="N4010" t="str">
            <v>TOYOTA COROLLA ALTIS 1.6</v>
          </cell>
          <cell r="O4010" t="str">
            <v>2022</v>
          </cell>
          <cell r="P4010" t="str">
            <v>AKD-687</v>
          </cell>
          <cell r="Q4010" t="str">
            <v>Q095113</v>
          </cell>
          <cell r="R4010" t="str">
            <v>ZRE171R6072586</v>
          </cell>
          <cell r="S4010" t="str">
            <v>3688585-69-2044</v>
          </cell>
          <cell r="T4010">
            <v>3215700</v>
          </cell>
          <cell r="U4010">
            <v>56135</v>
          </cell>
          <cell r="V4010">
            <v>63993</v>
          </cell>
          <cell r="W4010">
            <v>63992</v>
          </cell>
          <cell r="X4010">
            <v>0</v>
          </cell>
          <cell r="Y4010">
            <v>1</v>
          </cell>
        </row>
        <row r="4011">
          <cell r="B4011" t="str">
            <v>KHI/HO/D/MO/PC COMP/C/71203/140/05/2023</v>
          </cell>
          <cell r="E4011">
            <v>45069</v>
          </cell>
          <cell r="F4011">
            <v>45069</v>
          </cell>
          <cell r="G4011">
            <v>45434</v>
          </cell>
          <cell r="H4011" t="str">
            <v xml:space="preserve"> 08000089</v>
          </cell>
          <cell r="I4011" t="str">
            <v xml:space="preserve"> BANKISLAMI PAKISTAN LTD.</v>
          </cell>
          <cell r="J4011" t="str">
            <v>BANK</v>
          </cell>
          <cell r="K4011" t="str">
            <v>M/S. Bankislami (Pakistan) Limited
User: Mr. Zahida Faisal</v>
          </cell>
          <cell r="L4011" t="str">
            <v xml:space="preserve"> D</v>
          </cell>
          <cell r="M4011" t="str">
            <v xml:space="preserve"> 09000221-Muhammad Irfan</v>
          </cell>
          <cell r="N4011" t="str">
            <v>SUZUKI ALTO VXR</v>
          </cell>
          <cell r="O4011" t="str">
            <v>2022</v>
          </cell>
          <cell r="P4011" t="str">
            <v>AKV-939</v>
          </cell>
          <cell r="Q4011" t="str">
            <v>6R227086</v>
          </cell>
          <cell r="R4011" t="str">
            <v>NF1AET306H1127110</v>
          </cell>
          <cell r="S4011" t="str">
            <v>3667676-63-2128</v>
          </cell>
          <cell r="T4011">
            <v>1507500</v>
          </cell>
          <cell r="U4011">
            <v>26316</v>
          </cell>
          <cell r="V4011">
            <v>30000</v>
          </cell>
          <cell r="W4011">
            <v>29999</v>
          </cell>
          <cell r="X4011">
            <v>0</v>
          </cell>
          <cell r="Y4011">
            <v>1</v>
          </cell>
        </row>
        <row r="4012">
          <cell r="B4012" t="str">
            <v>KHI/HO/D/MO/PC COMP/C/71203/141/05/2023</v>
          </cell>
          <cell r="E4012">
            <v>45069</v>
          </cell>
          <cell r="F4012">
            <v>45069</v>
          </cell>
          <cell r="G4012">
            <v>45434</v>
          </cell>
          <cell r="H4012" t="str">
            <v xml:space="preserve"> 08000089</v>
          </cell>
          <cell r="I4012" t="str">
            <v xml:space="preserve"> BANKISLAMI PAKISTAN LTD.</v>
          </cell>
          <cell r="J4012" t="str">
            <v>BANK</v>
          </cell>
          <cell r="K4012" t="str">
            <v>M/S. Bankislami (Pakistan) Limited
User: Mr. Salman Asghar</v>
          </cell>
          <cell r="L4012" t="str">
            <v xml:space="preserve"> D</v>
          </cell>
          <cell r="M4012" t="str">
            <v xml:space="preserve"> 09000221-Muhammad Irfan</v>
          </cell>
          <cell r="N4012" t="str">
            <v>PEUGEOT ALLURE 2008</v>
          </cell>
          <cell r="O4012" t="str">
            <v>2022</v>
          </cell>
          <cell r="Q4012" t="str">
            <v>10XVDP1850425</v>
          </cell>
          <cell r="R4012" t="str">
            <v>NG3USHNLVMH500249</v>
          </cell>
          <cell r="S4012" t="str">
            <v>820950-327-2031</v>
          </cell>
          <cell r="T4012">
            <v>5296500</v>
          </cell>
          <cell r="U4012">
            <v>92457</v>
          </cell>
          <cell r="V4012">
            <v>105401</v>
          </cell>
          <cell r="W4012">
            <v>105400</v>
          </cell>
          <cell r="X4012">
            <v>0</v>
          </cell>
          <cell r="Y4012">
            <v>1</v>
          </cell>
        </row>
        <row r="4013">
          <cell r="B4013" t="str">
            <v>KHI/HO/D/MO/PC COMP/C/71203/144/05/2023</v>
          </cell>
          <cell r="E4013">
            <v>45069</v>
          </cell>
          <cell r="F4013">
            <v>45070</v>
          </cell>
          <cell r="G4013">
            <v>45435</v>
          </cell>
          <cell r="H4013" t="str">
            <v xml:space="preserve"> 08000089</v>
          </cell>
          <cell r="I4013" t="str">
            <v xml:space="preserve"> BANKISLAMI PAKISTAN LTD.</v>
          </cell>
          <cell r="J4013" t="str">
            <v>BANK</v>
          </cell>
          <cell r="K4013" t="str">
            <v>M/S. Bankislami (Pakistan) Limited
User: Mr. Waqar Mehdi</v>
          </cell>
          <cell r="L4013" t="str">
            <v xml:space="preserve"> D</v>
          </cell>
          <cell r="M4013" t="str">
            <v xml:space="preserve"> 09000221-Muhammad Irfan</v>
          </cell>
          <cell r="N4013" t="str">
            <v>SUZUKI CULTUS VXR</v>
          </cell>
          <cell r="O4013" t="str">
            <v>2022</v>
          </cell>
          <cell r="P4013" t="str">
            <v>AKD-909</v>
          </cell>
          <cell r="Q4013" t="str">
            <v>PK10K196602</v>
          </cell>
          <cell r="R4013" t="str">
            <v>NF1AVK31H10096602</v>
          </cell>
          <cell r="S4013" t="str">
            <v>3624630-40-2124</v>
          </cell>
          <cell r="T4013">
            <v>1602900</v>
          </cell>
          <cell r="U4013">
            <v>31637</v>
          </cell>
          <cell r="V4013">
            <v>36066</v>
          </cell>
          <cell r="W4013">
            <v>36065</v>
          </cell>
          <cell r="X4013">
            <v>0</v>
          </cell>
          <cell r="Y4013">
            <v>1</v>
          </cell>
        </row>
        <row r="4014">
          <cell r="B4014" t="str">
            <v>KHI/HO/D/MO/PC COMP/C/71203/145/05/2023</v>
          </cell>
          <cell r="E4014">
            <v>45069</v>
          </cell>
          <cell r="F4014">
            <v>45070</v>
          </cell>
          <cell r="G4014">
            <v>45435</v>
          </cell>
          <cell r="H4014" t="str">
            <v xml:space="preserve"> 08000089</v>
          </cell>
          <cell r="I4014" t="str">
            <v xml:space="preserve"> BANKISLAMI PAKISTAN LTD.</v>
          </cell>
          <cell r="J4014" t="str">
            <v>BANK</v>
          </cell>
          <cell r="K4014" t="str">
            <v>M/S. Bankislami (Pakistan) Limited
User: Mr. Usma Hashmi</v>
          </cell>
          <cell r="L4014" t="str">
            <v xml:space="preserve"> D</v>
          </cell>
          <cell r="M4014" t="str">
            <v xml:space="preserve"> 09000221-Muhammad Irfan</v>
          </cell>
          <cell r="N4014" t="str">
            <v>HYUNDAI ELANTRA A/T SUNRO</v>
          </cell>
          <cell r="O4014" t="str">
            <v>2022</v>
          </cell>
          <cell r="P4014" t="str">
            <v>AYH-169</v>
          </cell>
          <cell r="Q4014" t="str">
            <v>978228</v>
          </cell>
          <cell r="R4014" t="str">
            <v>303110</v>
          </cell>
          <cell r="S4014" t="str">
            <v>3715542-176-3029</v>
          </cell>
          <cell r="T4014">
            <v>3704310</v>
          </cell>
          <cell r="U4014">
            <v>64662</v>
          </cell>
          <cell r="V4014">
            <v>73715</v>
          </cell>
          <cell r="W4014">
            <v>73716</v>
          </cell>
          <cell r="X4014">
            <v>0</v>
          </cell>
          <cell r="Y4014">
            <v>-1</v>
          </cell>
        </row>
        <row r="4015">
          <cell r="B4015" t="str">
            <v>KHI/HO/D/MO/PC COMP/C/71203/146/05/2023</v>
          </cell>
          <cell r="E4015">
            <v>45069</v>
          </cell>
          <cell r="F4015">
            <v>45071</v>
          </cell>
          <cell r="G4015">
            <v>45436</v>
          </cell>
          <cell r="H4015" t="str">
            <v xml:space="preserve"> 08000089</v>
          </cell>
          <cell r="I4015" t="str">
            <v xml:space="preserve"> BANKISLAMI PAKISTAN LTD.</v>
          </cell>
          <cell r="J4015" t="str">
            <v>BANK</v>
          </cell>
          <cell r="K4015" t="str">
            <v>M/S. Bankislami (Pakistan) Limited
User: Mr. Muhammad Rafique</v>
          </cell>
          <cell r="L4015" t="str">
            <v xml:space="preserve"> D</v>
          </cell>
          <cell r="M4015" t="str">
            <v xml:space="preserve"> 09000221-Muhammad Irfan</v>
          </cell>
          <cell r="N4015" t="str">
            <v>KIA STONIC EX PLUS 1.368</v>
          </cell>
          <cell r="O4015" t="str">
            <v>2022</v>
          </cell>
          <cell r="Q4015" t="str">
            <v>G4LCMS867896</v>
          </cell>
          <cell r="R4015" t="str">
            <v>NNAYB54BZMP701460</v>
          </cell>
          <cell r="S4015" t="str">
            <v>3641086-3154-2002</v>
          </cell>
          <cell r="T4015">
            <v>4036500</v>
          </cell>
          <cell r="U4015">
            <v>79668</v>
          </cell>
          <cell r="V4015">
            <v>90822</v>
          </cell>
          <cell r="W4015">
            <v>90821</v>
          </cell>
          <cell r="X4015">
            <v>0</v>
          </cell>
          <cell r="Y4015">
            <v>1</v>
          </cell>
        </row>
        <row r="4016">
          <cell r="B4016" t="str">
            <v>KHI/HO/D/MO/PC COMP/C/71203/150/05/2023</v>
          </cell>
          <cell r="E4016">
            <v>45069</v>
          </cell>
          <cell r="F4016">
            <v>45071</v>
          </cell>
          <cell r="G4016">
            <v>45436</v>
          </cell>
          <cell r="H4016" t="str">
            <v xml:space="preserve"> 08000089</v>
          </cell>
          <cell r="I4016" t="str">
            <v xml:space="preserve"> BANKISLAMI PAKISTAN LTD.</v>
          </cell>
          <cell r="J4016" t="str">
            <v>BANK</v>
          </cell>
          <cell r="K4016" t="str">
            <v>M/S. Bankislami (Pakistan) Limited
User: Mr. Ghulam Rasool</v>
          </cell>
          <cell r="L4016" t="str">
            <v xml:space="preserve"> D</v>
          </cell>
          <cell r="M4016" t="str">
            <v xml:space="preserve"> 09000221-Muhammad Irfan</v>
          </cell>
          <cell r="N4016" t="str">
            <v>SUZUKI WAGON-R VXR</v>
          </cell>
          <cell r="O4016" t="str">
            <v>2022</v>
          </cell>
          <cell r="P4016" t="str">
            <v>AKC-926</v>
          </cell>
          <cell r="Q4016" t="str">
            <v>PK10B234240</v>
          </cell>
          <cell r="R4016" t="str">
            <v>A1J310PK10134252</v>
          </cell>
          <cell r="S4016" t="str">
            <v>835559-329-2031</v>
          </cell>
          <cell r="T4016">
            <v>1689300</v>
          </cell>
          <cell r="U4016">
            <v>33343</v>
          </cell>
          <cell r="V4016">
            <v>38010</v>
          </cell>
          <cell r="W4016">
            <v>38009</v>
          </cell>
          <cell r="X4016">
            <v>0</v>
          </cell>
          <cell r="Y4016">
            <v>1</v>
          </cell>
        </row>
        <row r="4017">
          <cell r="B4017" t="str">
            <v>KHI/HO/D/MO/PC COMP/C/71203/153/05/2023</v>
          </cell>
          <cell r="E4017">
            <v>45069</v>
          </cell>
          <cell r="F4017">
            <v>45072</v>
          </cell>
          <cell r="G4017">
            <v>45437</v>
          </cell>
          <cell r="H4017" t="str">
            <v xml:space="preserve"> 08000089</v>
          </cell>
          <cell r="I4017" t="str">
            <v xml:space="preserve"> BANKISLAMI PAKISTAN LTD.</v>
          </cell>
          <cell r="J4017" t="str">
            <v>BANK</v>
          </cell>
          <cell r="K4017" t="str">
            <v>M/S. Bankislami (Pakistan) Limited
User: Mr. Munir Ahmad</v>
          </cell>
          <cell r="L4017" t="str">
            <v xml:space="preserve"> D</v>
          </cell>
          <cell r="M4017" t="str">
            <v xml:space="preserve"> 09000221-Muhammad Irfan</v>
          </cell>
          <cell r="N4017" t="str">
            <v>SUZUKI CULTUS VXL</v>
          </cell>
          <cell r="O4017" t="str">
            <v>2022</v>
          </cell>
          <cell r="P4017" t="str">
            <v>AKD-716</v>
          </cell>
          <cell r="Q4017" t="str">
            <v>PK10K195735</v>
          </cell>
          <cell r="R4017" t="str">
            <v>NF1AVK31H10095745</v>
          </cell>
          <cell r="S4017" t="str">
            <v>3677124-80-2104</v>
          </cell>
          <cell r="T4017">
            <v>2226600</v>
          </cell>
          <cell r="U4017">
            <v>38868</v>
          </cell>
          <cell r="V4017">
            <v>44310</v>
          </cell>
          <cell r="W4017">
            <v>44309</v>
          </cell>
          <cell r="X4017">
            <v>0</v>
          </cell>
          <cell r="Y4017">
            <v>1</v>
          </cell>
        </row>
        <row r="4018">
          <cell r="B4018" t="str">
            <v>KHI/HO/D/MO/PC COMP/C/71203/155/05/2023</v>
          </cell>
          <cell r="E4018">
            <v>45069</v>
          </cell>
          <cell r="F4018">
            <v>45073</v>
          </cell>
          <cell r="G4018">
            <v>45438</v>
          </cell>
          <cell r="H4018" t="str">
            <v xml:space="preserve"> 08000089</v>
          </cell>
          <cell r="I4018" t="str">
            <v xml:space="preserve"> BANKISLAMI PAKISTAN LTD.</v>
          </cell>
          <cell r="J4018" t="str">
            <v>BANK</v>
          </cell>
          <cell r="K4018" t="str">
            <v>M/S. Bankislami (Pakistan) Limited
User: Mr. Chaudary Rizwan Jalal</v>
          </cell>
          <cell r="L4018" t="str">
            <v xml:space="preserve"> D</v>
          </cell>
          <cell r="M4018" t="str">
            <v xml:space="preserve"> 09000221-Muhammad Irfan</v>
          </cell>
          <cell r="N4018" t="str">
            <v>HONDA CITY</v>
          </cell>
          <cell r="O4018" t="str">
            <v>2022</v>
          </cell>
          <cell r="Q4018" t="str">
            <v>L15Z81006965</v>
          </cell>
          <cell r="R4018" t="str">
            <v>NFBGN9660NR017409</v>
          </cell>
          <cell r="S4018" t="str">
            <v>248980-165-2021</v>
          </cell>
          <cell r="T4018">
            <v>3116700</v>
          </cell>
          <cell r="U4018">
            <v>54406</v>
          </cell>
          <cell r="V4018">
            <v>62023</v>
          </cell>
          <cell r="W4018">
            <v>62022</v>
          </cell>
          <cell r="X4018">
            <v>0</v>
          </cell>
          <cell r="Y4018">
            <v>1</v>
          </cell>
        </row>
        <row r="4019">
          <cell r="B4019" t="str">
            <v>KHI/HO/D/MO/PC COMP/C/71203/161/05/2023</v>
          </cell>
          <cell r="E4019">
            <v>45069</v>
          </cell>
          <cell r="F4019">
            <v>45076</v>
          </cell>
          <cell r="G4019">
            <v>45441</v>
          </cell>
          <cell r="H4019" t="str">
            <v xml:space="preserve"> 08000089</v>
          </cell>
          <cell r="I4019" t="str">
            <v xml:space="preserve"> BANKISLAMI PAKISTAN LTD.</v>
          </cell>
          <cell r="J4019" t="str">
            <v>BANK</v>
          </cell>
          <cell r="K4019" t="str">
            <v>M/S. Bankislami (Pakistan) Limited
User: Mr. Rizwan Rajab</v>
          </cell>
          <cell r="L4019" t="str">
            <v xml:space="preserve"> D</v>
          </cell>
          <cell r="M4019" t="str">
            <v xml:space="preserve"> 09000221-Muhammad Irfan</v>
          </cell>
          <cell r="N4019" t="str">
            <v>SUZUKI RAVI EURO-II</v>
          </cell>
          <cell r="O4019" t="str">
            <v>2022</v>
          </cell>
          <cell r="P4019" t="str">
            <v>CZ-9321</v>
          </cell>
          <cell r="Q4019" t="str">
            <v>PKT382692</v>
          </cell>
          <cell r="R4019" t="str">
            <v>SR308PK487363</v>
          </cell>
          <cell r="S4019" t="str">
            <v>146189-65-1022</v>
          </cell>
          <cell r="T4019">
            <v>1094400</v>
          </cell>
          <cell r="U4019">
            <v>19104</v>
          </cell>
          <cell r="V4019">
            <v>21778</v>
          </cell>
          <cell r="W4019">
            <v>21779</v>
          </cell>
          <cell r="X4019">
            <v>0</v>
          </cell>
          <cell r="Y4019">
            <v>-1</v>
          </cell>
        </row>
        <row r="4020">
          <cell r="B4020" t="str">
            <v>KHI/HO/D/MO/PC COMP/C/71203/168/05/2023</v>
          </cell>
          <cell r="E4020">
            <v>45069</v>
          </cell>
          <cell r="F4020">
            <v>45077</v>
          </cell>
          <cell r="G4020">
            <v>45442</v>
          </cell>
          <cell r="H4020" t="str">
            <v xml:space="preserve"> 08000089</v>
          </cell>
          <cell r="I4020" t="str">
            <v xml:space="preserve"> BANKISLAMI PAKISTAN LTD.</v>
          </cell>
          <cell r="J4020" t="str">
            <v>BANK</v>
          </cell>
          <cell r="K4020" t="str">
            <v>M/S. Bankislami (Pakistan) Limited
User: Mr. Muhammad Nawaz</v>
          </cell>
          <cell r="L4020" t="str">
            <v xml:space="preserve"> D</v>
          </cell>
          <cell r="M4020" t="str">
            <v xml:space="preserve"> 09000221-Muhammad Irfan</v>
          </cell>
          <cell r="N4020" t="str">
            <v>SUZUKI CULTUS VXR</v>
          </cell>
          <cell r="O4020" t="str">
            <v>2022</v>
          </cell>
          <cell r="Q4020" t="str">
            <v>PK10K196516</v>
          </cell>
          <cell r="R4020" t="str">
            <v>NF1AVK31H10096513</v>
          </cell>
          <cell r="S4020" t="str">
            <v>858308-83-2130</v>
          </cell>
          <cell r="T4020">
            <v>1602900</v>
          </cell>
          <cell r="U4020">
            <v>31637</v>
          </cell>
          <cell r="V4020">
            <v>36066</v>
          </cell>
          <cell r="W4020">
            <v>36065</v>
          </cell>
          <cell r="X4020">
            <v>0</v>
          </cell>
          <cell r="Y4020">
            <v>1</v>
          </cell>
        </row>
        <row r="4021">
          <cell r="B4021" t="str">
            <v>KHI/HO/D/MO/PC COMP/C/71203/169/05/2023</v>
          </cell>
          <cell r="E4021">
            <v>45069</v>
          </cell>
          <cell r="F4021">
            <v>45077</v>
          </cell>
          <cell r="G4021">
            <v>45442</v>
          </cell>
          <cell r="H4021" t="str">
            <v xml:space="preserve"> 08000089</v>
          </cell>
          <cell r="I4021" t="str">
            <v xml:space="preserve"> BANKISLAMI PAKISTAN LTD.</v>
          </cell>
          <cell r="J4021" t="str">
            <v>BANK</v>
          </cell>
          <cell r="K4021" t="str">
            <v>M/S. Bankislami (Pakistan) Limited
User: Mr. Muhammad Hamid Rasheed</v>
          </cell>
          <cell r="L4021" t="str">
            <v xml:space="preserve"> D</v>
          </cell>
          <cell r="M4021" t="str">
            <v xml:space="preserve"> 09000221-Muhammad Irfan</v>
          </cell>
          <cell r="N4021" t="str">
            <v>CHANGAN KARVAAN PLUS</v>
          </cell>
          <cell r="O4021" t="str">
            <v>2022</v>
          </cell>
          <cell r="P4021" t="str">
            <v>AKG-563</v>
          </cell>
          <cell r="Q4021" t="str">
            <v>JL466Q9N69U500901</v>
          </cell>
          <cell r="R4021" t="str">
            <v>NKMAAB3D1N1014189</v>
          </cell>
          <cell r="S4021" t="str">
            <v>3611425-3185-2002</v>
          </cell>
          <cell r="T4021">
            <v>1502100</v>
          </cell>
          <cell r="U4021">
            <v>29648</v>
          </cell>
          <cell r="V4021">
            <v>33798</v>
          </cell>
          <cell r="W4021">
            <v>33797</v>
          </cell>
          <cell r="X4021">
            <v>0</v>
          </cell>
          <cell r="Y4021">
            <v>1</v>
          </cell>
        </row>
        <row r="4022">
          <cell r="B4022" t="str">
            <v>KHI/HO/D/MO/PC COMP/C/71203/170/05/2023</v>
          </cell>
          <cell r="E4022">
            <v>45069</v>
          </cell>
          <cell r="F4022">
            <v>45077</v>
          </cell>
          <cell r="G4022">
            <v>45442</v>
          </cell>
          <cell r="H4022" t="str">
            <v xml:space="preserve"> 08000089</v>
          </cell>
          <cell r="I4022" t="str">
            <v xml:space="preserve"> BANKISLAMI PAKISTAN LTD.</v>
          </cell>
          <cell r="J4022" t="str">
            <v>BANK</v>
          </cell>
          <cell r="K4022" t="str">
            <v>M/S. Bankislami (Pakistan) Limited
User: Mr. Nazia Qamar Iqbal</v>
          </cell>
          <cell r="L4022" t="str">
            <v xml:space="preserve"> D</v>
          </cell>
          <cell r="M4022" t="str">
            <v xml:space="preserve"> 09000221-Muhammad Irfan</v>
          </cell>
          <cell r="N4022" t="str">
            <v>TOYOTA COROLLA ALTIS 1.6</v>
          </cell>
          <cell r="O4022" t="str">
            <v>2022</v>
          </cell>
          <cell r="Q4022" t="str">
            <v>Q095530</v>
          </cell>
          <cell r="R4022" t="str">
            <v>ZRE171R6073052</v>
          </cell>
          <cell r="S4022" t="str">
            <v>3628269-264-2038</v>
          </cell>
          <cell r="T4022">
            <v>3215700</v>
          </cell>
          <cell r="U4022">
            <v>63468</v>
          </cell>
          <cell r="V4022">
            <v>72354</v>
          </cell>
          <cell r="W4022">
            <v>72353</v>
          </cell>
          <cell r="X4022">
            <v>0</v>
          </cell>
          <cell r="Y4022">
            <v>1</v>
          </cell>
        </row>
        <row r="4023">
          <cell r="B4023" t="str">
            <v>KHI/HO/D/MO/PC COMP/C/71203/174/05/2023</v>
          </cell>
          <cell r="E4023">
            <v>45069</v>
          </cell>
          <cell r="F4023">
            <v>45073</v>
          </cell>
          <cell r="G4023">
            <v>45438</v>
          </cell>
          <cell r="H4023" t="str">
            <v xml:space="preserve"> 08000089</v>
          </cell>
          <cell r="I4023" t="str">
            <v xml:space="preserve"> BANKISLAMI PAKISTAN LTD.</v>
          </cell>
          <cell r="J4023" t="str">
            <v>BANK</v>
          </cell>
          <cell r="K4023" t="str">
            <v>M/S. Bankislami (Pakistan) Limited
User: Mr. Muhammad Kashif Chaman</v>
          </cell>
          <cell r="L4023" t="str">
            <v xml:space="preserve"> D</v>
          </cell>
          <cell r="M4023" t="str">
            <v xml:space="preserve"> 09000221-Muhammad Irfan</v>
          </cell>
          <cell r="N4023" t="str">
            <v>CHANGAN KARVAAN PLUS</v>
          </cell>
          <cell r="O4023" t="str">
            <v>2022</v>
          </cell>
          <cell r="P4023" t="str">
            <v>AKF-234</v>
          </cell>
          <cell r="Q4023" t="str">
            <v>JL466Q9N69U502404</v>
          </cell>
          <cell r="R4023" t="str">
            <v>NKMAAB3D1N1014256</v>
          </cell>
          <cell r="S4023" t="str">
            <v>3618416-106-3082</v>
          </cell>
          <cell r="T4023">
            <v>1502100</v>
          </cell>
          <cell r="U4023">
            <v>29648</v>
          </cell>
          <cell r="V4023">
            <v>33798</v>
          </cell>
          <cell r="W4023">
            <v>33797</v>
          </cell>
          <cell r="X4023">
            <v>0</v>
          </cell>
          <cell r="Y4023">
            <v>1</v>
          </cell>
        </row>
        <row r="4024">
          <cell r="B4024" t="str">
            <v>KHI/HO/D/MO/PC COMP/C/71203/179/05/2023</v>
          </cell>
          <cell r="E4024">
            <v>45069</v>
          </cell>
          <cell r="F4024">
            <v>45077</v>
          </cell>
          <cell r="G4024">
            <v>45442</v>
          </cell>
          <cell r="H4024" t="str">
            <v xml:space="preserve"> 08000089</v>
          </cell>
          <cell r="I4024" t="str">
            <v xml:space="preserve"> BANKISLAMI PAKISTAN LTD.</v>
          </cell>
          <cell r="J4024" t="str">
            <v>BANK</v>
          </cell>
          <cell r="K4024" t="str">
            <v>M/S. Bankislami (Pakistan) Limited
User: Mr. Syed Shoaib Ali Shah</v>
          </cell>
          <cell r="L4024" t="str">
            <v xml:space="preserve"> D</v>
          </cell>
          <cell r="M4024" t="str">
            <v xml:space="preserve"> 09000221-Muhammad Irfan</v>
          </cell>
          <cell r="N4024" t="str">
            <v>SUZUKI CULTUS VXL EURO II</v>
          </cell>
          <cell r="O4024" t="str">
            <v>2022</v>
          </cell>
          <cell r="Q4024" t="str">
            <v>PK10K195162</v>
          </cell>
          <cell r="R4024" t="str">
            <v>NF1AVK31H10095163</v>
          </cell>
          <cell r="S4024" t="str">
            <v>3713609-3184-2002</v>
          </cell>
          <cell r="T4024">
            <v>2226600</v>
          </cell>
          <cell r="U4024">
            <v>38868</v>
          </cell>
          <cell r="V4024">
            <v>44310</v>
          </cell>
          <cell r="W4024">
            <v>44309</v>
          </cell>
          <cell r="X4024">
            <v>0</v>
          </cell>
          <cell r="Y4024">
            <v>1</v>
          </cell>
        </row>
        <row r="4025">
          <cell r="B4025" t="str">
            <v>KHI/HO/D/MO/PC COMP/C/71203/18/05/2023</v>
          </cell>
          <cell r="E4025">
            <v>45069</v>
          </cell>
          <cell r="F4025">
            <v>45058</v>
          </cell>
          <cell r="G4025">
            <v>45423</v>
          </cell>
          <cell r="H4025" t="str">
            <v xml:space="preserve"> 08000089</v>
          </cell>
          <cell r="I4025" t="str">
            <v xml:space="preserve"> BANKISLAMI PAKISTAN LTD.</v>
          </cell>
          <cell r="J4025" t="str">
            <v>BANK</v>
          </cell>
          <cell r="K4025" t="str">
            <v>M/S. Bankislami (Pakistan) Limited
User: Mr. Faisal Akram Siddiqui</v>
          </cell>
          <cell r="L4025" t="str">
            <v xml:space="preserve"> D</v>
          </cell>
          <cell r="M4025" t="str">
            <v xml:space="preserve"> 09000221-Muhammad Irfan</v>
          </cell>
          <cell r="N4025" t="str">
            <v>SUZUKI ALTO VXR</v>
          </cell>
          <cell r="O4025" t="str">
            <v>2022</v>
          </cell>
          <cell r="P4025" t="str">
            <v>AJV-132</v>
          </cell>
          <cell r="Q4025" t="str">
            <v>6R227635</v>
          </cell>
          <cell r="R4025" t="str">
            <v>NF1AET306H1127639</v>
          </cell>
          <cell r="S4025" t="str">
            <v>369765-362-2052</v>
          </cell>
          <cell r="T4025">
            <v>1235700</v>
          </cell>
          <cell r="U4025">
            <v>24389</v>
          </cell>
          <cell r="V4025">
            <v>27804</v>
          </cell>
          <cell r="W4025">
            <v>27803</v>
          </cell>
          <cell r="X4025">
            <v>0</v>
          </cell>
          <cell r="Y4025">
            <v>1</v>
          </cell>
        </row>
        <row r="4026">
          <cell r="B4026" t="str">
            <v>KHI/HO/D/MO/PC COMP/C/71203/180/05/2023</v>
          </cell>
          <cell r="E4026">
            <v>45069</v>
          </cell>
          <cell r="F4026">
            <v>45077</v>
          </cell>
          <cell r="G4026">
            <v>45442</v>
          </cell>
          <cell r="H4026" t="str">
            <v xml:space="preserve"> 08000089</v>
          </cell>
          <cell r="I4026" t="str">
            <v xml:space="preserve"> BANKISLAMI PAKISTAN LTD.</v>
          </cell>
          <cell r="J4026" t="str">
            <v>BANK</v>
          </cell>
          <cell r="K4026" t="str">
            <v>M/S. Bankislami (Pakistan) Limited
User: Mr. Mubashar Hussain Arshad</v>
          </cell>
          <cell r="L4026" t="str">
            <v xml:space="preserve"> D</v>
          </cell>
          <cell r="M4026" t="str">
            <v xml:space="preserve"> 09000221-Muhammad Irfan</v>
          </cell>
          <cell r="N4026" t="str">
            <v>SUZUKI WAGON R VXL</v>
          </cell>
          <cell r="O4026" t="str">
            <v>2022</v>
          </cell>
          <cell r="P4026" t="str">
            <v>AKG-821</v>
          </cell>
          <cell r="Q4026" t="str">
            <v>PK10B234333</v>
          </cell>
          <cell r="R4026" t="str">
            <v>A1J310PK10134333</v>
          </cell>
          <cell r="S4026" t="str">
            <v>3628882-3186-2002</v>
          </cell>
          <cell r="T4026">
            <v>1559700</v>
          </cell>
          <cell r="U4026">
            <v>30784</v>
          </cell>
          <cell r="V4026">
            <v>35094</v>
          </cell>
          <cell r="W4026">
            <v>35093</v>
          </cell>
          <cell r="X4026">
            <v>0</v>
          </cell>
          <cell r="Y4026">
            <v>1</v>
          </cell>
        </row>
        <row r="4027">
          <cell r="B4027" t="str">
            <v>KHI/HO/D/MO/PC COMP/C/71203/185/05/2023</v>
          </cell>
          <cell r="E4027">
            <v>45069</v>
          </cell>
          <cell r="F4027">
            <v>45078</v>
          </cell>
          <cell r="G4027">
            <v>45443</v>
          </cell>
          <cell r="H4027" t="str">
            <v xml:space="preserve"> 08000089</v>
          </cell>
          <cell r="I4027" t="str">
            <v xml:space="preserve"> BANKISLAMI PAKISTAN LTD.</v>
          </cell>
          <cell r="J4027" t="str">
            <v>BANK</v>
          </cell>
          <cell r="K4027" t="str">
            <v>M/S. Bankislami (Pakistan) Limited
User: Mr. Saleem Ullah Khan</v>
          </cell>
          <cell r="L4027" t="str">
            <v xml:space="preserve"> D</v>
          </cell>
          <cell r="M4027" t="str">
            <v xml:space="preserve"> 09000221-Muhammad Irfan</v>
          </cell>
          <cell r="N4027" t="str">
            <v>SUZUKI WAGON-R VXR</v>
          </cell>
          <cell r="O4027" t="str">
            <v>2022</v>
          </cell>
          <cell r="P4027" t="str">
            <v>AKF-426</v>
          </cell>
          <cell r="Q4027" t="str">
            <v>PK10B234096</v>
          </cell>
          <cell r="R4027" t="str">
            <v>A1J310PK10134115</v>
          </cell>
          <cell r="S4027" t="str">
            <v>3718727-835-2053</v>
          </cell>
          <cell r="T4027">
            <v>1875600</v>
          </cell>
          <cell r="U4027">
            <v>32742</v>
          </cell>
          <cell r="V4027">
            <v>37325</v>
          </cell>
          <cell r="W4027">
            <v>37324</v>
          </cell>
          <cell r="X4027">
            <v>0</v>
          </cell>
          <cell r="Y4027">
            <v>1</v>
          </cell>
        </row>
        <row r="4028">
          <cell r="B4028" t="str">
            <v>KHI/HO/D/MO/PC COMP/C/71203/188/05/2023</v>
          </cell>
          <cell r="E4028">
            <v>45069</v>
          </cell>
          <cell r="F4028">
            <v>45078</v>
          </cell>
          <cell r="G4028">
            <v>45443</v>
          </cell>
          <cell r="H4028" t="str">
            <v xml:space="preserve"> 08000089</v>
          </cell>
          <cell r="I4028" t="str">
            <v xml:space="preserve"> BANKISLAMI PAKISTAN LTD.</v>
          </cell>
          <cell r="J4028" t="str">
            <v>BANK</v>
          </cell>
          <cell r="K4028" t="str">
            <v>M/S. Bankislami (Pakistan) Limited
User: Mr. Muhammad Zubair Sohail</v>
          </cell>
          <cell r="L4028" t="str">
            <v xml:space="preserve"> D</v>
          </cell>
          <cell r="M4028" t="str">
            <v xml:space="preserve"> 09000221-Muhammad Irfan</v>
          </cell>
          <cell r="N4028" t="str">
            <v>SUZUKI ALTO VXR</v>
          </cell>
          <cell r="O4028" t="str">
            <v>2022</v>
          </cell>
          <cell r="P4028" t="str">
            <v>AGK-643</v>
          </cell>
          <cell r="Q4028" t="str">
            <v>6R224677</v>
          </cell>
          <cell r="R4028" t="str">
            <v>NF1AET306H1124662</v>
          </cell>
          <cell r="S4028" t="str">
            <v>3705062-84-2130</v>
          </cell>
          <cell r="T4028">
            <v>1507500</v>
          </cell>
          <cell r="U4028">
            <v>26316</v>
          </cell>
          <cell r="V4028">
            <v>30000</v>
          </cell>
          <cell r="W4028">
            <v>29999</v>
          </cell>
          <cell r="X4028">
            <v>0</v>
          </cell>
          <cell r="Y4028">
            <v>1</v>
          </cell>
        </row>
        <row r="4029">
          <cell r="B4029" t="str">
            <v>KHI/HO/D/MO/PC COMP/C/71203/19/05/2023</v>
          </cell>
          <cell r="E4029">
            <v>45069</v>
          </cell>
          <cell r="F4029">
            <v>45059</v>
          </cell>
          <cell r="G4029">
            <v>45424</v>
          </cell>
          <cell r="H4029" t="str">
            <v xml:space="preserve"> 08000089</v>
          </cell>
          <cell r="I4029" t="str">
            <v xml:space="preserve"> BANKISLAMI PAKISTAN LTD.</v>
          </cell>
          <cell r="J4029" t="str">
            <v>BANK</v>
          </cell>
          <cell r="K4029" t="str">
            <v>M/S. Bankislami (Pakistan) Limited
User: Mr. Mirza Muhammad Tariq Bin Zaheer</v>
          </cell>
          <cell r="L4029" t="str">
            <v xml:space="preserve"> D</v>
          </cell>
          <cell r="M4029" t="str">
            <v xml:space="preserve"> 09000221-Muhammad Irfan</v>
          </cell>
          <cell r="N4029" t="str">
            <v>SUZUKI ALTO</v>
          </cell>
          <cell r="O4029" t="str">
            <v>2022</v>
          </cell>
          <cell r="P4029" t="str">
            <v>BWP-249</v>
          </cell>
          <cell r="Q4029" t="str">
            <v>6R228324</v>
          </cell>
          <cell r="R4029" t="str">
            <v>NF1AET306H1128326</v>
          </cell>
          <cell r="S4029" t="str">
            <v>145275-230-1020</v>
          </cell>
          <cell r="T4029">
            <v>1030500</v>
          </cell>
          <cell r="U4029">
            <v>20340</v>
          </cell>
          <cell r="V4029">
            <v>23187</v>
          </cell>
          <cell r="W4029">
            <v>23186</v>
          </cell>
          <cell r="X4029">
            <v>0</v>
          </cell>
          <cell r="Y4029">
            <v>1</v>
          </cell>
        </row>
        <row r="4030">
          <cell r="B4030" t="str">
            <v>KHI/HO/D/MO/PC COMP/C/71203/195/05/2023</v>
          </cell>
          <cell r="C4030" t="str">
            <v>KHI/HO/D/MO/PC COMP/E/26985/00195/07/2023</v>
          </cell>
          <cell r="E4030">
            <v>45113</v>
          </cell>
          <cell r="F4030">
            <v>45067</v>
          </cell>
          <cell r="G4030">
            <v>45432</v>
          </cell>
          <cell r="H4030" t="str">
            <v xml:space="preserve"> 08000089</v>
          </cell>
          <cell r="I4030" t="str">
            <v xml:space="preserve"> BANKISLAMI PAKISTAN LTD.</v>
          </cell>
          <cell r="J4030" t="str">
            <v>BANK</v>
          </cell>
          <cell r="K4030" t="str">
            <v>M/S. Bankislami (Pakistan) Limited
User: Mr. Mian Wasif Ali</v>
          </cell>
          <cell r="L4030" t="str">
            <v xml:space="preserve"> D</v>
          </cell>
          <cell r="M4030" t="str">
            <v xml:space="preserve"> 09000221-Muhammad Irfan</v>
          </cell>
          <cell r="N4030" t="str">
            <v>HONDA BRV I-VTEC S STD</v>
          </cell>
          <cell r="O4030" t="str">
            <v>2018</v>
          </cell>
          <cell r="P4030" t="str">
            <v>AJC-962</v>
          </cell>
          <cell r="Q4030" t="str">
            <v>13508832</v>
          </cell>
          <cell r="R4030" t="str">
            <v>8853</v>
          </cell>
          <cell r="S4030" t="str">
            <v>576764-39-3029</v>
          </cell>
          <cell r="T4030">
            <v>-801755</v>
          </cell>
          <cell r="U4030">
            <v>-8903</v>
          </cell>
          <cell r="V4030">
            <v>-10149</v>
          </cell>
          <cell r="W4030">
            <v>0</v>
          </cell>
          <cell r="X4030">
            <v>0</v>
          </cell>
          <cell r="Y4030">
            <v>-10149</v>
          </cell>
        </row>
        <row r="4031">
          <cell r="B4031" t="str">
            <v>KHI/HO/D/MO/PC COMP/C/71203/20/05/2023</v>
          </cell>
          <cell r="E4031">
            <v>45069</v>
          </cell>
          <cell r="F4031">
            <v>45059</v>
          </cell>
          <cell r="G4031">
            <v>45424</v>
          </cell>
          <cell r="H4031" t="str">
            <v xml:space="preserve"> 08000089</v>
          </cell>
          <cell r="I4031" t="str">
            <v xml:space="preserve"> BANKISLAMI PAKISTAN LTD.</v>
          </cell>
          <cell r="J4031" t="str">
            <v>BANK</v>
          </cell>
          <cell r="K4031" t="str">
            <v>M/S. Bankislami (Pakistan) Limited
User: Mr. Muhammad Ayaz</v>
          </cell>
          <cell r="L4031" t="str">
            <v xml:space="preserve"> D</v>
          </cell>
          <cell r="M4031" t="str">
            <v xml:space="preserve"> 09000221-Muhammad Irfan</v>
          </cell>
          <cell r="N4031" t="str">
            <v>SUZUKI ALTO VXR</v>
          </cell>
          <cell r="O4031" t="str">
            <v>2022</v>
          </cell>
          <cell r="P4031" t="str">
            <v>AJV-245</v>
          </cell>
          <cell r="Q4031" t="str">
            <v>6R223717</v>
          </cell>
          <cell r="R4031" t="str">
            <v>NF1AET306H1123695</v>
          </cell>
          <cell r="S4031" t="str">
            <v>3716468-196-2005</v>
          </cell>
          <cell r="T4031">
            <v>1391400</v>
          </cell>
          <cell r="U4031">
            <v>24288</v>
          </cell>
          <cell r="V4031">
            <v>27688</v>
          </cell>
          <cell r="W4031">
            <v>27689</v>
          </cell>
          <cell r="X4031">
            <v>0</v>
          </cell>
          <cell r="Y4031">
            <v>-1</v>
          </cell>
        </row>
        <row r="4032">
          <cell r="B4032" t="str">
            <v>KHI/HO/D/MO/PC COMP/C/71203/26/05/2023</v>
          </cell>
          <cell r="E4032">
            <v>45069</v>
          </cell>
          <cell r="F4032">
            <v>45062</v>
          </cell>
          <cell r="G4032">
            <v>45427</v>
          </cell>
          <cell r="H4032" t="str">
            <v xml:space="preserve"> 08000089</v>
          </cell>
          <cell r="I4032" t="str">
            <v xml:space="preserve"> BANKISLAMI PAKISTAN LTD.</v>
          </cell>
          <cell r="J4032" t="str">
            <v>BANK</v>
          </cell>
          <cell r="K4032" t="str">
            <v>M/S. Bankislami (Pakistan) Limited
User: Mr. Jawad Ahmed</v>
          </cell>
          <cell r="L4032" t="str">
            <v xml:space="preserve"> D</v>
          </cell>
          <cell r="M4032" t="str">
            <v xml:space="preserve"> 09000221-Muhammad Irfan</v>
          </cell>
          <cell r="N4032" t="str">
            <v>SUZUKI ALTO</v>
          </cell>
          <cell r="O4032" t="str">
            <v>2022</v>
          </cell>
          <cell r="P4032" t="str">
            <v>BWP-552</v>
          </cell>
          <cell r="Q4032" t="str">
            <v>6R225140</v>
          </cell>
          <cell r="R4032" t="str">
            <v>NF1AET306H1125142</v>
          </cell>
          <cell r="S4032" t="str">
            <v>898663-922-1091</v>
          </cell>
          <cell r="T4032">
            <v>1507500</v>
          </cell>
          <cell r="U4032">
            <v>26316</v>
          </cell>
          <cell r="V4032">
            <v>30000</v>
          </cell>
          <cell r="W4032">
            <v>29999</v>
          </cell>
          <cell r="X4032">
            <v>0</v>
          </cell>
          <cell r="Y4032">
            <v>1</v>
          </cell>
        </row>
        <row r="4033">
          <cell r="B4033" t="str">
            <v>KHI/HO/D/MO/PC COMP/C/71203/27/05/2023</v>
          </cell>
          <cell r="E4033">
            <v>45069</v>
          </cell>
          <cell r="F4033">
            <v>45062</v>
          </cell>
          <cell r="G4033">
            <v>45427</v>
          </cell>
          <cell r="H4033" t="str">
            <v xml:space="preserve"> 08000089</v>
          </cell>
          <cell r="I4033" t="str">
            <v xml:space="preserve"> BANKISLAMI PAKISTAN LTD.</v>
          </cell>
          <cell r="J4033" t="str">
            <v>BANK</v>
          </cell>
          <cell r="K4033" t="str">
            <v>M/S. Bankislami (Pakistan) Limited
User: Mr. Umair Zafar</v>
          </cell>
          <cell r="L4033" t="str">
            <v xml:space="preserve"> D</v>
          </cell>
          <cell r="M4033" t="str">
            <v xml:space="preserve"> 09000221-Muhammad Irfan</v>
          </cell>
          <cell r="N4033" t="str">
            <v>SUZUKI ALTO VXR</v>
          </cell>
          <cell r="O4033" t="str">
            <v>2022</v>
          </cell>
          <cell r="Q4033" t="str">
            <v>6R225787</v>
          </cell>
          <cell r="R4033" t="str">
            <v>NF1AET306H1125789</v>
          </cell>
          <cell r="S4033" t="str">
            <v>3713855-104-2101</v>
          </cell>
          <cell r="T4033">
            <v>1507500</v>
          </cell>
          <cell r="U4033">
            <v>26316</v>
          </cell>
          <cell r="V4033">
            <v>30000</v>
          </cell>
          <cell r="W4033">
            <v>29999</v>
          </cell>
          <cell r="X4033">
            <v>0</v>
          </cell>
          <cell r="Y4033">
            <v>1</v>
          </cell>
        </row>
        <row r="4034">
          <cell r="B4034" t="str">
            <v>KHI/HO/D/MO/PC COMP/C/71203/32/05/2023</v>
          </cell>
          <cell r="E4034">
            <v>45069</v>
          </cell>
          <cell r="F4034">
            <v>45063</v>
          </cell>
          <cell r="G4034">
            <v>45428</v>
          </cell>
          <cell r="H4034" t="str">
            <v xml:space="preserve"> 08000089</v>
          </cell>
          <cell r="I4034" t="str">
            <v xml:space="preserve"> BANKISLAMI PAKISTAN LTD.</v>
          </cell>
          <cell r="J4034" t="str">
            <v>BANK</v>
          </cell>
          <cell r="K4034" t="str">
            <v>M/S. Bankislami (Pakistan) Limited
User: Mr. Umaira Shifa</v>
          </cell>
          <cell r="L4034" t="str">
            <v xml:space="preserve"> D</v>
          </cell>
          <cell r="M4034" t="str">
            <v xml:space="preserve"> 09000221-Muhammad Irfan</v>
          </cell>
          <cell r="N4034" t="str">
            <v>SUZUKI ALTO VXR</v>
          </cell>
          <cell r="O4034" t="str">
            <v>2022</v>
          </cell>
          <cell r="Q4034" t="str">
            <v>225635</v>
          </cell>
          <cell r="R4034" t="str">
            <v>1125587</v>
          </cell>
          <cell r="S4034" t="str">
            <v>3713974-232-3099</v>
          </cell>
          <cell r="T4034">
            <v>1507500</v>
          </cell>
          <cell r="U4034">
            <v>26316</v>
          </cell>
          <cell r="V4034">
            <v>30000</v>
          </cell>
          <cell r="W4034">
            <v>29999</v>
          </cell>
          <cell r="X4034">
            <v>0</v>
          </cell>
          <cell r="Y4034">
            <v>1</v>
          </cell>
        </row>
        <row r="4035">
          <cell r="B4035" t="str">
            <v>KHI/HO/D/MO/PC COMP/C/71203/33/05/2023</v>
          </cell>
          <cell r="E4035">
            <v>45069</v>
          </cell>
          <cell r="F4035">
            <v>45063</v>
          </cell>
          <cell r="G4035">
            <v>45428</v>
          </cell>
          <cell r="H4035" t="str">
            <v xml:space="preserve"> 08000089</v>
          </cell>
          <cell r="I4035" t="str">
            <v xml:space="preserve"> BANKISLAMI PAKISTAN LTD.</v>
          </cell>
          <cell r="J4035" t="str">
            <v>BANK</v>
          </cell>
          <cell r="K4035" t="str">
            <v>M/S. Bankislami (Pakistan) Limited
User: Mr. Faisal Shahzad</v>
          </cell>
          <cell r="L4035" t="str">
            <v xml:space="preserve"> D</v>
          </cell>
          <cell r="M4035" t="str">
            <v xml:space="preserve"> 09000221-Muhammad Irfan</v>
          </cell>
          <cell r="N4035" t="str">
            <v>SUZUKI CULTUS AGS</v>
          </cell>
          <cell r="O4035" t="str">
            <v>2022</v>
          </cell>
          <cell r="Q4035" t="str">
            <v>195167</v>
          </cell>
          <cell r="R4035" t="str">
            <v>10095192</v>
          </cell>
          <cell r="S4035" t="str">
            <v>3706059-67-3034</v>
          </cell>
          <cell r="T4035">
            <v>2395800</v>
          </cell>
          <cell r="U4035">
            <v>41822</v>
          </cell>
          <cell r="V4035">
            <v>47677</v>
          </cell>
          <cell r="W4035">
            <v>47676</v>
          </cell>
          <cell r="X4035">
            <v>0</v>
          </cell>
          <cell r="Y4035">
            <v>1</v>
          </cell>
        </row>
        <row r="4036">
          <cell r="B4036" t="str">
            <v>KHI/HO/D/MO/PC COMP/C/71203/39/05/2023</v>
          </cell>
          <cell r="E4036">
            <v>45069</v>
          </cell>
          <cell r="F4036">
            <v>45063</v>
          </cell>
          <cell r="G4036">
            <v>45428</v>
          </cell>
          <cell r="H4036" t="str">
            <v xml:space="preserve"> 08000089</v>
          </cell>
          <cell r="I4036" t="str">
            <v xml:space="preserve"> BANKISLAMI PAKISTAN LTD.</v>
          </cell>
          <cell r="J4036" t="str">
            <v>BANK</v>
          </cell>
          <cell r="K4036" t="str">
            <v>M/S. Bankislami (Pakistan) Limited
User: Mr. Muhammad Umer Alvi</v>
          </cell>
          <cell r="L4036" t="str">
            <v xml:space="preserve"> D</v>
          </cell>
          <cell r="M4036" t="str">
            <v xml:space="preserve"> 09000221-Muhammad Irfan</v>
          </cell>
          <cell r="N4036" t="str">
            <v>SUZUKI ALTO</v>
          </cell>
          <cell r="O4036" t="str">
            <v>2022</v>
          </cell>
          <cell r="P4036" t="str">
            <v>BWQ-318</v>
          </cell>
          <cell r="Q4036" t="str">
            <v>6R227935</v>
          </cell>
          <cell r="R4036" t="str">
            <v>NF1AET306H1127761</v>
          </cell>
          <cell r="S4036" t="str">
            <v>3710168-91-1099</v>
          </cell>
          <cell r="T4036">
            <v>1507500</v>
          </cell>
          <cell r="U4036">
            <v>26316</v>
          </cell>
          <cell r="V4036">
            <v>30000</v>
          </cell>
          <cell r="W4036">
            <v>29999</v>
          </cell>
          <cell r="X4036">
            <v>0</v>
          </cell>
          <cell r="Y4036">
            <v>1</v>
          </cell>
        </row>
        <row r="4037">
          <cell r="B4037" t="str">
            <v>KHI/HO/D/MO/PC COMP/C/71203/43/05/2023</v>
          </cell>
          <cell r="E4037">
            <v>45069</v>
          </cell>
          <cell r="F4037">
            <v>45064</v>
          </cell>
          <cell r="G4037">
            <v>45429</v>
          </cell>
          <cell r="H4037" t="str">
            <v xml:space="preserve"> 08000089</v>
          </cell>
          <cell r="I4037" t="str">
            <v xml:space="preserve"> BANKISLAMI PAKISTAN LTD.</v>
          </cell>
          <cell r="J4037" t="str">
            <v>BANK</v>
          </cell>
          <cell r="K4037" t="str">
            <v>M/S. Bankislami (Pakistan) Limited
User: Mr. Nasir Sakhi</v>
          </cell>
          <cell r="L4037" t="str">
            <v xml:space="preserve"> D</v>
          </cell>
          <cell r="M4037" t="str">
            <v xml:space="preserve"> 09000221-Muhammad Irfan</v>
          </cell>
          <cell r="N4037" t="str">
            <v>KIA PICANTO 1.0L M/T</v>
          </cell>
          <cell r="O4037" t="str">
            <v>2022</v>
          </cell>
          <cell r="Q4037" t="str">
            <v>001920</v>
          </cell>
          <cell r="R4037" t="str">
            <v>503448</v>
          </cell>
          <cell r="S4037" t="str">
            <v>1111403-210-3004</v>
          </cell>
          <cell r="T4037">
            <v>2193300</v>
          </cell>
          <cell r="U4037">
            <v>38286</v>
          </cell>
          <cell r="V4037">
            <v>43646</v>
          </cell>
          <cell r="W4037">
            <v>43647</v>
          </cell>
          <cell r="X4037">
            <v>0</v>
          </cell>
          <cell r="Y4037">
            <v>-1</v>
          </cell>
        </row>
        <row r="4038">
          <cell r="B4038" t="str">
            <v>KHI/HO/D/MO/PC COMP/C/71203/47/05/2023</v>
          </cell>
          <cell r="E4038">
            <v>45069</v>
          </cell>
          <cell r="F4038">
            <v>45064</v>
          </cell>
          <cell r="G4038">
            <v>45429</v>
          </cell>
          <cell r="H4038" t="str">
            <v xml:space="preserve"> 08000089</v>
          </cell>
          <cell r="I4038" t="str">
            <v xml:space="preserve"> BANKISLAMI PAKISTAN LTD.</v>
          </cell>
          <cell r="J4038" t="str">
            <v>BANK</v>
          </cell>
          <cell r="K4038" t="str">
            <v>M/S. Bankislami (Pakistan) Limited
User: Mr. Waqas Sajid</v>
          </cell>
          <cell r="L4038" t="str">
            <v xml:space="preserve"> D</v>
          </cell>
          <cell r="M4038" t="str">
            <v xml:space="preserve"> 09000221-Muhammad Irfan</v>
          </cell>
          <cell r="N4038" t="str">
            <v>SUZUKI ALTO VXR EURO II A</v>
          </cell>
          <cell r="O4038" t="str">
            <v>2022</v>
          </cell>
          <cell r="P4038" t="str">
            <v>AJY-516</v>
          </cell>
          <cell r="Q4038" t="str">
            <v>6R219409</v>
          </cell>
          <cell r="R4038" t="str">
            <v>NF1AET306H1119385</v>
          </cell>
          <cell r="S4038" t="str">
            <v>3699080-192-2005</v>
          </cell>
          <cell r="T4038">
            <v>1507500</v>
          </cell>
          <cell r="U4038">
            <v>26316</v>
          </cell>
          <cell r="V4038">
            <v>30000</v>
          </cell>
          <cell r="W4038">
            <v>29999</v>
          </cell>
          <cell r="X4038">
            <v>0</v>
          </cell>
          <cell r="Y4038">
            <v>1</v>
          </cell>
        </row>
        <row r="4039">
          <cell r="B4039" t="str">
            <v>KHI/HO/D/MO/PC COMP/C/71203/50/05/2023</v>
          </cell>
          <cell r="E4039">
            <v>45069</v>
          </cell>
          <cell r="F4039">
            <v>45064</v>
          </cell>
          <cell r="G4039">
            <v>45429</v>
          </cell>
          <cell r="H4039" t="str">
            <v xml:space="preserve"> 08000089</v>
          </cell>
          <cell r="I4039" t="str">
            <v xml:space="preserve"> BANKISLAMI PAKISTAN LTD.</v>
          </cell>
          <cell r="J4039" t="str">
            <v>BANK</v>
          </cell>
          <cell r="K4039" t="str">
            <v>M/S. Bankislami (Pakistan) Limited
User: Mr. Miuhammad Imran</v>
          </cell>
          <cell r="L4039" t="str">
            <v xml:space="preserve"> D</v>
          </cell>
          <cell r="M4039" t="str">
            <v xml:space="preserve"> 09000221-Muhammad Irfan</v>
          </cell>
          <cell r="N4039" t="str">
            <v>SUZUKI RAVI EURO-II</v>
          </cell>
          <cell r="O4039" t="str">
            <v>2022</v>
          </cell>
          <cell r="Q4039" t="str">
            <v>PKT383666</v>
          </cell>
          <cell r="R4039" t="str">
            <v>SR308PK488330</v>
          </cell>
          <cell r="S4039" t="str">
            <v>3702008-1605-1011</v>
          </cell>
          <cell r="T4039">
            <v>1094400</v>
          </cell>
          <cell r="U4039">
            <v>19104</v>
          </cell>
          <cell r="V4039">
            <v>21778</v>
          </cell>
          <cell r="W4039">
            <v>21779</v>
          </cell>
          <cell r="X4039">
            <v>0</v>
          </cell>
          <cell r="Y4039">
            <v>-1</v>
          </cell>
        </row>
        <row r="4040">
          <cell r="B4040" t="str">
            <v>KHI/HO/D/MO/PC COMP/C/71203/53/05/2023</v>
          </cell>
          <cell r="E4040">
            <v>45069</v>
          </cell>
          <cell r="F4040">
            <v>45064</v>
          </cell>
          <cell r="G4040">
            <v>45429</v>
          </cell>
          <cell r="H4040" t="str">
            <v xml:space="preserve"> 08000089</v>
          </cell>
          <cell r="I4040" t="str">
            <v xml:space="preserve"> BANKISLAMI PAKISTAN LTD.</v>
          </cell>
          <cell r="J4040" t="str">
            <v>BANK</v>
          </cell>
          <cell r="K4040" t="str">
            <v>M/S. Bankislami (Pakistan) Limited
User: Mr. Khalid Baig</v>
          </cell>
          <cell r="L4040" t="str">
            <v xml:space="preserve"> D</v>
          </cell>
          <cell r="M4040" t="str">
            <v xml:space="preserve"> 09000221-Muhammad Irfan</v>
          </cell>
          <cell r="N4040" t="str">
            <v>TOYOTA YARIS ATIV CVT</v>
          </cell>
          <cell r="O4040" t="str">
            <v>2022</v>
          </cell>
          <cell r="P4040" t="str">
            <v>BWR-930</v>
          </cell>
          <cell r="Q4040" t="str">
            <v>2A51231</v>
          </cell>
          <cell r="R4040" t="str">
            <v>7032213</v>
          </cell>
          <cell r="S4040" t="str">
            <v>3717529-328-1140</v>
          </cell>
          <cell r="T4040">
            <v>2633400</v>
          </cell>
          <cell r="U4040">
            <v>45968</v>
          </cell>
          <cell r="V4040">
            <v>52404</v>
          </cell>
          <cell r="W4040">
            <v>52405</v>
          </cell>
          <cell r="X4040">
            <v>0</v>
          </cell>
          <cell r="Y4040">
            <v>-1</v>
          </cell>
        </row>
        <row r="4041">
          <cell r="B4041" t="str">
            <v>KHI/HO/D/MO/PC COMP/C/71203/62/05/2023</v>
          </cell>
          <cell r="E4041">
            <v>45069</v>
          </cell>
          <cell r="F4041">
            <v>45065</v>
          </cell>
          <cell r="G4041">
            <v>45430</v>
          </cell>
          <cell r="H4041" t="str">
            <v xml:space="preserve"> 08000089</v>
          </cell>
          <cell r="I4041" t="str">
            <v xml:space="preserve"> BANKISLAMI PAKISTAN LTD.</v>
          </cell>
          <cell r="J4041" t="str">
            <v>BANK</v>
          </cell>
          <cell r="K4041" t="str">
            <v>M/S. Bankislami (Pakistan) Limited
User: Mr. Khawaja Hamza Salman</v>
          </cell>
          <cell r="L4041" t="str">
            <v xml:space="preserve"> D</v>
          </cell>
          <cell r="M4041" t="str">
            <v xml:space="preserve"> 09000221-Muhammad Irfan</v>
          </cell>
          <cell r="N4041" t="str">
            <v>SUZUKI ALTO VXR</v>
          </cell>
          <cell r="O4041" t="str">
            <v>2022</v>
          </cell>
          <cell r="P4041" t="str">
            <v>AZA-679</v>
          </cell>
          <cell r="Q4041" t="str">
            <v>214627</v>
          </cell>
          <cell r="R4041" t="str">
            <v>1114615</v>
          </cell>
          <cell r="S4041" t="str">
            <v>372852-79-3084</v>
          </cell>
          <cell r="T4041">
            <v>1507500</v>
          </cell>
          <cell r="U4041">
            <v>26316</v>
          </cell>
          <cell r="V4041">
            <v>30000</v>
          </cell>
          <cell r="W4041">
            <v>29999</v>
          </cell>
          <cell r="X4041">
            <v>0</v>
          </cell>
          <cell r="Y4041">
            <v>1</v>
          </cell>
        </row>
        <row r="4042">
          <cell r="B4042" t="str">
            <v>KHI/HO/D/MO/PC COMP/C/71203/62/05/2023</v>
          </cell>
          <cell r="C4042" t="str">
            <v>KHI/HO/D/MO/PC COMP/E/38567/00062/04/2024</v>
          </cell>
          <cell r="E4042">
            <v>45385</v>
          </cell>
          <cell r="F4042">
            <v>45065</v>
          </cell>
          <cell r="G4042">
            <v>45430</v>
          </cell>
          <cell r="H4042" t="str">
            <v xml:space="preserve"> 08000089</v>
          </cell>
          <cell r="I4042" t="str">
            <v xml:space="preserve"> BANKISLAMI PAKISTAN LTD.</v>
          </cell>
          <cell r="J4042" t="str">
            <v>BANK</v>
          </cell>
          <cell r="K4042" t="str">
            <v>M/S. Bankislami (Pakistan) Limited
User: Mr. Khawaja Hamza Salman</v>
          </cell>
          <cell r="L4042" t="str">
            <v xml:space="preserve"> D</v>
          </cell>
          <cell r="M4042" t="str">
            <v xml:space="preserve"> 09000208-Mirza Khalid Baig</v>
          </cell>
          <cell r="N4042" t="str">
            <v>SUZUKI ALTO VXR</v>
          </cell>
          <cell r="O4042" t="str">
            <v>2022</v>
          </cell>
          <cell r="P4042" t="str">
            <v>AZA-679</v>
          </cell>
          <cell r="Q4042" t="str">
            <v>214627</v>
          </cell>
          <cell r="R4042" t="str">
            <v>1114615</v>
          </cell>
          <cell r="S4042" t="str">
            <v>372852-79-3084</v>
          </cell>
          <cell r="T4042">
            <v>992500</v>
          </cell>
          <cell r="U4042">
            <v>5221</v>
          </cell>
          <cell r="V4042">
            <v>5952</v>
          </cell>
          <cell r="W4042">
            <v>0</v>
          </cell>
          <cell r="X4042">
            <v>0</v>
          </cell>
          <cell r="Y4042">
            <v>5952</v>
          </cell>
        </row>
        <row r="4043">
          <cell r="B4043" t="str">
            <v>KHI/HO/D/MO/PC COMP/C/71203/63/05/2023</v>
          </cell>
          <cell r="E4043">
            <v>45069</v>
          </cell>
          <cell r="F4043">
            <v>45057</v>
          </cell>
          <cell r="G4043">
            <v>45422</v>
          </cell>
          <cell r="H4043" t="str">
            <v xml:space="preserve"> 08000089</v>
          </cell>
          <cell r="I4043" t="str">
            <v xml:space="preserve"> BANKISLAMI PAKISTAN LTD.</v>
          </cell>
          <cell r="J4043" t="str">
            <v>BANK</v>
          </cell>
          <cell r="K4043" t="str">
            <v>M/S. Bankislami (Pakistan) Limited
User: Mr. Ahmed Ullah</v>
          </cell>
          <cell r="L4043" t="str">
            <v xml:space="preserve"> D</v>
          </cell>
          <cell r="M4043" t="str">
            <v xml:space="preserve"> 09000221-Muhammad Irfan</v>
          </cell>
          <cell r="N4043" t="str">
            <v>TOYOTA FORTUNER 4X4 AT DI</v>
          </cell>
          <cell r="O4043" t="str">
            <v>2020</v>
          </cell>
          <cell r="Q4043" t="str">
            <v>IGD0795868</v>
          </cell>
          <cell r="R4043" t="str">
            <v>GUN156R-1093383</v>
          </cell>
          <cell r="S4043" t="str">
            <v>1540183-20-1031</v>
          </cell>
          <cell r="T4043">
            <v>6331365</v>
          </cell>
          <cell r="U4043">
            <v>102747</v>
          </cell>
          <cell r="V4043">
            <v>117131</v>
          </cell>
          <cell r="W4043">
            <v>117130</v>
          </cell>
          <cell r="X4043">
            <v>0</v>
          </cell>
          <cell r="Y4043">
            <v>1</v>
          </cell>
        </row>
        <row r="4044">
          <cell r="B4044" t="str">
            <v>KHI/HO/D/MO/PC COMP/C/71203/64/05/2023</v>
          </cell>
          <cell r="E4044">
            <v>45069</v>
          </cell>
          <cell r="F4044">
            <v>45067</v>
          </cell>
          <cell r="G4044">
            <v>45432</v>
          </cell>
          <cell r="H4044" t="str">
            <v xml:space="preserve"> 08000089</v>
          </cell>
          <cell r="I4044" t="str">
            <v xml:space="preserve"> BANKISLAMI PAKISTAN LTD.</v>
          </cell>
          <cell r="J4044" t="str">
            <v>BANK</v>
          </cell>
          <cell r="K4044" t="str">
            <v>M/S. Bankislami (Pakistan) Limited
User: Mr. Safdar Hameed</v>
          </cell>
          <cell r="L4044" t="str">
            <v xml:space="preserve"> D</v>
          </cell>
          <cell r="M4044" t="str">
            <v xml:space="preserve"> 09000221-Muhammad Irfan</v>
          </cell>
          <cell r="N4044" t="str">
            <v>KIA KIA SPORTAGE</v>
          </cell>
          <cell r="O4044" t="str">
            <v>2020</v>
          </cell>
          <cell r="P4044" t="str">
            <v>BH-6042</v>
          </cell>
          <cell r="Q4044" t="str">
            <v>G4NALH304166</v>
          </cell>
          <cell r="R4044" t="str">
            <v>502364</v>
          </cell>
          <cell r="S4044" t="str">
            <v>794618-1309-1026</v>
          </cell>
          <cell r="T4044">
            <v>3935871</v>
          </cell>
          <cell r="U4044">
            <v>69050</v>
          </cell>
          <cell r="V4044">
            <v>78718</v>
          </cell>
          <cell r="W4044">
            <v>78717</v>
          </cell>
          <cell r="X4044">
            <v>0</v>
          </cell>
          <cell r="Y4044">
            <v>1</v>
          </cell>
        </row>
        <row r="4045">
          <cell r="B4045" t="str">
            <v>KHI/HO/D/MO/PC COMP/C/71203/66/05/2023</v>
          </cell>
          <cell r="E4045">
            <v>45069</v>
          </cell>
          <cell r="F4045">
            <v>45078</v>
          </cell>
          <cell r="G4045">
            <v>45443</v>
          </cell>
          <cell r="H4045" t="str">
            <v xml:space="preserve"> 08000089</v>
          </cell>
          <cell r="I4045" t="str">
            <v xml:space="preserve"> BANKISLAMI PAKISTAN LTD.</v>
          </cell>
          <cell r="J4045" t="str">
            <v>BANK</v>
          </cell>
          <cell r="K4045" t="str">
            <v>M/S. Bankislami (Pakistan) Limited
User: Mr. Sajjad Mehmood Kiani</v>
          </cell>
          <cell r="L4045" t="str">
            <v xml:space="preserve"> D</v>
          </cell>
          <cell r="M4045" t="str">
            <v xml:space="preserve"> 09000221-Muhammad Irfan</v>
          </cell>
          <cell r="N4045" t="str">
            <v>HONDA CIVIC VTI ORIEL I-V</v>
          </cell>
          <cell r="O4045" t="str">
            <v>2021</v>
          </cell>
          <cell r="Q4045" t="str">
            <v>16920848</v>
          </cell>
          <cell r="R4045" t="str">
            <v>73129</v>
          </cell>
          <cell r="S4045" t="str">
            <v>956437-81-3099</v>
          </cell>
          <cell r="T4045">
            <v>3352590</v>
          </cell>
          <cell r="U4045">
            <v>58523</v>
          </cell>
          <cell r="V4045">
            <v>66716</v>
          </cell>
          <cell r="W4045">
            <v>66717</v>
          </cell>
          <cell r="X4045">
            <v>0</v>
          </cell>
          <cell r="Y4045">
            <v>-1</v>
          </cell>
        </row>
        <row r="4046">
          <cell r="B4046" t="str">
            <v>KHI/HO/D/MO/PC COMP/C/71203/67/05/2023</v>
          </cell>
          <cell r="E4046">
            <v>45069</v>
          </cell>
          <cell r="F4046">
            <v>45066</v>
          </cell>
          <cell r="G4046">
            <v>45431</v>
          </cell>
          <cell r="H4046" t="str">
            <v xml:space="preserve"> 08000089</v>
          </cell>
          <cell r="I4046" t="str">
            <v xml:space="preserve"> BANKISLAMI PAKISTAN LTD.</v>
          </cell>
          <cell r="J4046" t="str">
            <v>BANK</v>
          </cell>
          <cell r="K4046" t="str">
            <v>M/S. Bankislami (Pakistan) Limited
User: Mr. Muhammad Shafqat Riaz</v>
          </cell>
          <cell r="L4046" t="str">
            <v xml:space="preserve"> D</v>
          </cell>
          <cell r="M4046" t="str">
            <v xml:space="preserve"> 09000221-Muhammad Irfan</v>
          </cell>
          <cell r="N4046" t="str">
            <v>SUZUKI CULTUS VXR</v>
          </cell>
          <cell r="O4046" t="str">
            <v>2022</v>
          </cell>
          <cell r="Q4046" t="str">
            <v>195129</v>
          </cell>
          <cell r="R4046" t="str">
            <v>10095131</v>
          </cell>
          <cell r="S4046" t="str">
            <v>924121-239-3099</v>
          </cell>
          <cell r="T4046">
            <v>2226600</v>
          </cell>
          <cell r="U4046">
            <v>38868</v>
          </cell>
          <cell r="V4046">
            <v>44310</v>
          </cell>
          <cell r="W4046">
            <v>44309</v>
          </cell>
          <cell r="X4046">
            <v>0</v>
          </cell>
          <cell r="Y4046">
            <v>1</v>
          </cell>
        </row>
        <row r="4047">
          <cell r="B4047" t="str">
            <v>KHI/HO/D/MO/PC COMP/C/71203/72/05/2023</v>
          </cell>
          <cell r="E4047">
            <v>45069</v>
          </cell>
          <cell r="F4047">
            <v>45050</v>
          </cell>
          <cell r="G4047">
            <v>45415</v>
          </cell>
          <cell r="H4047" t="str">
            <v xml:space="preserve"> 08000089</v>
          </cell>
          <cell r="I4047" t="str">
            <v xml:space="preserve"> BANKISLAMI PAKISTAN LTD.</v>
          </cell>
          <cell r="J4047" t="str">
            <v>BANK</v>
          </cell>
          <cell r="K4047" t="str">
            <v>M/S. Bankislami (Pakistan) Limited
User: Mr. Riaz Mahmood</v>
          </cell>
          <cell r="L4047" t="str">
            <v xml:space="preserve"> D</v>
          </cell>
          <cell r="M4047" t="str">
            <v xml:space="preserve"> 09000221-Muhammad Irfan</v>
          </cell>
          <cell r="N4047" t="str">
            <v>TOYOTA YARIS GLI CVT</v>
          </cell>
          <cell r="O4047" t="str">
            <v>2021</v>
          </cell>
          <cell r="P4047" t="str">
            <v>AHK-140</v>
          </cell>
          <cell r="Q4047" t="str">
            <v>2A26329</v>
          </cell>
          <cell r="R4047" t="str">
            <v>NSP151R-9510402</v>
          </cell>
          <cell r="S4047" t="str">
            <v>134871-90-2043</v>
          </cell>
          <cell r="T4047">
            <v>2316600</v>
          </cell>
          <cell r="U4047">
            <v>40440</v>
          </cell>
          <cell r="V4047">
            <v>46101</v>
          </cell>
          <cell r="W4047">
            <v>46100</v>
          </cell>
          <cell r="X4047">
            <v>0</v>
          </cell>
          <cell r="Y4047">
            <v>1</v>
          </cell>
        </row>
        <row r="4048">
          <cell r="B4048" t="str">
            <v>KHI/HO/D/MO/PC COMP/C/71203/73/05/2023</v>
          </cell>
          <cell r="E4048">
            <v>45069</v>
          </cell>
          <cell r="F4048">
            <v>45050</v>
          </cell>
          <cell r="G4048">
            <v>45415</v>
          </cell>
          <cell r="H4048" t="str">
            <v xml:space="preserve"> 08000089</v>
          </cell>
          <cell r="I4048" t="str">
            <v xml:space="preserve"> BANKISLAMI PAKISTAN LTD.</v>
          </cell>
          <cell r="J4048" t="str">
            <v>BANK</v>
          </cell>
          <cell r="K4048" t="str">
            <v>M/S. Bankislami (Pakistan) Limited
User: Mr. Jamshed</v>
          </cell>
          <cell r="L4048" t="str">
            <v xml:space="preserve"> D</v>
          </cell>
          <cell r="M4048" t="str">
            <v xml:space="preserve"> 09000221-Muhammad Irfan</v>
          </cell>
          <cell r="N4048" t="str">
            <v>SUZUKI CULTUS VXL EURO II</v>
          </cell>
          <cell r="O4048" t="str">
            <v>2021</v>
          </cell>
          <cell r="P4048" t="str">
            <v>BTP-871</v>
          </cell>
          <cell r="Q4048" t="str">
            <v>PK10K170827</v>
          </cell>
          <cell r="R4048" t="str">
            <v>H10070837</v>
          </cell>
          <cell r="S4048" t="str">
            <v>950230-24-1144</v>
          </cell>
          <cell r="T4048">
            <v>1595700</v>
          </cell>
          <cell r="U4048">
            <v>27855</v>
          </cell>
          <cell r="V4048">
            <v>31755</v>
          </cell>
          <cell r="W4048">
            <v>31754</v>
          </cell>
          <cell r="X4048">
            <v>0</v>
          </cell>
          <cell r="Y4048">
            <v>1</v>
          </cell>
        </row>
        <row r="4049">
          <cell r="B4049" t="str">
            <v>KHI/HO/D/MO/PC COMP/C/71203/8/05/2023</v>
          </cell>
          <cell r="E4049">
            <v>45069</v>
          </cell>
          <cell r="F4049">
            <v>45058</v>
          </cell>
          <cell r="G4049">
            <v>45423</v>
          </cell>
          <cell r="H4049" t="str">
            <v xml:space="preserve"> 08000089</v>
          </cell>
          <cell r="I4049" t="str">
            <v xml:space="preserve"> BANKISLAMI PAKISTAN LTD.</v>
          </cell>
          <cell r="J4049" t="str">
            <v>BANK</v>
          </cell>
          <cell r="K4049" t="str">
            <v>M/S. Bankislami (Pakistan) Limited
User: Mr. Waqas Rasheed</v>
          </cell>
          <cell r="L4049" t="str">
            <v xml:space="preserve"> D</v>
          </cell>
          <cell r="M4049" t="str">
            <v xml:space="preserve"> 09000221-Muhammad Irfan</v>
          </cell>
          <cell r="N4049" t="str">
            <v>SUZUKI ALTO VX</v>
          </cell>
          <cell r="O4049" t="str">
            <v>2022</v>
          </cell>
          <cell r="P4049" t="str">
            <v>AJW-746</v>
          </cell>
          <cell r="Q4049" t="str">
            <v>6R228193</v>
          </cell>
          <cell r="R4049" t="str">
            <v>NF1AET306H1128167</v>
          </cell>
          <cell r="S4049" t="str">
            <v>3630989-3128-2002</v>
          </cell>
          <cell r="T4049">
            <v>1030500</v>
          </cell>
          <cell r="U4049">
            <v>20340</v>
          </cell>
          <cell r="V4049">
            <v>23187</v>
          </cell>
          <cell r="W4049">
            <v>23186</v>
          </cell>
          <cell r="X4049">
            <v>0</v>
          </cell>
          <cell r="Y4049">
            <v>1</v>
          </cell>
        </row>
        <row r="4050">
          <cell r="B4050" t="str">
            <v>KHI/HO/D/MO/PC COMP/C/71203/86/05/2023</v>
          </cell>
          <cell r="E4050">
            <v>45069</v>
          </cell>
          <cell r="F4050">
            <v>45050</v>
          </cell>
          <cell r="G4050">
            <v>45415</v>
          </cell>
          <cell r="H4050" t="str">
            <v xml:space="preserve"> 08000089</v>
          </cell>
          <cell r="I4050" t="str">
            <v xml:space="preserve"> BANKISLAMI PAKISTAN LTD.</v>
          </cell>
          <cell r="J4050" t="str">
            <v>BANK</v>
          </cell>
          <cell r="K4050" t="str">
            <v>M/S. Bankislami (Pakistan) Limited
User: Mr. Ghulam Mohy Ud Din</v>
          </cell>
          <cell r="L4050" t="str">
            <v xml:space="preserve"> D</v>
          </cell>
          <cell r="M4050" t="str">
            <v xml:space="preserve"> 09000221-Muhammad Irfan</v>
          </cell>
          <cell r="N4050" t="str">
            <v>TOYOTA REVO VIGO A/T</v>
          </cell>
          <cell r="O4050" t="str">
            <v>2021</v>
          </cell>
          <cell r="Q4050" t="str">
            <v>1GD0958025</v>
          </cell>
          <cell r="R4050" t="str">
            <v>GUN126R-5545004</v>
          </cell>
          <cell r="S4050" t="str">
            <v>897280-379-2009</v>
          </cell>
          <cell r="T4050">
            <v>5725890</v>
          </cell>
          <cell r="U4050">
            <v>110499</v>
          </cell>
          <cell r="V4050">
            <v>125969</v>
          </cell>
          <cell r="W4050">
            <v>125970</v>
          </cell>
          <cell r="X4050">
            <v>0</v>
          </cell>
          <cell r="Y4050">
            <v>-1</v>
          </cell>
        </row>
        <row r="4051">
          <cell r="B4051" t="str">
            <v>KHI/HO/D/MO/PC COMP/C/71203/95/05/2023</v>
          </cell>
          <cell r="E4051">
            <v>45069</v>
          </cell>
          <cell r="F4051">
            <v>45066</v>
          </cell>
          <cell r="G4051">
            <v>45431</v>
          </cell>
          <cell r="H4051" t="str">
            <v xml:space="preserve"> 08000089</v>
          </cell>
          <cell r="I4051" t="str">
            <v xml:space="preserve"> BANKISLAMI PAKISTAN LTD.</v>
          </cell>
          <cell r="J4051" t="str">
            <v>BANK</v>
          </cell>
          <cell r="K4051" t="str">
            <v>M/S. Bankislami (Pakistan) Limited
User: Mr. Muhammad Sohaib</v>
          </cell>
          <cell r="L4051" t="str">
            <v xml:space="preserve"> D</v>
          </cell>
          <cell r="M4051" t="str">
            <v xml:space="preserve"> 09000221-Muhammad Irfan</v>
          </cell>
          <cell r="N4051" t="str">
            <v>TOYOTA FORTUNER A/T 2.7L</v>
          </cell>
          <cell r="O4051" t="str">
            <v>2021</v>
          </cell>
          <cell r="P4051" t="str">
            <v>BJ-3365</v>
          </cell>
          <cell r="Q4051" t="str">
            <v>2TRA829420</v>
          </cell>
          <cell r="R4051" t="str">
            <v>TGN156R-0443418</v>
          </cell>
          <cell r="S4051" t="str">
            <v>196435-2312-1106</v>
          </cell>
          <cell r="T4051">
            <v>6810480</v>
          </cell>
          <cell r="U4051">
            <v>131430</v>
          </cell>
          <cell r="V4051">
            <v>149830</v>
          </cell>
          <cell r="W4051">
            <v>149831</v>
          </cell>
          <cell r="X4051">
            <v>0</v>
          </cell>
          <cell r="Y4051">
            <v>-1</v>
          </cell>
        </row>
        <row r="4052">
          <cell r="B4052" t="str">
            <v>LHR/LHR/F/MO/PC COMP/P/71206/05/2023</v>
          </cell>
          <cell r="D4052" t="str">
            <v>UBL INSURERS LIMITED - WINDOW TAKAFUL MULTAN BRANCH</v>
          </cell>
          <cell r="E4052">
            <v>45069</v>
          </cell>
          <cell r="F4052">
            <v>44927</v>
          </cell>
          <cell r="G4052">
            <v>45291</v>
          </cell>
          <cell r="H4052" t="str">
            <v xml:space="preserve"> 08802180</v>
          </cell>
          <cell r="I4052" t="str">
            <v xml:space="preserve"> UBL INSURERS LIMITED - WINDOW TAKAFUL MULTAN BRANCH</v>
          </cell>
          <cell r="J4052" t="str">
            <v>CORPORATE</v>
          </cell>
          <cell r="K4052" t="str">
            <v>M/s BANK AL HABIB LIMITED as owner , A/c. M/s. AGRINAR PAKISTAN
LEADER'S POLICY # 2023016VPCOP00113</v>
          </cell>
          <cell r="L4052" t="str">
            <v xml:space="preserve"> F</v>
          </cell>
          <cell r="M4052" t="str">
            <v xml:space="preserve"> 09000320-Abdul Khaliq Khan</v>
          </cell>
          <cell r="N4052" t="str">
            <v>HONDA CITY I-VTEC (M/T)</v>
          </cell>
          <cell r="O4052" t="str">
            <v>2021</v>
          </cell>
          <cell r="P4052" t="str">
            <v>ACJ-472</v>
          </cell>
          <cell r="Q4052" t="str">
            <v>7544847</v>
          </cell>
          <cell r="R4052" t="str">
            <v>268937</v>
          </cell>
          <cell r="T4052">
            <v>3000000</v>
          </cell>
          <cell r="U4052">
            <v>8846</v>
          </cell>
          <cell r="V4052">
            <v>10350</v>
          </cell>
          <cell r="W4052">
            <v>0</v>
          </cell>
          <cell r="X4052">
            <v>0</v>
          </cell>
          <cell r="Y4052">
            <v>10350</v>
          </cell>
        </row>
        <row r="4053">
          <cell r="B4053" t="str">
            <v>LHR/LHR/F/MO/PC COMP/P/71212/05/2023</v>
          </cell>
          <cell r="D4053" t="str">
            <v>UBL INSURERS LIMITED - WINDOW TAKAFUL MULTAN BRANCH</v>
          </cell>
          <cell r="E4053">
            <v>45069</v>
          </cell>
          <cell r="F4053">
            <v>44927</v>
          </cell>
          <cell r="G4053">
            <v>45291</v>
          </cell>
          <cell r="H4053" t="str">
            <v xml:space="preserve"> 08802180</v>
          </cell>
          <cell r="I4053" t="str">
            <v xml:space="preserve"> UBL INSURERS LIMITED - WINDOW TAKAFUL MULTAN BRANCH</v>
          </cell>
          <cell r="J4053" t="str">
            <v>CORPORATE</v>
          </cell>
          <cell r="K4053" t="str">
            <v>M/s BANK AL HABIB LIMITED as owner , A/c. M/s. AGRINAR PAKISTAN
LEADER POLICY # 2023016VPCOP00112</v>
          </cell>
          <cell r="L4053" t="str">
            <v xml:space="preserve"> F</v>
          </cell>
          <cell r="M4053" t="str">
            <v xml:space="preserve"> 09000320-Abdul Khaliq Khan</v>
          </cell>
          <cell r="N4053" t="str">
            <v>HONDA CITY I-VTEC (M/T)</v>
          </cell>
          <cell r="O4053" t="str">
            <v>2021</v>
          </cell>
          <cell r="P4053" t="str">
            <v>ACK-808</v>
          </cell>
          <cell r="Q4053" t="str">
            <v>L13Z17545194</v>
          </cell>
          <cell r="R4053" t="str">
            <v>NFBGM154XMR269283</v>
          </cell>
          <cell r="T4053">
            <v>3000000</v>
          </cell>
          <cell r="U4053">
            <v>8846</v>
          </cell>
          <cell r="V4053">
            <v>10350</v>
          </cell>
          <cell r="W4053">
            <v>0</v>
          </cell>
          <cell r="X4053">
            <v>0</v>
          </cell>
          <cell r="Y4053">
            <v>10350</v>
          </cell>
        </row>
        <row r="4054">
          <cell r="B4054" t="str">
            <v>LHR/LHR/F/MO/PC COMP/P/71214/05/2023</v>
          </cell>
          <cell r="D4054" t="str">
            <v>UBL INSURERS LIMITED - WINDOW TAKAFUL MULTAN BRANCH</v>
          </cell>
          <cell r="E4054">
            <v>45069</v>
          </cell>
          <cell r="F4054">
            <v>44927</v>
          </cell>
          <cell r="G4054">
            <v>45291</v>
          </cell>
          <cell r="H4054" t="str">
            <v xml:space="preserve"> 08802180</v>
          </cell>
          <cell r="I4054" t="str">
            <v xml:space="preserve"> UBL INSURERS LIMITED - WINDOW TAKAFUL MULTAN BRANCH</v>
          </cell>
          <cell r="J4054" t="str">
            <v>CORPORATE</v>
          </cell>
          <cell r="K4054" t="str">
            <v>BANK AL HABIB A/C M/S. AGRINAR PAKISTAN
LEADER POLICY NO. 2023016VPCOP00111</v>
          </cell>
          <cell r="L4054" t="str">
            <v xml:space="preserve"> F</v>
          </cell>
          <cell r="M4054" t="str">
            <v xml:space="preserve"> 09000320-Abdul Khaliq Khan</v>
          </cell>
          <cell r="N4054" t="str">
            <v>HONDA CITY I-VTEC (M/T)</v>
          </cell>
          <cell r="O4054" t="str">
            <v>2021</v>
          </cell>
          <cell r="P4054" t="str">
            <v>ACJ-275</v>
          </cell>
          <cell r="Q4054" t="str">
            <v>7544879</v>
          </cell>
          <cell r="R4054" t="str">
            <v>MR268925</v>
          </cell>
          <cell r="T4054">
            <v>3000000</v>
          </cell>
          <cell r="U4054">
            <v>8846</v>
          </cell>
          <cell r="V4054">
            <v>10350</v>
          </cell>
          <cell r="W4054">
            <v>0</v>
          </cell>
          <cell r="X4054">
            <v>0</v>
          </cell>
          <cell r="Y4054">
            <v>10350</v>
          </cell>
        </row>
        <row r="4055">
          <cell r="B4055" t="str">
            <v>KHI/HO/D/MO/PD COMP/P/71217/05/2023</v>
          </cell>
          <cell r="C4055" t="str">
            <v>KHI/HO/D/MO/PD COMP/E/26024/05/2023</v>
          </cell>
          <cell r="E4055">
            <v>45077</v>
          </cell>
          <cell r="F4055">
            <v>45069</v>
          </cell>
          <cell r="G4055">
            <v>45434</v>
          </cell>
          <cell r="H4055" t="str">
            <v xml:space="preserve"> 08811344</v>
          </cell>
          <cell r="I4055" t="str">
            <v xml:space="preserve"> Abdul Khalil(3710117193139)</v>
          </cell>
          <cell r="J4055" t="str">
            <v>INDIVIDUAL</v>
          </cell>
          <cell r="L4055" t="str">
            <v xml:space="preserve"> D</v>
          </cell>
          <cell r="M4055" t="str">
            <v xml:space="preserve"> 09000221-Muhammad Irfan</v>
          </cell>
          <cell r="U4055">
            <v>118420</v>
          </cell>
          <cell r="V4055">
            <v>135000</v>
          </cell>
          <cell r="W4055">
            <v>0</v>
          </cell>
          <cell r="X4055">
            <v>0</v>
          </cell>
          <cell r="Y4055">
            <v>135000</v>
          </cell>
        </row>
        <row r="4056">
          <cell r="B4056" t="str">
            <v>LHR/LHR/F/MO/PC COMP/P/71220/05/2023</v>
          </cell>
          <cell r="D4056" t="str">
            <v>UBL INSURERS LIMITED - WINDOW TAKAFUL MULTAN BRANCH</v>
          </cell>
          <cell r="E4056">
            <v>45070</v>
          </cell>
          <cell r="F4056">
            <v>44972</v>
          </cell>
          <cell r="G4056">
            <v>45336</v>
          </cell>
          <cell r="H4056" t="str">
            <v xml:space="preserve"> 08802180</v>
          </cell>
          <cell r="I4056" t="str">
            <v xml:space="preserve"> UBL INSURERS LIMITED - WINDOW TAKAFUL MULTAN BRANCH</v>
          </cell>
          <cell r="J4056" t="str">
            <v>CORPORATE</v>
          </cell>
          <cell r="K4056" t="str">
            <v>M/S. HUSSAIN SALMAN CHEMICALS 
LEADER POLICY NO. 2023016VPCOP00236</v>
          </cell>
          <cell r="L4056" t="str">
            <v xml:space="preserve"> F</v>
          </cell>
          <cell r="M4056" t="str">
            <v xml:space="preserve"> 09000320-Abdul Khaliq Khan</v>
          </cell>
          <cell r="N4056" t="str">
            <v>TOYOTA YARIS GLI CVT</v>
          </cell>
          <cell r="O4056" t="str">
            <v>2021</v>
          </cell>
          <cell r="P4056" t="str">
            <v>AGN-757</v>
          </cell>
          <cell r="Q4056" t="str">
            <v>44054</v>
          </cell>
          <cell r="R4056" t="str">
            <v>7027671</v>
          </cell>
          <cell r="T4056">
            <v>3200000</v>
          </cell>
          <cell r="U4056">
            <v>9846</v>
          </cell>
          <cell r="V4056">
            <v>11519</v>
          </cell>
          <cell r="W4056">
            <v>11520</v>
          </cell>
          <cell r="X4056">
            <v>0</v>
          </cell>
          <cell r="Y4056">
            <v>-1</v>
          </cell>
        </row>
        <row r="4057">
          <cell r="B4057" t="str">
            <v>LHR/LHR/F/MO/PC COMP/P/71231/05/2023</v>
          </cell>
          <cell r="D4057" t="str">
            <v>UBL INSURERS LIMITED - WINDOW TAKAFUL MULTAN BRANCH</v>
          </cell>
          <cell r="E4057">
            <v>45070</v>
          </cell>
          <cell r="F4057">
            <v>44991</v>
          </cell>
          <cell r="G4057">
            <v>45356</v>
          </cell>
          <cell r="H4057" t="str">
            <v xml:space="preserve"> 08802180</v>
          </cell>
          <cell r="I4057" t="str">
            <v xml:space="preserve"> UBL INSURERS LIMITED - WINDOW TAKAFUL MULTAN BRANCH</v>
          </cell>
          <cell r="J4057" t="str">
            <v>CORPORATE</v>
          </cell>
          <cell r="K4057" t="str">
            <v>M/S. NUCHEM PVT LTD 
LEADER POLICY NO. 2023016VPCOP00314
187 INDUSTRIAL ESTATE PHASE 3 MULTAN</v>
          </cell>
          <cell r="L4057" t="str">
            <v xml:space="preserve"> F</v>
          </cell>
          <cell r="M4057" t="str">
            <v xml:space="preserve"> 09000320-Abdul Khaliq Khan</v>
          </cell>
          <cell r="N4057" t="str">
            <v>SUZUKI CULTUS VXR EURO-II</v>
          </cell>
          <cell r="O4057" t="str">
            <v>2021</v>
          </cell>
          <cell r="P4057" t="str">
            <v>ABU-118</v>
          </cell>
          <cell r="Q4057" t="str">
            <v>167326</v>
          </cell>
          <cell r="R4057" t="str">
            <v>1006741</v>
          </cell>
          <cell r="T4057">
            <v>2400000</v>
          </cell>
          <cell r="U4057">
            <v>7385</v>
          </cell>
          <cell r="V4057">
            <v>8641</v>
          </cell>
          <cell r="W4057">
            <v>8640</v>
          </cell>
          <cell r="X4057">
            <v>0</v>
          </cell>
          <cell r="Y4057">
            <v>1</v>
          </cell>
        </row>
        <row r="4058">
          <cell r="B4058" t="str">
            <v>KHI/HO/D/MO/PD COMP/P/71235/05/2023</v>
          </cell>
          <cell r="C4058" t="str">
            <v>KHI/HO/D/MO/PD COMP/E/26026/05/2023</v>
          </cell>
          <cell r="E4058">
            <v>45077</v>
          </cell>
          <cell r="F4058">
            <v>45068</v>
          </cell>
          <cell r="G4058">
            <v>45433</v>
          </cell>
          <cell r="H4058" t="str">
            <v xml:space="preserve"> 08811349</v>
          </cell>
          <cell r="I4058" t="str">
            <v xml:space="preserve"> Zeeshan Ali Khan #42201-7812645-3</v>
          </cell>
          <cell r="J4058" t="str">
            <v>INDIVIDUAL</v>
          </cell>
          <cell r="L4058" t="str">
            <v xml:space="preserve"> D</v>
          </cell>
          <cell r="M4058" t="str">
            <v xml:space="preserve"> 09000221-Muhammad Irfan</v>
          </cell>
          <cell r="U4058">
            <v>51753</v>
          </cell>
          <cell r="V4058">
            <v>59000</v>
          </cell>
          <cell r="W4058">
            <v>58998</v>
          </cell>
          <cell r="X4058">
            <v>0</v>
          </cell>
          <cell r="Y4058">
            <v>2</v>
          </cell>
        </row>
        <row r="4059">
          <cell r="B4059" t="str">
            <v>LHR/LHR/F/MO/PC COMP/P/71240/05/2023</v>
          </cell>
          <cell r="D4059" t="str">
            <v>UBL INSURERS LIMITED - WINDOW TAKAFUL MULTAN BRANCH</v>
          </cell>
          <cell r="E4059">
            <v>45070</v>
          </cell>
          <cell r="F4059">
            <v>44991</v>
          </cell>
          <cell r="G4059">
            <v>45356</v>
          </cell>
          <cell r="H4059" t="str">
            <v xml:space="preserve"> 08802180</v>
          </cell>
          <cell r="I4059" t="str">
            <v xml:space="preserve"> UBL INSURERS LIMITED - WINDOW TAKAFUL MULTAN BRANCH</v>
          </cell>
          <cell r="J4059" t="str">
            <v>CORPORATE</v>
          </cell>
          <cell r="K4059" t="str">
            <v>M/S. NUCHEM PVT LTD 
LEADER POLICY NO. 2023016VPCOP00296
187 INDUSTRIAL ESTATE PHASE 3 MULTAN</v>
          </cell>
          <cell r="L4059" t="str">
            <v xml:space="preserve"> F</v>
          </cell>
          <cell r="M4059" t="str">
            <v xml:space="preserve"> 09000320-Abdul Khaliq Khan</v>
          </cell>
          <cell r="N4059" t="str">
            <v>SUZUKI WAGON R VXL</v>
          </cell>
          <cell r="O4059" t="str">
            <v>2016</v>
          </cell>
          <cell r="P4059" t="str">
            <v>MNC-16-217</v>
          </cell>
          <cell r="Q4059" t="str">
            <v>PK10B111273</v>
          </cell>
          <cell r="R4059" t="str">
            <v>PK10011265</v>
          </cell>
          <cell r="T4059">
            <v>1300000</v>
          </cell>
          <cell r="U4059">
            <v>6000</v>
          </cell>
          <cell r="V4059">
            <v>7020</v>
          </cell>
          <cell r="W4059">
            <v>7920</v>
          </cell>
          <cell r="X4059">
            <v>0</v>
          </cell>
          <cell r="Y4059">
            <v>-900</v>
          </cell>
        </row>
        <row r="4060">
          <cell r="B4060" t="str">
            <v>LHR/LHR/F/MO/PC COMP/P/71255/05/2023</v>
          </cell>
          <cell r="D4060" t="str">
            <v>UBL INSURERS LIMITED - WINDOW TAKAFUL MULTAN BRANCH</v>
          </cell>
          <cell r="E4060">
            <v>45070</v>
          </cell>
          <cell r="F4060">
            <v>44991</v>
          </cell>
          <cell r="G4060">
            <v>45356</v>
          </cell>
          <cell r="H4060" t="str">
            <v xml:space="preserve"> 08802180</v>
          </cell>
          <cell r="I4060" t="str">
            <v xml:space="preserve"> UBL INSURERS LIMITED - WINDOW TAKAFUL MULTAN BRANCH</v>
          </cell>
          <cell r="J4060" t="str">
            <v>CORPORATE</v>
          </cell>
          <cell r="K4060" t="str">
            <v>M/S. NUCHEM PVT LTD 
LEADER POLICY NO. 2023016VPCOP00292
187 INDUSTRIAL ESTATE PHASE 3 MULTAN</v>
          </cell>
          <cell r="L4060" t="str">
            <v xml:space="preserve"> F</v>
          </cell>
          <cell r="M4060" t="str">
            <v xml:space="preserve"> 09000320-Abdul Khaliq Khan</v>
          </cell>
          <cell r="N4060" t="str">
            <v>SUZUKI CULTUS VXR EURO-II</v>
          </cell>
          <cell r="O4060" t="str">
            <v>2023</v>
          </cell>
          <cell r="Q4060" t="str">
            <v>205209</v>
          </cell>
          <cell r="R4060" t="str">
            <v>10105213</v>
          </cell>
          <cell r="T4060">
            <v>3200000</v>
          </cell>
          <cell r="U4060">
            <v>9846</v>
          </cell>
          <cell r="V4060">
            <v>11519</v>
          </cell>
          <cell r="W4060">
            <v>11520</v>
          </cell>
          <cell r="X4060">
            <v>0</v>
          </cell>
          <cell r="Y4060">
            <v>-1</v>
          </cell>
        </row>
        <row r="4061">
          <cell r="B4061" t="str">
            <v>LHR/LHR/F/MO/PC COMP/P/71256/05/2023</v>
          </cell>
          <cell r="D4061" t="str">
            <v>UBL INSURERS LIMITED - WINDOW TAKAFUL MULTAN BRANCH</v>
          </cell>
          <cell r="E4061">
            <v>45070</v>
          </cell>
          <cell r="F4061">
            <v>44987</v>
          </cell>
          <cell r="G4061">
            <v>45352</v>
          </cell>
          <cell r="H4061" t="str">
            <v xml:space="preserve"> 08802180</v>
          </cell>
          <cell r="I4061" t="str">
            <v xml:space="preserve"> UBL INSURERS LIMITED - WINDOW TAKAFUL MULTAN BRANCH</v>
          </cell>
          <cell r="J4061" t="str">
            <v>CORPORATE</v>
          </cell>
          <cell r="K4061" t="str">
            <v>M/S. PETRON CHEMICALS  
LEADER POLICY NO. 2023016VPCOP00288
101/4 INDUSTRIAL ESTATE PHASE 3 MULTAN</v>
          </cell>
          <cell r="L4061" t="str">
            <v xml:space="preserve"> F</v>
          </cell>
          <cell r="M4061" t="str">
            <v xml:space="preserve"> 09000320-Abdul Khaliq Khan</v>
          </cell>
          <cell r="N4061" t="str">
            <v>TOYOTA COROLLA XLI 1.3</v>
          </cell>
          <cell r="O4061" t="str">
            <v>2016</v>
          </cell>
          <cell r="P4061" t="str">
            <v>LEB-19-7706</v>
          </cell>
          <cell r="Q4061" t="str">
            <v>550232</v>
          </cell>
          <cell r="R4061" t="str">
            <v>4175955</v>
          </cell>
          <cell r="T4061">
            <v>2700000</v>
          </cell>
          <cell r="U4061">
            <v>8307</v>
          </cell>
          <cell r="V4061">
            <v>9719</v>
          </cell>
          <cell r="W4061">
            <v>9720</v>
          </cell>
          <cell r="X4061">
            <v>0</v>
          </cell>
          <cell r="Y4061">
            <v>-1</v>
          </cell>
        </row>
        <row r="4062">
          <cell r="B4062" t="str">
            <v>LHR/LHR/F/MO/PC COMP/P/71282/05/2023</v>
          </cell>
          <cell r="D4062" t="str">
            <v>UBL INSURERS LIMITED - WINDOW TAKAFUL MULTAN BRANCH</v>
          </cell>
          <cell r="E4062">
            <v>45071</v>
          </cell>
          <cell r="F4062">
            <v>44927</v>
          </cell>
          <cell r="G4062">
            <v>45291</v>
          </cell>
          <cell r="H4062" t="str">
            <v xml:space="preserve"> 08802180</v>
          </cell>
          <cell r="I4062" t="str">
            <v xml:space="preserve"> UBL INSURERS LIMITED - WINDOW TAKAFUL MULTAN BRANCH</v>
          </cell>
          <cell r="J4062" t="str">
            <v>CORPORATE</v>
          </cell>
          <cell r="K4062" t="str">
            <v>M/S. ALLIED BANK  A/C AGRO MARK  
LEADER POLICY NO. 2023016VPCOP00082</v>
          </cell>
          <cell r="L4062" t="str">
            <v xml:space="preserve"> F</v>
          </cell>
          <cell r="M4062" t="str">
            <v xml:space="preserve"> 09000320-Abdul Khaliq Khan</v>
          </cell>
          <cell r="N4062" t="str">
            <v>SUZUKI CULTUS VXR EURO-II</v>
          </cell>
          <cell r="O4062" t="str">
            <v>2021</v>
          </cell>
          <cell r="P4062" t="str">
            <v>AGA-597</v>
          </cell>
          <cell r="Q4062" t="str">
            <v>188754</v>
          </cell>
          <cell r="R4062" t="str">
            <v>10088756</v>
          </cell>
          <cell r="T4062">
            <v>2100000</v>
          </cell>
          <cell r="U4062">
            <v>6193</v>
          </cell>
          <cell r="V4062">
            <v>7246</v>
          </cell>
          <cell r="W4062">
            <v>0</v>
          </cell>
          <cell r="X4062">
            <v>0</v>
          </cell>
          <cell r="Y4062">
            <v>7246</v>
          </cell>
        </row>
        <row r="4063">
          <cell r="B4063" t="str">
            <v>LHR/LHR/F/MO/PC COMP/P/71283/05/2023</v>
          </cell>
          <cell r="D4063" t="str">
            <v>UBL INSURERS LIMITED - WINDOW TAKAFUL MULTAN BRANCH</v>
          </cell>
          <cell r="E4063">
            <v>45071</v>
          </cell>
          <cell r="F4063">
            <v>44927</v>
          </cell>
          <cell r="G4063">
            <v>45291</v>
          </cell>
          <cell r="H4063" t="str">
            <v xml:space="preserve"> 08802180</v>
          </cell>
          <cell r="I4063" t="str">
            <v xml:space="preserve"> UBL INSURERS LIMITED - WINDOW TAKAFUL MULTAN BRANCH</v>
          </cell>
          <cell r="J4063" t="str">
            <v>CORPORATE</v>
          </cell>
          <cell r="K4063" t="str">
            <v>M/S. ALLIED BANK LTD  A/C M/S. AGRO MARK     
EADER POLICY NO. 2023016VPCOP00081
6-D INDUSTRIAL ESTATE PHASE 1 MULTAN</v>
          </cell>
          <cell r="L4063" t="str">
            <v xml:space="preserve"> F</v>
          </cell>
          <cell r="M4063" t="str">
            <v xml:space="preserve"> 09000320-Abdul Khaliq Khan</v>
          </cell>
          <cell r="N4063" t="str">
            <v>SUZUKI CULTUS VXR EURO-II</v>
          </cell>
          <cell r="O4063" t="str">
            <v>2021</v>
          </cell>
          <cell r="P4063" t="str">
            <v>AGA-897</v>
          </cell>
          <cell r="Q4063" t="str">
            <v>188810</v>
          </cell>
          <cell r="R4063" t="str">
            <v>10088762</v>
          </cell>
          <cell r="T4063">
            <v>2100000</v>
          </cell>
          <cell r="U4063">
            <v>6193</v>
          </cell>
          <cell r="V4063">
            <v>7246</v>
          </cell>
          <cell r="W4063">
            <v>0</v>
          </cell>
          <cell r="X4063">
            <v>0</v>
          </cell>
          <cell r="Y4063">
            <v>7246</v>
          </cell>
        </row>
        <row r="4064">
          <cell r="B4064" t="str">
            <v>LHR/LHR/F/MO/PC COMP/P/71285/05/2023</v>
          </cell>
          <cell r="D4064" t="str">
            <v>UBL INSURERS LIMITED - WINDOW TAKAFUL MULTAN BRANCH</v>
          </cell>
          <cell r="E4064">
            <v>45071</v>
          </cell>
          <cell r="F4064">
            <v>44927</v>
          </cell>
          <cell r="G4064">
            <v>45291</v>
          </cell>
          <cell r="H4064" t="str">
            <v xml:space="preserve"> 08802180</v>
          </cell>
          <cell r="I4064" t="str">
            <v xml:space="preserve"> UBL INSURERS LIMITED - WINDOW TAKAFUL MULTAN BRANCH</v>
          </cell>
          <cell r="J4064" t="str">
            <v>CORPORATE</v>
          </cell>
          <cell r="K4064" t="str">
            <v>M/S. ALLIED BANK LTD  A/C M/S. AGRO MARK     
EADER POLICY NO. 2023016VPCOP00080
6-D INDUSTRIAL ESTATE PHASE 1 MULTAN</v>
          </cell>
          <cell r="L4064" t="str">
            <v xml:space="preserve"> F</v>
          </cell>
          <cell r="M4064" t="str">
            <v xml:space="preserve"> 09000320-Abdul Khaliq Khan</v>
          </cell>
          <cell r="N4064" t="str">
            <v>SUZUKI CULTUS VXL EURO II</v>
          </cell>
          <cell r="O4064" t="str">
            <v>2021</v>
          </cell>
          <cell r="Q4064" t="str">
            <v>188749</v>
          </cell>
          <cell r="R4064" t="str">
            <v>10088744</v>
          </cell>
          <cell r="T4064">
            <v>2100000</v>
          </cell>
          <cell r="U4064">
            <v>6193</v>
          </cell>
          <cell r="V4064">
            <v>7246</v>
          </cell>
          <cell r="W4064">
            <v>0</v>
          </cell>
          <cell r="X4064">
            <v>0</v>
          </cell>
          <cell r="Y4064">
            <v>7246</v>
          </cell>
        </row>
        <row r="4065">
          <cell r="B4065" t="str">
            <v>LHR/LHR/F/MO/PC COMP/P/71286/05/2023</v>
          </cell>
          <cell r="D4065" t="str">
            <v>UBL INSURERS LIMITED - WINDOW TAKAFUL MULTAN BRANCH</v>
          </cell>
          <cell r="E4065">
            <v>45071</v>
          </cell>
          <cell r="F4065">
            <v>44927</v>
          </cell>
          <cell r="G4065">
            <v>45291</v>
          </cell>
          <cell r="H4065" t="str">
            <v xml:space="preserve"> 08802180</v>
          </cell>
          <cell r="I4065" t="str">
            <v xml:space="preserve"> UBL INSURERS LIMITED - WINDOW TAKAFUL MULTAN BRANCH</v>
          </cell>
          <cell r="J4065" t="str">
            <v>CORPORATE</v>
          </cell>
          <cell r="K4065" t="str">
            <v>M/S. BANK AL HABIB  LTD A/C M/S. AGRINAR PAKISTAN  
LEADER POLICY NO 2023016VPCOP00079</v>
          </cell>
          <cell r="L4065" t="str">
            <v xml:space="preserve"> F</v>
          </cell>
          <cell r="M4065" t="str">
            <v xml:space="preserve"> 09000320-Abdul Khaliq Khan</v>
          </cell>
          <cell r="N4065" t="str">
            <v>SUZUKI CULTUS VXR EURO-II</v>
          </cell>
          <cell r="O4065" t="str">
            <v>2021</v>
          </cell>
          <cell r="Q4065" t="str">
            <v>188746</v>
          </cell>
          <cell r="R4065" t="str">
            <v>10088737</v>
          </cell>
          <cell r="T4065">
            <v>2100000</v>
          </cell>
          <cell r="U4065">
            <v>6193</v>
          </cell>
          <cell r="V4065">
            <v>7246</v>
          </cell>
          <cell r="W4065">
            <v>0</v>
          </cell>
          <cell r="X4065">
            <v>0</v>
          </cell>
          <cell r="Y4065">
            <v>7246</v>
          </cell>
        </row>
        <row r="4066">
          <cell r="B4066" t="str">
            <v>LHR/LHR/F/MO/PC COMP/P/71287/05/2023</v>
          </cell>
          <cell r="D4066" t="str">
            <v>UBL INSURERS LIMITED - WINDOW TAKAFUL MULTAN BRANCH</v>
          </cell>
          <cell r="E4066">
            <v>45071</v>
          </cell>
          <cell r="F4066">
            <v>44927</v>
          </cell>
          <cell r="G4066">
            <v>45291</v>
          </cell>
          <cell r="H4066" t="str">
            <v xml:space="preserve"> 08802180</v>
          </cell>
          <cell r="I4066" t="str">
            <v xml:space="preserve"> UBL INSURERS LIMITED - WINDOW TAKAFUL MULTAN BRANCH</v>
          </cell>
          <cell r="J4066" t="str">
            <v>CORPORATE</v>
          </cell>
          <cell r="K4066" t="str">
            <v>M/s  Allied Bank Limited As Owner, A/c. M/s Agrow Mark
Leader Policy No : 2023016VPCOP00078</v>
          </cell>
          <cell r="L4066" t="str">
            <v xml:space="preserve"> F</v>
          </cell>
          <cell r="M4066" t="str">
            <v xml:space="preserve"> 09000320-Abdul Khaliq Khan</v>
          </cell>
          <cell r="N4066" t="str">
            <v>SUZUKI CULTUS VXR</v>
          </cell>
          <cell r="O4066" t="str">
            <v>2021</v>
          </cell>
          <cell r="P4066" t="str">
            <v>AGA-869</v>
          </cell>
          <cell r="Q4066" t="str">
            <v>188750</v>
          </cell>
          <cell r="R4066" t="str">
            <v>10088746</v>
          </cell>
          <cell r="T4066">
            <v>2100000</v>
          </cell>
          <cell r="U4066">
            <v>6193</v>
          </cell>
          <cell r="V4066">
            <v>7246</v>
          </cell>
          <cell r="W4066">
            <v>0</v>
          </cell>
          <cell r="X4066">
            <v>0</v>
          </cell>
          <cell r="Y4066">
            <v>7246</v>
          </cell>
        </row>
        <row r="4067">
          <cell r="B4067" t="str">
            <v>LHR/LHR/F/MO/PC COMP/P/71290/05/2023</v>
          </cell>
          <cell r="D4067" t="str">
            <v>UBL INSURERS LIMITED - WINDOW TAKAFUL MULTAN BRANCH</v>
          </cell>
          <cell r="E4067">
            <v>45071</v>
          </cell>
          <cell r="F4067">
            <v>44927</v>
          </cell>
          <cell r="G4067">
            <v>45291</v>
          </cell>
          <cell r="H4067" t="str">
            <v xml:space="preserve"> 08802180</v>
          </cell>
          <cell r="I4067" t="str">
            <v xml:space="preserve"> UBL INSURERS LIMITED - WINDOW TAKAFUL MULTAN BRANCH</v>
          </cell>
          <cell r="J4067" t="str">
            <v>CORPORATE</v>
          </cell>
          <cell r="K4067" t="str">
            <v>M/s  Allied Bank  Limited As Owner, A/c, M/s Agrow Mark
Leader Policy No : 2023016VPCOP00077</v>
          </cell>
          <cell r="L4067" t="str">
            <v xml:space="preserve"> F</v>
          </cell>
          <cell r="M4067" t="str">
            <v xml:space="preserve"> 09000320-Abdul Khaliq Khan</v>
          </cell>
          <cell r="N4067" t="str">
            <v>SUZUKI CULTUS VXR</v>
          </cell>
          <cell r="O4067" t="str">
            <v>2021</v>
          </cell>
          <cell r="P4067" t="str">
            <v>AGA-224</v>
          </cell>
          <cell r="Q4067" t="str">
            <v>188760</v>
          </cell>
          <cell r="R4067" t="str">
            <v>10088732</v>
          </cell>
          <cell r="T4067">
            <v>2100000</v>
          </cell>
          <cell r="U4067">
            <v>6193</v>
          </cell>
          <cell r="V4067">
            <v>7246</v>
          </cell>
          <cell r="W4067">
            <v>0</v>
          </cell>
          <cell r="X4067">
            <v>0</v>
          </cell>
          <cell r="Y4067">
            <v>7246</v>
          </cell>
        </row>
        <row r="4068">
          <cell r="B4068" t="str">
            <v>LHR/LHR/F/MO/PC COMP/P/71291/05/2023</v>
          </cell>
          <cell r="D4068" t="str">
            <v>UBL INSURERS LIMITED - WINDOW TAKAFUL MULTAN BRANCH</v>
          </cell>
          <cell r="E4068">
            <v>45071</v>
          </cell>
          <cell r="F4068">
            <v>44927</v>
          </cell>
          <cell r="G4068">
            <v>45291</v>
          </cell>
          <cell r="H4068" t="str">
            <v xml:space="preserve"> 08802180</v>
          </cell>
          <cell r="I4068" t="str">
            <v xml:space="preserve"> UBL INSURERS LIMITED - WINDOW TAKAFUL MULTAN BRANCH</v>
          </cell>
          <cell r="J4068" t="str">
            <v>CORPORATE</v>
          </cell>
          <cell r="K4068" t="str">
            <v>M/S ALLIED BANK LTD AS OWNER, A/C. M/S AGROW MARK
LEADERS POLICY NO:2023016VPCOP00076</v>
          </cell>
          <cell r="L4068" t="str">
            <v xml:space="preserve"> F</v>
          </cell>
          <cell r="M4068" t="str">
            <v xml:space="preserve"> 09000320-Abdul Khaliq Khan</v>
          </cell>
          <cell r="N4068" t="str">
            <v>SUZUKI CULTUS VXR</v>
          </cell>
          <cell r="O4068" t="str">
            <v>2021</v>
          </cell>
          <cell r="P4068" t="str">
            <v>AGA-957</v>
          </cell>
          <cell r="Q4068" t="str">
            <v>188747</v>
          </cell>
          <cell r="R4068" t="str">
            <v>10088741</v>
          </cell>
          <cell r="T4068">
            <v>2100000</v>
          </cell>
          <cell r="U4068">
            <v>6193</v>
          </cell>
          <cell r="V4068">
            <v>7246</v>
          </cell>
          <cell r="W4068">
            <v>0</v>
          </cell>
          <cell r="X4068">
            <v>0</v>
          </cell>
          <cell r="Y4068">
            <v>7246</v>
          </cell>
        </row>
        <row r="4069">
          <cell r="B4069" t="str">
            <v>LHR/LHR/F/MO/PC COMP/P/71293/05/2023</v>
          </cell>
          <cell r="D4069" t="str">
            <v>UBL INSURERS LIMITED - WINDOW TAKAFUL MULTAN BRANCH</v>
          </cell>
          <cell r="E4069">
            <v>45071</v>
          </cell>
          <cell r="F4069">
            <v>44927</v>
          </cell>
          <cell r="G4069">
            <v>45291</v>
          </cell>
          <cell r="H4069" t="str">
            <v xml:space="preserve"> 08802180</v>
          </cell>
          <cell r="I4069" t="str">
            <v xml:space="preserve"> UBL INSURERS LIMITED - WINDOW TAKAFUL MULTAN BRANCH</v>
          </cell>
          <cell r="J4069" t="str">
            <v>CORPORATE</v>
          </cell>
          <cell r="K4069" t="str">
            <v>M/s Bank Al Habib Limited, a/c, M/s. Agrinar Pakistan
Leader Policy No. 2023016VPCOP000124</v>
          </cell>
          <cell r="L4069" t="str">
            <v xml:space="preserve"> F</v>
          </cell>
          <cell r="M4069" t="str">
            <v xml:space="preserve"> 09000320-Abdul Khaliq Khan</v>
          </cell>
          <cell r="N4069" t="str">
            <v>SUZUKI CULTUS VXR</v>
          </cell>
          <cell r="O4069" t="str">
            <v>2020</v>
          </cell>
          <cell r="Q4069" t="str">
            <v>160651</v>
          </cell>
          <cell r="R4069" t="str">
            <v>10060662</v>
          </cell>
          <cell r="T4069">
            <v>2000000</v>
          </cell>
          <cell r="U4069">
            <v>5898</v>
          </cell>
          <cell r="V4069">
            <v>6901</v>
          </cell>
          <cell r="W4069">
            <v>0</v>
          </cell>
          <cell r="X4069">
            <v>0</v>
          </cell>
          <cell r="Y4069">
            <v>6901</v>
          </cell>
        </row>
        <row r="4070">
          <cell r="B4070" t="str">
            <v>LHR/LHR/F/MO/PC COMP/P/71296/05/2023</v>
          </cell>
          <cell r="D4070" t="str">
            <v>UBL INSURERS LIMITED - WINDOW TAKAFUL MULTAN BRANCH</v>
          </cell>
          <cell r="E4070">
            <v>45071</v>
          </cell>
          <cell r="F4070">
            <v>44927</v>
          </cell>
          <cell r="G4070">
            <v>45291</v>
          </cell>
          <cell r="H4070" t="str">
            <v xml:space="preserve"> 08802180</v>
          </cell>
          <cell r="I4070" t="str">
            <v xml:space="preserve"> UBL INSURERS LIMITED - WINDOW TAKAFUL MULTAN BRANCH</v>
          </cell>
          <cell r="J4070" t="str">
            <v>CORPORATE</v>
          </cell>
          <cell r="K4070" t="str">
            <v>M/s Bank Al Habib Limited, a/c, M/s. Agrinar Pakistan
Leader Policy No. 2023016VPCOP00123</v>
          </cell>
          <cell r="L4070" t="str">
            <v xml:space="preserve"> F</v>
          </cell>
          <cell r="M4070" t="str">
            <v xml:space="preserve"> 09000320-Abdul Khaliq Khan</v>
          </cell>
          <cell r="N4070" t="str">
            <v>SUZUKI CULTUS VXR</v>
          </cell>
          <cell r="O4070" t="str">
            <v>2020</v>
          </cell>
          <cell r="Q4070" t="str">
            <v>160681</v>
          </cell>
          <cell r="R4070" t="str">
            <v>10060617</v>
          </cell>
          <cell r="T4070">
            <v>2000000</v>
          </cell>
          <cell r="U4070">
            <v>5898</v>
          </cell>
          <cell r="V4070">
            <v>6901</v>
          </cell>
          <cell r="W4070">
            <v>0</v>
          </cell>
          <cell r="X4070">
            <v>0</v>
          </cell>
          <cell r="Y4070">
            <v>6901</v>
          </cell>
        </row>
        <row r="4071">
          <cell r="B4071" t="str">
            <v>LHR/LHR/F/MO/PC COMP/P/71299/05/2023</v>
          </cell>
          <cell r="D4071" t="str">
            <v>UBL INSURERS LIMITED - WINDOW TAKAFUL MULTAN BRANCH</v>
          </cell>
          <cell r="E4071">
            <v>45071</v>
          </cell>
          <cell r="F4071">
            <v>44927</v>
          </cell>
          <cell r="G4071">
            <v>45291</v>
          </cell>
          <cell r="H4071" t="str">
            <v xml:space="preserve"> 08802180</v>
          </cell>
          <cell r="I4071" t="str">
            <v xml:space="preserve"> UBL INSURERS LIMITED - WINDOW TAKAFUL MULTAN BRANCH</v>
          </cell>
          <cell r="J4071" t="str">
            <v>CORPORATE</v>
          </cell>
          <cell r="K4071" t="str">
            <v>M/s Bank Al Habib Limited, a/c, M/s. Agrinar Pakistan
Leader Policy No. 2023016VPCOP00122</v>
          </cell>
          <cell r="L4071" t="str">
            <v xml:space="preserve"> F</v>
          </cell>
          <cell r="M4071" t="str">
            <v xml:space="preserve"> 09000320-Abdul Khaliq Khan</v>
          </cell>
          <cell r="N4071" t="str">
            <v>SUZUKI CULTUS VXR CNG</v>
          </cell>
          <cell r="O4071" t="str">
            <v>2020</v>
          </cell>
          <cell r="Q4071" t="str">
            <v>160640</v>
          </cell>
          <cell r="R4071" t="str">
            <v>10060643</v>
          </cell>
          <cell r="T4071">
            <v>2000000</v>
          </cell>
          <cell r="U4071">
            <v>5898</v>
          </cell>
          <cell r="V4071">
            <v>6901</v>
          </cell>
          <cell r="W4071">
            <v>0</v>
          </cell>
          <cell r="X4071">
            <v>0</v>
          </cell>
          <cell r="Y4071">
            <v>6901</v>
          </cell>
        </row>
        <row r="4072">
          <cell r="B4072" t="str">
            <v>KHI/HO/D/MO/PC COMP/P/71343/05/2023</v>
          </cell>
          <cell r="E4072">
            <v>45072</v>
          </cell>
          <cell r="F4072">
            <v>45072</v>
          </cell>
          <cell r="G4072">
            <v>45437</v>
          </cell>
          <cell r="H4072" t="str">
            <v xml:space="preserve"> 08811400</v>
          </cell>
          <cell r="I4072" t="str">
            <v xml:space="preserve"> Shireen Daniel Khan #42000-0491438-2</v>
          </cell>
          <cell r="J4072" t="str">
            <v>INDIVIDUAL</v>
          </cell>
          <cell r="K4072" t="str">
            <v>Shireen Daniel Khan
CNIC No. 42000-0491438-2
Cell No. 0333-2594971</v>
          </cell>
          <cell r="L4072" t="str">
            <v xml:space="preserve"> D</v>
          </cell>
          <cell r="M4072" t="str">
            <v xml:space="preserve"> 09000212-Muhammad Afzal Panawala</v>
          </cell>
          <cell r="N4072" t="str">
            <v>HONDA CIVIC</v>
          </cell>
          <cell r="O4072" t="str">
            <v>2014</v>
          </cell>
          <cell r="P4072" t="str">
            <v>BBH-836</v>
          </cell>
          <cell r="Q4072" t="str">
            <v>R14Z1-3741580</v>
          </cell>
          <cell r="R4072" t="str">
            <v>NFBFB2654ER115622</v>
          </cell>
          <cell r="T4072">
            <v>2267000</v>
          </cell>
          <cell r="U4072">
            <v>29785</v>
          </cell>
          <cell r="V4072">
            <v>34005</v>
          </cell>
          <cell r="W4072">
            <v>34000</v>
          </cell>
          <cell r="X4072">
            <v>0</v>
          </cell>
          <cell r="Y4072">
            <v>5</v>
          </cell>
        </row>
        <row r="4073">
          <cell r="B4073" t="str">
            <v>KHI/HO/D/MO/PC COMP/C/71363/4/05/2023</v>
          </cell>
          <cell r="E4073">
            <v>45075</v>
          </cell>
          <cell r="F4073">
            <v>45065</v>
          </cell>
          <cell r="G4073">
            <v>45430</v>
          </cell>
          <cell r="H4073" t="str">
            <v xml:space="preserve"> 08003929</v>
          </cell>
          <cell r="I4073" t="str">
            <v xml:space="preserve"> BANK ALFALAH LTD ISLAMIC BANKING DIVISION (CORPORATE)</v>
          </cell>
          <cell r="J4073" t="str">
            <v>BANK</v>
          </cell>
          <cell r="K4073" t="str">
            <v>M/S. Bank Al Falah Limited Islamc Banking Division
(Gulber Branch Lahore ) As Lessor &amp; Owner
A/C. Mr. Haseeb Haider As Lessee &amp; User
Lms No. Lms2014013727</v>
          </cell>
          <cell r="L4073" t="str">
            <v xml:space="preserve"> D</v>
          </cell>
          <cell r="M4073" t="str">
            <v xml:space="preserve"> 09000221-Muhammad Irfan</v>
          </cell>
          <cell r="N4073" t="str">
            <v>SUZUKI WAGON-R VXL E2</v>
          </cell>
          <cell r="O4073" t="str">
            <v>2020</v>
          </cell>
          <cell r="Q4073" t="str">
            <v>203478</v>
          </cell>
          <cell r="R4073" t="str">
            <v>10103465</v>
          </cell>
          <cell r="T4073">
            <v>1701000</v>
          </cell>
          <cell r="U4073">
            <v>30216</v>
          </cell>
          <cell r="V4073">
            <v>34446</v>
          </cell>
          <cell r="W4073">
            <v>34445</v>
          </cell>
          <cell r="X4073">
            <v>0</v>
          </cell>
          <cell r="Y4073">
            <v>1</v>
          </cell>
        </row>
        <row r="4074">
          <cell r="B4074" t="str">
            <v>KHI/HO/D/MO/PC COMP/C/71364/6/05/2023</v>
          </cell>
          <cell r="E4074">
            <v>45075</v>
          </cell>
          <cell r="F4074">
            <v>45065</v>
          </cell>
          <cell r="G4074">
            <v>45430</v>
          </cell>
          <cell r="H4074" t="str">
            <v xml:space="preserve"> 08003929</v>
          </cell>
          <cell r="I4074" t="str">
            <v xml:space="preserve"> BANK ALFALAH LTD ISLAMIC BANKING DIVISION (CORPORATE)</v>
          </cell>
          <cell r="J4074" t="str">
            <v>BANK</v>
          </cell>
          <cell r="K4074" t="str">
            <v>M/S. Bank Alfalah Limited Islamic Banking Division As Lessor &amp; Owner 
Satiyana Road Branch Faisalabad  As Lessor &amp; Owner
And Mr. Faisal Abbas As Lessee &amp;Nd User  
Lmsno.  Lms2213970009</v>
          </cell>
          <cell r="L4074" t="str">
            <v xml:space="preserve"> D</v>
          </cell>
          <cell r="M4074" t="str">
            <v xml:space="preserve"> 09000221-Muhammad Irfan</v>
          </cell>
          <cell r="N4074" t="str">
            <v>TOYOTA COROLLA ALTIS VVT-</v>
          </cell>
          <cell r="O4074" t="str">
            <v>2022</v>
          </cell>
          <cell r="Q4074" t="str">
            <v>Q094496</v>
          </cell>
          <cell r="R4074" t="str">
            <v>6071871</v>
          </cell>
          <cell r="T4074">
            <v>3215700</v>
          </cell>
          <cell r="U4074">
            <v>42312</v>
          </cell>
          <cell r="V4074">
            <v>48236</v>
          </cell>
          <cell r="W4074">
            <v>48234</v>
          </cell>
          <cell r="X4074">
            <v>0</v>
          </cell>
          <cell r="Y4074">
            <v>2</v>
          </cell>
        </row>
        <row r="4075">
          <cell r="B4075" t="str">
            <v>LHR/LHR/F/MO/PC COMP/P/71384/05/2023</v>
          </cell>
          <cell r="D4075" t="str">
            <v>UBL INSURERS LIMITED - WINDOW TAKAFUL MULTAN BRANCH</v>
          </cell>
          <cell r="E4075">
            <v>45075</v>
          </cell>
          <cell r="F4075">
            <v>44987</v>
          </cell>
          <cell r="G4075">
            <v>45352</v>
          </cell>
          <cell r="H4075" t="str">
            <v xml:space="preserve"> 08802180</v>
          </cell>
          <cell r="I4075" t="str">
            <v xml:space="preserve"> UBL INSURERS LIMITED - WINDOW TAKAFUL MULTAN BRANCH</v>
          </cell>
          <cell r="J4075" t="str">
            <v>CORPORATE</v>
          </cell>
          <cell r="K4075" t="str">
            <v>M/S. PETRON CHEMICALS 
LEADER POLICY NO. 2023016VPCOP00275</v>
          </cell>
          <cell r="L4075" t="str">
            <v xml:space="preserve"> F</v>
          </cell>
          <cell r="M4075" t="str">
            <v xml:space="preserve"> 09000320-Abdul Khaliq Khan</v>
          </cell>
          <cell r="N4075" t="str">
            <v>SUZUKI CULTUS VXR EURO-II</v>
          </cell>
          <cell r="O4075" t="str">
            <v>2019</v>
          </cell>
          <cell r="P4075" t="str">
            <v>LE-19-5940</v>
          </cell>
          <cell r="Q4075" t="str">
            <v>136195</v>
          </cell>
          <cell r="R4075" t="str">
            <v>10036215</v>
          </cell>
          <cell r="T4075">
            <v>2200000</v>
          </cell>
          <cell r="U4075">
            <v>6770</v>
          </cell>
          <cell r="V4075">
            <v>7921</v>
          </cell>
          <cell r="W4075">
            <v>7920</v>
          </cell>
          <cell r="X4075">
            <v>0</v>
          </cell>
          <cell r="Y4075">
            <v>1</v>
          </cell>
        </row>
        <row r="4076">
          <cell r="B4076" t="str">
            <v>LHR/LHR/F/MO/PC COMP/P/71385/05/2023</v>
          </cell>
          <cell r="D4076" t="str">
            <v>UBL INSURERS LIMITED - WINDOW TAKAFUL MULTAN BRANCH</v>
          </cell>
          <cell r="E4076">
            <v>45075</v>
          </cell>
          <cell r="F4076">
            <v>44987</v>
          </cell>
          <cell r="G4076">
            <v>45352</v>
          </cell>
          <cell r="H4076" t="str">
            <v xml:space="preserve"> 08802180</v>
          </cell>
          <cell r="I4076" t="str">
            <v xml:space="preserve"> UBL INSURERS LIMITED - WINDOW TAKAFUL MULTAN BRANCH</v>
          </cell>
          <cell r="J4076" t="str">
            <v>CORPORATE</v>
          </cell>
          <cell r="K4076" t="str">
            <v>M/S. PETRON CHEMICALS 
LEADER POLICY NO. 2023016VPCOP00274
101/4 INDUSTRIAL ESTATE MULTAN</v>
          </cell>
          <cell r="L4076" t="str">
            <v xml:space="preserve"> F</v>
          </cell>
          <cell r="M4076" t="str">
            <v xml:space="preserve"> 09000320-Abdul Khaliq Khan</v>
          </cell>
          <cell r="N4076" t="str">
            <v>SUZUKI CULTUS VXR EURO-II</v>
          </cell>
          <cell r="O4076" t="str">
            <v>2019</v>
          </cell>
          <cell r="P4076" t="str">
            <v>LE-19-5934</v>
          </cell>
          <cell r="Q4076" t="str">
            <v>136199</v>
          </cell>
          <cell r="R4076" t="str">
            <v>10036223</v>
          </cell>
          <cell r="T4076">
            <v>2200000</v>
          </cell>
          <cell r="U4076">
            <v>6770</v>
          </cell>
          <cell r="V4076">
            <v>7921</v>
          </cell>
          <cell r="W4076">
            <v>7920</v>
          </cell>
          <cell r="X4076">
            <v>0</v>
          </cell>
          <cell r="Y4076">
            <v>1</v>
          </cell>
        </row>
        <row r="4077">
          <cell r="B4077" t="str">
            <v>KHI/HO/D/MO/PD COMP/P/71391/05/2023</v>
          </cell>
          <cell r="C4077" t="str">
            <v>KHI/HO/D/MO/PD COMP/E/26032/05/2023</v>
          </cell>
          <cell r="E4077">
            <v>45077</v>
          </cell>
          <cell r="F4077">
            <v>45075</v>
          </cell>
          <cell r="G4077">
            <v>45440</v>
          </cell>
          <cell r="H4077" t="str">
            <v xml:space="preserve"> 08808070</v>
          </cell>
          <cell r="I4077" t="str">
            <v xml:space="preserve"> Muhammad Hussain 4230141220435</v>
          </cell>
          <cell r="J4077" t="str">
            <v>INDIVIDUAL</v>
          </cell>
          <cell r="L4077" t="str">
            <v xml:space="preserve"> D</v>
          </cell>
          <cell r="M4077" t="str">
            <v xml:space="preserve"> 09000221-Muhammad Irfan</v>
          </cell>
          <cell r="U4077">
            <v>34166</v>
          </cell>
          <cell r="V4077">
            <v>39000</v>
          </cell>
          <cell r="W4077">
            <v>0</v>
          </cell>
          <cell r="X4077">
            <v>0</v>
          </cell>
          <cell r="Y4077">
            <v>39000</v>
          </cell>
        </row>
        <row r="4078">
          <cell r="B4078" t="str">
            <v>KHI/HO/D/MO/PD COMP/P/71395/05/2023</v>
          </cell>
          <cell r="C4078" t="str">
            <v>KHI/HO/D/MO/PD COMP/E/26033/05/2023</v>
          </cell>
          <cell r="E4078">
            <v>45077</v>
          </cell>
          <cell r="F4078">
            <v>45075</v>
          </cell>
          <cell r="G4078">
            <v>45440</v>
          </cell>
          <cell r="H4078" t="str">
            <v xml:space="preserve"> 08800677</v>
          </cell>
          <cell r="I4078" t="str">
            <v xml:space="preserve"> Kamran M. Hanif</v>
          </cell>
          <cell r="J4078" t="str">
            <v>INDIVIDUAL</v>
          </cell>
          <cell r="L4078" t="str">
            <v xml:space="preserve"> D</v>
          </cell>
          <cell r="M4078" t="str">
            <v xml:space="preserve"> 09000221-Muhammad Irfan</v>
          </cell>
          <cell r="U4078">
            <v>92062</v>
          </cell>
          <cell r="V4078">
            <v>105000</v>
          </cell>
          <cell r="W4078">
            <v>0</v>
          </cell>
          <cell r="X4078">
            <v>0</v>
          </cell>
          <cell r="Y4078">
            <v>105000</v>
          </cell>
        </row>
        <row r="4079">
          <cell r="B4079" t="str">
            <v>KHI/HO/D/MO/PD COMP/P/71397/05/2023</v>
          </cell>
          <cell r="C4079" t="str">
            <v>KHI/HO/D/MO/PD COMP/E/26031/05/2023</v>
          </cell>
          <cell r="E4079">
            <v>45077</v>
          </cell>
          <cell r="F4079">
            <v>45075</v>
          </cell>
          <cell r="G4079">
            <v>45440</v>
          </cell>
          <cell r="H4079" t="str">
            <v xml:space="preserve"> 08005042</v>
          </cell>
          <cell r="I4079" t="str">
            <v xml:space="preserve"> Shehzad Sher Ali</v>
          </cell>
          <cell r="J4079" t="str">
            <v>INDIVIDUAL</v>
          </cell>
          <cell r="L4079" t="str">
            <v xml:space="preserve"> D</v>
          </cell>
          <cell r="M4079" t="str">
            <v xml:space="preserve"> 09000221-Muhammad Irfan</v>
          </cell>
          <cell r="U4079">
            <v>34166</v>
          </cell>
          <cell r="V4079">
            <v>39000</v>
          </cell>
          <cell r="W4079">
            <v>0</v>
          </cell>
          <cell r="X4079">
            <v>0</v>
          </cell>
          <cell r="Y4079">
            <v>39000</v>
          </cell>
        </row>
        <row r="4080">
          <cell r="B4080" t="str">
            <v>LHR/LHR/F/MO/PC COMP/P/71406/05/2023</v>
          </cell>
          <cell r="D4080" t="str">
            <v>UBL INSURERS LIMITED - WINDOW TAKAFUL MULTAN BRANCH</v>
          </cell>
          <cell r="E4080">
            <v>45075</v>
          </cell>
          <cell r="F4080">
            <v>45039</v>
          </cell>
          <cell r="G4080">
            <v>45404</v>
          </cell>
          <cell r="H4080" t="str">
            <v xml:space="preserve"> 08802180</v>
          </cell>
          <cell r="I4080" t="str">
            <v xml:space="preserve"> UBL INSURERS LIMITED - WINDOW TAKAFUL MULTAN BRANCH</v>
          </cell>
          <cell r="J4080" t="str">
            <v>CORPORATE</v>
          </cell>
          <cell r="K4080" t="str">
            <v>M/S. HBL A/C M/S. BOOTA BROTHERS FLOUR &amp; GEN. MILLS  
LEADER POLICY NO. 2023016VPCOP00044</v>
          </cell>
          <cell r="L4080" t="str">
            <v xml:space="preserve"> F</v>
          </cell>
          <cell r="M4080" t="str">
            <v xml:space="preserve"> 09000320-Abdul Khaliq Khan</v>
          </cell>
          <cell r="N4080" t="str">
            <v>TOYOTA COROLLA GLI A/T 1.</v>
          </cell>
          <cell r="O4080" t="str">
            <v>2020</v>
          </cell>
          <cell r="P4080" t="str">
            <v>AME-082</v>
          </cell>
          <cell r="Q4080" t="str">
            <v>580298</v>
          </cell>
          <cell r="R4080" t="str">
            <v>4205299</v>
          </cell>
          <cell r="T4080">
            <v>2903000</v>
          </cell>
          <cell r="U4080">
            <v>10793</v>
          </cell>
          <cell r="V4080">
            <v>12628</v>
          </cell>
          <cell r="W4080">
            <v>0</v>
          </cell>
          <cell r="X4080">
            <v>0</v>
          </cell>
          <cell r="Y4080">
            <v>12628</v>
          </cell>
        </row>
        <row r="4081">
          <cell r="B4081" t="str">
            <v>LHR/LHR/F/MO/PC COMP/P/71407/05/2023</v>
          </cell>
          <cell r="D4081" t="str">
            <v>UBL INSURERS LIMITED - WINDOW TAKAFUL MULTAN BRANCH</v>
          </cell>
          <cell r="E4081">
            <v>45075</v>
          </cell>
          <cell r="F4081">
            <v>45039</v>
          </cell>
          <cell r="G4081">
            <v>45404</v>
          </cell>
          <cell r="H4081" t="str">
            <v xml:space="preserve"> 08802180</v>
          </cell>
          <cell r="I4081" t="str">
            <v xml:space="preserve"> UBL INSURERS LIMITED - WINDOW TAKAFUL MULTAN BRANCH</v>
          </cell>
          <cell r="J4081" t="str">
            <v>CORPORATE</v>
          </cell>
          <cell r="K4081" t="str">
            <v>M/S. HBL A/C M/S. BOOTA BROTHESS FLOUR &amp; GEN. MILL 
LEADER POLICY NO. 2023016VPCOP00043</v>
          </cell>
          <cell r="L4081" t="str">
            <v xml:space="preserve"> F</v>
          </cell>
          <cell r="M4081" t="str">
            <v xml:space="preserve"> 09000320-Abdul Khaliq Khan</v>
          </cell>
          <cell r="N4081" t="str">
            <v>TOYOTA COROLLA ALTIS CVT</v>
          </cell>
          <cell r="O4081" t="str">
            <v>2020</v>
          </cell>
          <cell r="P4081" t="str">
            <v>AMD-082</v>
          </cell>
          <cell r="Q4081" t="str">
            <v>343626</v>
          </cell>
          <cell r="R4081" t="str">
            <v>7042794</v>
          </cell>
          <cell r="T4081">
            <v>3808000</v>
          </cell>
          <cell r="U4081">
            <v>14158</v>
          </cell>
          <cell r="V4081">
            <v>16565</v>
          </cell>
          <cell r="W4081">
            <v>0</v>
          </cell>
          <cell r="X4081">
            <v>0</v>
          </cell>
          <cell r="Y4081">
            <v>16565</v>
          </cell>
        </row>
        <row r="4082">
          <cell r="B4082" t="str">
            <v>LHR/LHR/F/MO/PC COMP/P/71409/05/2023</v>
          </cell>
          <cell r="D4082" t="str">
            <v>UBL INSURERS LIMITED - WINDOW TAKAFUL MULTAN BRANCH</v>
          </cell>
          <cell r="E4082">
            <v>45075</v>
          </cell>
          <cell r="F4082">
            <v>45027</v>
          </cell>
          <cell r="G4082">
            <v>45392</v>
          </cell>
          <cell r="H4082" t="str">
            <v xml:space="preserve"> 08802180</v>
          </cell>
          <cell r="I4082" t="str">
            <v xml:space="preserve"> UBL INSURERS LIMITED - WINDOW TAKAFUL MULTAN BRANCH</v>
          </cell>
          <cell r="J4082" t="str">
            <v>CORPORATE</v>
          </cell>
          <cell r="K4082" t="str">
            <v>M/S. BANK AL HABIB A/C MR. MUHAMMAD ASAD 
LEADER POLICY NO. 2023016VPCOP00041</v>
          </cell>
          <cell r="L4082" t="str">
            <v xml:space="preserve"> F</v>
          </cell>
          <cell r="M4082" t="str">
            <v xml:space="preserve"> 09000320-Abdul Khaliq Khan</v>
          </cell>
          <cell r="N4082" t="str">
            <v>TOYOTA COROLLA XLI 1.3</v>
          </cell>
          <cell r="O4082" t="str">
            <v>2018</v>
          </cell>
          <cell r="P4082" t="str">
            <v>LEA-18-5010</v>
          </cell>
          <cell r="Q4082" t="str">
            <v>512520</v>
          </cell>
          <cell r="R4082" t="str">
            <v>4138645</v>
          </cell>
          <cell r="T4082">
            <v>2600000</v>
          </cell>
          <cell r="U4082">
            <v>8000</v>
          </cell>
          <cell r="V4082">
            <v>9360</v>
          </cell>
          <cell r="W4082">
            <v>0</v>
          </cell>
          <cell r="X4082">
            <v>0</v>
          </cell>
          <cell r="Y4082">
            <v>9360</v>
          </cell>
        </row>
        <row r="4083">
          <cell r="B4083" t="str">
            <v>LHR/LHR/F/MO/MC COMP/P/71410/05/2023</v>
          </cell>
          <cell r="D4083" t="str">
            <v>UBL INSURERS LIMITED - WINDOW TAKAFUL MULTAN BRANCH</v>
          </cell>
          <cell r="E4083">
            <v>45075</v>
          </cell>
          <cell r="F4083">
            <v>45027</v>
          </cell>
          <cell r="G4083">
            <v>45392</v>
          </cell>
          <cell r="H4083" t="str">
            <v xml:space="preserve"> 08802180</v>
          </cell>
          <cell r="I4083" t="str">
            <v xml:space="preserve"> UBL INSURERS LIMITED - WINDOW TAKAFUL MULTAN BRANCH</v>
          </cell>
          <cell r="J4083" t="str">
            <v>CORPORATE</v>
          </cell>
          <cell r="K4083" t="str">
            <v>M/S. BANK AL HABIB A/C MR. MUHAMMAD ASAD GUL  
LEADER POLICY NO. 2023016VMCOP00041</v>
          </cell>
          <cell r="L4083" t="str">
            <v xml:space="preserve"> F</v>
          </cell>
          <cell r="M4083" t="str">
            <v xml:space="preserve"> 09000320-Abdul Khaliq Khan</v>
          </cell>
          <cell r="N4083" t="str">
            <v>HONDA CG-125 M/CYCLE</v>
          </cell>
          <cell r="O4083" t="str">
            <v>2023</v>
          </cell>
          <cell r="P4083" t="str">
            <v>ARD-5800</v>
          </cell>
          <cell r="Q4083" t="str">
            <v>781310</v>
          </cell>
          <cell r="R4083" t="str">
            <v>563891</v>
          </cell>
          <cell r="T4083">
            <v>214900</v>
          </cell>
          <cell r="U4083">
            <v>2755</v>
          </cell>
          <cell r="V4083">
            <v>3224</v>
          </cell>
          <cell r="W4083">
            <v>11804</v>
          </cell>
          <cell r="X4083">
            <v>0</v>
          </cell>
          <cell r="Y4083">
            <v>-8580</v>
          </cell>
        </row>
        <row r="4084">
          <cell r="B4084" t="str">
            <v>LHR/LHR/F/MO/MC COMP/P/71413/05/2023</v>
          </cell>
          <cell r="D4084" t="str">
            <v>UBL INSURERS LIMITED - WINDOW TAKAFUL MULTAN BRANCH</v>
          </cell>
          <cell r="E4084">
            <v>45075</v>
          </cell>
          <cell r="F4084">
            <v>45021</v>
          </cell>
          <cell r="G4084">
            <v>45386</v>
          </cell>
          <cell r="H4084" t="str">
            <v xml:space="preserve"> 08802180</v>
          </cell>
          <cell r="I4084" t="str">
            <v xml:space="preserve"> UBL INSURERS LIMITED - WINDOW TAKAFUL MULTAN BRANCH</v>
          </cell>
          <cell r="J4084" t="str">
            <v>CORPORATE</v>
          </cell>
          <cell r="K4084" t="str">
            <v>M/S. BANK AL HABIB A/C MR. MAJID HUSSAIN  
LEADER POLICY NO. 2023016VMCOP00039</v>
          </cell>
          <cell r="L4084" t="str">
            <v xml:space="preserve"> F</v>
          </cell>
          <cell r="M4084" t="str">
            <v xml:space="preserve"> 09000320-Abdul Khaliq Khan</v>
          </cell>
          <cell r="N4084" t="str">
            <v>HONDA PRIDER 100</v>
          </cell>
          <cell r="O4084" t="str">
            <v>2023</v>
          </cell>
          <cell r="P4084" t="str">
            <v>AQL-3642</v>
          </cell>
          <cell r="Q4084" t="str">
            <v>7459214</v>
          </cell>
          <cell r="R4084" t="str">
            <v>459308</v>
          </cell>
          <cell r="T4084">
            <v>181500</v>
          </cell>
          <cell r="U4084">
            <v>2327</v>
          </cell>
          <cell r="V4084">
            <v>2722</v>
          </cell>
          <cell r="W4084">
            <v>2723</v>
          </cell>
          <cell r="X4084">
            <v>0</v>
          </cell>
          <cell r="Y4084">
            <v>-1</v>
          </cell>
        </row>
        <row r="4085">
          <cell r="B4085" t="str">
            <v>LHR/LHR/F/MO/PC COMP/P/71424/05/2023</v>
          </cell>
          <cell r="D4085" t="str">
            <v>UBL INSURERS LIMITED - WINDOW TAKAFUL MULTAN BRANCH</v>
          </cell>
          <cell r="E4085">
            <v>45076</v>
          </cell>
          <cell r="F4085">
            <v>45055</v>
          </cell>
          <cell r="G4085">
            <v>45420</v>
          </cell>
          <cell r="H4085" t="str">
            <v xml:space="preserve"> 08802180</v>
          </cell>
          <cell r="I4085" t="str">
            <v xml:space="preserve"> UBL INSURERS LIMITED - WINDOW TAKAFUL MULTAN BRANCH</v>
          </cell>
          <cell r="J4085" t="str">
            <v>CORPORATE</v>
          </cell>
          <cell r="K4085" t="str">
            <v>M/S. GILLANI FLOUR MILLS  
LEADER POLICY NO. 2023016VPCOP00049</v>
          </cell>
          <cell r="L4085" t="str">
            <v xml:space="preserve"> F</v>
          </cell>
          <cell r="M4085" t="str">
            <v xml:space="preserve"> 09000320-Abdul Khaliq Khan</v>
          </cell>
          <cell r="N4085" t="str">
            <v>HYUNDAI SONATA</v>
          </cell>
          <cell r="O4085" t="str">
            <v>2023</v>
          </cell>
          <cell r="P4085" t="str">
            <v>AKW-35</v>
          </cell>
          <cell r="Q4085" t="str">
            <v>244877</v>
          </cell>
          <cell r="R4085" t="str">
            <v>403678</v>
          </cell>
          <cell r="T4085">
            <v>8927000</v>
          </cell>
          <cell r="U4085">
            <v>23653</v>
          </cell>
          <cell r="V4085">
            <v>27674</v>
          </cell>
          <cell r="W4085">
            <v>0</v>
          </cell>
          <cell r="X4085">
            <v>0</v>
          </cell>
          <cell r="Y4085">
            <v>27674</v>
          </cell>
        </row>
        <row r="4086">
          <cell r="B4086" t="str">
            <v>LHR/LHR/F/MO/PC COMP/P/71426/05/2023</v>
          </cell>
          <cell r="D4086" t="str">
            <v>UBL INSURERS LIMITED - WINDOW TAKAFUL MULTAN BRANCH</v>
          </cell>
          <cell r="E4086">
            <v>45076</v>
          </cell>
          <cell r="F4086">
            <v>45056</v>
          </cell>
          <cell r="G4086">
            <v>45421</v>
          </cell>
          <cell r="H4086" t="str">
            <v xml:space="preserve"> 08802180</v>
          </cell>
          <cell r="I4086" t="str">
            <v xml:space="preserve"> UBL INSURERS LIMITED - WINDOW TAKAFUL MULTAN BRANCH</v>
          </cell>
          <cell r="J4086" t="str">
            <v>CORPORATE</v>
          </cell>
          <cell r="K4086" t="str">
            <v>MR SOHAIB AHMED 
LEADER POLICY NO. 2023016VPCOP00099</v>
          </cell>
          <cell r="L4086" t="str">
            <v xml:space="preserve"> F</v>
          </cell>
          <cell r="M4086" t="str">
            <v xml:space="preserve"> 09000412-Syed Husnain Shah Bukhari</v>
          </cell>
          <cell r="N4086" t="str">
            <v>TOYOTA COROLLA XLI 1.3</v>
          </cell>
          <cell r="O4086" t="str">
            <v>2022</v>
          </cell>
          <cell r="P4086" t="str">
            <v>AKT-157</v>
          </cell>
          <cell r="Q4086" t="str">
            <v>51062</v>
          </cell>
          <cell r="R4086" t="str">
            <v>7032146</v>
          </cell>
          <cell r="T4086">
            <v>4500000</v>
          </cell>
          <cell r="U4086">
            <v>14423</v>
          </cell>
          <cell r="V4086">
            <v>16875</v>
          </cell>
          <cell r="W4086">
            <v>0</v>
          </cell>
          <cell r="X4086">
            <v>0</v>
          </cell>
          <cell r="Y4086">
            <v>16875</v>
          </cell>
        </row>
        <row r="4087">
          <cell r="B4087" t="str">
            <v>LHR/LHR/F/MO/PC COMP/P/71428/05/2023</v>
          </cell>
          <cell r="D4087" t="str">
            <v>UBL INSURERS LIMITED - WINDOW TAKAFUL MULTAN BRANCH</v>
          </cell>
          <cell r="E4087">
            <v>45076</v>
          </cell>
          <cell r="F4087">
            <v>44927</v>
          </cell>
          <cell r="G4087">
            <v>45291</v>
          </cell>
          <cell r="H4087" t="str">
            <v xml:space="preserve"> 08802180</v>
          </cell>
          <cell r="I4087" t="str">
            <v xml:space="preserve"> UBL INSURERS LIMITED - WINDOW TAKAFUL MULTAN BRANCH</v>
          </cell>
          <cell r="J4087" t="str">
            <v>CORPORATE</v>
          </cell>
          <cell r="K4087" t="str">
            <v>M/S. BANK AL HABIB  LTD A/C M/S. LEADER AG  
LEADER POLICY NO 2023016VPCOP000019
6-D INDUSTRIAL ESTATE PHASE 1 MULTAN</v>
          </cell>
          <cell r="L4087" t="str">
            <v xml:space="preserve"> F</v>
          </cell>
          <cell r="M4087" t="str">
            <v xml:space="preserve"> 09000320-Abdul Khaliq Khan</v>
          </cell>
          <cell r="N4087" t="str">
            <v>SUZUKI WAGON-R VXR</v>
          </cell>
          <cell r="O4087" t="str">
            <v>2020</v>
          </cell>
          <cell r="P4087" t="str">
            <v>ABD-729</v>
          </cell>
          <cell r="Q4087" t="str">
            <v>207549</v>
          </cell>
          <cell r="R4087" t="str">
            <v>10107556</v>
          </cell>
          <cell r="T4087">
            <v>1800000</v>
          </cell>
          <cell r="U4087">
            <v>5306</v>
          </cell>
          <cell r="V4087">
            <v>6208</v>
          </cell>
          <cell r="W4087">
            <v>0</v>
          </cell>
          <cell r="X4087">
            <v>0</v>
          </cell>
          <cell r="Y4087">
            <v>6208</v>
          </cell>
        </row>
        <row r="4088">
          <cell r="B4088" t="str">
            <v>LHR/LHR/F/MO/PC COMP/P/71429/05/2023</v>
          </cell>
          <cell r="D4088" t="str">
            <v>UBL INSURERS LIMITED - WINDOW TAKAFUL MULTAN BRANCH</v>
          </cell>
          <cell r="E4088">
            <v>45076</v>
          </cell>
          <cell r="F4088">
            <v>44927</v>
          </cell>
          <cell r="G4088">
            <v>45291</v>
          </cell>
          <cell r="H4088" t="str">
            <v xml:space="preserve"> 08802180</v>
          </cell>
          <cell r="I4088" t="str">
            <v xml:space="preserve"> UBL INSURERS LIMITED - WINDOW TAKAFUL MULTAN BRANCH</v>
          </cell>
          <cell r="J4088" t="str">
            <v>CORPORATE</v>
          </cell>
          <cell r="K4088" t="str">
            <v>M/S BANK AL HABIB LTD AS OWNER A/C M/S LEADER AG
LEADER POLICY # 2023016VPCOP00020</v>
          </cell>
          <cell r="L4088" t="str">
            <v xml:space="preserve"> F</v>
          </cell>
          <cell r="M4088" t="str">
            <v xml:space="preserve"> 09000320-Abdul Khaliq Khan</v>
          </cell>
          <cell r="N4088" t="str">
            <v>TOYOTA C. ALTIS 1.6 SR</v>
          </cell>
          <cell r="O4088" t="str">
            <v>2021</v>
          </cell>
          <cell r="P4088" t="str">
            <v>AGB-414</v>
          </cell>
          <cell r="Q4088" t="str">
            <v>Q084189</v>
          </cell>
          <cell r="R4088" t="str">
            <v>6061655</v>
          </cell>
          <cell r="T4088">
            <v>4200000</v>
          </cell>
          <cell r="U4088">
            <v>12385</v>
          </cell>
          <cell r="V4088">
            <v>14491</v>
          </cell>
          <cell r="W4088">
            <v>0</v>
          </cell>
          <cell r="X4088">
            <v>0</v>
          </cell>
          <cell r="Y4088">
            <v>14491</v>
          </cell>
        </row>
        <row r="4089">
          <cell r="B4089" t="str">
            <v>LHR/LHR/F/MO/PC COMP/P/71430/05/2023</v>
          </cell>
          <cell r="D4089" t="str">
            <v>UBL INSURERS LIMITED - WINDOW TAKAFUL MULTAN BRANCH</v>
          </cell>
          <cell r="E4089">
            <v>45076</v>
          </cell>
          <cell r="F4089">
            <v>44927</v>
          </cell>
          <cell r="G4089">
            <v>45291</v>
          </cell>
          <cell r="H4089" t="str">
            <v xml:space="preserve"> 08802180</v>
          </cell>
          <cell r="I4089" t="str">
            <v xml:space="preserve"> UBL INSURERS LIMITED - WINDOW TAKAFUL MULTAN BRANCH</v>
          </cell>
          <cell r="J4089" t="str">
            <v>CORPORATE</v>
          </cell>
          <cell r="K4089" t="str">
            <v>M/S. BANK AL HABIB LIMITED  A/C M/S. LEADER AG     
EADER POLICY NO. 2023016VPCOP00021
6-D INDUSTRIAL ESTATE PHASE 1 MULTAN</v>
          </cell>
          <cell r="L4089" t="str">
            <v xml:space="preserve"> F</v>
          </cell>
          <cell r="M4089" t="str">
            <v xml:space="preserve"> 09000320-Abdul Khaliq Khan</v>
          </cell>
          <cell r="N4089" t="str">
            <v>KIA SPORTAGE AWD-CW</v>
          </cell>
          <cell r="O4089" t="str">
            <v>2020</v>
          </cell>
          <cell r="Q4089" t="str">
            <v>332490</v>
          </cell>
          <cell r="R4089" t="str">
            <v>506819</v>
          </cell>
          <cell r="T4089">
            <v>5500000</v>
          </cell>
          <cell r="U4089">
            <v>16219</v>
          </cell>
          <cell r="V4089">
            <v>18976</v>
          </cell>
          <cell r="W4089">
            <v>0</v>
          </cell>
          <cell r="X4089">
            <v>0</v>
          </cell>
          <cell r="Y4089">
            <v>18976</v>
          </cell>
        </row>
        <row r="4090">
          <cell r="B4090" t="str">
            <v>LHR/LHR/F/MO/PC COMP/P/71436/05/2023</v>
          </cell>
          <cell r="D4090" t="str">
            <v>UBL INSURERS LIMITED - WINDOW TAKAFUL MULTAN BRANCH</v>
          </cell>
          <cell r="E4090">
            <v>45076</v>
          </cell>
          <cell r="F4090">
            <v>45062</v>
          </cell>
          <cell r="G4090">
            <v>45427</v>
          </cell>
          <cell r="H4090" t="str">
            <v xml:space="preserve"> 08802180</v>
          </cell>
          <cell r="I4090" t="str">
            <v xml:space="preserve"> UBL INSURERS LIMITED - WINDOW TAKAFUL MULTAN BRANCH</v>
          </cell>
          <cell r="J4090" t="str">
            <v>CORPORATE</v>
          </cell>
          <cell r="K4090" t="str">
            <v>MR. SHAHBAZ KHURRAM  
LEADER POLICY NO. 2023016VPCOP00102</v>
          </cell>
          <cell r="L4090" t="str">
            <v xml:space="preserve"> F</v>
          </cell>
          <cell r="M4090" t="str">
            <v xml:space="preserve"> 09000412-Syed Husnain Shah Bukhari</v>
          </cell>
          <cell r="N4090" t="str">
            <v>HONDA CIVIC TURBO 1.5 L</v>
          </cell>
          <cell r="O4090" t="str">
            <v>2017</v>
          </cell>
          <cell r="P4090" t="str">
            <v>LEA-17A-40</v>
          </cell>
          <cell r="Q4090" t="str">
            <v>12919989</v>
          </cell>
          <cell r="R4090" t="str">
            <v>R023374</v>
          </cell>
          <cell r="T4090">
            <v>5000000</v>
          </cell>
          <cell r="U4090">
            <v>16026</v>
          </cell>
          <cell r="V4090">
            <v>18750</v>
          </cell>
          <cell r="W4090">
            <v>0</v>
          </cell>
          <cell r="X4090">
            <v>0</v>
          </cell>
          <cell r="Y4090">
            <v>18750</v>
          </cell>
        </row>
        <row r="4091">
          <cell r="B4091" t="str">
            <v>LHR/LHR/F/MO/PC COMP/P/71441/05/2023</v>
          </cell>
          <cell r="D4091" t="str">
            <v>UBL INSURERS LIMITED - WINDOW TAKAFUL MULTAN BRANCH</v>
          </cell>
          <cell r="E4091">
            <v>45076</v>
          </cell>
          <cell r="F4091">
            <v>45064</v>
          </cell>
          <cell r="G4091">
            <v>45429</v>
          </cell>
          <cell r="H4091" t="str">
            <v xml:space="preserve"> 08802180</v>
          </cell>
          <cell r="I4091" t="str">
            <v xml:space="preserve"> UBL INSURERS LIMITED - WINDOW TAKAFUL MULTAN BRANCH</v>
          </cell>
          <cell r="J4091" t="str">
            <v>CORPORATE</v>
          </cell>
          <cell r="K4091" t="str">
            <v>MR. ZAHID JAVED   
LEADER POLICY NO. 2023016VPCOP00103</v>
          </cell>
          <cell r="L4091" t="str">
            <v xml:space="preserve"> F</v>
          </cell>
          <cell r="M4091" t="str">
            <v xml:space="preserve"> 09000412-Syed Husnain Shah Bukhari</v>
          </cell>
          <cell r="N4091" t="str">
            <v>SUZUKI CULTUS VXR EURO-II</v>
          </cell>
          <cell r="O4091" t="str">
            <v>2022</v>
          </cell>
          <cell r="P4091" t="str">
            <v>AZZ-369</v>
          </cell>
          <cell r="Q4091" t="str">
            <v>196285</v>
          </cell>
          <cell r="R4091" t="str">
            <v>10096285</v>
          </cell>
          <cell r="T4091">
            <v>3500000</v>
          </cell>
          <cell r="U4091">
            <v>11218</v>
          </cell>
          <cell r="V4091">
            <v>13125</v>
          </cell>
          <cell r="W4091">
            <v>0</v>
          </cell>
          <cell r="X4091">
            <v>0</v>
          </cell>
          <cell r="Y4091">
            <v>13125</v>
          </cell>
        </row>
        <row r="4092">
          <cell r="B4092" t="str">
            <v>LHR/LHR/F/MO/PC COMP/P/71445/05/2023</v>
          </cell>
          <cell r="D4092" t="str">
            <v>UBL INSURERS LIMITED - WINDOW TAKAFUL MULTAN BRANCH</v>
          </cell>
          <cell r="E4092">
            <v>45076</v>
          </cell>
          <cell r="F4092">
            <v>44927</v>
          </cell>
          <cell r="G4092">
            <v>45291</v>
          </cell>
          <cell r="H4092" t="str">
            <v xml:space="preserve"> 08802180</v>
          </cell>
          <cell r="I4092" t="str">
            <v xml:space="preserve"> UBL INSURERS LIMITED - WINDOW TAKAFUL MULTAN BRANCH</v>
          </cell>
          <cell r="J4092" t="str">
            <v>CORPORATE</v>
          </cell>
          <cell r="K4092" t="str">
            <v>M/S. BANK AL HABIB LIMITED  A/C M/S. LEADER AG     
EADER POLICY NO. 2023016VPCOP00022
6-D INDUSTRIAL ESTATE PHASE 1 MULTAN</v>
          </cell>
          <cell r="L4092" t="str">
            <v xml:space="preserve"> F</v>
          </cell>
          <cell r="M4092" t="str">
            <v xml:space="preserve"> 09000320-Abdul Khaliq Khan</v>
          </cell>
          <cell r="N4092" t="str">
            <v>SUZUKI WAGON-R VXR</v>
          </cell>
          <cell r="O4092" t="str">
            <v>2020</v>
          </cell>
          <cell r="P4092" t="str">
            <v>ABT-964</v>
          </cell>
          <cell r="Q4092" t="str">
            <v>208506</v>
          </cell>
          <cell r="R4092" t="str">
            <v>10106504</v>
          </cell>
          <cell r="T4092">
            <v>1800000</v>
          </cell>
          <cell r="U4092">
            <v>5308</v>
          </cell>
          <cell r="V4092">
            <v>6210</v>
          </cell>
          <cell r="W4092">
            <v>0</v>
          </cell>
          <cell r="X4092">
            <v>0</v>
          </cell>
          <cell r="Y4092">
            <v>6210</v>
          </cell>
        </row>
        <row r="4093">
          <cell r="B4093" t="str">
            <v>LHR/LHR/F/MO/PC COMP/P/71448/05/2023</v>
          </cell>
          <cell r="D4093" t="str">
            <v>UBL INSURERS LIMITED - WINDOW TAKAFUL MULTAN BRANCH</v>
          </cell>
          <cell r="E4093">
            <v>45076</v>
          </cell>
          <cell r="F4093">
            <v>45069</v>
          </cell>
          <cell r="G4093">
            <v>45434</v>
          </cell>
          <cell r="H4093" t="str">
            <v xml:space="preserve"> 08802180</v>
          </cell>
          <cell r="I4093" t="str">
            <v xml:space="preserve"> UBL INSURERS LIMITED - WINDOW TAKAFUL MULTAN BRANCH</v>
          </cell>
          <cell r="J4093" t="str">
            <v>CORPORATE</v>
          </cell>
          <cell r="K4093" t="str">
            <v>M/S. NUCHEM PVT LTD 
LEADER POLICY NO. 2023016VPCOP00394</v>
          </cell>
          <cell r="L4093" t="str">
            <v xml:space="preserve"> F</v>
          </cell>
          <cell r="M4093" t="str">
            <v xml:space="preserve"> 09000320-Abdul Khaliq Khan</v>
          </cell>
          <cell r="N4093" t="str">
            <v>SUZUKI CULTUS VXR EURO-II</v>
          </cell>
          <cell r="O4093" t="str">
            <v>2020</v>
          </cell>
          <cell r="P4093" t="str">
            <v>LEB-20-7059</v>
          </cell>
          <cell r="Q4093" t="str">
            <v>157345</v>
          </cell>
          <cell r="R4093" t="str">
            <v>10057384</v>
          </cell>
          <cell r="T4093">
            <v>2400000</v>
          </cell>
          <cell r="U4093">
            <v>7385</v>
          </cell>
          <cell r="V4093">
            <v>8641</v>
          </cell>
          <cell r="W4093">
            <v>8640</v>
          </cell>
          <cell r="X4093">
            <v>0</v>
          </cell>
          <cell r="Y4093">
            <v>1</v>
          </cell>
        </row>
        <row r="4094">
          <cell r="B4094" t="str">
            <v>LHR/LHR/F/MO/PC COMP/P/71450/05/2023</v>
          </cell>
          <cell r="D4094" t="str">
            <v>UBL INSURERS LIMITED - WINDOW TAKAFUL MULTAN BRANCH</v>
          </cell>
          <cell r="E4094">
            <v>45076</v>
          </cell>
          <cell r="F4094">
            <v>45069</v>
          </cell>
          <cell r="G4094">
            <v>45434</v>
          </cell>
          <cell r="H4094" t="str">
            <v xml:space="preserve"> 08802180</v>
          </cell>
          <cell r="I4094" t="str">
            <v xml:space="preserve"> UBL INSURERS LIMITED - WINDOW TAKAFUL MULTAN BRANCH</v>
          </cell>
          <cell r="J4094" t="str">
            <v>CORPORATE</v>
          </cell>
          <cell r="K4094" t="str">
            <v>M/S. NUCHEM PVT LTD 
LEADER POLICY NO. 2023016VPCOP00396</v>
          </cell>
          <cell r="L4094" t="str">
            <v xml:space="preserve"> F</v>
          </cell>
          <cell r="M4094" t="str">
            <v xml:space="preserve"> 09000320-Abdul Khaliq Khan</v>
          </cell>
          <cell r="N4094" t="str">
            <v>SUZUKI CULTUS VXR EURO-II</v>
          </cell>
          <cell r="O4094" t="str">
            <v>2020</v>
          </cell>
          <cell r="P4094" t="str">
            <v>LEB-20-7058</v>
          </cell>
          <cell r="Q4094" t="str">
            <v>157687</v>
          </cell>
          <cell r="R4094" t="str">
            <v>10057640</v>
          </cell>
          <cell r="T4094">
            <v>2400000</v>
          </cell>
          <cell r="U4094">
            <v>7385</v>
          </cell>
          <cell r="V4094">
            <v>8641</v>
          </cell>
          <cell r="W4094">
            <v>8640</v>
          </cell>
          <cell r="X4094">
            <v>0</v>
          </cell>
          <cell r="Y4094">
            <v>1</v>
          </cell>
        </row>
        <row r="4095">
          <cell r="B4095" t="str">
            <v>LHR/LHR/F/MO/PC COMP/P/71451/05/2023</v>
          </cell>
          <cell r="D4095" t="str">
            <v>UBL INSURERS LIMITED - WINDOW TAKAFUL MULTAN BRANCH</v>
          </cell>
          <cell r="E4095">
            <v>45076</v>
          </cell>
          <cell r="F4095">
            <v>45069</v>
          </cell>
          <cell r="G4095">
            <v>45434</v>
          </cell>
          <cell r="H4095" t="str">
            <v xml:space="preserve"> 08802180</v>
          </cell>
          <cell r="I4095" t="str">
            <v xml:space="preserve"> UBL INSURERS LIMITED - WINDOW TAKAFUL MULTAN BRANCH</v>
          </cell>
          <cell r="J4095" t="str">
            <v>CORPORATE</v>
          </cell>
          <cell r="K4095" t="str">
            <v>M/S. NUCHEM PVT LTD 
LEADER POLICY NO. 2023016VPCOP00399</v>
          </cell>
          <cell r="L4095" t="str">
            <v xml:space="preserve"> F</v>
          </cell>
          <cell r="M4095" t="str">
            <v xml:space="preserve"> 09000320-Abdul Khaliq Khan</v>
          </cell>
          <cell r="N4095" t="str">
            <v>SUZUKI CULTUS VXR EURO-II</v>
          </cell>
          <cell r="O4095" t="str">
            <v>2020</v>
          </cell>
          <cell r="P4095" t="str">
            <v>LEB-20-7093</v>
          </cell>
          <cell r="Q4095" t="str">
            <v>157985</v>
          </cell>
          <cell r="R4095" t="str">
            <v>10057957</v>
          </cell>
          <cell r="T4095">
            <v>2400000</v>
          </cell>
          <cell r="U4095">
            <v>7385</v>
          </cell>
          <cell r="V4095">
            <v>8641</v>
          </cell>
          <cell r="W4095">
            <v>8640</v>
          </cell>
          <cell r="X4095">
            <v>0</v>
          </cell>
          <cell r="Y4095">
            <v>1</v>
          </cell>
        </row>
        <row r="4096">
          <cell r="B4096" t="str">
            <v>LHR/LHR/F/MO/PC COMP/P/71453/05/2023</v>
          </cell>
          <cell r="D4096" t="str">
            <v>UBL INSURERS LIMITED - WINDOW TAKAFUL MULTAN BRANCH</v>
          </cell>
          <cell r="E4096">
            <v>45076</v>
          </cell>
          <cell r="F4096">
            <v>45069</v>
          </cell>
          <cell r="G4096">
            <v>45434</v>
          </cell>
          <cell r="H4096" t="str">
            <v xml:space="preserve"> 08802180</v>
          </cell>
          <cell r="I4096" t="str">
            <v xml:space="preserve"> UBL INSURERS LIMITED - WINDOW TAKAFUL MULTAN BRANCH</v>
          </cell>
          <cell r="J4096" t="str">
            <v>CORPORATE</v>
          </cell>
          <cell r="K4096" t="str">
            <v>M/S. NUCHEM PVT LTD 
LEADER POLICY NO. 2023016VPCOP00395</v>
          </cell>
          <cell r="L4096" t="str">
            <v xml:space="preserve"> F</v>
          </cell>
          <cell r="M4096" t="str">
            <v xml:space="preserve"> 09000320-Abdul Khaliq Khan</v>
          </cell>
          <cell r="N4096" t="str">
            <v>SUZUKI CULTUS VXR EURO-II</v>
          </cell>
          <cell r="O4096" t="str">
            <v>2023</v>
          </cell>
          <cell r="P4096" t="str">
            <v>LEA-20-8940</v>
          </cell>
          <cell r="Q4096" t="str">
            <v>157127</v>
          </cell>
          <cell r="R4096" t="str">
            <v>10057134</v>
          </cell>
          <cell r="T4096">
            <v>2400000</v>
          </cell>
          <cell r="U4096">
            <v>7385</v>
          </cell>
          <cell r="V4096">
            <v>8641</v>
          </cell>
          <cell r="W4096">
            <v>8640</v>
          </cell>
          <cell r="X4096">
            <v>0</v>
          </cell>
          <cell r="Y4096">
            <v>1</v>
          </cell>
        </row>
        <row r="4097">
          <cell r="B4097" t="str">
            <v>LHR/LHR/F/MO/PC COMP/P/71457/05/2023</v>
          </cell>
          <cell r="D4097" t="str">
            <v>UBL INSURERS LIMITED - WINDOW TAKAFUL MULTAN BRANCH</v>
          </cell>
          <cell r="E4097">
            <v>45076</v>
          </cell>
          <cell r="F4097">
            <v>45069</v>
          </cell>
          <cell r="G4097">
            <v>45434</v>
          </cell>
          <cell r="H4097" t="str">
            <v xml:space="preserve"> 08802180</v>
          </cell>
          <cell r="I4097" t="str">
            <v xml:space="preserve"> UBL INSURERS LIMITED - WINDOW TAKAFUL MULTAN BRANCH</v>
          </cell>
          <cell r="J4097" t="str">
            <v>CORPORATE</v>
          </cell>
          <cell r="K4097" t="str">
            <v>M/S. NUCHEM PVT LTD 
LEADER POLICY NO. 2023016VPCOP00400</v>
          </cell>
          <cell r="L4097" t="str">
            <v xml:space="preserve"> F</v>
          </cell>
          <cell r="M4097" t="str">
            <v xml:space="preserve"> 09000320-Abdul Khaliq Khan</v>
          </cell>
          <cell r="N4097" t="str">
            <v>SUZUKI CULTUS VXR EURO-II</v>
          </cell>
          <cell r="O4097" t="str">
            <v>2023</v>
          </cell>
          <cell r="Q4097" t="str">
            <v>205209</v>
          </cell>
          <cell r="R4097" t="str">
            <v>10105213</v>
          </cell>
          <cell r="T4097">
            <v>3200000</v>
          </cell>
          <cell r="U4097">
            <v>9846</v>
          </cell>
          <cell r="V4097">
            <v>11519</v>
          </cell>
          <cell r="W4097">
            <v>9360</v>
          </cell>
          <cell r="X4097">
            <v>0</v>
          </cell>
          <cell r="Y4097">
            <v>2159</v>
          </cell>
        </row>
        <row r="4098">
          <cell r="B4098" t="str">
            <v>LHR/LHR/F/MO/PC COMP/P/71462/05/2023</v>
          </cell>
          <cell r="D4098" t="str">
            <v>UBL INSURERS LIMITED - WINDOW TAKAFUL MULTAN BRANCH</v>
          </cell>
          <cell r="E4098">
            <v>45076</v>
          </cell>
          <cell r="F4098">
            <v>45065</v>
          </cell>
          <cell r="G4098">
            <v>45430</v>
          </cell>
          <cell r="H4098" t="str">
            <v xml:space="preserve"> 08802180</v>
          </cell>
          <cell r="I4098" t="str">
            <v xml:space="preserve"> UBL INSURERS LIMITED - WINDOW TAKAFUL MULTAN BRANCH</v>
          </cell>
          <cell r="J4098" t="str">
            <v>CORPORATE</v>
          </cell>
          <cell r="K4098" t="str">
            <v>MR. EJAZ KHAN C/O M/S. SHABBIR FEED MILLS PVT LTD 
LEADER POLICY NO. 2023016VPCOP00391</v>
          </cell>
          <cell r="L4098" t="str">
            <v xml:space="preserve"> F</v>
          </cell>
          <cell r="M4098" t="str">
            <v xml:space="preserve"> 09000320-Abdul Khaliq Khan</v>
          </cell>
          <cell r="N4098" t="str">
            <v>HONDA CIVIC ITEC OR PT NA</v>
          </cell>
          <cell r="O4098" t="str">
            <v>2023</v>
          </cell>
          <cell r="P4098" t="str">
            <v>AJZ-286</v>
          </cell>
          <cell r="Q4098" t="str">
            <v>12938335</v>
          </cell>
          <cell r="R4098" t="str">
            <v>R041734</v>
          </cell>
          <cell r="T4098">
            <v>4500000</v>
          </cell>
          <cell r="U4098">
            <v>15000</v>
          </cell>
          <cell r="V4098">
            <v>17550</v>
          </cell>
          <cell r="W4098">
            <v>0</v>
          </cell>
          <cell r="X4098">
            <v>0</v>
          </cell>
          <cell r="Y4098">
            <v>17550</v>
          </cell>
        </row>
        <row r="4099">
          <cell r="B4099" t="str">
            <v>LHR/LHR/F/MO/PC COMP/P/71467/05/2023</v>
          </cell>
          <cell r="D4099" t="str">
            <v>UBL INSURERS LIMITED - WINDOW TAKAFUL MULTAN BRANCH</v>
          </cell>
          <cell r="E4099">
            <v>45076</v>
          </cell>
          <cell r="F4099">
            <v>44927</v>
          </cell>
          <cell r="G4099">
            <v>45291</v>
          </cell>
          <cell r="H4099" t="str">
            <v xml:space="preserve"> 08802180</v>
          </cell>
          <cell r="I4099" t="str">
            <v xml:space="preserve"> UBL INSURERS LIMITED - WINDOW TAKAFUL MULTAN BRANCH</v>
          </cell>
          <cell r="J4099" t="str">
            <v>CORPORATE</v>
          </cell>
          <cell r="K4099" t="str">
            <v>M/S. BANK AL HABIB LIMITED  A/C M/S. LEADER AG     
EADER POLICY NO. 2023016VPCOP00023
6-D INDUSTRIAL ESTATE PHASE 1 MULTAN</v>
          </cell>
          <cell r="L4099" t="str">
            <v xml:space="preserve"> F</v>
          </cell>
          <cell r="M4099" t="str">
            <v xml:space="preserve"> 09000320-Abdul Khaliq Khan</v>
          </cell>
          <cell r="N4099" t="str">
            <v>SUZUKI WAGON-R VXR</v>
          </cell>
          <cell r="P4099" t="str">
            <v>ABT-609</v>
          </cell>
          <cell r="Q4099" t="str">
            <v>208514</v>
          </cell>
          <cell r="R4099" t="str">
            <v>10108506</v>
          </cell>
          <cell r="T4099">
            <v>1800000</v>
          </cell>
          <cell r="U4099">
            <v>5308</v>
          </cell>
          <cell r="V4099">
            <v>6210</v>
          </cell>
          <cell r="W4099">
            <v>0</v>
          </cell>
          <cell r="X4099">
            <v>0</v>
          </cell>
          <cell r="Y4099">
            <v>6210</v>
          </cell>
        </row>
        <row r="4100">
          <cell r="B4100" t="str">
            <v>LHR/LHR/F/MO/PC COMP/P/71468/05/2023</v>
          </cell>
          <cell r="D4100" t="str">
            <v>UBL INSURERS LIMITED - WINDOW TAKAFUL MULTAN BRANCH</v>
          </cell>
          <cell r="E4100">
            <v>45076</v>
          </cell>
          <cell r="F4100">
            <v>44927</v>
          </cell>
          <cell r="G4100">
            <v>45291</v>
          </cell>
          <cell r="H4100" t="str">
            <v xml:space="preserve"> 08802180</v>
          </cell>
          <cell r="I4100" t="str">
            <v xml:space="preserve"> UBL INSURERS LIMITED - WINDOW TAKAFUL MULTAN BRANCH</v>
          </cell>
          <cell r="J4100" t="str">
            <v>CORPORATE</v>
          </cell>
          <cell r="K4100" t="str">
            <v>M/S. BANK AL HABIB A/C M/S. LEADER AG    
EADER POLICY NO. 2023016VPCOP00024</v>
          </cell>
          <cell r="L4100" t="str">
            <v xml:space="preserve"> F</v>
          </cell>
          <cell r="M4100" t="str">
            <v xml:space="preserve"> 09000320-Abdul Khaliq Khan</v>
          </cell>
          <cell r="N4100" t="str">
            <v>SUZUKI WAGON-R VXR</v>
          </cell>
          <cell r="O4100" t="str">
            <v>2020</v>
          </cell>
          <cell r="P4100" t="str">
            <v>ABT-577</v>
          </cell>
          <cell r="Q4100" t="str">
            <v>208458</v>
          </cell>
          <cell r="R4100" t="str">
            <v>10108456</v>
          </cell>
          <cell r="T4100">
            <v>1800000</v>
          </cell>
          <cell r="U4100">
            <v>5309</v>
          </cell>
          <cell r="V4100">
            <v>6212</v>
          </cell>
          <cell r="W4100">
            <v>0</v>
          </cell>
          <cell r="X4100">
            <v>0</v>
          </cell>
          <cell r="Y4100">
            <v>6212</v>
          </cell>
        </row>
        <row r="4101">
          <cell r="B4101" t="str">
            <v>LHR/LHR/F/MO/PC COMP/P/71469/05/2023</v>
          </cell>
          <cell r="D4101" t="str">
            <v>UBL INSURERS LIMITED - WINDOW TAKAFUL MULTAN BRANCH</v>
          </cell>
          <cell r="E4101">
            <v>45076</v>
          </cell>
          <cell r="F4101">
            <v>44927</v>
          </cell>
          <cell r="G4101">
            <v>45291</v>
          </cell>
          <cell r="H4101" t="str">
            <v xml:space="preserve"> 08802180</v>
          </cell>
          <cell r="I4101" t="str">
            <v xml:space="preserve"> UBL INSURERS LIMITED - WINDOW TAKAFUL MULTAN BRANCH</v>
          </cell>
          <cell r="J4101" t="str">
            <v>CORPORATE</v>
          </cell>
          <cell r="K4101" t="str">
            <v>M/S. BANK AL HABIB A/C M/S. LEADER AG    
EADER POLICY NO. 2023016VPCOP00025
6-D INDUSTRIAL ESTATE PHASE 1 MULTAN</v>
          </cell>
          <cell r="L4101" t="str">
            <v xml:space="preserve"> F</v>
          </cell>
          <cell r="M4101" t="str">
            <v xml:space="preserve"> 09000320-Abdul Khaliq Khan</v>
          </cell>
          <cell r="N4101" t="str">
            <v>SUZUKI WAGON-R VXR</v>
          </cell>
          <cell r="O4101" t="str">
            <v>2020</v>
          </cell>
          <cell r="P4101" t="str">
            <v>ABT-446</v>
          </cell>
          <cell r="Q4101" t="str">
            <v>208461</v>
          </cell>
          <cell r="R4101" t="str">
            <v>10108458</v>
          </cell>
          <cell r="T4101">
            <v>1800000</v>
          </cell>
          <cell r="U4101">
            <v>5308</v>
          </cell>
          <cell r="V4101">
            <v>6210</v>
          </cell>
          <cell r="W4101">
            <v>0</v>
          </cell>
          <cell r="X4101">
            <v>0</v>
          </cell>
          <cell r="Y4101">
            <v>6210</v>
          </cell>
        </row>
        <row r="4102">
          <cell r="B4102" t="str">
            <v>LHR/LHR/F/MO/PC COMP/P/71470/05/2023</v>
          </cell>
          <cell r="D4102" t="str">
            <v>UBL INSURERS LIMITED - WINDOW TAKAFUL MULTAN BRANCH</v>
          </cell>
          <cell r="E4102">
            <v>45076</v>
          </cell>
          <cell r="F4102">
            <v>44927</v>
          </cell>
          <cell r="G4102">
            <v>45291</v>
          </cell>
          <cell r="H4102" t="str">
            <v xml:space="preserve"> 08802180</v>
          </cell>
          <cell r="I4102" t="str">
            <v xml:space="preserve"> UBL INSURERS LIMITED - WINDOW TAKAFUL MULTAN BRANCH</v>
          </cell>
          <cell r="J4102" t="str">
            <v>CORPORATE</v>
          </cell>
          <cell r="K4102" t="str">
            <v>M/s Allied Bank Limited As Owner, A/c. M/s Leader AG
Leader Policy No : 2023016VPCOP000026</v>
          </cell>
          <cell r="L4102" t="str">
            <v xml:space="preserve"> F</v>
          </cell>
          <cell r="M4102" t="str">
            <v xml:space="preserve"> 09000320-Abdul Khaliq Khan</v>
          </cell>
          <cell r="N4102" t="str">
            <v>SUZUKI CULTUS VXR CNG</v>
          </cell>
          <cell r="O4102" t="str">
            <v>2021</v>
          </cell>
          <cell r="P4102" t="str">
            <v>AED-122</v>
          </cell>
          <cell r="Q4102" t="str">
            <v>181025</v>
          </cell>
          <cell r="R4102" t="str">
            <v>10080939</v>
          </cell>
          <cell r="T4102">
            <v>2100000</v>
          </cell>
          <cell r="U4102">
            <v>6192</v>
          </cell>
          <cell r="V4102">
            <v>7245</v>
          </cell>
          <cell r="W4102">
            <v>0</v>
          </cell>
          <cell r="X4102">
            <v>0</v>
          </cell>
          <cell r="Y4102">
            <v>7245</v>
          </cell>
        </row>
        <row r="4103">
          <cell r="B4103" t="str">
            <v>LHR/LHR/F/MO/PC COMP/P/71471/05/2023</v>
          </cell>
          <cell r="D4103" t="str">
            <v>UBL INSURERS LIMITED - WINDOW TAKAFUL MULTAN BRANCH</v>
          </cell>
          <cell r="E4103">
            <v>45076</v>
          </cell>
          <cell r="F4103">
            <v>44927</v>
          </cell>
          <cell r="G4103">
            <v>45291</v>
          </cell>
          <cell r="H4103" t="str">
            <v xml:space="preserve"> 08802180</v>
          </cell>
          <cell r="I4103" t="str">
            <v xml:space="preserve"> UBL INSURERS LIMITED - WINDOW TAKAFUL MULTAN BRANCH</v>
          </cell>
          <cell r="J4103" t="str">
            <v>CORPORATE</v>
          </cell>
          <cell r="K4103" t="str">
            <v>M/S. FIRST HABIB MODARABA A/C M/S. LEADER AG    
LEADER POLICY NO 2023T16VPCOP00001
6 D INDUSTRIAL ESTATE PHASE 1 MULTAN</v>
          </cell>
          <cell r="L4103" t="str">
            <v xml:space="preserve"> F</v>
          </cell>
          <cell r="M4103" t="str">
            <v xml:space="preserve"> 09000320-Abdul Khaliq Khan</v>
          </cell>
          <cell r="N4103" t="str">
            <v>TOYOTA COROLLA GLI A/T 1.</v>
          </cell>
          <cell r="O4103" t="str">
            <v>2019</v>
          </cell>
          <cell r="P4103" t="str">
            <v>LEA-20-178</v>
          </cell>
          <cell r="Q4103" t="str">
            <v>565469</v>
          </cell>
          <cell r="R4103" t="str">
            <v>4190950</v>
          </cell>
          <cell r="T4103">
            <v>3500000</v>
          </cell>
          <cell r="U4103">
            <v>10320</v>
          </cell>
          <cell r="V4103">
            <v>12074</v>
          </cell>
          <cell r="W4103">
            <v>12075</v>
          </cell>
          <cell r="X4103">
            <v>0</v>
          </cell>
          <cell r="Y4103">
            <v>-1</v>
          </cell>
        </row>
        <row r="4104">
          <cell r="B4104" t="str">
            <v>LHR/LHR/F/MO/PC COMP/P/71474/05/2023</v>
          </cell>
          <cell r="D4104" t="str">
            <v>UBL INSURERS LIMITED - WINDOW TAKAFUL MULTAN BRANCH</v>
          </cell>
          <cell r="E4104">
            <v>45076</v>
          </cell>
          <cell r="F4104">
            <v>44927</v>
          </cell>
          <cell r="G4104">
            <v>45291</v>
          </cell>
          <cell r="H4104" t="str">
            <v xml:space="preserve"> 08802180</v>
          </cell>
          <cell r="I4104" t="str">
            <v xml:space="preserve"> UBL INSURERS LIMITED - WINDOW TAKAFUL MULTAN BRANCH</v>
          </cell>
          <cell r="J4104" t="str">
            <v>CORPORATE</v>
          </cell>
          <cell r="K4104" t="str">
            <v>M/S. FIRST HABIB MODARABA A/C M/S. LEADER AG    
LEADER POLICY NO 2023T16VPCOP00002
6 D INDUSTRIAL ESTATE PHASE 1 MULTAN</v>
          </cell>
          <cell r="L4104" t="str">
            <v xml:space="preserve"> F</v>
          </cell>
          <cell r="M4104" t="str">
            <v xml:space="preserve"> 09000320-Abdul Khaliq Khan</v>
          </cell>
          <cell r="N4104" t="str">
            <v>HONDA CITY I-VTEC (M/T)</v>
          </cell>
          <cell r="O4104" t="str">
            <v>2020</v>
          </cell>
          <cell r="P4104" t="str">
            <v>LEA-20-4803</v>
          </cell>
          <cell r="Q4104" t="str">
            <v>7537318</v>
          </cell>
          <cell r="R4104" t="str">
            <v>LR258455</v>
          </cell>
          <cell r="T4104">
            <v>2800000</v>
          </cell>
          <cell r="U4104">
            <v>8257</v>
          </cell>
          <cell r="V4104">
            <v>9661</v>
          </cell>
          <cell r="W4104">
            <v>9660</v>
          </cell>
          <cell r="X4104">
            <v>0</v>
          </cell>
          <cell r="Y4104">
            <v>1</v>
          </cell>
        </row>
        <row r="4105">
          <cell r="B4105" t="str">
            <v>KHI/AR/AR/D/MO/MC TTT/P/71545/05/2023</v>
          </cell>
          <cell r="E4105">
            <v>45077</v>
          </cell>
          <cell r="F4105">
            <v>45073</v>
          </cell>
          <cell r="G4105">
            <v>45438</v>
          </cell>
          <cell r="H4105" t="str">
            <v xml:space="preserve"> 08811487</v>
          </cell>
          <cell r="I4105" t="str">
            <v xml:space="preserve"> Hisham Shahid #42501-3824109-1</v>
          </cell>
          <cell r="J4105" t="str">
            <v>INDIVIDUAL</v>
          </cell>
          <cell r="K4105" t="str">
            <v>Hisham Shahid
CNIC No. 42501-3824109-1
Cell No. 0342-2716966</v>
          </cell>
          <cell r="L4105" t="str">
            <v xml:space="preserve"> D</v>
          </cell>
          <cell r="M4105" t="str">
            <v xml:space="preserve"> 09000221-Muhammad Irfan</v>
          </cell>
          <cell r="N4105" t="str">
            <v>HONDA PRIDER 100</v>
          </cell>
          <cell r="O4105" t="str">
            <v>2023</v>
          </cell>
          <cell r="P4105" t="str">
            <v>KQB-9870</v>
          </cell>
          <cell r="Q4105" t="str">
            <v>7468057</v>
          </cell>
          <cell r="R4105" t="str">
            <v>BH-467926</v>
          </cell>
          <cell r="T4105">
            <v>203900</v>
          </cell>
          <cell r="U4105">
            <v>21419</v>
          </cell>
          <cell r="V4105">
            <v>24468</v>
          </cell>
          <cell r="W4105">
            <v>24464</v>
          </cell>
          <cell r="X4105">
            <v>0</v>
          </cell>
          <cell r="Y4105">
            <v>4</v>
          </cell>
        </row>
        <row r="4106">
          <cell r="B4106" t="str">
            <v>KHI/HO/D/MO/PC COMP/C/71579/2/06/2023</v>
          </cell>
          <cell r="E4106">
            <v>45079</v>
          </cell>
          <cell r="F4106">
            <v>45053</v>
          </cell>
          <cell r="G4106">
            <v>45418</v>
          </cell>
          <cell r="H4106" t="str">
            <v xml:space="preserve"> 08000156</v>
          </cell>
          <cell r="I4106" t="str">
            <v xml:space="preserve"> MEEZAN BANK LIMITED, ABDALI ROAD BRANCH, MULTAN</v>
          </cell>
          <cell r="J4106" t="str">
            <v>BANK</v>
          </cell>
          <cell r="K4106" t="str">
            <v>M/S. Meezan Bank Limited Nawan Shehar Chowk Branch Multan 
User. Ms. Shahida Asif</v>
          </cell>
          <cell r="L4106" t="str">
            <v xml:space="preserve"> D</v>
          </cell>
          <cell r="M4106" t="str">
            <v xml:space="preserve"> 09000221-Muhammad Irfan</v>
          </cell>
          <cell r="N4106" t="str">
            <v>HONDA CITY CVT ASPIRE A/T</v>
          </cell>
          <cell r="O4106" t="str">
            <v>2021</v>
          </cell>
          <cell r="P4106" t="str">
            <v>ATV-456</v>
          </cell>
          <cell r="Q4106" t="str">
            <v>L15A79801463</v>
          </cell>
          <cell r="R4106" t="str">
            <v>NFBGM2662MR270787</v>
          </cell>
          <cell r="S4106" t="str">
            <v>7616</v>
          </cell>
          <cell r="T4106">
            <v>2326725</v>
          </cell>
          <cell r="U4106">
            <v>40820</v>
          </cell>
          <cell r="V4106">
            <v>46535</v>
          </cell>
          <cell r="W4106">
            <v>46534</v>
          </cell>
          <cell r="X4106">
            <v>0</v>
          </cell>
          <cell r="Y4106">
            <v>1</v>
          </cell>
        </row>
        <row r="4107">
          <cell r="B4107" t="str">
            <v>LHR/LHR/D/MO/PC COMP/P/71598/06/2023</v>
          </cell>
          <cell r="C4107" t="str">
            <v>LHR/LHR/D/MO/PC COMP/E/26675/06/2023</v>
          </cell>
          <cell r="E4107">
            <v>45100</v>
          </cell>
          <cell r="F4107">
            <v>45078</v>
          </cell>
          <cell r="G4107">
            <v>45443</v>
          </cell>
          <cell r="H4107" t="str">
            <v xml:space="preserve"> 08811517</v>
          </cell>
          <cell r="I4107" t="str">
            <v xml:space="preserve"> STAHLCO ENGINEERING (PVT) LTD</v>
          </cell>
          <cell r="J4107" t="str">
            <v>INDIVIDUAL</v>
          </cell>
          <cell r="L4107" t="str">
            <v xml:space="preserve"> D</v>
          </cell>
          <cell r="M4107" t="str">
            <v xml:space="preserve"> 09000221-Muhammad Irfan</v>
          </cell>
          <cell r="U4107">
            <v>-134598</v>
          </cell>
          <cell r="V4107">
            <v>-157500</v>
          </cell>
          <cell r="W4107">
            <v>0</v>
          </cell>
          <cell r="X4107">
            <v>0</v>
          </cell>
          <cell r="Y4107">
            <v>-157500</v>
          </cell>
        </row>
        <row r="4108">
          <cell r="B4108" t="str">
            <v>KHI/HO/D/MO/PC COMP/C/71614/4/06/2023</v>
          </cell>
          <cell r="E4108">
            <v>45082</v>
          </cell>
          <cell r="F4108">
            <v>45090</v>
          </cell>
          <cell r="G4108">
            <v>45455</v>
          </cell>
          <cell r="H4108" t="str">
            <v xml:space="preserve"> 08000213</v>
          </cell>
          <cell r="I4108" t="str">
            <v xml:space="preserve"> MEEZAN BANK LTD - BHAWALPUR BRANCH</v>
          </cell>
          <cell r="J4108" t="str">
            <v>BANK</v>
          </cell>
          <cell r="K4108" t="str">
            <v>M/S. Meezan Bank Limited Bahawalpur Branch 
User. Mr. Muhammad  Amir Raza</v>
          </cell>
          <cell r="L4108" t="str">
            <v xml:space="preserve"> D</v>
          </cell>
          <cell r="M4108" t="str">
            <v xml:space="preserve"> 09000221-Muhammad Irfan</v>
          </cell>
          <cell r="N4108" t="str">
            <v>SUZUKI WAGON-R VXL E2</v>
          </cell>
          <cell r="O4108" t="str">
            <v>2019</v>
          </cell>
          <cell r="P4108" t="str">
            <v>LEF-19-1629</v>
          </cell>
          <cell r="Q4108" t="str">
            <v>PK10B191798</v>
          </cell>
          <cell r="R4108" t="str">
            <v>A1J310PK10091719</v>
          </cell>
          <cell r="S4108" t="str">
            <v>3097</v>
          </cell>
          <cell r="T4108">
            <v>881798</v>
          </cell>
          <cell r="U4108">
            <v>25527</v>
          </cell>
          <cell r="V4108">
            <v>29100</v>
          </cell>
          <cell r="W4108">
            <v>29099</v>
          </cell>
          <cell r="X4108">
            <v>0</v>
          </cell>
          <cell r="Y4108">
            <v>1</v>
          </cell>
        </row>
        <row r="4109">
          <cell r="B4109" t="str">
            <v>KHI/HO/D/MO/PC COMP/C/71614/8/06/2023</v>
          </cell>
          <cell r="E4109">
            <v>45082</v>
          </cell>
          <cell r="F4109">
            <v>45090</v>
          </cell>
          <cell r="G4109">
            <v>45455</v>
          </cell>
          <cell r="H4109" t="str">
            <v xml:space="preserve"> 08000213</v>
          </cell>
          <cell r="I4109" t="str">
            <v xml:space="preserve"> MEEZAN BANK LTD - BHAWALPUR BRANCH</v>
          </cell>
          <cell r="J4109" t="str">
            <v>BANK</v>
          </cell>
          <cell r="K4109" t="str">
            <v>M/S. Meezan Bank Limited Bahawalpur Branch 
User. Mr. Muhammad Ismail</v>
          </cell>
          <cell r="L4109" t="str">
            <v xml:space="preserve"> D</v>
          </cell>
          <cell r="M4109" t="str">
            <v xml:space="preserve"> 09000221-Muhammad Irfan</v>
          </cell>
          <cell r="N4109" t="str">
            <v>SUZUKI WAGON-R VXL E2</v>
          </cell>
          <cell r="O4109" t="str">
            <v>2019</v>
          </cell>
          <cell r="P4109" t="str">
            <v>LEF-19-1556</v>
          </cell>
          <cell r="Q4109" t="str">
            <v>PK10B191984</v>
          </cell>
          <cell r="R4109" t="str">
            <v>A1J310PK10091979</v>
          </cell>
          <cell r="S4109" t="str">
            <v>3081</v>
          </cell>
          <cell r="T4109">
            <v>881798</v>
          </cell>
          <cell r="U4109">
            <v>25527</v>
          </cell>
          <cell r="V4109">
            <v>29100</v>
          </cell>
          <cell r="W4109">
            <v>29099</v>
          </cell>
          <cell r="X4109">
            <v>0</v>
          </cell>
          <cell r="Y4109">
            <v>1</v>
          </cell>
        </row>
        <row r="4110">
          <cell r="B4110" t="str">
            <v>KHI/HO/D/MO/PC COMP/C/71620/4/06/2023</v>
          </cell>
          <cell r="C4110" t="str">
            <v>KHI/HO/D/MO/PC COMP/E/37727/00004/03/2024</v>
          </cell>
          <cell r="E4110">
            <v>45356</v>
          </cell>
          <cell r="F4110">
            <v>45095</v>
          </cell>
          <cell r="G4110">
            <v>45460</v>
          </cell>
          <cell r="H4110" t="str">
            <v xml:space="preserve"> 08004919</v>
          </cell>
          <cell r="I4110" t="str">
            <v xml:space="preserve"> BANK AL HABIB LIMITED</v>
          </cell>
          <cell r="J4110" t="str">
            <v>BANK</v>
          </cell>
          <cell r="K4110" t="str">
            <v>M/S. Bank Al Habib Limited
A/C Mr. Syed Kashif Hussain</v>
          </cell>
          <cell r="L4110" t="str">
            <v xml:space="preserve"> D</v>
          </cell>
          <cell r="M4110" t="str">
            <v xml:space="preserve"> 09000221-Muhammad Irfan</v>
          </cell>
          <cell r="N4110" t="str">
            <v>SUZUKI Swift GLX CVT</v>
          </cell>
          <cell r="O4110" t="str">
            <v>2022</v>
          </cell>
          <cell r="Q4110" t="str">
            <v>1002079</v>
          </cell>
          <cell r="R4110" t="str">
            <v>S00102013</v>
          </cell>
          <cell r="S4110" t="str">
            <v>5022-DM000049</v>
          </cell>
          <cell r="T4110">
            <v>-2609100</v>
          </cell>
          <cell r="U4110">
            <v>-5722</v>
          </cell>
          <cell r="V4110">
            <v>-5779</v>
          </cell>
          <cell r="W4110">
            <v>0</v>
          </cell>
          <cell r="X4110">
            <v>0</v>
          </cell>
          <cell r="Y4110">
            <v>-5779</v>
          </cell>
        </row>
        <row r="4111">
          <cell r="B4111" t="str">
            <v>KHI/HO/D/MO/PC COMP/C/71620/6/06/2023</v>
          </cell>
          <cell r="C4111" t="str">
            <v>KHI/HO/D/MO/PC COMP/E/34451/00006/11/2023</v>
          </cell>
          <cell r="E4111">
            <v>45251</v>
          </cell>
          <cell r="F4111">
            <v>45101</v>
          </cell>
          <cell r="G4111">
            <v>45466</v>
          </cell>
          <cell r="H4111" t="str">
            <v xml:space="preserve"> 08004919</v>
          </cell>
          <cell r="I4111" t="str">
            <v xml:space="preserve"> BANK AL HABIB LIMITED</v>
          </cell>
          <cell r="J4111" t="str">
            <v>BANK</v>
          </cell>
          <cell r="K4111" t="str">
            <v>M/S. Bank Al Habib Limited
A/C Ms. Sahabzadi Shahana Jamal Shami</v>
          </cell>
          <cell r="L4111" t="str">
            <v xml:space="preserve"> D</v>
          </cell>
          <cell r="M4111" t="str">
            <v xml:space="preserve"> 09000221-Muhammad Irfan</v>
          </cell>
          <cell r="N4111" t="str">
            <v>TOYOTA COROLLA ALTIS VVT-</v>
          </cell>
          <cell r="O4111" t="str">
            <v>2022</v>
          </cell>
          <cell r="P4111" t="str">
            <v>BXA-602</v>
          </cell>
          <cell r="Q4111" t="str">
            <v>Q097124</v>
          </cell>
          <cell r="R4111" t="str">
            <v>6074620</v>
          </cell>
          <cell r="S4111" t="str">
            <v>5001-DM000148</v>
          </cell>
          <cell r="T4111">
            <v>-3109500</v>
          </cell>
          <cell r="U4111">
            <v>-13638</v>
          </cell>
          <cell r="V4111">
            <v>-15547</v>
          </cell>
          <cell r="W4111">
            <v>0</v>
          </cell>
          <cell r="X4111">
            <v>0</v>
          </cell>
          <cell r="Y4111">
            <v>-15547</v>
          </cell>
        </row>
        <row r="4112">
          <cell r="B4112" t="str">
            <v>KHI/HO/D/MO/PC COMP/C/71635/1/06/2023</v>
          </cell>
          <cell r="E4112">
            <v>45082</v>
          </cell>
          <cell r="F4112">
            <v>45108</v>
          </cell>
          <cell r="G4112">
            <v>45473</v>
          </cell>
          <cell r="H4112" t="str">
            <v xml:space="preserve"> 08000495</v>
          </cell>
          <cell r="I4112" t="str">
            <v xml:space="preserve"> MEEZAN BANK LTD. - ISLAMABAD BRANCH - ISD</v>
          </cell>
          <cell r="J4112" t="str">
            <v>BANK</v>
          </cell>
          <cell r="K4112" t="str">
            <v>M/S. Meezan Bank Limited Islamabad Branch 
User. Mr. Faisal Amin</v>
          </cell>
          <cell r="L4112" t="str">
            <v xml:space="preserve"> D</v>
          </cell>
          <cell r="M4112" t="str">
            <v xml:space="preserve"> 09000221-Muhammad Irfan</v>
          </cell>
          <cell r="N4112" t="str">
            <v>HONDA CIVIC VTI ORIEL PT/</v>
          </cell>
          <cell r="O4112" t="str">
            <v>2018</v>
          </cell>
          <cell r="P4112" t="str">
            <v>AJU-864</v>
          </cell>
          <cell r="Q4112" t="str">
            <v>R18Z12937304</v>
          </cell>
          <cell r="R4112" t="str">
            <v>NFBFC6665JR04073</v>
          </cell>
          <cell r="S4112" t="str">
            <v>7321</v>
          </cell>
          <cell r="T4112">
            <v>1650420</v>
          </cell>
          <cell r="U4112">
            <v>36149</v>
          </cell>
          <cell r="V4112">
            <v>41261</v>
          </cell>
          <cell r="W4112">
            <v>41260</v>
          </cell>
          <cell r="X4112">
            <v>0</v>
          </cell>
          <cell r="Y4112">
            <v>1</v>
          </cell>
        </row>
        <row r="4113">
          <cell r="B4113" t="str">
            <v>KHI/HO/D/MO/PD COMP/P/71645/06/2023</v>
          </cell>
          <cell r="C4113" t="str">
            <v>KHI/HO/D/MO/PD COMP/E/27106/06/2023</v>
          </cell>
          <cell r="E4113">
            <v>45107</v>
          </cell>
          <cell r="F4113">
            <v>45083</v>
          </cell>
          <cell r="G4113">
            <v>45448</v>
          </cell>
          <cell r="H4113" t="str">
            <v xml:space="preserve"> 08806346</v>
          </cell>
          <cell r="I4113" t="str">
            <v xml:space="preserve"> Syed Saad Hussain</v>
          </cell>
          <cell r="J4113" t="str">
            <v>INDIVIDUAL</v>
          </cell>
          <cell r="L4113" t="str">
            <v xml:space="preserve"> D</v>
          </cell>
          <cell r="M4113" t="str">
            <v xml:space="preserve"> 09000221-Muhammad Irfan</v>
          </cell>
          <cell r="U4113">
            <v>26271</v>
          </cell>
          <cell r="V4113">
            <v>30000</v>
          </cell>
          <cell r="W4113">
            <v>0</v>
          </cell>
          <cell r="X4113">
            <v>0</v>
          </cell>
          <cell r="Y4113">
            <v>30000</v>
          </cell>
        </row>
        <row r="4114">
          <cell r="B4114" t="str">
            <v>LHR/LHR/F/MO/PC COMP/P/71648/06/2023</v>
          </cell>
          <cell r="D4114" t="str">
            <v>UBL INSURERS LIMITED - WINDOW TAKAFUL MULTAN BRANCH</v>
          </cell>
          <cell r="E4114">
            <v>45082</v>
          </cell>
          <cell r="F4114">
            <v>44900</v>
          </cell>
          <cell r="G4114">
            <v>45264</v>
          </cell>
          <cell r="H4114" t="str">
            <v xml:space="preserve"> 08802180</v>
          </cell>
          <cell r="I4114" t="str">
            <v xml:space="preserve"> UBL INSURERS LIMITED - WINDOW TAKAFUL MULTAN BRANCH</v>
          </cell>
          <cell r="J4114" t="str">
            <v>CORPORATE</v>
          </cell>
          <cell r="K4114" t="str">
            <v>M/S. HABIB BANK LIMITED A/C M/S. USMAN TRADE LINKERS 
LEADER POLICY NO. 2022016VPCOP00546</v>
          </cell>
          <cell r="L4114" t="str">
            <v xml:space="preserve"> F</v>
          </cell>
          <cell r="M4114" t="str">
            <v xml:space="preserve"> 09000320-Abdul Khaliq Khan</v>
          </cell>
          <cell r="N4114" t="str">
            <v>TOYOTA COROLLA ALTIS VVT-</v>
          </cell>
          <cell r="O4114" t="str">
            <v>2015</v>
          </cell>
          <cell r="P4114" t="str">
            <v>LE-15A-2868</v>
          </cell>
          <cell r="Q4114" t="str">
            <v>313238</v>
          </cell>
          <cell r="R4114" t="str">
            <v>7012272</v>
          </cell>
          <cell r="T4114">
            <v>2700000</v>
          </cell>
          <cell r="U4114">
            <v>8308</v>
          </cell>
          <cell r="V4114">
            <v>9720</v>
          </cell>
          <cell r="W4114">
            <v>0</v>
          </cell>
          <cell r="X4114">
            <v>0</v>
          </cell>
          <cell r="Y4114">
            <v>9720</v>
          </cell>
        </row>
        <row r="4115">
          <cell r="B4115" t="str">
            <v>KHI/HO/D/MO/PC COMP/C/71653/1/06/2023</v>
          </cell>
          <cell r="E4115">
            <v>45082</v>
          </cell>
          <cell r="F4115">
            <v>45092</v>
          </cell>
          <cell r="G4115">
            <v>45457</v>
          </cell>
          <cell r="H4115" t="str">
            <v xml:space="preserve"> 08000501</v>
          </cell>
          <cell r="I4115" t="str">
            <v xml:space="preserve"> MEEZAN BANK LTD - PESHAWAR BRANCH</v>
          </cell>
          <cell r="J4115" t="str">
            <v>BANK</v>
          </cell>
          <cell r="K4115" t="str">
            <v>M/S. Meezan Bank Limited Peshawar Branch
User Mr. Muhammad Younas</v>
          </cell>
          <cell r="L4115" t="str">
            <v xml:space="preserve"> D</v>
          </cell>
          <cell r="M4115" t="str">
            <v xml:space="preserve"> 09000221-Muhammad Irfan</v>
          </cell>
          <cell r="N4115" t="str">
            <v>SUZUKI ALTO</v>
          </cell>
          <cell r="O4115" t="str">
            <v>2018</v>
          </cell>
          <cell r="P4115" t="str">
            <v>ATY-752</v>
          </cell>
          <cell r="Q4115" t="str">
            <v>R06AK-749485</v>
          </cell>
          <cell r="R4115" t="str">
            <v>HA36S-383124</v>
          </cell>
          <cell r="S4115" t="str">
            <v>1115</v>
          </cell>
          <cell r="T4115">
            <v>1417500</v>
          </cell>
          <cell r="U4115">
            <v>18651</v>
          </cell>
          <cell r="V4115">
            <v>21263</v>
          </cell>
          <cell r="W4115">
            <v>21262</v>
          </cell>
          <cell r="X4115">
            <v>0</v>
          </cell>
          <cell r="Y4115">
            <v>1</v>
          </cell>
        </row>
        <row r="4116">
          <cell r="B4116" t="str">
            <v>KHI/HO/D/MO/PD COMP/P/71655/06/2023</v>
          </cell>
          <cell r="C4116" t="str">
            <v>KHI/HO/D/MO/PD COMP/E/27107/06/2023</v>
          </cell>
          <cell r="E4116">
            <v>45107</v>
          </cell>
          <cell r="F4116">
            <v>45080</v>
          </cell>
          <cell r="G4116">
            <v>45445</v>
          </cell>
          <cell r="H4116" t="str">
            <v xml:space="preserve"> 08811538</v>
          </cell>
          <cell r="I4116" t="str">
            <v xml:space="preserve"> Sameena Aleem Ahmed(4130311026680)</v>
          </cell>
          <cell r="J4116" t="str">
            <v>INDIVIDUAL</v>
          </cell>
          <cell r="L4116" t="str">
            <v xml:space="preserve"> D</v>
          </cell>
          <cell r="M4116" t="str">
            <v xml:space="preserve"> 09000221-Muhammad Irfan</v>
          </cell>
          <cell r="U4116">
            <v>74561</v>
          </cell>
          <cell r="V4116">
            <v>85000</v>
          </cell>
          <cell r="W4116">
            <v>0</v>
          </cell>
          <cell r="X4116">
            <v>0</v>
          </cell>
          <cell r="Y4116">
            <v>85000</v>
          </cell>
        </row>
        <row r="4117">
          <cell r="B4117" t="str">
            <v>KHI/HO/D/MO/PC TP/C/71659/1/06/2023</v>
          </cell>
          <cell r="E4117">
            <v>45082</v>
          </cell>
          <cell r="F4117">
            <v>45059</v>
          </cell>
          <cell r="G4117">
            <v>45424</v>
          </cell>
          <cell r="H4117" t="str">
            <v xml:space="preserve"> 08801488</v>
          </cell>
          <cell r="I4117" t="str">
            <v xml:space="preserve"> iTecknologi Tracking Services (Pvt) Limited</v>
          </cell>
          <cell r="J4117" t="str">
            <v>CORPORATE</v>
          </cell>
          <cell r="K4117" t="str">
            <v>M/S. Itecknologi (Private) Limited
A/C Mr. Dr Zamarud Khan</v>
          </cell>
          <cell r="L4117" t="str">
            <v xml:space="preserve"> D</v>
          </cell>
          <cell r="M4117" t="str">
            <v xml:space="preserve"> 09000221-Muhammad Irfan</v>
          </cell>
          <cell r="N4117" t="str">
            <v>TOYOTA COROLLA ALTIS VVT-</v>
          </cell>
          <cell r="O4117" t="str">
            <v>2023</v>
          </cell>
          <cell r="P4117" t="str">
            <v>BWU-814</v>
          </cell>
          <cell r="Q4117" t="str">
            <v>361085</v>
          </cell>
          <cell r="R4117" t="str">
            <v>7060265</v>
          </cell>
          <cell r="T4117">
            <v>8200000</v>
          </cell>
          <cell r="U4117">
            <v>132</v>
          </cell>
          <cell r="V4117">
            <v>200</v>
          </cell>
          <cell r="W4117">
            <v>0</v>
          </cell>
          <cell r="X4117">
            <v>0</v>
          </cell>
          <cell r="Y4117">
            <v>200</v>
          </cell>
        </row>
        <row r="4118">
          <cell r="B4118" t="str">
            <v>KHI/HO/D/MO/PC TP/C/71659/2/06/2023</v>
          </cell>
          <cell r="E4118">
            <v>45082</v>
          </cell>
          <cell r="F4118">
            <v>45062</v>
          </cell>
          <cell r="G4118">
            <v>45427</v>
          </cell>
          <cell r="H4118" t="str">
            <v xml:space="preserve"> 08801488</v>
          </cell>
          <cell r="I4118" t="str">
            <v xml:space="preserve"> iTecknologi Tracking Services (Pvt) Limited</v>
          </cell>
          <cell r="J4118" t="str">
            <v>CORPORATE</v>
          </cell>
          <cell r="K4118" t="str">
            <v>M/S. Itecknologi (Private) Limited
A/C Mr. Muhammad Ghayyur</v>
          </cell>
          <cell r="L4118" t="str">
            <v xml:space="preserve"> D</v>
          </cell>
          <cell r="M4118" t="str">
            <v xml:space="preserve"> 09000221-Muhammad Irfan</v>
          </cell>
          <cell r="N4118" t="str">
            <v>HONDA CIVIC VTI  ORIEL PT</v>
          </cell>
          <cell r="P4118" t="str">
            <v>BFK-808</v>
          </cell>
          <cell r="Q4118" t="str">
            <v>4046056</v>
          </cell>
          <cell r="R4118" t="str">
            <v>129811</v>
          </cell>
          <cell r="T4118">
            <v>3600000</v>
          </cell>
          <cell r="U4118">
            <v>175</v>
          </cell>
          <cell r="V4118">
            <v>200</v>
          </cell>
          <cell r="W4118">
            <v>0</v>
          </cell>
          <cell r="X4118">
            <v>0</v>
          </cell>
          <cell r="Y4118">
            <v>200</v>
          </cell>
        </row>
        <row r="4119">
          <cell r="B4119" t="str">
            <v>KHI/HO/D/MO/PC TP/C/71659/3/06/2023</v>
          </cell>
          <cell r="E4119">
            <v>45082</v>
          </cell>
          <cell r="F4119">
            <v>45086</v>
          </cell>
          <cell r="G4119">
            <v>45451</v>
          </cell>
          <cell r="H4119" t="str">
            <v xml:space="preserve"> 08801488</v>
          </cell>
          <cell r="I4119" t="str">
            <v xml:space="preserve"> iTecknologi Tracking Services (Pvt) Limited</v>
          </cell>
          <cell r="J4119" t="str">
            <v>CORPORATE</v>
          </cell>
          <cell r="K4119" t="str">
            <v>M/S. Itecknologi (Private) Limited
A/C Mr.Abdul Raqeeb</v>
          </cell>
          <cell r="L4119" t="str">
            <v xml:space="preserve"> D</v>
          </cell>
          <cell r="M4119" t="str">
            <v xml:space="preserve"> 09000221-Muhammad Irfan</v>
          </cell>
          <cell r="N4119" t="str">
            <v>TOYOTA AQUA HYBRID</v>
          </cell>
          <cell r="P4119" t="str">
            <v>BMN-482</v>
          </cell>
          <cell r="Q4119" t="str">
            <v>1NZ-7496169</v>
          </cell>
          <cell r="R4119" t="str">
            <v>NHP10-6396381</v>
          </cell>
          <cell r="T4119">
            <v>4300000</v>
          </cell>
          <cell r="U4119">
            <v>175</v>
          </cell>
          <cell r="V4119">
            <v>200</v>
          </cell>
          <cell r="W4119">
            <v>0</v>
          </cell>
          <cell r="X4119">
            <v>0</v>
          </cell>
          <cell r="Y4119">
            <v>200</v>
          </cell>
        </row>
        <row r="4120">
          <cell r="B4120" t="str">
            <v>KHI/HO/D/MO/PC TP/C/71659/4/06/2023</v>
          </cell>
          <cell r="E4120">
            <v>45089</v>
          </cell>
          <cell r="F4120">
            <v>45059</v>
          </cell>
          <cell r="G4120">
            <v>45424</v>
          </cell>
          <cell r="H4120" t="str">
            <v xml:space="preserve"> 08801488</v>
          </cell>
          <cell r="I4120" t="str">
            <v xml:space="preserve"> iTecknologi Tracking Services (Pvt) Limited</v>
          </cell>
          <cell r="J4120" t="str">
            <v>CORPORATE</v>
          </cell>
          <cell r="K4120" t="str">
            <v>M/S. I Tecknologi (Private) Limited
A/C Mr. Salman Hussain</v>
          </cell>
          <cell r="L4120" t="str">
            <v xml:space="preserve"> D</v>
          </cell>
          <cell r="M4120" t="str">
            <v xml:space="preserve"> 09000221-Muhammad Irfan</v>
          </cell>
          <cell r="N4120" t="str">
            <v>SUZUKI ALTO ECO A/T</v>
          </cell>
          <cell r="P4120" t="str">
            <v>BJS-766</v>
          </cell>
          <cell r="Q4120" t="str">
            <v>R06A-K141715</v>
          </cell>
          <cell r="R4120" t="str">
            <v>HA36S-223293</v>
          </cell>
          <cell r="T4120">
            <v>2200000</v>
          </cell>
          <cell r="U4120">
            <v>175</v>
          </cell>
          <cell r="V4120">
            <v>200</v>
          </cell>
          <cell r="W4120">
            <v>0</v>
          </cell>
          <cell r="X4120">
            <v>0</v>
          </cell>
          <cell r="Y4120">
            <v>200</v>
          </cell>
        </row>
        <row r="4121">
          <cell r="B4121" t="str">
            <v>KHI/HO/D/MO/PC TP/C/71659/5/06/2023</v>
          </cell>
          <cell r="E4121">
            <v>45089</v>
          </cell>
          <cell r="F4121">
            <v>45059</v>
          </cell>
          <cell r="G4121">
            <v>45424</v>
          </cell>
          <cell r="H4121" t="str">
            <v xml:space="preserve"> 08801488</v>
          </cell>
          <cell r="I4121" t="str">
            <v xml:space="preserve"> iTecknologi Tracking Services (Pvt) Limited</v>
          </cell>
          <cell r="J4121" t="str">
            <v>CORPORATE</v>
          </cell>
          <cell r="K4121" t="str">
            <v>M/S. I Tecknologi (Private) Limited
A/C Mr. Salman Hussain</v>
          </cell>
          <cell r="L4121" t="str">
            <v xml:space="preserve"> D</v>
          </cell>
          <cell r="M4121" t="str">
            <v xml:space="preserve"> 09000221-Muhammad Irfan</v>
          </cell>
          <cell r="N4121" t="str">
            <v>SUZUKI ALTO ECO A/T</v>
          </cell>
          <cell r="P4121" t="str">
            <v>BFP-853</v>
          </cell>
          <cell r="Q4121" t="str">
            <v>R06A-K109506</v>
          </cell>
          <cell r="R4121" t="str">
            <v>HA36S-209264</v>
          </cell>
          <cell r="T4121">
            <v>1800000</v>
          </cell>
          <cell r="U4121">
            <v>175</v>
          </cell>
          <cell r="V4121">
            <v>200</v>
          </cell>
          <cell r="W4121">
            <v>0</v>
          </cell>
          <cell r="X4121">
            <v>0</v>
          </cell>
          <cell r="Y4121">
            <v>200</v>
          </cell>
        </row>
        <row r="4122">
          <cell r="B4122" t="str">
            <v>KHI/HO/D/MO/PC TP/C/71659/6/06/2023</v>
          </cell>
          <cell r="E4122">
            <v>45100</v>
          </cell>
          <cell r="F4122">
            <v>45098</v>
          </cell>
          <cell r="G4122">
            <v>45463</v>
          </cell>
          <cell r="H4122" t="str">
            <v xml:space="preserve"> 08801488</v>
          </cell>
          <cell r="I4122" t="str">
            <v xml:space="preserve"> iTecknologi Tracking Services (Pvt) Limited</v>
          </cell>
          <cell r="J4122" t="str">
            <v>CORPORATE</v>
          </cell>
          <cell r="K4122" t="str">
            <v>M/S. I Tecknologi (Private) Limited
A/C Mr. Muhammad Amn</v>
          </cell>
          <cell r="L4122" t="str">
            <v xml:space="preserve"> D</v>
          </cell>
          <cell r="M4122" t="str">
            <v xml:space="preserve"> 09000221-Muhammad Irfan</v>
          </cell>
          <cell r="N4122" t="str">
            <v>HONDA CITY ASPIRE CVT PT</v>
          </cell>
          <cell r="P4122" t="str">
            <v>AGJ-499</v>
          </cell>
          <cell r="Q4122" t="str">
            <v>L15A79787862</v>
          </cell>
          <cell r="T4122">
            <v>3800000</v>
          </cell>
          <cell r="U4122">
            <v>175</v>
          </cell>
          <cell r="V4122">
            <v>200</v>
          </cell>
          <cell r="W4122">
            <v>0</v>
          </cell>
          <cell r="X4122">
            <v>0</v>
          </cell>
          <cell r="Y4122">
            <v>200</v>
          </cell>
        </row>
        <row r="4123">
          <cell r="B4123" t="str">
            <v>KHI/HO/D/MO/PC TP/C/71659/7/06/2023</v>
          </cell>
          <cell r="E4123">
            <v>45100</v>
          </cell>
          <cell r="F4123">
            <v>45098</v>
          </cell>
          <cell r="G4123">
            <v>45463</v>
          </cell>
          <cell r="H4123" t="str">
            <v xml:space="preserve"> 08801488</v>
          </cell>
          <cell r="I4123" t="str">
            <v xml:space="preserve"> iTecknologi Tracking Services (Pvt) Limited</v>
          </cell>
          <cell r="J4123" t="str">
            <v>CORPORATE</v>
          </cell>
          <cell r="K4123" t="str">
            <v>M/S. I Tecknologi (Private) Limited
A/C Mr. Aazim Ahmed</v>
          </cell>
          <cell r="L4123" t="str">
            <v xml:space="preserve"> D</v>
          </cell>
          <cell r="M4123" t="str">
            <v xml:space="preserve"> 09000221-Muhammad Irfan</v>
          </cell>
          <cell r="N4123" t="str">
            <v>KIA SPORTAGE ALPHA</v>
          </cell>
          <cell r="P4123" t="str">
            <v>KHI2162318</v>
          </cell>
          <cell r="Q4123" t="str">
            <v>G4NANH302217</v>
          </cell>
          <cell r="R4123" t="str">
            <v>NNAQL51AZPP103889</v>
          </cell>
          <cell r="T4123">
            <v>7320000</v>
          </cell>
          <cell r="U4123">
            <v>175</v>
          </cell>
          <cell r="V4123">
            <v>200</v>
          </cell>
          <cell r="W4123">
            <v>0</v>
          </cell>
          <cell r="X4123">
            <v>0</v>
          </cell>
          <cell r="Y4123">
            <v>200</v>
          </cell>
        </row>
        <row r="4124">
          <cell r="B4124" t="str">
            <v>LHR/LHR/D/MO/PC COMP/P/71661/06/2023</v>
          </cell>
          <cell r="C4124" t="str">
            <v>LHR/LHR/D/MO/PC COMP/E/26981/07/2023</v>
          </cell>
          <cell r="E4124">
            <v>45113</v>
          </cell>
          <cell r="F4124">
            <v>45077</v>
          </cell>
          <cell r="G4124">
            <v>45442</v>
          </cell>
          <cell r="H4124" t="str">
            <v xml:space="preserve"> 08811542</v>
          </cell>
          <cell r="I4124" t="str">
            <v xml:space="preserve"> Umair Suhail</v>
          </cell>
          <cell r="J4124" t="str">
            <v>INDIVIDUAL</v>
          </cell>
          <cell r="L4124" t="str">
            <v xml:space="preserve"> D</v>
          </cell>
          <cell r="M4124" t="str">
            <v xml:space="preserve"> 09000221-Muhammad Irfan</v>
          </cell>
          <cell r="U4124">
            <v>-201906</v>
          </cell>
          <cell r="V4124">
            <v>-236250</v>
          </cell>
          <cell r="W4124">
            <v>0</v>
          </cell>
          <cell r="X4124">
            <v>0</v>
          </cell>
          <cell r="Y4124">
            <v>-236250</v>
          </cell>
        </row>
        <row r="4125">
          <cell r="B4125" t="str">
            <v>LHR/LHR/F/MO/PC COMP/P/71668/06/2023</v>
          </cell>
          <cell r="D4125" t="str">
            <v>UBL INSURERS LIMITED - WINDOW TAKAFUL MULTAN BRANCH</v>
          </cell>
          <cell r="E4125">
            <v>45083</v>
          </cell>
          <cell r="F4125">
            <v>44927</v>
          </cell>
          <cell r="G4125">
            <v>45291</v>
          </cell>
          <cell r="H4125" t="str">
            <v xml:space="preserve"> 08802180</v>
          </cell>
          <cell r="I4125" t="str">
            <v xml:space="preserve"> UBL INSURERS LIMITED - WINDOW TAKAFUL MULTAN BRANCH</v>
          </cell>
          <cell r="J4125" t="str">
            <v>CORPORATE</v>
          </cell>
          <cell r="K4125" t="str">
            <v>M/s Bank Al Habib Limited As Owner, A/c. M/s . Leader Ag
Leader Policy No : 20236016VPCOP00003</v>
          </cell>
          <cell r="L4125" t="str">
            <v xml:space="preserve"> F</v>
          </cell>
          <cell r="M4125" t="str">
            <v xml:space="preserve"> 09000320-Abdul Khaliq Khan</v>
          </cell>
          <cell r="N4125" t="str">
            <v>TOYOTA COROLLA ALTIS  1.6</v>
          </cell>
          <cell r="O4125" t="str">
            <v>2020</v>
          </cell>
          <cell r="P4125" t="str">
            <v>AST-713</v>
          </cell>
          <cell r="Q4125" t="str">
            <v>Q070279</v>
          </cell>
          <cell r="R4125" t="str">
            <v>6047740</v>
          </cell>
          <cell r="T4125">
            <v>4000000</v>
          </cell>
          <cell r="U4125">
            <v>11795</v>
          </cell>
          <cell r="V4125">
            <v>13800</v>
          </cell>
          <cell r="W4125">
            <v>0</v>
          </cell>
          <cell r="X4125">
            <v>0</v>
          </cell>
          <cell r="Y4125">
            <v>13800</v>
          </cell>
        </row>
        <row r="4126">
          <cell r="B4126" t="str">
            <v>LHR/LHR/F/MO/PC COMP/P/71671/06/2023</v>
          </cell>
          <cell r="D4126" t="str">
            <v>UBL INSURERS LIMITED - WINDOW TAKAFUL MULTAN BRANCH</v>
          </cell>
          <cell r="E4126">
            <v>45083</v>
          </cell>
          <cell r="F4126">
            <v>44927</v>
          </cell>
          <cell r="G4126">
            <v>45291</v>
          </cell>
          <cell r="H4126" t="str">
            <v xml:space="preserve"> 08802180</v>
          </cell>
          <cell r="I4126" t="str">
            <v xml:space="preserve"> UBL INSURERS LIMITED - WINDOW TAKAFUL MULTAN BRANCH</v>
          </cell>
          <cell r="J4126" t="str">
            <v>CORPORATE</v>
          </cell>
          <cell r="K4126" t="str">
            <v>M/S BANK AL HABIB LIMITED AS OWNER
A/C.M/S.LEADER AG
LEADERPOLLICY NO:2023016VPCOP00011</v>
          </cell>
          <cell r="L4126" t="str">
            <v xml:space="preserve"> F</v>
          </cell>
          <cell r="M4126" t="str">
            <v xml:space="preserve"> 09000320-Abdul Khaliq Khan</v>
          </cell>
          <cell r="N4126" t="str">
            <v>SUZUKI WAGON-R VXR</v>
          </cell>
          <cell r="O4126" t="str">
            <v>2020</v>
          </cell>
          <cell r="P4126" t="str">
            <v>MNA-20-180</v>
          </cell>
          <cell r="Q4126" t="str">
            <v>1988638</v>
          </cell>
          <cell r="R4126" t="str">
            <v>10098843</v>
          </cell>
          <cell r="T4126">
            <v>1800000</v>
          </cell>
          <cell r="U4126">
            <v>5308</v>
          </cell>
          <cell r="V4126">
            <v>6210</v>
          </cell>
          <cell r="W4126">
            <v>0</v>
          </cell>
          <cell r="X4126">
            <v>0</v>
          </cell>
          <cell r="Y4126">
            <v>6210</v>
          </cell>
        </row>
        <row r="4127">
          <cell r="B4127" t="str">
            <v>KHI/HO/D/MO/PC COMP/C/71685/3/06/2023</v>
          </cell>
          <cell r="C4127" t="str">
            <v>KHI/HO/D/MO/PC COMP/E/32931/00003/10/2023</v>
          </cell>
          <cell r="E4127">
            <v>45208</v>
          </cell>
          <cell r="F4127">
            <v>45095</v>
          </cell>
          <cell r="G4127">
            <v>45460</v>
          </cell>
          <cell r="H4127" t="str">
            <v xml:space="preserve"> 08002927</v>
          </cell>
          <cell r="I4127" t="str">
            <v xml:space="preserve"> FIRST HABIB MODARABA</v>
          </cell>
          <cell r="J4127" t="str">
            <v>BANK</v>
          </cell>
          <cell r="K4127" t="str">
            <v>M/S. First Habib Modaraba
A/C Mr. Syed Abu Tufail</v>
          </cell>
          <cell r="L4127" t="str">
            <v xml:space="preserve"> D</v>
          </cell>
          <cell r="M4127" t="str">
            <v xml:space="preserve"> 09000221-Muhammad Irfan</v>
          </cell>
          <cell r="N4127" t="str">
            <v>SUZUKI WAGON-R VXL E2</v>
          </cell>
          <cell r="O4127" t="str">
            <v>2021</v>
          </cell>
          <cell r="P4127" t="str">
            <v>BTX-194</v>
          </cell>
          <cell r="Q4127" t="str">
            <v>216010</v>
          </cell>
          <cell r="R4127" t="str">
            <v>10115996</v>
          </cell>
          <cell r="S4127" t="str">
            <v>DM-5527/2021</v>
          </cell>
          <cell r="T4127">
            <v>-1745000</v>
          </cell>
          <cell r="U4127">
            <v>-19522</v>
          </cell>
          <cell r="V4127">
            <v>-22255</v>
          </cell>
          <cell r="W4127">
            <v>0</v>
          </cell>
          <cell r="X4127">
            <v>0</v>
          </cell>
          <cell r="Y4127">
            <v>-22255</v>
          </cell>
        </row>
        <row r="4128">
          <cell r="B4128" t="str">
            <v>KHI/HO/D/MO/PC COMP/C/71697/10/06/2023</v>
          </cell>
          <cell r="E4128">
            <v>45083</v>
          </cell>
          <cell r="F4128">
            <v>45084</v>
          </cell>
          <cell r="G4128">
            <v>45449</v>
          </cell>
          <cell r="H4128" t="str">
            <v xml:space="preserve"> 08004499</v>
          </cell>
          <cell r="I4128" t="str">
            <v xml:space="preserve"> AL BARAKA BANK (PAKISTAN) LIMITED</v>
          </cell>
          <cell r="J4128" t="str">
            <v>BANK</v>
          </cell>
          <cell r="K4128" t="str">
            <v>Mr. Manzoor Ahmad 
M/S Al Baraka Bank Pakistan Limited</v>
          </cell>
          <cell r="L4128" t="str">
            <v xml:space="preserve"> D</v>
          </cell>
          <cell r="M4128" t="str">
            <v xml:space="preserve"> 09000221-Muhammad Irfan</v>
          </cell>
          <cell r="N4128" t="str">
            <v>SUZUKI ALTO VXR</v>
          </cell>
          <cell r="O4128" t="str">
            <v>2022</v>
          </cell>
          <cell r="P4128" t="str">
            <v>APK-834</v>
          </cell>
          <cell r="Q4128" t="str">
            <v>6R233563</v>
          </cell>
          <cell r="R4128" t="str">
            <v>1133544</v>
          </cell>
          <cell r="S4128" t="str">
            <v>0158527786023</v>
          </cell>
          <cell r="T4128">
            <v>1391400</v>
          </cell>
          <cell r="U4128">
            <v>30513</v>
          </cell>
          <cell r="V4128">
            <v>34785</v>
          </cell>
          <cell r="W4128">
            <v>0</v>
          </cell>
          <cell r="X4128">
            <v>0</v>
          </cell>
          <cell r="Y4128">
            <v>34785</v>
          </cell>
        </row>
        <row r="4129">
          <cell r="B4129" t="str">
            <v>KHI/HO/D/MO/PC COMP/C/71697/100/06/2023</v>
          </cell>
          <cell r="C4129" t="str">
            <v>KHI/HO/D/MO/PC COMP/E/36821/00100/02/2024</v>
          </cell>
          <cell r="E4129">
            <v>45328</v>
          </cell>
          <cell r="F4129">
            <v>45107</v>
          </cell>
          <cell r="G4129">
            <v>45472</v>
          </cell>
          <cell r="H4129" t="str">
            <v xml:space="preserve"> 08004499</v>
          </cell>
          <cell r="I4129" t="str">
            <v xml:space="preserve"> AL BARAKA BANK (PAKISTAN) LIMITED</v>
          </cell>
          <cell r="J4129" t="str">
            <v>BANK</v>
          </cell>
          <cell r="K4129" t="str">
            <v>Mr. Affaq Nazeer 
Hpa M/S Al Baraka Bank Pakistan Limited</v>
          </cell>
          <cell r="L4129" t="str">
            <v xml:space="preserve"> D</v>
          </cell>
          <cell r="M4129" t="str">
            <v xml:space="preserve"> 09000221-Muhammad Irfan</v>
          </cell>
          <cell r="N4129" t="str">
            <v>HONDA CIVIC VTI  ORIEL PT</v>
          </cell>
          <cell r="O4129" t="str">
            <v>2018</v>
          </cell>
          <cell r="P4129" t="str">
            <v>AKY-570</v>
          </cell>
          <cell r="Q4129" t="str">
            <v>R18Z12941597</v>
          </cell>
          <cell r="R4129" t="str">
            <v>NFBFC666JR045021</v>
          </cell>
          <cell r="S4129" t="str">
            <v>0423-0158568528016</v>
          </cell>
          <cell r="T4129">
            <v>-3600000</v>
          </cell>
          <cell r="U4129">
            <v>-5921</v>
          </cell>
          <cell r="V4129">
            <v>-5980</v>
          </cell>
          <cell r="W4129">
            <v>0</v>
          </cell>
          <cell r="X4129">
            <v>0</v>
          </cell>
          <cell r="Y4129">
            <v>-5980</v>
          </cell>
        </row>
        <row r="4130">
          <cell r="B4130" t="str">
            <v>KHI/HO/D/MO/PC COMP/C/71697/28/06/2023</v>
          </cell>
          <cell r="C4130" t="str">
            <v>KHI/HO/D/MO/PC COMP/E/34737/00028/12/2023</v>
          </cell>
          <cell r="E4130">
            <v>45261</v>
          </cell>
          <cell r="F4130">
            <v>45086</v>
          </cell>
          <cell r="G4130">
            <v>45451</v>
          </cell>
          <cell r="H4130" t="str">
            <v xml:space="preserve"> 08004499</v>
          </cell>
          <cell r="I4130" t="str">
            <v xml:space="preserve"> AL BARAKA BANK (PAKISTAN) LIMITED</v>
          </cell>
          <cell r="J4130" t="str">
            <v>BANK</v>
          </cell>
          <cell r="K4130" t="str">
            <v>Mr. Muhammad Ishfaq
M/S Al Baraka Bank Pakistan Limited</v>
          </cell>
          <cell r="L4130" t="str">
            <v xml:space="preserve"> D</v>
          </cell>
          <cell r="M4130" t="str">
            <v xml:space="preserve"> 09000221-Muhammad Irfan</v>
          </cell>
          <cell r="N4130" t="str">
            <v>TOYOTA COROLLA ALTIS  1.6</v>
          </cell>
          <cell r="O4130" t="str">
            <v>2022</v>
          </cell>
          <cell r="P4130" t="str">
            <v>AZG-795</v>
          </cell>
          <cell r="Q4130" t="str">
            <v>Q095867</v>
          </cell>
          <cell r="R4130" t="str">
            <v>6073370</v>
          </cell>
          <cell r="S4130" t="str">
            <v>0471-0158554451017</v>
          </cell>
          <cell r="T4130">
            <v>2469300</v>
          </cell>
          <cell r="U4130">
            <v>17091</v>
          </cell>
          <cell r="V4130">
            <v>19484</v>
          </cell>
          <cell r="W4130">
            <v>19483</v>
          </cell>
          <cell r="X4130">
            <v>0</v>
          </cell>
          <cell r="Y4130">
            <v>1</v>
          </cell>
        </row>
        <row r="4131">
          <cell r="B4131" t="str">
            <v>KHI/HO/D/MO/PC COMP/C/71698/51/06/2023</v>
          </cell>
          <cell r="C4131" t="str">
            <v>KHI/HO/D/MO/PC COMP/E/40800/00051/04/2024</v>
          </cell>
          <cell r="E4131">
            <v>45399</v>
          </cell>
          <cell r="F4131">
            <v>45107</v>
          </cell>
          <cell r="G4131">
            <v>45472</v>
          </cell>
          <cell r="H4131" t="str">
            <v xml:space="preserve"> 08004499</v>
          </cell>
          <cell r="I4131" t="str">
            <v xml:space="preserve"> AL BARAKA BANK (PAKISTAN) LIMITED</v>
          </cell>
          <cell r="J4131" t="str">
            <v>BANK</v>
          </cell>
          <cell r="K4131" t="str">
            <v>Mr. Muhammad Sohail   
Hpa M/S. Al Baraka Bank (Pakistan) Limited</v>
          </cell>
          <cell r="L4131" t="str">
            <v xml:space="preserve"> D</v>
          </cell>
          <cell r="M4131" t="str">
            <v xml:space="preserve"> 09000221-Muhammad Irfan</v>
          </cell>
          <cell r="N4131" t="str">
            <v>HONDA CIVIC VTI  ORIEL PT</v>
          </cell>
          <cell r="O4131" t="str">
            <v>2021</v>
          </cell>
          <cell r="P4131" t="str">
            <v>ADX-627</v>
          </cell>
          <cell r="Q4131" t="str">
            <v>6921471</v>
          </cell>
          <cell r="R4131" t="str">
            <v>MR073816</v>
          </cell>
          <cell r="S4131" t="str">
            <v>0329-0158537148013</v>
          </cell>
          <cell r="T4131">
            <v>-3507950</v>
          </cell>
          <cell r="U4131">
            <v>-5770</v>
          </cell>
          <cell r="V4131">
            <v>-5828</v>
          </cell>
          <cell r="W4131">
            <v>0</v>
          </cell>
          <cell r="X4131">
            <v>0</v>
          </cell>
          <cell r="Y4131">
            <v>-5828</v>
          </cell>
        </row>
        <row r="4132">
          <cell r="B4132" t="str">
            <v>KHI/HO/D/MO/PD COMP/P/71700/06/2023</v>
          </cell>
          <cell r="C4132" t="str">
            <v>KHI/HO/D/MO/PD COMP/E/27110/06/2023</v>
          </cell>
          <cell r="E4132">
            <v>45107</v>
          </cell>
          <cell r="F4132">
            <v>45078</v>
          </cell>
          <cell r="G4132">
            <v>45443</v>
          </cell>
          <cell r="H4132" t="str">
            <v xml:space="preserve"> 08811562</v>
          </cell>
          <cell r="I4132" t="str">
            <v xml:space="preserve"> Sufyan Tariq #33102-7555335-5</v>
          </cell>
          <cell r="J4132" t="str">
            <v>INDIVIDUAL</v>
          </cell>
          <cell r="L4132" t="str">
            <v xml:space="preserve"> D</v>
          </cell>
          <cell r="M4132" t="str">
            <v xml:space="preserve"> 09000221-Muhammad Irfan</v>
          </cell>
          <cell r="U4132">
            <v>65789</v>
          </cell>
          <cell r="V4132">
            <v>75000</v>
          </cell>
          <cell r="W4132">
            <v>0</v>
          </cell>
          <cell r="X4132">
            <v>0</v>
          </cell>
          <cell r="Y4132">
            <v>75000</v>
          </cell>
        </row>
        <row r="4133">
          <cell r="B4133" t="str">
            <v>KHI/HO/D/MO/PC COMP/C/71703/1/06/2023</v>
          </cell>
          <cell r="C4133" t="str">
            <v>KHI/HO/D/MO/PC COMP/E/34514/00001/11/2023</v>
          </cell>
          <cell r="E4133">
            <v>45253</v>
          </cell>
          <cell r="F4133">
            <v>45085</v>
          </cell>
          <cell r="G4133">
            <v>45450</v>
          </cell>
          <cell r="H4133" t="str">
            <v xml:space="preserve"> 08000208</v>
          </cell>
          <cell r="I4133" t="str">
            <v xml:space="preserve"> MEEZAN BANK LTD. GULBERG BRANCH LAHORE</v>
          </cell>
          <cell r="J4133" t="str">
            <v>BANK</v>
          </cell>
          <cell r="K4133" t="str">
            <v>M/S. Meezan Bank Limited Gulberg Branch Lahore
User Mr. Syed Zaheer Abbas Shah</v>
          </cell>
          <cell r="L4133" t="str">
            <v xml:space="preserve"> D</v>
          </cell>
          <cell r="M4133" t="str">
            <v xml:space="preserve"> 09000221-Muhammad Irfan</v>
          </cell>
          <cell r="N4133" t="str">
            <v>KIA STONIC EX PLUS 1.368</v>
          </cell>
          <cell r="O4133" t="str">
            <v>2023</v>
          </cell>
          <cell r="Q4133" t="str">
            <v>G4LCNS891119</v>
          </cell>
          <cell r="R4133" t="str">
            <v>NNAYB54BZPP702629</v>
          </cell>
          <cell r="S4133" t="str">
            <v>CI-2023-0206-0009</v>
          </cell>
          <cell r="T4133">
            <v>-5983000</v>
          </cell>
          <cell r="U4133">
            <v>-46346</v>
          </cell>
          <cell r="V4133">
            <v>-52835</v>
          </cell>
          <cell r="W4133">
            <v>0</v>
          </cell>
          <cell r="X4133">
            <v>0</v>
          </cell>
          <cell r="Y4133">
            <v>-52835</v>
          </cell>
        </row>
        <row r="4134">
          <cell r="B4134" t="str">
            <v>LHR/LHR/D/MO/PC COMP/P/71709/06/2023</v>
          </cell>
          <cell r="C4134" t="str">
            <v>LHR/LHR/D/MO/PC COMP/E/26685/06/2023</v>
          </cell>
          <cell r="E4134">
            <v>45100</v>
          </cell>
          <cell r="F4134">
            <v>45083</v>
          </cell>
          <cell r="G4134">
            <v>45448</v>
          </cell>
          <cell r="H4134" t="str">
            <v xml:space="preserve"> 08811567</v>
          </cell>
          <cell r="I4134" t="str">
            <v xml:space="preserve"> Sajida Ishrat</v>
          </cell>
          <cell r="J4134" t="str">
            <v>INDIVIDUAL</v>
          </cell>
          <cell r="L4134" t="str">
            <v xml:space="preserve"> D</v>
          </cell>
          <cell r="M4134" t="str">
            <v xml:space="preserve"> 09000221-Muhammad Irfan</v>
          </cell>
          <cell r="U4134">
            <v>-68273</v>
          </cell>
          <cell r="V4134">
            <v>-79900</v>
          </cell>
          <cell r="W4134">
            <v>0</v>
          </cell>
          <cell r="X4134">
            <v>0</v>
          </cell>
          <cell r="Y4134">
            <v>-79900</v>
          </cell>
        </row>
        <row r="4135">
          <cell r="B4135" t="str">
            <v>KHI/HO/D/MO/PC COMP/C/71722/18/06/2023</v>
          </cell>
          <cell r="C4135" t="str">
            <v>KHI/HO/D/MO/PC COMP/E/36313/00018/01/2024</v>
          </cell>
          <cell r="E4135">
            <v>45307</v>
          </cell>
          <cell r="F4135">
            <v>45106</v>
          </cell>
          <cell r="G4135">
            <v>45471</v>
          </cell>
          <cell r="H4135" t="str">
            <v xml:space="preserve"> 08004499</v>
          </cell>
          <cell r="I4135" t="str">
            <v xml:space="preserve"> AL BARAKA BANK (PAKISTAN) LIMITED</v>
          </cell>
          <cell r="J4135" t="str">
            <v>BANK</v>
          </cell>
          <cell r="K4135" t="str">
            <v>Mr. Malik Tanveer    
Hpa M/S. Al Baraka Bank (Pakistan) Limited</v>
          </cell>
          <cell r="L4135" t="str">
            <v xml:space="preserve"> D</v>
          </cell>
          <cell r="M4135" t="str">
            <v xml:space="preserve"> 09000221-Muhammad Irfan</v>
          </cell>
          <cell r="N4135" t="str">
            <v>SUZUKI WAGON-R VXL E2</v>
          </cell>
          <cell r="O4135" t="str">
            <v>2020</v>
          </cell>
          <cell r="P4135" t="str">
            <v>AAC-193</v>
          </cell>
          <cell r="Q4135" t="str">
            <v>200901</v>
          </cell>
          <cell r="R4135" t="str">
            <v>10100903</v>
          </cell>
          <cell r="S4135" t="str">
            <v>0329-0158492513014</v>
          </cell>
          <cell r="T4135">
            <v>-1356000</v>
          </cell>
          <cell r="U4135">
            <v>-5576</v>
          </cell>
          <cell r="V4135">
            <v>-5632</v>
          </cell>
          <cell r="W4135">
            <v>0</v>
          </cell>
          <cell r="X4135">
            <v>0</v>
          </cell>
          <cell r="Y4135">
            <v>-5632</v>
          </cell>
        </row>
        <row r="4136">
          <cell r="B4136" t="str">
            <v>LHR/LHR/F/MO/PC COMP/P/71726/06/2023</v>
          </cell>
          <cell r="D4136" t="str">
            <v>UBL INSURERS LIMITED - WINDOW TAKAFUL MULTAN BRANCH</v>
          </cell>
          <cell r="E4136">
            <v>45084</v>
          </cell>
          <cell r="F4136">
            <v>44927</v>
          </cell>
          <cell r="G4136">
            <v>45291</v>
          </cell>
          <cell r="H4136" t="str">
            <v xml:space="preserve"> 08802180</v>
          </cell>
          <cell r="I4136" t="str">
            <v xml:space="preserve"> UBL INSURERS LIMITED - WINDOW TAKAFUL MULTAN BRANCH</v>
          </cell>
          <cell r="J4136" t="str">
            <v>CORPORATE</v>
          </cell>
          <cell r="K4136" t="str">
            <v>M/s Bank Al Habib Ltd as owner ,A/c M/s Leader AG
PO No. 2023016VPCOP00012</v>
          </cell>
          <cell r="L4136" t="str">
            <v xml:space="preserve"> F</v>
          </cell>
          <cell r="M4136" t="str">
            <v xml:space="preserve"> 09000320-Abdul Khaliq Khan</v>
          </cell>
          <cell r="N4136" t="str">
            <v>HONDA CITY ASPIRE I VTEC</v>
          </cell>
          <cell r="O4136" t="str">
            <v>2020</v>
          </cell>
          <cell r="P4136" t="str">
            <v>ABQ-886</v>
          </cell>
          <cell r="Q4136" t="str">
            <v>L13Z17541034</v>
          </cell>
          <cell r="R4136" t="str">
            <v>NFBGM1546LR263981</v>
          </cell>
          <cell r="T4136">
            <v>2800000</v>
          </cell>
          <cell r="U4136">
            <v>8257</v>
          </cell>
          <cell r="V4136">
            <v>9661</v>
          </cell>
          <cell r="W4136">
            <v>0</v>
          </cell>
          <cell r="X4136">
            <v>0</v>
          </cell>
          <cell r="Y4136">
            <v>9661</v>
          </cell>
        </row>
        <row r="4137">
          <cell r="B4137" t="str">
            <v>LHR/LHR/F/MO/PC COMP/P/71728/06/2023</v>
          </cell>
          <cell r="D4137" t="str">
            <v>UBL INSURERS LIMITED - WINDOW TAKAFUL MULTAN BRANCH</v>
          </cell>
          <cell r="E4137">
            <v>45084</v>
          </cell>
          <cell r="F4137">
            <v>44562</v>
          </cell>
          <cell r="G4137">
            <v>44926</v>
          </cell>
          <cell r="H4137" t="str">
            <v xml:space="preserve"> 08802180</v>
          </cell>
          <cell r="I4137" t="str">
            <v xml:space="preserve"> UBL INSURERS LIMITED - WINDOW TAKAFUL MULTAN BRANCH</v>
          </cell>
          <cell r="J4137" t="str">
            <v>CORPORATE</v>
          </cell>
          <cell r="K4137" t="str">
            <v>M/s Bank Al Habib Ltd A/c M/s Agrow Mark
Po no: 2023016VPCOP00013</v>
          </cell>
          <cell r="L4137" t="str">
            <v xml:space="preserve"> F</v>
          </cell>
          <cell r="M4137" t="str">
            <v xml:space="preserve"> 09000320-Abdul Khaliq Khan</v>
          </cell>
          <cell r="N4137" t="str">
            <v>HONDA CITY 1.2 LS MT</v>
          </cell>
          <cell r="O4137" t="str">
            <v>2020</v>
          </cell>
          <cell r="P4137" t="str">
            <v>ABQ-264</v>
          </cell>
          <cell r="Q4137" t="str">
            <v>L13Z17541033</v>
          </cell>
          <cell r="R4137" t="str">
            <v>NFBGM1544LR263980</v>
          </cell>
          <cell r="T4137">
            <v>2800000</v>
          </cell>
          <cell r="U4137">
            <v>8257</v>
          </cell>
          <cell r="V4137">
            <v>9661</v>
          </cell>
          <cell r="W4137">
            <v>0</v>
          </cell>
          <cell r="X4137">
            <v>0</v>
          </cell>
          <cell r="Y4137">
            <v>9661</v>
          </cell>
        </row>
        <row r="4138">
          <cell r="B4138" t="str">
            <v>LHR/LHR/F/MO/PC COMP/P/71731/06/2023</v>
          </cell>
          <cell r="D4138" t="str">
            <v>UBL INSURERS LIMITED - WINDOW TAKAFUL MULTAN BRANCH</v>
          </cell>
          <cell r="E4138">
            <v>45084</v>
          </cell>
          <cell r="F4138">
            <v>44927</v>
          </cell>
          <cell r="G4138">
            <v>45291</v>
          </cell>
          <cell r="H4138" t="str">
            <v xml:space="preserve"> 08802180</v>
          </cell>
          <cell r="I4138" t="str">
            <v xml:space="preserve"> UBL INSURERS LIMITED - WINDOW TAKAFUL MULTAN BRANCH</v>
          </cell>
          <cell r="J4138" t="str">
            <v>CORPORATE</v>
          </cell>
          <cell r="K4138" t="str">
            <v>M/s Bank Al Habib Ltd as owner ,A/c M/s Leader AG
LEADER POLICY NO 2023016VPCOP00015</v>
          </cell>
          <cell r="L4138" t="str">
            <v xml:space="preserve"> F</v>
          </cell>
          <cell r="M4138" t="str">
            <v xml:space="preserve"> 09000320-Abdul Khaliq Khan</v>
          </cell>
          <cell r="N4138" t="str">
            <v>SUZUKI WAGON-R VXR</v>
          </cell>
          <cell r="O4138" t="str">
            <v>2020</v>
          </cell>
          <cell r="P4138" t="str">
            <v>ABD-119</v>
          </cell>
          <cell r="Q4138" t="str">
            <v>207546</v>
          </cell>
          <cell r="R4138" t="str">
            <v>10107537</v>
          </cell>
          <cell r="T4138">
            <v>1800000</v>
          </cell>
          <cell r="U4138">
            <v>5308</v>
          </cell>
          <cell r="V4138">
            <v>6210</v>
          </cell>
          <cell r="W4138">
            <v>0</v>
          </cell>
          <cell r="X4138">
            <v>0</v>
          </cell>
          <cell r="Y4138">
            <v>6210</v>
          </cell>
        </row>
        <row r="4139">
          <cell r="B4139" t="str">
            <v>LHR/LHR/F/MO/PC COMP/P/71732/06/2023</v>
          </cell>
          <cell r="D4139" t="str">
            <v>UBL INSURERS LIMITED - WINDOW TAKAFUL MULTAN BRANCH</v>
          </cell>
          <cell r="E4139">
            <v>45084</v>
          </cell>
          <cell r="F4139">
            <v>44927</v>
          </cell>
          <cell r="G4139">
            <v>45291</v>
          </cell>
          <cell r="H4139" t="str">
            <v xml:space="preserve"> 08802180</v>
          </cell>
          <cell r="I4139" t="str">
            <v xml:space="preserve"> UBL INSURERS LIMITED - WINDOW TAKAFUL MULTAN BRANCH</v>
          </cell>
          <cell r="J4139" t="str">
            <v>CORPORATE</v>
          </cell>
          <cell r="K4139" t="str">
            <v>M/S. BANK AL HABIB  LTD A/C M/S. LEADER AG  
LEADER POLICY NO 2023016VPCOP00016
6-D INDUSTRIAL ESTATE PHASE 1 MULTAN</v>
          </cell>
          <cell r="L4139" t="str">
            <v xml:space="preserve"> F</v>
          </cell>
          <cell r="M4139" t="str">
            <v xml:space="preserve"> 09000320-Abdul Khaliq Khan</v>
          </cell>
          <cell r="N4139" t="str">
            <v>SUZUKI WAGON-R VXR</v>
          </cell>
          <cell r="O4139" t="str">
            <v>2020</v>
          </cell>
          <cell r="P4139" t="str">
            <v>ABD-412</v>
          </cell>
          <cell r="Q4139" t="str">
            <v>207547</v>
          </cell>
          <cell r="R4139" t="str">
            <v>10107552</v>
          </cell>
          <cell r="T4139">
            <v>1800000</v>
          </cell>
          <cell r="U4139">
            <v>5308</v>
          </cell>
          <cell r="V4139">
            <v>6210</v>
          </cell>
          <cell r="W4139">
            <v>0</v>
          </cell>
          <cell r="X4139">
            <v>0</v>
          </cell>
          <cell r="Y4139">
            <v>6210</v>
          </cell>
        </row>
        <row r="4140">
          <cell r="B4140" t="str">
            <v>LHR/LHR/F/MO/PC COMP/P/71733/06/2023</v>
          </cell>
          <cell r="D4140" t="str">
            <v>UBL INSURERS LIMITED - WINDOW TAKAFUL MULTAN BRANCH</v>
          </cell>
          <cell r="E4140">
            <v>45084</v>
          </cell>
          <cell r="F4140">
            <v>44927</v>
          </cell>
          <cell r="G4140">
            <v>45291</v>
          </cell>
          <cell r="H4140" t="str">
            <v xml:space="preserve"> 08802180</v>
          </cell>
          <cell r="I4140" t="str">
            <v xml:space="preserve"> UBL INSURERS LIMITED - WINDOW TAKAFUL MULTAN BRANCH</v>
          </cell>
          <cell r="J4140" t="str">
            <v>CORPORATE</v>
          </cell>
          <cell r="K4140" t="str">
            <v>M/S. BANK AL HABIB  LTD A/C M/S. LEADER AG  
LEADER POLICY NO 2023016VPCOP00017
6-D INDUSTRIAL ESTATE PHASE 1 MULTAN</v>
          </cell>
          <cell r="L4140" t="str">
            <v xml:space="preserve"> F</v>
          </cell>
          <cell r="M4140" t="str">
            <v xml:space="preserve"> 09000320-Abdul Khaliq Khan</v>
          </cell>
          <cell r="N4140" t="str">
            <v>SUZUKI WAGON-R VXR</v>
          </cell>
          <cell r="O4140" t="str">
            <v>2020</v>
          </cell>
          <cell r="P4140" t="str">
            <v>ABD-436</v>
          </cell>
          <cell r="Q4140" t="str">
            <v>207532</v>
          </cell>
          <cell r="R4140" t="str">
            <v>10107542</v>
          </cell>
          <cell r="T4140">
            <v>1800000</v>
          </cell>
          <cell r="U4140">
            <v>5308</v>
          </cell>
          <cell r="V4140">
            <v>6210</v>
          </cell>
          <cell r="W4140">
            <v>0</v>
          </cell>
          <cell r="X4140">
            <v>0</v>
          </cell>
          <cell r="Y4140">
            <v>6210</v>
          </cell>
        </row>
        <row r="4141">
          <cell r="B4141" t="str">
            <v>LHR/LHR/F/MO/PC COMP/P/71736/06/2023</v>
          </cell>
          <cell r="D4141" t="str">
            <v>UBL INSURERS LIMITED - WINDOW TAKAFUL MULTAN BRANCH</v>
          </cell>
          <cell r="E4141">
            <v>45084</v>
          </cell>
          <cell r="F4141">
            <v>44927</v>
          </cell>
          <cell r="G4141">
            <v>45291</v>
          </cell>
          <cell r="H4141" t="str">
            <v xml:space="preserve"> 08802180</v>
          </cell>
          <cell r="I4141" t="str">
            <v xml:space="preserve"> UBL INSURERS LIMITED - WINDOW TAKAFUL MULTAN BRANCH</v>
          </cell>
          <cell r="J4141" t="str">
            <v>CORPORATE</v>
          </cell>
          <cell r="K4141" t="str">
            <v>M/S. BANK AL HABIB LIMITED A/C M/S. LEADER AG 
LEADER POLICY NO. 2023016VPCOP00018</v>
          </cell>
          <cell r="L4141" t="str">
            <v xml:space="preserve"> F</v>
          </cell>
          <cell r="M4141" t="str">
            <v xml:space="preserve"> 09000320-Abdul Khaliq Khan</v>
          </cell>
          <cell r="N4141" t="str">
            <v>SUZUKI CULTUS VXR EURO-II</v>
          </cell>
          <cell r="O4141" t="str">
            <v>2020</v>
          </cell>
          <cell r="P4141" t="str">
            <v>ABD-172</v>
          </cell>
          <cell r="Q4141" t="str">
            <v>207565</v>
          </cell>
          <cell r="R4141" t="str">
            <v>1017565</v>
          </cell>
          <cell r="T4141">
            <v>1800000</v>
          </cell>
          <cell r="U4141">
            <v>5308</v>
          </cell>
          <cell r="V4141">
            <v>6210</v>
          </cell>
          <cell r="W4141">
            <v>0</v>
          </cell>
          <cell r="X4141">
            <v>0</v>
          </cell>
          <cell r="Y4141">
            <v>6210</v>
          </cell>
        </row>
        <row r="4142">
          <cell r="B4142" t="str">
            <v>KHI/HO/D/MO/PC COMP/P/71759/06/2023</v>
          </cell>
          <cell r="E4142">
            <v>45084</v>
          </cell>
          <cell r="F4142">
            <v>45087</v>
          </cell>
          <cell r="G4142">
            <v>45452</v>
          </cell>
          <cell r="H4142" t="str">
            <v xml:space="preserve"> 08802117</v>
          </cell>
          <cell r="I4142" t="str">
            <v xml:space="preserve"> Sharfuddin</v>
          </cell>
          <cell r="J4142" t="str">
            <v>INDIVIDUAL</v>
          </cell>
          <cell r="K4142" t="str">
            <v>Mr. Sharfuddin
CNIC # 42201-0627697-9 CELL # 0333-3456520</v>
          </cell>
          <cell r="L4142" t="str">
            <v xml:space="preserve"> D</v>
          </cell>
          <cell r="M4142" t="str">
            <v xml:space="preserve"> 09000221-Muhammad Irfan</v>
          </cell>
          <cell r="N4142" t="str">
            <v>TOYOTA PRIUS</v>
          </cell>
          <cell r="O4142" t="str">
            <v>2017</v>
          </cell>
          <cell r="P4142" t="str">
            <v>BTU-576</v>
          </cell>
          <cell r="Q4142" t="str">
            <v>8093183</v>
          </cell>
          <cell r="R4142" t="str">
            <v>8070163</v>
          </cell>
          <cell r="T4142">
            <v>4600000</v>
          </cell>
          <cell r="U4142">
            <v>74605</v>
          </cell>
          <cell r="V4142">
            <v>85100</v>
          </cell>
          <cell r="W4142">
            <v>85000</v>
          </cell>
          <cell r="X4142">
            <v>0</v>
          </cell>
          <cell r="Y4142">
            <v>100</v>
          </cell>
        </row>
        <row r="4143">
          <cell r="B4143" t="str">
            <v>KHI/HO/D/MO/PC COMP/C/71774/1/06/2023</v>
          </cell>
          <cell r="E4143">
            <v>45085</v>
          </cell>
          <cell r="F4143">
            <v>45062</v>
          </cell>
          <cell r="G4143">
            <v>45427</v>
          </cell>
          <cell r="H4143" t="str">
            <v xml:space="preserve"> 08003929</v>
          </cell>
          <cell r="I4143" t="str">
            <v xml:space="preserve"> BANK ALFALAH LTD ISLAMIC BANKING DIVISION (CORPORATE)</v>
          </cell>
          <cell r="J4143" t="str">
            <v>BANK</v>
          </cell>
          <cell r="K4143" t="str">
            <v>M/S. Bank Alfalah Limited Islamic Bankig Division (Dha Branch Karachi)
 As Lessor &amp; Owner And Mr. Mukhtiar Ali Magsi  A/C Mr. Abdul Nabi Magsi As Lessee &amp;User
Lms No. Lms2233384188</v>
          </cell>
          <cell r="L4143" t="str">
            <v xml:space="preserve"> D</v>
          </cell>
          <cell r="M4143" t="str">
            <v xml:space="preserve"> 09000221-Muhammad Irfan</v>
          </cell>
          <cell r="N4143" t="str">
            <v>SUZUKI ALTO VXR</v>
          </cell>
          <cell r="O4143" t="str">
            <v>2023</v>
          </cell>
          <cell r="Q4143" t="str">
            <v>6R273629</v>
          </cell>
          <cell r="R4143" t="str">
            <v>1173645</v>
          </cell>
          <cell r="T4143">
            <v>2487000</v>
          </cell>
          <cell r="U4143">
            <v>54496</v>
          </cell>
          <cell r="V4143">
            <v>62175</v>
          </cell>
          <cell r="W4143">
            <v>62174.95</v>
          </cell>
          <cell r="X4143">
            <v>0</v>
          </cell>
          <cell r="Y4143">
            <v>0.05</v>
          </cell>
        </row>
        <row r="4144">
          <cell r="B4144" t="str">
            <v>KHI/HO/D/MO/PC COMP/C/71778/17/06/2023</v>
          </cell>
          <cell r="E4144">
            <v>45085</v>
          </cell>
          <cell r="F4144">
            <v>45104</v>
          </cell>
          <cell r="G4144">
            <v>45469</v>
          </cell>
          <cell r="H4144" t="str">
            <v xml:space="preserve"> 08000850</v>
          </cell>
          <cell r="I4144" t="str">
            <v xml:space="preserve"> BANK ALFALAH LTD.</v>
          </cell>
          <cell r="J4144" t="str">
            <v>BANK</v>
          </cell>
          <cell r="K4144" t="str">
            <v>M/S. Bank Alfalah Limited ( Karachi Division ) As Lessor &amp; Owner
And Mr. Muhammad Noor Khan S/O Mr. Nek Akmal Khan
Pahalwan Lms No 0095/Mg2202800002</v>
          </cell>
          <cell r="L4144" t="str">
            <v xml:space="preserve"> D</v>
          </cell>
          <cell r="M4144" t="str">
            <v xml:space="preserve"> 09000221-Muhammad Irfan</v>
          </cell>
          <cell r="N4144" t="str">
            <v>HONDA CITY CVT PT 1.2</v>
          </cell>
          <cell r="O4144" t="str">
            <v>2022</v>
          </cell>
          <cell r="P4144" t="str">
            <v>AKV-334</v>
          </cell>
          <cell r="Q4144" t="str">
            <v>1012253</v>
          </cell>
          <cell r="R4144" t="str">
            <v>R021973</v>
          </cell>
          <cell r="T4144">
            <v>2659500</v>
          </cell>
          <cell r="U4144">
            <v>44326</v>
          </cell>
          <cell r="V4144">
            <v>50531</v>
          </cell>
          <cell r="W4144">
            <v>50530</v>
          </cell>
          <cell r="X4144">
            <v>0</v>
          </cell>
          <cell r="Y4144">
            <v>1</v>
          </cell>
        </row>
        <row r="4145">
          <cell r="B4145" t="str">
            <v>KHI/HO/D/MO/PC COMP/C/71778/19/06/2023</v>
          </cell>
          <cell r="E4145">
            <v>45085</v>
          </cell>
          <cell r="F4145">
            <v>45105</v>
          </cell>
          <cell r="G4145">
            <v>45470</v>
          </cell>
          <cell r="H4145" t="str">
            <v xml:space="preserve"> 08000850</v>
          </cell>
          <cell r="I4145" t="str">
            <v xml:space="preserve"> BANK ALFALAH LTD.</v>
          </cell>
          <cell r="J4145" t="str">
            <v>BANK</v>
          </cell>
          <cell r="K4145" t="str">
            <v>M/S. Bank Alfalah Limited As Lessor &amp; Owner
And Mr. Muhammad Usman Rasheed  S/O Mr.Abdul Rasheed  Lms No 0051/Mg2217900019</v>
          </cell>
          <cell r="L4145" t="str">
            <v xml:space="preserve"> D</v>
          </cell>
          <cell r="M4145" t="str">
            <v xml:space="preserve"> 09000221-Muhammad Irfan</v>
          </cell>
          <cell r="N4145" t="str">
            <v>SUZUKI Swift GL CVT</v>
          </cell>
          <cell r="O4145" t="str">
            <v>2022</v>
          </cell>
          <cell r="P4145" t="str">
            <v>AZU-233</v>
          </cell>
          <cell r="Q4145" t="str">
            <v>1005324</v>
          </cell>
          <cell r="R4145" t="str">
            <v>105463</v>
          </cell>
          <cell r="T4145">
            <v>2698200</v>
          </cell>
          <cell r="U4145">
            <v>41420</v>
          </cell>
          <cell r="V4145">
            <v>47219</v>
          </cell>
          <cell r="W4145">
            <v>47218</v>
          </cell>
          <cell r="X4145">
            <v>0</v>
          </cell>
          <cell r="Y4145">
            <v>1</v>
          </cell>
        </row>
        <row r="4146">
          <cell r="B4146" t="str">
            <v>KHI/HO/D/MO/PC COMP/C/71778/20/06/2023</v>
          </cell>
          <cell r="E4146">
            <v>45085</v>
          </cell>
          <cell r="F4146">
            <v>45106</v>
          </cell>
          <cell r="G4146">
            <v>45471</v>
          </cell>
          <cell r="H4146" t="str">
            <v xml:space="preserve"> 08000850</v>
          </cell>
          <cell r="I4146" t="str">
            <v xml:space="preserve"> BANK ALFALAH LTD.</v>
          </cell>
          <cell r="J4146" t="str">
            <v>BANK</v>
          </cell>
          <cell r="K4146" t="str">
            <v>M/S. Bank Alfalah Limited As Lessor &amp; Owner
And Mr. Muhammad Rashid Ayub S/O Mr.Muhammad Ayub Khan 
 Lms No
0044/Mg2217900034</v>
          </cell>
          <cell r="L4146" t="str">
            <v xml:space="preserve"> D</v>
          </cell>
          <cell r="M4146" t="str">
            <v xml:space="preserve"> 09000221-Muhammad Irfan</v>
          </cell>
          <cell r="N4146" t="str">
            <v>CHANGAN Changan OSHAN X7</v>
          </cell>
          <cell r="O4146" t="str">
            <v>2022</v>
          </cell>
          <cell r="P4146" t="str">
            <v>AKX-208</v>
          </cell>
          <cell r="Q4146" t="str">
            <v>H 083444</v>
          </cell>
          <cell r="R4146" t="str">
            <v>1000593</v>
          </cell>
          <cell r="T4146">
            <v>5355000</v>
          </cell>
          <cell r="U4146">
            <v>82204</v>
          </cell>
          <cell r="V4146">
            <v>93713</v>
          </cell>
          <cell r="W4146">
            <v>93712</v>
          </cell>
          <cell r="X4146">
            <v>0</v>
          </cell>
          <cell r="Y4146">
            <v>1</v>
          </cell>
        </row>
        <row r="4147">
          <cell r="B4147" t="str">
            <v>KHI/HO/D/MO/PC COMP/C/71778/4/06/2023</v>
          </cell>
          <cell r="E4147">
            <v>45085</v>
          </cell>
          <cell r="F4147">
            <v>45085</v>
          </cell>
          <cell r="G4147">
            <v>45450</v>
          </cell>
          <cell r="H4147" t="str">
            <v xml:space="preserve"> 08000850</v>
          </cell>
          <cell r="I4147" t="str">
            <v xml:space="preserve"> BANK ALFALAH LTD.</v>
          </cell>
          <cell r="J4147" t="str">
            <v>BANK</v>
          </cell>
          <cell r="K4147" t="str">
            <v>M/S. Bank Alfalah Limited As Lessor &amp; Owner
And Mr. Nasir Mehmood  S/O Mr. Abdul Majeed  As Lessee And User
Lms No. 0369/Mg2202900021</v>
          </cell>
          <cell r="L4147" t="str">
            <v xml:space="preserve"> D</v>
          </cell>
          <cell r="M4147" t="str">
            <v xml:space="preserve"> 09000221-Muhammad Irfan</v>
          </cell>
          <cell r="N4147" t="str">
            <v>SUZUKI ALTO VX</v>
          </cell>
          <cell r="O4147" t="str">
            <v>2022</v>
          </cell>
          <cell r="P4147" t="str">
            <v>AKV-523</v>
          </cell>
          <cell r="Q4147" t="str">
            <v>231542</v>
          </cell>
          <cell r="R4147" t="str">
            <v>1131476</v>
          </cell>
          <cell r="T4147">
            <v>1175400</v>
          </cell>
          <cell r="U4147">
            <v>19590</v>
          </cell>
          <cell r="V4147">
            <v>22333</v>
          </cell>
          <cell r="W4147">
            <v>22332</v>
          </cell>
          <cell r="X4147">
            <v>0</v>
          </cell>
          <cell r="Y4147">
            <v>1</v>
          </cell>
        </row>
        <row r="4148">
          <cell r="B4148" t="str">
            <v>KHI/HO/D/MO/PC COMP/C/71778/7/06/2023</v>
          </cell>
          <cell r="E4148">
            <v>45085</v>
          </cell>
          <cell r="F4148">
            <v>45090</v>
          </cell>
          <cell r="G4148">
            <v>45455</v>
          </cell>
          <cell r="H4148" t="str">
            <v xml:space="preserve"> 08000850</v>
          </cell>
          <cell r="I4148" t="str">
            <v xml:space="preserve"> BANK ALFALAH LTD.</v>
          </cell>
          <cell r="J4148" t="str">
            <v>BANK</v>
          </cell>
          <cell r="K4148" t="str">
            <v>M/S. Bank Alfalah Limited As Lessor &amp; Owner
And Mr. Muhammad Asad Islam S/O Mr. Muhammad  Islam As Lessee And User
Lms No. 0252/Mg2208500026</v>
          </cell>
          <cell r="L4148" t="str">
            <v xml:space="preserve"> D</v>
          </cell>
          <cell r="M4148" t="str">
            <v xml:space="preserve"> 09000221-Muhammad Irfan</v>
          </cell>
          <cell r="N4148" t="str">
            <v>CHANGAN Changan OSHAN X7</v>
          </cell>
          <cell r="O4148" t="str">
            <v>2022</v>
          </cell>
          <cell r="P4148" t="str">
            <v>ALG-122</v>
          </cell>
          <cell r="Q4148" t="str">
            <v>JL473ZQ7NN8AH048963</v>
          </cell>
          <cell r="R4148" t="str">
            <v>NKMASE2E6N1000455</v>
          </cell>
          <cell r="T4148">
            <v>5355000</v>
          </cell>
          <cell r="U4148">
            <v>82204</v>
          </cell>
          <cell r="V4148">
            <v>93713</v>
          </cell>
          <cell r="W4148">
            <v>93712</v>
          </cell>
          <cell r="X4148">
            <v>0</v>
          </cell>
          <cell r="Y4148">
            <v>1</v>
          </cell>
        </row>
        <row r="4149">
          <cell r="B4149" t="str">
            <v>KHI/HO/D/MO/PC COMP/C/71781/13/06/2023</v>
          </cell>
          <cell r="E4149">
            <v>45085</v>
          </cell>
          <cell r="F4149">
            <v>45101</v>
          </cell>
          <cell r="G4149">
            <v>45466</v>
          </cell>
          <cell r="H4149" t="str">
            <v xml:space="preserve"> 08000850</v>
          </cell>
          <cell r="I4149" t="str">
            <v xml:space="preserve"> BANK ALFALAH LTD.</v>
          </cell>
          <cell r="J4149" t="str">
            <v>BANK</v>
          </cell>
          <cell r="K4149" t="str">
            <v>M/S. Bank Alfalah Limited 
(Gulberg Branch Lahore) As Lessor &amp; Owner
Mr. Faisal Ayub S/O Mr. Muhammad Ayub  Lessee &amp; User
Lms No. Mg2117400012</v>
          </cell>
          <cell r="L4149" t="str">
            <v xml:space="preserve"> D</v>
          </cell>
          <cell r="M4149" t="str">
            <v xml:space="preserve"> 09000221-Muhammad Irfan</v>
          </cell>
          <cell r="N4149" t="str">
            <v>MORRIS GARAGES HS</v>
          </cell>
          <cell r="O4149" t="str">
            <v>2021</v>
          </cell>
          <cell r="P4149" t="str">
            <v>ADT-362</v>
          </cell>
          <cell r="Q4149" t="str">
            <v>2220173</v>
          </cell>
          <cell r="R4149" t="str">
            <v>054273</v>
          </cell>
          <cell r="T4149">
            <v>4413690</v>
          </cell>
          <cell r="U4149">
            <v>77434</v>
          </cell>
          <cell r="V4149">
            <v>88274</v>
          </cell>
          <cell r="W4149">
            <v>88273</v>
          </cell>
          <cell r="X4149">
            <v>0</v>
          </cell>
          <cell r="Y4149">
            <v>1</v>
          </cell>
        </row>
        <row r="4150">
          <cell r="B4150" t="str">
            <v>KHI/HO/D/MO/PC COMP/C/71781/14/06/2023</v>
          </cell>
          <cell r="E4150">
            <v>45085</v>
          </cell>
          <cell r="F4150">
            <v>45101</v>
          </cell>
          <cell r="G4150">
            <v>45466</v>
          </cell>
          <cell r="H4150" t="str">
            <v xml:space="preserve"> 08000850</v>
          </cell>
          <cell r="I4150" t="str">
            <v xml:space="preserve"> BANK ALFALAH LTD.</v>
          </cell>
          <cell r="J4150" t="str">
            <v>BANK</v>
          </cell>
          <cell r="K4150" t="str">
            <v>M/S. Bank Alfalah Limited 
(Gulberg Branch Lahore) As Lessor &amp; Owner
Mr. Qurban Ali S/O Mr. Muhammad Ramzan Lessee &amp; User
Lms No. Mg2117600003</v>
          </cell>
          <cell r="L4150" t="str">
            <v xml:space="preserve"> D</v>
          </cell>
          <cell r="M4150" t="str">
            <v xml:space="preserve"> 09000221-Muhammad Irfan</v>
          </cell>
          <cell r="N4150" t="str">
            <v>TOYOTA COROLLA ALTIS VVT-</v>
          </cell>
          <cell r="O4150" t="str">
            <v>2021</v>
          </cell>
          <cell r="P4150" t="str">
            <v>ADY-023</v>
          </cell>
          <cell r="Q4150" t="str">
            <v>Q076824</v>
          </cell>
          <cell r="R4150" t="str">
            <v>6054300</v>
          </cell>
          <cell r="T4150">
            <v>2728890</v>
          </cell>
          <cell r="U4150">
            <v>47875</v>
          </cell>
          <cell r="V4150">
            <v>54578</v>
          </cell>
          <cell r="W4150">
            <v>54577</v>
          </cell>
          <cell r="X4150">
            <v>0</v>
          </cell>
          <cell r="Y4150">
            <v>1</v>
          </cell>
        </row>
        <row r="4151">
          <cell r="B4151" t="str">
            <v>KHI/HO/D/MO/PC COMP/C/71781/19/06/2023</v>
          </cell>
          <cell r="E4151">
            <v>45085</v>
          </cell>
          <cell r="F4151">
            <v>45107</v>
          </cell>
          <cell r="G4151">
            <v>45472</v>
          </cell>
          <cell r="H4151" t="str">
            <v xml:space="preserve"> 08000850</v>
          </cell>
          <cell r="I4151" t="str">
            <v xml:space="preserve"> BANK ALFALAH LTD.</v>
          </cell>
          <cell r="J4151" t="str">
            <v>BANK</v>
          </cell>
          <cell r="K4151" t="str">
            <v>M/S. Bank Alfalah Limited 
(Gulberg Branch Lahore) As Lessor &amp; Owner
Mr. Faisal Munir S/O Mr. Muhammad Munir Nazir  As  Lessee &amp; User
Lms No. Mg2118000082</v>
          </cell>
          <cell r="L4151" t="str">
            <v xml:space="preserve"> D</v>
          </cell>
          <cell r="M4151" t="str">
            <v xml:space="preserve"> 09000221-Muhammad Irfan</v>
          </cell>
          <cell r="N4151" t="str">
            <v>HYUNDAI ELANTRA 2.0 MP1 A</v>
          </cell>
          <cell r="O4151" t="str">
            <v>2021</v>
          </cell>
          <cell r="P4151" t="str">
            <v>ADP-118</v>
          </cell>
          <cell r="Q4151" t="str">
            <v>787318</v>
          </cell>
          <cell r="R4151" t="str">
            <v>300308</v>
          </cell>
          <cell r="T4151">
            <v>3279690</v>
          </cell>
          <cell r="U4151">
            <v>57539</v>
          </cell>
          <cell r="V4151">
            <v>65594</v>
          </cell>
          <cell r="W4151">
            <v>65593</v>
          </cell>
          <cell r="X4151">
            <v>0</v>
          </cell>
          <cell r="Y4151">
            <v>1</v>
          </cell>
        </row>
        <row r="4152">
          <cell r="B4152" t="str">
            <v>KHI/HO/D/MO/PC COMP/C/71781/3/06/2023</v>
          </cell>
          <cell r="E4152">
            <v>45085</v>
          </cell>
          <cell r="F4152">
            <v>45080</v>
          </cell>
          <cell r="G4152">
            <v>45445</v>
          </cell>
          <cell r="H4152" t="str">
            <v xml:space="preserve"> 08000850</v>
          </cell>
          <cell r="I4152" t="str">
            <v xml:space="preserve"> BANK ALFALAH LTD.</v>
          </cell>
          <cell r="J4152" t="str">
            <v>BANK</v>
          </cell>
          <cell r="K4152" t="str">
            <v>M/S. Bank Alfalah Limited 
(Gulberg Branch Lahore) As Lessor &amp; Owner
And Mr. Muhammad Ayaz Anwar Sajid  S/O Mian Muhammad Anwar Sajid As Lessee &amp; User
Lms No. Mg2115100134</v>
          </cell>
          <cell r="L4152" t="str">
            <v xml:space="preserve"> D</v>
          </cell>
          <cell r="M4152" t="str">
            <v xml:space="preserve"> 09000221-Muhammad Irfan</v>
          </cell>
          <cell r="N4152" t="str">
            <v>SUZUKI WAGON R VXL AGS</v>
          </cell>
          <cell r="O4152" t="str">
            <v>2021</v>
          </cell>
          <cell r="P4152" t="str">
            <v>ADJ-664</v>
          </cell>
          <cell r="Q4152" t="str">
            <v>214714</v>
          </cell>
          <cell r="R4152" t="str">
            <v>10114707</v>
          </cell>
          <cell r="T4152">
            <v>1530900</v>
          </cell>
          <cell r="U4152">
            <v>33573</v>
          </cell>
          <cell r="V4152">
            <v>38273</v>
          </cell>
          <cell r="W4152">
            <v>38272</v>
          </cell>
          <cell r="X4152">
            <v>0</v>
          </cell>
          <cell r="Y4152">
            <v>1</v>
          </cell>
        </row>
        <row r="4153">
          <cell r="B4153" t="str">
            <v>KHI/HO/D/MO/PC COMP/C/71781/6/06/2023</v>
          </cell>
          <cell r="E4153">
            <v>45085</v>
          </cell>
          <cell r="F4153">
            <v>45093</v>
          </cell>
          <cell r="G4153">
            <v>45458</v>
          </cell>
          <cell r="H4153" t="str">
            <v xml:space="preserve"> 08000850</v>
          </cell>
          <cell r="I4153" t="str">
            <v xml:space="preserve"> BANK ALFALAH LTD.</v>
          </cell>
          <cell r="J4153" t="str">
            <v>BANK</v>
          </cell>
          <cell r="K4153" t="str">
            <v>M/S. Bank Alfalah Limited 
(Gulberg Branch Lahore) As Lessor &amp; Owner
Ms. Saham Rahat Qureshi W/O  D/O Mr. Nadeem Rahat Qureshi  As Lessee &amp; User
Lms No. Mg2116600047</v>
          </cell>
          <cell r="L4153" t="str">
            <v xml:space="preserve"> D</v>
          </cell>
          <cell r="M4153" t="str">
            <v xml:space="preserve"> 09000221-Muhammad Irfan</v>
          </cell>
          <cell r="N4153" t="str">
            <v>HYUNDAI ELANTRA 2.0 MP1 A</v>
          </cell>
          <cell r="O4153" t="str">
            <v>2021</v>
          </cell>
          <cell r="P4153" t="str">
            <v>ADY-626</v>
          </cell>
          <cell r="Q4153" t="str">
            <v>787549</v>
          </cell>
          <cell r="R4153" t="str">
            <v>300305</v>
          </cell>
          <cell r="T4153">
            <v>3279690</v>
          </cell>
          <cell r="U4153">
            <v>57539</v>
          </cell>
          <cell r="V4153">
            <v>65594</v>
          </cell>
          <cell r="W4153">
            <v>65593</v>
          </cell>
          <cell r="X4153">
            <v>0</v>
          </cell>
          <cell r="Y4153">
            <v>1</v>
          </cell>
        </row>
        <row r="4154">
          <cell r="B4154" t="str">
            <v>KHI/HO/D/MO/PC COMP/C/71782/3/06/2023</v>
          </cell>
          <cell r="E4154">
            <v>45085</v>
          </cell>
          <cell r="F4154">
            <v>45106</v>
          </cell>
          <cell r="G4154">
            <v>45471</v>
          </cell>
          <cell r="H4154" t="str">
            <v xml:space="preserve"> 08000850</v>
          </cell>
          <cell r="I4154" t="str">
            <v xml:space="preserve"> BANK ALFALAH LTD.</v>
          </cell>
          <cell r="J4154" t="str">
            <v>BANK</v>
          </cell>
          <cell r="K4154" t="str">
            <v>M/S. Bank Alfalah Limited As Lessor &amp; Owner
And Mr. Bilal Ahmad S/O Mr. Maqbool Ahmad  As Lessee &amp; User
Lms No. 0051/Mg221800009</v>
          </cell>
          <cell r="L4154" t="str">
            <v xml:space="preserve"> D</v>
          </cell>
          <cell r="M4154" t="str">
            <v xml:space="preserve"> 09000221-Muhammad Irfan</v>
          </cell>
          <cell r="N4154" t="str">
            <v>SUZUKI Swift GL CVT</v>
          </cell>
          <cell r="O4154" t="str">
            <v>2022</v>
          </cell>
          <cell r="P4154" t="str">
            <v>ALC-582</v>
          </cell>
          <cell r="Q4154" t="str">
            <v>1005813</v>
          </cell>
          <cell r="R4154" t="str">
            <v>105793</v>
          </cell>
          <cell r="T4154">
            <v>2698200</v>
          </cell>
          <cell r="U4154">
            <v>41420</v>
          </cell>
          <cell r="V4154">
            <v>47219</v>
          </cell>
          <cell r="W4154">
            <v>47218</v>
          </cell>
          <cell r="X4154">
            <v>0</v>
          </cell>
          <cell r="Y4154">
            <v>1</v>
          </cell>
        </row>
        <row r="4155">
          <cell r="B4155" t="str">
            <v>LHR/LHR/D/MO/PC COMP/P/71805/06/2023</v>
          </cell>
          <cell r="C4155" t="str">
            <v>LHR/LHR/D/MO/PC COMP/E/26678/06/2023</v>
          </cell>
          <cell r="E4155">
            <v>45100</v>
          </cell>
          <cell r="F4155">
            <v>45083</v>
          </cell>
          <cell r="G4155">
            <v>45448</v>
          </cell>
          <cell r="H4155" t="str">
            <v xml:space="preserve"> 08811614</v>
          </cell>
          <cell r="I4155" t="str">
            <v xml:space="preserve"> Mian Mushtaq Ahmad</v>
          </cell>
          <cell r="J4155" t="str">
            <v>INDIVIDUAL</v>
          </cell>
          <cell r="L4155" t="str">
            <v xml:space="preserve"> D</v>
          </cell>
          <cell r="M4155" t="str">
            <v xml:space="preserve"> 09000221-Muhammad Irfan</v>
          </cell>
          <cell r="U4155">
            <v>-107675</v>
          </cell>
          <cell r="V4155">
            <v>-126000</v>
          </cell>
          <cell r="W4155">
            <v>0</v>
          </cell>
          <cell r="X4155">
            <v>0</v>
          </cell>
          <cell r="Y4155">
            <v>-126000</v>
          </cell>
        </row>
        <row r="4156">
          <cell r="B4156" t="str">
            <v>LHR/LHR/D/MO/PC COMP/P/71806/06/2023</v>
          </cell>
          <cell r="C4156" t="str">
            <v>LHR/LHR/D/MO/PC COMP/E/26679/06/2023</v>
          </cell>
          <cell r="E4156">
            <v>45100</v>
          </cell>
          <cell r="F4156">
            <v>45083</v>
          </cell>
          <cell r="G4156">
            <v>45448</v>
          </cell>
          <cell r="H4156" t="str">
            <v xml:space="preserve"> 08811614</v>
          </cell>
          <cell r="I4156" t="str">
            <v xml:space="preserve"> Mian Mushtaq Ahmad</v>
          </cell>
          <cell r="J4156" t="str">
            <v>INDIVIDUAL</v>
          </cell>
          <cell r="L4156" t="str">
            <v xml:space="preserve"> D</v>
          </cell>
          <cell r="M4156" t="str">
            <v xml:space="preserve"> 09000221-Muhammad Irfan</v>
          </cell>
          <cell r="U4156">
            <v>-107675</v>
          </cell>
          <cell r="V4156">
            <v>-126000</v>
          </cell>
          <cell r="W4156">
            <v>0</v>
          </cell>
          <cell r="X4156">
            <v>0</v>
          </cell>
          <cell r="Y4156">
            <v>-126000</v>
          </cell>
        </row>
        <row r="4157">
          <cell r="B4157" t="str">
            <v>KHI/HO/D/MO/PD COMP/P/71815/06/2023</v>
          </cell>
          <cell r="C4157" t="str">
            <v>KHI/HO/D/MO/PD COMP/E/27119/06/2023</v>
          </cell>
          <cell r="E4157">
            <v>45107</v>
          </cell>
          <cell r="F4157">
            <v>45085</v>
          </cell>
          <cell r="G4157">
            <v>45450</v>
          </cell>
          <cell r="H4157" t="str">
            <v xml:space="preserve"> 08811624</v>
          </cell>
          <cell r="I4157" t="str">
            <v xml:space="preserve"> Syed Sharjeel Ahmed(4210168232875)</v>
          </cell>
          <cell r="J4157" t="str">
            <v>INDIVIDUAL</v>
          </cell>
          <cell r="L4157" t="str">
            <v xml:space="preserve"> D</v>
          </cell>
          <cell r="M4157" t="str">
            <v xml:space="preserve"> 09000221-Muhammad Irfan</v>
          </cell>
          <cell r="U4157">
            <v>58771</v>
          </cell>
          <cell r="V4157">
            <v>67000</v>
          </cell>
          <cell r="W4157">
            <v>0</v>
          </cell>
          <cell r="X4157">
            <v>0</v>
          </cell>
          <cell r="Y4157">
            <v>67000</v>
          </cell>
        </row>
        <row r="4158">
          <cell r="B4158" t="str">
            <v>LHR/LHR/F/MO/PC COMP/P/71819/06/2023</v>
          </cell>
          <cell r="D4158" t="str">
            <v>UBL INSURERS LIMITED - WINDOW TAKAFUL MULTAN BRANCH</v>
          </cell>
          <cell r="E4158">
            <v>45086</v>
          </cell>
          <cell r="F4158">
            <v>45070</v>
          </cell>
          <cell r="G4158">
            <v>45435</v>
          </cell>
          <cell r="H4158" t="str">
            <v xml:space="preserve"> 08802180</v>
          </cell>
          <cell r="I4158" t="str">
            <v xml:space="preserve"> UBL INSURERS LIMITED - WINDOW TAKAFUL MULTAN BRANCH</v>
          </cell>
          <cell r="J4158" t="str">
            <v>CORPORATE</v>
          </cell>
          <cell r="K4158" t="str">
            <v>M/S. FINE CROP SCIENCES PVT LTD 
LEADER POLICY NO. 2023016VPCOP00429</v>
          </cell>
          <cell r="L4158" t="str">
            <v xml:space="preserve"> F</v>
          </cell>
          <cell r="M4158" t="str">
            <v xml:space="preserve"> 09000320-Abdul Khaliq Khan</v>
          </cell>
          <cell r="N4158" t="str">
            <v>SUZUKI CULTUS VXR EURO-II</v>
          </cell>
          <cell r="O4158" t="str">
            <v>2020</v>
          </cell>
          <cell r="P4158" t="str">
            <v>ABV-431</v>
          </cell>
          <cell r="Q4158" t="str">
            <v>162364</v>
          </cell>
          <cell r="R4158" t="str">
            <v>10062354</v>
          </cell>
          <cell r="T4158">
            <v>2200000</v>
          </cell>
          <cell r="U4158">
            <v>8462</v>
          </cell>
          <cell r="V4158">
            <v>9901</v>
          </cell>
          <cell r="W4158">
            <v>9900</v>
          </cell>
          <cell r="X4158">
            <v>0</v>
          </cell>
          <cell r="Y4158">
            <v>1</v>
          </cell>
        </row>
        <row r="4159">
          <cell r="B4159" t="str">
            <v>LHR/LHR/F/MO/PC COMP/P/71821/06/2023</v>
          </cell>
          <cell r="C4159" t="str">
            <v>LHR/LHR/F/MO/PC COMP/E/42827/06/2024</v>
          </cell>
          <cell r="D4159" t="str">
            <v>UBL INSURERS LIMITED - WINDOW TAKAFUL MULTAN BRANCH</v>
          </cell>
          <cell r="E4159">
            <v>45467</v>
          </cell>
          <cell r="F4159">
            <v>45070</v>
          </cell>
          <cell r="G4159">
            <v>45435</v>
          </cell>
          <cell r="H4159" t="str">
            <v xml:space="preserve"> 08802180</v>
          </cell>
          <cell r="I4159" t="str">
            <v xml:space="preserve"> UBL INSURERS LIMITED - WINDOW TAKAFUL MULTAN BRANCH</v>
          </cell>
          <cell r="J4159" t="str">
            <v>CORPORATE</v>
          </cell>
          <cell r="L4159" t="str">
            <v xml:space="preserve"> F</v>
          </cell>
          <cell r="M4159" t="str">
            <v xml:space="preserve"> 09000320-Abdul Khaliq Khan</v>
          </cell>
          <cell r="N4159" t="str">
            <v>SUZUKI WAGON-R VXL E2</v>
          </cell>
          <cell r="O4159" t="str">
            <v>2019</v>
          </cell>
          <cell r="P4159" t="str">
            <v>ARD-405</v>
          </cell>
          <cell r="Q4159" t="str">
            <v>195387</v>
          </cell>
          <cell r="R4159" t="str">
            <v>10095276</v>
          </cell>
          <cell r="T4159">
            <v>-2200000</v>
          </cell>
          <cell r="U4159">
            <v>-8462</v>
          </cell>
          <cell r="V4159">
            <v>-9901</v>
          </cell>
          <cell r="W4159">
            <v>0</v>
          </cell>
          <cell r="X4159">
            <v>0</v>
          </cell>
          <cell r="Y4159">
            <v>-9901</v>
          </cell>
        </row>
        <row r="4160">
          <cell r="B4160" t="str">
            <v>LHR/LHR/F/MO/PC COMP/P/71821/06/2023</v>
          </cell>
          <cell r="D4160" t="str">
            <v>UBL INSURERS LIMITED - WINDOW TAKAFUL MULTAN BRANCH</v>
          </cell>
          <cell r="E4160">
            <v>45086</v>
          </cell>
          <cell r="F4160">
            <v>45070</v>
          </cell>
          <cell r="G4160">
            <v>45435</v>
          </cell>
          <cell r="H4160" t="str">
            <v xml:space="preserve"> 08802180</v>
          </cell>
          <cell r="I4160" t="str">
            <v xml:space="preserve"> UBL INSURERS LIMITED - WINDOW TAKAFUL MULTAN BRANCH</v>
          </cell>
          <cell r="J4160" t="str">
            <v>CORPORATE</v>
          </cell>
          <cell r="K4160" t="str">
            <v>M/S. FINE CROP SCIENCES PVT LTD 
LEADER POLICY NO. 2023016VPCOP00430</v>
          </cell>
          <cell r="L4160" t="str">
            <v xml:space="preserve"> F</v>
          </cell>
          <cell r="M4160" t="str">
            <v xml:space="preserve"> 09000320-Abdul Khaliq Khan</v>
          </cell>
          <cell r="N4160" t="str">
            <v>SUZUKI WAGON-R VXL E2</v>
          </cell>
          <cell r="O4160" t="str">
            <v>2019</v>
          </cell>
          <cell r="P4160" t="str">
            <v>ARD-405</v>
          </cell>
          <cell r="Q4160" t="str">
            <v>195387</v>
          </cell>
          <cell r="R4160" t="str">
            <v>10095276</v>
          </cell>
          <cell r="T4160">
            <v>2200000</v>
          </cell>
          <cell r="U4160">
            <v>8462</v>
          </cell>
          <cell r="V4160">
            <v>9901</v>
          </cell>
          <cell r="W4160">
            <v>9900</v>
          </cell>
          <cell r="X4160">
            <v>0</v>
          </cell>
          <cell r="Y4160">
            <v>1</v>
          </cell>
        </row>
        <row r="4161">
          <cell r="B4161" t="str">
            <v>LHR/LHR/F/MO/PC COMP/P/71822/06/2023</v>
          </cell>
          <cell r="C4161" t="str">
            <v>LHR/LHR/F/MO/PC COMP/E/42830/06/2024</v>
          </cell>
          <cell r="D4161" t="str">
            <v>UBL INSURERS LIMITED - WINDOW TAKAFUL MULTAN BRANCH</v>
          </cell>
          <cell r="E4161">
            <v>45467</v>
          </cell>
          <cell r="F4161">
            <v>45070</v>
          </cell>
          <cell r="G4161">
            <v>45435</v>
          </cell>
          <cell r="H4161" t="str">
            <v xml:space="preserve"> 08802180</v>
          </cell>
          <cell r="I4161" t="str">
            <v xml:space="preserve"> UBL INSURERS LIMITED - WINDOW TAKAFUL MULTAN BRANCH</v>
          </cell>
          <cell r="J4161" t="str">
            <v>CORPORATE</v>
          </cell>
          <cell r="L4161" t="str">
            <v xml:space="preserve"> F</v>
          </cell>
          <cell r="M4161" t="str">
            <v xml:space="preserve"> 09000320-Abdul Khaliq Khan</v>
          </cell>
          <cell r="N4161" t="str">
            <v>SUZUKI WAGON-R VXR</v>
          </cell>
          <cell r="O4161" t="str">
            <v>2019</v>
          </cell>
          <cell r="P4161" t="str">
            <v>ARD-406</v>
          </cell>
          <cell r="Q4161" t="str">
            <v>194908</v>
          </cell>
          <cell r="R4161" t="str">
            <v>10094862</v>
          </cell>
          <cell r="T4161">
            <v>-2500000</v>
          </cell>
          <cell r="U4161">
            <v>-9616</v>
          </cell>
          <cell r="V4161">
            <v>-11250</v>
          </cell>
          <cell r="W4161">
            <v>0</v>
          </cell>
          <cell r="X4161">
            <v>0</v>
          </cell>
          <cell r="Y4161">
            <v>-11250</v>
          </cell>
        </row>
        <row r="4162">
          <cell r="B4162" t="str">
            <v>LHR/LHR/F/MO/MC COMP/P/71824/06/2023</v>
          </cell>
          <cell r="D4162" t="str">
            <v>UBL INSURERS LIMITED - WINDOW TAKAFUL MULTAN BRANCH</v>
          </cell>
          <cell r="E4162">
            <v>45086</v>
          </cell>
          <cell r="F4162">
            <v>45064</v>
          </cell>
          <cell r="G4162">
            <v>45429</v>
          </cell>
          <cell r="H4162" t="str">
            <v xml:space="preserve"> 08802180</v>
          </cell>
          <cell r="I4162" t="str">
            <v xml:space="preserve"> UBL INSURERS LIMITED - WINDOW TAKAFUL MULTAN BRANCH</v>
          </cell>
          <cell r="J4162" t="str">
            <v>CORPORATE</v>
          </cell>
          <cell r="K4162" t="str">
            <v>MR ASAD ULLAH KHAN 3610413619211     
LEADER POLICY NO. 2023016VMCOP00426</v>
          </cell>
          <cell r="L4162" t="str">
            <v xml:space="preserve"> F</v>
          </cell>
          <cell r="M4162" t="str">
            <v xml:space="preserve"> 09000346-Sidra Khan</v>
          </cell>
          <cell r="N4162" t="str">
            <v>HONDA CDI-70</v>
          </cell>
          <cell r="O4162" t="str">
            <v>2022</v>
          </cell>
          <cell r="P4162" t="str">
            <v>ALP-3563</v>
          </cell>
          <cell r="Q4162" t="str">
            <v>881990</v>
          </cell>
          <cell r="R4162" t="str">
            <v>654505</v>
          </cell>
          <cell r="T4162">
            <v>130000</v>
          </cell>
          <cell r="U4162">
            <v>2333</v>
          </cell>
          <cell r="V4162">
            <v>2729</v>
          </cell>
          <cell r="W4162">
            <v>2730</v>
          </cell>
          <cell r="X4162">
            <v>0</v>
          </cell>
          <cell r="Y4162">
            <v>-1</v>
          </cell>
        </row>
        <row r="4163">
          <cell r="B4163" t="str">
            <v>LHR/LHR/F/MO/PC COMP/P/71825/06/2023</v>
          </cell>
          <cell r="D4163" t="str">
            <v>UBL INSURERS LIMITED - WINDOW TAKAFUL MULTAN BRANCH</v>
          </cell>
          <cell r="E4163">
            <v>45086</v>
          </cell>
          <cell r="F4163">
            <v>45070</v>
          </cell>
          <cell r="G4163">
            <v>45435</v>
          </cell>
          <cell r="H4163" t="str">
            <v xml:space="preserve"> 08802180</v>
          </cell>
          <cell r="I4163" t="str">
            <v xml:space="preserve"> UBL INSURERS LIMITED - WINDOW TAKAFUL MULTAN BRANCH</v>
          </cell>
          <cell r="J4163" t="str">
            <v>CORPORATE</v>
          </cell>
          <cell r="K4163" t="str">
            <v>M/S. MEEZAN BANK LTD A/C M/S. NEW KHAN TRADERS 
LEADER POLICY NO. 2023016VPCOP00414</v>
          </cell>
          <cell r="L4163" t="str">
            <v xml:space="preserve"> F</v>
          </cell>
          <cell r="M4163" t="str">
            <v xml:space="preserve"> 09000320-Abdul Khaliq Khan</v>
          </cell>
          <cell r="N4163" t="str">
            <v>SUZUKI CULTUS VXL EURO II</v>
          </cell>
          <cell r="O4163" t="str">
            <v>2019</v>
          </cell>
          <cell r="P4163" t="str">
            <v>APS-266</v>
          </cell>
          <cell r="Q4163" t="str">
            <v>151413</v>
          </cell>
          <cell r="R4163" t="str">
            <v>10051387</v>
          </cell>
          <cell r="T4163">
            <v>2700000</v>
          </cell>
          <cell r="U4163">
            <v>10385</v>
          </cell>
          <cell r="V4163">
            <v>12151</v>
          </cell>
          <cell r="W4163">
            <v>12150</v>
          </cell>
          <cell r="X4163">
            <v>0</v>
          </cell>
          <cell r="Y4163">
            <v>1</v>
          </cell>
        </row>
        <row r="4164">
          <cell r="B4164" t="str">
            <v>LHR/LHR/F/MO/PC COMP/P/71829/06/2023</v>
          </cell>
          <cell r="C4164" t="str">
            <v>LHR/LHR/F/MO/PC COMP/E/42828/06/2024</v>
          </cell>
          <cell r="D4164" t="str">
            <v>UBL INSURERS LIMITED - WINDOW TAKAFUL MULTAN BRANCH</v>
          </cell>
          <cell r="E4164">
            <v>45467</v>
          </cell>
          <cell r="F4164">
            <v>45070</v>
          </cell>
          <cell r="G4164">
            <v>45435</v>
          </cell>
          <cell r="H4164" t="str">
            <v xml:space="preserve"> 08802180</v>
          </cell>
          <cell r="I4164" t="str">
            <v xml:space="preserve"> UBL INSURERS LIMITED - WINDOW TAKAFUL MULTAN BRANCH</v>
          </cell>
          <cell r="J4164" t="str">
            <v>CORPORATE</v>
          </cell>
          <cell r="L4164" t="str">
            <v xml:space="preserve"> F</v>
          </cell>
          <cell r="M4164" t="str">
            <v xml:space="preserve"> 09000320-Abdul Khaliq Khan</v>
          </cell>
          <cell r="N4164" t="str">
            <v>SUZUKI WAGON-R VXR</v>
          </cell>
          <cell r="O4164" t="str">
            <v>2020</v>
          </cell>
          <cell r="P4164" t="str">
            <v>ARD-227</v>
          </cell>
          <cell r="Q4164" t="str">
            <v>201898</v>
          </cell>
          <cell r="R4164" t="str">
            <v>10101878</v>
          </cell>
          <cell r="T4164">
            <v>-2500000</v>
          </cell>
          <cell r="U4164">
            <v>-9616</v>
          </cell>
          <cell r="V4164">
            <v>-11250</v>
          </cell>
          <cell r="W4164">
            <v>0</v>
          </cell>
          <cell r="X4164">
            <v>0</v>
          </cell>
          <cell r="Y4164">
            <v>-11250</v>
          </cell>
        </row>
        <row r="4165">
          <cell r="B4165" t="str">
            <v>LHR/LHR/F/MO/PC COMP/P/71834/06/2023</v>
          </cell>
          <cell r="D4165" t="str">
            <v>UBL INSURERS LIMITED - WINDOW TAKAFUL MULTAN BRANCH</v>
          </cell>
          <cell r="E4165">
            <v>45086</v>
          </cell>
          <cell r="F4165">
            <v>45070</v>
          </cell>
          <cell r="G4165">
            <v>45435</v>
          </cell>
          <cell r="H4165" t="str">
            <v xml:space="preserve"> 08802180</v>
          </cell>
          <cell r="I4165" t="str">
            <v xml:space="preserve"> UBL INSURERS LIMITED - WINDOW TAKAFUL MULTAN BRANCH</v>
          </cell>
          <cell r="J4165" t="str">
            <v>CORPORATE</v>
          </cell>
          <cell r="K4165" t="str">
            <v>M/S. MBL  A/C M/S. NEW KHAN TRADERS 
LEADER POLICY NO. 2023VPCOP00410</v>
          </cell>
          <cell r="L4165" t="str">
            <v xml:space="preserve"> F</v>
          </cell>
          <cell r="M4165" t="str">
            <v xml:space="preserve"> 09000320-Abdul Khaliq Khan</v>
          </cell>
          <cell r="N4165" t="str">
            <v>SUZUKI WAGON-R VXR</v>
          </cell>
          <cell r="O4165" t="str">
            <v>2019</v>
          </cell>
          <cell r="P4165" t="str">
            <v>APV-519</v>
          </cell>
          <cell r="Q4165" t="str">
            <v>193647</v>
          </cell>
          <cell r="R4165" t="str">
            <v>10093638</v>
          </cell>
          <cell r="T4165">
            <v>2500000</v>
          </cell>
          <cell r="U4165">
            <v>9616</v>
          </cell>
          <cell r="V4165">
            <v>11250</v>
          </cell>
          <cell r="W4165">
            <v>0</v>
          </cell>
          <cell r="X4165">
            <v>0</v>
          </cell>
          <cell r="Y4165">
            <v>11250</v>
          </cell>
        </row>
        <row r="4166">
          <cell r="B4166" t="str">
            <v>LHR/LHR/F/MO/PC COMP/P/71839/06/2023</v>
          </cell>
          <cell r="D4166" t="str">
            <v>UBL INSURERS LIMITED - WINDOW TAKAFUL MULTAN BRANCH</v>
          </cell>
          <cell r="E4166">
            <v>45086</v>
          </cell>
          <cell r="F4166">
            <v>45072</v>
          </cell>
          <cell r="G4166">
            <v>45437</v>
          </cell>
          <cell r="H4166" t="str">
            <v xml:space="preserve"> 08802180</v>
          </cell>
          <cell r="I4166" t="str">
            <v xml:space="preserve"> UBL INSURERS LIMITED - WINDOW TAKAFUL MULTAN BRANCH</v>
          </cell>
          <cell r="J4166" t="str">
            <v>CORPORATE</v>
          </cell>
          <cell r="K4166" t="str">
            <v>M/S. FINE CROP SCIENCES PVT LTD   
LEADER POLICY NO. 2023T16VPCOP00055</v>
          </cell>
          <cell r="L4166" t="str">
            <v xml:space="preserve"> F</v>
          </cell>
          <cell r="M4166" t="str">
            <v xml:space="preserve"> 09000320-Abdul Khaliq Khan</v>
          </cell>
          <cell r="N4166" t="str">
            <v>SUZUKI ALTO VXR E-2</v>
          </cell>
          <cell r="O4166" t="str">
            <v>2022</v>
          </cell>
          <cell r="P4166" t="str">
            <v>AKE-907</v>
          </cell>
          <cell r="Q4166" t="str">
            <v>182563</v>
          </cell>
          <cell r="R4166" t="str">
            <v>1082538</v>
          </cell>
          <cell r="T4166">
            <v>2650000</v>
          </cell>
          <cell r="U4166">
            <v>10192</v>
          </cell>
          <cell r="V4166">
            <v>11925</v>
          </cell>
          <cell r="W4166">
            <v>0</v>
          </cell>
          <cell r="X4166">
            <v>0</v>
          </cell>
          <cell r="Y4166">
            <v>11925</v>
          </cell>
        </row>
        <row r="4167">
          <cell r="B4167" t="str">
            <v>LHR/LHR/F/MO/PC COMP/P/71841/06/2023</v>
          </cell>
          <cell r="D4167" t="str">
            <v>UBL INSURERS LIMITED - WINDOW TAKAFUL MULTAN BRANCH</v>
          </cell>
          <cell r="E4167">
            <v>45086</v>
          </cell>
          <cell r="F4167">
            <v>45070</v>
          </cell>
          <cell r="G4167">
            <v>45435</v>
          </cell>
          <cell r="H4167" t="str">
            <v xml:space="preserve"> 08802180</v>
          </cell>
          <cell r="I4167" t="str">
            <v xml:space="preserve"> UBL INSURERS LIMITED - WINDOW TAKAFUL MULTAN BRANCH</v>
          </cell>
          <cell r="J4167" t="str">
            <v>CORPORATE</v>
          </cell>
          <cell r="K4167" t="str">
            <v>M/S. FIRST HABIB MODARAB A /C FINE CROP SCIENCES PVT LTD   
LEADER POLICY NO. 2023T16VPCOP00051</v>
          </cell>
          <cell r="L4167" t="str">
            <v xml:space="preserve"> F</v>
          </cell>
          <cell r="M4167" t="str">
            <v xml:space="preserve"> 09000346-Sidra Khan</v>
          </cell>
          <cell r="N4167" t="str">
            <v>SUZUKI ALTO VXR E-2</v>
          </cell>
          <cell r="O4167" t="str">
            <v>2022</v>
          </cell>
          <cell r="Q4167" t="str">
            <v>182563</v>
          </cell>
          <cell r="R4167" t="str">
            <v>1082538</v>
          </cell>
          <cell r="T4167">
            <v>1715000</v>
          </cell>
          <cell r="U4167">
            <v>7036</v>
          </cell>
          <cell r="V4167">
            <v>8233</v>
          </cell>
          <cell r="W4167">
            <v>0</v>
          </cell>
          <cell r="X4167">
            <v>0</v>
          </cell>
          <cell r="Y4167">
            <v>8233</v>
          </cell>
        </row>
        <row r="4168">
          <cell r="B4168" t="str">
            <v>LHR/LHR/F/MO/PC COMP/P/71842/06/2023</v>
          </cell>
          <cell r="D4168" t="str">
            <v>UBL INSURERS LIMITED - WINDOW TAKAFUL MULTAN BRANCH</v>
          </cell>
          <cell r="E4168">
            <v>45086</v>
          </cell>
          <cell r="F4168">
            <v>45070</v>
          </cell>
          <cell r="G4168">
            <v>45435</v>
          </cell>
          <cell r="H4168" t="str">
            <v xml:space="preserve"> 08802180</v>
          </cell>
          <cell r="I4168" t="str">
            <v xml:space="preserve"> UBL INSURERS LIMITED - WINDOW TAKAFUL MULTAN BRANCH</v>
          </cell>
          <cell r="J4168" t="str">
            <v>CORPORATE</v>
          </cell>
          <cell r="K4168" t="str">
            <v>M/S. FIRST HABIB MODARAB A /C FINE CROP SCIENCES PVT LTD   
LEADER POLICY NO. 2023T16VPCOP00051</v>
          </cell>
          <cell r="L4168" t="str">
            <v xml:space="preserve"> F</v>
          </cell>
          <cell r="M4168" t="str">
            <v xml:space="preserve"> 09000320-Abdul Khaliq Khan</v>
          </cell>
          <cell r="N4168" t="str">
            <v>SUZUKI ALTO VXR E-2</v>
          </cell>
          <cell r="O4168" t="str">
            <v>2023</v>
          </cell>
          <cell r="Q4168" t="str">
            <v>273808</v>
          </cell>
          <cell r="R4168" t="str">
            <v>1173661</v>
          </cell>
          <cell r="T4168">
            <v>2497000</v>
          </cell>
          <cell r="U4168">
            <v>9604</v>
          </cell>
          <cell r="V4168">
            <v>11237</v>
          </cell>
          <cell r="W4168">
            <v>0</v>
          </cell>
          <cell r="X4168">
            <v>0</v>
          </cell>
          <cell r="Y4168">
            <v>11237</v>
          </cell>
        </row>
        <row r="4169">
          <cell r="B4169" t="str">
            <v>LHR/LHR/F/MO/PC COMP/P/71843/06/2023</v>
          </cell>
          <cell r="D4169" t="str">
            <v>UBL INSURERS LIMITED - WINDOW TAKAFUL MULTAN BRANCH</v>
          </cell>
          <cell r="E4169">
            <v>45086</v>
          </cell>
          <cell r="F4169">
            <v>45071</v>
          </cell>
          <cell r="G4169">
            <v>45436</v>
          </cell>
          <cell r="H4169" t="str">
            <v xml:space="preserve"> 08802180</v>
          </cell>
          <cell r="I4169" t="str">
            <v xml:space="preserve"> UBL INSURERS LIMITED - WINDOW TAKAFUL MULTAN BRANCH</v>
          </cell>
          <cell r="J4169" t="str">
            <v>CORPORATE</v>
          </cell>
          <cell r="K4169" t="str">
            <v>M/S. FIRST HABIB MODARAB A /C FINE CROP SCIENCES PVT LTD   
LEADER POLICY NO. 2023T16VPCOP00054</v>
          </cell>
          <cell r="L4169" t="str">
            <v xml:space="preserve"> F</v>
          </cell>
          <cell r="M4169" t="str">
            <v xml:space="preserve"> 09000320-Abdul Khaliq Khan</v>
          </cell>
          <cell r="N4169" t="str">
            <v>SUZUKI CULTUS VXR EURO-II</v>
          </cell>
          <cell r="O4169" t="str">
            <v>2023</v>
          </cell>
          <cell r="Q4169" t="str">
            <v>206116</v>
          </cell>
          <cell r="R4169" t="str">
            <v>10106111</v>
          </cell>
          <cell r="T4169">
            <v>3718000</v>
          </cell>
          <cell r="U4169">
            <v>14300</v>
          </cell>
          <cell r="V4169">
            <v>16731</v>
          </cell>
          <cell r="W4169">
            <v>0</v>
          </cell>
          <cell r="X4169">
            <v>0</v>
          </cell>
          <cell r="Y4169">
            <v>16731</v>
          </cell>
        </row>
        <row r="4170">
          <cell r="B4170" t="str">
            <v>KHI/HO/D/MO/PD COMP/P/71844/06/2023</v>
          </cell>
          <cell r="C4170" t="str">
            <v>KHI/HO/D/MO/PD COMP/E/27124/06/2023</v>
          </cell>
          <cell r="E4170">
            <v>45107</v>
          </cell>
          <cell r="F4170">
            <v>45086</v>
          </cell>
          <cell r="G4170">
            <v>45451</v>
          </cell>
          <cell r="H4170" t="str">
            <v xml:space="preserve"> 08801745</v>
          </cell>
          <cell r="I4170" t="str">
            <v xml:space="preserve"> Roman Zahid</v>
          </cell>
          <cell r="J4170" t="str">
            <v>INDIVIDUAL</v>
          </cell>
          <cell r="L4170" t="str">
            <v xml:space="preserve"> D</v>
          </cell>
          <cell r="M4170" t="str">
            <v xml:space="preserve"> 09000329-Muzammil Haji Mehboob</v>
          </cell>
          <cell r="U4170">
            <v>127192</v>
          </cell>
          <cell r="V4170">
            <v>145000</v>
          </cell>
          <cell r="W4170">
            <v>0</v>
          </cell>
          <cell r="X4170">
            <v>0</v>
          </cell>
          <cell r="Y4170">
            <v>145000</v>
          </cell>
        </row>
        <row r="4171">
          <cell r="B4171" t="str">
            <v>LHR/LHR/F/MO/PC COMP/P/71845/06/2023</v>
          </cell>
          <cell r="D4171" t="str">
            <v>UBL INSURERS LIMITED - WINDOW TAKAFUL MULTAN BRANCH</v>
          </cell>
          <cell r="E4171">
            <v>45086</v>
          </cell>
          <cell r="F4171">
            <v>45076</v>
          </cell>
          <cell r="G4171">
            <v>45441</v>
          </cell>
          <cell r="H4171" t="str">
            <v xml:space="preserve"> 08802180</v>
          </cell>
          <cell r="I4171" t="str">
            <v xml:space="preserve"> UBL INSURERS LIMITED - WINDOW TAKAFUL MULTAN BRANCH</v>
          </cell>
          <cell r="J4171" t="str">
            <v>CORPORATE</v>
          </cell>
          <cell r="K4171" t="str">
            <v>MR. ZAFAR IQBAL   
LEADER POLICY NO. 2023016VPCOP00136</v>
          </cell>
          <cell r="L4171" t="str">
            <v xml:space="preserve"> F</v>
          </cell>
          <cell r="M4171" t="str">
            <v xml:space="preserve"> 09000412-Syed Husnain Shah Bukhari</v>
          </cell>
          <cell r="N4171" t="str">
            <v>SUZUKI WAGON R VXL AGS</v>
          </cell>
          <cell r="O4171" t="str">
            <v>2022</v>
          </cell>
          <cell r="P4171" t="str">
            <v>BAD-369</v>
          </cell>
          <cell r="Q4171" t="str">
            <v>236524</v>
          </cell>
          <cell r="R4171" t="str">
            <v>10136532</v>
          </cell>
          <cell r="T4171">
            <v>3500000</v>
          </cell>
          <cell r="U4171">
            <v>11218</v>
          </cell>
          <cell r="V4171">
            <v>13125</v>
          </cell>
          <cell r="W4171">
            <v>0</v>
          </cell>
          <cell r="X4171">
            <v>0</v>
          </cell>
          <cell r="Y4171">
            <v>13125</v>
          </cell>
        </row>
        <row r="4172">
          <cell r="B4172" t="str">
            <v>LHR/LHR/D/MO/PC COMP/P/71849/06/2023</v>
          </cell>
          <cell r="C4172" t="str">
            <v>LHR/LHR/D/MO/PC COMP/E/26688/06/2023</v>
          </cell>
          <cell r="E4172">
            <v>45100</v>
          </cell>
          <cell r="F4172">
            <v>45082</v>
          </cell>
          <cell r="G4172">
            <v>45447</v>
          </cell>
          <cell r="H4172" t="str">
            <v xml:space="preserve"> 08811636</v>
          </cell>
          <cell r="I4172" t="str">
            <v xml:space="preserve"> Sunil Masih</v>
          </cell>
          <cell r="J4172" t="str">
            <v>INDIVIDUAL</v>
          </cell>
          <cell r="L4172" t="str">
            <v xml:space="preserve"> D</v>
          </cell>
          <cell r="M4172" t="str">
            <v xml:space="preserve"> 09000221-Muhammad Irfan</v>
          </cell>
          <cell r="U4172">
            <v>-46478</v>
          </cell>
          <cell r="V4172">
            <v>-54400</v>
          </cell>
          <cell r="W4172">
            <v>0</v>
          </cell>
          <cell r="X4172">
            <v>0</v>
          </cell>
          <cell r="Y4172">
            <v>-54400</v>
          </cell>
        </row>
        <row r="4173">
          <cell r="B4173" t="str">
            <v>LHR/LHR/D/MO/PC COMP/P/71849/06/2023</v>
          </cell>
          <cell r="E4173">
            <v>45086</v>
          </cell>
          <cell r="F4173">
            <v>45082</v>
          </cell>
          <cell r="G4173">
            <v>45447</v>
          </cell>
          <cell r="H4173" t="str">
            <v xml:space="preserve"> 08811636</v>
          </cell>
          <cell r="I4173" t="str">
            <v xml:space="preserve"> Sunil Masih</v>
          </cell>
          <cell r="J4173" t="str">
            <v>INDIVIDUAL</v>
          </cell>
          <cell r="K4173" t="str">
            <v>Mr. Sunil Masih
CNIC # 34101-1187643-9, Cell # 0300-6231112</v>
          </cell>
          <cell r="L4173" t="str">
            <v xml:space="preserve"> D</v>
          </cell>
          <cell r="M4173" t="str">
            <v xml:space="preserve"> 09000221-Muhammad Irfan</v>
          </cell>
          <cell r="N4173" t="str">
            <v>HONDA CITY I-TTEC A/T</v>
          </cell>
          <cell r="O4173" t="str">
            <v>2015</v>
          </cell>
          <cell r="P4173" t="str">
            <v>EF-593</v>
          </cell>
          <cell r="Q4173" t="str">
            <v>7428603</v>
          </cell>
          <cell r="R4173" t="str">
            <v>R166632</v>
          </cell>
          <cell r="T4173">
            <v>3200000</v>
          </cell>
          <cell r="U4173">
            <v>46478</v>
          </cell>
          <cell r="V4173">
            <v>54400</v>
          </cell>
          <cell r="W4173">
            <v>63600</v>
          </cell>
          <cell r="X4173">
            <v>0</v>
          </cell>
          <cell r="Y4173">
            <v>-9200</v>
          </cell>
        </row>
        <row r="4174">
          <cell r="B4174" t="str">
            <v>LHR/LHR/D/MO/PC COMP/P/71850/06/2023</v>
          </cell>
          <cell r="C4174" t="str">
            <v>LHR/LHR/D/MO/PC COMP/E/26680/06/2023</v>
          </cell>
          <cell r="E4174">
            <v>45100</v>
          </cell>
          <cell r="F4174">
            <v>45083</v>
          </cell>
          <cell r="G4174">
            <v>45448</v>
          </cell>
          <cell r="H4174" t="str">
            <v xml:space="preserve"> 08811637</v>
          </cell>
          <cell r="I4174" t="str">
            <v xml:space="preserve"> Qandeel Mushtaq</v>
          </cell>
          <cell r="J4174" t="str">
            <v>INDIVIDUAL</v>
          </cell>
          <cell r="L4174" t="str">
            <v xml:space="preserve"> D</v>
          </cell>
          <cell r="M4174" t="str">
            <v xml:space="preserve"> 09000221-Muhammad Irfan</v>
          </cell>
          <cell r="U4174">
            <v>-51265</v>
          </cell>
          <cell r="V4174">
            <v>-60000</v>
          </cell>
          <cell r="W4174">
            <v>0</v>
          </cell>
          <cell r="X4174">
            <v>0</v>
          </cell>
          <cell r="Y4174">
            <v>-60000</v>
          </cell>
        </row>
        <row r="4175">
          <cell r="B4175" t="str">
            <v>LHR/LHR/D/MO/PC COMP/P/71868/06/2023</v>
          </cell>
          <cell r="C4175" t="str">
            <v>LHR/LHR/D/MO/PC COMP/E/26970/07/2023</v>
          </cell>
          <cell r="E4175">
            <v>45113</v>
          </cell>
          <cell r="F4175">
            <v>45083</v>
          </cell>
          <cell r="G4175">
            <v>45448</v>
          </cell>
          <cell r="H4175" t="str">
            <v xml:space="preserve"> 08811643</v>
          </cell>
          <cell r="I4175" t="str">
            <v xml:space="preserve"> M.UMER</v>
          </cell>
          <cell r="J4175" t="str">
            <v>INDIVIDUAL</v>
          </cell>
          <cell r="L4175" t="str">
            <v xml:space="preserve"> D</v>
          </cell>
          <cell r="M4175" t="str">
            <v xml:space="preserve"> 09000221-Muhammad Irfan</v>
          </cell>
          <cell r="U4175">
            <v>-127120</v>
          </cell>
          <cell r="V4175">
            <v>-148750</v>
          </cell>
          <cell r="W4175">
            <v>0</v>
          </cell>
          <cell r="X4175">
            <v>0</v>
          </cell>
          <cell r="Y4175">
            <v>-148750</v>
          </cell>
        </row>
        <row r="4176">
          <cell r="B4176" t="str">
            <v>KHI/HO/D/MO/PD COMP/P/71876/06/2023</v>
          </cell>
          <cell r="C4176" t="str">
            <v>KHI/HO/D/MO/PD COMP/E/27125/06/2023</v>
          </cell>
          <cell r="E4176">
            <v>45107</v>
          </cell>
          <cell r="F4176">
            <v>45086</v>
          </cell>
          <cell r="G4176">
            <v>45451</v>
          </cell>
          <cell r="H4176" t="str">
            <v xml:space="preserve"> 08811648</v>
          </cell>
          <cell r="I4176" t="str">
            <v xml:space="preserve"> Altaf Hussain(4230114020641)</v>
          </cell>
          <cell r="J4176" t="str">
            <v>INDIVIDUAL</v>
          </cell>
          <cell r="L4176" t="str">
            <v xml:space="preserve"> D</v>
          </cell>
          <cell r="M4176" t="str">
            <v xml:space="preserve"> 09000221-Muhammad Irfan</v>
          </cell>
          <cell r="U4176">
            <v>46491</v>
          </cell>
          <cell r="V4176">
            <v>53000</v>
          </cell>
          <cell r="W4176">
            <v>0</v>
          </cell>
          <cell r="X4176">
            <v>0</v>
          </cell>
          <cell r="Y4176">
            <v>53000</v>
          </cell>
        </row>
        <row r="4177">
          <cell r="B4177" t="str">
            <v>LHR/LHR/F/MO/PC COMP/P/71891/06/2023</v>
          </cell>
          <cell r="D4177" t="str">
            <v>UBL INSURERS LIMITED - WINDOW TAKAFUL MULTAN BRANCH</v>
          </cell>
          <cell r="E4177">
            <v>45089</v>
          </cell>
          <cell r="F4177">
            <v>45078</v>
          </cell>
          <cell r="G4177">
            <v>45443</v>
          </cell>
          <cell r="H4177" t="str">
            <v xml:space="preserve"> 08802180</v>
          </cell>
          <cell r="I4177" t="str">
            <v xml:space="preserve"> UBL INSURERS LIMITED - WINDOW TAKAFUL MULTAN BRANCH</v>
          </cell>
          <cell r="J4177" t="str">
            <v>CORPORATE</v>
          </cell>
          <cell r="K4177" t="str">
            <v>MR.MUHAMMAD WAQAS AZAM C/O M/S. LEADER AG 
LEADER POLICY NO. 2023016VPCOP00441</v>
          </cell>
          <cell r="L4177" t="str">
            <v xml:space="preserve"> F</v>
          </cell>
          <cell r="M4177" t="str">
            <v xml:space="preserve"> 09000320-Abdul Khaliq Khan</v>
          </cell>
          <cell r="N4177" t="str">
            <v>TOYOTA HIACE COMUTER DUAL</v>
          </cell>
          <cell r="O4177" t="str">
            <v>2022</v>
          </cell>
          <cell r="P4177" t="str">
            <v>APP-255</v>
          </cell>
          <cell r="Q4177" t="str">
            <v>9161683</v>
          </cell>
          <cell r="R4177" t="str">
            <v>40018533</v>
          </cell>
          <cell r="T4177">
            <v>9075000</v>
          </cell>
          <cell r="U4177">
            <v>35680</v>
          </cell>
          <cell r="V4177">
            <v>41746</v>
          </cell>
          <cell r="W4177">
            <v>41745</v>
          </cell>
          <cell r="X4177">
            <v>0</v>
          </cell>
          <cell r="Y4177">
            <v>1</v>
          </cell>
        </row>
        <row r="4178">
          <cell r="B4178" t="str">
            <v>LHR/LHR/F/MO/PC COMP/P/71894/06/2023</v>
          </cell>
          <cell r="D4178" t="str">
            <v>UBL INSURERS LIMITED - WINDOW TAKAFUL MULTAN BRANCH</v>
          </cell>
          <cell r="E4178">
            <v>45089</v>
          </cell>
          <cell r="F4178">
            <v>45078</v>
          </cell>
          <cell r="G4178">
            <v>45443</v>
          </cell>
          <cell r="H4178" t="str">
            <v xml:space="preserve"> 08802180</v>
          </cell>
          <cell r="I4178" t="str">
            <v xml:space="preserve"> UBL INSURERS LIMITED - WINDOW TAKAFUL MULTAN BRANCH</v>
          </cell>
          <cell r="J4178" t="str">
            <v>CORPORATE</v>
          </cell>
          <cell r="K4178" t="str">
            <v>M/S. BANK AL HABIB LIMITED A/C M/S. SAIM MOBEEN FOOD
INDUSTRIES LIMITED
LEADER POLICY NO. 2023016VPCOP00436</v>
          </cell>
          <cell r="L4178" t="str">
            <v xml:space="preserve"> F</v>
          </cell>
          <cell r="M4178" t="str">
            <v xml:space="preserve"> 09000320-Abdul Khaliq Khan</v>
          </cell>
          <cell r="N4178" t="str">
            <v>SUZUKI ALTO VXL AGS E-2</v>
          </cell>
          <cell r="O4178" t="str">
            <v>2021</v>
          </cell>
          <cell r="P4178" t="str">
            <v>ADE-737</v>
          </cell>
          <cell r="Q4178" t="str">
            <v>169346</v>
          </cell>
          <cell r="R4178" t="str">
            <v>1069360</v>
          </cell>
          <cell r="T4178">
            <v>2000000</v>
          </cell>
          <cell r="U4178">
            <v>6154</v>
          </cell>
          <cell r="V4178">
            <v>7201</v>
          </cell>
          <cell r="W4178">
            <v>16920</v>
          </cell>
          <cell r="X4178">
            <v>0</v>
          </cell>
          <cell r="Y4178">
            <v>-9719</v>
          </cell>
        </row>
        <row r="4179">
          <cell r="B4179" t="str">
            <v>LHR/LHR/F/MO/PC COMP/P/71900/06/2023</v>
          </cell>
          <cell r="D4179" t="str">
            <v>UBL INSURERS LIMITED - WINDOW TAKAFUL MULTAN BRANCH</v>
          </cell>
          <cell r="E4179">
            <v>45089</v>
          </cell>
          <cell r="F4179">
            <v>45078</v>
          </cell>
          <cell r="G4179">
            <v>45443</v>
          </cell>
          <cell r="H4179" t="str">
            <v xml:space="preserve"> 08802180</v>
          </cell>
          <cell r="I4179" t="str">
            <v xml:space="preserve"> UBL INSURERS LIMITED - WINDOW TAKAFUL MULTAN BRANCH</v>
          </cell>
          <cell r="J4179" t="str">
            <v>CORPORATE</v>
          </cell>
          <cell r="K4179" t="str">
            <v>M/S. BANK AL HABIB LIMITED A/C M/S. SAIM MOBEEN FOOD
INDUSTRIES LIMITED
LEADER POLICY NO. 2023016VPCOP00435</v>
          </cell>
          <cell r="L4179" t="str">
            <v xml:space="preserve"> F</v>
          </cell>
          <cell r="M4179" t="str">
            <v xml:space="preserve"> 09000320-Abdul Khaliq Khan</v>
          </cell>
          <cell r="N4179" t="str">
            <v>SUZUKI ALTO VXL AGS E-2</v>
          </cell>
          <cell r="O4179" t="str">
            <v>2021</v>
          </cell>
          <cell r="P4179" t="str">
            <v>ADD-21-371</v>
          </cell>
          <cell r="Q4179" t="str">
            <v>169465</v>
          </cell>
          <cell r="R4179" t="str">
            <v>1069471</v>
          </cell>
          <cell r="T4179">
            <v>2000000</v>
          </cell>
          <cell r="U4179">
            <v>6154</v>
          </cell>
          <cell r="V4179">
            <v>7201</v>
          </cell>
          <cell r="W4179">
            <v>7200</v>
          </cell>
          <cell r="X4179">
            <v>0</v>
          </cell>
          <cell r="Y4179">
            <v>1</v>
          </cell>
        </row>
        <row r="4180">
          <cell r="B4180" t="str">
            <v>KHI/HO/D/MO/PC COMP/C/71902/3/06/2023</v>
          </cell>
          <cell r="E4180">
            <v>45089</v>
          </cell>
          <cell r="F4180">
            <v>45094</v>
          </cell>
          <cell r="G4180">
            <v>45459</v>
          </cell>
          <cell r="H4180" t="str">
            <v xml:space="preserve"> 08000208</v>
          </cell>
          <cell r="I4180" t="str">
            <v xml:space="preserve"> MEEZAN BANK LTD. GULBERG BRANCH LAHORE</v>
          </cell>
          <cell r="J4180" t="str">
            <v>BANK</v>
          </cell>
          <cell r="K4180" t="str">
            <v>M/S Meezan Bank Ltd . Gulberg Branch Lahore
User. Mr. Muhammad Ahmed Saeed</v>
          </cell>
          <cell r="L4180" t="str">
            <v xml:space="preserve"> D</v>
          </cell>
          <cell r="M4180" t="str">
            <v xml:space="preserve"> 09000221-Muhammad Irfan</v>
          </cell>
          <cell r="N4180" t="str">
            <v>KIA SPORTAGE AWD-CW</v>
          </cell>
          <cell r="O4180" t="str">
            <v>2020</v>
          </cell>
          <cell r="P4180" t="str">
            <v>LEB-20-1237</v>
          </cell>
          <cell r="Q4180" t="str">
            <v>G4NALH306552</v>
          </cell>
          <cell r="R4180" t="str">
            <v>NNAQL51AZKP502694</v>
          </cell>
          <cell r="S4180" t="str">
            <v>12447/1</v>
          </cell>
          <cell r="T4180">
            <v>3935880</v>
          </cell>
          <cell r="U4180">
            <v>69050</v>
          </cell>
          <cell r="V4180">
            <v>78718</v>
          </cell>
          <cell r="W4180">
            <v>78717</v>
          </cell>
          <cell r="X4180">
            <v>0</v>
          </cell>
          <cell r="Y4180">
            <v>1</v>
          </cell>
        </row>
        <row r="4181">
          <cell r="B4181" t="str">
            <v>KHI/HO/D/MO/PC COMP/C/71912/1/06/2023</v>
          </cell>
          <cell r="E4181">
            <v>45089</v>
          </cell>
          <cell r="F4181">
            <v>45093</v>
          </cell>
          <cell r="G4181">
            <v>45458</v>
          </cell>
          <cell r="H4181" t="str">
            <v xml:space="preserve"> 08001078</v>
          </cell>
          <cell r="I4181" t="str">
            <v xml:space="preserve"> MEEZAN BANK LTD - KASHMIR ROAD BR - SIALKOT</v>
          </cell>
          <cell r="J4181" t="str">
            <v>BANK</v>
          </cell>
          <cell r="K4181" t="str">
            <v>M/S. Meezan Bank Limited - Kashmir Road Branch - Sialkot
User: Mr. Muhammad Tariq</v>
          </cell>
          <cell r="L4181" t="str">
            <v xml:space="preserve"> D</v>
          </cell>
          <cell r="M4181" t="str">
            <v xml:space="preserve"> 09000221-Muhammad Irfan</v>
          </cell>
          <cell r="N4181" t="str">
            <v>SUZUKI EVERY WAGON</v>
          </cell>
          <cell r="O4181" t="str">
            <v>2017</v>
          </cell>
          <cell r="P4181" t="str">
            <v>ATZ-954</v>
          </cell>
          <cell r="Q4181" t="str">
            <v>RO6A-2186872</v>
          </cell>
          <cell r="R4181" t="str">
            <v>DA17V-272687</v>
          </cell>
          <cell r="S4181" t="str">
            <v>1233</v>
          </cell>
          <cell r="T4181">
            <v>1417500</v>
          </cell>
          <cell r="U4181">
            <v>18608</v>
          </cell>
          <cell r="V4181">
            <v>21263</v>
          </cell>
          <cell r="W4181">
            <v>21262</v>
          </cell>
          <cell r="X4181">
            <v>0</v>
          </cell>
          <cell r="Y4181">
            <v>1</v>
          </cell>
        </row>
        <row r="4182">
          <cell r="B4182" t="str">
            <v>KHI/HO/D/MO/PC COMP/C/71936/1/06/2023</v>
          </cell>
          <cell r="E4182">
            <v>45090</v>
          </cell>
          <cell r="F4182">
            <v>45087</v>
          </cell>
          <cell r="G4182">
            <v>45452</v>
          </cell>
          <cell r="H4182" t="str">
            <v xml:space="preserve"> 08000025</v>
          </cell>
          <cell r="I4182" t="str">
            <v xml:space="preserve"> MEEZAN BANK LIMITED MAIN</v>
          </cell>
          <cell r="J4182" t="str">
            <v>BANK</v>
          </cell>
          <cell r="K4182" t="str">
            <v>M/S. Meezan Bank Limited Main Branch Karachi 
User. Ms. Mehak Aslam</v>
          </cell>
          <cell r="L4182" t="str">
            <v xml:space="preserve"> D</v>
          </cell>
          <cell r="M4182" t="str">
            <v xml:space="preserve"> 09000221-Muhammad Irfan</v>
          </cell>
          <cell r="N4182" t="str">
            <v>SUZUKI CULTUS VXR EURO-II</v>
          </cell>
          <cell r="O4182" t="str">
            <v>2019</v>
          </cell>
          <cell r="P4182" t="str">
            <v>BPN-443</v>
          </cell>
          <cell r="Q4182" t="str">
            <v>134692</v>
          </cell>
          <cell r="R4182" t="str">
            <v>10034703</v>
          </cell>
          <cell r="S4182" t="str">
            <v>33111</v>
          </cell>
          <cell r="T4182">
            <v>1417500</v>
          </cell>
          <cell r="U4182">
            <v>18608</v>
          </cell>
          <cell r="V4182">
            <v>21263</v>
          </cell>
          <cell r="W4182">
            <v>21262</v>
          </cell>
          <cell r="X4182">
            <v>0</v>
          </cell>
          <cell r="Y4182">
            <v>1</v>
          </cell>
        </row>
        <row r="4183">
          <cell r="B4183" t="str">
            <v>KHI/HO/D/MO/PC COMP/C/71944/18/06/2023</v>
          </cell>
          <cell r="E4183">
            <v>45090</v>
          </cell>
          <cell r="F4183">
            <v>45104</v>
          </cell>
          <cell r="G4183">
            <v>45469</v>
          </cell>
          <cell r="H4183" t="str">
            <v xml:space="preserve"> 08000840</v>
          </cell>
          <cell r="I4183" t="str">
            <v xml:space="preserve"> MEEZAN BANK LTD - SATIANA ROAD BR - FSD</v>
          </cell>
          <cell r="J4183" t="str">
            <v>BANK</v>
          </cell>
          <cell r="K4183" t="str">
            <v>M/S Meezan Bank Limited Satiana Road Branch 
User Mr. Hafiz Abdullah Shah</v>
          </cell>
          <cell r="L4183" t="str">
            <v xml:space="preserve"> D</v>
          </cell>
          <cell r="M4183" t="str">
            <v xml:space="preserve"> 09000221-Muhammad Irfan</v>
          </cell>
          <cell r="N4183" t="str">
            <v>SUZUKI ALTO VXL</v>
          </cell>
          <cell r="O4183" t="str">
            <v>2022</v>
          </cell>
          <cell r="Q4183" t="str">
            <v>6R235041</v>
          </cell>
          <cell r="R4183" t="str">
            <v>NF1AET306H1135046</v>
          </cell>
          <cell r="S4183" t="str">
            <v xml:space="preserve"> CI-2022-9855-0009</v>
          </cell>
          <cell r="T4183">
            <v>1572300</v>
          </cell>
          <cell r="U4183">
            <v>20688</v>
          </cell>
          <cell r="V4183">
            <v>23585</v>
          </cell>
          <cell r="W4183">
            <v>0</v>
          </cell>
          <cell r="X4183">
            <v>0</v>
          </cell>
          <cell r="Y4183">
            <v>23585</v>
          </cell>
        </row>
        <row r="4184">
          <cell r="B4184" t="str">
            <v>KHI/HO/D/MO/PC COMP/C/71946/1/06/2023</v>
          </cell>
          <cell r="E4184">
            <v>45090</v>
          </cell>
          <cell r="F4184">
            <v>45079</v>
          </cell>
          <cell r="G4184">
            <v>45444</v>
          </cell>
          <cell r="H4184" t="str">
            <v xml:space="preserve"> 08000840</v>
          </cell>
          <cell r="I4184" t="str">
            <v xml:space="preserve"> MEEZAN BANK LTD - SATIANA ROAD BR - FSD</v>
          </cell>
          <cell r="J4184" t="str">
            <v>BANK</v>
          </cell>
          <cell r="K4184" t="str">
            <v>M/S. Meezan Bank Limited Satiyana Road Branch Faisalabad
User Mr. Akhtar Ali</v>
          </cell>
          <cell r="L4184" t="str">
            <v xml:space="preserve"> D</v>
          </cell>
          <cell r="M4184" t="str">
            <v xml:space="preserve"> 09000221-Muhammad Irfan</v>
          </cell>
          <cell r="N4184" t="str">
            <v>SUZUKI ALTO VXR</v>
          </cell>
          <cell r="O4184" t="str">
            <v>2021</v>
          </cell>
          <cell r="Q4184" t="str">
            <v>169224</v>
          </cell>
          <cell r="R4184" t="str">
            <v>1069241</v>
          </cell>
          <cell r="S4184" t="str">
            <v>8121</v>
          </cell>
          <cell r="T4184">
            <v>1160730</v>
          </cell>
          <cell r="U4184">
            <v>15229</v>
          </cell>
          <cell r="V4184">
            <v>17411</v>
          </cell>
          <cell r="W4184">
            <v>0</v>
          </cell>
          <cell r="X4184">
            <v>0</v>
          </cell>
          <cell r="Y4184">
            <v>17411</v>
          </cell>
        </row>
        <row r="4185">
          <cell r="B4185" t="str">
            <v>KHI/HO/D/MO/PC COMP/C/71947/1/06/2023</v>
          </cell>
          <cell r="E4185">
            <v>45090</v>
          </cell>
          <cell r="F4185">
            <v>45079</v>
          </cell>
          <cell r="G4185">
            <v>45444</v>
          </cell>
          <cell r="H4185" t="str">
            <v xml:space="preserve"> 08000840</v>
          </cell>
          <cell r="I4185" t="str">
            <v xml:space="preserve"> MEEZAN BANK LTD - SATIANA ROAD BR - FSD</v>
          </cell>
          <cell r="J4185" t="str">
            <v>BANK</v>
          </cell>
          <cell r="K4185" t="str">
            <v>M/S Meezan Bank Limited Satyana Road Branch, Faisalabad.
User. Mr. Akhtar Hayyat</v>
          </cell>
          <cell r="L4185" t="str">
            <v xml:space="preserve"> D</v>
          </cell>
          <cell r="M4185" t="str">
            <v xml:space="preserve"> 09000221-Muhammad Irfan</v>
          </cell>
          <cell r="N4185" t="str">
            <v>KIA SPORTAGE AWD-CW</v>
          </cell>
          <cell r="O4185" t="str">
            <v>2020</v>
          </cell>
          <cell r="P4185" t="str">
            <v>ALI-942</v>
          </cell>
          <cell r="Q4185" t="str">
            <v>309730</v>
          </cell>
          <cell r="R4185" t="str">
            <v>502579</v>
          </cell>
          <cell r="S4185" t="str">
            <v>6978/1</v>
          </cell>
          <cell r="T4185">
            <v>3935871</v>
          </cell>
          <cell r="U4185">
            <v>69006</v>
          </cell>
          <cell r="V4185">
            <v>78717</v>
          </cell>
          <cell r="W4185">
            <v>0</v>
          </cell>
          <cell r="X4185">
            <v>0</v>
          </cell>
          <cell r="Y4185">
            <v>78717</v>
          </cell>
        </row>
        <row r="4186">
          <cell r="B4186" t="str">
            <v>KHI/HO/D/MO/PC COMP/C/71947/2/06/2023</v>
          </cell>
          <cell r="E4186">
            <v>45090</v>
          </cell>
          <cell r="F4186">
            <v>45092</v>
          </cell>
          <cell r="G4186">
            <v>45457</v>
          </cell>
          <cell r="H4186" t="str">
            <v xml:space="preserve"> 08000840</v>
          </cell>
          <cell r="I4186" t="str">
            <v xml:space="preserve"> MEEZAN BANK LTD - SATIANA ROAD BR - FSD</v>
          </cell>
          <cell r="J4186" t="str">
            <v>BANK</v>
          </cell>
          <cell r="K4186" t="str">
            <v>M/S Meezan Bank Limited Satyana Road Branch, Faisalabad.
User. Mr. Muhammad Rashid Mehmood</v>
          </cell>
          <cell r="L4186" t="str">
            <v xml:space="preserve"> D</v>
          </cell>
          <cell r="M4186" t="str">
            <v xml:space="preserve"> 09000221-Muhammad Irfan</v>
          </cell>
          <cell r="N4186" t="str">
            <v>KIA SPORTAGE AWD-CW</v>
          </cell>
          <cell r="O4186" t="str">
            <v>2020</v>
          </cell>
          <cell r="Q4186" t="str">
            <v>G4NALH309158</v>
          </cell>
          <cell r="R4186" t="str">
            <v>NNAQL51AZKP502886</v>
          </cell>
          <cell r="S4186" t="str">
            <v>5154/2</v>
          </cell>
          <cell r="T4186">
            <v>3935871</v>
          </cell>
          <cell r="U4186">
            <v>69049</v>
          </cell>
          <cell r="V4186">
            <v>78717</v>
          </cell>
          <cell r="W4186">
            <v>0</v>
          </cell>
          <cell r="X4186">
            <v>0</v>
          </cell>
          <cell r="Y4186">
            <v>78717</v>
          </cell>
        </row>
        <row r="4187">
          <cell r="B4187" t="str">
            <v>KHI/HO/D/MO/PC COMP/C/71947/4/06/2023</v>
          </cell>
          <cell r="E4187">
            <v>45090</v>
          </cell>
          <cell r="F4187">
            <v>45095</v>
          </cell>
          <cell r="G4187">
            <v>45460</v>
          </cell>
          <cell r="H4187" t="str">
            <v xml:space="preserve"> 08000840</v>
          </cell>
          <cell r="I4187" t="str">
            <v xml:space="preserve"> MEEZAN BANK LTD - SATIANA ROAD BR - FSD</v>
          </cell>
          <cell r="J4187" t="str">
            <v>BANK</v>
          </cell>
          <cell r="K4187" t="str">
            <v>M/S Meezan Bank Limited Satyana Road Branch, Faisalabad.
User. Mr. Muhammad Javed</v>
          </cell>
          <cell r="L4187" t="str">
            <v xml:space="preserve"> D</v>
          </cell>
          <cell r="M4187" t="str">
            <v xml:space="preserve"> 09000221-Muhammad Irfan</v>
          </cell>
          <cell r="N4187" t="str">
            <v>KIA SPORTAGE FWD</v>
          </cell>
          <cell r="O4187" t="str">
            <v>2020</v>
          </cell>
          <cell r="P4187" t="str">
            <v>AQU-911</v>
          </cell>
          <cell r="Q4187" t="str">
            <v>311341</v>
          </cell>
          <cell r="R4187" t="str">
            <v>301704</v>
          </cell>
          <cell r="S4187" t="str">
            <v>6989/1</v>
          </cell>
          <cell r="T4187">
            <v>3352671</v>
          </cell>
          <cell r="U4187">
            <v>58819</v>
          </cell>
          <cell r="V4187">
            <v>67053</v>
          </cell>
          <cell r="W4187">
            <v>0</v>
          </cell>
          <cell r="X4187">
            <v>0</v>
          </cell>
          <cell r="Y4187">
            <v>67053</v>
          </cell>
        </row>
        <row r="4188">
          <cell r="B4188" t="str">
            <v>KHI/HO/D/MO/PC COMP/C/71947/5/06/2023</v>
          </cell>
          <cell r="E4188">
            <v>45090</v>
          </cell>
          <cell r="F4188">
            <v>45095</v>
          </cell>
          <cell r="G4188">
            <v>45460</v>
          </cell>
          <cell r="H4188" t="str">
            <v xml:space="preserve"> 08000840</v>
          </cell>
          <cell r="I4188" t="str">
            <v xml:space="preserve"> MEEZAN BANK LTD - SATIANA ROAD BR - FSD</v>
          </cell>
          <cell r="J4188" t="str">
            <v>BANK</v>
          </cell>
          <cell r="K4188" t="str">
            <v>M/S Meezan Bank Limited Satyana Road Branch, Faisalabad.
User. Mr. Hamid Ali</v>
          </cell>
          <cell r="L4188" t="str">
            <v xml:space="preserve"> D</v>
          </cell>
          <cell r="M4188" t="str">
            <v xml:space="preserve"> 09000221-Muhammad Irfan</v>
          </cell>
          <cell r="N4188" t="str">
            <v>KIA SPORTAGE FWD</v>
          </cell>
          <cell r="O4188" t="str">
            <v>2020</v>
          </cell>
          <cell r="P4188" t="str">
            <v>AQS-053</v>
          </cell>
          <cell r="Q4188" t="str">
            <v>311291</v>
          </cell>
          <cell r="R4188" t="str">
            <v>301970</v>
          </cell>
          <cell r="S4188" t="str">
            <v>6438/2</v>
          </cell>
          <cell r="T4188">
            <v>3352671</v>
          </cell>
          <cell r="U4188">
            <v>58819</v>
          </cell>
          <cell r="V4188">
            <v>67053</v>
          </cell>
          <cell r="W4188">
            <v>0</v>
          </cell>
          <cell r="X4188">
            <v>0</v>
          </cell>
          <cell r="Y4188">
            <v>67053</v>
          </cell>
        </row>
        <row r="4189">
          <cell r="B4189" t="str">
            <v>KHI/HO/D/MO/PC COMP/C/71947/6/06/2023</v>
          </cell>
          <cell r="E4189">
            <v>45090</v>
          </cell>
          <cell r="F4189">
            <v>45106</v>
          </cell>
          <cell r="G4189">
            <v>45471</v>
          </cell>
          <cell r="H4189" t="str">
            <v xml:space="preserve"> 08000840</v>
          </cell>
          <cell r="I4189" t="str">
            <v xml:space="preserve"> MEEZAN BANK LTD - SATIANA ROAD BR - FSD</v>
          </cell>
          <cell r="J4189" t="str">
            <v>BANK</v>
          </cell>
          <cell r="K4189" t="str">
            <v>M/S Meezan Bank Limited Satyana Road Branch, Faisalabad.
User. Mr. Zeeshan Haider</v>
          </cell>
          <cell r="L4189" t="str">
            <v xml:space="preserve"> D</v>
          </cell>
          <cell r="M4189" t="str">
            <v xml:space="preserve"> 09000221-Muhammad Irfan</v>
          </cell>
          <cell r="N4189" t="str">
            <v>KIA SPORTAGE FWD-CW</v>
          </cell>
          <cell r="O4189" t="str">
            <v>2020</v>
          </cell>
          <cell r="P4189" t="str">
            <v>LEB-20-5914</v>
          </cell>
          <cell r="Q4189" t="str">
            <v>G4NALH307256</v>
          </cell>
          <cell r="R4189" t="str">
            <v>NNAQL51AZKP301808</v>
          </cell>
          <cell r="S4189" t="str">
            <v>6942/1</v>
          </cell>
          <cell r="T4189">
            <v>3352671</v>
          </cell>
          <cell r="U4189">
            <v>58819</v>
          </cell>
          <cell r="V4189">
            <v>67053</v>
          </cell>
          <cell r="W4189">
            <v>0</v>
          </cell>
          <cell r="X4189">
            <v>0</v>
          </cell>
          <cell r="Y4189">
            <v>67053</v>
          </cell>
        </row>
        <row r="4190">
          <cell r="B4190" t="str">
            <v>KHI/HO/D/MO/PC COMP/P/72023/06/2023</v>
          </cell>
          <cell r="E4190">
            <v>45092</v>
          </cell>
          <cell r="F4190">
            <v>45077</v>
          </cell>
          <cell r="G4190">
            <v>45442</v>
          </cell>
          <cell r="H4190" t="str">
            <v xml:space="preserve"> 08810335</v>
          </cell>
          <cell r="I4190" t="str">
            <v xml:space="preserve"> Qaisar Khan 4340503636405</v>
          </cell>
          <cell r="J4190" t="str">
            <v>INDIVIDUAL</v>
          </cell>
          <cell r="K4190" t="str">
            <v>Mr. Qaisar Khan
CNIC #. 43405-0363640-5
CELL #. 0334-3031133</v>
          </cell>
          <cell r="L4190" t="str">
            <v xml:space="preserve"> D</v>
          </cell>
          <cell r="M4190" t="str">
            <v xml:space="preserve"> 09000590-Royal Motors</v>
          </cell>
          <cell r="N4190" t="str">
            <v>CHANGAN Changan OSHAN X7</v>
          </cell>
          <cell r="O4190" t="str">
            <v>2022</v>
          </cell>
          <cell r="P4190" t="str">
            <v>BK-4454</v>
          </cell>
          <cell r="Q4190" t="str">
            <v>AH000282</v>
          </cell>
          <cell r="R4190" t="str">
            <v>N1000263</v>
          </cell>
          <cell r="T4190">
            <v>8500000</v>
          </cell>
          <cell r="U4190">
            <v>134166</v>
          </cell>
          <cell r="V4190">
            <v>153000</v>
          </cell>
          <cell r="W4190">
            <v>152999</v>
          </cell>
          <cell r="X4190">
            <v>0</v>
          </cell>
          <cell r="Y4190">
            <v>1</v>
          </cell>
        </row>
        <row r="4191">
          <cell r="B4191" t="str">
            <v>LHR/LHR/F/MO/PC COMP/P/72029/06/2023</v>
          </cell>
          <cell r="D4191" t="str">
            <v>UBL INSURERS LIMITED - WINDOW TAKAFUL MULTAN BRANCH</v>
          </cell>
          <cell r="E4191">
            <v>45092</v>
          </cell>
          <cell r="F4191">
            <v>45086</v>
          </cell>
          <cell r="G4191">
            <v>45451</v>
          </cell>
          <cell r="H4191" t="str">
            <v xml:space="preserve"> 08802180</v>
          </cell>
          <cell r="I4191" t="str">
            <v xml:space="preserve"> UBL INSURERS LIMITED - WINDOW TAKAFUL MULTAN BRANCH</v>
          </cell>
          <cell r="J4191" t="str">
            <v>CORPORATE</v>
          </cell>
          <cell r="K4191" t="str">
            <v>MS SAIMA AZHAR  
LEADER POLICY NO. 2023016VPCOP00150</v>
          </cell>
          <cell r="L4191" t="str">
            <v xml:space="preserve"> F</v>
          </cell>
          <cell r="M4191" t="str">
            <v xml:space="preserve"> 09000412-Syed Husnain Shah Bukhari</v>
          </cell>
          <cell r="N4191" t="str">
            <v>SUZUKI Swift GLX CVT</v>
          </cell>
          <cell r="O4191" t="str">
            <v>2022</v>
          </cell>
          <cell r="P4191" t="str">
            <v>ANR-926</v>
          </cell>
          <cell r="Q4191" t="str">
            <v>1009509</v>
          </cell>
          <cell r="R4191" t="str">
            <v>109504</v>
          </cell>
          <cell r="T4191">
            <v>4500000</v>
          </cell>
          <cell r="U4191">
            <v>14423</v>
          </cell>
          <cell r="V4191">
            <v>16875</v>
          </cell>
          <cell r="W4191">
            <v>0</v>
          </cell>
          <cell r="X4191">
            <v>0</v>
          </cell>
          <cell r="Y4191">
            <v>16875</v>
          </cell>
        </row>
        <row r="4192">
          <cell r="B4192" t="str">
            <v>LHR/LHR/F/MO/PC COMP/P/72033/06/2023</v>
          </cell>
          <cell r="D4192" t="str">
            <v>UBL INSURERS LIMITED - WINDOW TAKAFUL MULTAN BRANCH</v>
          </cell>
          <cell r="E4192">
            <v>45092</v>
          </cell>
          <cell r="F4192">
            <v>45084</v>
          </cell>
          <cell r="G4192">
            <v>45449</v>
          </cell>
          <cell r="H4192" t="str">
            <v xml:space="preserve"> 08802180</v>
          </cell>
          <cell r="I4192" t="str">
            <v xml:space="preserve"> UBL INSURERS LIMITED - WINDOW TAKAFUL MULTAN BRANCH</v>
          </cell>
          <cell r="J4192" t="str">
            <v>CORPORATE</v>
          </cell>
          <cell r="K4192" t="str">
            <v>MR, FARRUKH ZEESHAN 
LEADER POLICY NO. 2023016VPCOP00154</v>
          </cell>
          <cell r="L4192" t="str">
            <v xml:space="preserve"> F</v>
          </cell>
          <cell r="M4192" t="str">
            <v xml:space="preserve"> 09000412-Syed Husnain Shah Bukhari</v>
          </cell>
          <cell r="N4192" t="str">
            <v>SUZUKI Swift GLX CVT</v>
          </cell>
          <cell r="O4192" t="str">
            <v>2022</v>
          </cell>
          <cell r="P4192" t="str">
            <v>BYD-601</v>
          </cell>
          <cell r="Q4192" t="str">
            <v>1012087</v>
          </cell>
          <cell r="R4192" t="str">
            <v>112085</v>
          </cell>
          <cell r="T4192">
            <v>4300000</v>
          </cell>
          <cell r="U4192">
            <v>13782</v>
          </cell>
          <cell r="V4192">
            <v>16125</v>
          </cell>
          <cell r="W4192">
            <v>0</v>
          </cell>
          <cell r="X4192">
            <v>0</v>
          </cell>
          <cell r="Y4192">
            <v>16125</v>
          </cell>
        </row>
        <row r="4193">
          <cell r="B4193" t="str">
            <v>KHI/HO/D/MO/PC COMP/P/72076/04/2024</v>
          </cell>
          <cell r="E4193">
            <v>45383</v>
          </cell>
          <cell r="F4193">
            <v>45066</v>
          </cell>
          <cell r="G4193">
            <v>45431</v>
          </cell>
          <cell r="H4193" t="str">
            <v xml:space="preserve"> 08000025</v>
          </cell>
          <cell r="I4193" t="str">
            <v xml:space="preserve"> MEEZAN BANK LIMITED MAIN</v>
          </cell>
          <cell r="J4193" t="str">
            <v>BANK</v>
          </cell>
          <cell r="K4193" t="str">
            <v>Mrs. Farzana Abdul Rahim Suriya</v>
          </cell>
          <cell r="L4193" t="str">
            <v xml:space="preserve"> D</v>
          </cell>
          <cell r="M4193" t="str">
            <v xml:space="preserve"> 09000221-Muhammad Irfan</v>
          </cell>
          <cell r="N4193" t="str">
            <v>HONDA CIVIC</v>
          </cell>
          <cell r="O4193" t="str">
            <v>2012</v>
          </cell>
          <cell r="P4193" t="str">
            <v>AYG-686</v>
          </cell>
          <cell r="Q4193" t="str">
            <v>R18Z1-1540861</v>
          </cell>
          <cell r="R4193" t="str">
            <v>NFBFB2669CR100846</v>
          </cell>
          <cell r="T4193">
            <v>2000000</v>
          </cell>
          <cell r="U4193">
            <v>17500</v>
          </cell>
          <cell r="V4193">
            <v>20000</v>
          </cell>
          <cell r="W4193">
            <v>0</v>
          </cell>
          <cell r="X4193">
            <v>0</v>
          </cell>
          <cell r="Y4193">
            <v>20000</v>
          </cell>
        </row>
        <row r="4194">
          <cell r="B4194" t="str">
            <v>KHI/HO/D/MO/PD COMP/P/72086/06/2023</v>
          </cell>
          <cell r="C4194" t="str">
            <v>KHI/HO/D/MO/PD COMP/E/27134/06/2023</v>
          </cell>
          <cell r="E4194">
            <v>45107</v>
          </cell>
          <cell r="F4194">
            <v>45092</v>
          </cell>
          <cell r="G4194">
            <v>45457</v>
          </cell>
          <cell r="H4194" t="str">
            <v xml:space="preserve"> 08811749</v>
          </cell>
          <cell r="I4194" t="str">
            <v xml:space="preserve"> Shaheena kausar(3660170212842)</v>
          </cell>
          <cell r="J4194" t="str">
            <v>INDIVIDUAL</v>
          </cell>
          <cell r="L4194" t="str">
            <v xml:space="preserve"> D</v>
          </cell>
          <cell r="M4194" t="str">
            <v xml:space="preserve"> 09000305-Jawaria Kaleem</v>
          </cell>
          <cell r="U4194">
            <v>139525</v>
          </cell>
          <cell r="V4194">
            <v>159060</v>
          </cell>
          <cell r="W4194">
            <v>0</v>
          </cell>
          <cell r="X4194">
            <v>0</v>
          </cell>
          <cell r="Y4194">
            <v>159060</v>
          </cell>
        </row>
        <row r="4195">
          <cell r="B4195" t="str">
            <v>LHR/LHR/D/MO/PC COMP/P/72115/06/2023</v>
          </cell>
          <cell r="E4195">
            <v>45094</v>
          </cell>
          <cell r="F4195">
            <v>45082</v>
          </cell>
          <cell r="G4195">
            <v>45447</v>
          </cell>
          <cell r="H4195" t="str">
            <v xml:space="preserve"> 08811762</v>
          </cell>
          <cell r="I4195" t="str">
            <v xml:space="preserve"> Mian Muhammad Ameen</v>
          </cell>
          <cell r="J4195" t="str">
            <v>INDIVIDUAL</v>
          </cell>
          <cell r="K4195" t="str">
            <v>Mr. Mian Muhammad Ameen
CNIC # 35202-9813151-1, Cell # 0344-6076920</v>
          </cell>
          <cell r="L4195" t="str">
            <v xml:space="preserve"> D</v>
          </cell>
          <cell r="M4195" t="str">
            <v xml:space="preserve"> 09000546-Nadeem Ali</v>
          </cell>
          <cell r="N4195" t="str">
            <v>KIA SPORTAGE</v>
          </cell>
          <cell r="O4195" t="str">
            <v>2023</v>
          </cell>
          <cell r="P4195" t="str">
            <v>APM-223</v>
          </cell>
          <cell r="Q4195" t="str">
            <v>G4NANH303303</v>
          </cell>
          <cell r="R4195" t="str">
            <v>NNAQL51AZPP518838</v>
          </cell>
          <cell r="T4195">
            <v>7500000</v>
          </cell>
          <cell r="U4195">
            <v>112162</v>
          </cell>
          <cell r="V4195">
            <v>131250</v>
          </cell>
          <cell r="W4195">
            <v>141120</v>
          </cell>
          <cell r="X4195">
            <v>0</v>
          </cell>
          <cell r="Y4195">
            <v>-9870</v>
          </cell>
        </row>
        <row r="4196">
          <cell r="B4196" t="str">
            <v>LHR/LHR/F/MO/PC COMP/P/72122/06/2023</v>
          </cell>
          <cell r="D4196" t="str">
            <v>UBL INSURERS LIMITED - WINDOW TAKAFUL MULTAN BRANCH</v>
          </cell>
          <cell r="E4196">
            <v>45096</v>
          </cell>
          <cell r="F4196">
            <v>45091</v>
          </cell>
          <cell r="G4196">
            <v>45456</v>
          </cell>
          <cell r="H4196" t="str">
            <v xml:space="preserve"> 08802180</v>
          </cell>
          <cell r="I4196" t="str">
            <v xml:space="preserve"> UBL INSURERS LIMITED - WINDOW TAKAFUL MULTAN BRANCH</v>
          </cell>
          <cell r="J4196" t="str">
            <v>CORPORATE</v>
          </cell>
          <cell r="K4196" t="str">
            <v>M/S. GIBS FOOD INDUSTRIES PVT LTD 
LEADER POLICY NO. 2023016VPCOP00456</v>
          </cell>
          <cell r="L4196" t="str">
            <v xml:space="preserve"> F</v>
          </cell>
          <cell r="M4196" t="str">
            <v xml:space="preserve"> 09000320-Abdul Khaliq Khan</v>
          </cell>
          <cell r="N4196" t="str">
            <v>TOYOTA HILUX REVO 4X4 AT</v>
          </cell>
          <cell r="O4196" t="str">
            <v>2018</v>
          </cell>
          <cell r="P4196" t="str">
            <v>ATG-001</v>
          </cell>
          <cell r="Q4196" t="str">
            <v>4592563</v>
          </cell>
          <cell r="R4196" t="str">
            <v>3907956</v>
          </cell>
          <cell r="T4196">
            <v>7000000</v>
          </cell>
          <cell r="U4196">
            <v>11966</v>
          </cell>
          <cell r="V4196">
            <v>14001</v>
          </cell>
          <cell r="W4196">
            <v>14000</v>
          </cell>
          <cell r="X4196">
            <v>0</v>
          </cell>
          <cell r="Y4196">
            <v>1</v>
          </cell>
        </row>
        <row r="4197">
          <cell r="B4197" t="str">
            <v>LHR/LHR/F/MO/PC COMP/P/72131/06/2023</v>
          </cell>
          <cell r="D4197" t="str">
            <v>UBL INSURERS LIMITED - WINDOW TAKAFUL MULTAN BRANCH</v>
          </cell>
          <cell r="E4197">
            <v>45096</v>
          </cell>
          <cell r="F4197">
            <v>44956</v>
          </cell>
          <cell r="G4197">
            <v>45320</v>
          </cell>
          <cell r="H4197" t="str">
            <v xml:space="preserve"> 08802180</v>
          </cell>
          <cell r="I4197" t="str">
            <v xml:space="preserve"> UBL INSURERS LIMITED - WINDOW TAKAFUL MULTAN BRANCH</v>
          </cell>
          <cell r="J4197" t="str">
            <v>CORPORATE</v>
          </cell>
          <cell r="K4197" t="str">
            <v>MR RASHID MUJEEB ALVI GM MPCL 
LEADER POLICY NO. 2023016VPCOP00224</v>
          </cell>
          <cell r="L4197" t="str">
            <v xml:space="preserve"> F</v>
          </cell>
          <cell r="M4197" t="str">
            <v xml:space="preserve"> 09000320-Abdul Khaliq Khan</v>
          </cell>
          <cell r="N4197" t="str">
            <v>AUDI E-TRON50 QUATTRO</v>
          </cell>
          <cell r="O4197" t="str">
            <v>2016</v>
          </cell>
          <cell r="P4197" t="str">
            <v>LEB-16-636</v>
          </cell>
          <cell r="Q4197" t="str">
            <v>221284</v>
          </cell>
          <cell r="R4197" t="str">
            <v>R053819</v>
          </cell>
          <cell r="T4197">
            <v>6000000</v>
          </cell>
          <cell r="U4197">
            <v>23077</v>
          </cell>
          <cell r="V4197">
            <v>27000</v>
          </cell>
          <cell r="W4197">
            <v>0</v>
          </cell>
          <cell r="X4197">
            <v>0</v>
          </cell>
          <cell r="Y4197">
            <v>27000</v>
          </cell>
        </row>
        <row r="4198">
          <cell r="B4198" t="str">
            <v>LHR/LHR/F/MO/PC COMP/P/72131/06/2023</v>
          </cell>
          <cell r="C4198" t="str">
            <v>LHR/LHR/F/MO/PC COMP/E/26569/06/2023</v>
          </cell>
          <cell r="D4198" t="str">
            <v>UBL INSURERS LIMITED - WINDOW TAKAFUL MULTAN BRANCH</v>
          </cell>
          <cell r="E4198">
            <v>45097</v>
          </cell>
          <cell r="F4198">
            <v>44956</v>
          </cell>
          <cell r="G4198">
            <v>45320</v>
          </cell>
          <cell r="H4198" t="str">
            <v xml:space="preserve"> 08802180</v>
          </cell>
          <cell r="I4198" t="str">
            <v xml:space="preserve"> UBL INSURERS LIMITED - WINDOW TAKAFUL MULTAN BRANCH</v>
          </cell>
          <cell r="J4198" t="str">
            <v>CORPORATE</v>
          </cell>
          <cell r="L4198" t="str">
            <v xml:space="preserve"> F</v>
          </cell>
          <cell r="M4198" t="str">
            <v xml:space="preserve"> 09000320-Abdul Khaliq Khan</v>
          </cell>
          <cell r="U4198">
            <v>3846</v>
          </cell>
          <cell r="V4198">
            <v>4500</v>
          </cell>
          <cell r="W4198">
            <v>0</v>
          </cell>
          <cell r="X4198">
            <v>0</v>
          </cell>
          <cell r="Y4198">
            <v>4500</v>
          </cell>
        </row>
        <row r="4199">
          <cell r="B4199" t="str">
            <v>KHI/HO/D/MO/PC COMP/C/72136/16/06/2023</v>
          </cell>
          <cell r="E4199">
            <v>45096</v>
          </cell>
          <cell r="F4199">
            <v>45083</v>
          </cell>
          <cell r="G4199">
            <v>45448</v>
          </cell>
          <cell r="H4199" t="str">
            <v xml:space="preserve"> 08000089</v>
          </cell>
          <cell r="I4199" t="str">
            <v xml:space="preserve"> BANKISLAMI PAKISTAN LTD.</v>
          </cell>
          <cell r="J4199" t="str">
            <v>BANK</v>
          </cell>
          <cell r="K4199" t="str">
            <v>M/S. Bankislami (Pakistan) Limited
User: Mr. Muhammad Azhar Saeed</v>
          </cell>
          <cell r="L4199" t="str">
            <v xml:space="preserve"> D</v>
          </cell>
          <cell r="M4199" t="str">
            <v xml:space="preserve"> 09000221-Muhammad Irfan</v>
          </cell>
          <cell r="N4199" t="str">
            <v>HYUNDAI SONATA</v>
          </cell>
          <cell r="O4199" t="str">
            <v>2022</v>
          </cell>
          <cell r="P4199" t="str">
            <v>AKJ-317</v>
          </cell>
          <cell r="Q4199" t="str">
            <v>G4NAMU200570</v>
          </cell>
          <cell r="R4199" t="str">
            <v>PMHL3416MNN402544</v>
          </cell>
          <cell r="S4199" t="str">
            <v>751636-837-2053</v>
          </cell>
          <cell r="T4199">
            <v>5569803</v>
          </cell>
          <cell r="U4199">
            <v>97227</v>
          </cell>
          <cell r="V4199">
            <v>110839</v>
          </cell>
          <cell r="W4199">
            <v>389</v>
          </cell>
          <cell r="X4199">
            <v>0</v>
          </cell>
          <cell r="Y4199">
            <v>110450</v>
          </cell>
        </row>
        <row r="4200">
          <cell r="B4200" t="str">
            <v>KHI/HO/D/MO/PC COMP/C/72136/168/06/2023</v>
          </cell>
          <cell r="C4200" t="str">
            <v>KHI/HO/D/MO/PC COMP/E/40509/00168/04/2024</v>
          </cell>
          <cell r="E4200">
            <v>45387</v>
          </cell>
          <cell r="F4200">
            <v>45098</v>
          </cell>
          <cell r="G4200">
            <v>45463</v>
          </cell>
          <cell r="H4200" t="str">
            <v xml:space="preserve"> 08000089</v>
          </cell>
          <cell r="I4200" t="str">
            <v xml:space="preserve"> BANKISLAMI PAKISTAN LTD.</v>
          </cell>
          <cell r="J4200" t="str">
            <v>BANK</v>
          </cell>
          <cell r="K4200" t="str">
            <v>M/S. Bankislami (Pakistan) Limited
User: Mr. Sanaullah</v>
          </cell>
          <cell r="L4200" t="str">
            <v xml:space="preserve"> D</v>
          </cell>
          <cell r="M4200" t="str">
            <v xml:space="preserve"> 09000208-Mirza Khalid Baig</v>
          </cell>
          <cell r="N4200" t="str">
            <v>SUZUKI WAGON R VXL AGS</v>
          </cell>
          <cell r="O4200" t="str">
            <v>2019</v>
          </cell>
          <cell r="P4200" t="str">
            <v>LEF-19-8491</v>
          </cell>
          <cell r="Q4200" t="str">
            <v>PK10B194529</v>
          </cell>
          <cell r="R4200" t="str">
            <v>A1J310PK10094468</v>
          </cell>
          <cell r="S4200" t="str">
            <v>661261-55-2056</v>
          </cell>
          <cell r="T4200">
            <v>-671741</v>
          </cell>
          <cell r="U4200">
            <v>-2528</v>
          </cell>
          <cell r="V4200">
            <v>-2553</v>
          </cell>
          <cell r="W4200">
            <v>0</v>
          </cell>
          <cell r="X4200">
            <v>0</v>
          </cell>
          <cell r="Y4200">
            <v>-2553</v>
          </cell>
        </row>
        <row r="4201">
          <cell r="B4201" t="str">
            <v>KHI/HO/D/MO/PC COMP/C/72136/192/06/2023</v>
          </cell>
          <cell r="C4201" t="str">
            <v>KHI/HO/D/MO/PC COMP/E/40509/00192/04/2024</v>
          </cell>
          <cell r="E4201">
            <v>45387</v>
          </cell>
          <cell r="F4201">
            <v>45100</v>
          </cell>
          <cell r="G4201">
            <v>45465</v>
          </cell>
          <cell r="H4201" t="str">
            <v xml:space="preserve"> 08000089</v>
          </cell>
          <cell r="I4201" t="str">
            <v xml:space="preserve"> BANKISLAMI PAKISTAN LTD.</v>
          </cell>
          <cell r="J4201" t="str">
            <v>BANK</v>
          </cell>
          <cell r="K4201" t="str">
            <v>M/S. Bankislami (Pakistan) Limited
User: Mr. Tariq Hameed</v>
          </cell>
          <cell r="L4201" t="str">
            <v xml:space="preserve"> D</v>
          </cell>
          <cell r="M4201" t="str">
            <v xml:space="preserve"> 09000208-Mirza Khalid Baig</v>
          </cell>
          <cell r="N4201" t="str">
            <v>KIA KIA SPORTAGE</v>
          </cell>
          <cell r="O4201" t="str">
            <v>2020</v>
          </cell>
          <cell r="P4201" t="str">
            <v>AQU-105</v>
          </cell>
          <cell r="Q4201" t="str">
            <v>G4NALH311380</v>
          </cell>
          <cell r="R4201" t="str">
            <v>NNAQL51AZKP301745</v>
          </cell>
          <cell r="S4201" t="str">
            <v>823815-1-2127</v>
          </cell>
          <cell r="T4201">
            <v>3482596</v>
          </cell>
          <cell r="U4201">
            <v>13894</v>
          </cell>
          <cell r="V4201">
            <v>15839</v>
          </cell>
          <cell r="W4201">
            <v>15834</v>
          </cell>
          <cell r="X4201">
            <v>0</v>
          </cell>
          <cell r="Y4201">
            <v>5</v>
          </cell>
        </row>
        <row r="4202">
          <cell r="B4202" t="str">
            <v>KHI/HO/D/MO/PC COMP/C/72136/204/06/2023</v>
          </cell>
          <cell r="C4202" t="str">
            <v>KHI/HO/D/MO/PC COMP/E/40509/00204/04/2024</v>
          </cell>
          <cell r="E4202">
            <v>45387</v>
          </cell>
          <cell r="F4202">
            <v>45093</v>
          </cell>
          <cell r="G4202">
            <v>45458</v>
          </cell>
          <cell r="H4202" t="str">
            <v xml:space="preserve"> 08000089</v>
          </cell>
          <cell r="I4202" t="str">
            <v xml:space="preserve"> BANKISLAMI PAKISTAN LTD.</v>
          </cell>
          <cell r="J4202" t="str">
            <v>BANK</v>
          </cell>
          <cell r="K4202" t="str">
            <v>M/S. Bankislami (Pakistan) Limited
User: Mr. Junaid Amjad Qureshi</v>
          </cell>
          <cell r="L4202" t="str">
            <v xml:space="preserve"> D</v>
          </cell>
          <cell r="M4202" t="str">
            <v xml:space="preserve"> 09000208-Mirza Khalid Baig</v>
          </cell>
          <cell r="N4202" t="str">
            <v>SUZUKI WAGON R VXL</v>
          </cell>
          <cell r="O4202" t="str">
            <v>2022</v>
          </cell>
          <cell r="P4202" t="str">
            <v>AKP-216</v>
          </cell>
          <cell r="Q4202" t="str">
            <v>PK10B237251</v>
          </cell>
          <cell r="R4202" t="str">
            <v>A1J310PK10137273</v>
          </cell>
          <cell r="S4202" t="str">
            <v>3693489-334-2031</v>
          </cell>
          <cell r="T4202">
            <v>-1599750</v>
          </cell>
          <cell r="U4202">
            <v>-5203</v>
          </cell>
          <cell r="V4202">
            <v>-5255</v>
          </cell>
          <cell r="W4202">
            <v>0</v>
          </cell>
          <cell r="X4202">
            <v>0</v>
          </cell>
          <cell r="Y4202">
            <v>-5255</v>
          </cell>
        </row>
        <row r="4203">
          <cell r="B4203" t="str">
            <v>KHI/HO/D/MO/PC COMP/C/72136/237/06/2023</v>
          </cell>
          <cell r="C4203" t="str">
            <v>KHI/HO/D/MO/PC COMP/E/28415/00237/08/2023</v>
          </cell>
          <cell r="E4203">
            <v>45142</v>
          </cell>
          <cell r="F4203">
            <v>45100</v>
          </cell>
          <cell r="G4203">
            <v>45465</v>
          </cell>
          <cell r="H4203" t="str">
            <v xml:space="preserve"> 08000089</v>
          </cell>
          <cell r="I4203" t="str">
            <v xml:space="preserve"> BANKISLAMI PAKISTAN LTD.</v>
          </cell>
          <cell r="J4203" t="str">
            <v>BANK</v>
          </cell>
          <cell r="K4203" t="str">
            <v>M/S. Bankislami (Pakistan) Limited
User: Mr. Muhammad Shakeel</v>
          </cell>
          <cell r="L4203" t="str">
            <v xml:space="preserve"> D</v>
          </cell>
          <cell r="M4203" t="str">
            <v xml:space="preserve"> 09000221-Muhammad Irfan</v>
          </cell>
          <cell r="N4203" t="str">
            <v>TOYOTA COROLLA ALTIS VVT-</v>
          </cell>
          <cell r="O4203" t="str">
            <v>2022</v>
          </cell>
          <cell r="P4203" t="str">
            <v>AZF-317</v>
          </cell>
          <cell r="Q4203" t="str">
            <v>096424</v>
          </cell>
          <cell r="R4203" t="str">
            <v>6073902</v>
          </cell>
          <cell r="S4203" t="str">
            <v>782572-46-3074</v>
          </cell>
          <cell r="T4203">
            <v>-3185730</v>
          </cell>
          <cell r="U4203">
            <v>-62876</v>
          </cell>
          <cell r="V4203">
            <v>-71679</v>
          </cell>
          <cell r="W4203">
            <v>0</v>
          </cell>
          <cell r="X4203">
            <v>0</v>
          </cell>
          <cell r="Y4203">
            <v>-71679</v>
          </cell>
        </row>
        <row r="4204">
          <cell r="B4204" t="str">
            <v>KHI/HO/D/MO/PC COMP/C/72136/26/06/2023</v>
          </cell>
          <cell r="C4204" t="str">
            <v>KHI/HO/D/MO/PC COMP/E/40509/00026/04/2024</v>
          </cell>
          <cell r="E4204">
            <v>45387</v>
          </cell>
          <cell r="F4204">
            <v>45084</v>
          </cell>
          <cell r="G4204">
            <v>45449</v>
          </cell>
          <cell r="H4204" t="str">
            <v xml:space="preserve"> 08000089</v>
          </cell>
          <cell r="I4204" t="str">
            <v xml:space="preserve"> BANKISLAMI PAKISTAN LTD.</v>
          </cell>
          <cell r="J4204" t="str">
            <v>BANK</v>
          </cell>
          <cell r="K4204" t="str">
            <v>M/S. Bankislami (Pakistan) Limited
User: Mr. Khawar Ali</v>
          </cell>
          <cell r="L4204" t="str">
            <v xml:space="preserve"> D</v>
          </cell>
          <cell r="M4204" t="str">
            <v xml:space="preserve"> 09000208-Mirza Khalid Baig</v>
          </cell>
          <cell r="N4204" t="str">
            <v>SUZUKI WAGON-R VXR</v>
          </cell>
          <cell r="O4204" t="str">
            <v>2022</v>
          </cell>
          <cell r="P4204" t="str">
            <v>AKK-597</v>
          </cell>
          <cell r="Q4204" t="str">
            <v>PK10B236206</v>
          </cell>
          <cell r="R4204" t="str">
            <v>A1J310PK10136199</v>
          </cell>
          <cell r="S4204" t="str">
            <v>996523-103-2063</v>
          </cell>
          <cell r="T4204">
            <v>-1534140</v>
          </cell>
          <cell r="U4204">
            <v>-3650</v>
          </cell>
          <cell r="V4204">
            <v>-3687</v>
          </cell>
          <cell r="W4204">
            <v>0</v>
          </cell>
          <cell r="X4204">
            <v>0</v>
          </cell>
          <cell r="Y4204">
            <v>-3687</v>
          </cell>
        </row>
        <row r="4205">
          <cell r="B4205" t="str">
            <v>KHI/HO/D/MO/PC COMP/C/72136/81/06/2023</v>
          </cell>
          <cell r="C4205" t="str">
            <v>KHI/HO/D/MO/PC COMP/E/35906/00081/01/2024</v>
          </cell>
          <cell r="E4205">
            <v>45294</v>
          </cell>
          <cell r="F4205">
            <v>45086</v>
          </cell>
          <cell r="G4205">
            <v>45451</v>
          </cell>
          <cell r="H4205" t="str">
            <v xml:space="preserve"> 08000089</v>
          </cell>
          <cell r="I4205" t="str">
            <v xml:space="preserve"> BANKISLAMI PAKISTAN LTD.</v>
          </cell>
          <cell r="J4205" t="str">
            <v>BANK</v>
          </cell>
          <cell r="K4205" t="str">
            <v>M/S. Bankislami (Pakistan) Limited
User: Mr. Abdul Qayum</v>
          </cell>
          <cell r="L4205" t="str">
            <v xml:space="preserve"> D</v>
          </cell>
          <cell r="M4205" t="str">
            <v xml:space="preserve"> 09000221-Muhammad Irfan</v>
          </cell>
          <cell r="N4205" t="str">
            <v>SUZUKI ALTO VXL AGS E-2</v>
          </cell>
          <cell r="O4205" t="str">
            <v>2021</v>
          </cell>
          <cell r="P4205" t="str">
            <v>ADF-788</v>
          </cell>
          <cell r="Q4205" t="str">
            <v>6R167787</v>
          </cell>
          <cell r="R4205" t="str">
            <v>NF1AET306H1067714</v>
          </cell>
          <cell r="S4205" t="str">
            <v>146718-384-2009</v>
          </cell>
          <cell r="T4205">
            <v>1309543</v>
          </cell>
          <cell r="U4205">
            <v>8956</v>
          </cell>
          <cell r="V4205">
            <v>10210</v>
          </cell>
          <cell r="W4205">
            <v>10209</v>
          </cell>
          <cell r="X4205">
            <v>0</v>
          </cell>
          <cell r="Y4205">
            <v>1</v>
          </cell>
        </row>
        <row r="4206">
          <cell r="B4206" t="str">
            <v>KHI/HO/D/MO/PC COMP/C/72136/83/06/2023</v>
          </cell>
          <cell r="C4206" t="str">
            <v>KHI/HO/D/MO/PC COMP/E/35906/00083/01/2024</v>
          </cell>
          <cell r="E4206">
            <v>45294</v>
          </cell>
          <cell r="F4206">
            <v>45086</v>
          </cell>
          <cell r="G4206">
            <v>45451</v>
          </cell>
          <cell r="H4206" t="str">
            <v xml:space="preserve"> 08000089</v>
          </cell>
          <cell r="I4206" t="str">
            <v xml:space="preserve"> BANKISLAMI PAKISTAN LTD.</v>
          </cell>
          <cell r="J4206" t="str">
            <v>BANK</v>
          </cell>
          <cell r="K4206" t="str">
            <v>M/S. Bankislami (Pakistan) Limited
User: Ms. Sana Asif Siddiqui</v>
          </cell>
          <cell r="L4206" t="str">
            <v xml:space="preserve"> D</v>
          </cell>
          <cell r="M4206" t="str">
            <v xml:space="preserve"> 09000221-Muhammad Irfan</v>
          </cell>
          <cell r="N4206" t="str">
            <v>TOYOTA YARIS CVT</v>
          </cell>
          <cell r="O4206" t="str">
            <v>2021</v>
          </cell>
          <cell r="P4206" t="str">
            <v>BTU-683</v>
          </cell>
          <cell r="Q4206" t="str">
            <v>2A21897</v>
          </cell>
          <cell r="R4206" t="str">
            <v>NSP150R-7012983</v>
          </cell>
          <cell r="S4206" t="str">
            <v>876885-8303-1003</v>
          </cell>
          <cell r="T4206">
            <v>-1964655</v>
          </cell>
          <cell r="U4206">
            <v>-14752</v>
          </cell>
          <cell r="V4206">
            <v>-14900</v>
          </cell>
          <cell r="W4206">
            <v>0</v>
          </cell>
          <cell r="X4206">
            <v>0</v>
          </cell>
          <cell r="Y4206">
            <v>-14900</v>
          </cell>
        </row>
        <row r="4207">
          <cell r="B4207" t="str">
            <v>KHI/HO/D/MO/PD COMP/P/72147/06/2023</v>
          </cell>
          <cell r="C4207" t="str">
            <v>KHI/HO/D/MO/PD COMP/E/27137/06/2023</v>
          </cell>
          <cell r="E4207">
            <v>45107</v>
          </cell>
          <cell r="F4207">
            <v>45093</v>
          </cell>
          <cell r="G4207">
            <v>45458</v>
          </cell>
          <cell r="H4207" t="str">
            <v xml:space="preserve"> 08811773</v>
          </cell>
          <cell r="I4207" t="str">
            <v xml:space="preserve"> Nabeel Ahmed Khan(4240198356021)</v>
          </cell>
          <cell r="J4207" t="str">
            <v>INDIVIDUAL</v>
          </cell>
          <cell r="L4207" t="str">
            <v xml:space="preserve"> D</v>
          </cell>
          <cell r="M4207" t="str">
            <v xml:space="preserve"> 09000178-Ayaz Ahmed</v>
          </cell>
          <cell r="U4207">
            <v>76314</v>
          </cell>
          <cell r="V4207">
            <v>87000</v>
          </cell>
          <cell r="W4207">
            <v>0</v>
          </cell>
          <cell r="X4207">
            <v>0</v>
          </cell>
          <cell r="Y4207">
            <v>87000</v>
          </cell>
        </row>
        <row r="4208">
          <cell r="B4208" t="str">
            <v>KHI/HO/D/MO/PD COMP/P/72159/06/2023</v>
          </cell>
          <cell r="C4208" t="str">
            <v>KHI/HO/D/MO/PD COMP/E/27138/06/2023</v>
          </cell>
          <cell r="E4208">
            <v>45107</v>
          </cell>
          <cell r="F4208">
            <v>45094</v>
          </cell>
          <cell r="G4208">
            <v>45459</v>
          </cell>
          <cell r="H4208" t="str">
            <v xml:space="preserve"> 08811780</v>
          </cell>
          <cell r="I4208" t="str">
            <v xml:space="preserve"> Khuda Bux Bhutto(4230104918689)</v>
          </cell>
          <cell r="J4208" t="str">
            <v>INDIVIDUAL</v>
          </cell>
          <cell r="L4208" t="str">
            <v xml:space="preserve"> D</v>
          </cell>
          <cell r="M4208" t="str">
            <v xml:space="preserve"> 09000221-Muhammad Irfan</v>
          </cell>
          <cell r="U4208">
            <v>179823</v>
          </cell>
          <cell r="V4208">
            <v>205000</v>
          </cell>
          <cell r="W4208">
            <v>0</v>
          </cell>
          <cell r="X4208">
            <v>0</v>
          </cell>
          <cell r="Y4208">
            <v>205000</v>
          </cell>
        </row>
        <row r="4209">
          <cell r="B4209" t="str">
            <v>KHI/HO/D/MO/PC COMP/P/72163/06/2023</v>
          </cell>
          <cell r="E4209">
            <v>45097</v>
          </cell>
          <cell r="F4209">
            <v>45091</v>
          </cell>
          <cell r="G4209">
            <v>45456</v>
          </cell>
          <cell r="H4209" t="str">
            <v xml:space="preserve"> 08811784</v>
          </cell>
          <cell r="I4209" t="str">
            <v xml:space="preserve"> Taha Azeem4200031317841</v>
          </cell>
          <cell r="J4209" t="str">
            <v>INDIVIDUAL</v>
          </cell>
          <cell r="K4209" t="str">
            <v>Mr. Taha Azeem
Cell: 03432557192 / 03161608155
CNIC: 4200031317841</v>
          </cell>
          <cell r="L4209" t="str">
            <v xml:space="preserve"> D</v>
          </cell>
          <cell r="M4209" t="str">
            <v xml:space="preserve"> 09000221-Muhammad Irfan</v>
          </cell>
          <cell r="N4209" t="str">
            <v>SUZUKI CULTUS</v>
          </cell>
          <cell r="O4209" t="str">
            <v>2017</v>
          </cell>
          <cell r="P4209" t="str">
            <v>BLF-572</v>
          </cell>
          <cell r="Q4209" t="str">
            <v>114484</v>
          </cell>
          <cell r="R4209" t="str">
            <v>10014463</v>
          </cell>
          <cell r="T4209">
            <v>2100000</v>
          </cell>
          <cell r="U4209">
            <v>27588</v>
          </cell>
          <cell r="V4209">
            <v>31500</v>
          </cell>
          <cell r="W4209">
            <v>31000</v>
          </cell>
          <cell r="X4209">
            <v>0</v>
          </cell>
          <cell r="Y4209">
            <v>500</v>
          </cell>
        </row>
        <row r="4210">
          <cell r="B4210" t="str">
            <v>LHR/LHR/F/MO/PC COMP/P/72165/06/2023</v>
          </cell>
          <cell r="D4210" t="str">
            <v>UBL INSURERS LIMITED - WINDOW TAKAFUL MULTAN BRANCH</v>
          </cell>
          <cell r="E4210">
            <v>45097</v>
          </cell>
          <cell r="F4210">
            <v>45097</v>
          </cell>
          <cell r="G4210">
            <v>45462</v>
          </cell>
          <cell r="H4210" t="str">
            <v xml:space="preserve"> 08802180</v>
          </cell>
          <cell r="I4210" t="str">
            <v xml:space="preserve"> UBL INSURERS LIMITED - WINDOW TAKAFUL MULTAN BRANCH</v>
          </cell>
          <cell r="J4210" t="str">
            <v>CORPORATE</v>
          </cell>
          <cell r="K4210" t="str">
            <v>M/S. BANKISLAMI PAKISTAN LTD A/C M/S. DIAMOND PAINT 
INDUSTRIES PVT LTD  
LEADER POLICY NO. 2023T16VPCOP00193</v>
          </cell>
          <cell r="L4210" t="str">
            <v xml:space="preserve"> F</v>
          </cell>
          <cell r="M4210" t="str">
            <v xml:space="preserve"> 09000320-Abdul Khaliq Khan</v>
          </cell>
          <cell r="N4210" t="str">
            <v>TOYOTA LAND CRUISER ZX V8</v>
          </cell>
          <cell r="O4210" t="str">
            <v>2022</v>
          </cell>
          <cell r="P4210" t="str">
            <v>ALC-700</v>
          </cell>
          <cell r="Q4210" t="str">
            <v>0068548</v>
          </cell>
          <cell r="R4210" t="str">
            <v>4028501</v>
          </cell>
          <cell r="T4210">
            <v>90000000</v>
          </cell>
          <cell r="U4210">
            <v>126921</v>
          </cell>
          <cell r="V4210">
            <v>148497</v>
          </cell>
          <cell r="W4210">
            <v>0</v>
          </cell>
          <cell r="X4210">
            <v>0</v>
          </cell>
          <cell r="Y4210">
            <v>148497</v>
          </cell>
        </row>
        <row r="4211">
          <cell r="B4211" t="str">
            <v>KHI/HO/D/MO/PC COMP/C/72174/1/06/2023</v>
          </cell>
          <cell r="C4211" t="str">
            <v>KHI/HO/D/MO/PC COMP/E/36550/00001/01/2024</v>
          </cell>
          <cell r="E4211">
            <v>45316</v>
          </cell>
          <cell r="F4211">
            <v>45070</v>
          </cell>
          <cell r="G4211">
            <v>45435</v>
          </cell>
          <cell r="H4211" t="str">
            <v xml:space="preserve"> 08000501</v>
          </cell>
          <cell r="I4211" t="str">
            <v xml:space="preserve"> MEEZAN BANK LTD - PESHAWAR BRANCH</v>
          </cell>
          <cell r="J4211" t="str">
            <v>BANK</v>
          </cell>
          <cell r="K4211" t="str">
            <v>M/S. Meezan Bank Limited 6 Saddar Road Branch Peshawar
User. Mr. Mushtari Begum</v>
          </cell>
          <cell r="L4211" t="str">
            <v xml:space="preserve"> D</v>
          </cell>
          <cell r="M4211" t="str">
            <v xml:space="preserve"> 09000221-Muhammad Irfan</v>
          </cell>
          <cell r="N4211" t="str">
            <v>SUZUKI SWIFT RS</v>
          </cell>
          <cell r="O4211" t="str">
            <v>2022</v>
          </cell>
          <cell r="P4211" t="str">
            <v>AYT-759</v>
          </cell>
          <cell r="Q4211" t="str">
            <v>1002394</v>
          </cell>
          <cell r="R4211" t="str">
            <v>00102404</v>
          </cell>
          <cell r="S4211" t="str">
            <v>0623</v>
          </cell>
          <cell r="T4211">
            <v>-2609100</v>
          </cell>
          <cell r="U4211">
            <v>-19445</v>
          </cell>
          <cell r="V4211">
            <v>-22168</v>
          </cell>
          <cell r="W4211">
            <v>0</v>
          </cell>
          <cell r="X4211">
            <v>0</v>
          </cell>
          <cell r="Y4211">
            <v>-22168</v>
          </cell>
        </row>
        <row r="4212">
          <cell r="B4212" t="str">
            <v>LHR/LHR/F/MO/PC COMP/P/72175/06/2023</v>
          </cell>
          <cell r="D4212" t="str">
            <v>UBL INSURERS LIMITED - WINDOW TAKAFUL MULTAN BRANCH</v>
          </cell>
          <cell r="E4212">
            <v>45097</v>
          </cell>
          <cell r="F4212">
            <v>45083</v>
          </cell>
          <cell r="G4212">
            <v>45448</v>
          </cell>
          <cell r="H4212" t="str">
            <v xml:space="preserve"> 08802180</v>
          </cell>
          <cell r="I4212" t="str">
            <v xml:space="preserve"> UBL INSURERS LIMITED - WINDOW TAKAFUL MULTAN BRANCH</v>
          </cell>
          <cell r="J4212" t="str">
            <v>CORPORATE</v>
          </cell>
          <cell r="K4212" t="str">
            <v>M/S. ORIX MODARABA A/C M/S. BRAVO CROP SCIENCES  
LEADER POLICY NO. 2023016VPCOP00057</v>
          </cell>
          <cell r="L4212" t="str">
            <v xml:space="preserve"> F</v>
          </cell>
          <cell r="M4212" t="str">
            <v xml:space="preserve"> 09000320-Abdul Khaliq Khan</v>
          </cell>
          <cell r="N4212" t="str">
            <v>SUZUKI CULTUS VXR</v>
          </cell>
          <cell r="O4212" t="str">
            <v>2020</v>
          </cell>
          <cell r="P4212" t="str">
            <v>LEB-20-4923</v>
          </cell>
          <cell r="Q4212" t="str">
            <v>159116</v>
          </cell>
          <cell r="R4212" t="str">
            <v>10059118</v>
          </cell>
          <cell r="T4212">
            <v>2300000</v>
          </cell>
          <cell r="U4212">
            <v>5898</v>
          </cell>
          <cell r="V4212">
            <v>6901</v>
          </cell>
          <cell r="W4212">
            <v>0</v>
          </cell>
          <cell r="X4212">
            <v>0</v>
          </cell>
          <cell r="Y4212">
            <v>6901</v>
          </cell>
        </row>
        <row r="4213">
          <cell r="B4213" t="str">
            <v>LHR/LHR/F/MO/PC COMP/P/72179/06/2023</v>
          </cell>
          <cell r="D4213" t="str">
            <v>UBL INSURERS LIMITED - WINDOW TAKAFUL MULTAN BRANCH</v>
          </cell>
          <cell r="E4213">
            <v>45097</v>
          </cell>
          <cell r="F4213">
            <v>45103</v>
          </cell>
          <cell r="G4213">
            <v>45468</v>
          </cell>
          <cell r="H4213" t="str">
            <v xml:space="preserve"> 08802180</v>
          </cell>
          <cell r="I4213" t="str">
            <v xml:space="preserve"> UBL INSURERS LIMITED - WINDOW TAKAFUL MULTAN BRANCH</v>
          </cell>
          <cell r="J4213" t="str">
            <v>CORPORATE</v>
          </cell>
          <cell r="K4213" t="str">
            <v>M/S. HABIB METRO BANK LTD A/C M/S. HOOR OIL INDUSTRIES 
PVT LTD  
LEADER POLICY NO. 20232016VPCOP00454</v>
          </cell>
          <cell r="L4213" t="str">
            <v xml:space="preserve"> F</v>
          </cell>
          <cell r="M4213" t="str">
            <v xml:space="preserve"> 09000320-Abdul Khaliq Khan</v>
          </cell>
          <cell r="N4213" t="str">
            <v>ISUZU ISUZU TRUCK
ISUZU ISUZU TRUCK</v>
          </cell>
          <cell r="O4213" t="str">
            <v>2021
2018</v>
          </cell>
          <cell r="P4213" t="str">
            <v>18-1389
18-1390</v>
          </cell>
          <cell r="Q4213" t="str">
            <v>709055
709065</v>
          </cell>
          <cell r="R4213" t="str">
            <v>7100510
7100511</v>
          </cell>
          <cell r="T4213">
            <v>10920000</v>
          </cell>
          <cell r="U4213">
            <v>32200</v>
          </cell>
          <cell r="V4213">
            <v>37674</v>
          </cell>
          <cell r="W4213">
            <v>0</v>
          </cell>
          <cell r="X4213">
            <v>0</v>
          </cell>
          <cell r="Y4213">
            <v>37674</v>
          </cell>
        </row>
        <row r="4214">
          <cell r="B4214" t="str">
            <v>LHR/LHR/F/MO/MC COMP/P/72185/06/2023</v>
          </cell>
          <cell r="D4214" t="str">
            <v>UBL INSURERS LIMITED - WINDOW TAKAFUL MULTAN BRANCH</v>
          </cell>
          <cell r="E4214">
            <v>45097</v>
          </cell>
          <cell r="F4214">
            <v>45091</v>
          </cell>
          <cell r="G4214">
            <v>45456</v>
          </cell>
          <cell r="H4214" t="str">
            <v xml:space="preserve"> 08802180</v>
          </cell>
          <cell r="I4214" t="str">
            <v xml:space="preserve"> UBL INSURERS LIMITED - WINDOW TAKAFUL MULTAN BRANCH</v>
          </cell>
          <cell r="J4214" t="str">
            <v>CORPORATE</v>
          </cell>
          <cell r="K4214" t="str">
            <v>MR SYED JAVED ABBAS  
LEADER POLICY NO. 2023016VMCOP00451</v>
          </cell>
          <cell r="L4214" t="str">
            <v xml:space="preserve"> F</v>
          </cell>
          <cell r="M4214" t="str">
            <v xml:space="preserve"> 09000320-Abdul Khaliq Khan</v>
          </cell>
          <cell r="N4214" t="str">
            <v>HONDA CG-125 M/CYCLE</v>
          </cell>
          <cell r="O4214" t="str">
            <v>2020</v>
          </cell>
          <cell r="P4214" t="str">
            <v>20-9014</v>
          </cell>
          <cell r="Q4214" t="str">
            <v>718490</v>
          </cell>
          <cell r="R4214" t="str">
            <v>400694</v>
          </cell>
          <cell r="T4214">
            <v>150000</v>
          </cell>
          <cell r="U4214">
            <v>1346</v>
          </cell>
          <cell r="V4214">
            <v>1575</v>
          </cell>
          <cell r="W4214">
            <v>0</v>
          </cell>
          <cell r="X4214">
            <v>0</v>
          </cell>
          <cell r="Y4214">
            <v>1575</v>
          </cell>
        </row>
        <row r="4215">
          <cell r="B4215" t="str">
            <v>LHR/LHR/F/MO/PC COMP/P/72188/06/2023</v>
          </cell>
          <cell r="D4215" t="str">
            <v>UBL INSURERS LIMITED - WINDOW TAKAFUL MULTAN BRANCH</v>
          </cell>
          <cell r="E4215">
            <v>45097</v>
          </cell>
          <cell r="F4215">
            <v>45086</v>
          </cell>
          <cell r="G4215">
            <v>45451</v>
          </cell>
          <cell r="H4215" t="str">
            <v xml:space="preserve"> 08802180</v>
          </cell>
          <cell r="I4215" t="str">
            <v xml:space="preserve"> UBL INSURERS LIMITED - WINDOW TAKAFUL MULTAN BRANCH</v>
          </cell>
          <cell r="J4215" t="str">
            <v>CORPORATE</v>
          </cell>
          <cell r="K4215" t="str">
            <v>MR. SYED SHAH HUSSAIN
LEADER POLICY NO. 2023016VPCOP00448</v>
          </cell>
          <cell r="L4215" t="str">
            <v xml:space="preserve"> F</v>
          </cell>
          <cell r="M4215" t="str">
            <v xml:space="preserve"> 09000320-Abdul Khaliq Khan</v>
          </cell>
          <cell r="N4215" t="str">
            <v>HYUNDAI Elantra GLS Sport</v>
          </cell>
          <cell r="O4215" t="str">
            <v>2021</v>
          </cell>
          <cell r="P4215" t="str">
            <v>BTV-133</v>
          </cell>
          <cell r="Q4215" t="str">
            <v>760632</v>
          </cell>
          <cell r="R4215" t="str">
            <v>300284</v>
          </cell>
          <cell r="T4215">
            <v>6000000</v>
          </cell>
          <cell r="U4215">
            <v>24615</v>
          </cell>
          <cell r="V4215">
            <v>28799</v>
          </cell>
          <cell r="W4215">
            <v>28800</v>
          </cell>
          <cell r="X4215">
            <v>0</v>
          </cell>
          <cell r="Y4215">
            <v>-1</v>
          </cell>
        </row>
        <row r="4216">
          <cell r="B4216" t="str">
            <v>LHR/LHR/F/MO/PC COMP/P/72192/06/2023</v>
          </cell>
          <cell r="D4216" t="str">
            <v>UBL INSURERS LIMITED - WINDOW TAKAFUL MULTAN BRANCH</v>
          </cell>
          <cell r="E4216">
            <v>45097</v>
          </cell>
          <cell r="F4216">
            <v>45047</v>
          </cell>
          <cell r="G4216">
            <v>45412</v>
          </cell>
          <cell r="H4216" t="str">
            <v xml:space="preserve"> 08802180</v>
          </cell>
          <cell r="I4216" t="str">
            <v xml:space="preserve"> UBL INSURERS LIMITED - WINDOW TAKAFUL MULTAN BRANCH</v>
          </cell>
          <cell r="J4216" t="str">
            <v>CORPORATE</v>
          </cell>
          <cell r="K4216" t="str">
            <v>M/S. BANK AL HABIB A/C MR. SYED MASOOD ALI 
LEADER POLICY NO. 2023016VPCOP00446</v>
          </cell>
          <cell r="L4216" t="str">
            <v xml:space="preserve"> F</v>
          </cell>
          <cell r="M4216" t="str">
            <v xml:space="preserve"> 09000320-Abdul Khaliq Khan</v>
          </cell>
          <cell r="N4216" t="str">
            <v>SUZUKI MEHRAN VXR EURO-II</v>
          </cell>
          <cell r="O4216" t="str">
            <v>2021</v>
          </cell>
          <cell r="P4216" t="str">
            <v>19-2868</v>
          </cell>
          <cell r="Q4216" t="str">
            <v>754683</v>
          </cell>
          <cell r="R4216" t="str">
            <v>01293187</v>
          </cell>
          <cell r="T4216">
            <v>1350000</v>
          </cell>
          <cell r="U4216">
            <v>5885</v>
          </cell>
          <cell r="V4216">
            <v>6886</v>
          </cell>
          <cell r="W4216">
            <v>6885</v>
          </cell>
          <cell r="X4216">
            <v>0</v>
          </cell>
          <cell r="Y4216">
            <v>1</v>
          </cell>
        </row>
        <row r="4217">
          <cell r="B4217" t="str">
            <v>LHR/LHR/F/MO/PC COMP/P/72194/06/2023</v>
          </cell>
          <cell r="D4217" t="str">
            <v>UBL INSURERS LIMITED - WINDOW TAKAFUL MULTAN BRANCH</v>
          </cell>
          <cell r="E4217">
            <v>45097</v>
          </cell>
          <cell r="F4217">
            <v>45086</v>
          </cell>
          <cell r="G4217">
            <v>45451</v>
          </cell>
          <cell r="H4217" t="str">
            <v xml:space="preserve"> 08802180</v>
          </cell>
          <cell r="I4217" t="str">
            <v xml:space="preserve"> UBL INSURERS LIMITED - WINDOW TAKAFUL MULTAN BRANCH</v>
          </cell>
          <cell r="J4217" t="str">
            <v>CORPORATE</v>
          </cell>
          <cell r="K4217" t="str">
            <v>M/S. MAHMUD AGRO INDUSTRIES (PVT) LIMITED 
LEADER POLICY NO. 2023016VPCOP00449</v>
          </cell>
          <cell r="L4217" t="str">
            <v xml:space="preserve"> F</v>
          </cell>
          <cell r="M4217" t="str">
            <v xml:space="preserve"> 09000320-Abdul Khaliq Khan</v>
          </cell>
          <cell r="N4217" t="str">
            <v>TOYOTA COROLLA ALTIS</v>
          </cell>
          <cell r="O4217" t="str">
            <v>2016</v>
          </cell>
          <cell r="P4217" t="str">
            <v>ACD-843</v>
          </cell>
          <cell r="Q4217" t="str">
            <v>Q318426</v>
          </cell>
          <cell r="R4217" t="str">
            <v>7017493</v>
          </cell>
          <cell r="T4217">
            <v>3800000</v>
          </cell>
          <cell r="U4217">
            <v>14615</v>
          </cell>
          <cell r="V4217">
            <v>17099</v>
          </cell>
          <cell r="W4217">
            <v>17100</v>
          </cell>
          <cell r="X4217">
            <v>0</v>
          </cell>
          <cell r="Y4217">
            <v>-1</v>
          </cell>
        </row>
        <row r="4218">
          <cell r="B4218" t="str">
            <v>LHR/LHR/F/MO/PC COMP/P/72210/06/2023</v>
          </cell>
          <cell r="D4218" t="str">
            <v>UBL INSURERS LIMITED - WINDOW TAKAFUL MULTAN BRANCH</v>
          </cell>
          <cell r="E4218">
            <v>45097</v>
          </cell>
          <cell r="F4218">
            <v>45072</v>
          </cell>
          <cell r="G4218">
            <v>45437</v>
          </cell>
          <cell r="H4218" t="str">
            <v xml:space="preserve"> 08802180</v>
          </cell>
          <cell r="I4218" t="str">
            <v xml:space="preserve"> UBL INSURERS LIMITED - WINDOW TAKAFUL MULTAN BRANCH</v>
          </cell>
          <cell r="J4218" t="str">
            <v>CORPORATE</v>
          </cell>
          <cell r="K4218" t="str">
            <v>M/S. ALLIED BANK LTD A/C M/S. SHAMIM &amp; CO 
LEADER POLICY NO. 2023016VPCOP00418</v>
          </cell>
          <cell r="L4218" t="str">
            <v xml:space="preserve"> F</v>
          </cell>
          <cell r="M4218" t="str">
            <v xml:space="preserve"> 09000320-Abdul Khaliq Khan</v>
          </cell>
          <cell r="N4218" t="str">
            <v>SUZUKI Swift GL CVT
HONDA CITY I-VTEC (M/T)
HONDA CITY I-VTEC (M/T)
HONDA CITY I-VTEC (M/T)
SUZUKI Swift GL CVT
SUZUKI Swift GL CVT
SUZUKI CULTUS VXR EURO-II
SUZUKI CULTUS VXR EURO-II
SUZUKI CULTUS VXR EURO-II
SUZUKI CULTUS VXR EURO-II
SUZUKI ALTO VXR E-2
TOYOTA HILUX 4X4 S/C</v>
          </cell>
          <cell r="O4218" t="str">
            <v>2022
2023
2023
2022
2022
2022
2022
2023
2022
2022
2022
2023</v>
          </cell>
          <cell r="P4218" t="str">
            <v>CAN-1091</v>
          </cell>
          <cell r="Q4218" t="str">
            <v>1009174
1018102
1018178
1016021
1005533
1004142
205855
205902
202306
202308
225826
1273339</v>
          </cell>
          <cell r="R4218" t="str">
            <v>109133
031923
031935
028256
105542
1004200
10105854
10105881
10102246
10102244
1125826
4132285</v>
          </cell>
          <cell r="T4218">
            <v>48576000</v>
          </cell>
          <cell r="U4218">
            <v>99640</v>
          </cell>
          <cell r="V4218">
            <v>116578</v>
          </cell>
          <cell r="W4218">
            <v>116579</v>
          </cell>
          <cell r="X4218">
            <v>0</v>
          </cell>
          <cell r="Y4218">
            <v>-1</v>
          </cell>
        </row>
        <row r="4219">
          <cell r="B4219" t="str">
            <v>LHR/LHR/F/MO/PC COMP/P/72223/06/2023</v>
          </cell>
          <cell r="D4219" t="str">
            <v>UBL INSURERS LIMITED - WINDOW TAKAFUL MULTAN BRANCH</v>
          </cell>
          <cell r="E4219">
            <v>45098</v>
          </cell>
          <cell r="F4219">
            <v>45072</v>
          </cell>
          <cell r="G4219">
            <v>45437</v>
          </cell>
          <cell r="H4219" t="str">
            <v xml:space="preserve"> 08802180</v>
          </cell>
          <cell r="I4219" t="str">
            <v xml:space="preserve"> UBL INSURERS LIMITED - WINDOW TAKAFUL MULTAN BRANCH</v>
          </cell>
          <cell r="J4219" t="str">
            <v>CORPORATE</v>
          </cell>
          <cell r="K4219" t="str">
            <v>M/S. MBL A/C M/S. SHAMIM AND CO 
LEADER POLICY NO. 2023016VPCOP00053</v>
          </cell>
          <cell r="L4219" t="str">
            <v xml:space="preserve"> F</v>
          </cell>
          <cell r="M4219" t="str">
            <v xml:space="preserve"> 09000320-Abdul Khaliq Khan</v>
          </cell>
          <cell r="N4219" t="str">
            <v>HONDA Civic CVT Oriel NAV</v>
          </cell>
          <cell r="O4219" t="str">
            <v>2021</v>
          </cell>
          <cell r="P4219" t="str">
            <v>ATY-412</v>
          </cell>
          <cell r="Q4219" t="str">
            <v>6921516</v>
          </cell>
          <cell r="R4219" t="str">
            <v>073858</v>
          </cell>
          <cell r="T4219">
            <v>7200000</v>
          </cell>
          <cell r="U4219">
            <v>14766</v>
          </cell>
          <cell r="V4219">
            <v>17277</v>
          </cell>
          <cell r="W4219">
            <v>0</v>
          </cell>
          <cell r="X4219">
            <v>0</v>
          </cell>
          <cell r="Y4219">
            <v>17277</v>
          </cell>
        </row>
        <row r="4220">
          <cell r="B4220" t="str">
            <v>LHR/LHR/F/MO/PC COMP/P/72229/06/2023</v>
          </cell>
          <cell r="D4220" t="str">
            <v>UBL INSURERS LIMITED - WINDOW TAKAFUL MULTAN BRANCH</v>
          </cell>
          <cell r="E4220">
            <v>45098</v>
          </cell>
          <cell r="F4220">
            <v>45072</v>
          </cell>
          <cell r="G4220">
            <v>45437</v>
          </cell>
          <cell r="H4220" t="str">
            <v xml:space="preserve"> 08802180</v>
          </cell>
          <cell r="I4220" t="str">
            <v xml:space="preserve"> UBL INSURERS LIMITED - WINDOW TAKAFUL MULTAN BRANCH</v>
          </cell>
          <cell r="J4220" t="str">
            <v>CORPORATE</v>
          </cell>
          <cell r="K4220" t="str">
            <v>M/S. SHAMIM AND CO PVT LTD .
LEADER POLICY NO. 2023016VPCOP00416</v>
          </cell>
          <cell r="L4220" t="str">
            <v xml:space="preserve"> F</v>
          </cell>
          <cell r="M4220" t="str">
            <v xml:space="preserve"> 09000320-Abdul Khaliq Khan</v>
          </cell>
          <cell r="N4220" t="str">
            <v>HONDA CIVIC VTI  ORIEL PT</v>
          </cell>
          <cell r="O4220" t="str">
            <v>2022</v>
          </cell>
          <cell r="P4220" t="str">
            <v>AZC-82</v>
          </cell>
          <cell r="Q4220" t="str">
            <v>7912097</v>
          </cell>
          <cell r="R4220" t="str">
            <v>R002099</v>
          </cell>
          <cell r="T4220">
            <v>8500000</v>
          </cell>
          <cell r="U4220">
            <v>17432</v>
          </cell>
          <cell r="V4220">
            <v>20395</v>
          </cell>
          <cell r="W4220">
            <v>20396</v>
          </cell>
          <cell r="X4220">
            <v>0</v>
          </cell>
          <cell r="Y4220">
            <v>-1</v>
          </cell>
        </row>
        <row r="4221">
          <cell r="B4221" t="str">
            <v>LHR/LHR/F/MO/PC COMP/P/72230/06/2023</v>
          </cell>
          <cell r="D4221" t="str">
            <v>UBL INSURERS LIMITED - WINDOW TAKAFUL MULTAN BRANCH</v>
          </cell>
          <cell r="E4221">
            <v>45098</v>
          </cell>
          <cell r="F4221">
            <v>45072</v>
          </cell>
          <cell r="G4221">
            <v>45437</v>
          </cell>
          <cell r="H4221" t="str">
            <v xml:space="preserve"> 08802180</v>
          </cell>
          <cell r="I4221" t="str">
            <v xml:space="preserve"> UBL INSURERS LIMITED - WINDOW TAKAFUL MULTAN BRANCH</v>
          </cell>
          <cell r="J4221" t="str">
            <v>CORPORATE</v>
          </cell>
          <cell r="K4221" t="str">
            <v>M/S.FIRST HABIB MODARABA A/C M/S.  SHAMIM AND CO PVT LTD .
LEADER POLICY NO. 2023T16VPCOP00052</v>
          </cell>
          <cell r="L4221" t="str">
            <v xml:space="preserve"> F</v>
          </cell>
          <cell r="M4221" t="str">
            <v xml:space="preserve"> 09000320-Abdul Khaliq Khan</v>
          </cell>
          <cell r="N4221" t="str">
            <v>HONDA CIVIC TURBO 1.5 L
TOYOTA COROLLA ALTIS VVT-</v>
          </cell>
          <cell r="O4221" t="str">
            <v>2022
2022</v>
          </cell>
          <cell r="P4221" t="str">
            <v>AXS-55
AJS-314</v>
          </cell>
          <cell r="Q4221" t="str">
            <v>7912261
094178</v>
          </cell>
          <cell r="R4221" t="str">
            <v>R002248
6071809</v>
          </cell>
          <cell r="T4221">
            <v>15600000</v>
          </cell>
          <cell r="U4221">
            <v>31997</v>
          </cell>
          <cell r="V4221">
            <v>37436</v>
          </cell>
          <cell r="W4221">
            <v>0</v>
          </cell>
          <cell r="X4221">
            <v>0</v>
          </cell>
          <cell r="Y4221">
            <v>37436</v>
          </cell>
        </row>
        <row r="4222">
          <cell r="B4222" t="str">
            <v>LHR/LHR/F/MO/PC COMP/P/72231/06/2023</v>
          </cell>
          <cell r="D4222" t="str">
            <v>UBL INSURERS LIMITED - WINDOW TAKAFUL MULTAN BRANCH</v>
          </cell>
          <cell r="E4222">
            <v>45098</v>
          </cell>
          <cell r="F4222">
            <v>45052</v>
          </cell>
          <cell r="G4222">
            <v>45417</v>
          </cell>
          <cell r="H4222" t="str">
            <v xml:space="preserve"> 08802180</v>
          </cell>
          <cell r="I4222" t="str">
            <v xml:space="preserve"> UBL INSURERS LIMITED - WINDOW TAKAFUL MULTAN BRANCH</v>
          </cell>
          <cell r="J4222" t="str">
            <v>CORPORATE</v>
          </cell>
          <cell r="K4222" t="str">
            <v>M/S. ORIX MODARABA  A/C M/S. BRAVO CROP SCIENCES 
LEADER POLICY NO. 2023T16VPCOP00062</v>
          </cell>
          <cell r="L4222" t="str">
            <v xml:space="preserve"> F</v>
          </cell>
          <cell r="M4222" t="str">
            <v xml:space="preserve"> 09000320-Abdul Khaliq Khan</v>
          </cell>
          <cell r="N4222" t="str">
            <v>SUZUKI CULTUS VXR EURO-II</v>
          </cell>
          <cell r="O4222" t="str">
            <v>2020</v>
          </cell>
          <cell r="P4222" t="str">
            <v>20-4926</v>
          </cell>
          <cell r="Q4222" t="str">
            <v>159132</v>
          </cell>
          <cell r="R4222" t="str">
            <v>10059137</v>
          </cell>
          <cell r="T4222">
            <v>2300000</v>
          </cell>
          <cell r="U4222">
            <v>5898</v>
          </cell>
          <cell r="V4222">
            <v>6901</v>
          </cell>
          <cell r="W4222">
            <v>0</v>
          </cell>
          <cell r="X4222">
            <v>0</v>
          </cell>
          <cell r="Y4222">
            <v>6901</v>
          </cell>
        </row>
        <row r="4223">
          <cell r="B4223" t="str">
            <v>LHR/LHR/F/MO/PC COMP/P/72235/06/2023</v>
          </cell>
          <cell r="D4223" t="str">
            <v>UBL INSURERS LIMITED - WINDOW TAKAFUL MULTAN BRANCH</v>
          </cell>
          <cell r="E4223">
            <v>45098</v>
          </cell>
          <cell r="F4223">
            <v>45083</v>
          </cell>
          <cell r="G4223">
            <v>45448</v>
          </cell>
          <cell r="H4223" t="str">
            <v xml:space="preserve"> 08802180</v>
          </cell>
          <cell r="I4223" t="str">
            <v xml:space="preserve"> UBL INSURERS LIMITED - WINDOW TAKAFUL MULTAN BRANCH</v>
          </cell>
          <cell r="J4223" t="str">
            <v>CORPORATE</v>
          </cell>
          <cell r="K4223" t="str">
            <v>M/S. ORIX MODARABA  A/C M/S. BRAVO CROP SCIENCES 
LEADER POLICY NO. 2023T16VPCOP00065</v>
          </cell>
          <cell r="L4223" t="str">
            <v xml:space="preserve"> F</v>
          </cell>
          <cell r="M4223" t="str">
            <v xml:space="preserve"> 09000320-Abdul Khaliq Khan</v>
          </cell>
          <cell r="N4223" t="str">
            <v>SUZUKI ALTO VXL AGS E-2</v>
          </cell>
          <cell r="O4223" t="str">
            <v>2020</v>
          </cell>
          <cell r="P4223" t="str">
            <v>20-5877</v>
          </cell>
          <cell r="Q4223" t="str">
            <v>159173</v>
          </cell>
          <cell r="R4223" t="str">
            <v>10059177</v>
          </cell>
          <cell r="T4223">
            <v>2300000</v>
          </cell>
          <cell r="U4223">
            <v>5898</v>
          </cell>
          <cell r="V4223">
            <v>6901</v>
          </cell>
          <cell r="W4223">
            <v>0</v>
          </cell>
          <cell r="X4223">
            <v>0</v>
          </cell>
          <cell r="Y4223">
            <v>6901</v>
          </cell>
        </row>
        <row r="4224">
          <cell r="B4224" t="str">
            <v>LHR/LHR/F/MO/PC COMP/P/72236/06/2023</v>
          </cell>
          <cell r="D4224" t="str">
            <v>UBL INSURERS LIMITED - WINDOW TAKAFUL MULTAN BRANCH</v>
          </cell>
          <cell r="E4224">
            <v>45098</v>
          </cell>
          <cell r="F4224">
            <v>45083</v>
          </cell>
          <cell r="G4224">
            <v>45448</v>
          </cell>
          <cell r="H4224" t="str">
            <v xml:space="preserve"> 08802180</v>
          </cell>
          <cell r="I4224" t="str">
            <v xml:space="preserve"> UBL INSURERS LIMITED - WINDOW TAKAFUL MULTAN BRANCH</v>
          </cell>
          <cell r="J4224" t="str">
            <v>CORPORATE</v>
          </cell>
          <cell r="K4224" t="str">
            <v>M/S. ORIX MODARABA  A/C M/S. BRAVO CROP SCIENCES 
LEADER POLICY NO. 2023T16VPCOP00064</v>
          </cell>
          <cell r="L4224" t="str">
            <v xml:space="preserve"> F</v>
          </cell>
          <cell r="M4224" t="str">
            <v xml:space="preserve"> 09000320-Abdul Khaliq Khan</v>
          </cell>
          <cell r="N4224" t="str">
            <v>SUZUKI CULTUS VXR EURO-II</v>
          </cell>
          <cell r="O4224" t="str">
            <v>2020</v>
          </cell>
          <cell r="P4224" t="str">
            <v>20-4904</v>
          </cell>
          <cell r="Q4224" t="str">
            <v>159163</v>
          </cell>
          <cell r="R4224" t="str">
            <v>10059162</v>
          </cell>
          <cell r="T4224">
            <v>2300000</v>
          </cell>
          <cell r="U4224">
            <v>5898</v>
          </cell>
          <cell r="V4224">
            <v>6901</v>
          </cell>
          <cell r="W4224">
            <v>0</v>
          </cell>
          <cell r="X4224">
            <v>0</v>
          </cell>
          <cell r="Y4224">
            <v>6901</v>
          </cell>
        </row>
        <row r="4225">
          <cell r="B4225" t="str">
            <v>LHR/LHR/F/MO/PC COMP/P/72238/06/2023</v>
          </cell>
          <cell r="D4225" t="str">
            <v>UBL INSURERS LIMITED - WINDOW TAKAFUL MULTAN BRANCH</v>
          </cell>
          <cell r="E4225">
            <v>45098</v>
          </cell>
          <cell r="F4225">
            <v>45083</v>
          </cell>
          <cell r="G4225">
            <v>45448</v>
          </cell>
          <cell r="H4225" t="str">
            <v xml:space="preserve"> 08802180</v>
          </cell>
          <cell r="I4225" t="str">
            <v xml:space="preserve"> UBL INSURERS LIMITED - WINDOW TAKAFUL MULTAN BRANCH</v>
          </cell>
          <cell r="J4225" t="str">
            <v>CORPORATE</v>
          </cell>
          <cell r="K4225" t="str">
            <v>M/S. ORIX MODARABA  A/C M/S. BRAVO CROP SCIENCES 
LEADER POLICY NO. 2023T16VPCOP00063</v>
          </cell>
          <cell r="L4225" t="str">
            <v xml:space="preserve"> F</v>
          </cell>
          <cell r="M4225" t="str">
            <v xml:space="preserve"> 09000320-Abdul Khaliq Khan</v>
          </cell>
          <cell r="N4225" t="str">
            <v>SUZUKI CULTUS VXR EURO-II</v>
          </cell>
          <cell r="O4225" t="str">
            <v>2021</v>
          </cell>
          <cell r="P4225" t="str">
            <v>20-4914</v>
          </cell>
          <cell r="Q4225" t="str">
            <v>159137</v>
          </cell>
          <cell r="R4225" t="str">
            <v>10059133</v>
          </cell>
          <cell r="T4225">
            <v>2300000</v>
          </cell>
          <cell r="U4225">
            <v>5898</v>
          </cell>
          <cell r="V4225">
            <v>6901</v>
          </cell>
          <cell r="W4225">
            <v>0</v>
          </cell>
          <cell r="X4225">
            <v>0</v>
          </cell>
          <cell r="Y4225">
            <v>6901</v>
          </cell>
        </row>
        <row r="4226">
          <cell r="B4226" t="str">
            <v>LHR/LHR/F/MO/PC COMP/P/72241/06/2023</v>
          </cell>
          <cell r="D4226" t="str">
            <v>UBL INSURERS LIMITED - WINDOW TAKAFUL MULTAN BRANCH</v>
          </cell>
          <cell r="E4226">
            <v>45098</v>
          </cell>
          <cell r="F4226">
            <v>45083</v>
          </cell>
          <cell r="G4226">
            <v>45448</v>
          </cell>
          <cell r="H4226" t="str">
            <v xml:space="preserve"> 08802180</v>
          </cell>
          <cell r="I4226" t="str">
            <v xml:space="preserve"> UBL INSURERS LIMITED - WINDOW TAKAFUL MULTAN BRANCH</v>
          </cell>
          <cell r="J4226" t="str">
            <v>CORPORATE</v>
          </cell>
          <cell r="K4226" t="str">
            <v>M/S. ORIX MODARABA  A/C M/S. BRAVO CROP SCIENCES 
LEADER POLICY NO. 2023T16VPCOP00066</v>
          </cell>
          <cell r="L4226" t="str">
            <v xml:space="preserve"> F</v>
          </cell>
          <cell r="M4226" t="str">
            <v xml:space="preserve"> 09000320-Abdul Khaliq Khan</v>
          </cell>
          <cell r="N4226" t="str">
            <v>SUZUKI CULTUS VXR EURO-II</v>
          </cell>
          <cell r="O4226" t="str">
            <v>2020</v>
          </cell>
          <cell r="P4226" t="str">
            <v>20-4907</v>
          </cell>
          <cell r="Q4226" t="str">
            <v>159176</v>
          </cell>
          <cell r="R4226" t="str">
            <v>10059179</v>
          </cell>
          <cell r="T4226">
            <v>2300000</v>
          </cell>
          <cell r="U4226">
            <v>5898</v>
          </cell>
          <cell r="V4226">
            <v>6901</v>
          </cell>
          <cell r="W4226">
            <v>0</v>
          </cell>
          <cell r="X4226">
            <v>0</v>
          </cell>
          <cell r="Y4226">
            <v>6901</v>
          </cell>
        </row>
        <row r="4227">
          <cell r="B4227" t="str">
            <v>LHR/LHR/D/MO/CV/P/72309/06/2023</v>
          </cell>
          <cell r="E4227">
            <v>45099</v>
          </cell>
          <cell r="F4227">
            <v>45101</v>
          </cell>
          <cell r="G4227">
            <v>45466</v>
          </cell>
          <cell r="H4227" t="str">
            <v xml:space="preserve"> 08003912</v>
          </cell>
          <cell r="I4227" t="str">
            <v xml:space="preserve"> BANK ALFALAH LIMITED FLEET FINANCING LAHORE BRANCH</v>
          </cell>
          <cell r="J4227" t="str">
            <v>BANK</v>
          </cell>
          <cell r="K4227" t="str">
            <v xml:space="preserve"> M/s. Mehran Enterprises As Lessee &amp; User  
A/c M/s. Bank Alfalah Limited As Lessor &amp; Owner
Cell No. 0347-5999004  Cnic No. 54400-9825989-7 NTN No. 7272359-8</v>
          </cell>
          <cell r="L4227" t="str">
            <v xml:space="preserve"> D</v>
          </cell>
          <cell r="M4227" t="str">
            <v xml:space="preserve"> 09000221-Muhammad Irfan</v>
          </cell>
          <cell r="N4227" t="str">
            <v>ISUZU DMAX 4X4 SINGLE</v>
          </cell>
          <cell r="O4227" t="str">
            <v>2022</v>
          </cell>
          <cell r="P4227" t="str">
            <v>LC-6999</v>
          </cell>
          <cell r="Q4227" t="str">
            <v>NG002236</v>
          </cell>
          <cell r="R4227" t="str">
            <v>XG5150</v>
          </cell>
          <cell r="T4227">
            <v>5220001</v>
          </cell>
          <cell r="U4227">
            <v>93675</v>
          </cell>
          <cell r="V4227">
            <v>109620</v>
          </cell>
          <cell r="W4227">
            <v>86921</v>
          </cell>
          <cell r="X4227">
            <v>0</v>
          </cell>
          <cell r="Y4227">
            <v>22699</v>
          </cell>
        </row>
        <row r="4228">
          <cell r="B4228" t="str">
            <v>KHI/HO/D/MO/PC COMP/P/72398/07/2023</v>
          </cell>
          <cell r="E4228">
            <v>45108</v>
          </cell>
          <cell r="F4228">
            <v>45108</v>
          </cell>
          <cell r="G4228">
            <v>45473</v>
          </cell>
          <cell r="H4228" t="str">
            <v xml:space="preserve"> 08802141</v>
          </cell>
          <cell r="I4228" t="str">
            <v xml:space="preserve"> Pak Limousine Services (Pvt) Limited (Europcar)</v>
          </cell>
          <cell r="J4228" t="str">
            <v>CORPORATE</v>
          </cell>
          <cell r="K4228" t="str">
            <v>M/s. Bank Al Habib Limited 
A/c. M/s. Pak Limousine Services (Private) Limited
Europecar</v>
          </cell>
          <cell r="L4228" t="str">
            <v xml:space="preserve"> D</v>
          </cell>
          <cell r="M4228" t="str">
            <v xml:space="preserve"> 09000362-Central Facilitation Agency Pvt. Ltd</v>
          </cell>
          <cell r="N4228" t="str">
            <v>TOYOTA COROLLA ALTIS VVT-
TOYOTA COROLLA ALTIS VVT-
SUZUKI CULTUS VXR EURO-II
SUZUKI CULTUS VXR EURO-II
SUZUKI CULTUS VXR EURO-II
SUZUKI BOLAN STD VX EURO 
SUZUKI BOLAN STD VX EURO 
SUZUKI BOLAN STD VX EURO 
SUZUKI BOLAN STD VX EURO 
SUZUKI BOLAN STD VX EURO 
SUZUKI BOLAN STD VX EURO 
SUZUKI BOLAN STD VX EURO 
SUZUKI BOLAN STD VX EURO 
SUZUKI BOLAN STD VX EURO 
SUZUKI BOLAN STD VX EURO 
SUZUKI BOLAN STD VX EURO 
SUZUKI BOLAN STD VX EURO 
TOYOTA YARIS GLI MT
TOYOTA YARIS GLI MT
TOYOTA YARIS GLI MT
TOYOTA YARIS GLI MT
TOYOTA YARIS GLI MT
TOYOTA YARIS GLI MT
TOYOTA YARIS GLI MT
TOYOTA YARIS GLI MT
TOYOTA YARIS GLI MT
TOYOTA YARIS GLI MT
TOYOTA YARIS GLI MT
TOYOTA YARIS GLI MT
TOYOTA YARIS GLI MT
TOYOTA YARIS ATIV X CVT 1
TOYOTA YARIS GLI MT
TOYOTA YARIS GLI MT
TOYOTA YARIS GLI MT
TOYOTA YARIS GLI MT
TOYOTA COROLLA ALTIS VVT-
TOYOTA COROLLA ALTIS VVT-</v>
          </cell>
          <cell r="O4228" t="str">
            <v>2017
2017
2017
2017
2017
2022
2022
2022
2022
2022
2022
2022
2022
2022
2022
2022
2022
2022
2022
2022
2022
2022
2022
2022
2022
2022
2022
2022
2022
2022
2022
2022
2022
2022
2022
2022
2022</v>
          </cell>
          <cell r="P4228" t="str">
            <v>BJZ-319
BJZ-320
BKA-928
BKA-973
BKA-974
CZ-6704
CZ-6698
CZ-6702
CZ-6703
CZ-6705
CZ-6707
CZ-6708
CZ-6709
CZ-6710
CZ-6935
CZ-6936
CZ-6937
BWT-258
BWW-531
BWW-523
BWW-510
BWW-497
BWW-532
BWX-597
BWX-602
BWX-611
BWX-614
BWX-616
BWX-619
BWX-624
BWX-627
BAA-683
BAA-687
BXL-129
BXL-122
BYC-274
BYC-276</v>
          </cell>
          <cell r="Q4228" t="str">
            <v>Q038277	
Q038285	
PK10K103410
PK10K102663
PK10K103782
PKT1019138
PKT1019168
PKT1019139
PKT1019143
PKT1019152
PKT1019166
PKT1017791
PKT1019136
PKT1019140
PKT1018857
PKT1018856
PKT1017770
2A2339
2A53019
2A53096
2A53089
2A53049
2A53041
2A53254
2A53255
2A53227
2A53394
2A53350
2A53224
2A53226
2A53101
2A54225
2A54219
2A55854
2A55890
Q102456
Q102466</v>
          </cell>
          <cell r="R4228" t="str">
            <v>ZRE171R-6015754
ZRE171R-6015755
NF1AVK31H1003411
NF1AVK31H1002690
NF1AVK31H1003785
SV308PK01135655
SV308PK01135677
SV308PK01135651
SV308PK01135654
SV308PK01135666
SV308PK01135672
SV308PK01134307
SV308PK01135643
SV308PK01135649
SV308PK01135333
SV308PK01135373
SV308PK01134295
NSP150R-7033048
NSP150R-7033437
NSP150R-7033490
NSP150R-7033500
NSP150R-7033434
NSP150R-7033457
NSP150R-7033620
NSP150R-7033686
NSP150R-7033617
NSP150R-7033688
NSP150R-7033685
NSP150R-7033616
NSP150R-7033615
NSP150R-7033406
NSP150R-7034336
NSP150R-7034337
NSP150R-7035265
NSP150R-7035250
ZRE171R-6079946
ZRE171R-6079947</v>
          </cell>
          <cell r="T4228">
            <v>76295749</v>
          </cell>
          <cell r="U4228">
            <v>1238088</v>
          </cell>
          <cell r="V4228">
            <v>1411471</v>
          </cell>
          <cell r="W4228">
            <v>1404592</v>
          </cell>
          <cell r="X4228">
            <v>0</v>
          </cell>
          <cell r="Y4228">
            <v>6879</v>
          </cell>
        </row>
        <row r="4229">
          <cell r="B4229" t="str">
            <v>KHI/HO/D/MO/PC COMP/P/72400/07/2023</v>
          </cell>
          <cell r="E4229">
            <v>45108</v>
          </cell>
          <cell r="F4229">
            <v>45108</v>
          </cell>
          <cell r="G4229">
            <v>45473</v>
          </cell>
          <cell r="H4229" t="str">
            <v xml:space="preserve"> 08802141</v>
          </cell>
          <cell r="I4229" t="str">
            <v xml:space="preserve"> Pak Limousine Services (Pvt) Limited (Europcar)</v>
          </cell>
          <cell r="J4229" t="str">
            <v>CORPORATE</v>
          </cell>
          <cell r="K4229" t="str">
            <v>M/s. Pak Limousine Services (Private) Limited
(Europcar)</v>
          </cell>
          <cell r="L4229" t="str">
            <v xml:space="preserve"> D</v>
          </cell>
          <cell r="M4229" t="str">
            <v xml:space="preserve"> 09000362-Central Facilitation Agency Pvt. Ltd</v>
          </cell>
          <cell r="N4229" t="str">
            <v>TOYOTA HIACE
TOYOTA HIACE
TOYOTA HIACE
TOYOTA HIACE
TOYOTA COROLLA ALTIS CVT</v>
          </cell>
          <cell r="O4229" t="str">
            <v>2012
2012
2012
2012
2016</v>
          </cell>
          <cell r="P4229" t="str">
            <v>JF-7793
JF-7894
JF-7913
JF-7915
BGE-577</v>
          </cell>
          <cell r="Q4229" t="str">
            <v>1TR-1110583
1TR-121493
1TR-1238043
1TR-1144741
Q317203</v>
          </cell>
          <cell r="R4229" t="str">
            <v>TRH200-0153843
TRH200-0167772
TRH200-0170940
TRH200-0159116
ZRE172R-7016261</v>
          </cell>
          <cell r="T4229">
            <v>8654000</v>
          </cell>
          <cell r="U4229">
            <v>117620</v>
          </cell>
          <cell r="V4229">
            <v>134137</v>
          </cell>
          <cell r="W4229">
            <v>112520</v>
          </cell>
          <cell r="X4229">
            <v>0</v>
          </cell>
          <cell r="Y4229">
            <v>21617</v>
          </cell>
        </row>
        <row r="4230">
          <cell r="B4230" t="str">
            <v>LHR/LHR/F/MO/PC COMP/P/72443/06/2023</v>
          </cell>
          <cell r="D4230" t="str">
            <v>UBL INSURERS LIMITED - WINDOW TAKAFUL LAHORE BRANCH</v>
          </cell>
          <cell r="E4230">
            <v>45104</v>
          </cell>
          <cell r="F4230">
            <v>45078</v>
          </cell>
          <cell r="G4230">
            <v>45443</v>
          </cell>
          <cell r="H4230" t="str">
            <v xml:space="preserve"> 08804745</v>
          </cell>
          <cell r="I4230" t="str">
            <v xml:space="preserve"> UBL INSURERS LIMITED - WINDOW TAKAFUL LAHORE  BRANCH</v>
          </cell>
          <cell r="J4230" t="str">
            <v>CORPORATE</v>
          </cell>
          <cell r="K4230" t="str">
            <v>M/S. BANK AL HABIB LIMITED A/C M/S. COTTON WEB LTD 
LEADER POLICY NO. 2023T014VPCOP00024</v>
          </cell>
          <cell r="L4230" t="str">
            <v xml:space="preserve"> F</v>
          </cell>
          <cell r="M4230" t="str">
            <v xml:space="preserve"> 09000331-Firdous Naqvi</v>
          </cell>
          <cell r="N4230" t="str">
            <v>SUZUKI WAGON-R VXL E2</v>
          </cell>
          <cell r="O4230" t="str">
            <v>2021</v>
          </cell>
          <cell r="P4230" t="str">
            <v>AEU-391</v>
          </cell>
          <cell r="Q4230" t="str">
            <v>219690</v>
          </cell>
          <cell r="R4230" t="str">
            <v>10119690</v>
          </cell>
          <cell r="T4230">
            <v>2745000</v>
          </cell>
          <cell r="U4230">
            <v>11960</v>
          </cell>
          <cell r="V4230">
            <v>13994</v>
          </cell>
          <cell r="W4230">
            <v>0</v>
          </cell>
          <cell r="X4230">
            <v>0</v>
          </cell>
          <cell r="Y4230">
            <v>13994</v>
          </cell>
        </row>
        <row r="4231">
          <cell r="B4231" t="str">
            <v>LHR/LHR/F/MO/PC COMP/P/72446/06/2023</v>
          </cell>
          <cell r="D4231" t="str">
            <v>UBL INSURERS LIMITED - WINDOW TAKAFUL LAHORE BRANCH</v>
          </cell>
          <cell r="E4231">
            <v>45104</v>
          </cell>
          <cell r="F4231">
            <v>45084</v>
          </cell>
          <cell r="G4231">
            <v>45449</v>
          </cell>
          <cell r="H4231" t="str">
            <v xml:space="preserve"> 08804745</v>
          </cell>
          <cell r="I4231" t="str">
            <v xml:space="preserve"> UBL INSURERS LIMITED - WINDOW TAKAFUL LAHORE  BRANCH</v>
          </cell>
          <cell r="J4231" t="str">
            <v>CORPORATE</v>
          </cell>
          <cell r="K4231" t="str">
            <v>M/S. BANK AL HABIB LIMITED A/C M/S. COTTON WEB LTD 
LEADER POLICY NO. 2023T014VPCOP00027</v>
          </cell>
          <cell r="L4231" t="str">
            <v xml:space="preserve"> F</v>
          </cell>
          <cell r="M4231" t="str">
            <v xml:space="preserve"> 09000331-Firdous Naqvi</v>
          </cell>
          <cell r="N4231" t="str">
            <v>SUZUKI ALTO VXR E-2</v>
          </cell>
          <cell r="O4231" t="str">
            <v>2022</v>
          </cell>
          <cell r="P4231" t="str">
            <v>AKJ-860</v>
          </cell>
          <cell r="Q4231" t="str">
            <v>230841</v>
          </cell>
          <cell r="R4231" t="str">
            <v>1130786</v>
          </cell>
          <cell r="T4231">
            <v>2500000</v>
          </cell>
          <cell r="U4231">
            <v>10892</v>
          </cell>
          <cell r="V4231">
            <v>12744</v>
          </cell>
          <cell r="W4231">
            <v>0</v>
          </cell>
          <cell r="X4231">
            <v>0</v>
          </cell>
          <cell r="Y4231">
            <v>12744</v>
          </cell>
        </row>
        <row r="4232">
          <cell r="B4232" t="str">
            <v>LHR/LHR/F/MO/PC COMP/P/72448/06/2023</v>
          </cell>
          <cell r="D4232" t="str">
            <v>UBL INSURERS LIMITED - WINDOW TAKAFUL LAHORE BRANCH</v>
          </cell>
          <cell r="E4232">
            <v>45104</v>
          </cell>
          <cell r="F4232">
            <v>45084</v>
          </cell>
          <cell r="G4232">
            <v>45449</v>
          </cell>
          <cell r="H4232" t="str">
            <v xml:space="preserve"> 08804745</v>
          </cell>
          <cell r="I4232" t="str">
            <v xml:space="preserve"> UBL INSURERS LIMITED - WINDOW TAKAFUL LAHORE  BRANCH</v>
          </cell>
          <cell r="J4232" t="str">
            <v>CORPORATE</v>
          </cell>
          <cell r="K4232" t="str">
            <v>M/S. BANK AL HABIB LTD A/C M/S. COTTON WEB LIMITED 
LEADER POLICY NO. 2023T014VPCOP00026</v>
          </cell>
          <cell r="L4232" t="str">
            <v xml:space="preserve"> F</v>
          </cell>
          <cell r="M4232" t="str">
            <v xml:space="preserve"> 09000331-Firdous Naqvi</v>
          </cell>
          <cell r="N4232" t="str">
            <v>SUZUKI WAGON-R VXR</v>
          </cell>
          <cell r="O4232" t="str">
            <v>2022</v>
          </cell>
          <cell r="P4232" t="str">
            <v>AKK-162</v>
          </cell>
          <cell r="Q4232" t="str">
            <v>236602</v>
          </cell>
          <cell r="R4232" t="str">
            <v>10136568</v>
          </cell>
          <cell r="T4232">
            <v>2900000</v>
          </cell>
          <cell r="U4232">
            <v>12636</v>
          </cell>
          <cell r="V4232">
            <v>14784</v>
          </cell>
          <cell r="W4232">
            <v>0</v>
          </cell>
          <cell r="X4232">
            <v>0</v>
          </cell>
          <cell r="Y4232">
            <v>14784</v>
          </cell>
        </row>
        <row r="4233">
          <cell r="B4233" t="str">
            <v>LHR/LHR/F/MO/PC COMP/P/72451/06/2023</v>
          </cell>
          <cell r="D4233" t="str">
            <v>UBL INSURERS LIMITED - WINDOW TAKAFUL LAHORE BRANCH</v>
          </cell>
          <cell r="E4233">
            <v>45104</v>
          </cell>
          <cell r="F4233">
            <v>45089</v>
          </cell>
          <cell r="G4233">
            <v>45454</v>
          </cell>
          <cell r="H4233" t="str">
            <v xml:space="preserve"> 08804745</v>
          </cell>
          <cell r="I4233" t="str">
            <v xml:space="preserve"> UBL INSURERS LIMITED - WINDOW TAKAFUL LAHORE  BRANCH</v>
          </cell>
          <cell r="J4233" t="str">
            <v>CORPORATE</v>
          </cell>
          <cell r="K4233" t="str">
            <v>M/S. BANK AL HABIB LTD A/C M/S. COTTON WEB LIMITED 
LEADER POLICY NO. 2023T014VPCOP00029</v>
          </cell>
          <cell r="L4233" t="str">
            <v xml:space="preserve"> F</v>
          </cell>
          <cell r="M4233" t="str">
            <v xml:space="preserve"> 09000331-Firdous Naqvi</v>
          </cell>
          <cell r="N4233" t="str">
            <v>SUZUKI CULTUS VXL EURO II</v>
          </cell>
          <cell r="O4233" t="str">
            <v>2021</v>
          </cell>
          <cell r="P4233" t="str">
            <v>ADV-473</v>
          </cell>
          <cell r="Q4233" t="str">
            <v>178295</v>
          </cell>
          <cell r="R4233" t="str">
            <v>10078190</v>
          </cell>
          <cell r="T4233">
            <v>3150000</v>
          </cell>
          <cell r="U4233">
            <v>13726</v>
          </cell>
          <cell r="V4233">
            <v>16059</v>
          </cell>
          <cell r="W4233">
            <v>0</v>
          </cell>
          <cell r="X4233">
            <v>0</v>
          </cell>
          <cell r="Y4233">
            <v>16059</v>
          </cell>
        </row>
        <row r="4234">
          <cell r="B4234" t="str">
            <v>KHI/AR/AR/D/MO/MC TTT/P/72506/06/2023</v>
          </cell>
          <cell r="E4234">
            <v>45104</v>
          </cell>
          <cell r="F4234">
            <v>45094</v>
          </cell>
          <cell r="G4234">
            <v>45459</v>
          </cell>
          <cell r="H4234" t="str">
            <v xml:space="preserve"> 08809220</v>
          </cell>
          <cell r="I4234" t="str">
            <v xml:space="preserve"> Muhammad Sheeraz Naseem# 42101-7964732-9</v>
          </cell>
          <cell r="J4234" t="str">
            <v>INDIVIDUAL</v>
          </cell>
          <cell r="K4234" t="str">
            <v>Muhammad Sheeraz Naseem 
CNIC No. 42101-7964732-9
Cell No. 0332-3374677</v>
          </cell>
          <cell r="L4234" t="str">
            <v xml:space="preserve"> D</v>
          </cell>
          <cell r="M4234" t="str">
            <v xml:space="preserve"> 09000609-Altaf Hussain &amp; co</v>
          </cell>
          <cell r="N4234" t="str">
            <v>HONDA PRIDER 100</v>
          </cell>
          <cell r="O4234" t="str">
            <v>2023</v>
          </cell>
          <cell r="P4234" t="str">
            <v>KQC-3255</v>
          </cell>
          <cell r="Q4234" t="str">
            <v>7468141</v>
          </cell>
          <cell r="R4234" t="str">
            <v>BH468010</v>
          </cell>
          <cell r="T4234">
            <v>205000</v>
          </cell>
          <cell r="U4234">
            <v>21535</v>
          </cell>
          <cell r="V4234">
            <v>24600</v>
          </cell>
          <cell r="W4234">
            <v>24781</v>
          </cell>
          <cell r="X4234">
            <v>0</v>
          </cell>
          <cell r="Y4234">
            <v>-181</v>
          </cell>
        </row>
        <row r="4235">
          <cell r="B4235" t="str">
            <v>KHI/HO/D/MO/PC COMP/C/72511/6/06/2023</v>
          </cell>
          <cell r="C4235" t="str">
            <v>KHI/HO/D/MO/PC COMP/E/37351/00006/02/2024</v>
          </cell>
          <cell r="E4235">
            <v>45344</v>
          </cell>
          <cell r="F4235">
            <v>45076</v>
          </cell>
          <cell r="G4235">
            <v>45441</v>
          </cell>
          <cell r="H4235" t="str">
            <v xml:space="preserve"> 08000156</v>
          </cell>
          <cell r="I4235" t="str">
            <v xml:space="preserve"> MEEZAN BANK LIMITED, ABDALI ROAD BRANCH, MULTAN</v>
          </cell>
          <cell r="J4235" t="str">
            <v>BANK</v>
          </cell>
          <cell r="K4235" t="str">
            <v>M/S. Meezan Bank Limited Nawan Shehar Chowk Branch Multan
User Mr. Muhammad Akram</v>
          </cell>
          <cell r="L4235" t="str">
            <v xml:space="preserve"> D</v>
          </cell>
          <cell r="M4235" t="str">
            <v xml:space="preserve"> 09000221-Muhammad Irfan</v>
          </cell>
          <cell r="N4235" t="str">
            <v>SUZUKI WAGON-R VXL E2</v>
          </cell>
          <cell r="O4235" t="str">
            <v>2019</v>
          </cell>
          <cell r="P4235" t="str">
            <v>MNB-19-705</v>
          </cell>
          <cell r="Q4235" t="str">
            <v>PK10B192510</v>
          </cell>
          <cell r="R4235" t="str">
            <v>A1J310PK10092480</v>
          </cell>
          <cell r="S4235" t="str">
            <v>5367</v>
          </cell>
          <cell r="T4235">
            <v>-881798</v>
          </cell>
          <cell r="U4235">
            <v>-6993</v>
          </cell>
          <cell r="V4235">
            <v>-7063</v>
          </cell>
          <cell r="W4235">
            <v>0</v>
          </cell>
          <cell r="X4235">
            <v>0</v>
          </cell>
          <cell r="Y4235">
            <v>-7063</v>
          </cell>
        </row>
        <row r="4236">
          <cell r="B4236" t="str">
            <v>KHI/HO/D/MO/PC TPP/P/72527/07/2023</v>
          </cell>
          <cell r="E4236">
            <v>45110</v>
          </cell>
          <cell r="F4236">
            <v>45086</v>
          </cell>
          <cell r="G4236">
            <v>45451</v>
          </cell>
          <cell r="H4236" t="str">
            <v xml:space="preserve"> 08811961</v>
          </cell>
          <cell r="I4236" t="str">
            <v xml:space="preserve"> Haroon Mahmood Kousar</v>
          </cell>
          <cell r="J4236" t="str">
            <v>INDIVIDUAL</v>
          </cell>
          <cell r="K4236" t="str">
            <v>Mrs. Farzana Haroon
CNIC: 4220181806768
Cell: 030082009922</v>
          </cell>
          <cell r="L4236" t="str">
            <v xml:space="preserve"> D</v>
          </cell>
          <cell r="M4236" t="str">
            <v xml:space="preserve"> 09000423-TOYOTA CENTRAL MOTORS</v>
          </cell>
          <cell r="N4236" t="str">
            <v>TOYOTA YARIS 1.3 H CVT</v>
          </cell>
          <cell r="O4236" t="str">
            <v>2023</v>
          </cell>
          <cell r="P4236" t="str">
            <v>Un-Reg</v>
          </cell>
          <cell r="Q4236" t="str">
            <v>2A58276</v>
          </cell>
          <cell r="R4236" t="str">
            <v>NSP150R-7036912</v>
          </cell>
          <cell r="T4236">
            <v>4900000</v>
          </cell>
          <cell r="U4236">
            <v>81623</v>
          </cell>
          <cell r="V4236">
            <v>93100</v>
          </cell>
          <cell r="W4236">
            <v>186200</v>
          </cell>
          <cell r="X4236">
            <v>0</v>
          </cell>
          <cell r="Y4236">
            <v>-93100</v>
          </cell>
        </row>
        <row r="4237">
          <cell r="B4237" t="str">
            <v>KHI/HO/D/MO/PC TP/C/72567/1/07/2023</v>
          </cell>
          <cell r="E4237">
            <v>45111</v>
          </cell>
          <cell r="F4237">
            <v>45111</v>
          </cell>
          <cell r="G4237">
            <v>45476</v>
          </cell>
          <cell r="H4237" t="str">
            <v xml:space="preserve"> 08801488</v>
          </cell>
          <cell r="I4237" t="str">
            <v xml:space="preserve"> iTecknologi Tracking Services (Pvt) Limited</v>
          </cell>
          <cell r="J4237" t="str">
            <v>CORPORATE</v>
          </cell>
          <cell r="K4237" t="str">
            <v>M/S. I Tecknologi (Private) Limited
A/C Mr. Shaharyar Abdullah</v>
          </cell>
          <cell r="L4237" t="str">
            <v xml:space="preserve"> D</v>
          </cell>
          <cell r="M4237" t="str">
            <v xml:space="preserve"> 09000221-Muhammad Irfan</v>
          </cell>
          <cell r="N4237" t="str">
            <v>SUZUKI CULTUS VXR EURO-II</v>
          </cell>
          <cell r="O4237" t="str">
            <v>2015</v>
          </cell>
          <cell r="P4237" t="str">
            <v>BDJ-509</v>
          </cell>
          <cell r="Q4237" t="str">
            <v>PKF606731</v>
          </cell>
          <cell r="R4237" t="str">
            <v>SF410PK513595</v>
          </cell>
          <cell r="T4237">
            <v>1500000</v>
          </cell>
          <cell r="U4237">
            <v>132</v>
          </cell>
          <cell r="V4237">
            <v>200</v>
          </cell>
          <cell r="W4237">
            <v>0</v>
          </cell>
          <cell r="X4237">
            <v>0</v>
          </cell>
          <cell r="Y4237">
            <v>200</v>
          </cell>
        </row>
        <row r="4238">
          <cell r="B4238" t="str">
            <v>KHI/HO/D/MO/PC TP/C/72567/2/07/2023</v>
          </cell>
          <cell r="E4238">
            <v>45111</v>
          </cell>
          <cell r="F4238">
            <v>45111</v>
          </cell>
          <cell r="G4238">
            <v>45476</v>
          </cell>
          <cell r="H4238" t="str">
            <v xml:space="preserve"> 08801488</v>
          </cell>
          <cell r="I4238" t="str">
            <v xml:space="preserve"> iTecknologi Tracking Services (Pvt) Limited</v>
          </cell>
          <cell r="J4238" t="str">
            <v>CORPORATE</v>
          </cell>
          <cell r="K4238" t="str">
            <v>M/S. I Tecknologi (Private) Limited
A/C Mr. Muhammad Ijaz</v>
          </cell>
          <cell r="L4238" t="str">
            <v xml:space="preserve"> D</v>
          </cell>
          <cell r="M4238" t="str">
            <v xml:space="preserve"> 09000221-Muhammad Irfan</v>
          </cell>
          <cell r="N4238" t="str">
            <v>HONDA BRV I-VTEC S STD</v>
          </cell>
          <cell r="O4238" t="str">
            <v>2017</v>
          </cell>
          <cell r="P4238" t="str">
            <v>LEB-17A-181</v>
          </cell>
          <cell r="Q4238" t="str">
            <v>L15Z13503792</v>
          </cell>
          <cell r="T4238">
            <v>4300000</v>
          </cell>
          <cell r="U4238">
            <v>175</v>
          </cell>
          <cell r="V4238">
            <v>200</v>
          </cell>
          <cell r="W4238">
            <v>0</v>
          </cell>
          <cell r="X4238">
            <v>0</v>
          </cell>
          <cell r="Y4238">
            <v>200</v>
          </cell>
        </row>
        <row r="4239">
          <cell r="B4239" t="str">
            <v>KHI/HO/D/MO/PC TP/C/72567/3/07/2023</v>
          </cell>
          <cell r="E4239">
            <v>45111</v>
          </cell>
          <cell r="F4239">
            <v>45111</v>
          </cell>
          <cell r="G4239">
            <v>45476</v>
          </cell>
          <cell r="H4239" t="str">
            <v xml:space="preserve"> 08801488</v>
          </cell>
          <cell r="I4239" t="str">
            <v xml:space="preserve"> iTecknologi Tracking Services (Pvt) Limited</v>
          </cell>
          <cell r="J4239" t="str">
            <v>CORPORATE</v>
          </cell>
          <cell r="K4239" t="str">
            <v>M/S. I Tecknologi (Private) Limited
A/C Mr. Muhammad Saqib Khan</v>
          </cell>
          <cell r="L4239" t="str">
            <v xml:space="preserve"> D</v>
          </cell>
          <cell r="M4239" t="str">
            <v xml:space="preserve"> 09000221-Muhammad Irfan</v>
          </cell>
          <cell r="N4239" t="str">
            <v>TOYOTA COROLLA ALTIS CVT</v>
          </cell>
          <cell r="O4239" t="str">
            <v>2018</v>
          </cell>
          <cell r="P4239" t="str">
            <v>BML-988</v>
          </cell>
          <cell r="Q4239" t="str">
            <v>Q331312</v>
          </cell>
          <cell r="R4239" t="str">
            <v>ZRE172R-7030455</v>
          </cell>
          <cell r="T4239">
            <v>4800000</v>
          </cell>
          <cell r="U4239">
            <v>175</v>
          </cell>
          <cell r="V4239">
            <v>200</v>
          </cell>
          <cell r="W4239">
            <v>0</v>
          </cell>
          <cell r="X4239">
            <v>0</v>
          </cell>
          <cell r="Y4239">
            <v>200</v>
          </cell>
        </row>
        <row r="4240">
          <cell r="B4240" t="str">
            <v>KHI/HO/D/MO/PC TP/C/72567/4/07/2023</v>
          </cell>
          <cell r="E4240">
            <v>45111</v>
          </cell>
          <cell r="F4240">
            <v>45111</v>
          </cell>
          <cell r="G4240">
            <v>45476</v>
          </cell>
          <cell r="H4240" t="str">
            <v xml:space="preserve"> 08801488</v>
          </cell>
          <cell r="I4240" t="str">
            <v xml:space="preserve"> iTecknologi Tracking Services (Pvt) Limited</v>
          </cell>
          <cell r="J4240" t="str">
            <v>CORPORATE</v>
          </cell>
          <cell r="K4240" t="str">
            <v>M/S. I Tecknologi (Private) Limited
A/C Mr. Abdullah Naeem</v>
          </cell>
          <cell r="L4240" t="str">
            <v xml:space="preserve"> D</v>
          </cell>
          <cell r="M4240" t="str">
            <v xml:space="preserve"> 09000221-Muhammad Irfan</v>
          </cell>
          <cell r="N4240" t="str">
            <v>TOYOTA COROLLA GLI M/T 1.</v>
          </cell>
          <cell r="O4240" t="str">
            <v>2017</v>
          </cell>
          <cell r="P4240" t="str">
            <v>AFW-852</v>
          </cell>
          <cell r="Q4240" t="str">
            <v>Z503937</v>
          </cell>
          <cell r="R4240" t="str">
            <v>NZE170R-4129978</v>
          </cell>
          <cell r="T4240">
            <v>3500000</v>
          </cell>
          <cell r="U4240">
            <v>175</v>
          </cell>
          <cell r="V4240">
            <v>200</v>
          </cell>
          <cell r="W4240">
            <v>0</v>
          </cell>
          <cell r="X4240">
            <v>0</v>
          </cell>
          <cell r="Y4240">
            <v>200</v>
          </cell>
        </row>
        <row r="4241">
          <cell r="B4241" t="str">
            <v>KHI/HO/D/MO/PC TP/C/72567/5/07/2023</v>
          </cell>
          <cell r="E4241">
            <v>45111</v>
          </cell>
          <cell r="F4241">
            <v>45111</v>
          </cell>
          <cell r="G4241">
            <v>45476</v>
          </cell>
          <cell r="H4241" t="str">
            <v xml:space="preserve"> 08801488</v>
          </cell>
          <cell r="I4241" t="str">
            <v xml:space="preserve"> iTecknologi Tracking Services (Pvt) Limited</v>
          </cell>
          <cell r="J4241" t="str">
            <v>CORPORATE</v>
          </cell>
          <cell r="K4241" t="str">
            <v>M/S. I Tecknologi (Private) Limited
A/C Mr. Laeeq Ur Rehman</v>
          </cell>
          <cell r="L4241" t="str">
            <v xml:space="preserve"> D</v>
          </cell>
          <cell r="M4241" t="str">
            <v xml:space="preserve"> 09000221-Muhammad Irfan</v>
          </cell>
          <cell r="N4241" t="str">
            <v>HONDA CIVIC VTI  ORIEL PT</v>
          </cell>
          <cell r="O4241" t="str">
            <v>2020</v>
          </cell>
          <cell r="P4241" t="str">
            <v>LEB-20-7473</v>
          </cell>
          <cell r="Q4241" t="str">
            <v>2957376</v>
          </cell>
          <cell r="R4241" t="str">
            <v>LR061589</v>
          </cell>
          <cell r="T4241">
            <v>6500000</v>
          </cell>
          <cell r="U4241">
            <v>175</v>
          </cell>
          <cell r="V4241">
            <v>200</v>
          </cell>
          <cell r="W4241">
            <v>0</v>
          </cell>
          <cell r="X4241">
            <v>0</v>
          </cell>
          <cell r="Y4241">
            <v>200</v>
          </cell>
        </row>
        <row r="4242">
          <cell r="B4242" t="str">
            <v>KHI/HO/D/MO/PC TP/C/72567/6/07/2023</v>
          </cell>
          <cell r="E4242">
            <v>45111</v>
          </cell>
          <cell r="F4242">
            <v>45111</v>
          </cell>
          <cell r="G4242">
            <v>45476</v>
          </cell>
          <cell r="H4242" t="str">
            <v xml:space="preserve"> 08801488</v>
          </cell>
          <cell r="I4242" t="str">
            <v xml:space="preserve"> iTecknologi Tracking Services (Pvt) Limited</v>
          </cell>
          <cell r="J4242" t="str">
            <v>CORPORATE</v>
          </cell>
          <cell r="K4242" t="str">
            <v>M/S. I Tecknologi (Private) Limited
A/C Ms. Sobia Akhter Hussain Khan</v>
          </cell>
          <cell r="L4242" t="str">
            <v xml:space="preserve"> D</v>
          </cell>
          <cell r="M4242" t="str">
            <v xml:space="preserve"> 09000221-Muhammad Irfan</v>
          </cell>
          <cell r="N4242" t="str">
            <v>TOYOTA Yaris ATIV X 1.5 (</v>
          </cell>
          <cell r="O4242" t="str">
            <v>2021</v>
          </cell>
          <cell r="P4242" t="str">
            <v>BTM-197</v>
          </cell>
          <cell r="Q4242" t="str">
            <v>2A25209</v>
          </cell>
          <cell r="R4242" t="str">
            <v>R-9510071</v>
          </cell>
          <cell r="T4242">
            <v>5000000</v>
          </cell>
          <cell r="U4242">
            <v>175</v>
          </cell>
          <cell r="V4242">
            <v>200</v>
          </cell>
          <cell r="W4242">
            <v>0</v>
          </cell>
          <cell r="X4242">
            <v>0</v>
          </cell>
          <cell r="Y4242">
            <v>200</v>
          </cell>
        </row>
        <row r="4243">
          <cell r="B4243" t="str">
            <v>KHI/HO/D/MO/PC TP/C/72567/7/07/2023</v>
          </cell>
          <cell r="E4243">
            <v>45111</v>
          </cell>
          <cell r="F4243">
            <v>45111</v>
          </cell>
          <cell r="G4243">
            <v>45476</v>
          </cell>
          <cell r="H4243" t="str">
            <v xml:space="preserve"> 08801488</v>
          </cell>
          <cell r="I4243" t="str">
            <v xml:space="preserve"> iTecknologi Tracking Services (Pvt) Limited</v>
          </cell>
          <cell r="J4243" t="str">
            <v>CORPORATE</v>
          </cell>
          <cell r="K4243" t="str">
            <v>M/S. I Tecknologi (Private) Limited
A/C Mr. Hafiz Javed Ur Rehman</v>
          </cell>
          <cell r="L4243" t="str">
            <v xml:space="preserve"> D</v>
          </cell>
          <cell r="M4243" t="str">
            <v xml:space="preserve"> 09000221-Muhammad Irfan</v>
          </cell>
          <cell r="N4243" t="str">
            <v>HONDA CITY I-VTEC (M/T)</v>
          </cell>
          <cell r="O4243" t="str">
            <v>2018</v>
          </cell>
          <cell r="P4243" t="str">
            <v>LEB-18-4207</v>
          </cell>
          <cell r="Q4243" t="str">
            <v>L13Z17505660</v>
          </cell>
          <cell r="T4243">
            <v>4000000</v>
          </cell>
          <cell r="U4243">
            <v>175</v>
          </cell>
          <cell r="V4243">
            <v>200</v>
          </cell>
          <cell r="W4243">
            <v>0</v>
          </cell>
          <cell r="X4243">
            <v>0</v>
          </cell>
          <cell r="Y4243">
            <v>200</v>
          </cell>
        </row>
        <row r="4244">
          <cell r="B4244" t="str">
            <v>KHI/HO/D/MO/PC TP/C/72567/8/07/2023</v>
          </cell>
          <cell r="E4244">
            <v>45111</v>
          </cell>
          <cell r="F4244">
            <v>45111</v>
          </cell>
          <cell r="G4244">
            <v>45476</v>
          </cell>
          <cell r="H4244" t="str">
            <v xml:space="preserve"> 08801488</v>
          </cell>
          <cell r="I4244" t="str">
            <v xml:space="preserve"> iTecknologi Tracking Services (Pvt) Limited</v>
          </cell>
          <cell r="J4244" t="str">
            <v>CORPORATE</v>
          </cell>
          <cell r="K4244" t="str">
            <v>M/S. I Tecknologi (Private) Limited
A/C Mr. Javaid Iqbal</v>
          </cell>
          <cell r="L4244" t="str">
            <v xml:space="preserve"> D</v>
          </cell>
          <cell r="M4244" t="str">
            <v xml:space="preserve"> 09000221-Muhammad Irfan</v>
          </cell>
          <cell r="N4244" t="str">
            <v>HONDA CITY I-VTEC (M/T)</v>
          </cell>
          <cell r="O4244" t="str">
            <v>2015</v>
          </cell>
          <cell r="P4244" t="str">
            <v>LE-15A-2620</v>
          </cell>
          <cell r="Q4244" t="str">
            <v>7436726</v>
          </cell>
          <cell r="R4244" t="str">
            <v>FR176145</v>
          </cell>
          <cell r="T4244">
            <v>2950000</v>
          </cell>
          <cell r="U4244">
            <v>175</v>
          </cell>
          <cell r="V4244">
            <v>200</v>
          </cell>
          <cell r="W4244">
            <v>0</v>
          </cell>
          <cell r="X4244">
            <v>0</v>
          </cell>
          <cell r="Y4244">
            <v>200</v>
          </cell>
        </row>
        <row r="4245">
          <cell r="B4245" t="str">
            <v>KHI/HO/D/MO/PC TP/C/72567/9/07/2023</v>
          </cell>
          <cell r="E4245">
            <v>45111</v>
          </cell>
          <cell r="F4245">
            <v>45111</v>
          </cell>
          <cell r="G4245">
            <v>45476</v>
          </cell>
          <cell r="H4245" t="str">
            <v xml:space="preserve"> 08801488</v>
          </cell>
          <cell r="I4245" t="str">
            <v xml:space="preserve"> iTecknologi Tracking Services (Pvt) Limited</v>
          </cell>
          <cell r="J4245" t="str">
            <v>CORPORATE</v>
          </cell>
          <cell r="K4245" t="str">
            <v>M/S. I Tecknologi (Private) Limited
A/C Mr. Hammad Amdani</v>
          </cell>
          <cell r="L4245" t="str">
            <v xml:space="preserve"> D</v>
          </cell>
          <cell r="M4245" t="str">
            <v xml:space="preserve"> 09000221-Muhammad Irfan</v>
          </cell>
          <cell r="N4245" t="str">
            <v>TOYOTA PREMIO A/T</v>
          </cell>
          <cell r="O4245" t="str">
            <v>2003</v>
          </cell>
          <cell r="P4245" t="str">
            <v>ALS-202</v>
          </cell>
          <cell r="Q4245" t="str">
            <v>1NZ-2672668</v>
          </cell>
          <cell r="R4245" t="str">
            <v>NZT240-0048165</v>
          </cell>
          <cell r="T4245">
            <v>2000000</v>
          </cell>
          <cell r="U4245">
            <v>175</v>
          </cell>
          <cell r="V4245">
            <v>200</v>
          </cell>
          <cell r="W4245">
            <v>0</v>
          </cell>
          <cell r="X4245">
            <v>0</v>
          </cell>
          <cell r="Y4245">
            <v>200</v>
          </cell>
        </row>
        <row r="4246">
          <cell r="B4246" t="str">
            <v>KHI/HO/D/MO/PD COMP/P/72589/07/2023</v>
          </cell>
          <cell r="C4246" t="str">
            <v>KHI/HO/D/MO/PD COMP/E/28256/07/2023</v>
          </cell>
          <cell r="E4246">
            <v>45138</v>
          </cell>
          <cell r="F4246">
            <v>45111</v>
          </cell>
          <cell r="G4246">
            <v>45476</v>
          </cell>
          <cell r="H4246" t="str">
            <v xml:space="preserve"> 08811989</v>
          </cell>
          <cell r="I4246" t="str">
            <v xml:space="preserve"> Misbah Rizwan(4230141675901)</v>
          </cell>
          <cell r="J4246" t="str">
            <v>INDIVIDUAL</v>
          </cell>
          <cell r="L4246" t="str">
            <v xml:space="preserve"> D</v>
          </cell>
          <cell r="M4246" t="str">
            <v xml:space="preserve"> 09000221-Muhammad Irfan</v>
          </cell>
          <cell r="U4246">
            <v>35964</v>
          </cell>
          <cell r="V4246">
            <v>41000</v>
          </cell>
          <cell r="W4246">
            <v>0</v>
          </cell>
          <cell r="X4246">
            <v>0</v>
          </cell>
          <cell r="Y4246">
            <v>41000</v>
          </cell>
        </row>
        <row r="4247">
          <cell r="B4247" t="str">
            <v>KHI/HO/D/MO/PC COMP/C/72619/2/07/2023</v>
          </cell>
          <cell r="E4247">
            <v>45119</v>
          </cell>
          <cell r="F4247">
            <v>45118</v>
          </cell>
          <cell r="G4247">
            <v>45483</v>
          </cell>
          <cell r="H4247" t="str">
            <v xml:space="preserve"> 08003929</v>
          </cell>
          <cell r="I4247" t="str">
            <v xml:space="preserve"> BANK ALFALAH LTD ISLAMIC BANKING DIVISION (CORPORATE)</v>
          </cell>
          <cell r="J4247" t="str">
            <v>BANK</v>
          </cell>
          <cell r="K4247" t="str">
            <v>M/S. Bank Alfalah Limited Islamic Banking Division Dha Branch Karachi As Lessor &amp; Owner
And Shahzeb  Abdul Razzaq S/O Mr. Abdul Razzaq  As Lessee &amp; User
Lms No. Lms2319297511</v>
          </cell>
          <cell r="L4247" t="str">
            <v xml:space="preserve"> D</v>
          </cell>
          <cell r="M4247" t="str">
            <v xml:space="preserve"> 09000221-Muhammad Irfan</v>
          </cell>
          <cell r="N4247" t="str">
            <v>SUZUKI ALTO VXL AGS E-2</v>
          </cell>
          <cell r="O4247" t="str">
            <v>2023</v>
          </cell>
          <cell r="Q4247" t="str">
            <v>277079</v>
          </cell>
          <cell r="R4247" t="str">
            <v>1177063</v>
          </cell>
          <cell r="T4247">
            <v>3935000</v>
          </cell>
          <cell r="U4247">
            <v>86294</v>
          </cell>
          <cell r="V4247">
            <v>98375</v>
          </cell>
          <cell r="W4247">
            <v>98373.34</v>
          </cell>
          <cell r="X4247">
            <v>0</v>
          </cell>
          <cell r="Y4247">
            <v>1.66</v>
          </cell>
        </row>
        <row r="4248">
          <cell r="B4248" t="str">
            <v>KHI/HO/D/MO/PD COMP/P/72630/07/2023</v>
          </cell>
          <cell r="C4248" t="str">
            <v>KHI/HO/D/MO/PD COMP/E/28258/07/2023</v>
          </cell>
          <cell r="E4248">
            <v>45138</v>
          </cell>
          <cell r="F4248">
            <v>45111</v>
          </cell>
          <cell r="G4248">
            <v>45476</v>
          </cell>
          <cell r="H4248" t="str">
            <v xml:space="preserve"> 08003456</v>
          </cell>
          <cell r="I4248" t="str">
            <v xml:space="preserve"> QAYUM SHAH</v>
          </cell>
          <cell r="J4248" t="str">
            <v>INDIVIDUAL</v>
          </cell>
          <cell r="L4248" t="str">
            <v xml:space="preserve"> D</v>
          </cell>
          <cell r="M4248" t="str">
            <v xml:space="preserve"> 09000106-Tayyab Khalique</v>
          </cell>
          <cell r="U4248">
            <v>100876</v>
          </cell>
          <cell r="V4248">
            <v>115000</v>
          </cell>
          <cell r="W4248">
            <v>0</v>
          </cell>
          <cell r="X4248">
            <v>0</v>
          </cell>
          <cell r="Y4248">
            <v>115000</v>
          </cell>
        </row>
        <row r="4249">
          <cell r="B4249" t="str">
            <v>KHI/HO/D/MO/PC COMP/C/72636/3/07/2023</v>
          </cell>
          <cell r="E4249">
            <v>45128</v>
          </cell>
          <cell r="F4249">
            <v>45128</v>
          </cell>
          <cell r="G4249">
            <v>45493</v>
          </cell>
          <cell r="H4249" t="str">
            <v xml:space="preserve"> 08001078</v>
          </cell>
          <cell r="I4249" t="str">
            <v xml:space="preserve"> MEEZAN BANK LTD - KASHMIR ROAD BR - SIALKOT</v>
          </cell>
          <cell r="J4249" t="str">
            <v>BANK</v>
          </cell>
          <cell r="K4249" t="str">
            <v>M/S Meezan Bank Limited Kashmir Road Branch Sialkot 
User Mr. Arshad Mahmood Shahid</v>
          </cell>
          <cell r="L4249" t="str">
            <v xml:space="preserve"> D</v>
          </cell>
          <cell r="M4249" t="str">
            <v xml:space="preserve"> 09000221-Muhammad Irfan</v>
          </cell>
          <cell r="N4249" t="str">
            <v>CHANGAN KARVAAN PLUS</v>
          </cell>
          <cell r="O4249" t="str">
            <v>2022</v>
          </cell>
          <cell r="Q4249" t="str">
            <v>NKMAAB3D1N1017298</v>
          </cell>
          <cell r="R4249" t="str">
            <v>JL466Q9N69U503644</v>
          </cell>
          <cell r="S4249" t="str">
            <v>CI-2022-4402-0011</v>
          </cell>
          <cell r="T4249">
            <v>2520000</v>
          </cell>
          <cell r="U4249">
            <v>33157</v>
          </cell>
          <cell r="V4249">
            <v>37800</v>
          </cell>
          <cell r="W4249">
            <v>0</v>
          </cell>
          <cell r="X4249">
            <v>0</v>
          </cell>
          <cell r="Y4249">
            <v>37800</v>
          </cell>
        </row>
        <row r="4250">
          <cell r="B4250" t="str">
            <v>KHI/HO/D/MO/PD COMP/P/72637/07/2023</v>
          </cell>
          <cell r="C4250" t="str">
            <v>KHI/HO/D/MO/PD COMP/E/28257/07/2023</v>
          </cell>
          <cell r="E4250">
            <v>45138</v>
          </cell>
          <cell r="F4250">
            <v>45112</v>
          </cell>
          <cell r="G4250">
            <v>45477</v>
          </cell>
          <cell r="H4250" t="str">
            <v xml:space="preserve"> 08812013</v>
          </cell>
          <cell r="I4250" t="str">
            <v xml:space="preserve"> Muhammad Rayyan Alam(4220181429613)</v>
          </cell>
          <cell r="J4250" t="str">
            <v>INDIVIDUAL</v>
          </cell>
          <cell r="L4250" t="str">
            <v xml:space="preserve"> D</v>
          </cell>
          <cell r="M4250" t="str">
            <v xml:space="preserve"> 09000221-Muhammad Irfan</v>
          </cell>
          <cell r="U4250">
            <v>83332</v>
          </cell>
          <cell r="V4250">
            <v>95000</v>
          </cell>
          <cell r="W4250">
            <v>0</v>
          </cell>
          <cell r="X4250">
            <v>0</v>
          </cell>
          <cell r="Y4250">
            <v>95000</v>
          </cell>
        </row>
        <row r="4251">
          <cell r="B4251" t="str">
            <v>KHI/HO/D/MO/PD COMP/P/72639/07/2023</v>
          </cell>
          <cell r="C4251" t="str">
            <v>KHI/HO/D/MO/PD COMP/E/28259/07/2023</v>
          </cell>
          <cell r="E4251">
            <v>45138</v>
          </cell>
          <cell r="F4251">
            <v>45111</v>
          </cell>
          <cell r="G4251">
            <v>45476</v>
          </cell>
          <cell r="H4251" t="str">
            <v xml:space="preserve"> 08811209</v>
          </cell>
          <cell r="I4251" t="str">
            <v xml:space="preserve"> Muhammad Musharraf Kaleem #42501-8793790-9</v>
          </cell>
          <cell r="J4251" t="str">
            <v>INDIVIDUAL</v>
          </cell>
          <cell r="L4251" t="str">
            <v xml:space="preserve"> D</v>
          </cell>
          <cell r="M4251" t="str">
            <v xml:space="preserve"> 09000221-Muhammad Irfan</v>
          </cell>
          <cell r="U4251">
            <v>48245</v>
          </cell>
          <cell r="V4251">
            <v>55000</v>
          </cell>
          <cell r="W4251">
            <v>0</v>
          </cell>
          <cell r="X4251">
            <v>0</v>
          </cell>
          <cell r="Y4251">
            <v>55000</v>
          </cell>
        </row>
        <row r="4252">
          <cell r="B4252" t="str">
            <v>KHI/HO/D/MO/PD COMP/P/72640/07/2023</v>
          </cell>
          <cell r="C4252" t="str">
            <v>KHI/HO/D/MO/PD COMP/E/28260/07/2023</v>
          </cell>
          <cell r="E4252">
            <v>45138</v>
          </cell>
          <cell r="F4252">
            <v>45113</v>
          </cell>
          <cell r="G4252">
            <v>45478</v>
          </cell>
          <cell r="H4252" t="str">
            <v xml:space="preserve"> 08810051</v>
          </cell>
          <cell r="I4252" t="str">
            <v xml:space="preserve"> Muhammad Ammar (4220185118685)</v>
          </cell>
          <cell r="J4252" t="str">
            <v>INDIVIDUAL</v>
          </cell>
          <cell r="L4252" t="str">
            <v xml:space="preserve"> D</v>
          </cell>
          <cell r="M4252" t="str">
            <v xml:space="preserve"> 09000221-Muhammad Irfan</v>
          </cell>
          <cell r="U4252">
            <v>97368</v>
          </cell>
          <cell r="V4252">
            <v>111000</v>
          </cell>
          <cell r="W4252">
            <v>0</v>
          </cell>
          <cell r="X4252">
            <v>0</v>
          </cell>
          <cell r="Y4252">
            <v>111000</v>
          </cell>
        </row>
        <row r="4253">
          <cell r="B4253" t="str">
            <v>KHI/HO/D/MO/PC COMP/P/72652/07/2023</v>
          </cell>
          <cell r="E4253">
            <v>45113</v>
          </cell>
          <cell r="F4253">
            <v>45114</v>
          </cell>
          <cell r="G4253">
            <v>45479</v>
          </cell>
          <cell r="H4253" t="str">
            <v xml:space="preserve"> 08005039</v>
          </cell>
          <cell r="I4253" t="str">
            <v xml:space="preserve"> Farhan Ahmed Sheikh</v>
          </cell>
          <cell r="J4253" t="str">
            <v>INDIVIDUAL</v>
          </cell>
          <cell r="K4253" t="str">
            <v>Mr. Farhan Ahmed Sheikh 
CNIC #  42301-1596199-5 CELL # 0320-2008850</v>
          </cell>
          <cell r="L4253" t="str">
            <v xml:space="preserve"> D</v>
          </cell>
          <cell r="M4253" t="str">
            <v xml:space="preserve"> 09000221-Muhammad Irfan</v>
          </cell>
          <cell r="N4253" t="str">
            <v>HONDA CITY ASPIRE 1.5  I-</v>
          </cell>
          <cell r="O4253" t="str">
            <v>2014</v>
          </cell>
          <cell r="P4253" t="str">
            <v>BCF-704</v>
          </cell>
          <cell r="Q4253" t="str">
            <v>L15A708752293</v>
          </cell>
          <cell r="R4253" t="str">
            <v>NFBGM2663ER155875</v>
          </cell>
          <cell r="T4253">
            <v>3000000</v>
          </cell>
          <cell r="U4253">
            <v>39430</v>
          </cell>
          <cell r="V4253">
            <v>45000</v>
          </cell>
          <cell r="W4253">
            <v>15000</v>
          </cell>
          <cell r="X4253">
            <v>0</v>
          </cell>
          <cell r="Y4253">
            <v>30000</v>
          </cell>
        </row>
        <row r="4254">
          <cell r="B4254" t="str">
            <v>LHR/LHR/F/MO/PC COMP/P/72665/07/2023</v>
          </cell>
          <cell r="D4254" t="str">
            <v>UBL INSURERS LIMITED - WINDOW TAKAFUL LAHORE BRANCH</v>
          </cell>
          <cell r="E4254">
            <v>45114</v>
          </cell>
          <cell r="F4254">
            <v>45095</v>
          </cell>
          <cell r="G4254">
            <v>45460</v>
          </cell>
          <cell r="H4254" t="str">
            <v xml:space="preserve"> 08804745</v>
          </cell>
          <cell r="I4254" t="str">
            <v xml:space="preserve"> UBL INSURERS LIMITED - WINDOW TAKAFUL LAHORE  BRANCH</v>
          </cell>
          <cell r="J4254" t="str">
            <v>CORPORATE</v>
          </cell>
          <cell r="K4254" t="str">
            <v>M/S. BANK AL HABIB LTD A/C M/C COTTON WEB LTD 
LEADER POLICY NO. 2023T014VPCOP00030</v>
          </cell>
          <cell r="L4254" t="str">
            <v xml:space="preserve"> F</v>
          </cell>
          <cell r="M4254" t="str">
            <v xml:space="preserve"> 09000331-Firdous Naqvi</v>
          </cell>
          <cell r="N4254" t="str">
            <v>HONDA CITY 1.2  LS CVT</v>
          </cell>
          <cell r="O4254" t="str">
            <v>2022</v>
          </cell>
          <cell r="P4254" t="str">
            <v>AKQ-116</v>
          </cell>
          <cell r="Q4254" t="str">
            <v>51011971</v>
          </cell>
          <cell r="R4254" t="str">
            <v>NR021478</v>
          </cell>
          <cell r="T4254">
            <v>4500000</v>
          </cell>
          <cell r="U4254">
            <v>19610</v>
          </cell>
          <cell r="V4254">
            <v>22944</v>
          </cell>
          <cell r="W4254">
            <v>0</v>
          </cell>
          <cell r="X4254">
            <v>0</v>
          </cell>
          <cell r="Y4254">
            <v>22944</v>
          </cell>
        </row>
        <row r="4255">
          <cell r="B4255" t="str">
            <v>KHI/HO/D/MO/PD COMP/P/72666/07/2023</v>
          </cell>
          <cell r="C4255" t="str">
            <v>KHI/HO/D/MO/PD COMP/E/28261/07/2023</v>
          </cell>
          <cell r="E4255">
            <v>45138</v>
          </cell>
          <cell r="F4255">
            <v>45113</v>
          </cell>
          <cell r="G4255">
            <v>45478</v>
          </cell>
          <cell r="H4255" t="str">
            <v xml:space="preserve"> 08812021</v>
          </cell>
          <cell r="I4255" t="str">
            <v xml:space="preserve"> Muhammad Irfan(3820111220727)</v>
          </cell>
          <cell r="J4255" t="str">
            <v>INDIVIDUAL</v>
          </cell>
          <cell r="L4255" t="str">
            <v xml:space="preserve"> D</v>
          </cell>
          <cell r="M4255" t="str">
            <v xml:space="preserve"> 09000221-Muhammad Irfan</v>
          </cell>
          <cell r="U4255">
            <v>57016</v>
          </cell>
          <cell r="V4255">
            <v>65000</v>
          </cell>
          <cell r="W4255">
            <v>0</v>
          </cell>
          <cell r="X4255">
            <v>0</v>
          </cell>
          <cell r="Y4255">
            <v>65000</v>
          </cell>
        </row>
        <row r="4256">
          <cell r="B4256" t="str">
            <v>LHR/LHR/F/MO/PC COMP/P/72667/07/2023</v>
          </cell>
          <cell r="D4256" t="str">
            <v>UBL INSURERS LIMITED - WINDOW TAKAFUL MULTAN BRANCH</v>
          </cell>
          <cell r="E4256">
            <v>45114</v>
          </cell>
          <cell r="F4256">
            <v>45111</v>
          </cell>
          <cell r="G4256">
            <v>45476</v>
          </cell>
          <cell r="H4256" t="str">
            <v xml:space="preserve"> 08802180</v>
          </cell>
          <cell r="I4256" t="str">
            <v xml:space="preserve"> UBL INSURERS LIMITED - WINDOW TAKAFUL MULTAN BRANCH</v>
          </cell>
          <cell r="J4256" t="str">
            <v>CORPORATE</v>
          </cell>
          <cell r="K4256" t="str">
            <v>MEHEAR PERER C/O KHOKHAR TEXTILE MILLS 
LEADER POLICY NO. 2023016VPCOP00488</v>
          </cell>
          <cell r="L4256" t="str">
            <v xml:space="preserve"> F</v>
          </cell>
          <cell r="M4256" t="str">
            <v xml:space="preserve"> 09000320-Abdul Khaliq Khan</v>
          </cell>
          <cell r="N4256" t="str">
            <v>TOYOTA LAND CRUISER PRADO</v>
          </cell>
          <cell r="O4256" t="str">
            <v>2011</v>
          </cell>
          <cell r="P4256" t="str">
            <v>ADT-299</v>
          </cell>
          <cell r="Q4256" t="str">
            <v>0210717</v>
          </cell>
          <cell r="R4256" t="str">
            <v>5001972</v>
          </cell>
          <cell r="T4256">
            <v>35000000</v>
          </cell>
          <cell r="U4256">
            <v>112180</v>
          </cell>
          <cell r="V4256">
            <v>131251</v>
          </cell>
          <cell r="W4256">
            <v>131250</v>
          </cell>
          <cell r="X4256">
            <v>0</v>
          </cell>
          <cell r="Y4256">
            <v>1</v>
          </cell>
        </row>
        <row r="4257">
          <cell r="B4257" t="str">
            <v>LHR/LHR/F/MO/PC COMP/P/72667/07/2023</v>
          </cell>
          <cell r="C4257" t="str">
            <v>LHR/LHR/F/MO/PC COMP/E/37317/02/2024</v>
          </cell>
          <cell r="D4257" t="str">
            <v>UBL INSURERS LIMITED - WINDOW TAKAFUL MULTAN BRANCH</v>
          </cell>
          <cell r="E4257">
            <v>45343</v>
          </cell>
          <cell r="F4257">
            <v>45111</v>
          </cell>
          <cell r="G4257">
            <v>45476</v>
          </cell>
          <cell r="H4257" t="str">
            <v xml:space="preserve"> 08802180</v>
          </cell>
          <cell r="I4257" t="str">
            <v xml:space="preserve"> UBL INSURERS LIMITED - WINDOW TAKAFUL MULTAN BRANCH</v>
          </cell>
          <cell r="J4257" t="str">
            <v>CORPORATE</v>
          </cell>
          <cell r="L4257" t="str">
            <v xml:space="preserve"> F</v>
          </cell>
          <cell r="M4257" t="str">
            <v xml:space="preserve"> 09000320-Abdul Khaliq Khan</v>
          </cell>
          <cell r="N4257" t="str">
            <v>TOYOTA LAND CRUISER PRADO</v>
          </cell>
          <cell r="O4257" t="str">
            <v>2011</v>
          </cell>
          <cell r="P4257" t="str">
            <v>ADT-299</v>
          </cell>
          <cell r="Q4257" t="str">
            <v>0210717</v>
          </cell>
          <cell r="R4257" t="str">
            <v>5001972</v>
          </cell>
          <cell r="T4257">
            <v>-35000000</v>
          </cell>
          <cell r="U4257">
            <v>-112180</v>
          </cell>
          <cell r="V4257">
            <v>-131251</v>
          </cell>
          <cell r="W4257">
            <v>-47468</v>
          </cell>
          <cell r="X4257">
            <v>0</v>
          </cell>
          <cell r="Y4257">
            <v>-83783</v>
          </cell>
        </row>
        <row r="4258">
          <cell r="B4258" t="str">
            <v>LHR/LHR/D/MO/CV/P/72683/07/2023</v>
          </cell>
          <cell r="E4258">
            <v>45114</v>
          </cell>
          <cell r="F4258">
            <v>45114</v>
          </cell>
          <cell r="G4258">
            <v>45479</v>
          </cell>
          <cell r="H4258" t="str">
            <v xml:space="preserve"> 08003912</v>
          </cell>
          <cell r="I4258" t="str">
            <v xml:space="preserve"> BANK ALFALAH LIMITED FLEET FINANCING LAHORE BRANCH</v>
          </cell>
          <cell r="J4258" t="str">
            <v>BANK</v>
          </cell>
          <cell r="K4258" t="str">
            <v>M/c. Dura Seeds Private Limited As Lessee &amp; User  
A/c, M/s. Bank Alfalah Limited As Lessor &amp; Owner
Cell No. 0300-3532222 Cnic No.31203-1700616-7 NTN No. 7578362-2</v>
          </cell>
          <cell r="L4258" t="str">
            <v xml:space="preserve"> D</v>
          </cell>
          <cell r="M4258" t="str">
            <v xml:space="preserve"> 09000221-Muhammad Irfan</v>
          </cell>
          <cell r="N4258" t="str">
            <v>ISUZU NKR</v>
          </cell>
          <cell r="O4258" t="str">
            <v>2022</v>
          </cell>
          <cell r="P4258" t="str">
            <v>CAK-6504</v>
          </cell>
          <cell r="Q4258" t="str">
            <v>180A39</v>
          </cell>
          <cell r="R4258" t="str">
            <v>7101445</v>
          </cell>
          <cell r="T4258">
            <v>3195001</v>
          </cell>
          <cell r="U4258">
            <v>57329</v>
          </cell>
          <cell r="V4258">
            <v>67095</v>
          </cell>
          <cell r="W4258">
            <v>63940</v>
          </cell>
          <cell r="X4258">
            <v>0</v>
          </cell>
          <cell r="Y4258">
            <v>3155</v>
          </cell>
        </row>
        <row r="4259">
          <cell r="B4259" t="str">
            <v>LHR/LHR/D/MO/CV/P/72685/07/2023</v>
          </cell>
          <cell r="E4259">
            <v>45114</v>
          </cell>
          <cell r="F4259">
            <v>45122</v>
          </cell>
          <cell r="G4259">
            <v>45487</v>
          </cell>
          <cell r="H4259" t="str">
            <v xml:space="preserve"> 08003912</v>
          </cell>
          <cell r="I4259" t="str">
            <v xml:space="preserve"> BANK ALFALAH LIMITED FLEET FINANCING LAHORE BRANCH</v>
          </cell>
          <cell r="J4259" t="str">
            <v>BANK</v>
          </cell>
          <cell r="K4259" t="str">
            <v>M/s. M/s. G.M. Commission Shop As Lessee &amp; User  
A/c, M/s. Bank Alfalah Limited As Lessor &amp; Owner
Cell No. 0321-6501395 Cnic No. 33204-0449357-9  NTN No. 8139101-5</v>
          </cell>
          <cell r="L4259" t="str">
            <v xml:space="preserve"> D</v>
          </cell>
          <cell r="M4259" t="str">
            <v xml:space="preserve"> 09000221-Muhammad Irfan</v>
          </cell>
          <cell r="N4259" t="str">
            <v>HINO DUTRO</v>
          </cell>
          <cell r="O4259" t="str">
            <v>2022</v>
          </cell>
          <cell r="P4259" t="str">
            <v>CAK-9528</v>
          </cell>
          <cell r="Q4259" t="str">
            <v>GM50160</v>
          </cell>
          <cell r="R4259" t="str">
            <v>409000023</v>
          </cell>
          <cell r="T4259">
            <v>5467501</v>
          </cell>
          <cell r="U4259">
            <v>98118</v>
          </cell>
          <cell r="V4259">
            <v>114818</v>
          </cell>
          <cell r="W4259">
            <v>114817</v>
          </cell>
          <cell r="X4259">
            <v>0</v>
          </cell>
          <cell r="Y4259">
            <v>1</v>
          </cell>
        </row>
        <row r="4260">
          <cell r="B4260" t="str">
            <v>KHI/HO/D/MO/PC TPP/P/72686/07/2023</v>
          </cell>
          <cell r="E4260">
            <v>45114</v>
          </cell>
          <cell r="F4260">
            <v>45113</v>
          </cell>
          <cell r="G4260">
            <v>45478</v>
          </cell>
          <cell r="H4260" t="str">
            <v xml:space="preserve"> 08807821</v>
          </cell>
          <cell r="I4260" t="str">
            <v xml:space="preserve"> Liaquat Ali (42301-9269927-7)</v>
          </cell>
          <cell r="J4260" t="str">
            <v>INDIVIDUAL</v>
          </cell>
          <cell r="K4260" t="str">
            <v>Mr. Liaquat Ali
CNIC #. 42301-9269927-7
CELL #. 0342-3317161</v>
          </cell>
          <cell r="L4260" t="str">
            <v xml:space="preserve"> D</v>
          </cell>
          <cell r="M4260" t="str">
            <v xml:space="preserve"> 09000423-TOYOTA CENTRAL MOTORS</v>
          </cell>
          <cell r="N4260" t="str">
            <v>TOYOTA COROLLA ALTIS 1.6</v>
          </cell>
          <cell r="O4260" t="str">
            <v>2022</v>
          </cell>
          <cell r="P4260" t="str">
            <v>BXA-632</v>
          </cell>
          <cell r="Q4260" t="str">
            <v>Q097210</v>
          </cell>
          <cell r="R4260" t="str">
            <v>ZRE171R-6074391</v>
          </cell>
          <cell r="T4260">
            <v>5000000</v>
          </cell>
          <cell r="U4260">
            <v>70132</v>
          </cell>
          <cell r="V4260">
            <v>80000</v>
          </cell>
          <cell r="W4260">
            <v>160000</v>
          </cell>
          <cell r="X4260">
            <v>0</v>
          </cell>
          <cell r="Y4260">
            <v>-80000</v>
          </cell>
        </row>
        <row r="4261">
          <cell r="B4261" t="str">
            <v>LHR/LHR/D/MO/PC COMP/P/72762/07/2023</v>
          </cell>
          <cell r="C4261" t="str">
            <v>LHR/LHR/D/MO/PC COMP/E/41298/05/2024</v>
          </cell>
          <cell r="E4261">
            <v>45418</v>
          </cell>
          <cell r="F4261">
            <v>45108</v>
          </cell>
          <cell r="G4261">
            <v>45473</v>
          </cell>
          <cell r="H4261" t="str">
            <v xml:space="preserve"> 08004139</v>
          </cell>
          <cell r="I4261" t="str">
            <v xml:space="preserve"> SHABBIR TEXTILE MILLS</v>
          </cell>
          <cell r="J4261" t="str">
            <v>CORPORATE</v>
          </cell>
          <cell r="K4261" t="str">
            <v>.</v>
          </cell>
          <cell r="L4261" t="str">
            <v xml:space="preserve"> D</v>
          </cell>
          <cell r="M4261" t="str">
            <v xml:space="preserve"> 09000138-Ayesha Moeen</v>
          </cell>
          <cell r="N4261" t="str">
            <v>TOYOTA FORTUNER A/T 2.7L</v>
          </cell>
          <cell r="O4261" t="str">
            <v>2023</v>
          </cell>
          <cell r="P4261" t="str">
            <v>APC-178</v>
          </cell>
          <cell r="Q4261" t="str">
            <v>1GD5364432</v>
          </cell>
          <cell r="R4261" t="str">
            <v>GUN156R-1103677</v>
          </cell>
          <cell r="T4261">
            <v>-23000000</v>
          </cell>
          <cell r="U4261">
            <v>-53979</v>
          </cell>
          <cell r="V4261">
            <v>-54519</v>
          </cell>
          <cell r="W4261">
            <v>0</v>
          </cell>
          <cell r="X4261">
            <v>0</v>
          </cell>
          <cell r="Y4261">
            <v>-54519</v>
          </cell>
        </row>
        <row r="4262">
          <cell r="B4262" t="str">
            <v>LHR/LHR/D/MO/PC COMP/P/72765/07/2023</v>
          </cell>
          <cell r="C4262" t="str">
            <v>LHR/LHR/D/MO/PC COMP/E/41077/04/2024</v>
          </cell>
          <cell r="E4262">
            <v>45408</v>
          </cell>
          <cell r="F4262">
            <v>45108</v>
          </cell>
          <cell r="G4262">
            <v>45473</v>
          </cell>
          <cell r="H4262" t="str">
            <v xml:space="preserve"> 08004139</v>
          </cell>
          <cell r="I4262" t="str">
            <v xml:space="preserve"> SHABBIR TEXTILE MILLS</v>
          </cell>
          <cell r="J4262" t="str">
            <v>CORPORATE</v>
          </cell>
          <cell r="L4262" t="str">
            <v xml:space="preserve"> D</v>
          </cell>
          <cell r="M4262" t="str">
            <v xml:space="preserve"> 09000138-Ayesha Moeen</v>
          </cell>
          <cell r="N4262" t="str">
            <v>HONDA CITY I-VTEC (M/T)
HONDA HRV-S</v>
          </cell>
          <cell r="O4262" t="str">
            <v>2014
2024</v>
          </cell>
          <cell r="P4262" t="str">
            <v>BCN-410</v>
          </cell>
          <cell r="Q4262" t="str">
            <v>L13Z1-7420489
1003468</v>
          </cell>
          <cell r="R4262" t="str">
            <v>NFBGM1541ER157019
PR003467</v>
          </cell>
          <cell r="T4262">
            <v>10050000</v>
          </cell>
          <cell r="U4262">
            <v>23652</v>
          </cell>
          <cell r="V4262">
            <v>27673</v>
          </cell>
          <cell r="W4262">
            <v>0</v>
          </cell>
          <cell r="X4262">
            <v>0</v>
          </cell>
          <cell r="Y4262">
            <v>27673</v>
          </cell>
        </row>
        <row r="4263">
          <cell r="B4263" t="str">
            <v>KHI/HO/D/MO/PC TPP/P/72769/07/2023</v>
          </cell>
          <cell r="E4263">
            <v>45117</v>
          </cell>
          <cell r="F4263">
            <v>45052</v>
          </cell>
          <cell r="G4263">
            <v>45291</v>
          </cell>
          <cell r="H4263" t="str">
            <v xml:space="preserve"> 08004853</v>
          </cell>
          <cell r="I4263" t="str">
            <v xml:space="preserve"> MYSTIC TOURS (PVT) LIMITED</v>
          </cell>
          <cell r="J4263" t="str">
            <v>CORPORATE</v>
          </cell>
          <cell r="K4263" t="str">
            <v>M/s. Toyota Jhelum Motors
Keeper M/s. Mystic Tours (Private) Limited 
NTN #. 0786481-7
Cell #. 0304-4441555</v>
          </cell>
          <cell r="L4263" t="str">
            <v xml:space="preserve"> D</v>
          </cell>
          <cell r="M4263" t="str">
            <v xml:space="preserve"> 09000221-Muhammad Irfan</v>
          </cell>
          <cell r="N4263" t="str">
            <v>TOYOTA HILUX 4X4 S/C STD</v>
          </cell>
          <cell r="O4263" t="str">
            <v>2023</v>
          </cell>
          <cell r="Q4263" t="str">
            <v>1GD1336735</v>
          </cell>
          <cell r="R4263" t="str">
            <v>GUN126R-5561222</v>
          </cell>
          <cell r="T4263">
            <v>9897999</v>
          </cell>
          <cell r="U4263">
            <v>85591</v>
          </cell>
          <cell r="V4263">
            <v>97624</v>
          </cell>
          <cell r="W4263">
            <v>87584</v>
          </cell>
          <cell r="X4263">
            <v>0</v>
          </cell>
          <cell r="Y4263">
            <v>10040</v>
          </cell>
        </row>
        <row r="4264">
          <cell r="B4264" t="str">
            <v>KHI/HO/D/MO/MC COMP/P/72786/07/2023</v>
          </cell>
          <cell r="E4264">
            <v>45118</v>
          </cell>
          <cell r="F4264">
            <v>45108</v>
          </cell>
          <cell r="G4264">
            <v>45473</v>
          </cell>
          <cell r="H4264" t="str">
            <v xml:space="preserve"> 08000016</v>
          </cell>
          <cell r="I4264" t="str">
            <v xml:space="preserve"> FIRST PARAMOUNT MODARABA</v>
          </cell>
          <cell r="J4264" t="str">
            <v>CORPORATE</v>
          </cell>
          <cell r="K4264" t="str">
            <v>M/S. FIRST PARAMOUNT MODARABA.
USER MR. UMER KHAN</v>
          </cell>
          <cell r="L4264" t="str">
            <v xml:space="preserve"> D</v>
          </cell>
          <cell r="M4264" t="str">
            <v xml:space="preserve"> 09000006-ABDUL SUBHAN</v>
          </cell>
          <cell r="N4264" t="str">
            <v>UNIQUE UD 70 CDI</v>
          </cell>
          <cell r="O4264" t="str">
            <v>2010</v>
          </cell>
          <cell r="P4264" t="str">
            <v>KER-0408</v>
          </cell>
          <cell r="Q4264" t="str">
            <v>778058</v>
          </cell>
          <cell r="R4264" t="str">
            <v>500877</v>
          </cell>
          <cell r="T4264">
            <v>25000</v>
          </cell>
          <cell r="U4264">
            <v>1601</v>
          </cell>
          <cell r="V4264">
            <v>1875</v>
          </cell>
          <cell r="W4264">
            <v>1833.4</v>
          </cell>
          <cell r="X4264">
            <v>0</v>
          </cell>
          <cell r="Y4264">
            <v>41.6</v>
          </cell>
        </row>
        <row r="4265">
          <cell r="B4265" t="str">
            <v>KHI/HO/D/MO/PC COMP/P/72802/07/2023</v>
          </cell>
          <cell r="E4265">
            <v>45118</v>
          </cell>
          <cell r="F4265">
            <v>45118</v>
          </cell>
          <cell r="G4265">
            <v>45483</v>
          </cell>
          <cell r="H4265" t="str">
            <v xml:space="preserve"> 08807397</v>
          </cell>
          <cell r="I4265" t="str">
            <v xml:space="preserve"> WRP (Pvt.) Limited</v>
          </cell>
          <cell r="J4265" t="str">
            <v>CORPORATE</v>
          </cell>
          <cell r="K4265" t="str">
            <v>M/s. Dubai Islamic Bank 
A/c. WRP (Pvt.) Limited
User: Mr. Khizer Javaid
NTN #. 7554712-4
Cell #. 0332-5167816</v>
          </cell>
          <cell r="L4265" t="str">
            <v xml:space="preserve"> D</v>
          </cell>
          <cell r="M4265" t="str">
            <v xml:space="preserve"> 09000221-Muhammad Irfan</v>
          </cell>
          <cell r="N4265" t="str">
            <v>KIA SPORTAGE ALPHA</v>
          </cell>
          <cell r="O4265" t="str">
            <v>2023</v>
          </cell>
          <cell r="Q4265" t="str">
            <v>G4NANH301835</v>
          </cell>
          <cell r="R4265" t="str">
            <v>NNAQL51AZPP103864</v>
          </cell>
          <cell r="T4265">
            <v>7121000</v>
          </cell>
          <cell r="U4265">
            <v>109314</v>
          </cell>
          <cell r="V4265">
            <v>124618</v>
          </cell>
          <cell r="W4265">
            <v>124617</v>
          </cell>
          <cell r="X4265">
            <v>0</v>
          </cell>
          <cell r="Y4265">
            <v>1</v>
          </cell>
        </row>
        <row r="4266">
          <cell r="B4266" t="str">
            <v>KHI/HO/D/MO/PD COMP/P/72831/07/2023</v>
          </cell>
          <cell r="C4266" t="str">
            <v>KHI/HO/D/MO/PD COMP/E/28262/07/2023</v>
          </cell>
          <cell r="E4266">
            <v>45138</v>
          </cell>
          <cell r="F4266">
            <v>45115</v>
          </cell>
          <cell r="G4266">
            <v>45480</v>
          </cell>
          <cell r="H4266" t="str">
            <v xml:space="preserve"> 08812073</v>
          </cell>
          <cell r="I4266" t="str">
            <v xml:space="preserve"> Lifestyle Snacks Pvt LTD.</v>
          </cell>
          <cell r="J4266" t="str">
            <v>INDIVIDUAL</v>
          </cell>
          <cell r="L4266" t="str">
            <v xml:space="preserve"> D</v>
          </cell>
          <cell r="M4266" t="str">
            <v xml:space="preserve"> 09000221-Muhammad Irfan</v>
          </cell>
          <cell r="U4266">
            <v>51753</v>
          </cell>
          <cell r="V4266">
            <v>59000</v>
          </cell>
          <cell r="W4266">
            <v>0</v>
          </cell>
          <cell r="X4266">
            <v>0</v>
          </cell>
          <cell r="Y4266">
            <v>59000</v>
          </cell>
        </row>
        <row r="4267">
          <cell r="B4267" t="str">
            <v>KHI/HO/D/MO/PC COMP/P/72847/07/2023</v>
          </cell>
          <cell r="E4267">
            <v>45119</v>
          </cell>
          <cell r="F4267">
            <v>45104</v>
          </cell>
          <cell r="G4267">
            <v>45469</v>
          </cell>
          <cell r="H4267" t="str">
            <v xml:space="preserve"> 08005022</v>
          </cell>
          <cell r="I4267" t="str">
            <v xml:space="preserve"> MISBAH RIZWAN</v>
          </cell>
          <cell r="J4267" t="str">
            <v>INDIVIDUAL</v>
          </cell>
          <cell r="K4267" t="str">
            <v>Mrs. Misbah Rizwan
CNIC NO. 42101-0357576-8, Cell No. 03332148080</v>
          </cell>
          <cell r="L4267" t="str">
            <v xml:space="preserve"> D</v>
          </cell>
          <cell r="M4267" t="str">
            <v xml:space="preserve"> 09000221-Muhammad Irfan</v>
          </cell>
          <cell r="N4267" t="str">
            <v>SUZUKI BOLAN</v>
          </cell>
          <cell r="O4267" t="str">
            <v>2022</v>
          </cell>
          <cell r="P4267" t="str">
            <v>CZ-7583</v>
          </cell>
          <cell r="Q4267" t="str">
            <v>PKT1019762</v>
          </cell>
          <cell r="R4267" t="str">
            <v>SV308PK01136280</v>
          </cell>
          <cell r="T4267">
            <v>1178000</v>
          </cell>
          <cell r="U4267">
            <v>15456</v>
          </cell>
          <cell r="V4267">
            <v>17670</v>
          </cell>
          <cell r="W4267">
            <v>0</v>
          </cell>
          <cell r="X4267">
            <v>0</v>
          </cell>
          <cell r="Y4267">
            <v>17670</v>
          </cell>
        </row>
        <row r="4268">
          <cell r="B4268" t="str">
            <v>KHI/HO/D/MO/PC COMP/C/72854/1/07/2023</v>
          </cell>
          <cell r="E4268">
            <v>45120</v>
          </cell>
          <cell r="F4268">
            <v>45158</v>
          </cell>
          <cell r="G4268">
            <v>45523</v>
          </cell>
          <cell r="H4268" t="str">
            <v xml:space="preserve"> 08000501</v>
          </cell>
          <cell r="I4268" t="str">
            <v xml:space="preserve"> MEEZAN BANK LTD - PESHAWAR BRANCH</v>
          </cell>
          <cell r="J4268" t="str">
            <v>BANK</v>
          </cell>
          <cell r="K4268" t="str">
            <v>M/S. Meezan Bank Limited 6 Saddar Road Branch Peshawar Cantt.
User Mr. Mukhtar Ahmad</v>
          </cell>
          <cell r="L4268" t="str">
            <v xml:space="preserve"> D</v>
          </cell>
          <cell r="M4268" t="str">
            <v xml:space="preserve"> 09000221-Muhammad Irfan</v>
          </cell>
          <cell r="N4268" t="str">
            <v>SUZUKI CULTUS AGS</v>
          </cell>
          <cell r="O4268" t="str">
            <v>2021</v>
          </cell>
          <cell r="P4268" t="str">
            <v>AUT-538</v>
          </cell>
          <cell r="Q4268" t="str">
            <v>PK10K177040</v>
          </cell>
          <cell r="R4268" t="str">
            <v>NF1AVK31H10077045</v>
          </cell>
          <cell r="S4268" t="str">
            <v>5762</v>
          </cell>
          <cell r="T4268">
            <v>1482300</v>
          </cell>
          <cell r="U4268">
            <v>19504</v>
          </cell>
          <cell r="V4268">
            <v>22235</v>
          </cell>
          <cell r="W4268">
            <v>22234</v>
          </cell>
          <cell r="X4268">
            <v>0</v>
          </cell>
          <cell r="Y4268">
            <v>1</v>
          </cell>
        </row>
        <row r="4269">
          <cell r="B4269" t="str">
            <v>KHI/HO/D/MO/PC COMP/C/72864/25/07/2023</v>
          </cell>
          <cell r="C4269" t="str">
            <v>KHI/HO/D/MO/PC COMP/E/37647/00025/03/2024</v>
          </cell>
          <cell r="E4269">
            <v>45355</v>
          </cell>
          <cell r="F4269">
            <v>45125</v>
          </cell>
          <cell r="G4269">
            <v>45490</v>
          </cell>
          <cell r="H4269" t="str">
            <v xml:space="preserve"> 08004499</v>
          </cell>
          <cell r="I4269" t="str">
            <v xml:space="preserve"> AL BARAKA BANK (PAKISTAN) LIMITED</v>
          </cell>
          <cell r="J4269" t="str">
            <v>BANK</v>
          </cell>
          <cell r="K4269" t="str">
            <v>Mr. Muhammad Sufyan
Hpa M/S. Al Baraka Bank (Pakistan) Limited</v>
          </cell>
          <cell r="L4269" t="str">
            <v xml:space="preserve"> D</v>
          </cell>
          <cell r="M4269" t="str">
            <v xml:space="preserve"> 09000221-Muhammad Irfan</v>
          </cell>
          <cell r="N4269" t="str">
            <v>TOYOTA COROLLA ALTIS GRAN</v>
          </cell>
          <cell r="O4269" t="str">
            <v>2017</v>
          </cell>
          <cell r="P4269" t="str">
            <v>LEA-17A-6000</v>
          </cell>
          <cell r="Q4269" t="str">
            <v>Q325637</v>
          </cell>
          <cell r="R4269" t="str">
            <v>7024756</v>
          </cell>
          <cell r="S4269" t="str">
            <v>0329-0158580401040</v>
          </cell>
          <cell r="T4269">
            <v>-3150000</v>
          </cell>
          <cell r="U4269">
            <v>-5181</v>
          </cell>
          <cell r="V4269">
            <v>-5233</v>
          </cell>
          <cell r="W4269">
            <v>0</v>
          </cell>
          <cell r="X4269">
            <v>0</v>
          </cell>
          <cell r="Y4269">
            <v>-5233</v>
          </cell>
        </row>
        <row r="4270">
          <cell r="B4270" t="str">
            <v>KHI/HO/D/MO/PC COMP/C/72864/27/07/2023</v>
          </cell>
          <cell r="C4270" t="str">
            <v>KHI/HO/D/MO/PC COMP/E/37647/00027/03/2024</v>
          </cell>
          <cell r="E4270">
            <v>45355</v>
          </cell>
          <cell r="F4270">
            <v>45125</v>
          </cell>
          <cell r="G4270">
            <v>45490</v>
          </cell>
          <cell r="H4270" t="str">
            <v xml:space="preserve"> 08004499</v>
          </cell>
          <cell r="I4270" t="str">
            <v xml:space="preserve"> AL BARAKA BANK (PAKISTAN) LIMITED</v>
          </cell>
          <cell r="J4270" t="str">
            <v>BANK</v>
          </cell>
          <cell r="K4270" t="str">
            <v>Mr. Muhammad Arslan Mumtaz
Hpa M/S. Al Baraka Bank (Pakistan) Limited</v>
          </cell>
          <cell r="L4270" t="str">
            <v xml:space="preserve"> D</v>
          </cell>
          <cell r="M4270" t="str">
            <v xml:space="preserve"> 09000221-Muhammad Irfan</v>
          </cell>
          <cell r="N4270" t="str">
            <v>SUZUKI CULTUS</v>
          </cell>
          <cell r="O4270" t="str">
            <v>2022</v>
          </cell>
          <cell r="Q4270" t="str">
            <v>199148</v>
          </cell>
          <cell r="R4270" t="str">
            <v>H10098987</v>
          </cell>
          <cell r="S4270" t="str">
            <v>0158572071013</v>
          </cell>
          <cell r="T4270">
            <v>-2395800</v>
          </cell>
          <cell r="U4270">
            <v>-6567</v>
          </cell>
          <cell r="V4270">
            <v>-6633</v>
          </cell>
          <cell r="W4270">
            <v>0</v>
          </cell>
          <cell r="X4270">
            <v>0</v>
          </cell>
          <cell r="Y4270">
            <v>-6633</v>
          </cell>
        </row>
        <row r="4271">
          <cell r="B4271" t="str">
            <v>KHI/HO/D/MO/PD COMP/P/72869/07/2023</v>
          </cell>
          <cell r="C4271" t="str">
            <v>KHI/HO/D/MO/PD COMP/E/28264/07/2023</v>
          </cell>
          <cell r="E4271">
            <v>45138</v>
          </cell>
          <cell r="F4271">
            <v>45119</v>
          </cell>
          <cell r="G4271">
            <v>45484</v>
          </cell>
          <cell r="H4271" t="str">
            <v xml:space="preserve"> 08812092</v>
          </cell>
          <cell r="I4271" t="str">
            <v xml:space="preserve"> Amaan Naqib Qureshi(4220119954303)</v>
          </cell>
          <cell r="J4271" t="str">
            <v>INDIVIDUAL</v>
          </cell>
          <cell r="L4271" t="str">
            <v xml:space="preserve"> D</v>
          </cell>
          <cell r="M4271" t="str">
            <v xml:space="preserve"> 09000221-Muhammad Irfan</v>
          </cell>
          <cell r="U4271">
            <v>48245</v>
          </cell>
          <cell r="V4271">
            <v>55000</v>
          </cell>
          <cell r="W4271">
            <v>0</v>
          </cell>
          <cell r="X4271">
            <v>0</v>
          </cell>
          <cell r="Y4271">
            <v>55000</v>
          </cell>
        </row>
        <row r="4272">
          <cell r="B4272" t="str">
            <v>KHI/HO/D/MO/PC COMP/C/72871/6/07/2023</v>
          </cell>
          <cell r="E4272">
            <v>45120</v>
          </cell>
          <cell r="F4272">
            <v>45113</v>
          </cell>
          <cell r="G4272">
            <v>45478</v>
          </cell>
          <cell r="H4272" t="str">
            <v xml:space="preserve"> 08004499</v>
          </cell>
          <cell r="I4272" t="str">
            <v xml:space="preserve"> AL BARAKA BANK (PAKISTAN) LIMITED</v>
          </cell>
          <cell r="J4272" t="str">
            <v>BANK</v>
          </cell>
          <cell r="K4272" t="str">
            <v>Mr. Sarwar Ijaz Yousaf 
Hpa M/S. Al Baraka Bank Pakistan Limited</v>
          </cell>
          <cell r="L4272" t="str">
            <v xml:space="preserve"> D</v>
          </cell>
          <cell r="M4272" t="str">
            <v xml:space="preserve"> 09000221-Muhammad Irfan</v>
          </cell>
          <cell r="N4272" t="str">
            <v>KIA PICANTO 1.0L A/T</v>
          </cell>
          <cell r="O4272" t="str">
            <v>2021</v>
          </cell>
          <cell r="P4272" t="str">
            <v>AED-923</v>
          </cell>
          <cell r="Q4272" t="str">
            <v>007315</v>
          </cell>
          <cell r="R4272" t="str">
            <v>705193</v>
          </cell>
          <cell r="S4272" t="str">
            <v>0329-015853493948035</v>
          </cell>
          <cell r="T4272">
            <v>1761200</v>
          </cell>
          <cell r="U4272">
            <v>38623</v>
          </cell>
          <cell r="V4272">
            <v>44030</v>
          </cell>
          <cell r="W4272">
            <v>0</v>
          </cell>
          <cell r="X4272">
            <v>0</v>
          </cell>
          <cell r="Y4272">
            <v>44030</v>
          </cell>
        </row>
        <row r="4273">
          <cell r="B4273" t="str">
            <v>KHI/HO/D/MO/PC COMP/C/72878/40/07/2023</v>
          </cell>
          <cell r="C4273" t="str">
            <v>KHI/HO/D/MO/PC COMP/E/34855/00040/12/2023</v>
          </cell>
          <cell r="E4273">
            <v>45264</v>
          </cell>
          <cell r="F4273">
            <v>45138</v>
          </cell>
          <cell r="G4273">
            <v>45503</v>
          </cell>
          <cell r="H4273" t="str">
            <v xml:space="preserve"> 08004499</v>
          </cell>
          <cell r="I4273" t="str">
            <v xml:space="preserve"> AL BARAKA BANK (PAKISTAN) LIMITED</v>
          </cell>
          <cell r="J4273" t="str">
            <v>BANK</v>
          </cell>
          <cell r="K4273" t="str">
            <v>Mr. Sadiq Ali 
Hpa M/S. Al Baraka Bank (Pakistan) Limited</v>
          </cell>
          <cell r="L4273" t="str">
            <v xml:space="preserve"> D</v>
          </cell>
          <cell r="M4273" t="str">
            <v xml:space="preserve"> 09000221-Muhammad Irfan</v>
          </cell>
          <cell r="N4273" t="str">
            <v>SUZUKI BOLAN STD</v>
          </cell>
          <cell r="O4273" t="str">
            <v>2017</v>
          </cell>
          <cell r="P4273" t="str">
            <v>CW-5860</v>
          </cell>
          <cell r="Q4273" t="str">
            <v>954054</v>
          </cell>
          <cell r="R4273" t="str">
            <v>PK-01070550</v>
          </cell>
          <cell r="S4273" t="str">
            <v>0158492934016</v>
          </cell>
          <cell r="T4273">
            <v>-616000</v>
          </cell>
          <cell r="U4273">
            <v>-5066</v>
          </cell>
          <cell r="V4273">
            <v>-5775</v>
          </cell>
          <cell r="W4273">
            <v>0</v>
          </cell>
          <cell r="X4273">
            <v>0</v>
          </cell>
          <cell r="Y4273">
            <v>-5775</v>
          </cell>
        </row>
        <row r="4274">
          <cell r="B4274" t="str">
            <v>KHI/HO/D/MO/PC COMP/C/72882/14/07/2023</v>
          </cell>
          <cell r="E4274">
            <v>45121</v>
          </cell>
          <cell r="F4274">
            <v>45122</v>
          </cell>
          <cell r="G4274">
            <v>45487</v>
          </cell>
          <cell r="H4274" t="str">
            <v xml:space="preserve"> 08004499</v>
          </cell>
          <cell r="I4274" t="str">
            <v xml:space="preserve"> AL BARAKA BANK (PAKISTAN) LIMITED</v>
          </cell>
          <cell r="J4274" t="str">
            <v>BANK</v>
          </cell>
          <cell r="K4274" t="str">
            <v>Mr. Tariq Mehmood Khan
Hpa M/S. Al Baraka Bank Pakistan Limited</v>
          </cell>
          <cell r="L4274" t="str">
            <v xml:space="preserve"> D</v>
          </cell>
          <cell r="M4274" t="str">
            <v xml:space="preserve"> 09000221-Muhammad Irfan</v>
          </cell>
          <cell r="N4274" t="str">
            <v>SUZUKI CULTUS VXL EURO II</v>
          </cell>
          <cell r="O4274" t="str">
            <v>2021</v>
          </cell>
          <cell r="P4274" t="str">
            <v>AUE-852</v>
          </cell>
          <cell r="Q4274" t="str">
            <v>178707</v>
          </cell>
          <cell r="R4274" t="str">
            <v>10078700</v>
          </cell>
          <cell r="S4274" t="str">
            <v>0158531470010</v>
          </cell>
          <cell r="T4274">
            <v>1712880</v>
          </cell>
          <cell r="U4274">
            <v>37563</v>
          </cell>
          <cell r="V4274">
            <v>42822</v>
          </cell>
          <cell r="W4274">
            <v>40443</v>
          </cell>
          <cell r="X4274">
            <v>0</v>
          </cell>
          <cell r="Y4274">
            <v>2379</v>
          </cell>
        </row>
        <row r="4275">
          <cell r="B4275" t="str">
            <v>KHI/HO/D/MO/PC COMP/C/72882/6/07/2023</v>
          </cell>
          <cell r="C4275" t="str">
            <v>KHI/HO/D/MO/PC COMP/E/37304/00006/02/2024</v>
          </cell>
          <cell r="E4275">
            <v>45343</v>
          </cell>
          <cell r="F4275">
            <v>45137</v>
          </cell>
          <cell r="G4275">
            <v>45502</v>
          </cell>
          <cell r="H4275" t="str">
            <v xml:space="preserve"> 08004499</v>
          </cell>
          <cell r="I4275" t="str">
            <v xml:space="preserve"> AL BARAKA BANK (PAKISTAN) LIMITED</v>
          </cell>
          <cell r="J4275" t="str">
            <v>BANK</v>
          </cell>
          <cell r="K4275" t="str">
            <v>Mr. Shoaib Bilal Ahmad    
Hpa M/S. Al Baraka Bank (Pakistan) Limited</v>
          </cell>
          <cell r="L4275" t="str">
            <v xml:space="preserve"> D</v>
          </cell>
          <cell r="M4275" t="str">
            <v xml:space="preserve"> 09000221-Muhammad Irfan</v>
          </cell>
          <cell r="N4275" t="str">
            <v>SUZUKI ALTO VXL AGS E-2</v>
          </cell>
          <cell r="O4275" t="str">
            <v>2020</v>
          </cell>
          <cell r="P4275" t="str">
            <v>LEB-5802</v>
          </cell>
          <cell r="Q4275" t="str">
            <v>6R134925</v>
          </cell>
          <cell r="R4275" t="str">
            <v>1034899</v>
          </cell>
          <cell r="S4275" t="str">
            <v>0431-0158484938014</v>
          </cell>
          <cell r="T4275">
            <v>-1118400</v>
          </cell>
          <cell r="U4275">
            <v>-4599</v>
          </cell>
          <cell r="V4275">
            <v>-4645</v>
          </cell>
          <cell r="W4275">
            <v>0</v>
          </cell>
          <cell r="X4275">
            <v>0</v>
          </cell>
          <cell r="Y4275">
            <v>-4645</v>
          </cell>
        </row>
        <row r="4276">
          <cell r="B4276" t="str">
            <v>KHI/HO/D/MO/PD COMP/P/72884/07/2023</v>
          </cell>
          <cell r="C4276" t="str">
            <v>KHI/HO/D/MO/PD COMP/E/28263/07/2023</v>
          </cell>
          <cell r="E4276">
            <v>45138</v>
          </cell>
          <cell r="F4276">
            <v>45120</v>
          </cell>
          <cell r="G4276">
            <v>45485</v>
          </cell>
          <cell r="H4276" t="str">
            <v xml:space="preserve"> 08812101</v>
          </cell>
          <cell r="I4276" t="str">
            <v xml:space="preserve"> Syed Rizwan Ahmed(4250148098273)</v>
          </cell>
          <cell r="J4276" t="str">
            <v>INDIVIDUAL</v>
          </cell>
          <cell r="L4276" t="str">
            <v xml:space="preserve"> D</v>
          </cell>
          <cell r="M4276" t="str">
            <v xml:space="preserve"> 09000221-Muhammad Irfan</v>
          </cell>
          <cell r="U4276">
            <v>53507</v>
          </cell>
          <cell r="V4276">
            <v>61000</v>
          </cell>
          <cell r="W4276">
            <v>0</v>
          </cell>
          <cell r="X4276">
            <v>0</v>
          </cell>
          <cell r="Y4276">
            <v>61000</v>
          </cell>
        </row>
        <row r="4277">
          <cell r="B4277" t="str">
            <v>KHI/HO/D/MO/PC COMP/P/72899/07/2023</v>
          </cell>
          <cell r="C4277" t="str">
            <v>KHI/HO/D/MO/PC COMP/E/37478/02/2024</v>
          </cell>
          <cell r="E4277">
            <v>45350</v>
          </cell>
          <cell r="F4277">
            <v>45136</v>
          </cell>
          <cell r="G4277">
            <v>45501</v>
          </cell>
          <cell r="H4277" t="str">
            <v xml:space="preserve"> 08004499</v>
          </cell>
          <cell r="I4277" t="str">
            <v xml:space="preserve"> AL BARAKA BANK (PAKISTAN) LIMITED</v>
          </cell>
          <cell r="J4277" t="str">
            <v>BANK</v>
          </cell>
          <cell r="L4277" t="str">
            <v xml:space="preserve"> D</v>
          </cell>
          <cell r="M4277" t="str">
            <v xml:space="preserve"> 09000221-Muhammad Irfan</v>
          </cell>
          <cell r="N4277" t="str">
            <v>TOYOTA LAND CRUISER PRADO</v>
          </cell>
          <cell r="O4277" t="str">
            <v>2014</v>
          </cell>
          <cell r="P4277" t="str">
            <v>ARV-144</v>
          </cell>
          <cell r="Q4277" t="str">
            <v>2TR-1481085</v>
          </cell>
          <cell r="R4277" t="str">
            <v>TRJ150W-0047290</v>
          </cell>
          <cell r="T4277">
            <v>-10320000</v>
          </cell>
          <cell r="U4277">
            <v>-16968</v>
          </cell>
          <cell r="V4277">
            <v>-17138</v>
          </cell>
          <cell r="W4277">
            <v>0</v>
          </cell>
          <cell r="X4277">
            <v>0</v>
          </cell>
          <cell r="Y4277">
            <v>-17138</v>
          </cell>
        </row>
        <row r="4278">
          <cell r="B4278" t="str">
            <v>KHI/HO/D/MO/PD COMP/P/72912/07/2023</v>
          </cell>
          <cell r="C4278" t="str">
            <v>KHI/HO/D/MO/PD COMP/E/28265/07/2023</v>
          </cell>
          <cell r="E4278">
            <v>45138</v>
          </cell>
          <cell r="F4278">
            <v>45121</v>
          </cell>
          <cell r="G4278">
            <v>45486</v>
          </cell>
          <cell r="H4278" t="str">
            <v xml:space="preserve"> 08812113</v>
          </cell>
          <cell r="I4278" t="str">
            <v xml:space="preserve"> Mr. Adil Hussain(4210161505199)</v>
          </cell>
          <cell r="J4278" t="str">
            <v>INDIVIDUAL</v>
          </cell>
          <cell r="L4278" t="str">
            <v xml:space="preserve"> D</v>
          </cell>
          <cell r="M4278" t="str">
            <v xml:space="preserve"> 09000221-Muhammad Irfan</v>
          </cell>
          <cell r="U4278">
            <v>35701</v>
          </cell>
          <cell r="V4278">
            <v>40700</v>
          </cell>
          <cell r="W4278">
            <v>0</v>
          </cell>
          <cell r="X4278">
            <v>0</v>
          </cell>
          <cell r="Y4278">
            <v>40700</v>
          </cell>
        </row>
        <row r="4279">
          <cell r="B4279" t="str">
            <v>KHI/HO/D/MO/MC COMP/C/72924/1/07/2023</v>
          </cell>
          <cell r="E4279">
            <v>45124</v>
          </cell>
          <cell r="F4279">
            <v>45119</v>
          </cell>
          <cell r="G4279">
            <v>45484</v>
          </cell>
          <cell r="H4279" t="str">
            <v xml:space="preserve"> 08000025</v>
          </cell>
          <cell r="I4279" t="str">
            <v xml:space="preserve"> MEEZAN BANK LIMITED MAIN</v>
          </cell>
          <cell r="J4279" t="str">
            <v>BANK</v>
          </cell>
          <cell r="K4279" t="str">
            <v>M/S. Meezan Bank Limited Main Branch Karachi 
User. Mr. Khalil Sultani</v>
          </cell>
          <cell r="L4279" t="str">
            <v xml:space="preserve"> D</v>
          </cell>
          <cell r="M4279" t="str">
            <v xml:space="preserve"> 09000221-Muhammad Irfan</v>
          </cell>
          <cell r="N4279" t="str">
            <v>SUZUKI GD-110S</v>
          </cell>
          <cell r="O4279" t="str">
            <v>2021</v>
          </cell>
          <cell r="Q4279" t="str">
            <v>E486-153422</v>
          </cell>
          <cell r="R4279" t="str">
            <v>NE43F-153421</v>
          </cell>
          <cell r="S4279" t="str">
            <v>7986</v>
          </cell>
          <cell r="T4279">
            <v>146610</v>
          </cell>
          <cell r="U4279">
            <v>6387</v>
          </cell>
          <cell r="V4279">
            <v>7331</v>
          </cell>
          <cell r="W4279">
            <v>7330</v>
          </cell>
          <cell r="X4279">
            <v>0</v>
          </cell>
          <cell r="Y4279">
            <v>1</v>
          </cell>
        </row>
        <row r="4280">
          <cell r="B4280" t="str">
            <v>KHI/HO/D/MO/PC COMP/C/72925/9/07/2023</v>
          </cell>
          <cell r="E4280">
            <v>45124</v>
          </cell>
          <cell r="F4280">
            <v>45121</v>
          </cell>
          <cell r="G4280">
            <v>45486</v>
          </cell>
          <cell r="H4280" t="str">
            <v xml:space="preserve"> 08000025</v>
          </cell>
          <cell r="I4280" t="str">
            <v xml:space="preserve"> MEEZAN BANK LIMITED MAIN</v>
          </cell>
          <cell r="J4280" t="str">
            <v>BANK</v>
          </cell>
          <cell r="K4280" t="str">
            <v>M/S Meezan Bank Limited Main Branch Karachi
User M/S. National Data Consultant Pvt Ltd</v>
          </cell>
          <cell r="L4280" t="str">
            <v xml:space="preserve"> D</v>
          </cell>
          <cell r="M4280" t="str">
            <v xml:space="preserve"> 09000221-Muhammad Irfan</v>
          </cell>
          <cell r="N4280" t="str">
            <v>SUZUKI ALTO VXL AGS</v>
          </cell>
          <cell r="O4280" t="str">
            <v>2022</v>
          </cell>
          <cell r="Q4280" t="str">
            <v>1140745</v>
          </cell>
          <cell r="R4280" t="str">
            <v>240737</v>
          </cell>
          <cell r="S4280" t="str">
            <v>9033</v>
          </cell>
          <cell r="T4280">
            <v>1572300</v>
          </cell>
          <cell r="U4280">
            <v>20688</v>
          </cell>
          <cell r="V4280">
            <v>23585</v>
          </cell>
          <cell r="W4280">
            <v>23584</v>
          </cell>
          <cell r="X4280">
            <v>0</v>
          </cell>
          <cell r="Y4280">
            <v>1</v>
          </cell>
        </row>
        <row r="4281">
          <cell r="B4281" t="str">
            <v>KHI/HO/D/MO/PD COMP/P/72928/07/2023</v>
          </cell>
          <cell r="C4281" t="str">
            <v>KHI/HO/D/MO/PD COMP/E/28266/07/2023</v>
          </cell>
          <cell r="E4281">
            <v>45138</v>
          </cell>
          <cell r="F4281">
            <v>45120</v>
          </cell>
          <cell r="G4281">
            <v>45485</v>
          </cell>
          <cell r="H4281" t="str">
            <v xml:space="preserve"> 08812117</v>
          </cell>
          <cell r="I4281" t="str">
            <v xml:space="preserve"> Rafia Nisar(4230143547708)</v>
          </cell>
          <cell r="J4281" t="str">
            <v>INDIVIDUAL</v>
          </cell>
          <cell r="L4281" t="str">
            <v xml:space="preserve"> D</v>
          </cell>
          <cell r="M4281" t="str">
            <v xml:space="preserve"> 09000221-Muhammad Irfan</v>
          </cell>
          <cell r="U4281">
            <v>44736</v>
          </cell>
          <cell r="V4281">
            <v>51000</v>
          </cell>
          <cell r="W4281">
            <v>0</v>
          </cell>
          <cell r="X4281">
            <v>0</v>
          </cell>
          <cell r="Y4281">
            <v>51000</v>
          </cell>
        </row>
        <row r="4282">
          <cell r="B4282" t="str">
            <v>LHR/LHR/F/MO/PC COMP/P/72937/07/2023</v>
          </cell>
          <cell r="D4282" t="str">
            <v>UBL INSURERS LIMITED - WINDOW TAKAFUL MULTAN BRANCH</v>
          </cell>
          <cell r="E4282">
            <v>45124</v>
          </cell>
          <cell r="F4282">
            <v>45083</v>
          </cell>
          <cell r="G4282">
            <v>45448</v>
          </cell>
          <cell r="H4282" t="str">
            <v xml:space="preserve"> 08802180</v>
          </cell>
          <cell r="I4282" t="str">
            <v xml:space="preserve"> UBL INSURERS LIMITED - WINDOW TAKAFUL MULTAN BRANCH</v>
          </cell>
          <cell r="J4282" t="str">
            <v>CORPORATE</v>
          </cell>
          <cell r="K4282" t="str">
            <v>M/S. ORIX MODARABA  A/C M/S. BRAVO CROP SCIENCES 
LEADER POLICY NO. 2023T16VPCOP00067</v>
          </cell>
          <cell r="L4282" t="str">
            <v xml:space="preserve"> F</v>
          </cell>
          <cell r="M4282" t="str">
            <v xml:space="preserve"> 09000320-Abdul Khaliq Khan</v>
          </cell>
          <cell r="N4282" t="str">
            <v>SUZUKI CULTUS VXR EURO-II</v>
          </cell>
          <cell r="O4282" t="str">
            <v>2020</v>
          </cell>
          <cell r="P4282" t="str">
            <v>LEB-20-4927</v>
          </cell>
          <cell r="Q4282" t="str">
            <v>159183</v>
          </cell>
          <cell r="R4282" t="str">
            <v>10059102</v>
          </cell>
          <cell r="T4282">
            <v>2300000</v>
          </cell>
          <cell r="U4282">
            <v>5898</v>
          </cell>
          <cell r="V4282">
            <v>6901</v>
          </cell>
          <cell r="W4282">
            <v>0</v>
          </cell>
          <cell r="X4282">
            <v>0</v>
          </cell>
          <cell r="Y4282">
            <v>6901</v>
          </cell>
        </row>
        <row r="4283">
          <cell r="B4283" t="str">
            <v>LHR/LHR/F/MO/PC COMP/P/72938/07/2023</v>
          </cell>
          <cell r="D4283" t="str">
            <v>UBL INSURERS LIMITED - WINDOW TAKAFUL MULTAN BRANCH</v>
          </cell>
          <cell r="E4283">
            <v>45124</v>
          </cell>
          <cell r="F4283">
            <v>45083</v>
          </cell>
          <cell r="G4283">
            <v>45448</v>
          </cell>
          <cell r="H4283" t="str">
            <v xml:space="preserve"> 08802180</v>
          </cell>
          <cell r="I4283" t="str">
            <v xml:space="preserve"> UBL INSURERS LIMITED - WINDOW TAKAFUL MULTAN BRANCH</v>
          </cell>
          <cell r="J4283" t="str">
            <v>CORPORATE</v>
          </cell>
          <cell r="K4283" t="str">
            <v>M/S. ORIX MODARABA  A/C M/S. BRAVO CROP SCIENCES 
LEADER POLICY NO. 2023T16VPCOP00061</v>
          </cell>
          <cell r="L4283" t="str">
            <v xml:space="preserve"> F</v>
          </cell>
          <cell r="M4283" t="str">
            <v xml:space="preserve"> 09000320-Abdul Khaliq Khan</v>
          </cell>
          <cell r="N4283" t="str">
            <v>SUZUKI CULTUS VXR EURO-II</v>
          </cell>
          <cell r="O4283" t="str">
            <v>2020</v>
          </cell>
          <cell r="P4283" t="str">
            <v>LEB-20-4928</v>
          </cell>
          <cell r="Q4283" t="str">
            <v>159133</v>
          </cell>
          <cell r="R4283" t="str">
            <v>10059134</v>
          </cell>
          <cell r="T4283">
            <v>2300000</v>
          </cell>
          <cell r="U4283">
            <v>5898</v>
          </cell>
          <cell r="V4283">
            <v>6901</v>
          </cell>
          <cell r="W4283">
            <v>0</v>
          </cell>
          <cell r="X4283">
            <v>0</v>
          </cell>
          <cell r="Y4283">
            <v>6901</v>
          </cell>
        </row>
        <row r="4284">
          <cell r="B4284" t="str">
            <v>LHR/LHR/F/MO/PC COMP/P/72941/07/2023</v>
          </cell>
          <cell r="D4284" t="str">
            <v>UBL INSURERS LIMITED - WINDOW TAKAFUL MULTAN BRANCH</v>
          </cell>
          <cell r="E4284">
            <v>45124</v>
          </cell>
          <cell r="F4284">
            <v>45083</v>
          </cell>
          <cell r="G4284">
            <v>45448</v>
          </cell>
          <cell r="H4284" t="str">
            <v xml:space="preserve"> 08802180</v>
          </cell>
          <cell r="I4284" t="str">
            <v xml:space="preserve"> UBL INSURERS LIMITED - WINDOW TAKAFUL MULTAN BRANCH</v>
          </cell>
          <cell r="J4284" t="str">
            <v>CORPORATE</v>
          </cell>
          <cell r="K4284" t="str">
            <v>M/S. ORIX MODARABA  A/C M/S. BRAVO CROP SCIENCES 
LEADER POLICY NO. 2023T16VPCOP00060</v>
          </cell>
          <cell r="L4284" t="str">
            <v xml:space="preserve"> F</v>
          </cell>
          <cell r="M4284" t="str">
            <v xml:space="preserve"> 09000320-Abdul Khaliq Khan</v>
          </cell>
          <cell r="N4284" t="str">
            <v>SUZUKI CULTUS VXR EURO-II</v>
          </cell>
          <cell r="O4284" t="str">
            <v>2020</v>
          </cell>
          <cell r="P4284" t="str">
            <v>LEB-20-5889</v>
          </cell>
          <cell r="Q4284" t="str">
            <v>159104</v>
          </cell>
          <cell r="R4284" t="str">
            <v>10059107</v>
          </cell>
          <cell r="T4284">
            <v>2300000</v>
          </cell>
          <cell r="U4284">
            <v>5898</v>
          </cell>
          <cell r="V4284">
            <v>6901</v>
          </cell>
          <cell r="W4284">
            <v>0</v>
          </cell>
          <cell r="X4284">
            <v>0</v>
          </cell>
          <cell r="Y4284">
            <v>6901</v>
          </cell>
        </row>
        <row r="4285">
          <cell r="B4285" t="str">
            <v>LHR/LHR/F/MO/PC COMP/P/72944/07/2023</v>
          </cell>
          <cell r="D4285" t="str">
            <v>UBL INSURERS LIMITED - WINDOW TAKAFUL MULTAN BRANCH</v>
          </cell>
          <cell r="E4285">
            <v>45124</v>
          </cell>
          <cell r="F4285">
            <v>45083</v>
          </cell>
          <cell r="G4285">
            <v>45448</v>
          </cell>
          <cell r="H4285" t="str">
            <v xml:space="preserve"> 08802180</v>
          </cell>
          <cell r="I4285" t="str">
            <v xml:space="preserve"> UBL INSURERS LIMITED - WINDOW TAKAFUL MULTAN BRANCH</v>
          </cell>
          <cell r="J4285" t="str">
            <v>CORPORATE</v>
          </cell>
          <cell r="K4285" t="str">
            <v>M/S. ORIX MODARABA  A/C M/S. BRAVO CROP SCIENCES 
LEADER POLICY NO. 2023T16VPCOP00059</v>
          </cell>
          <cell r="L4285" t="str">
            <v xml:space="preserve"> F</v>
          </cell>
          <cell r="M4285" t="str">
            <v xml:space="preserve"> 09000320-Abdul Khaliq Khan</v>
          </cell>
          <cell r="N4285" t="str">
            <v>SUZUKI CULTUS VXR EURO-II</v>
          </cell>
          <cell r="O4285" t="str">
            <v>2020</v>
          </cell>
          <cell r="P4285" t="str">
            <v>LEB-20-5891</v>
          </cell>
          <cell r="Q4285" t="str">
            <v>159112</v>
          </cell>
          <cell r="R4285" t="str">
            <v>10059061</v>
          </cell>
          <cell r="T4285">
            <v>2300000</v>
          </cell>
          <cell r="U4285">
            <v>5898</v>
          </cell>
          <cell r="V4285">
            <v>6901</v>
          </cell>
          <cell r="W4285">
            <v>0</v>
          </cell>
          <cell r="X4285">
            <v>0</v>
          </cell>
          <cell r="Y4285">
            <v>6901</v>
          </cell>
        </row>
        <row r="4286">
          <cell r="B4286" t="str">
            <v>LHR/LHR/F/MO/PC COMP/P/72945/07/2023</v>
          </cell>
          <cell r="D4286" t="str">
            <v>UBL INSURERS LIMITED - WINDOW TAKAFUL MULTAN BRANCH</v>
          </cell>
          <cell r="E4286">
            <v>45124</v>
          </cell>
          <cell r="F4286">
            <v>45083</v>
          </cell>
          <cell r="G4286">
            <v>45448</v>
          </cell>
          <cell r="H4286" t="str">
            <v xml:space="preserve"> 08802180</v>
          </cell>
          <cell r="I4286" t="str">
            <v xml:space="preserve"> UBL INSURERS LIMITED - WINDOW TAKAFUL MULTAN BRANCH</v>
          </cell>
          <cell r="J4286" t="str">
            <v>CORPORATE</v>
          </cell>
          <cell r="K4286" t="str">
            <v>M/S. ORIX MODARABA  A/C M/S. BRAVO CROP SCIENCES 
LEADER POLICY NO. 2023T16VPCOP00058</v>
          </cell>
          <cell r="L4286" t="str">
            <v xml:space="preserve"> F</v>
          </cell>
          <cell r="M4286" t="str">
            <v xml:space="preserve"> 09000320-Abdul Khaliq Khan</v>
          </cell>
          <cell r="N4286" t="str">
            <v>SUZUKI CULTUS VXR EURO-II</v>
          </cell>
          <cell r="O4286" t="str">
            <v>2020</v>
          </cell>
          <cell r="P4286" t="str">
            <v>LEB-20-4931</v>
          </cell>
          <cell r="Q4286" t="str">
            <v>159125</v>
          </cell>
          <cell r="R4286" t="str">
            <v>10059121</v>
          </cell>
          <cell r="T4286">
            <v>2300000</v>
          </cell>
          <cell r="U4286">
            <v>5898</v>
          </cell>
          <cell r="V4286">
            <v>6901</v>
          </cell>
          <cell r="W4286">
            <v>0</v>
          </cell>
          <cell r="X4286">
            <v>0</v>
          </cell>
          <cell r="Y4286">
            <v>6901</v>
          </cell>
        </row>
        <row r="4287">
          <cell r="B4287" t="str">
            <v>LHR/LHR/F/MO/PC COMP/P/72949/07/2023</v>
          </cell>
          <cell r="D4287" t="str">
            <v>UBL INSURERS LIMITED - WINDOW TAKAFUL MULTAN BRANCH</v>
          </cell>
          <cell r="E4287">
            <v>45124</v>
          </cell>
          <cell r="F4287">
            <v>45083</v>
          </cell>
          <cell r="G4287">
            <v>45448</v>
          </cell>
          <cell r="H4287" t="str">
            <v xml:space="preserve"> 08802180</v>
          </cell>
          <cell r="I4287" t="str">
            <v xml:space="preserve"> UBL INSURERS LIMITED - WINDOW TAKAFUL MULTAN BRANCH</v>
          </cell>
          <cell r="J4287" t="str">
            <v>CORPORATE</v>
          </cell>
          <cell r="K4287" t="str">
            <v>M/S. ORIX MODARABA  A/C M/S. BRAVO CROP SCIENCES 
LEADER POLICY NO. 2023T16VPCOP00056</v>
          </cell>
          <cell r="L4287" t="str">
            <v xml:space="preserve"> F</v>
          </cell>
          <cell r="M4287" t="str">
            <v xml:space="preserve"> 09000320-Abdul Khaliq Khan</v>
          </cell>
          <cell r="N4287" t="str">
            <v>SUZUKI CULTUS VXR EURO-II</v>
          </cell>
          <cell r="O4287" t="str">
            <v>2020</v>
          </cell>
          <cell r="P4287" t="str">
            <v>LEB-20-4929</v>
          </cell>
          <cell r="Q4287" t="str">
            <v>158971</v>
          </cell>
          <cell r="R4287" t="str">
            <v>10059110</v>
          </cell>
          <cell r="T4287">
            <v>2300000</v>
          </cell>
          <cell r="U4287">
            <v>5898</v>
          </cell>
          <cell r="V4287">
            <v>6901</v>
          </cell>
          <cell r="W4287">
            <v>0</v>
          </cell>
          <cell r="X4287">
            <v>0</v>
          </cell>
          <cell r="Y4287">
            <v>6901</v>
          </cell>
        </row>
        <row r="4288">
          <cell r="B4288" t="str">
            <v>KHI/HO/D/MO/PC TPP/P/72962/07/2023</v>
          </cell>
          <cell r="E4288">
            <v>45124</v>
          </cell>
          <cell r="F4288">
            <v>45099</v>
          </cell>
          <cell r="G4288">
            <v>45464</v>
          </cell>
          <cell r="H4288" t="str">
            <v xml:space="preserve"> 08812131</v>
          </cell>
          <cell r="I4288" t="str">
            <v xml:space="preserve"> Muhammad Abdur Rehman Hashmi 35202-2673476-9</v>
          </cell>
          <cell r="J4288" t="str">
            <v>INDIVIDUAL</v>
          </cell>
          <cell r="K4288" t="str">
            <v>Muhammad Abdur Rehman Hashmi 
CNIC No. 35202-2673476-9
Cell No. 0331-2155511</v>
          </cell>
          <cell r="L4288" t="str">
            <v xml:space="preserve"> D</v>
          </cell>
          <cell r="M4288" t="str">
            <v xml:space="preserve"> 09000423-TOYOTA CENTRAL MOTORS</v>
          </cell>
          <cell r="N4288" t="str">
            <v>TOYOTA COROLLA ALTIS GRAN</v>
          </cell>
          <cell r="O4288" t="str">
            <v>2023</v>
          </cell>
          <cell r="P4288" t="str">
            <v>BYT-220</v>
          </cell>
          <cell r="Q4288" t="str">
            <v>Q-366818</v>
          </cell>
          <cell r="R4288" t="str">
            <v>ZRE172R-7066021</v>
          </cell>
          <cell r="T4288">
            <v>7812000</v>
          </cell>
          <cell r="U4288">
            <v>113025</v>
          </cell>
          <cell r="V4288">
            <v>128898</v>
          </cell>
          <cell r="W4288">
            <v>257796</v>
          </cell>
          <cell r="X4288">
            <v>0</v>
          </cell>
          <cell r="Y4288">
            <v>-128898</v>
          </cell>
        </row>
        <row r="4289">
          <cell r="B4289" t="str">
            <v>KHI/HO/D/MO/PC TPP/P/72963/07/2023</v>
          </cell>
          <cell r="E4289">
            <v>45124</v>
          </cell>
          <cell r="F4289">
            <v>45104</v>
          </cell>
          <cell r="G4289">
            <v>45469</v>
          </cell>
          <cell r="H4289" t="str">
            <v xml:space="preserve"> 08812132</v>
          </cell>
          <cell r="I4289" t="str">
            <v xml:space="preserve"> Zaib Kausar 4230152183914</v>
          </cell>
          <cell r="J4289" t="str">
            <v>INDIVIDUAL</v>
          </cell>
          <cell r="K4289" t="str">
            <v>Mrs. Zaib Kausar
CNIC: 4230152183914
Cell: 03009888239 - 03323172510</v>
          </cell>
          <cell r="L4289" t="str">
            <v xml:space="preserve"> D</v>
          </cell>
          <cell r="M4289" t="str">
            <v xml:space="preserve"> 09000423-TOYOTA CENTRAL MOTORS</v>
          </cell>
          <cell r="N4289" t="str">
            <v>TOYOTA HILUX REVO GR-S</v>
          </cell>
          <cell r="O4289" t="str">
            <v>2023</v>
          </cell>
          <cell r="P4289" t="str">
            <v>LC-7848</v>
          </cell>
          <cell r="Q4289" t="str">
            <v>1GD5397789</v>
          </cell>
          <cell r="R4289" t="str">
            <v>GUN126R-5562671</v>
          </cell>
          <cell r="T4289">
            <v>16163999</v>
          </cell>
          <cell r="U4289">
            <v>226819</v>
          </cell>
          <cell r="V4289">
            <v>258624</v>
          </cell>
          <cell r="W4289">
            <v>517248</v>
          </cell>
          <cell r="X4289">
            <v>0</v>
          </cell>
          <cell r="Y4289">
            <v>-258624</v>
          </cell>
        </row>
        <row r="4290">
          <cell r="B4290" t="str">
            <v>KHI/HO/D/MO/PC COMP/C/72982/1/07/2023</v>
          </cell>
          <cell r="C4290" t="str">
            <v>KHI/HO/D/MO/PC COMP/E/33069/00001/10/2023</v>
          </cell>
          <cell r="E4290">
            <v>45211</v>
          </cell>
          <cell r="F4290">
            <v>45133</v>
          </cell>
          <cell r="G4290">
            <v>45498</v>
          </cell>
          <cell r="H4290" t="str">
            <v xml:space="preserve"> 08800549</v>
          </cell>
          <cell r="I4290" t="str">
            <v xml:space="preserve"> UBL AMEEN ISLAMIC BANKING</v>
          </cell>
          <cell r="J4290" t="str">
            <v>BANK</v>
          </cell>
          <cell r="K4290" t="str">
            <v>M/S. Ubl Ameen Islamic Banking
User. Ms. Naik Bibi</v>
          </cell>
          <cell r="L4290" t="str">
            <v xml:space="preserve"> D</v>
          </cell>
          <cell r="M4290" t="str">
            <v xml:space="preserve"> 09000221-Muhammad Irfan</v>
          </cell>
          <cell r="N4290" t="str">
            <v>SUZUKI WAGON R VXL AGS</v>
          </cell>
          <cell r="O4290" t="str">
            <v>2019</v>
          </cell>
          <cell r="P4290" t="str">
            <v>LEH-19-4776</v>
          </cell>
          <cell r="Q4290" t="str">
            <v>198780</v>
          </cell>
          <cell r="R4290" t="str">
            <v>10098764</v>
          </cell>
          <cell r="S4290" t="str">
            <v>1482LHR17789</v>
          </cell>
          <cell r="T4290">
            <v>1181250</v>
          </cell>
          <cell r="U4290">
            <v>26981</v>
          </cell>
          <cell r="V4290">
            <v>30758</v>
          </cell>
          <cell r="W4290">
            <v>0</v>
          </cell>
          <cell r="X4290">
            <v>0</v>
          </cell>
          <cell r="Y4290">
            <v>30758</v>
          </cell>
        </row>
        <row r="4291">
          <cell r="B4291" t="str">
            <v>KHI/HO/D/MO/PC COMP/C/72982/1/07/2023</v>
          </cell>
          <cell r="C4291" t="str">
            <v>KHI/HO/D/MO/PC COMP/E/37989/00001/03/2024</v>
          </cell>
          <cell r="E4291">
            <v>45365</v>
          </cell>
          <cell r="F4291">
            <v>45133</v>
          </cell>
          <cell r="G4291">
            <v>45498</v>
          </cell>
          <cell r="H4291" t="str">
            <v xml:space="preserve"> 08800549</v>
          </cell>
          <cell r="I4291" t="str">
            <v xml:space="preserve"> UBL AMEEN ISLAMIC BANKING</v>
          </cell>
          <cell r="J4291" t="str">
            <v>BANK</v>
          </cell>
          <cell r="K4291" t="str">
            <v>M/S. Ubl Ameen Islamic Banking
User. Ms. Naik Bibi</v>
          </cell>
          <cell r="L4291" t="str">
            <v xml:space="preserve"> D</v>
          </cell>
          <cell r="M4291" t="str">
            <v xml:space="preserve"> 09000221-Muhammad Irfan</v>
          </cell>
          <cell r="N4291" t="str">
            <v>SUZUKI WAGON R VXL AGS</v>
          </cell>
          <cell r="O4291" t="str">
            <v>2019</v>
          </cell>
          <cell r="P4291" t="str">
            <v>LEH-19-4776</v>
          </cell>
          <cell r="Q4291" t="str">
            <v>198780</v>
          </cell>
          <cell r="R4291" t="str">
            <v>10098764</v>
          </cell>
          <cell r="S4291" t="str">
            <v>1482LHR17789</v>
          </cell>
          <cell r="T4291">
            <v>781250</v>
          </cell>
          <cell r="U4291">
            <v>11029</v>
          </cell>
          <cell r="V4291">
            <v>12573</v>
          </cell>
          <cell r="W4291">
            <v>0</v>
          </cell>
          <cell r="X4291">
            <v>0</v>
          </cell>
          <cell r="Y4291">
            <v>12573</v>
          </cell>
        </row>
        <row r="4292">
          <cell r="B4292" t="str">
            <v>KHI/HO/D/MO/PC COMP/C/72983/1/07/2023</v>
          </cell>
          <cell r="E4292">
            <v>45125</v>
          </cell>
          <cell r="F4292">
            <v>45134</v>
          </cell>
          <cell r="G4292">
            <v>45499</v>
          </cell>
          <cell r="H4292" t="str">
            <v xml:space="preserve"> 08800549</v>
          </cell>
          <cell r="I4292" t="str">
            <v xml:space="preserve"> UBL AMEEN ISLAMIC BANKING</v>
          </cell>
          <cell r="J4292" t="str">
            <v>BANK</v>
          </cell>
          <cell r="K4292" t="str">
            <v>M/S. Ubl Ameen Islamic Banking 
A/C Mr. Nasir Muhammad Imran Hashmi</v>
          </cell>
          <cell r="L4292" t="str">
            <v xml:space="preserve"> D</v>
          </cell>
          <cell r="M4292" t="str">
            <v xml:space="preserve"> 09000221-Muhammad Irfan</v>
          </cell>
          <cell r="N4292" t="str">
            <v>SUZUKI ALTO VX EURO II</v>
          </cell>
          <cell r="O4292" t="str">
            <v>2022</v>
          </cell>
          <cell r="Q4292" t="str">
            <v>6R244547</v>
          </cell>
          <cell r="R4292" t="str">
            <v>NF1AET306H1144568</v>
          </cell>
          <cell r="S4292" t="str">
            <v>0093LHR24693</v>
          </cell>
          <cell r="T4292">
            <v>1146600</v>
          </cell>
          <cell r="U4292">
            <v>25101</v>
          </cell>
          <cell r="V4292">
            <v>28665</v>
          </cell>
          <cell r="W4292">
            <v>28664.2</v>
          </cell>
          <cell r="X4292">
            <v>0</v>
          </cell>
          <cell r="Y4292">
            <v>0.8</v>
          </cell>
        </row>
        <row r="4293">
          <cell r="B4293" t="str">
            <v>KHI/HO/D/MO/PC COMP/C/72988/249/07/2023</v>
          </cell>
          <cell r="C4293" t="str">
            <v>KHI/HO/D/MO/PC COMP/E/41746/00249/05/2024</v>
          </cell>
          <cell r="E4293">
            <v>45429</v>
          </cell>
          <cell r="F4293">
            <v>45137</v>
          </cell>
          <cell r="G4293">
            <v>45502</v>
          </cell>
          <cell r="H4293" t="str">
            <v xml:space="preserve"> 08004847</v>
          </cell>
          <cell r="I4293" t="str">
            <v xml:space="preserve"> DUBAI ISLAMIC BANK PAKISTAN LIMITED</v>
          </cell>
          <cell r="J4293" t="str">
            <v>BANK</v>
          </cell>
          <cell r="K4293" t="str">
            <v>M/S. Dubai Islamic Bank Pakistan Limited
User: Shahrukh Farooq</v>
          </cell>
          <cell r="L4293" t="str">
            <v xml:space="preserve"> D</v>
          </cell>
          <cell r="M4293" t="str">
            <v xml:space="preserve"> 09000210-Tariq Shahzad</v>
          </cell>
          <cell r="N4293" t="str">
            <v>HONDA CIVIC VTI  ORIEL PT</v>
          </cell>
          <cell r="O4293" t="str">
            <v>2014</v>
          </cell>
          <cell r="P4293" t="str">
            <v>BAZ-815</v>
          </cell>
          <cell r="Q4293" t="str">
            <v>3740017</v>
          </cell>
          <cell r="R4293" t="str">
            <v>114069</v>
          </cell>
          <cell r="S4293" t="str">
            <v>OLUKHI300089066</v>
          </cell>
          <cell r="T4293">
            <v>1200000</v>
          </cell>
          <cell r="U4293">
            <v>3245</v>
          </cell>
          <cell r="V4293">
            <v>3699</v>
          </cell>
          <cell r="W4293">
            <v>3698</v>
          </cell>
          <cell r="X4293">
            <v>0</v>
          </cell>
          <cell r="Y4293">
            <v>1</v>
          </cell>
        </row>
        <row r="4294">
          <cell r="B4294" t="str">
            <v>KHI/HO/D/MO/PC COMP/C/72988/47/07/2023</v>
          </cell>
          <cell r="C4294" t="str">
            <v>KHI/HO/D/MO/PC COMP/E/36789/00047/02/2024</v>
          </cell>
          <cell r="E4294">
            <v>45324</v>
          </cell>
          <cell r="F4294">
            <v>45122</v>
          </cell>
          <cell r="G4294">
            <v>45487</v>
          </cell>
          <cell r="H4294" t="str">
            <v xml:space="preserve"> 08004847</v>
          </cell>
          <cell r="I4294" t="str">
            <v xml:space="preserve"> DUBAI ISLAMIC BANK PAKISTAN LIMITED</v>
          </cell>
          <cell r="J4294" t="str">
            <v>BANK</v>
          </cell>
          <cell r="K4294" t="str">
            <v>M/S. Dubai Islamic Bank Pakistan Limited
User: Umm E Javeria</v>
          </cell>
          <cell r="L4294" t="str">
            <v xml:space="preserve"> D</v>
          </cell>
          <cell r="M4294" t="str">
            <v xml:space="preserve"> 09000210-Tariq Shahzad</v>
          </cell>
          <cell r="N4294" t="str">
            <v>DAIHATSU MIRA EIS</v>
          </cell>
          <cell r="O4294" t="str">
            <v>2016</v>
          </cell>
          <cell r="P4294" t="str">
            <v>BRX-184</v>
          </cell>
          <cell r="Q4294" t="str">
            <v>449930</v>
          </cell>
          <cell r="R4294" t="str">
            <v>LA300S-1409821</v>
          </cell>
          <cell r="S4294" t="str">
            <v>POUKHI300055303</v>
          </cell>
          <cell r="T4294">
            <v>992000</v>
          </cell>
          <cell r="U4294">
            <v>10370</v>
          </cell>
          <cell r="V4294">
            <v>11822</v>
          </cell>
          <cell r="W4294">
            <v>0</v>
          </cell>
          <cell r="X4294">
            <v>0</v>
          </cell>
          <cell r="Y4294">
            <v>11822</v>
          </cell>
        </row>
        <row r="4295">
          <cell r="B4295" t="str">
            <v>KHI/HO/D/MO/PD COMP/P/72992/07/2023</v>
          </cell>
          <cell r="C4295" t="str">
            <v>KHI/HO/D/MO/PD COMP/E/28268/07/2023</v>
          </cell>
          <cell r="E4295">
            <v>45138</v>
          </cell>
          <cell r="F4295">
            <v>45119</v>
          </cell>
          <cell r="G4295">
            <v>45484</v>
          </cell>
          <cell r="H4295" t="str">
            <v xml:space="preserve"> 08812147</v>
          </cell>
          <cell r="I4295" t="str">
            <v xml:space="preserve"> Muneeba Najam(4210103558010)</v>
          </cell>
          <cell r="J4295" t="str">
            <v>INDIVIDUAL</v>
          </cell>
          <cell r="L4295" t="str">
            <v xml:space="preserve"> D</v>
          </cell>
          <cell r="M4295" t="str">
            <v xml:space="preserve"> 09000396-Naveed Shahazad Ghouri</v>
          </cell>
          <cell r="U4295">
            <v>34209</v>
          </cell>
          <cell r="V4295">
            <v>39000</v>
          </cell>
          <cell r="W4295">
            <v>0</v>
          </cell>
          <cell r="X4295">
            <v>0</v>
          </cell>
          <cell r="Y4295">
            <v>39000</v>
          </cell>
        </row>
        <row r="4296">
          <cell r="B4296" t="str">
            <v>KHI/HO/D/MO/CV/P/72999/07/2023</v>
          </cell>
          <cell r="E4296">
            <v>45125</v>
          </cell>
          <cell r="F4296">
            <v>45078</v>
          </cell>
          <cell r="G4296">
            <v>45443</v>
          </cell>
          <cell r="H4296" t="str">
            <v xml:space="preserve"> 08800735</v>
          </cell>
          <cell r="I4296" t="str">
            <v xml:space="preserve"> FACULTATIVE RE-TAKAFUL (FAQS)</v>
          </cell>
          <cell r="J4296" t="str">
            <v>CORPORATE</v>
          </cell>
          <cell r="K4296" t="str">
            <v>As per schedule</v>
          </cell>
          <cell r="L4296" t="str">
            <v xml:space="preserve"> D</v>
          </cell>
          <cell r="M4296" t="str">
            <v xml:space="preserve"> 09000264-Fidelity Insurance Broker - WTO</v>
          </cell>
          <cell r="N4296" t="str">
            <v>MASTER YUTONG BUS
MASTER YUTONG BUS
MASTER YUTONG BUS
BELARUS TRACTOR
ISUZU FVR 240
ISUZU FVR 240
ISUZU FVR 240
ISUZU FVR 240</v>
          </cell>
          <cell r="O4296" t="str">
            <v>2022
2022
2023</v>
          </cell>
          <cell r="Q4296" t="str">
            <v>1622F027097
1622F027087
1622F027096
CYC-011004
6NX1-004458
6NX1-004460
6NX1-004454
6NX1-004457</v>
          </cell>
          <cell r="R4296" t="str">
            <v>NKMTMTF63N1000371
NKMTMTF63N1000373
NKMTMTF63N1000374
55921
JALFXZ60NN7000019
JALFXZ60NN7000020
JALFXZ60NN7000021
JALFXZ60NN7000022</v>
          </cell>
          <cell r="T4296">
            <v>92410000</v>
          </cell>
          <cell r="U4296">
            <v>939149</v>
          </cell>
          <cell r="V4296">
            <v>939149</v>
          </cell>
          <cell r="W4296">
            <v>939144</v>
          </cell>
          <cell r="X4296">
            <v>0</v>
          </cell>
          <cell r="Y4296">
            <v>5</v>
          </cell>
        </row>
        <row r="4297">
          <cell r="B4297" t="str">
            <v>KHI/HO/D/MO/PD COMP/P/73009/07/2023</v>
          </cell>
          <cell r="C4297" t="str">
            <v>KHI/HO/D/MO/PD COMP/E/28267/07/2023</v>
          </cell>
          <cell r="E4297">
            <v>45138</v>
          </cell>
          <cell r="F4297">
            <v>45125</v>
          </cell>
          <cell r="G4297">
            <v>45490</v>
          </cell>
          <cell r="H4297" t="str">
            <v xml:space="preserve"> 08812152</v>
          </cell>
          <cell r="I4297" t="str">
            <v xml:space="preserve"> Saqlain Abbas(4220165035229)</v>
          </cell>
          <cell r="J4297" t="str">
            <v>INDIVIDUAL</v>
          </cell>
          <cell r="L4297" t="str">
            <v xml:space="preserve"> D</v>
          </cell>
          <cell r="M4297" t="str">
            <v xml:space="preserve"> 09000221-Muhammad Irfan</v>
          </cell>
          <cell r="U4297">
            <v>50000</v>
          </cell>
          <cell r="V4297">
            <v>57000</v>
          </cell>
          <cell r="W4297">
            <v>0</v>
          </cell>
          <cell r="X4297">
            <v>0</v>
          </cell>
          <cell r="Y4297">
            <v>57000</v>
          </cell>
        </row>
        <row r="4298">
          <cell r="B4298" t="str">
            <v>LHR/LHR/F/MO/PC COMP/P/73013/07/2023</v>
          </cell>
          <cell r="D4298" t="str">
            <v>UBL INSURERS LIMITED - WINDOW TAKAFUL MULTAN BRANCH</v>
          </cell>
          <cell r="E4298">
            <v>45125</v>
          </cell>
          <cell r="F4298">
            <v>45105</v>
          </cell>
          <cell r="G4298">
            <v>45470</v>
          </cell>
          <cell r="H4298" t="str">
            <v xml:space="preserve"> 08802180</v>
          </cell>
          <cell r="I4298" t="str">
            <v xml:space="preserve"> UBL INSURERS LIMITED - WINDOW TAKAFUL MULTAN BRANCH</v>
          </cell>
          <cell r="J4298" t="str">
            <v>CORPORATE</v>
          </cell>
          <cell r="K4298" t="str">
            <v>M/S. RAINBOW SPECIALITY CHEMICALS 
Leader Policy No : 2023016VPCOP00476</v>
          </cell>
          <cell r="L4298" t="str">
            <v xml:space="preserve"> F</v>
          </cell>
          <cell r="M4298" t="str">
            <v xml:space="preserve"> 09000320-Abdul Khaliq Khan</v>
          </cell>
          <cell r="N4298" t="str">
            <v>SUZUKI SWIFT DLX EURO II</v>
          </cell>
          <cell r="O4298" t="str">
            <v>2019</v>
          </cell>
          <cell r="P4298" t="str">
            <v>APV-806</v>
          </cell>
          <cell r="Q4298" t="str">
            <v>13048012</v>
          </cell>
          <cell r="R4298" t="str">
            <v>10048006</v>
          </cell>
          <cell r="T4298">
            <v>2600000</v>
          </cell>
          <cell r="U4298">
            <v>5556</v>
          </cell>
          <cell r="V4298">
            <v>6501</v>
          </cell>
          <cell r="W4298">
            <v>6500</v>
          </cell>
          <cell r="X4298">
            <v>0</v>
          </cell>
          <cell r="Y4298">
            <v>1</v>
          </cell>
        </row>
        <row r="4299">
          <cell r="B4299" t="str">
            <v>LHR/LHR/F/MO/PC COMP/P/73015/07/2023</v>
          </cell>
          <cell r="D4299" t="str">
            <v>UBL INSURERS LIMITED - WINDOW TAKAFUL MULTAN BRANCH</v>
          </cell>
          <cell r="E4299">
            <v>45125</v>
          </cell>
          <cell r="F4299">
            <v>45103</v>
          </cell>
          <cell r="G4299">
            <v>45468</v>
          </cell>
          <cell r="H4299" t="str">
            <v xml:space="preserve"> 08802180</v>
          </cell>
          <cell r="I4299" t="str">
            <v xml:space="preserve"> UBL INSURERS LIMITED - WINDOW TAKAFUL MULTAN BRANCH</v>
          </cell>
          <cell r="J4299" t="str">
            <v>CORPORATE</v>
          </cell>
          <cell r="K4299" t="str">
            <v>M/S. RAINBOW SPECIALITY CHEMICALS LTD 
Leader Policy No : 2023016VPCOP00477
2G 2/7 MUSHTAQ AHMED GORMANI RD GULBERG II LAHORE</v>
          </cell>
          <cell r="L4299" t="str">
            <v xml:space="preserve"> F</v>
          </cell>
          <cell r="M4299" t="str">
            <v xml:space="preserve"> 09000320-Abdul Khaliq Khan</v>
          </cell>
          <cell r="N4299" t="str">
            <v>SUZUKI SWIFT DLX EURO II</v>
          </cell>
          <cell r="O4299" t="str">
            <v>2019</v>
          </cell>
          <cell r="P4299" t="str">
            <v>APV-804</v>
          </cell>
          <cell r="Q4299" t="str">
            <v>13047434</v>
          </cell>
          <cell r="R4299" t="str">
            <v>10047407</v>
          </cell>
          <cell r="T4299">
            <v>2500000</v>
          </cell>
          <cell r="U4299">
            <v>5328</v>
          </cell>
          <cell r="V4299">
            <v>6234</v>
          </cell>
          <cell r="W4299">
            <v>0</v>
          </cell>
          <cell r="X4299">
            <v>0</v>
          </cell>
          <cell r="Y4299">
            <v>6234</v>
          </cell>
        </row>
        <row r="4300">
          <cell r="B4300" t="str">
            <v>KHI/HO/D/MO/PD COMP/P/73023/07/2023</v>
          </cell>
          <cell r="C4300" t="str">
            <v>KHI/HO/D/MO/PD COMP/E/28269/07/2023</v>
          </cell>
          <cell r="E4300">
            <v>45138</v>
          </cell>
          <cell r="F4300">
            <v>45119</v>
          </cell>
          <cell r="G4300">
            <v>45484</v>
          </cell>
          <cell r="H4300" t="str">
            <v xml:space="preserve"> 08810297</v>
          </cell>
          <cell r="I4300" t="str">
            <v xml:space="preserve"> Hassan Wadood(3740548868681)</v>
          </cell>
          <cell r="J4300" t="str">
            <v>INDIVIDUAL</v>
          </cell>
          <cell r="L4300" t="str">
            <v xml:space="preserve"> D</v>
          </cell>
          <cell r="M4300" t="str">
            <v xml:space="preserve"> 09000221-Muhammad Irfan</v>
          </cell>
          <cell r="U4300">
            <v>74561</v>
          </cell>
          <cell r="V4300">
            <v>85000</v>
          </cell>
          <cell r="W4300">
            <v>0</v>
          </cell>
          <cell r="X4300">
            <v>0</v>
          </cell>
          <cell r="Y4300">
            <v>85000</v>
          </cell>
        </row>
        <row r="4301">
          <cell r="B4301" t="str">
            <v>KHI/HO/D/MO/PD COMP/P/73026/07/2023</v>
          </cell>
          <cell r="C4301" t="str">
            <v>KHI/HO/D/MO/PD COMP/E/28272/07/2023</v>
          </cell>
          <cell r="E4301">
            <v>45138</v>
          </cell>
          <cell r="F4301">
            <v>45119</v>
          </cell>
          <cell r="G4301">
            <v>45484</v>
          </cell>
          <cell r="H4301" t="str">
            <v xml:space="preserve"> 08812155</v>
          </cell>
          <cell r="I4301" t="str">
            <v xml:space="preserve"> Shahwar Khalid(3520268702691)</v>
          </cell>
          <cell r="J4301" t="str">
            <v>INDIVIDUAL</v>
          </cell>
          <cell r="L4301" t="str">
            <v xml:space="preserve"> D</v>
          </cell>
          <cell r="M4301" t="str">
            <v xml:space="preserve"> 09000355-Asif Azeem</v>
          </cell>
          <cell r="U4301">
            <v>65789</v>
          </cell>
          <cell r="V4301">
            <v>75000</v>
          </cell>
          <cell r="W4301">
            <v>0</v>
          </cell>
          <cell r="X4301">
            <v>0</v>
          </cell>
          <cell r="Y4301">
            <v>75000</v>
          </cell>
        </row>
        <row r="4302">
          <cell r="B4302" t="str">
            <v>KHI/HO/D/MO/PD COMP/P/73027/07/2023</v>
          </cell>
          <cell r="C4302" t="str">
            <v>KHI/HO/D/MO/PD COMP/E/28270/07/2023</v>
          </cell>
          <cell r="E4302">
            <v>45138</v>
          </cell>
          <cell r="F4302">
            <v>45110</v>
          </cell>
          <cell r="G4302">
            <v>45475</v>
          </cell>
          <cell r="H4302" t="str">
            <v xml:space="preserve"> 08801745</v>
          </cell>
          <cell r="I4302" t="str">
            <v xml:space="preserve"> Roman Zahid</v>
          </cell>
          <cell r="J4302" t="str">
            <v>INDIVIDUAL</v>
          </cell>
          <cell r="L4302" t="str">
            <v xml:space="preserve"> D</v>
          </cell>
          <cell r="M4302" t="str">
            <v xml:space="preserve"> 09000329-Muzammil Haji Mehboob</v>
          </cell>
          <cell r="U4302">
            <v>109648</v>
          </cell>
          <cell r="V4302">
            <v>125000</v>
          </cell>
          <cell r="W4302">
            <v>0</v>
          </cell>
          <cell r="X4302">
            <v>0</v>
          </cell>
          <cell r="Y4302">
            <v>125000</v>
          </cell>
        </row>
        <row r="4303">
          <cell r="B4303" t="str">
            <v>KHI/HO/D/MO/PD COMP/P/73028/07/2023</v>
          </cell>
          <cell r="C4303" t="str">
            <v>KHI/HO/D/MO/PD COMP/E/28271/07/2023</v>
          </cell>
          <cell r="E4303">
            <v>45138</v>
          </cell>
          <cell r="F4303">
            <v>45124</v>
          </cell>
          <cell r="G4303">
            <v>45489</v>
          </cell>
          <cell r="H4303" t="str">
            <v xml:space="preserve"> 08812145</v>
          </cell>
          <cell r="I4303" t="str">
            <v xml:space="preserve"> Shehla Atique(4220151376312)</v>
          </cell>
          <cell r="J4303" t="str">
            <v>INDIVIDUAL</v>
          </cell>
          <cell r="L4303" t="str">
            <v xml:space="preserve"> D</v>
          </cell>
          <cell r="M4303" t="str">
            <v xml:space="preserve"> 09000221-Muhammad Irfan</v>
          </cell>
          <cell r="U4303">
            <v>92105</v>
          </cell>
          <cell r="V4303">
            <v>105000</v>
          </cell>
          <cell r="W4303">
            <v>0</v>
          </cell>
          <cell r="X4303">
            <v>0</v>
          </cell>
          <cell r="Y4303">
            <v>105000</v>
          </cell>
        </row>
        <row r="4304">
          <cell r="B4304" t="str">
            <v>KHI/HO/D/MO/PC COMP/P/73033/07/2023</v>
          </cell>
          <cell r="E4304">
            <v>45126</v>
          </cell>
          <cell r="F4304">
            <v>45124</v>
          </cell>
          <cell r="G4304">
            <v>45489</v>
          </cell>
          <cell r="H4304" t="str">
            <v xml:space="preserve"> 08812054</v>
          </cell>
          <cell r="I4304" t="str">
            <v xml:space="preserve"> Hyundai Oasis Motors</v>
          </cell>
          <cell r="J4304" t="str">
            <v>INDIVIDUAL</v>
          </cell>
          <cell r="K4304" t="str">
            <v>M/s. Hyundai Oasis Motors 
NTN: 8242729-7</v>
          </cell>
          <cell r="L4304" t="str">
            <v xml:space="preserve"> D</v>
          </cell>
          <cell r="M4304" t="str">
            <v xml:space="preserve"> 09000346-Sidra Khan</v>
          </cell>
          <cell r="N4304" t="str">
            <v>HYUNDAI TUCSON 6A/T AWD</v>
          </cell>
          <cell r="O4304" t="str">
            <v>2023</v>
          </cell>
          <cell r="P4304" t="str">
            <v>BCF-128</v>
          </cell>
          <cell r="Q4304" t="str">
            <v>284733</v>
          </cell>
          <cell r="R4304" t="str">
            <v>213204</v>
          </cell>
          <cell r="T4304">
            <v>8900000</v>
          </cell>
          <cell r="U4304">
            <v>117061</v>
          </cell>
          <cell r="V4304">
            <v>133500</v>
          </cell>
          <cell r="W4304">
            <v>129000</v>
          </cell>
          <cell r="X4304">
            <v>0</v>
          </cell>
          <cell r="Y4304">
            <v>4500</v>
          </cell>
        </row>
        <row r="4305">
          <cell r="B4305" t="str">
            <v>LHR/LHR/F/MO/PC COMP/P/73037/07/2023</v>
          </cell>
          <cell r="D4305" t="str">
            <v>UBL INSURERS LIMITED - WINDOW TAKAFUL MULTAN BRANCH</v>
          </cell>
          <cell r="E4305">
            <v>45126</v>
          </cell>
          <cell r="F4305">
            <v>44912</v>
          </cell>
          <cell r="G4305">
            <v>45276</v>
          </cell>
          <cell r="H4305" t="str">
            <v xml:space="preserve"> 08802180</v>
          </cell>
          <cell r="I4305" t="str">
            <v xml:space="preserve"> UBL INSURERS LIMITED - WINDOW TAKAFUL MULTAN BRANCH</v>
          </cell>
          <cell r="J4305" t="str">
            <v>CORPORATE</v>
          </cell>
          <cell r="K4305" t="str">
            <v>MRS KISHWAR  RIAZ W/O MR. MUHAMMAD RIAZ 
LEADER POLICY NO. 2022016VPCOP000611</v>
          </cell>
          <cell r="L4305" t="str">
            <v xml:space="preserve"> F</v>
          </cell>
          <cell r="M4305" t="str">
            <v xml:space="preserve"> 09000320-Abdul Khaliq Khan</v>
          </cell>
          <cell r="N4305" t="str">
            <v>TOYOTA COROLLA ALTIS CVT</v>
          </cell>
          <cell r="O4305" t="str">
            <v>2021</v>
          </cell>
          <cell r="P4305" t="str">
            <v>AVZ-13</v>
          </cell>
          <cell r="Q4305" t="str">
            <v>352918</v>
          </cell>
          <cell r="R4305" t="str">
            <v>7052065</v>
          </cell>
          <cell r="T4305">
            <v>4442000</v>
          </cell>
          <cell r="U4305">
            <v>20502</v>
          </cell>
          <cell r="V4305">
            <v>23987</v>
          </cell>
          <cell r="W4305">
            <v>0</v>
          </cell>
          <cell r="X4305">
            <v>0</v>
          </cell>
          <cell r="Y4305">
            <v>23987</v>
          </cell>
        </row>
        <row r="4306">
          <cell r="B4306" t="str">
            <v>LHR/LHR/F/MO/PC COMP/P/73039/07/2023</v>
          </cell>
          <cell r="D4306" t="str">
            <v>UBL INSURERS LIMITED - WINDOW TAKAFUL MULTAN BRANCH</v>
          </cell>
          <cell r="E4306">
            <v>45126</v>
          </cell>
          <cell r="F4306">
            <v>44706</v>
          </cell>
          <cell r="G4306">
            <v>45070</v>
          </cell>
          <cell r="H4306" t="str">
            <v xml:space="preserve"> 08802180</v>
          </cell>
          <cell r="I4306" t="str">
            <v xml:space="preserve"> UBL INSURERS LIMITED - WINDOW TAKAFUL MULTAN BRANCH</v>
          </cell>
          <cell r="J4306" t="str">
            <v>CORPORATE</v>
          </cell>
          <cell r="K4306" t="str">
            <v>MAHWISH MANZOOR / HOOR OIL INDUSTRIES 
LEADER POLICY NO: 2022016VPCOP00321</v>
          </cell>
          <cell r="L4306" t="str">
            <v xml:space="preserve"> F</v>
          </cell>
          <cell r="M4306" t="str">
            <v xml:space="preserve"> 09000320-Abdul Khaliq Khan</v>
          </cell>
          <cell r="N4306" t="str">
            <v>KIA SPORTAGE AWD-CW</v>
          </cell>
          <cell r="O4306" t="str">
            <v>2021</v>
          </cell>
          <cell r="P4306" t="str">
            <v>AXH-481</v>
          </cell>
          <cell r="Q4306" t="str">
            <v>311111</v>
          </cell>
          <cell r="R4306" t="str">
            <v>512542</v>
          </cell>
          <cell r="T4306">
            <v>6500000</v>
          </cell>
          <cell r="U4306">
            <v>19167</v>
          </cell>
          <cell r="V4306">
            <v>22426</v>
          </cell>
          <cell r="W4306">
            <v>0</v>
          </cell>
          <cell r="X4306">
            <v>0</v>
          </cell>
          <cell r="Y4306">
            <v>22426</v>
          </cell>
        </row>
        <row r="4307">
          <cell r="B4307" t="str">
            <v>LHR/LHR/F/MO/PC COMP/P/73040/07/2023</v>
          </cell>
          <cell r="D4307" t="str">
            <v>UBL INSURERS LIMITED - WINDOW TAKAFUL MULTAN BRANCH</v>
          </cell>
          <cell r="E4307">
            <v>45126</v>
          </cell>
          <cell r="F4307">
            <v>44738</v>
          </cell>
          <cell r="G4307">
            <v>45102</v>
          </cell>
          <cell r="H4307" t="str">
            <v xml:space="preserve"> 08802180</v>
          </cell>
          <cell r="I4307" t="str">
            <v xml:space="preserve"> UBL INSURERS LIMITED - WINDOW TAKAFUL MULTAN BRANCH</v>
          </cell>
          <cell r="J4307" t="str">
            <v>CORPORATE</v>
          </cell>
          <cell r="K4307" t="str">
            <v>M/S. HABIB METRO BANK LTD A/C M/S. HOOR OIL INDUSTRIES 
PVT LTD  
LEADER POLICY NO. 20222016VPCOP00334</v>
          </cell>
          <cell r="L4307" t="str">
            <v xml:space="preserve"> F</v>
          </cell>
          <cell r="M4307" t="str">
            <v xml:space="preserve"> 09000320-Abdul Khaliq Khan</v>
          </cell>
          <cell r="N4307" t="str">
            <v>ISUZU ISUZU TRUCK
ISUZU ISUZU TRUCK</v>
          </cell>
          <cell r="O4307" t="str">
            <v>2021
2018</v>
          </cell>
          <cell r="P4307" t="str">
            <v>18-1389
18-1390</v>
          </cell>
          <cell r="Q4307" t="str">
            <v>709055
709065</v>
          </cell>
          <cell r="R4307" t="str">
            <v>7100510
7100511</v>
          </cell>
          <cell r="T4307">
            <v>7800000</v>
          </cell>
          <cell r="U4307">
            <v>23000</v>
          </cell>
          <cell r="V4307">
            <v>26910</v>
          </cell>
          <cell r="W4307">
            <v>0</v>
          </cell>
          <cell r="X4307">
            <v>0</v>
          </cell>
          <cell r="Y4307">
            <v>26910</v>
          </cell>
        </row>
        <row r="4308">
          <cell r="B4308" t="str">
            <v>LHR/LHR/F/MO/PC COMP/P/73041/07/2023</v>
          </cell>
          <cell r="D4308" t="str">
            <v>UBL INSURERS LIMITED - WINDOW TAKAFUL MULTAN BRANCH</v>
          </cell>
          <cell r="E4308">
            <v>45126</v>
          </cell>
          <cell r="F4308">
            <v>44700</v>
          </cell>
          <cell r="G4308">
            <v>45064</v>
          </cell>
          <cell r="H4308" t="str">
            <v xml:space="preserve"> 08802180</v>
          </cell>
          <cell r="I4308" t="str">
            <v xml:space="preserve"> UBL INSURERS LIMITED - WINDOW TAKAFUL MULTAN BRANCH</v>
          </cell>
          <cell r="J4308" t="str">
            <v>CORPORATE</v>
          </cell>
          <cell r="K4308" t="str">
            <v>MR. EJAZ KHAN C/O M/S. SHABBIR FEED MILLS PVT LTD 
LEADER POLICY NO. 2022016VPCOP0000277</v>
          </cell>
          <cell r="L4308" t="str">
            <v xml:space="preserve"> F</v>
          </cell>
          <cell r="M4308" t="str">
            <v xml:space="preserve"> 09000320-Abdul Khaliq Khan</v>
          </cell>
          <cell r="N4308" t="str">
            <v>HONDA CIVIC ITEC OR PT NA</v>
          </cell>
          <cell r="O4308" t="str">
            <v>2023</v>
          </cell>
          <cell r="P4308" t="str">
            <v>AJZ-286</v>
          </cell>
          <cell r="Q4308" t="str">
            <v>12938335</v>
          </cell>
          <cell r="R4308" t="str">
            <v>R041734</v>
          </cell>
          <cell r="T4308">
            <v>5800000</v>
          </cell>
          <cell r="U4308">
            <v>19334</v>
          </cell>
          <cell r="V4308">
            <v>22620</v>
          </cell>
          <cell r="W4308">
            <v>0</v>
          </cell>
          <cell r="X4308">
            <v>0</v>
          </cell>
          <cell r="Y4308">
            <v>22620</v>
          </cell>
        </row>
        <row r="4309">
          <cell r="B4309" t="str">
            <v>LHR/LHR/F/MO/PC COMP/P/73042/07/2023</v>
          </cell>
          <cell r="D4309" t="str">
            <v>UBL INSURERS LIMITED - WINDOW TAKAFUL MULTAN BRANCH</v>
          </cell>
          <cell r="E4309">
            <v>45126</v>
          </cell>
          <cell r="F4309">
            <v>44758</v>
          </cell>
          <cell r="G4309">
            <v>45122</v>
          </cell>
          <cell r="H4309" t="str">
            <v xml:space="preserve"> 08802180</v>
          </cell>
          <cell r="I4309" t="str">
            <v xml:space="preserve"> UBL INSURERS LIMITED - WINDOW TAKAFUL MULTAN BRANCH</v>
          </cell>
          <cell r="J4309" t="str">
            <v>CORPORATE</v>
          </cell>
          <cell r="K4309" t="str">
            <v>HBL / SAIM MOBEEN FOOD INDUSTRIES PVT LTD 
LEADER POLICY NO: 2022016VPCOP00371</v>
          </cell>
          <cell r="L4309" t="str">
            <v xml:space="preserve"> F</v>
          </cell>
          <cell r="M4309" t="str">
            <v xml:space="preserve"> 09000320-Abdul Khaliq Khan</v>
          </cell>
          <cell r="N4309" t="str">
            <v>TOYOTA HILUX REVO G DC A/</v>
          </cell>
          <cell r="O4309" t="str">
            <v>2022</v>
          </cell>
          <cell r="Q4309" t="str">
            <v>840025</v>
          </cell>
          <cell r="R4309" t="str">
            <v>4526070</v>
          </cell>
          <cell r="T4309">
            <v>4697000</v>
          </cell>
          <cell r="U4309">
            <v>24087</v>
          </cell>
          <cell r="V4309">
            <v>28182</v>
          </cell>
          <cell r="W4309">
            <v>0</v>
          </cell>
          <cell r="X4309">
            <v>0</v>
          </cell>
          <cell r="Y4309">
            <v>28182</v>
          </cell>
        </row>
        <row r="4310">
          <cell r="B4310" t="str">
            <v>LHR/LHR/F/MO/PC COMP/P/73044/07/2023</v>
          </cell>
          <cell r="D4310" t="str">
            <v>UBL INSURERS LIMITED - WINDOW TAKAFUL MULTAN BRANCH</v>
          </cell>
          <cell r="E4310">
            <v>45126</v>
          </cell>
          <cell r="F4310">
            <v>44797</v>
          </cell>
          <cell r="G4310">
            <v>45161</v>
          </cell>
          <cell r="H4310" t="str">
            <v xml:space="preserve"> 08802180</v>
          </cell>
          <cell r="I4310" t="str">
            <v xml:space="preserve"> UBL INSURERS LIMITED - WINDOW TAKAFUL MULTAN BRANCH</v>
          </cell>
          <cell r="J4310" t="str">
            <v>CORPORATE</v>
          </cell>
          <cell r="K4310" t="str">
            <v>MR. NADEEM ANJUM 
LEADER POLICY NO. 2022016VPCOP00416</v>
          </cell>
          <cell r="L4310" t="str">
            <v xml:space="preserve"> F</v>
          </cell>
          <cell r="M4310" t="str">
            <v xml:space="preserve"> 09000320-Abdul Khaliq Khan</v>
          </cell>
          <cell r="N4310" t="str">
            <v>HONDA CIVIC TURBO 1.5 L</v>
          </cell>
          <cell r="O4310" t="str">
            <v>2022</v>
          </cell>
          <cell r="Q4310" t="str">
            <v>7914136</v>
          </cell>
          <cell r="R4310" t="str">
            <v>NR004086</v>
          </cell>
          <cell r="T4310">
            <v>5474500</v>
          </cell>
          <cell r="U4310">
            <v>19652</v>
          </cell>
          <cell r="V4310">
            <v>22993</v>
          </cell>
          <cell r="W4310">
            <v>-60428</v>
          </cell>
          <cell r="X4310">
            <v>0</v>
          </cell>
          <cell r="Y4310">
            <v>83421</v>
          </cell>
        </row>
        <row r="4311">
          <cell r="B4311" t="str">
            <v>LHR/LHR/F/MO/PC COMP/P/73045/07/2023</v>
          </cell>
          <cell r="D4311" t="str">
            <v>UBL INSURERS LIMITED - WINDOW TAKAFUL MULTAN BRANCH</v>
          </cell>
          <cell r="E4311">
            <v>45126</v>
          </cell>
          <cell r="F4311">
            <v>44757</v>
          </cell>
          <cell r="G4311">
            <v>45121</v>
          </cell>
          <cell r="H4311" t="str">
            <v xml:space="preserve"> 08802180</v>
          </cell>
          <cell r="I4311" t="str">
            <v xml:space="preserve"> UBL INSURERS LIMITED - WINDOW TAKAFUL MULTAN BRANCH</v>
          </cell>
          <cell r="J4311" t="str">
            <v>CORPORATE</v>
          </cell>
          <cell r="K4311" t="str">
            <v>M/S. HBL A/C SAIM MOBEEN FOOD INDUSTRIES PVT LTD  
LEADER POLICY NO. 2022016VPCOP000372</v>
          </cell>
          <cell r="L4311" t="str">
            <v xml:space="preserve"> F</v>
          </cell>
          <cell r="M4311" t="str">
            <v xml:space="preserve"> 09000320-Abdul Khaliq Khan</v>
          </cell>
          <cell r="N4311" t="str">
            <v>TOYOTA HILUX 4X2 PICKUP</v>
          </cell>
          <cell r="O4311" t="str">
            <v>2022</v>
          </cell>
          <cell r="Q4311" t="str">
            <v>832831</v>
          </cell>
          <cell r="R4311" t="str">
            <v>4526071</v>
          </cell>
          <cell r="T4311">
            <v>4697000</v>
          </cell>
          <cell r="U4311">
            <v>24087</v>
          </cell>
          <cell r="V4311">
            <v>28182</v>
          </cell>
          <cell r="W4311">
            <v>-30240</v>
          </cell>
          <cell r="X4311">
            <v>0</v>
          </cell>
          <cell r="Y4311">
            <v>58422</v>
          </cell>
        </row>
        <row r="4312">
          <cell r="B4312" t="str">
            <v>LHR/LHR/F/MO/PC COMP/P/73047/07/2023</v>
          </cell>
          <cell r="D4312" t="str">
            <v>UBL INSURERS LIMITED - WINDOW TAKAFUL MULTAN BRANCH</v>
          </cell>
          <cell r="E4312">
            <v>45126</v>
          </cell>
          <cell r="F4312">
            <v>44811</v>
          </cell>
          <cell r="G4312">
            <v>45175</v>
          </cell>
          <cell r="H4312" t="str">
            <v xml:space="preserve"> 08802180</v>
          </cell>
          <cell r="I4312" t="str">
            <v xml:space="preserve"> UBL INSURERS LIMITED - WINDOW TAKAFUL MULTAN BRANCH</v>
          </cell>
          <cell r="J4312" t="str">
            <v>CORPORATE</v>
          </cell>
          <cell r="K4312" t="str">
            <v>MR. SHAHZAD KHAN  3630231879673
LEADER POLICY NO: 2022016VPCOP00423</v>
          </cell>
          <cell r="L4312" t="str">
            <v xml:space="preserve"> F</v>
          </cell>
          <cell r="M4312" t="str">
            <v xml:space="preserve"> 09000346-Sidra Khan</v>
          </cell>
          <cell r="N4312" t="str">
            <v>KIA SPORTAGE AWD-CW</v>
          </cell>
          <cell r="P4312" t="str">
            <v>AXH-481</v>
          </cell>
          <cell r="Q4312" t="str">
            <v>311111</v>
          </cell>
          <cell r="R4312" t="str">
            <v>512542</v>
          </cell>
          <cell r="T4312">
            <v>7000000</v>
          </cell>
          <cell r="U4312">
            <v>19744</v>
          </cell>
          <cell r="V4312">
            <v>23100</v>
          </cell>
          <cell r="W4312">
            <v>-28125</v>
          </cell>
          <cell r="X4312">
            <v>0</v>
          </cell>
          <cell r="Y4312">
            <v>51225</v>
          </cell>
        </row>
        <row r="4313">
          <cell r="B4313" t="str">
            <v>LHR/LHR/F/MO/PC COMP/P/73048/07/2023</v>
          </cell>
          <cell r="D4313" t="str">
            <v>UBL INSURERS LIMITED - WINDOW TAKAFUL MULTAN BRANCH</v>
          </cell>
          <cell r="E4313">
            <v>45126</v>
          </cell>
          <cell r="F4313">
            <v>44754</v>
          </cell>
          <cell r="G4313">
            <v>45118</v>
          </cell>
          <cell r="H4313" t="str">
            <v xml:space="preserve"> 08802180</v>
          </cell>
          <cell r="I4313" t="str">
            <v xml:space="preserve"> UBL INSURERS LIMITED - WINDOW TAKAFUL MULTAN BRANCH</v>
          </cell>
          <cell r="J4313" t="str">
            <v>CORPORATE</v>
          </cell>
          <cell r="K4313" t="str">
            <v>M/S. HBL A/C VOLKA FOOD INT'L  LTD  
LEADER POLICY NO. 2022016VPCOP000359</v>
          </cell>
          <cell r="L4313" t="str">
            <v xml:space="preserve"> F</v>
          </cell>
          <cell r="M4313" t="str">
            <v xml:space="preserve"> 09000346-Sidra Khan</v>
          </cell>
          <cell r="N4313" t="str">
            <v>TOYOTA FORTUNER A/T 2.7 L</v>
          </cell>
          <cell r="O4313" t="str">
            <v>2019</v>
          </cell>
          <cell r="P4313" t="str">
            <v>ANX-180</v>
          </cell>
          <cell r="Q4313" t="str">
            <v>0674416</v>
          </cell>
          <cell r="R4313" t="str">
            <v>1092799</v>
          </cell>
          <cell r="T4313">
            <v>8685000</v>
          </cell>
          <cell r="U4313">
            <v>44538</v>
          </cell>
          <cell r="V4313">
            <v>52110</v>
          </cell>
          <cell r="W4313">
            <v>-26970</v>
          </cell>
          <cell r="X4313">
            <v>0</v>
          </cell>
          <cell r="Y4313">
            <v>79080</v>
          </cell>
        </row>
        <row r="4314">
          <cell r="B4314" t="str">
            <v>KHI/HO/L/MO/PC COMP/P/73050/07/2023</v>
          </cell>
          <cell r="D4314" t="str">
            <v>SALAAM TAKAFUL LTD</v>
          </cell>
          <cell r="E4314">
            <v>45126</v>
          </cell>
          <cell r="F4314">
            <v>45104</v>
          </cell>
          <cell r="G4314">
            <v>45469</v>
          </cell>
          <cell r="H4314" t="str">
            <v xml:space="preserve"> 08809409</v>
          </cell>
          <cell r="I4314" t="str">
            <v xml:space="preserve"> ZA BUILDERS USER: ZEESHAN ALI</v>
          </cell>
          <cell r="J4314" t="str">
            <v>INDIVIDUAL</v>
          </cell>
          <cell r="K4314" t="str">
            <v>ZA Builders : User Zeeshan Ali
CNIC: 4230109787183 Cell: 03002643366
NTN: 2241283-2</v>
          </cell>
          <cell r="L4314" t="str">
            <v xml:space="preserve"> L</v>
          </cell>
          <cell r="M4314" t="str">
            <v xml:space="preserve"> 09000595-Shehroze Motor</v>
          </cell>
          <cell r="N4314" t="str">
            <v>TOYOTA LAND CRUISER ZX</v>
          </cell>
          <cell r="O4314" t="str">
            <v>2022</v>
          </cell>
          <cell r="P4314" t="str">
            <v>BZ-3040</v>
          </cell>
          <cell r="Q4314" t="str">
            <v>V35A-0067321</v>
          </cell>
          <cell r="R4314" t="str">
            <v>VJA300-4027924</v>
          </cell>
          <cell r="T4314">
            <v>100000000</v>
          </cell>
          <cell r="U4314">
            <v>342092</v>
          </cell>
          <cell r="V4314">
            <v>390035</v>
          </cell>
          <cell r="W4314">
            <v>390035</v>
          </cell>
          <cell r="X4314">
            <v>909965</v>
          </cell>
          <cell r="Y4314">
            <v>0</v>
          </cell>
        </row>
        <row r="4315">
          <cell r="B4315" t="str">
            <v>LHR/LHR/F/MO/PC COMP/P/73057/07/2023</v>
          </cell>
          <cell r="D4315" t="str">
            <v>UBL INSURERS LIMITED - WINDOW TAKAFUL MULTAN BRANCH</v>
          </cell>
          <cell r="E4315">
            <v>45126</v>
          </cell>
          <cell r="F4315">
            <v>44721</v>
          </cell>
          <cell r="G4315">
            <v>45085</v>
          </cell>
          <cell r="H4315" t="str">
            <v xml:space="preserve"> 08802180</v>
          </cell>
          <cell r="I4315" t="str">
            <v xml:space="preserve"> UBL INSURERS LIMITED - WINDOW TAKAFUL MULTAN BRANCH</v>
          </cell>
          <cell r="J4315" t="str">
            <v>CORPORATE</v>
          </cell>
          <cell r="K4315" t="str">
            <v>MR. SYED SHAH HUSSAIN
LEADER POLICY NO. 2022016VPCOP00331</v>
          </cell>
          <cell r="L4315" t="str">
            <v xml:space="preserve"> F</v>
          </cell>
          <cell r="M4315" t="str">
            <v xml:space="preserve"> 09000346-Sidra Khan</v>
          </cell>
          <cell r="N4315" t="str">
            <v>HYUNDAI Elantra GLS Sport</v>
          </cell>
          <cell r="O4315" t="str">
            <v>2021</v>
          </cell>
          <cell r="P4315" t="str">
            <v>BTV-133</v>
          </cell>
          <cell r="Q4315" t="str">
            <v>760632</v>
          </cell>
          <cell r="R4315" t="str">
            <v>300284</v>
          </cell>
          <cell r="T4315">
            <v>4500000</v>
          </cell>
          <cell r="U4315">
            <v>18462</v>
          </cell>
          <cell r="V4315">
            <v>21601</v>
          </cell>
          <cell r="W4315">
            <v>-25200</v>
          </cell>
          <cell r="X4315">
            <v>0</v>
          </cell>
          <cell r="Y4315">
            <v>46801</v>
          </cell>
        </row>
        <row r="4316">
          <cell r="B4316" t="str">
            <v>LHR/LHR/F/MO/PC COMP/P/73059/07/2023</v>
          </cell>
          <cell r="D4316" t="str">
            <v>UBL INSURERS LIMITED - WINDOW TAKAFUL MULTAN BRANCH</v>
          </cell>
          <cell r="E4316">
            <v>45126</v>
          </cell>
          <cell r="F4316">
            <v>44899</v>
          </cell>
          <cell r="G4316">
            <v>45263</v>
          </cell>
          <cell r="H4316" t="str">
            <v xml:space="preserve"> 08802180</v>
          </cell>
          <cell r="I4316" t="str">
            <v xml:space="preserve"> UBL INSURERS LIMITED - WINDOW TAKAFUL MULTAN BRANCH</v>
          </cell>
          <cell r="J4316" t="str">
            <v>CORPORATE</v>
          </cell>
          <cell r="K4316" t="str">
            <v>MRS RIFFAT ARA C/O FOOD MAKER LTD 
LEADER POLICY NO. 2022016VPCOP000570</v>
          </cell>
          <cell r="L4316" t="str">
            <v xml:space="preserve"> F</v>
          </cell>
          <cell r="M4316" t="str">
            <v xml:space="preserve"> 09000346-Sidra Khan</v>
          </cell>
          <cell r="N4316" t="str">
            <v>TOYOTA AXIO</v>
          </cell>
          <cell r="O4316" t="str">
            <v>2020</v>
          </cell>
          <cell r="P4316" t="str">
            <v>ATG-927</v>
          </cell>
          <cell r="Q4316" t="str">
            <v>420284</v>
          </cell>
          <cell r="R4316" t="str">
            <v>7136134</v>
          </cell>
          <cell r="T4316">
            <v>3750000</v>
          </cell>
          <cell r="U4316">
            <v>19231</v>
          </cell>
          <cell r="V4316">
            <v>22500</v>
          </cell>
          <cell r="W4316">
            <v>-19604</v>
          </cell>
          <cell r="X4316">
            <v>0</v>
          </cell>
          <cell r="Y4316">
            <v>42104</v>
          </cell>
        </row>
        <row r="4317">
          <cell r="B4317" t="str">
            <v>LHR/LHR/F/MO/PC COMP/P/73060/07/2023</v>
          </cell>
          <cell r="D4317" t="str">
            <v>UBL INSURERS LIMITED - WINDOW TAKAFUL MULTAN BRANCH</v>
          </cell>
          <cell r="E4317">
            <v>45126</v>
          </cell>
          <cell r="F4317">
            <v>44908</v>
          </cell>
          <cell r="G4317">
            <v>45272</v>
          </cell>
          <cell r="H4317" t="str">
            <v xml:space="preserve"> 08802180</v>
          </cell>
          <cell r="I4317" t="str">
            <v xml:space="preserve"> UBL INSURERS LIMITED - WINDOW TAKAFUL MULTAN BRANCH</v>
          </cell>
          <cell r="J4317" t="str">
            <v>CORPORATE</v>
          </cell>
          <cell r="K4317" t="str">
            <v>MR JAMIL HAIDER  
LEADER POLICY NO. 2022016VPCOP000616</v>
          </cell>
          <cell r="L4317" t="str">
            <v xml:space="preserve"> F</v>
          </cell>
          <cell r="M4317" t="str">
            <v xml:space="preserve"> 09000346-Sidra Khan</v>
          </cell>
          <cell r="N4317" t="str">
            <v>TOYOTA COROLLA ALTIS CVT</v>
          </cell>
          <cell r="O4317" t="str">
            <v>2013</v>
          </cell>
          <cell r="P4317" t="str">
            <v>AKY-118</v>
          </cell>
          <cell r="Q4317" t="str">
            <v>1393479</v>
          </cell>
          <cell r="R4317" t="str">
            <v>0039677</v>
          </cell>
          <cell r="T4317">
            <v>11000000</v>
          </cell>
          <cell r="U4317">
            <v>40898</v>
          </cell>
          <cell r="V4317">
            <v>47851</v>
          </cell>
          <cell r="W4317">
            <v>-19200</v>
          </cell>
          <cell r="X4317">
            <v>0</v>
          </cell>
          <cell r="Y4317">
            <v>67051</v>
          </cell>
        </row>
        <row r="4318">
          <cell r="B4318" t="str">
            <v>LHR/LHR/F/MO/PC COMP/P/73062/07/2023</v>
          </cell>
          <cell r="D4318" t="str">
            <v>UBL INSURERS LIMITED - WINDOW TAKAFUL MULTAN BRANCH</v>
          </cell>
          <cell r="E4318">
            <v>45126</v>
          </cell>
          <cell r="F4318">
            <v>44715</v>
          </cell>
          <cell r="G4318">
            <v>45079</v>
          </cell>
          <cell r="H4318" t="str">
            <v xml:space="preserve"> 08802180</v>
          </cell>
          <cell r="I4318" t="str">
            <v xml:space="preserve"> UBL INSURERS LIMITED - WINDOW TAKAFUL MULTAN BRANCH</v>
          </cell>
          <cell r="J4318" t="str">
            <v>CORPORATE</v>
          </cell>
          <cell r="K4318" t="str">
            <v>M/S. BANK AL HABIB LTD A/C M/S. SAIM MOBEEN FOOD 
INDUSTRIES LIMITED  
LEADER POLICY NO. 2022016VPCOP00328</v>
          </cell>
          <cell r="L4318" t="str">
            <v xml:space="preserve"> F</v>
          </cell>
          <cell r="M4318" t="str">
            <v xml:space="preserve"> 09000320-Abdul Khaliq Khan</v>
          </cell>
          <cell r="N4318" t="str">
            <v>TOYOTA HILUX 4X4 S/C
TOYOTA HILUX 4X4 S/C</v>
          </cell>
          <cell r="O4318" t="str">
            <v>2021
2021</v>
          </cell>
          <cell r="P4318" t="str">
            <v>CAF-21-1962
CAF-21-1958</v>
          </cell>
          <cell r="Q4318" t="str">
            <v>0934554
0933093</v>
          </cell>
          <cell r="R4318" t="str">
            <v>5544766
6544745</v>
          </cell>
          <cell r="T4318">
            <v>10656000</v>
          </cell>
          <cell r="U4318">
            <v>54646</v>
          </cell>
          <cell r="V4318">
            <v>63936</v>
          </cell>
          <cell r="W4318">
            <v>-11250</v>
          </cell>
          <cell r="X4318">
            <v>0</v>
          </cell>
          <cell r="Y4318">
            <v>75186</v>
          </cell>
        </row>
        <row r="4319">
          <cell r="B4319" t="str">
            <v>LHR/LHR/F/MO/PC COMP/P/73064/07/2023</v>
          </cell>
          <cell r="D4319" t="str">
            <v>UBL INSURERS LIMITED - WINDOW TAKAFUL MULTAN BRANCH</v>
          </cell>
          <cell r="E4319">
            <v>45126</v>
          </cell>
          <cell r="F4319">
            <v>44713</v>
          </cell>
          <cell r="G4319">
            <v>45077</v>
          </cell>
          <cell r="H4319" t="str">
            <v xml:space="preserve"> 08802180</v>
          </cell>
          <cell r="I4319" t="str">
            <v xml:space="preserve"> UBL INSURERS LIMITED - WINDOW TAKAFUL MULTAN BRANCH</v>
          </cell>
          <cell r="J4319" t="str">
            <v>CORPORATE</v>
          </cell>
          <cell r="K4319" t="str">
            <v>M/S. HUSSAIN SALMAN CHEMICALS (HSC) 
LEADER POLICY NO. 2022016VPCOP00326</v>
          </cell>
          <cell r="L4319" t="str">
            <v xml:space="preserve"> F</v>
          </cell>
          <cell r="M4319" t="str">
            <v xml:space="preserve"> 09000320-Abdul Khaliq Khan</v>
          </cell>
          <cell r="N4319" t="str">
            <v>TOYOTA COROLLA ALTIS VVT-
TOYOTA COROLLA ALTIS VVT-</v>
          </cell>
          <cell r="O4319" t="str">
            <v>2022
2022</v>
          </cell>
          <cell r="Q4319" t="str">
            <v>095549
095951</v>
          </cell>
          <cell r="R4319" t="str">
            <v>6073032
6073438</v>
          </cell>
          <cell r="T4319">
            <v>7600000</v>
          </cell>
          <cell r="U4319">
            <v>23385</v>
          </cell>
          <cell r="V4319">
            <v>27361</v>
          </cell>
          <cell r="W4319">
            <v>-10800</v>
          </cell>
          <cell r="X4319">
            <v>0</v>
          </cell>
          <cell r="Y4319">
            <v>38161</v>
          </cell>
        </row>
        <row r="4320">
          <cell r="B4320" t="str">
            <v>KHI/HO/D/MO/PD COMP/P/73090/07/2023</v>
          </cell>
          <cell r="C4320" t="str">
            <v>KHI/HO/D/MO/PD COMP/E/28273/07/2023</v>
          </cell>
          <cell r="E4320">
            <v>45138</v>
          </cell>
          <cell r="F4320">
            <v>45126</v>
          </cell>
          <cell r="G4320">
            <v>45491</v>
          </cell>
          <cell r="H4320" t="str">
            <v xml:space="preserve"> 08812176</v>
          </cell>
          <cell r="I4320" t="str">
            <v xml:space="preserve"> Muhammad Faraz(4210115038641)</v>
          </cell>
          <cell r="J4320" t="str">
            <v>INDIVIDUAL</v>
          </cell>
          <cell r="L4320" t="str">
            <v xml:space="preserve"> D</v>
          </cell>
          <cell r="M4320" t="str">
            <v xml:space="preserve"> 09000355-Asif Azeem</v>
          </cell>
          <cell r="U4320">
            <v>34209</v>
          </cell>
          <cell r="V4320">
            <v>39000</v>
          </cell>
          <cell r="W4320">
            <v>0</v>
          </cell>
          <cell r="X4320">
            <v>0</v>
          </cell>
          <cell r="Y4320">
            <v>39000</v>
          </cell>
        </row>
        <row r="4321">
          <cell r="B4321" t="str">
            <v>KHI/HO/D/MO/PD COMP/P/73091/07/2023</v>
          </cell>
          <cell r="C4321" t="str">
            <v>KHI/HO/D/MO/PD COMP/E/28274/07/2023</v>
          </cell>
          <cell r="E4321">
            <v>45138</v>
          </cell>
          <cell r="F4321">
            <v>45127</v>
          </cell>
          <cell r="G4321">
            <v>45492</v>
          </cell>
          <cell r="H4321" t="str">
            <v xml:space="preserve"> 08812178</v>
          </cell>
          <cell r="I4321" t="str">
            <v xml:space="preserve"> Muhammad Azam(4210115402891)</v>
          </cell>
          <cell r="J4321" t="str">
            <v>INDIVIDUAL</v>
          </cell>
          <cell r="L4321" t="str">
            <v xml:space="preserve"> D</v>
          </cell>
          <cell r="M4321" t="str">
            <v xml:space="preserve"> 09000221-Muhammad Irfan</v>
          </cell>
          <cell r="U4321">
            <v>35964</v>
          </cell>
          <cell r="V4321">
            <v>41000</v>
          </cell>
          <cell r="W4321">
            <v>0</v>
          </cell>
          <cell r="X4321">
            <v>0</v>
          </cell>
          <cell r="Y4321">
            <v>41000</v>
          </cell>
        </row>
        <row r="4322">
          <cell r="B4322" t="str">
            <v>LHR/LHR/F/MO/PC COMP/P/73097/07/2023</v>
          </cell>
          <cell r="D4322" t="str">
            <v>UBL INSURERS LIMITED - WINDOW TAKAFUL MULTAN BRANCH</v>
          </cell>
          <cell r="E4322">
            <v>45127</v>
          </cell>
          <cell r="F4322">
            <v>44898</v>
          </cell>
          <cell r="G4322">
            <v>45262</v>
          </cell>
          <cell r="H4322" t="str">
            <v xml:space="preserve"> 08802180</v>
          </cell>
          <cell r="I4322" t="str">
            <v xml:space="preserve"> UBL INSURERS LIMITED - WINDOW TAKAFUL MULTAN BRANCH</v>
          </cell>
          <cell r="J4322" t="str">
            <v>CORPORATE</v>
          </cell>
          <cell r="K4322" t="str">
            <v>M/S. BANK AL HABIB A/C M/S. SAIM MOBEEN FOOD 
INDUSTRIES LIITED  
EADER POLICY NO. 2022016VPCOP00550</v>
          </cell>
          <cell r="L4322" t="str">
            <v xml:space="preserve"> F</v>
          </cell>
          <cell r="M4322" t="str">
            <v xml:space="preserve"> 09000320-Abdul Khaliq Khan</v>
          </cell>
          <cell r="N4322" t="str">
            <v>SUZUKI WAGON-R VXR
SUZUKI WAGON-R VXR
SUZUKI WAGON-R VXR
SUZUKI WAGON-R VXR
SUZUKI WAGON-R VXR</v>
          </cell>
          <cell r="O4322" t="str">
            <v>2020
2020
2020
2020
2020</v>
          </cell>
          <cell r="P4322" t="str">
            <v>ABD-20-052
ABD-20-060
ABD-20-460
ABD-20-057
ABD-541</v>
          </cell>
          <cell r="Q4322" t="str">
            <v>207212
206272	
208316	
206229	
207356</v>
          </cell>
          <cell r="R4322" t="str">
            <v>10107217
10106293
10108606
10106226
10107353</v>
          </cell>
          <cell r="T4322">
            <v>8275000</v>
          </cell>
          <cell r="U4322">
            <v>25462</v>
          </cell>
          <cell r="V4322">
            <v>29791</v>
          </cell>
          <cell r="W4322">
            <v>-9731</v>
          </cell>
          <cell r="X4322">
            <v>0</v>
          </cell>
          <cell r="Y4322">
            <v>39522</v>
          </cell>
        </row>
        <row r="4323">
          <cell r="B4323" t="str">
            <v>LHR/LHR/F/MO/PC COMP/P/73099/07/2023</v>
          </cell>
          <cell r="D4323" t="str">
            <v>UBL INSURERS LIMITED - WINDOW TAKAFUL MULTAN BRANCH</v>
          </cell>
          <cell r="E4323">
            <v>45127</v>
          </cell>
          <cell r="F4323">
            <v>44874</v>
          </cell>
          <cell r="G4323">
            <v>45238</v>
          </cell>
          <cell r="H4323" t="str">
            <v xml:space="preserve"> 08802180</v>
          </cell>
          <cell r="I4323" t="str">
            <v xml:space="preserve"> UBL INSURERS LIMITED - WINDOW TAKAFUL MULTAN BRANCH</v>
          </cell>
          <cell r="J4323" t="str">
            <v>CORPORATE</v>
          </cell>
          <cell r="K4323" t="str">
            <v>M/s Bank Al Habib Ltd As owner,
A/c. M/s.Saim  Mobeen Food Industries Ltd
Leader Policy No 2022016VPCOP00512</v>
          </cell>
          <cell r="L4323" t="str">
            <v xml:space="preserve"> F</v>
          </cell>
          <cell r="M4323" t="str">
            <v xml:space="preserve"> 09000320-Abdul Khaliq Khan</v>
          </cell>
          <cell r="N4323" t="str">
            <v>TOYOTA COROLLA GRAND X
TOYOTA COROLLA GRANDE M/T
TOYOTA COROLLA GRANDE M/T</v>
          </cell>
          <cell r="O4323" t="str">
            <v>2020
2020
2020</v>
          </cell>
          <cell r="Q4323" t="str">
            <v>345502
345487
345423</v>
          </cell>
          <cell r="R4323" t="str">
            <v>7044677
7044583
7044587</v>
          </cell>
          <cell r="T4323">
            <v>12009000</v>
          </cell>
          <cell r="U4323">
            <v>36951</v>
          </cell>
          <cell r="V4323">
            <v>43233</v>
          </cell>
          <cell r="W4323">
            <v>-8890</v>
          </cell>
          <cell r="X4323">
            <v>0</v>
          </cell>
          <cell r="Y4323">
            <v>52123</v>
          </cell>
        </row>
        <row r="4324">
          <cell r="B4324" t="str">
            <v>LHR/LHR/F/MO/PC COMP/P/73100/07/2023</v>
          </cell>
          <cell r="C4324" t="str">
            <v>LHR/LHR/F/MO/PC COMP/E/43303/07/2024</v>
          </cell>
          <cell r="D4324" t="str">
            <v>UBL INSURERS LIMITED - WINDOW TAKAFUL MULTAN BRANCH</v>
          </cell>
          <cell r="E4324">
            <v>45477</v>
          </cell>
          <cell r="F4324">
            <v>44868</v>
          </cell>
          <cell r="G4324">
            <v>45232</v>
          </cell>
          <cell r="H4324" t="str">
            <v xml:space="preserve"> 08802180</v>
          </cell>
          <cell r="I4324" t="str">
            <v xml:space="preserve"> UBL INSURERS LIMITED - WINDOW TAKAFUL MULTAN BRANCH</v>
          </cell>
          <cell r="J4324" t="str">
            <v>CORPORATE</v>
          </cell>
          <cell r="L4324" t="str">
            <v xml:space="preserve"> F</v>
          </cell>
          <cell r="M4324" t="str">
            <v xml:space="preserve"> 09000346-Sidra Khan</v>
          </cell>
          <cell r="N4324" t="str">
            <v>HYUNDAI SONATA</v>
          </cell>
          <cell r="O4324" t="str">
            <v>2021</v>
          </cell>
          <cell r="Q4324" t="str">
            <v>999128</v>
          </cell>
          <cell r="R4324" t="str">
            <v>400692</v>
          </cell>
          <cell r="T4324">
            <v>3000000</v>
          </cell>
          <cell r="U4324">
            <v>6314</v>
          </cell>
          <cell r="V4324">
            <v>7387</v>
          </cell>
          <cell r="W4324">
            <v>0</v>
          </cell>
          <cell r="X4324">
            <v>0</v>
          </cell>
          <cell r="Y4324">
            <v>7387</v>
          </cell>
        </row>
        <row r="4325">
          <cell r="B4325" t="str">
            <v>LHR/LHR/F/MO/PC COMP/P/73100/07/2023</v>
          </cell>
          <cell r="D4325" t="str">
            <v>UBL INSURERS LIMITED - WINDOW TAKAFUL MULTAN BRANCH</v>
          </cell>
          <cell r="E4325">
            <v>45127</v>
          </cell>
          <cell r="F4325">
            <v>44868</v>
          </cell>
          <cell r="G4325">
            <v>45232</v>
          </cell>
          <cell r="H4325" t="str">
            <v xml:space="preserve"> 08802180</v>
          </cell>
          <cell r="I4325" t="str">
            <v xml:space="preserve"> UBL INSURERS LIMITED - WINDOW TAKAFUL MULTAN BRANCH</v>
          </cell>
          <cell r="J4325" t="str">
            <v>CORPORATE</v>
          </cell>
          <cell r="K4325" t="str">
            <v>M OMER KHAN BALOCH / EHSAN COTTON &amp; OIL INDSTR
LE ADER POLICY NO. 2022016VPCOP000510</v>
          </cell>
          <cell r="L4325" t="str">
            <v xml:space="preserve"> F</v>
          </cell>
          <cell r="M4325" t="str">
            <v xml:space="preserve"> 09000346-Sidra Khan</v>
          </cell>
          <cell r="N4325" t="str">
            <v>HYUNDAI SONATA</v>
          </cell>
          <cell r="O4325" t="str">
            <v>2021</v>
          </cell>
          <cell r="Q4325" t="str">
            <v>999128</v>
          </cell>
          <cell r="R4325" t="str">
            <v>400692</v>
          </cell>
          <cell r="T4325">
            <v>8000000</v>
          </cell>
          <cell r="U4325">
            <v>28718</v>
          </cell>
          <cell r="V4325">
            <v>33600</v>
          </cell>
          <cell r="W4325">
            <v>-8640</v>
          </cell>
          <cell r="X4325">
            <v>0</v>
          </cell>
          <cell r="Y4325">
            <v>42240</v>
          </cell>
        </row>
        <row r="4326">
          <cell r="B4326" t="str">
            <v>LHR/LHR/F/MO/PC COMP/P/73101/07/2023</v>
          </cell>
          <cell r="D4326" t="str">
            <v>UBL INSURERS LIMITED - WINDOW TAKAFUL MULTAN BRANCH</v>
          </cell>
          <cell r="E4326">
            <v>45127</v>
          </cell>
          <cell r="F4326">
            <v>44871</v>
          </cell>
          <cell r="G4326">
            <v>45235</v>
          </cell>
          <cell r="H4326" t="str">
            <v xml:space="preserve"> 08802180</v>
          </cell>
          <cell r="I4326" t="str">
            <v xml:space="preserve"> UBL INSURERS LIMITED - WINDOW TAKAFUL MULTAN BRANCH</v>
          </cell>
          <cell r="J4326" t="str">
            <v>CORPORATE</v>
          </cell>
          <cell r="K4326" t="str">
            <v>BANK AL HABIB A/C S M FOOD MAKERS LTD  
LEADER POLICY NO. 2022016VPCOP000515</v>
          </cell>
          <cell r="L4326" t="str">
            <v xml:space="preserve"> F</v>
          </cell>
          <cell r="M4326" t="str">
            <v xml:space="preserve"> 09000320-Abdul Khaliq Khan</v>
          </cell>
          <cell r="N4326" t="str">
            <v>TOYOTA COROLLA ALTIS VVT-
TOYOTA COROLLA ALTIS VVT-
TOYOTA COROLLA ALTIS VVT-
TOYOTA COROLLA ALTIS VVT-</v>
          </cell>
          <cell r="O4326" t="str">
            <v>2016
2017
2017
2016</v>
          </cell>
          <cell r="Q4326" t="str">
            <v>319493
041661
040750
319651</v>
          </cell>
          <cell r="R4326" t="str">
            <v>7018556
6019135
6018229
7018726</v>
          </cell>
          <cell r="T4326">
            <v>13400000</v>
          </cell>
          <cell r="U4326">
            <v>41231</v>
          </cell>
          <cell r="V4326">
            <v>48240</v>
          </cell>
          <cell r="W4326">
            <v>-8533</v>
          </cell>
          <cell r="X4326">
            <v>0</v>
          </cell>
          <cell r="Y4326">
            <v>56773</v>
          </cell>
        </row>
        <row r="4327">
          <cell r="B4327" t="str">
            <v>LHR/LHR/F/MO/PC COMP/P/73102/07/2023</v>
          </cell>
          <cell r="D4327" t="str">
            <v>UBL INSURERS LIMITED - WINDOW TAKAFUL MULTAN BRANCH</v>
          </cell>
          <cell r="E4327">
            <v>45127</v>
          </cell>
          <cell r="F4327">
            <v>44885</v>
          </cell>
          <cell r="G4327">
            <v>45249</v>
          </cell>
          <cell r="H4327" t="str">
            <v xml:space="preserve"> 08802180</v>
          </cell>
          <cell r="I4327" t="str">
            <v xml:space="preserve"> UBL INSURERS LIMITED - WINDOW TAKAFUL MULTAN BRANCH</v>
          </cell>
          <cell r="J4327" t="str">
            <v>CORPORATE</v>
          </cell>
          <cell r="K4327" t="str">
            <v>MR ALAMGIR KHAN TAREEN / SHAMIM AND CO PVT LTD  
LEADER POLICY NO. 2022016VPCOP000519</v>
          </cell>
          <cell r="L4327" t="str">
            <v xml:space="preserve"> F</v>
          </cell>
          <cell r="M4327" t="str">
            <v xml:space="preserve"> 09000320-Abdul Khaliq Khan</v>
          </cell>
          <cell r="N4327" t="str">
            <v>MERCEDES BENZ S350L</v>
          </cell>
          <cell r="O4327" t="str">
            <v>2014</v>
          </cell>
          <cell r="P4327" t="str">
            <v>LEC-15-54</v>
          </cell>
          <cell r="Q4327" t="str">
            <v>5230734973</v>
          </cell>
          <cell r="R4327" t="str">
            <v>2120592B077162</v>
          </cell>
          <cell r="T4327">
            <v>12000000</v>
          </cell>
          <cell r="U4327">
            <v>36918</v>
          </cell>
          <cell r="V4327">
            <v>43194</v>
          </cell>
          <cell r="W4327">
            <v>-8280</v>
          </cell>
          <cell r="X4327">
            <v>0</v>
          </cell>
          <cell r="Y4327">
            <v>51474</v>
          </cell>
        </row>
        <row r="4328">
          <cell r="B4328" t="str">
            <v>LHR/LHR/F/MO/PC COMP/P/73103/07/2023</v>
          </cell>
          <cell r="D4328" t="str">
            <v>UBL INSURERS LIMITED - WINDOW TAKAFUL MULTAN BRANCH</v>
          </cell>
          <cell r="E4328">
            <v>45127</v>
          </cell>
          <cell r="F4328">
            <v>44871</v>
          </cell>
          <cell r="G4328">
            <v>45235</v>
          </cell>
          <cell r="H4328" t="str">
            <v xml:space="preserve"> 08802180</v>
          </cell>
          <cell r="I4328" t="str">
            <v xml:space="preserve"> UBL INSURERS LIMITED - WINDOW TAKAFUL MULTAN BRANCH</v>
          </cell>
          <cell r="J4328" t="str">
            <v>CORPORATE</v>
          </cell>
          <cell r="K4328" t="str">
            <v>M/S. S M FOOD MAKERS LTD 
LEADER POLICY NO. 2022016VPCOP000516</v>
          </cell>
          <cell r="L4328" t="str">
            <v xml:space="preserve"> F</v>
          </cell>
          <cell r="M4328" t="str">
            <v xml:space="preserve"> 09000320-Abdul Khaliq Khan</v>
          </cell>
          <cell r="N4328" t="str">
            <v>TOYOTA COROLLA ALTIS CVT 
TOYOTA COROLLA ALTIS CVT</v>
          </cell>
          <cell r="O4328" t="str">
            <v>2017
2017</v>
          </cell>
          <cell r="Q4328" t="str">
            <v>326874
326896</v>
          </cell>
          <cell r="R4328" t="str">
            <v>7025799
7025991</v>
          </cell>
          <cell r="T4328">
            <v>7000000</v>
          </cell>
          <cell r="U4328">
            <v>21538</v>
          </cell>
          <cell r="V4328">
            <v>25199</v>
          </cell>
          <cell r="W4328">
            <v>-8100</v>
          </cell>
          <cell r="X4328">
            <v>0</v>
          </cell>
          <cell r="Y4328">
            <v>33299</v>
          </cell>
        </row>
        <row r="4329">
          <cell r="B4329" t="str">
            <v>LHR/LHR/D/MO/PC COMP/P/73105/07/2023</v>
          </cell>
          <cell r="E4329">
            <v>45127</v>
          </cell>
          <cell r="F4329">
            <v>45122</v>
          </cell>
          <cell r="G4329">
            <v>45487</v>
          </cell>
          <cell r="H4329" t="str">
            <v xml:space="preserve"> 08812180</v>
          </cell>
          <cell r="I4329" t="str">
            <v xml:space="preserve"> Muhammad Tanveer Ahmed2</v>
          </cell>
          <cell r="J4329" t="str">
            <v>INDIVIDUAL</v>
          </cell>
          <cell r="K4329" t="str">
            <v>Mr. Muhammad Tanveer Ahmed
CNIC # 35201-9846956-5, Cell # 0324-7692222</v>
          </cell>
          <cell r="L4329" t="str">
            <v xml:space="preserve"> D</v>
          </cell>
          <cell r="M4329" t="str">
            <v xml:space="preserve"> 09000546-Nadeem Ali</v>
          </cell>
          <cell r="N4329" t="str">
            <v>TOYOTA YARIS ATIV X CVT</v>
          </cell>
          <cell r="O4329" t="str">
            <v>2023</v>
          </cell>
          <cell r="P4329" t="str">
            <v>APK-389</v>
          </cell>
          <cell r="Q4329" t="str">
            <v>2A60919</v>
          </cell>
          <cell r="R4329" t="str">
            <v>NSP151R-9521918</v>
          </cell>
          <cell r="T4329">
            <v>5851000</v>
          </cell>
          <cell r="U4329">
            <v>100000</v>
          </cell>
          <cell r="V4329">
            <v>117020</v>
          </cell>
          <cell r="W4329">
            <v>131640</v>
          </cell>
          <cell r="X4329">
            <v>0</v>
          </cell>
          <cell r="Y4329">
            <v>-14620</v>
          </cell>
        </row>
        <row r="4330">
          <cell r="B4330" t="str">
            <v>LHR/LHR/D/MO/PC COMP/P/73105/07/2023</v>
          </cell>
          <cell r="C4330" t="str">
            <v>LHR/LHR/D/MO/PC COMP/E/28241/08/2023</v>
          </cell>
          <cell r="E4330">
            <v>45139</v>
          </cell>
          <cell r="F4330">
            <v>45122</v>
          </cell>
          <cell r="G4330">
            <v>45487</v>
          </cell>
          <cell r="H4330" t="str">
            <v xml:space="preserve"> 08812180</v>
          </cell>
          <cell r="I4330" t="str">
            <v xml:space="preserve"> Muhammad Tanveer Ahmed2</v>
          </cell>
          <cell r="J4330" t="str">
            <v>INDIVIDUAL</v>
          </cell>
          <cell r="L4330" t="str">
            <v xml:space="preserve"> D</v>
          </cell>
          <cell r="M4330" t="str">
            <v xml:space="preserve"> 09000546-Nadeem Ali</v>
          </cell>
          <cell r="U4330">
            <v>-12502</v>
          </cell>
          <cell r="V4330">
            <v>-14627</v>
          </cell>
          <cell r="W4330">
            <v>0</v>
          </cell>
          <cell r="X4330">
            <v>0</v>
          </cell>
          <cell r="Y4330">
            <v>-14627</v>
          </cell>
        </row>
        <row r="4331">
          <cell r="B4331" t="str">
            <v>KHI/HO/D/MO/PC COMP/C/73110/181/07/2023</v>
          </cell>
          <cell r="E4331">
            <v>45127</v>
          </cell>
          <cell r="F4331">
            <v>45127</v>
          </cell>
          <cell r="G4331">
            <v>45492</v>
          </cell>
          <cell r="H4331" t="str">
            <v xml:space="preserve"> 08000089</v>
          </cell>
          <cell r="I4331" t="str">
            <v xml:space="preserve"> BANKISLAMI PAKISTAN LTD.</v>
          </cell>
          <cell r="J4331" t="str">
            <v>BANK</v>
          </cell>
          <cell r="K4331" t="str">
            <v>M/S. Bankislami (Pakistan) Limited
User: Mr. Sattar Mehmood</v>
          </cell>
          <cell r="L4331" t="str">
            <v xml:space="preserve"> D</v>
          </cell>
          <cell r="M4331" t="str">
            <v xml:space="preserve"> 09000221-Muhammad Irfan</v>
          </cell>
          <cell r="N4331" t="str">
            <v>SUZUKI MEHRAN</v>
          </cell>
          <cell r="O4331" t="str">
            <v>2014</v>
          </cell>
          <cell r="P4331" t="str">
            <v>LEC-14-1103</v>
          </cell>
          <cell r="Q4331" t="str">
            <v>576375</v>
          </cell>
          <cell r="R4331" t="str">
            <v>01114897</v>
          </cell>
          <cell r="S4331" t="str">
            <v>847950-2759-3016</v>
          </cell>
          <cell r="T4331">
            <v>451980</v>
          </cell>
          <cell r="U4331">
            <v>9119</v>
          </cell>
          <cell r="V4331">
            <v>10396</v>
          </cell>
          <cell r="W4331">
            <v>6942</v>
          </cell>
          <cell r="X4331">
            <v>0</v>
          </cell>
          <cell r="Y4331">
            <v>3454</v>
          </cell>
        </row>
        <row r="4332">
          <cell r="B4332" t="str">
            <v>KHI/HO/D/MO/PC COMP/C/73110/183/07/2023</v>
          </cell>
          <cell r="C4332" t="str">
            <v>KHI/HO/D/MO/PC COMP/E/38561/00183/04/2024</v>
          </cell>
          <cell r="E4332">
            <v>45385</v>
          </cell>
          <cell r="F4332">
            <v>45128</v>
          </cell>
          <cell r="G4332">
            <v>45493</v>
          </cell>
          <cell r="H4332" t="str">
            <v xml:space="preserve"> 08000089</v>
          </cell>
          <cell r="I4332" t="str">
            <v xml:space="preserve"> BANKISLAMI PAKISTAN LTD.</v>
          </cell>
          <cell r="J4332" t="str">
            <v>BANK</v>
          </cell>
          <cell r="K4332" t="str">
            <v>M/S. Bankislami (Pakistan) Limited
User: Mr. Syed Aziz Uddin</v>
          </cell>
          <cell r="L4332" t="str">
            <v xml:space="preserve"> D</v>
          </cell>
          <cell r="M4332" t="str">
            <v xml:space="preserve"> 09000208-Mirza Khalid Baig</v>
          </cell>
          <cell r="N4332" t="str">
            <v>TOYOTA COROLLA XLI 1.3</v>
          </cell>
          <cell r="O4332" t="str">
            <v>2014</v>
          </cell>
          <cell r="P4332" t="str">
            <v>BBF-806</v>
          </cell>
          <cell r="Q4332" t="str">
            <v>Y919454</v>
          </cell>
          <cell r="R4332" t="str">
            <v>NZE140-2180725</v>
          </cell>
          <cell r="S4332" t="str">
            <v>643193-91-1114</v>
          </cell>
          <cell r="T4332">
            <v>-1020600</v>
          </cell>
          <cell r="U4332">
            <v>-5359</v>
          </cell>
          <cell r="V4332">
            <v>-5413</v>
          </cell>
          <cell r="W4332">
            <v>0</v>
          </cell>
          <cell r="X4332">
            <v>0</v>
          </cell>
          <cell r="Y4332">
            <v>-5413</v>
          </cell>
        </row>
        <row r="4333">
          <cell r="B4333" t="str">
            <v>LHR/LHR/F/MO/PC COMP/P/73116/07/2023</v>
          </cell>
          <cell r="D4333" t="str">
            <v>UBL INSURERS LIMITED - WINDOW TAKAFUL MULTAN BRANCH</v>
          </cell>
          <cell r="E4333">
            <v>45128</v>
          </cell>
          <cell r="F4333">
            <v>44890</v>
          </cell>
          <cell r="G4333">
            <v>45254</v>
          </cell>
          <cell r="H4333" t="str">
            <v xml:space="preserve"> 08802180</v>
          </cell>
          <cell r="I4333" t="str">
            <v xml:space="preserve"> UBL INSURERS LIMITED - WINDOW TAKAFUL MULTAN BRANCH</v>
          </cell>
          <cell r="J4333" t="str">
            <v>CORPORATE</v>
          </cell>
          <cell r="K4333" t="str">
            <v>HONDA BREEZE NEW HAMEED MOTORS  
LEADER POLICY NO. 2022016VPCOP000540</v>
          </cell>
          <cell r="L4333" t="str">
            <v xml:space="preserve"> F</v>
          </cell>
          <cell r="M4333" t="str">
            <v xml:space="preserve"> 09000320-Abdul Khaliq Khan</v>
          </cell>
          <cell r="N4333" t="str">
            <v>TOYOTA COROLLA ALTIS CVT</v>
          </cell>
          <cell r="O4333" t="str">
            <v>2021</v>
          </cell>
          <cell r="P4333" t="str">
            <v>AVZ-13</v>
          </cell>
          <cell r="Q4333" t="str">
            <v>352918</v>
          </cell>
          <cell r="R4333" t="str">
            <v>7052065</v>
          </cell>
          <cell r="T4333">
            <v>3998000</v>
          </cell>
          <cell r="U4333">
            <v>20503</v>
          </cell>
          <cell r="V4333">
            <v>23988</v>
          </cell>
          <cell r="W4333">
            <v>-7187</v>
          </cell>
          <cell r="X4333">
            <v>0</v>
          </cell>
          <cell r="Y4333">
            <v>31175</v>
          </cell>
        </row>
        <row r="4334">
          <cell r="B4334" t="str">
            <v>LHR/LHR/F/MO/PC COMP/P/73117/07/2023</v>
          </cell>
          <cell r="D4334" t="str">
            <v>UBL INSURERS LIMITED - WINDOW TAKAFUL MULTAN BRANCH</v>
          </cell>
          <cell r="E4334">
            <v>45128</v>
          </cell>
          <cell r="F4334">
            <v>44890</v>
          </cell>
          <cell r="G4334">
            <v>45254</v>
          </cell>
          <cell r="H4334" t="str">
            <v xml:space="preserve"> 08802180</v>
          </cell>
          <cell r="I4334" t="str">
            <v xml:space="preserve"> UBL INSURERS LIMITED - WINDOW TAKAFUL MULTAN BRANCH</v>
          </cell>
          <cell r="J4334" t="str">
            <v>CORPORATE</v>
          </cell>
          <cell r="K4334" t="str">
            <v>HONDA BREEZE NEW HAMEED MOTORS  
LEADER POLICY NO. 2022016VPCOP000540</v>
          </cell>
          <cell r="L4334" t="str">
            <v xml:space="preserve"> F</v>
          </cell>
          <cell r="M4334" t="str">
            <v xml:space="preserve"> 09000346-Sidra Khan</v>
          </cell>
          <cell r="N4334" t="str">
            <v>HONDA BRV I-VTEC S STD</v>
          </cell>
          <cell r="O4334" t="str">
            <v>2022</v>
          </cell>
          <cell r="Q4334" t="str">
            <v>14810676</v>
          </cell>
          <cell r="R4334" t="str">
            <v>NR027354</v>
          </cell>
          <cell r="T4334">
            <v>4360000</v>
          </cell>
          <cell r="U4334">
            <v>28508</v>
          </cell>
          <cell r="V4334">
            <v>33354</v>
          </cell>
          <cell r="W4334">
            <v>-6518</v>
          </cell>
          <cell r="X4334">
            <v>0</v>
          </cell>
          <cell r="Y4334">
            <v>39872</v>
          </cell>
        </row>
        <row r="4335">
          <cell r="B4335" t="str">
            <v>LHR/LHR/F/MO/PC COMP/P/73120/07/2023</v>
          </cell>
          <cell r="D4335" t="str">
            <v>UBL INSURERS LIMITED - WINDOW TAKAFUL MULTAN BRANCH</v>
          </cell>
          <cell r="E4335">
            <v>45128</v>
          </cell>
          <cell r="F4335">
            <v>44927</v>
          </cell>
          <cell r="G4335">
            <v>45291</v>
          </cell>
          <cell r="H4335" t="str">
            <v xml:space="preserve"> 08802180</v>
          </cell>
          <cell r="I4335" t="str">
            <v xml:space="preserve"> UBL INSURERS LIMITED - WINDOW TAKAFUL MULTAN BRANCH</v>
          </cell>
          <cell r="J4335" t="str">
            <v>CORPORATE</v>
          </cell>
          <cell r="K4335" t="str">
            <v>M/S. LEADER AG 
LEADER POLICY NO. 2023016VPCOP00038</v>
          </cell>
          <cell r="L4335" t="str">
            <v xml:space="preserve"> F</v>
          </cell>
          <cell r="M4335" t="str">
            <v xml:space="preserve"> 09000320-Abdul Khaliq Khan</v>
          </cell>
          <cell r="N4335" t="str">
            <v>KIA GRAND CARNIVAL</v>
          </cell>
          <cell r="O4335" t="str">
            <v>2022</v>
          </cell>
          <cell r="Q4335" t="str">
            <v>739286</v>
          </cell>
          <cell r="R4335" t="str">
            <v>6142760</v>
          </cell>
          <cell r="T4335">
            <v>11500000</v>
          </cell>
          <cell r="U4335">
            <v>33914</v>
          </cell>
          <cell r="V4335">
            <v>39679</v>
          </cell>
          <cell r="W4335">
            <v>-6215</v>
          </cell>
          <cell r="X4335">
            <v>0</v>
          </cell>
          <cell r="Y4335">
            <v>45894</v>
          </cell>
        </row>
        <row r="4336">
          <cell r="B4336" t="str">
            <v>LHR/LHR/F/MO/PC COMP/P/73128/07/2023</v>
          </cell>
          <cell r="D4336" t="str">
            <v>UBL INSURERS LIMITED - WINDOW TAKAFUL MULTAN BRANCH</v>
          </cell>
          <cell r="E4336">
            <v>45128</v>
          </cell>
          <cell r="F4336">
            <v>44959</v>
          </cell>
          <cell r="G4336">
            <v>45323</v>
          </cell>
          <cell r="H4336" t="str">
            <v xml:space="preserve"> 08802180</v>
          </cell>
          <cell r="I4336" t="str">
            <v xml:space="preserve"> UBL INSURERS LIMITED - WINDOW TAKAFUL MULTAN BRANCH</v>
          </cell>
          <cell r="J4336" t="str">
            <v>CORPORATE</v>
          </cell>
          <cell r="K4336" t="str">
            <v>M/S. EHSAN COTTON AND OIL INDUSTRIES PVT LTD  
LEADER POLICY NO. 2023016VPCOP000215</v>
          </cell>
          <cell r="L4336" t="str">
            <v xml:space="preserve"> F</v>
          </cell>
          <cell r="M4336" t="str">
            <v xml:space="preserve"> 09000320-Abdul Khaliq Khan</v>
          </cell>
          <cell r="N4336" t="str">
            <v>HONDA HRV-S</v>
          </cell>
          <cell r="O4336" t="str">
            <v>2023</v>
          </cell>
          <cell r="Q4336" t="str">
            <v>1000812</v>
          </cell>
          <cell r="R4336" t="str">
            <v>NR000768</v>
          </cell>
          <cell r="T4336">
            <v>6677000</v>
          </cell>
          <cell r="U4336">
            <v>23969</v>
          </cell>
          <cell r="V4336">
            <v>28044</v>
          </cell>
          <cell r="W4336">
            <v>21959</v>
          </cell>
          <cell r="X4336">
            <v>0</v>
          </cell>
          <cell r="Y4336">
            <v>6085</v>
          </cell>
        </row>
        <row r="4337">
          <cell r="B4337" t="str">
            <v>LHR/LHR/F/MO/PC COMP/P/73130/07/2023</v>
          </cell>
          <cell r="D4337" t="str">
            <v>UBL INSURERS LIMITED - WINDOW TAKAFUL MULTAN BRANCH</v>
          </cell>
          <cell r="E4337">
            <v>45128</v>
          </cell>
          <cell r="F4337">
            <v>44984</v>
          </cell>
          <cell r="G4337">
            <v>45348</v>
          </cell>
          <cell r="H4337" t="str">
            <v xml:space="preserve"> 08802180</v>
          </cell>
          <cell r="I4337" t="str">
            <v xml:space="preserve"> UBL INSURERS LIMITED - WINDOW TAKAFUL MULTAN BRANCH</v>
          </cell>
          <cell r="J4337" t="str">
            <v>CORPORATE</v>
          </cell>
          <cell r="K4337" t="str">
            <v>M/S. S M FOOD MAKERS LTD  
LEADER POLICY NO. 2023016VPCOP000250</v>
          </cell>
          <cell r="L4337" t="str">
            <v xml:space="preserve"> F</v>
          </cell>
          <cell r="M4337" t="str">
            <v xml:space="preserve"> 09000320-Abdul Khaliq Khan</v>
          </cell>
          <cell r="N4337" t="str">
            <v>HAVAL Haval Jolion Turbo</v>
          </cell>
          <cell r="O4337" t="str">
            <v>2023</v>
          </cell>
          <cell r="Q4337" t="str">
            <v>22331512522</v>
          </cell>
          <cell r="R4337" t="str">
            <v>FUA53P2001076</v>
          </cell>
          <cell r="T4337">
            <v>10781950</v>
          </cell>
          <cell r="U4337">
            <v>33175</v>
          </cell>
          <cell r="V4337">
            <v>38815</v>
          </cell>
          <cell r="W4337">
            <v>-2970</v>
          </cell>
          <cell r="X4337">
            <v>0</v>
          </cell>
          <cell r="Y4337">
            <v>41785</v>
          </cell>
        </row>
        <row r="4338">
          <cell r="B4338" t="str">
            <v>LHR/LHR/F/MO/PC COMP/P/73131/07/2023</v>
          </cell>
          <cell r="C4338" t="str">
            <v>LHR/LHR/F/MO/PC COMP/E/30237/09/2023</v>
          </cell>
          <cell r="D4338" t="str">
            <v>UBL INSURERS LIMITED - WINDOW TAKAFUL MULTAN BRANCH</v>
          </cell>
          <cell r="E4338">
            <v>45176</v>
          </cell>
          <cell r="F4338">
            <v>44960</v>
          </cell>
          <cell r="G4338">
            <v>45324</v>
          </cell>
          <cell r="H4338" t="str">
            <v xml:space="preserve"> 08802180</v>
          </cell>
          <cell r="I4338" t="str">
            <v xml:space="preserve"> UBL INSURERS LIMITED - WINDOW TAKAFUL MULTAN BRANCH</v>
          </cell>
          <cell r="J4338" t="str">
            <v>CORPORATE</v>
          </cell>
          <cell r="L4338" t="str">
            <v xml:space="preserve"> F</v>
          </cell>
          <cell r="M4338" t="str">
            <v xml:space="preserve"> 09000320-Abdul Khaliq Khan</v>
          </cell>
          <cell r="N4338" t="str">
            <v>SUZUKI CULTUS VXL EURO II</v>
          </cell>
          <cell r="O4338" t="str">
            <v>2021</v>
          </cell>
          <cell r="P4338" t="str">
            <v>ABT-862</v>
          </cell>
          <cell r="Q4338" t="str">
            <v>168098</v>
          </cell>
          <cell r="R4338" t="str">
            <v>10068087</v>
          </cell>
          <cell r="T4338">
            <v>5000000</v>
          </cell>
          <cell r="U4338">
            <v>523</v>
          </cell>
          <cell r="V4338">
            <v>612</v>
          </cell>
          <cell r="W4338">
            <v>0</v>
          </cell>
          <cell r="X4338">
            <v>0</v>
          </cell>
          <cell r="Y4338">
            <v>612</v>
          </cell>
        </row>
        <row r="4339">
          <cell r="B4339" t="str">
            <v>LHR/LHR/F/MO/PC COMP/P/73131/07/2023</v>
          </cell>
          <cell r="D4339" t="str">
            <v>UBL INSURERS LIMITED - WINDOW TAKAFUL MULTAN BRANCH</v>
          </cell>
          <cell r="E4339">
            <v>45128</v>
          </cell>
          <cell r="F4339">
            <v>44960</v>
          </cell>
          <cell r="G4339">
            <v>45324</v>
          </cell>
          <cell r="H4339" t="str">
            <v xml:space="preserve"> 08802180</v>
          </cell>
          <cell r="I4339" t="str">
            <v xml:space="preserve"> UBL INSURERS LIMITED - WINDOW TAKAFUL MULTAN BRANCH</v>
          </cell>
          <cell r="J4339" t="str">
            <v>CORPORATE</v>
          </cell>
          <cell r="K4339" t="str">
            <v>M/S. HBL A/C M/S. VOLKA FOOD INT'L LTD  
LEADER POLICY NO. 2023016VPCOP000222</v>
          </cell>
          <cell r="L4339" t="str">
            <v xml:space="preserve"> F</v>
          </cell>
          <cell r="M4339" t="str">
            <v xml:space="preserve"> 09000320-Abdul Khaliq Khan</v>
          </cell>
          <cell r="N4339" t="str">
            <v>SUZUKI CULTUS VXL EURO II
SUZUKI CULTUS VXL EURO II
SUZUKI CULTUS VXL EURO II
SUZUKI CULTUS VXL EURO II
SUZUKI CULTUS VXL EURO II
SUZUKI CULTUS VXL EURO II</v>
          </cell>
          <cell r="O4339" t="str">
            <v>2021
2021
2021
2021
2021
2021</v>
          </cell>
          <cell r="Q4339" t="str">
            <v>168085
168098	
168084	
168089	
168103	
168094</v>
          </cell>
          <cell r="R4339" t="str">
            <v>10068059
10068087
10068073
10068090
10068115
10068081</v>
          </cell>
          <cell r="T4339">
            <v>15000000</v>
          </cell>
          <cell r="U4339">
            <v>30769</v>
          </cell>
          <cell r="V4339">
            <v>36000</v>
          </cell>
          <cell r="W4339">
            <v>238</v>
          </cell>
          <cell r="X4339">
            <v>0</v>
          </cell>
          <cell r="Y4339">
            <v>35762</v>
          </cell>
        </row>
        <row r="4340">
          <cell r="B4340" t="str">
            <v>KHI/HO/D/MO/PD COMP/P/73135/07/2023</v>
          </cell>
          <cell r="C4340" t="str">
            <v>KHI/HO/D/MO/PD COMP/E/28275/07/2023</v>
          </cell>
          <cell r="E4340">
            <v>45138</v>
          </cell>
          <cell r="F4340">
            <v>45127</v>
          </cell>
          <cell r="G4340">
            <v>45492</v>
          </cell>
          <cell r="H4340" t="str">
            <v xml:space="preserve"> 08806908</v>
          </cell>
          <cell r="I4340" t="str">
            <v xml:space="preserve"> Muhammad Fawwad Rafique(3520255084927)</v>
          </cell>
          <cell r="J4340" t="str">
            <v>INDIVIDUAL</v>
          </cell>
          <cell r="L4340" t="str">
            <v xml:space="preserve"> D</v>
          </cell>
          <cell r="M4340" t="str">
            <v xml:space="preserve"> 09000221-Muhammad Irfan</v>
          </cell>
          <cell r="U4340">
            <v>100000</v>
          </cell>
          <cell r="V4340">
            <v>114000</v>
          </cell>
          <cell r="W4340">
            <v>0</v>
          </cell>
          <cell r="X4340">
            <v>0</v>
          </cell>
          <cell r="Y4340">
            <v>114000</v>
          </cell>
        </row>
        <row r="4341">
          <cell r="B4341" t="str">
            <v>LHR/LHR/F/MO/PC COMP/P/73138/07/2023</v>
          </cell>
          <cell r="D4341" t="str">
            <v>UBL INSURERS LIMITED - WINDOW TAKAFUL MULTAN BRANCH</v>
          </cell>
          <cell r="E4341">
            <v>45128</v>
          </cell>
          <cell r="F4341">
            <v>44853</v>
          </cell>
          <cell r="G4341">
            <v>45217</v>
          </cell>
          <cell r="H4341" t="str">
            <v xml:space="preserve"> 08802180</v>
          </cell>
          <cell r="I4341" t="str">
            <v xml:space="preserve"> UBL INSURERS LIMITED - WINDOW TAKAFUL MULTAN BRANCH</v>
          </cell>
          <cell r="J4341" t="str">
            <v>CORPORATE</v>
          </cell>
          <cell r="K4341" t="str">
            <v>MRS KISHWAR  RIAZ W/O MR. MUHAMMAD RIAZ 
LEADER POLICY NO. 2022016VPCOP000490</v>
          </cell>
          <cell r="L4341" t="str">
            <v xml:space="preserve"> F</v>
          </cell>
          <cell r="M4341" t="str">
            <v xml:space="preserve"> 09000320-Abdul Khaliq Khan</v>
          </cell>
          <cell r="N4341" t="str">
            <v>TOYOTA COROLLA ALTIS CVT</v>
          </cell>
          <cell r="O4341" t="str">
            <v>2021</v>
          </cell>
          <cell r="P4341" t="str">
            <v>AVZ-13</v>
          </cell>
          <cell r="Q4341" t="str">
            <v>352918</v>
          </cell>
          <cell r="R4341" t="str">
            <v>7052065</v>
          </cell>
          <cell r="T4341">
            <v>3998000</v>
          </cell>
          <cell r="U4341">
            <v>20503</v>
          </cell>
          <cell r="V4341">
            <v>23988</v>
          </cell>
          <cell r="W4341">
            <v>603</v>
          </cell>
          <cell r="X4341">
            <v>0</v>
          </cell>
          <cell r="Y4341">
            <v>23385</v>
          </cell>
        </row>
        <row r="4342">
          <cell r="B4342" t="str">
            <v>KHI/HO/D/MO/PC COMP/C/73148/1/07/2023</v>
          </cell>
          <cell r="E4342">
            <v>45128</v>
          </cell>
          <cell r="F4342">
            <v>45122</v>
          </cell>
          <cell r="G4342">
            <v>45487</v>
          </cell>
          <cell r="H4342" t="str">
            <v xml:space="preserve"> 08000208</v>
          </cell>
          <cell r="I4342" t="str">
            <v xml:space="preserve"> MEEZAN BANK LTD. GULBERG BRANCH LAHORE</v>
          </cell>
          <cell r="J4342" t="str">
            <v>BANK</v>
          </cell>
          <cell r="K4342" t="str">
            <v>M/S. Meezan Bank Limited Gulberg Branch Lahore
Mr. Muhammad Shaheen</v>
          </cell>
          <cell r="L4342" t="str">
            <v xml:space="preserve"> D</v>
          </cell>
          <cell r="M4342" t="str">
            <v xml:space="preserve"> 09000221-Muhammad Irfan</v>
          </cell>
          <cell r="N4342" t="str">
            <v>HONDA CIVIC VTI  ORIEL PT</v>
          </cell>
          <cell r="O4342" t="str">
            <v>2021</v>
          </cell>
          <cell r="P4342" t="str">
            <v>ADD-470</v>
          </cell>
          <cell r="Q4342" t="str">
            <v>R18Z16921149</v>
          </cell>
          <cell r="R4342" t="str">
            <v>NFBFC6660MR073431</v>
          </cell>
          <cell r="S4342" t="str">
            <v>2021/1</v>
          </cell>
          <cell r="T4342">
            <v>3227850</v>
          </cell>
          <cell r="U4342">
            <v>42428</v>
          </cell>
          <cell r="V4342">
            <v>48418</v>
          </cell>
          <cell r="W4342">
            <v>0</v>
          </cell>
          <cell r="X4342">
            <v>0</v>
          </cell>
          <cell r="Y4342">
            <v>48418</v>
          </cell>
        </row>
        <row r="4343">
          <cell r="B4343" t="str">
            <v>KHI/HO/D/MO/PC COMP/C/73169/8/07/2023</v>
          </cell>
          <cell r="E4343">
            <v>45129</v>
          </cell>
          <cell r="F4343">
            <v>45125</v>
          </cell>
          <cell r="G4343">
            <v>45490</v>
          </cell>
          <cell r="H4343" t="str">
            <v xml:space="preserve"> 08003929</v>
          </cell>
          <cell r="I4343" t="str">
            <v xml:space="preserve"> BANK ALFALAH LTD ISLAMIC BANKING DIVISION (CORPORATE)</v>
          </cell>
          <cell r="J4343" t="str">
            <v>BANK</v>
          </cell>
          <cell r="K4343" t="str">
            <v>M/S Bank Alfalah Limited ( Islamic Banking Division)
Dhoraji Branch Karachi As Lessor &amp; Owner
A/C Mr. Akhtar Hussain S/O Mr. Muhammad Akbar As Lessee &amp; User
Lms No. Lms2210266912</v>
          </cell>
          <cell r="L4343" t="str">
            <v xml:space="preserve"> D</v>
          </cell>
          <cell r="M4343" t="str">
            <v xml:space="preserve"> 09000221-Muhammad Irfan</v>
          </cell>
          <cell r="N4343" t="str">
            <v>SUZUKI CULTUS VXL EURO II</v>
          </cell>
          <cell r="O4343" t="str">
            <v>2022</v>
          </cell>
          <cell r="P4343" t="str">
            <v>BXE-231</v>
          </cell>
          <cell r="Q4343" t="str">
            <v>199417</v>
          </cell>
          <cell r="R4343" t="str">
            <v>10099422</v>
          </cell>
          <cell r="T4343">
            <v>2226600</v>
          </cell>
          <cell r="U4343">
            <v>34181</v>
          </cell>
          <cell r="V4343">
            <v>38966</v>
          </cell>
          <cell r="W4343">
            <v>38963.61</v>
          </cell>
          <cell r="X4343">
            <v>0</v>
          </cell>
          <cell r="Y4343">
            <v>2.39</v>
          </cell>
        </row>
        <row r="4344">
          <cell r="B4344" t="str">
            <v>LHR/LHR/F/MO/PC COMP/P/73182/07/2023</v>
          </cell>
          <cell r="D4344" t="str">
            <v>UBL INSURERS LIMITED - WINDOW TAKAFUL MULTAN BRANCH</v>
          </cell>
          <cell r="E4344">
            <v>45130</v>
          </cell>
          <cell r="F4344">
            <v>44852</v>
          </cell>
          <cell r="G4344">
            <v>45216</v>
          </cell>
          <cell r="H4344" t="str">
            <v xml:space="preserve"> 08802180</v>
          </cell>
          <cell r="I4344" t="str">
            <v xml:space="preserve"> UBL INSURERS LIMITED - WINDOW TAKAFUL MULTAN BRANCH</v>
          </cell>
          <cell r="J4344" t="str">
            <v>CORPORATE</v>
          </cell>
          <cell r="K4344" t="str">
            <v>M/S  S M FOOD MAKERS LIMITED  
LEADER POLICY NO. 2022016VPCOP000490</v>
          </cell>
          <cell r="L4344" t="str">
            <v xml:space="preserve"> F</v>
          </cell>
          <cell r="M4344" t="str">
            <v xml:space="preserve"> 09000320-Abdul Khaliq Khan</v>
          </cell>
          <cell r="N4344" t="str">
            <v>SUZUKI MEHRAN VXR EURO-II
SUZUKI MEHRAN VXR EURO-II
SUZUKI MEHRAN VXR EURO-II
SUZUKI MEHRAN VXR EURO-II
SUZUKI MEHRAN VXR EURO-II
SUZUKI MEHRAN VXR EURO-II
SUZUKI MEHRAN VXR EURO-II</v>
          </cell>
          <cell r="O4344" t="str">
            <v>2017
2017
2017
2017
2017
2017
2017</v>
          </cell>
          <cell r="Q4344" t="str">
            <v>702625
702491	
702912	
702897
702618	
702961	
702953</v>
          </cell>
          <cell r="R4344" t="str">
            <v>01241065
01241023
01241423
01241422
01241064
01241483
01241461</v>
          </cell>
          <cell r="T4344">
            <v>6300000</v>
          </cell>
          <cell r="U4344">
            <v>19385</v>
          </cell>
          <cell r="V4344">
            <v>22681</v>
          </cell>
          <cell r="W4344">
            <v>1434</v>
          </cell>
          <cell r="X4344">
            <v>0</v>
          </cell>
          <cell r="Y4344">
            <v>21247</v>
          </cell>
        </row>
        <row r="4345">
          <cell r="B4345" t="str">
            <v>LHR/LHR/F/MO/PC COMP/P/73183/07/2023</v>
          </cell>
          <cell r="D4345" t="str">
            <v>UBL INSURERS LIMITED - WINDOW TAKAFUL MULTAN BRANCH</v>
          </cell>
          <cell r="E4345">
            <v>45130</v>
          </cell>
          <cell r="F4345">
            <v>44890</v>
          </cell>
          <cell r="G4345">
            <v>45254</v>
          </cell>
          <cell r="H4345" t="str">
            <v xml:space="preserve"> 08802180</v>
          </cell>
          <cell r="I4345" t="str">
            <v xml:space="preserve"> UBL INSURERS LIMITED - WINDOW TAKAFUL MULTAN BRANCH</v>
          </cell>
          <cell r="J4345" t="str">
            <v>CORPORATE</v>
          </cell>
          <cell r="K4345" t="str">
            <v>Mr. Salman Rasheed C/o Shujabad Weaving Mills Ltd
Leader Policy No 2022016VPCOP00505</v>
          </cell>
          <cell r="L4345" t="str">
            <v xml:space="preserve"> F</v>
          </cell>
          <cell r="M4345" t="str">
            <v xml:space="preserve"> 09000320-Abdul Khaliq Khan</v>
          </cell>
          <cell r="N4345" t="str">
            <v>HYUNDAI SONATA</v>
          </cell>
          <cell r="O4345" t="str">
            <v>2021</v>
          </cell>
          <cell r="Q4345" t="str">
            <v>989132</v>
          </cell>
          <cell r="R4345" t="str">
            <v>400686</v>
          </cell>
          <cell r="T4345">
            <v>8000000</v>
          </cell>
          <cell r="U4345">
            <v>26667</v>
          </cell>
          <cell r="V4345">
            <v>31201</v>
          </cell>
          <cell r="W4345">
            <v>1479</v>
          </cell>
          <cell r="X4345">
            <v>0</v>
          </cell>
          <cell r="Y4345">
            <v>29722</v>
          </cell>
        </row>
        <row r="4346">
          <cell r="B4346" t="str">
            <v>LHR/LHR/F/MO/PC COMP/P/73184/07/2023</v>
          </cell>
          <cell r="C4346" t="str">
            <v>LHR/LHR/F/MO/PC COMP/E/37697/03/2024</v>
          </cell>
          <cell r="D4346" t="str">
            <v>UBL INSURERS LIMITED - WINDOW TAKAFUL MULTAN BRANCH</v>
          </cell>
          <cell r="E4346">
            <v>45356</v>
          </cell>
          <cell r="F4346">
            <v>44868</v>
          </cell>
          <cell r="G4346">
            <v>45232</v>
          </cell>
          <cell r="H4346" t="str">
            <v xml:space="preserve"> 08802180</v>
          </cell>
          <cell r="I4346" t="str">
            <v xml:space="preserve"> UBL INSURERS LIMITED - WINDOW TAKAFUL MULTAN BRANCH</v>
          </cell>
          <cell r="J4346" t="str">
            <v>CORPORATE</v>
          </cell>
          <cell r="L4346" t="str">
            <v xml:space="preserve"> F</v>
          </cell>
          <cell r="M4346" t="str">
            <v xml:space="preserve"> 09000346-Sidra Khan</v>
          </cell>
          <cell r="N4346" t="str">
            <v>HYUNDAI SONATA</v>
          </cell>
          <cell r="O4346" t="str">
            <v>2021</v>
          </cell>
          <cell r="Q4346" t="str">
            <v>999128</v>
          </cell>
          <cell r="R4346" t="str">
            <v>400692</v>
          </cell>
          <cell r="T4346">
            <v>-8000000</v>
          </cell>
          <cell r="U4346">
            <v>-30769</v>
          </cell>
          <cell r="V4346">
            <v>-36000</v>
          </cell>
          <cell r="W4346">
            <v>-91178</v>
          </cell>
          <cell r="X4346">
            <v>0</v>
          </cell>
          <cell r="Y4346">
            <v>55178</v>
          </cell>
        </row>
        <row r="4347">
          <cell r="B4347" t="str">
            <v>LHR/LHR/F/MO/PC COMP/P/73184/07/2023</v>
          </cell>
          <cell r="D4347" t="str">
            <v>UBL INSURERS LIMITED - WINDOW TAKAFUL MULTAN BRANCH</v>
          </cell>
          <cell r="E4347">
            <v>45130</v>
          </cell>
          <cell r="F4347">
            <v>44868</v>
          </cell>
          <cell r="G4347">
            <v>45232</v>
          </cell>
          <cell r="H4347" t="str">
            <v xml:space="preserve"> 08802180</v>
          </cell>
          <cell r="I4347" t="str">
            <v xml:space="preserve"> UBL INSURERS LIMITED - WINDOW TAKAFUL MULTAN BRANCH</v>
          </cell>
          <cell r="J4347" t="str">
            <v>CORPORATE</v>
          </cell>
          <cell r="K4347" t="str">
            <v>M OMER KHAN BALOCH / EHSAN COTTON &amp; OIL INDSTR
LE ADER POLICY NO. 2022016VPCOP000504</v>
          </cell>
          <cell r="L4347" t="str">
            <v xml:space="preserve"> F</v>
          </cell>
          <cell r="M4347" t="str">
            <v xml:space="preserve"> 09000346-Sidra Khan</v>
          </cell>
          <cell r="N4347" t="str">
            <v>HYUNDAI SONATA</v>
          </cell>
          <cell r="O4347" t="str">
            <v>2021</v>
          </cell>
          <cell r="Q4347" t="str">
            <v>999128</v>
          </cell>
          <cell r="R4347" t="str">
            <v>400692</v>
          </cell>
          <cell r="T4347">
            <v>8000000</v>
          </cell>
          <cell r="U4347">
            <v>30769</v>
          </cell>
          <cell r="V4347">
            <v>36000</v>
          </cell>
          <cell r="W4347">
            <v>1499</v>
          </cell>
          <cell r="X4347">
            <v>0</v>
          </cell>
          <cell r="Y4347">
            <v>34501</v>
          </cell>
        </row>
        <row r="4348">
          <cell r="B4348" t="str">
            <v>LHR/LHR/F/MO/PC COMP/P/73185/07/2023</v>
          </cell>
          <cell r="D4348" t="str">
            <v>UBL INSURERS LIMITED - WINDOW TAKAFUL MULTAN BRANCH</v>
          </cell>
          <cell r="E4348">
            <v>45130</v>
          </cell>
          <cell r="F4348">
            <v>44838</v>
          </cell>
          <cell r="G4348">
            <v>45202</v>
          </cell>
          <cell r="H4348" t="str">
            <v xml:space="preserve"> 08802180</v>
          </cell>
          <cell r="I4348" t="str">
            <v xml:space="preserve"> UBL INSURERS LIMITED - WINDOW TAKAFUL MULTAN BRANCH</v>
          </cell>
          <cell r="J4348" t="str">
            <v>CORPORATE</v>
          </cell>
          <cell r="K4348" t="str">
            <v>MR DILAWAR  HUSSAIN 
LEADER POLICY NO. 2022016VPCOP00497</v>
          </cell>
          <cell r="L4348" t="str">
            <v xml:space="preserve"> F</v>
          </cell>
          <cell r="M4348" t="str">
            <v xml:space="preserve"> 09000320-Abdul Khaliq Khan</v>
          </cell>
          <cell r="N4348" t="str">
            <v>KIA SPORTAGE AWD-CW</v>
          </cell>
          <cell r="O4348" t="str">
            <v>2022</v>
          </cell>
          <cell r="Q4348" t="str">
            <v>H303810</v>
          </cell>
          <cell r="R4348" t="str">
            <v>P518083</v>
          </cell>
          <cell r="T4348">
            <v>6400000</v>
          </cell>
          <cell r="U4348">
            <v>26257</v>
          </cell>
          <cell r="V4348">
            <v>30721</v>
          </cell>
          <cell r="W4348">
            <v>2324</v>
          </cell>
          <cell r="X4348">
            <v>0</v>
          </cell>
          <cell r="Y4348">
            <v>28397</v>
          </cell>
        </row>
        <row r="4349">
          <cell r="B4349" t="str">
            <v>KHI/HO/D/MO/PC COMP/C/73238/4/07/2023</v>
          </cell>
          <cell r="C4349" t="str">
            <v>KHI/HO/D/MO/PC COMP/E/37515/00004/02/2024</v>
          </cell>
          <cell r="E4349">
            <v>45350</v>
          </cell>
          <cell r="F4349">
            <v>45109</v>
          </cell>
          <cell r="G4349">
            <v>45474</v>
          </cell>
          <cell r="H4349" t="str">
            <v xml:space="preserve"> 08000495</v>
          </cell>
          <cell r="I4349" t="str">
            <v xml:space="preserve"> MEEZAN BANK LTD. - ISLAMABAD BRANCH - ISD</v>
          </cell>
          <cell r="J4349" t="str">
            <v>BANK</v>
          </cell>
          <cell r="K4349" t="str">
            <v>M/S. Meezan Bank Limited Jinnah Avenue Blue Area Islamabad 
User . Mr. Adnan Ali</v>
          </cell>
          <cell r="L4349" t="str">
            <v xml:space="preserve"> D</v>
          </cell>
          <cell r="M4349" t="str">
            <v xml:space="preserve"> 09000221-Muhammad Irfan</v>
          </cell>
          <cell r="N4349" t="str">
            <v>HONDA CIVIC VTI  ORIEL PT</v>
          </cell>
          <cell r="O4349" t="str">
            <v>2021</v>
          </cell>
          <cell r="P4349" t="str">
            <v>ATY-123</v>
          </cell>
          <cell r="Q4349" t="str">
            <v>R18Z16923584</v>
          </cell>
          <cell r="R4349" t="str">
            <v>NFBFC6666MR076060</v>
          </cell>
          <cell r="S4349" t="str">
            <v>4648</v>
          </cell>
          <cell r="T4349">
            <v>-3258630</v>
          </cell>
          <cell r="U4349">
            <v>-14918</v>
          </cell>
          <cell r="V4349">
            <v>-15067</v>
          </cell>
          <cell r="W4349">
            <v>0</v>
          </cell>
          <cell r="X4349">
            <v>0</v>
          </cell>
          <cell r="Y4349">
            <v>-15067</v>
          </cell>
        </row>
        <row r="4350">
          <cell r="B4350" t="str">
            <v>KHI/HO/D/MO/PD COMP/P/73241/07/2023</v>
          </cell>
          <cell r="C4350" t="str">
            <v>KHI/HO/D/MO/PD COMP/E/28277/07/2023</v>
          </cell>
          <cell r="E4350">
            <v>45138</v>
          </cell>
          <cell r="F4350">
            <v>45131</v>
          </cell>
          <cell r="G4350">
            <v>45496</v>
          </cell>
          <cell r="H4350" t="str">
            <v xml:space="preserve"> 08812233</v>
          </cell>
          <cell r="I4350" t="str">
            <v xml:space="preserve"> Saad Ullah Naeem(3520290350837)</v>
          </cell>
          <cell r="J4350" t="str">
            <v>INDIVIDUAL</v>
          </cell>
          <cell r="L4350" t="str">
            <v xml:space="preserve"> D</v>
          </cell>
          <cell r="M4350" t="str">
            <v xml:space="preserve"> 09000221-Muhammad Irfan</v>
          </cell>
          <cell r="U4350">
            <v>116666</v>
          </cell>
          <cell r="V4350">
            <v>133000</v>
          </cell>
          <cell r="W4350">
            <v>0</v>
          </cell>
          <cell r="X4350">
            <v>0</v>
          </cell>
          <cell r="Y4350">
            <v>133000</v>
          </cell>
        </row>
        <row r="4351">
          <cell r="B4351" t="str">
            <v>KHI/HO/D/MO/PD COMP/P/73243/07/2023</v>
          </cell>
          <cell r="C4351" t="str">
            <v>KHI/HO/D/MO/PD COMP/E/28278/07/2023</v>
          </cell>
          <cell r="E4351">
            <v>45138</v>
          </cell>
          <cell r="F4351">
            <v>45129</v>
          </cell>
          <cell r="G4351">
            <v>45494</v>
          </cell>
          <cell r="H4351" t="str">
            <v xml:space="preserve"> 08812219</v>
          </cell>
          <cell r="I4351" t="str">
            <v xml:space="preserve"> Hammad Abbasi(4210122689299)</v>
          </cell>
          <cell r="J4351" t="str">
            <v>INDIVIDUAL</v>
          </cell>
          <cell r="L4351" t="str">
            <v xml:space="preserve"> D</v>
          </cell>
          <cell r="M4351" t="str">
            <v xml:space="preserve"> 09000221-Muhammad Irfan</v>
          </cell>
          <cell r="U4351">
            <v>57016</v>
          </cell>
          <cell r="V4351">
            <v>65000</v>
          </cell>
          <cell r="W4351">
            <v>0</v>
          </cell>
          <cell r="X4351">
            <v>0</v>
          </cell>
          <cell r="Y4351">
            <v>65000</v>
          </cell>
        </row>
        <row r="4352">
          <cell r="B4352" t="str">
            <v>KHI/HO/D/MO/PD COMP/P/73244/07/2023</v>
          </cell>
          <cell r="C4352" t="str">
            <v>KHI/HO/D/MO/PD COMP/E/28276/07/2023</v>
          </cell>
          <cell r="E4352">
            <v>45138</v>
          </cell>
          <cell r="F4352">
            <v>45128</v>
          </cell>
          <cell r="G4352">
            <v>45493</v>
          </cell>
          <cell r="H4352" t="str">
            <v xml:space="preserve"> 08812236</v>
          </cell>
          <cell r="I4352" t="str">
            <v xml:space="preserve"> Saba Azeem(4210183611534)</v>
          </cell>
          <cell r="J4352" t="str">
            <v>INDIVIDUAL</v>
          </cell>
          <cell r="L4352" t="str">
            <v xml:space="preserve"> D</v>
          </cell>
          <cell r="M4352" t="str">
            <v xml:space="preserve"> 09000221-Muhammad Irfan</v>
          </cell>
          <cell r="U4352">
            <v>62280</v>
          </cell>
          <cell r="V4352">
            <v>71000</v>
          </cell>
          <cell r="W4352">
            <v>0</v>
          </cell>
          <cell r="X4352">
            <v>0</v>
          </cell>
          <cell r="Y4352">
            <v>71000</v>
          </cell>
        </row>
        <row r="4353">
          <cell r="B4353" t="str">
            <v>KHI/HO/D/MO/PC COMP/C/73248/1/07/2023</v>
          </cell>
          <cell r="E4353">
            <v>45132</v>
          </cell>
          <cell r="F4353">
            <v>45121</v>
          </cell>
          <cell r="G4353">
            <v>45486</v>
          </cell>
          <cell r="H4353" t="str">
            <v xml:space="preserve"> 08000213</v>
          </cell>
          <cell r="I4353" t="str">
            <v xml:space="preserve"> MEEZAN BANK LTD - BHAWALPUR BRANCH</v>
          </cell>
          <cell r="J4353" t="str">
            <v>BANK</v>
          </cell>
          <cell r="K4353" t="str">
            <v>M/S. Meezan Bank Limited Circular Road Branch Bhawalpur 
User Ms. Ameena Jameel</v>
          </cell>
          <cell r="L4353" t="str">
            <v xml:space="preserve"> D</v>
          </cell>
          <cell r="M4353" t="str">
            <v xml:space="preserve"> 09000221-Muhammad Irfan</v>
          </cell>
          <cell r="N4353" t="str">
            <v>SUZUKI ALTO VXR E-2</v>
          </cell>
          <cell r="O4353" t="str">
            <v>2022</v>
          </cell>
          <cell r="Q4353" t="str">
            <v>6R102313</v>
          </cell>
          <cell r="R4353" t="str">
            <v>NF1AET306H1002306</v>
          </cell>
          <cell r="S4353" t="str">
            <v>CI-2022-2638-0011</v>
          </cell>
          <cell r="T4353">
            <v>1485000</v>
          </cell>
          <cell r="U4353">
            <v>19496</v>
          </cell>
          <cell r="V4353">
            <v>22275</v>
          </cell>
          <cell r="W4353">
            <v>0</v>
          </cell>
          <cell r="X4353">
            <v>0</v>
          </cell>
          <cell r="Y4353">
            <v>22275</v>
          </cell>
        </row>
        <row r="4354">
          <cell r="B4354" t="str">
            <v>KHI/HO/D/MO/PC COMP/C/73249/15/07/2023</v>
          </cell>
          <cell r="E4354">
            <v>45132</v>
          </cell>
          <cell r="F4354">
            <v>45132</v>
          </cell>
          <cell r="G4354">
            <v>45497</v>
          </cell>
          <cell r="H4354" t="str">
            <v xml:space="preserve"> 08000213</v>
          </cell>
          <cell r="I4354" t="str">
            <v xml:space="preserve"> MEEZAN BANK LTD - BHAWALPUR BRANCH</v>
          </cell>
          <cell r="J4354" t="str">
            <v>BANK</v>
          </cell>
          <cell r="K4354" t="str">
            <v>M/S. Meezan Bank Limited Circular Road Branch Bahawalpur
User. Mr. Ashfaq Ahmad</v>
          </cell>
          <cell r="L4354" t="str">
            <v xml:space="preserve"> D</v>
          </cell>
          <cell r="M4354" t="str">
            <v xml:space="preserve"> 09000221-Muhammad Irfan</v>
          </cell>
          <cell r="N4354" t="str">
            <v>SUZUKI ALTO VXR E-2</v>
          </cell>
          <cell r="O4354" t="str">
            <v>2020</v>
          </cell>
          <cell r="P4354" t="str">
            <v>LEB-20-2313</v>
          </cell>
          <cell r="Q4354" t="str">
            <v>6R131031</v>
          </cell>
          <cell r="R4354" t="str">
            <v>NF1AET306H1030922</v>
          </cell>
          <cell r="S4354" t="str">
            <v>3368</v>
          </cell>
          <cell r="T4354">
            <v>1019142</v>
          </cell>
          <cell r="U4354">
            <v>17880</v>
          </cell>
          <cell r="V4354">
            <v>20383</v>
          </cell>
          <cell r="W4354">
            <v>0</v>
          </cell>
          <cell r="X4354">
            <v>0</v>
          </cell>
          <cell r="Y4354">
            <v>20383</v>
          </cell>
        </row>
        <row r="4355">
          <cell r="B4355" t="str">
            <v>LHR/LHR/F/MO/PC COMP/P/73287/07/2023</v>
          </cell>
          <cell r="D4355" t="str">
            <v>UBL INSURERS LIMITED - WINDOW TAKAFUL MULTAN BRANCH</v>
          </cell>
          <cell r="E4355">
            <v>45133</v>
          </cell>
          <cell r="F4355">
            <v>44866</v>
          </cell>
          <cell r="G4355">
            <v>45230</v>
          </cell>
          <cell r="H4355" t="str">
            <v xml:space="preserve"> 08802180</v>
          </cell>
          <cell r="I4355" t="str">
            <v xml:space="preserve"> UBL INSURERS LIMITED - WINDOW TAKAFUL MULTAN BRANCH</v>
          </cell>
          <cell r="J4355" t="str">
            <v>CORPORATE</v>
          </cell>
          <cell r="K4355" t="str">
            <v>M/S. FERTILE SEED CORPN.  
LEADER POLICY NO. 2022016VPCOP000501</v>
          </cell>
          <cell r="L4355" t="str">
            <v xml:space="preserve"> F</v>
          </cell>
          <cell r="M4355" t="str">
            <v xml:space="preserve"> 09000320-Abdul Khaliq Khan</v>
          </cell>
          <cell r="N4355" t="str">
            <v>HONDA CIVIC VTI  ORIEL PT</v>
          </cell>
          <cell r="O4355" t="str">
            <v>2017</v>
          </cell>
          <cell r="Q4355" t="str">
            <v>12920910</v>
          </cell>
          <cell r="R4355" t="str">
            <v>HR024241</v>
          </cell>
          <cell r="T4355">
            <v>3500000</v>
          </cell>
          <cell r="U4355">
            <v>10769</v>
          </cell>
          <cell r="V4355">
            <v>12600</v>
          </cell>
          <cell r="W4355">
            <v>2700</v>
          </cell>
          <cell r="X4355">
            <v>0</v>
          </cell>
          <cell r="Y4355">
            <v>9900</v>
          </cell>
        </row>
        <row r="4356">
          <cell r="B4356" t="str">
            <v>LHR/LHR/F/MO/PC COMP/P/73290/07/2023</v>
          </cell>
          <cell r="D4356" t="str">
            <v>UBL INSURERS LIMITED - WINDOW TAKAFUL MULTAN BRANCH</v>
          </cell>
          <cell r="E4356">
            <v>45133</v>
          </cell>
          <cell r="F4356">
            <v>44875</v>
          </cell>
          <cell r="G4356">
            <v>45239</v>
          </cell>
          <cell r="H4356" t="str">
            <v xml:space="preserve"> 08802180</v>
          </cell>
          <cell r="I4356" t="str">
            <v xml:space="preserve"> UBL INSURERS LIMITED - WINDOW TAKAFUL MULTAN BRANCH</v>
          </cell>
          <cell r="J4356" t="str">
            <v>CORPORATE</v>
          </cell>
          <cell r="K4356" t="str">
            <v>Mr .Muhammad Awais Jabbar S/o Ch.Abdul Jabbar Irshad
Leader Policy No 2022016VPCOP00517</v>
          </cell>
          <cell r="L4356" t="str">
            <v xml:space="preserve"> F</v>
          </cell>
          <cell r="M4356" t="str">
            <v xml:space="preserve"> 09000320-Abdul Khaliq Khan</v>
          </cell>
          <cell r="N4356" t="str">
            <v>TOYOTA YARIS ATIV CVT</v>
          </cell>
          <cell r="P4356" t="str">
            <v>ABP-795</v>
          </cell>
          <cell r="Q4356" t="str">
            <v>2A09675</v>
          </cell>
          <cell r="R4356" t="str">
            <v>7005562</v>
          </cell>
          <cell r="T4356">
            <v>2800000</v>
          </cell>
          <cell r="U4356">
            <v>12923</v>
          </cell>
          <cell r="V4356">
            <v>15120</v>
          </cell>
          <cell r="W4356">
            <v>2730</v>
          </cell>
          <cell r="X4356">
            <v>0</v>
          </cell>
          <cell r="Y4356">
            <v>12390</v>
          </cell>
        </row>
        <row r="4357">
          <cell r="B4357" t="str">
            <v>LHR/LHR/F/MO/PC COMP/P/73292/07/2023</v>
          </cell>
          <cell r="D4357" t="str">
            <v>UBL INSURERS LIMITED - WINDOW TAKAFUL MULTAN BRANCH</v>
          </cell>
          <cell r="E4357">
            <v>45133</v>
          </cell>
          <cell r="F4357">
            <v>44881</v>
          </cell>
          <cell r="G4357">
            <v>45245</v>
          </cell>
          <cell r="H4357" t="str">
            <v xml:space="preserve"> 08802180</v>
          </cell>
          <cell r="I4357" t="str">
            <v xml:space="preserve"> UBL INSURERS LIMITED - WINDOW TAKAFUL MULTAN BRANCH</v>
          </cell>
          <cell r="J4357" t="str">
            <v>CORPORATE</v>
          </cell>
          <cell r="K4357" t="str">
            <v>M/s Volka Food International Limited.
Leader Policy No 2022016VPCOP00521</v>
          </cell>
          <cell r="L4357" t="str">
            <v xml:space="preserve"> F</v>
          </cell>
          <cell r="M4357" t="str">
            <v xml:space="preserve"> 09000320-Abdul Khaliq Khan</v>
          </cell>
          <cell r="N4357" t="str">
            <v>HYUNDAI TUCSON FWD</v>
          </cell>
          <cell r="O4357" t="str">
            <v>2021</v>
          </cell>
          <cell r="P4357" t="str">
            <v>ADL-018</v>
          </cell>
          <cell r="Q4357" t="str">
            <v>091511</v>
          </cell>
          <cell r="R4357" t="str">
            <v>203377</v>
          </cell>
          <cell r="T4357">
            <v>6500000</v>
          </cell>
          <cell r="U4357">
            <v>13333</v>
          </cell>
          <cell r="V4357">
            <v>15599</v>
          </cell>
          <cell r="W4357">
            <v>3240</v>
          </cell>
          <cell r="X4357">
            <v>0</v>
          </cell>
          <cell r="Y4357">
            <v>12359</v>
          </cell>
        </row>
        <row r="4358">
          <cell r="B4358" t="str">
            <v>KHI/HO/D/MO/PD COMP/P/73293/07/2023</v>
          </cell>
          <cell r="C4358" t="str">
            <v>KHI/HO/D/MO/PD COMP/E/28280/07/2023</v>
          </cell>
          <cell r="E4358">
            <v>45138</v>
          </cell>
          <cell r="F4358">
            <v>45129</v>
          </cell>
          <cell r="G4358">
            <v>45494</v>
          </cell>
          <cell r="H4358" t="str">
            <v xml:space="preserve"> 08812218</v>
          </cell>
          <cell r="I4358" t="str">
            <v xml:space="preserve"> Muhammad Kashif Khursheed(4210172441615)</v>
          </cell>
          <cell r="J4358" t="str">
            <v>INDIVIDUAL</v>
          </cell>
          <cell r="L4358" t="str">
            <v xml:space="preserve"> D</v>
          </cell>
          <cell r="M4358" t="str">
            <v xml:space="preserve"> 09000221-Muhammad Irfan</v>
          </cell>
          <cell r="U4358">
            <v>55262</v>
          </cell>
          <cell r="V4358">
            <v>63000</v>
          </cell>
          <cell r="W4358">
            <v>0</v>
          </cell>
          <cell r="X4358">
            <v>0</v>
          </cell>
          <cell r="Y4358">
            <v>63000</v>
          </cell>
        </row>
        <row r="4359">
          <cell r="B4359" t="str">
            <v>LHR/LHR/F/MO/PC COMP/P/73295/07/2023</v>
          </cell>
          <cell r="D4359" t="str">
            <v>UBL INSURERS LIMITED - WINDOW TAKAFUL MULTAN BRANCH</v>
          </cell>
          <cell r="E4359">
            <v>45133</v>
          </cell>
          <cell r="F4359">
            <v>44885</v>
          </cell>
          <cell r="G4359">
            <v>45249</v>
          </cell>
          <cell r="H4359" t="str">
            <v xml:space="preserve"> 08802180</v>
          </cell>
          <cell r="I4359" t="str">
            <v xml:space="preserve"> UBL INSURERS LIMITED - WINDOW TAKAFUL MULTAN BRANCH</v>
          </cell>
          <cell r="J4359" t="str">
            <v>CORPORATE</v>
          </cell>
          <cell r="K4359" t="str">
            <v>M/S. BANK AL HABIB A/C HOOR OIL INDSTR. PVT LTD GHEE MILL  
LEADER POLICY NO. 2022016VPCOP000524</v>
          </cell>
          <cell r="L4359" t="str">
            <v xml:space="preserve"> F</v>
          </cell>
          <cell r="M4359" t="str">
            <v xml:space="preserve"> 09000320-Abdul Khaliq Khan</v>
          </cell>
          <cell r="N4359" t="str">
            <v>HONDA CIVIC VTI  ORIEL PT</v>
          </cell>
          <cell r="O4359" t="str">
            <v>2020</v>
          </cell>
          <cell r="Q4359" t="str">
            <v>6914953</v>
          </cell>
          <cell r="R4359" t="str">
            <v>R066868</v>
          </cell>
          <cell r="T4359">
            <v>5880000</v>
          </cell>
          <cell r="U4359">
            <v>17339</v>
          </cell>
          <cell r="V4359">
            <v>20286</v>
          </cell>
          <cell r="W4359">
            <v>4500</v>
          </cell>
          <cell r="X4359">
            <v>0</v>
          </cell>
          <cell r="Y4359">
            <v>15786</v>
          </cell>
        </row>
        <row r="4360">
          <cell r="B4360" t="str">
            <v>LHR/LHR/F/MO/PC COMP/P/73296/07/2023</v>
          </cell>
          <cell r="D4360" t="str">
            <v>UBL INSURERS LIMITED - WINDOW TAKAFUL MULTAN BRANCH</v>
          </cell>
          <cell r="E4360">
            <v>45133</v>
          </cell>
          <cell r="F4360">
            <v>44868</v>
          </cell>
          <cell r="G4360">
            <v>45232</v>
          </cell>
          <cell r="H4360" t="str">
            <v xml:space="preserve"> 08802180</v>
          </cell>
          <cell r="I4360" t="str">
            <v xml:space="preserve"> UBL INSURERS LIMITED - WINDOW TAKAFUL MULTAN BRANCH</v>
          </cell>
          <cell r="J4360" t="str">
            <v>CORPORATE</v>
          </cell>
          <cell r="K4360" t="str">
            <v>M/S HBL A/C M/S. VOLKA FOOD INT'L PVT LTD  
LEADER POLICY NO. 2022016VPCOP000520</v>
          </cell>
          <cell r="L4360" t="str">
            <v xml:space="preserve"> F</v>
          </cell>
          <cell r="M4360" t="str">
            <v xml:space="preserve"> 09000320-Abdul Khaliq Khan</v>
          </cell>
          <cell r="N4360" t="str">
            <v>ISUZU ISUZU TRUCK</v>
          </cell>
          <cell r="O4360" t="str">
            <v>2020</v>
          </cell>
          <cell r="P4360" t="str">
            <v>CAG-3225</v>
          </cell>
          <cell r="Q4360" t="str">
            <v>WJ8142</v>
          </cell>
          <cell r="R4360" t="str">
            <v>MG000168</v>
          </cell>
          <cell r="T4360">
            <v>7000000</v>
          </cell>
          <cell r="U4360">
            <v>14359</v>
          </cell>
          <cell r="V4360">
            <v>16800</v>
          </cell>
          <cell r="W4360">
            <v>4898</v>
          </cell>
          <cell r="X4360">
            <v>0</v>
          </cell>
          <cell r="Y4360">
            <v>11902</v>
          </cell>
        </row>
        <row r="4361">
          <cell r="B4361" t="str">
            <v>LHR/LHR/F/MO/PC COMP/P/73297/07/2023</v>
          </cell>
          <cell r="D4361" t="str">
            <v>UBL INSURERS LIMITED - WINDOW TAKAFUL MULTAN BRANCH</v>
          </cell>
          <cell r="E4361">
            <v>45133</v>
          </cell>
          <cell r="F4361">
            <v>44910</v>
          </cell>
          <cell r="G4361">
            <v>45274</v>
          </cell>
          <cell r="H4361" t="str">
            <v xml:space="preserve"> 08802180</v>
          </cell>
          <cell r="I4361" t="str">
            <v xml:space="preserve"> UBL INSURERS LIMITED - WINDOW TAKAFUL MULTAN BRANCH</v>
          </cell>
          <cell r="J4361" t="str">
            <v>CORPORATE</v>
          </cell>
          <cell r="K4361" t="str">
            <v>M/S. HUSSAIN SALMAN CHEMICALS HSC 
LEADER POLICY NO. 2022016VPCOP000593</v>
          </cell>
          <cell r="L4361" t="str">
            <v xml:space="preserve"> F</v>
          </cell>
          <cell r="M4361" t="str">
            <v xml:space="preserve"> 09000320-Abdul Khaliq Khan</v>
          </cell>
          <cell r="N4361" t="str">
            <v>TOYOTA COROLLA ALTIS VVT-</v>
          </cell>
          <cell r="O4361" t="str">
            <v>2022</v>
          </cell>
          <cell r="Q4361" t="str">
            <v>Q095949</v>
          </cell>
          <cell r="R4361" t="str">
            <v>6073437</v>
          </cell>
          <cell r="T4361">
            <v>4500000</v>
          </cell>
          <cell r="U4361">
            <v>13846</v>
          </cell>
          <cell r="V4361">
            <v>16200</v>
          </cell>
          <cell r="W4361">
            <v>5000</v>
          </cell>
          <cell r="X4361">
            <v>0</v>
          </cell>
          <cell r="Y4361">
            <v>11200</v>
          </cell>
        </row>
        <row r="4362">
          <cell r="B4362" t="str">
            <v>LHR/LHR/F/MO/PC COMP/P/73300/07/2023</v>
          </cell>
          <cell r="D4362" t="str">
            <v>UBL INSURERS LIMITED - WINDOW TAKAFUL MULTAN BRANCH</v>
          </cell>
          <cell r="E4362">
            <v>45133</v>
          </cell>
          <cell r="F4362">
            <v>44746</v>
          </cell>
          <cell r="G4362">
            <v>44926</v>
          </cell>
          <cell r="H4362" t="str">
            <v xml:space="preserve"> 08802180</v>
          </cell>
          <cell r="I4362" t="str">
            <v xml:space="preserve"> UBL INSURERS LIMITED - WINDOW TAKAFUL MULTAN BRANCH</v>
          </cell>
          <cell r="J4362" t="str">
            <v>CORPORATE</v>
          </cell>
          <cell r="K4362" t="str">
            <v>M/S. LEADER AG 
LEADER POLICY NO. 2022016VPCOP00355</v>
          </cell>
          <cell r="L4362" t="str">
            <v xml:space="preserve"> F</v>
          </cell>
          <cell r="M4362" t="str">
            <v xml:space="preserve"> 09000320-Abdul Khaliq Khan</v>
          </cell>
          <cell r="N4362" t="str">
            <v>KIA GRAND CARNIVAL</v>
          </cell>
          <cell r="O4362" t="str">
            <v>2022</v>
          </cell>
          <cell r="Q4362" t="str">
            <v>739286</v>
          </cell>
          <cell r="R4362" t="str">
            <v>6142760</v>
          </cell>
          <cell r="T4362">
            <v>11542000</v>
          </cell>
          <cell r="U4362">
            <v>16877</v>
          </cell>
          <cell r="V4362">
            <v>19746</v>
          </cell>
          <cell r="W4362">
            <v>5295</v>
          </cell>
          <cell r="X4362">
            <v>0</v>
          </cell>
          <cell r="Y4362">
            <v>14451</v>
          </cell>
        </row>
        <row r="4363">
          <cell r="B4363" t="str">
            <v>LHR/LHR/F/MO/PC COMP/P/73301/07/2023</v>
          </cell>
          <cell r="D4363" t="str">
            <v>UBL INSURERS LIMITED - WINDOW TAKAFUL MULTAN BRANCH</v>
          </cell>
          <cell r="E4363">
            <v>45133</v>
          </cell>
          <cell r="F4363">
            <v>44680</v>
          </cell>
          <cell r="G4363">
            <v>45044</v>
          </cell>
          <cell r="H4363" t="str">
            <v xml:space="preserve"> 08802180</v>
          </cell>
          <cell r="I4363" t="str">
            <v xml:space="preserve"> UBL INSURERS LIMITED - WINDOW TAKAFUL MULTAN BRANCH</v>
          </cell>
          <cell r="J4363" t="str">
            <v>CORPORATE</v>
          </cell>
          <cell r="K4363" t="str">
            <v>M/S. HUSSAIN SALMAN CHEMICALS 
LEADER POLICY NO. 2022016VPCOP00273</v>
          </cell>
          <cell r="L4363" t="str">
            <v xml:space="preserve"> F</v>
          </cell>
          <cell r="M4363" t="str">
            <v xml:space="preserve"> 09000320-Abdul Khaliq Khan</v>
          </cell>
          <cell r="N4363" t="str">
            <v>TOYOTA COROLLA ALTIS VVT-</v>
          </cell>
          <cell r="O4363" t="str">
            <v>2022</v>
          </cell>
          <cell r="P4363" t="str">
            <v>AYJ-570</v>
          </cell>
          <cell r="Q4363" t="str">
            <v>094429</v>
          </cell>
          <cell r="R4363" t="str">
            <v>6071914</v>
          </cell>
          <cell r="T4363">
            <v>3800000</v>
          </cell>
          <cell r="U4363">
            <v>11692</v>
          </cell>
          <cell r="V4363">
            <v>13680</v>
          </cell>
          <cell r="W4363">
            <v>5760</v>
          </cell>
          <cell r="X4363">
            <v>0</v>
          </cell>
          <cell r="Y4363">
            <v>7920</v>
          </cell>
        </row>
        <row r="4364">
          <cell r="B4364" t="str">
            <v>LHR/LHR/F/MO/PC COMP/P/73303/07/2023</v>
          </cell>
          <cell r="D4364" t="str">
            <v>UBL INSURERS LIMITED - WINDOW TAKAFUL MULTAN BRANCH</v>
          </cell>
          <cell r="E4364">
            <v>45133</v>
          </cell>
          <cell r="F4364">
            <v>44690</v>
          </cell>
          <cell r="G4364">
            <v>45054</v>
          </cell>
          <cell r="H4364" t="str">
            <v xml:space="preserve"> 08802180</v>
          </cell>
          <cell r="I4364" t="str">
            <v xml:space="preserve"> UBL INSURERS LIMITED - WINDOW TAKAFUL MULTAN BRANCH</v>
          </cell>
          <cell r="J4364" t="str">
            <v>CORPORATE</v>
          </cell>
          <cell r="K4364" t="str">
            <v>MR. AZHAR SAEED  A/C M/S. SHUJABAD WEAVING MILLS LTD 
LEADER POLICY NO. 2022016VPCOP00277</v>
          </cell>
          <cell r="L4364" t="str">
            <v xml:space="preserve"> F</v>
          </cell>
          <cell r="M4364" t="str">
            <v xml:space="preserve"> 09000320-Abdul Khaliq Khan</v>
          </cell>
          <cell r="N4364" t="str">
            <v>HONDA CIVIC VTI ORIEL I-V</v>
          </cell>
          <cell r="O4364" t="str">
            <v>2022</v>
          </cell>
          <cell r="P4364" t="str">
            <v>AKG-235</v>
          </cell>
          <cell r="Q4364" t="str">
            <v>7912176</v>
          </cell>
          <cell r="R4364" t="str">
            <v>R002175</v>
          </cell>
          <cell r="T4364">
            <v>5800000</v>
          </cell>
          <cell r="U4364">
            <v>19334</v>
          </cell>
          <cell r="V4364">
            <v>22620</v>
          </cell>
          <cell r="W4364">
            <v>6038</v>
          </cell>
          <cell r="X4364">
            <v>0</v>
          </cell>
          <cell r="Y4364">
            <v>16582</v>
          </cell>
        </row>
        <row r="4365">
          <cell r="B4365" t="str">
            <v>KHI/HO/D/MO/PD COMP/P/73304/07/2023</v>
          </cell>
          <cell r="C4365" t="str">
            <v>KHI/HO/D/MO/PD COMP/E/28279/07/2023</v>
          </cell>
          <cell r="E4365">
            <v>45138</v>
          </cell>
          <cell r="F4365">
            <v>45128</v>
          </cell>
          <cell r="G4365">
            <v>45493</v>
          </cell>
          <cell r="H4365" t="str">
            <v xml:space="preserve"> 08812217</v>
          </cell>
          <cell r="I4365" t="str">
            <v xml:space="preserve"> Bilal Ahmed(3740581740113)</v>
          </cell>
          <cell r="J4365" t="str">
            <v>INDIVIDUAL</v>
          </cell>
          <cell r="L4365" t="str">
            <v xml:space="preserve"> D</v>
          </cell>
          <cell r="M4365" t="str">
            <v xml:space="preserve"> 09000221-Muhammad Irfan</v>
          </cell>
          <cell r="U4365">
            <v>30701</v>
          </cell>
          <cell r="V4365">
            <v>35000</v>
          </cell>
          <cell r="W4365">
            <v>0</v>
          </cell>
          <cell r="X4365">
            <v>0</v>
          </cell>
          <cell r="Y4365">
            <v>35000</v>
          </cell>
        </row>
        <row r="4366">
          <cell r="B4366" t="str">
            <v>LHR/LHR/F/MO/PC COMP/P/73305/07/2023</v>
          </cell>
          <cell r="D4366" t="str">
            <v>UBL INSURERS LIMITED - WINDOW TAKAFUL MULTAN BRANCH</v>
          </cell>
          <cell r="E4366">
            <v>45133</v>
          </cell>
          <cell r="F4366">
            <v>44927</v>
          </cell>
          <cell r="G4366">
            <v>45291</v>
          </cell>
          <cell r="H4366" t="str">
            <v xml:space="preserve"> 08802180</v>
          </cell>
          <cell r="I4366" t="str">
            <v xml:space="preserve"> UBL INSURERS LIMITED - WINDOW TAKAFUL MULTAN BRANCH</v>
          </cell>
          <cell r="J4366" t="str">
            <v>CORPORATE</v>
          </cell>
          <cell r="K4366" t="str">
            <v>M/S. AGROW MARK  
LEADER POLICY NO. 2023016VPCOP00091</v>
          </cell>
          <cell r="L4366" t="str">
            <v xml:space="preserve"> F</v>
          </cell>
          <cell r="M4366" t="str">
            <v xml:space="preserve"> 09000320-Abdul Khaliq Khan</v>
          </cell>
          <cell r="N4366" t="str">
            <v>HONDA CITY 1.2  LS CVT</v>
          </cell>
          <cell r="O4366" t="str">
            <v>2022</v>
          </cell>
          <cell r="Q4366" t="str">
            <v>51010642</v>
          </cell>
          <cell r="R4366" t="str">
            <v>NR018113</v>
          </cell>
          <cell r="T4366">
            <v>3500000</v>
          </cell>
          <cell r="U4366">
            <v>10321</v>
          </cell>
          <cell r="V4366">
            <v>12075</v>
          </cell>
          <cell r="W4366">
            <v>6069</v>
          </cell>
          <cell r="X4366">
            <v>0</v>
          </cell>
          <cell r="Y4366">
            <v>6006</v>
          </cell>
        </row>
        <row r="4367">
          <cell r="B4367" t="str">
            <v>LHR/LHR/F/MO/PC COMP/P/73307/07/2023</v>
          </cell>
          <cell r="D4367" t="str">
            <v>UBL INSURERS LIMITED - WINDOW TAKAFUL MULTAN BRANCH</v>
          </cell>
          <cell r="E4367">
            <v>45133</v>
          </cell>
          <cell r="F4367">
            <v>44983</v>
          </cell>
          <cell r="G4367">
            <v>45347</v>
          </cell>
          <cell r="H4367" t="str">
            <v xml:space="preserve"> 08802180</v>
          </cell>
          <cell r="I4367" t="str">
            <v xml:space="preserve"> UBL INSURERS LIMITED - WINDOW TAKAFUL MULTAN BRANCH</v>
          </cell>
          <cell r="J4367" t="str">
            <v>CORPORATE</v>
          </cell>
          <cell r="K4367" t="str">
            <v>m/s. RAINBOW SPECIALITY CHEMICALS LIMITED 
LEADER POLICY NO. 2023016VPCOP00248</v>
          </cell>
          <cell r="L4367" t="str">
            <v xml:space="preserve"> F</v>
          </cell>
          <cell r="M4367" t="str">
            <v xml:space="preserve"> 09000320-Abdul Khaliq Khan</v>
          </cell>
          <cell r="N4367" t="str">
            <v>TOYOTA VITZ</v>
          </cell>
          <cell r="O4367" t="str">
            <v>2018</v>
          </cell>
          <cell r="P4367" t="str">
            <v>AXA-499</v>
          </cell>
          <cell r="Q4367" t="str">
            <v>2110770</v>
          </cell>
          <cell r="R4367" t="str">
            <v>2233967</v>
          </cell>
          <cell r="T4367">
            <v>2600000</v>
          </cell>
          <cell r="U4367">
            <v>12500</v>
          </cell>
          <cell r="V4367">
            <v>14625</v>
          </cell>
          <cell r="W4367">
            <v>6215</v>
          </cell>
          <cell r="X4367">
            <v>0</v>
          </cell>
          <cell r="Y4367">
            <v>8410</v>
          </cell>
        </row>
        <row r="4368">
          <cell r="B4368" t="str">
            <v>LHR/LHR/F/MO/PC COMP/P/73310/07/2023</v>
          </cell>
          <cell r="D4368" t="str">
            <v>UBL INSURERS LIMITED - WINDOW TAKAFUL MULTAN BRANCH</v>
          </cell>
          <cell r="E4368">
            <v>45133</v>
          </cell>
          <cell r="F4368">
            <v>45045</v>
          </cell>
          <cell r="G4368">
            <v>45410</v>
          </cell>
          <cell r="H4368" t="str">
            <v xml:space="preserve"> 08802180</v>
          </cell>
          <cell r="I4368" t="str">
            <v xml:space="preserve"> UBL INSURERS LIMITED - WINDOW TAKAFUL MULTAN BRANCH</v>
          </cell>
          <cell r="J4368" t="str">
            <v>CORPORATE</v>
          </cell>
          <cell r="K4368" t="str">
            <v>MR. MUHAMMAD NADEEM AAMIR  
CNIC NO. 3120265232077
LEADER POLICY NO. 2023016VPCOP00367</v>
          </cell>
          <cell r="L4368" t="str">
            <v xml:space="preserve"> F</v>
          </cell>
          <cell r="M4368" t="str">
            <v xml:space="preserve"> 09000320-Abdul Khaliq Khan</v>
          </cell>
          <cell r="N4368" t="str">
            <v>TOYOTA COROLLA ALTIS VVT-</v>
          </cell>
          <cell r="O4368" t="str">
            <v>2021</v>
          </cell>
          <cell r="P4368" t="str">
            <v>AXX-544</v>
          </cell>
          <cell r="Q4368" t="str">
            <v>Q082401</v>
          </cell>
          <cell r="R4368" t="str">
            <v>ZRE171R-6059822</v>
          </cell>
          <cell r="T4368">
            <v>3750000</v>
          </cell>
          <cell r="U4368">
            <v>15385</v>
          </cell>
          <cell r="V4368">
            <v>18001</v>
          </cell>
          <cell r="W4368">
            <v>6250</v>
          </cell>
          <cell r="X4368">
            <v>0</v>
          </cell>
          <cell r="Y4368">
            <v>11751</v>
          </cell>
        </row>
        <row r="4369">
          <cell r="B4369" t="str">
            <v>KHI/HO/D/MO/PC COMP/P/73324/07/2023</v>
          </cell>
          <cell r="E4369">
            <v>45133</v>
          </cell>
          <cell r="F4369">
            <v>45131</v>
          </cell>
          <cell r="G4369">
            <v>45496</v>
          </cell>
          <cell r="H4369" t="str">
            <v xml:space="preserve"> 08803395</v>
          </cell>
          <cell r="I4369" t="str">
            <v xml:space="preserve"> MUHAMMAD SHAHID KHAN(3630290701345)</v>
          </cell>
          <cell r="J4369" t="str">
            <v>INDIVIDUAL</v>
          </cell>
          <cell r="K4369" t="str">
            <v>Mr. Muhammad Shahid Khan
CNIC: 3630290701345
Cell: 03007191217</v>
          </cell>
          <cell r="L4369" t="str">
            <v xml:space="preserve"> D</v>
          </cell>
          <cell r="M4369" t="str">
            <v xml:space="preserve"> 09000221-Muhammad Irfan</v>
          </cell>
          <cell r="N4369" t="str">
            <v>SUZUKI CULTUS VXR AC</v>
          </cell>
          <cell r="O4369" t="str">
            <v>2018</v>
          </cell>
          <cell r="P4369" t="str">
            <v>LEC-3603</v>
          </cell>
          <cell r="Q4369" t="str">
            <v>PK10K116963</v>
          </cell>
          <cell r="R4369" t="str">
            <v>NF1AVK31H10016950</v>
          </cell>
          <cell r="T4369">
            <v>2200000</v>
          </cell>
          <cell r="U4369">
            <v>25044</v>
          </cell>
          <cell r="V4369">
            <v>28600</v>
          </cell>
          <cell r="W4369">
            <v>26272</v>
          </cell>
          <cell r="X4369">
            <v>0</v>
          </cell>
          <cell r="Y4369">
            <v>2328</v>
          </cell>
        </row>
        <row r="4370">
          <cell r="B4370" t="str">
            <v>LHR/LHR/F/MO/PC COMP/P/73340/07/2023</v>
          </cell>
          <cell r="D4370" t="str">
            <v>UBL INSURERS LIMITED - WINDOW TAKAFUL MULTAN BRANCH</v>
          </cell>
          <cell r="E4370">
            <v>45134</v>
          </cell>
          <cell r="F4370">
            <v>44547</v>
          </cell>
          <cell r="G4370">
            <v>45185</v>
          </cell>
          <cell r="H4370" t="str">
            <v xml:space="preserve"> 08802180</v>
          </cell>
          <cell r="I4370" t="str">
            <v xml:space="preserve"> UBL INSURERS LIMITED - WINDOW TAKAFUL MULTAN BRANCH</v>
          </cell>
          <cell r="J4370" t="str">
            <v>CORPORATE</v>
          </cell>
          <cell r="K4370" t="str">
            <v>M/S, S M FOOD MAKERS LTD  
LEADER POLICY NO. 2022016VPCOP000427</v>
          </cell>
          <cell r="L4370" t="str">
            <v xml:space="preserve"> F</v>
          </cell>
          <cell r="M4370" t="str">
            <v xml:space="preserve"> 09000346-Sidra Khan</v>
          </cell>
          <cell r="N4370" t="str">
            <v>SUZUKI CULTUS VXR EURO-II
SUZUKI CULTUS VXR EURO-II
SUZUKI CULTUS VXR EURO-II</v>
          </cell>
          <cell r="O4370" t="str">
            <v>2017
2017
2017</v>
          </cell>
          <cell r="Q4370" t="str">
            <v>107558
106411
106537</v>
          </cell>
          <cell r="R4370" t="str">
            <v>10007370
10006399
10006535</v>
          </cell>
          <cell r="T4370">
            <v>5100000</v>
          </cell>
          <cell r="U4370">
            <v>15692</v>
          </cell>
          <cell r="V4370">
            <v>18360</v>
          </cell>
          <cell r="W4370">
            <v>6277</v>
          </cell>
          <cell r="X4370">
            <v>0</v>
          </cell>
          <cell r="Y4370">
            <v>12083</v>
          </cell>
        </row>
        <row r="4371">
          <cell r="B4371" t="str">
            <v>LHR/LHR/F/MO/PC COMP/P/73342/07/2023</v>
          </cell>
          <cell r="D4371" t="str">
            <v>UBL INSURERS LIMITED - WINDOW TAKAFUL MULTAN BRANCH</v>
          </cell>
          <cell r="E4371">
            <v>45134</v>
          </cell>
          <cell r="F4371">
            <v>44782</v>
          </cell>
          <cell r="G4371">
            <v>45146</v>
          </cell>
          <cell r="H4371" t="str">
            <v xml:space="preserve"> 08802180</v>
          </cell>
          <cell r="I4371" t="str">
            <v xml:space="preserve"> UBL INSURERS LIMITED - WINDOW TAKAFUL MULTAN BRANCH</v>
          </cell>
          <cell r="J4371" t="str">
            <v>CORPORATE</v>
          </cell>
          <cell r="K4371" t="str">
            <v>M/S. PATRON CHEMICALS  
LEADER POLICY NO. 2022016VPCOP000404</v>
          </cell>
          <cell r="L4371" t="str">
            <v xml:space="preserve"> F</v>
          </cell>
          <cell r="M4371" t="str">
            <v xml:space="preserve"> 09000346-Sidra Khan</v>
          </cell>
          <cell r="N4371" t="str">
            <v>TOYOTA COROLLA ALTIS VVT-</v>
          </cell>
          <cell r="O4371" t="str">
            <v>2021</v>
          </cell>
          <cell r="P4371" t="str">
            <v>AVG-125</v>
          </cell>
          <cell r="Q4371" t="str">
            <v>078199</v>
          </cell>
          <cell r="R4371" t="str">
            <v>6055700</v>
          </cell>
          <cell r="T4371">
            <v>4277999</v>
          </cell>
          <cell r="U4371">
            <v>13163</v>
          </cell>
          <cell r="V4371">
            <v>15401</v>
          </cell>
          <cell r="W4371">
            <v>6480</v>
          </cell>
          <cell r="X4371">
            <v>0</v>
          </cell>
          <cell r="Y4371">
            <v>8921</v>
          </cell>
        </row>
        <row r="4372">
          <cell r="B4372" t="str">
            <v>LHR/LHR/F/MO/PC COMP/P/73347/07/2023</v>
          </cell>
          <cell r="D4372" t="str">
            <v>UBL INSURERS LIMITED - WINDOW TAKAFUL MULTAN BRANCH</v>
          </cell>
          <cell r="E4372">
            <v>45134</v>
          </cell>
          <cell r="F4372">
            <v>44837</v>
          </cell>
          <cell r="G4372">
            <v>45201</v>
          </cell>
          <cell r="H4372" t="str">
            <v xml:space="preserve"> 08802180</v>
          </cell>
          <cell r="I4372" t="str">
            <v xml:space="preserve"> UBL INSURERS LIMITED - WINDOW TAKAFUL MULTAN BRANCH</v>
          </cell>
          <cell r="J4372" t="str">
            <v>CORPORATE</v>
          </cell>
          <cell r="K4372" t="str">
            <v>M/S. S M FOOD MAKERS  
LEADER POLICY NO. 2022016VPCOP000460</v>
          </cell>
          <cell r="L4372" t="str">
            <v xml:space="preserve"> F</v>
          </cell>
          <cell r="M4372" t="str">
            <v xml:space="preserve"> 09000346-Sidra Khan</v>
          </cell>
          <cell r="N4372" t="str">
            <v>SUZUKI MEHRAN VXR EURO-II
SUZUKI MEHRAN VXR EURO-II
SUZUKI MEHRAN VXR EURO-II
SUZUKI MEHRAN VXR EURO-II
SUZUKI MEHRAN VXR EURO-II</v>
          </cell>
          <cell r="O4372" t="str">
            <v>2018
2017
2017
2017
2017</v>
          </cell>
          <cell r="Q4372" t="str">
            <v>701514
702207
702318
701548
702341</v>
          </cell>
          <cell r="R4372" t="str">
            <v>01240027
01240667
01240840
01240075
01240841</v>
          </cell>
          <cell r="T4372">
            <v>5000000</v>
          </cell>
          <cell r="U4372">
            <v>15385</v>
          </cell>
          <cell r="V4372">
            <v>18001</v>
          </cell>
          <cell r="W4372">
            <v>6480</v>
          </cell>
          <cell r="X4372">
            <v>0</v>
          </cell>
          <cell r="Y4372">
            <v>11521</v>
          </cell>
        </row>
        <row r="4373">
          <cell r="B4373" t="str">
            <v>LHR/LHR/F/MO/PC COMP/P/73349/07/2023</v>
          </cell>
          <cell r="D4373" t="str">
            <v>UBL INSURERS LIMITED - WINDOW TAKAFUL MULTAN BRANCH</v>
          </cell>
          <cell r="E4373">
            <v>45134</v>
          </cell>
          <cell r="F4373">
            <v>44836</v>
          </cell>
          <cell r="G4373">
            <v>45200</v>
          </cell>
          <cell r="H4373" t="str">
            <v xml:space="preserve"> 08802180</v>
          </cell>
          <cell r="I4373" t="str">
            <v xml:space="preserve"> UBL INSURERS LIMITED - WINDOW TAKAFUL MULTAN BRANCH</v>
          </cell>
          <cell r="J4373" t="str">
            <v>CORPORATE</v>
          </cell>
          <cell r="K4373" t="str">
            <v>M/S. BANK AL HABIB LTD  A/C M/S. S M FOOD MAKERS  
LEADER POLICY NO. 2022016VPCOP000459</v>
          </cell>
          <cell r="L4373" t="str">
            <v xml:space="preserve"> F</v>
          </cell>
          <cell r="M4373" t="str">
            <v xml:space="preserve"> 09000346-Sidra Khan</v>
          </cell>
          <cell r="N4373" t="str">
            <v>TOYOTA HILUX D/CABIN 4X4</v>
          </cell>
          <cell r="O4373" t="str">
            <v>2018</v>
          </cell>
          <cell r="Q4373" t="str">
            <v>0534167</v>
          </cell>
          <cell r="R4373" t="str">
            <v>5531170</v>
          </cell>
          <cell r="T4373">
            <v>4500000</v>
          </cell>
          <cell r="U4373">
            <v>13846</v>
          </cell>
          <cell r="V4373">
            <v>16199</v>
          </cell>
          <cell r="W4373">
            <v>6480</v>
          </cell>
          <cell r="X4373">
            <v>0</v>
          </cell>
          <cell r="Y4373">
            <v>9719</v>
          </cell>
        </row>
        <row r="4374">
          <cell r="B4374" t="str">
            <v>LHR/LHR/F/MO/PC COMP/P/73350/07/2023</v>
          </cell>
          <cell r="D4374" t="str">
            <v>UBL INSURERS LIMITED - WINDOW TAKAFUL MULTAN BRANCH</v>
          </cell>
          <cell r="E4374">
            <v>45134</v>
          </cell>
          <cell r="F4374">
            <v>44852</v>
          </cell>
          <cell r="G4374">
            <v>45216</v>
          </cell>
          <cell r="H4374" t="str">
            <v xml:space="preserve"> 08802180</v>
          </cell>
          <cell r="I4374" t="str">
            <v xml:space="preserve"> UBL INSURERS LIMITED - WINDOW TAKAFUL MULTAN BRANCH</v>
          </cell>
          <cell r="J4374" t="str">
            <v>CORPORATE</v>
          </cell>
          <cell r="K4374" t="str">
            <v>Mr. Muhammad  farooq Amin S/o Muhammad Amin
 Leader Policy No 2022016VPCOP00474</v>
          </cell>
          <cell r="L4374" t="str">
            <v xml:space="preserve"> F</v>
          </cell>
          <cell r="M4374" t="str">
            <v xml:space="preserve"> 09000320-Abdul Khaliq Khan</v>
          </cell>
          <cell r="N4374" t="str">
            <v>HONDA CIVIC VTI  ORIEL PT</v>
          </cell>
          <cell r="O4374" t="str">
            <v>2018</v>
          </cell>
          <cell r="P4374" t="str">
            <v>AKU-466</v>
          </cell>
          <cell r="Q4374" t="str">
            <v>12941430</v>
          </cell>
          <cell r="R4374" t="str">
            <v>JR044861</v>
          </cell>
          <cell r="T4374">
            <v>3500000</v>
          </cell>
          <cell r="U4374">
            <v>10769</v>
          </cell>
          <cell r="V4374">
            <v>12600</v>
          </cell>
          <cell r="W4374">
            <v>7914</v>
          </cell>
          <cell r="X4374">
            <v>0</v>
          </cell>
          <cell r="Y4374">
            <v>4686</v>
          </cell>
        </row>
        <row r="4375">
          <cell r="B4375" t="str">
            <v>LHR/LHR/F/MO/PC COMP/P/73352/07/2023</v>
          </cell>
          <cell r="D4375" t="str">
            <v>UBL INSURERS LIMITED - WINDOW TAKAFUL MULTAN BRANCH</v>
          </cell>
          <cell r="E4375">
            <v>45134</v>
          </cell>
          <cell r="F4375">
            <v>44832</v>
          </cell>
          <cell r="G4375">
            <v>45196</v>
          </cell>
          <cell r="H4375" t="str">
            <v xml:space="preserve"> 08802180</v>
          </cell>
          <cell r="I4375" t="str">
            <v xml:space="preserve"> UBL INSURERS LIMITED - WINDOW TAKAFUL MULTAN BRANCH</v>
          </cell>
          <cell r="J4375" t="str">
            <v>CORPORATE</v>
          </cell>
          <cell r="K4375" t="str">
            <v>M/S. S M FOOD MAKERS LTD 
LEADER POLICY NO. 2022016VPCOP000453</v>
          </cell>
          <cell r="L4375" t="str">
            <v xml:space="preserve"> F</v>
          </cell>
          <cell r="M4375" t="str">
            <v xml:space="preserve"> 09000346-Sidra Khan</v>
          </cell>
          <cell r="N4375" t="str">
            <v>SUZUKI CULTUS VXR EURO-II
SUZUKI CULTUS VXR EURO-II</v>
          </cell>
          <cell r="O4375" t="str">
            <v>2016
2016</v>
          </cell>
          <cell r="Q4375" t="str">
            <v>629962
629478</v>
          </cell>
          <cell r="R4375" t="str">
            <v>536311
536338</v>
          </cell>
          <cell r="T4375">
            <v>3400000</v>
          </cell>
          <cell r="U4375">
            <v>10462</v>
          </cell>
          <cell r="V4375">
            <v>12241</v>
          </cell>
          <cell r="W4375">
            <v>6480</v>
          </cell>
          <cell r="X4375">
            <v>0</v>
          </cell>
          <cell r="Y4375">
            <v>5761</v>
          </cell>
        </row>
        <row r="4376">
          <cell r="B4376" t="str">
            <v>LHR/LHR/F/MO/PC COMP/P/73353/07/2023</v>
          </cell>
          <cell r="D4376" t="str">
            <v>UBL INSURERS LIMITED - WINDOW TAKAFUL MULTAN BRANCH</v>
          </cell>
          <cell r="E4376">
            <v>45134</v>
          </cell>
          <cell r="F4376">
            <v>44861</v>
          </cell>
          <cell r="G4376">
            <v>45225</v>
          </cell>
          <cell r="H4376" t="str">
            <v xml:space="preserve"> 08802180</v>
          </cell>
          <cell r="I4376" t="str">
            <v xml:space="preserve"> UBL INSURERS LIMITED - WINDOW TAKAFUL MULTAN BRANCH</v>
          </cell>
          <cell r="J4376" t="str">
            <v>CORPORATE</v>
          </cell>
          <cell r="K4376" t="str">
            <v>M/S. FERTILE SEED CORPORATION  
LEADER POLICY NO. 2022016VPCOP000495</v>
          </cell>
          <cell r="L4376" t="str">
            <v xml:space="preserve"> F</v>
          </cell>
          <cell r="M4376" t="str">
            <v xml:space="preserve"> 09000320-Abdul Khaliq Khan</v>
          </cell>
          <cell r="N4376" t="str">
            <v>TOYOTA COROLLA ALTIS VVT-</v>
          </cell>
          <cell r="O4376" t="str">
            <v>2019</v>
          </cell>
          <cell r="P4376" t="str">
            <v>BPY-377</v>
          </cell>
          <cell r="Q4376" t="str">
            <v>057698</v>
          </cell>
          <cell r="R4376" t="str">
            <v>6035190</v>
          </cell>
          <cell r="T4376">
            <v>3200000</v>
          </cell>
          <cell r="U4376">
            <v>14769</v>
          </cell>
          <cell r="V4376">
            <v>17280</v>
          </cell>
          <cell r="W4376">
            <v>6480</v>
          </cell>
          <cell r="X4376">
            <v>0</v>
          </cell>
          <cell r="Y4376">
            <v>10800</v>
          </cell>
        </row>
        <row r="4377">
          <cell r="B4377" t="str">
            <v>LHR/LHR/F/MO/PC COMP/P/73354/07/2023</v>
          </cell>
          <cell r="D4377" t="str">
            <v>UBL INSURERS LIMITED - WINDOW TAKAFUL MULTAN BRANCH</v>
          </cell>
          <cell r="E4377">
            <v>45134</v>
          </cell>
          <cell r="F4377">
            <v>44860</v>
          </cell>
          <cell r="G4377">
            <v>45224</v>
          </cell>
          <cell r="H4377" t="str">
            <v xml:space="preserve"> 08802180</v>
          </cell>
          <cell r="I4377" t="str">
            <v xml:space="preserve"> UBL INSURERS LIMITED - WINDOW TAKAFUL MULTAN BRANCH</v>
          </cell>
          <cell r="J4377" t="str">
            <v>CORPORATE</v>
          </cell>
          <cell r="K4377" t="str">
            <v>M/S. BANK AL HABIB LTD A/C M/S S M FOOD MAKER LTD 
LEADER POLICY NO. 2022016VPCOP000565</v>
          </cell>
          <cell r="L4377" t="str">
            <v xml:space="preserve"> F</v>
          </cell>
          <cell r="M4377" t="str">
            <v xml:space="preserve"> 09000320-Abdul Khaliq Khan</v>
          </cell>
          <cell r="N4377" t="str">
            <v>TOYOTA COROLLA GLI M/T 1.
TOYOTA COROLLA GLI M/T 1.</v>
          </cell>
          <cell r="O4377" t="str">
            <v>2016
2017</v>
          </cell>
          <cell r="Q4377" t="str">
            <v>468363
468906</v>
          </cell>
          <cell r="R4377" t="str">
            <v>4094916
4094941</v>
          </cell>
          <cell r="T4377">
            <v>4500000</v>
          </cell>
          <cell r="U4377">
            <v>13846</v>
          </cell>
          <cell r="V4377">
            <v>16199</v>
          </cell>
          <cell r="W4377">
            <v>6480</v>
          </cell>
          <cell r="X4377">
            <v>0</v>
          </cell>
          <cell r="Y4377">
            <v>9719</v>
          </cell>
        </row>
        <row r="4378">
          <cell r="B4378" t="str">
            <v>LHR/LHR/F/MO/PC COMP/P/73356/07/2023</v>
          </cell>
          <cell r="D4378" t="str">
            <v>UBL INSURERS LIMITED - WINDOW TAKAFUL MULTAN BRANCH</v>
          </cell>
          <cell r="E4378">
            <v>45134</v>
          </cell>
          <cell r="F4378">
            <v>44862</v>
          </cell>
          <cell r="G4378">
            <v>45226</v>
          </cell>
          <cell r="H4378" t="str">
            <v xml:space="preserve"> 08802180</v>
          </cell>
          <cell r="I4378" t="str">
            <v xml:space="preserve"> UBL INSURERS LIMITED - WINDOW TAKAFUL MULTAN BRANCH</v>
          </cell>
          <cell r="J4378" t="str">
            <v>CORPORATE</v>
          </cell>
          <cell r="K4378" t="str">
            <v>M/S S M FOOD MAKER LTD  
LEADER POLICY NO. 2022016VPCOP00493</v>
          </cell>
          <cell r="L4378" t="str">
            <v xml:space="preserve"> F</v>
          </cell>
          <cell r="M4378" t="str">
            <v xml:space="preserve"> 09000320-Abdul Khaliq Khan</v>
          </cell>
          <cell r="N4378" t="str">
            <v>SUZUKI MEHRAN VXR EURO-II
SUZUKI MEHRAN VXR EURO-II
SUZUKI MEHRAN VXR EURO-II
SUZUKI MEHRAN VXR EURO-II</v>
          </cell>
          <cell r="O4378" t="str">
            <v>2017
2017
2017
2017</v>
          </cell>
          <cell r="Q4378" t="str">
            <v>703861
704065
704047
703944</v>
          </cell>
          <cell r="R4378" t="str">
            <v>01242366
01242574
01242563
01242377</v>
          </cell>
          <cell r="T4378">
            <v>3600000</v>
          </cell>
          <cell r="U4378">
            <v>11077</v>
          </cell>
          <cell r="V4378">
            <v>12960</v>
          </cell>
          <cell r="W4378">
            <v>6480</v>
          </cell>
          <cell r="X4378">
            <v>0</v>
          </cell>
          <cell r="Y4378">
            <v>6480</v>
          </cell>
        </row>
        <row r="4379">
          <cell r="B4379" t="str">
            <v>LHR/LHR/F/MO/PC COMP/P/73358/07/2023</v>
          </cell>
          <cell r="D4379" t="str">
            <v>UBL INSURERS LIMITED - WINDOW TAKAFUL MULTAN BRANCH</v>
          </cell>
          <cell r="E4379">
            <v>45134</v>
          </cell>
          <cell r="F4379">
            <v>44838</v>
          </cell>
          <cell r="G4379">
            <v>45202</v>
          </cell>
          <cell r="H4379" t="str">
            <v xml:space="preserve"> 08802180</v>
          </cell>
          <cell r="I4379" t="str">
            <v xml:space="preserve"> UBL INSURERS LIMITED - WINDOW TAKAFUL MULTAN BRANCH</v>
          </cell>
          <cell r="J4379" t="str">
            <v>CORPORATE</v>
          </cell>
          <cell r="K4379" t="str">
            <v>ALLIED BANK A/C MR. M ARHAM  
LEADER POLICY NO. 2022016VPCOP000511</v>
          </cell>
          <cell r="L4379" t="str">
            <v xml:space="preserve"> F</v>
          </cell>
          <cell r="M4379" t="str">
            <v xml:space="preserve"> 09000346-Sidra Khan</v>
          </cell>
          <cell r="N4379" t="str">
            <v>HONDA CITY ASPIRE CVT PT</v>
          </cell>
          <cell r="O4379" t="str">
            <v>2021</v>
          </cell>
          <cell r="Q4379" t="str">
            <v>1000890</v>
          </cell>
          <cell r="R4379" t="str">
            <v>003524</v>
          </cell>
          <cell r="T4379">
            <v>2912500</v>
          </cell>
          <cell r="U4379">
            <v>11202</v>
          </cell>
          <cell r="V4379">
            <v>13106</v>
          </cell>
          <cell r="W4379">
            <v>6480</v>
          </cell>
          <cell r="X4379">
            <v>0</v>
          </cell>
          <cell r="Y4379">
            <v>6626</v>
          </cell>
        </row>
        <row r="4380">
          <cell r="B4380" t="str">
            <v>LHR/LHR/F/MO/PC COMP/P/73377/07/2023</v>
          </cell>
          <cell r="D4380" t="str">
            <v>UBL INSURERS LIMITED - WINDOW TAKAFUL MULTAN BRANCH</v>
          </cell>
          <cell r="E4380">
            <v>45134</v>
          </cell>
          <cell r="F4380">
            <v>44964</v>
          </cell>
          <cell r="G4380">
            <v>45328</v>
          </cell>
          <cell r="H4380" t="str">
            <v xml:space="preserve"> 08802180</v>
          </cell>
          <cell r="I4380" t="str">
            <v xml:space="preserve"> UBL INSURERS LIMITED - WINDOW TAKAFUL MULTAN BRANCH</v>
          </cell>
          <cell r="J4380" t="str">
            <v>CORPORATE</v>
          </cell>
          <cell r="K4380" t="str">
            <v>M/s Habib Metropolitan Bank Ltd.As Owner,
A/c. M/s. Hoor Oli Industries (Pvt) Ltd (Solvent Plant)
Leader Policy No : 2023016VPCOP00219</v>
          </cell>
          <cell r="L4380" t="str">
            <v xml:space="preserve"> F</v>
          </cell>
          <cell r="M4380" t="str">
            <v xml:space="preserve"> 09000320-Abdul Khaliq Khan</v>
          </cell>
          <cell r="N4380" t="str">
            <v>HONDA CIVIC VTI  ORIEL PT</v>
          </cell>
          <cell r="O4380" t="str">
            <v>2022</v>
          </cell>
          <cell r="P4380" t="str">
            <v>AJA-908</v>
          </cell>
          <cell r="Q4380" t="str">
            <v>6931518</v>
          </cell>
          <cell r="R4380" t="str">
            <v>NR084091</v>
          </cell>
          <cell r="T4380">
            <v>7000000</v>
          </cell>
          <cell r="U4380">
            <v>20641</v>
          </cell>
          <cell r="V4380">
            <v>24150</v>
          </cell>
          <cell r="W4380">
            <v>6480</v>
          </cell>
          <cell r="X4380">
            <v>0</v>
          </cell>
          <cell r="Y4380">
            <v>17670</v>
          </cell>
        </row>
        <row r="4381">
          <cell r="B4381" t="str">
            <v>LHR/LHR/F/MO/PC COMP/P/73377/07/2023</v>
          </cell>
          <cell r="C4381" t="str">
            <v>LHR/LHR/F/MO/PC COMP/E/33603/10/2023</v>
          </cell>
          <cell r="D4381" t="str">
            <v>UBL INSURERS LIMITED - WINDOW TAKAFUL MULTAN BRANCH</v>
          </cell>
          <cell r="E4381">
            <v>45226</v>
          </cell>
          <cell r="F4381">
            <v>44964</v>
          </cell>
          <cell r="G4381">
            <v>45328</v>
          </cell>
          <cell r="H4381" t="str">
            <v xml:space="preserve"> 08802180</v>
          </cell>
          <cell r="I4381" t="str">
            <v xml:space="preserve"> UBL INSURERS LIMITED - WINDOW TAKAFUL MULTAN BRANCH</v>
          </cell>
          <cell r="J4381" t="str">
            <v>CORPORATE</v>
          </cell>
          <cell r="L4381" t="str">
            <v xml:space="preserve"> F</v>
          </cell>
          <cell r="M4381" t="str">
            <v xml:space="preserve"> 09000320-Abdul Khaliq Khan</v>
          </cell>
          <cell r="N4381" t="str">
            <v>HONDA CIVIC VTI  ORIEL PT</v>
          </cell>
          <cell r="O4381" t="str">
            <v>2022</v>
          </cell>
          <cell r="P4381" t="str">
            <v>AJA-908</v>
          </cell>
          <cell r="Q4381" t="str">
            <v>6931518</v>
          </cell>
          <cell r="R4381" t="str">
            <v>NR084091</v>
          </cell>
          <cell r="T4381">
            <v>-7000000</v>
          </cell>
          <cell r="U4381">
            <v>-20641</v>
          </cell>
          <cell r="V4381">
            <v>-24150</v>
          </cell>
          <cell r="W4381">
            <v>-70000</v>
          </cell>
          <cell r="X4381">
            <v>0</v>
          </cell>
          <cell r="Y4381">
            <v>45850</v>
          </cell>
        </row>
        <row r="4382">
          <cell r="B4382" t="str">
            <v>LHR/LHR/F/MO/PC COMP/P/73378/07/2023</v>
          </cell>
          <cell r="C4382" t="str">
            <v>LHR/LHR/F/MO/PC COMP/E/37731/03/2024</v>
          </cell>
          <cell r="D4382" t="str">
            <v>UBL INSURERS LIMITED - WINDOW TAKAFUL MULTAN BRANCH</v>
          </cell>
          <cell r="E4382">
            <v>45356</v>
          </cell>
          <cell r="F4382">
            <v>44649</v>
          </cell>
          <cell r="G4382">
            <v>45013</v>
          </cell>
          <cell r="H4382" t="str">
            <v xml:space="preserve"> 08802180</v>
          </cell>
          <cell r="I4382" t="str">
            <v xml:space="preserve"> UBL INSURERS LIMITED - WINDOW TAKAFUL MULTAN BRANCH</v>
          </cell>
          <cell r="J4382" t="str">
            <v>CORPORATE</v>
          </cell>
          <cell r="L4382" t="str">
            <v xml:space="preserve"> F</v>
          </cell>
          <cell r="M4382" t="str">
            <v xml:space="preserve"> 09000346-Sidra Khan</v>
          </cell>
          <cell r="N4382" t="str">
            <v>HYUNDAI Elantra GLS Sport</v>
          </cell>
          <cell r="O4382" t="str">
            <v>2022</v>
          </cell>
          <cell r="Q4382" t="str">
            <v>977436</v>
          </cell>
          <cell r="R4382" t="str">
            <v>MNN302863</v>
          </cell>
          <cell r="T4382">
            <v>-4412500</v>
          </cell>
          <cell r="U4382">
            <v>-16971</v>
          </cell>
          <cell r="V4382">
            <v>-19856</v>
          </cell>
          <cell r="W4382">
            <v>0</v>
          </cell>
          <cell r="X4382">
            <v>0</v>
          </cell>
          <cell r="Y4382">
            <v>-19856</v>
          </cell>
        </row>
        <row r="4383">
          <cell r="B4383" t="str">
            <v>LHR/LHR/F/MO/PC COMP/P/73378/07/2023</v>
          </cell>
          <cell r="D4383" t="str">
            <v>UBL INSURERS LIMITED - WINDOW TAKAFUL MULTAN BRANCH</v>
          </cell>
          <cell r="E4383">
            <v>45134</v>
          </cell>
          <cell r="F4383">
            <v>44649</v>
          </cell>
          <cell r="G4383">
            <v>45013</v>
          </cell>
          <cell r="H4383" t="str">
            <v xml:space="preserve"> 08802180</v>
          </cell>
          <cell r="I4383" t="str">
            <v xml:space="preserve"> UBL INSURERS LIMITED - WINDOW TAKAFUL MULTAN BRANCH</v>
          </cell>
          <cell r="J4383" t="str">
            <v>CORPORATE</v>
          </cell>
          <cell r="K4383" t="str">
            <v>MR. DANISH NAZIR   
LEADER POLICY NO. 2022016VPCOP00240</v>
          </cell>
          <cell r="L4383" t="str">
            <v xml:space="preserve"> F</v>
          </cell>
          <cell r="M4383" t="str">
            <v xml:space="preserve"> 09000346-Sidra Khan</v>
          </cell>
          <cell r="N4383" t="str">
            <v>HYUNDAI Elantra GLS Sport</v>
          </cell>
          <cell r="O4383" t="str">
            <v>2022</v>
          </cell>
          <cell r="Q4383" t="str">
            <v>977436</v>
          </cell>
          <cell r="R4383" t="str">
            <v>MNN302863</v>
          </cell>
          <cell r="T4383">
            <v>4412500</v>
          </cell>
          <cell r="U4383">
            <v>16971</v>
          </cell>
          <cell r="V4383">
            <v>19856</v>
          </cell>
          <cell r="W4383">
            <v>6480</v>
          </cell>
          <cell r="X4383">
            <v>0</v>
          </cell>
          <cell r="Y4383">
            <v>13376</v>
          </cell>
        </row>
        <row r="4384">
          <cell r="B4384" t="str">
            <v>LHR/LHR/F/MO/PC COMP/P/73379/07/2023</v>
          </cell>
          <cell r="D4384" t="str">
            <v>UBL INSURERS LIMITED - WINDOW TAKAFUL MULTAN BRANCH</v>
          </cell>
          <cell r="E4384">
            <v>45134</v>
          </cell>
          <cell r="F4384">
            <v>44658</v>
          </cell>
          <cell r="G4384">
            <v>45022</v>
          </cell>
          <cell r="H4384" t="str">
            <v xml:space="preserve"> 08802180</v>
          </cell>
          <cell r="I4384" t="str">
            <v xml:space="preserve"> UBL INSURERS LIMITED - WINDOW TAKAFUL MULTAN BRANCH</v>
          </cell>
          <cell r="J4384" t="str">
            <v>CORPORATE</v>
          </cell>
          <cell r="K4384" t="str">
            <v>M/S. HUSSAIN SALMAN CHEMICALS 
LEADER POLICY NO. 2022016VPCOP00248
101/4 INDUSTRIAL ESTATE MULTAN</v>
          </cell>
          <cell r="L4384" t="str">
            <v xml:space="preserve"> F</v>
          </cell>
          <cell r="M4384" t="str">
            <v xml:space="preserve"> 09000320-Abdul Khaliq Khan</v>
          </cell>
          <cell r="N4384" t="str">
            <v>SUZUKI WAGON-R VXR</v>
          </cell>
          <cell r="O4384" t="str">
            <v>2022</v>
          </cell>
          <cell r="Q4384" t="str">
            <v>231853</v>
          </cell>
          <cell r="R4384" t="str">
            <v>10131855</v>
          </cell>
          <cell r="T4384">
            <v>1900000</v>
          </cell>
          <cell r="U4384">
            <v>5846</v>
          </cell>
          <cell r="V4384">
            <v>6840</v>
          </cell>
          <cell r="W4384">
            <v>6480</v>
          </cell>
          <cell r="X4384">
            <v>0</v>
          </cell>
          <cell r="Y4384">
            <v>360</v>
          </cell>
        </row>
        <row r="4385">
          <cell r="B4385" t="str">
            <v>LHR/LHR/F/MO/PC COMP/P/73380/07/2023</v>
          </cell>
          <cell r="D4385" t="str">
            <v>UBL INSURERS LIMITED - WINDOW TAKAFUL MULTAN BRANCH</v>
          </cell>
          <cell r="E4385">
            <v>45134</v>
          </cell>
          <cell r="F4385">
            <v>44986</v>
          </cell>
          <cell r="G4385">
            <v>45351</v>
          </cell>
          <cell r="H4385" t="str">
            <v xml:space="preserve"> 08802180</v>
          </cell>
          <cell r="I4385" t="str">
            <v xml:space="preserve"> UBL INSURERS LIMITED - WINDOW TAKAFUL MULTAN BRANCH</v>
          </cell>
          <cell r="J4385" t="str">
            <v>CORPORATE</v>
          </cell>
          <cell r="K4385" t="str">
            <v>M/S. MIAN EDIBLE OIL INDUSTRIES PVT LTD 
LEADER POLICY NO. 2023016VPCOP00252</v>
          </cell>
          <cell r="L4385" t="str">
            <v xml:space="preserve"> F</v>
          </cell>
          <cell r="M4385" t="str">
            <v xml:space="preserve"> 09000320-Abdul Khaliq Khan</v>
          </cell>
          <cell r="N4385" t="str">
            <v>HONDA CITY 1.2  LS CVT</v>
          </cell>
          <cell r="O4385" t="str">
            <v>2023</v>
          </cell>
          <cell r="Q4385" t="str">
            <v>51017825</v>
          </cell>
          <cell r="R4385" t="str">
            <v>PR031391</v>
          </cell>
          <cell r="T4385">
            <v>4319000</v>
          </cell>
          <cell r="U4385">
            <v>10613</v>
          </cell>
          <cell r="V4385">
            <v>12417</v>
          </cell>
          <cell r="W4385">
            <v>6500</v>
          </cell>
          <cell r="X4385">
            <v>0</v>
          </cell>
          <cell r="Y4385">
            <v>5917</v>
          </cell>
        </row>
        <row r="4386">
          <cell r="B4386" t="str">
            <v>LHR/LHR/F/MO/PC COMP/P/73380/07/2023</v>
          </cell>
          <cell r="C4386" t="str">
            <v>LHR/LHR/F/MO/PC COMP/E/37646/03/2024</v>
          </cell>
          <cell r="D4386" t="str">
            <v>UBL INSURERS LIMITED - WINDOW TAKAFUL MULTAN BRANCH</v>
          </cell>
          <cell r="E4386">
            <v>45355</v>
          </cell>
          <cell r="F4386">
            <v>44986</v>
          </cell>
          <cell r="G4386">
            <v>45351</v>
          </cell>
          <cell r="H4386" t="str">
            <v xml:space="preserve"> 08802180</v>
          </cell>
          <cell r="I4386" t="str">
            <v xml:space="preserve"> UBL INSURERS LIMITED - WINDOW TAKAFUL MULTAN BRANCH</v>
          </cell>
          <cell r="J4386" t="str">
            <v>CORPORATE</v>
          </cell>
          <cell r="L4386" t="str">
            <v xml:space="preserve"> F</v>
          </cell>
          <cell r="M4386" t="str">
            <v xml:space="preserve"> 09000320-Abdul Khaliq Khan</v>
          </cell>
          <cell r="N4386" t="str">
            <v>HONDA CITY 1.2  LS CVT</v>
          </cell>
          <cell r="O4386" t="str">
            <v>2023</v>
          </cell>
          <cell r="Q4386" t="str">
            <v>51017825</v>
          </cell>
          <cell r="R4386" t="str">
            <v>PR031391</v>
          </cell>
          <cell r="T4386">
            <v>-4319000</v>
          </cell>
          <cell r="U4386">
            <v>-10613</v>
          </cell>
          <cell r="V4386">
            <v>-12417</v>
          </cell>
          <cell r="W4386">
            <v>0</v>
          </cell>
          <cell r="X4386">
            <v>0</v>
          </cell>
          <cell r="Y4386">
            <v>-12417</v>
          </cell>
        </row>
        <row r="4387">
          <cell r="B4387" t="str">
            <v>KHI/HO/D/MO/PC COMP/P/73381/07/2023</v>
          </cell>
          <cell r="E4387">
            <v>45134</v>
          </cell>
          <cell r="F4387">
            <v>45133</v>
          </cell>
          <cell r="G4387">
            <v>45498</v>
          </cell>
          <cell r="H4387" t="str">
            <v xml:space="preserve"> 08801179</v>
          </cell>
          <cell r="I4387" t="str">
            <v xml:space="preserve"> NOVARTIS PHARMA (PAKISTAN) LIMITED</v>
          </cell>
          <cell r="J4387" t="str">
            <v>CORPORATE</v>
          </cell>
          <cell r="K4387" t="str">
            <v>Mr. Iqbal Ahmed 
CNIC# 42101-3437037-7 CELL# 0334-3526130</v>
          </cell>
          <cell r="L4387" t="str">
            <v xml:space="preserve"> D</v>
          </cell>
          <cell r="M4387" t="str">
            <v xml:space="preserve"> 09000221-Muhammad Irfan</v>
          </cell>
          <cell r="N4387" t="str">
            <v>TOYOTA VITZ</v>
          </cell>
          <cell r="O4387" t="str">
            <v>2011</v>
          </cell>
          <cell r="P4387" t="str">
            <v>BDG-014</v>
          </cell>
          <cell r="Q4387" t="str">
            <v>1KR-1200301</v>
          </cell>
          <cell r="R4387" t="str">
            <v>KSP130-2008450</v>
          </cell>
          <cell r="T4387">
            <v>1600000</v>
          </cell>
          <cell r="U4387">
            <v>31535</v>
          </cell>
          <cell r="V4387">
            <v>36000</v>
          </cell>
          <cell r="W4387">
            <v>18000</v>
          </cell>
          <cell r="X4387">
            <v>0</v>
          </cell>
          <cell r="Y4387">
            <v>18000</v>
          </cell>
        </row>
        <row r="4388">
          <cell r="B4388" t="str">
            <v>LHR/LHR/F/MO/PC COMP/P/73385/07/2023</v>
          </cell>
          <cell r="D4388" t="str">
            <v>UBL INSURERS LIMITED - WINDOW TAKAFUL MULTAN BRANCH</v>
          </cell>
          <cell r="E4388">
            <v>45134</v>
          </cell>
          <cell r="F4388">
            <v>44726</v>
          </cell>
          <cell r="G4388">
            <v>45090</v>
          </cell>
          <cell r="H4388" t="str">
            <v xml:space="preserve"> 08802180</v>
          </cell>
          <cell r="I4388" t="str">
            <v xml:space="preserve"> UBL INSURERS LIMITED - WINDOW TAKAFUL MULTAN BRANCH</v>
          </cell>
          <cell r="J4388" t="str">
            <v>CORPORATE</v>
          </cell>
          <cell r="K4388" t="str">
            <v>M/S. GIBS FOODS PRODUCTS LIMITED 
LEADER POLICY NO. 202206VPCOP00338</v>
          </cell>
          <cell r="L4388" t="str">
            <v xml:space="preserve"> F</v>
          </cell>
          <cell r="M4388" t="str">
            <v xml:space="preserve"> 09000320-Abdul Khaliq Khan</v>
          </cell>
          <cell r="N4388" t="str">
            <v>TOYOTA LEXUS HYBRID JEEP</v>
          </cell>
          <cell r="O4388" t="str">
            <v>2021</v>
          </cell>
          <cell r="P4388" t="str">
            <v>ATJ-001</v>
          </cell>
          <cell r="Q4388" t="str">
            <v>3UR-3422168</v>
          </cell>
          <cell r="R4388" t="str">
            <v>URJ201-4302772</v>
          </cell>
          <cell r="T4388">
            <v>60000000</v>
          </cell>
          <cell r="U4388">
            <v>153846</v>
          </cell>
          <cell r="V4388">
            <v>179999</v>
          </cell>
          <cell r="W4388">
            <v>6518</v>
          </cell>
          <cell r="X4388">
            <v>0</v>
          </cell>
          <cell r="Y4388">
            <v>173481</v>
          </cell>
        </row>
        <row r="4389">
          <cell r="B4389" t="str">
            <v>LHR/LHR/F/MO/PC COMP/P/73387/07/2023</v>
          </cell>
          <cell r="D4389" t="str">
            <v>UBL INSURERS LIMITED - WINDOW TAKAFUL MULTAN BRANCH</v>
          </cell>
          <cell r="E4389">
            <v>45134</v>
          </cell>
          <cell r="F4389">
            <v>44749</v>
          </cell>
          <cell r="G4389">
            <v>45113</v>
          </cell>
          <cell r="H4389" t="str">
            <v xml:space="preserve"> 08802180</v>
          </cell>
          <cell r="I4389" t="str">
            <v xml:space="preserve"> UBL INSURERS LIMITED - WINDOW TAKAFUL MULTAN BRANCH</v>
          </cell>
          <cell r="J4389" t="str">
            <v>CORPORATE</v>
          </cell>
          <cell r="K4389" t="str">
            <v>M/s Habib Bank Limite A/C   M/s Saim Mobeen Food industries limited
PO NO:2022016VPCOP00354</v>
          </cell>
          <cell r="L4389" t="str">
            <v xml:space="preserve"> F</v>
          </cell>
          <cell r="M4389" t="str">
            <v xml:space="preserve"> 09000320-Abdul Khaliq Khan</v>
          </cell>
          <cell r="N4389" t="str">
            <v>MASTER GRAND TRUCK</v>
          </cell>
          <cell r="O4389" t="str">
            <v>2021</v>
          </cell>
          <cell r="P4389" t="str">
            <v>CAF-2377</v>
          </cell>
          <cell r="Q4389" t="str">
            <v>BJ493QL034748</v>
          </cell>
          <cell r="R4389" t="str">
            <v>MMC0603839</v>
          </cell>
          <cell r="T4389">
            <v>2420000</v>
          </cell>
          <cell r="U4389">
            <v>12410</v>
          </cell>
          <cell r="V4389">
            <v>14520</v>
          </cell>
          <cell r="W4389">
            <v>6885</v>
          </cell>
          <cell r="X4389">
            <v>0</v>
          </cell>
          <cell r="Y4389">
            <v>7635</v>
          </cell>
        </row>
        <row r="4390">
          <cell r="B4390" t="str">
            <v>LHR/LHR/F/MO/PC COMP/P/73390/07/2023</v>
          </cell>
          <cell r="D4390" t="str">
            <v>UBL INSURERS LIMITED - WINDOW TAKAFUL MULTAN BRANCH</v>
          </cell>
          <cell r="E4390">
            <v>45134</v>
          </cell>
          <cell r="F4390">
            <v>44751</v>
          </cell>
          <cell r="G4390">
            <v>45115</v>
          </cell>
          <cell r="H4390" t="str">
            <v xml:space="preserve"> 08802180</v>
          </cell>
          <cell r="I4390" t="str">
            <v xml:space="preserve"> UBL INSURERS LIMITED - WINDOW TAKAFUL MULTAN BRANCH</v>
          </cell>
          <cell r="J4390" t="str">
            <v>CORPORATE</v>
          </cell>
          <cell r="K4390" t="str">
            <v>M/S. S M FOOD MAKERS LIMITED 
LEADER POLICY NO. 2022016VPCOP00357</v>
          </cell>
          <cell r="L4390" t="str">
            <v xml:space="preserve"> F</v>
          </cell>
          <cell r="M4390" t="str">
            <v xml:space="preserve"> 09000320-Abdul Khaliq Khan</v>
          </cell>
          <cell r="N4390" t="str">
            <v>TOYOTA HILUX 4X4 DOUBLE C
TOYOTA HILUX 4X4 DOUBLE C</v>
          </cell>
          <cell r="O4390" t="str">
            <v>2016
2013</v>
          </cell>
          <cell r="P4390" t="str">
            <v>AJH-955
AJW-755</v>
          </cell>
          <cell r="Q4390" t="str">
            <v>020248
09388</v>
          </cell>
          <cell r="R4390" t="str">
            <v>U3CD100
G104009388</v>
          </cell>
          <cell r="T4390">
            <v>10500000</v>
          </cell>
          <cell r="U4390">
            <v>32307</v>
          </cell>
          <cell r="V4390">
            <v>37799</v>
          </cell>
          <cell r="W4390">
            <v>6976</v>
          </cell>
          <cell r="X4390">
            <v>0</v>
          </cell>
          <cell r="Y4390">
            <v>30823</v>
          </cell>
        </row>
        <row r="4391">
          <cell r="B4391" t="str">
            <v>KHI/HO/D/MO/PC COMP/P/73409/07/2023</v>
          </cell>
          <cell r="C4391" t="str">
            <v>KHI/HO/D/MO/PC COMP/E/37156/02/2024</v>
          </cell>
          <cell r="E4391">
            <v>45338</v>
          </cell>
          <cell r="F4391">
            <v>45108</v>
          </cell>
          <cell r="G4391">
            <v>45473</v>
          </cell>
          <cell r="H4391" t="str">
            <v xml:space="preserve"> 08004328</v>
          </cell>
          <cell r="I4391" t="str">
            <v xml:space="preserve"> MOORE SHEKHA MUFTI</v>
          </cell>
          <cell r="J4391" t="str">
            <v>CORPORATE</v>
          </cell>
          <cell r="L4391" t="str">
            <v xml:space="preserve"> D</v>
          </cell>
          <cell r="M4391" t="str">
            <v xml:space="preserve"> 09000221-Muhammad Irfan</v>
          </cell>
          <cell r="N4391" t="str">
            <v>SUZUKI WAGON-R VXL E2</v>
          </cell>
          <cell r="O4391" t="str">
            <v>2018</v>
          </cell>
          <cell r="P4391" t="str">
            <v>BNQ-742</v>
          </cell>
          <cell r="Q4391" t="str">
            <v>PK10B172230</v>
          </cell>
          <cell r="R4391" t="str">
            <v>A1J310PK10072220</v>
          </cell>
          <cell r="T4391">
            <v>-1550000</v>
          </cell>
          <cell r="U4391">
            <v>-8150</v>
          </cell>
          <cell r="V4391">
            <v>-8232</v>
          </cell>
          <cell r="W4391">
            <v>0</v>
          </cell>
          <cell r="X4391">
            <v>0</v>
          </cell>
          <cell r="Y4391">
            <v>-8232</v>
          </cell>
        </row>
        <row r="4392">
          <cell r="B4392" t="str">
            <v>KHI/HO/D/MO/PD COMP/P/73439/07/2023</v>
          </cell>
          <cell r="C4392" t="str">
            <v>KHI/HO/D/MO/PD COMP/E/28283/07/2023</v>
          </cell>
          <cell r="E4392">
            <v>45138</v>
          </cell>
          <cell r="F4392">
            <v>45131</v>
          </cell>
          <cell r="G4392">
            <v>45496</v>
          </cell>
          <cell r="H4392" t="str">
            <v xml:space="preserve"> 08809638</v>
          </cell>
          <cell r="I4392" t="str">
            <v xml:space="preserve"> Abdul Rehman Aslam (3120234807241)</v>
          </cell>
          <cell r="J4392" t="str">
            <v>INDIVIDUAL</v>
          </cell>
          <cell r="L4392" t="str">
            <v xml:space="preserve"> D</v>
          </cell>
          <cell r="M4392" t="str">
            <v xml:space="preserve"> 09000221-Muhammad Irfan</v>
          </cell>
          <cell r="U4392">
            <v>48245</v>
          </cell>
          <cell r="V4392">
            <v>55000</v>
          </cell>
          <cell r="W4392">
            <v>0</v>
          </cell>
          <cell r="X4392">
            <v>0</v>
          </cell>
          <cell r="Y4392">
            <v>55000</v>
          </cell>
        </row>
        <row r="4393">
          <cell r="B4393" t="str">
            <v>KHI/HO/D/MO/PD COMP/P/73441/07/2023</v>
          </cell>
          <cell r="C4393" t="str">
            <v>KHI/HO/D/MO/PD COMP/E/28282/07/2023</v>
          </cell>
          <cell r="E4393">
            <v>45138</v>
          </cell>
          <cell r="F4393">
            <v>45134</v>
          </cell>
          <cell r="G4393">
            <v>45499</v>
          </cell>
          <cell r="H4393" t="str">
            <v xml:space="preserve"> 08812294</v>
          </cell>
          <cell r="I4393" t="str">
            <v xml:space="preserve"> Siyam Uddin Farooq(4230173715101)</v>
          </cell>
          <cell r="J4393" t="str">
            <v>INDIVIDUAL</v>
          </cell>
          <cell r="L4393" t="str">
            <v xml:space="preserve"> D</v>
          </cell>
          <cell r="M4393" t="str">
            <v xml:space="preserve"> 09000221-Muhammad Irfan</v>
          </cell>
          <cell r="U4393">
            <v>100876</v>
          </cell>
          <cell r="V4393">
            <v>115000</v>
          </cell>
          <cell r="W4393">
            <v>0</v>
          </cell>
          <cell r="X4393">
            <v>0</v>
          </cell>
          <cell r="Y4393">
            <v>115000</v>
          </cell>
        </row>
        <row r="4394">
          <cell r="B4394" t="str">
            <v>KHI/HO/D/MO/PD COMP/P/73442/07/2023</v>
          </cell>
          <cell r="C4394" t="str">
            <v>KHI/HO/D/MO/PD COMP/E/28284/07/2023</v>
          </cell>
          <cell r="E4394">
            <v>45138</v>
          </cell>
          <cell r="F4394">
            <v>45137</v>
          </cell>
          <cell r="G4394">
            <v>45502</v>
          </cell>
          <cell r="H4394" t="str">
            <v xml:space="preserve"> 08812295</v>
          </cell>
          <cell r="I4394" t="str">
            <v xml:space="preserve"> Muhammad Adnan Siddiqui(3740533192253)</v>
          </cell>
          <cell r="J4394" t="str">
            <v>INDIVIDUAL</v>
          </cell>
          <cell r="L4394" t="str">
            <v xml:space="preserve"> D</v>
          </cell>
          <cell r="M4394" t="str">
            <v xml:space="preserve"> 09000221-Muhammad Irfan</v>
          </cell>
          <cell r="U4394">
            <v>74561</v>
          </cell>
          <cell r="V4394">
            <v>85000</v>
          </cell>
          <cell r="W4394">
            <v>0</v>
          </cell>
          <cell r="X4394">
            <v>0</v>
          </cell>
          <cell r="Y4394">
            <v>85000</v>
          </cell>
        </row>
        <row r="4395">
          <cell r="B4395" t="str">
            <v>MUL/MUL/D/MO/PC COMP/P/73470/07/2023</v>
          </cell>
          <cell r="E4395">
            <v>45138</v>
          </cell>
          <cell r="F4395">
            <v>45089</v>
          </cell>
          <cell r="G4395">
            <v>45454</v>
          </cell>
          <cell r="H4395" t="str">
            <v xml:space="preserve"> 08811563</v>
          </cell>
          <cell r="I4395" t="str">
            <v xml:space="preserve"> Security Organizing System Pakistan Pvt. Ltd</v>
          </cell>
          <cell r="J4395" t="str">
            <v>INDIVIDUAL</v>
          </cell>
          <cell r="K4395" t="str">
            <v>Bank Of Punjab 
A/c. M/s. Security Organizing System Pakistan Pvt. Ltd.
NTN: 2679920-7
Contact: 0307-5553203</v>
          </cell>
          <cell r="L4395" t="str">
            <v xml:space="preserve"> D</v>
          </cell>
          <cell r="M4395" t="str">
            <v xml:space="preserve"> 09000702-Iftikhar Ahmed</v>
          </cell>
          <cell r="N4395" t="str">
            <v>KIA SORENTO A/T 3.5L FWD</v>
          </cell>
          <cell r="O4395" t="str">
            <v>2021</v>
          </cell>
          <cell r="P4395" t="str">
            <v>AUC-900</v>
          </cell>
          <cell r="Q4395" t="str">
            <v>G6DCMS253800</v>
          </cell>
          <cell r="R4395" t="str">
            <v>NNAUM53BZMP700163</v>
          </cell>
          <cell r="T4395">
            <v>6837210</v>
          </cell>
          <cell r="U4395">
            <v>99328</v>
          </cell>
          <cell r="V4395">
            <v>116233</v>
          </cell>
          <cell r="W4395">
            <v>116232</v>
          </cell>
          <cell r="X4395">
            <v>0</v>
          </cell>
          <cell r="Y4395">
            <v>1</v>
          </cell>
        </row>
        <row r="4396">
          <cell r="B4396" t="str">
            <v>KHI/HO/D/MO/PC COMP/P/73472/07/2023</v>
          </cell>
          <cell r="E4396">
            <v>45138</v>
          </cell>
          <cell r="F4396">
            <v>45125</v>
          </cell>
          <cell r="G4396">
            <v>45490</v>
          </cell>
          <cell r="H4396" t="str">
            <v xml:space="preserve"> 08801419</v>
          </cell>
          <cell r="I4396" t="str">
            <v xml:space="preserve"> Syed Salman Hussain</v>
          </cell>
          <cell r="J4396" t="str">
            <v>INDIVIDUAL</v>
          </cell>
          <cell r="K4396" t="str">
            <v>Mr. Syed Salman Hussain 
HPA M/s. Bankislami (Pakistan) Limited 
Cell No. 0300-2033444 Cnic No. 42000-5363112-7</v>
          </cell>
          <cell r="L4396" t="str">
            <v xml:space="preserve"> D</v>
          </cell>
          <cell r="M4396" t="str">
            <v xml:space="preserve"> 09000221-Muhammad Irfan</v>
          </cell>
          <cell r="N4396" t="str">
            <v>TOYOTA LAND CRUISER ZX V8</v>
          </cell>
          <cell r="O4396" t="str">
            <v>2009</v>
          </cell>
          <cell r="P4396" t="str">
            <v>BF-3696</v>
          </cell>
          <cell r="Q4396" t="str">
            <v>1UR-0150509</v>
          </cell>
          <cell r="R4396" t="str">
            <v>URJ202-4001337</v>
          </cell>
          <cell r="T4396">
            <v>20000000</v>
          </cell>
          <cell r="U4396">
            <v>175395</v>
          </cell>
          <cell r="V4396">
            <v>200000</v>
          </cell>
          <cell r="W4396">
            <v>39740</v>
          </cell>
          <cell r="X4396">
            <v>0</v>
          </cell>
          <cell r="Y4396">
            <v>160260</v>
          </cell>
        </row>
        <row r="4397">
          <cell r="B4397" t="str">
            <v>KHI/HO/D/MO/PD COMP/P/73515/08/2023</v>
          </cell>
          <cell r="C4397" t="str">
            <v>KHI/HO/D/MO/PD COMP/E/29838/08/2023</v>
          </cell>
          <cell r="E4397">
            <v>45169</v>
          </cell>
          <cell r="F4397">
            <v>45149</v>
          </cell>
          <cell r="G4397">
            <v>45514</v>
          </cell>
          <cell r="H4397" t="str">
            <v xml:space="preserve"> 08804672</v>
          </cell>
          <cell r="I4397" t="str">
            <v xml:space="preserve"> Farooq Azam (4230108420075)</v>
          </cell>
          <cell r="J4397" t="str">
            <v>INDIVIDUAL</v>
          </cell>
          <cell r="L4397" t="str">
            <v xml:space="preserve"> D</v>
          </cell>
          <cell r="M4397" t="str">
            <v xml:space="preserve"> 09000221-Muhammad Irfan</v>
          </cell>
          <cell r="U4397">
            <v>39473</v>
          </cell>
          <cell r="V4397">
            <v>45000</v>
          </cell>
          <cell r="W4397">
            <v>0</v>
          </cell>
          <cell r="X4397">
            <v>0</v>
          </cell>
          <cell r="Y4397">
            <v>45000</v>
          </cell>
        </row>
        <row r="4398">
          <cell r="B4398" t="str">
            <v>KHI/HO/D/MO/PC COMP/P/73518/08/2023</v>
          </cell>
          <cell r="E4398">
            <v>45139</v>
          </cell>
          <cell r="F4398">
            <v>45140</v>
          </cell>
          <cell r="G4398">
            <v>45505</v>
          </cell>
          <cell r="H4398" t="str">
            <v xml:space="preserve"> 08807096</v>
          </cell>
          <cell r="I4398" t="str">
            <v xml:space="preserve"> Muhammad Saleem (42401-0737382-3)</v>
          </cell>
          <cell r="J4398" t="str">
            <v>INDIVIDUAL</v>
          </cell>
          <cell r="K4398" t="str">
            <v>Mr. Muhammad Saleem
CNIC #. 42401-0737382-3
CELL #. 0314-2393369</v>
          </cell>
          <cell r="L4398" t="str">
            <v xml:space="preserve"> D</v>
          </cell>
          <cell r="M4398" t="str">
            <v xml:space="preserve"> 09000221-Muhammad Irfan</v>
          </cell>
          <cell r="N4398" t="str">
            <v>TOYOTA COROLLA ALTIS 1.6</v>
          </cell>
          <cell r="O4398" t="str">
            <v>2022</v>
          </cell>
          <cell r="P4398" t="str">
            <v>BXG-583</v>
          </cell>
          <cell r="Q4398" t="str">
            <v>Q098853</v>
          </cell>
          <cell r="R4398" t="str">
            <v>ZRE171R-6076349</v>
          </cell>
          <cell r="T4398">
            <v>3580840</v>
          </cell>
          <cell r="U4398">
            <v>78483</v>
          </cell>
          <cell r="V4398">
            <v>89521</v>
          </cell>
          <cell r="W4398">
            <v>89520</v>
          </cell>
          <cell r="X4398">
            <v>0</v>
          </cell>
          <cell r="Y4398">
            <v>1</v>
          </cell>
        </row>
        <row r="4399">
          <cell r="B4399" t="str">
            <v>KHI/HO/D/MO/PC COMP/C/73558/29/08/2023</v>
          </cell>
          <cell r="E4399">
            <v>45169</v>
          </cell>
          <cell r="F4399">
            <v>45169</v>
          </cell>
          <cell r="G4399">
            <v>45534</v>
          </cell>
          <cell r="H4399" t="str">
            <v xml:space="preserve"> 08004499</v>
          </cell>
          <cell r="I4399" t="str">
            <v xml:space="preserve"> AL BARAKA BANK (PAKISTAN) LIMITED</v>
          </cell>
          <cell r="J4399" t="str">
            <v>BANK</v>
          </cell>
          <cell r="K4399" t="str">
            <v>Mr Faraz Khan
Hpa M/S. Al Baraka Bank (Pakistan) Limited</v>
          </cell>
          <cell r="L4399" t="str">
            <v xml:space="preserve"> D</v>
          </cell>
          <cell r="M4399" t="str">
            <v xml:space="preserve"> 09000221-Muhammad Irfan</v>
          </cell>
          <cell r="N4399" t="str">
            <v>CHANGAN ALSVIN LUMEIRE</v>
          </cell>
          <cell r="O4399" t="str">
            <v>2021</v>
          </cell>
          <cell r="P4399" t="str">
            <v>BVY-587</v>
          </cell>
          <cell r="Q4399" t="str">
            <v>507324</v>
          </cell>
          <cell r="R4399" t="str">
            <v>001530</v>
          </cell>
          <cell r="S4399" t="str">
            <v>0150-0158286624029</v>
          </cell>
          <cell r="T4399">
            <v>3500000</v>
          </cell>
          <cell r="U4399">
            <v>46052</v>
          </cell>
          <cell r="V4399">
            <v>52500</v>
          </cell>
          <cell r="W4399">
            <v>0</v>
          </cell>
          <cell r="X4399">
            <v>0</v>
          </cell>
          <cell r="Y4399">
            <v>52500</v>
          </cell>
        </row>
        <row r="4400">
          <cell r="B4400" t="str">
            <v>KHI/HO/D/MO/PC COMP/C/73565/4/08/2023</v>
          </cell>
          <cell r="C4400" t="str">
            <v>KHI/HO/D/MO/PC COMP/E/41184/00004/04/2024</v>
          </cell>
          <cell r="E4400">
            <v>45412</v>
          </cell>
          <cell r="F4400">
            <v>45169</v>
          </cell>
          <cell r="G4400">
            <v>45534</v>
          </cell>
          <cell r="H4400" t="str">
            <v xml:space="preserve"> 08000156</v>
          </cell>
          <cell r="I4400" t="str">
            <v xml:space="preserve"> MEEZAN BANK LIMITED, ABDALI ROAD BRANCH, MULTAN</v>
          </cell>
          <cell r="J4400" t="str">
            <v>BANK</v>
          </cell>
          <cell r="K4400" t="str">
            <v>M/S. Meezan Bank Limited Nawan Shehar Chowk Branch Multan
User Mr. Ahmad Ali</v>
          </cell>
          <cell r="L4400" t="str">
            <v xml:space="preserve"> D</v>
          </cell>
          <cell r="M4400" t="str">
            <v xml:space="preserve"> 09000221-Muhammad Irfan</v>
          </cell>
          <cell r="N4400" t="str">
            <v>SUZUKI ALTO VXR</v>
          </cell>
          <cell r="O4400" t="str">
            <v>2023</v>
          </cell>
          <cell r="Q4400" t="str">
            <v>6R279532</v>
          </cell>
          <cell r="R4400" t="str">
            <v>NF1AET306H1179515</v>
          </cell>
          <cell r="S4400" t="str">
            <v>CI-2023-0507-0008</v>
          </cell>
          <cell r="T4400">
            <v>-2612000</v>
          </cell>
          <cell r="U4400">
            <v>-12146</v>
          </cell>
          <cell r="V4400">
            <v>-12268</v>
          </cell>
          <cell r="W4400">
            <v>0</v>
          </cell>
          <cell r="X4400">
            <v>0</v>
          </cell>
          <cell r="Y4400">
            <v>-12268</v>
          </cell>
        </row>
        <row r="4401">
          <cell r="B4401" t="str">
            <v>KHI/HO/D/MO/PC COMP/C/73570/13/08/2023</v>
          </cell>
          <cell r="E4401">
            <v>45168</v>
          </cell>
          <cell r="F4401">
            <v>45141</v>
          </cell>
          <cell r="G4401">
            <v>45506</v>
          </cell>
          <cell r="H4401" t="str">
            <v xml:space="preserve"> 08000850</v>
          </cell>
          <cell r="I4401" t="str">
            <v xml:space="preserve"> BANK ALFALAH LTD.</v>
          </cell>
          <cell r="J4401" t="str">
            <v>BANK</v>
          </cell>
          <cell r="K4401" t="str">
            <v>M/S. Bank Alfalah Limited Kotli Lahore Branch As Lessor &amp; Owner
And Mr. Muhammad Murtaza Aslam S/O Mr. Muhammad Aslam As
Lessee &amp; Keeper
Lms No. 0478/Mg23212000029</v>
          </cell>
          <cell r="L4401" t="str">
            <v xml:space="preserve"> D</v>
          </cell>
          <cell r="M4401" t="str">
            <v xml:space="preserve"> 09000221-Muhammad Irfan</v>
          </cell>
          <cell r="N4401" t="str">
            <v>HONDA CITY I-VTEC (M/T)</v>
          </cell>
          <cell r="O4401" t="str">
            <v>2017</v>
          </cell>
          <cell r="Q4401" t="str">
            <v>L13Z17460892</v>
          </cell>
          <cell r="R4401" t="str">
            <v>NFBGM1549HR203801</v>
          </cell>
          <cell r="T4401">
            <v>3150000</v>
          </cell>
          <cell r="U4401">
            <v>48356</v>
          </cell>
          <cell r="V4401">
            <v>55126</v>
          </cell>
          <cell r="W4401">
            <v>55125</v>
          </cell>
          <cell r="X4401">
            <v>0</v>
          </cell>
          <cell r="Y4401">
            <v>1</v>
          </cell>
        </row>
        <row r="4402">
          <cell r="B4402" t="str">
            <v>KHI/HO/D/MO/PC COMP/C/73570/16/08/2023</v>
          </cell>
          <cell r="E4402">
            <v>45168</v>
          </cell>
          <cell r="F4402">
            <v>45168</v>
          </cell>
          <cell r="G4402">
            <v>45533</v>
          </cell>
          <cell r="H4402" t="str">
            <v xml:space="preserve"> 08000850</v>
          </cell>
          <cell r="I4402" t="str">
            <v xml:space="preserve"> BANK ALFALAH LTD.</v>
          </cell>
          <cell r="J4402" t="str">
            <v>BANK</v>
          </cell>
          <cell r="K4402" t="str">
            <v>M/S. Bank Alfalah Limited Kutchery Road Branch As Lessor &amp; Owner
And Mr. Muhammad Usman  S/O Mr. Muhammad Boota  As
Lessee &amp; Keeper
Lms No. 0485/Mg2323300005</v>
          </cell>
          <cell r="L4402" t="str">
            <v xml:space="preserve"> D</v>
          </cell>
          <cell r="M4402" t="str">
            <v xml:space="preserve"> 09000221-Muhammad Irfan</v>
          </cell>
          <cell r="N4402" t="str">
            <v>CHANGAN OSHAN X7 COMFORT</v>
          </cell>
          <cell r="O4402" t="str">
            <v>2023</v>
          </cell>
          <cell r="Q4402" t="str">
            <v>026149</v>
          </cell>
          <cell r="R4402" t="str">
            <v>1001105</v>
          </cell>
          <cell r="T4402">
            <v>8549000</v>
          </cell>
          <cell r="U4402">
            <v>131235</v>
          </cell>
          <cell r="V4402">
            <v>149608</v>
          </cell>
          <cell r="W4402">
            <v>149607</v>
          </cell>
          <cell r="X4402">
            <v>0</v>
          </cell>
          <cell r="Y4402">
            <v>1</v>
          </cell>
        </row>
        <row r="4403">
          <cell r="B4403" t="str">
            <v>KHI/HO/D/MO/PC COMP/C/73571/132/08/2023</v>
          </cell>
          <cell r="C4403" t="str">
            <v>KHI/HO/D/MO/PC COMP/E/36754/00132/02/2024</v>
          </cell>
          <cell r="E4403">
            <v>45323</v>
          </cell>
          <cell r="F4403">
            <v>45143</v>
          </cell>
          <cell r="G4403">
            <v>45508</v>
          </cell>
          <cell r="H4403" t="str">
            <v xml:space="preserve"> 08000089</v>
          </cell>
          <cell r="I4403" t="str">
            <v xml:space="preserve"> BANKISLAMI PAKISTAN LTD.</v>
          </cell>
          <cell r="J4403" t="str">
            <v>BANK</v>
          </cell>
          <cell r="K4403" t="str">
            <v>M/S. Bankislami (Pakistan) Limited 
User: Mr. Sarwan</v>
          </cell>
          <cell r="L4403" t="str">
            <v xml:space="preserve"> D</v>
          </cell>
          <cell r="M4403" t="str">
            <v xml:space="preserve"> 09000221-Muhammad Irfan</v>
          </cell>
          <cell r="N4403" t="str">
            <v>HONDA CIVIC 1.8 I-VTEC OR</v>
          </cell>
          <cell r="O4403" t="str">
            <v>2013</v>
          </cell>
          <cell r="P4403" t="str">
            <v>AZU-876</v>
          </cell>
          <cell r="Q4403" t="str">
            <v>R18Z12544669</v>
          </cell>
          <cell r="R4403" t="str">
            <v>NFBFB2665DR108105</v>
          </cell>
          <cell r="S4403" t="str">
            <v>857880-147-1020</v>
          </cell>
          <cell r="T4403">
            <v>-1458000</v>
          </cell>
          <cell r="U4403">
            <v>-15071</v>
          </cell>
          <cell r="V4403">
            <v>-17181</v>
          </cell>
          <cell r="W4403">
            <v>0</v>
          </cell>
          <cell r="X4403">
            <v>0</v>
          </cell>
          <cell r="Y4403">
            <v>-17181</v>
          </cell>
        </row>
        <row r="4404">
          <cell r="B4404" t="str">
            <v>KHI/HO/D/MO/PC COMP/C/73571/256/08/2023</v>
          </cell>
          <cell r="C4404" t="str">
            <v>KHI/HO/D/MO/PC COMP/E/36406/00256/01/2024</v>
          </cell>
          <cell r="E4404">
            <v>45310</v>
          </cell>
          <cell r="F4404">
            <v>45147</v>
          </cell>
          <cell r="G4404">
            <v>45512</v>
          </cell>
          <cell r="H4404" t="str">
            <v xml:space="preserve"> 08000089</v>
          </cell>
          <cell r="I4404" t="str">
            <v xml:space="preserve"> BANKISLAMI PAKISTAN LTD.</v>
          </cell>
          <cell r="J4404" t="str">
            <v>BANK</v>
          </cell>
          <cell r="K4404" t="str">
            <v>M/S. Bankislami (Pakistan) Limited 
User: Mr. Usman Zaheer</v>
          </cell>
          <cell r="L4404" t="str">
            <v xml:space="preserve"> D</v>
          </cell>
          <cell r="M4404" t="str">
            <v xml:space="preserve"> 09000221-Muhammad Irfan</v>
          </cell>
          <cell r="N4404" t="str">
            <v>SUZUKI MEHRAN VXR EURO-II</v>
          </cell>
          <cell r="O4404" t="str">
            <v>2019</v>
          </cell>
          <cell r="Q4404" t="str">
            <v>PKB754244</v>
          </cell>
          <cell r="R4404" t="str">
            <v>SB308PK01292772</v>
          </cell>
          <cell r="S4404" t="str">
            <v>738010-34-3082</v>
          </cell>
          <cell r="T4404">
            <v>-605580</v>
          </cell>
          <cell r="U4404">
            <v>-8802</v>
          </cell>
          <cell r="V4404">
            <v>-10035</v>
          </cell>
          <cell r="W4404">
            <v>0</v>
          </cell>
          <cell r="X4404">
            <v>0</v>
          </cell>
          <cell r="Y4404">
            <v>-10035</v>
          </cell>
        </row>
        <row r="4405">
          <cell r="B4405" t="str">
            <v>KHI/HO/D/MO/PC COMP/C/73571/258/08/2023</v>
          </cell>
          <cell r="C4405" t="str">
            <v>KHI/HO/D/MO/PC COMP/E/36406/00258/01/2024</v>
          </cell>
          <cell r="E4405">
            <v>45310</v>
          </cell>
          <cell r="F4405">
            <v>45159</v>
          </cell>
          <cell r="G4405">
            <v>45524</v>
          </cell>
          <cell r="H4405" t="str">
            <v xml:space="preserve"> 08000089</v>
          </cell>
          <cell r="I4405" t="str">
            <v xml:space="preserve"> BANKISLAMI PAKISTAN LTD.</v>
          </cell>
          <cell r="J4405" t="str">
            <v>BANK</v>
          </cell>
          <cell r="K4405" t="str">
            <v>M/S. Bankislami (Pakistan) Limited 
User: Mr. Malik Ali Ramzan</v>
          </cell>
          <cell r="L4405" t="str">
            <v xml:space="preserve"> D</v>
          </cell>
          <cell r="M4405" t="str">
            <v xml:space="preserve"> 09000221-Muhammad Irfan</v>
          </cell>
          <cell r="N4405" t="str">
            <v>SUZUKI MEHRAN VXR EURO-II</v>
          </cell>
          <cell r="O4405" t="str">
            <v>2019</v>
          </cell>
          <cell r="P4405" t="str">
            <v>LEE-19-7402</v>
          </cell>
          <cell r="Q4405" t="str">
            <v>PKB768345</v>
          </cell>
          <cell r="R4405" t="str">
            <v>SB308PK01306882</v>
          </cell>
          <cell r="S4405" t="str">
            <v>781528-34-2121</v>
          </cell>
          <cell r="T4405">
            <v>-645165</v>
          </cell>
          <cell r="U4405">
            <v>-7668</v>
          </cell>
          <cell r="V4405">
            <v>-8742</v>
          </cell>
          <cell r="W4405">
            <v>0</v>
          </cell>
          <cell r="X4405">
            <v>0</v>
          </cell>
          <cell r="Y4405">
            <v>-8742</v>
          </cell>
        </row>
        <row r="4406">
          <cell r="B4406" t="str">
            <v>KHI/HO/D/MO/PC COMP/C/73571/274/08/2023</v>
          </cell>
          <cell r="C4406" t="str">
            <v>KHI/HO/D/MO/PC COMP/E/36754/00274/02/2024</v>
          </cell>
          <cell r="E4406">
            <v>45323</v>
          </cell>
          <cell r="F4406">
            <v>45150</v>
          </cell>
          <cell r="G4406">
            <v>45515</v>
          </cell>
          <cell r="H4406" t="str">
            <v xml:space="preserve"> 08000089</v>
          </cell>
          <cell r="I4406" t="str">
            <v xml:space="preserve"> BANKISLAMI PAKISTAN LTD.</v>
          </cell>
          <cell r="J4406" t="str">
            <v>BANK</v>
          </cell>
          <cell r="K4406" t="str">
            <v>M/S. Bankislami (Pakistan) Limited 
User: Mr. Syed M Munir Alam</v>
          </cell>
          <cell r="L4406" t="str">
            <v xml:space="preserve"> D</v>
          </cell>
          <cell r="M4406" t="str">
            <v xml:space="preserve"> 09000221-Muhammad Irfan</v>
          </cell>
          <cell r="N4406" t="str">
            <v>KIA SPORTAGE FWD</v>
          </cell>
          <cell r="O4406" t="str">
            <v>2020</v>
          </cell>
          <cell r="P4406" t="str">
            <v>AQB-441</v>
          </cell>
          <cell r="Q4406" t="str">
            <v>301942</v>
          </cell>
          <cell r="R4406" t="str">
            <v>302451</v>
          </cell>
          <cell r="S4406" t="str">
            <v>391775-554-3017</v>
          </cell>
          <cell r="T4406">
            <v>-3593970</v>
          </cell>
          <cell r="U4406">
            <v>-31094</v>
          </cell>
          <cell r="V4406">
            <v>-31405</v>
          </cell>
          <cell r="W4406">
            <v>0</v>
          </cell>
          <cell r="X4406">
            <v>0</v>
          </cell>
          <cell r="Y4406">
            <v>-31405</v>
          </cell>
        </row>
        <row r="4407">
          <cell r="B4407" t="str">
            <v>KHI/HO/D/MO/PC COMP/C/73571/280/08/2023</v>
          </cell>
          <cell r="C4407" t="str">
            <v>KHI/HO/D/MO/PC COMP/E/34735/00280/12/2023</v>
          </cell>
          <cell r="E4407">
            <v>45261</v>
          </cell>
          <cell r="F4407">
            <v>45156</v>
          </cell>
          <cell r="G4407">
            <v>45521</v>
          </cell>
          <cell r="H4407" t="str">
            <v xml:space="preserve"> 08000089</v>
          </cell>
          <cell r="I4407" t="str">
            <v xml:space="preserve"> BANKISLAMI PAKISTAN LTD.</v>
          </cell>
          <cell r="J4407" t="str">
            <v>BANK</v>
          </cell>
          <cell r="K4407" t="str">
            <v>M/S. Bankislami (Pakistan) Limited 
User: Mr. Faizan Ul Haq</v>
          </cell>
          <cell r="L4407" t="str">
            <v xml:space="preserve"> D</v>
          </cell>
          <cell r="M4407" t="str">
            <v xml:space="preserve"> 09000221-Muhammad Irfan</v>
          </cell>
          <cell r="N4407" t="str">
            <v>KIA SPORTAGE FWD</v>
          </cell>
          <cell r="O4407" t="str">
            <v>2020</v>
          </cell>
          <cell r="P4407" t="str">
            <v>BH-7039</v>
          </cell>
          <cell r="Q4407" t="str">
            <v>H314998</v>
          </cell>
          <cell r="R4407" t="str">
            <v>P302682</v>
          </cell>
          <cell r="S4407" t="str">
            <v>525194-55-1111</v>
          </cell>
          <cell r="T4407">
            <v>1924255</v>
          </cell>
          <cell r="U4407">
            <v>23021</v>
          </cell>
          <cell r="V4407">
            <v>26244</v>
          </cell>
          <cell r="W4407">
            <v>26243</v>
          </cell>
          <cell r="X4407">
            <v>0</v>
          </cell>
          <cell r="Y4407">
            <v>1</v>
          </cell>
        </row>
        <row r="4408">
          <cell r="B4408" t="str">
            <v>KHI/HO/D/MO/PC COMP/C/73571/29/08/2023</v>
          </cell>
          <cell r="C4408" t="str">
            <v>KHI/HO/D/MO/PC COMP/E/38322/00029/03/2024</v>
          </cell>
          <cell r="E4408">
            <v>45376</v>
          </cell>
          <cell r="F4408">
            <v>45153</v>
          </cell>
          <cell r="G4408">
            <v>45518</v>
          </cell>
          <cell r="H4408" t="str">
            <v xml:space="preserve"> 08000089</v>
          </cell>
          <cell r="I4408" t="str">
            <v xml:space="preserve"> BANKISLAMI PAKISTAN LTD.</v>
          </cell>
          <cell r="J4408" t="str">
            <v>BANK</v>
          </cell>
          <cell r="K4408" t="str">
            <v>M/S. Bankislami (Pakistan) Limited 
User: Mr. Faisal Nasir</v>
          </cell>
          <cell r="L4408" t="str">
            <v xml:space="preserve"> D</v>
          </cell>
          <cell r="M4408" t="str">
            <v xml:space="preserve"> 09000221-Muhammad Irfan</v>
          </cell>
          <cell r="N4408" t="str">
            <v>SUZUKI ALTO VXR</v>
          </cell>
          <cell r="O4408" t="str">
            <v>2022</v>
          </cell>
          <cell r="P4408" t="str">
            <v>ALM-981</v>
          </cell>
          <cell r="Q4408" t="str">
            <v>6R246266</v>
          </cell>
          <cell r="R4408" t="str">
            <v>NF1AET306H1146225</v>
          </cell>
          <cell r="S4408" t="str">
            <v>3697649-387-2052</v>
          </cell>
          <cell r="T4408">
            <v>-1391400</v>
          </cell>
          <cell r="U4408">
            <v>-9449</v>
          </cell>
          <cell r="V4408">
            <v>-9544</v>
          </cell>
          <cell r="W4408">
            <v>0</v>
          </cell>
          <cell r="X4408">
            <v>0</v>
          </cell>
          <cell r="Y4408">
            <v>-9544</v>
          </cell>
        </row>
        <row r="4409">
          <cell r="B4409" t="str">
            <v>KHI/HO/D/MO/PC COMP/C/73599/2/08/2023</v>
          </cell>
          <cell r="C4409" t="str">
            <v>KHI/HO/D/MO/PC COMP/E/37124/00002/02/2024</v>
          </cell>
          <cell r="E4409">
            <v>45337</v>
          </cell>
          <cell r="F4409">
            <v>45157</v>
          </cell>
          <cell r="G4409">
            <v>45522</v>
          </cell>
          <cell r="H4409" t="str">
            <v xml:space="preserve"> 08002927</v>
          </cell>
          <cell r="I4409" t="str">
            <v xml:space="preserve"> FIRST HABIB MODARABA</v>
          </cell>
          <cell r="J4409" t="str">
            <v>BANK</v>
          </cell>
          <cell r="K4409" t="str">
            <v>M/S. First Habib Modaraba
A/C Ms. Hafsa Khan</v>
          </cell>
          <cell r="L4409" t="str">
            <v xml:space="preserve"> D</v>
          </cell>
          <cell r="M4409" t="str">
            <v xml:space="preserve"> 09000221-Muhammad Irfan</v>
          </cell>
          <cell r="N4409" t="str">
            <v>KIA STONIC EX+</v>
          </cell>
          <cell r="O4409" t="str">
            <v>2022</v>
          </cell>
          <cell r="P4409" t="str">
            <v>BQ-7846</v>
          </cell>
          <cell r="Q4409" t="str">
            <v>G4LCNS876477</v>
          </cell>
          <cell r="R4409" t="str">
            <v>NNAYB54BZM-P401905</v>
          </cell>
          <cell r="S4409" t="str">
            <v>DM - 6717</v>
          </cell>
          <cell r="T4409">
            <v>-4686000</v>
          </cell>
          <cell r="U4409">
            <v>-32433</v>
          </cell>
          <cell r="V4409">
            <v>-36975</v>
          </cell>
          <cell r="W4409">
            <v>0</v>
          </cell>
          <cell r="X4409">
            <v>0</v>
          </cell>
          <cell r="Y4409">
            <v>-36975</v>
          </cell>
        </row>
        <row r="4410">
          <cell r="B4410" t="str">
            <v>KHI/HO/D/MO/PC COMP/P/73614/08/2023</v>
          </cell>
          <cell r="E4410">
            <v>45141</v>
          </cell>
          <cell r="F4410">
            <v>45129</v>
          </cell>
          <cell r="G4410">
            <v>45494</v>
          </cell>
          <cell r="H4410" t="str">
            <v xml:space="preserve"> 08801133</v>
          </cell>
          <cell r="I4410" t="str">
            <v xml:space="preserve"> Laeeq Ur Rehman khan</v>
          </cell>
          <cell r="J4410" t="str">
            <v>INDIVIDUAL</v>
          </cell>
          <cell r="K4410" t="str">
            <v>Mr. Laeeq Ur Rehman khan
C/o Bankislami Pakistan Ltd
CNIC NO: 42301-0972000-9 CELL NO: 0336-2375348</v>
          </cell>
          <cell r="L4410" t="str">
            <v xml:space="preserve"> D</v>
          </cell>
          <cell r="M4410" t="str">
            <v xml:space="preserve"> 09000221-Muhammad Irfan</v>
          </cell>
          <cell r="N4410" t="str">
            <v>TOYOTA FORTUNER</v>
          </cell>
          <cell r="O4410" t="str">
            <v>2017</v>
          </cell>
          <cell r="P4410" t="str">
            <v>BG-4690</v>
          </cell>
          <cell r="Q4410" t="str">
            <v>2TRA333080</v>
          </cell>
          <cell r="R4410" t="str">
            <v>R-0442015</v>
          </cell>
          <cell r="T4410">
            <v>9000000</v>
          </cell>
          <cell r="U4410">
            <v>78904</v>
          </cell>
          <cell r="V4410">
            <v>90000</v>
          </cell>
          <cell r="W4410">
            <v>0</v>
          </cell>
          <cell r="X4410">
            <v>0</v>
          </cell>
          <cell r="Y4410">
            <v>90000</v>
          </cell>
        </row>
        <row r="4411">
          <cell r="B4411" t="str">
            <v>KHI/HO/D/MO/PC COMP/P/73630/08/2023</v>
          </cell>
          <cell r="E4411">
            <v>45142</v>
          </cell>
          <cell r="F4411">
            <v>45127</v>
          </cell>
          <cell r="G4411">
            <v>45492</v>
          </cell>
          <cell r="H4411" t="str">
            <v xml:space="preserve"> 08801422</v>
          </cell>
          <cell r="I4411" t="str">
            <v xml:space="preserve">  Asia Mirza Khan</v>
          </cell>
          <cell r="J4411" t="str">
            <v>INDIVIDUAL</v>
          </cell>
          <cell r="K4411" t="str">
            <v>Ms. Asia Mirza Khan
CNIC # 42301-7598032-2 CELL # 0300-3712661</v>
          </cell>
          <cell r="L4411" t="str">
            <v xml:space="preserve"> D</v>
          </cell>
          <cell r="M4411" t="str">
            <v xml:space="preserve"> 09000221-Muhammad Irfan</v>
          </cell>
          <cell r="N4411" t="str">
            <v>HONDA CIVIC 1.8 I-VTEC OR</v>
          </cell>
          <cell r="O4411" t="str">
            <v>2019</v>
          </cell>
          <cell r="P4411" t="str">
            <v>BRX-198</v>
          </cell>
          <cell r="Q4411" t="str">
            <v>R18Z12953094</v>
          </cell>
          <cell r="R4411" t="str">
            <v>NFBFC6661KR056523</v>
          </cell>
          <cell r="T4411">
            <v>3900000</v>
          </cell>
          <cell r="U4411">
            <v>68377</v>
          </cell>
          <cell r="V4411">
            <v>78000</v>
          </cell>
          <cell r="W4411">
            <v>53000</v>
          </cell>
          <cell r="X4411">
            <v>0</v>
          </cell>
          <cell r="Y4411">
            <v>25000</v>
          </cell>
        </row>
        <row r="4412">
          <cell r="B4412" t="str">
            <v>KHI/HO/D/MO/PC COMP/C/73644/2/08/2023</v>
          </cell>
          <cell r="C4412" t="str">
            <v>KHI/HO/D/MO/PC COMP/E/34336/00002/11/2023</v>
          </cell>
          <cell r="E4412">
            <v>45246</v>
          </cell>
          <cell r="F4412">
            <v>45168</v>
          </cell>
          <cell r="G4412">
            <v>45533</v>
          </cell>
          <cell r="H4412" t="str">
            <v xml:space="preserve"> 08000495</v>
          </cell>
          <cell r="I4412" t="str">
            <v xml:space="preserve"> MEEZAN BANK LTD. - ISLAMABAD BRANCH - ISD</v>
          </cell>
          <cell r="J4412" t="str">
            <v>BANK</v>
          </cell>
          <cell r="K4412" t="str">
            <v>M/S. Meezan Bank Limited Sohrab Plaza Blue Area Islamabad 
User.  Mr. Ghulam Muhammad</v>
          </cell>
          <cell r="L4412" t="str">
            <v xml:space="preserve"> D</v>
          </cell>
          <cell r="M4412" t="str">
            <v xml:space="preserve"> 09000221-Muhammad Irfan</v>
          </cell>
          <cell r="N4412" t="str">
            <v>SUZUKI MEHRAN VXR CNG E-I</v>
          </cell>
          <cell r="O4412" t="str">
            <v>2018</v>
          </cell>
          <cell r="P4412" t="str">
            <v>AKE-256</v>
          </cell>
          <cell r="Q4412" t="str">
            <v>PKB745420</v>
          </cell>
          <cell r="R4412" t="str">
            <v>SB308PK01283941</v>
          </cell>
          <cell r="S4412" t="str">
            <v>7528</v>
          </cell>
          <cell r="T4412">
            <v>-496012</v>
          </cell>
          <cell r="U4412">
            <v>-11368</v>
          </cell>
          <cell r="V4412">
            <v>-12960</v>
          </cell>
          <cell r="W4412">
            <v>0</v>
          </cell>
          <cell r="X4412">
            <v>0</v>
          </cell>
          <cell r="Y4412">
            <v>-12960</v>
          </cell>
        </row>
        <row r="4413">
          <cell r="B4413" t="str">
            <v>KHI/HO/D/MO/PD COMP/P/73674/08/2023</v>
          </cell>
          <cell r="C4413" t="str">
            <v>KHI/HO/D/MO/PD COMP/E/29841/08/2023</v>
          </cell>
          <cell r="E4413">
            <v>45169</v>
          </cell>
          <cell r="F4413">
            <v>45142</v>
          </cell>
          <cell r="G4413">
            <v>45507</v>
          </cell>
          <cell r="H4413" t="str">
            <v xml:space="preserve"> 08812379</v>
          </cell>
          <cell r="I4413" t="str">
            <v xml:space="preserve"> Shazia Masood(4220185435080)</v>
          </cell>
          <cell r="J4413" t="str">
            <v>INDIVIDUAL</v>
          </cell>
          <cell r="L4413" t="str">
            <v xml:space="preserve"> D</v>
          </cell>
          <cell r="M4413" t="str">
            <v xml:space="preserve"> 09000342-Comet Solution Company</v>
          </cell>
          <cell r="U4413">
            <v>46491</v>
          </cell>
          <cell r="V4413">
            <v>53000</v>
          </cell>
          <cell r="W4413">
            <v>0</v>
          </cell>
          <cell r="X4413">
            <v>0</v>
          </cell>
          <cell r="Y4413">
            <v>53000</v>
          </cell>
        </row>
        <row r="4414">
          <cell r="B4414" t="str">
            <v>KHI/HO/D/MO/PD COMP/P/73682/08/2023</v>
          </cell>
          <cell r="C4414" t="str">
            <v>KHI/HO/D/MO/PD COMP/E/29843/08/2023</v>
          </cell>
          <cell r="E4414">
            <v>45169</v>
          </cell>
          <cell r="F4414">
            <v>45143</v>
          </cell>
          <cell r="G4414">
            <v>45508</v>
          </cell>
          <cell r="H4414" t="str">
            <v xml:space="preserve"> 08812380</v>
          </cell>
          <cell r="I4414" t="str">
            <v xml:space="preserve"> Ammar Javed(3310090042247)</v>
          </cell>
          <cell r="J4414" t="str">
            <v>INDIVIDUAL</v>
          </cell>
          <cell r="L4414" t="str">
            <v xml:space="preserve"> D</v>
          </cell>
          <cell r="M4414" t="str">
            <v xml:space="preserve"> 09000221-Muhammad Irfan</v>
          </cell>
          <cell r="U4414">
            <v>86841</v>
          </cell>
          <cell r="V4414">
            <v>99000</v>
          </cell>
          <cell r="W4414">
            <v>0</v>
          </cell>
          <cell r="X4414">
            <v>0</v>
          </cell>
          <cell r="Y4414">
            <v>99000</v>
          </cell>
        </row>
        <row r="4415">
          <cell r="B4415" t="str">
            <v>KHI/HO/D/MO/PC COMP/C/73704/2/08/2023</v>
          </cell>
          <cell r="E4415">
            <v>45145</v>
          </cell>
          <cell r="F4415">
            <v>45164</v>
          </cell>
          <cell r="G4415">
            <v>45529</v>
          </cell>
          <cell r="H4415" t="str">
            <v xml:space="preserve"> 08001078</v>
          </cell>
          <cell r="I4415" t="str">
            <v xml:space="preserve"> MEEZAN BANK LTD - KASHMIR ROAD BR - SIALKOT</v>
          </cell>
          <cell r="J4415" t="str">
            <v>BANK</v>
          </cell>
          <cell r="K4415" t="str">
            <v>M/S. Meezan Bank Limited Kashmir Road Branch Sialkot 
User Mr. Zahid Javed</v>
          </cell>
          <cell r="L4415" t="str">
            <v xml:space="preserve"> D</v>
          </cell>
          <cell r="M4415" t="str">
            <v xml:space="preserve"> 09000221-Muhammad Irfan</v>
          </cell>
          <cell r="N4415" t="str">
            <v>SUZUKI CULTUS VXL AGS</v>
          </cell>
          <cell r="O4415" t="str">
            <v>2021</v>
          </cell>
          <cell r="P4415" t="str">
            <v>AEH-248</v>
          </cell>
          <cell r="Q4415" t="str">
            <v>PK10K182868</v>
          </cell>
          <cell r="R4415" t="str">
            <v>NF1AVK31H10082850</v>
          </cell>
          <cell r="S4415" t="str">
            <v>998</v>
          </cell>
          <cell r="T4415">
            <v>1482300</v>
          </cell>
          <cell r="U4415">
            <v>19504</v>
          </cell>
          <cell r="V4415">
            <v>22235</v>
          </cell>
          <cell r="W4415">
            <v>22234</v>
          </cell>
          <cell r="X4415">
            <v>0</v>
          </cell>
          <cell r="Y4415">
            <v>1</v>
          </cell>
        </row>
        <row r="4416">
          <cell r="B4416" t="str">
            <v>KHI/HO/D/MO/PC COMP/C/73708/3/08/2023</v>
          </cell>
          <cell r="C4416" t="str">
            <v>KHI/HO/D/MO/PC COMP/E/37006/00003/02/2024</v>
          </cell>
          <cell r="E4416">
            <v>45334</v>
          </cell>
          <cell r="F4416">
            <v>45166</v>
          </cell>
          <cell r="G4416">
            <v>45531</v>
          </cell>
          <cell r="H4416" t="str">
            <v xml:space="preserve"> 08000687</v>
          </cell>
          <cell r="I4416" t="str">
            <v xml:space="preserve"> MEEZAN BANK LTD - KASHMIR PLAZA BRANCH GUJRANWALA</v>
          </cell>
          <cell r="J4416" t="str">
            <v>BANK</v>
          </cell>
          <cell r="K4416" t="str">
            <v>M/S. Meezan Bank Limited Wapda Town Gujranwala
Mr. Ibrahim Ishfaq</v>
          </cell>
          <cell r="L4416" t="str">
            <v xml:space="preserve"> D</v>
          </cell>
          <cell r="M4416" t="str">
            <v xml:space="preserve"> 09000221-Muhammad Irfan</v>
          </cell>
          <cell r="N4416" t="str">
            <v>SUZUKI CULTUS VXL EURO II</v>
          </cell>
          <cell r="O4416" t="str">
            <v>2019</v>
          </cell>
          <cell r="P4416" t="str">
            <v>LEH-19-5569</v>
          </cell>
          <cell r="Q4416" t="str">
            <v>PK10K147321</v>
          </cell>
          <cell r="R4416" t="str">
            <v>NF1AVK31H10049344</v>
          </cell>
          <cell r="S4416" t="str">
            <v>1924</v>
          </cell>
          <cell r="T4416">
            <v>-1217066</v>
          </cell>
          <cell r="U4416">
            <v>-19594</v>
          </cell>
          <cell r="V4416">
            <v>-22337</v>
          </cell>
          <cell r="W4416">
            <v>0</v>
          </cell>
          <cell r="X4416">
            <v>0</v>
          </cell>
          <cell r="Y4416">
            <v>-22337</v>
          </cell>
        </row>
        <row r="4417">
          <cell r="B4417" t="str">
            <v>KHI/HO/D/MO/PD COMP/P/73715/08/2023</v>
          </cell>
          <cell r="C4417" t="str">
            <v>KHI/HO/D/MO/PD COMP/E/29842/08/2023</v>
          </cell>
          <cell r="E4417">
            <v>45169</v>
          </cell>
          <cell r="F4417">
            <v>45145</v>
          </cell>
          <cell r="G4417">
            <v>45510</v>
          </cell>
          <cell r="H4417" t="str">
            <v xml:space="preserve"> 08812398</v>
          </cell>
          <cell r="I4417" t="str">
            <v xml:space="preserve"> Hammad Rais Suri(3520123531493)</v>
          </cell>
          <cell r="J4417" t="str">
            <v>INDIVIDUAL</v>
          </cell>
          <cell r="L4417" t="str">
            <v xml:space="preserve"> D</v>
          </cell>
          <cell r="M4417" t="str">
            <v xml:space="preserve"> 09000221-Muhammad Irfan</v>
          </cell>
          <cell r="U4417">
            <v>30701</v>
          </cell>
          <cell r="V4417">
            <v>35000</v>
          </cell>
          <cell r="W4417">
            <v>0</v>
          </cell>
          <cell r="X4417">
            <v>0</v>
          </cell>
          <cell r="Y4417">
            <v>35000</v>
          </cell>
        </row>
        <row r="4418">
          <cell r="B4418" t="str">
            <v>KHI/HO/D/MO/PD COMP/P/73717/08/2023</v>
          </cell>
          <cell r="C4418" t="str">
            <v>KHI/HO/D/MO/PD COMP/E/29845/08/2023</v>
          </cell>
          <cell r="E4418">
            <v>45169</v>
          </cell>
          <cell r="F4418">
            <v>45145</v>
          </cell>
          <cell r="G4418">
            <v>45510</v>
          </cell>
          <cell r="H4418" t="str">
            <v xml:space="preserve"> 08812399</v>
          </cell>
          <cell r="I4418" t="str">
            <v xml:space="preserve"> Muhammad Shehroze Khan(4210161166233)</v>
          </cell>
          <cell r="J4418" t="str">
            <v>INDIVIDUAL</v>
          </cell>
          <cell r="L4418" t="str">
            <v xml:space="preserve"> D</v>
          </cell>
          <cell r="M4418" t="str">
            <v xml:space="preserve"> 09000221-Muhammad Irfan</v>
          </cell>
          <cell r="U4418">
            <v>48245</v>
          </cell>
          <cell r="V4418">
            <v>55000</v>
          </cell>
          <cell r="W4418">
            <v>0</v>
          </cell>
          <cell r="X4418">
            <v>0</v>
          </cell>
          <cell r="Y4418">
            <v>55000</v>
          </cell>
        </row>
        <row r="4419">
          <cell r="B4419" t="str">
            <v>KHI/HO/D/MO/PC COMP/C/73728/11/08/2023</v>
          </cell>
          <cell r="E4419">
            <v>45146</v>
          </cell>
          <cell r="F4419">
            <v>45162</v>
          </cell>
          <cell r="G4419">
            <v>45527</v>
          </cell>
          <cell r="H4419" t="str">
            <v xml:space="preserve"> 08000850</v>
          </cell>
          <cell r="I4419" t="str">
            <v xml:space="preserve"> BANK ALFALAH LTD.</v>
          </cell>
          <cell r="J4419" t="str">
            <v>BANK</v>
          </cell>
          <cell r="K4419" t="str">
            <v>M/S. Bank Alfalah Limited ( Lahore Branch )As Lessor &amp;
Owner
And Mr. Ammar Ahmed  S/O Mr. Malik Rahim Bakhsh  As Lessee &amp;
User
Lms No. 0051/Mg2223500013</v>
          </cell>
          <cell r="L4419" t="str">
            <v xml:space="preserve"> D</v>
          </cell>
          <cell r="M4419" t="str">
            <v xml:space="preserve"> 09000221-Muhammad Irfan</v>
          </cell>
          <cell r="N4419" t="str">
            <v>SUZUKI Suzuki Swift GL CV</v>
          </cell>
          <cell r="O4419" t="str">
            <v>2022</v>
          </cell>
          <cell r="P4419" t="str">
            <v>ALT-768</v>
          </cell>
          <cell r="Q4419" t="str">
            <v>1006613</v>
          </cell>
          <cell r="R4419" t="str">
            <v>106634</v>
          </cell>
          <cell r="T4419">
            <v>3078000</v>
          </cell>
          <cell r="U4419">
            <v>47249</v>
          </cell>
          <cell r="V4419">
            <v>53865</v>
          </cell>
          <cell r="W4419">
            <v>53856</v>
          </cell>
          <cell r="X4419">
            <v>0</v>
          </cell>
          <cell r="Y4419">
            <v>9</v>
          </cell>
        </row>
        <row r="4420">
          <cell r="B4420" t="str">
            <v>KHI/HO/D/MO/PC COMP/C/73728/12/08/2023</v>
          </cell>
          <cell r="E4420">
            <v>45146</v>
          </cell>
          <cell r="F4420">
            <v>45162</v>
          </cell>
          <cell r="G4420">
            <v>45527</v>
          </cell>
          <cell r="H4420" t="str">
            <v xml:space="preserve"> 08000850</v>
          </cell>
          <cell r="I4420" t="str">
            <v xml:space="preserve"> BANK ALFALAH LTD.</v>
          </cell>
          <cell r="J4420" t="str">
            <v>BANK</v>
          </cell>
          <cell r="K4420" t="str">
            <v>/S. Bank Alfalah Limited ( Lahore Branch )As Lessor &amp;
Owner
And Mr. Muhammad Shayan S/O Mr. 
Ahmad Raza As Lessee &amp;
User Lms No 0037/Mg2223600014</v>
          </cell>
          <cell r="L4420" t="str">
            <v xml:space="preserve"> D</v>
          </cell>
          <cell r="M4420" t="str">
            <v xml:space="preserve"> 09000221-Muhammad Irfan</v>
          </cell>
          <cell r="N4420" t="str">
            <v>TOYOTA COROLLA ALTIS  1.6</v>
          </cell>
          <cell r="O4420" t="str">
            <v>2022</v>
          </cell>
          <cell r="P4420" t="str">
            <v>AMB-110</v>
          </cell>
          <cell r="Q4420" t="str">
            <v>362487</v>
          </cell>
          <cell r="R4420" t="str">
            <v>7061674</v>
          </cell>
          <cell r="S4420" t="str">
            <v>MG2223600014</v>
          </cell>
          <cell r="T4420">
            <v>3816891</v>
          </cell>
          <cell r="U4420">
            <v>66963</v>
          </cell>
          <cell r="V4420">
            <v>76338</v>
          </cell>
          <cell r="W4420">
            <v>76337</v>
          </cell>
          <cell r="X4420">
            <v>0</v>
          </cell>
          <cell r="Y4420">
            <v>1</v>
          </cell>
        </row>
        <row r="4421">
          <cell r="B4421" t="str">
            <v>KHI/HO/D/MO/PC COMP/C/73729/1/08/2023</v>
          </cell>
          <cell r="E4421">
            <v>45146</v>
          </cell>
          <cell r="F4421">
            <v>45170</v>
          </cell>
          <cell r="G4421">
            <v>45535</v>
          </cell>
          <cell r="H4421" t="str">
            <v xml:space="preserve"> 08000850</v>
          </cell>
          <cell r="I4421" t="str">
            <v xml:space="preserve"> BANK ALFALAH LTD.</v>
          </cell>
          <cell r="J4421" t="str">
            <v>BANK</v>
          </cell>
          <cell r="K4421" t="str">
            <v>M/S. Bank Alfalah Limited As Lessor &amp; Owner
And Mr. Babar Ali  S/O Mr. Akbar Ali  As Lessee &amp; User
Lms No. 0429/Mg2224300021</v>
          </cell>
          <cell r="L4421" t="str">
            <v xml:space="preserve"> D</v>
          </cell>
          <cell r="M4421" t="str">
            <v xml:space="preserve"> 09000221-Muhammad Irfan</v>
          </cell>
          <cell r="N4421" t="str">
            <v>TOYOTA COROLLA ALTIS 1.6</v>
          </cell>
          <cell r="O4421" t="str">
            <v>2022</v>
          </cell>
          <cell r="Q4421" t="str">
            <v>Q099330</v>
          </cell>
          <cell r="R4421" t="str">
            <v>6076821</v>
          </cell>
          <cell r="T4421">
            <v>3537828</v>
          </cell>
          <cell r="U4421">
            <v>54265</v>
          </cell>
          <cell r="V4421">
            <v>61912</v>
          </cell>
          <cell r="W4421">
            <v>61911</v>
          </cell>
          <cell r="X4421">
            <v>0</v>
          </cell>
          <cell r="Y4421">
            <v>1</v>
          </cell>
        </row>
        <row r="4422">
          <cell r="B4422" t="str">
            <v>KHI/HO/D/MO/PC COMP/C/73729/2/08/2023</v>
          </cell>
          <cell r="E4422">
            <v>45146</v>
          </cell>
          <cell r="F4422">
            <v>45170</v>
          </cell>
          <cell r="G4422">
            <v>45535</v>
          </cell>
          <cell r="H4422" t="str">
            <v xml:space="preserve"> 08000850</v>
          </cell>
          <cell r="I4422" t="str">
            <v xml:space="preserve"> BANK ALFALAH LTD.</v>
          </cell>
          <cell r="J4422" t="str">
            <v>BANK</v>
          </cell>
          <cell r="K4422" t="str">
            <v>M/S. Bank Alfalah Limited As Lessor &amp; Owner
And Mr. Abdul Hameed  S/O Mr. Haji Abdul Rahman  As Lessee &amp; User
Lms No. 0974/Mg2224300018</v>
          </cell>
          <cell r="L4422" t="str">
            <v xml:space="preserve"> D</v>
          </cell>
          <cell r="M4422" t="str">
            <v xml:space="preserve"> 09000221-Muhammad Irfan</v>
          </cell>
          <cell r="N4422" t="str">
            <v>TOYOTA YARIS ATIV X CVT 1</v>
          </cell>
          <cell r="O4422" t="str">
            <v>2022</v>
          </cell>
          <cell r="P4422" t="str">
            <v>ANG-990</v>
          </cell>
          <cell r="Q4422" t="str">
            <v>2A56020</v>
          </cell>
          <cell r="R4422" t="str">
            <v>7035366</v>
          </cell>
          <cell r="T4422">
            <v>2672100</v>
          </cell>
          <cell r="U4422">
            <v>41019</v>
          </cell>
          <cell r="V4422">
            <v>46762</v>
          </cell>
          <cell r="W4422">
            <v>46761</v>
          </cell>
          <cell r="X4422">
            <v>0</v>
          </cell>
          <cell r="Y4422">
            <v>1</v>
          </cell>
        </row>
        <row r="4423">
          <cell r="B4423" t="str">
            <v>KHI/HO/D/MO/PC COMP/C/73736/1/08/2023</v>
          </cell>
          <cell r="E4423">
            <v>45146</v>
          </cell>
          <cell r="F4423">
            <v>45142</v>
          </cell>
          <cell r="G4423">
            <v>45507</v>
          </cell>
          <cell r="H4423" t="str">
            <v xml:space="preserve"> 08000850</v>
          </cell>
          <cell r="I4423" t="str">
            <v xml:space="preserve"> BANK ALFALAH LTD.</v>
          </cell>
          <cell r="J4423" t="str">
            <v>BANK</v>
          </cell>
          <cell r="K4423" t="str">
            <v>M/S. Bank Alfalah Limited As Lessee &amp; Owner 
And Mr. Muhammad Arslan Khan S/O Mr. Muhammad Ashraf Khan As Lessor &amp; Keeper 
Lms No. 0076/Mg2116600051</v>
          </cell>
          <cell r="L4423" t="str">
            <v xml:space="preserve"> D</v>
          </cell>
          <cell r="M4423" t="str">
            <v xml:space="preserve"> 09000221-Muhammad Irfan</v>
          </cell>
          <cell r="N4423" t="str">
            <v>TOYOTA YARIS ATIV CVT</v>
          </cell>
          <cell r="O4423" t="str">
            <v>2021</v>
          </cell>
          <cell r="P4423" t="str">
            <v>AUT-138</v>
          </cell>
          <cell r="Q4423" t="str">
            <v>2A33230</v>
          </cell>
          <cell r="R4423" t="str">
            <v>NSP150R-7020566</v>
          </cell>
          <cell r="T4423">
            <v>2242890</v>
          </cell>
          <cell r="U4423">
            <v>39305</v>
          </cell>
          <cell r="V4423">
            <v>44858</v>
          </cell>
          <cell r="W4423">
            <v>44857</v>
          </cell>
          <cell r="X4423">
            <v>0</v>
          </cell>
          <cell r="Y4423">
            <v>1</v>
          </cell>
        </row>
        <row r="4424">
          <cell r="B4424" t="str">
            <v>KHI/HO/D/MO/PC COMP/P/73745/08/2023</v>
          </cell>
          <cell r="E4424">
            <v>45146</v>
          </cell>
          <cell r="F4424">
            <v>45138</v>
          </cell>
          <cell r="G4424">
            <v>45503</v>
          </cell>
          <cell r="H4424" t="str">
            <v xml:space="preserve"> 08812412</v>
          </cell>
          <cell r="I4424" t="str">
            <v xml:space="preserve"> Ghulam Sarwar43301-4664391-7</v>
          </cell>
          <cell r="J4424" t="str">
            <v>INDIVIDUAL</v>
          </cell>
          <cell r="K4424" t="str">
            <v>Mr. Ghulam Sarwar
CNIC #. 43301-4664391-7
CELL 0334-3118875</v>
          </cell>
          <cell r="L4424" t="str">
            <v xml:space="preserve"> D</v>
          </cell>
          <cell r="M4424" t="str">
            <v xml:space="preserve"> 09000221-Muhammad Irfan</v>
          </cell>
          <cell r="N4424" t="str">
            <v>TOYOTA HILUX REVO V</v>
          </cell>
          <cell r="O4424" t="str">
            <v>2021</v>
          </cell>
          <cell r="P4424" t="str">
            <v>LB-1516</v>
          </cell>
          <cell r="Q4424" t="str">
            <v>1GD0907933</v>
          </cell>
          <cell r="R4424" t="str">
            <v>GUN126R-5542639</v>
          </cell>
          <cell r="T4424">
            <v>11000000</v>
          </cell>
          <cell r="U4424">
            <v>168816</v>
          </cell>
          <cell r="V4424">
            <v>192500</v>
          </cell>
          <cell r="W4424">
            <v>198476</v>
          </cell>
          <cell r="X4424">
            <v>0</v>
          </cell>
          <cell r="Y4424">
            <v>-5976</v>
          </cell>
        </row>
        <row r="4425">
          <cell r="B4425" t="str">
            <v>KHI/HO/D/MO/PD COMP/P/73754/08/2023</v>
          </cell>
          <cell r="C4425" t="str">
            <v>KHI/HO/D/MO/PD COMP/E/29846/08/2023</v>
          </cell>
          <cell r="E4425">
            <v>45169</v>
          </cell>
          <cell r="F4425">
            <v>45145</v>
          </cell>
          <cell r="G4425">
            <v>45510</v>
          </cell>
          <cell r="H4425" t="str">
            <v xml:space="preserve"> 08812413</v>
          </cell>
          <cell r="I4425" t="str">
            <v xml:space="preserve"> Abbas Saeed Hakeem(3420129123795)</v>
          </cell>
          <cell r="J4425" t="str">
            <v>INDIVIDUAL</v>
          </cell>
          <cell r="L4425" t="str">
            <v xml:space="preserve"> D</v>
          </cell>
          <cell r="M4425" t="str">
            <v xml:space="preserve"> 09000221-Muhammad Irfan</v>
          </cell>
          <cell r="U4425">
            <v>118420</v>
          </cell>
          <cell r="V4425">
            <v>135000</v>
          </cell>
          <cell r="W4425">
            <v>0</v>
          </cell>
          <cell r="X4425">
            <v>0</v>
          </cell>
          <cell r="Y4425">
            <v>135000</v>
          </cell>
        </row>
        <row r="4426">
          <cell r="B4426" t="str">
            <v>KHI/AR/AR/D/MO/MC TTT/P/73762/08/2023</v>
          </cell>
          <cell r="E4426">
            <v>45146</v>
          </cell>
          <cell r="F4426">
            <v>45139</v>
          </cell>
          <cell r="G4426">
            <v>45504</v>
          </cell>
          <cell r="H4426" t="str">
            <v xml:space="preserve"> 08812416</v>
          </cell>
          <cell r="I4426" t="str">
            <v xml:space="preserve"> Muhammad Ahsan #42301-1642791-5</v>
          </cell>
          <cell r="J4426" t="str">
            <v>INDIVIDUAL</v>
          </cell>
          <cell r="K4426" t="str">
            <v>Mr. Muhammad Ahsan 
CNIC No. 42301-1642791-5
Cell No. 0300-9258187</v>
          </cell>
          <cell r="L4426" t="str">
            <v xml:space="preserve"> D</v>
          </cell>
          <cell r="M4426" t="str">
            <v xml:space="preserve"> 09000606-Al Haram Traders</v>
          </cell>
          <cell r="N4426" t="str">
            <v>HONDA CD</v>
          </cell>
          <cell r="O4426" t="str">
            <v>2023</v>
          </cell>
          <cell r="Q4426" t="str">
            <v>E-199334</v>
          </cell>
          <cell r="R4426" t="str">
            <v>HA-661926</v>
          </cell>
          <cell r="T4426">
            <v>154900</v>
          </cell>
          <cell r="U4426">
            <v>16261</v>
          </cell>
          <cell r="V4426">
            <v>18588</v>
          </cell>
          <cell r="W4426">
            <v>0</v>
          </cell>
          <cell r="X4426">
            <v>0</v>
          </cell>
          <cell r="Y4426">
            <v>18588</v>
          </cell>
        </row>
        <row r="4427">
          <cell r="B4427" t="str">
            <v>KHI/HO/D/MO/PC COMP/C/73778/33/08/2023</v>
          </cell>
          <cell r="C4427" t="str">
            <v>KHI/HO/D/MO/PC COMP/E/35140/00033/12/2023</v>
          </cell>
          <cell r="E4427">
            <v>45274</v>
          </cell>
          <cell r="F4427">
            <v>45151</v>
          </cell>
          <cell r="G4427">
            <v>45516</v>
          </cell>
          <cell r="H4427" t="str">
            <v xml:space="preserve"> 08004499</v>
          </cell>
          <cell r="I4427" t="str">
            <v xml:space="preserve"> AL BARAKA BANK (PAKISTAN) LIMITED</v>
          </cell>
          <cell r="J4427" t="str">
            <v>BANK</v>
          </cell>
          <cell r="K4427" t="str">
            <v>Mr. Muhammad Wahid Ahmad
Hpa M/S. Al Baraka Bank (Pakistan) Limited</v>
          </cell>
          <cell r="L4427" t="str">
            <v xml:space="preserve"> D</v>
          </cell>
          <cell r="M4427" t="str">
            <v xml:space="preserve"> 09000221-Muhammad Irfan</v>
          </cell>
          <cell r="N4427" t="str">
            <v>SUZUKI ALTO VXL AGS E-2</v>
          </cell>
          <cell r="O4427" t="str">
            <v>2021</v>
          </cell>
          <cell r="P4427" t="str">
            <v>AUY-614</v>
          </cell>
          <cell r="Q4427" t="str">
            <v>178984</v>
          </cell>
          <cell r="R4427" t="str">
            <v>1079007</v>
          </cell>
          <cell r="S4427" t="str">
            <v>0158410214112</v>
          </cell>
          <cell r="T4427">
            <v>-1292850</v>
          </cell>
          <cell r="U4427">
            <v>-10632</v>
          </cell>
          <cell r="V4427">
            <v>-12120</v>
          </cell>
          <cell r="W4427">
            <v>0</v>
          </cell>
          <cell r="X4427">
            <v>0</v>
          </cell>
          <cell r="Y4427">
            <v>-12120</v>
          </cell>
        </row>
        <row r="4428">
          <cell r="B4428" t="str">
            <v>KHI/HO/D/MO/PC COMP/C/73778/42/08/2023</v>
          </cell>
          <cell r="E4428">
            <v>45147</v>
          </cell>
          <cell r="F4428">
            <v>45154</v>
          </cell>
          <cell r="G4428">
            <v>45519</v>
          </cell>
          <cell r="H4428" t="str">
            <v xml:space="preserve"> 08004499</v>
          </cell>
          <cell r="I4428" t="str">
            <v xml:space="preserve"> AL BARAKA BANK (PAKISTAN) LIMITED</v>
          </cell>
          <cell r="J4428" t="str">
            <v>BANK</v>
          </cell>
          <cell r="K4428" t="str">
            <v>Mr. Nadeem Iqbal     
Hpa M/S. Al Baraka Bank (Pakistan) Limited</v>
          </cell>
          <cell r="L4428" t="str">
            <v xml:space="preserve"> D</v>
          </cell>
          <cell r="M4428" t="str">
            <v xml:space="preserve"> 09000221-Muhammad Irfan</v>
          </cell>
          <cell r="N4428" t="str">
            <v>TOYOTA YARIS ATIV CVT</v>
          </cell>
          <cell r="O4428" t="str">
            <v>2021</v>
          </cell>
          <cell r="P4428" t="str">
            <v>AEM-451</v>
          </cell>
          <cell r="Q4428" t="str">
            <v>2A33905</v>
          </cell>
          <cell r="R4428" t="str">
            <v>7021031</v>
          </cell>
          <cell r="S4428" t="str">
            <v>0329-0158542406018</v>
          </cell>
          <cell r="T4428">
            <v>2297550</v>
          </cell>
          <cell r="U4428">
            <v>50385</v>
          </cell>
          <cell r="V4428">
            <v>57439</v>
          </cell>
          <cell r="W4428">
            <v>0</v>
          </cell>
          <cell r="X4428">
            <v>0</v>
          </cell>
          <cell r="Y4428">
            <v>57439</v>
          </cell>
        </row>
        <row r="4429">
          <cell r="B4429" t="str">
            <v>KHI/HO/D/MO/PC COMP/C/73778/54/08/2023</v>
          </cell>
          <cell r="C4429" t="str">
            <v>KHI/HO/D/MO/PC COMP/E/36788/00054/02/2024</v>
          </cell>
          <cell r="E4429">
            <v>45324</v>
          </cell>
          <cell r="F4429">
            <v>45165</v>
          </cell>
          <cell r="G4429">
            <v>45530</v>
          </cell>
          <cell r="H4429" t="str">
            <v xml:space="preserve"> 08004499</v>
          </cell>
          <cell r="I4429" t="str">
            <v xml:space="preserve"> AL BARAKA BANK (PAKISTAN) LIMITED</v>
          </cell>
          <cell r="J4429" t="str">
            <v>BANK</v>
          </cell>
          <cell r="K4429" t="str">
            <v>Hpa M/S. Al Baraka Bank (Pakistan) Limited
User: Mr. Muhammad Babar</v>
          </cell>
          <cell r="L4429" t="str">
            <v xml:space="preserve"> D</v>
          </cell>
          <cell r="M4429" t="str">
            <v xml:space="preserve"> 09000221-Muhammad Irfan</v>
          </cell>
          <cell r="N4429" t="str">
            <v>HONDA CIVIC VTI PT ORIEL</v>
          </cell>
          <cell r="O4429" t="str">
            <v>2021</v>
          </cell>
          <cell r="P4429" t="str">
            <v>AER-406</v>
          </cell>
          <cell r="Q4429" t="str">
            <v>Z16925066</v>
          </cell>
          <cell r="R4429" t="str">
            <v>R-077528</v>
          </cell>
          <cell r="T4429">
            <v>-3410200</v>
          </cell>
          <cell r="U4429">
            <v>-5609</v>
          </cell>
          <cell r="V4429">
            <v>-5665</v>
          </cell>
          <cell r="W4429">
            <v>0</v>
          </cell>
          <cell r="X4429">
            <v>0</v>
          </cell>
          <cell r="Y4429">
            <v>-5665</v>
          </cell>
        </row>
        <row r="4430">
          <cell r="B4430" t="str">
            <v>KHI/HO/D/MO/PC COMP/C/73779/14/08/2023</v>
          </cell>
          <cell r="C4430" t="str">
            <v>KHI/HO/D/MO/PC COMP/E/33724/00014/11/2023</v>
          </cell>
          <cell r="E4430">
            <v>45231</v>
          </cell>
          <cell r="F4430">
            <v>45166</v>
          </cell>
          <cell r="G4430">
            <v>45531</v>
          </cell>
          <cell r="H4430" t="str">
            <v xml:space="preserve"> 08004499</v>
          </cell>
          <cell r="I4430" t="str">
            <v xml:space="preserve"> AL BARAKA BANK (PAKISTAN) LIMITED</v>
          </cell>
          <cell r="J4430" t="str">
            <v>BANK</v>
          </cell>
          <cell r="K4430" t="str">
            <v>Mr. Ghulam Fareed     
Hpa M/S. Al Baraka Bank (Pakistan) Limited</v>
          </cell>
          <cell r="L4430" t="str">
            <v xml:space="preserve"> D</v>
          </cell>
          <cell r="M4430" t="str">
            <v xml:space="preserve"> 09000221-Muhammad Irfan</v>
          </cell>
          <cell r="N4430" t="str">
            <v>HONDA CITY ASPIRE 1.5  I-</v>
          </cell>
          <cell r="O4430" t="str">
            <v>2020</v>
          </cell>
          <cell r="P4430" t="str">
            <v>AAG-036</v>
          </cell>
          <cell r="Q4430" t="str">
            <v>7540230</v>
          </cell>
          <cell r="R4430" t="str">
            <v>R262814</v>
          </cell>
          <cell r="S4430" t="str">
            <v>0431-0158500036013</v>
          </cell>
          <cell r="T4430">
            <v>-2168000</v>
          </cell>
          <cell r="U4430">
            <v>-29715</v>
          </cell>
          <cell r="V4430">
            <v>-33875</v>
          </cell>
          <cell r="W4430">
            <v>0</v>
          </cell>
          <cell r="X4430">
            <v>0</v>
          </cell>
          <cell r="Y4430">
            <v>-33875</v>
          </cell>
        </row>
        <row r="4431">
          <cell r="B4431" t="str">
            <v>KHI/HO/D/MO/PC COMP/C/73783/3/08/2023</v>
          </cell>
          <cell r="C4431" t="str">
            <v>KHI/HO/D/MO/PC COMP/E/37159/00003/02/2024</v>
          </cell>
          <cell r="E4431">
            <v>45338</v>
          </cell>
          <cell r="F4431">
            <v>45169</v>
          </cell>
          <cell r="G4431">
            <v>45534</v>
          </cell>
          <cell r="H4431" t="str">
            <v xml:space="preserve"> 08004499</v>
          </cell>
          <cell r="I4431" t="str">
            <v xml:space="preserve"> AL BARAKA BANK (PAKISTAN) LIMITED</v>
          </cell>
          <cell r="J4431" t="str">
            <v>BANK</v>
          </cell>
          <cell r="K4431" t="str">
            <v>Mr. Muhammad Zahid     
Hpa M/S. Al Baraka Bank (Pakistan) Limited</v>
          </cell>
          <cell r="L4431" t="str">
            <v xml:space="preserve"> D</v>
          </cell>
          <cell r="M4431" t="str">
            <v xml:space="preserve"> 09000221-Muhammad Irfan</v>
          </cell>
          <cell r="N4431" t="str">
            <v>SUZUKI WAGON-R VXR</v>
          </cell>
          <cell r="O4431" t="str">
            <v>2018</v>
          </cell>
          <cell r="P4431" t="str">
            <v>LEA-18A-9949</v>
          </cell>
          <cell r="Q4431" t="str">
            <v>162904</v>
          </cell>
          <cell r="R4431" t="str">
            <v>10062901</v>
          </cell>
          <cell r="S4431" t="str">
            <v>01183158420137014</v>
          </cell>
          <cell r="T4431">
            <v>-800800</v>
          </cell>
          <cell r="U4431">
            <v>-6586</v>
          </cell>
          <cell r="V4431">
            <v>-7508</v>
          </cell>
          <cell r="W4431">
            <v>0</v>
          </cell>
          <cell r="X4431">
            <v>0</v>
          </cell>
          <cell r="Y4431">
            <v>-7508</v>
          </cell>
        </row>
        <row r="4432">
          <cell r="B4432" t="str">
            <v>KHI/HO/D/MO/PC COMP/C/73783/5/08/2023</v>
          </cell>
          <cell r="E4432">
            <v>45147</v>
          </cell>
          <cell r="F4432">
            <v>45169</v>
          </cell>
          <cell r="G4432">
            <v>45534</v>
          </cell>
          <cell r="H4432" t="str">
            <v xml:space="preserve"> 08004499</v>
          </cell>
          <cell r="I4432" t="str">
            <v xml:space="preserve"> AL BARAKA BANK (PAKISTAN) LIMITED</v>
          </cell>
          <cell r="J4432" t="str">
            <v>BANK</v>
          </cell>
          <cell r="K4432" t="str">
            <v>Mr. Muhammad Iftikhar Shaheen   Hpa M/S. Al Baraka Bank (Pakistan) Limited</v>
          </cell>
          <cell r="L4432" t="str">
            <v xml:space="preserve"> D</v>
          </cell>
          <cell r="M4432" t="str">
            <v xml:space="preserve"> 09000221-Muhammad Irfan</v>
          </cell>
          <cell r="N4432" t="str">
            <v>SUZUKI CULTUS VXR EURO-II</v>
          </cell>
          <cell r="O4432" t="str">
            <v>2014</v>
          </cell>
          <cell r="P4432" t="str">
            <v>LE-14-1776</v>
          </cell>
          <cell r="Q4432" t="str">
            <v>587861</v>
          </cell>
          <cell r="R4432" t="str">
            <v>494732</v>
          </cell>
          <cell r="S4432" t="str">
            <v>0432-0158420677024</v>
          </cell>
          <cell r="T4432">
            <v>490000</v>
          </cell>
          <cell r="U4432">
            <v>16119</v>
          </cell>
          <cell r="V4432">
            <v>18375</v>
          </cell>
          <cell r="W4432">
            <v>0</v>
          </cell>
          <cell r="X4432">
            <v>0</v>
          </cell>
          <cell r="Y4432">
            <v>18375</v>
          </cell>
        </row>
        <row r="4433">
          <cell r="B4433" t="str">
            <v>KHI/HO/D/MO/PC COMP/C/73784/17/08/2023</v>
          </cell>
          <cell r="E4433">
            <v>45147</v>
          </cell>
          <cell r="F4433">
            <v>45168</v>
          </cell>
          <cell r="G4433">
            <v>45533</v>
          </cell>
          <cell r="H4433" t="str">
            <v xml:space="preserve"> 08004499</v>
          </cell>
          <cell r="I4433" t="str">
            <v xml:space="preserve"> AL BARAKA BANK (PAKISTAN) LIMITED</v>
          </cell>
          <cell r="J4433" t="str">
            <v>BANK</v>
          </cell>
          <cell r="K4433" t="str">
            <v>Mr. Ahmad Murtaza      
Hpa M/S. Al Baraka Bank (Pakistan) Limited</v>
          </cell>
          <cell r="L4433" t="str">
            <v xml:space="preserve"> D</v>
          </cell>
          <cell r="M4433" t="str">
            <v xml:space="preserve"> 09000221-Muhammad Irfan</v>
          </cell>
          <cell r="N4433" t="str">
            <v>SUZUKI ALTO VXL AGS E-2</v>
          </cell>
          <cell r="O4433" t="str">
            <v>2019</v>
          </cell>
          <cell r="P4433" t="str">
            <v>LEH-19-8447</v>
          </cell>
          <cell r="Q4433" t="str">
            <v>R100670</v>
          </cell>
          <cell r="R4433" t="str">
            <v>1000635</v>
          </cell>
          <cell r="S4433" t="str">
            <v>0334-0158460045013</v>
          </cell>
          <cell r="T4433">
            <v>1046250</v>
          </cell>
          <cell r="U4433">
            <v>34416</v>
          </cell>
          <cell r="V4433">
            <v>39234</v>
          </cell>
          <cell r="W4433">
            <v>0</v>
          </cell>
          <cell r="X4433">
            <v>0</v>
          </cell>
          <cell r="Y4433">
            <v>39234</v>
          </cell>
        </row>
        <row r="4434">
          <cell r="B4434" t="str">
            <v>KHI/HO/D/MO/PD COMP/P/73801/08/2023</v>
          </cell>
          <cell r="C4434" t="str">
            <v>KHI/HO/D/MO/PD COMP/E/29848/08/2023</v>
          </cell>
          <cell r="E4434">
            <v>45169</v>
          </cell>
          <cell r="F4434">
            <v>45147</v>
          </cell>
          <cell r="G4434">
            <v>45512</v>
          </cell>
          <cell r="H4434" t="str">
            <v xml:space="preserve"> 08812426</v>
          </cell>
          <cell r="I4434" t="str">
            <v xml:space="preserve"> Anayat Ullah Khan(3520229422851)</v>
          </cell>
          <cell r="J4434" t="str">
            <v>INDIVIDUAL</v>
          </cell>
          <cell r="L4434" t="str">
            <v xml:space="preserve"> D</v>
          </cell>
          <cell r="M4434" t="str">
            <v xml:space="preserve"> 09000221-Muhammad Irfan</v>
          </cell>
          <cell r="U4434">
            <v>65789</v>
          </cell>
          <cell r="V4434">
            <v>75000</v>
          </cell>
          <cell r="W4434">
            <v>0</v>
          </cell>
          <cell r="X4434">
            <v>0</v>
          </cell>
          <cell r="Y4434">
            <v>75000</v>
          </cell>
        </row>
        <row r="4435">
          <cell r="B4435" t="str">
            <v>KHI/HO/D/MO/PD COMP/P/73805/08/2023</v>
          </cell>
          <cell r="C4435" t="str">
            <v>KHI/HO/D/MO/PD COMP/E/29847/08/2023</v>
          </cell>
          <cell r="E4435">
            <v>45169</v>
          </cell>
          <cell r="F4435">
            <v>45147</v>
          </cell>
          <cell r="G4435">
            <v>45512</v>
          </cell>
          <cell r="H4435" t="str">
            <v xml:space="preserve"> 08810845</v>
          </cell>
          <cell r="I4435" t="str">
            <v xml:space="preserve"> Syed Muzammil Hassan (4210107946531)</v>
          </cell>
          <cell r="J4435" t="str">
            <v>INDIVIDUAL</v>
          </cell>
          <cell r="L4435" t="str">
            <v xml:space="preserve"> D</v>
          </cell>
          <cell r="M4435" t="str">
            <v xml:space="preserve"> 09000221-Muhammad Irfan</v>
          </cell>
          <cell r="U4435">
            <v>92105</v>
          </cell>
          <cell r="V4435">
            <v>105000</v>
          </cell>
          <cell r="W4435">
            <v>0</v>
          </cell>
          <cell r="X4435">
            <v>0</v>
          </cell>
          <cell r="Y4435">
            <v>105000</v>
          </cell>
        </row>
        <row r="4436">
          <cell r="B4436" t="str">
            <v>KHI/HO/D/MO/PC COMP/C/73807/6/08/2023</v>
          </cell>
          <cell r="E4436">
            <v>45147</v>
          </cell>
          <cell r="F4436">
            <v>45141</v>
          </cell>
          <cell r="G4436">
            <v>45506</v>
          </cell>
          <cell r="H4436" t="str">
            <v xml:space="preserve"> 08800549</v>
          </cell>
          <cell r="I4436" t="str">
            <v xml:space="preserve"> UBL AMEEN ISLAMIC BANKING</v>
          </cell>
          <cell r="J4436" t="str">
            <v>BANK</v>
          </cell>
          <cell r="K4436" t="str">
            <v>M/S. Ubl Ameen Islamic Banking
User Mrs. Laila Bano</v>
          </cell>
          <cell r="L4436" t="str">
            <v xml:space="preserve"> D</v>
          </cell>
          <cell r="M4436" t="str">
            <v xml:space="preserve"> 09000221-Muhammad Irfan</v>
          </cell>
          <cell r="N4436" t="str">
            <v>SUZUKI CULTUS VXL AGS</v>
          </cell>
          <cell r="O4436" t="str">
            <v>2021</v>
          </cell>
          <cell r="P4436" t="str">
            <v>BUG-371</v>
          </cell>
          <cell r="Q4436" t="str">
            <v>177544</v>
          </cell>
          <cell r="R4436" t="str">
            <v>10077536</v>
          </cell>
          <cell r="T4436">
            <v>1745900</v>
          </cell>
          <cell r="U4436">
            <v>34458</v>
          </cell>
          <cell r="V4436">
            <v>39283</v>
          </cell>
          <cell r="W4436">
            <v>39282.480000000003</v>
          </cell>
          <cell r="X4436">
            <v>0</v>
          </cell>
          <cell r="Y4436">
            <v>0.52</v>
          </cell>
        </row>
        <row r="4437">
          <cell r="B4437" t="str">
            <v>KHI/HO/D/MO/PC COMP/C/73809/3/08/2023</v>
          </cell>
          <cell r="E4437">
            <v>45154</v>
          </cell>
          <cell r="F4437">
            <v>45154</v>
          </cell>
          <cell r="G4437">
            <v>45519</v>
          </cell>
          <cell r="H4437" t="str">
            <v xml:space="preserve"> 08000025</v>
          </cell>
          <cell r="I4437" t="str">
            <v xml:space="preserve"> MEEZAN BANK LIMITED MAIN</v>
          </cell>
          <cell r="J4437" t="str">
            <v>BANK</v>
          </cell>
          <cell r="K4437" t="str">
            <v>M/S. Meezan Bank Limited Main Branch Karachi
User Mr. Muhammad Raheel</v>
          </cell>
          <cell r="L4437" t="str">
            <v xml:space="preserve"> D</v>
          </cell>
          <cell r="M4437" t="str">
            <v xml:space="preserve"> 09000221-Muhammad Irfan</v>
          </cell>
          <cell r="N4437" t="str">
            <v>TOYOTA COROLLA ALTIS  1.6</v>
          </cell>
          <cell r="O4437" t="str">
            <v>2023</v>
          </cell>
          <cell r="Q4437" t="str">
            <v>Q105947</v>
          </cell>
          <cell r="R4437" t="str">
            <v>R6083439</v>
          </cell>
          <cell r="S4437" t="str">
            <v>CI-2023-1604-0004</v>
          </cell>
          <cell r="T4437">
            <v>7454000</v>
          </cell>
          <cell r="U4437">
            <v>98079</v>
          </cell>
          <cell r="V4437">
            <v>111810</v>
          </cell>
          <cell r="W4437">
            <v>0</v>
          </cell>
          <cell r="X4437">
            <v>0</v>
          </cell>
          <cell r="Y4437">
            <v>111810</v>
          </cell>
        </row>
        <row r="4438">
          <cell r="B4438" t="str">
            <v>KHI/HO/D/MO/PC COMP/C/73810/1/08/2023</v>
          </cell>
          <cell r="C4438" t="str">
            <v>KHI/HO/D/MO/PC COMP/E/36353/00001/01/2024</v>
          </cell>
          <cell r="E4438">
            <v>45308</v>
          </cell>
          <cell r="F4438">
            <v>45145</v>
          </cell>
          <cell r="G4438">
            <v>45510</v>
          </cell>
          <cell r="H4438" t="str">
            <v xml:space="preserve"> 08000212</v>
          </cell>
          <cell r="I4438" t="str">
            <v xml:space="preserve"> MEEZAN BANK LTD - RAHIM YAR KHAN BRANCH</v>
          </cell>
          <cell r="J4438" t="str">
            <v>BANK</v>
          </cell>
          <cell r="K4438" t="str">
            <v>M/S. Meezan Bank Limited 17-18 City Center Rahim Yar Khan 
User Mr. Muhammad Altaf</v>
          </cell>
          <cell r="L4438" t="str">
            <v xml:space="preserve"> D</v>
          </cell>
          <cell r="M4438" t="str">
            <v xml:space="preserve"> 09000221-Muhammad Irfan</v>
          </cell>
          <cell r="N4438" t="str">
            <v>SUZUKI WAGON-R VXR</v>
          </cell>
          <cell r="O4438" t="str">
            <v>2020</v>
          </cell>
          <cell r="P4438" t="str">
            <v>BSB-045</v>
          </cell>
          <cell r="Q4438" t="str">
            <v>PK10B196803</v>
          </cell>
          <cell r="R4438" t="str">
            <v>A1J310PK10096801</v>
          </cell>
          <cell r="S4438" t="str">
            <v>1839</v>
          </cell>
          <cell r="T4438">
            <v>-1170045</v>
          </cell>
          <cell r="U4438">
            <v>-11416</v>
          </cell>
          <cell r="V4438">
            <v>-13014</v>
          </cell>
          <cell r="W4438">
            <v>0</v>
          </cell>
          <cell r="X4438">
            <v>0</v>
          </cell>
          <cell r="Y4438">
            <v>-13014</v>
          </cell>
        </row>
        <row r="4439">
          <cell r="B4439" t="str">
            <v>LHR/LHR/F/MO/PC COMP/P/73857/08/2023</v>
          </cell>
          <cell r="D4439" t="str">
            <v>UBL INSURERS LIMITED - WINDOW TAKAFUL LAHORE BRANCH</v>
          </cell>
          <cell r="E4439">
            <v>45149</v>
          </cell>
          <cell r="F4439">
            <v>45146</v>
          </cell>
          <cell r="G4439">
            <v>45511</v>
          </cell>
          <cell r="H4439" t="str">
            <v xml:space="preserve"> 08804745</v>
          </cell>
          <cell r="I4439" t="str">
            <v xml:space="preserve"> UBL INSURERS LIMITED - WINDOW TAKAFUL LAHORE  BRANCH</v>
          </cell>
          <cell r="J4439" t="str">
            <v>CORPORATE</v>
          </cell>
          <cell r="K4439" t="str">
            <v>M/S. BANK AL HABIB LTD A/C M/S. COTTON WEB LTD 
LEADER POLICY NO. 2023T014VPCOP0046</v>
          </cell>
          <cell r="L4439" t="str">
            <v xml:space="preserve"> F</v>
          </cell>
          <cell r="M4439" t="str">
            <v xml:space="preserve"> 09000332-Tahira Batool</v>
          </cell>
          <cell r="N4439" t="str">
            <v>SUZUKI ALTO VXL AGS E-2</v>
          </cell>
          <cell r="O4439" t="str">
            <v>2023</v>
          </cell>
          <cell r="Q4439" t="str">
            <v>275432</v>
          </cell>
          <cell r="R4439" t="str">
            <v>1175434</v>
          </cell>
          <cell r="T4439">
            <v>2809000</v>
          </cell>
          <cell r="U4439">
            <v>12239</v>
          </cell>
          <cell r="V4439">
            <v>14319</v>
          </cell>
          <cell r="W4439">
            <v>0</v>
          </cell>
          <cell r="X4439">
            <v>0</v>
          </cell>
          <cell r="Y4439">
            <v>14319</v>
          </cell>
        </row>
        <row r="4440">
          <cell r="B4440" t="str">
            <v>LHR/LHR/F/MO/PC COMP/P/73860/08/2023</v>
          </cell>
          <cell r="D4440" t="str">
            <v>UBL INSURERS LIMITED - WINDOW TAKAFUL LAHORE BRANCH</v>
          </cell>
          <cell r="E4440">
            <v>45149</v>
          </cell>
          <cell r="F4440">
            <v>45146</v>
          </cell>
          <cell r="G4440">
            <v>45511</v>
          </cell>
          <cell r="H4440" t="str">
            <v xml:space="preserve"> 08804745</v>
          </cell>
          <cell r="I4440" t="str">
            <v xml:space="preserve"> UBL INSURERS LIMITED - WINDOW TAKAFUL LAHORE  BRANCH</v>
          </cell>
          <cell r="J4440" t="str">
            <v>CORPORATE</v>
          </cell>
          <cell r="K4440" t="str">
            <v>M/S. BANK AL HABIB LTD A/C M/S. COTTON WEB LTD 
LEADER POLICY NO. 2023T014VPCOP0045</v>
          </cell>
          <cell r="L4440" t="str">
            <v xml:space="preserve"> F</v>
          </cell>
          <cell r="M4440" t="str">
            <v xml:space="preserve"> 09000332-Tahira Batool</v>
          </cell>
          <cell r="N4440" t="str">
            <v>SUZUKI WAGON R VXL AGS</v>
          </cell>
          <cell r="O4440" t="str">
            <v>2023</v>
          </cell>
          <cell r="Q4440" t="str">
            <v>245321</v>
          </cell>
          <cell r="R4440" t="str">
            <v>10145320</v>
          </cell>
          <cell r="T4440">
            <v>3761000</v>
          </cell>
          <cell r="U4440">
            <v>16389</v>
          </cell>
          <cell r="V4440">
            <v>19175</v>
          </cell>
          <cell r="W4440">
            <v>0</v>
          </cell>
          <cell r="X4440">
            <v>0</v>
          </cell>
          <cell r="Y4440">
            <v>19175</v>
          </cell>
        </row>
        <row r="4441">
          <cell r="B4441" t="str">
            <v>LHR/LHR/F/MO/CV/P/73861/08/2023</v>
          </cell>
          <cell r="D4441" t="str">
            <v>UBL INSURERS LIMITED - WINDOW TAKAFUL LAHORE BRANCH</v>
          </cell>
          <cell r="E4441">
            <v>45149</v>
          </cell>
          <cell r="F4441">
            <v>45139</v>
          </cell>
          <cell r="G4441">
            <v>45504</v>
          </cell>
          <cell r="H4441" t="str">
            <v xml:space="preserve"> 08804745</v>
          </cell>
          <cell r="I4441" t="str">
            <v xml:space="preserve"> UBL INSURERS LIMITED - WINDOW TAKAFUL LAHORE  BRANCH</v>
          </cell>
          <cell r="J4441" t="str">
            <v>CORPORATE</v>
          </cell>
          <cell r="K4441" t="str">
            <v>M/S. BANK AL HABIB LTD A/C M/S. COTTON WEB LTD 
LEADER POLICY NO. 2023T014VPCOP0044</v>
          </cell>
          <cell r="L4441" t="str">
            <v xml:space="preserve"> F</v>
          </cell>
          <cell r="M4441" t="str">
            <v xml:space="preserve"> 09000332-Tahira Batool</v>
          </cell>
          <cell r="N4441" t="str">
            <v>SUZUKI RAVI VX EURO II</v>
          </cell>
          <cell r="O4441" t="str">
            <v>2022</v>
          </cell>
          <cell r="P4441" t="str">
            <v>CAK-5139</v>
          </cell>
          <cell r="Q4441" t="str">
            <v>385705</v>
          </cell>
          <cell r="R4441" t="str">
            <v>490363</v>
          </cell>
          <cell r="T4441">
            <v>1700000</v>
          </cell>
          <cell r="U4441">
            <v>7405</v>
          </cell>
          <cell r="V4441">
            <v>8664</v>
          </cell>
          <cell r="W4441">
            <v>0</v>
          </cell>
          <cell r="X4441">
            <v>0</v>
          </cell>
          <cell r="Y4441">
            <v>8664</v>
          </cell>
        </row>
        <row r="4442">
          <cell r="B4442" t="str">
            <v>KHI/HO/D/MO/PD COMP/P/73867/08/2023</v>
          </cell>
          <cell r="C4442" t="str">
            <v>KHI/HO/D/MO/PD COMP/E/29850/08/2023</v>
          </cell>
          <cell r="E4442">
            <v>45169</v>
          </cell>
          <cell r="F4442">
            <v>45148</v>
          </cell>
          <cell r="G4442">
            <v>45513</v>
          </cell>
          <cell r="H4442" t="str">
            <v xml:space="preserve"> 08812456</v>
          </cell>
          <cell r="I4442" t="str">
            <v xml:space="preserve"> Noor Ul Islam(4220104591693)</v>
          </cell>
          <cell r="J4442" t="str">
            <v>INDIVIDUAL</v>
          </cell>
          <cell r="L4442" t="str">
            <v xml:space="preserve"> D</v>
          </cell>
          <cell r="M4442" t="str">
            <v xml:space="preserve"> 09000221-Muhammad Irfan</v>
          </cell>
          <cell r="U4442">
            <v>65789</v>
          </cell>
          <cell r="V4442">
            <v>75000</v>
          </cell>
          <cell r="W4442">
            <v>0</v>
          </cell>
          <cell r="X4442">
            <v>0</v>
          </cell>
          <cell r="Y4442">
            <v>75000</v>
          </cell>
        </row>
        <row r="4443">
          <cell r="B4443" t="str">
            <v>KHI/HO/D/MO/PD COMP/P/73868/08/2023</v>
          </cell>
          <cell r="C4443" t="str">
            <v>KHI/HO/D/MO/PD COMP/E/29851/08/2023</v>
          </cell>
          <cell r="E4443">
            <v>45169</v>
          </cell>
          <cell r="F4443">
            <v>45148</v>
          </cell>
          <cell r="G4443">
            <v>45513</v>
          </cell>
          <cell r="H4443" t="str">
            <v xml:space="preserve"> 08812459</v>
          </cell>
          <cell r="I4443" t="str">
            <v xml:space="preserve"> Syed Atta Ur Rehman(4220170365921)</v>
          </cell>
          <cell r="J4443" t="str">
            <v>INDIVIDUAL</v>
          </cell>
          <cell r="L4443" t="str">
            <v xml:space="preserve"> D</v>
          </cell>
          <cell r="M4443" t="str">
            <v xml:space="preserve"> 09000221-Muhammad Irfan</v>
          </cell>
          <cell r="U4443">
            <v>34209</v>
          </cell>
          <cell r="V4443">
            <v>39000</v>
          </cell>
          <cell r="W4443">
            <v>0</v>
          </cell>
          <cell r="X4443">
            <v>0</v>
          </cell>
          <cell r="Y4443">
            <v>39000</v>
          </cell>
        </row>
        <row r="4444">
          <cell r="B4444" t="str">
            <v>KHI/HO/D/MO/PD COMP/P/73873/08/2023</v>
          </cell>
          <cell r="C4444" t="str">
            <v>KHI/HO/D/MO/PD COMP/E/29849/08/2023</v>
          </cell>
          <cell r="E4444">
            <v>45169</v>
          </cell>
          <cell r="F4444">
            <v>45143</v>
          </cell>
          <cell r="G4444">
            <v>45508</v>
          </cell>
          <cell r="H4444" t="str">
            <v xml:space="preserve"> 08812461</v>
          </cell>
          <cell r="I4444" t="str">
            <v xml:space="preserve"> Muhammad Amjad(3320213278727)</v>
          </cell>
          <cell r="J4444" t="str">
            <v>INDIVIDUAL</v>
          </cell>
          <cell r="L4444" t="str">
            <v xml:space="preserve"> D</v>
          </cell>
          <cell r="M4444" t="str">
            <v xml:space="preserve"> 09000221-Muhammad Irfan</v>
          </cell>
          <cell r="U4444">
            <v>118420</v>
          </cell>
          <cell r="V4444">
            <v>135000</v>
          </cell>
          <cell r="W4444">
            <v>0</v>
          </cell>
          <cell r="X4444">
            <v>0</v>
          </cell>
          <cell r="Y4444">
            <v>135000</v>
          </cell>
        </row>
        <row r="4445">
          <cell r="B4445" t="str">
            <v>LHR/LHR/F/MO/PC COMP/P/73876/08/2023</v>
          </cell>
          <cell r="D4445" t="str">
            <v>UBL INSURERS LIMITED - WINDOW TAKAFUL MULTAN BRANCH</v>
          </cell>
          <cell r="E4445">
            <v>45149</v>
          </cell>
          <cell r="F4445">
            <v>45104</v>
          </cell>
          <cell r="G4445">
            <v>45469</v>
          </cell>
          <cell r="H4445" t="str">
            <v xml:space="preserve"> 08802180</v>
          </cell>
          <cell r="I4445" t="str">
            <v xml:space="preserve"> UBL INSURERS LIMITED - WINDOW TAKAFUL MULTAN BRANCH</v>
          </cell>
          <cell r="J4445" t="str">
            <v>CORPORATE</v>
          </cell>
          <cell r="K4445" t="str">
            <v>MR AMIR KHAN  
LEADER COVER NOTE  NO. 2023016VPCOT00024
LEADER POLICY NO. 2023016VPCOP00479</v>
          </cell>
          <cell r="L4445" t="str">
            <v xml:space="preserve"> F</v>
          </cell>
          <cell r="M4445" t="str">
            <v xml:space="preserve"> 09000320-Abdul Khaliq Khan</v>
          </cell>
          <cell r="N4445" t="str">
            <v>TOYOTA COROLLA XLI 1.3</v>
          </cell>
          <cell r="O4445" t="str">
            <v>2013</v>
          </cell>
          <cell r="P4445" t="str">
            <v>LEB-13-4511</v>
          </cell>
          <cell r="Q4445" t="str">
            <v>672630</v>
          </cell>
          <cell r="R4445" t="str">
            <v>402156329</v>
          </cell>
          <cell r="T4445">
            <v>3000000</v>
          </cell>
          <cell r="U4445">
            <v>11538</v>
          </cell>
          <cell r="V4445">
            <v>13500</v>
          </cell>
          <cell r="W4445">
            <v>20504</v>
          </cell>
          <cell r="X4445">
            <v>0</v>
          </cell>
          <cell r="Y4445">
            <v>-7004</v>
          </cell>
        </row>
        <row r="4446">
          <cell r="B4446" t="str">
            <v>KHI/HO/D/MO/PC COMP/P/73878/08/2023</v>
          </cell>
          <cell r="E4446">
            <v>45149</v>
          </cell>
          <cell r="F4446">
            <v>45145</v>
          </cell>
          <cell r="G4446">
            <v>45510</v>
          </cell>
          <cell r="H4446" t="str">
            <v xml:space="preserve"> 08812462</v>
          </cell>
          <cell r="I4446" t="str">
            <v xml:space="preserve"> Asma43203-5257770-6</v>
          </cell>
          <cell r="J4446" t="str">
            <v>INDIVIDUAL</v>
          </cell>
          <cell r="K4446" t="str">
            <v>Mrs. Asma
CNIC #. 43203-5257770-6
CELL #. 0300-0353070</v>
          </cell>
          <cell r="L4446" t="str">
            <v xml:space="preserve"> D</v>
          </cell>
          <cell r="M4446" t="str">
            <v xml:space="preserve"> 09000510-SUZUKI MOTORWAYS</v>
          </cell>
          <cell r="N4446" t="str">
            <v>SUZUKI Swift GLX CVT</v>
          </cell>
          <cell r="O4446" t="str">
            <v>2023</v>
          </cell>
          <cell r="Q4446" t="str">
            <v>1015581</v>
          </cell>
          <cell r="R4446" t="str">
            <v>115584</v>
          </cell>
          <cell r="T4446">
            <v>4985000</v>
          </cell>
          <cell r="U4446">
            <v>86975</v>
          </cell>
          <cell r="V4446">
            <v>99202</v>
          </cell>
          <cell r="W4446">
            <v>99200</v>
          </cell>
          <cell r="X4446">
            <v>0</v>
          </cell>
          <cell r="Y4446">
            <v>2</v>
          </cell>
        </row>
        <row r="4447">
          <cell r="B4447" t="str">
            <v>KHI/HO/D/MO/PC COMP/C/73891/6/08/2023</v>
          </cell>
          <cell r="E4447">
            <v>45149</v>
          </cell>
          <cell r="F4447">
            <v>45158</v>
          </cell>
          <cell r="G4447">
            <v>45523</v>
          </cell>
          <cell r="H4447" t="str">
            <v xml:space="preserve"> 08000840</v>
          </cell>
          <cell r="I4447" t="str">
            <v xml:space="preserve"> MEEZAN BANK LTD - SATIANA ROAD BR - FSD</v>
          </cell>
          <cell r="J4447" t="str">
            <v>BANK</v>
          </cell>
          <cell r="K4447" t="str">
            <v>M/S. Meezan Bank Limited Satiyana Road Branch Faisalabad
User Mr. Ghulam Mohi Uddeen</v>
          </cell>
          <cell r="L4447" t="str">
            <v xml:space="preserve"> D</v>
          </cell>
          <cell r="M4447" t="str">
            <v xml:space="preserve"> 09000221-Muhammad Irfan</v>
          </cell>
          <cell r="N4447" t="str">
            <v>HONDA CITY I-VTEC</v>
          </cell>
          <cell r="O4447" t="str">
            <v>2017</v>
          </cell>
          <cell r="Q4447" t="str">
            <v>L13Z17503828</v>
          </cell>
          <cell r="R4447" t="str">
            <v>NFBGM1546HR214707</v>
          </cell>
          <cell r="S4447" t="str">
            <v>8630/1</v>
          </cell>
          <cell r="T4447">
            <v>1255500</v>
          </cell>
          <cell r="U4447">
            <v>16520</v>
          </cell>
          <cell r="V4447">
            <v>18833</v>
          </cell>
          <cell r="W4447">
            <v>18832</v>
          </cell>
          <cell r="X4447">
            <v>0</v>
          </cell>
          <cell r="Y4447">
            <v>1</v>
          </cell>
        </row>
        <row r="4448">
          <cell r="B4448" t="str">
            <v>KHI/HO/D/MO/PC COMP/C/73892/1/08/2023</v>
          </cell>
          <cell r="E4448">
            <v>45149</v>
          </cell>
          <cell r="F4448">
            <v>45144</v>
          </cell>
          <cell r="G4448">
            <v>45509</v>
          </cell>
          <cell r="H4448" t="str">
            <v xml:space="preserve"> 08000840</v>
          </cell>
          <cell r="I4448" t="str">
            <v xml:space="preserve"> MEEZAN BANK LTD - SATIANA ROAD BR - FSD</v>
          </cell>
          <cell r="J4448" t="str">
            <v>BANK</v>
          </cell>
          <cell r="K4448" t="str">
            <v>M/S. Meezan Bank Limited Satiyana Road Branch Faisalabad 
User. Mr. Muhammad Usman Umar</v>
          </cell>
          <cell r="L4448" t="str">
            <v xml:space="preserve"> D</v>
          </cell>
          <cell r="M4448" t="str">
            <v xml:space="preserve"> 09000221-Muhammad Irfan</v>
          </cell>
          <cell r="N4448" t="str">
            <v>HONDA CITY I-VTEC P/T</v>
          </cell>
          <cell r="O4448" t="str">
            <v>2020</v>
          </cell>
          <cell r="Q4448" t="str">
            <v>L13Z17539420</v>
          </cell>
          <cell r="R4448" t="str">
            <v>NFBGM1646LR261565</v>
          </cell>
          <cell r="S4448" t="str">
            <v>7203/1</v>
          </cell>
          <cell r="T4448">
            <v>1885559</v>
          </cell>
          <cell r="U4448">
            <v>33036</v>
          </cell>
          <cell r="V4448">
            <v>37711</v>
          </cell>
          <cell r="W4448">
            <v>0</v>
          </cell>
          <cell r="X4448">
            <v>0</v>
          </cell>
          <cell r="Y4448">
            <v>37711</v>
          </cell>
        </row>
        <row r="4449">
          <cell r="B4449" t="str">
            <v>KHI/HO/D/MO/PD COMP/P/73919/08/2023</v>
          </cell>
          <cell r="C4449" t="str">
            <v>KHI/HO/D/MO/PD COMP/E/29852/08/2023</v>
          </cell>
          <cell r="E4449">
            <v>45169</v>
          </cell>
          <cell r="F4449">
            <v>45149</v>
          </cell>
          <cell r="G4449">
            <v>45514</v>
          </cell>
          <cell r="H4449" t="str">
            <v xml:space="preserve"> 08812469</v>
          </cell>
          <cell r="I4449" t="str">
            <v xml:space="preserve"> Savio Martin Pereira(4200003871739)</v>
          </cell>
          <cell r="J4449" t="str">
            <v>INDIVIDUAL</v>
          </cell>
          <cell r="L4449" t="str">
            <v xml:space="preserve"> D</v>
          </cell>
          <cell r="M4449" t="str">
            <v xml:space="preserve"> 09000221-Muhammad Irfan</v>
          </cell>
          <cell r="U4449">
            <v>53507</v>
          </cell>
          <cell r="V4449">
            <v>61000</v>
          </cell>
          <cell r="W4449">
            <v>0</v>
          </cell>
          <cell r="X4449">
            <v>0</v>
          </cell>
          <cell r="Y4449">
            <v>61000</v>
          </cell>
        </row>
        <row r="4450">
          <cell r="B4450" t="str">
            <v>LHR/LHR/F/MO/MC COMP/P/73923/08/2023</v>
          </cell>
          <cell r="D4450" t="str">
            <v>UBL INSURERS LIMITED - WINDOW TAKAFUL MULTAN BRANCH</v>
          </cell>
          <cell r="E4450">
            <v>45153</v>
          </cell>
          <cell r="F4450">
            <v>45108</v>
          </cell>
          <cell r="G4450">
            <v>45473</v>
          </cell>
          <cell r="H4450" t="str">
            <v xml:space="preserve"> 08802180</v>
          </cell>
          <cell r="I4450" t="str">
            <v xml:space="preserve"> UBL INSURERS LIMITED - WINDOW TAKAFUL MULTAN BRANCH</v>
          </cell>
          <cell r="J4450" t="str">
            <v>CORPORATE</v>
          </cell>
          <cell r="K4450" t="str">
            <v>M/S. AL WARIS INDUSTRIES PVT LTD 
LEADER COVER NOTE NO. 2023016VPCOT00020
LEADER POLICY NO. 2023016VMCOP00481
62-B INDUSTRIEAL ESTATE MULTAN</v>
          </cell>
          <cell r="L4450" t="str">
            <v xml:space="preserve"> F</v>
          </cell>
          <cell r="M4450" t="str">
            <v xml:space="preserve"> 09000320-Abdul Khaliq Khan</v>
          </cell>
          <cell r="N4450" t="str">
            <v>HONDA CDI-70
HONDA CDI-70
HONDA Honda-100
HONDA Honda-100
HONDA Honda-100
HONDA Honda-100
HONDA CDI-70
HONDA CB 125 F SE</v>
          </cell>
          <cell r="O4450" t="str">
            <v>2016
2017
2017
2017
2018
2019
2019
2021</v>
          </cell>
          <cell r="Q4450" t="str">
            <v>8449455
9428488
7204130
72304036
7236768
7298028
019623
014019</v>
          </cell>
          <cell r="R4450" t="str">
            <v>960010
191039
204028
233984
2326671
297898
919730
013995</v>
          </cell>
          <cell r="T4450">
            <v>754400</v>
          </cell>
          <cell r="U4450">
            <v>9672</v>
          </cell>
          <cell r="V4450">
            <v>11317</v>
          </cell>
          <cell r="W4450">
            <v>18503</v>
          </cell>
          <cell r="X4450">
            <v>0</v>
          </cell>
          <cell r="Y4450">
            <v>-7186</v>
          </cell>
        </row>
        <row r="4451">
          <cell r="B4451" t="str">
            <v>LHR/LHR/F/MO/PC COMP/P/73924/08/2023</v>
          </cell>
          <cell r="D4451" t="str">
            <v>UBL INSURERS LIMITED - WINDOW TAKAFUL MULTAN BRANCH</v>
          </cell>
          <cell r="E4451">
            <v>45153</v>
          </cell>
          <cell r="F4451">
            <v>45108</v>
          </cell>
          <cell r="G4451">
            <v>45473</v>
          </cell>
          <cell r="H4451" t="str">
            <v xml:space="preserve"> 08802180</v>
          </cell>
          <cell r="I4451" t="str">
            <v xml:space="preserve"> UBL INSURERS LIMITED - WINDOW TAKAFUL MULTAN BRANCH</v>
          </cell>
          <cell r="J4451" t="str">
            <v>CORPORATE</v>
          </cell>
          <cell r="K4451" t="str">
            <v>M/S. AL WARIS INDUSTRIES PVT LTD 
LEADER COVER NOTE NO. 2023016VPCOT00019
LEADER POLICY NO. 2023016VPCOP00480
62-B INDUSTRIEAL ESTATE MULTAN</v>
          </cell>
          <cell r="L4451" t="str">
            <v xml:space="preserve"> F</v>
          </cell>
          <cell r="M4451" t="str">
            <v xml:space="preserve"> 09000320-Abdul Khaliq Khan</v>
          </cell>
          <cell r="N4451" t="str">
            <v>SUZUKI MEHRAN VXR EURO-II
SUZUKI MEHRAN VXR EURO-II
SUZUKI WAGON-R VXL E2
SUZUKI MEHRAN VXR EURO-II
SUZUKI MEHRAN VXR EURO-II
SUZUKI WAGON-R VXL E2
TOYOTA COROLLA GLI M/T 1.
SUZUKI CULTUS VXR EURO-II
SUZUKI WAGON-R VXR
SUZUKI WAGON-R VXR
TOYOTA COROLLA ALTIS VVT-
HONDA CITY I-VTEC (M/T)
SUZUKI WAGON-R VXL E2
SUZUKI WAGON R STINGRAY
TOYOTA Yaris ATIV 1.3 (CV
KIA SPORTAGE AWD-CW</v>
          </cell>
          <cell r="O4451" t="str">
            <v>2016
2016
2016
2016
2016
2016
2016
2016
2017
2017
2016
2020
2017
2021
2021
2000</v>
          </cell>
          <cell r="Q4451" t="str">
            <v>657067
657061	
118218
657725	
660082	
120648
468821
624044
129581
135411
0318753
7540354
128549
209046
39108
326546</v>
          </cell>
          <cell r="R4451" t="str">
            <v>01195552
01195553
10018189
01196192
01198646
10020828
4095950
530920
10029574
0035412
701780
262987
10028541
10109055
7024510
303643</v>
          </cell>
          <cell r="T4451">
            <v>34800000</v>
          </cell>
          <cell r="U4451">
            <v>120462</v>
          </cell>
          <cell r="V4451">
            <v>140941</v>
          </cell>
          <cell r="W4451">
            <v>148140</v>
          </cell>
          <cell r="X4451">
            <v>0</v>
          </cell>
          <cell r="Y4451">
            <v>-7199</v>
          </cell>
        </row>
        <row r="4452">
          <cell r="B4452" t="str">
            <v>LHR/LHR/F/MO/PC COMP/P/73925/08/2023</v>
          </cell>
          <cell r="D4452" t="str">
            <v>UBL INSURERS LIMITED - WINDOW TAKAFUL MULTAN BRANCH</v>
          </cell>
          <cell r="E4452">
            <v>45153</v>
          </cell>
          <cell r="F4452">
            <v>45108</v>
          </cell>
          <cell r="G4452">
            <v>45473</v>
          </cell>
          <cell r="H4452" t="str">
            <v xml:space="preserve"> 08802180</v>
          </cell>
          <cell r="I4452" t="str">
            <v xml:space="preserve"> UBL INSURERS LIMITED - WINDOW TAKAFUL MULTAN BRANCH</v>
          </cell>
          <cell r="J4452" t="str">
            <v>CORPORATE</v>
          </cell>
          <cell r="K4452" t="str">
            <v>MR. MUHAMMAD ARIF  
LEADER COVER NOTE NO. 2023016VPCOT00022
LEADER POLICY NO. 2023016VPCOP00483</v>
          </cell>
          <cell r="L4452" t="str">
            <v xml:space="preserve"> F</v>
          </cell>
          <cell r="M4452" t="str">
            <v xml:space="preserve"> 09000320-Abdul Khaliq Khan</v>
          </cell>
          <cell r="N4452" t="str">
            <v>TOYOTA COROLLA GLI M/T 1.
TOYOTA Yaris ATIV 1.3 (CV
TOYOTA Yaris ATIV 1.3 (CV
TOYOTA COROLLA ALTIS CVT 
HONDA CITY I-VTEC (M/T)
SUZUKI MEHRAN VXR EURO-II
TOYOTA LAND CRUISER ZX V8
TOYOTA HILUX REVO V DC A/</v>
          </cell>
          <cell r="O4452" t="str">
            <v>2016
2020
2020
2018
2014
2017
2013
2020</v>
          </cell>
          <cell r="Q4452" t="str">
            <v>467066
05637
05634
336109
77752547
670658
4041791
0872181</v>
          </cell>
          <cell r="R4452" t="str">
            <v>4093977
7002959
7002958
7035242
144133
01209143
5541567</v>
          </cell>
          <cell r="T4452">
            <v>52200000</v>
          </cell>
          <cell r="U4452">
            <v>180693</v>
          </cell>
          <cell r="V4452">
            <v>211411</v>
          </cell>
          <cell r="W4452">
            <v>218610</v>
          </cell>
          <cell r="X4452">
            <v>0</v>
          </cell>
          <cell r="Y4452">
            <v>-7199</v>
          </cell>
        </row>
        <row r="4453">
          <cell r="B4453" t="str">
            <v>LHR/LHR/F/MO/PC COMP/P/73926/08/2023</v>
          </cell>
          <cell r="D4453" t="str">
            <v>UBL INSURERS LIMITED - WINDOW TAKAFUL MULTAN BRANCH</v>
          </cell>
          <cell r="E4453">
            <v>45153</v>
          </cell>
          <cell r="F4453">
            <v>45108</v>
          </cell>
          <cell r="G4453">
            <v>45473</v>
          </cell>
          <cell r="H4453" t="str">
            <v xml:space="preserve"> 08802180</v>
          </cell>
          <cell r="I4453" t="str">
            <v xml:space="preserve"> UBL INSURERS LIMITED - WINDOW TAKAFUL MULTAN BRANCH</v>
          </cell>
          <cell r="J4453" t="str">
            <v>CORPORATE</v>
          </cell>
          <cell r="K4453" t="str">
            <v>MR YOUSUF MUZAMMIL SHAIKH 
LEADEAR COVER NOTE NO. 2023016VPCOT00021
LEADER POLICY NO. 2023016VPCOP00482</v>
          </cell>
          <cell r="L4453" t="str">
            <v xml:space="preserve"> F</v>
          </cell>
          <cell r="M4453" t="str">
            <v xml:space="preserve"> 09000320-Abdul Khaliq Khan</v>
          </cell>
          <cell r="N4453" t="str">
            <v>SUZUKI WAGON-R VXL E2
HONDA CIVIC TURBO 1.5 L
MERCEDES BENZ E-250 CGI</v>
          </cell>
          <cell r="O4453" t="str">
            <v>2019
2020
2020</v>
          </cell>
          <cell r="Q4453" t="str">
            <v>197268
72600259
6130763630</v>
          </cell>
          <cell r="R4453" t="str">
            <v>10097247
LR056210
17244B2FD94585</v>
          </cell>
          <cell r="T4453">
            <v>17500000</v>
          </cell>
          <cell r="U4453">
            <v>60577</v>
          </cell>
          <cell r="V4453">
            <v>70875</v>
          </cell>
          <cell r="W4453">
            <v>7200</v>
          </cell>
          <cell r="X4453">
            <v>0</v>
          </cell>
          <cell r="Y4453">
            <v>63675</v>
          </cell>
        </row>
        <row r="4454">
          <cell r="B4454" t="str">
            <v>LHR/LHR/F/MO/PC COMP/P/73931/08/2023</v>
          </cell>
          <cell r="D4454" t="str">
            <v>UBL INSURERS LIMITED - WINDOW TAKAFUL MULTAN BRANCH</v>
          </cell>
          <cell r="E4454">
            <v>45153</v>
          </cell>
          <cell r="F4454">
            <v>45108</v>
          </cell>
          <cell r="G4454">
            <v>45473</v>
          </cell>
          <cell r="H4454" t="str">
            <v xml:space="preserve"> 08802180</v>
          </cell>
          <cell r="I4454" t="str">
            <v xml:space="preserve"> UBL INSURERS LIMITED - WINDOW TAKAFUL MULTAN BRANCH</v>
          </cell>
          <cell r="J4454" t="str">
            <v>CORPORATE</v>
          </cell>
          <cell r="K4454" t="str">
            <v>MR. ABDUL MOEED
LEADER POLICY NO. 2023016VPCOP00484</v>
          </cell>
          <cell r="L4454" t="str">
            <v xml:space="preserve"> F</v>
          </cell>
          <cell r="M4454" t="str">
            <v xml:space="preserve"> 09000320-Abdul Khaliq Khan</v>
          </cell>
          <cell r="N4454" t="str">
            <v>SUZUKI MEHRAN VXR EURO-II</v>
          </cell>
          <cell r="O4454" t="str">
            <v>2014</v>
          </cell>
          <cell r="P4454" t="str">
            <v>LEC-2443</v>
          </cell>
          <cell r="Q4454" t="str">
            <v>580098</v>
          </cell>
          <cell r="R4454" t="str">
            <v>01118697</v>
          </cell>
          <cell r="T4454">
            <v>800000</v>
          </cell>
          <cell r="U4454">
            <v>2769</v>
          </cell>
          <cell r="V4454">
            <v>3240</v>
          </cell>
          <cell r="W4454">
            <v>10440</v>
          </cell>
          <cell r="X4454">
            <v>0</v>
          </cell>
          <cell r="Y4454">
            <v>-7200</v>
          </cell>
        </row>
        <row r="4455">
          <cell r="B4455" t="str">
            <v>LHR/LHR/F/MO/PC COMP/P/73932/08/2023</v>
          </cell>
          <cell r="D4455" t="str">
            <v>UBL INSURERS LIMITED - WINDOW TAKAFUL MULTAN BRANCH</v>
          </cell>
          <cell r="E4455">
            <v>45153</v>
          </cell>
          <cell r="F4455">
            <v>45111</v>
          </cell>
          <cell r="G4455">
            <v>45476</v>
          </cell>
          <cell r="H4455" t="str">
            <v xml:space="preserve"> 08802180</v>
          </cell>
          <cell r="I4455" t="str">
            <v xml:space="preserve"> UBL INSURERS LIMITED - WINDOW TAKAFUL MULTAN BRANCH</v>
          </cell>
          <cell r="J4455" t="str">
            <v>CORPORATE</v>
          </cell>
          <cell r="K4455" t="str">
            <v>MR. ZULFIQAR ALI ANJUM 
LEADER POLICY NO. 2023016VPCOP00485</v>
          </cell>
          <cell r="L4455" t="str">
            <v xml:space="preserve"> F</v>
          </cell>
          <cell r="M4455" t="str">
            <v xml:space="preserve"> 09000320-Abdul Khaliq Khan</v>
          </cell>
          <cell r="N4455" t="str">
            <v>TOYOTA COROLLA GLI M/T 1.</v>
          </cell>
          <cell r="O4455" t="str">
            <v>2011</v>
          </cell>
          <cell r="P4455" t="str">
            <v>LE-11-2555</v>
          </cell>
          <cell r="Q4455" t="str">
            <v>220603</v>
          </cell>
          <cell r="R4455" t="str">
            <v>402074626</v>
          </cell>
          <cell r="T4455">
            <v>3500000</v>
          </cell>
          <cell r="U4455">
            <v>10769</v>
          </cell>
          <cell r="V4455">
            <v>12600</v>
          </cell>
          <cell r="W4455">
            <v>19800</v>
          </cell>
          <cell r="X4455">
            <v>0</v>
          </cell>
          <cell r="Y4455">
            <v>-7200</v>
          </cell>
        </row>
        <row r="4456">
          <cell r="B4456" t="str">
            <v>LHR/LHR/F/MO/PC COMP/P/73934/08/2023</v>
          </cell>
          <cell r="D4456" t="str">
            <v>UBL INSURERS LIMITED - WINDOW TAKAFUL MULTAN BRANCH</v>
          </cell>
          <cell r="E4456">
            <v>45153</v>
          </cell>
          <cell r="F4456">
            <v>45117</v>
          </cell>
          <cell r="G4456">
            <v>45482</v>
          </cell>
          <cell r="H4456" t="str">
            <v xml:space="preserve"> 08802180</v>
          </cell>
          <cell r="I4456" t="str">
            <v xml:space="preserve"> UBL INSURERS LIMITED - WINDOW TAKAFUL MULTAN BRANCH</v>
          </cell>
          <cell r="J4456" t="str">
            <v>CORPORATE</v>
          </cell>
          <cell r="K4456" t="str">
            <v>M/S. BANK AL HABIB  A/C M/S. S.M. FOOD MAKERS LTD  
LEADER POLICY NO. 2023016VPCOP00491</v>
          </cell>
          <cell r="L4456" t="str">
            <v xml:space="preserve"> F</v>
          </cell>
          <cell r="M4456" t="str">
            <v xml:space="preserve"> 09000320-Abdul Khaliq Khan</v>
          </cell>
          <cell r="N4456" t="str">
            <v>SUZUKI CARRY</v>
          </cell>
          <cell r="O4456" t="str">
            <v>2018</v>
          </cell>
          <cell r="P4456" t="str">
            <v>ARG-594</v>
          </cell>
          <cell r="Q4456" t="str">
            <v>D402066</v>
          </cell>
          <cell r="R4456" t="str">
            <v>T00400314</v>
          </cell>
          <cell r="T4456">
            <v>2000000</v>
          </cell>
          <cell r="U4456">
            <v>6154</v>
          </cell>
          <cell r="V4456">
            <v>7201</v>
          </cell>
          <cell r="W4456">
            <v>14400</v>
          </cell>
          <cell r="X4456">
            <v>0</v>
          </cell>
          <cell r="Y4456">
            <v>-7199</v>
          </cell>
        </row>
        <row r="4457">
          <cell r="B4457" t="str">
            <v>LHR/LHR/F/MO/PC COMP/P/73936/08/2023</v>
          </cell>
          <cell r="D4457" t="str">
            <v>UBL INSURERS LIMITED - WINDOW TAKAFUL MULTAN BRANCH</v>
          </cell>
          <cell r="E4457">
            <v>45153</v>
          </cell>
          <cell r="F4457">
            <v>45116</v>
          </cell>
          <cell r="G4457">
            <v>45481</v>
          </cell>
          <cell r="H4457" t="str">
            <v xml:space="preserve"> 08802180</v>
          </cell>
          <cell r="I4457" t="str">
            <v xml:space="preserve"> UBL INSURERS LIMITED - WINDOW TAKAFUL MULTAN BRANCH</v>
          </cell>
          <cell r="J4457" t="str">
            <v>CORPORATE</v>
          </cell>
          <cell r="K4457" t="str">
            <v>M/S. S M FOOD MAKERS LIMITED 
LEADER POLICY NO. 2023016VPCOP00490</v>
          </cell>
          <cell r="L4457" t="str">
            <v xml:space="preserve"> F</v>
          </cell>
          <cell r="M4457" t="str">
            <v xml:space="preserve"> 09000320-Abdul Khaliq Khan</v>
          </cell>
          <cell r="N4457" t="str">
            <v>TOYOTA HILUX 4X4 DOUBLE C
TOYOTA HILUX 4X4 DOUBLE C</v>
          </cell>
          <cell r="O4457" t="str">
            <v>2016
2013</v>
          </cell>
          <cell r="P4457" t="str">
            <v>AJH-955
AJW-755</v>
          </cell>
          <cell r="Q4457" t="str">
            <v>020248
09388</v>
          </cell>
          <cell r="R4457" t="str">
            <v>U3CD100
G104009388</v>
          </cell>
          <cell r="T4457">
            <v>11500000</v>
          </cell>
          <cell r="U4457">
            <v>23590</v>
          </cell>
          <cell r="V4457">
            <v>27600</v>
          </cell>
          <cell r="W4457">
            <v>34800</v>
          </cell>
          <cell r="X4457">
            <v>0</v>
          </cell>
          <cell r="Y4457">
            <v>-7200</v>
          </cell>
        </row>
        <row r="4458">
          <cell r="B4458" t="str">
            <v>LHR/LHR/F/MO/PC COMP/P/73937/08/2023</v>
          </cell>
          <cell r="D4458" t="str">
            <v>UBL INSURERS LIMITED - WINDOW TAKAFUL MULTAN BRANCH</v>
          </cell>
          <cell r="E4458">
            <v>45153</v>
          </cell>
          <cell r="F4458">
            <v>45127</v>
          </cell>
          <cell r="G4458">
            <v>45492</v>
          </cell>
          <cell r="H4458" t="str">
            <v xml:space="preserve"> 08802180</v>
          </cell>
          <cell r="I4458" t="str">
            <v xml:space="preserve"> UBL INSURERS LIMITED - WINDOW TAKAFUL MULTAN BRANCH</v>
          </cell>
          <cell r="J4458" t="str">
            <v>CORPORATE</v>
          </cell>
          <cell r="K4458" t="str">
            <v>M/S. BANK AL HABIB LTD / A/C M/S. HOOR OIL INDUSTRIES PVT 
LTD (GHEE) MILL
LEADER POLICY NO. 2023016VPCOP00489</v>
          </cell>
          <cell r="L4458" t="str">
            <v xml:space="preserve"> F</v>
          </cell>
          <cell r="M4458" t="str">
            <v xml:space="preserve"> 09000320-Abdul Khaliq Khan</v>
          </cell>
          <cell r="N4458" t="str">
            <v>SUZUKI MEHRAN VXR EURO-II</v>
          </cell>
          <cell r="O4458" t="str">
            <v>2019</v>
          </cell>
          <cell r="P4458" t="str">
            <v>MNC-19-245</v>
          </cell>
          <cell r="Q4458" t="str">
            <v>754009</v>
          </cell>
          <cell r="R4458" t="str">
            <v>01292525</v>
          </cell>
          <cell r="T4458">
            <v>1260000</v>
          </cell>
          <cell r="U4458">
            <v>3715</v>
          </cell>
          <cell r="V4458">
            <v>4346</v>
          </cell>
          <cell r="W4458">
            <v>7200</v>
          </cell>
          <cell r="X4458">
            <v>0</v>
          </cell>
          <cell r="Y4458">
            <v>-2854</v>
          </cell>
        </row>
        <row r="4459">
          <cell r="B4459" t="str">
            <v>LHR/LHR/F/MO/MC COMP/P/73938/08/2023</v>
          </cell>
          <cell r="D4459" t="str">
            <v>UBL INSURERS LIMITED - WINDOW TAKAFUL MULTAN BRANCH</v>
          </cell>
          <cell r="E4459">
            <v>45153</v>
          </cell>
          <cell r="F4459">
            <v>45108</v>
          </cell>
          <cell r="G4459">
            <v>45473</v>
          </cell>
          <cell r="H4459" t="str">
            <v xml:space="preserve"> 08802180</v>
          </cell>
          <cell r="I4459" t="str">
            <v xml:space="preserve"> UBL INSURERS LIMITED - WINDOW TAKAFUL MULTAN BRANCH</v>
          </cell>
          <cell r="J4459" t="str">
            <v>CORPORATE</v>
          </cell>
          <cell r="K4459" t="str">
            <v>M/S. SHUJABAD WEAVING MILLS LTD 
LEADER POLICY NO. 2023016VMCOP00486</v>
          </cell>
          <cell r="L4459" t="str">
            <v xml:space="preserve"> F</v>
          </cell>
          <cell r="M4459" t="str">
            <v xml:space="preserve"> 09000346-Sidra Khan</v>
          </cell>
          <cell r="N4459" t="str">
            <v>HONDA CDI-70
HONDA CDI-70
HONDA PRIDER 100
HONDA CDI-70
HONDA CG-125 M/CYCLE
HONDA PRIDER 100
HONDA CDI-70
HONDA CD 70 DREAM
YAMAHA DHOOM 70 M/CYCLE
HONDA CG-125 M/CYCLE
HONDA CDI-70
HONDA CG-125 M/CYCLE
HONDA CG-125 M/CYCLE
HONDA CG-125 M/CYCLE
HONDA CG-125 M/CYCLE
HONDA CDI-70
HONDA CG-125 M/CYCLE
HONDA CG-125 M/CYCLE
HONDA CG-125 M/CYCLE
HONDA CDI-70
HONDA CDI-70
HONDA CG-125 M/CYCLE</v>
          </cell>
          <cell r="O4459" t="str">
            <v>1997
2013
2015
2015
2016
2016
2015
2012
2017
2018
2018
2018
2018
2018
2018
2018
2019
2021
2021
2022
2022</v>
          </cell>
          <cell r="P4459" t="str">
            <v>MNU-9232
13-4906
-</v>
          </cell>
          <cell r="Q4459" t="str">
            <v>58876
6109808
7151731
6986768
8744891
7189788
9373690
044311
281547
9153402
9947379
117651
133715
280421
313240
690448
127615
405299
245530
800240
760293
123641</v>
          </cell>
          <cell r="R4459" t="str">
            <v>59095
723871
151620
569960
227101
190080
174463
044274
281547
635607
782918
799872
815937
962653
995495
427944
127629
087508
927722
552771
502792
123630</v>
          </cell>
          <cell r="T4459">
            <v>1280000</v>
          </cell>
          <cell r="U4459">
            <v>8752</v>
          </cell>
          <cell r="V4459">
            <v>10240</v>
          </cell>
          <cell r="W4459">
            <v>17440</v>
          </cell>
          <cell r="X4459">
            <v>0</v>
          </cell>
          <cell r="Y4459">
            <v>-7200</v>
          </cell>
        </row>
        <row r="4460">
          <cell r="B4460" t="str">
            <v>LHR/LHR/F/MO/PC COMP/P/73950/08/2023</v>
          </cell>
          <cell r="D4460" t="str">
            <v>UBL INSURERS LIMITED - WINDOW TAKAFUL MULTAN BRANCH</v>
          </cell>
          <cell r="E4460">
            <v>45153</v>
          </cell>
          <cell r="F4460">
            <v>45108</v>
          </cell>
          <cell r="G4460">
            <v>45473</v>
          </cell>
          <cell r="H4460" t="str">
            <v xml:space="preserve"> 08802180</v>
          </cell>
          <cell r="I4460" t="str">
            <v xml:space="preserve"> UBL INSURERS LIMITED - WINDOW TAKAFUL MULTAN BRANCH</v>
          </cell>
          <cell r="J4460" t="str">
            <v>CORPORATE</v>
          </cell>
          <cell r="K4460" t="str">
            <v>M/S SHUJABAD WEAVING MILLS LTD
LEADER POLICY NO. 2023016VPCOP00487</v>
          </cell>
          <cell r="L4460" t="str">
            <v xml:space="preserve"> F</v>
          </cell>
          <cell r="M4460" t="str">
            <v xml:space="preserve"> 09000320-Abdul Khaliq Khan</v>
          </cell>
          <cell r="N4460" t="str">
            <v>TOYOTA Yaris ATIV 1.3 (CV
SUZUKI ALTO VXR E-2
KIA SPORTAGE AWD-CW
HONDA CIVIC VTEC PT
SUZUKI CULTUS VXL M/T
SUZUKI CULTUS VXR SPL EDI
SUZUKI CULTUS VXLI CNG
HYUNDAI SHEHZORE
SUZUKI CULTUS
SUZUKI CULTUS VXL M/T
SUZUKI CULTUS VXLI
SUZUKI SWIFT A/T
SUZUKI MEHRAN LE AC CNG
HONDA CITY I-VTEC (M/T)
TOYOTA Yaris ATIV 1.3 (CV
TOYOTA Yaris ATIV 1.3 (CV
SUZUKI WAGON-R
SUZUKI WAGON R VXL AGS
HONDA CIVIC 1.8 I-VTEC OR
TOYOTA Yaris ATIV 1.3 (CV
SUZUKI SWIFT DLX  NAV
HYUNDAI TUCSON GLS SPORTS</v>
          </cell>
          <cell r="O4460" t="str">
            <v>2022
2007
2018
2013
2013
2013
2011
2007
2014
2014
2014
2014
2014
2018
2022
2016
2016
2017
2022
2018
2023</v>
          </cell>
          <cell r="P4460" t="str">
            <v>UN</v>
          </cell>
          <cell r="Q4460" t="str">
            <v>46042
267465
056175
2541590
580357
580580
550036
6396082
589357
586413
593778
3022662
592274
7509167
45052
45369
112689..
112473
1290831
45023
13039437
267613</v>
          </cell>
          <cell r="R4460" t="str">
            <v>7028875
571468
501996
105003
487457
487457
456916
136269
496229
493293
500646
10022861
1130831
221913
7029820
7029064
10012682
10012459
011141
7028826
10039420
212545</v>
          </cell>
          <cell r="T4460">
            <v>59000000</v>
          </cell>
          <cell r="U4460">
            <v>131111</v>
          </cell>
          <cell r="V4460">
            <v>153400</v>
          </cell>
          <cell r="W4460">
            <v>7200</v>
          </cell>
          <cell r="X4460">
            <v>0</v>
          </cell>
          <cell r="Y4460">
            <v>146200</v>
          </cell>
        </row>
        <row r="4461">
          <cell r="B4461" t="str">
            <v>LHR/LHR/D/MO/PC COMP/P/73951/08/2023</v>
          </cell>
          <cell r="C4461" t="str">
            <v>LHR/LHR/D/MO/PC COMP/E/37394/02/2024</v>
          </cell>
          <cell r="E4461">
            <v>45345</v>
          </cell>
          <cell r="F4461">
            <v>45148</v>
          </cell>
          <cell r="G4461">
            <v>45513</v>
          </cell>
          <cell r="H4461" t="str">
            <v xml:space="preserve"> 08812485</v>
          </cell>
          <cell r="I4461" t="str">
            <v xml:space="preserve"> M.Umar2</v>
          </cell>
          <cell r="J4461" t="str">
            <v>INDIVIDUAL</v>
          </cell>
          <cell r="L4461" t="str">
            <v xml:space="preserve"> D</v>
          </cell>
          <cell r="M4461" t="str">
            <v xml:space="preserve"> 09000547-Irfan Haider Qureshi</v>
          </cell>
          <cell r="N4461" t="str">
            <v>SUZUKI ALTO VXR
SUZUKI ALTO VXR</v>
          </cell>
          <cell r="O4461" t="str">
            <v>2022
2024</v>
          </cell>
          <cell r="P4461" t="str">
            <v>AKM-391
UN-REG</v>
          </cell>
          <cell r="Q4461" t="str">
            <v>6R207490
29734</v>
          </cell>
          <cell r="R4461" t="str">
            <v>NF1AET306H110756
1197380</v>
          </cell>
          <cell r="T4461">
            <v>300000</v>
          </cell>
          <cell r="U4461">
            <v>2624</v>
          </cell>
          <cell r="V4461">
            <v>2647</v>
          </cell>
          <cell r="W4461">
            <v>0</v>
          </cell>
          <cell r="X4461">
            <v>0</v>
          </cell>
          <cell r="Y4461">
            <v>2647</v>
          </cell>
        </row>
        <row r="4462">
          <cell r="B4462" t="str">
            <v>LHR/LHR/F/MO/PC COMP/P/73964/08/2023</v>
          </cell>
          <cell r="D4462" t="str">
            <v>UBL INSURERS LIMITED - WINDOW TAKAFUL MULTAN BRANCH</v>
          </cell>
          <cell r="E4462">
            <v>45153</v>
          </cell>
          <cell r="F4462">
            <v>45119</v>
          </cell>
          <cell r="G4462">
            <v>45484</v>
          </cell>
          <cell r="H4462" t="str">
            <v xml:space="preserve"> 08802180</v>
          </cell>
          <cell r="I4462" t="str">
            <v xml:space="preserve"> UBL INSURERS LIMITED - WINDOW TAKAFUL MULTAN BRANCH</v>
          </cell>
          <cell r="J4462" t="str">
            <v>CORPORATE</v>
          </cell>
          <cell r="K4462" t="str">
            <v>M/S. BANK AL HABIB LTD A/C M/S. VOLKA FOOD INDUSTRIES LTD 
LEADER POLICY NO. 2023016VPCOP00492</v>
          </cell>
          <cell r="L4462" t="str">
            <v xml:space="preserve"> F</v>
          </cell>
          <cell r="M4462" t="str">
            <v xml:space="preserve"> 09000320-Abdul Khaliq Khan</v>
          </cell>
          <cell r="N4462" t="str">
            <v>TOYOTA FORTUNER A/T 2.7 L</v>
          </cell>
          <cell r="O4462" t="str">
            <v>2019</v>
          </cell>
          <cell r="P4462" t="str">
            <v>ANX-180</v>
          </cell>
          <cell r="Q4462" t="str">
            <v>0674416</v>
          </cell>
          <cell r="R4462" t="str">
            <v>1092799</v>
          </cell>
          <cell r="T4462">
            <v>10000000</v>
          </cell>
          <cell r="U4462">
            <v>30769</v>
          </cell>
          <cell r="V4462">
            <v>36000</v>
          </cell>
          <cell r="W4462">
            <v>43200</v>
          </cell>
          <cell r="X4462">
            <v>0</v>
          </cell>
          <cell r="Y4462">
            <v>-7200</v>
          </cell>
        </row>
        <row r="4463">
          <cell r="B4463" t="str">
            <v>KHI/AR/AR/D/MO/MC TTT/P/73965/08/2023</v>
          </cell>
          <cell r="E4463">
            <v>45153</v>
          </cell>
          <cell r="F4463">
            <v>45153</v>
          </cell>
          <cell r="G4463">
            <v>45518</v>
          </cell>
          <cell r="H4463" t="str">
            <v xml:space="preserve"> 08812500</v>
          </cell>
          <cell r="I4463" t="str">
            <v xml:space="preserve"> Abdul Rehman #42401-9650159-3</v>
          </cell>
          <cell r="J4463" t="str">
            <v>INDIVIDUAL</v>
          </cell>
          <cell r="K4463" t="str">
            <v>Mr. Abdul Rehman 
CNIC No. 42401-9650159-3
Cell No. 0336-2111740</v>
          </cell>
          <cell r="L4463" t="str">
            <v xml:space="preserve"> D</v>
          </cell>
          <cell r="M4463" t="str">
            <v xml:space="preserve"> 09000675-Shah Autos</v>
          </cell>
          <cell r="N4463" t="str">
            <v>SUZUKI GD-110S</v>
          </cell>
          <cell r="O4463" t="str">
            <v>2020</v>
          </cell>
          <cell r="P4463" t="str">
            <v>KNM-0012</v>
          </cell>
          <cell r="Q4463" t="str">
            <v>E486-138751</v>
          </cell>
          <cell r="R4463" t="str">
            <v>NE43G-38750</v>
          </cell>
          <cell r="T4463">
            <v>230000</v>
          </cell>
          <cell r="U4463">
            <v>13070</v>
          </cell>
          <cell r="V4463">
            <v>14950</v>
          </cell>
          <cell r="W4463">
            <v>3218</v>
          </cell>
          <cell r="X4463">
            <v>0</v>
          </cell>
          <cell r="Y4463">
            <v>11732</v>
          </cell>
        </row>
        <row r="4464">
          <cell r="B4464" t="str">
            <v>KHI/AR/AR/D/MO/MC TTT/P/73974/08/2023</v>
          </cell>
          <cell r="E4464">
            <v>45153</v>
          </cell>
          <cell r="F4464">
            <v>45140</v>
          </cell>
          <cell r="G4464">
            <v>45505</v>
          </cell>
          <cell r="H4464" t="str">
            <v xml:space="preserve"> 08812505</v>
          </cell>
          <cell r="I4464" t="str">
            <v xml:space="preserve"> Muhammad Rizwan Shahab #42000-1586026-7</v>
          </cell>
          <cell r="J4464" t="str">
            <v>INDIVIDUAL</v>
          </cell>
          <cell r="K4464" t="str">
            <v>Mr. Muhammad Rizwan Shahab 
CNIC No. 42000-1586026-7
Cell No. 0333-3024250</v>
          </cell>
          <cell r="L4464" t="str">
            <v xml:space="preserve"> D</v>
          </cell>
          <cell r="M4464" t="str">
            <v xml:space="preserve"> 09000644-Jannat Motors</v>
          </cell>
          <cell r="N4464" t="str">
            <v>SUPER STAR 100</v>
          </cell>
          <cell r="O4464" t="str">
            <v>2023</v>
          </cell>
          <cell r="Q4464" t="str">
            <v>SP-100-0008747</v>
          </cell>
          <cell r="R4464" t="str">
            <v>SSA-1646660</v>
          </cell>
          <cell r="T4464">
            <v>140000</v>
          </cell>
          <cell r="U4464">
            <v>12237</v>
          </cell>
          <cell r="V4464">
            <v>14000</v>
          </cell>
          <cell r="W4464">
            <v>0</v>
          </cell>
          <cell r="X4464">
            <v>0</v>
          </cell>
          <cell r="Y4464">
            <v>14000</v>
          </cell>
        </row>
        <row r="4465">
          <cell r="B4465" t="str">
            <v>KHI/AR/AR/D/MO/MC TTT/P/73977/08/2023</v>
          </cell>
          <cell r="E4465">
            <v>45153</v>
          </cell>
          <cell r="F4465">
            <v>45140</v>
          </cell>
          <cell r="G4465">
            <v>45505</v>
          </cell>
          <cell r="H4465" t="str">
            <v xml:space="preserve"> 08812507</v>
          </cell>
          <cell r="I4465" t="str">
            <v xml:space="preserve"> Unified Surveyors Agency Pvt. Limited.</v>
          </cell>
          <cell r="J4465" t="str">
            <v>INDIVIDUAL</v>
          </cell>
          <cell r="K4465" t="str">
            <v>Unified Surveyors Agency Pvt. Limited.
NTN No. 9631814-5
Cell No. 0333-3024250</v>
          </cell>
          <cell r="L4465" t="str">
            <v xml:space="preserve"> D</v>
          </cell>
          <cell r="M4465" t="str">
            <v xml:space="preserve"> 09000644-Jannat Motors</v>
          </cell>
          <cell r="N4465" t="str">
            <v>SUPER STAR 100</v>
          </cell>
          <cell r="O4465" t="str">
            <v>2023</v>
          </cell>
          <cell r="P4465" t="str">
            <v>KQD-9538</v>
          </cell>
          <cell r="Q4465" t="str">
            <v>SSP-100-0008944</v>
          </cell>
          <cell r="R4465" t="str">
            <v>SSA-1646675</v>
          </cell>
          <cell r="T4465">
            <v>140000</v>
          </cell>
          <cell r="U4465">
            <v>12237</v>
          </cell>
          <cell r="V4465">
            <v>14000</v>
          </cell>
          <cell r="W4465">
            <v>0</v>
          </cell>
          <cell r="X4465">
            <v>0</v>
          </cell>
          <cell r="Y4465">
            <v>14000</v>
          </cell>
        </row>
        <row r="4466">
          <cell r="B4466" t="str">
            <v>LHR/LHR/D/MO/PC TPP/P/73995/08/2023</v>
          </cell>
          <cell r="E4466">
            <v>45154</v>
          </cell>
          <cell r="F4466">
            <v>45140</v>
          </cell>
          <cell r="G4466">
            <v>45505</v>
          </cell>
          <cell r="H4466" t="str">
            <v xml:space="preserve"> 08812515</v>
          </cell>
          <cell r="I4466" t="str">
            <v xml:space="preserve"> S A NAEEM</v>
          </cell>
          <cell r="J4466" t="str">
            <v>INDIVIDUAL</v>
          </cell>
          <cell r="K4466" t="str">
            <v>Mr. S A NAEEM
CNIC # 35202-3523418-1 , Cell # 0300-4455706</v>
          </cell>
          <cell r="L4466" t="str">
            <v xml:space="preserve"> D</v>
          </cell>
          <cell r="M4466" t="str">
            <v xml:space="preserve"> 09000537-Toyota Indus - Indus Motor Company Limited (IMC)</v>
          </cell>
          <cell r="N4466" t="str">
            <v>TOYOTA Yaris ATIV X 1.5 (</v>
          </cell>
          <cell r="O4466" t="str">
            <v>2021</v>
          </cell>
          <cell r="P4466" t="str">
            <v>ADA-131</v>
          </cell>
          <cell r="Q4466" t="str">
            <v>2A27945</v>
          </cell>
          <cell r="R4466" t="str">
            <v>NSP150R9510809</v>
          </cell>
          <cell r="T4466">
            <v>4800000</v>
          </cell>
          <cell r="U4466">
            <v>61522</v>
          </cell>
          <cell r="V4466">
            <v>72000</v>
          </cell>
          <cell r="W4466">
            <v>78765</v>
          </cell>
          <cell r="X4466">
            <v>0</v>
          </cell>
          <cell r="Y4466">
            <v>-6765</v>
          </cell>
        </row>
        <row r="4467">
          <cell r="B4467" t="str">
            <v>LHR/LHR/D/MO/PC COMP/P/74023/08/2023</v>
          </cell>
          <cell r="E4467">
            <v>45154</v>
          </cell>
          <cell r="F4467">
            <v>45148</v>
          </cell>
          <cell r="G4467">
            <v>45513</v>
          </cell>
          <cell r="H4467" t="str">
            <v xml:space="preserve"> 08812523</v>
          </cell>
          <cell r="I4467" t="str">
            <v xml:space="preserve"> Muhammad Mohsin Fayyaz Chaudhary</v>
          </cell>
          <cell r="J4467" t="str">
            <v>INDIVIDUAL</v>
          </cell>
          <cell r="K4467" t="str">
            <v>Mr. Muhammad Mohsin Fayyaz Chaudhary
CNIC # 54400-6033499-7, Cell # 0333-4442004</v>
          </cell>
          <cell r="L4467" t="str">
            <v xml:space="preserve"> D</v>
          </cell>
          <cell r="M4467" t="str">
            <v xml:space="preserve"> 09000462-Pak Suzuki Motor Company Limited (PSMC)</v>
          </cell>
          <cell r="N4467" t="str">
            <v>SUZUKI ALTO VXL</v>
          </cell>
          <cell r="O4467" t="str">
            <v>2022</v>
          </cell>
          <cell r="P4467" t="str">
            <v>AZZ-287</v>
          </cell>
          <cell r="Q4467" t="str">
            <v>243511</v>
          </cell>
          <cell r="R4467" t="str">
            <v>1143520</v>
          </cell>
          <cell r="T4467">
            <v>2285714</v>
          </cell>
          <cell r="U4467">
            <v>34171</v>
          </cell>
          <cell r="V4467">
            <v>40000</v>
          </cell>
          <cell r="W4467">
            <v>43500</v>
          </cell>
          <cell r="X4467">
            <v>0</v>
          </cell>
          <cell r="Y4467">
            <v>-3500</v>
          </cell>
        </row>
        <row r="4468">
          <cell r="B4468" t="str">
            <v>KHI/HO/D/MO/PD COMP/P/74078/08/2023</v>
          </cell>
          <cell r="C4468" t="str">
            <v>KHI/HO/D/MO/PD COMP/E/29854/08/2023</v>
          </cell>
          <cell r="E4468">
            <v>45169</v>
          </cell>
          <cell r="F4468">
            <v>45150</v>
          </cell>
          <cell r="G4468">
            <v>45515</v>
          </cell>
          <cell r="H4468" t="str">
            <v xml:space="preserve"> 08812475</v>
          </cell>
          <cell r="I4468" t="str">
            <v xml:space="preserve"> Asad Aslam(4410416891087)</v>
          </cell>
          <cell r="J4468" t="str">
            <v>INDIVIDUAL</v>
          </cell>
          <cell r="L4468" t="str">
            <v xml:space="preserve"> D</v>
          </cell>
          <cell r="M4468" t="str">
            <v xml:space="preserve"> 09000221-Muhammad Irfan</v>
          </cell>
          <cell r="U4468">
            <v>44736</v>
          </cell>
          <cell r="V4468">
            <v>51000</v>
          </cell>
          <cell r="W4468">
            <v>0</v>
          </cell>
          <cell r="X4468">
            <v>0</v>
          </cell>
          <cell r="Y4468">
            <v>51000</v>
          </cell>
        </row>
        <row r="4469">
          <cell r="B4469" t="str">
            <v>KHI/HO/D/MO/PD COMP/P/74086/08/2023</v>
          </cell>
          <cell r="C4469" t="str">
            <v>KHI/HO/D/MO/PD COMP/E/29853/08/2023</v>
          </cell>
          <cell r="E4469">
            <v>45169</v>
          </cell>
          <cell r="F4469">
            <v>45155</v>
          </cell>
          <cell r="G4469">
            <v>45520</v>
          </cell>
          <cell r="H4469" t="str">
            <v xml:space="preserve"> 08812563</v>
          </cell>
          <cell r="I4469" t="str">
            <v xml:space="preserve"> Syed Farid Jaffery(4220114849857)</v>
          </cell>
          <cell r="J4469" t="str">
            <v>INDIVIDUAL</v>
          </cell>
          <cell r="L4469" t="str">
            <v xml:space="preserve"> D</v>
          </cell>
          <cell r="M4469" t="str">
            <v xml:space="preserve"> 09000221-Muhammad Irfan</v>
          </cell>
          <cell r="U4469">
            <v>48245</v>
          </cell>
          <cell r="V4469">
            <v>55000</v>
          </cell>
          <cell r="W4469">
            <v>0</v>
          </cell>
          <cell r="X4469">
            <v>0</v>
          </cell>
          <cell r="Y4469">
            <v>55000</v>
          </cell>
        </row>
        <row r="4470">
          <cell r="B4470" t="str">
            <v>LHR/LHR/F/MO/PC COMP/P/74088/08/2023</v>
          </cell>
          <cell r="D4470" t="str">
            <v>UBL INSURERS LIMITED - WINDOW TAKAFUL MULTAN BRANCH</v>
          </cell>
          <cell r="E4470">
            <v>45155</v>
          </cell>
          <cell r="F4470">
            <v>45119</v>
          </cell>
          <cell r="G4470">
            <v>45484</v>
          </cell>
          <cell r="H4470" t="str">
            <v xml:space="preserve"> 08802180</v>
          </cell>
          <cell r="I4470" t="str">
            <v xml:space="preserve"> UBL INSURERS LIMITED - WINDOW TAKAFUL MULTAN BRANCH</v>
          </cell>
          <cell r="J4470" t="str">
            <v>CORPORATE</v>
          </cell>
          <cell r="K4470" t="str">
            <v>MR NADEEM IQBAL C/O SHUJABAD WEAVING MILLS LTD 
LEADER POLICY NO. 2023016VPCOP00496,</v>
          </cell>
          <cell r="L4470" t="str">
            <v xml:space="preserve"> F</v>
          </cell>
          <cell r="M4470" t="str">
            <v xml:space="preserve"> 09000320-Abdul Khaliq Khan</v>
          </cell>
          <cell r="N4470" t="str">
            <v>KIA SORENTO A/T 2.4L FWD</v>
          </cell>
          <cell r="O4470" t="str">
            <v>2023</v>
          </cell>
          <cell r="P4470" t="str">
            <v>BBJ-900</v>
          </cell>
          <cell r="Q4470" t="str">
            <v>315821</v>
          </cell>
          <cell r="R4470" t="str">
            <v>701587</v>
          </cell>
          <cell r="T4470">
            <v>11500000</v>
          </cell>
          <cell r="U4470">
            <v>25556</v>
          </cell>
          <cell r="V4470">
            <v>29901</v>
          </cell>
          <cell r="W4470">
            <v>7200</v>
          </cell>
          <cell r="X4470">
            <v>0</v>
          </cell>
          <cell r="Y4470">
            <v>22701</v>
          </cell>
        </row>
        <row r="4471">
          <cell r="B4471" t="str">
            <v>LHR/LHR/F/MO/PC COMP/P/74091/08/2023</v>
          </cell>
          <cell r="D4471" t="str">
            <v>UBL INSURERS LIMITED - WINDOW TAKAFUL MULTAN BRANCH</v>
          </cell>
          <cell r="E4471">
            <v>45155</v>
          </cell>
          <cell r="F4471">
            <v>45099</v>
          </cell>
          <cell r="G4471">
            <v>45464</v>
          </cell>
          <cell r="H4471" t="str">
            <v xml:space="preserve"> 08802180</v>
          </cell>
          <cell r="I4471" t="str">
            <v xml:space="preserve"> UBL INSURERS LIMITED - WINDOW TAKAFUL MULTAN BRANCH</v>
          </cell>
          <cell r="J4471" t="str">
            <v>CORPORATE</v>
          </cell>
          <cell r="K4471" t="str">
            <v>M/S. NEUCHEM PVT LTD 
LEADER POLICY NO. 2023016VPCOP00495</v>
          </cell>
          <cell r="L4471" t="str">
            <v xml:space="preserve"> F</v>
          </cell>
          <cell r="M4471" t="str">
            <v xml:space="preserve"> 09000320-Abdul Khaliq Khan</v>
          </cell>
          <cell r="N4471" t="str">
            <v>SUZUKI CULTUS VXR EURO-II</v>
          </cell>
          <cell r="O4471" t="str">
            <v>2021</v>
          </cell>
          <cell r="P4471" t="str">
            <v>AEE-114</v>
          </cell>
          <cell r="Q4471" t="str">
            <v>175264</v>
          </cell>
          <cell r="R4471" t="str">
            <v>10075262</v>
          </cell>
          <cell r="T4471">
            <v>2200000</v>
          </cell>
          <cell r="U4471">
            <v>6769</v>
          </cell>
          <cell r="V4471">
            <v>7920</v>
          </cell>
          <cell r="W4471">
            <v>7200</v>
          </cell>
          <cell r="X4471">
            <v>0</v>
          </cell>
          <cell r="Y4471">
            <v>720</v>
          </cell>
        </row>
        <row r="4472">
          <cell r="B4472" t="str">
            <v>LHR/LHR/F/MO/PC COMP/P/74093/08/2023</v>
          </cell>
          <cell r="D4472" t="str">
            <v>UBL INSURERS LIMITED - WINDOW TAKAFUL MULTAN BRANCH</v>
          </cell>
          <cell r="E4472">
            <v>45155</v>
          </cell>
          <cell r="F4472">
            <v>45138</v>
          </cell>
          <cell r="G4472">
            <v>45503</v>
          </cell>
          <cell r="H4472" t="str">
            <v xml:space="preserve"> 08802180</v>
          </cell>
          <cell r="I4472" t="str">
            <v xml:space="preserve"> UBL INSURERS LIMITED - WINDOW TAKAFUL MULTAN BRANCH</v>
          </cell>
          <cell r="J4472" t="str">
            <v>CORPORATE</v>
          </cell>
          <cell r="K4472" t="str">
            <v>M/S. PATRON CHEMICALS
LEADER POLICY NO: 2023016VPCOP00494
101/4 INDUSTERIAL ESTSTE,MULTAN</v>
          </cell>
          <cell r="L4472" t="str">
            <v xml:space="preserve"> F</v>
          </cell>
          <cell r="M4472" t="str">
            <v xml:space="preserve"> 09000320-Abdul Khaliq Khan</v>
          </cell>
          <cell r="N4472" t="str">
            <v>SUZUKI CULTUS VXR EURO-II</v>
          </cell>
          <cell r="O4472" t="str">
            <v>2021</v>
          </cell>
          <cell r="P4472" t="str">
            <v>AEM-798</v>
          </cell>
          <cell r="Q4472" t="str">
            <v>179773</v>
          </cell>
          <cell r="R4472" t="str">
            <v>10079768</v>
          </cell>
          <cell r="T4472">
            <v>2200000</v>
          </cell>
          <cell r="U4472">
            <v>6769</v>
          </cell>
          <cell r="V4472">
            <v>7920</v>
          </cell>
          <cell r="W4472">
            <v>7200</v>
          </cell>
          <cell r="X4472">
            <v>0</v>
          </cell>
          <cell r="Y4472">
            <v>720</v>
          </cell>
        </row>
        <row r="4473">
          <cell r="B4473" t="str">
            <v>KHI/HO/D/MO/PC COMP/C/74098/1/08/2023</v>
          </cell>
          <cell r="E4473">
            <v>45155</v>
          </cell>
          <cell r="F4473">
            <v>45144</v>
          </cell>
          <cell r="G4473">
            <v>45509</v>
          </cell>
          <cell r="H4473" t="str">
            <v xml:space="preserve"> 08004847</v>
          </cell>
          <cell r="I4473" t="str">
            <v xml:space="preserve"> DUBAI ISLAMIC BANK PAKISTAN LIMITED</v>
          </cell>
          <cell r="J4473" t="str">
            <v>BANK</v>
          </cell>
          <cell r="K4473" t="str">
            <v>M/S. Dubai Islamic Bank Pakistan Limited
User: Abid Hussain</v>
          </cell>
          <cell r="L4473" t="str">
            <v xml:space="preserve"> D</v>
          </cell>
          <cell r="M4473" t="str">
            <v xml:space="preserve"> 09000210-Tariq Shahzad</v>
          </cell>
          <cell r="N4473" t="str">
            <v>SUZUKI CULTUS VXL</v>
          </cell>
          <cell r="O4473" t="str">
            <v>2018</v>
          </cell>
          <cell r="P4473" t="str">
            <v>AKS-917</v>
          </cell>
          <cell r="Q4473" t="str">
            <v>126412</v>
          </cell>
          <cell r="R4473" t="str">
            <v>10026440</v>
          </cell>
          <cell r="S4473" t="str">
            <v>POAJHG300036579</v>
          </cell>
          <cell r="T4473">
            <v>1065750</v>
          </cell>
          <cell r="U4473">
            <v>28938</v>
          </cell>
          <cell r="V4473">
            <v>33039</v>
          </cell>
          <cell r="W4473">
            <v>0</v>
          </cell>
          <cell r="X4473">
            <v>0</v>
          </cell>
          <cell r="Y4473">
            <v>33039</v>
          </cell>
        </row>
        <row r="4474">
          <cell r="B4474" t="str">
            <v>KHI/HO/D/MO/PC COMP/C/74098/107/08/2023</v>
          </cell>
          <cell r="C4474" t="str">
            <v>KHI/HO/D/MO/PC COMP/E/35987/00107/01/2024</v>
          </cell>
          <cell r="E4474">
            <v>45296</v>
          </cell>
          <cell r="F4474">
            <v>45148</v>
          </cell>
          <cell r="G4474">
            <v>45513</v>
          </cell>
          <cell r="H4474" t="str">
            <v xml:space="preserve"> 08004847</v>
          </cell>
          <cell r="I4474" t="str">
            <v xml:space="preserve"> DUBAI ISLAMIC BANK PAKISTAN LIMITED</v>
          </cell>
          <cell r="J4474" t="str">
            <v>BANK</v>
          </cell>
          <cell r="K4474" t="str">
            <v>M/S. Dubai Islamic Bank Pakistan Limited
User: Manzoor Ali Jessor</v>
          </cell>
          <cell r="L4474" t="str">
            <v xml:space="preserve"> D</v>
          </cell>
          <cell r="M4474" t="str">
            <v xml:space="preserve"> 09000210-Tariq Shahzad</v>
          </cell>
          <cell r="N4474" t="str">
            <v>HONDA CIVIC VTI ORIEL PT/</v>
          </cell>
          <cell r="O4474" t="str">
            <v>2021</v>
          </cell>
          <cell r="Q4474" t="str">
            <v>16923984</v>
          </cell>
          <cell r="R4474" t="str">
            <v>NFBFC6665MR076454</v>
          </cell>
          <cell r="S4474" t="str">
            <v>OLAHYD300068866</v>
          </cell>
          <cell r="T4474">
            <v>-3518150</v>
          </cell>
          <cell r="U4474">
            <v>-15430</v>
          </cell>
          <cell r="V4474">
            <v>-17590</v>
          </cell>
          <cell r="W4474">
            <v>0</v>
          </cell>
          <cell r="X4474">
            <v>0</v>
          </cell>
          <cell r="Y4474">
            <v>-17590</v>
          </cell>
        </row>
        <row r="4475">
          <cell r="B4475" t="str">
            <v>KHI/HO/D/MO/PC COMP/C/74098/167/08/2023</v>
          </cell>
          <cell r="E4475">
            <v>45155</v>
          </cell>
          <cell r="F4475">
            <v>45165</v>
          </cell>
          <cell r="G4475">
            <v>45530</v>
          </cell>
          <cell r="H4475" t="str">
            <v xml:space="preserve"> 08004847</v>
          </cell>
          <cell r="I4475" t="str">
            <v xml:space="preserve"> DUBAI ISLAMIC BANK PAKISTAN LIMITED</v>
          </cell>
          <cell r="J4475" t="str">
            <v>BANK</v>
          </cell>
          <cell r="K4475" t="str">
            <v>M/S. Dubai Islamic Bank Pakistan Limited
User: Haider Abbas</v>
          </cell>
          <cell r="L4475" t="str">
            <v xml:space="preserve"> D</v>
          </cell>
          <cell r="M4475" t="str">
            <v xml:space="preserve"> 09000210-Tariq Shahzad</v>
          </cell>
          <cell r="N4475" t="str">
            <v>ELANTRA ELANTRA</v>
          </cell>
          <cell r="O4475" t="str">
            <v>2021</v>
          </cell>
          <cell r="P4475" t="str">
            <v>AVB-712</v>
          </cell>
          <cell r="Q4475" t="str">
            <v>854765</v>
          </cell>
          <cell r="R4475" t="str">
            <v>301185</v>
          </cell>
          <cell r="S4475" t="str">
            <v>OLALHR300072004</v>
          </cell>
          <cell r="T4475">
            <v>3517920</v>
          </cell>
          <cell r="U4475">
            <v>61719</v>
          </cell>
          <cell r="V4475">
            <v>70359</v>
          </cell>
          <cell r="W4475">
            <v>0</v>
          </cell>
          <cell r="X4475">
            <v>0</v>
          </cell>
          <cell r="Y4475">
            <v>70359</v>
          </cell>
        </row>
        <row r="4476">
          <cell r="B4476" t="str">
            <v>KHI/HO/D/MO/PC COMP/C/74098/217/08/2023</v>
          </cell>
          <cell r="C4476" t="str">
            <v>KHI/HO/D/MO/PC COMP/E/42410/00217/06/2024</v>
          </cell>
          <cell r="E4476">
            <v>45453</v>
          </cell>
          <cell r="F4476">
            <v>45169</v>
          </cell>
          <cell r="G4476">
            <v>45534</v>
          </cell>
          <cell r="H4476" t="str">
            <v xml:space="preserve"> 08004847</v>
          </cell>
          <cell r="I4476" t="str">
            <v xml:space="preserve"> DUBAI ISLAMIC BANK PAKISTAN LIMITED</v>
          </cell>
          <cell r="J4476" t="str">
            <v>BANK</v>
          </cell>
          <cell r="K4476" t="str">
            <v>M/S. Dubai Islamic Bank Pakistan Limited
User: Kamran Anis</v>
          </cell>
          <cell r="L4476" t="str">
            <v xml:space="preserve"> D</v>
          </cell>
          <cell r="M4476" t="str">
            <v xml:space="preserve"> 09000210-Tariq Shahzad</v>
          </cell>
          <cell r="N4476" t="str">
            <v>TOYOTA COROLLA ALTIS GRAN</v>
          </cell>
          <cell r="O4476" t="str">
            <v>2018</v>
          </cell>
          <cell r="P4476" t="str">
            <v>BNZ-224</v>
          </cell>
          <cell r="Q4476" t="str">
            <v>Q336594</v>
          </cell>
          <cell r="R4476" t="str">
            <v>R-7035713</v>
          </cell>
          <cell r="S4476" t="str">
            <v>OLUKHI300089683</v>
          </cell>
          <cell r="T4476">
            <v>1260000</v>
          </cell>
          <cell r="U4476">
            <v>4717</v>
          </cell>
          <cell r="V4476">
            <v>5377</v>
          </cell>
          <cell r="W4476">
            <v>5376</v>
          </cell>
          <cell r="X4476">
            <v>0</v>
          </cell>
          <cell r="Y4476">
            <v>1</v>
          </cell>
        </row>
        <row r="4477">
          <cell r="B4477" t="str">
            <v>KHI/HO/D/MO/PC COMP/C/74098/263/08/2023</v>
          </cell>
          <cell r="C4477" t="str">
            <v>KHI/HO/D/MO/PC COMP/E/41291/00263/05/2024</v>
          </cell>
          <cell r="E4477">
            <v>45415</v>
          </cell>
          <cell r="F4477">
            <v>45169</v>
          </cell>
          <cell r="G4477">
            <v>45534</v>
          </cell>
          <cell r="H4477" t="str">
            <v xml:space="preserve"> 08004847</v>
          </cell>
          <cell r="I4477" t="str">
            <v xml:space="preserve"> DUBAI ISLAMIC BANK PAKISTAN LIMITED</v>
          </cell>
          <cell r="J4477" t="str">
            <v>BANK</v>
          </cell>
          <cell r="K4477" t="str">
            <v>M/S. Dubai Islamic Bank Pakistan Limited
User: Muhammad Hasan Khan</v>
          </cell>
          <cell r="L4477" t="str">
            <v xml:space="preserve"> D</v>
          </cell>
          <cell r="M4477" t="str">
            <v xml:space="preserve"> 09000210-Tariq Shahzad</v>
          </cell>
          <cell r="N4477" t="str">
            <v>TOYOTA PASSO A/T</v>
          </cell>
          <cell r="O4477" t="str">
            <v>2018</v>
          </cell>
          <cell r="P4477" t="str">
            <v>BUJ-498</v>
          </cell>
          <cell r="Q4477" t="str">
            <v>1KR-2003792</v>
          </cell>
          <cell r="R4477" t="str">
            <v>M700A-0099206</v>
          </cell>
          <cell r="S4477" t="str">
            <v>OLUKHI300072686</v>
          </cell>
          <cell r="T4477">
            <v>1053500</v>
          </cell>
          <cell r="U4477">
            <v>6481</v>
          </cell>
          <cell r="V4477">
            <v>7389</v>
          </cell>
          <cell r="W4477">
            <v>0</v>
          </cell>
          <cell r="X4477">
            <v>0</v>
          </cell>
          <cell r="Y4477">
            <v>7389</v>
          </cell>
        </row>
        <row r="4478">
          <cell r="B4478" t="str">
            <v>KHI/HO/D/MO/PC COMP/C/74098/329/08/2023</v>
          </cell>
          <cell r="E4478">
            <v>45155</v>
          </cell>
          <cell r="F4478">
            <v>45155</v>
          </cell>
          <cell r="G4478">
            <v>45520</v>
          </cell>
          <cell r="H4478" t="str">
            <v xml:space="preserve"> 08004847</v>
          </cell>
          <cell r="I4478" t="str">
            <v xml:space="preserve"> DUBAI ISLAMIC BANK PAKISTAN LIMITED</v>
          </cell>
          <cell r="J4478" t="str">
            <v>BANK</v>
          </cell>
          <cell r="K4478" t="str">
            <v>M/S. Dubai Islamic Bank Pakistan Limited
User: Usman Ali</v>
          </cell>
          <cell r="L4478" t="str">
            <v xml:space="preserve"> D</v>
          </cell>
          <cell r="M4478" t="str">
            <v xml:space="preserve"> 09000210-Tariq Shahzad</v>
          </cell>
          <cell r="N4478" t="str">
            <v>SUZUKI ALTO VXL AGS E-2</v>
          </cell>
          <cell r="O4478" t="str">
            <v>2021</v>
          </cell>
          <cell r="Q4478" t="str">
            <v>6R176886</v>
          </cell>
          <cell r="R4478" t="str">
            <v>NF1AET306H1076867</v>
          </cell>
          <cell r="S4478" t="str">
            <v>OLALHR300068972</v>
          </cell>
          <cell r="T4478">
            <v>1388050</v>
          </cell>
          <cell r="U4478">
            <v>24351</v>
          </cell>
          <cell r="V4478">
            <v>27761</v>
          </cell>
          <cell r="W4478">
            <v>0</v>
          </cell>
          <cell r="X4478">
            <v>0</v>
          </cell>
          <cell r="Y4478">
            <v>27761</v>
          </cell>
        </row>
        <row r="4479">
          <cell r="B4479" t="str">
            <v>KHI/HO/D/MO/PC COMP/C/74098/354/08/2023</v>
          </cell>
          <cell r="E4479">
            <v>45155</v>
          </cell>
          <cell r="F4479">
            <v>45168</v>
          </cell>
          <cell r="G4479">
            <v>45533</v>
          </cell>
          <cell r="H4479" t="str">
            <v xml:space="preserve"> 08004847</v>
          </cell>
          <cell r="I4479" t="str">
            <v xml:space="preserve"> DUBAI ISLAMIC BANK PAKISTAN LIMITED</v>
          </cell>
          <cell r="J4479" t="str">
            <v>BANK</v>
          </cell>
          <cell r="K4479" t="str">
            <v>M/S. Dubai Islamic Bank Pakistan Limited
User: Muhammad Rohaeeb Ashfaq</v>
          </cell>
          <cell r="L4479" t="str">
            <v xml:space="preserve"> D</v>
          </cell>
          <cell r="M4479" t="str">
            <v xml:space="preserve"> 09000210-Tariq Shahzad</v>
          </cell>
          <cell r="N4479" t="str">
            <v>SUZUKI SWIFT DLX ABS EBD</v>
          </cell>
          <cell r="O4479" t="str">
            <v>2014</v>
          </cell>
          <cell r="P4479" t="str">
            <v>BBE-715</v>
          </cell>
          <cell r="Q4479" t="str">
            <v>13022856</v>
          </cell>
          <cell r="R4479" t="str">
            <v>10022855</v>
          </cell>
          <cell r="S4479" t="str">
            <v>OLUKHI300089632</v>
          </cell>
          <cell r="T4479">
            <v>1845000</v>
          </cell>
          <cell r="U4479">
            <v>24276</v>
          </cell>
          <cell r="V4479">
            <v>27675</v>
          </cell>
          <cell r="W4479">
            <v>0</v>
          </cell>
          <cell r="X4479">
            <v>0</v>
          </cell>
          <cell r="Y4479">
            <v>27675</v>
          </cell>
        </row>
        <row r="4480">
          <cell r="B4480" t="str">
            <v>KHI/HO/D/MO/PC COMP/C/74098/460/08/2023</v>
          </cell>
          <cell r="C4480" t="str">
            <v>KHI/HO/D/MO/PC COMP/E/42410/00460/06/2024</v>
          </cell>
          <cell r="E4480">
            <v>45453</v>
          </cell>
          <cell r="F4480">
            <v>45162</v>
          </cell>
          <cell r="G4480">
            <v>45527</v>
          </cell>
          <cell r="H4480" t="str">
            <v xml:space="preserve"> 08004847</v>
          </cell>
          <cell r="I4480" t="str">
            <v xml:space="preserve"> DUBAI ISLAMIC BANK PAKISTAN LIMITED</v>
          </cell>
          <cell r="J4480" t="str">
            <v>BANK</v>
          </cell>
          <cell r="K4480" t="str">
            <v>M/S. Dubai Islamic Bank Pakistan Limited
User: Muhammad Bilal Afzaal</v>
          </cell>
          <cell r="L4480" t="str">
            <v xml:space="preserve"> D</v>
          </cell>
          <cell r="M4480" t="str">
            <v xml:space="preserve"> 09000210-Tariq Shahzad</v>
          </cell>
          <cell r="N4480" t="str">
            <v>HONDA VEZEL HYBRID A/T.</v>
          </cell>
          <cell r="O4480" t="str">
            <v>2014</v>
          </cell>
          <cell r="P4480" t="str">
            <v>AEU-844</v>
          </cell>
          <cell r="Q4480" t="str">
            <v>LEB-8870846</v>
          </cell>
          <cell r="R4480" t="str">
            <v>RU3-1070790</v>
          </cell>
          <cell r="S4480" t="str">
            <v>OLULHR300072263</v>
          </cell>
          <cell r="T4480">
            <v>876500</v>
          </cell>
          <cell r="U4480">
            <v>3034</v>
          </cell>
          <cell r="V4480">
            <v>3458</v>
          </cell>
          <cell r="W4480">
            <v>3452</v>
          </cell>
          <cell r="X4480">
            <v>0</v>
          </cell>
          <cell r="Y4480">
            <v>6</v>
          </cell>
        </row>
        <row r="4481">
          <cell r="B4481" t="str">
            <v>KHI/HO/D/MO/PC COMP/C/74098/6/08/2023</v>
          </cell>
          <cell r="E4481">
            <v>45155</v>
          </cell>
          <cell r="F4481">
            <v>45154</v>
          </cell>
          <cell r="G4481">
            <v>45519</v>
          </cell>
          <cell r="H4481" t="str">
            <v xml:space="preserve"> 08004847</v>
          </cell>
          <cell r="I4481" t="str">
            <v xml:space="preserve"> DUBAI ISLAMIC BANK PAKISTAN LIMITED</v>
          </cell>
          <cell r="J4481" t="str">
            <v>BANK</v>
          </cell>
          <cell r="K4481" t="str">
            <v>M/S. Dubai Islamic Bank Pakistan Limited
User: Akhtar Ali Shah</v>
          </cell>
          <cell r="L4481" t="str">
            <v xml:space="preserve"> D</v>
          </cell>
          <cell r="M4481" t="str">
            <v xml:space="preserve"> 09000210-Tariq Shahzad</v>
          </cell>
          <cell r="N4481" t="str">
            <v>SUZUKI MEHRAN VXR EURO-II</v>
          </cell>
          <cell r="O4481" t="str">
            <v>2016</v>
          </cell>
          <cell r="P4481" t="str">
            <v>BGR-765</v>
          </cell>
          <cell r="Q4481" t="str">
            <v>657963</v>
          </cell>
          <cell r="R4481" t="str">
            <v>1196476</v>
          </cell>
          <cell r="S4481" t="str">
            <v>PODHYD300014487</v>
          </cell>
          <cell r="T4481">
            <v>460200</v>
          </cell>
          <cell r="U4481">
            <v>12515</v>
          </cell>
          <cell r="V4481">
            <v>14267</v>
          </cell>
          <cell r="W4481">
            <v>0</v>
          </cell>
          <cell r="X4481">
            <v>0</v>
          </cell>
          <cell r="Y4481">
            <v>14267</v>
          </cell>
        </row>
        <row r="4482">
          <cell r="B4482" t="str">
            <v>KHI/HO/D/MO/PC COMP/C/74098/9/08/2023</v>
          </cell>
          <cell r="E4482">
            <v>45155</v>
          </cell>
          <cell r="F4482">
            <v>45168</v>
          </cell>
          <cell r="G4482">
            <v>45533</v>
          </cell>
          <cell r="H4482" t="str">
            <v xml:space="preserve"> 08004847</v>
          </cell>
          <cell r="I4482" t="str">
            <v xml:space="preserve"> DUBAI ISLAMIC BANK PAKISTAN LIMITED</v>
          </cell>
          <cell r="J4482" t="str">
            <v>BANK</v>
          </cell>
          <cell r="K4482" t="str">
            <v>M/S. Dubai Islamic Bank Pakistan Limited
User: Ashfaq Ahmad Chaudhry</v>
          </cell>
          <cell r="L4482" t="str">
            <v xml:space="preserve"> D</v>
          </cell>
          <cell r="M4482" t="str">
            <v xml:space="preserve"> 09000210-Tariq Shahzad</v>
          </cell>
          <cell r="N4482" t="str">
            <v>SUZUKI MEHRAN VXR EURO-II</v>
          </cell>
          <cell r="O4482" t="str">
            <v>2017</v>
          </cell>
          <cell r="P4482" t="str">
            <v>LEA-17A-157</v>
          </cell>
          <cell r="Q4482" t="str">
            <v>695509</v>
          </cell>
          <cell r="R4482" t="str">
            <v>1233997</v>
          </cell>
          <cell r="S4482" t="str">
            <v>PODLHR300025279</v>
          </cell>
          <cell r="T4482">
            <v>512400</v>
          </cell>
          <cell r="U4482">
            <v>14383</v>
          </cell>
          <cell r="V4482">
            <v>16397</v>
          </cell>
          <cell r="W4482">
            <v>0</v>
          </cell>
          <cell r="X4482">
            <v>0</v>
          </cell>
          <cell r="Y4482">
            <v>16397</v>
          </cell>
        </row>
        <row r="4483">
          <cell r="B4483" t="str">
            <v>KHI/HO/D/MO/PC COMP/C/74098/99/08/2023</v>
          </cell>
          <cell r="E4483">
            <v>45155</v>
          </cell>
          <cell r="F4483">
            <v>45148</v>
          </cell>
          <cell r="G4483">
            <v>45513</v>
          </cell>
          <cell r="H4483" t="str">
            <v xml:space="preserve"> 08004847</v>
          </cell>
          <cell r="I4483" t="str">
            <v xml:space="preserve"> DUBAI ISLAMIC BANK PAKISTAN LIMITED</v>
          </cell>
          <cell r="J4483" t="str">
            <v>BANK</v>
          </cell>
          <cell r="K4483" t="str">
            <v>M/S. Dubai Islamic Bank Pakistan Limited
User: Syed Feroz Shah</v>
          </cell>
          <cell r="L4483" t="str">
            <v xml:space="preserve"> D</v>
          </cell>
          <cell r="M4483" t="str">
            <v xml:space="preserve"> 09000210-Tariq Shahzad</v>
          </cell>
          <cell r="N4483" t="str">
            <v>SUZUKI ALTO VXR EURO II A</v>
          </cell>
          <cell r="O4483" t="str">
            <v>2021</v>
          </cell>
          <cell r="Q4483" t="str">
            <v>177487</v>
          </cell>
          <cell r="R4483" t="str">
            <v>1077467</v>
          </cell>
          <cell r="S4483" t="str">
            <v>OLAHYD300068867</v>
          </cell>
          <cell r="T4483">
            <v>1218050</v>
          </cell>
          <cell r="U4483">
            <v>21369</v>
          </cell>
          <cell r="V4483">
            <v>24361</v>
          </cell>
          <cell r="W4483">
            <v>0</v>
          </cell>
          <cell r="X4483">
            <v>0</v>
          </cell>
          <cell r="Y4483">
            <v>24361</v>
          </cell>
        </row>
        <row r="4484">
          <cell r="B4484" t="str">
            <v>LHR/LHR/F/MO/PC COMP/P/74117/08/2023</v>
          </cell>
          <cell r="D4484" t="str">
            <v>UBL INSURERS LIMITED - WINDOW TAKAFUL MULTAN BRANCH</v>
          </cell>
          <cell r="E4484">
            <v>45156</v>
          </cell>
          <cell r="F4484">
            <v>45122</v>
          </cell>
          <cell r="G4484">
            <v>45487</v>
          </cell>
          <cell r="H4484" t="str">
            <v xml:space="preserve"> 08802180</v>
          </cell>
          <cell r="I4484" t="str">
            <v xml:space="preserve"> UBL INSURERS LIMITED - WINDOW TAKAFUL MULTAN BRANCH</v>
          </cell>
          <cell r="J4484" t="str">
            <v>CORPORATE</v>
          </cell>
          <cell r="K4484" t="str">
            <v>MRS MUSARRAT SHUJA 
LEADER POLICY NO. 2023016VPCOP00230</v>
          </cell>
          <cell r="L4484" t="str">
            <v xml:space="preserve"> F</v>
          </cell>
          <cell r="M4484" t="str">
            <v xml:space="preserve"> 09000412-Syed Husnain Shah Bukhari</v>
          </cell>
          <cell r="N4484" t="str">
            <v>SUZUKI CULTUS VXL EURO II</v>
          </cell>
          <cell r="O4484" t="str">
            <v>2021</v>
          </cell>
          <cell r="P4484" t="str">
            <v>AFG-138</v>
          </cell>
          <cell r="Q4484" t="str">
            <v>177659</v>
          </cell>
          <cell r="R4484" t="str">
            <v>10077683</v>
          </cell>
          <cell r="T4484">
            <v>3200000</v>
          </cell>
          <cell r="U4484">
            <v>10257</v>
          </cell>
          <cell r="V4484">
            <v>12001</v>
          </cell>
          <cell r="W4484">
            <v>14400</v>
          </cell>
          <cell r="X4484">
            <v>0</v>
          </cell>
          <cell r="Y4484">
            <v>-2399</v>
          </cell>
        </row>
        <row r="4485">
          <cell r="B4485" t="str">
            <v>LHR/LHR/F/MO/PC COMP/P/74118/08/2023</v>
          </cell>
          <cell r="D4485" t="str">
            <v>UBL INSURERS LIMITED - WINDOW TAKAFUL MULTAN BRANCH</v>
          </cell>
          <cell r="E4485">
            <v>45156</v>
          </cell>
          <cell r="F4485">
            <v>45124</v>
          </cell>
          <cell r="G4485">
            <v>45489</v>
          </cell>
          <cell r="H4485" t="str">
            <v xml:space="preserve"> 08802180</v>
          </cell>
          <cell r="I4485" t="str">
            <v xml:space="preserve"> UBL INSURERS LIMITED - WINDOW TAKAFUL MULTAN BRANCH</v>
          </cell>
          <cell r="J4485" t="str">
            <v>CORPORATE</v>
          </cell>
          <cell r="K4485" t="str">
            <v>M/S. BLITZ PVT LTD 
LEADER POLICY NO. 2023016VPCOP00502</v>
          </cell>
          <cell r="L4485" t="str">
            <v xml:space="preserve"> F</v>
          </cell>
          <cell r="M4485" t="str">
            <v xml:space="preserve"> 09000320-Abdul Khaliq Khan</v>
          </cell>
          <cell r="N4485" t="str">
            <v>HONDA CIVIC VTI  ORIEL PT</v>
          </cell>
          <cell r="O4485" t="str">
            <v>2021</v>
          </cell>
          <cell r="P4485" t="str">
            <v>AVZ-63</v>
          </cell>
          <cell r="Q4485" t="str">
            <v>16927955</v>
          </cell>
          <cell r="R4485" t="str">
            <v>080521</v>
          </cell>
          <cell r="T4485">
            <v>7000000</v>
          </cell>
          <cell r="U4485">
            <v>40385</v>
          </cell>
          <cell r="V4485">
            <v>47251</v>
          </cell>
          <cell r="W4485">
            <v>54450</v>
          </cell>
          <cell r="X4485">
            <v>0</v>
          </cell>
          <cell r="Y4485">
            <v>-7199</v>
          </cell>
        </row>
        <row r="4486">
          <cell r="B4486" t="str">
            <v>KHI/HO/D/MO/CV/P/74125/08/2023</v>
          </cell>
          <cell r="C4486" t="str">
            <v>KHI/HO/D/MO/CV/E/37313/02/2024</v>
          </cell>
          <cell r="E4486">
            <v>45343</v>
          </cell>
          <cell r="F4486">
            <v>45108</v>
          </cell>
          <cell r="G4486">
            <v>45473</v>
          </cell>
          <cell r="H4486" t="str">
            <v xml:space="preserve"> 08801798</v>
          </cell>
          <cell r="I4486" t="str">
            <v xml:space="preserve"> Paragon Constructors (Private) Limited</v>
          </cell>
          <cell r="J4486" t="str">
            <v>CORPORATE</v>
          </cell>
          <cell r="K4486" t="str">
            <v>M/S. Paragon Constructors (Pvt) Ltd.
Ntn: 0687999-3
M/S. Paragon Constructors (Pvt) Ltd.
M/S. Paragon Constructors (Pvt) Ltd.
Ntn: 0687999-3
M/S. Paragon Constructors (Pvt) Ltd.
M/S. Paragon Constructors (Pvt) Ltd.
Ntn: 0687999-3
M/S. Paragon Constructors (Pvt) Ltd.
M/S. Paragon Constructors (Pvt) Ltd.
Ntn: 0687999-3
M/S. Paragon Constructors (Pvt) Ltd.
M/S. Paragon Constructors (Pvt) Ltd.
Ntn: 0687999-3
M/S. Paragon Constructors (Pvt) Ltd.</v>
          </cell>
          <cell r="L4486" t="str">
            <v xml:space="preserve"> D</v>
          </cell>
          <cell r="M4486" t="str">
            <v xml:space="preserve"> 09000218-Mohsin Murtaza Hussain</v>
          </cell>
          <cell r="N4486" t="str">
            <v>ROMA FAW
ROMA FAW
MASTER MASTER TRUCK
MASTER MASTER TRUCK
TOYOTA HILUX</v>
          </cell>
          <cell r="O4486" t="str">
            <v>2014
2015
2016
2016
2014</v>
          </cell>
          <cell r="P4486" t="str">
            <v>KT-5258
KT-8553
JZ-2943
JZ-2913
CU-8952</v>
          </cell>
          <cell r="Q4486" t="str">
            <v>4401496-J2
4602666J2
BJ493Q0014684
BJ493QG011620
2KD-U604309</v>
          </cell>
          <cell r="R4486" t="str">
            <v>AHFMPS114CC000678
AHFMPS115CC001116
MMC06-01039
MMC0600983
KUN15R-9454221</v>
          </cell>
          <cell r="T4486">
            <v>-5600000</v>
          </cell>
          <cell r="U4486">
            <v>-26001</v>
          </cell>
          <cell r="V4486">
            <v>-26261</v>
          </cell>
          <cell r="W4486">
            <v>0</v>
          </cell>
          <cell r="X4486">
            <v>0</v>
          </cell>
          <cell r="Y4486">
            <v>-26261</v>
          </cell>
        </row>
        <row r="4487">
          <cell r="B4487" t="str">
            <v>KHI/HO/D/MO/PC COMP/C/74149/1/08/2023</v>
          </cell>
          <cell r="E4487">
            <v>45156</v>
          </cell>
          <cell r="F4487">
            <v>45087</v>
          </cell>
          <cell r="G4487">
            <v>45451</v>
          </cell>
          <cell r="H4487" t="str">
            <v xml:space="preserve"> 08004919</v>
          </cell>
          <cell r="I4487" t="str">
            <v xml:space="preserve"> BANK AL HABIB LIMITED</v>
          </cell>
          <cell r="J4487" t="str">
            <v>BANK</v>
          </cell>
          <cell r="K4487" t="str">
            <v>M/S. Bank Al Habib Limited
A/C Travel Designer Pvt. Ltd.</v>
          </cell>
          <cell r="L4487" t="str">
            <v xml:space="preserve"> D</v>
          </cell>
          <cell r="M4487" t="str">
            <v xml:space="preserve"> 09000221-Muhammad Irfan</v>
          </cell>
          <cell r="N4487" t="str">
            <v>SUZUKI CULTUS VXL EURO II</v>
          </cell>
          <cell r="O4487" t="str">
            <v>2021</v>
          </cell>
          <cell r="P4487" t="str">
            <v>BTU-959</v>
          </cell>
          <cell r="Q4487" t="str">
            <v>PK10K174695</v>
          </cell>
          <cell r="R4487" t="str">
            <v>NF1AVK31H10074691</v>
          </cell>
          <cell r="S4487" t="str">
            <v>1276-AHL000001</v>
          </cell>
          <cell r="T4487">
            <v>1821150</v>
          </cell>
          <cell r="U4487">
            <v>39894</v>
          </cell>
          <cell r="V4487">
            <v>45529</v>
          </cell>
          <cell r="W4487">
            <v>0</v>
          </cell>
          <cell r="X4487">
            <v>0</v>
          </cell>
          <cell r="Y4487">
            <v>45529</v>
          </cell>
        </row>
        <row r="4488">
          <cell r="B4488" t="str">
            <v>KHI/HO/D/MO/PC COMP/C/74149/2/08/2023</v>
          </cell>
          <cell r="E4488">
            <v>45156</v>
          </cell>
          <cell r="F4488">
            <v>45091</v>
          </cell>
          <cell r="G4488">
            <v>45455</v>
          </cell>
          <cell r="H4488" t="str">
            <v xml:space="preserve"> 08004919</v>
          </cell>
          <cell r="I4488" t="str">
            <v xml:space="preserve"> BANK AL HABIB LIMITED</v>
          </cell>
          <cell r="J4488" t="str">
            <v>BANK</v>
          </cell>
          <cell r="K4488" t="str">
            <v>M/S. Bank Al Habib Limited
A/C Travel Designer Pvt. Ltd.</v>
          </cell>
          <cell r="L4488" t="str">
            <v xml:space="preserve"> D</v>
          </cell>
          <cell r="M4488" t="str">
            <v xml:space="preserve"> 09000221-Muhammad Irfan</v>
          </cell>
          <cell r="N4488" t="str">
            <v>SUZUKI CULTUS VXL AGS</v>
          </cell>
          <cell r="O4488" t="str">
            <v>2021</v>
          </cell>
          <cell r="P4488" t="str">
            <v>BTV-870</v>
          </cell>
          <cell r="Q4488" t="str">
            <v>PK10K174814</v>
          </cell>
          <cell r="R4488" t="str">
            <v>NF1AVK31H10075223</v>
          </cell>
          <cell r="S4488" t="str">
            <v>1276-AHL000001</v>
          </cell>
          <cell r="T4488">
            <v>1821150</v>
          </cell>
          <cell r="U4488">
            <v>39938</v>
          </cell>
          <cell r="V4488">
            <v>45529</v>
          </cell>
          <cell r="W4488">
            <v>0</v>
          </cell>
          <cell r="X4488">
            <v>0</v>
          </cell>
          <cell r="Y4488">
            <v>45529</v>
          </cell>
        </row>
        <row r="4489">
          <cell r="B4489" t="str">
            <v>KHI/HO/D/MO/PD COMP/P/74150/08/2023</v>
          </cell>
          <cell r="C4489" t="str">
            <v>KHI/HO/D/MO/PD COMP/E/29855/08/2023</v>
          </cell>
          <cell r="E4489">
            <v>45169</v>
          </cell>
          <cell r="F4489">
            <v>45155</v>
          </cell>
          <cell r="G4489">
            <v>45520</v>
          </cell>
          <cell r="H4489" t="str">
            <v xml:space="preserve"> 08811687</v>
          </cell>
          <cell r="I4489" t="str">
            <v xml:space="preserve"> PTNEST</v>
          </cell>
          <cell r="J4489" t="str">
            <v>CORPORATE</v>
          </cell>
          <cell r="L4489" t="str">
            <v xml:space="preserve"> D</v>
          </cell>
          <cell r="M4489" t="str">
            <v xml:space="preserve"> 09000396-Naveed Shahazad Ghouri</v>
          </cell>
          <cell r="U4489">
            <v>83332</v>
          </cell>
          <cell r="V4489">
            <v>95000</v>
          </cell>
          <cell r="W4489">
            <v>0</v>
          </cell>
          <cell r="X4489">
            <v>0</v>
          </cell>
          <cell r="Y4489">
            <v>95000</v>
          </cell>
        </row>
        <row r="4490">
          <cell r="B4490" t="str">
            <v>KHI/HO/D/MO/PD COMP/P/74186/08/2023</v>
          </cell>
          <cell r="C4490" t="str">
            <v>KHI/HO/D/MO/PD COMP/E/29856/08/2023</v>
          </cell>
          <cell r="E4490">
            <v>45169</v>
          </cell>
          <cell r="F4490">
            <v>45156</v>
          </cell>
          <cell r="G4490">
            <v>45521</v>
          </cell>
          <cell r="H4490" t="str">
            <v xml:space="preserve"> 08812582</v>
          </cell>
          <cell r="I4490" t="str">
            <v xml:space="preserve"> Jai Kumar(4130486505419)</v>
          </cell>
          <cell r="J4490" t="str">
            <v>INDIVIDUAL</v>
          </cell>
          <cell r="L4490" t="str">
            <v xml:space="preserve"> D</v>
          </cell>
          <cell r="M4490" t="str">
            <v xml:space="preserve"> 09000221-Muhammad Irfan</v>
          </cell>
          <cell r="U4490">
            <v>39473</v>
          </cell>
          <cell r="V4490">
            <v>45000</v>
          </cell>
          <cell r="W4490">
            <v>0</v>
          </cell>
          <cell r="X4490">
            <v>0</v>
          </cell>
          <cell r="Y4490">
            <v>45000</v>
          </cell>
        </row>
        <row r="4491">
          <cell r="B4491" t="str">
            <v>KHI/HO/D/MO/PD COMP/P/74195/08/2023</v>
          </cell>
          <cell r="C4491" t="str">
            <v>KHI/HO/D/MO/PD COMP/E/29859/08/2023</v>
          </cell>
          <cell r="E4491">
            <v>45169</v>
          </cell>
          <cell r="F4491">
            <v>45154</v>
          </cell>
          <cell r="G4491">
            <v>45519</v>
          </cell>
          <cell r="H4491" t="str">
            <v xml:space="preserve"> 08807076</v>
          </cell>
          <cell r="I4491" t="str">
            <v xml:space="preserve"> Rizwan Haroon (42201-7130629-3)</v>
          </cell>
          <cell r="J4491" t="str">
            <v>INDIVIDUAL</v>
          </cell>
          <cell r="L4491" t="str">
            <v xml:space="preserve"> D</v>
          </cell>
          <cell r="M4491" t="str">
            <v xml:space="preserve"> 09000221-Muhammad Irfan</v>
          </cell>
          <cell r="U4491">
            <v>48245</v>
          </cell>
          <cell r="V4491">
            <v>55000</v>
          </cell>
          <cell r="W4491">
            <v>0</v>
          </cell>
          <cell r="X4491">
            <v>0</v>
          </cell>
          <cell r="Y4491">
            <v>55000</v>
          </cell>
        </row>
        <row r="4492">
          <cell r="B4492" t="str">
            <v>KHI/HO/D/MO/PD COMP/P/74210/08/2023</v>
          </cell>
          <cell r="C4492" t="str">
            <v>KHI/HO/D/MO/PD COMP/E/29857/08/2023</v>
          </cell>
          <cell r="E4492">
            <v>45169</v>
          </cell>
          <cell r="F4492">
            <v>45159</v>
          </cell>
          <cell r="G4492">
            <v>45524</v>
          </cell>
          <cell r="H4492" t="str">
            <v xml:space="preserve"> 08812602</v>
          </cell>
          <cell r="I4492" t="str">
            <v xml:space="preserve"> Naveed Anjum(3660209276285)</v>
          </cell>
          <cell r="J4492" t="str">
            <v>INDIVIDUAL</v>
          </cell>
          <cell r="L4492" t="str">
            <v xml:space="preserve"> D</v>
          </cell>
          <cell r="M4492" t="str">
            <v xml:space="preserve"> 09000221-Muhammad Irfan</v>
          </cell>
          <cell r="U4492">
            <v>44736</v>
          </cell>
          <cell r="V4492">
            <v>51000</v>
          </cell>
          <cell r="W4492">
            <v>0</v>
          </cell>
          <cell r="X4492">
            <v>0</v>
          </cell>
          <cell r="Y4492">
            <v>51000</v>
          </cell>
        </row>
        <row r="4493">
          <cell r="B4493" t="str">
            <v>KHI/HO/D/MO/PD COMP/P/74216/08/2023</v>
          </cell>
          <cell r="C4493" t="str">
            <v>KHI/HO/D/MO/PD COMP/E/29858/08/2023</v>
          </cell>
          <cell r="E4493">
            <v>45169</v>
          </cell>
          <cell r="F4493">
            <v>45145</v>
          </cell>
          <cell r="G4493">
            <v>45510</v>
          </cell>
          <cell r="H4493" t="str">
            <v xml:space="preserve"> 08812606</v>
          </cell>
          <cell r="I4493" t="str">
            <v xml:space="preserve"> Muhammad Sameed(4210185028253)</v>
          </cell>
          <cell r="J4493" t="str">
            <v>INDIVIDUAL</v>
          </cell>
          <cell r="L4493" t="str">
            <v xml:space="preserve"> D</v>
          </cell>
          <cell r="M4493" t="str">
            <v xml:space="preserve"> 09000221-Muhammad Irfan</v>
          </cell>
          <cell r="U4493">
            <v>48245</v>
          </cell>
          <cell r="V4493">
            <v>55000</v>
          </cell>
          <cell r="W4493">
            <v>0</v>
          </cell>
          <cell r="X4493">
            <v>0</v>
          </cell>
          <cell r="Y4493">
            <v>55000</v>
          </cell>
        </row>
        <row r="4494">
          <cell r="B4494" t="str">
            <v>KHI/HO/D/MO/PC COMP/C/74219/1/08/2023</v>
          </cell>
          <cell r="E4494">
            <v>45159</v>
          </cell>
          <cell r="F4494">
            <v>45159</v>
          </cell>
          <cell r="G4494">
            <v>45524</v>
          </cell>
          <cell r="H4494" t="str">
            <v xml:space="preserve"> 08000840</v>
          </cell>
          <cell r="I4494" t="str">
            <v xml:space="preserve"> MEEZAN BANK LTD - SATIANA ROAD BR - FSD</v>
          </cell>
          <cell r="J4494" t="str">
            <v>BANK</v>
          </cell>
          <cell r="K4494" t="str">
            <v>M/S. Meezan Bank Limited Satiana Road Branch Faisalabad 
User Mr. Abdul Wahab Nizam</v>
          </cell>
          <cell r="L4494" t="str">
            <v xml:space="preserve"> D</v>
          </cell>
          <cell r="M4494" t="str">
            <v xml:space="preserve"> 09000221-Muhammad Irfan</v>
          </cell>
          <cell r="N4494" t="str">
            <v>SUZUKI ALTO VXR</v>
          </cell>
          <cell r="O4494" t="str">
            <v>2019</v>
          </cell>
          <cell r="Q4494" t="str">
            <v>6R116834</v>
          </cell>
          <cell r="R4494" t="str">
            <v>NF1AET306H1016780</v>
          </cell>
          <cell r="S4494" t="str">
            <v>CI-2023-2662-0004</v>
          </cell>
          <cell r="T4494">
            <v>2150000</v>
          </cell>
          <cell r="U4494">
            <v>28246</v>
          </cell>
          <cell r="V4494">
            <v>32250</v>
          </cell>
          <cell r="W4494">
            <v>0</v>
          </cell>
          <cell r="X4494">
            <v>0</v>
          </cell>
          <cell r="Y4494">
            <v>32250</v>
          </cell>
        </row>
        <row r="4495">
          <cell r="B4495" t="str">
            <v>KHI/HO/D/MO/PC COMP/C/74219/4/08/2023</v>
          </cell>
          <cell r="E4495">
            <v>45169</v>
          </cell>
          <cell r="F4495">
            <v>45169</v>
          </cell>
          <cell r="G4495">
            <v>45534</v>
          </cell>
          <cell r="H4495" t="str">
            <v xml:space="preserve"> 08000840</v>
          </cell>
          <cell r="I4495" t="str">
            <v xml:space="preserve"> MEEZAN BANK LTD - SATIANA ROAD BR - FSD</v>
          </cell>
          <cell r="J4495" t="str">
            <v>BANK</v>
          </cell>
          <cell r="K4495" t="str">
            <v>M/S. Meezan Bank Limited Satiana Road Branch Faisalabad 
User Mr. Yousuf Jamal</v>
          </cell>
          <cell r="L4495" t="str">
            <v xml:space="preserve"> D</v>
          </cell>
          <cell r="M4495" t="str">
            <v xml:space="preserve"> 09000221-Muhammad Irfan</v>
          </cell>
          <cell r="N4495" t="str">
            <v>TOYOTA COROLLA GLI M/T 1.</v>
          </cell>
          <cell r="O4495" t="str">
            <v>2017</v>
          </cell>
          <cell r="Q4495" t="str">
            <v>Z479506</v>
          </cell>
          <cell r="R4495" t="str">
            <v>NZE170R-4106831</v>
          </cell>
          <cell r="S4495" t="str">
            <v>CI-2023-9861-0002</v>
          </cell>
          <cell r="T4495">
            <v>3500000</v>
          </cell>
          <cell r="U4495">
            <v>46052</v>
          </cell>
          <cell r="V4495">
            <v>52500</v>
          </cell>
          <cell r="W4495">
            <v>0</v>
          </cell>
          <cell r="X4495">
            <v>0</v>
          </cell>
          <cell r="Y4495">
            <v>52500</v>
          </cell>
        </row>
        <row r="4496">
          <cell r="B4496" t="str">
            <v>KHI/HO/D/MO/PC COMP/C/74283/10/08/2023</v>
          </cell>
          <cell r="C4496" t="str">
            <v>KHI/HO/D/MO/PC COMP/E/36712/00010/01/2024</v>
          </cell>
          <cell r="E4496">
            <v>45321</v>
          </cell>
          <cell r="F4496">
            <v>45153</v>
          </cell>
          <cell r="G4496">
            <v>45518</v>
          </cell>
          <cell r="H4496" t="str">
            <v xml:space="preserve"> 08000025</v>
          </cell>
          <cell r="I4496" t="str">
            <v xml:space="preserve"> MEEZAN BANK LIMITED MAIN</v>
          </cell>
          <cell r="J4496" t="str">
            <v>BANK</v>
          </cell>
          <cell r="K4496" t="str">
            <v>M/S. Meezan Bank  Limited Main Branch Karachi
User Ms. Humera Yamin</v>
          </cell>
          <cell r="L4496" t="str">
            <v xml:space="preserve"> D</v>
          </cell>
          <cell r="M4496" t="str">
            <v xml:space="preserve"> 09000221-Muhammad Irfan</v>
          </cell>
          <cell r="N4496" t="str">
            <v>SUZUKI ALTO VXR</v>
          </cell>
          <cell r="O4496" t="str">
            <v>2022</v>
          </cell>
          <cell r="P4496" t="str">
            <v>BSK-156</v>
          </cell>
          <cell r="Q4496" t="str">
            <v>R247133</v>
          </cell>
          <cell r="R4496" t="str">
            <v>H1147133</v>
          </cell>
          <cell r="S4496" t="str">
            <v>CI-2022-4101-0017</v>
          </cell>
          <cell r="T4496">
            <v>640300</v>
          </cell>
          <cell r="U4496">
            <v>4733</v>
          </cell>
          <cell r="V4496">
            <v>5395</v>
          </cell>
          <cell r="W4496">
            <v>5394</v>
          </cell>
          <cell r="X4496">
            <v>0</v>
          </cell>
          <cell r="Y4496">
            <v>1</v>
          </cell>
        </row>
        <row r="4497">
          <cell r="B4497" t="str">
            <v>LHR/LHR/F/MO/PC COMP/P/74320/08/2023</v>
          </cell>
          <cell r="D4497" t="str">
            <v>UBL INSURERS LIMITED - WINDOW TAKAFUL MULTAN BRANCH</v>
          </cell>
          <cell r="E4497">
            <v>45161</v>
          </cell>
          <cell r="F4497">
            <v>45117</v>
          </cell>
          <cell r="G4497">
            <v>45482</v>
          </cell>
          <cell r="H4497" t="str">
            <v xml:space="preserve"> 08802180</v>
          </cell>
          <cell r="I4497" t="str">
            <v xml:space="preserve"> UBL INSURERS LIMITED - WINDOW TAKAFUL MULTAN BRANCH</v>
          </cell>
          <cell r="J4497" t="str">
            <v>CORPORATE</v>
          </cell>
          <cell r="K4497" t="str">
            <v>M/S. RAINBOW SPECIALITY CHEMICALS LTD 
LEADER POLICY NO. 2023016VPCOP00493</v>
          </cell>
          <cell r="L4497" t="str">
            <v xml:space="preserve"> F</v>
          </cell>
          <cell r="M4497" t="str">
            <v xml:space="preserve"> 09000320-Abdul Khaliq Khan</v>
          </cell>
          <cell r="N4497" t="str">
            <v>TOYOTA COROLLA ALTIS CVT</v>
          </cell>
          <cell r="O4497" t="str">
            <v>2019</v>
          </cell>
          <cell r="P4497" t="str">
            <v>LEA-11A-1514</v>
          </cell>
          <cell r="Q4497" t="str">
            <v>342079</v>
          </cell>
          <cell r="R4497" t="str">
            <v>7041244</v>
          </cell>
          <cell r="T4497">
            <v>5000000</v>
          </cell>
          <cell r="U4497">
            <v>10656</v>
          </cell>
          <cell r="V4497">
            <v>12468</v>
          </cell>
          <cell r="W4497">
            <v>19668</v>
          </cell>
          <cell r="X4497">
            <v>0</v>
          </cell>
          <cell r="Y4497">
            <v>-7200</v>
          </cell>
        </row>
        <row r="4498">
          <cell r="B4498" t="str">
            <v>LHR/LHR/F/MO/PC COMP/P/74322/08/2023</v>
          </cell>
          <cell r="D4498" t="str">
            <v>UBL INSURERS LIMITED - WINDOW TAKAFUL MULTAN BRANCH</v>
          </cell>
          <cell r="E4498">
            <v>45161</v>
          </cell>
          <cell r="F4498">
            <v>45127</v>
          </cell>
          <cell r="G4498">
            <v>45492</v>
          </cell>
          <cell r="H4498" t="str">
            <v xml:space="preserve"> 08802180</v>
          </cell>
          <cell r="I4498" t="str">
            <v xml:space="preserve"> UBL INSURERS LIMITED - WINDOW TAKAFUL MULTAN BRANCH</v>
          </cell>
          <cell r="J4498" t="str">
            <v>CORPORATE</v>
          </cell>
          <cell r="K4498" t="str">
            <v>M/S. SILVER LAKE FOOD PRODUCT LTD  
LEADER POLICY NO. 2023016VPCOP00520</v>
          </cell>
          <cell r="L4498" t="str">
            <v xml:space="preserve"> F</v>
          </cell>
          <cell r="M4498" t="str">
            <v xml:space="preserve"> 09000320-Abdul Khaliq Khan</v>
          </cell>
          <cell r="N4498" t="str">
            <v>TOYOTA COROLLA ALTIS VVT-</v>
          </cell>
          <cell r="O4498" t="str">
            <v>2023</v>
          </cell>
          <cell r="P4498" t="str">
            <v>AGJ-379</v>
          </cell>
          <cell r="Q4498" t="str">
            <v>083447</v>
          </cell>
          <cell r="R4498" t="str">
            <v>6060925</v>
          </cell>
          <cell r="T4498">
            <v>5800000</v>
          </cell>
          <cell r="U4498">
            <v>17846</v>
          </cell>
          <cell r="V4498">
            <v>20879</v>
          </cell>
          <cell r="W4498">
            <v>28125</v>
          </cell>
          <cell r="X4498">
            <v>0</v>
          </cell>
          <cell r="Y4498">
            <v>-7246</v>
          </cell>
        </row>
        <row r="4499">
          <cell r="B4499" t="str">
            <v>KHI/HO/D/MO/PC COMP/P/74326/08/2023</v>
          </cell>
          <cell r="E4499">
            <v>45161</v>
          </cell>
          <cell r="F4499">
            <v>45155</v>
          </cell>
          <cell r="G4499">
            <v>45520</v>
          </cell>
          <cell r="H4499" t="str">
            <v xml:space="preserve"> 08812647</v>
          </cell>
          <cell r="I4499" t="str">
            <v xml:space="preserve"> Muhammad Abid Sardar 42201-0678171-7</v>
          </cell>
          <cell r="J4499" t="str">
            <v>INDIVIDUAL</v>
          </cell>
          <cell r="K4499" t="str">
            <v>Mr. Muhammad Abid Sardar
CNIC #. 42201-0678171-7
CELL #. 0300-2842405</v>
          </cell>
          <cell r="L4499" t="str">
            <v xml:space="preserve"> D</v>
          </cell>
          <cell r="M4499" t="str">
            <v xml:space="preserve"> 09000221-Muhammad Irfan</v>
          </cell>
          <cell r="N4499" t="str">
            <v>TOYOTA YARIS ATIV AT</v>
          </cell>
          <cell r="O4499" t="str">
            <v>2021</v>
          </cell>
          <cell r="P4499" t="str">
            <v>BVD-054</v>
          </cell>
          <cell r="Q4499" t="str">
            <v>2A41423</v>
          </cell>
          <cell r="R4499" t="str">
            <v>NSP150R-7025966</v>
          </cell>
          <cell r="T4499">
            <v>5000000</v>
          </cell>
          <cell r="U4499">
            <v>76711</v>
          </cell>
          <cell r="V4499">
            <v>87500</v>
          </cell>
          <cell r="W4499">
            <v>98970</v>
          </cell>
          <cell r="X4499">
            <v>0</v>
          </cell>
          <cell r="Y4499">
            <v>-11470</v>
          </cell>
        </row>
        <row r="4500">
          <cell r="B4500" t="str">
            <v>LHR/LHR/F/MO/PC COMP/P/74329/08/2023</v>
          </cell>
          <cell r="D4500" t="str">
            <v>UBL INSURERS LIMITED - WINDOW TAKAFUL MULTAN BRANCH</v>
          </cell>
          <cell r="E4500">
            <v>45161</v>
          </cell>
          <cell r="F4500">
            <v>45133</v>
          </cell>
          <cell r="G4500">
            <v>45498</v>
          </cell>
          <cell r="H4500" t="str">
            <v xml:space="preserve"> 08802180</v>
          </cell>
          <cell r="I4500" t="str">
            <v xml:space="preserve"> UBL INSURERS LIMITED - WINDOW TAKAFUL MULTAN BRANCH</v>
          </cell>
          <cell r="J4500" t="str">
            <v>CORPORATE</v>
          </cell>
          <cell r="K4500" t="str">
            <v>M/S. SAIM MOBEEN FOOD INDUSTRIES LTD 
LEADER POLICY NO. 2023016VPCOP00531</v>
          </cell>
          <cell r="L4500" t="str">
            <v xml:space="preserve"> F</v>
          </cell>
          <cell r="M4500" t="str">
            <v xml:space="preserve"> 09000320-Abdul Khaliq Khan</v>
          </cell>
          <cell r="N4500" t="str">
            <v>ISUZU ISUZU TRUCK</v>
          </cell>
          <cell r="O4500" t="str">
            <v>2020</v>
          </cell>
          <cell r="P4500" t="str">
            <v>CAB-5403</v>
          </cell>
          <cell r="Q4500" t="str">
            <v>100K686</v>
          </cell>
          <cell r="R4500" t="str">
            <v>7100544</v>
          </cell>
          <cell r="T4500">
            <v>4000000</v>
          </cell>
          <cell r="U4500">
            <v>12308</v>
          </cell>
          <cell r="V4500">
            <v>14400</v>
          </cell>
          <cell r="W4500">
            <v>21645</v>
          </cell>
          <cell r="X4500">
            <v>0</v>
          </cell>
          <cell r="Y4500">
            <v>-7245</v>
          </cell>
        </row>
        <row r="4501">
          <cell r="B4501" t="str">
            <v>LHR/LHR/F/MO/PC COMP/P/74334/08/2023</v>
          </cell>
          <cell r="D4501" t="str">
            <v>UBL INSURERS LIMITED - WINDOW TAKAFUL MULTAN BRANCH</v>
          </cell>
          <cell r="E4501">
            <v>45161</v>
          </cell>
          <cell r="F4501">
            <v>45133</v>
          </cell>
          <cell r="G4501">
            <v>45498</v>
          </cell>
          <cell r="H4501" t="str">
            <v xml:space="preserve"> 08802180</v>
          </cell>
          <cell r="I4501" t="str">
            <v xml:space="preserve"> UBL INSURERS LIMITED - WINDOW TAKAFUL MULTAN BRANCH</v>
          </cell>
          <cell r="J4501" t="str">
            <v>CORPORATE</v>
          </cell>
          <cell r="K4501" t="str">
            <v>M/S. NUCHEM PVT LTD   
LEADER POLICY NO. 2023016VPCOP00533</v>
          </cell>
          <cell r="L4501" t="str">
            <v xml:space="preserve"> F</v>
          </cell>
          <cell r="M4501" t="str">
            <v xml:space="preserve"> 09000320-Abdul Khaliq Khan</v>
          </cell>
          <cell r="N4501" t="str">
            <v>SUZUKI CULTUS VXR EURO-II</v>
          </cell>
          <cell r="O4501" t="str">
            <v>2020</v>
          </cell>
          <cell r="P4501" t="str">
            <v>ABK-769</v>
          </cell>
          <cell r="Q4501" t="str">
            <v>165671</v>
          </cell>
          <cell r="R4501" t="str">
            <v>10065687</v>
          </cell>
          <cell r="T4501">
            <v>2400000</v>
          </cell>
          <cell r="U4501">
            <v>7385</v>
          </cell>
          <cell r="V4501">
            <v>8641</v>
          </cell>
          <cell r="W4501">
            <v>7266</v>
          </cell>
          <cell r="X4501">
            <v>0</v>
          </cell>
          <cell r="Y4501">
            <v>1375</v>
          </cell>
        </row>
        <row r="4502">
          <cell r="B4502" t="str">
            <v>LHR/LHR/F/MO/PC COMP/P/74337/08/2023</v>
          </cell>
          <cell r="D4502" t="str">
            <v>UBL INSURERS LIMITED - WINDOW TAKAFUL MULTAN BRANCH</v>
          </cell>
          <cell r="E4502">
            <v>45161</v>
          </cell>
          <cell r="F4502">
            <v>45111</v>
          </cell>
          <cell r="G4502">
            <v>45476</v>
          </cell>
          <cell r="H4502" t="str">
            <v xml:space="preserve"> 08802180</v>
          </cell>
          <cell r="I4502" t="str">
            <v xml:space="preserve"> UBL INSURERS LIMITED - WINDOW TAKAFUL MULTAN BRANCH</v>
          </cell>
          <cell r="J4502" t="str">
            <v>CORPORATE</v>
          </cell>
          <cell r="K4502" t="str">
            <v>M/R KHALID HASSAN   
LEADER POLICY NO. 2023016VPCOP00534</v>
          </cell>
          <cell r="L4502" t="str">
            <v xml:space="preserve"> F</v>
          </cell>
          <cell r="M4502" t="str">
            <v xml:space="preserve"> 09000320-Abdul Khaliq Khan</v>
          </cell>
          <cell r="N4502" t="str">
            <v>SUZUKI WAGON-R VXL E2</v>
          </cell>
          <cell r="O4502" t="str">
            <v>2018</v>
          </cell>
          <cell r="P4502" t="str">
            <v>MNE-18-605</v>
          </cell>
          <cell r="Q4502" t="str">
            <v>173745</v>
          </cell>
          <cell r="R4502" t="str">
            <v>10074600</v>
          </cell>
          <cell r="T4502">
            <v>1750000</v>
          </cell>
          <cell r="U4502">
            <v>7180</v>
          </cell>
          <cell r="V4502">
            <v>8401</v>
          </cell>
          <cell r="W4502">
            <v>15900</v>
          </cell>
          <cell r="X4502">
            <v>0</v>
          </cell>
          <cell r="Y4502">
            <v>-7499</v>
          </cell>
        </row>
        <row r="4503">
          <cell r="B4503" t="str">
            <v>LHR/LHR/F/MO/MC COMP/P/74338/08/2023</v>
          </cell>
          <cell r="D4503" t="str">
            <v>UBL INSURERS LIMITED - WINDOW TAKAFUL MULTAN BRANCH</v>
          </cell>
          <cell r="E4503">
            <v>45161</v>
          </cell>
          <cell r="F4503">
            <v>45132</v>
          </cell>
          <cell r="G4503">
            <v>45497</v>
          </cell>
          <cell r="H4503" t="str">
            <v xml:space="preserve"> 08802180</v>
          </cell>
          <cell r="I4503" t="str">
            <v xml:space="preserve"> UBL INSURERS LIMITED - WINDOW TAKAFUL MULTAN BRANCH</v>
          </cell>
          <cell r="J4503" t="str">
            <v>CORPORATE</v>
          </cell>
          <cell r="K4503" t="str">
            <v>M/S. BANK AL HABIB A/C SYED ALI HAMZA RIZVI
LEADER C/N NO. 2023T16VPCOT00010
LEADER POLICY NO. 2023T16VPCOP00080</v>
          </cell>
          <cell r="L4503" t="str">
            <v xml:space="preserve"> F</v>
          </cell>
          <cell r="M4503" t="str">
            <v xml:space="preserve"> 09000320-Abdul Khaliq Khan</v>
          </cell>
          <cell r="N4503" t="str">
            <v>HONDA CG-125 M/CYCLE</v>
          </cell>
          <cell r="O4503" t="str">
            <v>2023</v>
          </cell>
          <cell r="Q4503" t="str">
            <v>887833</v>
          </cell>
          <cell r="R4503" t="str">
            <v>572012</v>
          </cell>
          <cell r="T4503">
            <v>230000</v>
          </cell>
          <cell r="U4503">
            <v>2949</v>
          </cell>
          <cell r="V4503">
            <v>3450</v>
          </cell>
          <cell r="W4503">
            <v>7500</v>
          </cell>
          <cell r="X4503">
            <v>0</v>
          </cell>
          <cell r="Y4503">
            <v>-4050</v>
          </cell>
        </row>
        <row r="4504">
          <cell r="B4504" t="str">
            <v>KHI/HO/D/MO/PD COMP/P/74339/08/2023</v>
          </cell>
          <cell r="C4504" t="str">
            <v>KHI/HO/D/MO/PD COMP/E/29860/08/2023</v>
          </cell>
          <cell r="E4504">
            <v>45169</v>
          </cell>
          <cell r="F4504">
            <v>45160</v>
          </cell>
          <cell r="G4504">
            <v>45525</v>
          </cell>
          <cell r="H4504" t="str">
            <v xml:space="preserve"> 08812652</v>
          </cell>
          <cell r="I4504" t="str">
            <v xml:space="preserve"> Waqas Ali Munawar(4230129068977)</v>
          </cell>
          <cell r="J4504" t="str">
            <v>INDIVIDUAL</v>
          </cell>
          <cell r="L4504" t="str">
            <v xml:space="preserve"> D</v>
          </cell>
          <cell r="M4504" t="str">
            <v xml:space="preserve"> 09000355-Asif Azeem</v>
          </cell>
          <cell r="U4504">
            <v>69298</v>
          </cell>
          <cell r="V4504">
            <v>79000</v>
          </cell>
          <cell r="W4504">
            <v>0</v>
          </cell>
          <cell r="X4504">
            <v>0</v>
          </cell>
          <cell r="Y4504">
            <v>79000</v>
          </cell>
        </row>
        <row r="4505">
          <cell r="B4505" t="str">
            <v>KHI/HO/D/MO/PC COMP/P/74352/08/2023</v>
          </cell>
          <cell r="E4505">
            <v>45161</v>
          </cell>
          <cell r="F4505">
            <v>45162</v>
          </cell>
          <cell r="G4505">
            <v>45527</v>
          </cell>
          <cell r="H4505" t="str">
            <v xml:space="preserve"> 08000809</v>
          </cell>
          <cell r="I4505" t="str">
            <v xml:space="preserve"> MEEZAN BANK LTD (EMPLOYEES)</v>
          </cell>
          <cell r="J4505" t="str">
            <v>INDIVIDUAL</v>
          </cell>
          <cell r="K4505" t="str">
            <v>Mr. Kamran Zafar (Staff Loan)
HPA Meezan Bank Limited
CNIC# 37101-2181454-3
CELL# +92 331 5009941</v>
          </cell>
          <cell r="L4505" t="str">
            <v xml:space="preserve"> D</v>
          </cell>
          <cell r="M4505" t="str">
            <v xml:space="preserve"> 09000221-Muhammad Irfan</v>
          </cell>
          <cell r="N4505" t="str">
            <v>HONDA CITY</v>
          </cell>
          <cell r="O4505" t="str">
            <v>2014</v>
          </cell>
          <cell r="P4505" t="str">
            <v>AV-670</v>
          </cell>
          <cell r="Q4505" t="str">
            <v>L13Z1-5426176</v>
          </cell>
          <cell r="R4505" t="str">
            <v>NFBGM1546DR145656</v>
          </cell>
          <cell r="T4505">
            <v>2000000</v>
          </cell>
          <cell r="U4505">
            <v>26272</v>
          </cell>
          <cell r="V4505">
            <v>30000</v>
          </cell>
          <cell r="W4505">
            <v>0</v>
          </cell>
          <cell r="X4505">
            <v>0</v>
          </cell>
          <cell r="Y4505">
            <v>30000</v>
          </cell>
        </row>
        <row r="4506">
          <cell r="B4506" t="str">
            <v>LHR/LHR/F/MO/PC COMP/P/74366/08/2023</v>
          </cell>
          <cell r="D4506" t="str">
            <v>UBL INSURERS LIMITED - WINDOW TAKAFUL MULTAN BRANCH</v>
          </cell>
          <cell r="E4506">
            <v>45162</v>
          </cell>
          <cell r="F4506">
            <v>45126</v>
          </cell>
          <cell r="G4506">
            <v>45491</v>
          </cell>
          <cell r="H4506" t="str">
            <v xml:space="preserve"> 08802180</v>
          </cell>
          <cell r="I4506" t="str">
            <v xml:space="preserve"> UBL INSURERS LIMITED - WINDOW TAKAFUL MULTAN BRANCH</v>
          </cell>
          <cell r="J4506" t="str">
            <v>CORPORATE</v>
          </cell>
          <cell r="K4506" t="str">
            <v>M/S. PATRON CHEICALS  
LEADER POLICY NO. 2023016VPCOP00506</v>
          </cell>
          <cell r="L4506" t="str">
            <v xml:space="preserve"> F</v>
          </cell>
          <cell r="M4506" t="str">
            <v xml:space="preserve"> 09000320-Abdul Khaliq Khan</v>
          </cell>
          <cell r="N4506" t="str">
            <v>SUZUKI MEHRAN VX EURO II</v>
          </cell>
          <cell r="O4506" t="str">
            <v>2019</v>
          </cell>
          <cell r="P4506" t="str">
            <v>LED-19-8014</v>
          </cell>
          <cell r="Q4506" t="str">
            <v>757995</v>
          </cell>
          <cell r="R4506" t="str">
            <v>01296525</v>
          </cell>
          <cell r="T4506">
            <v>1200000</v>
          </cell>
          <cell r="U4506">
            <v>3692</v>
          </cell>
          <cell r="V4506">
            <v>4320</v>
          </cell>
          <cell r="W4506">
            <v>7500</v>
          </cell>
          <cell r="X4506">
            <v>0</v>
          </cell>
          <cell r="Y4506">
            <v>-3180</v>
          </cell>
        </row>
        <row r="4507">
          <cell r="B4507" t="str">
            <v>LHR/LHR/F/MO/PC COMP/P/74367/08/2023</v>
          </cell>
          <cell r="D4507" t="str">
            <v>UBL INSURERS LIMITED - WINDOW TAKAFUL MULTAN BRANCH</v>
          </cell>
          <cell r="E4507">
            <v>45162</v>
          </cell>
          <cell r="F4507">
            <v>45134</v>
          </cell>
          <cell r="G4507">
            <v>45499</v>
          </cell>
          <cell r="H4507" t="str">
            <v xml:space="preserve"> 08802180</v>
          </cell>
          <cell r="I4507" t="str">
            <v xml:space="preserve"> UBL INSURERS LIMITED - WINDOW TAKAFUL MULTAN BRANCH</v>
          </cell>
          <cell r="J4507" t="str">
            <v>CORPORATE</v>
          </cell>
          <cell r="K4507" t="str">
            <v>M/S. BANK AL HABIB LTD A/C M/S. VOLKA FOOD 
INTERNATIONAL LTD
LEADER POLICY NO: 2023016VPCOP00535</v>
          </cell>
          <cell r="L4507" t="str">
            <v xml:space="preserve"> F</v>
          </cell>
          <cell r="M4507" t="str">
            <v xml:space="preserve"> 09000320-Abdul Khaliq Khan</v>
          </cell>
          <cell r="N4507" t="str">
            <v>TOYOTA COROLLA GLI M/T 1.
TOYOTA COROLLA GLI M/T 1.
TOYOTA COROLLA GLI M/T 1.</v>
          </cell>
          <cell r="O4507" t="str">
            <v>2018
2018
2018</v>
          </cell>
          <cell r="P4507" t="str">
            <v>LE-18A-2592
LE-18A-2590
LE-18A-2589</v>
          </cell>
          <cell r="Q4507" t="str">
            <v>531425
531369	
531367</v>
          </cell>
          <cell r="R4507" t="str">
            <v>4157234
4157221
4157165</v>
          </cell>
          <cell r="T4507">
            <v>10500000</v>
          </cell>
          <cell r="U4507">
            <v>32308</v>
          </cell>
          <cell r="V4507">
            <v>37800</v>
          </cell>
          <cell r="W4507">
            <v>45600</v>
          </cell>
          <cell r="X4507">
            <v>0</v>
          </cell>
          <cell r="Y4507">
            <v>-7800</v>
          </cell>
        </row>
        <row r="4508">
          <cell r="B4508" t="str">
            <v>LHR/LHR/F/MO/PC COMP/P/74368/08/2023</v>
          </cell>
          <cell r="D4508" t="str">
            <v>UBL INSURERS LIMITED - WINDOW TAKAFUL MULTAN BRANCH</v>
          </cell>
          <cell r="E4508">
            <v>45162</v>
          </cell>
          <cell r="F4508">
            <v>45138</v>
          </cell>
          <cell r="G4508">
            <v>45503</v>
          </cell>
          <cell r="H4508" t="str">
            <v xml:space="preserve"> 08802180</v>
          </cell>
          <cell r="I4508" t="str">
            <v xml:space="preserve"> UBL INSURERS LIMITED - WINDOW TAKAFUL MULTAN BRANCH</v>
          </cell>
          <cell r="J4508" t="str">
            <v>CORPORATE</v>
          </cell>
          <cell r="K4508" t="str">
            <v>M/S. BANK AL HABIB  A/C M/S. S.M. FOOD MAKERS LIMITED 
LEADER POLICY NO. 2023016VPCOP00536</v>
          </cell>
          <cell r="L4508" t="str">
            <v xml:space="preserve"> F</v>
          </cell>
          <cell r="M4508" t="str">
            <v xml:space="preserve"> 09000320-Abdul Khaliq Khan</v>
          </cell>
          <cell r="N4508" t="str">
            <v>TOYOTA COROLLA ALTIS CVT</v>
          </cell>
          <cell r="O4508" t="str">
            <v>2017</v>
          </cell>
          <cell r="P4508" t="str">
            <v>LEH-17-5397</v>
          </cell>
          <cell r="Q4508" t="str">
            <v>3231577022263</v>
          </cell>
          <cell r="T4508">
            <v>4000000</v>
          </cell>
          <cell r="U4508">
            <v>12308</v>
          </cell>
          <cell r="V4508">
            <v>14400</v>
          </cell>
          <cell r="W4508">
            <v>22320</v>
          </cell>
          <cell r="X4508">
            <v>0</v>
          </cell>
          <cell r="Y4508">
            <v>-7920</v>
          </cell>
        </row>
        <row r="4509">
          <cell r="B4509" t="str">
            <v>LHR/LHR/F/MO/PC COMP/P/74369/08/2023</v>
          </cell>
          <cell r="C4509" t="str">
            <v>LHR/LHR/F/MO/PC COMP/E/41930/05/2024</v>
          </cell>
          <cell r="D4509" t="str">
            <v>UBL INSURERS LIMITED - WINDOW TAKAFUL MULTAN BRANCH</v>
          </cell>
          <cell r="E4509">
            <v>45435</v>
          </cell>
          <cell r="F4509">
            <v>45123</v>
          </cell>
          <cell r="G4509">
            <v>45488</v>
          </cell>
          <cell r="H4509" t="str">
            <v xml:space="preserve"> 08802180</v>
          </cell>
          <cell r="I4509" t="str">
            <v xml:space="preserve"> UBL INSURERS LIMITED - WINDOW TAKAFUL MULTAN BRANCH</v>
          </cell>
          <cell r="J4509" t="str">
            <v>CORPORATE</v>
          </cell>
          <cell r="L4509" t="str">
            <v xml:space="preserve"> F</v>
          </cell>
          <cell r="M4509" t="str">
            <v xml:space="preserve"> 09000320-Abdul Khaliq Khan</v>
          </cell>
          <cell r="N4509" t="str">
            <v>HONDA CITY I-VTEC (M/T)</v>
          </cell>
          <cell r="O4509" t="str">
            <v>2016</v>
          </cell>
          <cell r="P4509" t="str">
            <v>LED-16-4897</v>
          </cell>
          <cell r="Q4509" t="str">
            <v>17445394</v>
          </cell>
          <cell r="R4509" t="str">
            <v>GR186233</v>
          </cell>
          <cell r="T4509">
            <v>-3000000</v>
          </cell>
          <cell r="U4509">
            <v>-6667</v>
          </cell>
          <cell r="V4509">
            <v>-7801</v>
          </cell>
          <cell r="W4509">
            <v>0</v>
          </cell>
          <cell r="X4509">
            <v>0</v>
          </cell>
          <cell r="Y4509">
            <v>-7801</v>
          </cell>
        </row>
        <row r="4510">
          <cell r="B4510" t="str">
            <v>LHR/LHR/F/MO/PC COMP/P/74369/08/2023</v>
          </cell>
          <cell r="D4510" t="str">
            <v>UBL INSURERS LIMITED - WINDOW TAKAFUL MULTAN BRANCH</v>
          </cell>
          <cell r="E4510">
            <v>45162</v>
          </cell>
          <cell r="F4510">
            <v>45123</v>
          </cell>
          <cell r="G4510">
            <v>45488</v>
          </cell>
          <cell r="H4510" t="str">
            <v xml:space="preserve"> 08802180</v>
          </cell>
          <cell r="I4510" t="str">
            <v xml:space="preserve"> UBL INSURERS LIMITED - WINDOW TAKAFUL MULTAN BRANCH</v>
          </cell>
          <cell r="J4510" t="str">
            <v>CORPORATE</v>
          </cell>
          <cell r="K4510" t="str">
            <v>MR. IJAZ KHAN C/O SHUJABAD WEAVING MILLS LTD  
PRIVATE LIMITED 
LEADER POLICY NO. 2023T16VPCOP00082</v>
          </cell>
          <cell r="L4510" t="str">
            <v xml:space="preserve"> F</v>
          </cell>
          <cell r="M4510" t="str">
            <v xml:space="preserve"> 09000320-Abdul Khaliq Khan</v>
          </cell>
          <cell r="N4510" t="str">
            <v>HONDA CITY I-VTEC (M/T)</v>
          </cell>
          <cell r="O4510" t="str">
            <v>2016</v>
          </cell>
          <cell r="P4510" t="str">
            <v>LED-16-4897</v>
          </cell>
          <cell r="Q4510" t="str">
            <v>17445394</v>
          </cell>
          <cell r="R4510" t="str">
            <v>GR186233</v>
          </cell>
          <cell r="T4510">
            <v>3000000</v>
          </cell>
          <cell r="U4510">
            <v>6667</v>
          </cell>
          <cell r="V4510">
            <v>7801</v>
          </cell>
          <cell r="W4510">
            <v>7920</v>
          </cell>
          <cell r="X4510">
            <v>0</v>
          </cell>
          <cell r="Y4510">
            <v>-119</v>
          </cell>
        </row>
        <row r="4511">
          <cell r="B4511" t="str">
            <v>LHR/LHR/F/MO/PC COMP/P/74371/08/2023</v>
          </cell>
          <cell r="D4511" t="str">
            <v>UBL INSURERS LIMITED - WINDOW TAKAFUL MULTAN BRANCH</v>
          </cell>
          <cell r="E4511">
            <v>45162</v>
          </cell>
          <cell r="F4511">
            <v>45123</v>
          </cell>
          <cell r="G4511">
            <v>45488</v>
          </cell>
          <cell r="H4511" t="str">
            <v xml:space="preserve"> 08802180</v>
          </cell>
          <cell r="I4511" t="str">
            <v xml:space="preserve"> UBL INSURERS LIMITED - WINDOW TAKAFUL MULTAN BRANCH</v>
          </cell>
          <cell r="J4511" t="str">
            <v>CORPORATE</v>
          </cell>
          <cell r="K4511" t="str">
            <v>MR MUHAMMAD HANIF   C/O SHABBIR FEED MILL PVT LTD 
CNIC 3110147576859
LEADER POLICY NO. 2023VPCOP00532</v>
          </cell>
          <cell r="L4511" t="str">
            <v xml:space="preserve"> F</v>
          </cell>
          <cell r="M4511" t="str">
            <v xml:space="preserve"> 09000320-Abdul Khaliq Khan</v>
          </cell>
          <cell r="N4511" t="str">
            <v>HONDA CITY 1.2  LS CVT</v>
          </cell>
          <cell r="O4511" t="str">
            <v>2006</v>
          </cell>
          <cell r="P4511" t="str">
            <v>MLM-206</v>
          </cell>
          <cell r="Q4511" t="str">
            <v>21036586</v>
          </cell>
          <cell r="R4511" t="str">
            <v>R136579</v>
          </cell>
          <cell r="T4511">
            <v>2200000</v>
          </cell>
          <cell r="U4511">
            <v>4889</v>
          </cell>
          <cell r="V4511">
            <v>5720</v>
          </cell>
          <cell r="W4511">
            <v>7920</v>
          </cell>
          <cell r="X4511">
            <v>0</v>
          </cell>
          <cell r="Y4511">
            <v>-2200</v>
          </cell>
        </row>
        <row r="4512">
          <cell r="B4512" t="str">
            <v>LHR/LHR/F/MO/PC COMP/P/74372/08/2023</v>
          </cell>
          <cell r="D4512" t="str">
            <v>UBL INSURERS LIMITED - WINDOW TAKAFUL MULTAN BRANCH</v>
          </cell>
          <cell r="E4512">
            <v>45162</v>
          </cell>
          <cell r="F4512">
            <v>45123</v>
          </cell>
          <cell r="G4512">
            <v>45488</v>
          </cell>
          <cell r="H4512" t="str">
            <v xml:space="preserve"> 08802180</v>
          </cell>
          <cell r="I4512" t="str">
            <v xml:space="preserve"> UBL INSURERS LIMITED - WINDOW TAKAFUL MULTAN BRANCH</v>
          </cell>
          <cell r="J4512" t="str">
            <v>CORPORATE</v>
          </cell>
          <cell r="K4512" t="str">
            <v>M/S. SHABBIR FEED MILLS (PVT)LTD
LEADER POLICY NO:2023016VPCOP00525</v>
          </cell>
          <cell r="L4512" t="str">
            <v xml:space="preserve"> F</v>
          </cell>
          <cell r="M4512" t="str">
            <v xml:space="preserve"> 09000320-Abdul Khaliq Khan</v>
          </cell>
          <cell r="N4512" t="str">
            <v>HONDA CIVIC  VTI A/T</v>
          </cell>
          <cell r="O4512" t="str">
            <v>2017</v>
          </cell>
          <cell r="P4512" t="str">
            <v>ACY-17-400</v>
          </cell>
          <cell r="Q4512" t="str">
            <v>12909846</v>
          </cell>
          <cell r="R4512" t="str">
            <v>012915</v>
          </cell>
          <cell r="T4512">
            <v>4000000</v>
          </cell>
          <cell r="U4512">
            <v>8889</v>
          </cell>
          <cell r="V4512">
            <v>10400</v>
          </cell>
          <cell r="W4512">
            <v>7920</v>
          </cell>
          <cell r="X4512">
            <v>0</v>
          </cell>
          <cell r="Y4512">
            <v>2480</v>
          </cell>
        </row>
        <row r="4513">
          <cell r="B4513" t="str">
            <v>LHR/LHR/F/MO/PC COMP/P/74375/08/2023</v>
          </cell>
          <cell r="D4513" t="str">
            <v>UBL INSURERS LIMITED - WINDOW TAKAFUL MULTAN BRANCH</v>
          </cell>
          <cell r="E4513">
            <v>45162</v>
          </cell>
          <cell r="F4513">
            <v>45123</v>
          </cell>
          <cell r="G4513">
            <v>45488</v>
          </cell>
          <cell r="H4513" t="str">
            <v xml:space="preserve"> 08802180</v>
          </cell>
          <cell r="I4513" t="str">
            <v xml:space="preserve"> UBL INSURERS LIMITED - WINDOW TAKAFUL MULTAN BRANCH</v>
          </cell>
          <cell r="J4513" t="str">
            <v>CORPORATE</v>
          </cell>
          <cell r="K4513" t="str">
            <v>M/s . shabbir Feed Mills (Pvt) Limited
Leader Policy No : 2023016VPCOP00521</v>
          </cell>
          <cell r="L4513" t="str">
            <v xml:space="preserve"> F</v>
          </cell>
          <cell r="M4513" t="str">
            <v xml:space="preserve"> 09000320-Abdul Khaliq Khan</v>
          </cell>
          <cell r="N4513" t="str">
            <v>KIA SPORTAGE FWD</v>
          </cell>
          <cell r="O4513" t="str">
            <v>2022</v>
          </cell>
          <cell r="P4513" t="str">
            <v>AWZ-487</v>
          </cell>
          <cell r="Q4513" t="str">
            <v>314923</v>
          </cell>
          <cell r="R4513" t="str">
            <v>308446</v>
          </cell>
          <cell r="T4513">
            <v>7500000</v>
          </cell>
          <cell r="U4513">
            <v>16667</v>
          </cell>
          <cell r="V4513">
            <v>19501</v>
          </cell>
          <cell r="W4513">
            <v>7920</v>
          </cell>
          <cell r="X4513">
            <v>0</v>
          </cell>
          <cell r="Y4513">
            <v>11581</v>
          </cell>
        </row>
        <row r="4514">
          <cell r="B4514" t="str">
            <v>LHR/LHR/F/MO/PC COMP/P/74377/08/2023</v>
          </cell>
          <cell r="D4514" t="str">
            <v>UBL INSURERS LIMITED - WINDOW TAKAFUL MULTAN BRANCH</v>
          </cell>
          <cell r="E4514">
            <v>45162</v>
          </cell>
          <cell r="F4514">
            <v>45123</v>
          </cell>
          <cell r="G4514">
            <v>45488</v>
          </cell>
          <cell r="H4514" t="str">
            <v xml:space="preserve"> 08802180</v>
          </cell>
          <cell r="I4514" t="str">
            <v xml:space="preserve"> UBL INSURERS LIMITED - WINDOW TAKAFUL MULTAN BRANCH</v>
          </cell>
          <cell r="J4514" t="str">
            <v>CORPORATE</v>
          </cell>
          <cell r="K4514" t="str">
            <v>MS. SONIA SAMINA C/O SHABBIR FEED MILL PVT LTD 
CNIC 3540414750474
LEADER POLICY NO. 2023VPCOP00523</v>
          </cell>
          <cell r="L4514" t="str">
            <v xml:space="preserve"> F</v>
          </cell>
          <cell r="M4514" t="str">
            <v xml:space="preserve"> 09000320-Abdul Khaliq Khan</v>
          </cell>
          <cell r="N4514" t="str">
            <v>DAIHATSU MIRA EIS</v>
          </cell>
          <cell r="O4514" t="str">
            <v>2015</v>
          </cell>
          <cell r="P4514" t="str">
            <v>ANF-15-286</v>
          </cell>
          <cell r="Q4514" t="str">
            <v>J202757</v>
          </cell>
          <cell r="R4514" t="str">
            <v>1304648</v>
          </cell>
          <cell r="T4514">
            <v>2000000</v>
          </cell>
          <cell r="U4514">
            <v>4444</v>
          </cell>
          <cell r="V4514">
            <v>5199</v>
          </cell>
          <cell r="W4514">
            <v>7920</v>
          </cell>
          <cell r="X4514">
            <v>0</v>
          </cell>
          <cell r="Y4514">
            <v>-2721</v>
          </cell>
        </row>
        <row r="4515">
          <cell r="B4515" t="str">
            <v>LHR/LHR/F/MO/PC COMP/P/74380/08/2023</v>
          </cell>
          <cell r="D4515" t="str">
            <v>UBL INSURERS LIMITED - WINDOW TAKAFUL MULTAN BRANCH</v>
          </cell>
          <cell r="E4515">
            <v>45162</v>
          </cell>
          <cell r="F4515">
            <v>45123</v>
          </cell>
          <cell r="G4515">
            <v>45488</v>
          </cell>
          <cell r="H4515" t="str">
            <v xml:space="preserve"> 08802180</v>
          </cell>
          <cell r="I4515" t="str">
            <v xml:space="preserve"> UBL INSURERS LIMITED - WINDOW TAKAFUL MULTAN BRANCH</v>
          </cell>
          <cell r="J4515" t="str">
            <v>CORPORATE</v>
          </cell>
          <cell r="K4515" t="str">
            <v>MS. GULZAR BEGUM A/C M/S. SHUJABAD WEAVING MILLS     
LEADER POLICY NO. 2023016VPCOP00526</v>
          </cell>
          <cell r="L4515" t="str">
            <v xml:space="preserve"> F</v>
          </cell>
          <cell r="M4515" t="str">
            <v xml:space="preserve"> 09000320-Abdul Khaliq Khan</v>
          </cell>
          <cell r="N4515" t="str">
            <v>HONDA CIVIC TURBO 1.5 L</v>
          </cell>
          <cell r="O4515" t="str">
            <v>2017</v>
          </cell>
          <cell r="P4515" t="str">
            <v>ACS-400</v>
          </cell>
          <cell r="Q4515" t="str">
            <v>71402424</v>
          </cell>
          <cell r="R4515" t="str">
            <v>GR007604</v>
          </cell>
          <cell r="T4515">
            <v>5000000</v>
          </cell>
          <cell r="U4515">
            <v>11111</v>
          </cell>
          <cell r="V4515">
            <v>13000</v>
          </cell>
          <cell r="W4515">
            <v>7920</v>
          </cell>
          <cell r="X4515">
            <v>0</v>
          </cell>
          <cell r="Y4515">
            <v>5080</v>
          </cell>
        </row>
        <row r="4516">
          <cell r="B4516" t="str">
            <v>LHR/LHR/F/MO/PC COMP/P/74382/08/2023</v>
          </cell>
          <cell r="D4516" t="str">
            <v>UBL INSURERS LIMITED - WINDOW TAKAFUL MULTAN BRANCH</v>
          </cell>
          <cell r="E4516">
            <v>45162</v>
          </cell>
          <cell r="F4516">
            <v>45123</v>
          </cell>
          <cell r="G4516">
            <v>45488</v>
          </cell>
          <cell r="H4516" t="str">
            <v xml:space="preserve"> 08802180</v>
          </cell>
          <cell r="I4516" t="str">
            <v xml:space="preserve"> UBL INSURERS LIMITED - WINDOW TAKAFUL MULTAN BRANCH</v>
          </cell>
          <cell r="J4516" t="str">
            <v>CORPORATE</v>
          </cell>
          <cell r="K4516" t="str">
            <v>MS. MARYAM SAEED C/O SHABBIR FEED MILLS   
LEADER POLICY NO. 2023016VPCOP00529</v>
          </cell>
          <cell r="L4516" t="str">
            <v xml:space="preserve"> F</v>
          </cell>
          <cell r="M4516" t="str">
            <v xml:space="preserve"> 09000320-Abdul Khaliq Khan</v>
          </cell>
          <cell r="N4516" t="str">
            <v>TOYOTA Yaris ATIV X 1.5 (</v>
          </cell>
          <cell r="O4516" t="str">
            <v>2022</v>
          </cell>
          <cell r="P4516" t="str">
            <v>ADT-145</v>
          </cell>
          <cell r="Q4516" t="str">
            <v>29454</v>
          </cell>
          <cell r="R4516" t="str">
            <v>9511320</v>
          </cell>
          <cell r="T4516">
            <v>4000000</v>
          </cell>
          <cell r="U4516">
            <v>8889</v>
          </cell>
          <cell r="V4516">
            <v>10400</v>
          </cell>
          <cell r="W4516">
            <v>7920</v>
          </cell>
          <cell r="X4516">
            <v>0</v>
          </cell>
          <cell r="Y4516">
            <v>2480</v>
          </cell>
        </row>
        <row r="4517">
          <cell r="B4517" t="str">
            <v>LHR/LHR/F/MO/PC COMP/P/74383/08/2023</v>
          </cell>
          <cell r="D4517" t="str">
            <v>UBL INSURERS LIMITED - WINDOW TAKAFUL MULTAN BRANCH</v>
          </cell>
          <cell r="E4517">
            <v>45162</v>
          </cell>
          <cell r="F4517">
            <v>45138</v>
          </cell>
          <cell r="G4517">
            <v>45503</v>
          </cell>
          <cell r="H4517" t="str">
            <v xml:space="preserve"> 08802180</v>
          </cell>
          <cell r="I4517" t="str">
            <v xml:space="preserve"> UBL INSURERS LIMITED - WINDOW TAKAFUL MULTAN BRANCH</v>
          </cell>
          <cell r="J4517" t="str">
            <v>CORPORATE</v>
          </cell>
          <cell r="K4517" t="str">
            <v>M/S. HONDA BREEZE NEW HAMEED MOTOR A/C TEHMINA KHAN
LEADER  C/N NO. 2023T16VPCOT00048
LEADER POLICY NO. 2023016VPCOP00251</v>
          </cell>
          <cell r="L4517" t="str">
            <v xml:space="preserve"> F</v>
          </cell>
          <cell r="M4517" t="str">
            <v xml:space="preserve"> 09000412-Syed Husnain Shah Bukhari</v>
          </cell>
          <cell r="N4517" t="str">
            <v>HONDA BRV I-VTEC S STD</v>
          </cell>
          <cell r="O4517" t="str">
            <v>2023</v>
          </cell>
          <cell r="Q4517" t="str">
            <v>154811359</v>
          </cell>
          <cell r="R4517" t="str">
            <v>R028044</v>
          </cell>
          <cell r="T4517">
            <v>6553500</v>
          </cell>
          <cell r="U4517">
            <v>21005</v>
          </cell>
          <cell r="V4517">
            <v>24576</v>
          </cell>
          <cell r="W4517">
            <v>7920</v>
          </cell>
          <cell r="X4517">
            <v>0</v>
          </cell>
          <cell r="Y4517">
            <v>16656</v>
          </cell>
        </row>
        <row r="4518">
          <cell r="B4518" t="str">
            <v>KHI/HO/D/MO/PD COMP/P/74408/08/2023</v>
          </cell>
          <cell r="C4518" t="str">
            <v>KHI/HO/D/MO/PD COMP/E/29861/08/2023</v>
          </cell>
          <cell r="E4518">
            <v>45169</v>
          </cell>
          <cell r="F4518">
            <v>45162</v>
          </cell>
          <cell r="G4518">
            <v>45527</v>
          </cell>
          <cell r="H4518" t="str">
            <v xml:space="preserve"> 08812679</v>
          </cell>
          <cell r="I4518" t="str">
            <v xml:space="preserve"> Muhammad Junaid(4210186564405)</v>
          </cell>
          <cell r="J4518" t="str">
            <v>INDIVIDUAL</v>
          </cell>
          <cell r="L4518" t="str">
            <v xml:space="preserve"> D</v>
          </cell>
          <cell r="M4518" t="str">
            <v xml:space="preserve"> 09000221-Muhammad Irfan</v>
          </cell>
          <cell r="U4518">
            <v>39473</v>
          </cell>
          <cell r="V4518">
            <v>45000</v>
          </cell>
          <cell r="W4518">
            <v>0</v>
          </cell>
          <cell r="X4518">
            <v>0</v>
          </cell>
          <cell r="Y4518">
            <v>45000</v>
          </cell>
        </row>
        <row r="4519">
          <cell r="B4519" t="str">
            <v>LHR/LHR/F/MO/PC COMP/P/74418/08/2023</v>
          </cell>
          <cell r="D4519" t="str">
            <v>UBL INSURERS LIMITED - WINDOW TAKAFUL MULTAN BRANCH</v>
          </cell>
          <cell r="E4519">
            <v>45163</v>
          </cell>
          <cell r="F4519">
            <v>45140</v>
          </cell>
          <cell r="G4519">
            <v>45505</v>
          </cell>
          <cell r="H4519" t="str">
            <v xml:space="preserve"> 08802180</v>
          </cell>
          <cell r="I4519" t="str">
            <v xml:space="preserve"> UBL INSURERS LIMITED - WINDOW TAKAFUL MULTAN BRANCH</v>
          </cell>
          <cell r="J4519" t="str">
            <v>CORPORATE</v>
          </cell>
          <cell r="K4519" t="str">
            <v>M/S. BANK AL HABIB  A/C M/S. MAHMOOD FEED PVT LTD 
LEADER POLICY NO. 2023016VPCOP00538</v>
          </cell>
          <cell r="L4519" t="str">
            <v xml:space="preserve"> F</v>
          </cell>
          <cell r="M4519" t="str">
            <v xml:space="preserve"> 09000320-Abdul Khaliq Khan</v>
          </cell>
          <cell r="N4519" t="str">
            <v>SUZUKI WAGON-R VXL E2</v>
          </cell>
          <cell r="O4519" t="str">
            <v>2018</v>
          </cell>
          <cell r="P4519" t="str">
            <v>MND-16-697</v>
          </cell>
          <cell r="Q4519" t="str">
            <v>117742</v>
          </cell>
          <cell r="R4519" t="str">
            <v>10017750</v>
          </cell>
          <cell r="T4519">
            <v>1540000</v>
          </cell>
          <cell r="U4519">
            <v>4541</v>
          </cell>
          <cell r="V4519">
            <v>5313</v>
          </cell>
          <cell r="W4519">
            <v>7920</v>
          </cell>
          <cell r="X4519">
            <v>0</v>
          </cell>
          <cell r="Y4519">
            <v>-2607</v>
          </cell>
        </row>
        <row r="4520">
          <cell r="B4520" t="str">
            <v>LHR/LHR/F/MO/PC COMP/P/74419/08/2023</v>
          </cell>
          <cell r="D4520" t="str">
            <v>UBL INSURERS LIMITED - WINDOW TAKAFUL MULTAN BRANCH</v>
          </cell>
          <cell r="E4520">
            <v>45163</v>
          </cell>
          <cell r="F4520">
            <v>45146</v>
          </cell>
          <cell r="G4520">
            <v>45511</v>
          </cell>
          <cell r="H4520" t="str">
            <v xml:space="preserve"> 08802180</v>
          </cell>
          <cell r="I4520" t="str">
            <v xml:space="preserve"> UBL INSURERS LIMITED - WINDOW TAKAFUL MULTAN BRANCH</v>
          </cell>
          <cell r="J4520" t="str">
            <v>CORPORATE</v>
          </cell>
          <cell r="K4520" t="str">
            <v>M/S. BANK AL HABIB  A/C M/S. MAHMOOD FEED PVT LTD   
LEADER POLICY NO. 2023016VPCOP00539</v>
          </cell>
          <cell r="L4520" t="str">
            <v xml:space="preserve"> F</v>
          </cell>
          <cell r="M4520" t="str">
            <v xml:space="preserve"> 09000320-Abdul Khaliq Khan</v>
          </cell>
          <cell r="N4520" t="str">
            <v>MASTER GRAND TRUCK
MASTER GRAND TRUCK</v>
          </cell>
          <cell r="O4520" t="str">
            <v>2016
2016</v>
          </cell>
          <cell r="Q4520" t="str">
            <v>15000977
15000972</v>
          </cell>
          <cell r="R4520" t="str">
            <v>07985
07986</v>
          </cell>
          <cell r="T4520">
            <v>4200000</v>
          </cell>
          <cell r="U4520">
            <v>12385</v>
          </cell>
          <cell r="V4520">
            <v>14491</v>
          </cell>
          <cell r="W4520">
            <v>7920</v>
          </cell>
          <cell r="X4520">
            <v>0</v>
          </cell>
          <cell r="Y4520">
            <v>6571</v>
          </cell>
        </row>
        <row r="4521">
          <cell r="B4521" t="str">
            <v>LHR/LHR/F/MO/PC COMP/P/74420/08/2023</v>
          </cell>
          <cell r="D4521" t="str">
            <v>UBL INSURERS LIMITED - WINDOW TAKAFUL MULTAN BRANCH</v>
          </cell>
          <cell r="E4521">
            <v>45163</v>
          </cell>
          <cell r="F4521">
            <v>45168</v>
          </cell>
          <cell r="G4521">
            <v>45533</v>
          </cell>
          <cell r="H4521" t="str">
            <v xml:space="preserve"> 08802180</v>
          </cell>
          <cell r="I4521" t="str">
            <v xml:space="preserve"> UBL INSURERS LIMITED - WINDOW TAKAFUL MULTAN BRANCH</v>
          </cell>
          <cell r="J4521" t="str">
            <v>CORPORATE</v>
          </cell>
          <cell r="K4521" t="str">
            <v>M/S. BANK AL HABIB  A/C M/S. RAB NAWAZ INDUSTRIES 
PVT LTD   
LEADER POLICY NO. 2023016VPCOP00542</v>
          </cell>
          <cell r="L4521" t="str">
            <v xml:space="preserve"> F</v>
          </cell>
          <cell r="M4521" t="str">
            <v xml:space="preserve"> 09000320-Abdul Khaliq Khan</v>
          </cell>
          <cell r="N4521" t="str">
            <v>HONDA CITY ASPIRE M/T</v>
          </cell>
          <cell r="O4521" t="str">
            <v>2017</v>
          </cell>
          <cell r="P4521" t="str">
            <v>MNE-17-28</v>
          </cell>
          <cell r="Q4521" t="str">
            <v>9785131</v>
          </cell>
          <cell r="R4521" t="str">
            <v>208793</v>
          </cell>
          <cell r="T4521">
            <v>3200000</v>
          </cell>
          <cell r="U4521">
            <v>9436</v>
          </cell>
          <cell r="V4521">
            <v>11041</v>
          </cell>
          <cell r="W4521">
            <v>7920</v>
          </cell>
          <cell r="X4521">
            <v>0</v>
          </cell>
          <cell r="Y4521">
            <v>3121</v>
          </cell>
        </row>
        <row r="4522">
          <cell r="B4522" t="str">
            <v>LHR/LHR/F/MO/PC COMP/P/74421/08/2023</v>
          </cell>
          <cell r="D4522" t="str">
            <v>UBL INSURERS LIMITED - WINDOW TAKAFUL MULTAN BRANCH</v>
          </cell>
          <cell r="E4522">
            <v>45163</v>
          </cell>
          <cell r="F4522">
            <v>45163</v>
          </cell>
          <cell r="G4522">
            <v>45528</v>
          </cell>
          <cell r="H4522" t="str">
            <v xml:space="preserve"> 08802180</v>
          </cell>
          <cell r="I4522" t="str">
            <v xml:space="preserve"> UBL INSURERS LIMITED - WINDOW TAKAFUL MULTAN BRANCH</v>
          </cell>
          <cell r="J4522" t="str">
            <v>CORPORATE</v>
          </cell>
          <cell r="K4522" t="str">
            <v>M/S. BANK AL HABIB  A/C M/S. MAHMOOD FEED PVT LTD    
LEADER POLICY NO. 2023016VPCOP00541
17 KASSI VEHARI ROAD MULTAN</v>
          </cell>
          <cell r="L4522" t="str">
            <v xml:space="preserve"> F</v>
          </cell>
          <cell r="M4522" t="str">
            <v xml:space="preserve"> 09000320-Abdul Khaliq Khan</v>
          </cell>
          <cell r="N4522" t="str">
            <v>SUZUKI CULTUS VXR EURO-II</v>
          </cell>
          <cell r="O4522" t="str">
            <v>2016</v>
          </cell>
          <cell r="P4522" t="str">
            <v>MNE-17-24</v>
          </cell>
          <cell r="Q4522" t="str">
            <v>108297</v>
          </cell>
          <cell r="R4522" t="str">
            <v>10008278</v>
          </cell>
          <cell r="T4522">
            <v>1500000</v>
          </cell>
          <cell r="U4522">
            <v>4423</v>
          </cell>
          <cell r="V4522">
            <v>5175</v>
          </cell>
          <cell r="W4522">
            <v>8030</v>
          </cell>
          <cell r="X4522">
            <v>0</v>
          </cell>
          <cell r="Y4522">
            <v>-2855</v>
          </cell>
        </row>
        <row r="4523">
          <cell r="B4523" t="str">
            <v>LHR/LHR/F/MO/PC COMP/P/74422/08/2023</v>
          </cell>
          <cell r="D4523" t="str">
            <v>UBL INSURERS LIMITED - WINDOW TAKAFUL MULTAN BRANCH</v>
          </cell>
          <cell r="E4523">
            <v>45163</v>
          </cell>
          <cell r="F4523">
            <v>45148</v>
          </cell>
          <cell r="G4523">
            <v>45513</v>
          </cell>
          <cell r="H4523" t="str">
            <v xml:space="preserve"> 08802180</v>
          </cell>
          <cell r="I4523" t="str">
            <v xml:space="preserve"> UBL INSURERS LIMITED - WINDOW TAKAFUL MULTAN BRANCH</v>
          </cell>
          <cell r="J4523" t="str">
            <v>CORPORATE</v>
          </cell>
          <cell r="K4523" t="str">
            <v>M/S. BANK AL HABIB  A/C M/S. MAHMOOD FEED PVT LTD    
LEADER POLICY NO. 2023016VPCOP00540
17 KASSI VEHARI ROAD MULTAN</v>
          </cell>
          <cell r="L4523" t="str">
            <v xml:space="preserve"> F</v>
          </cell>
          <cell r="M4523" t="str">
            <v xml:space="preserve"> 09000320-Abdul Khaliq Khan</v>
          </cell>
          <cell r="N4523" t="str">
            <v>SUZUKI CULTUS VXL EURO II</v>
          </cell>
          <cell r="O4523" t="str">
            <v>2016</v>
          </cell>
          <cell r="P4523" t="str">
            <v>MND-16-696</v>
          </cell>
          <cell r="Q4523" t="str">
            <v>118272</v>
          </cell>
          <cell r="R4523" t="str">
            <v>10018262</v>
          </cell>
          <cell r="T4523">
            <v>1800000</v>
          </cell>
          <cell r="U4523">
            <v>5307</v>
          </cell>
          <cell r="V4523">
            <v>6209</v>
          </cell>
          <cell r="W4523">
            <v>8280</v>
          </cell>
          <cell r="X4523">
            <v>0</v>
          </cell>
          <cell r="Y4523">
            <v>-2071</v>
          </cell>
        </row>
        <row r="4524">
          <cell r="B4524" t="str">
            <v>LHR/LHR/F/MO/PC COMP/P/74423/08/2023</v>
          </cell>
          <cell r="D4524" t="str">
            <v>UBL INSURERS LIMITED - WINDOW TAKAFUL MULTAN BRANCH</v>
          </cell>
          <cell r="E4524">
            <v>45163</v>
          </cell>
          <cell r="F4524">
            <v>45143</v>
          </cell>
          <cell r="G4524">
            <v>45508</v>
          </cell>
          <cell r="H4524" t="str">
            <v xml:space="preserve"> 08802180</v>
          </cell>
          <cell r="I4524" t="str">
            <v xml:space="preserve"> UBL INSURERS LIMITED - WINDOW TAKAFUL MULTAN BRANCH</v>
          </cell>
          <cell r="J4524" t="str">
            <v>CORPORATE</v>
          </cell>
          <cell r="K4524" t="str">
            <v>M/S. AURIGA CHEMICAL ENTERPRISES   
LEADER POLICY NO. 2023T16VPCOP00088</v>
          </cell>
          <cell r="L4524" t="str">
            <v xml:space="preserve"> F</v>
          </cell>
          <cell r="M4524" t="str">
            <v xml:space="preserve"> 09000320-Abdul Khaliq Khan</v>
          </cell>
          <cell r="N4524" t="str">
            <v>TOYOTA COROLLA ALTIS VVT-</v>
          </cell>
          <cell r="O4524" t="str">
            <v>2022</v>
          </cell>
          <cell r="P4524" t="str">
            <v>AYS-541</v>
          </cell>
          <cell r="Q4524" t="str">
            <v>094352</v>
          </cell>
          <cell r="R4524" t="str">
            <v>6071845</v>
          </cell>
          <cell r="T4524">
            <v>5500000</v>
          </cell>
          <cell r="U4524">
            <v>14103</v>
          </cell>
          <cell r="V4524">
            <v>16500</v>
          </cell>
          <cell r="W4524">
            <v>8280</v>
          </cell>
          <cell r="X4524">
            <v>0</v>
          </cell>
          <cell r="Y4524">
            <v>8220</v>
          </cell>
        </row>
        <row r="4525">
          <cell r="B4525" t="str">
            <v>LHR/LHR/F/MO/PC COMP/P/74424/08/2023</v>
          </cell>
          <cell r="D4525" t="str">
            <v>UBL INSURERS LIMITED - WINDOW TAKAFUL MULTAN BRANCH</v>
          </cell>
          <cell r="E4525">
            <v>45163</v>
          </cell>
          <cell r="F4525">
            <v>45143</v>
          </cell>
          <cell r="G4525">
            <v>45508</v>
          </cell>
          <cell r="H4525" t="str">
            <v xml:space="preserve"> 08802180</v>
          </cell>
          <cell r="I4525" t="str">
            <v xml:space="preserve"> UBL INSURERS LIMITED - WINDOW TAKAFUL MULTAN BRANCH</v>
          </cell>
          <cell r="J4525" t="str">
            <v>CORPORATE</v>
          </cell>
          <cell r="K4525" t="str">
            <v>M/S. AURIGA CHEMICAL ENTERPRISES   
LEADER POLICY NO. 2023T16VPCOP00089
33 KM MULTAN ROAD LAHORE</v>
          </cell>
          <cell r="L4525" t="str">
            <v xml:space="preserve"> F</v>
          </cell>
          <cell r="M4525" t="str">
            <v xml:space="preserve"> 09000320-Abdul Khaliq Khan</v>
          </cell>
          <cell r="N4525" t="str">
            <v>SUZUKI Swift GLX CVT</v>
          </cell>
          <cell r="O4525" t="str">
            <v>2022</v>
          </cell>
          <cell r="P4525" t="str">
            <v>AZV-831</v>
          </cell>
          <cell r="Q4525" t="str">
            <v>1000677</v>
          </cell>
          <cell r="R4525" t="str">
            <v>100731</v>
          </cell>
          <cell r="T4525">
            <v>3525000</v>
          </cell>
          <cell r="U4525">
            <v>9038</v>
          </cell>
          <cell r="V4525">
            <v>10574</v>
          </cell>
          <cell r="W4525">
            <v>8280</v>
          </cell>
          <cell r="X4525">
            <v>0</v>
          </cell>
          <cell r="Y4525">
            <v>2294</v>
          </cell>
        </row>
        <row r="4526">
          <cell r="B4526" t="str">
            <v>KHI/AR/AR/D/MO/MC TTT/P/74425/08/2023</v>
          </cell>
          <cell r="C4526" t="str">
            <v>KHI/AR/AR/D/MO/MC TTT/E/30468/09/2023</v>
          </cell>
          <cell r="E4526">
            <v>45183</v>
          </cell>
          <cell r="F4526">
            <v>45162</v>
          </cell>
          <cell r="G4526">
            <v>45527</v>
          </cell>
          <cell r="H4526" t="str">
            <v xml:space="preserve"> 08807534</v>
          </cell>
          <cell r="I4526" t="str">
            <v xml:space="preserve"> Hamza #4220168448947</v>
          </cell>
          <cell r="J4526" t="str">
            <v>INDIVIDUAL</v>
          </cell>
          <cell r="L4526" t="str">
            <v xml:space="preserve"> D</v>
          </cell>
          <cell r="M4526" t="str">
            <v xml:space="preserve"> 09000635-Honda Center</v>
          </cell>
          <cell r="N4526" t="str">
            <v>HONDA CD</v>
          </cell>
          <cell r="O4526" t="str">
            <v>2023</v>
          </cell>
          <cell r="P4526" t="str">
            <v>KQD-1244</v>
          </cell>
          <cell r="Q4526" t="str">
            <v>E-883205</v>
          </cell>
          <cell r="R4526" t="str">
            <v>HA-730723</v>
          </cell>
          <cell r="T4526">
            <v>-174100</v>
          </cell>
          <cell r="U4526">
            <v>-642</v>
          </cell>
          <cell r="V4526">
            <v>-648</v>
          </cell>
          <cell r="W4526">
            <v>0</v>
          </cell>
          <cell r="X4526">
            <v>0</v>
          </cell>
          <cell r="Y4526">
            <v>-648</v>
          </cell>
        </row>
        <row r="4527">
          <cell r="B4527" t="str">
            <v>LHR/LHR/F/MO/PC COMP/P/74426/08/2023</v>
          </cell>
          <cell r="D4527" t="str">
            <v>UBL INSURERS LIMITED - WINDOW TAKAFUL MULTAN BRANCH</v>
          </cell>
          <cell r="E4527">
            <v>45163</v>
          </cell>
          <cell r="F4527">
            <v>45143</v>
          </cell>
          <cell r="G4527">
            <v>45508</v>
          </cell>
          <cell r="H4527" t="str">
            <v xml:space="preserve"> 08802180</v>
          </cell>
          <cell r="I4527" t="str">
            <v xml:space="preserve"> UBL INSURERS LIMITED - WINDOW TAKAFUL MULTAN BRANCH</v>
          </cell>
          <cell r="J4527" t="str">
            <v>CORPORATE</v>
          </cell>
          <cell r="K4527" t="str">
            <v>M/S. AURIGA CHEMICAL ENTERPRISES   
LEADER POLICY NO. 2023T16VPCOP00086
33 KM MULTAN ROAD LAHORE</v>
          </cell>
          <cell r="L4527" t="str">
            <v xml:space="preserve"> F</v>
          </cell>
          <cell r="M4527" t="str">
            <v xml:space="preserve"> 09000320-Abdul Khaliq Khan</v>
          </cell>
          <cell r="N4527" t="str">
            <v>HONDA CITY 1.2  LS CVT</v>
          </cell>
          <cell r="O4527" t="str">
            <v>2021</v>
          </cell>
          <cell r="P4527" t="str">
            <v>BUN-365</v>
          </cell>
          <cell r="Q4527" t="str">
            <v>51000184</v>
          </cell>
          <cell r="R4527" t="str">
            <v>000250</v>
          </cell>
          <cell r="T4527">
            <v>4000000</v>
          </cell>
          <cell r="U4527">
            <v>10256</v>
          </cell>
          <cell r="V4527">
            <v>12000</v>
          </cell>
          <cell r="W4527">
            <v>8280</v>
          </cell>
          <cell r="X4527">
            <v>0</v>
          </cell>
          <cell r="Y4527">
            <v>3720</v>
          </cell>
        </row>
        <row r="4528">
          <cell r="B4528" t="str">
            <v>LHR/LHR/F/MO/PC COMP/P/74428/08/2023</v>
          </cell>
          <cell r="D4528" t="str">
            <v>UBL INSURERS LIMITED - WINDOW TAKAFUL MULTAN BRANCH</v>
          </cell>
          <cell r="E4528">
            <v>45163</v>
          </cell>
          <cell r="F4528">
            <v>45143</v>
          </cell>
          <cell r="G4528">
            <v>45508</v>
          </cell>
          <cell r="H4528" t="str">
            <v xml:space="preserve"> 08802180</v>
          </cell>
          <cell r="I4528" t="str">
            <v xml:space="preserve"> UBL INSURERS LIMITED - WINDOW TAKAFUL MULTAN BRANCH</v>
          </cell>
          <cell r="J4528" t="str">
            <v>CORPORATE</v>
          </cell>
          <cell r="K4528" t="str">
            <v>M/S. AURIGA CHEMICAL ENTERPRISES   
LEADER POLICY NO. 2023T16VPCOP00084
33 KM MULTAN ROAD LAHORE</v>
          </cell>
          <cell r="L4528" t="str">
            <v xml:space="preserve"> F</v>
          </cell>
          <cell r="M4528" t="str">
            <v xml:space="preserve"> 09000320-Abdul Khaliq Khan</v>
          </cell>
          <cell r="N4528" t="str">
            <v>SUZUKI CULTUS VXL EURO II
SUZUKI CULTUS VXL EURO II
SUZUKI CULTUS VXL EURO II</v>
          </cell>
          <cell r="O4528" t="str">
            <v>2022
2022
2022</v>
          </cell>
          <cell r="P4528" t="str">
            <v>AMZ-350
AKF-432
AHS-778</v>
          </cell>
          <cell r="Q4528" t="str">
            <v>191268
196891	
192343</v>
          </cell>
          <cell r="R4528" t="str">
            <v>10091258
10096896
10092328</v>
          </cell>
          <cell r="T4528">
            <v>10565000</v>
          </cell>
          <cell r="U4528">
            <v>27090</v>
          </cell>
          <cell r="V4528">
            <v>31695</v>
          </cell>
          <cell r="W4528">
            <v>8280</v>
          </cell>
          <cell r="X4528">
            <v>0</v>
          </cell>
          <cell r="Y4528">
            <v>23415</v>
          </cell>
        </row>
        <row r="4529">
          <cell r="B4529" t="str">
            <v>LHR/LHR/F/MO/PC COMP/P/74430/08/2023</v>
          </cell>
          <cell r="D4529" t="str">
            <v>UBL INSURERS LIMITED - WINDOW TAKAFUL MULTAN BRANCH</v>
          </cell>
          <cell r="E4529">
            <v>45163</v>
          </cell>
          <cell r="F4529">
            <v>45143</v>
          </cell>
          <cell r="G4529">
            <v>45508</v>
          </cell>
          <cell r="H4529" t="str">
            <v xml:space="preserve"> 08802180</v>
          </cell>
          <cell r="I4529" t="str">
            <v xml:space="preserve"> UBL INSURERS LIMITED - WINDOW TAKAFUL MULTAN BRANCH</v>
          </cell>
          <cell r="J4529" t="str">
            <v>CORPORATE</v>
          </cell>
          <cell r="K4529" t="str">
            <v>M/S. AURIGA CHEMICAL ENTERPRISES   
LEADER POLICY NO. 2023T16VPCOP00085
33 KM MULTAN ROAD LAHORE</v>
          </cell>
          <cell r="L4529" t="str">
            <v xml:space="preserve"> F</v>
          </cell>
          <cell r="M4529" t="str">
            <v xml:space="preserve"> 09000320-Abdul Khaliq Khan</v>
          </cell>
          <cell r="N4529" t="str">
            <v>SUZUKI WAGON-R VXR</v>
          </cell>
          <cell r="O4529" t="str">
            <v>2018</v>
          </cell>
          <cell r="P4529" t="str">
            <v>LEC-19-5560</v>
          </cell>
          <cell r="Q4529" t="str">
            <v>178627</v>
          </cell>
          <cell r="R4529" t="str">
            <v>10078627</v>
          </cell>
          <cell r="T4529">
            <v>2100000</v>
          </cell>
          <cell r="U4529">
            <v>5384</v>
          </cell>
          <cell r="V4529">
            <v>6300</v>
          </cell>
          <cell r="W4529">
            <v>8280</v>
          </cell>
          <cell r="X4529">
            <v>0</v>
          </cell>
          <cell r="Y4529">
            <v>-1980</v>
          </cell>
        </row>
        <row r="4530">
          <cell r="B4530" t="str">
            <v>LHR/LHR/F/MO/PC COMP/P/74432/08/2023</v>
          </cell>
          <cell r="D4530" t="str">
            <v>UBL INSURERS LIMITED - WINDOW TAKAFUL MULTAN BRANCH</v>
          </cell>
          <cell r="E4530">
            <v>45163</v>
          </cell>
          <cell r="F4530">
            <v>45143</v>
          </cell>
          <cell r="G4530">
            <v>45508</v>
          </cell>
          <cell r="H4530" t="str">
            <v xml:space="preserve"> 08802180</v>
          </cell>
          <cell r="I4530" t="str">
            <v xml:space="preserve"> UBL INSURERS LIMITED - WINDOW TAKAFUL MULTAN BRANCH</v>
          </cell>
          <cell r="J4530" t="str">
            <v>CORPORATE</v>
          </cell>
          <cell r="K4530" t="str">
            <v>M/S. AURIGA CHEMICAL ENTERPRISES   
LEADER POLICY NO. 2023T16VPCOP00087
33 KM MULTAN ROAD LAHORE</v>
          </cell>
          <cell r="L4530" t="str">
            <v xml:space="preserve"> F</v>
          </cell>
          <cell r="M4530" t="str">
            <v xml:space="preserve"> 09000320-Abdul Khaliq Khan</v>
          </cell>
          <cell r="N4530" t="str">
            <v>TOYOTA Yaris ATIV 1.3 (CV</v>
          </cell>
          <cell r="O4530" t="str">
            <v>2020</v>
          </cell>
          <cell r="P4530" t="str">
            <v>BSX-102</v>
          </cell>
          <cell r="Q4530" t="str">
            <v>03294</v>
          </cell>
          <cell r="R4530" t="str">
            <v>7001483</v>
          </cell>
          <cell r="T4530">
            <v>3900000</v>
          </cell>
          <cell r="U4530">
            <v>10000</v>
          </cell>
          <cell r="V4530">
            <v>11700</v>
          </cell>
          <cell r="W4530">
            <v>8280</v>
          </cell>
          <cell r="X4530">
            <v>0</v>
          </cell>
          <cell r="Y4530">
            <v>3420</v>
          </cell>
        </row>
        <row r="4531">
          <cell r="B4531" t="str">
            <v>LHR/LHR/F/MO/PC COMP/P/74434/08/2023</v>
          </cell>
          <cell r="D4531" t="str">
            <v>UBL INSURERS LIMITED - WINDOW TAKAFUL MULTAN BRANCH</v>
          </cell>
          <cell r="E4531">
            <v>45163</v>
          </cell>
          <cell r="F4531">
            <v>45123</v>
          </cell>
          <cell r="G4531">
            <v>45488</v>
          </cell>
          <cell r="H4531" t="str">
            <v xml:space="preserve"> 08802180</v>
          </cell>
          <cell r="I4531" t="str">
            <v xml:space="preserve"> UBL INSURERS LIMITED - WINDOW TAKAFUL MULTAN BRANCH</v>
          </cell>
          <cell r="J4531" t="str">
            <v>CORPORATE</v>
          </cell>
          <cell r="K4531" t="str">
            <v>MUHAMMAD ABBAS ANWAR      
EADER POLICY NO. 2023016VPCOP00528</v>
          </cell>
          <cell r="L4531" t="str">
            <v xml:space="preserve"> F</v>
          </cell>
          <cell r="M4531" t="str">
            <v xml:space="preserve"> 09000320-Abdul Khaliq Khan</v>
          </cell>
          <cell r="N4531" t="str">
            <v>HONDA CIVIC VTI  ORIEL PT</v>
          </cell>
          <cell r="O4531" t="str">
            <v>2017</v>
          </cell>
          <cell r="P4531" t="str">
            <v>LED-14-249</v>
          </cell>
          <cell r="Q4531" t="str">
            <v>13742177</v>
          </cell>
          <cell r="R4531" t="str">
            <v>116206</v>
          </cell>
          <cell r="T4531">
            <v>2500000</v>
          </cell>
          <cell r="U4531">
            <v>5556</v>
          </cell>
          <cell r="V4531">
            <v>6501</v>
          </cell>
          <cell r="W4531">
            <v>8280</v>
          </cell>
          <cell r="X4531">
            <v>0</v>
          </cell>
          <cell r="Y4531">
            <v>-1779</v>
          </cell>
        </row>
        <row r="4532">
          <cell r="B4532" t="str">
            <v>LHR/LHR/F/MO/PC COMP/P/74435/08/2023</v>
          </cell>
          <cell r="C4532" t="str">
            <v>LHR/LHR/F/MO/PC COMP/E/45872/09/2024</v>
          </cell>
          <cell r="D4532" t="str">
            <v>UBL INSURERS LIMITED - WINDOW TAKAFUL MULTAN BRANCH</v>
          </cell>
          <cell r="E4532">
            <v>45547</v>
          </cell>
          <cell r="F4532">
            <v>45123</v>
          </cell>
          <cell r="G4532">
            <v>45488</v>
          </cell>
          <cell r="H4532" t="str">
            <v xml:space="preserve"> 08802180</v>
          </cell>
          <cell r="I4532" t="str">
            <v xml:space="preserve"> UBL INSURERS LIMITED - WINDOW TAKAFUL MULTAN BRANCH</v>
          </cell>
          <cell r="J4532" t="str">
            <v>CORPORATE</v>
          </cell>
          <cell r="L4532" t="str">
            <v xml:space="preserve"> F</v>
          </cell>
          <cell r="M4532" t="str">
            <v xml:space="preserve"> 09000320-Abdul Khaliq Khan</v>
          </cell>
          <cell r="U4532">
            <v>-360</v>
          </cell>
          <cell r="V4532">
            <v>-364</v>
          </cell>
          <cell r="W4532">
            <v>0</v>
          </cell>
          <cell r="X4532">
            <v>0</v>
          </cell>
          <cell r="Y4532">
            <v>-364</v>
          </cell>
        </row>
        <row r="4533">
          <cell r="B4533" t="str">
            <v>LHR/LHR/F/MO/PC COMP/P/74435/08/2023</v>
          </cell>
          <cell r="D4533" t="str">
            <v>UBL INSURERS LIMITED - WINDOW TAKAFUL MULTAN BRANCH</v>
          </cell>
          <cell r="E4533">
            <v>45163</v>
          </cell>
          <cell r="F4533">
            <v>45123</v>
          </cell>
          <cell r="G4533">
            <v>45488</v>
          </cell>
          <cell r="H4533" t="str">
            <v xml:space="preserve"> 08802180</v>
          </cell>
          <cell r="I4533" t="str">
            <v xml:space="preserve"> UBL INSURERS LIMITED - WINDOW TAKAFUL MULTAN BRANCH</v>
          </cell>
          <cell r="J4533" t="str">
            <v>CORPORATE</v>
          </cell>
          <cell r="K4533" t="str">
            <v>Mr .Altaf Ahmed C/o Shabbir Feed Mills (Pvt) Ltd
Leader Policy No 2023016VPCOP00524</v>
          </cell>
          <cell r="L4533" t="str">
            <v xml:space="preserve"> F</v>
          </cell>
          <cell r="M4533" t="str">
            <v xml:space="preserve"> 09000320-Abdul Khaliq Khan</v>
          </cell>
          <cell r="N4533" t="str">
            <v>TOYOTA COROLLA GLI M/T 1.</v>
          </cell>
          <cell r="O4533" t="str">
            <v>2013</v>
          </cell>
          <cell r="P4533" t="str">
            <v>MN-13-4371</v>
          </cell>
          <cell r="Q4533" t="str">
            <v>852260</v>
          </cell>
          <cell r="R4533" t="str">
            <v>2173894</v>
          </cell>
          <cell r="T4533">
            <v>1800000</v>
          </cell>
          <cell r="U4533">
            <v>4000</v>
          </cell>
          <cell r="V4533">
            <v>4680</v>
          </cell>
          <cell r="W4533">
            <v>8280</v>
          </cell>
          <cell r="X4533">
            <v>0</v>
          </cell>
          <cell r="Y4533">
            <v>-3600</v>
          </cell>
        </row>
        <row r="4534">
          <cell r="B4534" t="str">
            <v>LHR/LHR/F/MO/PC COMP/P/74437/08/2023</v>
          </cell>
          <cell r="D4534" t="str">
            <v>UBL INSURERS LIMITED - WINDOW TAKAFUL MULTAN BRANCH</v>
          </cell>
          <cell r="E4534">
            <v>45163</v>
          </cell>
          <cell r="F4534">
            <v>45123</v>
          </cell>
          <cell r="G4534">
            <v>45488</v>
          </cell>
          <cell r="H4534" t="str">
            <v xml:space="preserve"> 08802180</v>
          </cell>
          <cell r="I4534" t="str">
            <v xml:space="preserve"> UBL INSURERS LIMITED - WINDOW TAKAFUL MULTAN BRANCH</v>
          </cell>
          <cell r="J4534" t="str">
            <v>CORPORATE</v>
          </cell>
          <cell r="K4534" t="str">
            <v>M/S. SHABBIR FEED MILLS AURIGA CHEMICAL ENTERPRISES   
LEADER POLICY NO. 2023016VPCOP00518</v>
          </cell>
          <cell r="L4534" t="str">
            <v xml:space="preserve"> F</v>
          </cell>
          <cell r="M4534" t="str">
            <v xml:space="preserve"> 09000320-Abdul Khaliq Khan</v>
          </cell>
          <cell r="N4534" t="str">
            <v>HONDA CIVIC VTI  ORIEL PT</v>
          </cell>
          <cell r="O4534" t="str">
            <v>2021</v>
          </cell>
          <cell r="P4534" t="str">
            <v>AWH-400</v>
          </cell>
          <cell r="Q4534" t="str">
            <v>1693462</v>
          </cell>
          <cell r="R4534" t="str">
            <v>083033</v>
          </cell>
          <cell r="T4534">
            <v>4500000</v>
          </cell>
          <cell r="U4534">
            <v>10000</v>
          </cell>
          <cell r="V4534">
            <v>11700</v>
          </cell>
          <cell r="W4534">
            <v>8280</v>
          </cell>
          <cell r="X4534">
            <v>0</v>
          </cell>
          <cell r="Y4534">
            <v>3420</v>
          </cell>
        </row>
        <row r="4535">
          <cell r="B4535" t="str">
            <v>LHR/LHR/F/MO/PC COMP/P/74442/08/2023</v>
          </cell>
          <cell r="D4535" t="str">
            <v>UBL INSURERS LIMITED - WINDOW TAKAFUL MULTAN BRANCH</v>
          </cell>
          <cell r="E4535">
            <v>45163</v>
          </cell>
          <cell r="F4535">
            <v>45123</v>
          </cell>
          <cell r="G4535">
            <v>45488</v>
          </cell>
          <cell r="H4535" t="str">
            <v xml:space="preserve"> 08802180</v>
          </cell>
          <cell r="I4535" t="str">
            <v xml:space="preserve"> UBL INSURERS LIMITED - WINDOW TAKAFUL MULTAN BRANCH</v>
          </cell>
          <cell r="J4535" t="str">
            <v>CORPORATE</v>
          </cell>
          <cell r="K4535" t="str">
            <v>Mr. Salman Rasheed c/o Shujabad Weaving Mills Ltd
LEADER POLICY NO. 2023016VPCOP00522</v>
          </cell>
          <cell r="L4535" t="str">
            <v xml:space="preserve"> F</v>
          </cell>
          <cell r="M4535" t="str">
            <v xml:space="preserve"> 09000320-Abdul Khaliq Khan</v>
          </cell>
          <cell r="N4535" t="str">
            <v>HONDA CIVIC  VTI A/T</v>
          </cell>
          <cell r="O4535" t="str">
            <v>2017</v>
          </cell>
          <cell r="P4535" t="str">
            <v>ADE-17-400</v>
          </cell>
          <cell r="Q4535" t="str">
            <v>R18Z12911134</v>
          </cell>
          <cell r="R4535" t="str">
            <v>NFBFC666XHR014330</v>
          </cell>
          <cell r="T4535">
            <v>3000000</v>
          </cell>
          <cell r="U4535">
            <v>6667</v>
          </cell>
          <cell r="V4535">
            <v>7801</v>
          </cell>
          <cell r="W4535">
            <v>8280</v>
          </cell>
          <cell r="X4535">
            <v>0</v>
          </cell>
          <cell r="Y4535">
            <v>-479</v>
          </cell>
        </row>
        <row r="4536">
          <cell r="B4536" t="str">
            <v>KHI/HO/D/MO/PD COMP/P/74523/08/2023</v>
          </cell>
          <cell r="C4536" t="str">
            <v>KHI/HO/D/MO/PD COMP/E/29863/08/2023</v>
          </cell>
          <cell r="E4536">
            <v>45169</v>
          </cell>
          <cell r="F4536">
            <v>45159</v>
          </cell>
          <cell r="G4536">
            <v>45524</v>
          </cell>
          <cell r="H4536" t="str">
            <v xml:space="preserve"> 08809638</v>
          </cell>
          <cell r="I4536" t="str">
            <v xml:space="preserve"> Abdul Rehman Aslam (3120234807241)</v>
          </cell>
          <cell r="J4536" t="str">
            <v>INDIVIDUAL</v>
          </cell>
          <cell r="L4536" t="str">
            <v xml:space="preserve"> D</v>
          </cell>
          <cell r="M4536" t="str">
            <v xml:space="preserve"> 09000221-Muhammad Irfan</v>
          </cell>
          <cell r="U4536">
            <v>39473</v>
          </cell>
          <cell r="V4536">
            <v>45000</v>
          </cell>
          <cell r="W4536">
            <v>0</v>
          </cell>
          <cell r="X4536">
            <v>0</v>
          </cell>
          <cell r="Y4536">
            <v>45000</v>
          </cell>
        </row>
        <row r="4537">
          <cell r="B4537" t="str">
            <v>KHI/HO/D/MO/PC TP/C/74539/1/08/2023</v>
          </cell>
          <cell r="E4537">
            <v>45166</v>
          </cell>
          <cell r="F4537">
            <v>45164</v>
          </cell>
          <cell r="G4537">
            <v>45529</v>
          </cell>
          <cell r="H4537" t="str">
            <v xml:space="preserve"> 08801488</v>
          </cell>
          <cell r="I4537" t="str">
            <v xml:space="preserve"> iTecknologi Tracking Services (Pvt) Limited</v>
          </cell>
          <cell r="J4537" t="str">
            <v>CORPORATE</v>
          </cell>
          <cell r="K4537" t="str">
            <v>M/S. Itechnologi Tracking Services (Private) Limited 
A/C Mr. Muhammad Haris</v>
          </cell>
          <cell r="L4537" t="str">
            <v xml:space="preserve"> D</v>
          </cell>
          <cell r="M4537" t="str">
            <v xml:space="preserve"> 09000221-Muhammad Irfan</v>
          </cell>
          <cell r="N4537" t="str">
            <v>SUZUKI ALTO VXR E-2</v>
          </cell>
          <cell r="O4537" t="str">
            <v>2021</v>
          </cell>
          <cell r="P4537" t="str">
            <v>BUL-757</v>
          </cell>
          <cell r="Q4537" t="str">
            <v>6R182491</v>
          </cell>
          <cell r="R4537" t="str">
            <v>NF1AET306H1082506</v>
          </cell>
          <cell r="T4537">
            <v>2620000</v>
          </cell>
          <cell r="U4537">
            <v>132</v>
          </cell>
          <cell r="V4537">
            <v>200</v>
          </cell>
          <cell r="W4537">
            <v>0</v>
          </cell>
          <cell r="X4537">
            <v>0</v>
          </cell>
          <cell r="Y4537">
            <v>200</v>
          </cell>
        </row>
        <row r="4538">
          <cell r="B4538" t="str">
            <v>KHI/HO/D/MO/PC TP/C/74539/2/08/2023</v>
          </cell>
          <cell r="E4538">
            <v>45166</v>
          </cell>
          <cell r="F4538">
            <v>45162</v>
          </cell>
          <cell r="G4538">
            <v>45527</v>
          </cell>
          <cell r="H4538" t="str">
            <v xml:space="preserve"> 08801488</v>
          </cell>
          <cell r="I4538" t="str">
            <v xml:space="preserve"> iTecknologi Tracking Services (Pvt) Limited</v>
          </cell>
          <cell r="J4538" t="str">
            <v>CORPORATE</v>
          </cell>
          <cell r="K4538" t="str">
            <v>M/S. Itechnologi Tracking Services (Private) Limited 
A/C Mr. Shan Saeed</v>
          </cell>
          <cell r="L4538" t="str">
            <v xml:space="preserve"> D</v>
          </cell>
          <cell r="M4538" t="str">
            <v xml:space="preserve"> 09000221-Muhammad Irfan</v>
          </cell>
          <cell r="N4538" t="str">
            <v>SUZUKI BOLAN VX  EURO II</v>
          </cell>
          <cell r="O4538" t="str">
            <v>2020</v>
          </cell>
          <cell r="P4538" t="str">
            <v>AAZ-252</v>
          </cell>
          <cell r="Q4538" t="str">
            <v>PKT1006786</v>
          </cell>
          <cell r="R4538" t="str">
            <v>SV308PK01123240</v>
          </cell>
          <cell r="T4538">
            <v>1750000</v>
          </cell>
          <cell r="U4538">
            <v>175</v>
          </cell>
          <cell r="V4538">
            <v>200</v>
          </cell>
          <cell r="W4538">
            <v>0</v>
          </cell>
          <cell r="X4538">
            <v>0</v>
          </cell>
          <cell r="Y4538">
            <v>200</v>
          </cell>
        </row>
        <row r="4539">
          <cell r="B4539" t="str">
            <v>KHI/HO/D/MO/PC TP/C/74539/3/08/2023</v>
          </cell>
          <cell r="E4539">
            <v>45166</v>
          </cell>
          <cell r="F4539">
            <v>45154</v>
          </cell>
          <cell r="G4539">
            <v>45519</v>
          </cell>
          <cell r="H4539" t="str">
            <v xml:space="preserve"> 08801488</v>
          </cell>
          <cell r="I4539" t="str">
            <v xml:space="preserve"> iTecknologi Tracking Services (Pvt) Limited</v>
          </cell>
          <cell r="J4539" t="str">
            <v>CORPORATE</v>
          </cell>
          <cell r="K4539" t="str">
            <v>M/S. Itechnologi Tracking Services (Private) Limited
A/C Mr. Saim Rizwan Ali</v>
          </cell>
          <cell r="L4539" t="str">
            <v xml:space="preserve"> D</v>
          </cell>
          <cell r="M4539" t="str">
            <v xml:space="preserve"> 09000221-Muhammad Irfan</v>
          </cell>
          <cell r="N4539" t="str">
            <v>TOYOTA COROLLA ALTIS CVT</v>
          </cell>
          <cell r="O4539" t="str">
            <v>2020</v>
          </cell>
          <cell r="P4539" t="str">
            <v>ACH-079</v>
          </cell>
          <cell r="Q4539" t="str">
            <v>344326</v>
          </cell>
          <cell r="R4539" t="str">
            <v>ZRE172R7043517</v>
          </cell>
          <cell r="T4539">
            <v>7000000</v>
          </cell>
          <cell r="U4539">
            <v>175</v>
          </cell>
          <cell r="V4539">
            <v>200</v>
          </cell>
          <cell r="W4539">
            <v>0</v>
          </cell>
          <cell r="X4539">
            <v>0</v>
          </cell>
          <cell r="Y4539">
            <v>200</v>
          </cell>
        </row>
        <row r="4540">
          <cell r="B4540" t="str">
            <v>KHI/HO/D/MO/PC TP/C/74539/4/08/2023</v>
          </cell>
          <cell r="E4540">
            <v>45166</v>
          </cell>
          <cell r="F4540">
            <v>45159</v>
          </cell>
          <cell r="G4540">
            <v>45524</v>
          </cell>
          <cell r="H4540" t="str">
            <v xml:space="preserve"> 08801488</v>
          </cell>
          <cell r="I4540" t="str">
            <v xml:space="preserve"> iTecknologi Tracking Services (Pvt) Limited</v>
          </cell>
          <cell r="J4540" t="str">
            <v>CORPORATE</v>
          </cell>
          <cell r="K4540" t="str">
            <v>M/S. Itechnologi Tracking Services (Private) Limited
A/C Mr. Asif Iqbal</v>
          </cell>
          <cell r="L4540" t="str">
            <v xml:space="preserve"> D</v>
          </cell>
          <cell r="M4540" t="str">
            <v xml:space="preserve"> 09000221-Muhammad Irfan</v>
          </cell>
          <cell r="N4540" t="str">
            <v>SUZUKI ALTO VXR E-2</v>
          </cell>
          <cell r="O4540" t="str">
            <v>2020</v>
          </cell>
          <cell r="P4540" t="str">
            <v>BRY-572</v>
          </cell>
          <cell r="Q4540" t="str">
            <v>129725</v>
          </cell>
          <cell r="R4540" t="str">
            <v>1029714</v>
          </cell>
          <cell r="T4540">
            <v>2100000</v>
          </cell>
          <cell r="U4540">
            <v>175</v>
          </cell>
          <cell r="V4540">
            <v>200</v>
          </cell>
          <cell r="W4540">
            <v>0</v>
          </cell>
          <cell r="X4540">
            <v>0</v>
          </cell>
          <cell r="Y4540">
            <v>200</v>
          </cell>
        </row>
        <row r="4541">
          <cell r="B4541" t="str">
            <v>KHI/HO/D/MO/PC TP/C/74539/5/08/2023</v>
          </cell>
          <cell r="E4541">
            <v>45169</v>
          </cell>
          <cell r="F4541">
            <v>45164</v>
          </cell>
          <cell r="G4541">
            <v>45529</v>
          </cell>
          <cell r="H4541" t="str">
            <v xml:space="preserve"> 08801488</v>
          </cell>
          <cell r="I4541" t="str">
            <v xml:space="preserve"> iTecknologi Tracking Services (Pvt) Limited</v>
          </cell>
          <cell r="J4541" t="str">
            <v>CORPORATE</v>
          </cell>
          <cell r="K4541" t="str">
            <v>M/S. Itechnologi Tracking Services (Private) Limited
A/C Mr. Muhammad Shahzad Majeed</v>
          </cell>
          <cell r="L4541" t="str">
            <v xml:space="preserve"> D</v>
          </cell>
          <cell r="M4541" t="str">
            <v xml:space="preserve"> 09000221-Muhammad Irfan</v>
          </cell>
          <cell r="N4541" t="str">
            <v>HONDA CITY ASPIRE 1.5  I-</v>
          </cell>
          <cell r="O4541" t="str">
            <v>2022</v>
          </cell>
          <cell r="P4541" t="str">
            <v>AYK-51</v>
          </cell>
          <cell r="Q4541" t="str">
            <v>L15Z81007617</v>
          </cell>
          <cell r="R4541" t="str">
            <v>NFBGN9669NR018266</v>
          </cell>
          <cell r="T4541">
            <v>5500000</v>
          </cell>
          <cell r="U4541">
            <v>175</v>
          </cell>
          <cell r="V4541">
            <v>200</v>
          </cell>
          <cell r="W4541">
            <v>0</v>
          </cell>
          <cell r="X4541">
            <v>0</v>
          </cell>
          <cell r="Y4541">
            <v>200</v>
          </cell>
        </row>
        <row r="4542">
          <cell r="B4542" t="str">
            <v>KHI/HO/D/MO/PC TP/C/74539/6/08/2023</v>
          </cell>
          <cell r="E4542">
            <v>45169</v>
          </cell>
          <cell r="F4542">
            <v>45157</v>
          </cell>
          <cell r="G4542">
            <v>45522</v>
          </cell>
          <cell r="H4542" t="str">
            <v xml:space="preserve"> 08801488</v>
          </cell>
          <cell r="I4542" t="str">
            <v xml:space="preserve"> iTecknologi Tracking Services (Pvt) Limited</v>
          </cell>
          <cell r="J4542" t="str">
            <v>CORPORATE</v>
          </cell>
          <cell r="K4542" t="str">
            <v>M/S. Itechnologi Tracking Services (Private) Limited
A/C Ms. Ujala Rafat Karim</v>
          </cell>
          <cell r="L4542" t="str">
            <v xml:space="preserve"> D</v>
          </cell>
          <cell r="M4542" t="str">
            <v xml:space="preserve"> 09000221-Muhammad Irfan</v>
          </cell>
          <cell r="N4542" t="str">
            <v>SUZUKI SWIFT DLX EURO II</v>
          </cell>
          <cell r="O4542" t="str">
            <v>2019</v>
          </cell>
          <cell r="P4542" t="str">
            <v>BPX-474</v>
          </cell>
          <cell r="Q4542" t="str">
            <v>PKS13044221			19/8/2023</v>
          </cell>
          <cell r="R4542" t="str">
            <v>RS413PK10044221</v>
          </cell>
          <cell r="T4542">
            <v>2700000</v>
          </cell>
          <cell r="U4542">
            <v>175</v>
          </cell>
          <cell r="V4542">
            <v>200</v>
          </cell>
          <cell r="W4542">
            <v>0</v>
          </cell>
          <cell r="X4542">
            <v>0</v>
          </cell>
          <cell r="Y4542">
            <v>200</v>
          </cell>
        </row>
        <row r="4543">
          <cell r="B4543" t="str">
            <v>KHI/HO/D/MO/PD COMP/P/74543/08/2023</v>
          </cell>
          <cell r="C4543" t="str">
            <v>KHI/HO/D/MO/PD COMP/E/29862/08/2023</v>
          </cell>
          <cell r="E4543">
            <v>45169</v>
          </cell>
          <cell r="F4543">
            <v>45166</v>
          </cell>
          <cell r="G4543">
            <v>45531</v>
          </cell>
          <cell r="H4543" t="str">
            <v xml:space="preserve"> 08812720</v>
          </cell>
          <cell r="I4543" t="str">
            <v xml:space="preserve"> Noman Khan(4210117099075)</v>
          </cell>
          <cell r="J4543" t="str">
            <v>INDIVIDUAL</v>
          </cell>
          <cell r="L4543" t="str">
            <v xml:space="preserve"> D</v>
          </cell>
          <cell r="M4543" t="str">
            <v xml:space="preserve"> 09000221-Muhammad Irfan</v>
          </cell>
          <cell r="U4543">
            <v>34209</v>
          </cell>
          <cell r="V4543">
            <v>39000</v>
          </cell>
          <cell r="W4543">
            <v>0</v>
          </cell>
          <cell r="X4543">
            <v>0</v>
          </cell>
          <cell r="Y4543">
            <v>39000</v>
          </cell>
        </row>
        <row r="4544">
          <cell r="B4544" t="str">
            <v>KHI/HO/D/MO/PD COMP/P/74546/08/2023</v>
          </cell>
          <cell r="C4544" t="str">
            <v>KHI/HO/D/MO/PD COMP/E/29864/08/2023</v>
          </cell>
          <cell r="E4544">
            <v>45169</v>
          </cell>
          <cell r="F4544">
            <v>45163</v>
          </cell>
          <cell r="G4544">
            <v>45528</v>
          </cell>
          <cell r="H4544" t="str">
            <v xml:space="preserve"> 08811349</v>
          </cell>
          <cell r="I4544" t="str">
            <v xml:space="preserve"> Zeeshan Ali Khan #42201-7812645-3</v>
          </cell>
          <cell r="J4544" t="str">
            <v>INDIVIDUAL</v>
          </cell>
          <cell r="L4544" t="str">
            <v xml:space="preserve"> D</v>
          </cell>
          <cell r="M4544" t="str">
            <v xml:space="preserve"> 09000221-Muhammad Irfan</v>
          </cell>
          <cell r="U4544">
            <v>83332</v>
          </cell>
          <cell r="V4544">
            <v>95000</v>
          </cell>
          <cell r="W4544">
            <v>0</v>
          </cell>
          <cell r="X4544">
            <v>0</v>
          </cell>
          <cell r="Y4544">
            <v>95000</v>
          </cell>
        </row>
        <row r="4545">
          <cell r="B4545" t="str">
            <v>KHI/AR/AR/D/MO/MC TTT/P/74562/08/2023</v>
          </cell>
          <cell r="E4545">
            <v>45166</v>
          </cell>
          <cell r="F4545">
            <v>45162</v>
          </cell>
          <cell r="G4545">
            <v>45527</v>
          </cell>
          <cell r="H4545" t="str">
            <v xml:space="preserve"> 08812728</v>
          </cell>
          <cell r="I4545" t="str">
            <v xml:space="preserve"> Muhammad Waseem Choudhary #42201-6686700-7</v>
          </cell>
          <cell r="J4545" t="str">
            <v>INDIVIDUAL</v>
          </cell>
          <cell r="K4545" t="str">
            <v>Mr. Muhammad Waseem Choudhary 
CNIC No. 42201-6686700-7
Cell No. 0333-7478747</v>
          </cell>
          <cell r="L4545" t="str">
            <v xml:space="preserve"> D</v>
          </cell>
          <cell r="M4545" t="str">
            <v xml:space="preserve"> 09000645-Javed Corporation</v>
          </cell>
          <cell r="N4545" t="str">
            <v>HONDA CD</v>
          </cell>
          <cell r="O4545" t="str">
            <v>2023</v>
          </cell>
          <cell r="P4545" t="str">
            <v>KQE-3647</v>
          </cell>
          <cell r="Q4545" t="str">
            <v>E-936316</v>
          </cell>
          <cell r="R4545" t="str">
            <v>HA-799113</v>
          </cell>
          <cell r="T4545">
            <v>157900</v>
          </cell>
          <cell r="U4545">
            <v>16577</v>
          </cell>
          <cell r="V4545">
            <v>18948</v>
          </cell>
          <cell r="W4545">
            <v>18940</v>
          </cell>
          <cell r="X4545">
            <v>0</v>
          </cell>
          <cell r="Y4545">
            <v>8</v>
          </cell>
        </row>
        <row r="4546">
          <cell r="B4546" t="str">
            <v>LHR/LHR/F/MO/PC COMP/P/74572/08/2023</v>
          </cell>
          <cell r="C4546" t="str">
            <v>LHR/LHR/F/MO/PC COMP/E/43307/07/2024</v>
          </cell>
          <cell r="D4546" t="str">
            <v>UBL INSURERS LIMITED - WINDOW TAKAFUL MULTAN BRANCH</v>
          </cell>
          <cell r="E4546">
            <v>45477</v>
          </cell>
          <cell r="F4546">
            <v>45108</v>
          </cell>
          <cell r="G4546">
            <v>45473</v>
          </cell>
          <cell r="H4546" t="str">
            <v xml:space="preserve"> 08802180</v>
          </cell>
          <cell r="I4546" t="str">
            <v xml:space="preserve"> UBL INSURERS LIMITED - WINDOW TAKAFUL MULTAN BRANCH</v>
          </cell>
          <cell r="J4546" t="str">
            <v>CORPORATE</v>
          </cell>
          <cell r="L4546" t="str">
            <v xml:space="preserve"> F</v>
          </cell>
          <cell r="M4546" t="str">
            <v xml:space="preserve"> 09000320-Abdul Khaliq Khan</v>
          </cell>
          <cell r="N4546" t="str">
            <v>HONDA CIVIC ORIEL NAV+LTH
HONDA CIVIC VTI  ORIEL PT</v>
          </cell>
          <cell r="O4546" t="str">
            <v>2016
2018</v>
          </cell>
          <cell r="Q4546" t="str">
            <v>4045632
1294360</v>
          </cell>
          <cell r="R4546" t="str">
            <v>129396
047058</v>
          </cell>
          <cell r="T4546">
            <v>-8000000</v>
          </cell>
          <cell r="U4546">
            <v>-17777</v>
          </cell>
          <cell r="V4546">
            <v>-20799</v>
          </cell>
          <cell r="W4546">
            <v>0</v>
          </cell>
          <cell r="X4546">
            <v>0</v>
          </cell>
          <cell r="Y4546">
            <v>-20799</v>
          </cell>
        </row>
        <row r="4547">
          <cell r="B4547" t="str">
            <v>LHR/LHR/F/MO/PC COMP/P/74572/08/2023</v>
          </cell>
          <cell r="D4547" t="str">
            <v>UBL INSURERS LIMITED - WINDOW TAKAFUL MULTAN BRANCH</v>
          </cell>
          <cell r="E4547">
            <v>45167</v>
          </cell>
          <cell r="F4547">
            <v>45108</v>
          </cell>
          <cell r="G4547">
            <v>45473</v>
          </cell>
          <cell r="H4547" t="str">
            <v xml:space="preserve"> 08802180</v>
          </cell>
          <cell r="I4547" t="str">
            <v xml:space="preserve"> UBL INSURERS LIMITED - WINDOW TAKAFUL MULTAN BRANCH</v>
          </cell>
          <cell r="J4547" t="str">
            <v>CORPORATE</v>
          </cell>
          <cell r="K4547" t="str">
            <v>M/S SHUJABAD WEAVING MILLS LTD
LEADER POLICY NO. 2023016VMCOP00530</v>
          </cell>
          <cell r="L4547" t="str">
            <v xml:space="preserve"> F</v>
          </cell>
          <cell r="M4547" t="str">
            <v xml:space="preserve"> 09000320-Abdul Khaliq Khan</v>
          </cell>
          <cell r="N4547" t="str">
            <v>HONDA CIVIC ORIEL NAV+LTH
HONDA CIVIC VTI  ORIEL PT</v>
          </cell>
          <cell r="O4547" t="str">
            <v>2016
2018</v>
          </cell>
          <cell r="Q4547" t="str">
            <v>4045632
1294360</v>
          </cell>
          <cell r="R4547" t="str">
            <v>129396
047058</v>
          </cell>
          <cell r="T4547">
            <v>8000000</v>
          </cell>
          <cell r="U4547">
            <v>17777</v>
          </cell>
          <cell r="V4547">
            <v>20799</v>
          </cell>
          <cell r="W4547">
            <v>8280</v>
          </cell>
          <cell r="X4547">
            <v>0</v>
          </cell>
          <cell r="Y4547">
            <v>12519</v>
          </cell>
        </row>
        <row r="4548">
          <cell r="B4548" t="str">
            <v>LHR/LHR/F/MO/PC COMP/P/74573/08/2023</v>
          </cell>
          <cell r="D4548" t="str">
            <v>UBL INSURERS LIMITED - WINDOW TAKAFUL MULTAN BRANCH</v>
          </cell>
          <cell r="E4548">
            <v>45167</v>
          </cell>
          <cell r="F4548">
            <v>45140</v>
          </cell>
          <cell r="G4548">
            <v>45505</v>
          </cell>
          <cell r="H4548" t="str">
            <v xml:space="preserve"> 08802180</v>
          </cell>
          <cell r="I4548" t="str">
            <v xml:space="preserve"> UBL INSURERS LIMITED - WINDOW TAKAFUL MULTAN BRANCH</v>
          </cell>
          <cell r="J4548" t="str">
            <v>CORPORATE</v>
          </cell>
          <cell r="K4548" t="str">
            <v>M/S. BANK AL HABIB LTD A/C M/S. S M FOOD MAKERS LTD 
LEADER POLICY NO. 2023VPCOP00537</v>
          </cell>
          <cell r="L4548" t="str">
            <v xml:space="preserve"> F</v>
          </cell>
          <cell r="M4548" t="str">
            <v xml:space="preserve"> 09000320-Abdul Khaliq Khan</v>
          </cell>
          <cell r="N4548" t="str">
            <v>SUZUKI CULTUS VX STD.</v>
          </cell>
          <cell r="O4548" t="str">
            <v>2017</v>
          </cell>
          <cell r="P4548" t="str">
            <v>MND-17-637</v>
          </cell>
          <cell r="Q4548" t="str">
            <v>105435</v>
          </cell>
          <cell r="R4548" t="str">
            <v>10005427</v>
          </cell>
          <cell r="T4548">
            <v>1800000</v>
          </cell>
          <cell r="U4548">
            <v>5538</v>
          </cell>
          <cell r="V4548">
            <v>6479</v>
          </cell>
          <cell r="W4548">
            <v>8280</v>
          </cell>
          <cell r="X4548">
            <v>0</v>
          </cell>
          <cell r="Y4548">
            <v>-1801</v>
          </cell>
        </row>
        <row r="4549">
          <cell r="B4549" t="str">
            <v>LHR/LHR/F/MO/PC COMP/P/74575/08/2023</v>
          </cell>
          <cell r="D4549" t="str">
            <v>UBL INSURERS LIMITED - WINDOW TAKAFUL MULTAN BRANCH</v>
          </cell>
          <cell r="E4549">
            <v>45167</v>
          </cell>
          <cell r="F4549">
            <v>45123</v>
          </cell>
          <cell r="G4549">
            <v>45488</v>
          </cell>
          <cell r="H4549" t="str">
            <v xml:space="preserve"> 08802180</v>
          </cell>
          <cell r="I4549" t="str">
            <v xml:space="preserve"> UBL INSURERS LIMITED - WINDOW TAKAFUL MULTAN BRANCH</v>
          </cell>
          <cell r="J4549" t="str">
            <v>CORPORATE</v>
          </cell>
          <cell r="K4549" t="str">
            <v>MS. WARDA GHIAS  C/O SHABBIR FEED MILLS PVT LTD  
LEADER POLICY NO. 2023016VPCOP00527</v>
          </cell>
          <cell r="L4549" t="str">
            <v xml:space="preserve"> F</v>
          </cell>
          <cell r="M4549" t="str">
            <v xml:space="preserve"> 09000320-Abdul Khaliq Khan</v>
          </cell>
          <cell r="N4549" t="str">
            <v>AUDI E-TRON50 QUATTRO</v>
          </cell>
          <cell r="O4549" t="str">
            <v>2020</v>
          </cell>
          <cell r="P4549" t="str">
            <v>FH-400</v>
          </cell>
          <cell r="Q4549" t="str">
            <v>013472</v>
          </cell>
          <cell r="R4549" t="str">
            <v>165809</v>
          </cell>
          <cell r="T4549">
            <v>8000000</v>
          </cell>
          <cell r="U4549">
            <v>17778</v>
          </cell>
          <cell r="V4549">
            <v>20800</v>
          </cell>
          <cell r="W4549">
            <v>8280</v>
          </cell>
          <cell r="X4549">
            <v>0</v>
          </cell>
          <cell r="Y4549">
            <v>12520</v>
          </cell>
        </row>
        <row r="4550">
          <cell r="B4550" t="str">
            <v>LHR/LHR/F/MO/PC COMP/P/74580/08/2023</v>
          </cell>
          <cell r="D4550" t="str">
            <v>UBL INSURERS LIMITED - WINDOW TAKAFUL MULTAN BRANCH</v>
          </cell>
          <cell r="E4550">
            <v>45167</v>
          </cell>
          <cell r="F4550">
            <v>45123</v>
          </cell>
          <cell r="G4550">
            <v>45488</v>
          </cell>
          <cell r="H4550" t="str">
            <v xml:space="preserve"> 08802180</v>
          </cell>
          <cell r="I4550" t="str">
            <v xml:space="preserve"> UBL INSURERS LIMITED - WINDOW TAKAFUL MULTAN BRANCH</v>
          </cell>
          <cell r="J4550" t="str">
            <v>CORPORATE</v>
          </cell>
          <cell r="K4550" t="str">
            <v>HBL / SAIM MOBEEN FOOD INDUSTRIES PVT LTD 
LEADER POLICY NO: 2023016VPCOP00500</v>
          </cell>
          <cell r="L4550" t="str">
            <v xml:space="preserve"> F</v>
          </cell>
          <cell r="M4550" t="str">
            <v xml:space="preserve"> 09000320-Abdul Khaliq Khan</v>
          </cell>
          <cell r="N4550" t="str">
            <v>TOYOTA HILUX REVO G DC A/</v>
          </cell>
          <cell r="O4550" t="str">
            <v>2022</v>
          </cell>
          <cell r="Q4550" t="str">
            <v>840025</v>
          </cell>
          <cell r="R4550" t="str">
            <v>4526070</v>
          </cell>
          <cell r="T4550">
            <v>6500000</v>
          </cell>
          <cell r="U4550">
            <v>20000</v>
          </cell>
          <cell r="V4550">
            <v>23400</v>
          </cell>
          <cell r="W4550">
            <v>31680</v>
          </cell>
          <cell r="X4550">
            <v>0</v>
          </cell>
          <cell r="Y4550">
            <v>-8280</v>
          </cell>
        </row>
        <row r="4551">
          <cell r="B4551" t="str">
            <v>LHR/LHR/F/MO/PC COMP/P/74582/08/2023</v>
          </cell>
          <cell r="D4551" t="str">
            <v>UBL INSURERS LIMITED - WINDOW TAKAFUL MULTAN BRANCH</v>
          </cell>
          <cell r="E4551">
            <v>45167</v>
          </cell>
          <cell r="F4551">
            <v>45122</v>
          </cell>
          <cell r="G4551">
            <v>45487</v>
          </cell>
          <cell r="H4551" t="str">
            <v xml:space="preserve"> 08802180</v>
          </cell>
          <cell r="I4551" t="str">
            <v xml:space="preserve"> UBL INSURERS LIMITED - WINDOW TAKAFUL MULTAN BRANCH</v>
          </cell>
          <cell r="J4551" t="str">
            <v>CORPORATE</v>
          </cell>
          <cell r="K4551" t="str">
            <v>M/S. GIGGLY FOODS LIMITED    
LEADER POLICY NO. 2023016VPCOP00499</v>
          </cell>
          <cell r="L4551" t="str">
            <v xml:space="preserve"> F</v>
          </cell>
          <cell r="M4551" t="str">
            <v xml:space="preserve"> 09000320-Abdul Khaliq Khan</v>
          </cell>
          <cell r="N4551" t="str">
            <v>SUZUKI WAGON-R VXL E2
SUZUKI ALTO VXL AGS E-2</v>
          </cell>
          <cell r="O4551" t="str">
            <v>2020
2020</v>
          </cell>
          <cell r="P4551" t="str">
            <v>LEB-20-6387
LEB-20-6388</v>
          </cell>
          <cell r="Q4551" t="str">
            <v>201966
6R128705</v>
          </cell>
          <cell r="R4551" t="str">
            <v>10101950
1028717</v>
          </cell>
          <cell r="T4551">
            <v>5200000</v>
          </cell>
          <cell r="U4551">
            <v>16000</v>
          </cell>
          <cell r="V4551">
            <v>18720</v>
          </cell>
          <cell r="W4551">
            <v>27000</v>
          </cell>
          <cell r="X4551">
            <v>0</v>
          </cell>
          <cell r="Y4551">
            <v>-8280</v>
          </cell>
        </row>
        <row r="4552">
          <cell r="B4552" t="str">
            <v>LHR/LHR/F/MO/PC COMP/P/74586/08/2023</v>
          </cell>
          <cell r="D4552" t="str">
            <v>UBL INSURERS LIMITED - WINDOW TAKAFUL MULTAN BRANCH</v>
          </cell>
          <cell r="E4552">
            <v>45167</v>
          </cell>
          <cell r="F4552">
            <v>45126</v>
          </cell>
          <cell r="G4552">
            <v>45491</v>
          </cell>
          <cell r="H4552" t="str">
            <v xml:space="preserve"> 08802180</v>
          </cell>
          <cell r="I4552" t="str">
            <v xml:space="preserve"> UBL INSURERS LIMITED - WINDOW TAKAFUL MULTAN BRANCH</v>
          </cell>
          <cell r="J4552" t="str">
            <v>CORPORATE</v>
          </cell>
          <cell r="K4552" t="str">
            <v>M/S. BANK AL HABIB  A/C M/S. VOLKA FOOD INTERNATIONAL LTD   
LEADER POLICY NO. 2023016VPCOP00503</v>
          </cell>
          <cell r="L4552" t="str">
            <v xml:space="preserve"> F</v>
          </cell>
          <cell r="M4552" t="str">
            <v xml:space="preserve"> 09000320-Abdul Khaliq Khan</v>
          </cell>
          <cell r="N4552" t="str">
            <v>TOYOTA COROLLA GLI A/T 1.</v>
          </cell>
          <cell r="O4552" t="str">
            <v>2018</v>
          </cell>
          <cell r="P4552" t="str">
            <v>LEA-18A-1568</v>
          </cell>
          <cell r="Q4552" t="str">
            <v>530843</v>
          </cell>
          <cell r="R4552" t="str">
            <v>4156815</v>
          </cell>
          <cell r="T4552">
            <v>3500000</v>
          </cell>
          <cell r="U4552">
            <v>10769</v>
          </cell>
          <cell r="V4552">
            <v>12600</v>
          </cell>
          <cell r="W4552">
            <v>20880</v>
          </cell>
          <cell r="X4552">
            <v>0</v>
          </cell>
          <cell r="Y4552">
            <v>-8280</v>
          </cell>
        </row>
        <row r="4553">
          <cell r="B4553" t="str">
            <v>LHR/LHR/F/MO/PC COMP/P/74588/08/2023</v>
          </cell>
          <cell r="D4553" t="str">
            <v>UBL INSURERS LIMITED - WINDOW TAKAFUL MULTAN BRANCH</v>
          </cell>
          <cell r="E4553">
            <v>45167</v>
          </cell>
          <cell r="F4553">
            <v>45139</v>
          </cell>
          <cell r="G4553">
            <v>45437</v>
          </cell>
          <cell r="H4553" t="str">
            <v xml:space="preserve"> 08802180</v>
          </cell>
          <cell r="I4553" t="str">
            <v xml:space="preserve"> UBL INSURERS LIMITED - WINDOW TAKAFUL MULTAN BRANCH</v>
          </cell>
          <cell r="J4553" t="str">
            <v>CORPORATE</v>
          </cell>
          <cell r="K4553" t="str">
            <v>M/S. MBL A/C SHAMIM AND CO  
LEADER POLICY NO. 2023T16VPCOP00083</v>
          </cell>
          <cell r="L4553" t="str">
            <v xml:space="preserve"> F</v>
          </cell>
          <cell r="M4553" t="str">
            <v xml:space="preserve"> 09000320-Abdul Khaliq Khan</v>
          </cell>
          <cell r="N4553" t="str">
            <v>TOYOTA Yaris ATIV 1.3 (CV</v>
          </cell>
          <cell r="O4553" t="str">
            <v>2023</v>
          </cell>
          <cell r="Q4553" t="str">
            <v>62181</v>
          </cell>
          <cell r="R4553" t="str">
            <v>7039954</v>
          </cell>
          <cell r="T4553">
            <v>5115500</v>
          </cell>
          <cell r="U4553">
            <v>8592</v>
          </cell>
          <cell r="V4553">
            <v>10053</v>
          </cell>
          <cell r="W4553">
            <v>8280</v>
          </cell>
          <cell r="X4553">
            <v>0</v>
          </cell>
          <cell r="Y4553">
            <v>1773</v>
          </cell>
        </row>
        <row r="4554">
          <cell r="B4554" t="str">
            <v>LHR/LHR/F/MO/PC COMP/P/74590/08/2023</v>
          </cell>
          <cell r="C4554" t="str">
            <v>LHR/LHR/F/MO/PC COMP/E/41946/05/2024</v>
          </cell>
          <cell r="D4554" t="str">
            <v>UBL INSURERS LIMITED - WINDOW TAKAFUL MULTAN BRANCH</v>
          </cell>
          <cell r="E4554">
            <v>45436</v>
          </cell>
          <cell r="F4554">
            <v>45123</v>
          </cell>
          <cell r="G4554">
            <v>45488</v>
          </cell>
          <cell r="H4554" t="str">
            <v xml:space="preserve"> 08802180</v>
          </cell>
          <cell r="I4554" t="str">
            <v xml:space="preserve"> UBL INSURERS LIMITED - WINDOW TAKAFUL MULTAN BRANCH</v>
          </cell>
          <cell r="J4554" t="str">
            <v>CORPORATE</v>
          </cell>
          <cell r="L4554" t="str">
            <v xml:space="preserve"> F</v>
          </cell>
          <cell r="M4554" t="str">
            <v xml:space="preserve"> 09000320-Abdul Khaliq Khan</v>
          </cell>
          <cell r="N4554" t="str">
            <v>TOYOTA COROLLA GLI M/T 1.</v>
          </cell>
          <cell r="O4554" t="str">
            <v>2016</v>
          </cell>
          <cell r="P4554" t="str">
            <v>MNF-16-347</v>
          </cell>
          <cell r="Q4554" t="str">
            <v>467884</v>
          </cell>
          <cell r="R4554" t="str">
            <v>4094676</v>
          </cell>
          <cell r="T4554">
            <v>-2500000</v>
          </cell>
          <cell r="U4554">
            <v>-5556</v>
          </cell>
          <cell r="V4554">
            <v>-6501</v>
          </cell>
          <cell r="W4554">
            <v>0</v>
          </cell>
          <cell r="X4554">
            <v>0</v>
          </cell>
          <cell r="Y4554">
            <v>-6501</v>
          </cell>
        </row>
        <row r="4555">
          <cell r="B4555" t="str">
            <v>LHR/LHR/F/MO/PC COMP/P/74590/08/2023</v>
          </cell>
          <cell r="D4555" t="str">
            <v>UBL INSURERS LIMITED - WINDOW TAKAFUL MULTAN BRANCH</v>
          </cell>
          <cell r="E4555">
            <v>45167</v>
          </cell>
          <cell r="F4555">
            <v>45123</v>
          </cell>
          <cell r="G4555">
            <v>45488</v>
          </cell>
          <cell r="H4555" t="str">
            <v xml:space="preserve"> 08802180</v>
          </cell>
          <cell r="I4555" t="str">
            <v xml:space="preserve"> UBL INSURERS LIMITED - WINDOW TAKAFUL MULTAN BRANCH</v>
          </cell>
          <cell r="J4555" t="str">
            <v>CORPORATE</v>
          </cell>
          <cell r="K4555" t="str">
            <v>M/S. FHM A/C SHABBIR FEED MILLS PVT LTD 
LEADER POLICY NO. 2023T16VPCOP00081</v>
          </cell>
          <cell r="L4555" t="str">
            <v xml:space="preserve"> F</v>
          </cell>
          <cell r="M4555" t="str">
            <v xml:space="preserve"> 09000320-Abdul Khaliq Khan</v>
          </cell>
          <cell r="N4555" t="str">
            <v>TOYOTA COROLLA GLI M/T 1.</v>
          </cell>
          <cell r="O4555" t="str">
            <v>2016</v>
          </cell>
          <cell r="P4555" t="str">
            <v>MNF-16-347</v>
          </cell>
          <cell r="Q4555" t="str">
            <v>467884</v>
          </cell>
          <cell r="R4555" t="str">
            <v>4094676</v>
          </cell>
          <cell r="T4555">
            <v>2500000</v>
          </cell>
          <cell r="U4555">
            <v>5556</v>
          </cell>
          <cell r="V4555">
            <v>6501</v>
          </cell>
          <cell r="W4555">
            <v>8280</v>
          </cell>
          <cell r="X4555">
            <v>0</v>
          </cell>
          <cell r="Y4555">
            <v>-1779</v>
          </cell>
        </row>
        <row r="4556">
          <cell r="B4556" t="str">
            <v>KHI/AR/AR/D/MO/MC TTT/P/74593/08/2023</v>
          </cell>
          <cell r="E4556">
            <v>45167</v>
          </cell>
          <cell r="F4556">
            <v>45166</v>
          </cell>
          <cell r="G4556">
            <v>45531</v>
          </cell>
          <cell r="H4556" t="str">
            <v xml:space="preserve"> 08812737</v>
          </cell>
          <cell r="I4556" t="str">
            <v xml:space="preserve"> Adnan Rehman #42401-0716849-3</v>
          </cell>
          <cell r="J4556" t="str">
            <v>INDIVIDUAL</v>
          </cell>
          <cell r="K4556" t="str">
            <v>Mr. Adnan Rehman 
CNIC No. 42401-0716849-3
Cell No. 0340-0375880</v>
          </cell>
          <cell r="L4556" t="str">
            <v xml:space="preserve"> D</v>
          </cell>
          <cell r="M4556" t="str">
            <v xml:space="preserve"> 09000659-New Memon Autos</v>
          </cell>
          <cell r="N4556" t="str">
            <v>SUZUKI GD-110S</v>
          </cell>
          <cell r="O4556" t="str">
            <v>2023</v>
          </cell>
          <cell r="Q4556" t="str">
            <v>E487-130986</v>
          </cell>
          <cell r="R4556" t="str">
            <v>NE43G-130985</v>
          </cell>
          <cell r="T4556">
            <v>335000</v>
          </cell>
          <cell r="U4556">
            <v>19057</v>
          </cell>
          <cell r="V4556">
            <v>21775</v>
          </cell>
          <cell r="W4556">
            <v>21750</v>
          </cell>
          <cell r="X4556">
            <v>0</v>
          </cell>
          <cell r="Y4556">
            <v>25</v>
          </cell>
        </row>
        <row r="4557">
          <cell r="B4557" t="str">
            <v>LHR/LHR/F/MO/PC COMP/P/74594/08/2023</v>
          </cell>
          <cell r="C4557" t="str">
            <v>LHR/LHR/F/MO/PC COMP/E/41929/06/2024</v>
          </cell>
          <cell r="D4557" t="str">
            <v>UBL INSURERS LIMITED - WINDOW TAKAFUL MULTAN BRANCH</v>
          </cell>
          <cell r="E4557">
            <v>45444</v>
          </cell>
          <cell r="F4557">
            <v>45123</v>
          </cell>
          <cell r="G4557">
            <v>45488</v>
          </cell>
          <cell r="H4557" t="str">
            <v xml:space="preserve"> 08802180</v>
          </cell>
          <cell r="I4557" t="str">
            <v xml:space="preserve"> UBL INSURERS LIMITED - WINDOW TAKAFUL MULTAN BRANCH</v>
          </cell>
          <cell r="J4557" t="str">
            <v>CORPORATE</v>
          </cell>
          <cell r="L4557" t="str">
            <v xml:space="preserve"> F</v>
          </cell>
          <cell r="M4557" t="str">
            <v xml:space="preserve"> 09000320-Abdul Khaliq Khan</v>
          </cell>
          <cell r="N4557" t="str">
            <v>SUZUKI WAGON-R VXL E2</v>
          </cell>
          <cell r="O4557" t="str">
            <v>2017</v>
          </cell>
          <cell r="P4557" t="str">
            <v>MNA-17-940</v>
          </cell>
          <cell r="Q4557" t="str">
            <v>12909646</v>
          </cell>
          <cell r="R4557" t="str">
            <v>02715</v>
          </cell>
          <cell r="T4557">
            <v>-3500000</v>
          </cell>
          <cell r="U4557">
            <v>-7778</v>
          </cell>
          <cell r="V4557">
            <v>-9100</v>
          </cell>
          <cell r="W4557">
            <v>0</v>
          </cell>
          <cell r="X4557">
            <v>0</v>
          </cell>
          <cell r="Y4557">
            <v>-9100</v>
          </cell>
        </row>
        <row r="4558">
          <cell r="B4558" t="str">
            <v>LHR/LHR/F/MO/PC COMP/P/74594/08/2023</v>
          </cell>
          <cell r="D4558" t="str">
            <v>UBL INSURERS LIMITED - WINDOW TAKAFUL MULTAN BRANCH</v>
          </cell>
          <cell r="E4558">
            <v>45167</v>
          </cell>
          <cell r="F4558">
            <v>45123</v>
          </cell>
          <cell r="G4558">
            <v>45488</v>
          </cell>
          <cell r="H4558" t="str">
            <v xml:space="preserve"> 08802180</v>
          </cell>
          <cell r="I4558" t="str">
            <v xml:space="preserve"> UBL INSURERS LIMITED - WINDOW TAKAFUL MULTAN BRANCH</v>
          </cell>
          <cell r="J4558" t="str">
            <v>CORPORATE</v>
          </cell>
          <cell r="K4558" t="str">
            <v>M/S. FHM A/C SHABBIR FEED MILLS PVT LTD 
LEADER POLICY NO. 2023T16VPCOP00079</v>
          </cell>
          <cell r="L4558" t="str">
            <v xml:space="preserve"> F</v>
          </cell>
          <cell r="M4558" t="str">
            <v xml:space="preserve"> 09000320-Abdul Khaliq Khan</v>
          </cell>
          <cell r="N4558" t="str">
            <v>SUZUKI WAGON-R VXL E2</v>
          </cell>
          <cell r="O4558" t="str">
            <v>2017</v>
          </cell>
          <cell r="P4558" t="str">
            <v>MNA-17-940</v>
          </cell>
          <cell r="Q4558" t="str">
            <v>12909646</v>
          </cell>
          <cell r="R4558" t="str">
            <v>02715</v>
          </cell>
          <cell r="T4558">
            <v>3500000</v>
          </cell>
          <cell r="U4558">
            <v>7778</v>
          </cell>
          <cell r="V4558">
            <v>9100</v>
          </cell>
          <cell r="W4558">
            <v>8280</v>
          </cell>
          <cell r="X4558">
            <v>0</v>
          </cell>
          <cell r="Y4558">
            <v>820</v>
          </cell>
        </row>
        <row r="4559">
          <cell r="B4559" t="str">
            <v>KHI/HO/D/MO/PC COMP/P/74602/08/2023</v>
          </cell>
          <cell r="C4559" t="str">
            <v>KHI/HO/D/MO/PC COMP/E/34942/12/2023</v>
          </cell>
          <cell r="E4559">
            <v>45267</v>
          </cell>
          <cell r="F4559">
            <v>45164</v>
          </cell>
          <cell r="G4559">
            <v>45529</v>
          </cell>
          <cell r="H4559" t="str">
            <v xml:space="preserve"> 08812744</v>
          </cell>
          <cell r="I4559" t="str">
            <v xml:space="preserve"> Muhammad Faheem Khan Lodhi(4210158750191)</v>
          </cell>
          <cell r="J4559" t="str">
            <v>INDIVIDUAL</v>
          </cell>
          <cell r="L4559" t="str">
            <v xml:space="preserve"> D</v>
          </cell>
          <cell r="M4559" t="str">
            <v xml:space="preserve"> 09000212-Muhammad Afzal Panawala</v>
          </cell>
          <cell r="N4559" t="str">
            <v>SUZUKI Swift GLX CVT
KIA KIA SPORTAGE</v>
          </cell>
          <cell r="O4559" t="str">
            <v>2022
2022</v>
          </cell>
          <cell r="P4559" t="str">
            <v>BWP-858
BK-2846</v>
          </cell>
          <cell r="Q4559" t="str">
            <v>1002072
G4NAMH328072</v>
          </cell>
          <cell r="R4559" t="str">
            <v>102054
KP309461</v>
          </cell>
          <cell r="T4559">
            <v>3050000</v>
          </cell>
          <cell r="U4559">
            <v>29527</v>
          </cell>
          <cell r="V4559">
            <v>33660</v>
          </cell>
          <cell r="W4559">
            <v>33641</v>
          </cell>
          <cell r="X4559">
            <v>0</v>
          </cell>
          <cell r="Y4559">
            <v>19</v>
          </cell>
        </row>
        <row r="4560">
          <cell r="B4560" t="str">
            <v>KHI/HO/D/MO/PD COMP/P/74604/08/2023</v>
          </cell>
          <cell r="C4560" t="str">
            <v>KHI/HO/D/MO/PD COMP/E/29866/08/2023</v>
          </cell>
          <cell r="E4560">
            <v>45169</v>
          </cell>
          <cell r="F4560">
            <v>45160</v>
          </cell>
          <cell r="G4560">
            <v>45525</v>
          </cell>
          <cell r="H4560" t="str">
            <v xml:space="preserve"> 08812628</v>
          </cell>
          <cell r="I4560" t="str">
            <v xml:space="preserve"> Farough Ali Naweed(4250105899141)</v>
          </cell>
          <cell r="J4560" t="str">
            <v>INDIVIDUAL</v>
          </cell>
          <cell r="L4560" t="str">
            <v xml:space="preserve"> D</v>
          </cell>
          <cell r="M4560" t="str">
            <v xml:space="preserve"> 09000355-Asif Azeem</v>
          </cell>
          <cell r="U4560">
            <v>53507</v>
          </cell>
          <cell r="V4560">
            <v>61000</v>
          </cell>
          <cell r="W4560">
            <v>0</v>
          </cell>
          <cell r="X4560">
            <v>0</v>
          </cell>
          <cell r="Y4560">
            <v>61000</v>
          </cell>
        </row>
        <row r="4561">
          <cell r="B4561" t="str">
            <v>KHI/HO/D/MO/PD COMP/P/74606/08/2023</v>
          </cell>
          <cell r="C4561" t="str">
            <v>KHI/HO/D/MO/PD COMP/E/29865/08/2023</v>
          </cell>
          <cell r="E4561">
            <v>45169</v>
          </cell>
          <cell r="F4561">
            <v>45166</v>
          </cell>
          <cell r="G4561">
            <v>45531</v>
          </cell>
          <cell r="H4561" t="str">
            <v xml:space="preserve"> 08812746</v>
          </cell>
          <cell r="I4561" t="str">
            <v xml:space="preserve"> Hamid Ali(3310031872617)</v>
          </cell>
          <cell r="J4561" t="str">
            <v>INDIVIDUAL</v>
          </cell>
          <cell r="L4561" t="str">
            <v xml:space="preserve"> D</v>
          </cell>
          <cell r="M4561" t="str">
            <v xml:space="preserve"> 09000221-Muhammad Irfan</v>
          </cell>
          <cell r="U4561">
            <v>100876</v>
          </cell>
          <cell r="V4561">
            <v>115000</v>
          </cell>
          <cell r="W4561">
            <v>0</v>
          </cell>
          <cell r="X4561">
            <v>0</v>
          </cell>
          <cell r="Y4561">
            <v>115000</v>
          </cell>
        </row>
        <row r="4562">
          <cell r="B4562" t="str">
            <v>LHR/LHR/F/MO/PC COMP/P/74638/08/2023</v>
          </cell>
          <cell r="D4562" t="str">
            <v>UBL INSURERS LIMITED - WINDOW TAKAFUL MULTAN BRANCH</v>
          </cell>
          <cell r="E4562">
            <v>45168</v>
          </cell>
          <cell r="F4562">
            <v>45163</v>
          </cell>
          <cell r="G4562">
            <v>45528</v>
          </cell>
          <cell r="H4562" t="str">
            <v xml:space="preserve"> 08802180</v>
          </cell>
          <cell r="I4562" t="str">
            <v xml:space="preserve"> UBL INSURERS LIMITED - WINDOW TAKAFUL MULTAN BRANCH</v>
          </cell>
          <cell r="J4562" t="str">
            <v>CORPORATE</v>
          </cell>
          <cell r="K4562" t="str">
            <v>M/S. PETRON CHEMICALS 
LEADER POLICY NO. 2023016VPCOP00549</v>
          </cell>
          <cell r="L4562" t="str">
            <v xml:space="preserve"> F</v>
          </cell>
          <cell r="M4562" t="str">
            <v xml:space="preserve"> 09000320-Abdul Khaliq Khan</v>
          </cell>
          <cell r="N4562" t="str">
            <v>SUZUKI CULTUS VXR EURO-II</v>
          </cell>
          <cell r="O4562" t="str">
            <v>2021</v>
          </cell>
          <cell r="P4562" t="str">
            <v>AEU-782</v>
          </cell>
          <cell r="Q4562" t="str">
            <v>180493</v>
          </cell>
          <cell r="R4562" t="str">
            <v>10060532</v>
          </cell>
          <cell r="T4562">
            <v>2200000</v>
          </cell>
          <cell r="U4562">
            <v>6769</v>
          </cell>
          <cell r="V4562">
            <v>7920</v>
          </cell>
          <cell r="W4562">
            <v>8280</v>
          </cell>
          <cell r="X4562">
            <v>0</v>
          </cell>
          <cell r="Y4562">
            <v>-360</v>
          </cell>
        </row>
        <row r="4563">
          <cell r="B4563" t="str">
            <v>LHR/LHR/F/MO/PC COMP/P/74639/08/2023</v>
          </cell>
          <cell r="D4563" t="str">
            <v>UBL INSURERS LIMITED - WINDOW TAKAFUL MULTAN BRANCH</v>
          </cell>
          <cell r="E4563">
            <v>45168</v>
          </cell>
          <cell r="F4563">
            <v>45147</v>
          </cell>
          <cell r="G4563">
            <v>45512</v>
          </cell>
          <cell r="H4563" t="str">
            <v xml:space="preserve"> 08802180</v>
          </cell>
          <cell r="I4563" t="str">
            <v xml:space="preserve"> UBL INSURERS LIMITED - WINDOW TAKAFUL MULTAN BRANCH</v>
          </cell>
          <cell r="J4563" t="str">
            <v>CORPORATE</v>
          </cell>
          <cell r="K4563" t="str">
            <v>M/S. PATRON CHEMICALS  
LEADER POLICY NO. 2023016VPCOP000548</v>
          </cell>
          <cell r="L4563" t="str">
            <v xml:space="preserve"> F</v>
          </cell>
          <cell r="M4563" t="str">
            <v xml:space="preserve"> 09000320-Abdul Khaliq Khan</v>
          </cell>
          <cell r="N4563" t="str">
            <v>TOYOTA COROLLA ALTIS VVT-</v>
          </cell>
          <cell r="O4563" t="str">
            <v>2021</v>
          </cell>
          <cell r="P4563" t="str">
            <v>AVG-125</v>
          </cell>
          <cell r="Q4563" t="str">
            <v>078199</v>
          </cell>
          <cell r="R4563" t="str">
            <v>6055700</v>
          </cell>
          <cell r="T4563">
            <v>4277999</v>
          </cell>
          <cell r="U4563">
            <v>13163</v>
          </cell>
          <cell r="V4563">
            <v>15401</v>
          </cell>
          <cell r="W4563">
            <v>8280</v>
          </cell>
          <cell r="X4563">
            <v>0</v>
          </cell>
          <cell r="Y4563">
            <v>7121</v>
          </cell>
        </row>
        <row r="4564">
          <cell r="B4564" t="str">
            <v>LHR/LHR/F/MO/PC COMP/P/74640/08/2023</v>
          </cell>
          <cell r="D4564" t="str">
            <v>UBL INSURERS LIMITED - WINDOW TAKAFUL MULTAN BRANCH</v>
          </cell>
          <cell r="E4564">
            <v>45168</v>
          </cell>
          <cell r="F4564">
            <v>45141</v>
          </cell>
          <cell r="G4564">
            <v>45506</v>
          </cell>
          <cell r="H4564" t="str">
            <v xml:space="preserve"> 08802180</v>
          </cell>
          <cell r="I4564" t="str">
            <v xml:space="preserve"> UBL INSURERS LIMITED - WINDOW TAKAFUL MULTAN BRANCH</v>
          </cell>
          <cell r="J4564" t="str">
            <v>CORPORATE</v>
          </cell>
          <cell r="K4564" t="str">
            <v>M/S PATRON CHEMICALS
LEADER POLICY NO:2023016VPCOP00547</v>
          </cell>
          <cell r="L4564" t="str">
            <v xml:space="preserve"> F</v>
          </cell>
          <cell r="M4564" t="str">
            <v xml:space="preserve"> 09000320-Abdul Khaliq Khan</v>
          </cell>
          <cell r="N4564" t="str">
            <v>SUZUKI CULTUS VXR EURO-II</v>
          </cell>
          <cell r="O4564" t="str">
            <v>2021</v>
          </cell>
          <cell r="P4564" t="str">
            <v>AEM-185</v>
          </cell>
          <cell r="Q4564" t="str">
            <v>179672</v>
          </cell>
          <cell r="R4564" t="str">
            <v>10079619</v>
          </cell>
          <cell r="T4564">
            <v>2200000</v>
          </cell>
          <cell r="U4564">
            <v>6769</v>
          </cell>
          <cell r="V4564">
            <v>7920</v>
          </cell>
          <cell r="W4564">
            <v>8280</v>
          </cell>
          <cell r="X4564">
            <v>0</v>
          </cell>
          <cell r="Y4564">
            <v>-360</v>
          </cell>
        </row>
        <row r="4565">
          <cell r="B4565" t="str">
            <v>KHI/AR/AR/D/MO/MC TTT/P/74641/08/2023</v>
          </cell>
          <cell r="C4565" t="str">
            <v>KHI/AR/AR/D/MO/MC TTT/E/30467/09/2023</v>
          </cell>
          <cell r="E4565">
            <v>45183</v>
          </cell>
          <cell r="F4565">
            <v>45167</v>
          </cell>
          <cell r="G4565">
            <v>45532</v>
          </cell>
          <cell r="H4565" t="str">
            <v xml:space="preserve"> 08812761</v>
          </cell>
          <cell r="I4565" t="str">
            <v xml:space="preserve"> Shams Ur Rehman #42201-9258288-7</v>
          </cell>
          <cell r="J4565" t="str">
            <v>INDIVIDUAL</v>
          </cell>
          <cell r="L4565" t="str">
            <v xml:space="preserve"> D</v>
          </cell>
          <cell r="M4565" t="str">
            <v xml:space="preserve"> 09000221-Muhammad Irfan</v>
          </cell>
          <cell r="N4565" t="str">
            <v>HONDA CD</v>
          </cell>
          <cell r="O4565" t="str">
            <v>2023</v>
          </cell>
          <cell r="Q4565" t="str">
            <v>E-937204</v>
          </cell>
          <cell r="R4565" t="str">
            <v>HA-799743</v>
          </cell>
          <cell r="T4565">
            <v>-178100</v>
          </cell>
          <cell r="U4565">
            <v>-1063</v>
          </cell>
          <cell r="V4565">
            <v>-1074</v>
          </cell>
          <cell r="W4565">
            <v>0</v>
          </cell>
          <cell r="X4565">
            <v>0</v>
          </cell>
          <cell r="Y4565">
            <v>-1074</v>
          </cell>
        </row>
        <row r="4566">
          <cell r="B4566" t="str">
            <v>LHR/LHR/F/MO/PC COMP/P/74642/08/2023</v>
          </cell>
          <cell r="D4566" t="str">
            <v>UBL INSURERS LIMITED - WINDOW TAKAFUL MULTAN BRANCH</v>
          </cell>
          <cell r="E4566">
            <v>45168</v>
          </cell>
          <cell r="F4566">
            <v>45148</v>
          </cell>
          <cell r="G4566">
            <v>45513</v>
          </cell>
          <cell r="H4566" t="str">
            <v xml:space="preserve"> 08802180</v>
          </cell>
          <cell r="I4566" t="str">
            <v xml:space="preserve"> UBL INSURERS LIMITED - WINDOW TAKAFUL MULTAN BRANCH</v>
          </cell>
          <cell r="J4566" t="str">
            <v>CORPORATE</v>
          </cell>
          <cell r="K4566" t="str">
            <v>M/S. S.M. FOOD MAKERS LTD
LEADER POLICY NO:2023016VPCOP00546</v>
          </cell>
          <cell r="L4566" t="str">
            <v xml:space="preserve"> F</v>
          </cell>
          <cell r="M4566" t="str">
            <v xml:space="preserve"> 09000320-Abdul Khaliq Khan</v>
          </cell>
          <cell r="N4566" t="str">
            <v>SUZUKI MEHRAN VXR CNG MT</v>
          </cell>
          <cell r="P4566" t="str">
            <v>LEH-17-3520</v>
          </cell>
          <cell r="Q4566" t="str">
            <v>693223</v>
          </cell>
          <cell r="R4566" t="str">
            <v>01231750</v>
          </cell>
          <cell r="T4566">
            <v>1100000</v>
          </cell>
          <cell r="U4566">
            <v>3384</v>
          </cell>
          <cell r="V4566">
            <v>3960</v>
          </cell>
          <cell r="W4566">
            <v>8400</v>
          </cell>
          <cell r="X4566">
            <v>0</v>
          </cell>
          <cell r="Y4566">
            <v>-4440</v>
          </cell>
        </row>
        <row r="4567">
          <cell r="B4567" t="str">
            <v>LHR/LHR/F/MO/PC COMP/P/74644/08/2023</v>
          </cell>
          <cell r="D4567" t="str">
            <v>UBL INSURERS LIMITED - WINDOW TAKAFUL MULTAN BRANCH</v>
          </cell>
          <cell r="E4567">
            <v>45168</v>
          </cell>
          <cell r="F4567">
            <v>45147</v>
          </cell>
          <cell r="G4567">
            <v>45512</v>
          </cell>
          <cell r="H4567" t="str">
            <v xml:space="preserve"> 08802180</v>
          </cell>
          <cell r="I4567" t="str">
            <v xml:space="preserve"> UBL INSURERS LIMITED - WINDOW TAKAFUL MULTAN BRANCH</v>
          </cell>
          <cell r="J4567" t="str">
            <v>CORPORATE</v>
          </cell>
          <cell r="K4567" t="str">
            <v>M/s. Volka Food International Ltd
LEADER POLICY NO. 2023016VPCOP00545</v>
          </cell>
          <cell r="L4567" t="str">
            <v xml:space="preserve"> F</v>
          </cell>
          <cell r="M4567" t="str">
            <v xml:space="preserve"> 09000320-Abdul Khaliq Khan</v>
          </cell>
          <cell r="N4567" t="str">
            <v>TOYOTA VITZ</v>
          </cell>
          <cell r="O4567" t="str">
            <v>2014</v>
          </cell>
          <cell r="P4567" t="str">
            <v>BKY-246</v>
          </cell>
          <cell r="Q4567" t="str">
            <v>1488230</v>
          </cell>
          <cell r="R4567" t="str">
            <v>2119791</v>
          </cell>
          <cell r="T4567">
            <v>2500000</v>
          </cell>
          <cell r="U4567">
            <v>7692</v>
          </cell>
          <cell r="V4567">
            <v>9000</v>
          </cell>
          <cell r="W4567">
            <v>17477</v>
          </cell>
          <cell r="X4567">
            <v>0</v>
          </cell>
          <cell r="Y4567">
            <v>-8477</v>
          </cell>
        </row>
        <row r="4568">
          <cell r="B4568" t="str">
            <v>KHI/HO/D/MO/PC COMP/P/74647/08/2023</v>
          </cell>
          <cell r="E4568">
            <v>45168</v>
          </cell>
          <cell r="F4568">
            <v>45166</v>
          </cell>
          <cell r="G4568">
            <v>45531</v>
          </cell>
          <cell r="H4568" t="str">
            <v xml:space="preserve"> 08812765</v>
          </cell>
          <cell r="I4568" t="str">
            <v xml:space="preserve"> Muhammad Arsalan Khan42201-0927267-5</v>
          </cell>
          <cell r="J4568" t="str">
            <v>INDIVIDUAL</v>
          </cell>
          <cell r="K4568" t="str">
            <v>Mr. Muhammad Arsalan Khan
CNIC #. 42201-0927267-5
CELL #. 0345-2362621</v>
          </cell>
          <cell r="L4568" t="str">
            <v xml:space="preserve"> D</v>
          </cell>
          <cell r="M4568" t="str">
            <v xml:space="preserve"> 09000510-SUZUKI MOTORWAYS</v>
          </cell>
          <cell r="N4568" t="str">
            <v>SUZUKI Suzuki Swift GL CV</v>
          </cell>
          <cell r="O4568" t="str">
            <v>2023</v>
          </cell>
          <cell r="P4568" t="str">
            <v>BYX-287</v>
          </cell>
          <cell r="Q4568" t="str">
            <v>K12MR1016163</v>
          </cell>
          <cell r="R4568" t="str">
            <v>NF1SZC63S00116179</v>
          </cell>
          <cell r="T4568">
            <v>4574000</v>
          </cell>
          <cell r="U4568">
            <v>79801</v>
          </cell>
          <cell r="V4568">
            <v>91023</v>
          </cell>
          <cell r="W4568">
            <v>91022</v>
          </cell>
          <cell r="X4568">
            <v>0</v>
          </cell>
          <cell r="Y4568">
            <v>1</v>
          </cell>
        </row>
        <row r="4569">
          <cell r="B4569" t="str">
            <v>LHR/LHR/D/MO/PC TPP/P/74681/08/2023</v>
          </cell>
          <cell r="E4569">
            <v>45168</v>
          </cell>
          <cell r="F4569">
            <v>45166</v>
          </cell>
          <cell r="G4569">
            <v>45531</v>
          </cell>
          <cell r="H4569" t="str">
            <v xml:space="preserve"> 08812829</v>
          </cell>
          <cell r="I4569" t="str">
            <v xml:space="preserve"> Ali Bin Tariq</v>
          </cell>
          <cell r="J4569" t="str">
            <v>INDIVIDUAL</v>
          </cell>
          <cell r="K4569" t="str">
            <v>Mr. Ali Bin Tariq
CNIC # 35201-7492292-1</v>
          </cell>
          <cell r="L4569" t="str">
            <v xml:space="preserve"> D</v>
          </cell>
          <cell r="M4569" t="str">
            <v xml:space="preserve"> 09000537-Toyota Indus - Indus Motor Company Limited (IMC)</v>
          </cell>
          <cell r="N4569" t="str">
            <v>TOYOTA FORTUNER 4X4 SEGMA</v>
          </cell>
          <cell r="O4569" t="str">
            <v>2023</v>
          </cell>
          <cell r="Q4569" t="str">
            <v>1GD5398453</v>
          </cell>
          <cell r="R4569" t="str">
            <v>GUN156R-1104013</v>
          </cell>
          <cell r="T4569">
            <v>20223000</v>
          </cell>
          <cell r="U4569">
            <v>259252</v>
          </cell>
          <cell r="V4569">
            <v>303345</v>
          </cell>
          <cell r="W4569">
            <v>229890</v>
          </cell>
          <cell r="X4569">
            <v>0</v>
          </cell>
          <cell r="Y4569">
            <v>73455</v>
          </cell>
        </row>
        <row r="4570">
          <cell r="B4570" t="str">
            <v>KHI/HO/D/MO/CV TTT/P/74683/09/2023</v>
          </cell>
          <cell r="E4570">
            <v>45170</v>
          </cell>
          <cell r="F4570">
            <v>45169</v>
          </cell>
          <cell r="G4570">
            <v>45534</v>
          </cell>
          <cell r="H4570" t="str">
            <v xml:space="preserve"> 08812160</v>
          </cell>
          <cell r="I4570" t="str">
            <v xml:space="preserve"> Butt Brothers Transport</v>
          </cell>
          <cell r="J4570" t="str">
            <v>CORPORATE</v>
          </cell>
          <cell r="K4570" t="str">
            <v>M/s. Meezan Bank Limited 
A/c. M/s. Butt Brothers Transport</v>
          </cell>
          <cell r="L4570" t="str">
            <v xml:space="preserve"> D</v>
          </cell>
          <cell r="M4570" t="str">
            <v xml:space="preserve"> 09000221-Muhammad Irfan</v>
          </cell>
          <cell r="N4570" t="str">
            <v>HINO AKIJRKA
HINO AKIJRKA
HINO AKIJRKA
HINO AKIJRKA
HINO AKIJRKA
HINO AKIJRKA
HINO AKIJRKA
HINO AKIJRKA
HINO AKIJRKA
ISUZU D-Max V-Cross 4X4  
ISUZU D-Max V-Cross 4X4</v>
          </cell>
          <cell r="O4570" t="str">
            <v>2014
2014
2014
2014
2017
2014
2014
2016
2014
2019
2019</v>
          </cell>
          <cell r="P4570" t="str">
            <v>JB-0118
JB-0089
JB-0083
JB-0087
JB-4118
JB-0106
JB-0090
JB-4048
JB-6522
KZ-4004
KZ-2002</v>
          </cell>
          <cell r="Q4570" t="str">
            <v>FM26011
FM25607
FM25608
FM25628
0633EP
FM25627
FM25629
HM11132
FM25612
SZ9304
SV1876</v>
          </cell>
          <cell r="R4570" t="str">
            <v>KA17731
KA17649
KA17650
KA17658
G7000191
KA17657
KA17659
KA14969
KA17654
G001695
G001166</v>
          </cell>
          <cell r="T4570">
            <v>100800000</v>
          </cell>
          <cell r="U4570">
            <v>884166</v>
          </cell>
          <cell r="V4570">
            <v>1008000</v>
          </cell>
          <cell r="W4570">
            <v>1007994</v>
          </cell>
          <cell r="X4570">
            <v>0</v>
          </cell>
          <cell r="Y4570">
            <v>6</v>
          </cell>
        </row>
        <row r="4571">
          <cell r="B4571" t="str">
            <v>KHI/HO/D/MO/PD COMP/P/74685/08/2023</v>
          </cell>
          <cell r="C4571" t="str">
            <v>KHI/HO/D/MO/PD COMP/E/29868/08/2023</v>
          </cell>
          <cell r="E4571">
            <v>45169</v>
          </cell>
          <cell r="F4571">
            <v>45162</v>
          </cell>
          <cell r="G4571">
            <v>45527</v>
          </cell>
          <cell r="H4571" t="str">
            <v xml:space="preserve"> 08802168</v>
          </cell>
          <cell r="I4571" t="str">
            <v xml:space="preserve"> Mufti Ehsan Waquar Ahmad</v>
          </cell>
          <cell r="J4571" t="str">
            <v>INDIVIDUAL</v>
          </cell>
          <cell r="L4571" t="str">
            <v xml:space="preserve"> D</v>
          </cell>
          <cell r="M4571" t="str">
            <v xml:space="preserve"> 09000355-Asif Azeem</v>
          </cell>
          <cell r="U4571">
            <v>121929</v>
          </cell>
          <cell r="V4571">
            <v>139000</v>
          </cell>
          <cell r="W4571">
            <v>0</v>
          </cell>
          <cell r="X4571">
            <v>0</v>
          </cell>
          <cell r="Y4571">
            <v>139000</v>
          </cell>
        </row>
        <row r="4572">
          <cell r="B4572" t="str">
            <v>KHI/HO/D/MO/PC COMP/P/74691/08/2023</v>
          </cell>
          <cell r="E4572">
            <v>45169</v>
          </cell>
          <cell r="F4572">
            <v>45167</v>
          </cell>
          <cell r="G4572">
            <v>45532</v>
          </cell>
          <cell r="H4572" t="str">
            <v xml:space="preserve"> 08001688</v>
          </cell>
          <cell r="I4572" t="str">
            <v xml:space="preserve"> Kashif Saeed Siddiqui</v>
          </cell>
          <cell r="J4572" t="str">
            <v>INDIVIDUAL</v>
          </cell>
          <cell r="K4572" t="str">
            <v>Mr. Kashif Saeed Siddiqui
CNIC #. 35201-1215463-1
CELL #. 0323-4197030</v>
          </cell>
          <cell r="L4572" t="str">
            <v xml:space="preserve"> D</v>
          </cell>
          <cell r="M4572" t="str">
            <v xml:space="preserve"> 09000539-Rehan Ali Basheer</v>
          </cell>
          <cell r="N4572" t="str">
            <v>SUZUKI ALTO VXL</v>
          </cell>
          <cell r="O4572" t="str">
            <v>2022</v>
          </cell>
          <cell r="P4572" t="str">
            <v>AMX-796</v>
          </cell>
          <cell r="Q4572" t="str">
            <v>6R259110</v>
          </cell>
          <cell r="R4572" t="str">
            <v>NF1AET306H1159194</v>
          </cell>
          <cell r="T4572">
            <v>2530000</v>
          </cell>
          <cell r="U4572">
            <v>38794</v>
          </cell>
          <cell r="V4572">
            <v>44275</v>
          </cell>
          <cell r="W4572">
            <v>44267</v>
          </cell>
          <cell r="X4572">
            <v>0</v>
          </cell>
          <cell r="Y4572">
            <v>8</v>
          </cell>
        </row>
        <row r="4573">
          <cell r="B4573" t="str">
            <v>KHI/HO/D/MO/PC COMP/P/74713/08/2023</v>
          </cell>
          <cell r="E4573">
            <v>45169</v>
          </cell>
          <cell r="F4573">
            <v>45168</v>
          </cell>
          <cell r="G4573">
            <v>45533</v>
          </cell>
          <cell r="H4573" t="str">
            <v xml:space="preserve"> 08812795</v>
          </cell>
          <cell r="I4573" t="str">
            <v xml:space="preserve"> Saima Nasreen 42401-7403270-4</v>
          </cell>
          <cell r="J4573" t="str">
            <v>INDIVIDUAL</v>
          </cell>
          <cell r="K4573" t="str">
            <v>Mrs. Saima Nasreen
CNIC #. 42401-7403270-4
CELL #. 0333-5254061</v>
          </cell>
          <cell r="L4573" t="str">
            <v xml:space="preserve"> D</v>
          </cell>
          <cell r="M4573" t="str">
            <v xml:space="preserve"> 09000649-Dawood Saeed</v>
          </cell>
          <cell r="N4573" t="str">
            <v>SUZUKI ALTO AGS A/T</v>
          </cell>
          <cell r="O4573" t="str">
            <v>2023</v>
          </cell>
          <cell r="Q4573" t="str">
            <v>6R281951</v>
          </cell>
          <cell r="R4573" t="str">
            <v>NF1AET306H1181961</v>
          </cell>
          <cell r="T4573">
            <v>2945000</v>
          </cell>
          <cell r="U4573">
            <v>45165</v>
          </cell>
          <cell r="V4573">
            <v>51538</v>
          </cell>
          <cell r="W4573">
            <v>51500</v>
          </cell>
          <cell r="X4573">
            <v>0</v>
          </cell>
          <cell r="Y4573">
            <v>38</v>
          </cell>
        </row>
        <row r="4574">
          <cell r="B4574" t="str">
            <v>KHI/HO/D/MO/PD COMP/P/74723/08/2023</v>
          </cell>
          <cell r="C4574" t="str">
            <v>KHI/HO/D/MO/PD COMP/E/29867/08/2023</v>
          </cell>
          <cell r="E4574">
            <v>45169</v>
          </cell>
          <cell r="F4574">
            <v>45168</v>
          </cell>
          <cell r="G4574">
            <v>45533</v>
          </cell>
          <cell r="H4574" t="str">
            <v xml:space="preserve"> 08812802</v>
          </cell>
          <cell r="I4574" t="str">
            <v xml:space="preserve"> Nadeem Khalid(3310009462281)</v>
          </cell>
          <cell r="J4574" t="str">
            <v>INDIVIDUAL</v>
          </cell>
          <cell r="L4574" t="str">
            <v xml:space="preserve"> D</v>
          </cell>
          <cell r="M4574" t="str">
            <v xml:space="preserve"> 09000221-Muhammad Irfan</v>
          </cell>
          <cell r="U4574">
            <v>30701</v>
          </cell>
          <cell r="V4574">
            <v>35000</v>
          </cell>
          <cell r="W4574">
            <v>0</v>
          </cell>
          <cell r="X4574">
            <v>0</v>
          </cell>
          <cell r="Y4574">
            <v>35000</v>
          </cell>
        </row>
        <row r="4575">
          <cell r="B4575" t="str">
            <v>KHI/HO/D/MO/PC COMP/C/74784/7/09/2023</v>
          </cell>
          <cell r="E4575">
            <v>45189</v>
          </cell>
          <cell r="F4575">
            <v>45189</v>
          </cell>
          <cell r="G4575">
            <v>45554</v>
          </cell>
          <cell r="H4575" t="str">
            <v xml:space="preserve"> 08000208</v>
          </cell>
          <cell r="I4575" t="str">
            <v xml:space="preserve"> MEEZAN BANK LTD. GULBERG BRANCH LAHORE</v>
          </cell>
          <cell r="J4575" t="str">
            <v>BANK</v>
          </cell>
          <cell r="K4575" t="str">
            <v>M/S. Meezan Bank Limited Gulberg Ii  Lahore
User Mr. Mudassar Ali</v>
          </cell>
          <cell r="L4575" t="str">
            <v xml:space="preserve"> D</v>
          </cell>
          <cell r="M4575" t="str">
            <v xml:space="preserve"> 09000221-Muhammad Irfan</v>
          </cell>
          <cell r="N4575" t="str">
            <v>HONDA CIVIC VTI  ORIEL PT</v>
          </cell>
          <cell r="O4575" t="str">
            <v>2019</v>
          </cell>
          <cell r="P4575" t="str">
            <v>LEE-19-9873</v>
          </cell>
          <cell r="Q4575" t="str">
            <v>R18Z12951136</v>
          </cell>
          <cell r="R4575" t="str">
            <v>NFBFC6668KR054557</v>
          </cell>
          <cell r="S4575" t="str">
            <v>CI-2023-1001-0016</v>
          </cell>
          <cell r="T4575">
            <v>5000000</v>
          </cell>
          <cell r="U4575">
            <v>65789</v>
          </cell>
          <cell r="V4575">
            <v>75000</v>
          </cell>
          <cell r="W4575">
            <v>0</v>
          </cell>
          <cell r="X4575">
            <v>0</v>
          </cell>
          <cell r="Y4575">
            <v>75000</v>
          </cell>
        </row>
        <row r="4576">
          <cell r="B4576" t="str">
            <v>KHI/HO/D/MO/PC COMP/C/74804/24/09/2023</v>
          </cell>
          <cell r="C4576" t="str">
            <v>KHI/HO/D/MO/PC COMP/E/38386/00024/03/2024</v>
          </cell>
          <cell r="E4576">
            <v>45378</v>
          </cell>
          <cell r="F4576">
            <v>45197</v>
          </cell>
          <cell r="G4576">
            <v>45562</v>
          </cell>
          <cell r="H4576" t="str">
            <v xml:space="preserve"> 08004499</v>
          </cell>
          <cell r="I4576" t="str">
            <v xml:space="preserve"> AL BARAKA BANK (PAKISTAN) LIMITED</v>
          </cell>
          <cell r="J4576" t="str">
            <v>BANK</v>
          </cell>
          <cell r="K4576" t="str">
            <v>Mr.  Syed Muhammad Bilal Adil 
Hpa M/S. Al Baraka Bank (Pakistan) Limited</v>
          </cell>
          <cell r="L4576" t="str">
            <v xml:space="preserve"> D</v>
          </cell>
          <cell r="M4576" t="str">
            <v xml:space="preserve"> 09000221-Muhammad Irfan</v>
          </cell>
          <cell r="N4576" t="str">
            <v>CHANGAN ALSVIN LUMEIRE</v>
          </cell>
          <cell r="O4576" t="str">
            <v>2023</v>
          </cell>
          <cell r="Q4576" t="str">
            <v>530592</v>
          </cell>
          <cell r="R4576" t="str">
            <v>1011137</v>
          </cell>
          <cell r="S4576" t="str">
            <v>0158625648010</v>
          </cell>
          <cell r="T4576">
            <v>-230000</v>
          </cell>
          <cell r="U4576">
            <v>-3027</v>
          </cell>
          <cell r="V4576">
            <v>-3450</v>
          </cell>
          <cell r="W4576">
            <v>0</v>
          </cell>
          <cell r="X4576">
            <v>0</v>
          </cell>
          <cell r="Y4576">
            <v>-3450</v>
          </cell>
        </row>
        <row r="4577">
          <cell r="B4577" t="str">
            <v>KHI/HO/D/MO/PC COMP/C/74804/9/09/2023</v>
          </cell>
          <cell r="C4577" t="str">
            <v>KHI/HO/D/MO/PC COMP/E/41327/00009/05/2024</v>
          </cell>
          <cell r="E4577">
            <v>45419</v>
          </cell>
          <cell r="F4577">
            <v>45191</v>
          </cell>
          <cell r="G4577">
            <v>45556</v>
          </cell>
          <cell r="H4577" t="str">
            <v xml:space="preserve"> 08004499</v>
          </cell>
          <cell r="I4577" t="str">
            <v xml:space="preserve"> AL BARAKA BANK (PAKISTAN) LIMITED</v>
          </cell>
          <cell r="J4577" t="str">
            <v>BANK</v>
          </cell>
          <cell r="K4577" t="str">
            <v>Ms. Hina Iqbal Junaid  
Hpa M/S. Al Baraka Bank (Pakistan) Limited</v>
          </cell>
          <cell r="L4577" t="str">
            <v xml:space="preserve"> D</v>
          </cell>
          <cell r="M4577" t="str">
            <v xml:space="preserve"> 09000221-Muhammad Irfan</v>
          </cell>
          <cell r="N4577" t="str">
            <v>SUZUKI BOLAN VX  EURO II</v>
          </cell>
          <cell r="O4577" t="str">
            <v>2023</v>
          </cell>
          <cell r="Q4577" t="str">
            <v>1028596</v>
          </cell>
          <cell r="R4577" t="str">
            <v>1145121</v>
          </cell>
          <cell r="S4577" t="str">
            <v>0158593569043</v>
          </cell>
          <cell r="T4577">
            <v>-1940000</v>
          </cell>
          <cell r="U4577">
            <v>-4254</v>
          </cell>
          <cell r="V4577">
            <v>-4296</v>
          </cell>
          <cell r="W4577">
            <v>0</v>
          </cell>
          <cell r="X4577">
            <v>0</v>
          </cell>
          <cell r="Y4577">
            <v>-4296</v>
          </cell>
        </row>
        <row r="4578">
          <cell r="B4578" t="str">
            <v>KHI/HO/D/MO/PC COMP/C/74805/8/09/2023</v>
          </cell>
          <cell r="C4578" t="str">
            <v>KHI/HO/D/MO/PC COMP/E/41008/00008/04/2024</v>
          </cell>
          <cell r="E4578">
            <v>45405</v>
          </cell>
          <cell r="F4578">
            <v>45197</v>
          </cell>
          <cell r="G4578">
            <v>45562</v>
          </cell>
          <cell r="H4578" t="str">
            <v xml:space="preserve"> 08003929</v>
          </cell>
          <cell r="I4578" t="str">
            <v xml:space="preserve"> BANK ALFALAH LTD ISLAMIC BANKING DIVISION (CORPORATE)</v>
          </cell>
          <cell r="J4578" t="str">
            <v>BANK</v>
          </cell>
          <cell r="K4578" t="str">
            <v>M/S. Bank Alfalah Limited Islamic Banking Division Satyana Road Faisalabad Branch  As Lessor &amp; Owner And Mr. Abdullah Saeed As Lessee &amp; User Lms No. Lms1002000004</v>
          </cell>
          <cell r="L4578" t="str">
            <v xml:space="preserve"> D</v>
          </cell>
          <cell r="M4578" t="str">
            <v xml:space="preserve"> 09000221-Muhammad Irfan</v>
          </cell>
          <cell r="N4578" t="str">
            <v>TOYOTA YARIS GLI CVT</v>
          </cell>
          <cell r="O4578" t="str">
            <v>2023</v>
          </cell>
          <cell r="P4578" t="str">
            <v>APW-185</v>
          </cell>
          <cell r="Q4578" t="str">
            <v>2A62822</v>
          </cell>
          <cell r="R4578" t="str">
            <v>7040595</v>
          </cell>
          <cell r="T4578">
            <v>4866000</v>
          </cell>
          <cell r="U4578">
            <v>-10671</v>
          </cell>
          <cell r="V4578">
            <v>-12165</v>
          </cell>
          <cell r="W4578">
            <v>0</v>
          </cell>
          <cell r="X4578">
            <v>0</v>
          </cell>
          <cell r="Y4578">
            <v>-12165</v>
          </cell>
        </row>
        <row r="4579">
          <cell r="B4579" t="str">
            <v>KHI/HO/D/MO/PC COMP/C/74805/8/09/2023</v>
          </cell>
          <cell r="E4579">
            <v>45184</v>
          </cell>
          <cell r="F4579">
            <v>45197</v>
          </cell>
          <cell r="G4579">
            <v>45562</v>
          </cell>
          <cell r="H4579" t="str">
            <v xml:space="preserve"> 08003929</v>
          </cell>
          <cell r="I4579" t="str">
            <v xml:space="preserve"> BANK ALFALAH LTD ISLAMIC BANKING DIVISION (CORPORATE)</v>
          </cell>
          <cell r="J4579" t="str">
            <v>BANK</v>
          </cell>
          <cell r="K4579" t="str">
            <v>M/S. Bank Alfalah Limited Islamic Banking Division Satyana Road Faisalabad Branch  As Lessor &amp; Owner And Mr. Abdullah Saeed As Lessee &amp; User Lms No. Lms1002000004</v>
          </cell>
          <cell r="L4579" t="str">
            <v xml:space="preserve"> D</v>
          </cell>
          <cell r="M4579" t="str">
            <v xml:space="preserve"> 09000221-Muhammad Irfan</v>
          </cell>
          <cell r="N4579" t="str">
            <v>TOYOTA YARIS GLI CVT</v>
          </cell>
          <cell r="O4579" t="str">
            <v>2023</v>
          </cell>
          <cell r="P4579" t="str">
            <v>APW-185</v>
          </cell>
          <cell r="Q4579" t="str">
            <v>2A62822</v>
          </cell>
          <cell r="R4579" t="str">
            <v>7040595</v>
          </cell>
          <cell r="T4579">
            <v>4866000</v>
          </cell>
          <cell r="U4579">
            <v>74697</v>
          </cell>
          <cell r="V4579">
            <v>85155</v>
          </cell>
          <cell r="W4579">
            <v>72990</v>
          </cell>
          <cell r="X4579">
            <v>0</v>
          </cell>
          <cell r="Y4579">
            <v>12165</v>
          </cell>
        </row>
        <row r="4580">
          <cell r="B4580" t="str">
            <v>KHI/HO/D/MO/PD COMP/P/74810/09/2023</v>
          </cell>
          <cell r="C4580" t="str">
            <v>KHI/HO/D/MO/PD COMP/E/30905/09/2023</v>
          </cell>
          <cell r="E4580">
            <v>45199</v>
          </cell>
          <cell r="F4580">
            <v>45170</v>
          </cell>
          <cell r="G4580">
            <v>45535</v>
          </cell>
          <cell r="H4580" t="str">
            <v xml:space="preserve"> 08812831</v>
          </cell>
          <cell r="I4580" t="str">
            <v xml:space="preserve"> Imran Ali(4230122599805)</v>
          </cell>
          <cell r="J4580" t="str">
            <v>INDIVIDUAL</v>
          </cell>
          <cell r="L4580" t="str">
            <v xml:space="preserve"> D</v>
          </cell>
          <cell r="M4580" t="str">
            <v xml:space="preserve"> 09000221-Muhammad Irfan</v>
          </cell>
          <cell r="U4580">
            <v>99122</v>
          </cell>
          <cell r="V4580">
            <v>113000</v>
          </cell>
          <cell r="W4580">
            <v>0</v>
          </cell>
          <cell r="X4580">
            <v>0</v>
          </cell>
          <cell r="Y4580">
            <v>113000</v>
          </cell>
        </row>
        <row r="4581">
          <cell r="B4581" t="str">
            <v>KHI/HO/D/MO/MC COMP/P/74814/09/2023</v>
          </cell>
          <cell r="E4581">
            <v>45170</v>
          </cell>
          <cell r="F4581">
            <v>45170</v>
          </cell>
          <cell r="G4581">
            <v>45535</v>
          </cell>
          <cell r="H4581" t="str">
            <v xml:space="preserve"> 08006649</v>
          </cell>
          <cell r="I4581" t="str">
            <v xml:space="preserve"> FAISAL MAQSOOD</v>
          </cell>
          <cell r="J4581" t="str">
            <v>INDIVIDUAL</v>
          </cell>
          <cell r="K4581" t="str">
            <v>FAISAL MAQSOOD</v>
          </cell>
          <cell r="L4581" t="str">
            <v xml:space="preserve"> D</v>
          </cell>
          <cell r="M4581" t="str">
            <v xml:space="preserve"> 09000221-Muhammad Irfan</v>
          </cell>
          <cell r="N4581" t="str">
            <v>SUZUKI GD-110 EURO II</v>
          </cell>
          <cell r="O4581" t="str">
            <v>2023</v>
          </cell>
          <cell r="P4581" t="str">
            <v>APL</v>
          </cell>
          <cell r="Q4581" t="str">
            <v>134955</v>
          </cell>
          <cell r="R4581" t="str">
            <v>135041</v>
          </cell>
          <cell r="T4581">
            <v>335000</v>
          </cell>
          <cell r="U4581">
            <v>7303</v>
          </cell>
          <cell r="V4581">
            <v>8375</v>
          </cell>
          <cell r="W4581">
            <v>16750</v>
          </cell>
          <cell r="X4581">
            <v>0</v>
          </cell>
          <cell r="Y4581">
            <v>-8375</v>
          </cell>
        </row>
        <row r="4582">
          <cell r="B4582" t="str">
            <v>LHR/LHR/F/MO/PC COMP/P/74827/09/2023</v>
          </cell>
          <cell r="D4582" t="str">
            <v>UBL INSURERS LTD  WTO FAISALABAD</v>
          </cell>
          <cell r="E4582">
            <v>45173</v>
          </cell>
          <cell r="F4582">
            <v>45141</v>
          </cell>
          <cell r="G4582">
            <v>45506</v>
          </cell>
          <cell r="H4582" t="str">
            <v xml:space="preserve"> 08802363</v>
          </cell>
          <cell r="I4582" t="str">
            <v xml:space="preserve"> UBL INSURERS LIMITED - WINDOW TAKAFUL FAISALABAD BRANCH</v>
          </cell>
          <cell r="J4582" t="str">
            <v>CORPORATE</v>
          </cell>
          <cell r="K4582" t="str">
            <v>MR SYED AHMED CHUGHTAI 
LEADER POLICY NO. 2023030VPCOP00543</v>
          </cell>
          <cell r="L4582" t="str">
            <v xml:space="preserve"> F</v>
          </cell>
          <cell r="M4582" t="str">
            <v xml:space="preserve"> 09000801-Ulfat Tahira</v>
          </cell>
          <cell r="N4582" t="str">
            <v>BMW BMW ACTIVE HYBRID 5</v>
          </cell>
          <cell r="O4582" t="str">
            <v>2012</v>
          </cell>
          <cell r="P4582" t="str">
            <v>WV-800</v>
          </cell>
          <cell r="Q4582" t="str">
            <v>11238287</v>
          </cell>
          <cell r="R4582" t="str">
            <v>992993</v>
          </cell>
          <cell r="T4582">
            <v>10000000</v>
          </cell>
          <cell r="U4582">
            <v>14956</v>
          </cell>
          <cell r="V4582">
            <v>17499</v>
          </cell>
          <cell r="W4582">
            <v>0</v>
          </cell>
          <cell r="X4582">
            <v>0</v>
          </cell>
          <cell r="Y4582">
            <v>17499</v>
          </cell>
        </row>
        <row r="4583">
          <cell r="B4583" t="str">
            <v>LHR/LHR/F/MO/PC COMP/P/74828/09/2023</v>
          </cell>
          <cell r="D4583" t="str">
            <v>UBL INSURERS LTD  WTO FAISALABAD</v>
          </cell>
          <cell r="E4583">
            <v>45173</v>
          </cell>
          <cell r="F4583">
            <v>45141</v>
          </cell>
          <cell r="G4583">
            <v>45506</v>
          </cell>
          <cell r="H4583" t="str">
            <v xml:space="preserve"> 08802363</v>
          </cell>
          <cell r="I4583" t="str">
            <v xml:space="preserve"> UBL INSURERS LIMITED - WINDOW TAKAFUL FAISALABAD BRANCH</v>
          </cell>
          <cell r="J4583" t="str">
            <v>CORPORATE</v>
          </cell>
          <cell r="K4583" t="str">
            <v>MR MUHAMMAD AHMED  
LEADER POLICY NO. 2023030VPCOP00544</v>
          </cell>
          <cell r="L4583" t="str">
            <v xml:space="preserve"> F</v>
          </cell>
          <cell r="M4583" t="str">
            <v xml:space="preserve"> 09000801-Ulfat Tahira</v>
          </cell>
          <cell r="N4583" t="str">
            <v>TOYOTA LAND CRUISER ZX V8</v>
          </cell>
          <cell r="O4583" t="str">
            <v>2016</v>
          </cell>
          <cell r="P4583" t="str">
            <v>AHU-822</v>
          </cell>
          <cell r="Q4583" t="str">
            <v>0592176</v>
          </cell>
          <cell r="R4583" t="str">
            <v>4118565</v>
          </cell>
          <cell r="T4583">
            <v>22000000</v>
          </cell>
          <cell r="U4583">
            <v>32904</v>
          </cell>
          <cell r="V4583">
            <v>38498</v>
          </cell>
          <cell r="W4583">
            <v>0</v>
          </cell>
          <cell r="X4583">
            <v>0</v>
          </cell>
          <cell r="Y4583">
            <v>38498</v>
          </cell>
        </row>
        <row r="4584">
          <cell r="B4584" t="str">
            <v>KHI/HO/D/MO/PD COMP/P/74829/09/2023</v>
          </cell>
          <cell r="C4584" t="str">
            <v>KHI/HO/D/MO/PD COMP/E/30906/09/2023</v>
          </cell>
          <cell r="E4584">
            <v>45199</v>
          </cell>
          <cell r="F4584">
            <v>45170</v>
          </cell>
          <cell r="G4584">
            <v>45535</v>
          </cell>
          <cell r="H4584" t="str">
            <v xml:space="preserve"> 08812835</v>
          </cell>
          <cell r="I4584" t="str">
            <v xml:space="preserve"> Huma Jamal(4230147548946)</v>
          </cell>
          <cell r="J4584" t="str">
            <v>INDIVIDUAL</v>
          </cell>
          <cell r="L4584" t="str">
            <v xml:space="preserve"> D</v>
          </cell>
          <cell r="M4584" t="str">
            <v xml:space="preserve"> 09000178-Ayaz Ahmed</v>
          </cell>
          <cell r="U4584">
            <v>34209</v>
          </cell>
          <cell r="V4584">
            <v>39000</v>
          </cell>
          <cell r="W4584">
            <v>0</v>
          </cell>
          <cell r="X4584">
            <v>0</v>
          </cell>
          <cell r="Y4584">
            <v>39000</v>
          </cell>
        </row>
        <row r="4585">
          <cell r="B4585" t="str">
            <v>LHR/LHR/F/MO/PC COMP/P/74831/09/2023</v>
          </cell>
          <cell r="D4585" t="str">
            <v>UBL INSURERS LIMITED - WINDOW TAKAFUL MULTAN BRANCH</v>
          </cell>
          <cell r="E4585">
            <v>45173</v>
          </cell>
          <cell r="F4585">
            <v>45149</v>
          </cell>
          <cell r="G4585">
            <v>45514</v>
          </cell>
          <cell r="H4585" t="str">
            <v xml:space="preserve"> 08802180</v>
          </cell>
          <cell r="I4585" t="str">
            <v xml:space="preserve"> UBL INSURERS LIMITED - WINDOW TAKAFUL MULTAN BRANCH</v>
          </cell>
          <cell r="J4585" t="str">
            <v>CORPORATE</v>
          </cell>
          <cell r="K4585" t="str">
            <v>Mr. Salman Rasheed c/o Shujabad Weaving Mills Ltd
LEADER POLICY NO. 2023016VPCOP00552</v>
          </cell>
          <cell r="L4585" t="str">
            <v xml:space="preserve"> F</v>
          </cell>
          <cell r="M4585" t="str">
            <v xml:space="preserve"> 09000320-Abdul Khaliq Khan</v>
          </cell>
          <cell r="N4585" t="str">
            <v>HYUNDAI ELANTRA 2.0 MP1 A</v>
          </cell>
          <cell r="O4585" t="str">
            <v>2021</v>
          </cell>
          <cell r="P4585" t="str">
            <v>AUG-400</v>
          </cell>
          <cell r="Q4585" t="str">
            <v>854429</v>
          </cell>
          <cell r="R4585" t="str">
            <v>PMHD841FMMN300995</v>
          </cell>
          <cell r="T4585">
            <v>6000000</v>
          </cell>
          <cell r="U4585">
            <v>13333</v>
          </cell>
          <cell r="V4585">
            <v>15599</v>
          </cell>
          <cell r="W4585">
            <v>8477</v>
          </cell>
          <cell r="X4585">
            <v>0</v>
          </cell>
          <cell r="Y4585">
            <v>7122</v>
          </cell>
        </row>
        <row r="4586">
          <cell r="B4586" t="str">
            <v>LHR/LHR/F/MO/MC COMP/P/74832/09/2023</v>
          </cell>
          <cell r="D4586" t="str">
            <v>UBL INSURERS LIMITED - WINDOW TAKAFUL MULTAN BRANCH</v>
          </cell>
          <cell r="E4586">
            <v>45173</v>
          </cell>
          <cell r="F4586">
            <v>45150</v>
          </cell>
          <cell r="G4586">
            <v>45515</v>
          </cell>
          <cell r="H4586" t="str">
            <v xml:space="preserve"> 08802180</v>
          </cell>
          <cell r="I4586" t="str">
            <v xml:space="preserve"> UBL INSURERS LIMITED - WINDOW TAKAFUL MULTAN BRANCH</v>
          </cell>
          <cell r="J4586" t="str">
            <v>CORPORATE</v>
          </cell>
          <cell r="K4586" t="str">
            <v>BANK AL HABIB A/C ASAD NAWAZ
LEADER C/N NO. 2023016VMCOT00011
LEADER POLICY NO. 2023016VPCOP0090</v>
          </cell>
          <cell r="L4586" t="str">
            <v xml:space="preserve"> F</v>
          </cell>
          <cell r="M4586" t="str">
            <v xml:space="preserve"> 09000320-Abdul Khaliq Khan</v>
          </cell>
          <cell r="N4586" t="str">
            <v>HONDA CDI-70</v>
          </cell>
          <cell r="O4586" t="str">
            <v>2020</v>
          </cell>
          <cell r="P4586" t="str">
            <v>AAE-3248</v>
          </cell>
          <cell r="Q4586" t="str">
            <v>164310</v>
          </cell>
          <cell r="R4586" t="str">
            <v>439418</v>
          </cell>
          <cell r="T4586">
            <v>77900</v>
          </cell>
          <cell r="U4586">
            <v>999</v>
          </cell>
          <cell r="V4586">
            <v>1169</v>
          </cell>
          <cell r="W4586">
            <v>8640</v>
          </cell>
          <cell r="X4586">
            <v>0</v>
          </cell>
          <cell r="Y4586">
            <v>-7471</v>
          </cell>
        </row>
        <row r="4587">
          <cell r="B4587" t="str">
            <v>LHR/LHR/F/MO/PC COMP/P/74833/09/2023</v>
          </cell>
          <cell r="D4587" t="str">
            <v>UBL INSURERS LIMITED - WINDOW TAKAFUL MULTAN BRANCH</v>
          </cell>
          <cell r="E4587">
            <v>45173</v>
          </cell>
          <cell r="F4587">
            <v>45148</v>
          </cell>
          <cell r="G4587">
            <v>45513</v>
          </cell>
          <cell r="H4587" t="str">
            <v xml:space="preserve"> 08802180</v>
          </cell>
          <cell r="I4587" t="str">
            <v xml:space="preserve"> UBL INSURERS LIMITED - WINDOW TAKAFUL MULTAN BRANCH</v>
          </cell>
          <cell r="J4587" t="str">
            <v>CORPORATE</v>
          </cell>
          <cell r="K4587" t="str">
            <v>M/S. BANK AL HABIB A/C M/S. KASMY PACK PVT LTD 
LEADER POLICY NO. 2023016VPCOP00550</v>
          </cell>
          <cell r="L4587" t="str">
            <v xml:space="preserve"> F</v>
          </cell>
          <cell r="M4587" t="str">
            <v xml:space="preserve"> 09000320-Abdul Khaliq Khan</v>
          </cell>
          <cell r="N4587" t="str">
            <v>TOYOTA HILUX 4X4 D/C V -</v>
          </cell>
          <cell r="O4587" t="str">
            <v>2023</v>
          </cell>
          <cell r="Q4587" t="str">
            <v>5428246</v>
          </cell>
          <cell r="R4587" t="str">
            <v>5563037</v>
          </cell>
          <cell r="T4587">
            <v>16241000</v>
          </cell>
          <cell r="U4587">
            <v>34703</v>
          </cell>
          <cell r="V4587">
            <v>40603</v>
          </cell>
          <cell r="W4587">
            <v>8640</v>
          </cell>
          <cell r="X4587">
            <v>0</v>
          </cell>
          <cell r="Y4587">
            <v>31963</v>
          </cell>
        </row>
        <row r="4588">
          <cell r="B4588" t="str">
            <v>KHI/HO/D/MO/PC COMP/P/74835/09/2023</v>
          </cell>
          <cell r="E4588">
            <v>45173</v>
          </cell>
          <cell r="F4588">
            <v>45176</v>
          </cell>
          <cell r="G4588">
            <v>45541</v>
          </cell>
          <cell r="H4588" t="str">
            <v xml:space="preserve"> 08807386</v>
          </cell>
          <cell r="I4588" t="str">
            <v xml:space="preserve"> Multazam Hussain #4220199486319</v>
          </cell>
          <cell r="J4588" t="str">
            <v>INDIVIDUAL</v>
          </cell>
          <cell r="K4588" t="str">
            <v>Mr. Mohsin Murtaza Hussain 
CNIC 42201-0512801-5 CELL # 0300-8234798</v>
          </cell>
          <cell r="L4588" t="str">
            <v xml:space="preserve"> D</v>
          </cell>
          <cell r="M4588" t="str">
            <v xml:space="preserve"> 09000218-Mohsin Murtaza Hussain</v>
          </cell>
          <cell r="N4588" t="str">
            <v>HONDA CIVIC</v>
          </cell>
          <cell r="O4588" t="str">
            <v>2012</v>
          </cell>
          <cell r="P4588" t="str">
            <v>AXV-667</v>
          </cell>
          <cell r="Q4588" t="str">
            <v>9986386</v>
          </cell>
          <cell r="R4588" t="str">
            <v>133800</v>
          </cell>
          <cell r="T4588">
            <v>2500000</v>
          </cell>
          <cell r="U4588">
            <v>32895</v>
          </cell>
          <cell r="V4588">
            <v>37500</v>
          </cell>
          <cell r="W4588">
            <v>18750</v>
          </cell>
          <cell r="X4588">
            <v>0</v>
          </cell>
          <cell r="Y4588">
            <v>18750</v>
          </cell>
        </row>
        <row r="4589">
          <cell r="B4589" t="str">
            <v>LHR/LHR/F/MO/PC COMP/P/74838/09/2023</v>
          </cell>
          <cell r="D4589" t="str">
            <v>UBL INSURERS LIMITED - WINDOW TAKAFUL MULTAN BRANCH</v>
          </cell>
          <cell r="E4589">
            <v>45173</v>
          </cell>
          <cell r="F4589">
            <v>45148</v>
          </cell>
          <cell r="G4589">
            <v>45513</v>
          </cell>
          <cell r="H4589" t="str">
            <v xml:space="preserve"> 08802180</v>
          </cell>
          <cell r="I4589" t="str">
            <v xml:space="preserve"> UBL INSURERS LIMITED - WINDOW TAKAFUL MULTAN BRANCH</v>
          </cell>
          <cell r="J4589" t="str">
            <v>CORPORATE</v>
          </cell>
          <cell r="K4589" t="str">
            <v>M/S. BANK AL HABIB A/C M/S. KASMY PACK PVT LTD 
LEADER POLICY NO. 2023016VPCOP00551</v>
          </cell>
          <cell r="L4589" t="str">
            <v xml:space="preserve"> F</v>
          </cell>
          <cell r="M4589" t="str">
            <v xml:space="preserve"> 09000320-Abdul Khaliq Khan</v>
          </cell>
          <cell r="N4589" t="str">
            <v>SUZUKI CULTUS VXL AGS</v>
          </cell>
          <cell r="O4589" t="str">
            <v>2023</v>
          </cell>
          <cell r="Q4589" t="str">
            <v>207636</v>
          </cell>
          <cell r="R4589" t="str">
            <v>10107612</v>
          </cell>
          <cell r="T4589">
            <v>4366000</v>
          </cell>
          <cell r="U4589">
            <v>9329</v>
          </cell>
          <cell r="V4589">
            <v>10915</v>
          </cell>
          <cell r="W4589">
            <v>8640</v>
          </cell>
          <cell r="X4589">
            <v>0</v>
          </cell>
          <cell r="Y4589">
            <v>2275</v>
          </cell>
        </row>
        <row r="4590">
          <cell r="B4590" t="str">
            <v>LHR/LHR/F/MO/PC COMP/P/74840/09/2023</v>
          </cell>
          <cell r="D4590" t="str">
            <v>UBL INSURERS LIMITED - WINDOW TAKAFUL MULTAN BRANCH</v>
          </cell>
          <cell r="E4590">
            <v>45173</v>
          </cell>
          <cell r="F4590">
            <v>45155</v>
          </cell>
          <cell r="G4590">
            <v>45520</v>
          </cell>
          <cell r="H4590" t="str">
            <v xml:space="preserve"> 08802180</v>
          </cell>
          <cell r="I4590" t="str">
            <v xml:space="preserve"> UBL INSURERS LIMITED - WINDOW TAKAFUL MULTAN BRANCH</v>
          </cell>
          <cell r="J4590" t="str">
            <v>CORPORATE</v>
          </cell>
          <cell r="K4590" t="str">
            <v>M/S. MIAN EDIBLE OIL INDUSTRIES PVT LTD  
LEADER POLICY NO. 2023016VPCOP00553</v>
          </cell>
          <cell r="L4590" t="str">
            <v xml:space="preserve"> F</v>
          </cell>
          <cell r="M4590" t="str">
            <v xml:space="preserve"> 09000320-Abdul Khaliq Khan</v>
          </cell>
          <cell r="N4590" t="str">
            <v>HYUNDAI TUCSON 6A/T AWD</v>
          </cell>
          <cell r="O4590" t="str">
            <v>2022</v>
          </cell>
          <cell r="P4590" t="str">
            <v>AZZ-338</v>
          </cell>
          <cell r="Q4590" t="str">
            <v>218814</v>
          </cell>
          <cell r="R4590" t="str">
            <v>209219</v>
          </cell>
          <cell r="T4590">
            <v>8500000</v>
          </cell>
          <cell r="U4590">
            <v>18162</v>
          </cell>
          <cell r="V4590">
            <v>21250</v>
          </cell>
          <cell r="W4590">
            <v>8640</v>
          </cell>
          <cell r="X4590">
            <v>0</v>
          </cell>
          <cell r="Y4590">
            <v>12610</v>
          </cell>
        </row>
        <row r="4591">
          <cell r="B4591" t="str">
            <v>LHR/LHR/F/MO/PC COMP/P/74841/09/2023</v>
          </cell>
          <cell r="D4591" t="str">
            <v>UBL INSURERS LIMITED - WINDOW TAKAFUL MULTAN BRANCH</v>
          </cell>
          <cell r="E4591">
            <v>45173</v>
          </cell>
          <cell r="F4591">
            <v>45155</v>
          </cell>
          <cell r="G4591">
            <v>45520</v>
          </cell>
          <cell r="H4591" t="str">
            <v xml:space="preserve"> 08802180</v>
          </cell>
          <cell r="I4591" t="str">
            <v xml:space="preserve"> UBL INSURERS LIMITED - WINDOW TAKAFUL MULTAN BRANCH</v>
          </cell>
          <cell r="J4591" t="str">
            <v>CORPORATE</v>
          </cell>
          <cell r="K4591" t="str">
            <v>M/s Bank Al-Habib Ltd, A/c. M/s Saim Mobeen Food Industries Ltd
LEADER POLICY NO. 2023016VPCOP00554</v>
          </cell>
          <cell r="L4591" t="str">
            <v xml:space="preserve"> F</v>
          </cell>
          <cell r="M4591" t="str">
            <v xml:space="preserve"> 09000320-Abdul Khaliq Khan</v>
          </cell>
          <cell r="N4591" t="str">
            <v>TOYOTA ALTIS AUTO S/R</v>
          </cell>
          <cell r="O4591" t="str">
            <v>2020</v>
          </cell>
          <cell r="P4591" t="str">
            <v>AAA-451</v>
          </cell>
          <cell r="Q4591" t="str">
            <v>Q066483</v>
          </cell>
          <cell r="R4591" t="str">
            <v>6043973</v>
          </cell>
          <cell r="T4591">
            <v>4000000</v>
          </cell>
          <cell r="U4591">
            <v>12308</v>
          </cell>
          <cell r="V4591">
            <v>14400</v>
          </cell>
          <cell r="W4591">
            <v>8640</v>
          </cell>
          <cell r="X4591">
            <v>0</v>
          </cell>
          <cell r="Y4591">
            <v>5760</v>
          </cell>
        </row>
        <row r="4592">
          <cell r="B4592" t="str">
            <v>LHR/LHR/F/MO/PC COMP/P/74842/09/2023</v>
          </cell>
          <cell r="D4592" t="str">
            <v>UBL INSURERS LIMITED - WINDOW TAKAFUL MULTAN BRANCH</v>
          </cell>
          <cell r="E4592">
            <v>45173</v>
          </cell>
          <cell r="F4592">
            <v>45155</v>
          </cell>
          <cell r="G4592">
            <v>45520</v>
          </cell>
          <cell r="H4592" t="str">
            <v xml:space="preserve"> 08802180</v>
          </cell>
          <cell r="I4592" t="str">
            <v xml:space="preserve"> UBL INSURERS LIMITED - WINDOW TAKAFUL MULTAN BRANCH</v>
          </cell>
          <cell r="J4592" t="str">
            <v>CORPORATE</v>
          </cell>
          <cell r="K4592" t="str">
            <v>M/s Bank Al-Habib Ltd, A/c. M.s. Saim Mobeen Food Industries Ltd
LEADER POLICY NO. 2023016VPCOP00555</v>
          </cell>
          <cell r="L4592" t="str">
            <v xml:space="preserve"> F</v>
          </cell>
          <cell r="M4592" t="str">
            <v xml:space="preserve"> 09000320-Abdul Khaliq Khan</v>
          </cell>
          <cell r="N4592" t="str">
            <v>TOYOTA YARIS ATIV X CVT</v>
          </cell>
          <cell r="O4592" t="str">
            <v>2020</v>
          </cell>
          <cell r="P4592" t="str">
            <v>AAA-454</v>
          </cell>
          <cell r="Q4592" t="str">
            <v>2A04541</v>
          </cell>
          <cell r="R4592" t="str">
            <v>9502163</v>
          </cell>
          <cell r="T4592">
            <v>3500000</v>
          </cell>
          <cell r="U4592">
            <v>10769</v>
          </cell>
          <cell r="V4592">
            <v>12600</v>
          </cell>
          <cell r="W4592">
            <v>8640</v>
          </cell>
          <cell r="X4592">
            <v>0</v>
          </cell>
          <cell r="Y4592">
            <v>3960</v>
          </cell>
        </row>
        <row r="4593">
          <cell r="B4593" t="str">
            <v>KHI/HO/D/MO/PC TP/C/74854/1/09/2023</v>
          </cell>
          <cell r="E4593">
            <v>45173</v>
          </cell>
          <cell r="F4593">
            <v>45169</v>
          </cell>
          <cell r="G4593">
            <v>45534</v>
          </cell>
          <cell r="H4593" t="str">
            <v xml:space="preserve"> 08801488</v>
          </cell>
          <cell r="I4593" t="str">
            <v xml:space="preserve"> iTecknologi Tracking Services (Pvt) Limited</v>
          </cell>
          <cell r="J4593" t="str">
            <v>CORPORATE</v>
          </cell>
          <cell r="K4593" t="str">
            <v>M/S. Itechnologi Tracking Services (Private) Limited
User Mr. Awais Makhdoom</v>
          </cell>
          <cell r="L4593" t="str">
            <v xml:space="preserve"> D</v>
          </cell>
          <cell r="M4593" t="str">
            <v xml:space="preserve"> 09000221-Muhammad Irfan</v>
          </cell>
          <cell r="N4593" t="str">
            <v>TOYOTA Yaris ATIV 1.3 (CV</v>
          </cell>
          <cell r="O4593" t="str">
            <v>2021</v>
          </cell>
          <cell r="P4593" t="str">
            <v>BVM-962</v>
          </cell>
          <cell r="Q4593" t="str">
            <v>2A35731</v>
          </cell>
          <cell r="R4593" t="str">
            <v>NSP150R-7022288</v>
          </cell>
          <cell r="T4593">
            <v>3600000</v>
          </cell>
          <cell r="U4593">
            <v>132</v>
          </cell>
          <cell r="V4593">
            <v>200</v>
          </cell>
          <cell r="W4593">
            <v>0</v>
          </cell>
          <cell r="X4593">
            <v>0</v>
          </cell>
          <cell r="Y4593">
            <v>200</v>
          </cell>
        </row>
        <row r="4594">
          <cell r="B4594" t="str">
            <v>KHI/HO/D/MO/PC TP/C/74854/10/09/2023</v>
          </cell>
          <cell r="E4594">
            <v>45188</v>
          </cell>
          <cell r="F4594">
            <v>45141</v>
          </cell>
          <cell r="G4594">
            <v>45506</v>
          </cell>
          <cell r="H4594" t="str">
            <v xml:space="preserve"> 08801488</v>
          </cell>
          <cell r="I4594" t="str">
            <v xml:space="preserve"> iTecknologi Tracking Services (Pvt) Limited</v>
          </cell>
          <cell r="J4594" t="str">
            <v>CORPORATE</v>
          </cell>
          <cell r="K4594" t="str">
            <v>M/S. Itechnologi Tracking Services (Private) Limited
A/C Mr.  Umer Jawaid</v>
          </cell>
          <cell r="L4594" t="str">
            <v xml:space="preserve"> D</v>
          </cell>
          <cell r="M4594" t="str">
            <v xml:space="preserve"> 09000221-Muhammad Irfan</v>
          </cell>
          <cell r="N4594" t="str">
            <v>HONDA CIVIC TURBO 1.5 L</v>
          </cell>
          <cell r="O4594" t="str">
            <v>2006</v>
          </cell>
          <cell r="P4594" t="str">
            <v>ALU-539</v>
          </cell>
          <cell r="Q4594" t="str">
            <v>D15B-3637249</v>
          </cell>
          <cell r="T4594">
            <v>1450000</v>
          </cell>
          <cell r="U4594">
            <v>175</v>
          </cell>
          <cell r="V4594">
            <v>200</v>
          </cell>
          <cell r="W4594">
            <v>0</v>
          </cell>
          <cell r="X4594">
            <v>0</v>
          </cell>
          <cell r="Y4594">
            <v>200</v>
          </cell>
        </row>
        <row r="4595">
          <cell r="B4595" t="str">
            <v>KHI/HO/D/MO/PC TP/C/74854/2/09/2023</v>
          </cell>
          <cell r="E4595">
            <v>45173</v>
          </cell>
          <cell r="F4595">
            <v>45170</v>
          </cell>
          <cell r="G4595">
            <v>45535</v>
          </cell>
          <cell r="H4595" t="str">
            <v xml:space="preserve"> 08801488</v>
          </cell>
          <cell r="I4595" t="str">
            <v xml:space="preserve"> iTecknologi Tracking Services (Pvt) Limited</v>
          </cell>
          <cell r="J4595" t="str">
            <v>CORPORATE</v>
          </cell>
          <cell r="K4595" t="str">
            <v>M/S. Itechnologi Tracking Services (Private) Limited
User Mr. Muhammad Asif</v>
          </cell>
          <cell r="L4595" t="str">
            <v xml:space="preserve"> D</v>
          </cell>
          <cell r="M4595" t="str">
            <v xml:space="preserve"> 09000221-Muhammad Irfan</v>
          </cell>
          <cell r="N4595" t="str">
            <v>SUZUKI ALTO VXR E-2</v>
          </cell>
          <cell r="O4595" t="str">
            <v>2022</v>
          </cell>
          <cell r="P4595" t="str">
            <v>BVY-834</v>
          </cell>
          <cell r="Q4595" t="str">
            <v>6R190124</v>
          </cell>
          <cell r="R4595" t="str">
            <v>NF1AET306H1090154</v>
          </cell>
          <cell r="T4595">
            <v>2400000</v>
          </cell>
          <cell r="U4595">
            <v>175</v>
          </cell>
          <cell r="V4595">
            <v>200</v>
          </cell>
          <cell r="W4595">
            <v>0</v>
          </cell>
          <cell r="X4595">
            <v>0</v>
          </cell>
          <cell r="Y4595">
            <v>200</v>
          </cell>
        </row>
        <row r="4596">
          <cell r="B4596" t="str">
            <v>KHI/HO/D/MO/PC TP/C/74854/3/09/2023</v>
          </cell>
          <cell r="E4596">
            <v>45173</v>
          </cell>
          <cell r="F4596">
            <v>45170</v>
          </cell>
          <cell r="G4596">
            <v>45535</v>
          </cell>
          <cell r="H4596" t="str">
            <v xml:space="preserve"> 08801488</v>
          </cell>
          <cell r="I4596" t="str">
            <v xml:space="preserve"> iTecknologi Tracking Services (Pvt) Limited</v>
          </cell>
          <cell r="J4596" t="str">
            <v>CORPORATE</v>
          </cell>
          <cell r="K4596" t="str">
            <v>M/S. Itechnologi Tracking Services (Private) Limited
User Mr. Imran</v>
          </cell>
          <cell r="L4596" t="str">
            <v xml:space="preserve"> D</v>
          </cell>
          <cell r="M4596" t="str">
            <v xml:space="preserve"> 09000221-Muhammad Irfan</v>
          </cell>
          <cell r="N4596" t="str">
            <v>TOYOTA HILUX REVO 4X4 AT</v>
          </cell>
          <cell r="O4596" t="str">
            <v>2016</v>
          </cell>
          <cell r="P4596" t="str">
            <v>CY-3935</v>
          </cell>
          <cell r="Q4596" t="str">
            <v>4040112</v>
          </cell>
          <cell r="R4596" t="str">
            <v>700102516</v>
          </cell>
          <cell r="T4596">
            <v>11000000</v>
          </cell>
          <cell r="U4596">
            <v>175</v>
          </cell>
          <cell r="V4596">
            <v>200</v>
          </cell>
          <cell r="W4596">
            <v>0</v>
          </cell>
          <cell r="X4596">
            <v>0</v>
          </cell>
          <cell r="Y4596">
            <v>200</v>
          </cell>
        </row>
        <row r="4597">
          <cell r="B4597" t="str">
            <v>KHI/HO/D/MO/PC TP/C/74854/4/09/2023</v>
          </cell>
          <cell r="E4597">
            <v>45173</v>
          </cell>
          <cell r="F4597">
            <v>45167</v>
          </cell>
          <cell r="G4597">
            <v>45532</v>
          </cell>
          <cell r="H4597" t="str">
            <v xml:space="preserve"> 08801488</v>
          </cell>
          <cell r="I4597" t="str">
            <v xml:space="preserve"> iTecknologi Tracking Services (Pvt) Limited</v>
          </cell>
          <cell r="J4597" t="str">
            <v>CORPORATE</v>
          </cell>
          <cell r="K4597" t="str">
            <v>M/S. Itechnologi Tracking Services (Private) Limited
User Mr. Mehtab Sultan</v>
          </cell>
          <cell r="L4597" t="str">
            <v xml:space="preserve"> D</v>
          </cell>
          <cell r="M4597" t="str">
            <v xml:space="preserve"> 09000221-Muhammad Irfan</v>
          </cell>
          <cell r="N4597" t="str">
            <v>SUZUKI CULTUS VXL EURO II</v>
          </cell>
          <cell r="O4597" t="str">
            <v>2016</v>
          </cell>
          <cell r="P4597" t="str">
            <v>APJ-189</v>
          </cell>
          <cell r="Q4597" t="str">
            <v>PKF625747</v>
          </cell>
          <cell r="R4597" t="str">
            <v>SF410PK532631</v>
          </cell>
          <cell r="T4597">
            <v>1550000</v>
          </cell>
          <cell r="U4597">
            <v>175</v>
          </cell>
          <cell r="V4597">
            <v>200</v>
          </cell>
          <cell r="W4597">
            <v>0</v>
          </cell>
          <cell r="X4597">
            <v>0</v>
          </cell>
          <cell r="Y4597">
            <v>200</v>
          </cell>
        </row>
        <row r="4598">
          <cell r="B4598" t="str">
            <v>KHI/HO/D/MO/PC TP/C/74854/5/09/2023</v>
          </cell>
          <cell r="E4598">
            <v>45173</v>
          </cell>
          <cell r="F4598">
            <v>45172</v>
          </cell>
          <cell r="G4598">
            <v>45537</v>
          </cell>
          <cell r="H4598" t="str">
            <v xml:space="preserve"> 08801488</v>
          </cell>
          <cell r="I4598" t="str">
            <v xml:space="preserve"> iTecknologi Tracking Services (Pvt) Limited</v>
          </cell>
          <cell r="J4598" t="str">
            <v>CORPORATE</v>
          </cell>
          <cell r="K4598" t="str">
            <v>M/S. Itechnologi Tracking Services (Private) Limited
User Mr. Muhammad Zahid</v>
          </cell>
          <cell r="L4598" t="str">
            <v xml:space="preserve"> D</v>
          </cell>
          <cell r="M4598" t="str">
            <v xml:space="preserve"> 09000221-Muhammad Irfan</v>
          </cell>
          <cell r="N4598" t="str">
            <v>HONDA CIVIC VTI  ORIEL PT</v>
          </cell>
          <cell r="O4598" t="str">
            <v>2017</v>
          </cell>
          <cell r="P4598" t="str">
            <v>BJS-840</v>
          </cell>
          <cell r="Q4598" t="str">
            <v>R18Z12915985</v>
          </cell>
          <cell r="R4598" t="str">
            <v>NFBFC6662HR019361</v>
          </cell>
          <cell r="T4598">
            <v>4500000</v>
          </cell>
          <cell r="U4598">
            <v>175</v>
          </cell>
          <cell r="V4598">
            <v>200</v>
          </cell>
          <cell r="W4598">
            <v>0</v>
          </cell>
          <cell r="X4598">
            <v>0</v>
          </cell>
          <cell r="Y4598">
            <v>200</v>
          </cell>
        </row>
        <row r="4599">
          <cell r="B4599" t="str">
            <v>KHI/HO/D/MO/PC TP/C/74854/6/09/2023</v>
          </cell>
          <cell r="E4599">
            <v>45173</v>
          </cell>
          <cell r="F4599">
            <v>45171</v>
          </cell>
          <cell r="G4599">
            <v>45536</v>
          </cell>
          <cell r="H4599" t="str">
            <v xml:space="preserve"> 08801488</v>
          </cell>
          <cell r="I4599" t="str">
            <v xml:space="preserve"> iTecknologi Tracking Services (Pvt) Limited</v>
          </cell>
          <cell r="J4599" t="str">
            <v>CORPORATE</v>
          </cell>
          <cell r="K4599" t="str">
            <v>M/S. Itechnologi Tracking Services (Private) Limited
User Mr. Muhammad Touqeer</v>
          </cell>
          <cell r="L4599" t="str">
            <v xml:space="preserve"> D</v>
          </cell>
          <cell r="M4599" t="str">
            <v xml:space="preserve"> 09000221-Muhammad Irfan</v>
          </cell>
          <cell r="N4599" t="str">
            <v>TOYOTA COROLLA GLI M/T 1.</v>
          </cell>
          <cell r="O4599" t="str">
            <v>2014</v>
          </cell>
          <cell r="P4599" t="str">
            <v>BCA-822</v>
          </cell>
          <cell r="Q4599" t="str">
            <v>Z067725			2/9/2023</v>
          </cell>
          <cell r="R4599" t="str">
            <v>NZE170R-4000254</v>
          </cell>
          <cell r="T4599">
            <v>3000000</v>
          </cell>
          <cell r="U4599">
            <v>175</v>
          </cell>
          <cell r="V4599">
            <v>200</v>
          </cell>
          <cell r="W4599">
            <v>0</v>
          </cell>
          <cell r="X4599">
            <v>0</v>
          </cell>
          <cell r="Y4599">
            <v>200</v>
          </cell>
        </row>
        <row r="4600">
          <cell r="B4600" t="str">
            <v>KHI/HO/D/MO/PC TP/C/74854/7/09/2023</v>
          </cell>
          <cell r="E4600">
            <v>45175</v>
          </cell>
          <cell r="F4600">
            <v>45174</v>
          </cell>
          <cell r="G4600">
            <v>45539</v>
          </cell>
          <cell r="H4600" t="str">
            <v xml:space="preserve"> 08801488</v>
          </cell>
          <cell r="I4600" t="str">
            <v xml:space="preserve"> iTecknologi Tracking Services (Pvt) Limited</v>
          </cell>
          <cell r="J4600" t="str">
            <v>CORPORATE</v>
          </cell>
          <cell r="K4600" t="str">
            <v>M/S. Itechnologi Tracking Services (Private) Limited
A/C Mr. Amir Akram</v>
          </cell>
          <cell r="L4600" t="str">
            <v xml:space="preserve"> D</v>
          </cell>
          <cell r="M4600" t="str">
            <v xml:space="preserve"> 09000221-Muhammad Irfan</v>
          </cell>
          <cell r="N4600" t="str">
            <v>HONDA CITY I-VTEC (M/T)</v>
          </cell>
          <cell r="O4600" t="str">
            <v>2006</v>
          </cell>
          <cell r="P4600" t="str">
            <v>AKW-594</v>
          </cell>
          <cell r="Q4600" t="str">
            <v>L13A2123994</v>
          </cell>
          <cell r="R4600" t="str">
            <v>NFBGE15466R12639</v>
          </cell>
          <cell r="T4600">
            <v>1600000</v>
          </cell>
          <cell r="U4600">
            <v>175</v>
          </cell>
          <cell r="V4600">
            <v>200</v>
          </cell>
          <cell r="W4600">
            <v>0</v>
          </cell>
          <cell r="X4600">
            <v>0</v>
          </cell>
          <cell r="Y4600">
            <v>200</v>
          </cell>
        </row>
        <row r="4601">
          <cell r="B4601" t="str">
            <v>KHI/HO/D/MO/PC TP/C/74854/8/09/2023</v>
          </cell>
          <cell r="E4601">
            <v>45175</v>
          </cell>
          <cell r="F4601">
            <v>45175</v>
          </cell>
          <cell r="G4601">
            <v>45540</v>
          </cell>
          <cell r="H4601" t="str">
            <v xml:space="preserve"> 08801488</v>
          </cell>
          <cell r="I4601" t="str">
            <v xml:space="preserve"> iTecknologi Tracking Services (Pvt) Limited</v>
          </cell>
          <cell r="J4601" t="str">
            <v>CORPORATE</v>
          </cell>
          <cell r="K4601" t="str">
            <v>M/S. Itechnologi Tracking Services (Private) Limited
A/C Mr. Muhammad Ghazanfar</v>
          </cell>
          <cell r="L4601" t="str">
            <v xml:space="preserve"> D</v>
          </cell>
          <cell r="M4601" t="str">
            <v xml:space="preserve"> 09000221-Muhammad Irfan</v>
          </cell>
          <cell r="N4601" t="str">
            <v>SUZUKI WAGON-R VXL E2</v>
          </cell>
          <cell r="O4601" t="str">
            <v>2017</v>
          </cell>
          <cell r="P4601" t="str">
            <v>LED-17-3881</v>
          </cell>
          <cell r="Q4601" t="str">
            <v>PK10B130171</v>
          </cell>
          <cell r="R4601" t="str">
            <v>A1J310PK10030157</v>
          </cell>
          <cell r="T4601">
            <v>2000000</v>
          </cell>
          <cell r="U4601">
            <v>175</v>
          </cell>
          <cell r="V4601">
            <v>200</v>
          </cell>
          <cell r="W4601">
            <v>0</v>
          </cell>
          <cell r="X4601">
            <v>0</v>
          </cell>
          <cell r="Y4601">
            <v>200</v>
          </cell>
        </row>
        <row r="4602">
          <cell r="B4602" t="str">
            <v>KHI/HO/D/MO/PC TP/C/74854/9/09/2023</v>
          </cell>
          <cell r="E4602">
            <v>45181</v>
          </cell>
          <cell r="F4602">
            <v>45181</v>
          </cell>
          <cell r="G4602">
            <v>45546</v>
          </cell>
          <cell r="H4602" t="str">
            <v xml:space="preserve"> 08801488</v>
          </cell>
          <cell r="I4602" t="str">
            <v xml:space="preserve"> iTecknologi Tracking Services (Pvt) Limited</v>
          </cell>
          <cell r="J4602" t="str">
            <v>CORPORATE</v>
          </cell>
          <cell r="K4602" t="str">
            <v>M/S. Itechnologi Tracking Services (Private) Limited
A/C Mr. Zeeshan Hayder</v>
          </cell>
          <cell r="L4602" t="str">
            <v xml:space="preserve"> D</v>
          </cell>
          <cell r="M4602" t="str">
            <v xml:space="preserve"> 09000221-Muhammad Irfan</v>
          </cell>
          <cell r="N4602" t="str">
            <v>TOYOTA Yaris ATIV X 1.5 (</v>
          </cell>
          <cell r="O4602" t="str">
            <v>2023</v>
          </cell>
          <cell r="P4602" t="str">
            <v>APU-854</v>
          </cell>
          <cell r="Q4602" t="str">
            <v>2A61162</v>
          </cell>
          <cell r="R4602" t="str">
            <v>NSP151R-9522009</v>
          </cell>
          <cell r="T4602">
            <v>5900000</v>
          </cell>
          <cell r="U4602">
            <v>175</v>
          </cell>
          <cell r="V4602">
            <v>200</v>
          </cell>
          <cell r="W4602">
            <v>0</v>
          </cell>
          <cell r="X4602">
            <v>0</v>
          </cell>
          <cell r="Y4602">
            <v>200</v>
          </cell>
        </row>
        <row r="4603">
          <cell r="B4603" t="str">
            <v>LHR/LHR/D/MO/PC COMP/P/74865/09/2023</v>
          </cell>
          <cell r="C4603" t="str">
            <v>LHR/LHR/D/MO/PC COMP/E/32924/10/2023</v>
          </cell>
          <cell r="E4603">
            <v>45206</v>
          </cell>
          <cell r="F4603">
            <v>45176</v>
          </cell>
          <cell r="G4603">
            <v>45541</v>
          </cell>
          <cell r="H4603" t="str">
            <v xml:space="preserve"> 08807382</v>
          </cell>
          <cell r="I4603" t="str">
            <v xml:space="preserve"> AMJAD HAMID AWAN</v>
          </cell>
          <cell r="J4603" t="str">
            <v>INDIVIDUAL</v>
          </cell>
          <cell r="L4603" t="str">
            <v xml:space="preserve"> D</v>
          </cell>
          <cell r="M4603" t="str">
            <v xml:space="preserve"> 09000221-Muhammad Irfan</v>
          </cell>
          <cell r="N4603" t="str">
            <v>HONDA CIVIC 1.8 I-VTEC OR</v>
          </cell>
          <cell r="O4603" t="str">
            <v>2019</v>
          </cell>
          <cell r="P4603" t="str">
            <v>APJ-502</v>
          </cell>
          <cell r="Q4603" t="str">
            <v>R18Z12954009</v>
          </cell>
          <cell r="R4603" t="str">
            <v>NFBFC6664KR057486</v>
          </cell>
          <cell r="T4603">
            <v>2000000</v>
          </cell>
          <cell r="U4603">
            <v>23675</v>
          </cell>
          <cell r="V4603">
            <v>27700</v>
          </cell>
          <cell r="W4603">
            <v>0</v>
          </cell>
          <cell r="X4603">
            <v>0</v>
          </cell>
          <cell r="Y4603">
            <v>27700</v>
          </cell>
        </row>
        <row r="4604">
          <cell r="B4604" t="str">
            <v>KHI/HO/D/MO/PD COMP/P/74876/09/2023</v>
          </cell>
          <cell r="C4604" t="str">
            <v>KHI/HO/D/MO/PD COMP/E/30909/09/2023</v>
          </cell>
          <cell r="E4604">
            <v>45199</v>
          </cell>
          <cell r="F4604">
            <v>45167</v>
          </cell>
          <cell r="G4604">
            <v>45532</v>
          </cell>
          <cell r="H4604" t="str">
            <v xml:space="preserve"> 08812847</v>
          </cell>
          <cell r="I4604" t="str">
            <v xml:space="preserve"> Zeeshan Haider(3520135437173)</v>
          </cell>
          <cell r="J4604" t="str">
            <v>INDIVIDUAL</v>
          </cell>
          <cell r="L4604" t="str">
            <v xml:space="preserve"> D</v>
          </cell>
          <cell r="M4604" t="str">
            <v xml:space="preserve"> 09000221-Muhammad Irfan</v>
          </cell>
          <cell r="U4604">
            <v>39473</v>
          </cell>
          <cell r="V4604">
            <v>45000</v>
          </cell>
          <cell r="W4604">
            <v>0</v>
          </cell>
          <cell r="X4604">
            <v>0</v>
          </cell>
          <cell r="Y4604">
            <v>45000</v>
          </cell>
        </row>
        <row r="4605">
          <cell r="B4605" t="str">
            <v>KHI/HO/D/MO/PC COMP/C/74877/3/09/2023</v>
          </cell>
          <cell r="C4605" t="str">
            <v>KHI/HO/D/MO/PC COMP/E/34506/00003/11/2023</v>
          </cell>
          <cell r="E4605">
            <v>45253</v>
          </cell>
          <cell r="F4605">
            <v>45194</v>
          </cell>
          <cell r="G4605">
            <v>45559</v>
          </cell>
          <cell r="H4605" t="str">
            <v xml:space="preserve"> 08000692</v>
          </cell>
          <cell r="I4605" t="str">
            <v xml:space="preserve"> MEEZAN BANK LTD - SADDAR BRANCH - RAWALPINDI</v>
          </cell>
          <cell r="J4605" t="str">
            <v>BANK</v>
          </cell>
          <cell r="K4605" t="str">
            <v>M/S. Meezan Bank Limited Saddar Road Branch Rawalpindi
User. Ms. Somia Waheed</v>
          </cell>
          <cell r="L4605" t="str">
            <v xml:space="preserve"> D</v>
          </cell>
          <cell r="M4605" t="str">
            <v xml:space="preserve"> 09000221-Muhammad Irfan</v>
          </cell>
          <cell r="N4605" t="str">
            <v>SUZUKI SWIFT DLX A/T NAV.</v>
          </cell>
          <cell r="O4605" t="str">
            <v>2019</v>
          </cell>
          <cell r="P4605" t="str">
            <v>AKF-084</v>
          </cell>
          <cell r="Q4605" t="str">
            <v>PKS13047585</v>
          </cell>
          <cell r="R4605" t="str">
            <v>RS413PK10047564</v>
          </cell>
          <cell r="S4605" t="str">
            <v>7315</v>
          </cell>
          <cell r="T4605">
            <v>-1345005</v>
          </cell>
          <cell r="U4605">
            <v>-33815</v>
          </cell>
          <cell r="V4605">
            <v>-38548</v>
          </cell>
          <cell r="W4605">
            <v>0</v>
          </cell>
          <cell r="X4605">
            <v>0</v>
          </cell>
          <cell r="Y4605">
            <v>-38548</v>
          </cell>
        </row>
        <row r="4606">
          <cell r="B4606" t="str">
            <v>KHI/HO/D/MO/PC COMP/C/74877/5/09/2023</v>
          </cell>
          <cell r="C4606" t="str">
            <v>KHI/HO/D/MO/PC COMP/E/37555/00005/02/2024</v>
          </cell>
          <cell r="E4606">
            <v>45351</v>
          </cell>
          <cell r="F4606">
            <v>45199</v>
          </cell>
          <cell r="G4606">
            <v>45564</v>
          </cell>
          <cell r="H4606" t="str">
            <v xml:space="preserve"> 08000692</v>
          </cell>
          <cell r="I4606" t="str">
            <v xml:space="preserve"> MEEZAN BANK LTD - SADDAR BRANCH - RAWALPINDI</v>
          </cell>
          <cell r="J4606" t="str">
            <v>BANK</v>
          </cell>
          <cell r="K4606" t="str">
            <v>M/S. Meezan Bank Limited Saddar Road Branch Rawalpindi
User. Mr. Syed Ejaz Hussain Shah</v>
          </cell>
          <cell r="L4606" t="str">
            <v xml:space="preserve"> D</v>
          </cell>
          <cell r="M4606" t="str">
            <v xml:space="preserve"> 09000221-Muhammad Irfan</v>
          </cell>
          <cell r="N4606" t="str">
            <v>CHANGAN KARVAAN VAN</v>
          </cell>
          <cell r="O4606" t="str">
            <v>2019</v>
          </cell>
          <cell r="P4606" t="str">
            <v>APF-816</v>
          </cell>
          <cell r="Q4606" t="str">
            <v>JL466Q9K69U500455</v>
          </cell>
          <cell r="R4606" t="str">
            <v>NKMAAB3D1K1000391</v>
          </cell>
          <cell r="S4606" t="str">
            <v>7363</v>
          </cell>
          <cell r="T4606">
            <v>-862115</v>
          </cell>
          <cell r="U4606">
            <v>-14768</v>
          </cell>
          <cell r="V4606">
            <v>-16836</v>
          </cell>
          <cell r="W4606">
            <v>0</v>
          </cell>
          <cell r="X4606">
            <v>0</v>
          </cell>
          <cell r="Y4606">
            <v>-16836</v>
          </cell>
        </row>
        <row r="4607">
          <cell r="B4607" t="str">
            <v>KHI/HO/D/MO/PC COMP/C/74883/3/09/2023</v>
          </cell>
          <cell r="E4607">
            <v>45174</v>
          </cell>
          <cell r="F4607">
            <v>45193</v>
          </cell>
          <cell r="G4607">
            <v>45558</v>
          </cell>
          <cell r="H4607" t="str">
            <v xml:space="preserve"> 08000692</v>
          </cell>
          <cell r="I4607" t="str">
            <v xml:space="preserve"> MEEZAN BANK LTD - SADDAR BRANCH - RAWALPINDI</v>
          </cell>
          <cell r="J4607" t="str">
            <v>BANK</v>
          </cell>
          <cell r="K4607" t="str">
            <v>M/S. Meezan Bank Limited Saddar Branch Rawalpindi 
User Mr. Muhammad Safdar</v>
          </cell>
          <cell r="L4607" t="str">
            <v xml:space="preserve"> D</v>
          </cell>
          <cell r="M4607" t="str">
            <v xml:space="preserve"> 09000221-Muhammad Irfan</v>
          </cell>
          <cell r="N4607" t="str">
            <v>HONDA CITY ASPIRE P/T NAV</v>
          </cell>
          <cell r="O4607" t="str">
            <v>2021</v>
          </cell>
          <cell r="P4607" t="str">
            <v>AVB-568</v>
          </cell>
          <cell r="Q4607" t="str">
            <v>L15Z81000406</v>
          </cell>
          <cell r="R4607" t="str">
            <v>NFBGN9669MR001241</v>
          </cell>
          <cell r="S4607" t="str">
            <v>8974</v>
          </cell>
          <cell r="T4607">
            <v>2583900</v>
          </cell>
          <cell r="U4607">
            <v>33999</v>
          </cell>
          <cell r="V4607">
            <v>38759</v>
          </cell>
          <cell r="W4607">
            <v>38758</v>
          </cell>
          <cell r="X4607">
            <v>0</v>
          </cell>
          <cell r="Y4607">
            <v>1</v>
          </cell>
        </row>
        <row r="4608">
          <cell r="B4608" t="str">
            <v>KHI/HO/D/MO/PD COMP/P/74894/09/2023</v>
          </cell>
          <cell r="C4608" t="str">
            <v>KHI/HO/D/MO/PD COMP/E/30908/09/2023</v>
          </cell>
          <cell r="E4608">
            <v>45199</v>
          </cell>
          <cell r="F4608">
            <v>45174</v>
          </cell>
          <cell r="G4608">
            <v>45539</v>
          </cell>
          <cell r="H4608" t="str">
            <v xml:space="preserve"> 08802424</v>
          </cell>
          <cell r="I4608" t="str">
            <v xml:space="preserve"> Saleha Tabassum</v>
          </cell>
          <cell r="J4608" t="str">
            <v>INDIVIDUAL</v>
          </cell>
          <cell r="L4608" t="str">
            <v xml:space="preserve"> D</v>
          </cell>
          <cell r="M4608" t="str">
            <v xml:space="preserve"> 09000375-Shahid Aslam</v>
          </cell>
          <cell r="U4608">
            <v>32455</v>
          </cell>
          <cell r="V4608">
            <v>37000</v>
          </cell>
          <cell r="W4608">
            <v>0</v>
          </cell>
          <cell r="X4608">
            <v>0</v>
          </cell>
          <cell r="Y4608">
            <v>37000</v>
          </cell>
        </row>
        <row r="4609">
          <cell r="B4609" t="str">
            <v>KHI/HO/D/MO/PC COMP/P/74898/09/2023</v>
          </cell>
          <cell r="E4609">
            <v>45174</v>
          </cell>
          <cell r="F4609">
            <v>45168</v>
          </cell>
          <cell r="G4609">
            <v>45533</v>
          </cell>
          <cell r="H4609" t="str">
            <v xml:space="preserve"> 08812860</v>
          </cell>
          <cell r="I4609" t="str">
            <v xml:space="preserve"> Syed Khadim Hussain44203-9953665-7</v>
          </cell>
          <cell r="J4609" t="str">
            <v>INDIVIDUAL</v>
          </cell>
          <cell r="K4609" t="str">
            <v>Syed Khadim Hussain
CNIC #. 44203-9953665-7
CELL #. 0343-8343384</v>
          </cell>
          <cell r="L4609" t="str">
            <v xml:space="preserve"> D</v>
          </cell>
          <cell r="M4609" t="str">
            <v xml:space="preserve"> 09000771-Suzuki Sanghar Motors</v>
          </cell>
          <cell r="N4609" t="str">
            <v>SUZUKI ALTO VXR</v>
          </cell>
          <cell r="O4609" t="str">
            <v>2023</v>
          </cell>
          <cell r="Q4609" t="str">
            <v>280185</v>
          </cell>
          <cell r="R4609" t="str">
            <v>1180174</v>
          </cell>
          <cell r="T4609">
            <v>2622000</v>
          </cell>
          <cell r="U4609">
            <v>45727</v>
          </cell>
          <cell r="V4609">
            <v>52178</v>
          </cell>
          <cell r="W4609">
            <v>52177</v>
          </cell>
          <cell r="X4609">
            <v>0</v>
          </cell>
          <cell r="Y4609">
            <v>1</v>
          </cell>
        </row>
        <row r="4610">
          <cell r="B4610" t="str">
            <v>KHI/HO/D/MO/PD COMP/P/74911/09/2023</v>
          </cell>
          <cell r="C4610" t="str">
            <v>KHI/HO/D/MO/PD COMP/E/30907/09/2023</v>
          </cell>
          <cell r="E4610">
            <v>45199</v>
          </cell>
          <cell r="F4610">
            <v>45170</v>
          </cell>
          <cell r="G4610">
            <v>45535</v>
          </cell>
          <cell r="H4610" t="str">
            <v xml:space="preserve"> 08812865</v>
          </cell>
          <cell r="I4610" t="str">
            <v xml:space="preserve"> Fahad Muhammad Iqbal (4220195703921)</v>
          </cell>
          <cell r="J4610" t="str">
            <v>INDIVIDUAL</v>
          </cell>
          <cell r="L4610" t="str">
            <v xml:space="preserve"> D</v>
          </cell>
          <cell r="M4610" t="str">
            <v xml:space="preserve"> 09000221-Muhammad Irfan</v>
          </cell>
          <cell r="U4610">
            <v>51666</v>
          </cell>
          <cell r="V4610">
            <v>58900</v>
          </cell>
          <cell r="W4610">
            <v>0</v>
          </cell>
          <cell r="X4610">
            <v>0</v>
          </cell>
          <cell r="Y4610">
            <v>58900</v>
          </cell>
        </row>
        <row r="4611">
          <cell r="B4611" t="str">
            <v>KHI/HO/D/MO/PC COMP/P/74913/09/2023</v>
          </cell>
          <cell r="E4611">
            <v>45174</v>
          </cell>
          <cell r="F4611">
            <v>45171</v>
          </cell>
          <cell r="G4611">
            <v>45536</v>
          </cell>
          <cell r="H4611" t="str">
            <v xml:space="preserve"> 08807332</v>
          </cell>
          <cell r="I4611" t="str">
            <v xml:space="preserve"> Umer Shaukat Ali Khan</v>
          </cell>
          <cell r="J4611" t="str">
            <v>INDIVIDUAL</v>
          </cell>
          <cell r="K4611" t="str">
            <v>Mr. Umer Shaukat Ali Khan
CNIC #. 61101-1873483-3
CELL #. 0335-6222296</v>
          </cell>
          <cell r="L4611" t="str">
            <v xml:space="preserve"> D</v>
          </cell>
          <cell r="M4611" t="str">
            <v xml:space="preserve"> 09000221-Muhammad Irfan</v>
          </cell>
          <cell r="N4611" t="str">
            <v>TOYOTA COROLLA ALTIS GRAN</v>
          </cell>
          <cell r="O4611" t="str">
            <v>2022</v>
          </cell>
          <cell r="Q4611" t="str">
            <v>Q362736</v>
          </cell>
          <cell r="R4611" t="str">
            <v>ZRE172R-7061841</v>
          </cell>
          <cell r="T4611">
            <v>4499940</v>
          </cell>
          <cell r="U4611">
            <v>59165</v>
          </cell>
          <cell r="V4611">
            <v>67499</v>
          </cell>
          <cell r="W4611">
            <v>67475</v>
          </cell>
          <cell r="X4611">
            <v>0</v>
          </cell>
          <cell r="Y4611">
            <v>24</v>
          </cell>
        </row>
        <row r="4612">
          <cell r="B4612" t="str">
            <v>KHI/HO/D/MO/PC COMP/C/74921/1/09/2023</v>
          </cell>
          <cell r="E4612">
            <v>45174</v>
          </cell>
          <cell r="F4612">
            <v>45174</v>
          </cell>
          <cell r="G4612">
            <v>45539</v>
          </cell>
          <cell r="H4612" t="str">
            <v xml:space="preserve"> 08000850</v>
          </cell>
          <cell r="I4612" t="str">
            <v xml:space="preserve"> BANK ALFALAH LTD.</v>
          </cell>
          <cell r="J4612" t="str">
            <v>BANK</v>
          </cell>
          <cell r="K4612" t="str">
            <v>M/S. Bank Alfalah Limited (Zafarwal Br) As Lessor &amp; Owner
And Mr. Hatim Babar  S/O Mr. Babar Khan As Lessee &amp;
Keeper
Lms No. 0371/Mg2324700001</v>
          </cell>
          <cell r="L4612" t="str">
            <v xml:space="preserve"> D</v>
          </cell>
          <cell r="M4612" t="str">
            <v xml:space="preserve"> 09000221-Muhammad Irfan</v>
          </cell>
          <cell r="N4612" t="str">
            <v>HONDA CITY 1.2 LS MT</v>
          </cell>
          <cell r="O4612" t="str">
            <v>2023</v>
          </cell>
          <cell r="Q4612" t="str">
            <v>1018801</v>
          </cell>
          <cell r="R4612" t="str">
            <v>PR033181</v>
          </cell>
          <cell r="T4612">
            <v>4809000</v>
          </cell>
          <cell r="U4612">
            <v>73779</v>
          </cell>
          <cell r="V4612">
            <v>84158</v>
          </cell>
          <cell r="W4612">
            <v>84157</v>
          </cell>
          <cell r="X4612">
            <v>0</v>
          </cell>
          <cell r="Y4612">
            <v>1</v>
          </cell>
        </row>
        <row r="4613">
          <cell r="B4613" t="str">
            <v>KHI/HO/D/MO/PC COMP/C/74921/2/09/2023</v>
          </cell>
          <cell r="C4613" t="str">
            <v>KHI/HO/D/MO/PC COMP/E/34551/00002/11/2023</v>
          </cell>
          <cell r="E4613">
            <v>45254</v>
          </cell>
          <cell r="F4613">
            <v>45176</v>
          </cell>
          <cell r="G4613">
            <v>45541</v>
          </cell>
          <cell r="H4613" t="str">
            <v xml:space="preserve"> 08000850</v>
          </cell>
          <cell r="I4613" t="str">
            <v xml:space="preserve"> BANK ALFALAH LTD.</v>
          </cell>
          <cell r="J4613" t="str">
            <v>BANK</v>
          </cell>
          <cell r="K4613" t="str">
            <v>M/S. Bank Alfalah Limited (Norowal Br) As Lessor &amp; Owner
And Mr. Muhammad Suftain  S/O Mr. Muhammad Sulman  As Lessee &amp;
Keeper
Lms No. 0225/Mg2324900013</v>
          </cell>
          <cell r="L4613" t="str">
            <v xml:space="preserve"> D</v>
          </cell>
          <cell r="M4613" t="str">
            <v xml:space="preserve"> 09000221-Muhammad Irfan</v>
          </cell>
          <cell r="N4613" t="str">
            <v>SUZUKI BOLAN VX</v>
          </cell>
          <cell r="O4613" t="str">
            <v>2021</v>
          </cell>
          <cell r="P4613" t="str">
            <v>AMC-467</v>
          </cell>
          <cell r="Q4613" t="str">
            <v>1013872</v>
          </cell>
          <cell r="R4613" t="str">
            <v>K01130388</v>
          </cell>
          <cell r="T4613">
            <v>1700000</v>
          </cell>
          <cell r="U4613">
            <v>26096</v>
          </cell>
          <cell r="V4613">
            <v>29750</v>
          </cell>
          <cell r="W4613">
            <v>0</v>
          </cell>
          <cell r="X4613">
            <v>0</v>
          </cell>
          <cell r="Y4613">
            <v>29750</v>
          </cell>
        </row>
        <row r="4614">
          <cell r="B4614" t="str">
            <v>KHI/HO/D/MO/PC COMP/P/74931/09/2023</v>
          </cell>
          <cell r="E4614">
            <v>45174</v>
          </cell>
          <cell r="F4614">
            <v>45185</v>
          </cell>
          <cell r="G4614">
            <v>45550</v>
          </cell>
          <cell r="H4614" t="str">
            <v xml:space="preserve"> 08812874</v>
          </cell>
          <cell r="I4614" t="str">
            <v xml:space="preserve"> Owais Anwer42501-4067529-9</v>
          </cell>
          <cell r="J4614" t="str">
            <v>INDIVIDUAL</v>
          </cell>
          <cell r="K4614" t="str">
            <v>Mr. Owais Anwer
CNIC #. 42501-4067529-9
CELL #. 0317-2082896</v>
          </cell>
          <cell r="L4614" t="str">
            <v xml:space="preserve"> D</v>
          </cell>
          <cell r="M4614" t="str">
            <v xml:space="preserve"> 09000505-SUZUKI MEHRAN MOTORS</v>
          </cell>
          <cell r="N4614" t="str">
            <v>SUZUKI ALTO VXR</v>
          </cell>
          <cell r="O4614" t="str">
            <v>2022</v>
          </cell>
          <cell r="P4614" t="str">
            <v>BXA-812</v>
          </cell>
          <cell r="Q4614" t="str">
            <v>235783</v>
          </cell>
          <cell r="R4614" t="str">
            <v>1135787</v>
          </cell>
          <cell r="T4614">
            <v>2400000</v>
          </cell>
          <cell r="U4614">
            <v>41850</v>
          </cell>
          <cell r="V4614">
            <v>47760</v>
          </cell>
          <cell r="W4614">
            <v>47700</v>
          </cell>
          <cell r="X4614">
            <v>0</v>
          </cell>
          <cell r="Y4614">
            <v>60</v>
          </cell>
        </row>
        <row r="4615">
          <cell r="B4615" t="str">
            <v>LHR/LHR/F/MO/PC COMP/P/74937/09/2023</v>
          </cell>
          <cell r="D4615" t="str">
            <v>UBL INSURERS LIMITED - WINDOW TAKAFUL MULTAN BRANCH</v>
          </cell>
          <cell r="E4615">
            <v>45175</v>
          </cell>
          <cell r="F4615">
            <v>45169</v>
          </cell>
          <cell r="G4615">
            <v>45534</v>
          </cell>
          <cell r="H4615" t="str">
            <v xml:space="preserve"> 08802180</v>
          </cell>
          <cell r="I4615" t="str">
            <v xml:space="preserve"> UBL INSURERS LIMITED - WINDOW TAKAFUL MULTAN BRANCH</v>
          </cell>
          <cell r="J4615" t="str">
            <v>CORPORATE</v>
          </cell>
          <cell r="K4615" t="str">
            <v>M/S. HABIB BANK LIMITED IBB DG KHAN A/C M/S PAWA  PVT LTD 
LEADER POLICY NO. 2023T16VPCOP00096</v>
          </cell>
          <cell r="L4615" t="str">
            <v xml:space="preserve"> F</v>
          </cell>
          <cell r="M4615" t="str">
            <v xml:space="preserve"> 09000320-Abdul Khaliq Khan</v>
          </cell>
          <cell r="N4615" t="str">
            <v>SUZUKI ALTO VXR E-2</v>
          </cell>
          <cell r="O4615" t="str">
            <v>2022</v>
          </cell>
          <cell r="P4615" t="str">
            <v>ALR-628</v>
          </cell>
          <cell r="Q4615" t="str">
            <v>244826</v>
          </cell>
          <cell r="R4615" t="str">
            <v>1144813</v>
          </cell>
          <cell r="T4615">
            <v>1556000</v>
          </cell>
          <cell r="U4615">
            <v>7580</v>
          </cell>
          <cell r="V4615">
            <v>8869</v>
          </cell>
          <cell r="W4615">
            <v>8640</v>
          </cell>
          <cell r="X4615">
            <v>0</v>
          </cell>
          <cell r="Y4615">
            <v>229</v>
          </cell>
        </row>
        <row r="4616">
          <cell r="B4616" t="str">
            <v>LHR/LHR/F/MO/PC COMP/P/74938/09/2023</v>
          </cell>
          <cell r="D4616" t="str">
            <v>UBL INSURERS LIMITED - WINDOW TAKAFUL MULTAN BRANCH</v>
          </cell>
          <cell r="E4616">
            <v>45175</v>
          </cell>
          <cell r="F4616">
            <v>45169</v>
          </cell>
          <cell r="G4616">
            <v>45534</v>
          </cell>
          <cell r="H4616" t="str">
            <v xml:space="preserve"> 08802180</v>
          </cell>
          <cell r="I4616" t="str">
            <v xml:space="preserve"> UBL INSURERS LIMITED - WINDOW TAKAFUL MULTAN BRANCH</v>
          </cell>
          <cell r="J4616" t="str">
            <v>CORPORATE</v>
          </cell>
          <cell r="K4616" t="str">
            <v>M/S. HABIB BANK LIMITED IBB DG KHAN A/C M/S PAWA  PVT LTD 
LEADER POLICY NO. 2023T16VPCOP00097</v>
          </cell>
          <cell r="L4616" t="str">
            <v xml:space="preserve"> F</v>
          </cell>
          <cell r="M4616" t="str">
            <v xml:space="preserve"> 09000320-Abdul Khaliq Khan</v>
          </cell>
          <cell r="N4616" t="str">
            <v>SUZUKI ALTO VXR E-2</v>
          </cell>
          <cell r="O4616" t="str">
            <v>2022</v>
          </cell>
          <cell r="P4616" t="str">
            <v>ALR-927</v>
          </cell>
          <cell r="Q4616" t="str">
            <v>244824</v>
          </cell>
          <cell r="R4616" t="str">
            <v>1144816</v>
          </cell>
          <cell r="T4616">
            <v>1556000</v>
          </cell>
          <cell r="U4616">
            <v>7580</v>
          </cell>
          <cell r="V4616">
            <v>8869</v>
          </cell>
          <cell r="W4616">
            <v>8640</v>
          </cell>
          <cell r="X4616">
            <v>0</v>
          </cell>
          <cell r="Y4616">
            <v>229</v>
          </cell>
        </row>
        <row r="4617">
          <cell r="B4617" t="str">
            <v>LHR/LHR/F/MO/PC COMP/P/74940/09/2023</v>
          </cell>
          <cell r="D4617" t="str">
            <v>UBL INSURERS LIMITED - WINDOW TAKAFUL MULTAN BRANCH</v>
          </cell>
          <cell r="E4617">
            <v>45175</v>
          </cell>
          <cell r="F4617">
            <v>45169</v>
          </cell>
          <cell r="G4617">
            <v>45534</v>
          </cell>
          <cell r="H4617" t="str">
            <v xml:space="preserve"> 08802180</v>
          </cell>
          <cell r="I4617" t="str">
            <v xml:space="preserve"> UBL INSURERS LIMITED - WINDOW TAKAFUL MULTAN BRANCH</v>
          </cell>
          <cell r="J4617" t="str">
            <v>CORPORATE</v>
          </cell>
          <cell r="K4617" t="str">
            <v>M/S. HABIB BANK LIMITED IBB DG KHAN A/C M/S PAWA  PVT LTD 
LEADER POLICY NO. 2023T16VPCOP00099
CHAK 304 TDA MAIN MM ROAD LAYYAH KAROR LAL ESAN</v>
          </cell>
          <cell r="L4617" t="str">
            <v xml:space="preserve"> F</v>
          </cell>
          <cell r="M4617" t="str">
            <v xml:space="preserve"> 09000320-Abdul Khaliq Khan</v>
          </cell>
          <cell r="N4617" t="str">
            <v>SUZUKI ALTO VXR E-2</v>
          </cell>
          <cell r="O4617" t="str">
            <v>2022</v>
          </cell>
          <cell r="Q4617" t="str">
            <v>244830</v>
          </cell>
          <cell r="R4617" t="str">
            <v>1144579</v>
          </cell>
          <cell r="T4617">
            <v>1556000</v>
          </cell>
          <cell r="U4617">
            <v>7580</v>
          </cell>
          <cell r="V4617">
            <v>8869</v>
          </cell>
          <cell r="W4617">
            <v>8640</v>
          </cell>
          <cell r="X4617">
            <v>0</v>
          </cell>
          <cell r="Y4617">
            <v>229</v>
          </cell>
        </row>
        <row r="4618">
          <cell r="B4618" t="str">
            <v>LHR/LHR/F/MO/PC COMP/P/74940/09/2023</v>
          </cell>
          <cell r="C4618" t="str">
            <v>LHR/LHR/F/MO/PC COMP/E/41948/05/2024</v>
          </cell>
          <cell r="D4618" t="str">
            <v>UBL INSURERS LIMITED - WINDOW TAKAFUL MULTAN BRANCH</v>
          </cell>
          <cell r="E4618">
            <v>45436</v>
          </cell>
          <cell r="F4618">
            <v>45169</v>
          </cell>
          <cell r="G4618">
            <v>45534</v>
          </cell>
          <cell r="H4618" t="str">
            <v xml:space="preserve"> 08802180</v>
          </cell>
          <cell r="I4618" t="str">
            <v xml:space="preserve"> UBL INSURERS LIMITED - WINDOW TAKAFUL MULTAN BRANCH</v>
          </cell>
          <cell r="J4618" t="str">
            <v>CORPORATE</v>
          </cell>
          <cell r="L4618" t="str">
            <v xml:space="preserve"> F</v>
          </cell>
          <cell r="M4618" t="str">
            <v xml:space="preserve"> 09000320-Abdul Khaliq Khan</v>
          </cell>
          <cell r="N4618" t="str">
            <v>SUZUKI ALTO VXR E-2</v>
          </cell>
          <cell r="O4618" t="str">
            <v>2022</v>
          </cell>
          <cell r="Q4618" t="str">
            <v>244830</v>
          </cell>
          <cell r="R4618" t="str">
            <v>1144579</v>
          </cell>
          <cell r="T4618">
            <v>-1556000</v>
          </cell>
          <cell r="U4618">
            <v>-7580</v>
          </cell>
          <cell r="V4618">
            <v>-8869</v>
          </cell>
          <cell r="W4618">
            <v>0</v>
          </cell>
          <cell r="X4618">
            <v>0</v>
          </cell>
          <cell r="Y4618">
            <v>-8869</v>
          </cell>
        </row>
        <row r="4619">
          <cell r="B4619" t="str">
            <v>LHR/LHR/F/MO/PC COMP/P/74941/09/2023</v>
          </cell>
          <cell r="D4619" t="str">
            <v>UBL INSURERS LIMITED - WINDOW TAKAFUL MULTAN BRANCH</v>
          </cell>
          <cell r="E4619">
            <v>45175</v>
          </cell>
          <cell r="F4619">
            <v>45169</v>
          </cell>
          <cell r="G4619">
            <v>45534</v>
          </cell>
          <cell r="H4619" t="str">
            <v xml:space="preserve"> 08802180</v>
          </cell>
          <cell r="I4619" t="str">
            <v xml:space="preserve"> UBL INSURERS LIMITED - WINDOW TAKAFUL MULTAN BRANCH</v>
          </cell>
          <cell r="J4619" t="str">
            <v>CORPORATE</v>
          </cell>
          <cell r="K4619" t="str">
            <v>M/S. HABIB BANK LIMITED IBB DG KHAN A/C M/S PAWA  PVT LTD 
LEADER POLICY NO. 2023T16VPCOP00098
CHAK 304 TDA MAIN MM ROAD LAYYAH KAROR LAL ESAN</v>
          </cell>
          <cell r="L4619" t="str">
            <v xml:space="preserve"> F</v>
          </cell>
          <cell r="M4619" t="str">
            <v xml:space="preserve"> 09000320-Abdul Khaliq Khan</v>
          </cell>
          <cell r="N4619" t="str">
            <v>SUZUKI ALTO VXR E-2</v>
          </cell>
          <cell r="O4619" t="str">
            <v>2022</v>
          </cell>
          <cell r="P4619" t="str">
            <v>ALR-683</v>
          </cell>
          <cell r="Q4619" t="str">
            <v>244840</v>
          </cell>
          <cell r="R4619" t="str">
            <v>1144741</v>
          </cell>
          <cell r="T4619">
            <v>1556000</v>
          </cell>
          <cell r="U4619">
            <v>7580</v>
          </cell>
          <cell r="V4619">
            <v>8869</v>
          </cell>
          <cell r="W4619">
            <v>8640</v>
          </cell>
          <cell r="X4619">
            <v>0</v>
          </cell>
          <cell r="Y4619">
            <v>229</v>
          </cell>
        </row>
        <row r="4620">
          <cell r="B4620" t="str">
            <v>LHR/LHR/F/MO/PC COMP/P/74943/09/2023</v>
          </cell>
          <cell r="D4620" t="str">
            <v>UBL INSURERS LIMITED - WINDOW TAKAFUL MULTAN BRANCH</v>
          </cell>
          <cell r="E4620">
            <v>45175</v>
          </cell>
          <cell r="F4620">
            <v>45169</v>
          </cell>
          <cell r="G4620">
            <v>45534</v>
          </cell>
          <cell r="H4620" t="str">
            <v xml:space="preserve"> 08802180</v>
          </cell>
          <cell r="I4620" t="str">
            <v xml:space="preserve"> UBL INSURERS LIMITED - WINDOW TAKAFUL MULTAN BRANCH</v>
          </cell>
          <cell r="J4620" t="str">
            <v>CORPORATE</v>
          </cell>
          <cell r="K4620" t="str">
            <v>M/S. HABIB BANK LIMITED IBB DG KHAN A/C M/S PAWA  PVT LTD 
LEADER POLICY NO. 2023T16VPCOP00095
CHAK 304 TDA MAIN MM ROAD LAYYAH KAROR LAL ESAN</v>
          </cell>
          <cell r="L4620" t="str">
            <v xml:space="preserve"> F</v>
          </cell>
          <cell r="M4620" t="str">
            <v xml:space="preserve"> 09000320-Abdul Khaliq Khan</v>
          </cell>
          <cell r="N4620" t="str">
            <v>SUZUKI ALTO VXR E-2</v>
          </cell>
          <cell r="O4620" t="str">
            <v>2022</v>
          </cell>
          <cell r="P4620" t="str">
            <v>ALR-936</v>
          </cell>
          <cell r="Q4620" t="str">
            <v>244757</v>
          </cell>
          <cell r="R4620" t="str">
            <v>1144827</v>
          </cell>
          <cell r="T4620">
            <v>1556000</v>
          </cell>
          <cell r="U4620">
            <v>7580</v>
          </cell>
          <cell r="V4620">
            <v>8869</v>
          </cell>
          <cell r="W4620">
            <v>8640</v>
          </cell>
          <cell r="X4620">
            <v>0</v>
          </cell>
          <cell r="Y4620">
            <v>229</v>
          </cell>
        </row>
        <row r="4621">
          <cell r="B4621" t="str">
            <v>LHR/LHR/F/MO/PC COMP/P/74944/09/2023</v>
          </cell>
          <cell r="D4621" t="str">
            <v>UBL INSURERS LIMITED - WINDOW TAKAFUL MULTAN BRANCH</v>
          </cell>
          <cell r="E4621">
            <v>45175</v>
          </cell>
          <cell r="F4621">
            <v>45169</v>
          </cell>
          <cell r="G4621">
            <v>45534</v>
          </cell>
          <cell r="H4621" t="str">
            <v xml:space="preserve"> 08802180</v>
          </cell>
          <cell r="I4621" t="str">
            <v xml:space="preserve"> UBL INSURERS LIMITED - WINDOW TAKAFUL MULTAN BRANCH</v>
          </cell>
          <cell r="J4621" t="str">
            <v>CORPORATE</v>
          </cell>
          <cell r="K4621" t="str">
            <v>M/S. HABIB BANK LIMITED IBB DG KHAN A/C M/S PAWA  PVT LTD 
LEADER POLICY NO. 2023T16VPCOP00094</v>
          </cell>
          <cell r="L4621" t="str">
            <v xml:space="preserve"> F</v>
          </cell>
          <cell r="M4621" t="str">
            <v xml:space="preserve"> 09000320-Abdul Khaliq Khan</v>
          </cell>
          <cell r="N4621" t="str">
            <v>SUZUKI ALTO VXR E-2</v>
          </cell>
          <cell r="O4621" t="str">
            <v>2022</v>
          </cell>
          <cell r="P4621" t="str">
            <v>ALQ-905</v>
          </cell>
          <cell r="Q4621" t="str">
            <v>244793</v>
          </cell>
          <cell r="R4621" t="str">
            <v>1144808</v>
          </cell>
          <cell r="T4621">
            <v>1556000</v>
          </cell>
          <cell r="U4621">
            <v>7580</v>
          </cell>
          <cell r="V4621">
            <v>8869</v>
          </cell>
          <cell r="W4621">
            <v>8640</v>
          </cell>
          <cell r="X4621">
            <v>0</v>
          </cell>
          <cell r="Y4621">
            <v>229</v>
          </cell>
        </row>
        <row r="4622">
          <cell r="B4622" t="str">
            <v>LHR/LHR/F/MO/PC COMP/P/74945/09/2023</v>
          </cell>
          <cell r="D4622" t="str">
            <v>UBL INSURERS LIMITED - WINDOW TAKAFUL MULTAN BRANCH</v>
          </cell>
          <cell r="E4622">
            <v>45175</v>
          </cell>
          <cell r="F4622">
            <v>45169</v>
          </cell>
          <cell r="G4622">
            <v>45534</v>
          </cell>
          <cell r="H4622" t="str">
            <v xml:space="preserve"> 08802180</v>
          </cell>
          <cell r="I4622" t="str">
            <v xml:space="preserve"> UBL INSURERS LIMITED - WINDOW TAKAFUL MULTAN BRANCH</v>
          </cell>
          <cell r="J4622" t="str">
            <v>CORPORATE</v>
          </cell>
          <cell r="K4622" t="str">
            <v>M/S. HABIB BANK LIMITED IBB DG KHAN A/C M/S PAWA  PVT LTD 
LEADER POLICY NO. 2023T16VPCOP00093</v>
          </cell>
          <cell r="L4622" t="str">
            <v xml:space="preserve"> F</v>
          </cell>
          <cell r="M4622" t="str">
            <v xml:space="preserve"> 09000320-Abdul Khaliq Khan</v>
          </cell>
          <cell r="N4622" t="str">
            <v>SUZUKI ALTO VXR E-2</v>
          </cell>
          <cell r="O4622" t="str">
            <v>2022</v>
          </cell>
          <cell r="P4622" t="str">
            <v>ALR-688</v>
          </cell>
          <cell r="Q4622" t="str">
            <v>244832</v>
          </cell>
          <cell r="R4622" t="str">
            <v>1144843</v>
          </cell>
          <cell r="T4622">
            <v>1556000</v>
          </cell>
          <cell r="U4622">
            <v>7580</v>
          </cell>
          <cell r="V4622">
            <v>8869</v>
          </cell>
          <cell r="W4622">
            <v>8750</v>
          </cell>
          <cell r="X4622">
            <v>0</v>
          </cell>
          <cell r="Y4622">
            <v>119</v>
          </cell>
        </row>
        <row r="4623">
          <cell r="B4623" t="str">
            <v>LHR/LHR/F/MO/PC COMP/P/74946/09/2023</v>
          </cell>
          <cell r="D4623" t="str">
            <v>UBL INSURERS LIMITED - WINDOW TAKAFUL MULTAN BRANCH</v>
          </cell>
          <cell r="E4623">
            <v>45175</v>
          </cell>
          <cell r="F4623">
            <v>45169</v>
          </cell>
          <cell r="G4623">
            <v>45534</v>
          </cell>
          <cell r="H4623" t="str">
            <v xml:space="preserve"> 08802180</v>
          </cell>
          <cell r="I4623" t="str">
            <v xml:space="preserve"> UBL INSURERS LIMITED - WINDOW TAKAFUL MULTAN BRANCH</v>
          </cell>
          <cell r="J4623" t="str">
            <v>CORPORATE</v>
          </cell>
          <cell r="K4623" t="str">
            <v>M/S. HABIB BANK LIMITED IBB DG KHAN A/C M/S PAWA  PVT LTD 
LEADER POLICY NO. 2023T16VPCOP00101</v>
          </cell>
          <cell r="L4623" t="str">
            <v xml:space="preserve"> F</v>
          </cell>
          <cell r="M4623" t="str">
            <v xml:space="preserve"> 09000320-Abdul Khaliq Khan</v>
          </cell>
          <cell r="N4623" t="str">
            <v>SUZUKI ALTO VXR E-2</v>
          </cell>
          <cell r="O4623" t="str">
            <v>2022</v>
          </cell>
          <cell r="P4623" t="str">
            <v>ALR-385</v>
          </cell>
          <cell r="Q4623" t="str">
            <v>244842</v>
          </cell>
          <cell r="R4623" t="str">
            <v>11444837</v>
          </cell>
          <cell r="T4623">
            <v>1556000</v>
          </cell>
          <cell r="U4623">
            <v>7580</v>
          </cell>
          <cell r="V4623">
            <v>8869</v>
          </cell>
          <cell r="W4623">
            <v>8750</v>
          </cell>
          <cell r="X4623">
            <v>0</v>
          </cell>
          <cell r="Y4623">
            <v>119</v>
          </cell>
        </row>
        <row r="4624">
          <cell r="B4624" t="str">
            <v>LHR/LHR/F/MO/PC COMP/P/74947/09/2023</v>
          </cell>
          <cell r="D4624" t="str">
            <v>UBL INSURERS LIMITED - WINDOW TAKAFUL MULTAN BRANCH</v>
          </cell>
          <cell r="E4624">
            <v>45175</v>
          </cell>
          <cell r="F4624">
            <v>45159</v>
          </cell>
          <cell r="G4624">
            <v>45524</v>
          </cell>
          <cell r="H4624" t="str">
            <v xml:space="preserve"> 08802180</v>
          </cell>
          <cell r="I4624" t="str">
            <v xml:space="preserve"> UBL INSURERS LIMITED - WINDOW TAKAFUL MULTAN BRANCH</v>
          </cell>
          <cell r="J4624" t="str">
            <v>CORPORATE</v>
          </cell>
          <cell r="K4624" t="str">
            <v>M/S. AL WARIS INDUSTRIES PVT LTD  
LEADER POLICY NO. 2023016VPCOP00559</v>
          </cell>
          <cell r="L4624" t="str">
            <v xml:space="preserve"> F</v>
          </cell>
          <cell r="M4624" t="str">
            <v xml:space="preserve"> 09000320-Abdul Khaliq Khan</v>
          </cell>
          <cell r="N4624" t="str">
            <v>TOYOTA Yaris ATIV 1.3 (CV</v>
          </cell>
          <cell r="O4624" t="str">
            <v>2023</v>
          </cell>
          <cell r="P4624" t="str">
            <v>APQ-484</v>
          </cell>
          <cell r="Q4624" t="str">
            <v>62278</v>
          </cell>
          <cell r="R4624" t="str">
            <v>7040111</v>
          </cell>
          <cell r="T4624">
            <v>5115500</v>
          </cell>
          <cell r="U4624">
            <v>17708</v>
          </cell>
          <cell r="V4624">
            <v>20718</v>
          </cell>
          <cell r="W4624">
            <v>29468</v>
          </cell>
          <cell r="X4624">
            <v>0</v>
          </cell>
          <cell r="Y4624">
            <v>-8750</v>
          </cell>
        </row>
        <row r="4625">
          <cell r="B4625" t="str">
            <v>LHR/LHR/F/MO/PC COMP/P/74948/09/2023</v>
          </cell>
          <cell r="C4625" t="str">
            <v>LHR/LHR/F/MO/PC COMP/E/42833/06/2024</v>
          </cell>
          <cell r="D4625" t="str">
            <v>UBL INSURERS LIMITED - WINDOW TAKAFUL MULTAN BRANCH</v>
          </cell>
          <cell r="E4625">
            <v>45467</v>
          </cell>
          <cell r="F4625">
            <v>45155</v>
          </cell>
          <cell r="G4625">
            <v>45520</v>
          </cell>
          <cell r="H4625" t="str">
            <v xml:space="preserve"> 08802180</v>
          </cell>
          <cell r="I4625" t="str">
            <v xml:space="preserve"> UBL INSURERS LIMITED - WINDOW TAKAFUL MULTAN BRANCH</v>
          </cell>
          <cell r="J4625" t="str">
            <v>CORPORATE</v>
          </cell>
          <cell r="L4625" t="str">
            <v xml:space="preserve"> F</v>
          </cell>
          <cell r="M4625" t="str">
            <v xml:space="preserve"> 09000320-Abdul Khaliq Khan</v>
          </cell>
          <cell r="N4625" t="str">
            <v>TOYOTA LAND CRUISER PRADO</v>
          </cell>
          <cell r="O4625" t="str">
            <v>2018</v>
          </cell>
          <cell r="R4625" t="str">
            <v>0087356</v>
          </cell>
          <cell r="T4625">
            <v>-27000000</v>
          </cell>
          <cell r="U4625">
            <v>-64615</v>
          </cell>
          <cell r="V4625">
            <v>-75599</v>
          </cell>
          <cell r="W4625">
            <v>0</v>
          </cell>
          <cell r="X4625">
            <v>0</v>
          </cell>
          <cell r="Y4625">
            <v>-75599</v>
          </cell>
        </row>
        <row r="4626">
          <cell r="B4626" t="str">
            <v>LHR/LHR/F/MO/PC COMP/P/74948/09/2023</v>
          </cell>
          <cell r="D4626" t="str">
            <v>UBL INSURERS LIMITED - WINDOW TAKAFUL MULTAN BRANCH</v>
          </cell>
          <cell r="E4626">
            <v>45175</v>
          </cell>
          <cell r="F4626">
            <v>45155</v>
          </cell>
          <cell r="G4626">
            <v>45520</v>
          </cell>
          <cell r="H4626" t="str">
            <v xml:space="preserve"> 08802180</v>
          </cell>
          <cell r="I4626" t="str">
            <v xml:space="preserve"> UBL INSURERS LIMITED - WINDOW TAKAFUL MULTAN BRANCH</v>
          </cell>
          <cell r="J4626" t="str">
            <v>CORPORATE</v>
          </cell>
          <cell r="K4626" t="str">
            <v>M/S. CHOLISTAN COTTON GINNERS  
LEADER POLICY NO. 2023016VPCOP00558</v>
          </cell>
          <cell r="L4626" t="str">
            <v xml:space="preserve"> F</v>
          </cell>
          <cell r="M4626" t="str">
            <v xml:space="preserve"> 09000320-Abdul Khaliq Khan</v>
          </cell>
          <cell r="N4626" t="str">
            <v>TOYOTA LAND CRUISER PRADO</v>
          </cell>
          <cell r="O4626" t="str">
            <v>2018</v>
          </cell>
          <cell r="R4626" t="str">
            <v>0087356</v>
          </cell>
          <cell r="T4626">
            <v>27000000</v>
          </cell>
          <cell r="U4626">
            <v>64615</v>
          </cell>
          <cell r="V4626">
            <v>75599</v>
          </cell>
          <cell r="W4626">
            <v>8790</v>
          </cell>
          <cell r="X4626">
            <v>0</v>
          </cell>
          <cell r="Y4626">
            <v>66809</v>
          </cell>
        </row>
        <row r="4627">
          <cell r="B4627" t="str">
            <v>KHI/AR/AR/D/MO/MC COMP/P/74953/09/2023</v>
          </cell>
          <cell r="E4627">
            <v>45175</v>
          </cell>
          <cell r="F4627">
            <v>45173</v>
          </cell>
          <cell r="G4627">
            <v>45538</v>
          </cell>
          <cell r="H4627" t="str">
            <v xml:space="preserve"> 08812859</v>
          </cell>
          <cell r="I4627" t="str">
            <v xml:space="preserve"> Majid Ahmed #42101-6574313-3</v>
          </cell>
          <cell r="J4627" t="str">
            <v>INDIVIDUAL</v>
          </cell>
          <cell r="K4627" t="str">
            <v>Mr. Majid Ahmed 
CNIC No. 42101-6574313-3
Cell No. 0333-3994004</v>
          </cell>
          <cell r="L4627" t="str">
            <v xml:space="preserve"> D</v>
          </cell>
          <cell r="M4627" t="str">
            <v xml:space="preserve"> 09000690-UR Suzuki</v>
          </cell>
          <cell r="N4627" t="str">
            <v>SUZUKI GSX 125</v>
          </cell>
          <cell r="O4627" t="str">
            <v>2023</v>
          </cell>
          <cell r="P4627" t="str">
            <v>KQV-5151</v>
          </cell>
          <cell r="Q4627" t="str">
            <v>QS157FMI-D-22106319</v>
          </cell>
          <cell r="R4627" t="str">
            <v>NF4KD-101126</v>
          </cell>
          <cell r="T4627">
            <v>488000</v>
          </cell>
          <cell r="U4627">
            <v>14939</v>
          </cell>
          <cell r="V4627">
            <v>17080</v>
          </cell>
          <cell r="W4627">
            <v>17070</v>
          </cell>
          <cell r="X4627">
            <v>0</v>
          </cell>
          <cell r="Y4627">
            <v>10</v>
          </cell>
        </row>
        <row r="4628">
          <cell r="B4628" t="str">
            <v>KHI/AR/AR/D/MO/MC TTT/P/74972/09/2023</v>
          </cell>
          <cell r="E4628">
            <v>45175</v>
          </cell>
          <cell r="F4628">
            <v>45174</v>
          </cell>
          <cell r="G4628">
            <v>45539</v>
          </cell>
          <cell r="H4628" t="str">
            <v xml:space="preserve"> 08808628</v>
          </cell>
          <cell r="I4628" t="str">
            <v xml:space="preserve"> Faqeer Bukhsh #31301-1389383-5</v>
          </cell>
          <cell r="J4628" t="str">
            <v>INDIVIDUAL</v>
          </cell>
          <cell r="K4628" t="str">
            <v>Mr. Faqeer Bukhsh
CNIC No. 31301-1389383-5
Cell No. 0300-2516055</v>
          </cell>
          <cell r="L4628" t="str">
            <v xml:space="preserve"> D</v>
          </cell>
          <cell r="M4628" t="str">
            <v xml:space="preserve"> 09000666-Qadri Autos</v>
          </cell>
          <cell r="N4628" t="str">
            <v>HONDA CG-125 M/CYCLE</v>
          </cell>
          <cell r="O4628" t="str">
            <v>2023</v>
          </cell>
          <cell r="P4628" t="str">
            <v>KQE-3624</v>
          </cell>
          <cell r="Q4628" t="str">
            <v>T-907765</v>
          </cell>
          <cell r="R4628" t="str">
            <v>EC-593003</v>
          </cell>
          <cell r="T4628">
            <v>234900</v>
          </cell>
          <cell r="U4628">
            <v>24682</v>
          </cell>
          <cell r="V4628">
            <v>28188</v>
          </cell>
          <cell r="W4628">
            <v>0</v>
          </cell>
          <cell r="X4628">
            <v>0</v>
          </cell>
          <cell r="Y4628">
            <v>28188</v>
          </cell>
        </row>
        <row r="4629">
          <cell r="B4629" t="str">
            <v>LHR/LHR/F/MO/PC COMP/P/74974/09/2023</v>
          </cell>
          <cell r="D4629" t="str">
            <v>UBL INSURERS LIMITED - WINDOW TAKAFUL MULTAN BRANCH</v>
          </cell>
          <cell r="E4629">
            <v>45175</v>
          </cell>
          <cell r="F4629">
            <v>44804</v>
          </cell>
          <cell r="G4629">
            <v>45168</v>
          </cell>
          <cell r="H4629" t="str">
            <v xml:space="preserve"> 08802180</v>
          </cell>
          <cell r="I4629" t="str">
            <v xml:space="preserve"> UBL INSURERS LIMITED - WINDOW TAKAFUL MULTAN BRANCH</v>
          </cell>
          <cell r="J4629" t="str">
            <v>CORPORATE</v>
          </cell>
          <cell r="K4629" t="str">
            <v>M/S. SHABBIR FEED MILLS PVT LTD  
LEADER POLICY NO. 2023016VPCOP00557</v>
          </cell>
          <cell r="L4629" t="str">
            <v xml:space="preserve"> F</v>
          </cell>
          <cell r="M4629" t="str">
            <v xml:space="preserve"> 09000320-Abdul Khaliq Khan</v>
          </cell>
          <cell r="N4629" t="str">
            <v>SUZUKI WAGON-R VXL E2
SUZUKI WAGON-R VXL E2</v>
          </cell>
          <cell r="O4629" t="str">
            <v>2019</v>
          </cell>
          <cell r="Q4629" t="str">
            <v>200653
197757</v>
          </cell>
          <cell r="R4629" t="str">
            <v>10100630
10097750</v>
          </cell>
          <cell r="T4629">
            <v>4400000</v>
          </cell>
          <cell r="U4629">
            <v>9778</v>
          </cell>
          <cell r="V4629">
            <v>11440</v>
          </cell>
          <cell r="W4629">
            <v>8843</v>
          </cell>
          <cell r="X4629">
            <v>0</v>
          </cell>
          <cell r="Y4629">
            <v>2597</v>
          </cell>
        </row>
        <row r="4630">
          <cell r="B4630" t="str">
            <v>LHR/LHR/F/MO/PC COMP/P/74975/09/2023</v>
          </cell>
          <cell r="D4630" t="str">
            <v>UBL INSURERS LIMITED - WINDOW TAKAFUL MULTAN BRANCH</v>
          </cell>
          <cell r="E4630">
            <v>45175</v>
          </cell>
          <cell r="F4630">
            <v>45123</v>
          </cell>
          <cell r="G4630">
            <v>45488</v>
          </cell>
          <cell r="H4630" t="str">
            <v xml:space="preserve"> 08802180</v>
          </cell>
          <cell r="I4630" t="str">
            <v xml:space="preserve"> UBL INSURERS LIMITED - WINDOW TAKAFUL MULTAN BRANCH</v>
          </cell>
          <cell r="J4630" t="str">
            <v>CORPORATE</v>
          </cell>
          <cell r="K4630" t="str">
            <v>M/S BANK AL-HABIB LTD AS OWNER, A/C SHABBIR FEED MILLS 
LEADER POLICY NO. 2023T16VPCOP00092</v>
          </cell>
          <cell r="L4630" t="str">
            <v xml:space="preserve"> F</v>
          </cell>
          <cell r="M4630" t="str">
            <v xml:space="preserve"> 09000320-Abdul Khaliq Khan</v>
          </cell>
          <cell r="N4630" t="str">
            <v>SUZUKI SWIFT DLX EURO II</v>
          </cell>
          <cell r="O4630" t="str">
            <v>2017</v>
          </cell>
          <cell r="P4630" t="str">
            <v>MNE-17-942</v>
          </cell>
          <cell r="Q4630" t="str">
            <v>13037244</v>
          </cell>
          <cell r="R4630" t="str">
            <v>10037227</v>
          </cell>
          <cell r="T4630">
            <v>1800000</v>
          </cell>
          <cell r="U4630">
            <v>4000</v>
          </cell>
          <cell r="V4630">
            <v>4680</v>
          </cell>
          <cell r="W4630">
            <v>8853</v>
          </cell>
          <cell r="X4630">
            <v>0</v>
          </cell>
          <cell r="Y4630">
            <v>-4173</v>
          </cell>
        </row>
        <row r="4631">
          <cell r="B4631" t="str">
            <v>LHR/LHR/F/MO/PC COMP/P/74976/09/2023</v>
          </cell>
          <cell r="D4631" t="str">
            <v>UBL INSURERS LIMITED - WINDOW TAKAFUL MULTAN BRANCH</v>
          </cell>
          <cell r="E4631">
            <v>45175</v>
          </cell>
          <cell r="F4631">
            <v>45123</v>
          </cell>
          <cell r="G4631">
            <v>45492</v>
          </cell>
          <cell r="H4631" t="str">
            <v xml:space="preserve"> 08802180</v>
          </cell>
          <cell r="I4631" t="str">
            <v xml:space="preserve"> UBL INSURERS LIMITED - WINDOW TAKAFUL MULTAN BRANCH</v>
          </cell>
          <cell r="J4631" t="str">
            <v>CORPORATE</v>
          </cell>
          <cell r="K4631" t="str">
            <v>M/S. FIRST HABIB MODARABA A/C M/S. SHABBIR FEED 
MILLS PVT LTD
LEADER POLICY NO. 2023T016VPCOP00091</v>
          </cell>
          <cell r="L4631" t="str">
            <v xml:space="preserve"> F</v>
          </cell>
          <cell r="M4631" t="str">
            <v xml:space="preserve"> 09000320-Abdul Khaliq Khan</v>
          </cell>
          <cell r="N4631" t="str">
            <v>HONDA CIVIC VTI  ORIEL PT</v>
          </cell>
          <cell r="O4631" t="str">
            <v>2018</v>
          </cell>
          <cell r="P4631" t="str">
            <v>ATZ-18-286</v>
          </cell>
          <cell r="Q4631" t="str">
            <v>12938335</v>
          </cell>
          <cell r="R4631" t="str">
            <v>JR041737</v>
          </cell>
          <cell r="T4631">
            <v>4500000</v>
          </cell>
          <cell r="U4631">
            <v>10000</v>
          </cell>
          <cell r="V4631">
            <v>11700</v>
          </cell>
          <cell r="W4631">
            <v>8853</v>
          </cell>
          <cell r="X4631">
            <v>0</v>
          </cell>
          <cell r="Y4631">
            <v>2847</v>
          </cell>
        </row>
        <row r="4632">
          <cell r="B4632" t="str">
            <v>LHR/LHR/F/MO/PC COMP/P/74976/09/2023</v>
          </cell>
          <cell r="C4632" t="str">
            <v>LHR/LHR/F/MO/PC COMP/E/32886/10/2023</v>
          </cell>
          <cell r="D4632" t="str">
            <v>UBL INSURERS LIMITED - WINDOW TAKAFUL MULTAN BRANCH</v>
          </cell>
          <cell r="E4632">
            <v>45205</v>
          </cell>
          <cell r="F4632">
            <v>45123</v>
          </cell>
          <cell r="G4632">
            <v>45492</v>
          </cell>
          <cell r="H4632" t="str">
            <v xml:space="preserve"> 08802180</v>
          </cell>
          <cell r="I4632" t="str">
            <v xml:space="preserve"> UBL INSURERS LIMITED - WINDOW TAKAFUL MULTAN BRANCH</v>
          </cell>
          <cell r="J4632" t="str">
            <v>CORPORATE</v>
          </cell>
          <cell r="L4632" t="str">
            <v xml:space="preserve"> F</v>
          </cell>
          <cell r="M4632" t="str">
            <v xml:space="preserve"> 09000320-Abdul Khaliq Khan</v>
          </cell>
          <cell r="N4632" t="str">
            <v>HONDA CIVIC VTI  ORIEL PT</v>
          </cell>
          <cell r="O4632" t="str">
            <v>2018</v>
          </cell>
          <cell r="P4632" t="str">
            <v>ATZ-18-286</v>
          </cell>
          <cell r="Q4632" t="str">
            <v>12938335</v>
          </cell>
          <cell r="R4632" t="str">
            <v>JR041737</v>
          </cell>
          <cell r="T4632">
            <v>-4500000</v>
          </cell>
          <cell r="U4632">
            <v>-10000</v>
          </cell>
          <cell r="V4632">
            <v>-11700</v>
          </cell>
          <cell r="W4632">
            <v>0</v>
          </cell>
          <cell r="X4632">
            <v>0</v>
          </cell>
          <cell r="Y4632">
            <v>-11700</v>
          </cell>
        </row>
        <row r="4633">
          <cell r="B4633" t="str">
            <v>LHR/LHR/F/MO/PC COMP/P/74977/09/2023</v>
          </cell>
          <cell r="D4633" t="str">
            <v>UBL INSURERS LIMITED - WINDOW TAKAFUL MULTAN BRANCH</v>
          </cell>
          <cell r="E4633">
            <v>45175</v>
          </cell>
          <cell r="F4633">
            <v>45161</v>
          </cell>
          <cell r="G4633">
            <v>45526</v>
          </cell>
          <cell r="H4633" t="str">
            <v xml:space="preserve"> 08802180</v>
          </cell>
          <cell r="I4633" t="str">
            <v xml:space="preserve"> UBL INSURERS LIMITED - WINDOW TAKAFUL MULTAN BRANCH</v>
          </cell>
          <cell r="J4633" t="str">
            <v>CORPORATE</v>
          </cell>
          <cell r="K4633" t="str">
            <v>M/S. BANK AL HABIB A/C M/S. S M FOOD MAKERS LTD 
LEADER POLICY NO. 2023016VPCOP00561</v>
          </cell>
          <cell r="L4633" t="str">
            <v xml:space="preserve"> F</v>
          </cell>
          <cell r="M4633" t="str">
            <v xml:space="preserve"> 09000320-Abdul Khaliq Khan</v>
          </cell>
          <cell r="N4633" t="str">
            <v>ISUZU ISUZU TRUCK</v>
          </cell>
          <cell r="O4633" t="str">
            <v>2018</v>
          </cell>
          <cell r="P4633" t="str">
            <v>MNS-18-1482</v>
          </cell>
          <cell r="Q4633" t="str">
            <v>3P0951</v>
          </cell>
          <cell r="R4633" t="str">
            <v>J7101417</v>
          </cell>
          <cell r="T4633">
            <v>4000000</v>
          </cell>
          <cell r="U4633">
            <v>12308</v>
          </cell>
          <cell r="V4633">
            <v>14400</v>
          </cell>
          <cell r="W4633">
            <v>8853</v>
          </cell>
          <cell r="X4633">
            <v>0</v>
          </cell>
          <cell r="Y4633">
            <v>5547</v>
          </cell>
        </row>
        <row r="4634">
          <cell r="B4634" t="str">
            <v>KHI/HO/D/MO/PD COMP/P/74978/09/2023</v>
          </cell>
          <cell r="C4634" t="str">
            <v>KHI/HO/D/MO/PD COMP/E/30910/09/2023</v>
          </cell>
          <cell r="E4634">
            <v>45199</v>
          </cell>
          <cell r="F4634">
            <v>45178</v>
          </cell>
          <cell r="G4634">
            <v>45543</v>
          </cell>
          <cell r="H4634" t="str">
            <v xml:space="preserve"> 08807472</v>
          </cell>
          <cell r="I4634" t="str">
            <v xml:space="preserve"> Nighat Zubair (4230108647490)</v>
          </cell>
          <cell r="J4634" t="str">
            <v>INDIVIDUAL</v>
          </cell>
          <cell r="L4634" t="str">
            <v xml:space="preserve"> D</v>
          </cell>
          <cell r="M4634" t="str">
            <v xml:space="preserve"> 09000221-Muhammad Irfan</v>
          </cell>
          <cell r="U4634">
            <v>105262</v>
          </cell>
          <cell r="V4634">
            <v>120000</v>
          </cell>
          <cell r="W4634">
            <v>0</v>
          </cell>
          <cell r="X4634">
            <v>0</v>
          </cell>
          <cell r="Y4634">
            <v>120000</v>
          </cell>
        </row>
        <row r="4635">
          <cell r="B4635" t="str">
            <v>LHR/LHR/F/MO/PC COMP/P/74980/09/2023</v>
          </cell>
          <cell r="D4635" t="str">
            <v>UBL INSURERS LIMITED - WINDOW TAKAFUL MULTAN BRANCH</v>
          </cell>
          <cell r="E4635">
            <v>45175</v>
          </cell>
          <cell r="F4635">
            <v>45169</v>
          </cell>
          <cell r="G4635">
            <v>45534</v>
          </cell>
          <cell r="H4635" t="str">
            <v xml:space="preserve"> 08802180</v>
          </cell>
          <cell r="I4635" t="str">
            <v xml:space="preserve"> UBL INSURERS LIMITED - WINDOW TAKAFUL MULTAN BRANCH</v>
          </cell>
          <cell r="J4635" t="str">
            <v>CORPORATE</v>
          </cell>
          <cell r="K4635" t="str">
            <v>M/S. HABIB BANK LIMITED IBB DG KHAN A/C M/S PAWA  PVT LTD 
LEADER POLICY NO. 2023T16VPCOP00100</v>
          </cell>
          <cell r="L4635" t="str">
            <v xml:space="preserve"> F</v>
          </cell>
          <cell r="M4635" t="str">
            <v xml:space="preserve"> 09000320-Abdul Khaliq Khan</v>
          </cell>
          <cell r="N4635" t="str">
            <v>SUZUKI ALTO VXR E-2</v>
          </cell>
          <cell r="O4635" t="str">
            <v>2022</v>
          </cell>
          <cell r="P4635" t="str">
            <v>ALR-435</v>
          </cell>
          <cell r="Q4635" t="str">
            <v>244812</v>
          </cell>
          <cell r="R4635" t="str">
            <v>1144757</v>
          </cell>
          <cell r="T4635">
            <v>1556000</v>
          </cell>
          <cell r="U4635">
            <v>7580</v>
          </cell>
          <cell r="V4635">
            <v>8869</v>
          </cell>
          <cell r="W4635">
            <v>8890</v>
          </cell>
          <cell r="X4635">
            <v>0</v>
          </cell>
          <cell r="Y4635">
            <v>-21</v>
          </cell>
        </row>
        <row r="4636">
          <cell r="B4636" t="str">
            <v>LHR/LHR/F/MO/PC COMP/P/74982/09/2023</v>
          </cell>
          <cell r="D4636" t="str">
            <v>UBL INSURERS LIMITED - WINDOW TAKAFUL MULTAN BRANCH</v>
          </cell>
          <cell r="E4636">
            <v>45175</v>
          </cell>
          <cell r="F4636">
            <v>45162</v>
          </cell>
          <cell r="G4636">
            <v>45527</v>
          </cell>
          <cell r="H4636" t="str">
            <v xml:space="preserve"> 08802180</v>
          </cell>
          <cell r="I4636" t="str">
            <v xml:space="preserve"> UBL INSURERS LIMITED - WINDOW TAKAFUL MULTAN BRANCH</v>
          </cell>
          <cell r="J4636" t="str">
            <v>CORPORATE</v>
          </cell>
          <cell r="K4636" t="str">
            <v>MR. NADEEM ANJUM 
LEADER POLICY NO. 2023016VPCOP00560</v>
          </cell>
          <cell r="L4636" t="str">
            <v xml:space="preserve"> F</v>
          </cell>
          <cell r="M4636" t="str">
            <v xml:space="preserve"> 09000320-Abdul Khaliq Khan</v>
          </cell>
          <cell r="N4636" t="str">
            <v>HONDA CIVIC TURBO 1.5 L</v>
          </cell>
          <cell r="O4636" t="str">
            <v>2022</v>
          </cell>
          <cell r="P4636" t="str">
            <v>ANG-777</v>
          </cell>
          <cell r="Q4636" t="str">
            <v>7914136</v>
          </cell>
          <cell r="R4636" t="str">
            <v>NR004086</v>
          </cell>
          <cell r="T4636">
            <v>6500000</v>
          </cell>
          <cell r="U4636">
            <v>23333</v>
          </cell>
          <cell r="V4636">
            <v>27299</v>
          </cell>
          <cell r="W4636">
            <v>36300</v>
          </cell>
          <cell r="X4636">
            <v>0</v>
          </cell>
          <cell r="Y4636">
            <v>-9001</v>
          </cell>
        </row>
        <row r="4637">
          <cell r="B4637" t="str">
            <v>LHR/LHR/F/MO/PC COMP/P/74984/09/2023</v>
          </cell>
          <cell r="D4637" t="str">
            <v>UBL INSURERS LIMITED - WINDOW TAKAFUL MULTAN BRANCH</v>
          </cell>
          <cell r="E4637">
            <v>45175</v>
          </cell>
          <cell r="F4637">
            <v>45123</v>
          </cell>
          <cell r="G4637">
            <v>45488</v>
          </cell>
          <cell r="H4637" t="str">
            <v xml:space="preserve"> 08802180</v>
          </cell>
          <cell r="I4637" t="str">
            <v xml:space="preserve"> UBL INSURERS LIMITED - WINDOW TAKAFUL MULTAN BRANCH</v>
          </cell>
          <cell r="J4637" t="str">
            <v>CORPORATE</v>
          </cell>
          <cell r="K4637" t="str">
            <v>M/S. FIRST HABIB MODARABA A/C M/S. SHABBIR FEED MILLS 
PVT LTD 
LEADER POLICY NO. 2023T016VPCOP00078</v>
          </cell>
          <cell r="L4637" t="str">
            <v xml:space="preserve"> F</v>
          </cell>
          <cell r="M4637" t="str">
            <v xml:space="preserve"> 09000320-Abdul Khaliq Khan</v>
          </cell>
          <cell r="N4637" t="str">
            <v>MERCEDES BENZ E-180 SEDAN</v>
          </cell>
          <cell r="O4637" t="str">
            <v>2020</v>
          </cell>
          <cell r="P4637" t="str">
            <v>ALZ-400</v>
          </cell>
          <cell r="Q4637" t="str">
            <v>30-211343</v>
          </cell>
          <cell r="R4637" t="str">
            <v>2R562580</v>
          </cell>
          <cell r="T4637">
            <v>18000000</v>
          </cell>
          <cell r="U4637">
            <v>40000</v>
          </cell>
          <cell r="V4637">
            <v>46800</v>
          </cell>
          <cell r="W4637">
            <v>9000</v>
          </cell>
          <cell r="X4637">
            <v>0</v>
          </cell>
          <cell r="Y4637">
            <v>37800</v>
          </cell>
        </row>
        <row r="4638">
          <cell r="B4638" t="str">
            <v>LHR/LHR/F/MO/PC COMP/P/74984/09/2023</v>
          </cell>
          <cell r="C4638" t="str">
            <v>LHR/LHR/F/MO/PC COMP/E/43306/07/2024</v>
          </cell>
          <cell r="D4638" t="str">
            <v>UBL INSURERS LIMITED - WINDOW TAKAFUL MULTAN BRANCH</v>
          </cell>
          <cell r="E4638">
            <v>45477</v>
          </cell>
          <cell r="F4638">
            <v>45123</v>
          </cell>
          <cell r="G4638">
            <v>45488</v>
          </cell>
          <cell r="H4638" t="str">
            <v xml:space="preserve"> 08802180</v>
          </cell>
          <cell r="I4638" t="str">
            <v xml:space="preserve"> UBL INSURERS LIMITED - WINDOW TAKAFUL MULTAN BRANCH</v>
          </cell>
          <cell r="J4638" t="str">
            <v>CORPORATE</v>
          </cell>
          <cell r="L4638" t="str">
            <v xml:space="preserve"> F</v>
          </cell>
          <cell r="M4638" t="str">
            <v xml:space="preserve"> 09000320-Abdul Khaliq Khan</v>
          </cell>
          <cell r="N4638" t="str">
            <v>MERCEDES BENZ E-180 SEDAN</v>
          </cell>
          <cell r="O4638" t="str">
            <v>2020</v>
          </cell>
          <cell r="P4638" t="str">
            <v>ALZ-400</v>
          </cell>
          <cell r="Q4638" t="str">
            <v>30-211343</v>
          </cell>
          <cell r="R4638" t="str">
            <v>2R562580</v>
          </cell>
          <cell r="T4638">
            <v>-5500000</v>
          </cell>
          <cell r="U4638">
            <v>-10612</v>
          </cell>
          <cell r="V4638">
            <v>-12416</v>
          </cell>
          <cell r="W4638">
            <v>0</v>
          </cell>
          <cell r="X4638">
            <v>0</v>
          </cell>
          <cell r="Y4638">
            <v>-12416</v>
          </cell>
        </row>
        <row r="4639">
          <cell r="B4639" t="str">
            <v>LHR/LHR/F/MO/PC COMP/P/74997/09/2023</v>
          </cell>
          <cell r="C4639" t="str">
            <v>LHR/LHR/F/MO/PC COMP/E/42834/06/2024</v>
          </cell>
          <cell r="D4639" t="str">
            <v>UBL INSURERS LIMITED - WINDOW TAKAFUL MULTAN BRANCH</v>
          </cell>
          <cell r="E4639">
            <v>45467</v>
          </cell>
          <cell r="F4639">
            <v>45162</v>
          </cell>
          <cell r="G4639">
            <v>45527</v>
          </cell>
          <cell r="H4639" t="str">
            <v xml:space="preserve"> 08802180</v>
          </cell>
          <cell r="I4639" t="str">
            <v xml:space="preserve"> UBL INSURERS LIMITED - WINDOW TAKAFUL MULTAN BRANCH</v>
          </cell>
          <cell r="J4639" t="str">
            <v>CORPORATE</v>
          </cell>
          <cell r="L4639" t="str">
            <v xml:space="preserve"> F</v>
          </cell>
          <cell r="M4639" t="str">
            <v xml:space="preserve"> 09000320-Abdul Khaliq Khan</v>
          </cell>
          <cell r="N4639" t="str">
            <v>TOYOTA LAND CRUISER ZX V8</v>
          </cell>
          <cell r="O4639" t="str">
            <v>2017</v>
          </cell>
          <cell r="R4639" t="str">
            <v>4159051</v>
          </cell>
          <cell r="T4639">
            <v>-45000000</v>
          </cell>
          <cell r="U4639">
            <v>-107692</v>
          </cell>
          <cell r="V4639">
            <v>-126000</v>
          </cell>
          <cell r="W4639">
            <v>0</v>
          </cell>
          <cell r="X4639">
            <v>0</v>
          </cell>
          <cell r="Y4639">
            <v>-126000</v>
          </cell>
        </row>
        <row r="4640">
          <cell r="B4640" t="str">
            <v>LHR/LHR/F/MO/PC COMP/P/74997/09/2023</v>
          </cell>
          <cell r="D4640" t="str">
            <v>UBL INSURERS LIMITED - WINDOW TAKAFUL MULTAN BRANCH</v>
          </cell>
          <cell r="E4640">
            <v>45176</v>
          </cell>
          <cell r="F4640">
            <v>45162</v>
          </cell>
          <cell r="G4640">
            <v>45527</v>
          </cell>
          <cell r="H4640" t="str">
            <v xml:space="preserve"> 08802180</v>
          </cell>
          <cell r="I4640" t="str">
            <v xml:space="preserve"> UBL INSURERS LIMITED - WINDOW TAKAFUL MULTAN BRANCH</v>
          </cell>
          <cell r="J4640" t="str">
            <v>CORPORATE</v>
          </cell>
          <cell r="K4640" t="str">
            <v>M/S. WHITE GOLD COTTON INDUSTRIES  
LEADER POLICY NO. 2023016VPCOP00562</v>
          </cell>
          <cell r="L4640" t="str">
            <v xml:space="preserve"> F</v>
          </cell>
          <cell r="M4640" t="str">
            <v xml:space="preserve"> 09000320-Abdul Khaliq Khan</v>
          </cell>
          <cell r="N4640" t="str">
            <v>TOYOTA LAND CRUISER ZX V8</v>
          </cell>
          <cell r="O4640" t="str">
            <v>2017</v>
          </cell>
          <cell r="R4640" t="str">
            <v>4159051</v>
          </cell>
          <cell r="T4640">
            <v>45000000</v>
          </cell>
          <cell r="U4640">
            <v>107692</v>
          </cell>
          <cell r="V4640">
            <v>126000</v>
          </cell>
          <cell r="W4640">
            <v>9000</v>
          </cell>
          <cell r="X4640">
            <v>0</v>
          </cell>
          <cell r="Y4640">
            <v>117000</v>
          </cell>
        </row>
        <row r="4641">
          <cell r="B4641" t="str">
            <v>LHR/LHR/F/MO/MC COMP/P/75001/09/2023</v>
          </cell>
          <cell r="D4641" t="str">
            <v>UBL INSURERS LIMITED - WINDOW TAKAFUL MULTAN BRANCH</v>
          </cell>
          <cell r="E4641">
            <v>45176</v>
          </cell>
          <cell r="F4641">
            <v>45162</v>
          </cell>
          <cell r="G4641">
            <v>45527</v>
          </cell>
          <cell r="H4641" t="str">
            <v xml:space="preserve"> 08802180</v>
          </cell>
          <cell r="I4641" t="str">
            <v xml:space="preserve"> UBL INSURERS LIMITED - WINDOW TAKAFUL MULTAN BRANCH</v>
          </cell>
          <cell r="J4641" t="str">
            <v>CORPORATE</v>
          </cell>
          <cell r="K4641" t="str">
            <v>M/S. BANK AL HABIB  / SYED M. FARHAN RAZA ZAIDI  
LEADER POLICY NO. 2023016VMCOP00567
LEADER COVER NOTE NOTE NO. 2023T16VMCOP00030</v>
          </cell>
          <cell r="L4641" t="str">
            <v xml:space="preserve"> F</v>
          </cell>
          <cell r="M4641" t="str">
            <v xml:space="preserve"> 09000320-Abdul Khaliq Khan</v>
          </cell>
          <cell r="N4641" t="str">
            <v>HONDA CDI-70</v>
          </cell>
          <cell r="O4641" t="str">
            <v>2021</v>
          </cell>
          <cell r="P4641" t="str">
            <v>AFN-8564</v>
          </cell>
          <cell r="Q4641" t="str">
            <v>088742</v>
          </cell>
          <cell r="R4641" t="str">
            <v>203049</v>
          </cell>
          <cell r="T4641">
            <v>100000</v>
          </cell>
          <cell r="U4641">
            <v>1282</v>
          </cell>
          <cell r="V4641">
            <v>1500</v>
          </cell>
          <cell r="W4641">
            <v>10499</v>
          </cell>
          <cell r="X4641">
            <v>0</v>
          </cell>
          <cell r="Y4641">
            <v>-8999</v>
          </cell>
        </row>
        <row r="4642">
          <cell r="B4642" t="str">
            <v>LHR/LHR/F/MO/PC COMP/P/75002/09/2023</v>
          </cell>
          <cell r="D4642" t="str">
            <v>UBL INSURERS LIMITED - WINDOW TAKAFUL MULTAN BRANCH</v>
          </cell>
          <cell r="E4642">
            <v>45176</v>
          </cell>
          <cell r="F4642">
            <v>45161</v>
          </cell>
          <cell r="G4642">
            <v>45526</v>
          </cell>
          <cell r="H4642" t="str">
            <v xml:space="preserve"> 08802180</v>
          </cell>
          <cell r="I4642" t="str">
            <v xml:space="preserve"> UBL INSURERS LIMITED - WINDOW TAKAFUL MULTAN BRANCH</v>
          </cell>
          <cell r="J4642" t="str">
            <v>CORPORATE</v>
          </cell>
          <cell r="K4642" t="str">
            <v>M/S. RUBY MEGA SERVICES PVT LTD  
LEADER POLICY NO. 2023016VPCOP00000
LEADER COVER NOTE NO. 2023T16VPCOP00030</v>
          </cell>
          <cell r="L4642" t="str">
            <v xml:space="preserve"> F</v>
          </cell>
          <cell r="M4642" t="str">
            <v xml:space="preserve"> 09000320-Abdul Khaliq Khan</v>
          </cell>
          <cell r="N4642" t="str">
            <v>TOYOTA FORTUNER A/T 2.7L</v>
          </cell>
          <cell r="O4642" t="str">
            <v>2023</v>
          </cell>
          <cell r="Q4642" t="str">
            <v>5396170</v>
          </cell>
          <cell r="R4642" t="str">
            <v>1103885</v>
          </cell>
          <cell r="T4642">
            <v>21200000</v>
          </cell>
          <cell r="U4642">
            <v>126384</v>
          </cell>
          <cell r="V4642">
            <v>147869</v>
          </cell>
          <cell r="W4642">
            <v>9000</v>
          </cell>
          <cell r="X4642">
            <v>0</v>
          </cell>
          <cell r="Y4642">
            <v>138869</v>
          </cell>
        </row>
        <row r="4643">
          <cell r="B4643" t="str">
            <v>KHI/HO/D/MO/PD COMP/P/75005/09/2023</v>
          </cell>
          <cell r="C4643" t="str">
            <v>KHI/HO/D/MO/PD COMP/E/30912/09/2023</v>
          </cell>
          <cell r="E4643">
            <v>45199</v>
          </cell>
          <cell r="F4643">
            <v>45169</v>
          </cell>
          <cell r="G4643">
            <v>45534</v>
          </cell>
          <cell r="H4643" t="str">
            <v xml:space="preserve"> 08809638</v>
          </cell>
          <cell r="I4643" t="str">
            <v xml:space="preserve"> Abdul Rehman Aslam (3120234807241)</v>
          </cell>
          <cell r="J4643" t="str">
            <v>INDIVIDUAL</v>
          </cell>
          <cell r="L4643" t="str">
            <v xml:space="preserve"> D</v>
          </cell>
          <cell r="M4643" t="str">
            <v xml:space="preserve"> 09000221-Muhammad Irfan</v>
          </cell>
          <cell r="U4643">
            <v>51753</v>
          </cell>
          <cell r="V4643">
            <v>59000</v>
          </cell>
          <cell r="W4643">
            <v>0</v>
          </cell>
          <cell r="X4643">
            <v>0</v>
          </cell>
          <cell r="Y4643">
            <v>59000</v>
          </cell>
        </row>
        <row r="4644">
          <cell r="B4644" t="str">
            <v>KHI/HO/F/MO/PC COMP/P/75008/09/2023</v>
          </cell>
          <cell r="D4644" t="str">
            <v>EFU GENERAL INSURANCE</v>
          </cell>
          <cell r="E4644">
            <v>45176</v>
          </cell>
          <cell r="F4644">
            <v>45140</v>
          </cell>
          <cell r="G4644">
            <v>45505</v>
          </cell>
          <cell r="H4644" t="str">
            <v xml:space="preserve"> 08005038</v>
          </cell>
          <cell r="I4644" t="str">
            <v xml:space="preserve"> EFU WTO SITE DIVISION - FOLLOWERS</v>
          </cell>
          <cell r="J4644" t="str">
            <v>CORPORATE</v>
          </cell>
          <cell r="K4644" t="str">
            <v>M/s. A &amp; M Trading 
NTN No. 4333631-4</v>
          </cell>
          <cell r="L4644" t="str">
            <v xml:space="preserve"> F</v>
          </cell>
          <cell r="M4644" t="str">
            <v xml:space="preserve"> 09000221-Muhammad Irfan</v>
          </cell>
          <cell r="N4644" t="str">
            <v>AUDI E-TRON50 QUATTRO</v>
          </cell>
          <cell r="O4644" t="str">
            <v>2022</v>
          </cell>
          <cell r="Q4644" t="str">
            <v>EAS158202</v>
          </cell>
          <cell r="R4644" t="str">
            <v>WAUZZZGE5NB030879</v>
          </cell>
          <cell r="T4644">
            <v>22500000</v>
          </cell>
          <cell r="U4644">
            <v>83871</v>
          </cell>
          <cell r="V4644">
            <v>95613</v>
          </cell>
          <cell r="W4644">
            <v>0</v>
          </cell>
          <cell r="X4644">
            <v>0</v>
          </cell>
          <cell r="Y4644">
            <v>95613</v>
          </cell>
        </row>
        <row r="4645">
          <cell r="B4645" t="str">
            <v>KHI/HO/F/MO/PC COMP/P/75008/09/2023</v>
          </cell>
          <cell r="C4645" t="str">
            <v>KHI/HO/F/MO/PC COMP/E/34077/11/2023</v>
          </cell>
          <cell r="D4645" t="str">
            <v>EFU GENERAL INSURANCE</v>
          </cell>
          <cell r="E4645">
            <v>45238</v>
          </cell>
          <cell r="F4645">
            <v>45140</v>
          </cell>
          <cell r="G4645">
            <v>45505</v>
          </cell>
          <cell r="H4645" t="str">
            <v xml:space="preserve"> 08005038</v>
          </cell>
          <cell r="I4645" t="str">
            <v xml:space="preserve"> EFU WTO SITE DIVISION - FOLLOWERS</v>
          </cell>
          <cell r="J4645" t="str">
            <v>CORPORATE</v>
          </cell>
          <cell r="L4645" t="str">
            <v xml:space="preserve"> F</v>
          </cell>
          <cell r="M4645" t="str">
            <v xml:space="preserve"> 09000221-Muhammad Irfan</v>
          </cell>
          <cell r="U4645">
            <v>-83871</v>
          </cell>
          <cell r="V4645">
            <v>-95613</v>
          </cell>
          <cell r="W4645">
            <v>0</v>
          </cell>
          <cell r="X4645">
            <v>0</v>
          </cell>
          <cell r="Y4645">
            <v>-95613</v>
          </cell>
        </row>
        <row r="4646">
          <cell r="B4646" t="str">
            <v>KHI/HO/D/MO/PD COMP/P/75012/09/2023</v>
          </cell>
          <cell r="C4646" t="str">
            <v>KHI/HO/D/MO/PD COMP/E/30911/09/2023</v>
          </cell>
          <cell r="E4646">
            <v>45199</v>
          </cell>
          <cell r="F4646">
            <v>45170</v>
          </cell>
          <cell r="G4646">
            <v>45535</v>
          </cell>
          <cell r="H4646" t="str">
            <v xml:space="preserve"> 08812901</v>
          </cell>
          <cell r="I4646" t="str">
            <v xml:space="preserve"> Ali Ather Khan(4210137726755)</v>
          </cell>
          <cell r="J4646" t="str">
            <v>INDIVIDUAL</v>
          </cell>
          <cell r="L4646" t="str">
            <v xml:space="preserve"> D</v>
          </cell>
          <cell r="M4646" t="str">
            <v xml:space="preserve"> 09000221-Muhammad Irfan</v>
          </cell>
          <cell r="U4646">
            <v>34209</v>
          </cell>
          <cell r="V4646">
            <v>39000</v>
          </cell>
          <cell r="W4646">
            <v>0</v>
          </cell>
          <cell r="X4646">
            <v>0</v>
          </cell>
          <cell r="Y4646">
            <v>39000</v>
          </cell>
        </row>
        <row r="4647">
          <cell r="B4647" t="str">
            <v>KHI/HO/F/MO/PC COMP/P/75015/09/2023</v>
          </cell>
          <cell r="D4647" t="str">
            <v>UBL INSURERS LIMITED</v>
          </cell>
          <cell r="E4647">
            <v>45176</v>
          </cell>
          <cell r="F4647">
            <v>45163</v>
          </cell>
          <cell r="G4647">
            <v>45528</v>
          </cell>
          <cell r="H4647" t="str">
            <v xml:space="preserve"> 08810911</v>
          </cell>
          <cell r="I4647" t="str">
            <v xml:space="preserve"> UBL INSURERS LTD  WTO KARACHI</v>
          </cell>
          <cell r="J4647" t="str">
            <v>CORPORATE</v>
          </cell>
          <cell r="K4647" t="str">
            <v>M/S. PAKISTAN KUWAIT INVESTMENT COMPANY PVT LTD 
LEADER POLICY NO. 2023013VPCOP00100</v>
          </cell>
          <cell r="L4647" t="str">
            <v xml:space="preserve"> F</v>
          </cell>
          <cell r="M4647" t="str">
            <v xml:space="preserve"> 09000395-Rohail Hussain</v>
          </cell>
          <cell r="N4647" t="str">
            <v>TOYOTA LAND CRUISER ZX</v>
          </cell>
          <cell r="O4647" t="str">
            <v>2022</v>
          </cell>
          <cell r="R4647" t="str">
            <v>VJA3004037316</v>
          </cell>
          <cell r="T4647">
            <v>93000000</v>
          </cell>
          <cell r="U4647">
            <v>228412</v>
          </cell>
          <cell r="V4647">
            <v>260390</v>
          </cell>
          <cell r="W4647">
            <v>0</v>
          </cell>
          <cell r="X4647">
            <v>0</v>
          </cell>
          <cell r="Y4647">
            <v>260390</v>
          </cell>
        </row>
        <row r="4648">
          <cell r="B4648" t="str">
            <v>KHI/HO/D/MO/PC COMP/C/75024/1/09/2023</v>
          </cell>
          <cell r="C4648" t="str">
            <v>KHI/HO/D/MO/PC COMP/E/42406/00001/06/2024</v>
          </cell>
          <cell r="E4648">
            <v>45453</v>
          </cell>
          <cell r="F4648">
            <v>45172</v>
          </cell>
          <cell r="G4648">
            <v>45537</v>
          </cell>
          <cell r="H4648" t="str">
            <v xml:space="preserve"> 08000208</v>
          </cell>
          <cell r="I4648" t="str">
            <v xml:space="preserve"> MEEZAN BANK LTD. GULBERG BRANCH LAHORE</v>
          </cell>
          <cell r="J4648" t="str">
            <v>BANK</v>
          </cell>
          <cell r="K4648" t="str">
            <v>M/S. Meezan Bank Limited 60 Main Boulevard Gulberg Ii Lahore 
User Mr. Babar Sajjad</v>
          </cell>
          <cell r="L4648" t="str">
            <v xml:space="preserve"> D</v>
          </cell>
          <cell r="M4648" t="str">
            <v xml:space="preserve"> 09000221-Muhammad Irfan</v>
          </cell>
          <cell r="N4648" t="str">
            <v>TOYOTA YARIS ATIV CVT</v>
          </cell>
          <cell r="O4648" t="str">
            <v>2021</v>
          </cell>
          <cell r="P4648" t="str">
            <v>AEL-462</v>
          </cell>
          <cell r="Q4648" t="str">
            <v>2A34963</v>
          </cell>
          <cell r="R4648" t="str">
            <v>NSP150R-7021809</v>
          </cell>
          <cell r="S4648" t="str">
            <v>14038/1</v>
          </cell>
          <cell r="T4648">
            <v>-2189400</v>
          </cell>
          <cell r="U4648">
            <v>-6698</v>
          </cell>
          <cell r="V4648">
            <v>-6765</v>
          </cell>
          <cell r="W4648">
            <v>-6815</v>
          </cell>
          <cell r="X4648">
            <v>0</v>
          </cell>
          <cell r="Y4648">
            <v>50</v>
          </cell>
        </row>
        <row r="4649">
          <cell r="B4649" t="str">
            <v>KHI/HO/D/MO/PC COMP/C/75024/6/09/2023</v>
          </cell>
          <cell r="E4649">
            <v>45176</v>
          </cell>
          <cell r="F4649">
            <v>45191</v>
          </cell>
          <cell r="G4649">
            <v>45556</v>
          </cell>
          <cell r="H4649" t="str">
            <v xml:space="preserve"> 08000208</v>
          </cell>
          <cell r="I4649" t="str">
            <v xml:space="preserve"> MEEZAN BANK LTD. GULBERG BRANCH LAHORE</v>
          </cell>
          <cell r="J4649" t="str">
            <v>BANK</v>
          </cell>
          <cell r="K4649" t="str">
            <v>M/S. Meezan Bank Limited 60 Main Boulevard Gulberg Ii Lahore 
User Mr. Umair Waseem</v>
          </cell>
          <cell r="L4649" t="str">
            <v xml:space="preserve"> D</v>
          </cell>
          <cell r="M4649" t="str">
            <v xml:space="preserve"> 09000221-Muhammad Irfan</v>
          </cell>
          <cell r="N4649" t="str">
            <v>SUZUKI CULTUS VXL</v>
          </cell>
          <cell r="O4649" t="str">
            <v>2021</v>
          </cell>
          <cell r="P4649" t="str">
            <v>AEY-360</v>
          </cell>
          <cell r="Q4649" t="str">
            <v>PK10K184996</v>
          </cell>
          <cell r="R4649" t="str">
            <v>NF1AVK31H10084994</v>
          </cell>
          <cell r="S4649" t="str">
            <v>2276</v>
          </cell>
          <cell r="T4649">
            <v>1482300</v>
          </cell>
          <cell r="U4649">
            <v>19504</v>
          </cell>
          <cell r="V4649">
            <v>22235</v>
          </cell>
          <cell r="W4649">
            <v>22234</v>
          </cell>
          <cell r="X4649">
            <v>0</v>
          </cell>
          <cell r="Y4649">
            <v>1</v>
          </cell>
        </row>
        <row r="4650">
          <cell r="B4650" t="str">
            <v>KHI/HO/D/MO/PC COMP/C/75053/3/09/2023</v>
          </cell>
          <cell r="E4650">
            <v>45181</v>
          </cell>
          <cell r="F4650">
            <v>45181</v>
          </cell>
          <cell r="G4650">
            <v>45546</v>
          </cell>
          <cell r="H4650" t="str">
            <v xml:space="preserve"> 08000692</v>
          </cell>
          <cell r="I4650" t="str">
            <v xml:space="preserve"> MEEZAN BANK LTD - SADDAR BRANCH - RAWALPINDI</v>
          </cell>
          <cell r="J4650" t="str">
            <v>BANK</v>
          </cell>
          <cell r="K4650" t="str">
            <v>M/S. Meezan Bank Limited Saddar Branch Rawalpindi
User Mr. Zulfiqar Ali</v>
          </cell>
          <cell r="L4650" t="str">
            <v xml:space="preserve"> D</v>
          </cell>
          <cell r="M4650" t="str">
            <v xml:space="preserve"> 09000221-Muhammad Irfan</v>
          </cell>
          <cell r="N4650" t="str">
            <v>SUZUKI ALTO VXL AGS E-2</v>
          </cell>
          <cell r="O4650" t="str">
            <v>2023</v>
          </cell>
          <cell r="P4650" t="str">
            <v>BCC-582</v>
          </cell>
          <cell r="Q4650" t="str">
            <v>6R280881</v>
          </cell>
          <cell r="R4650" t="str">
            <v>NF1AET306H1180856</v>
          </cell>
          <cell r="S4650" t="str">
            <v>CI-2023-0303-0007</v>
          </cell>
          <cell r="T4650">
            <v>2935000</v>
          </cell>
          <cell r="U4650">
            <v>38619</v>
          </cell>
          <cell r="V4650">
            <v>44025</v>
          </cell>
          <cell r="W4650">
            <v>44024</v>
          </cell>
          <cell r="X4650">
            <v>0</v>
          </cell>
          <cell r="Y4650">
            <v>1</v>
          </cell>
        </row>
        <row r="4651">
          <cell r="B4651" t="str">
            <v>LHR/LHR/F/MO/MC COMP/P/75054/09/2023</v>
          </cell>
          <cell r="D4651" t="str">
            <v>UBL INSURERS LIMITED - WINDOW TAKAFUL MULTAN BRANCH</v>
          </cell>
          <cell r="E4651">
            <v>45177</v>
          </cell>
          <cell r="F4651">
            <v>45167</v>
          </cell>
          <cell r="G4651">
            <v>45532</v>
          </cell>
          <cell r="H4651" t="str">
            <v xml:space="preserve"> 08802180</v>
          </cell>
          <cell r="I4651" t="str">
            <v xml:space="preserve"> UBL INSURERS LIMITED - WINDOW TAKAFUL MULTAN BRANCH</v>
          </cell>
          <cell r="J4651" t="str">
            <v>CORPORATE</v>
          </cell>
          <cell r="K4651" t="str">
            <v>M/S. AL WARIS INDUSTRIES PVT LTD  
LEADER POLICY NO. 2023016VMCOP00565</v>
          </cell>
          <cell r="L4651" t="str">
            <v xml:space="preserve"> F</v>
          </cell>
          <cell r="M4651" t="str">
            <v xml:space="preserve"> 09000320-Abdul Khaliq Khan</v>
          </cell>
          <cell r="N4651" t="str">
            <v>HONDA CDI-70</v>
          </cell>
          <cell r="O4651" t="str">
            <v>2023</v>
          </cell>
          <cell r="P4651" t="str">
            <v>ASM-4802</v>
          </cell>
          <cell r="Q4651" t="str">
            <v>924191</v>
          </cell>
          <cell r="R4651" t="str">
            <v>713691</v>
          </cell>
          <cell r="T4651">
            <v>154900</v>
          </cell>
          <cell r="U4651">
            <v>1986</v>
          </cell>
          <cell r="V4651">
            <v>2324</v>
          </cell>
          <cell r="W4651">
            <v>11324</v>
          </cell>
          <cell r="X4651">
            <v>0</v>
          </cell>
          <cell r="Y4651">
            <v>-9000</v>
          </cell>
        </row>
        <row r="4652">
          <cell r="B4652" t="str">
            <v>LHR/LHR/F/MO/PC COMP/P/75055/09/2023</v>
          </cell>
          <cell r="D4652" t="str">
            <v>UBL INSURERS LIMITED - WINDOW TAKAFUL MULTAN BRANCH</v>
          </cell>
          <cell r="E4652">
            <v>45177</v>
          </cell>
          <cell r="F4652">
            <v>45170</v>
          </cell>
          <cell r="G4652">
            <v>45535</v>
          </cell>
          <cell r="H4652" t="str">
            <v xml:space="preserve"> 08802180</v>
          </cell>
          <cell r="I4652" t="str">
            <v xml:space="preserve"> UBL INSURERS LIMITED - WINDOW TAKAFUL MULTAN BRANCH</v>
          </cell>
          <cell r="J4652" t="str">
            <v>CORPORATE</v>
          </cell>
          <cell r="K4652" t="str">
            <v>M/S. HABIB BANK LIMITED A/C M/S S M FOOD MAKERS LTD 
LEADER POLICY NO. 2023016VPCOP00566</v>
          </cell>
          <cell r="L4652" t="str">
            <v xml:space="preserve"> F</v>
          </cell>
          <cell r="M4652" t="str">
            <v xml:space="preserve"> 09000320-Abdul Khaliq Khan</v>
          </cell>
          <cell r="N4652" t="str">
            <v>SUZUKI CULTUS VXR EURO-II
SUZUKI CULTUS VXR EURO-II
SUZUKI CULTUS VXR EURO-II</v>
          </cell>
          <cell r="O4652" t="str">
            <v>2017
2017
2017</v>
          </cell>
          <cell r="P4652" t="str">
            <v>MNE-17-365
MNE-17-364
MNE-17-369</v>
          </cell>
          <cell r="Q4652" t="str">
            <v>104778
106465	
106095</v>
          </cell>
          <cell r="R4652" t="str">
            <v>10004770
10006484
10006080</v>
          </cell>
          <cell r="T4652">
            <v>6600000</v>
          </cell>
          <cell r="U4652">
            <v>20308</v>
          </cell>
          <cell r="V4652">
            <v>23760</v>
          </cell>
          <cell r="W4652">
            <v>9000</v>
          </cell>
          <cell r="X4652">
            <v>0</v>
          </cell>
          <cell r="Y4652">
            <v>14760</v>
          </cell>
        </row>
        <row r="4653">
          <cell r="B4653" t="str">
            <v>LHR/LHR/F/MO/PC COMP/P/75058/09/2023</v>
          </cell>
          <cell r="D4653" t="str">
            <v>UBL INSURERS LIMITED - WINDOW TAKAFUL MULTAN BRANCH</v>
          </cell>
          <cell r="E4653">
            <v>45177</v>
          </cell>
          <cell r="F4653">
            <v>45163</v>
          </cell>
          <cell r="G4653">
            <v>45528</v>
          </cell>
          <cell r="H4653" t="str">
            <v xml:space="preserve"> 08802180</v>
          </cell>
          <cell r="I4653" t="str">
            <v xml:space="preserve"> UBL INSURERS LIMITED - WINDOW TAKAFUL MULTAN BRANCH</v>
          </cell>
          <cell r="J4653" t="str">
            <v>CORPORATE</v>
          </cell>
          <cell r="K4653" t="str">
            <v>M/S. SHAMIM AND CO PVT LTD 
LEADER POLICY NO. 2023016VPCOP00564</v>
          </cell>
          <cell r="L4653" t="str">
            <v xml:space="preserve"> F</v>
          </cell>
          <cell r="M4653" t="str">
            <v xml:space="preserve"> 09000320-Abdul Khaliq Khan</v>
          </cell>
          <cell r="N4653" t="str">
            <v>HYUNDAI TUSCON AWD ULTIMA</v>
          </cell>
          <cell r="O4653" t="str">
            <v>2023</v>
          </cell>
          <cell r="Q4653" t="str">
            <v>341885</v>
          </cell>
          <cell r="R4653" t="str">
            <v>213780</v>
          </cell>
          <cell r="T4653">
            <v>9079000</v>
          </cell>
          <cell r="U4653">
            <v>13990</v>
          </cell>
          <cell r="V4653">
            <v>16368</v>
          </cell>
          <cell r="W4653">
            <v>9000</v>
          </cell>
          <cell r="X4653">
            <v>0</v>
          </cell>
          <cell r="Y4653">
            <v>7368</v>
          </cell>
        </row>
        <row r="4654">
          <cell r="B4654" t="str">
            <v>LHR/LHR/F/MO/PC COMP/P/75061/09/2023</v>
          </cell>
          <cell r="D4654" t="str">
            <v>UBL INSURERS LIMITED - WINDOW TAKAFUL MULTAN BRANCH</v>
          </cell>
          <cell r="E4654">
            <v>45177</v>
          </cell>
          <cell r="F4654">
            <v>45168</v>
          </cell>
          <cell r="G4654">
            <v>45533</v>
          </cell>
          <cell r="H4654" t="str">
            <v xml:space="preserve"> 08802180</v>
          </cell>
          <cell r="I4654" t="str">
            <v xml:space="preserve"> UBL INSURERS LIMITED - WINDOW TAKAFUL MULTAN BRANCH</v>
          </cell>
          <cell r="J4654" t="str">
            <v>CORPORATE</v>
          </cell>
          <cell r="K4654" t="str">
            <v>M/S. UBL A/C MR. SYED USMAN ALI BUKHARI 
LEADER POLICY NO. 2023016VPCOP00577</v>
          </cell>
          <cell r="L4654" t="str">
            <v xml:space="preserve"> F</v>
          </cell>
          <cell r="M4654" t="str">
            <v xml:space="preserve"> 09000320-Abdul Khaliq Khan</v>
          </cell>
          <cell r="N4654" t="str">
            <v>SUZUKI ALTO VXL AGS E-2</v>
          </cell>
          <cell r="O4654" t="str">
            <v>2019</v>
          </cell>
          <cell r="P4654" t="str">
            <v>MNC-19-696</v>
          </cell>
          <cell r="Q4654" t="str">
            <v>111055</v>
          </cell>
          <cell r="R4654" t="str">
            <v>1011036</v>
          </cell>
          <cell r="T4654">
            <v>1800000</v>
          </cell>
          <cell r="U4654">
            <v>5846</v>
          </cell>
          <cell r="V4654">
            <v>6839</v>
          </cell>
          <cell r="W4654">
            <v>9000</v>
          </cell>
          <cell r="X4654">
            <v>0</v>
          </cell>
          <cell r="Y4654">
            <v>-2161</v>
          </cell>
        </row>
        <row r="4655">
          <cell r="B4655" t="str">
            <v>LHR/LHR/F/MO/MC COMP/P/75062/09/2023</v>
          </cell>
          <cell r="D4655" t="str">
            <v>UBL INSURERS LIMITED - WINDOW TAKAFUL MULTAN BRANCH</v>
          </cell>
          <cell r="E4655">
            <v>45177</v>
          </cell>
          <cell r="F4655">
            <v>45175</v>
          </cell>
          <cell r="G4655">
            <v>45540</v>
          </cell>
          <cell r="H4655" t="str">
            <v xml:space="preserve"> 08802180</v>
          </cell>
          <cell r="I4655" t="str">
            <v xml:space="preserve"> UBL INSURERS LIMITED - WINDOW TAKAFUL MULTAN BRANCH</v>
          </cell>
          <cell r="J4655" t="str">
            <v>CORPORATE</v>
          </cell>
          <cell r="K4655" t="str">
            <v>MR MUHAMMAD SHEHARYAR C/O HOOR OIL INDSTR.
LEADER POLICY NO. 2023016VMCOP00569.</v>
          </cell>
          <cell r="L4655" t="str">
            <v xml:space="preserve"> F</v>
          </cell>
          <cell r="M4655" t="str">
            <v xml:space="preserve"> 09000320-Abdul Khaliq Khan</v>
          </cell>
          <cell r="N4655" t="str">
            <v>HONDA CG-125 M/CYCLE</v>
          </cell>
          <cell r="O4655" t="str">
            <v>2021</v>
          </cell>
          <cell r="P4655" t="str">
            <v>AGP-4747</v>
          </cell>
          <cell r="Q4655" t="str">
            <v>861883</v>
          </cell>
          <cell r="R4655" t="str">
            <v>545457</v>
          </cell>
          <cell r="T4655">
            <v>160000</v>
          </cell>
          <cell r="U4655">
            <v>1436</v>
          </cell>
          <cell r="V4655">
            <v>1680</v>
          </cell>
          <cell r="W4655">
            <v>9000</v>
          </cell>
          <cell r="X4655">
            <v>0</v>
          </cell>
          <cell r="Y4655">
            <v>-7320</v>
          </cell>
        </row>
        <row r="4656">
          <cell r="B4656" t="str">
            <v>LHR/LHR/F/MO/PC COMP/P/75065/09/2023</v>
          </cell>
          <cell r="D4656" t="str">
            <v>UBL INSURERS LIMITED - WINDOW TAKAFUL MULTAN BRANCH</v>
          </cell>
          <cell r="E4656">
            <v>45177</v>
          </cell>
          <cell r="F4656">
            <v>45176</v>
          </cell>
          <cell r="G4656">
            <v>45541</v>
          </cell>
          <cell r="H4656" t="str">
            <v xml:space="preserve"> 08802180</v>
          </cell>
          <cell r="I4656" t="str">
            <v xml:space="preserve"> UBL INSURERS LIMITED - WINDOW TAKAFUL MULTAN BRANCH</v>
          </cell>
          <cell r="J4656" t="str">
            <v>CORPORATE</v>
          </cell>
          <cell r="K4656" t="str">
            <v>MAHWISH MANZOOR / HOOR OIL INDUSTRIES 
LEADER POLICY NO: 2023016VPCOP00573</v>
          </cell>
          <cell r="L4656" t="str">
            <v xml:space="preserve"> F</v>
          </cell>
          <cell r="M4656" t="str">
            <v xml:space="preserve"> 09000320-Abdul Khaliq Khan</v>
          </cell>
          <cell r="N4656" t="str">
            <v>KIA SPORTAGE AWD-CW</v>
          </cell>
          <cell r="O4656" t="str">
            <v>2021</v>
          </cell>
          <cell r="P4656" t="str">
            <v>AXH-481</v>
          </cell>
          <cell r="Q4656" t="str">
            <v>311111</v>
          </cell>
          <cell r="R4656" t="str">
            <v>512542</v>
          </cell>
          <cell r="T4656">
            <v>8000000</v>
          </cell>
          <cell r="U4656">
            <v>22564</v>
          </cell>
          <cell r="V4656">
            <v>26400</v>
          </cell>
          <cell r="W4656">
            <v>9000</v>
          </cell>
          <cell r="X4656">
            <v>0</v>
          </cell>
          <cell r="Y4656">
            <v>17400</v>
          </cell>
        </row>
        <row r="4657">
          <cell r="B4657" t="str">
            <v>KHI/HO/D/MO/PD COMP/P/75077/09/2023</v>
          </cell>
          <cell r="C4657" t="str">
            <v>KHI/HO/D/MO/PD COMP/E/30914/09/2023</v>
          </cell>
          <cell r="E4657">
            <v>45199</v>
          </cell>
          <cell r="F4657">
            <v>45176</v>
          </cell>
          <cell r="G4657">
            <v>45541</v>
          </cell>
          <cell r="H4657" t="str">
            <v xml:space="preserve"> 08804776</v>
          </cell>
          <cell r="I4657" t="str">
            <v xml:space="preserve"> Athar Abbas</v>
          </cell>
          <cell r="J4657" t="str">
            <v>INDIVIDUAL</v>
          </cell>
          <cell r="L4657" t="str">
            <v xml:space="preserve"> D</v>
          </cell>
          <cell r="M4657" t="str">
            <v xml:space="preserve"> 09000221-Muhammad Irfan</v>
          </cell>
          <cell r="U4657">
            <v>74561</v>
          </cell>
          <cell r="V4657">
            <v>85000</v>
          </cell>
          <cell r="W4657">
            <v>0</v>
          </cell>
          <cell r="X4657">
            <v>0</v>
          </cell>
          <cell r="Y4657">
            <v>85000</v>
          </cell>
        </row>
        <row r="4658">
          <cell r="B4658" t="str">
            <v>KHI/HO/D/MO/PD COMP/P/75082/09/2023</v>
          </cell>
          <cell r="C4658" t="str">
            <v>KHI/HO/D/MO/PD COMP/E/30915/09/2023</v>
          </cell>
          <cell r="E4658">
            <v>45199</v>
          </cell>
          <cell r="F4658">
            <v>45175</v>
          </cell>
          <cell r="G4658">
            <v>45540</v>
          </cell>
          <cell r="H4658" t="str">
            <v xml:space="preserve"> 08812920</v>
          </cell>
          <cell r="I4658" t="str">
            <v xml:space="preserve"> Kamran Abdul Waheed Maniar(4230106619185)</v>
          </cell>
          <cell r="J4658" t="str">
            <v>INDIVIDUAL</v>
          </cell>
          <cell r="L4658" t="str">
            <v xml:space="preserve"> D</v>
          </cell>
          <cell r="M4658" t="str">
            <v xml:space="preserve"> 09000221-Muhammad Irfan</v>
          </cell>
          <cell r="U4658">
            <v>44736</v>
          </cell>
          <cell r="V4658">
            <v>51000</v>
          </cell>
          <cell r="W4658">
            <v>0</v>
          </cell>
          <cell r="X4658">
            <v>0</v>
          </cell>
          <cell r="Y4658">
            <v>51000</v>
          </cell>
        </row>
        <row r="4659">
          <cell r="B4659" t="str">
            <v>LHR/LHR/F/MO/PC COMP/P/75102/09/2023</v>
          </cell>
          <cell r="D4659" t="str">
            <v>UBL INSURERS LIMITED - WINDOW TAKAFUL MULTAN BRANCH</v>
          </cell>
          <cell r="E4659">
            <v>45177</v>
          </cell>
          <cell r="F4659">
            <v>45175</v>
          </cell>
          <cell r="G4659">
            <v>45540</v>
          </cell>
          <cell r="H4659" t="str">
            <v xml:space="preserve"> 08802180</v>
          </cell>
          <cell r="I4659" t="str">
            <v xml:space="preserve"> UBL INSURERS LIMITED - WINDOW TAKAFUL MULTAN BRANCH</v>
          </cell>
          <cell r="J4659" t="str">
            <v>CORPORATE</v>
          </cell>
          <cell r="K4659" t="str">
            <v>M/S. BANK AL HABIB LTD A/C M/S. MEHMOOD FEED PVT LTD  
LEADER POLICY NO. 2023016VPCOP00571</v>
          </cell>
          <cell r="L4659" t="str">
            <v xml:space="preserve"> F</v>
          </cell>
          <cell r="M4659" t="str">
            <v xml:space="preserve"> 09000320-Abdul Khaliq Khan</v>
          </cell>
          <cell r="N4659" t="str">
            <v>SUZUKI WAGON-R VXL E2</v>
          </cell>
          <cell r="O4659" t="str">
            <v>2016</v>
          </cell>
          <cell r="P4659" t="str">
            <v>MNE-16-996</v>
          </cell>
          <cell r="Q4659" t="str">
            <v>118756</v>
          </cell>
          <cell r="R4659" t="str">
            <v>10018756</v>
          </cell>
          <cell r="T4659">
            <v>1540000</v>
          </cell>
          <cell r="U4659">
            <v>4541</v>
          </cell>
          <cell r="V4659">
            <v>5313</v>
          </cell>
          <cell r="W4659">
            <v>9000</v>
          </cell>
          <cell r="X4659">
            <v>0</v>
          </cell>
          <cell r="Y4659">
            <v>-3687</v>
          </cell>
        </row>
        <row r="4660">
          <cell r="B4660" t="str">
            <v>LHR/LHR/F/MO/PC COMP/P/75103/09/2023</v>
          </cell>
          <cell r="D4660" t="str">
            <v>UBL INSURERS LIMITED - WINDOW TAKAFUL MULTAN BRANCH</v>
          </cell>
          <cell r="E4660">
            <v>45177</v>
          </cell>
          <cell r="F4660">
            <v>45179</v>
          </cell>
          <cell r="G4660">
            <v>45544</v>
          </cell>
          <cell r="H4660" t="str">
            <v xml:space="preserve"> 08802180</v>
          </cell>
          <cell r="I4660" t="str">
            <v xml:space="preserve"> UBL INSURERS LIMITED - WINDOW TAKAFUL MULTAN BRANCH</v>
          </cell>
          <cell r="J4660" t="str">
            <v>CORPORATE</v>
          </cell>
          <cell r="K4660" t="str">
            <v>M/S. BANK AL HABIB LTD A/C M/S. RAB NAWAZ INDUSTRIES 
PVT LTD SOLVANT PLANT 
LEADER POLICY NO. 2023016VPCOP00572</v>
          </cell>
          <cell r="L4660" t="str">
            <v xml:space="preserve"> F</v>
          </cell>
          <cell r="M4660" t="str">
            <v xml:space="preserve"> 09000320-Abdul Khaliq Khan</v>
          </cell>
          <cell r="N4660" t="str">
            <v>SUZUKI MEHRAN VX EURO II</v>
          </cell>
          <cell r="O4660" t="str">
            <v>2017</v>
          </cell>
          <cell r="P4660" t="str">
            <v>MNF-17-129</v>
          </cell>
          <cell r="Q4660" t="str">
            <v>696172</v>
          </cell>
          <cell r="R4660" t="str">
            <v>01234681</v>
          </cell>
          <cell r="T4660">
            <v>980000</v>
          </cell>
          <cell r="U4660">
            <v>2890</v>
          </cell>
          <cell r="V4660">
            <v>3381</v>
          </cell>
          <cell r="W4660">
            <v>9000</v>
          </cell>
          <cell r="X4660">
            <v>0</v>
          </cell>
          <cell r="Y4660">
            <v>-5619</v>
          </cell>
        </row>
        <row r="4661">
          <cell r="B4661" t="str">
            <v>LHR/LHR/F/MO/PC COMP/P/75105/09/2023</v>
          </cell>
          <cell r="D4661" t="str">
            <v>UBL INSURERS LTD  WTO FAISALABAD</v>
          </cell>
          <cell r="E4661">
            <v>45177</v>
          </cell>
          <cell r="F4661">
            <v>45173</v>
          </cell>
          <cell r="G4661">
            <v>45538</v>
          </cell>
          <cell r="H4661" t="str">
            <v xml:space="preserve"> 08802180</v>
          </cell>
          <cell r="I4661" t="str">
            <v xml:space="preserve"> UBL INSURERS LIMITED - WINDOW TAKAFUL MULTAN BRANCH</v>
          </cell>
          <cell r="J4661" t="str">
            <v>CORPORATE</v>
          </cell>
          <cell r="K4661" t="str">
            <v>M/s Bank Al habib Limited, A/c M/s Volka food International 
leader policy no. 2023016VPCOP00570</v>
          </cell>
          <cell r="L4661" t="str">
            <v xml:space="preserve"> F</v>
          </cell>
          <cell r="M4661" t="str">
            <v xml:space="preserve"> 09000346-Sidra Khan</v>
          </cell>
          <cell r="N4661" t="str">
            <v>TOYOTA COROLLA ALTIS 1.8 
TOYOTA COROLLA
TOYOTA COROLLA ALTIS 1.6
TOYOTA COROLLA ALTIS</v>
          </cell>
          <cell r="O4661" t="str">
            <v>2018
2018
2018
2018</v>
          </cell>
          <cell r="P4661" t="str">
            <v>LEA-18A-2826
LEA-18A-2847
LEA-18A-2850
LEA-18A-2845</v>
          </cell>
          <cell r="Q4661" t="str">
            <v>Q050098
Q050084
QO50024
Q050005</v>
          </cell>
          <cell r="R4661" t="str">
            <v>ZRE171R-6027601
ZRE171R-6027600
ZRE171R-6027513
ZRE171R-6027511</v>
          </cell>
          <cell r="T4661">
            <v>16000000</v>
          </cell>
          <cell r="U4661">
            <v>49231</v>
          </cell>
          <cell r="V4661">
            <v>57600</v>
          </cell>
          <cell r="W4661">
            <v>9000</v>
          </cell>
          <cell r="X4661">
            <v>0</v>
          </cell>
          <cell r="Y4661">
            <v>48600</v>
          </cell>
        </row>
        <row r="4662">
          <cell r="B4662" t="str">
            <v>KHI/HO/D/MO/PD COMP/P/75107/09/2023</v>
          </cell>
          <cell r="C4662" t="str">
            <v>KHI/HO/D/MO/PD COMP/E/30913/09/2023</v>
          </cell>
          <cell r="E4662">
            <v>45199</v>
          </cell>
          <cell r="F4662">
            <v>45170</v>
          </cell>
          <cell r="G4662">
            <v>45535</v>
          </cell>
          <cell r="H4662" t="str">
            <v xml:space="preserve"> 08802519</v>
          </cell>
          <cell r="I4662" t="str">
            <v xml:space="preserve"> Ahmed Zubair Kapadia</v>
          </cell>
          <cell r="J4662" t="str">
            <v>INDIVIDUAL</v>
          </cell>
          <cell r="L4662" t="str">
            <v xml:space="preserve"> D</v>
          </cell>
          <cell r="M4662" t="str">
            <v xml:space="preserve"> 09000221-Muhammad Irfan</v>
          </cell>
          <cell r="U4662">
            <v>75429</v>
          </cell>
          <cell r="V4662">
            <v>85990</v>
          </cell>
          <cell r="W4662">
            <v>0</v>
          </cell>
          <cell r="X4662">
            <v>0</v>
          </cell>
          <cell r="Y4662">
            <v>85990</v>
          </cell>
        </row>
        <row r="4663">
          <cell r="B4663" t="str">
            <v>LHR/LHR/F/MO/PC COMP/P/75130/09/2023</v>
          </cell>
          <cell r="D4663" t="str">
            <v>UBL INSURERS LIMITED - WINDOW TAKAFUL MULTAN BRANCH</v>
          </cell>
          <cell r="E4663">
            <v>45180</v>
          </cell>
          <cell r="F4663">
            <v>45174</v>
          </cell>
          <cell r="G4663">
            <v>45539</v>
          </cell>
          <cell r="H4663" t="str">
            <v xml:space="preserve"> 08802180</v>
          </cell>
          <cell r="I4663" t="str">
            <v xml:space="preserve"> UBL INSURERS LIMITED - WINDOW TAKAFUL MULTAN BRANCH</v>
          </cell>
          <cell r="J4663" t="str">
            <v>CORPORATE</v>
          </cell>
          <cell r="K4663" t="str">
            <v>M/s Bank Al habib Limited, A/c AGRO MARK  
leader policy no. 2023016VPCOP00576</v>
          </cell>
          <cell r="L4663" t="str">
            <v xml:space="preserve"> F</v>
          </cell>
          <cell r="M4663" t="str">
            <v xml:space="preserve"> 09000320-Abdul Khaliq Khan</v>
          </cell>
          <cell r="N4663" t="str">
            <v>HYUNDAI TUCSON FWD</v>
          </cell>
          <cell r="O4663" t="str">
            <v>2023</v>
          </cell>
          <cell r="Q4663" t="str">
            <v>344778</v>
          </cell>
          <cell r="R4663" t="str">
            <v>214402</v>
          </cell>
          <cell r="T4663">
            <v>8450000</v>
          </cell>
          <cell r="U4663">
            <v>8055</v>
          </cell>
          <cell r="V4663">
            <v>9425</v>
          </cell>
          <cell r="W4663">
            <v>9000</v>
          </cell>
          <cell r="X4663">
            <v>0</v>
          </cell>
          <cell r="Y4663">
            <v>425</v>
          </cell>
        </row>
        <row r="4664">
          <cell r="B4664" t="str">
            <v>LHR/LHR/F/MO/PC COMP/P/75134/09/2023</v>
          </cell>
          <cell r="D4664" t="str">
            <v>UBL INSURERS LIMITED - WINDOW TAKAFUL MULTAN BRANCH</v>
          </cell>
          <cell r="E4664">
            <v>45180</v>
          </cell>
          <cell r="F4664">
            <v>45174</v>
          </cell>
          <cell r="G4664">
            <v>45539</v>
          </cell>
          <cell r="H4664" t="str">
            <v xml:space="preserve"> 08802180</v>
          </cell>
          <cell r="I4664" t="str">
            <v xml:space="preserve"> UBL INSURERS LIMITED - WINDOW TAKAFUL MULTAN BRANCH</v>
          </cell>
          <cell r="J4664" t="str">
            <v>CORPORATE</v>
          </cell>
          <cell r="K4664" t="str">
            <v>M/s Bank Al habib Limited, A/c M/s AGROW MARK  
leader policy no. 2023016VPCOP00575</v>
          </cell>
          <cell r="L4664" t="str">
            <v xml:space="preserve"> F</v>
          </cell>
          <cell r="M4664" t="str">
            <v xml:space="preserve"> 09000320-Abdul Khaliq Khan</v>
          </cell>
          <cell r="N4664" t="str">
            <v>HYUNDAI TUCSON FWD</v>
          </cell>
          <cell r="O4664" t="str">
            <v>2023</v>
          </cell>
          <cell r="Q4664" t="str">
            <v>345849</v>
          </cell>
          <cell r="R4664" t="str">
            <v>214382</v>
          </cell>
          <cell r="T4664">
            <v>8450000</v>
          </cell>
          <cell r="U4664">
            <v>8055</v>
          </cell>
          <cell r="V4664">
            <v>9425</v>
          </cell>
          <cell r="W4664">
            <v>9000</v>
          </cell>
          <cell r="X4664">
            <v>0</v>
          </cell>
          <cell r="Y4664">
            <v>425</v>
          </cell>
        </row>
        <row r="4665">
          <cell r="B4665" t="str">
            <v>KHI/HO/D/MO/PC COMP/C/75147/4/09/2023</v>
          </cell>
          <cell r="E4665">
            <v>45180</v>
          </cell>
          <cell r="F4665">
            <v>45185</v>
          </cell>
          <cell r="G4665">
            <v>45551</v>
          </cell>
          <cell r="H4665" t="str">
            <v xml:space="preserve"> 08000212</v>
          </cell>
          <cell r="I4665" t="str">
            <v xml:space="preserve"> MEEZAN BANK LTD - RAHIM YAR KHAN BRANCH</v>
          </cell>
          <cell r="J4665" t="str">
            <v>BANK</v>
          </cell>
          <cell r="K4665" t="str">
            <v>M/S. Meezan Bank Limied Rahim Yar Khan Branch 
User Mr. Muhammad Ubaid Ullah</v>
          </cell>
          <cell r="L4665" t="str">
            <v xml:space="preserve"> D</v>
          </cell>
          <cell r="M4665" t="str">
            <v xml:space="preserve"> 09000221-Muhammad Irfan</v>
          </cell>
          <cell r="N4665" t="str">
            <v>SUZUKI CULTUS VXL EURO II</v>
          </cell>
          <cell r="O4665" t="str">
            <v>2021</v>
          </cell>
          <cell r="P4665" t="str">
            <v>AEU-178</v>
          </cell>
          <cell r="Q4665" t="str">
            <v>PK10K184469</v>
          </cell>
          <cell r="R4665" t="str">
            <v>NF1AVK31H10084466</v>
          </cell>
          <cell r="S4665" t="str">
            <v>2001</v>
          </cell>
          <cell r="T4665">
            <v>1482300</v>
          </cell>
          <cell r="U4665">
            <v>19504</v>
          </cell>
          <cell r="V4665">
            <v>22235</v>
          </cell>
          <cell r="W4665">
            <v>22234</v>
          </cell>
          <cell r="X4665">
            <v>0</v>
          </cell>
          <cell r="Y4665">
            <v>1</v>
          </cell>
        </row>
        <row r="4666">
          <cell r="B4666" t="str">
            <v>KHI/HO/D/MO/PC COMP/C/75149/1/09/2023</v>
          </cell>
          <cell r="E4666">
            <v>45180</v>
          </cell>
          <cell r="F4666">
            <v>45193</v>
          </cell>
          <cell r="G4666">
            <v>45558</v>
          </cell>
          <cell r="H4666" t="str">
            <v xml:space="preserve"> 08000212</v>
          </cell>
          <cell r="I4666" t="str">
            <v xml:space="preserve"> MEEZAN BANK LTD - RAHIM YAR KHAN BRANCH</v>
          </cell>
          <cell r="J4666" t="str">
            <v>BANK</v>
          </cell>
          <cell r="K4666" t="str">
            <v>M/S. Meezan Bank Limited Rahim Yar Khan  Branch  
User Mr. Umair Ahmed</v>
          </cell>
          <cell r="L4666" t="str">
            <v xml:space="preserve"> D</v>
          </cell>
          <cell r="M4666" t="str">
            <v xml:space="preserve"> 09000221-Muhammad Irfan</v>
          </cell>
          <cell r="N4666" t="str">
            <v>SUZUKI CULTUS VXL EURO II</v>
          </cell>
          <cell r="O4666" t="str">
            <v>2021</v>
          </cell>
          <cell r="P4666" t="str">
            <v>AVD-821</v>
          </cell>
          <cell r="Q4666" t="str">
            <v>PK10K184602</v>
          </cell>
          <cell r="R4666" t="str">
            <v>NF1AVK31H10084554</v>
          </cell>
          <cell r="S4666" t="str">
            <v>2021</v>
          </cell>
          <cell r="T4666">
            <v>1482300</v>
          </cell>
          <cell r="U4666">
            <v>19460</v>
          </cell>
          <cell r="V4666">
            <v>22235</v>
          </cell>
          <cell r="W4666">
            <v>22234</v>
          </cell>
          <cell r="X4666">
            <v>0</v>
          </cell>
          <cell r="Y4666">
            <v>1</v>
          </cell>
        </row>
        <row r="4667">
          <cell r="B4667" t="str">
            <v>KHI/HO/D/MO/PD COMP/P/75166/09/2023</v>
          </cell>
          <cell r="C4667" t="str">
            <v>KHI/HO/D/MO/PD COMP/E/30916/09/2023</v>
          </cell>
          <cell r="E4667">
            <v>45199</v>
          </cell>
          <cell r="F4667">
            <v>45178</v>
          </cell>
          <cell r="G4667">
            <v>45543</v>
          </cell>
          <cell r="H4667" t="str">
            <v xml:space="preserve"> 08812945</v>
          </cell>
          <cell r="I4667" t="str">
            <v xml:space="preserve"> Fawad Ahmed(4250195004491)</v>
          </cell>
          <cell r="J4667" t="str">
            <v>INDIVIDUAL</v>
          </cell>
          <cell r="L4667" t="str">
            <v xml:space="preserve"> D</v>
          </cell>
          <cell r="M4667" t="str">
            <v xml:space="preserve"> 09000221-Muhammad Irfan</v>
          </cell>
          <cell r="U4667">
            <v>37718</v>
          </cell>
          <cell r="V4667">
            <v>43000</v>
          </cell>
          <cell r="W4667">
            <v>0</v>
          </cell>
          <cell r="X4667">
            <v>0</v>
          </cell>
          <cell r="Y4667">
            <v>43000</v>
          </cell>
        </row>
        <row r="4668">
          <cell r="B4668" t="str">
            <v>KHI/HO/D/MO/PD COMP/P/75167/09/2023</v>
          </cell>
          <cell r="C4668" t="str">
            <v>KHI/HO/D/MO/PD COMP/E/30917/09/2023</v>
          </cell>
          <cell r="E4668">
            <v>45199</v>
          </cell>
          <cell r="F4668">
            <v>45175</v>
          </cell>
          <cell r="G4668">
            <v>45540</v>
          </cell>
          <cell r="H4668" t="str">
            <v xml:space="preserve"> 08812949</v>
          </cell>
          <cell r="I4668" t="str">
            <v xml:space="preserve"> Mirza Imran Baig(4210116938885)</v>
          </cell>
          <cell r="J4668" t="str">
            <v>INDIVIDUAL</v>
          </cell>
          <cell r="L4668" t="str">
            <v xml:space="preserve"> D</v>
          </cell>
          <cell r="M4668" t="str">
            <v xml:space="preserve"> 09000221-Muhammad Irfan</v>
          </cell>
          <cell r="U4668">
            <v>78069</v>
          </cell>
          <cell r="V4668">
            <v>89000</v>
          </cell>
          <cell r="W4668">
            <v>0</v>
          </cell>
          <cell r="X4668">
            <v>0</v>
          </cell>
          <cell r="Y4668">
            <v>89000</v>
          </cell>
        </row>
        <row r="4669">
          <cell r="B4669" t="str">
            <v>KHI/HO/D/MO/PC COMP/P/75192/09/2023</v>
          </cell>
          <cell r="E4669">
            <v>45180</v>
          </cell>
          <cell r="F4669">
            <v>45174</v>
          </cell>
          <cell r="G4669">
            <v>45539</v>
          </cell>
          <cell r="H4669" t="str">
            <v xml:space="preserve"> 08812957</v>
          </cell>
          <cell r="I4669" t="str">
            <v xml:space="preserve"> Muhammad Sarfaraz Akhter 42401-8941279-9</v>
          </cell>
          <cell r="J4669" t="str">
            <v>INDIVIDUAL</v>
          </cell>
          <cell r="K4669" t="str">
            <v>Mr. Muhammad Sarfaraz Akhter
CNIC #. 42401-8941279-9
CELL #. 0323-8211246</v>
          </cell>
          <cell r="L4669" t="str">
            <v xml:space="preserve"> D</v>
          </cell>
          <cell r="M4669" t="str">
            <v xml:space="preserve"> 09000541-Muhammad Shahbaz</v>
          </cell>
          <cell r="N4669" t="str">
            <v>HAVAL GWM</v>
          </cell>
          <cell r="O4669" t="str">
            <v>2023</v>
          </cell>
          <cell r="Q4669" t="str">
            <v>23431526529</v>
          </cell>
          <cell r="R4669" t="str">
            <v>P2002116</v>
          </cell>
          <cell r="T4669">
            <v>12379000</v>
          </cell>
          <cell r="U4669">
            <v>189985</v>
          </cell>
          <cell r="V4669">
            <v>216633</v>
          </cell>
          <cell r="W4669">
            <v>216632</v>
          </cell>
          <cell r="X4669">
            <v>0</v>
          </cell>
          <cell r="Y4669">
            <v>1</v>
          </cell>
        </row>
        <row r="4670">
          <cell r="B4670" t="str">
            <v>KHI/HO/D/MO/PD COMP/P/75195/09/2023</v>
          </cell>
          <cell r="C4670" t="str">
            <v>KHI/HO/D/MO/PD COMP/E/30922/09/2023</v>
          </cell>
          <cell r="E4670">
            <v>45199</v>
          </cell>
          <cell r="F4670">
            <v>45174</v>
          </cell>
          <cell r="G4670">
            <v>45539</v>
          </cell>
          <cell r="H4670" t="str">
            <v xml:space="preserve"> 08812958</v>
          </cell>
          <cell r="I4670" t="str">
            <v xml:space="preserve"> Asif Mansoor Ali Moosa(4220199125553)</v>
          </cell>
          <cell r="J4670" t="str">
            <v>INDIVIDUAL</v>
          </cell>
          <cell r="L4670" t="str">
            <v xml:space="preserve"> D</v>
          </cell>
          <cell r="M4670" t="str">
            <v xml:space="preserve"> 09000355-Asif Azeem</v>
          </cell>
          <cell r="U4670">
            <v>65789</v>
          </cell>
          <cell r="V4670">
            <v>75000</v>
          </cell>
          <cell r="W4670">
            <v>0</v>
          </cell>
          <cell r="X4670">
            <v>0</v>
          </cell>
          <cell r="Y4670">
            <v>75000</v>
          </cell>
        </row>
        <row r="4671">
          <cell r="B4671" t="str">
            <v>KHI/HO/D/MO/PD COMP/P/75196/09/2023</v>
          </cell>
          <cell r="C4671" t="str">
            <v>KHI/HO/D/MO/PD COMP/E/30920/09/2023</v>
          </cell>
          <cell r="E4671">
            <v>45199</v>
          </cell>
          <cell r="F4671">
            <v>45180</v>
          </cell>
          <cell r="G4671">
            <v>45545</v>
          </cell>
          <cell r="H4671" t="str">
            <v xml:space="preserve"> 08812960</v>
          </cell>
          <cell r="I4671" t="str">
            <v xml:space="preserve"> Syed Rizwan Ali(3740503298773)</v>
          </cell>
          <cell r="J4671" t="str">
            <v>INDIVIDUAL</v>
          </cell>
          <cell r="L4671" t="str">
            <v xml:space="preserve"> D</v>
          </cell>
          <cell r="M4671" t="str">
            <v xml:space="preserve"> 09000221-Muhammad Irfan</v>
          </cell>
          <cell r="U4671">
            <v>57016</v>
          </cell>
          <cell r="V4671">
            <v>65000</v>
          </cell>
          <cell r="W4671">
            <v>0</v>
          </cell>
          <cell r="X4671">
            <v>0</v>
          </cell>
          <cell r="Y4671">
            <v>65000</v>
          </cell>
        </row>
        <row r="4672">
          <cell r="B4672" t="str">
            <v>KHI/HO/D/MO/PC COMP/C/75203/3/09/2023</v>
          </cell>
          <cell r="E4672">
            <v>45181</v>
          </cell>
          <cell r="F4672">
            <v>45198</v>
          </cell>
          <cell r="G4672">
            <v>45563</v>
          </cell>
          <cell r="H4672" t="str">
            <v xml:space="preserve"> 08000213</v>
          </cell>
          <cell r="I4672" t="str">
            <v xml:space="preserve"> MEEZAN BANK LTD - BHAWALPUR BRANCH</v>
          </cell>
          <cell r="J4672" t="str">
            <v>BANK</v>
          </cell>
          <cell r="K4672" t="str">
            <v>M/S. Meezan Bank Limited Circular Road Branch Bahawalpur
User Mr. Muhammad Shafiq Ahmed</v>
          </cell>
          <cell r="L4672" t="str">
            <v xml:space="preserve"> D</v>
          </cell>
          <cell r="M4672" t="str">
            <v xml:space="preserve"> 09000221-Muhammad Irfan</v>
          </cell>
          <cell r="N4672" t="str">
            <v>HONDA BRV S CVT</v>
          </cell>
          <cell r="O4672" t="str">
            <v>2020</v>
          </cell>
          <cell r="P4672" t="str">
            <v>ALZ-245</v>
          </cell>
          <cell r="Q4672" t="str">
            <v>L15Z13510222</v>
          </cell>
          <cell r="R4672" t="str">
            <v>NFBDG1833JR010210</v>
          </cell>
          <cell r="S4672" t="str">
            <v>1814</v>
          </cell>
          <cell r="T4672">
            <v>1745955</v>
          </cell>
          <cell r="U4672">
            <v>30631</v>
          </cell>
          <cell r="V4672">
            <v>34919</v>
          </cell>
          <cell r="W4672">
            <v>0</v>
          </cell>
          <cell r="X4672">
            <v>0</v>
          </cell>
          <cell r="Y4672">
            <v>34919</v>
          </cell>
        </row>
        <row r="4673">
          <cell r="B4673" t="str">
            <v>KHI/HO/D/MO/PD COMP/P/75207/09/2023</v>
          </cell>
          <cell r="C4673" t="str">
            <v>KHI/HO/D/MO/PD COMP/E/30918/09/2023</v>
          </cell>
          <cell r="E4673">
            <v>45199</v>
          </cell>
          <cell r="F4673">
            <v>45180</v>
          </cell>
          <cell r="G4673">
            <v>45545</v>
          </cell>
          <cell r="H4673" t="str">
            <v xml:space="preserve"> 08805936</v>
          </cell>
          <cell r="I4673" t="str">
            <v xml:space="preserve"> Waseem Asghar Chughtai</v>
          </cell>
          <cell r="J4673" t="str">
            <v>INDIVIDUAL</v>
          </cell>
          <cell r="L4673" t="str">
            <v xml:space="preserve"> D</v>
          </cell>
          <cell r="M4673" t="str">
            <v xml:space="preserve"> 09000221-Muhammad Irfan</v>
          </cell>
          <cell r="U4673">
            <v>258771</v>
          </cell>
          <cell r="V4673">
            <v>295000</v>
          </cell>
          <cell r="W4673">
            <v>0</v>
          </cell>
          <cell r="X4673">
            <v>0</v>
          </cell>
          <cell r="Y4673">
            <v>295000</v>
          </cell>
        </row>
        <row r="4674">
          <cell r="B4674" t="str">
            <v>KHI/HO/D/MO/PC COMP/C/75212/21/09/2023</v>
          </cell>
          <cell r="C4674" t="str">
            <v>KHI/HO/D/MO/PC COMP/E/34504/00021/11/2023</v>
          </cell>
          <cell r="E4674">
            <v>45253</v>
          </cell>
          <cell r="F4674">
            <v>45194</v>
          </cell>
          <cell r="G4674">
            <v>45559</v>
          </cell>
          <cell r="H4674" t="str">
            <v xml:space="preserve"> 08004499</v>
          </cell>
          <cell r="I4674" t="str">
            <v xml:space="preserve"> AL BARAKA BANK (PAKISTAN) LIMITED</v>
          </cell>
          <cell r="J4674" t="str">
            <v>BANK</v>
          </cell>
          <cell r="K4674" t="str">
            <v>Mr. Afaq Malik                
Hpa M/S. Al Baraka Bank (Pakistan) Limited</v>
          </cell>
          <cell r="L4674" t="str">
            <v xml:space="preserve"> D</v>
          </cell>
          <cell r="M4674" t="str">
            <v xml:space="preserve"> 09000221-Muhammad Irfan</v>
          </cell>
          <cell r="N4674" t="str">
            <v>DAIHATSU BOON</v>
          </cell>
          <cell r="O4674" t="str">
            <v>2018</v>
          </cell>
          <cell r="Q4674" t="str">
            <v>2240212</v>
          </cell>
          <cell r="R4674" t="str">
            <v>0016569</v>
          </cell>
          <cell r="S4674" t="str">
            <v>0158494886015</v>
          </cell>
          <cell r="T4674">
            <v>-1760000</v>
          </cell>
          <cell r="U4674">
            <v>-28947</v>
          </cell>
          <cell r="V4674">
            <v>-32999</v>
          </cell>
          <cell r="W4674">
            <v>0</v>
          </cell>
          <cell r="X4674">
            <v>0</v>
          </cell>
          <cell r="Y4674">
            <v>-32999</v>
          </cell>
        </row>
        <row r="4675">
          <cell r="B4675" t="str">
            <v>KHI/HO/D/MO/PC COMP/C/75212/45/09/2023</v>
          </cell>
          <cell r="E4675">
            <v>45181</v>
          </cell>
          <cell r="F4675">
            <v>45199</v>
          </cell>
          <cell r="G4675">
            <v>45564</v>
          </cell>
          <cell r="H4675" t="str">
            <v xml:space="preserve"> 08004499</v>
          </cell>
          <cell r="I4675" t="str">
            <v xml:space="preserve"> AL BARAKA BANK (PAKISTAN) LIMITED</v>
          </cell>
          <cell r="J4675" t="str">
            <v>BANK</v>
          </cell>
          <cell r="K4675" t="str">
            <v>Mr. Muzammil Sultan                   
Hpa M/S. Al Baraka Bank (Pakistan) Limited</v>
          </cell>
          <cell r="L4675" t="str">
            <v xml:space="preserve"> D</v>
          </cell>
          <cell r="M4675" t="str">
            <v xml:space="preserve"> 09000221-Muhammad Irfan</v>
          </cell>
          <cell r="N4675" t="str">
            <v>SUZUKI HUSTLER</v>
          </cell>
          <cell r="O4675" t="str">
            <v>2014</v>
          </cell>
          <cell r="P4675" t="str">
            <v>LEF-18-1825</v>
          </cell>
          <cell r="Q4675" t="str">
            <v>587928</v>
          </cell>
          <cell r="R4675" t="str">
            <v>248447</v>
          </cell>
          <cell r="S4675" t="str">
            <v>0329-0158504578015</v>
          </cell>
          <cell r="T4675">
            <v>1040000</v>
          </cell>
          <cell r="U4675">
            <v>22807</v>
          </cell>
          <cell r="V4675">
            <v>26000</v>
          </cell>
          <cell r="W4675">
            <v>0</v>
          </cell>
          <cell r="X4675">
            <v>0</v>
          </cell>
          <cell r="Y4675">
            <v>26000</v>
          </cell>
        </row>
        <row r="4676">
          <cell r="B4676" t="str">
            <v>KHI/HO/D/MO/PD COMP/P/75214/09/2023</v>
          </cell>
          <cell r="C4676" t="str">
            <v>KHI/HO/D/MO/PD COMP/E/30919/09/2023</v>
          </cell>
          <cell r="E4676">
            <v>45199</v>
          </cell>
          <cell r="F4676">
            <v>45174</v>
          </cell>
          <cell r="G4676">
            <v>45539</v>
          </cell>
          <cell r="H4676" t="str">
            <v xml:space="preserve"> 08800834</v>
          </cell>
          <cell r="I4676" t="str">
            <v xml:space="preserve"> Sohaib Asrar Sheikh</v>
          </cell>
          <cell r="J4676" t="str">
            <v>INDIVIDUAL</v>
          </cell>
          <cell r="L4676" t="str">
            <v xml:space="preserve"> D</v>
          </cell>
          <cell r="M4676" t="str">
            <v xml:space="preserve"> 09000236-Muhammad Amir Saeed</v>
          </cell>
          <cell r="U4676">
            <v>27192</v>
          </cell>
          <cell r="V4676">
            <v>31000</v>
          </cell>
          <cell r="W4676">
            <v>0</v>
          </cell>
          <cell r="X4676">
            <v>0</v>
          </cell>
          <cell r="Y4676">
            <v>31000</v>
          </cell>
        </row>
        <row r="4677">
          <cell r="B4677" t="str">
            <v>KHI/HO/D/MO/PC COMP/C/75216/14/09/2023</v>
          </cell>
          <cell r="C4677" t="str">
            <v>KHI/HO/D/MO/PC COMP/E/37779/00014/03/2024</v>
          </cell>
          <cell r="E4677">
            <v>45357</v>
          </cell>
          <cell r="F4677">
            <v>45182</v>
          </cell>
          <cell r="G4677">
            <v>45547</v>
          </cell>
          <cell r="H4677" t="str">
            <v xml:space="preserve"> 08004499</v>
          </cell>
          <cell r="I4677" t="str">
            <v xml:space="preserve"> AL BARAKA BANK (PAKISTAN) LIMITED</v>
          </cell>
          <cell r="J4677" t="str">
            <v>BANK</v>
          </cell>
          <cell r="K4677" t="str">
            <v>Mr. Muhammad Adnan Siddique   
Hpa M/S. Al Baraka Bank ( Pakistan ) Limited</v>
          </cell>
          <cell r="L4677" t="str">
            <v xml:space="preserve"> D</v>
          </cell>
          <cell r="M4677" t="str">
            <v xml:space="preserve"> 09000221-Muhammad Irfan</v>
          </cell>
          <cell r="N4677" t="str">
            <v>TOYOTA Yaris ATIV X 1.5 (</v>
          </cell>
          <cell r="O4677" t="str">
            <v>2020</v>
          </cell>
          <cell r="P4677" t="str">
            <v>AAY-484</v>
          </cell>
          <cell r="Q4677" t="str">
            <v>2A08021</v>
          </cell>
          <cell r="R4677" t="str">
            <v>9503428</v>
          </cell>
          <cell r="S4677" t="str">
            <v>0329-0158582033015</v>
          </cell>
          <cell r="T4677">
            <v>-2880000</v>
          </cell>
          <cell r="U4677">
            <v>-12632</v>
          </cell>
          <cell r="V4677">
            <v>-14400</v>
          </cell>
          <cell r="W4677">
            <v>0</v>
          </cell>
          <cell r="X4677">
            <v>0</v>
          </cell>
          <cell r="Y4677">
            <v>-14400</v>
          </cell>
        </row>
        <row r="4678">
          <cell r="B4678" t="str">
            <v>KHI/HO/D/MO/PC COMP/C/75216/51/09/2023</v>
          </cell>
          <cell r="C4678" t="str">
            <v>KHI/HO/D/MO/PC COMP/E/37779/00051/03/2024</v>
          </cell>
          <cell r="E4678">
            <v>45357</v>
          </cell>
          <cell r="F4678">
            <v>45199</v>
          </cell>
          <cell r="G4678">
            <v>45564</v>
          </cell>
          <cell r="H4678" t="str">
            <v xml:space="preserve"> 08004499</v>
          </cell>
          <cell r="I4678" t="str">
            <v xml:space="preserve"> AL BARAKA BANK (PAKISTAN) LIMITED</v>
          </cell>
          <cell r="J4678" t="str">
            <v>BANK</v>
          </cell>
          <cell r="K4678" t="str">
            <v>Mr. Muhammad Waqas
Hpa M/S. Al Baraka Bank ( Pakistan ) Limited</v>
          </cell>
          <cell r="L4678" t="str">
            <v xml:space="preserve"> D</v>
          </cell>
          <cell r="M4678" t="str">
            <v xml:space="preserve"> 09000221-Muhammad Irfan</v>
          </cell>
          <cell r="N4678" t="str">
            <v>TOYOTA COROLLA GLI M/T 1.</v>
          </cell>
          <cell r="O4678" t="str">
            <v>2018</v>
          </cell>
          <cell r="P4678" t="str">
            <v>LEB-18A-8370</v>
          </cell>
          <cell r="Q4678" t="str">
            <v>Z-536700</v>
          </cell>
          <cell r="R4678" t="str">
            <v>NZE170R-4162049</v>
          </cell>
          <cell r="S4678" t="str">
            <v>0423-0158308703074</v>
          </cell>
          <cell r="T4678">
            <v>-3060000</v>
          </cell>
          <cell r="U4678">
            <v>-13421</v>
          </cell>
          <cell r="V4678">
            <v>-15300</v>
          </cell>
          <cell r="W4678">
            <v>0</v>
          </cell>
          <cell r="X4678">
            <v>0</v>
          </cell>
          <cell r="Y4678">
            <v>-15300</v>
          </cell>
        </row>
        <row r="4679">
          <cell r="B4679" t="str">
            <v>KHI/HO/D/MO/PC COMP/P/75224/09/2023</v>
          </cell>
          <cell r="E4679">
            <v>45181</v>
          </cell>
          <cell r="F4679">
            <v>45197</v>
          </cell>
          <cell r="G4679">
            <v>45562</v>
          </cell>
          <cell r="H4679" t="str">
            <v xml:space="preserve"> 08802206</v>
          </cell>
          <cell r="I4679" t="str">
            <v xml:space="preserve"> Muhammad Fahad42301-2558329-5</v>
          </cell>
          <cell r="J4679" t="str">
            <v>INDIVIDUAL</v>
          </cell>
          <cell r="K4679" t="str">
            <v>Mr. Muhammad Fahad
CNIC# 42301-2558329-5
CELL# 0331-2223238</v>
          </cell>
          <cell r="L4679" t="str">
            <v xml:space="preserve"> D</v>
          </cell>
          <cell r="M4679" t="str">
            <v xml:space="preserve"> 09000221-Muhammad Irfan</v>
          </cell>
          <cell r="N4679" t="str">
            <v>TOYOTA AQUA</v>
          </cell>
          <cell r="O4679" t="str">
            <v>2014</v>
          </cell>
          <cell r="P4679" t="str">
            <v>BKQ-012</v>
          </cell>
          <cell r="Q4679" t="str">
            <v>1027277</v>
          </cell>
          <cell r="R4679" t="str">
            <v>6263763</v>
          </cell>
          <cell r="T4679">
            <v>3000000</v>
          </cell>
          <cell r="U4679">
            <v>46009</v>
          </cell>
          <cell r="V4679">
            <v>52500</v>
          </cell>
          <cell r="W4679">
            <v>52497</v>
          </cell>
          <cell r="X4679">
            <v>0</v>
          </cell>
          <cell r="Y4679">
            <v>3</v>
          </cell>
        </row>
        <row r="4680">
          <cell r="B4680" t="str">
            <v>KHI/HO/D/MO/PD COMP/P/75227/09/2023</v>
          </cell>
          <cell r="C4680" t="str">
            <v>KHI/HO/D/MO/PD COMP/E/30921/09/2023</v>
          </cell>
          <cell r="E4680">
            <v>45199</v>
          </cell>
          <cell r="F4680">
            <v>45190</v>
          </cell>
          <cell r="G4680">
            <v>45555</v>
          </cell>
          <cell r="H4680" t="str">
            <v xml:space="preserve"> 08807541</v>
          </cell>
          <cell r="I4680" t="str">
            <v xml:space="preserve"> Sohail Shahzad Shahid</v>
          </cell>
          <cell r="J4680" t="str">
            <v>INDIVIDUAL</v>
          </cell>
          <cell r="L4680" t="str">
            <v xml:space="preserve"> D</v>
          </cell>
          <cell r="M4680" t="str">
            <v xml:space="preserve"> 09000221-Muhammad Irfan</v>
          </cell>
          <cell r="U4680">
            <v>121929</v>
          </cell>
          <cell r="V4680">
            <v>139000</v>
          </cell>
          <cell r="W4680">
            <v>0</v>
          </cell>
          <cell r="X4680">
            <v>0</v>
          </cell>
          <cell r="Y4680">
            <v>139000</v>
          </cell>
        </row>
        <row r="4681">
          <cell r="B4681" t="str">
            <v>KHI/HO/D/MO/PC COMP/C/75248/13/09/2023</v>
          </cell>
          <cell r="C4681" t="str">
            <v>KHI/HO/D/MO/PC COMP/E/34585/00013/11/2023</v>
          </cell>
          <cell r="E4681">
            <v>45257</v>
          </cell>
          <cell r="F4681">
            <v>45199</v>
          </cell>
          <cell r="G4681">
            <v>45564</v>
          </cell>
          <cell r="H4681" t="str">
            <v xml:space="preserve"> 08004499</v>
          </cell>
          <cell r="I4681" t="str">
            <v xml:space="preserve"> AL BARAKA BANK (PAKISTAN) LIMITED</v>
          </cell>
          <cell r="J4681" t="str">
            <v>BANK</v>
          </cell>
          <cell r="K4681" t="str">
            <v>Mr. Abdul Rashid   
Hpa M/S. Al Baraka Bank (Pakistan) Limited</v>
          </cell>
          <cell r="L4681" t="str">
            <v xml:space="preserve"> D</v>
          </cell>
          <cell r="M4681" t="str">
            <v xml:space="preserve"> 09000221-Muhammad Irfan</v>
          </cell>
          <cell r="N4681" t="str">
            <v>SUZUKI MEHRAN VX EURO II</v>
          </cell>
          <cell r="O4681" t="str">
            <v>2019</v>
          </cell>
          <cell r="Q4681" t="str">
            <v>758690</v>
          </cell>
          <cell r="R4681" t="str">
            <v>01297199</v>
          </cell>
          <cell r="T4681">
            <v>-629250</v>
          </cell>
          <cell r="U4681">
            <v>-12937</v>
          </cell>
          <cell r="V4681">
            <v>-14748</v>
          </cell>
          <cell r="W4681">
            <v>0</v>
          </cell>
          <cell r="X4681">
            <v>0</v>
          </cell>
          <cell r="Y4681">
            <v>-14748</v>
          </cell>
        </row>
        <row r="4682">
          <cell r="B4682" t="str">
            <v>KHI/HO/D/MO/MC COMP/P/75249/09/2023</v>
          </cell>
          <cell r="E4682">
            <v>45182</v>
          </cell>
          <cell r="F4682">
            <v>45181</v>
          </cell>
          <cell r="G4682">
            <v>45546</v>
          </cell>
          <cell r="H4682" t="str">
            <v xml:space="preserve"> 08000809</v>
          </cell>
          <cell r="I4682" t="str">
            <v xml:space="preserve"> MEEZAN BANK LTD (EMPLOYEES)</v>
          </cell>
          <cell r="J4682" t="str">
            <v>INDIVIDUAL</v>
          </cell>
          <cell r="K4682" t="str">
            <v>Mr. Muzammil Alam (Staff Loan) HPA Meezan Bank Limited 
CNIC: 4220117242377Cell: 03242098961</v>
          </cell>
          <cell r="L4682" t="str">
            <v xml:space="preserve"> D</v>
          </cell>
          <cell r="M4682" t="str">
            <v xml:space="preserve"> 09000221-Muhammad Irfan</v>
          </cell>
          <cell r="N4682" t="str">
            <v>HONDA CD 70 DREAM</v>
          </cell>
          <cell r="O4682" t="str">
            <v>2023</v>
          </cell>
          <cell r="P4682" t="str">
            <v>KQE-7761</v>
          </cell>
          <cell r="Q4682" t="str">
            <v>K173256</v>
          </cell>
          <cell r="R4682" t="str">
            <v>DA17324</v>
          </cell>
          <cell r="T4682">
            <v>177000</v>
          </cell>
          <cell r="U4682">
            <v>6166</v>
          </cell>
          <cell r="V4682">
            <v>7080</v>
          </cell>
          <cell r="W4682">
            <v>0</v>
          </cell>
          <cell r="X4682">
            <v>0</v>
          </cell>
          <cell r="Y4682">
            <v>7080</v>
          </cell>
        </row>
        <row r="4683">
          <cell r="B4683" t="str">
            <v>KHI/HO/D/MO/PC COMP/C/75257/7/09/2023</v>
          </cell>
          <cell r="C4683" t="str">
            <v>KHI/HO/D/MO/PC COMP/E/35250/00007/12/2023</v>
          </cell>
          <cell r="E4683">
            <v>45279</v>
          </cell>
          <cell r="F4683">
            <v>45189</v>
          </cell>
          <cell r="G4683">
            <v>45554</v>
          </cell>
          <cell r="H4683" t="str">
            <v xml:space="preserve"> 08000025</v>
          </cell>
          <cell r="I4683" t="str">
            <v xml:space="preserve"> MEEZAN BANK LIMITED MAIN</v>
          </cell>
          <cell r="J4683" t="str">
            <v>BANK</v>
          </cell>
          <cell r="K4683" t="str">
            <v>M/S. Meezan Bank Limited Main Branch Karachi
User Mr. Shahbaz Ahmed</v>
          </cell>
          <cell r="L4683" t="str">
            <v xml:space="preserve"> D</v>
          </cell>
          <cell r="M4683" t="str">
            <v xml:space="preserve"> 09000221-Muhammad Irfan</v>
          </cell>
          <cell r="N4683" t="str">
            <v>TOYOTA COROLLA GLI M/T 1.</v>
          </cell>
          <cell r="O4683" t="str">
            <v>2019</v>
          </cell>
          <cell r="P4683" t="str">
            <v>BQP-188</v>
          </cell>
          <cell r="Q4683" t="str">
            <v>567835</v>
          </cell>
          <cell r="R4683" t="str">
            <v>4192141</v>
          </cell>
          <cell r="S4683" t="str">
            <v>CI-2021-0127-3108</v>
          </cell>
          <cell r="T4683">
            <v>-2110050</v>
          </cell>
          <cell r="U4683">
            <v>-26167</v>
          </cell>
          <cell r="V4683">
            <v>-29830</v>
          </cell>
          <cell r="W4683">
            <v>0</v>
          </cell>
          <cell r="X4683">
            <v>0</v>
          </cell>
          <cell r="Y4683">
            <v>-29830</v>
          </cell>
        </row>
        <row r="4684">
          <cell r="B4684" t="str">
            <v>KHI/HO/D/MO/PC COMP/C/75261/2/09/2023</v>
          </cell>
          <cell r="C4684" t="str">
            <v>KHI/HO/D/MO/PC COMP/E/36352/00002/01/2024</v>
          </cell>
          <cell r="E4684">
            <v>45308</v>
          </cell>
          <cell r="F4684">
            <v>45200</v>
          </cell>
          <cell r="G4684">
            <v>45565</v>
          </cell>
          <cell r="H4684" t="str">
            <v xml:space="preserve"> 08000025</v>
          </cell>
          <cell r="I4684" t="str">
            <v xml:space="preserve"> MEEZAN BANK LIMITED MAIN</v>
          </cell>
          <cell r="J4684" t="str">
            <v>BANK</v>
          </cell>
          <cell r="K4684" t="str">
            <v>M/S.Meezan Bank Limited Main Branch Karachi 
User. Mr. Adeel Shahid</v>
          </cell>
          <cell r="L4684" t="str">
            <v xml:space="preserve"> D</v>
          </cell>
          <cell r="M4684" t="str">
            <v xml:space="preserve"> 09000221-Muhammad Irfan</v>
          </cell>
          <cell r="N4684" t="str">
            <v>TOYOTA COROLLA 1.8 CVT GR</v>
          </cell>
          <cell r="O4684" t="str">
            <v>2017</v>
          </cell>
          <cell r="P4684" t="str">
            <v>BKY-892</v>
          </cell>
          <cell r="Q4684" t="str">
            <v>Q326952</v>
          </cell>
          <cell r="R4684" t="str">
            <v>7026074</v>
          </cell>
          <cell r="S4684" t="str">
            <v>21419-3</v>
          </cell>
          <cell r="T4684">
            <v>-1675679</v>
          </cell>
          <cell r="U4684">
            <v>-20780</v>
          </cell>
          <cell r="V4684">
            <v>-23690</v>
          </cell>
          <cell r="W4684">
            <v>0</v>
          </cell>
          <cell r="X4684">
            <v>0</v>
          </cell>
          <cell r="Y4684">
            <v>-23690</v>
          </cell>
        </row>
        <row r="4685">
          <cell r="B4685" t="str">
            <v>LHR/LHR/D/MO/PC COMP/P/75263/09/2023</v>
          </cell>
          <cell r="E4685">
            <v>45182</v>
          </cell>
          <cell r="F4685">
            <v>45175</v>
          </cell>
          <cell r="G4685">
            <v>45540</v>
          </cell>
          <cell r="H4685" t="str">
            <v xml:space="preserve"> 08812988</v>
          </cell>
          <cell r="I4685" t="str">
            <v xml:space="preserve"> Muhammad Ali Iqbal</v>
          </cell>
          <cell r="J4685" t="str">
            <v>INDIVIDUAL</v>
          </cell>
          <cell r="K4685" t="str">
            <v>Mr. Muhammad Ali Iqbal
CNIC # 36601-1603487-7, Cell # 0300-8627702</v>
          </cell>
          <cell r="L4685" t="str">
            <v xml:space="preserve"> D</v>
          </cell>
          <cell r="M4685" t="str">
            <v xml:space="preserve"> 09000780-Suzuki Pakpattan Motors</v>
          </cell>
          <cell r="N4685" t="str">
            <v>SUZUKI Swift GLX CVT</v>
          </cell>
          <cell r="O4685" t="str">
            <v>2023</v>
          </cell>
          <cell r="Q4685" t="str">
            <v>K12MR1016615</v>
          </cell>
          <cell r="R4685" t="str">
            <v>NF1SZC63S00116607</v>
          </cell>
          <cell r="T4685">
            <v>4985000</v>
          </cell>
          <cell r="U4685">
            <v>80936</v>
          </cell>
          <cell r="V4685">
            <v>94715</v>
          </cell>
          <cell r="W4685">
            <v>95285</v>
          </cell>
          <cell r="X4685">
            <v>0</v>
          </cell>
          <cell r="Y4685">
            <v>-570</v>
          </cell>
        </row>
        <row r="4686">
          <cell r="B4686" t="str">
            <v>KHI/HO/D/MO/PD COMP/P/75280/09/2023</v>
          </cell>
          <cell r="C4686" t="str">
            <v>KHI/HO/D/MO/PD COMP/E/30923/09/2023</v>
          </cell>
          <cell r="E4686">
            <v>45199</v>
          </cell>
          <cell r="F4686">
            <v>45180</v>
          </cell>
          <cell r="G4686">
            <v>45545</v>
          </cell>
          <cell r="H4686" t="str">
            <v xml:space="preserve"> 08812992</v>
          </cell>
          <cell r="I4686" t="str">
            <v xml:space="preserve"> Yasir Nomi #4220107815455</v>
          </cell>
          <cell r="J4686" t="str">
            <v>INDIVIDUAL</v>
          </cell>
          <cell r="L4686" t="str">
            <v xml:space="preserve"> D</v>
          </cell>
          <cell r="M4686" t="str">
            <v xml:space="preserve"> 09000355-Asif Azeem</v>
          </cell>
          <cell r="U4686">
            <v>34209</v>
          </cell>
          <cell r="V4686">
            <v>39000</v>
          </cell>
          <cell r="W4686">
            <v>0</v>
          </cell>
          <cell r="X4686">
            <v>0</v>
          </cell>
          <cell r="Y4686">
            <v>39000</v>
          </cell>
        </row>
        <row r="4687">
          <cell r="B4687" t="str">
            <v>KHI/HO/D/MO/PC COMP/C/75282/4/09/2023</v>
          </cell>
          <cell r="E4687">
            <v>45182</v>
          </cell>
          <cell r="F4687">
            <v>45185</v>
          </cell>
          <cell r="G4687">
            <v>45550</v>
          </cell>
          <cell r="H4687" t="str">
            <v xml:space="preserve"> 08000840</v>
          </cell>
          <cell r="I4687" t="str">
            <v xml:space="preserve"> MEEZAN BANK LTD - SATIANA ROAD BR - FSD</v>
          </cell>
          <cell r="J4687" t="str">
            <v>BANK</v>
          </cell>
          <cell r="K4687" t="str">
            <v>M/S. Meezan Bank Limited Satiyana Road Branch Faisalabad 
User Mr. Mukhtar Ahmed</v>
          </cell>
          <cell r="L4687" t="str">
            <v xml:space="preserve"> D</v>
          </cell>
          <cell r="M4687" t="str">
            <v xml:space="preserve"> 09000221-Muhammad Irfan</v>
          </cell>
          <cell r="N4687" t="str">
            <v>TOYOTA YARIS ATIV X CVT</v>
          </cell>
          <cell r="O4687" t="str">
            <v>2021</v>
          </cell>
          <cell r="P4687" t="str">
            <v>AES-431</v>
          </cell>
          <cell r="Q4687" t="str">
            <v>2A34872</v>
          </cell>
          <cell r="R4687" t="str">
            <v>NSP151R-9513062</v>
          </cell>
          <cell r="S4687" t="str">
            <v>3100/1</v>
          </cell>
          <cell r="T4687">
            <v>2375730</v>
          </cell>
          <cell r="U4687">
            <v>31259</v>
          </cell>
          <cell r="V4687">
            <v>35636</v>
          </cell>
          <cell r="W4687">
            <v>0</v>
          </cell>
          <cell r="X4687">
            <v>0</v>
          </cell>
          <cell r="Y4687">
            <v>35636</v>
          </cell>
        </row>
        <row r="4688">
          <cell r="B4688" t="str">
            <v>KHI/HO/D/MO/PC COMP/C/75282/5/09/2023</v>
          </cell>
          <cell r="E4688">
            <v>45182</v>
          </cell>
          <cell r="F4688">
            <v>45186</v>
          </cell>
          <cell r="G4688">
            <v>45551</v>
          </cell>
          <cell r="H4688" t="str">
            <v xml:space="preserve"> 08000840</v>
          </cell>
          <cell r="I4688" t="str">
            <v xml:space="preserve"> MEEZAN BANK LTD - SATIANA ROAD BR - FSD</v>
          </cell>
          <cell r="J4688" t="str">
            <v>BANK</v>
          </cell>
          <cell r="K4688" t="str">
            <v>M/S. Meezan Bank Limited Satiyana Road Branch Faisalabad 
User Mr. Muhammad Abbas Tahir</v>
          </cell>
          <cell r="L4688" t="str">
            <v xml:space="preserve"> D</v>
          </cell>
          <cell r="M4688" t="str">
            <v xml:space="preserve"> 09000221-Muhammad Irfan</v>
          </cell>
          <cell r="N4688" t="str">
            <v>HONDA BRV S CVT</v>
          </cell>
          <cell r="O4688" t="str">
            <v>2021</v>
          </cell>
          <cell r="P4688" t="str">
            <v>AEV-432</v>
          </cell>
          <cell r="Q4688" t="str">
            <v>L15Z14806843</v>
          </cell>
          <cell r="R4688" t="str">
            <v>NFBDG1833MR023527</v>
          </cell>
          <cell r="S4688" t="str">
            <v>3239/1</v>
          </cell>
          <cell r="T4688">
            <v>2739825</v>
          </cell>
          <cell r="U4688">
            <v>36049</v>
          </cell>
          <cell r="V4688">
            <v>41097</v>
          </cell>
          <cell r="W4688">
            <v>0</v>
          </cell>
          <cell r="X4688">
            <v>0</v>
          </cell>
          <cell r="Y4688">
            <v>41097</v>
          </cell>
        </row>
        <row r="4689">
          <cell r="B4689" t="str">
            <v>KHI/HO/D/MO/PC COMP/C/75282/7/09/2023</v>
          </cell>
          <cell r="E4689">
            <v>45182</v>
          </cell>
          <cell r="F4689">
            <v>45187</v>
          </cell>
          <cell r="G4689">
            <v>45552</v>
          </cell>
          <cell r="H4689" t="str">
            <v xml:space="preserve"> 08000840</v>
          </cell>
          <cell r="I4689" t="str">
            <v xml:space="preserve"> MEEZAN BANK LTD - SATIANA ROAD BR - FSD</v>
          </cell>
          <cell r="J4689" t="str">
            <v>BANK</v>
          </cell>
          <cell r="K4689" t="str">
            <v>M/S. Meezan Bank Limited Satiyana Road Branch Faisalabad 
User Mr. Muhammad Hanif</v>
          </cell>
          <cell r="L4689" t="str">
            <v xml:space="preserve"> D</v>
          </cell>
          <cell r="M4689" t="str">
            <v xml:space="preserve"> 09000221-Muhammad Irfan</v>
          </cell>
          <cell r="N4689" t="str">
            <v>HONDA CITY I-VTEC (M/T)</v>
          </cell>
          <cell r="O4689" t="str">
            <v>2018</v>
          </cell>
          <cell r="P4689" t="str">
            <v>LEE-18-712</v>
          </cell>
          <cell r="Q4689" t="str">
            <v>L13Z17508805</v>
          </cell>
          <cell r="R4689" t="str">
            <v>NFBGM1543JR221328</v>
          </cell>
          <cell r="S4689" t="str">
            <v>8386/1</v>
          </cell>
          <cell r="T4689">
            <v>1287900</v>
          </cell>
          <cell r="U4689">
            <v>16947</v>
          </cell>
          <cell r="V4689">
            <v>19319</v>
          </cell>
          <cell r="W4689">
            <v>19318</v>
          </cell>
          <cell r="X4689">
            <v>0</v>
          </cell>
          <cell r="Y4689">
            <v>1</v>
          </cell>
        </row>
        <row r="4690">
          <cell r="B4690" t="str">
            <v>KHI/HO/D/MO/PC COMP/C/75282/8/09/2023</v>
          </cell>
          <cell r="E4690">
            <v>45182</v>
          </cell>
          <cell r="F4690">
            <v>45187</v>
          </cell>
          <cell r="G4690">
            <v>45552</v>
          </cell>
          <cell r="H4690" t="str">
            <v xml:space="preserve"> 08000840</v>
          </cell>
          <cell r="I4690" t="str">
            <v xml:space="preserve"> MEEZAN BANK LTD - SATIANA ROAD BR - FSD</v>
          </cell>
          <cell r="J4690" t="str">
            <v>BANK</v>
          </cell>
          <cell r="K4690" t="str">
            <v>M/S. Meezan Bank Limited Satiyana Road Branch Faisalabad 
User Mr. Suleman Akram Bhutta</v>
          </cell>
          <cell r="L4690" t="str">
            <v xml:space="preserve"> D</v>
          </cell>
          <cell r="M4690" t="str">
            <v xml:space="preserve"> 09000221-Muhammad Irfan</v>
          </cell>
          <cell r="N4690" t="str">
            <v>HONDA CITY ASPIRE</v>
          </cell>
          <cell r="O4690" t="str">
            <v>2021</v>
          </cell>
          <cell r="P4690" t="str">
            <v>AEW-274</v>
          </cell>
          <cell r="Q4690" t="str">
            <v>L15Z8100064</v>
          </cell>
          <cell r="R4690" t="str">
            <v>NFBGN966MR002536</v>
          </cell>
          <cell r="T4690">
            <v>2578230</v>
          </cell>
          <cell r="U4690">
            <v>33924</v>
          </cell>
          <cell r="V4690">
            <v>38673</v>
          </cell>
          <cell r="W4690">
            <v>0</v>
          </cell>
          <cell r="X4690">
            <v>0</v>
          </cell>
          <cell r="Y4690">
            <v>38673</v>
          </cell>
        </row>
        <row r="4691">
          <cell r="B4691" t="str">
            <v>KHI/HO/D/MO/PC COMP/C/75282/9/09/2023</v>
          </cell>
          <cell r="E4691">
            <v>45182</v>
          </cell>
          <cell r="F4691">
            <v>45191</v>
          </cell>
          <cell r="G4691">
            <v>45556</v>
          </cell>
          <cell r="H4691" t="str">
            <v xml:space="preserve"> 08000840</v>
          </cell>
          <cell r="I4691" t="str">
            <v xml:space="preserve"> MEEZAN BANK LTD - SATIANA ROAD BR - FSD</v>
          </cell>
          <cell r="J4691" t="str">
            <v>BANK</v>
          </cell>
          <cell r="K4691" t="str">
            <v>M/S. Meezan Bank Limited Satiyana Road Branch Faisalabad 
User Mr. Mohammed Mubeen</v>
          </cell>
          <cell r="L4691" t="str">
            <v xml:space="preserve"> D</v>
          </cell>
          <cell r="M4691" t="str">
            <v xml:space="preserve"> 09000221-Muhammad Irfan</v>
          </cell>
          <cell r="N4691" t="str">
            <v>HONDA CITY 1.2 LS MT</v>
          </cell>
          <cell r="O4691" t="str">
            <v>2021</v>
          </cell>
          <cell r="P4691" t="str">
            <v>AVV-466</v>
          </cell>
          <cell r="Q4691" t="str">
            <v>L12B51001937</v>
          </cell>
          <cell r="R4691" t="str">
            <v>NFBGN8524MR002659</v>
          </cell>
          <cell r="S4691" t="str">
            <v>8413/1</v>
          </cell>
          <cell r="T4691">
            <v>2115315</v>
          </cell>
          <cell r="U4691">
            <v>27834</v>
          </cell>
          <cell r="V4691">
            <v>31730</v>
          </cell>
          <cell r="W4691">
            <v>0</v>
          </cell>
          <cell r="X4691">
            <v>0</v>
          </cell>
          <cell r="Y4691">
            <v>31730</v>
          </cell>
        </row>
        <row r="4692">
          <cell r="B4692" t="str">
            <v>KHI/HO/D/MO/PC COMP/C/75283/1/09/2023</v>
          </cell>
          <cell r="E4692">
            <v>45182</v>
          </cell>
          <cell r="F4692">
            <v>45187</v>
          </cell>
          <cell r="G4692">
            <v>45552</v>
          </cell>
          <cell r="H4692" t="str">
            <v xml:space="preserve"> 08000840</v>
          </cell>
          <cell r="I4692" t="str">
            <v xml:space="preserve"> MEEZAN BANK LTD - SATIANA ROAD BR - FSD</v>
          </cell>
          <cell r="J4692" t="str">
            <v>BANK</v>
          </cell>
          <cell r="K4692" t="str">
            <v>M/S. Meezan Bank Limited Satiyana Road Branch Faisalabad 
User. Mr. Muhammad Saqib</v>
          </cell>
          <cell r="L4692" t="str">
            <v xml:space="preserve"> D</v>
          </cell>
          <cell r="M4692" t="str">
            <v xml:space="preserve"> 09000221-Muhammad Irfan</v>
          </cell>
          <cell r="N4692" t="str">
            <v>SUZUKI WAGON-R VXR</v>
          </cell>
          <cell r="O4692" t="str">
            <v>2020</v>
          </cell>
          <cell r="P4692" t="str">
            <v>Reg no ARV-863</v>
          </cell>
          <cell r="Q4692" t="str">
            <v>PK10B205415</v>
          </cell>
          <cell r="R4692" t="str">
            <v>A1J310PK10105413</v>
          </cell>
          <cell r="S4692" t="str">
            <v>7100/1</v>
          </cell>
          <cell r="T4692">
            <v>1170045</v>
          </cell>
          <cell r="U4692">
            <v>20483</v>
          </cell>
          <cell r="V4692">
            <v>23401</v>
          </cell>
          <cell r="W4692">
            <v>0</v>
          </cell>
          <cell r="X4692">
            <v>0</v>
          </cell>
          <cell r="Y4692">
            <v>23401</v>
          </cell>
        </row>
        <row r="4693">
          <cell r="B4693" t="str">
            <v>KHI/HO/D/MO/PC COMP/C/75283/3/09/2023</v>
          </cell>
          <cell r="E4693">
            <v>45182</v>
          </cell>
          <cell r="F4693">
            <v>45199</v>
          </cell>
          <cell r="G4693">
            <v>45564</v>
          </cell>
          <cell r="H4693" t="str">
            <v xml:space="preserve"> 08000840</v>
          </cell>
          <cell r="I4693" t="str">
            <v xml:space="preserve"> MEEZAN BANK LTD - SATIANA ROAD BR - FSD</v>
          </cell>
          <cell r="J4693" t="str">
            <v>BANK</v>
          </cell>
          <cell r="K4693" t="str">
            <v>M/S. Meezan Bank Limited Satiyana Road 
Branch Faisalabad
User. Mr. Waseem Aftab</v>
          </cell>
          <cell r="L4693" t="str">
            <v xml:space="preserve"> D</v>
          </cell>
          <cell r="M4693" t="str">
            <v xml:space="preserve"> 09000221-Muhammad Irfan</v>
          </cell>
          <cell r="N4693" t="str">
            <v>SUZUKI WAGON-R VXL E2</v>
          </cell>
          <cell r="O4693" t="str">
            <v>2020</v>
          </cell>
          <cell r="P4693" t="str">
            <v>ARK-763</v>
          </cell>
          <cell r="Q4693" t="str">
            <v>PK10B206215</v>
          </cell>
          <cell r="R4693" t="str">
            <v>A1j310PK10106197</v>
          </cell>
          <cell r="S4693" t="str">
            <v>7281/1</v>
          </cell>
          <cell r="T4693">
            <v>1235655</v>
          </cell>
          <cell r="U4693">
            <v>21678</v>
          </cell>
          <cell r="V4693">
            <v>24713</v>
          </cell>
          <cell r="W4693">
            <v>0</v>
          </cell>
          <cell r="X4693">
            <v>0</v>
          </cell>
          <cell r="Y4693">
            <v>24713</v>
          </cell>
        </row>
        <row r="4694">
          <cell r="B4694" t="str">
            <v>KHI/HO/D/MO/PD COMP/P/75306/09/2023</v>
          </cell>
          <cell r="C4694" t="str">
            <v>KHI/HO/D/MO/PD COMP/E/30925/09/2023</v>
          </cell>
          <cell r="E4694">
            <v>45199</v>
          </cell>
          <cell r="F4694">
            <v>45181</v>
          </cell>
          <cell r="G4694">
            <v>45546</v>
          </cell>
          <cell r="H4694" t="str">
            <v xml:space="preserve"> 08812999</v>
          </cell>
          <cell r="I4694" t="str">
            <v xml:space="preserve"> Muhammad Asif(3520134546079)</v>
          </cell>
          <cell r="J4694" t="str">
            <v>INDIVIDUAL</v>
          </cell>
          <cell r="L4694" t="str">
            <v xml:space="preserve"> D</v>
          </cell>
          <cell r="M4694" t="str">
            <v xml:space="preserve"> 09000221-Muhammad Irfan</v>
          </cell>
          <cell r="U4694">
            <v>65789</v>
          </cell>
          <cell r="V4694">
            <v>75000</v>
          </cell>
          <cell r="W4694">
            <v>0</v>
          </cell>
          <cell r="X4694">
            <v>0</v>
          </cell>
          <cell r="Y4694">
            <v>75000</v>
          </cell>
        </row>
        <row r="4695">
          <cell r="B4695" t="str">
            <v>LHR/LHR/F/MO/MC COMP/P/75319/09/2023</v>
          </cell>
          <cell r="D4695" t="str">
            <v>UBL INSURERS LIMITED - WINDOW TAKAFUL MULTAN BRANCH</v>
          </cell>
          <cell r="E4695">
            <v>45183</v>
          </cell>
          <cell r="F4695">
            <v>45176</v>
          </cell>
          <cell r="G4695">
            <v>45541</v>
          </cell>
          <cell r="H4695" t="str">
            <v xml:space="preserve"> 08802180</v>
          </cell>
          <cell r="I4695" t="str">
            <v xml:space="preserve"> UBL INSURERS LIMITED - WINDOW TAKAFUL MULTAN BRANCH</v>
          </cell>
          <cell r="J4695" t="str">
            <v>CORPORATE</v>
          </cell>
          <cell r="K4695" t="str">
            <v>MR MUHAMMAD SHAYAN C/O HOOR OIL INDUSTRIES
LEADER POLICY NO. 2023016VMCOP00580</v>
          </cell>
          <cell r="L4695" t="str">
            <v xml:space="preserve"> F</v>
          </cell>
          <cell r="M4695" t="str">
            <v xml:space="preserve"> 09000320-Abdul Khaliq Khan</v>
          </cell>
          <cell r="N4695" t="str">
            <v>HONDA CG-125 M/CYCLE</v>
          </cell>
          <cell r="O4695" t="str">
            <v>2023</v>
          </cell>
          <cell r="Q4695" t="str">
            <v>818956</v>
          </cell>
          <cell r="R4695" t="str">
            <v>501151</v>
          </cell>
          <cell r="T4695">
            <v>220000</v>
          </cell>
          <cell r="U4695">
            <v>1974</v>
          </cell>
          <cell r="V4695">
            <v>2310</v>
          </cell>
          <cell r="W4695">
            <v>9000</v>
          </cell>
          <cell r="X4695">
            <v>0</v>
          </cell>
          <cell r="Y4695">
            <v>-6690</v>
          </cell>
        </row>
        <row r="4696">
          <cell r="B4696" t="str">
            <v>LHR/LHR/F/MO/PC COMP/P/75321/09/2023</v>
          </cell>
          <cell r="D4696" t="str">
            <v>UBL INSURERS LIMITED - WINDOW TAKAFUL MULTAN BRANCH</v>
          </cell>
          <cell r="E4696">
            <v>45183</v>
          </cell>
          <cell r="F4696">
            <v>45183</v>
          </cell>
          <cell r="G4696">
            <v>45548</v>
          </cell>
          <cell r="H4696" t="str">
            <v xml:space="preserve"> 08802180</v>
          </cell>
          <cell r="I4696" t="str">
            <v xml:space="preserve"> UBL INSURERS LIMITED - WINDOW TAKAFUL MULTAN BRANCH</v>
          </cell>
          <cell r="J4696" t="str">
            <v>CORPORATE</v>
          </cell>
          <cell r="K4696" t="str">
            <v>MR TARIQ MEHMOOD TAHIR 
LEADER POLICY NO. 2023016VPCOP00320</v>
          </cell>
          <cell r="L4696" t="str">
            <v xml:space="preserve"> F</v>
          </cell>
          <cell r="M4696" t="str">
            <v xml:space="preserve"> 09000412-Syed Husnain Shah Bukhari</v>
          </cell>
          <cell r="N4696" t="str">
            <v>HYUNDAI Elantra GLS Sport</v>
          </cell>
          <cell r="O4696" t="str">
            <v>2022</v>
          </cell>
          <cell r="P4696" t="str">
            <v>ALV-323</v>
          </cell>
          <cell r="Q4696" t="str">
            <v>677097</v>
          </cell>
          <cell r="R4696" t="str">
            <v>305362</v>
          </cell>
          <cell r="T4696">
            <v>6500000</v>
          </cell>
          <cell r="U4696">
            <v>20834</v>
          </cell>
          <cell r="V4696">
            <v>24375</v>
          </cell>
          <cell r="W4696">
            <v>9000</v>
          </cell>
          <cell r="X4696">
            <v>0</v>
          </cell>
          <cell r="Y4696">
            <v>15375</v>
          </cell>
        </row>
        <row r="4697">
          <cell r="B4697" t="str">
            <v>LHR/LHR/F/MO/PC COMP/P/75324/09/2023</v>
          </cell>
          <cell r="D4697" t="str">
            <v>UBL INSURERS LIMITED - WINDOW TAKAFUL MULTAN BRANCH</v>
          </cell>
          <cell r="E4697">
            <v>45183</v>
          </cell>
          <cell r="F4697">
            <v>45179</v>
          </cell>
          <cell r="G4697">
            <v>45544</v>
          </cell>
          <cell r="H4697" t="str">
            <v xml:space="preserve"> 08802180</v>
          </cell>
          <cell r="I4697" t="str">
            <v xml:space="preserve"> UBL INSURERS LIMITED - WINDOW TAKAFUL MULTAN BRANCH</v>
          </cell>
          <cell r="J4697" t="str">
            <v>CORPORATE</v>
          </cell>
          <cell r="K4697" t="str">
            <v>M/S. S M FOOD MAKERS LTD 
LEADER POLICY NO. 2023016VPCOP00581</v>
          </cell>
          <cell r="L4697" t="str">
            <v xml:space="preserve"> F</v>
          </cell>
          <cell r="M4697" t="str">
            <v xml:space="preserve"> 09000320-Abdul Khaliq Khan</v>
          </cell>
          <cell r="N4697" t="str">
            <v>SUZUKI CULTUS VXL EURO II
SUZUKI CULTUS VXL EURO II
SUZUKI CULTUS VXL EURO II</v>
          </cell>
          <cell r="O4697" t="str">
            <v>2017
2017
2017</v>
          </cell>
          <cell r="Q4697" t="str">
            <v>107568
106411
106537</v>
          </cell>
          <cell r="R4697" t="str">
            <v>10007570
10006399
10006535</v>
          </cell>
          <cell r="T4697">
            <v>6600000</v>
          </cell>
          <cell r="U4697">
            <v>20308</v>
          </cell>
          <cell r="V4697">
            <v>23760</v>
          </cell>
          <cell r="W4697">
            <v>9000</v>
          </cell>
          <cell r="X4697">
            <v>0</v>
          </cell>
          <cell r="Y4697">
            <v>14760</v>
          </cell>
        </row>
        <row r="4698">
          <cell r="B4698" t="str">
            <v>LHR/LHR/F/MO/PC COMP/P/75328/09/2023</v>
          </cell>
          <cell r="D4698" t="str">
            <v>UBL INSURERS LIMITED - WINDOW TAKAFUL MULTAN BRANCH</v>
          </cell>
          <cell r="E4698">
            <v>45183</v>
          </cell>
          <cell r="F4698">
            <v>45184</v>
          </cell>
          <cell r="G4698">
            <v>45549</v>
          </cell>
          <cell r="H4698" t="str">
            <v xml:space="preserve"> 08802180</v>
          </cell>
          <cell r="I4698" t="str">
            <v xml:space="preserve"> UBL INSURERS LIMITED - WINDOW TAKAFUL MULTAN BRANCH</v>
          </cell>
          <cell r="J4698" t="str">
            <v>CORPORATE</v>
          </cell>
          <cell r="K4698" t="str">
            <v>M/S BANK AL- HABIB LTD ,A/C.M/S.SAIM MOBEEN FOOD 
INDUSTRIES LTD
LEADER POLICY NO:2023016VPCOP00583</v>
          </cell>
          <cell r="L4698" t="str">
            <v xml:space="preserve"> F</v>
          </cell>
          <cell r="M4698" t="str">
            <v xml:space="preserve"> 09000320-Abdul Khaliq Khan</v>
          </cell>
          <cell r="N4698" t="str">
            <v>TOYOTA HILUX 4X4 D/C V -</v>
          </cell>
          <cell r="O4698" t="str">
            <v>2020</v>
          </cell>
          <cell r="P4698" t="str">
            <v>ARG-593</v>
          </cell>
          <cell r="Q4698" t="str">
            <v>850912</v>
          </cell>
          <cell r="R4698" t="str">
            <v>5540524</v>
          </cell>
          <cell r="T4698">
            <v>5942000</v>
          </cell>
          <cell r="U4698">
            <v>18283</v>
          </cell>
          <cell r="V4698">
            <v>21391</v>
          </cell>
          <cell r="W4698">
            <v>9000</v>
          </cell>
          <cell r="X4698">
            <v>0</v>
          </cell>
          <cell r="Y4698">
            <v>12391</v>
          </cell>
        </row>
        <row r="4699">
          <cell r="B4699" t="str">
            <v>LHR/LHR/F/MO/PC COMP/P/75332/09/2023</v>
          </cell>
          <cell r="D4699" t="str">
            <v>UBL INSURERS LIMITED - WINDOW TAKAFUL MULTAN BRANCH</v>
          </cell>
          <cell r="E4699">
            <v>45183</v>
          </cell>
          <cell r="F4699">
            <v>45184</v>
          </cell>
          <cell r="G4699">
            <v>45549</v>
          </cell>
          <cell r="H4699" t="str">
            <v xml:space="preserve"> 08802180</v>
          </cell>
          <cell r="I4699" t="str">
            <v xml:space="preserve"> UBL INSURERS LIMITED - WINDOW TAKAFUL MULTAN BRANCH</v>
          </cell>
          <cell r="J4699" t="str">
            <v>CORPORATE</v>
          </cell>
          <cell r="K4699" t="str">
            <v>M/S. BANK AL HABIB LTD A/C M/S.SAIM MOBEEN FOOD 
INDUSTRIES LIMITED   
LEADER POLICY NO. 2023016VPCOP00582</v>
          </cell>
          <cell r="L4699" t="str">
            <v xml:space="preserve"> F</v>
          </cell>
          <cell r="M4699" t="str">
            <v xml:space="preserve"> 09000320-Abdul Khaliq Khan</v>
          </cell>
          <cell r="N4699" t="str">
            <v>TOYOTA HILUX 4X4 DOUBLE C</v>
          </cell>
          <cell r="O4699" t="str">
            <v>2020</v>
          </cell>
          <cell r="P4699" t="str">
            <v>ARG-594</v>
          </cell>
          <cell r="Q4699" t="str">
            <v>0850897</v>
          </cell>
          <cell r="R4699" t="str">
            <v>5540527</v>
          </cell>
          <cell r="T4699">
            <v>5942000</v>
          </cell>
          <cell r="U4699">
            <v>18283</v>
          </cell>
          <cell r="V4699">
            <v>21391</v>
          </cell>
          <cell r="W4699">
            <v>9000</v>
          </cell>
          <cell r="X4699">
            <v>0</v>
          </cell>
          <cell r="Y4699">
            <v>12391</v>
          </cell>
        </row>
        <row r="4700">
          <cell r="B4700" t="str">
            <v>KHI/HO/D/MO/PC COMP/C/75337/1/09/2023</v>
          </cell>
          <cell r="E4700">
            <v>45183</v>
          </cell>
          <cell r="F4700">
            <v>45183</v>
          </cell>
          <cell r="G4700">
            <v>45548</v>
          </cell>
          <cell r="H4700" t="str">
            <v xml:space="preserve"> 08813336</v>
          </cell>
          <cell r="I4700" t="str">
            <v xml:space="preserve"> Faysal Bank Limited</v>
          </cell>
          <cell r="J4700" t="str">
            <v>BANK</v>
          </cell>
          <cell r="K4700" t="str">
            <v>M/S. Faysal Bank Limited 
A/C  Mr. Tariq Gulzar</v>
          </cell>
          <cell r="L4700" t="str">
            <v xml:space="preserve"> D</v>
          </cell>
          <cell r="M4700" t="str">
            <v xml:space="preserve"> 09000210-Tariq Shahzad</v>
          </cell>
          <cell r="N4700" t="str">
            <v>HONDA CITY I-VTEC (M/T)</v>
          </cell>
          <cell r="O4700" t="str">
            <v>2018</v>
          </cell>
          <cell r="P4700" t="str">
            <v>BNT-775</v>
          </cell>
          <cell r="Q4700" t="str">
            <v>L13Z17521238</v>
          </cell>
          <cell r="R4700" t="str">
            <v>NFBGM1544JR237294</v>
          </cell>
          <cell r="S4700" t="str">
            <v>08062023376</v>
          </cell>
          <cell r="T4700">
            <v>2700000</v>
          </cell>
          <cell r="U4700">
            <v>35482</v>
          </cell>
          <cell r="V4700">
            <v>40500</v>
          </cell>
          <cell r="W4700">
            <v>0</v>
          </cell>
          <cell r="X4700">
            <v>0</v>
          </cell>
          <cell r="Y4700">
            <v>40500</v>
          </cell>
        </row>
        <row r="4701">
          <cell r="B4701" t="str">
            <v>KHI/HO/D/MO/PC COMP/C/75337/2/09/2023</v>
          </cell>
          <cell r="E4701">
            <v>45183</v>
          </cell>
          <cell r="F4701">
            <v>45183</v>
          </cell>
          <cell r="G4701">
            <v>45548</v>
          </cell>
          <cell r="H4701" t="str">
            <v xml:space="preserve"> 08813336</v>
          </cell>
          <cell r="I4701" t="str">
            <v xml:space="preserve"> Faysal Bank Limited</v>
          </cell>
          <cell r="J4701" t="str">
            <v>BANK</v>
          </cell>
          <cell r="K4701" t="str">
            <v>M/S. Faysal Bank Limited
A/C Mr. Shuban Ali Sipio</v>
          </cell>
          <cell r="L4701" t="str">
            <v xml:space="preserve"> D</v>
          </cell>
          <cell r="M4701" t="str">
            <v xml:space="preserve"> 09000210-Tariq Shahzad</v>
          </cell>
          <cell r="N4701" t="str">
            <v>SUZUKI ALTO VXR</v>
          </cell>
          <cell r="O4701" t="str">
            <v>2023</v>
          </cell>
          <cell r="Q4701" t="str">
            <v>6R282887</v>
          </cell>
          <cell r="R4701" t="str">
            <v>H1182870</v>
          </cell>
          <cell r="S4701" t="str">
            <v>19062023344</v>
          </cell>
          <cell r="T4701">
            <v>2612000</v>
          </cell>
          <cell r="U4701">
            <v>34368</v>
          </cell>
          <cell r="V4701">
            <v>39180</v>
          </cell>
          <cell r="W4701">
            <v>0</v>
          </cell>
          <cell r="X4701">
            <v>0</v>
          </cell>
          <cell r="Y4701">
            <v>39180</v>
          </cell>
        </row>
        <row r="4702">
          <cell r="B4702" t="str">
            <v>KHI/HO/D/MO/PD COMP/P/75338/09/2023</v>
          </cell>
          <cell r="C4702" t="str">
            <v>KHI/HO/D/MO/PD COMP/E/30926/09/2023</v>
          </cell>
          <cell r="E4702">
            <v>45199</v>
          </cell>
          <cell r="F4702">
            <v>45184</v>
          </cell>
          <cell r="G4702">
            <v>45549</v>
          </cell>
          <cell r="H4702" t="str">
            <v xml:space="preserve"> 08802458</v>
          </cell>
          <cell r="I4702" t="str">
            <v xml:space="preserve"> Tanveer Alam</v>
          </cell>
          <cell r="J4702" t="str">
            <v>INDIVIDUAL</v>
          </cell>
          <cell r="L4702" t="str">
            <v xml:space="preserve"> D</v>
          </cell>
          <cell r="M4702" t="str">
            <v xml:space="preserve"> 09000221-Muhammad Irfan</v>
          </cell>
          <cell r="U4702">
            <v>171059</v>
          </cell>
          <cell r="V4702">
            <v>195000</v>
          </cell>
          <cell r="W4702">
            <v>0</v>
          </cell>
          <cell r="X4702">
            <v>0</v>
          </cell>
          <cell r="Y4702">
            <v>195000</v>
          </cell>
        </row>
        <row r="4703">
          <cell r="B4703" t="str">
            <v>LHR/LHR/F/MO/PC COMP/P/75339/09/2023</v>
          </cell>
          <cell r="D4703" t="str">
            <v>UBL INSURERS LIMITED - WINDOW TAKAFUL MULTAN BRANCH</v>
          </cell>
          <cell r="E4703">
            <v>45183</v>
          </cell>
          <cell r="F4703">
            <v>45182</v>
          </cell>
          <cell r="G4703">
            <v>45547</v>
          </cell>
          <cell r="H4703" t="str">
            <v xml:space="preserve"> 08802180</v>
          </cell>
          <cell r="I4703" t="str">
            <v xml:space="preserve"> UBL INSURERS LIMITED - WINDOW TAKAFUL MULTAN BRANCH</v>
          </cell>
          <cell r="J4703" t="str">
            <v>CORPORATE</v>
          </cell>
          <cell r="K4703" t="str">
            <v>MR MUHAMMAD IRFAN NAFEES 
LEADER POLICY NO. 2023016VPCOP00584</v>
          </cell>
          <cell r="L4703" t="str">
            <v xml:space="preserve"> F</v>
          </cell>
          <cell r="M4703" t="str">
            <v xml:space="preserve"> 09000320-Abdul Khaliq Khan</v>
          </cell>
          <cell r="N4703" t="str">
            <v>CHANGAN ALSVIN LUMEIRE</v>
          </cell>
          <cell r="O4703" t="str">
            <v>2022</v>
          </cell>
          <cell r="P4703" t="str">
            <v>AXZ-591</v>
          </cell>
          <cell r="Q4703" t="str">
            <v>534297</v>
          </cell>
          <cell r="R4703" t="str">
            <v>1007894</v>
          </cell>
          <cell r="T4703">
            <v>3500000</v>
          </cell>
          <cell r="U4703">
            <v>12564</v>
          </cell>
          <cell r="V4703">
            <v>14700</v>
          </cell>
          <cell r="W4703">
            <v>9000</v>
          </cell>
          <cell r="X4703">
            <v>0</v>
          </cell>
          <cell r="Y4703">
            <v>5700</v>
          </cell>
        </row>
        <row r="4704">
          <cell r="B4704" t="str">
            <v>KHI/HO/D/MO/PC COMP/P/75341/09/2023</v>
          </cell>
          <cell r="E4704">
            <v>45183</v>
          </cell>
          <cell r="F4704">
            <v>45186</v>
          </cell>
          <cell r="G4704">
            <v>45551</v>
          </cell>
          <cell r="H4704" t="str">
            <v xml:space="preserve"> 08800754</v>
          </cell>
          <cell r="I4704" t="str">
            <v xml:space="preserve"> Muhammad Hashim Ghani</v>
          </cell>
          <cell r="J4704" t="str">
            <v>INDIVIDUAL</v>
          </cell>
          <cell r="K4704" t="str">
            <v>Mr. Muhammad Hashim Ghani
CNIC # 42301-1067552-7 Cell # 0300-2019211</v>
          </cell>
          <cell r="L4704" t="str">
            <v xml:space="preserve"> D</v>
          </cell>
          <cell r="M4704" t="str">
            <v xml:space="preserve"> 09000221-Muhammad Irfan</v>
          </cell>
          <cell r="N4704" t="str">
            <v>SUZUKI MEHRAN VXR</v>
          </cell>
          <cell r="O4704" t="str">
            <v>2016</v>
          </cell>
          <cell r="P4704" t="str">
            <v>BFU-103</v>
          </cell>
          <cell r="Q4704" t="str">
            <v>PKB649459</v>
          </cell>
          <cell r="R4704" t="str">
            <v>SB308PK01187968</v>
          </cell>
          <cell r="T4704">
            <v>750000</v>
          </cell>
          <cell r="U4704">
            <v>18049</v>
          </cell>
          <cell r="V4704">
            <v>20625</v>
          </cell>
          <cell r="W4704">
            <v>0</v>
          </cell>
          <cell r="X4704">
            <v>0</v>
          </cell>
          <cell r="Y4704">
            <v>20625</v>
          </cell>
        </row>
        <row r="4705">
          <cell r="B4705" t="str">
            <v>KHI/HO/D/MO/PC COMP/C/75362/288/09/2023</v>
          </cell>
          <cell r="C4705" t="str">
            <v>KHI/HO/D/MO/PC COMP/E/42217/00288/06/2024</v>
          </cell>
          <cell r="E4705">
            <v>45447</v>
          </cell>
          <cell r="F4705">
            <v>45190</v>
          </cell>
          <cell r="G4705">
            <v>45555</v>
          </cell>
          <cell r="H4705" t="str">
            <v xml:space="preserve"> 08000089</v>
          </cell>
          <cell r="I4705" t="str">
            <v xml:space="preserve"> BANKISLAMI PAKISTAN LTD.</v>
          </cell>
          <cell r="J4705" t="str">
            <v>BANK</v>
          </cell>
          <cell r="K4705" t="str">
            <v>M/S Bankislami Pakistan Ltd
User: Mr. Muhammad Amir Butt</v>
          </cell>
          <cell r="L4705" t="str">
            <v xml:space="preserve"> D</v>
          </cell>
          <cell r="M4705" t="str">
            <v xml:space="preserve"> 09000221-Muhammad Irfan</v>
          </cell>
          <cell r="N4705" t="str">
            <v>TOYOTA REVO VIGO A/T</v>
          </cell>
          <cell r="O4705" t="str">
            <v>2021</v>
          </cell>
          <cell r="P4705" t="str">
            <v>AEV-762</v>
          </cell>
          <cell r="Q4705" t="str">
            <v>1GD5046944</v>
          </cell>
          <cell r="R4705" t="str">
            <v>GUN126R-5547659</v>
          </cell>
          <cell r="S4705" t="str">
            <v>999462-2707-2002</v>
          </cell>
          <cell r="T4705">
            <v>6005340</v>
          </cell>
          <cell r="U4705">
            <v>31319</v>
          </cell>
          <cell r="V4705">
            <v>31632</v>
          </cell>
          <cell r="W4705">
            <v>0</v>
          </cell>
          <cell r="X4705">
            <v>0</v>
          </cell>
          <cell r="Y4705">
            <v>31632</v>
          </cell>
        </row>
        <row r="4706">
          <cell r="B4706" t="str">
            <v>KHI/HO/D/MO/PC COMP/C/75362/90/09/2023</v>
          </cell>
          <cell r="C4706" t="str">
            <v>KHI/HO/D/MO/PC COMP/E/37160/00090/02/2024</v>
          </cell>
          <cell r="E4706">
            <v>45338</v>
          </cell>
          <cell r="F4706">
            <v>45179</v>
          </cell>
          <cell r="G4706">
            <v>45544</v>
          </cell>
          <cell r="H4706" t="str">
            <v xml:space="preserve"> 08000089</v>
          </cell>
          <cell r="I4706" t="str">
            <v xml:space="preserve"> BANKISLAMI PAKISTAN LTD.</v>
          </cell>
          <cell r="J4706" t="str">
            <v>BANK</v>
          </cell>
          <cell r="K4706" t="str">
            <v>M/S Bankislami Pakistan Ltd
User: Mr. Fazal Subhan</v>
          </cell>
          <cell r="L4706" t="str">
            <v xml:space="preserve"> D</v>
          </cell>
          <cell r="M4706" t="str">
            <v xml:space="preserve"> 09000221-Muhammad Irfan</v>
          </cell>
          <cell r="N4706" t="str">
            <v>SUZUKI WAGON R VXL AGS</v>
          </cell>
          <cell r="O4706" t="str">
            <v>2018</v>
          </cell>
          <cell r="P4706" t="str">
            <v>AKG-255</v>
          </cell>
          <cell r="Q4706" t="str">
            <v>169817</v>
          </cell>
          <cell r="R4706" t="str">
            <v>10069802</v>
          </cell>
          <cell r="S4706" t="str">
            <v>588503-105-3002</v>
          </cell>
          <cell r="T4706">
            <v>-687330</v>
          </cell>
          <cell r="U4706">
            <v>-9232</v>
          </cell>
          <cell r="V4706">
            <v>-10524</v>
          </cell>
          <cell r="W4706">
            <v>0</v>
          </cell>
          <cell r="X4706">
            <v>0</v>
          </cell>
          <cell r="Y4706">
            <v>-10524</v>
          </cell>
        </row>
        <row r="4707">
          <cell r="B4707" t="str">
            <v>KHI/HO/D/MO/PD COMP/P/75368/09/2023</v>
          </cell>
          <cell r="C4707" t="str">
            <v>KHI/HO/D/MO/PD COMP/E/30924/09/2023</v>
          </cell>
          <cell r="E4707">
            <v>45199</v>
          </cell>
          <cell r="F4707">
            <v>45183</v>
          </cell>
          <cell r="G4707">
            <v>45548</v>
          </cell>
          <cell r="H4707" t="str">
            <v xml:space="preserve"> 08811687</v>
          </cell>
          <cell r="I4707" t="str">
            <v xml:space="preserve"> PTNEST</v>
          </cell>
          <cell r="J4707" t="str">
            <v>CORPORATE</v>
          </cell>
          <cell r="L4707" t="str">
            <v xml:space="preserve"> D</v>
          </cell>
          <cell r="M4707" t="str">
            <v xml:space="preserve"> 09000396-Naveed Shahazad Ghouri</v>
          </cell>
          <cell r="U4707">
            <v>92105</v>
          </cell>
          <cell r="V4707">
            <v>105000</v>
          </cell>
          <cell r="W4707">
            <v>0</v>
          </cell>
          <cell r="X4707">
            <v>0</v>
          </cell>
          <cell r="Y4707">
            <v>105000</v>
          </cell>
        </row>
        <row r="4708">
          <cell r="B4708" t="str">
            <v>KHI/HO/D/MO/PC COMP/P/75369/09/2023</v>
          </cell>
          <cell r="C4708" t="str">
            <v>KHI/HO/D/MO/PC COMP/E/37205/02/2024</v>
          </cell>
          <cell r="E4708">
            <v>45341</v>
          </cell>
          <cell r="F4708">
            <v>45176</v>
          </cell>
          <cell r="G4708">
            <v>45541</v>
          </cell>
          <cell r="H4708" t="str">
            <v xml:space="preserve"> 08000089</v>
          </cell>
          <cell r="I4708" t="str">
            <v xml:space="preserve"> BANKISLAMI PAKISTAN LTD.</v>
          </cell>
          <cell r="J4708" t="str">
            <v>BANK</v>
          </cell>
          <cell r="L4708" t="str">
            <v xml:space="preserve"> D</v>
          </cell>
          <cell r="M4708" t="str">
            <v xml:space="preserve"> 09000221-Muhammad Irfan</v>
          </cell>
          <cell r="N4708" t="str">
            <v>AUDI E-TRON50 QUATTRO</v>
          </cell>
          <cell r="O4708" t="str">
            <v>2022</v>
          </cell>
          <cell r="P4708" t="str">
            <v>EAB-330</v>
          </cell>
          <cell r="Q4708" t="str">
            <v>EAS155772</v>
          </cell>
          <cell r="R4708" t="str">
            <v>WAUZZZGE7NB030432</v>
          </cell>
          <cell r="T4708">
            <v>-21510000</v>
          </cell>
          <cell r="U4708">
            <v>-209833</v>
          </cell>
          <cell r="V4708">
            <v>-239209</v>
          </cell>
          <cell r="W4708">
            <v>0</v>
          </cell>
          <cell r="X4708">
            <v>0</v>
          </cell>
          <cell r="Y4708">
            <v>-239209</v>
          </cell>
        </row>
        <row r="4709">
          <cell r="B4709" t="str">
            <v>KHI/HO/D/MO/PC TPP/P/75374/09/2023</v>
          </cell>
          <cell r="E4709">
            <v>45183</v>
          </cell>
          <cell r="F4709">
            <v>45178</v>
          </cell>
          <cell r="G4709">
            <v>45543</v>
          </cell>
          <cell r="H4709" t="str">
            <v xml:space="preserve"> 08813013</v>
          </cell>
          <cell r="I4709" t="str">
            <v xml:space="preserve"> Shayan Akhtar42101-6772941-7</v>
          </cell>
          <cell r="J4709" t="str">
            <v>INDIVIDUAL</v>
          </cell>
          <cell r="K4709" t="str">
            <v>Mr. Shayan Akhtar
CNIC #. 42101-6772941-7
CELL #. 0330-2971736</v>
          </cell>
          <cell r="L4709" t="str">
            <v xml:space="preserve"> D</v>
          </cell>
          <cell r="M4709" t="str">
            <v xml:space="preserve"> 09000328-Toyota Society Motors (Pvt) Ltd.</v>
          </cell>
          <cell r="N4709" t="str">
            <v>TOYOTA COROLLA ALTIS 1.6</v>
          </cell>
          <cell r="O4709" t="str">
            <v>2015</v>
          </cell>
          <cell r="P4709" t="str">
            <v>BET-868</v>
          </cell>
          <cell r="Q4709" t="str">
            <v>Q028788</v>
          </cell>
          <cell r="R4709" t="str">
            <v>ZRE171R-6006285</v>
          </cell>
          <cell r="T4709">
            <v>3700000</v>
          </cell>
          <cell r="U4709">
            <v>58377</v>
          </cell>
          <cell r="V4709">
            <v>66600</v>
          </cell>
          <cell r="W4709">
            <v>66597</v>
          </cell>
          <cell r="X4709">
            <v>0</v>
          </cell>
          <cell r="Y4709">
            <v>3</v>
          </cell>
        </row>
        <row r="4710">
          <cell r="B4710" t="str">
            <v>KHI/HO/D/MO/PD COMP/P/75390/09/2023</v>
          </cell>
          <cell r="C4710" t="str">
            <v>KHI/HO/D/MO/PD COMP/E/30929/09/2023</v>
          </cell>
          <cell r="E4710">
            <v>45199</v>
          </cell>
          <cell r="F4710">
            <v>45190</v>
          </cell>
          <cell r="G4710">
            <v>45555</v>
          </cell>
          <cell r="H4710" t="str">
            <v xml:space="preserve"> 08802647</v>
          </cell>
          <cell r="I4710" t="str">
            <v xml:space="preserve"> ISTIL Pakistan Private Limited.</v>
          </cell>
          <cell r="J4710" t="str">
            <v>INDIVIDUAL</v>
          </cell>
          <cell r="L4710" t="str">
            <v xml:space="preserve"> D</v>
          </cell>
          <cell r="M4710" t="str">
            <v xml:space="preserve"> 09000221-Muhammad Irfan</v>
          </cell>
          <cell r="U4710">
            <v>57016</v>
          </cell>
          <cell r="V4710">
            <v>65000</v>
          </cell>
          <cell r="W4710">
            <v>0</v>
          </cell>
          <cell r="X4710">
            <v>0</v>
          </cell>
          <cell r="Y4710">
            <v>65000</v>
          </cell>
        </row>
        <row r="4711">
          <cell r="B4711" t="str">
            <v>KHI/HO/D/MO/PD COMP/P/75393/09/2023</v>
          </cell>
          <cell r="C4711" t="str">
            <v>KHI/HO/D/MO/PD COMP/E/30930/09/2023</v>
          </cell>
          <cell r="E4711">
            <v>45199</v>
          </cell>
          <cell r="F4711">
            <v>45182</v>
          </cell>
          <cell r="G4711">
            <v>45547</v>
          </cell>
          <cell r="H4711" t="str">
            <v xml:space="preserve"> 08812363</v>
          </cell>
          <cell r="I4711" t="str">
            <v xml:space="preserve"> META FROLIC LABS (PRIVATE) LIMITED</v>
          </cell>
          <cell r="J4711" t="str">
            <v>CORPORATE</v>
          </cell>
          <cell r="L4711" t="str">
            <v xml:space="preserve"> D</v>
          </cell>
          <cell r="M4711" t="str">
            <v xml:space="preserve"> 09000230-Yasmeen Jatoi</v>
          </cell>
          <cell r="U4711">
            <v>171052</v>
          </cell>
          <cell r="V4711">
            <v>195000</v>
          </cell>
          <cell r="W4711">
            <v>0</v>
          </cell>
          <cell r="X4711">
            <v>0</v>
          </cell>
          <cell r="Y4711">
            <v>195000</v>
          </cell>
        </row>
        <row r="4712">
          <cell r="B4712" t="str">
            <v>KHI/HO/D/MO/PD COMP/P/75398/09/2023</v>
          </cell>
          <cell r="C4712" t="str">
            <v>KHI/HO/D/MO/PD COMP/E/30928/09/2023</v>
          </cell>
          <cell r="E4712">
            <v>45199</v>
          </cell>
          <cell r="F4712">
            <v>45180</v>
          </cell>
          <cell r="G4712">
            <v>45545</v>
          </cell>
          <cell r="H4712" t="str">
            <v xml:space="preserve"> 08813022</v>
          </cell>
          <cell r="I4712" t="str">
            <v xml:space="preserve"> Sikandar Khan(4220188058517)</v>
          </cell>
          <cell r="J4712" t="str">
            <v>INDIVIDUAL</v>
          </cell>
          <cell r="L4712" t="str">
            <v xml:space="preserve"> D</v>
          </cell>
          <cell r="M4712" t="str">
            <v xml:space="preserve"> 09000221-Muhammad Irfan</v>
          </cell>
          <cell r="U4712">
            <v>48245</v>
          </cell>
          <cell r="V4712">
            <v>55000</v>
          </cell>
          <cell r="W4712">
            <v>0</v>
          </cell>
          <cell r="X4712">
            <v>0</v>
          </cell>
          <cell r="Y4712">
            <v>55000</v>
          </cell>
        </row>
        <row r="4713">
          <cell r="B4713" t="str">
            <v>KHI/HO/D/MO/PD COMP/P/75400/09/2023</v>
          </cell>
          <cell r="C4713" t="str">
            <v>KHI/HO/D/MO/PD COMP/E/30927/09/2023</v>
          </cell>
          <cell r="E4713">
            <v>45199</v>
          </cell>
          <cell r="F4713">
            <v>45183</v>
          </cell>
          <cell r="G4713">
            <v>45548</v>
          </cell>
          <cell r="H4713" t="str">
            <v xml:space="preserve"> 08808900</v>
          </cell>
          <cell r="I4713" t="str">
            <v xml:space="preserve"> MRS.SHAHEDA M FUDDA</v>
          </cell>
          <cell r="J4713" t="str">
            <v>INDIVIDUAL</v>
          </cell>
          <cell r="L4713" t="str">
            <v xml:space="preserve"> D</v>
          </cell>
          <cell r="M4713" t="str">
            <v xml:space="preserve"> 09000221-Muhammad Irfan</v>
          </cell>
          <cell r="U4713">
            <v>74518</v>
          </cell>
          <cell r="V4713">
            <v>85000</v>
          </cell>
          <cell r="W4713">
            <v>0</v>
          </cell>
          <cell r="X4713">
            <v>0</v>
          </cell>
          <cell r="Y4713">
            <v>85000</v>
          </cell>
        </row>
        <row r="4714">
          <cell r="B4714" t="str">
            <v>KHI/HO/D/MO/PD COMP/P/75424/09/2023</v>
          </cell>
          <cell r="C4714" t="str">
            <v>KHI/HO/D/MO/PD COMP/E/30931/09/2023</v>
          </cell>
          <cell r="E4714">
            <v>45199</v>
          </cell>
          <cell r="F4714">
            <v>45189</v>
          </cell>
          <cell r="G4714">
            <v>45554</v>
          </cell>
          <cell r="H4714" t="str">
            <v xml:space="preserve"> 08802618</v>
          </cell>
          <cell r="I4714" t="str">
            <v xml:space="preserve"> Nazir Ahmad Zafar</v>
          </cell>
          <cell r="J4714" t="str">
            <v>INDIVIDUAL</v>
          </cell>
          <cell r="L4714" t="str">
            <v xml:space="preserve"> D</v>
          </cell>
          <cell r="M4714" t="str">
            <v xml:space="preserve"> 09000221-Muhammad Irfan</v>
          </cell>
          <cell r="U4714">
            <v>39473</v>
          </cell>
          <cell r="V4714">
            <v>45000</v>
          </cell>
          <cell r="W4714">
            <v>0</v>
          </cell>
          <cell r="X4714">
            <v>0</v>
          </cell>
          <cell r="Y4714">
            <v>45000</v>
          </cell>
        </row>
        <row r="4715">
          <cell r="B4715" t="str">
            <v>KHI/HO/D/MO/PD COMP/P/75461/09/2023</v>
          </cell>
          <cell r="C4715" t="str">
            <v>KHI/HO/D/MO/PD COMP/E/30934/09/2023</v>
          </cell>
          <cell r="E4715">
            <v>45199</v>
          </cell>
          <cell r="F4715">
            <v>45184</v>
          </cell>
          <cell r="G4715">
            <v>45549</v>
          </cell>
          <cell r="H4715" t="str">
            <v xml:space="preserve"> 08813042</v>
          </cell>
          <cell r="I4715" t="str">
            <v xml:space="preserve"> Khawar Afridi(4220144433747)</v>
          </cell>
          <cell r="J4715" t="str">
            <v>INDIVIDUAL</v>
          </cell>
          <cell r="L4715" t="str">
            <v xml:space="preserve"> D</v>
          </cell>
          <cell r="M4715" t="str">
            <v xml:space="preserve"> 09000355-Asif Azeem</v>
          </cell>
          <cell r="U4715">
            <v>65789</v>
          </cell>
          <cell r="V4715">
            <v>75000</v>
          </cell>
          <cell r="W4715">
            <v>0</v>
          </cell>
          <cell r="X4715">
            <v>0</v>
          </cell>
          <cell r="Y4715">
            <v>75000</v>
          </cell>
        </row>
        <row r="4716">
          <cell r="B4716" t="str">
            <v>KHI/HO/D/MO/PD COMP/P/75467/09/2023</v>
          </cell>
          <cell r="C4716" t="str">
            <v>KHI/HO/D/MO/PD COMP/E/30932/09/2023</v>
          </cell>
          <cell r="E4716">
            <v>45199</v>
          </cell>
          <cell r="F4716">
            <v>45185</v>
          </cell>
          <cell r="G4716">
            <v>45550</v>
          </cell>
          <cell r="H4716" t="str">
            <v xml:space="preserve"> 08813045</v>
          </cell>
          <cell r="I4716" t="str">
            <v xml:space="preserve"> Mukhtiar Hussain(4540208392673)</v>
          </cell>
          <cell r="J4716" t="str">
            <v>INDIVIDUAL</v>
          </cell>
          <cell r="L4716" t="str">
            <v xml:space="preserve"> D</v>
          </cell>
          <cell r="M4716" t="str">
            <v xml:space="preserve"> 09000355-Asif Azeem</v>
          </cell>
          <cell r="U4716">
            <v>153507</v>
          </cell>
          <cell r="V4716">
            <v>175000</v>
          </cell>
          <cell r="W4716">
            <v>0</v>
          </cell>
          <cell r="X4716">
            <v>0</v>
          </cell>
          <cell r="Y4716">
            <v>175000</v>
          </cell>
        </row>
        <row r="4717">
          <cell r="B4717" t="str">
            <v>KHI/HO/D/MO/PD COMP/P/75481/09/2023</v>
          </cell>
          <cell r="C4717" t="str">
            <v>KHI/HO/D/MO/PD COMP/E/30933/09/2023</v>
          </cell>
          <cell r="E4717">
            <v>45199</v>
          </cell>
          <cell r="F4717">
            <v>45185</v>
          </cell>
          <cell r="G4717">
            <v>45550</v>
          </cell>
          <cell r="H4717" t="str">
            <v xml:space="preserve"> 08813053</v>
          </cell>
          <cell r="I4717" t="str">
            <v xml:space="preserve"> Muhammad Hamid(4250180902581)</v>
          </cell>
          <cell r="J4717" t="str">
            <v>INDIVIDUAL</v>
          </cell>
          <cell r="L4717" t="str">
            <v xml:space="preserve"> D</v>
          </cell>
          <cell r="M4717" t="str">
            <v xml:space="preserve"> 09000355-Asif Azeem</v>
          </cell>
          <cell r="U4717">
            <v>78069</v>
          </cell>
          <cell r="V4717">
            <v>89000</v>
          </cell>
          <cell r="W4717">
            <v>0</v>
          </cell>
          <cell r="X4717">
            <v>0</v>
          </cell>
          <cell r="Y4717">
            <v>89000</v>
          </cell>
        </row>
        <row r="4718">
          <cell r="B4718" t="str">
            <v>KHI/HO/D/MO/PD COMP/P/75482/09/2023</v>
          </cell>
          <cell r="C4718" t="str">
            <v>KHI/HO/D/MO/PD COMP/E/30935/09/2023</v>
          </cell>
          <cell r="E4718">
            <v>45199</v>
          </cell>
          <cell r="F4718">
            <v>45185</v>
          </cell>
          <cell r="G4718">
            <v>45550</v>
          </cell>
          <cell r="H4718" t="str">
            <v xml:space="preserve"> 08813055</v>
          </cell>
          <cell r="I4718" t="str">
            <v xml:space="preserve"> Shazia Perveen(4220105854942)</v>
          </cell>
          <cell r="J4718" t="str">
            <v>INDIVIDUAL</v>
          </cell>
          <cell r="L4718" t="str">
            <v xml:space="preserve"> D</v>
          </cell>
          <cell r="M4718" t="str">
            <v xml:space="preserve"> 09000355-Asif Azeem</v>
          </cell>
          <cell r="U4718">
            <v>57016</v>
          </cell>
          <cell r="V4718">
            <v>65000</v>
          </cell>
          <cell r="W4718">
            <v>0</v>
          </cell>
          <cell r="X4718">
            <v>0</v>
          </cell>
          <cell r="Y4718">
            <v>65000</v>
          </cell>
        </row>
        <row r="4719">
          <cell r="B4719" t="str">
            <v>KHI/HO/D/MO/PC COMP/C/75512/1/09/2023</v>
          </cell>
          <cell r="E4719">
            <v>45188</v>
          </cell>
          <cell r="F4719">
            <v>45171</v>
          </cell>
          <cell r="G4719">
            <v>45536</v>
          </cell>
          <cell r="H4719" t="str">
            <v xml:space="preserve"> 08000850</v>
          </cell>
          <cell r="I4719" t="str">
            <v xml:space="preserve"> BANK ALFALAH LTD.</v>
          </cell>
          <cell r="J4719" t="str">
            <v>BANK</v>
          </cell>
          <cell r="K4719" t="str">
            <v>M/S. Bank Alfalah Limited As Lessor &amp; Owner
And Mr. Yasir Siddique Mughal  S/O Mr. Muhammad Siddique Mughal As Lessee &amp; User
Lms No. 0290mg2209000162</v>
          </cell>
          <cell r="L4719" t="str">
            <v xml:space="preserve"> D</v>
          </cell>
          <cell r="M4719" t="str">
            <v xml:space="preserve"> 09000221-Muhammad Irfan</v>
          </cell>
          <cell r="N4719" t="str">
            <v>TOYOTA Yaris ATIV X 1.5 (</v>
          </cell>
          <cell r="O4719" t="str">
            <v>2022</v>
          </cell>
          <cell r="P4719" t="str">
            <v>ALT-605</v>
          </cell>
          <cell r="Q4719" t="str">
            <v>2A56293</v>
          </cell>
          <cell r="R4719" t="str">
            <v>7035623</v>
          </cell>
          <cell r="T4719">
            <v>2906100</v>
          </cell>
          <cell r="U4719">
            <v>44567</v>
          </cell>
          <cell r="V4719">
            <v>50857</v>
          </cell>
          <cell r="W4719">
            <v>50856</v>
          </cell>
          <cell r="X4719">
            <v>0</v>
          </cell>
          <cell r="Y4719">
            <v>1</v>
          </cell>
        </row>
        <row r="4720">
          <cell r="B4720" t="str">
            <v>KHI/HO/D/MO/PC COMP/C/75512/13/09/2023</v>
          </cell>
          <cell r="E4720">
            <v>45188</v>
          </cell>
          <cell r="F4720">
            <v>45197</v>
          </cell>
          <cell r="G4720">
            <v>45562</v>
          </cell>
          <cell r="H4720" t="str">
            <v xml:space="preserve"> 08000850</v>
          </cell>
          <cell r="I4720" t="str">
            <v xml:space="preserve"> BANK ALFALAH LTD.</v>
          </cell>
          <cell r="J4720" t="str">
            <v>BANK</v>
          </cell>
          <cell r="K4720" t="str">
            <v>M/S. Bank Alfalah Limited As Lessor &amp; Owner
And Mr. Raja Adnan Qayum  S/O Mr. Raja Abdul Qayum As Lessee &amp; User
Lms No. 0653/Mg2225900016</v>
          </cell>
          <cell r="L4720" t="str">
            <v xml:space="preserve"> D</v>
          </cell>
          <cell r="M4720" t="str">
            <v xml:space="preserve"> 09000221-Muhammad Irfan</v>
          </cell>
          <cell r="N4720" t="str">
            <v>HYUNDAI TUSCON AWD ULTIMA</v>
          </cell>
          <cell r="O4720" t="str">
            <v>2022</v>
          </cell>
          <cell r="P4720" t="str">
            <v>AMX-446</v>
          </cell>
          <cell r="Q4720" t="str">
            <v>NU235287</v>
          </cell>
          <cell r="R4720" t="str">
            <v>NN209824</v>
          </cell>
          <cell r="T4720">
            <v>6659100</v>
          </cell>
          <cell r="U4720">
            <v>102223</v>
          </cell>
          <cell r="V4720">
            <v>116534</v>
          </cell>
          <cell r="W4720">
            <v>116532</v>
          </cell>
          <cell r="X4720">
            <v>0</v>
          </cell>
          <cell r="Y4720">
            <v>2</v>
          </cell>
        </row>
        <row r="4721">
          <cell r="B4721" t="str">
            <v>KHI/HO/D/MO/PC COMP/C/75512/14/09/2023</v>
          </cell>
          <cell r="E4721">
            <v>45188</v>
          </cell>
          <cell r="F4721">
            <v>45198</v>
          </cell>
          <cell r="G4721">
            <v>45563</v>
          </cell>
          <cell r="H4721" t="str">
            <v xml:space="preserve"> 08000850</v>
          </cell>
          <cell r="I4721" t="str">
            <v xml:space="preserve"> BANK ALFALAH LTD.</v>
          </cell>
          <cell r="J4721" t="str">
            <v>BANK</v>
          </cell>
          <cell r="K4721" t="str">
            <v>M/S. Bank Alfalah Limited As Lessor &amp; Owner Business Avenue Branch Karachi 
And Mr. Tasleem Jakhar S/O Mr. Qalander Bux Jakhar As Lessee &amp; Userlms 
No. 0051/Mg2226900018</v>
          </cell>
          <cell r="L4721" t="str">
            <v xml:space="preserve"> D</v>
          </cell>
          <cell r="M4721" t="str">
            <v xml:space="preserve"> 09000221-Muhammad Irfan</v>
          </cell>
          <cell r="N4721" t="str">
            <v>HONDA CITY I-VTEC (M/T)</v>
          </cell>
          <cell r="O4721" t="str">
            <v>2016</v>
          </cell>
          <cell r="P4721" t="str">
            <v>BGE-796</v>
          </cell>
          <cell r="Q4721" t="str">
            <v>17449069</v>
          </cell>
          <cell r="R4721" t="str">
            <v>190619</v>
          </cell>
          <cell r="T4721">
            <v>2007000</v>
          </cell>
          <cell r="U4721">
            <v>25528</v>
          </cell>
          <cell r="V4721">
            <v>29102</v>
          </cell>
          <cell r="W4721">
            <v>29101</v>
          </cell>
          <cell r="X4721">
            <v>0</v>
          </cell>
          <cell r="Y4721">
            <v>1</v>
          </cell>
        </row>
        <row r="4722">
          <cell r="B4722" t="str">
            <v>KHI/HO/D/MO/PC COMP/C/75512/9/09/2023</v>
          </cell>
          <cell r="E4722">
            <v>45188</v>
          </cell>
          <cell r="F4722">
            <v>45184</v>
          </cell>
          <cell r="G4722">
            <v>45549</v>
          </cell>
          <cell r="H4722" t="str">
            <v xml:space="preserve"> 08000850</v>
          </cell>
          <cell r="I4722" t="str">
            <v xml:space="preserve"> BANK ALFALAH LTD.</v>
          </cell>
          <cell r="J4722" t="str">
            <v>BANK</v>
          </cell>
          <cell r="K4722" t="str">
            <v>M/S. Bank Alfalah Limited As Lessor &amp; Owner
And Mr. Muazzam Khan S/O Mr. Allah Bakhsh Khan  As Lessee &amp; User
Lms No. 0051/Mg2225800005</v>
          </cell>
          <cell r="L4722" t="str">
            <v xml:space="preserve"> D</v>
          </cell>
          <cell r="M4722" t="str">
            <v xml:space="preserve"> 09000221-Muhammad Irfan</v>
          </cell>
          <cell r="N4722" t="str">
            <v>SUZUKI CULTUS VXR</v>
          </cell>
          <cell r="O4722" t="str">
            <v>2022</v>
          </cell>
          <cell r="P4722" t="str">
            <v>AMC-438</v>
          </cell>
          <cell r="Q4722" t="str">
            <v>PK10K201218</v>
          </cell>
          <cell r="R4722" t="str">
            <v>10101206</v>
          </cell>
          <cell r="T4722">
            <v>2478600</v>
          </cell>
          <cell r="U4722">
            <v>38050</v>
          </cell>
          <cell r="V4722">
            <v>43376</v>
          </cell>
          <cell r="W4722">
            <v>43375</v>
          </cell>
          <cell r="X4722">
            <v>0</v>
          </cell>
          <cell r="Y4722">
            <v>1</v>
          </cell>
        </row>
        <row r="4723">
          <cell r="B4723" t="str">
            <v>KHI/HO/D/MO/PC COMP/C/75519/1/09/2023</v>
          </cell>
          <cell r="E4723">
            <v>45188</v>
          </cell>
          <cell r="F4723">
            <v>45171</v>
          </cell>
          <cell r="G4723">
            <v>45536</v>
          </cell>
          <cell r="H4723" t="str">
            <v xml:space="preserve"> 08000850</v>
          </cell>
          <cell r="I4723" t="str">
            <v xml:space="preserve"> BANK ALFALAH LTD.</v>
          </cell>
          <cell r="J4723" t="str">
            <v>BANK</v>
          </cell>
          <cell r="K4723" t="str">
            <v>M/S. Bank Alfalah Limited As Lessor &amp; Owner 
And Mr. Muhammad Ajmal  S/O Mr. Muhammad Sharif Khan   As  Lessee &amp; Keeper 
Lms No. 0256/Mg2116700056</v>
          </cell>
          <cell r="L4723" t="str">
            <v xml:space="preserve"> D</v>
          </cell>
          <cell r="M4723" t="str">
            <v xml:space="preserve"> 09000221-Muhammad Irfan</v>
          </cell>
          <cell r="N4723" t="str">
            <v>TOYOTA YARIS ATIV CVT</v>
          </cell>
          <cell r="O4723" t="str">
            <v>2021</v>
          </cell>
          <cell r="P4723" t="str">
            <v>AES-423</v>
          </cell>
          <cell r="Q4723" t="str">
            <v>2A35159</v>
          </cell>
          <cell r="R4723" t="str">
            <v>7021904</v>
          </cell>
          <cell r="T4723">
            <v>2242890</v>
          </cell>
          <cell r="U4723">
            <v>39305</v>
          </cell>
          <cell r="V4723">
            <v>44858</v>
          </cell>
          <cell r="W4723">
            <v>44856</v>
          </cell>
          <cell r="X4723">
            <v>0</v>
          </cell>
          <cell r="Y4723">
            <v>2</v>
          </cell>
        </row>
        <row r="4724">
          <cell r="B4724" t="str">
            <v>KHI/HO/D/MO/PC COMP/C/75519/12/09/2023</v>
          </cell>
          <cell r="E4724">
            <v>45188</v>
          </cell>
          <cell r="F4724">
            <v>45191</v>
          </cell>
          <cell r="G4724">
            <v>45556</v>
          </cell>
          <cell r="H4724" t="str">
            <v xml:space="preserve"> 08000850</v>
          </cell>
          <cell r="I4724" t="str">
            <v xml:space="preserve"> BANK ALFALAH LTD.</v>
          </cell>
          <cell r="J4724" t="str">
            <v>BANK</v>
          </cell>
          <cell r="K4724" t="str">
            <v>M/S. Bank Alfalah Limited As Lessor &amp; Owner
Mr. Muhammad Majid S/O Mr. Khalid Yousaf As Lessee &amp; Keeper
Lms No. 0332/Mg2117300034</v>
          </cell>
          <cell r="L4724" t="str">
            <v xml:space="preserve"> D</v>
          </cell>
          <cell r="M4724" t="str">
            <v xml:space="preserve"> 09000221-Muhammad Irfan</v>
          </cell>
          <cell r="N4724" t="str">
            <v>SUZUKI ALTO VXR E-2</v>
          </cell>
          <cell r="O4724" t="str">
            <v>2021</v>
          </cell>
          <cell r="P4724" t="str">
            <v>AEV-456</v>
          </cell>
          <cell r="Q4724" t="str">
            <v>6R184187</v>
          </cell>
          <cell r="R4724" t="str">
            <v>3061084165</v>
          </cell>
          <cell r="T4724">
            <v>1160730</v>
          </cell>
          <cell r="U4724">
            <v>20364</v>
          </cell>
          <cell r="V4724">
            <v>23215</v>
          </cell>
          <cell r="W4724">
            <v>23214</v>
          </cell>
          <cell r="X4724">
            <v>0</v>
          </cell>
          <cell r="Y4724">
            <v>1</v>
          </cell>
        </row>
        <row r="4725">
          <cell r="B4725" t="str">
            <v>KHI/HO/D/MO/PC COMP/C/75519/8/09/2023</v>
          </cell>
          <cell r="E4725">
            <v>45188</v>
          </cell>
          <cell r="F4725">
            <v>45189</v>
          </cell>
          <cell r="G4725">
            <v>45554</v>
          </cell>
          <cell r="H4725" t="str">
            <v xml:space="preserve"> 08000850</v>
          </cell>
          <cell r="I4725" t="str">
            <v xml:space="preserve"> BANK ALFALAH LTD.</v>
          </cell>
          <cell r="J4725" t="str">
            <v>BANK</v>
          </cell>
          <cell r="K4725" t="str">
            <v>M/S. Bank Alfalah Limited As Lessor &amp; Owner 
Ms. Madiha Shahzad D/O W/O Mr. Ch M Saleem Shahzad  As  Lessee &amp; Keeper 
Lms No. 0051/Mg2120800082</v>
          </cell>
          <cell r="L4725" t="str">
            <v xml:space="preserve"> D</v>
          </cell>
          <cell r="M4725" t="str">
            <v xml:space="preserve"> 09000221-Muhammad Irfan</v>
          </cell>
          <cell r="N4725" t="str">
            <v>SUZUKI ALTO VX</v>
          </cell>
          <cell r="O4725" t="str">
            <v>2021</v>
          </cell>
          <cell r="P4725" t="str">
            <v>AFR-367</v>
          </cell>
          <cell r="Q4725" t="str">
            <v>183396</v>
          </cell>
          <cell r="R4725" t="str">
            <v>1083426</v>
          </cell>
          <cell r="T4725">
            <v>901530</v>
          </cell>
          <cell r="U4725">
            <v>15817</v>
          </cell>
          <cell r="V4725">
            <v>18031</v>
          </cell>
          <cell r="W4725">
            <v>18030</v>
          </cell>
          <cell r="X4725">
            <v>0</v>
          </cell>
          <cell r="Y4725">
            <v>1</v>
          </cell>
        </row>
        <row r="4726">
          <cell r="B4726" t="str">
            <v>KHI/HO/D/MO/PD COMP/P/75531/09/2023</v>
          </cell>
          <cell r="C4726" t="str">
            <v>KHI/HO/D/MO/PD COMP/E/30937/09/2023</v>
          </cell>
          <cell r="E4726">
            <v>45199</v>
          </cell>
          <cell r="F4726">
            <v>45184</v>
          </cell>
          <cell r="G4726">
            <v>45549</v>
          </cell>
          <cell r="H4726" t="str">
            <v xml:space="preserve"> 08813078</v>
          </cell>
          <cell r="I4726" t="str">
            <v xml:space="preserve"> Fahad Nazir(4130320373465)</v>
          </cell>
          <cell r="J4726" t="str">
            <v>INDIVIDUAL</v>
          </cell>
          <cell r="L4726" t="str">
            <v xml:space="preserve"> D</v>
          </cell>
          <cell r="M4726" t="str">
            <v xml:space="preserve"> 09000221-Muhammad Irfan</v>
          </cell>
          <cell r="U4726">
            <v>37718</v>
          </cell>
          <cell r="V4726">
            <v>43000</v>
          </cell>
          <cell r="W4726">
            <v>0</v>
          </cell>
          <cell r="X4726">
            <v>0</v>
          </cell>
          <cell r="Y4726">
            <v>43000</v>
          </cell>
        </row>
        <row r="4727">
          <cell r="B4727" t="str">
            <v>KHI/HO/D/MO/PD COMP/P/75536/09/2023</v>
          </cell>
          <cell r="C4727" t="str">
            <v>KHI/HO/D/MO/PD COMP/E/30936/09/2023</v>
          </cell>
          <cell r="E4727">
            <v>45199</v>
          </cell>
          <cell r="F4727">
            <v>45218</v>
          </cell>
          <cell r="G4727">
            <v>45583</v>
          </cell>
          <cell r="H4727" t="str">
            <v xml:space="preserve"> 08807992</v>
          </cell>
          <cell r="I4727" t="str">
            <v xml:space="preserve"> Ahad Jamshed</v>
          </cell>
          <cell r="J4727" t="str">
            <v>INDIVIDUAL</v>
          </cell>
          <cell r="L4727" t="str">
            <v xml:space="preserve"> D</v>
          </cell>
          <cell r="M4727" t="str">
            <v xml:space="preserve"> 09000221-Muhammad Irfan</v>
          </cell>
          <cell r="U4727">
            <v>39473</v>
          </cell>
          <cell r="V4727">
            <v>45000</v>
          </cell>
          <cell r="W4727">
            <v>0</v>
          </cell>
          <cell r="X4727">
            <v>0</v>
          </cell>
          <cell r="Y4727">
            <v>45000</v>
          </cell>
        </row>
        <row r="4728">
          <cell r="B4728" t="str">
            <v>KHI/HO/D/MO/CV TTT/P/75546/09/2023</v>
          </cell>
          <cell r="E4728">
            <v>45188</v>
          </cell>
          <cell r="F4728">
            <v>45188</v>
          </cell>
          <cell r="G4728">
            <v>45553</v>
          </cell>
          <cell r="H4728" t="str">
            <v xml:space="preserve"> 08812160</v>
          </cell>
          <cell r="I4728" t="str">
            <v xml:space="preserve"> Butt Brothers Transport</v>
          </cell>
          <cell r="J4728" t="str">
            <v>CORPORATE</v>
          </cell>
          <cell r="K4728" t="str">
            <v>M/s. Meezan Bank Limited 
A/c. M/s. Butt Brothers Transport</v>
          </cell>
          <cell r="L4728" t="str">
            <v xml:space="preserve"> D</v>
          </cell>
          <cell r="M4728" t="str">
            <v xml:space="preserve"> 09000221-Muhammad Irfan</v>
          </cell>
          <cell r="N4728" t="str">
            <v>TOYOTA COASTER BUS A/T
TOYOTA COASTER BUS A/T
TOYOTA COASTER BUS A/T</v>
          </cell>
          <cell r="O4728" t="str">
            <v>2018
2018
2018</v>
          </cell>
          <cell r="P4728" t="str">
            <v>JF-9313
JF-9314
JF-9315</v>
          </cell>
          <cell r="Q4728" t="str">
            <v>B1875905
B1875844
B1875913</v>
          </cell>
          <cell r="R4728" t="str">
            <v>X06000372
306000312
906000377</v>
          </cell>
          <cell r="T4728">
            <v>37266666</v>
          </cell>
          <cell r="U4728">
            <v>326857</v>
          </cell>
          <cell r="V4728">
            <v>372667</v>
          </cell>
          <cell r="W4728">
            <v>372666</v>
          </cell>
          <cell r="X4728">
            <v>0</v>
          </cell>
          <cell r="Y4728">
            <v>1</v>
          </cell>
        </row>
        <row r="4729">
          <cell r="B4729" t="str">
            <v>KHI/HO/D/MO/PD COMP/P/75557/09/2023</v>
          </cell>
          <cell r="C4729" t="str">
            <v>KHI/HO/D/MO/PD COMP/E/30938/09/2023</v>
          </cell>
          <cell r="E4729">
            <v>45199</v>
          </cell>
          <cell r="F4729">
            <v>45188</v>
          </cell>
          <cell r="G4729">
            <v>45553</v>
          </cell>
          <cell r="H4729" t="str">
            <v xml:space="preserve"> 08813087</v>
          </cell>
          <cell r="I4729" t="str">
            <v xml:space="preserve"> Zeeshan Ahmad(3520260912851)</v>
          </cell>
          <cell r="J4729" t="str">
            <v>INDIVIDUAL</v>
          </cell>
          <cell r="L4729" t="str">
            <v xml:space="preserve"> D</v>
          </cell>
          <cell r="M4729" t="str">
            <v xml:space="preserve"> 09000221-Muhammad Irfan</v>
          </cell>
          <cell r="U4729">
            <v>44736</v>
          </cell>
          <cell r="V4729">
            <v>51000</v>
          </cell>
          <cell r="W4729">
            <v>0</v>
          </cell>
          <cell r="X4729">
            <v>0</v>
          </cell>
          <cell r="Y4729">
            <v>51000</v>
          </cell>
        </row>
        <row r="4730">
          <cell r="B4730" t="str">
            <v>LHR/LHR/F/MO/MC COMP/P/75601/09/2023</v>
          </cell>
          <cell r="D4730" t="str">
            <v>UBL INSURERS LIMITED - WINDOW TAKAFUL MULTAN BRANCH</v>
          </cell>
          <cell r="E4730">
            <v>45190</v>
          </cell>
          <cell r="F4730">
            <v>45151</v>
          </cell>
          <cell r="G4730">
            <v>45516</v>
          </cell>
          <cell r="H4730" t="str">
            <v xml:space="preserve"> 08802180</v>
          </cell>
          <cell r="I4730" t="str">
            <v xml:space="preserve"> UBL INSURERS LIMITED - WINDOW TAKAFUL MULTAN BRANCH</v>
          </cell>
          <cell r="J4730" t="str">
            <v>CORPORATE</v>
          </cell>
          <cell r="K4730" t="str">
            <v>M/S. BANK AL HABIB A/C MR HAFIZ MIRZA WAQAR 
LEADER POLICY NO. 2023T16VMCOP00105</v>
          </cell>
          <cell r="L4730" t="str">
            <v xml:space="preserve"> F</v>
          </cell>
          <cell r="M4730" t="str">
            <v xml:space="preserve"> 09000320-Abdul Khaliq Khan</v>
          </cell>
          <cell r="N4730" t="str">
            <v>HONDA CDI-70</v>
          </cell>
          <cell r="O4730" t="str">
            <v>2023</v>
          </cell>
          <cell r="Q4730" t="str">
            <v>934227</v>
          </cell>
          <cell r="R4730" t="str">
            <v>796755</v>
          </cell>
          <cell r="T4730">
            <v>157900</v>
          </cell>
          <cell r="U4730">
            <v>2024</v>
          </cell>
          <cell r="V4730">
            <v>2368</v>
          </cell>
          <cell r="W4730">
            <v>9000</v>
          </cell>
          <cell r="X4730">
            <v>0</v>
          </cell>
          <cell r="Y4730">
            <v>-6632</v>
          </cell>
        </row>
        <row r="4731">
          <cell r="B4731" t="str">
            <v>LHR/LHR/F/MO/PC COMP/P/75602/09/2023</v>
          </cell>
          <cell r="D4731" t="str">
            <v>UBL INSURERS LIMITED - WINDOW TAKAFUL MULTAN BRANCH</v>
          </cell>
          <cell r="E4731">
            <v>45190</v>
          </cell>
          <cell r="F4731">
            <v>45183</v>
          </cell>
          <cell r="G4731">
            <v>45548</v>
          </cell>
          <cell r="H4731" t="str">
            <v xml:space="preserve"> 08802180</v>
          </cell>
          <cell r="I4731" t="str">
            <v xml:space="preserve"> UBL INSURERS LIMITED - WINDOW TAKAFUL MULTAN BRANCH</v>
          </cell>
          <cell r="J4731" t="str">
            <v>CORPORATE</v>
          </cell>
          <cell r="K4731" t="str">
            <v>M/S BANK AL HABIB LTD A/C.M/S.S.M.FOOD MAKERS LTD
LEADER POLICY NO:2023016VPCOP00592</v>
          </cell>
          <cell r="L4731" t="str">
            <v xml:space="preserve"> F</v>
          </cell>
          <cell r="M4731" t="str">
            <v xml:space="preserve"> 09000320-Abdul Khaliq Khan</v>
          </cell>
          <cell r="N4731" t="str">
            <v>SUZUKI MEHRAN VX EURO II</v>
          </cell>
          <cell r="O4731" t="str">
            <v>2016</v>
          </cell>
          <cell r="P4731" t="str">
            <v>MNE-16-343</v>
          </cell>
          <cell r="Q4731" t="str">
            <v>661072</v>
          </cell>
          <cell r="R4731" t="str">
            <v>01199507</v>
          </cell>
          <cell r="T4731">
            <v>700000</v>
          </cell>
          <cell r="U4731">
            <v>2154</v>
          </cell>
          <cell r="V4731">
            <v>2521</v>
          </cell>
          <cell r="W4731">
            <v>9000</v>
          </cell>
          <cell r="X4731">
            <v>0</v>
          </cell>
          <cell r="Y4731">
            <v>-6479</v>
          </cell>
        </row>
        <row r="4732">
          <cell r="B4732" t="str">
            <v>LHR/LHR/F/MO/PC COMP/P/75603/09/2023</v>
          </cell>
          <cell r="D4732" t="str">
            <v>UBL INSURERS LIMITED - WINDOW TAKAFUL MULTAN BRANCH</v>
          </cell>
          <cell r="E4732">
            <v>45190</v>
          </cell>
          <cell r="F4732">
            <v>45170</v>
          </cell>
          <cell r="G4732">
            <v>45535</v>
          </cell>
          <cell r="H4732" t="str">
            <v xml:space="preserve"> 08802180</v>
          </cell>
          <cell r="I4732" t="str">
            <v xml:space="preserve"> UBL INSURERS LIMITED - WINDOW TAKAFUL MULTAN BRANCH</v>
          </cell>
          <cell r="J4732" t="str">
            <v>CORPORATE</v>
          </cell>
          <cell r="K4732" t="str">
            <v>M/S. HUSSAIN MILL LIMITED    
LEADER POLICY NO. 2023016VPCOP00587</v>
          </cell>
          <cell r="L4732" t="str">
            <v xml:space="preserve"> F</v>
          </cell>
          <cell r="M4732" t="str">
            <v xml:space="preserve"> 09000320-Abdul Khaliq Khan</v>
          </cell>
          <cell r="N4732" t="str">
            <v>HONDA CITY I-VTEC (M/T)
HONDA CITY I-VTEC (M/T)
TOYOTA COROLLA XLI 1.3
SUZUKI CULTUS VXR EURO-II
TOYOTA COROLLA GLI M/T 1.
TOYOTA COROLLA GLI M/T 1.
SUZUKI MEHRAN VXR EURO-II
HONDA CITY I-VTEC (M/T)
SUZUKI MEHRAN VXR EURO-II
SUZUKI CULTUS VXR EURO-II
SUZUKI CULTUS VXR EURO-II
SUZUKI SWIFT DLX EURO II
SUZUKI SWIFT DLX EURO II
HONDA CIVIC VTI  ORIEL PT
SUZUKI WAGON-R VXR
SUZUKI MEHRAN VXR EURO-II
TOYOTA COROLLA GLI M/T 1.
TOYOTA COROLLA GLI M/T 1.
SUZUKI MEHRAN VXR EURO-II
SUZUKI SWIFT DLX EURO II
SUZUKI SWIFT DLX EURO II
SUZUKI WAGON-R VXL E2
SUZUKI ALTO VXR E-2
SUZUKI WAGON-R VXR
SUZUKI CULTUS VXR EURO-II
KIA SPORTAGE AWD-CW
TOYOTA Yaris ATIV 1.3 (CV
BMW BMW X-1
KIA GRAND SPORTAGE 4WD DI
SUZUKI MEHRAN VXR EURO-II
SUZUKI WAGON-R VXR
HONDA CITY 1.2  LS CVT
HONDA CITY 1.2  LS CVT
CHANGAN ALSVIN LUMEIRE
HONDA CITY 1.2  LS CVT
SUZUKI SWIFT DLX EURO II
SUZUKI CULTUS VXL EURO II
SUZUKI CULTUS VXL EURO II
SUZUKI SWIFT DLX EURO II
HONDA CITY I-VTEC (M/T)
SUZUKI SWIFT DLX EURO II
SUZUKI MEHRAN VXR EURO-II
SUZUKI MEHRAN VXR EURO-II
SUZUKI MEHRAN VXR EURO-II
SUZUKI SWIFT DLX EURO II
KIA SPORTAGE AWD-CW
HONDA CITY 1.2  LS CVT</v>
          </cell>
          <cell r="O4732" t="str">
            <v>2008
2009
2011
2011
2012
2012
2012
2013
2014
2014
2017
2017
2017
2017
2018
2017
2016
2017
2017
2017
2017
2018
2021
2019
2017
2022
2021
2019
2019
2017
2018
2022
2021
2022
2018
2018
2016
2017
2017
2017
2011
2022
2022</v>
          </cell>
          <cell r="P4732" t="str">
            <v>AJH-624</v>
          </cell>
          <cell r="Q4732" t="str">
            <v>1055030
2422876
307270
561063
616033
623478
526732
7750563
590682
596376
632568
13035736
13035180
12926160
177406
697994
464428
466204
696746
13045858
13036010
140299
106153
196836
105044
324015
24528
12435242
040234
696738
147030
51010748
51014581
501772
51016315
13040390
129524
622674
13035270
13473901
13035849
668953
690191
744584
13005227
3281
51012731</v>
          </cell>
          <cell r="R4732" t="str">
            <v>155032
102860
2089073
468712
2149074
2150104
1065245
138063
1129236
503254
539439
10035721
10035177
029541
10077417
01236496
4091218
4093188
10035844
10036005
10040309
1006742
10096812
10005034
308609
7014632
497453
l6602145
01235215
10040716
018400
1000274
028693
10040387
10029506
529541
10035257
207267
10035847
01207466
01236708
01283106
10005224
12
022890</v>
          </cell>
          <cell r="T4732">
            <v>162550000</v>
          </cell>
          <cell r="U4732">
            <v>18283</v>
          </cell>
          <cell r="V4732">
            <v>21391</v>
          </cell>
          <cell r="W4732">
            <v>9000</v>
          </cell>
          <cell r="X4732">
            <v>0</v>
          </cell>
          <cell r="Y4732">
            <v>12391</v>
          </cell>
        </row>
        <row r="4733">
          <cell r="B4733" t="str">
            <v>LHR/LHR/F/MO/PC COMP/P/75603/09/2023</v>
          </cell>
          <cell r="C4733" t="str">
            <v>LHR/LHR/F/MO/PC COMP/E/42876/07/2024</v>
          </cell>
          <cell r="D4733" t="str">
            <v>UBL INSURERS LIMITED - WINDOW TAKAFUL MULTAN BRANCH</v>
          </cell>
          <cell r="E4733">
            <v>45474</v>
          </cell>
          <cell r="F4733">
            <v>45170</v>
          </cell>
          <cell r="G4733">
            <v>45535</v>
          </cell>
          <cell r="H4733" t="str">
            <v xml:space="preserve"> 08802180</v>
          </cell>
          <cell r="I4733" t="str">
            <v xml:space="preserve"> UBL INSURERS LIMITED - WINDOW TAKAFUL MULTAN BRANCH</v>
          </cell>
          <cell r="J4733" t="str">
            <v>CORPORATE</v>
          </cell>
          <cell r="L4733" t="str">
            <v xml:space="preserve"> F</v>
          </cell>
          <cell r="M4733" t="str">
            <v xml:space="preserve"> 09000320-Abdul Khaliq Khan</v>
          </cell>
          <cell r="N4733" t="str">
            <v>SUZUKI ALTO VXR E-2</v>
          </cell>
          <cell r="O4733" t="str">
            <v>2021</v>
          </cell>
          <cell r="Q4733" t="str">
            <v>106153</v>
          </cell>
          <cell r="R4733" t="str">
            <v>1006742</v>
          </cell>
          <cell r="T4733">
            <v>2100000</v>
          </cell>
          <cell r="U4733">
            <v>316700</v>
          </cell>
          <cell r="V4733">
            <v>319867</v>
          </cell>
          <cell r="W4733">
            <v>0</v>
          </cell>
          <cell r="X4733">
            <v>0</v>
          </cell>
          <cell r="Y4733">
            <v>319867</v>
          </cell>
        </row>
        <row r="4734">
          <cell r="B4734" t="str">
            <v>KHI/HO/D/MO/PD COMP/P/75612/09/2023</v>
          </cell>
          <cell r="C4734" t="str">
            <v>KHI/HO/D/MO/PD COMP/E/30939/09/2023</v>
          </cell>
          <cell r="E4734">
            <v>45199</v>
          </cell>
          <cell r="F4734">
            <v>45189</v>
          </cell>
          <cell r="G4734">
            <v>45554</v>
          </cell>
          <cell r="H4734" t="str">
            <v xml:space="preserve"> 08812295</v>
          </cell>
          <cell r="I4734" t="str">
            <v xml:space="preserve"> Muhammad Adnan Siddiqui(3740533192253)</v>
          </cell>
          <cell r="J4734" t="str">
            <v>INDIVIDUAL</v>
          </cell>
          <cell r="L4734" t="str">
            <v xml:space="preserve"> D</v>
          </cell>
          <cell r="M4734" t="str">
            <v xml:space="preserve"> 09000221-Muhammad Irfan</v>
          </cell>
          <cell r="U4734">
            <v>135964</v>
          </cell>
          <cell r="V4734">
            <v>155000</v>
          </cell>
          <cell r="W4734">
            <v>0</v>
          </cell>
          <cell r="X4734">
            <v>0</v>
          </cell>
          <cell r="Y4734">
            <v>155000</v>
          </cell>
        </row>
        <row r="4735">
          <cell r="B4735" t="str">
            <v>KHI/HO/D/MO/CV/P/75648/09/2023</v>
          </cell>
          <cell r="E4735">
            <v>45191</v>
          </cell>
          <cell r="F4735">
            <v>45180</v>
          </cell>
          <cell r="G4735">
            <v>45291</v>
          </cell>
          <cell r="H4735" t="str">
            <v xml:space="preserve"> 08808750</v>
          </cell>
          <cell r="I4735" t="str">
            <v xml:space="preserve"> CAPITAL CAR RENTAL (PRIVATE) LIMITED</v>
          </cell>
          <cell r="J4735" t="str">
            <v>CORPORATE</v>
          </cell>
          <cell r="K4735" t="str">
            <v>M/s. Program Director Irmnch And Nutrition Program
Keeper : M/s. Capital Car Rental Private Limited
Cell #. 0304-4441555</v>
          </cell>
          <cell r="L4735" t="str">
            <v xml:space="preserve"> D</v>
          </cell>
          <cell r="M4735" t="str">
            <v xml:space="preserve"> 09000441-TOYOTA JHELUM MOTORS (PRIVATE) LIMITED</v>
          </cell>
          <cell r="N4735" t="str">
            <v>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TOYOTA HILUX 4X2 S/C AMBU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v>
          </cell>
          <cell r="O4735" t="str">
            <v>2018
2018
2018
2018
2018
2018
2018
2018
2018
2018
2018
2018
2018
2018
2018
2018
2018
2018
2018
2018
2018
2018
2018
2018
2018
2018
2018
2018
2018
2018
2018
2018
2018
2018
2018
2018
2018
2018
2018
2018
2018
2018
2018
2018
2018
2018
2018
2017
2017
2017
2017
2017
2018
2018
2018
2018
2018
2018
2022
2022
2022
2022
2022
2022
2022
2022
2022
2022
2022
2022
2022
2022
2022
2022
2022
2022
2022
2022
2022
2022
2022
2022
2022
2022
2022
2022
2022
2022
2022
2022
2022
2022
2022
2022
2022
2022
2022
2022
2022
2022
2022
2022
2022
2022
2022</v>
          </cell>
          <cell r="P4735" t="str">
            <v>LEG-18-2839
LEG-18-2845
LEG-18-2871
LEG-18-2876
LEG-18-2849
LEG-18-2865
LEG-18-2870
LEG-18-2878
LEG-18-2834
LEG-18-2866
LEG-18-2867
LEG-18-2868
LEG-18-2836
LEG-18-2837
LEG-18-2875
LEG-18-2846
LEG-18-2848
LEG-18-2859
LEG-18-2861
LEG-18-2842
LEG-18-2835
LEG-18-2855
LEG-18-2864
LEG-18-2854
LEG-18-2880
LEG-18-2830
LEG-18-2853
LEG-18-2858
LEG-18-2840
LEG-18-2856
LEG-18-2869
LEG-18-2881
LEG-18-2850
LEG-18-2873
LEG-18-2874
LEG-18-2843
LEG-18-2860
LEG-18-2862
LEG-18-2872
LEG-18-2838
LEG-18-2841
LEG-18-2877
LEG-18-2883
LEG-18-2851
LEG-18-2852
LEG-18-2857
LEG-18-2863
LEG-17-2148
LEG-17-2208
LEG-17-2213
LEG-17-2281
LEG-17-2284
LEG-18-1048
LEG-18-1146
LEG-18-1165
LEG-18-1168
LEG-18-1186
LEG-18-1198
GBB-22-988
GBB-22-991
GBB-22-993
GBB-22-997
GBC-22-012
GBC-22-013
GBC-22-014
GBC-22-015
GBC-22-016
GBC-22-017
GBC-22-018
GBC-22-019
GBC-22-020
GBC-22-021
GBC-22-023
GBC-22-024
GBC-22-025
GBC-22-026
GBC-22-027
GBC-22-028
GBC-22-029
GBC-22-030
GBC-22-031
GBC-22-032
GBC-22-034
GBC-22-035
GBC-22-036
GBC-22-037
GBC-22-038
GBC-22-039
GBC-22-040
GBC-22-041
GBC-22-042
GBC-22-043
GBC-22-045
GBC-22-046
GBC-22-047
GBC-22-048
GBC-22-049
GBC-22-050
GBC-22-051
GBC-22-052
GBC-22-053
GBC-22-054
GBC-22-056
GBC-22-084
GBB-22-719</v>
          </cell>
          <cell r="Q4735" t="str">
            <v>1KDU983468
1KDU981981
1KDU984198
1KDU983887
1KDU984103
1KDU983386
1KDU984253
1KDU983637
1KDU980470
1KDU98460
1KDU984199
1KDU984254
1KDU983734
1KDU983755
1KDU983875
1KDU983892
1KDU983876
1KDU984248
1KDU984179
1KDU983528
1KDU980437
1KDU984201
1KDU983606
1KDU984256
1KDU981652
1KDU980466
1KDU984250
1KDU983513
1KDU983737
1KDU983793
1KDU984249
1KDU981725
1KDU983871
1KDU983739
1KDU981846
1KDU984188
1KDU984185
1KDU984203
1KDU979677
1KDU983622
1KDU983727
1KDU983879
1KDU981728
1KDU983608
1KDU982116
1KDU984183
1KDU983725
935114
935541
934540
934670
936166
961711
962284
961860
962364
961728
962365
PKT1025105
PKT1025169
PKT1025073
PKT1025108
PKT1025162
PKT1025146
PKT1025081
PKT1025113
PKT1025102
PKT1025090
PKT1025082
PKT1025126
PKT1025070
PKT1025151
PKT1025089
PKT1025122
PKT1025144
PKT1025140
PKT1025111
PKT1025120
PKT1025117
PKT1025137
PKT1025135
PKT1025139
PKT1025147
PKT1025087
PKT1025148
PKT1025163
PKT1025119
PKT1025124
PKT1025153
PKT1025106
PKT1025110
PKT1025154
PKT1025167
PKT1025149
PKT1025142
PKT1025132
PKT1025115
PKT1025138
PKT1025118
PKT1025093
PKT1025084
PKT1025079
PKT1025065
PKT1025171</v>
          </cell>
          <cell r="R4735" t="str">
            <v>KUN126R-0966400
KUN126R-0966606
KUN126R-0966623
KUN126R-0966602
KUN126R-0966223
KUN126R-0966484
KUN126R-0966668
KUN126R-0966373
KUN126R-0966410
KUN126R-0966482
KUN126R-0966661
KUN126R-0966672
KUN126R-0966392
KUN126R-0966393
KUN126R-0966394
KUN126R-0966604
KUN126R-0966411
KUN126R-0966624
KUN126R-0966226
KUN126R-0966419
KUN126R-0966430
KUN126R-0966662
KUN126R-0966420
KUN126R-0966622
KUN126R-0966421
KUN126R-0966428
KUN126R-0966669
KUN126R-0966372
KUN126R-0966429
KUN126R-0966671
KUN126R-0966670
KUN126R-0966408
KUN126R-0966395
KUN126R-0966431
KUN126R-0966605
KUN126R-0966227
KUN126R-0966665
KUN126R-0966663
KUN126R-0966409
KUN126R-0966374
KUN126R-0966375
KUN126R-0966603
KUN126R-0966427
KUN126R-0966418
KUN126R-0966407
KUN126R-0966664
KUN126R-0966376
1051647
1051988
1051049
1051041
1052635
1078241
1078790
1078199
1078869
1078255
1078868
SV308PK01141626
SV308PK01141684
SV308PK01141582
SV308PK01141600
SV308PK01141683
SV308PK01141652
SV308PK01141594
SV308PK01141611
SV308PK01141627
SV308PK01141630
SV308PK01141596
SV308PK01141618
SV308PK01141588
SV308PK01141653
SV308PK01141613
SV308PK01141617
SV308PK01141620
SV308PK01141650
SV308PK01141624
SV308PK01141644
SV308PK01141632
SV308PK01141637
SV308PK01141641
SV308PK01141640
SV308PK01141664
SV308PK01141607
SV308PK01141663
SV308PK01141672
SV308PK01141523
SV308PK01141647
SV308PK01141667
SV308PK01141631
SV308PK01141629
SV308PK01141660
SV308PK01141673
SV308PK01141668
SV308PK01141643
SV308PK01141642
SV308PK01141633
SV308PK01141651
SV308PK01141615
SV308PK01141610
SV308PK01141589
SV308PK01141579
SV308PK01141562
SV308PK01141685</v>
          </cell>
          <cell r="T4735">
            <v>205100000</v>
          </cell>
          <cell r="U4735">
            <v>828065</v>
          </cell>
          <cell r="V4735">
            <v>944041</v>
          </cell>
          <cell r="W4735">
            <v>0</v>
          </cell>
          <cell r="X4735">
            <v>0</v>
          </cell>
          <cell r="Y4735">
            <v>944041</v>
          </cell>
        </row>
        <row r="4736">
          <cell r="B4736" t="str">
            <v>KHI/HO/D/MO/PD COMP/P/75664/09/2023</v>
          </cell>
          <cell r="C4736" t="str">
            <v>KHI/HO/D/MO/PD COMP/E/30941/09/2023</v>
          </cell>
          <cell r="E4736">
            <v>45199</v>
          </cell>
          <cell r="F4736">
            <v>45188</v>
          </cell>
          <cell r="G4736">
            <v>45553</v>
          </cell>
          <cell r="H4736" t="str">
            <v xml:space="preserve"> 08813133</v>
          </cell>
          <cell r="I4736" t="str">
            <v xml:space="preserve"> Aqsa Javed(3740557855236)</v>
          </cell>
          <cell r="J4736" t="str">
            <v>INDIVIDUAL</v>
          </cell>
          <cell r="L4736" t="str">
            <v xml:space="preserve"> D</v>
          </cell>
          <cell r="M4736" t="str">
            <v xml:space="preserve"> 09000221-Muhammad Irfan</v>
          </cell>
          <cell r="U4736">
            <v>30701</v>
          </cell>
          <cell r="V4736">
            <v>35000</v>
          </cell>
          <cell r="W4736">
            <v>0</v>
          </cell>
          <cell r="X4736">
            <v>0</v>
          </cell>
          <cell r="Y4736">
            <v>35000</v>
          </cell>
        </row>
        <row r="4737">
          <cell r="B4737" t="str">
            <v>KHI/HO/D/MO/PD COMP/P/75686/09/2023</v>
          </cell>
          <cell r="C4737" t="str">
            <v>KHI/HO/D/MO/PD COMP/E/30940/09/2023</v>
          </cell>
          <cell r="E4737">
            <v>45199</v>
          </cell>
          <cell r="F4737">
            <v>45190</v>
          </cell>
          <cell r="G4737">
            <v>45555</v>
          </cell>
          <cell r="H4737" t="str">
            <v xml:space="preserve"> 08811349</v>
          </cell>
          <cell r="I4737" t="str">
            <v xml:space="preserve"> Zeeshan Ali Khan #42201-7812645-3</v>
          </cell>
          <cell r="J4737" t="str">
            <v>INDIVIDUAL</v>
          </cell>
          <cell r="L4737" t="str">
            <v xml:space="preserve"> D</v>
          </cell>
          <cell r="M4737" t="str">
            <v xml:space="preserve"> 09000221-Muhammad Irfan</v>
          </cell>
          <cell r="U4737">
            <v>39473</v>
          </cell>
          <cell r="V4737">
            <v>45000</v>
          </cell>
          <cell r="W4737">
            <v>0</v>
          </cell>
          <cell r="X4737">
            <v>0</v>
          </cell>
          <cell r="Y4737">
            <v>45000</v>
          </cell>
        </row>
        <row r="4738">
          <cell r="B4738" t="str">
            <v>KHI/HO/D/MO/PD COMP/P/75739/09/2023</v>
          </cell>
          <cell r="C4738" t="str">
            <v>KHI/HO/D/MO/PD COMP/E/30943/09/2023</v>
          </cell>
          <cell r="E4738">
            <v>45199</v>
          </cell>
          <cell r="F4738">
            <v>45192</v>
          </cell>
          <cell r="G4738">
            <v>45557</v>
          </cell>
          <cell r="H4738" t="str">
            <v xml:space="preserve"> 08809635</v>
          </cell>
          <cell r="I4738" t="str">
            <v xml:space="preserve"> Zeeshan Ali (4210176490019)</v>
          </cell>
          <cell r="J4738" t="str">
            <v>INDIVIDUAL</v>
          </cell>
          <cell r="L4738" t="str">
            <v xml:space="preserve"> D</v>
          </cell>
          <cell r="M4738" t="str">
            <v xml:space="preserve"> 09000221-Muhammad Irfan</v>
          </cell>
          <cell r="U4738">
            <v>39473</v>
          </cell>
          <cell r="V4738">
            <v>45000</v>
          </cell>
          <cell r="W4738">
            <v>0</v>
          </cell>
          <cell r="X4738">
            <v>0</v>
          </cell>
          <cell r="Y4738">
            <v>45000</v>
          </cell>
        </row>
        <row r="4739">
          <cell r="B4739" t="str">
            <v>KHI/HO/D/MO/PC COMP/P/75760/09/2023</v>
          </cell>
          <cell r="E4739">
            <v>45194</v>
          </cell>
          <cell r="F4739">
            <v>45184</v>
          </cell>
          <cell r="G4739">
            <v>45549</v>
          </cell>
          <cell r="H4739" t="str">
            <v xml:space="preserve"> 08813180</v>
          </cell>
          <cell r="I4739" t="str">
            <v xml:space="preserve"> Muhammad Farooq42101-1679767-7</v>
          </cell>
          <cell r="J4739" t="str">
            <v>INDIVIDUAL</v>
          </cell>
          <cell r="K4739" t="str">
            <v>Mr. Muhammad Farooq
CNIC #. 42101-1679767-7
CELL #. 0321-2502369</v>
          </cell>
          <cell r="L4739" t="str">
            <v xml:space="preserve"> D</v>
          </cell>
          <cell r="M4739" t="str">
            <v xml:space="preserve"> 09000464-KHALIL MOTORS</v>
          </cell>
          <cell r="N4739" t="str">
            <v>SUZUKI ALTO AGS A/T</v>
          </cell>
          <cell r="O4739" t="str">
            <v>2023</v>
          </cell>
          <cell r="P4739" t="str">
            <v>BYV-188</v>
          </cell>
          <cell r="Q4739" t="str">
            <v>6R276300</v>
          </cell>
          <cell r="R4739" t="str">
            <v>H1176261</v>
          </cell>
          <cell r="T4739">
            <v>2935000</v>
          </cell>
          <cell r="U4739">
            <v>51190</v>
          </cell>
          <cell r="V4739">
            <v>58407</v>
          </cell>
          <cell r="W4739">
            <v>58400</v>
          </cell>
          <cell r="X4739">
            <v>0</v>
          </cell>
          <cell r="Y4739">
            <v>7</v>
          </cell>
        </row>
        <row r="4740">
          <cell r="B4740" t="str">
            <v>KHI/HO/D/MO/PD COMP/P/75766/09/2023</v>
          </cell>
          <cell r="C4740" t="str">
            <v>KHI/HO/D/MO/PD COMP/E/30942/09/2023</v>
          </cell>
          <cell r="E4740">
            <v>45199</v>
          </cell>
          <cell r="F4740">
            <v>45184</v>
          </cell>
          <cell r="G4740">
            <v>45549</v>
          </cell>
          <cell r="H4740" t="str">
            <v xml:space="preserve"> 08813183</v>
          </cell>
          <cell r="I4740" t="str">
            <v xml:space="preserve"> Syed Abid Hussain Shah42501-1437449-1</v>
          </cell>
          <cell r="J4740" t="str">
            <v>INDIVIDUAL</v>
          </cell>
          <cell r="L4740" t="str">
            <v xml:space="preserve"> D</v>
          </cell>
          <cell r="M4740" t="str">
            <v xml:space="preserve"> 09000539-Rehan Ali Basheer</v>
          </cell>
          <cell r="U4740">
            <v>51753</v>
          </cell>
          <cell r="V4740">
            <v>59000</v>
          </cell>
          <cell r="W4740">
            <v>0</v>
          </cell>
          <cell r="X4740">
            <v>0</v>
          </cell>
          <cell r="Y4740">
            <v>59000</v>
          </cell>
        </row>
        <row r="4741">
          <cell r="B4741" t="str">
            <v>LHR/LHR/D/MO/PC COMP/P/75773/09/2023</v>
          </cell>
          <cell r="E4741">
            <v>45195</v>
          </cell>
          <cell r="F4741">
            <v>45194</v>
          </cell>
          <cell r="G4741">
            <v>45559</v>
          </cell>
          <cell r="H4741" t="str">
            <v xml:space="preserve"> 08813194</v>
          </cell>
          <cell r="I4741" t="str">
            <v xml:space="preserve"> Ishrat Jabeen</v>
          </cell>
          <cell r="J4741" t="str">
            <v>INDIVIDUAL</v>
          </cell>
          <cell r="K4741" t="str">
            <v>Mrs. Ishrat Jabeen
CNIC # 13301-1301237-4 , Cell # 0333-5175488</v>
          </cell>
          <cell r="L4741" t="str">
            <v xml:space="preserve"> D</v>
          </cell>
          <cell r="M4741" t="str">
            <v xml:space="preserve"> 09000796-Asad Anwer</v>
          </cell>
          <cell r="N4741" t="str">
            <v>SUZUKI ALTO VXL AGS</v>
          </cell>
          <cell r="O4741" t="str">
            <v>2023</v>
          </cell>
          <cell r="P4741" t="str">
            <v>BBS-122</v>
          </cell>
          <cell r="Q4741" t="str">
            <v>6R284091</v>
          </cell>
          <cell r="R4741" t="str">
            <v>H1184059</v>
          </cell>
          <cell r="T4741">
            <v>2945000</v>
          </cell>
          <cell r="U4741">
            <v>49066</v>
          </cell>
          <cell r="V4741">
            <v>57428</v>
          </cell>
          <cell r="W4741">
            <v>61856</v>
          </cell>
          <cell r="X4741">
            <v>0</v>
          </cell>
          <cell r="Y4741">
            <v>-4428</v>
          </cell>
        </row>
        <row r="4742">
          <cell r="B4742" t="str">
            <v>KHI/HO/D/MO/PD COMP/P/75784/09/2023</v>
          </cell>
          <cell r="C4742" t="str">
            <v>KHI/HO/D/MO/PD COMP/E/30946/09/2023</v>
          </cell>
          <cell r="E4742">
            <v>45199</v>
          </cell>
          <cell r="F4742">
            <v>45194</v>
          </cell>
          <cell r="G4742">
            <v>45559</v>
          </cell>
          <cell r="H4742" t="str">
            <v xml:space="preserve"> 08811583</v>
          </cell>
          <cell r="I4742" t="str">
            <v xml:space="preserve"> Muhammad Waheed #42101-7475225-7</v>
          </cell>
          <cell r="J4742" t="str">
            <v>INDIVIDUAL</v>
          </cell>
          <cell r="L4742" t="str">
            <v xml:space="preserve"> D</v>
          </cell>
          <cell r="M4742" t="str">
            <v xml:space="preserve"> 09000221-Muhammad Irfan</v>
          </cell>
          <cell r="U4742">
            <v>41929</v>
          </cell>
          <cell r="V4742">
            <v>47800</v>
          </cell>
          <cell r="W4742">
            <v>0</v>
          </cell>
          <cell r="X4742">
            <v>0</v>
          </cell>
          <cell r="Y4742">
            <v>47800</v>
          </cell>
        </row>
        <row r="4743">
          <cell r="B4743" t="str">
            <v>LHR/LHR/D/MO/PC COMP/P/75785/09/2023</v>
          </cell>
          <cell r="C4743" t="str">
            <v>LHR/LHR/D/MO/PC COMP/E/35434/12/2023</v>
          </cell>
          <cell r="E4743">
            <v>45282</v>
          </cell>
          <cell r="F4743">
            <v>45192</v>
          </cell>
          <cell r="G4743">
            <v>45557</v>
          </cell>
          <cell r="H4743" t="str">
            <v xml:space="preserve"> 08813205</v>
          </cell>
          <cell r="I4743" t="str">
            <v xml:space="preserve"> Muhammad Akram zahid</v>
          </cell>
          <cell r="J4743" t="str">
            <v>INDIVIDUAL</v>
          </cell>
          <cell r="L4743" t="str">
            <v xml:space="preserve"> D</v>
          </cell>
          <cell r="M4743" t="str">
            <v xml:space="preserve"> 09000462-Pak Suzuki Motor Company Limited (PSMC)</v>
          </cell>
          <cell r="N4743" t="str">
            <v>SUZUKI ALTO VXL AGS
SUZUKI ALTO VXR</v>
          </cell>
          <cell r="O4743" t="str">
            <v>2023
2023</v>
          </cell>
          <cell r="P4743" t="str">
            <v>UN-REG
APE-241</v>
          </cell>
          <cell r="Q4743" t="str">
            <v>6R283590
272079</v>
          </cell>
          <cell r="R4743" t="str">
            <v>NF1AET306H1183589
1172088</v>
          </cell>
          <cell r="T4743">
            <v>-313000</v>
          </cell>
          <cell r="U4743">
            <v>-4147</v>
          </cell>
          <cell r="V4743">
            <v>-4852</v>
          </cell>
          <cell r="W4743">
            <v>0</v>
          </cell>
          <cell r="X4743">
            <v>0</v>
          </cell>
          <cell r="Y4743">
            <v>-4852</v>
          </cell>
        </row>
        <row r="4744">
          <cell r="B4744" t="str">
            <v>KHI/HO/D/MO/PD COMP/P/75790/09/2023</v>
          </cell>
          <cell r="C4744" t="str">
            <v>KHI/HO/D/MO/PD COMP/E/30945/09/2023</v>
          </cell>
          <cell r="E4744">
            <v>45199</v>
          </cell>
          <cell r="F4744">
            <v>45194</v>
          </cell>
          <cell r="G4744">
            <v>45559</v>
          </cell>
          <cell r="H4744" t="str">
            <v xml:space="preserve"> 08813191</v>
          </cell>
          <cell r="I4744" t="str">
            <v xml:space="preserve"> Muhammad Irfan Tariq(4210115251317)</v>
          </cell>
          <cell r="J4744" t="str">
            <v>INDIVIDUAL</v>
          </cell>
          <cell r="L4744" t="str">
            <v xml:space="preserve"> D</v>
          </cell>
          <cell r="M4744" t="str">
            <v xml:space="preserve"> 09000221-Muhammad Irfan</v>
          </cell>
          <cell r="U4744">
            <v>83332</v>
          </cell>
          <cell r="V4744">
            <v>95000</v>
          </cell>
          <cell r="W4744">
            <v>0</v>
          </cell>
          <cell r="X4744">
            <v>0</v>
          </cell>
          <cell r="Y4744">
            <v>95000</v>
          </cell>
        </row>
        <row r="4745">
          <cell r="B4745" t="str">
            <v>KHI/HO/D/MO/PD COMP/P/75794/09/2023</v>
          </cell>
          <cell r="C4745" t="str">
            <v>KHI/HO/D/MO/PD COMP/E/30944/09/2023</v>
          </cell>
          <cell r="E4745">
            <v>45199</v>
          </cell>
          <cell r="F4745">
            <v>45194</v>
          </cell>
          <cell r="G4745">
            <v>45559</v>
          </cell>
          <cell r="H4745" t="str">
            <v xml:space="preserve"> 08813193</v>
          </cell>
          <cell r="I4745" t="str">
            <v xml:space="preserve"> Muhammad Usama Ali(6110155212179)</v>
          </cell>
          <cell r="J4745" t="str">
            <v>INDIVIDUAL</v>
          </cell>
          <cell r="L4745" t="str">
            <v xml:space="preserve"> D</v>
          </cell>
          <cell r="M4745" t="str">
            <v xml:space="preserve"> 09000221-Muhammad Irfan</v>
          </cell>
          <cell r="U4745">
            <v>109648</v>
          </cell>
          <cell r="V4745">
            <v>125000</v>
          </cell>
          <cell r="W4745">
            <v>0</v>
          </cell>
          <cell r="X4745">
            <v>0</v>
          </cell>
          <cell r="Y4745">
            <v>125000</v>
          </cell>
        </row>
        <row r="4746">
          <cell r="B4746" t="str">
            <v>KHI/HO/D/MO/PC COMP/C/75795/4/09/2023</v>
          </cell>
          <cell r="C4746" t="str">
            <v>KHI/HO/D/MO/PC COMP/E/41183/00004/04/2024</v>
          </cell>
          <cell r="E4746">
            <v>45412</v>
          </cell>
          <cell r="F4746">
            <v>45199</v>
          </cell>
          <cell r="G4746">
            <v>45564</v>
          </cell>
          <cell r="H4746" t="str">
            <v xml:space="preserve"> 08000156</v>
          </cell>
          <cell r="I4746" t="str">
            <v xml:space="preserve"> MEEZAN BANK LIMITED, ABDALI ROAD BRANCH, MULTAN</v>
          </cell>
          <cell r="J4746" t="str">
            <v>BANK</v>
          </cell>
          <cell r="K4746" t="str">
            <v>M/S.Meezan Bank Limited Nawan Shehar Chowk Branch Multan
User. Mr. Muhammad Ayoub Qureshi</v>
          </cell>
          <cell r="L4746" t="str">
            <v xml:space="preserve"> D</v>
          </cell>
          <cell r="M4746" t="str">
            <v xml:space="preserve"> 09000221-Muhammad Irfan</v>
          </cell>
          <cell r="N4746" t="str">
            <v>HONDA CITY I-VTEC (M/T)</v>
          </cell>
          <cell r="O4746" t="str">
            <v>2019</v>
          </cell>
          <cell r="P4746" t="str">
            <v>APG-164</v>
          </cell>
          <cell r="Q4746" t="str">
            <v>L13Z17524261</v>
          </cell>
          <cell r="R4746" t="str">
            <v>NFBGM1548JR241252</v>
          </cell>
          <cell r="S4746" t="str">
            <v>6036</v>
          </cell>
          <cell r="T4746">
            <v>-1143582</v>
          </cell>
          <cell r="U4746">
            <v>-8465</v>
          </cell>
          <cell r="V4746">
            <v>-8550</v>
          </cell>
          <cell r="W4746">
            <v>0</v>
          </cell>
          <cell r="X4746">
            <v>0</v>
          </cell>
          <cell r="Y4746">
            <v>-8550</v>
          </cell>
        </row>
        <row r="4747">
          <cell r="B4747" t="str">
            <v>KHI/HO/D/MO/PD COMP/P/75813/09/2023</v>
          </cell>
          <cell r="C4747" t="str">
            <v>KHI/HO/D/MO/PD COMP/E/30947/09/2023</v>
          </cell>
          <cell r="E4747">
            <v>45199</v>
          </cell>
          <cell r="F4747">
            <v>45194</v>
          </cell>
          <cell r="G4747">
            <v>45559</v>
          </cell>
          <cell r="H4747" t="str">
            <v xml:space="preserve"> 08813212</v>
          </cell>
          <cell r="I4747" t="str">
            <v xml:space="preserve"> Ayaz Ahmed(4220180300901)</v>
          </cell>
          <cell r="J4747" t="str">
            <v>INDIVIDUAL</v>
          </cell>
          <cell r="L4747" t="str">
            <v xml:space="preserve"> D</v>
          </cell>
          <cell r="M4747" t="str">
            <v xml:space="preserve"> 09000355-Asif Azeem</v>
          </cell>
          <cell r="U4747">
            <v>48245</v>
          </cell>
          <cell r="V4747">
            <v>55000</v>
          </cell>
          <cell r="W4747">
            <v>0</v>
          </cell>
          <cell r="X4747">
            <v>0</v>
          </cell>
          <cell r="Y4747">
            <v>55000</v>
          </cell>
        </row>
        <row r="4748">
          <cell r="B4748" t="str">
            <v>KHI/HO/D/MO/MC COMP/P/75826/09/2023</v>
          </cell>
          <cell r="E4748">
            <v>45196</v>
          </cell>
          <cell r="F4748">
            <v>45196</v>
          </cell>
          <cell r="G4748">
            <v>45561</v>
          </cell>
          <cell r="H4748" t="str">
            <v xml:space="preserve"> 08006862</v>
          </cell>
          <cell r="I4748" t="str">
            <v xml:space="preserve"> SYED WAQAS JAMEEL</v>
          </cell>
          <cell r="J4748" t="str">
            <v>INDIVIDUAL</v>
          </cell>
          <cell r="K4748" t="str">
            <v>SYED WAQAS JAMEEL</v>
          </cell>
          <cell r="L4748" t="str">
            <v xml:space="preserve"> D</v>
          </cell>
          <cell r="M4748" t="str">
            <v xml:space="preserve"> 09000221-Muhammad Irfan</v>
          </cell>
          <cell r="N4748" t="str">
            <v>SUZUKI GS 150</v>
          </cell>
          <cell r="O4748" t="str">
            <v>2023</v>
          </cell>
          <cell r="P4748" t="str">
            <v>APPLIED</v>
          </cell>
          <cell r="Q4748" t="str">
            <v>30089174</v>
          </cell>
          <cell r="R4748" t="str">
            <v>30089174</v>
          </cell>
          <cell r="T4748">
            <v>364000</v>
          </cell>
          <cell r="U4748">
            <v>11132</v>
          </cell>
          <cell r="V4748">
            <v>12740</v>
          </cell>
          <cell r="W4748">
            <v>25480</v>
          </cell>
          <cell r="X4748">
            <v>0</v>
          </cell>
          <cell r="Y4748">
            <v>-12740</v>
          </cell>
        </row>
        <row r="4749">
          <cell r="B4749" t="str">
            <v>KHI/HO/D/MO/PC COMP/C/75829/2/09/2023</v>
          </cell>
          <cell r="C4749" t="str">
            <v>KHI/HO/D/MO/PC COMP/E/37367/00002/02/2024</v>
          </cell>
          <cell r="E4749">
            <v>45344</v>
          </cell>
          <cell r="F4749">
            <v>45159</v>
          </cell>
          <cell r="G4749">
            <v>45524</v>
          </cell>
          <cell r="H4749" t="str">
            <v xml:space="preserve"> 08000156</v>
          </cell>
          <cell r="I4749" t="str">
            <v xml:space="preserve"> MEEZAN BANK LIMITED, ABDALI ROAD BRANCH, MULTAN</v>
          </cell>
          <cell r="J4749" t="str">
            <v>BANK</v>
          </cell>
          <cell r="K4749" t="str">
            <v>M/S. Meezan Bank Limited Nawan Shehar Chowk Branch Multan 
User. Mr. Syed Zargham Abbas Naqvi</v>
          </cell>
          <cell r="L4749" t="str">
            <v xml:space="preserve"> D</v>
          </cell>
          <cell r="M4749" t="str">
            <v xml:space="preserve"> 09000221-Muhammad Irfan</v>
          </cell>
          <cell r="N4749" t="str">
            <v>HONDA BRV MTI I-VTEC 1.5L</v>
          </cell>
          <cell r="O4749" t="str">
            <v>2019</v>
          </cell>
          <cell r="P4749" t="str">
            <v>APC-752</v>
          </cell>
          <cell r="Q4749" t="str">
            <v>L15Z13516386</v>
          </cell>
          <cell r="R4749" t="str">
            <v>NFBDG1833KR016462</v>
          </cell>
          <cell r="S4749" t="str">
            <v>5953</v>
          </cell>
          <cell r="T4749">
            <v>-2042112</v>
          </cell>
          <cell r="U4749">
            <v>-29314</v>
          </cell>
          <cell r="V4749">
            <v>-29607</v>
          </cell>
          <cell r="W4749">
            <v>0</v>
          </cell>
          <cell r="X4749">
            <v>0</v>
          </cell>
          <cell r="Y4749">
            <v>-29607</v>
          </cell>
        </row>
        <row r="4750">
          <cell r="B4750" t="str">
            <v>KHI/HO/D/MO/MC COMP/P/75841/09/2023</v>
          </cell>
          <cell r="E4750">
            <v>45196</v>
          </cell>
          <cell r="F4750">
            <v>45196</v>
          </cell>
          <cell r="G4750">
            <v>45561</v>
          </cell>
          <cell r="H4750" t="str">
            <v xml:space="preserve"> 08006869</v>
          </cell>
          <cell r="I4750" t="str">
            <v xml:space="preserve"> MUHAMMAD TALHA YOUSAF</v>
          </cell>
          <cell r="J4750" t="str">
            <v>INDIVIDUAL</v>
          </cell>
          <cell r="K4750" t="str">
            <v>MUHAMMAD TALHA YOUSAF</v>
          </cell>
          <cell r="L4750" t="str">
            <v xml:space="preserve"> D</v>
          </cell>
          <cell r="M4750" t="str">
            <v xml:space="preserve"> 09000221-Muhammad Irfan</v>
          </cell>
          <cell r="N4750" t="str">
            <v>SUZUKI GS 150SE</v>
          </cell>
          <cell r="O4750" t="str">
            <v>2023</v>
          </cell>
          <cell r="P4750" t="str">
            <v>APPLIED</v>
          </cell>
          <cell r="Q4750" t="str">
            <v>30089184</v>
          </cell>
          <cell r="R4750" t="str">
            <v>30089184</v>
          </cell>
          <cell r="T4750">
            <v>364000</v>
          </cell>
          <cell r="U4750">
            <v>11132</v>
          </cell>
          <cell r="V4750">
            <v>12740</v>
          </cell>
          <cell r="W4750">
            <v>25480</v>
          </cell>
          <cell r="X4750">
            <v>0</v>
          </cell>
          <cell r="Y4750">
            <v>-12740</v>
          </cell>
        </row>
        <row r="4751">
          <cell r="B4751" t="str">
            <v>KHI/HO/D/MO/PC COMP/C/75858/150/09/2023</v>
          </cell>
          <cell r="C4751" t="str">
            <v>KHI/HO/D/MO/PC COMP/E/43685/00150/07/2024</v>
          </cell>
          <cell r="E4751">
            <v>45485</v>
          </cell>
          <cell r="F4751">
            <v>45186</v>
          </cell>
          <cell r="G4751">
            <v>45551</v>
          </cell>
          <cell r="H4751" t="str">
            <v xml:space="preserve"> 08004847</v>
          </cell>
          <cell r="I4751" t="str">
            <v xml:space="preserve"> DUBAI ISLAMIC BANK PAKISTAN LIMITED</v>
          </cell>
          <cell r="J4751" t="str">
            <v>BANK</v>
          </cell>
          <cell r="K4751" t="str">
            <v>M/S. Dubai Islamic Bank (Pakistan) Limited
User: Samreen Ansar</v>
          </cell>
          <cell r="L4751" t="str">
            <v xml:space="preserve"> D</v>
          </cell>
          <cell r="M4751" t="str">
            <v xml:space="preserve"> 09000210-Tariq Shahzad</v>
          </cell>
          <cell r="N4751" t="str">
            <v>HYUNDAI ELANTRA 2.0 MP1 A</v>
          </cell>
          <cell r="O4751" t="str">
            <v>2021</v>
          </cell>
          <cell r="Q4751" t="str">
            <v>G4NAMU877488</v>
          </cell>
          <cell r="R4751" t="str">
            <v>PMHD841FMMN301634</v>
          </cell>
          <cell r="S4751" t="str">
            <v>OLALHR300072453</v>
          </cell>
          <cell r="T4751">
            <v>2177520</v>
          </cell>
          <cell r="U4751">
            <v>6995</v>
          </cell>
          <cell r="V4751">
            <v>8114</v>
          </cell>
          <cell r="W4751">
            <v>8113</v>
          </cell>
          <cell r="X4751">
            <v>0</v>
          </cell>
          <cell r="Y4751">
            <v>1</v>
          </cell>
        </row>
        <row r="4752">
          <cell r="B4752" t="str">
            <v>KHI/HO/D/MO/PC COMP/C/75858/2/09/2023</v>
          </cell>
          <cell r="E4752">
            <v>45197</v>
          </cell>
          <cell r="F4752">
            <v>45198</v>
          </cell>
          <cell r="G4752">
            <v>45563</v>
          </cell>
          <cell r="H4752" t="str">
            <v xml:space="preserve"> 08004847</v>
          </cell>
          <cell r="I4752" t="str">
            <v xml:space="preserve"> DUBAI ISLAMIC BANK PAKISTAN LIMITED</v>
          </cell>
          <cell r="J4752" t="str">
            <v>BANK</v>
          </cell>
          <cell r="K4752" t="str">
            <v>M/S. Dubai Islamic Bank (Pakistan) Limited
User: Riffat Bano</v>
          </cell>
          <cell r="L4752" t="str">
            <v xml:space="preserve"> D</v>
          </cell>
          <cell r="M4752" t="str">
            <v xml:space="preserve"> 09000210-Tariq Shahzad</v>
          </cell>
          <cell r="N4752" t="str">
            <v>SUZUKI BOLAN VX  EURO II</v>
          </cell>
          <cell r="O4752" t="str">
            <v>2016</v>
          </cell>
          <cell r="P4752" t="str">
            <v>LE-16A-6241</v>
          </cell>
          <cell r="Q4752" t="str">
            <v>944794</v>
          </cell>
          <cell r="R4752" t="str">
            <v>1061269</v>
          </cell>
          <cell r="S4752" t="str">
            <v>PODLHR300015729</v>
          </cell>
          <cell r="T4752">
            <v>435000</v>
          </cell>
          <cell r="U4752">
            <v>13355</v>
          </cell>
          <cell r="V4752">
            <v>15225</v>
          </cell>
          <cell r="W4752">
            <v>0</v>
          </cell>
          <cell r="X4752">
            <v>0</v>
          </cell>
          <cell r="Y4752">
            <v>15225</v>
          </cell>
        </row>
        <row r="4753">
          <cell r="B4753" t="str">
            <v>KHI/HO/D/MO/PC COMP/C/75858/3/09/2023</v>
          </cell>
          <cell r="E4753">
            <v>45197</v>
          </cell>
          <cell r="F4753">
            <v>45175</v>
          </cell>
          <cell r="G4753">
            <v>45540</v>
          </cell>
          <cell r="H4753" t="str">
            <v xml:space="preserve"> 08004847</v>
          </cell>
          <cell r="I4753" t="str">
            <v xml:space="preserve"> DUBAI ISLAMIC BANK PAKISTAN LIMITED</v>
          </cell>
          <cell r="J4753" t="str">
            <v>BANK</v>
          </cell>
          <cell r="K4753" t="str">
            <v>M/S. Dubai Islamic Bank (Pakistan) Limited
User: Sajjad Iqbal Rajput</v>
          </cell>
          <cell r="L4753" t="str">
            <v xml:space="preserve"> D</v>
          </cell>
          <cell r="M4753" t="str">
            <v xml:space="preserve"> 09000210-Tariq Shahzad</v>
          </cell>
          <cell r="N4753" t="str">
            <v>HONDA CITY I-VTEC (M/T)</v>
          </cell>
          <cell r="O4753" t="str">
            <v>2016</v>
          </cell>
          <cell r="P4753" t="str">
            <v>LEA-16A-1016</v>
          </cell>
          <cell r="Q4753" t="str">
            <v>7450675</v>
          </cell>
          <cell r="R4753" t="str">
            <v>192460</v>
          </cell>
          <cell r="S4753" t="str">
            <v>PODLHR300014983</v>
          </cell>
          <cell r="T4753">
            <v>916200</v>
          </cell>
          <cell r="U4753">
            <v>28129</v>
          </cell>
          <cell r="V4753">
            <v>32067</v>
          </cell>
          <cell r="W4753">
            <v>0</v>
          </cell>
          <cell r="X4753">
            <v>0</v>
          </cell>
          <cell r="Y4753">
            <v>32067</v>
          </cell>
        </row>
        <row r="4754">
          <cell r="B4754" t="str">
            <v>KHI/HO/D/MO/PC COMP/C/75858/5/09/2023</v>
          </cell>
          <cell r="E4754">
            <v>45197</v>
          </cell>
          <cell r="F4754">
            <v>45176</v>
          </cell>
          <cell r="G4754">
            <v>45541</v>
          </cell>
          <cell r="H4754" t="str">
            <v xml:space="preserve"> 08004847</v>
          </cell>
          <cell r="I4754" t="str">
            <v xml:space="preserve"> DUBAI ISLAMIC BANK PAKISTAN LIMITED</v>
          </cell>
          <cell r="J4754" t="str">
            <v>BANK</v>
          </cell>
          <cell r="K4754" t="str">
            <v>M/S. Dubai Islamic Bank (Pakistan) Limited
User: Muhammad Ahmad Qureshi-Asaan A/C</v>
          </cell>
          <cell r="L4754" t="str">
            <v xml:space="preserve"> D</v>
          </cell>
          <cell r="M4754" t="str">
            <v xml:space="preserve"> 09000210-Tariq Shahzad</v>
          </cell>
          <cell r="N4754" t="str">
            <v>HONDA CITY I-VTEC (M/T)</v>
          </cell>
          <cell r="O4754" t="str">
            <v>2011</v>
          </cell>
          <cell r="P4754" t="str">
            <v>LE-12-9626</v>
          </cell>
          <cell r="Q4754" t="str">
            <v>L13Z13428853</v>
          </cell>
          <cell r="R4754" t="str">
            <v>154XBR124595</v>
          </cell>
          <cell r="S4754" t="str">
            <v>POULHR300025456</v>
          </cell>
          <cell r="T4754">
            <v>845000</v>
          </cell>
          <cell r="U4754">
            <v>23719</v>
          </cell>
          <cell r="V4754">
            <v>27040</v>
          </cell>
          <cell r="W4754">
            <v>0</v>
          </cell>
          <cell r="X4754">
            <v>0</v>
          </cell>
          <cell r="Y4754">
            <v>27040</v>
          </cell>
        </row>
        <row r="4755">
          <cell r="B4755" t="str">
            <v>KHI/HO/D/MO/PD COMP/P/75904/09/2023</v>
          </cell>
          <cell r="C4755" t="str">
            <v>KHI/HO/D/MO/PD COMP/E/30950/09/2023</v>
          </cell>
          <cell r="E4755">
            <v>45199</v>
          </cell>
          <cell r="F4755">
            <v>45192</v>
          </cell>
          <cell r="G4755">
            <v>45557</v>
          </cell>
          <cell r="H4755" t="str">
            <v xml:space="preserve"> 08813255</v>
          </cell>
          <cell r="I4755" t="str">
            <v xml:space="preserve"> Saeeda Kanwal(4240145687400)</v>
          </cell>
          <cell r="J4755" t="str">
            <v>INDIVIDUAL</v>
          </cell>
          <cell r="L4755" t="str">
            <v xml:space="preserve"> D</v>
          </cell>
          <cell r="M4755" t="str">
            <v xml:space="preserve"> 09000221-Muhammad Irfan</v>
          </cell>
          <cell r="U4755">
            <v>46491</v>
          </cell>
          <cell r="V4755">
            <v>53000</v>
          </cell>
          <cell r="W4755">
            <v>0</v>
          </cell>
          <cell r="X4755">
            <v>0</v>
          </cell>
          <cell r="Y4755">
            <v>53000</v>
          </cell>
        </row>
        <row r="4756">
          <cell r="B4756" t="str">
            <v>KHI/HO/D/MO/PD COMP/P/75909/09/2023</v>
          </cell>
          <cell r="C4756" t="str">
            <v>KHI/HO/D/MO/PD COMP/E/30948/09/2023</v>
          </cell>
          <cell r="E4756">
            <v>45199</v>
          </cell>
          <cell r="F4756">
            <v>45196</v>
          </cell>
          <cell r="G4756">
            <v>45561</v>
          </cell>
          <cell r="H4756" t="str">
            <v xml:space="preserve"> 08813261</v>
          </cell>
          <cell r="I4756" t="str">
            <v xml:space="preserve"> Nusrat Hussain(4130413637021)</v>
          </cell>
          <cell r="J4756" t="str">
            <v>INDIVIDUAL</v>
          </cell>
          <cell r="L4756" t="str">
            <v xml:space="preserve"> D</v>
          </cell>
          <cell r="M4756" t="str">
            <v xml:space="preserve"> 09000221-Muhammad Irfan</v>
          </cell>
          <cell r="U4756">
            <v>57016</v>
          </cell>
          <cell r="V4756">
            <v>65000</v>
          </cell>
          <cell r="W4756">
            <v>0</v>
          </cell>
          <cell r="X4756">
            <v>0</v>
          </cell>
          <cell r="Y4756">
            <v>65000</v>
          </cell>
        </row>
        <row r="4757">
          <cell r="B4757" t="str">
            <v>KHI/HO/D/MO/PD COMP/P/75914/09/2023</v>
          </cell>
          <cell r="C4757" t="str">
            <v>KHI/HO/D/MO/PD COMP/E/30952/09/2023</v>
          </cell>
          <cell r="E4757">
            <v>45199</v>
          </cell>
          <cell r="F4757">
            <v>45197</v>
          </cell>
          <cell r="G4757">
            <v>45562</v>
          </cell>
          <cell r="H4757" t="str">
            <v xml:space="preserve"> 08813268</v>
          </cell>
          <cell r="I4757" t="str">
            <v xml:space="preserve"> Muhammad Farhan Faruque(4220112807351)</v>
          </cell>
          <cell r="J4757" t="str">
            <v>INDIVIDUAL</v>
          </cell>
          <cell r="L4757" t="str">
            <v xml:space="preserve"> D</v>
          </cell>
          <cell r="M4757" t="str">
            <v xml:space="preserve"> 09000355-Asif Azeem</v>
          </cell>
          <cell r="U4757">
            <v>35964</v>
          </cell>
          <cell r="V4757">
            <v>41000</v>
          </cell>
          <cell r="W4757">
            <v>0</v>
          </cell>
          <cell r="X4757">
            <v>0</v>
          </cell>
          <cell r="Y4757">
            <v>41000</v>
          </cell>
        </row>
        <row r="4758">
          <cell r="B4758" t="str">
            <v>KHI/HO/D/MO/PC COMP/P/75915/09/2023</v>
          </cell>
          <cell r="E4758">
            <v>45197</v>
          </cell>
          <cell r="F4758">
            <v>45175</v>
          </cell>
          <cell r="G4758">
            <v>45540</v>
          </cell>
          <cell r="H4758" t="str">
            <v xml:space="preserve"> 08004847</v>
          </cell>
          <cell r="I4758" t="str">
            <v xml:space="preserve"> DUBAI ISLAMIC BANK PAKISTAN LIMITED</v>
          </cell>
          <cell r="J4758" t="str">
            <v>BANK</v>
          </cell>
          <cell r="K4758" t="str">
            <v>M/S. Dubai Islamic Bank (Pakistan) Limited
User: Muhammad Kumail Polani
CNIC # 42201-5815704-1 CELL # 03412777777 03332470777
P.O # OLAKHI300070315</v>
          </cell>
          <cell r="L4758" t="str">
            <v xml:space="preserve"> D</v>
          </cell>
          <cell r="M4758" t="str">
            <v xml:space="preserve"> 09000210-Tariq Shahzad</v>
          </cell>
          <cell r="N4758" t="str">
            <v>AUDI E-TRON50 QUATTRO</v>
          </cell>
          <cell r="O4758" t="str">
            <v>2021</v>
          </cell>
          <cell r="Q4758" t="str">
            <v>EAS-138209</v>
          </cell>
          <cell r="R4758" t="str">
            <v>WAUZZZGE2MB035231</v>
          </cell>
          <cell r="T4758">
            <v>12286750</v>
          </cell>
          <cell r="U4758">
            <v>188568</v>
          </cell>
          <cell r="V4758">
            <v>215018</v>
          </cell>
          <cell r="W4758">
            <v>215019</v>
          </cell>
          <cell r="X4758">
            <v>0</v>
          </cell>
          <cell r="Y4758">
            <v>-1</v>
          </cell>
        </row>
        <row r="4759">
          <cell r="B4759" t="str">
            <v>KHI/HO/D/MO/PD COMP/P/75922/09/2023</v>
          </cell>
          <cell r="C4759" t="str">
            <v>KHI/HO/D/MO/PD COMP/E/30951/09/2023</v>
          </cell>
          <cell r="E4759">
            <v>45199</v>
          </cell>
          <cell r="F4759">
            <v>45196</v>
          </cell>
          <cell r="G4759">
            <v>45561</v>
          </cell>
          <cell r="H4759" t="str">
            <v xml:space="preserve"> 08813269</v>
          </cell>
          <cell r="I4759" t="str">
            <v xml:space="preserve"> Muhammad Shoaib(4210152460591)</v>
          </cell>
          <cell r="J4759" t="str">
            <v>INDIVIDUAL</v>
          </cell>
          <cell r="L4759" t="str">
            <v xml:space="preserve"> D</v>
          </cell>
          <cell r="M4759" t="str">
            <v xml:space="preserve"> 09000355-Asif Azeem</v>
          </cell>
          <cell r="U4759">
            <v>48245</v>
          </cell>
          <cell r="V4759">
            <v>55000</v>
          </cell>
          <cell r="W4759">
            <v>0</v>
          </cell>
          <cell r="X4759">
            <v>0</v>
          </cell>
          <cell r="Y4759">
            <v>55000</v>
          </cell>
        </row>
        <row r="4760">
          <cell r="B4760" t="str">
            <v>KHI/HO/D/MO/PC TTT/P/75925/09/2023</v>
          </cell>
          <cell r="C4760" t="str">
            <v>KHI/HO/D/MO/PC TTT/E/37256/02/2024</v>
          </cell>
          <cell r="E4760">
            <v>45342</v>
          </cell>
          <cell r="F4760">
            <v>45183</v>
          </cell>
          <cell r="G4760">
            <v>45548</v>
          </cell>
          <cell r="H4760" t="str">
            <v xml:space="preserve"> 08813238</v>
          </cell>
          <cell r="I4760" t="str">
            <v xml:space="preserve"> Touqeer  #42401-1312259-1</v>
          </cell>
          <cell r="J4760" t="str">
            <v>INDIVIDUAL</v>
          </cell>
          <cell r="L4760" t="str">
            <v xml:space="preserve"> D</v>
          </cell>
          <cell r="M4760" t="str">
            <v xml:space="preserve"> 09000539-Rehan Ali Basheer</v>
          </cell>
          <cell r="N4760" t="str">
            <v>DAIHATSU COPEN</v>
          </cell>
          <cell r="O4760" t="str">
            <v>2014</v>
          </cell>
          <cell r="P4760" t="str">
            <v>BEV-391</v>
          </cell>
          <cell r="Q4760" t="str">
            <v>KF-160093L</v>
          </cell>
          <cell r="R4760" t="str">
            <v>LA400K-0001374</v>
          </cell>
          <cell r="T4760">
            <v>-3200000</v>
          </cell>
          <cell r="U4760">
            <v>-9419</v>
          </cell>
          <cell r="V4760">
            <v>-10737</v>
          </cell>
          <cell r="W4760">
            <v>0</v>
          </cell>
          <cell r="X4760">
            <v>0</v>
          </cell>
          <cell r="Y4760">
            <v>-10737</v>
          </cell>
        </row>
        <row r="4761">
          <cell r="B4761" t="str">
            <v>KHI/HO/D/MO/PD COMP/P/75926/09/2023</v>
          </cell>
          <cell r="C4761" t="str">
            <v>KHI/HO/D/MO/PD COMP/E/30949/09/2023</v>
          </cell>
          <cell r="E4761">
            <v>45199</v>
          </cell>
          <cell r="F4761">
            <v>45197</v>
          </cell>
          <cell r="G4761">
            <v>45562</v>
          </cell>
          <cell r="H4761" t="str">
            <v xml:space="preserve"> 08813274</v>
          </cell>
          <cell r="I4761" t="str">
            <v xml:space="preserve">  Ammar Ahmed #4220184715429</v>
          </cell>
          <cell r="J4761" t="str">
            <v>INDIVIDUAL</v>
          </cell>
          <cell r="L4761" t="str">
            <v xml:space="preserve"> D</v>
          </cell>
          <cell r="M4761" t="str">
            <v xml:space="preserve"> 09000221-Muhammad Irfan</v>
          </cell>
          <cell r="U4761">
            <v>44736</v>
          </cell>
          <cell r="V4761">
            <v>51000</v>
          </cell>
          <cell r="W4761">
            <v>0</v>
          </cell>
          <cell r="X4761">
            <v>0</v>
          </cell>
          <cell r="Y4761">
            <v>51000</v>
          </cell>
        </row>
        <row r="4762">
          <cell r="B4762" t="str">
            <v>KHI/HO/D/MO/MC COMP/P/75932/09/2023</v>
          </cell>
          <cell r="E4762">
            <v>45197</v>
          </cell>
          <cell r="F4762">
            <v>45175</v>
          </cell>
          <cell r="G4762">
            <v>45540</v>
          </cell>
          <cell r="H4762" t="str">
            <v xml:space="preserve"> 08802581</v>
          </cell>
          <cell r="I4762" t="str">
            <v xml:space="preserve"> Husayn Mehdi</v>
          </cell>
          <cell r="J4762" t="str">
            <v>INDIVIDUAL</v>
          </cell>
          <cell r="K4762" t="str">
            <v>Mr. Husayn Mehdi 
CNIC # 42301-9306430-3 CELL # 0331-2325850</v>
          </cell>
          <cell r="L4762" t="str">
            <v xml:space="preserve"> D</v>
          </cell>
          <cell r="M4762" t="str">
            <v xml:space="preserve"> 09000221-Muhammad Irfan</v>
          </cell>
          <cell r="N4762" t="str">
            <v>UNIQUE MOTORCYCLE</v>
          </cell>
          <cell r="O4762" t="str">
            <v>2021</v>
          </cell>
          <cell r="P4762" t="str">
            <v>KOW-8744</v>
          </cell>
          <cell r="Q4762" t="str">
            <v>2353153</v>
          </cell>
          <cell r="R4762" t="str">
            <v>3354480</v>
          </cell>
          <cell r="T4762">
            <v>70000</v>
          </cell>
          <cell r="U4762">
            <v>6096</v>
          </cell>
          <cell r="V4762">
            <v>7000</v>
          </cell>
          <cell r="W4762">
            <v>0</v>
          </cell>
          <cell r="X4762">
            <v>0</v>
          </cell>
          <cell r="Y4762">
            <v>7000</v>
          </cell>
        </row>
        <row r="4763">
          <cell r="B4763" t="str">
            <v>LHR/LHR/F/MO/PC COMP/P/75935/09/2023</v>
          </cell>
          <cell r="D4763" t="str">
            <v>UBL INSURERS LIMITED - WINDOW TAKAFUL LAHORE BRANCH</v>
          </cell>
          <cell r="E4763">
            <v>45197</v>
          </cell>
          <cell r="F4763">
            <v>45173</v>
          </cell>
          <cell r="G4763">
            <v>45538</v>
          </cell>
          <cell r="H4763" t="str">
            <v xml:space="preserve"> 08804745</v>
          </cell>
          <cell r="I4763" t="str">
            <v xml:space="preserve"> UBL INSURERS LIMITED - WINDOW TAKAFUL LAHORE  BRANCH</v>
          </cell>
          <cell r="J4763" t="str">
            <v>CORPORATE</v>
          </cell>
          <cell r="K4763" t="str">
            <v>M/S BANK AL HABIB A/C M/S. COTTON WEB LTD 
LEADER POLICY NO. 2023T014VPCOP00049</v>
          </cell>
          <cell r="L4763" t="str">
            <v xml:space="preserve"> F</v>
          </cell>
          <cell r="M4763" t="str">
            <v xml:space="preserve"> 09000331-Firdous Naqvi</v>
          </cell>
          <cell r="N4763" t="str">
            <v>SUZUKI CULTUS VXR EURO-II</v>
          </cell>
          <cell r="O4763" t="str">
            <v>2021</v>
          </cell>
          <cell r="Q4763" t="str">
            <v>186036</v>
          </cell>
          <cell r="R4763" t="str">
            <v>10086004</v>
          </cell>
          <cell r="T4763">
            <v>3000000</v>
          </cell>
          <cell r="U4763">
            <v>13072</v>
          </cell>
          <cell r="V4763">
            <v>15294</v>
          </cell>
          <cell r="W4763">
            <v>0</v>
          </cell>
          <cell r="X4763">
            <v>0</v>
          </cell>
          <cell r="Y4763">
            <v>15294</v>
          </cell>
        </row>
        <row r="4764">
          <cell r="B4764" t="str">
            <v>KHI/HO/D/MO/PC COMP/P/75947/09/2023</v>
          </cell>
          <cell r="E4764">
            <v>45197</v>
          </cell>
          <cell r="F4764">
            <v>45191</v>
          </cell>
          <cell r="G4764">
            <v>45556</v>
          </cell>
          <cell r="H4764" t="str">
            <v xml:space="preserve"> 08813291</v>
          </cell>
          <cell r="I4764" t="str">
            <v xml:space="preserve"> Madiha Sohail422013-162702-2</v>
          </cell>
          <cell r="J4764" t="str">
            <v>INDIVIDUAL</v>
          </cell>
          <cell r="K4764" t="str">
            <v>Mrs. Madiha Sohail
CNIC #. 422013-162702-2
CELL #. 0321-2691478</v>
          </cell>
          <cell r="L4764" t="str">
            <v xml:space="preserve"> D</v>
          </cell>
          <cell r="M4764" t="str">
            <v xml:space="preserve"> 09000649-Dawood Saeed</v>
          </cell>
          <cell r="N4764" t="str">
            <v>SUZUKI ALTO AGS A/T</v>
          </cell>
          <cell r="O4764" t="str">
            <v>2023</v>
          </cell>
          <cell r="P4764" t="str">
            <v>BZA-608</v>
          </cell>
          <cell r="Q4764" t="str">
            <v>6R283768</v>
          </cell>
          <cell r="R4764" t="str">
            <v>NF1AET306H1183764</v>
          </cell>
          <cell r="T4764">
            <v>2945000</v>
          </cell>
          <cell r="U4764">
            <v>46456</v>
          </cell>
          <cell r="V4764">
            <v>53010</v>
          </cell>
          <cell r="W4764">
            <v>53000</v>
          </cell>
          <cell r="X4764">
            <v>0</v>
          </cell>
          <cell r="Y4764">
            <v>10</v>
          </cell>
        </row>
        <row r="4765">
          <cell r="B4765" t="str">
            <v>LHR/LHR/D/MO/PC COMP/P/75966/09/2023</v>
          </cell>
          <cell r="C4765" t="str">
            <v>LHR/LHR/D/MO/PC COMP/E/33072/10/2023</v>
          </cell>
          <cell r="E4765">
            <v>45211</v>
          </cell>
          <cell r="F4765">
            <v>45194</v>
          </cell>
          <cell r="G4765">
            <v>45559</v>
          </cell>
          <cell r="H4765" t="str">
            <v xml:space="preserve"> 08813278</v>
          </cell>
          <cell r="I4765" t="str">
            <v xml:space="preserve"> Suleman Malik</v>
          </cell>
          <cell r="J4765" t="str">
            <v>INDIVIDUAL</v>
          </cell>
          <cell r="L4765" t="str">
            <v xml:space="preserve"> D</v>
          </cell>
          <cell r="M4765" t="str">
            <v xml:space="preserve"> 09000462-Pak Suzuki Motor Company Limited (PSMC)</v>
          </cell>
          <cell r="U4765">
            <v>-50325</v>
          </cell>
          <cell r="V4765">
            <v>-58900</v>
          </cell>
          <cell r="W4765">
            <v>-58606</v>
          </cell>
          <cell r="X4765">
            <v>0</v>
          </cell>
          <cell r="Y4765">
            <v>-294</v>
          </cell>
        </row>
        <row r="4766">
          <cell r="B4766" t="str">
            <v>KHI/HO/D/MO/CV/P/75990/09/2023</v>
          </cell>
          <cell r="E4766">
            <v>45198</v>
          </cell>
          <cell r="F4766">
            <v>45180</v>
          </cell>
          <cell r="G4766">
            <v>45291</v>
          </cell>
          <cell r="H4766" t="str">
            <v xml:space="preserve"> 08808750</v>
          </cell>
          <cell r="I4766" t="str">
            <v xml:space="preserve"> CAPITAL CAR RENTAL (PRIVATE) LIMITED</v>
          </cell>
          <cell r="J4766" t="str">
            <v>CORPORATE</v>
          </cell>
          <cell r="K4766" t="str">
            <v>M/s. Secretyary to Government of Punjab Health Department
Keeper : M/s. Capital Car Rental Private Limited
Cell #. 0304-4441555</v>
          </cell>
          <cell r="L4766" t="str">
            <v xml:space="preserve"> D</v>
          </cell>
          <cell r="M4766" t="str">
            <v xml:space="preserve"> 09000441-TOYOTA JHELUM MOTORS (PRIVATE) LIMITED</v>
          </cell>
          <cell r="N4766" t="str">
            <v>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v>
          </cell>
          <cell r="O4766" t="str">
            <v>2017
2017
2017
2017
2018
2017
2017
2017
2017
2017
2017
2018
2018
2018
2018
2018
2018
2018
2018
2017
2017
2017
2017
2017
2017
2017
2017
2017
2018
2018
2018
2018
2018
2017
2017
2017
2017
2018
2018
2018
2018
2017
2017
2017
2017
2017
2017
2018
2018
2017
2017
2017
2018
2018
2018
2018
2017
2017
2017
2017
2018
2018
2018
2018
2018
2018
2017
2017
2017
2017
2017
2017
2017
2017
2017
2017
2017
2017
2017
2017
2017
2018
2018
2018
2018
2017
2017
2017
2017
2017
2018
2018
2018
2018
2018
2018
2018
2018
2018
2017
2017
2017
2017
2017
2017
2017
2017
2017
2018
2015
2015
2015
2015
2015
2015
2017
2017
2017
2017
2017
2018
2018
2018
2018
2018
2018
2018
2018
2018
2018
2017
2017
2017
2017
2018
2018
2018
2017
2017
2017
2017
2017
2017
2017
2018
2018
2018
2018
2018
2018</v>
          </cell>
          <cell r="P4766" t="str">
            <v>LEG-17-2151
LEG-17-2285
LEG-17-2294
LEG-17-2328
LEG-18-1138
LEG-17-2138
LEG-17-2140
LEG-17-2205
LEG-17-2276
LEG-17-2308
LEG-17-2339
LEG-18-1078
LEG-18-1082
LEG-18-1089
LEG-18-1167
LEG-18-1172
LEG-18-1182
LEG-18-1238
LEG-18-1263
LEG-17-2182
LEG-17-2207
LEG-17-2212
LEG-17-2214
LEG-17-2231
LEG-17-2245
LEG-17-2309
LEG-17-4078
LEG-17-4095
LEG-18-1068
LEG-18-1164
LEG-18-1229
LEG-18-1244
LEG-18-1248
LEG-17-4070
LEG-17-4082
LEG-17-4083
LEG-17-4089
LEG-18-1074
LEG-18-1158
LEG-18-1159
LEG-18-1194
LEG-17-2145
LEG-17-2169
LEG-17-2174
LEG-17-2194
LEG-17-2197
LEG-17-2312
LEG-18-1045
LEG-18-1191
LEG-17-2261
LEG-17-2315
LEG-17-2353
LEG-18-1092
LEG-18-1103
LEG-18-1126
LEG-18-1215
LEG-17-4074
LEG-17-4075
LEG-17-4081
LEG-17-4093
LEG-18-1070
LEG-18-1091
LEG-18-1094
LEG-18-1152
LEG-18-1156
LEG-18-1252
LEG-17-2155
LEG-17-2164
LEG-17-2168
LEG-17-2172
LEG-17-2190
LEG-17-2206
LEG-17-2253
LEG-17-2263
LEG-17-2264
LEG-17-2265
LEG-17-2275
LEG-17-2278
LEG-17-2305
LEG-17-2320
LEG-17-2335
LEG-18-1154
LEG-18-1176
LEG-18-1183
LEG-18-1230
LEG-17-2173
LEG-17-2179
LEG-17-2248
LEG-17-2272
LEG-17-2338
LEG-18-1036
LEG-18-1050
LEG-18-1066
LEG-18-1142
LEG-18-1148
LEG-18-1193
LEG-18-1203
LEG-18-1207
LEG-18-1251
LEG-17-2124
LEG-17-2158
LEG-17-2160
LEG-17-2163
LEG-17-2250
LEG-17-2251
LEG-17-2257
LEG-17-2296
LEG-17-2303
LEG-18-1071
DA-1
DA-3
DA-5
DA-6
DA-8
DA-9
LEG-17-2142
LEG-17-2256
LEG-17-2322
LEG-17-2202
LEG-17-2262
LEG-18-1051
LEG-18-1058
LEG-18-1063
LEG-18-1084
LEG-18-1129
LEG-18-1233
LEG-18-1243
LEG-18-1245
LEG-18-1259
LEG-18-1262
LEG-17-2170
LEG-17-2192
LEG-17-2198
LEG-17-2274
LEG-18-1059
LEG-18-1104
LEG-18-1235
LEG-17-2150
LEG-17-2157
LEG-17-2186
LEG-17-2238
LEG-17-2289
LEG-17-2291
LEG-17-2349
LEG-18-1035
LEG-18-1043
LEG-18-1079
LEG-18-1086
LEG-18-1096
LEG-18-1170</v>
          </cell>
          <cell r="Q4766" t="str">
            <v>936454
934618
934624
934520
966984
934631
935549
934606
936162
936569
934531
963914
963918
961771
962359
961824
962356
961844
961735
934472
935912
937062
985904
936231
936271
934494
SV308PK01077570
SV308PK01077577
961778
964641
961842
963879
963171
SV308PK01075420
SV308PK01077567
SV308PK01077574
SV308PK01077603
963915
966994
964639
961832
934536
934507
934584
936287
934570
937086
961727
966990
936543
934619
936214
964376
964257
966961
964441
SV038PK01075425
SV308PK01075423
SV308PK01075434
SV308PK01077580
964638
964457
961764
962335
964454
961731
934639
934469
934578
934566
934626
934610
936440
934550
937414
937392
936533
934587
936275
935544
936292
964572
964345
964635
964338
934643
934596
935546
937417
935839
964366
964346
962013
961827
964365
966937
962277
964373
963645
934627
934595
933336
934651
936459
934588
935942
936265
937088
964350
1035615
1035645
1035577
1035569
1035566
1035553
935550
936431
935937
936262
937055
963880
962263
961819
961765
966909
961730
961729
963867
964453
963869
934600
936519
936210
961809
962369
961762
934638
934636
935505
934601
934538
935501
934605
964372
964368
964479
964458
964344
964652</v>
          </cell>
          <cell r="R4766" t="str">
            <v>1052961
1051132
1050973
1051016
1083484
1051113
1052022
1051120
1052661
1053038
1051025
1080426
1080392
1078275
1078867
1078314
1078856
1078355
1078240
1050976
1052408
1053545
1052391
1052705
1052725
1050952
PKT961035
PKT961050
1078288
1081140
1078334
1080372
1080371
PKT958927
PKT961044
PKT961052
PKT961078
1080354
1083505
1081141
1078352
1051032
1051119
1051085
1052777
1050995
1053580
1078243
1083453
1053047
1051129
1052707
1080888
1081073
1083473
1080956
PKT958936
PKT958923
PKT958941
PKT961059
1081138
1080965
1078273
1078765
1080931
1078212
1051111
1051095
1051103
1050992
1050904
1051117
1052945
1051070
1053904
1053915
1053066
1051068
1052766
1052040
1052785
1081084
1080857
1081150
1080852
1051140
1051097
1052038
1053912
1052299
1080873
1080847
1078523
1078346
1080868
1083489
1078791
1080881
1080401
1051145
1051109
1059835
1051060
1052958
1051123
1052432
1052757
1053589
1080862
919103
919136
919068
919063
919054
919077
1052031
1052905
1052419
1052755
1053538
1080376
1078764
1078325
1078277
1083419
1078252
1078253
1080374
1080930
1080375
1051098
1053063
1052773
1052708
1078321
1078874
1078274
1051133
1050838
1051991
1051115
1051055
1051972
1051078
1080879
1080872
1080990
1080966
1080851
1081153</v>
          </cell>
          <cell r="T4766">
            <v>105000000</v>
          </cell>
          <cell r="U4766">
            <v>423900</v>
          </cell>
          <cell r="V4766">
            <v>483295</v>
          </cell>
          <cell r="W4766">
            <v>0</v>
          </cell>
          <cell r="X4766">
            <v>0</v>
          </cell>
          <cell r="Y4766">
            <v>483295</v>
          </cell>
        </row>
        <row r="4767">
          <cell r="B4767" t="str">
            <v>LHR/LHR/D/MO/PC TPP/P/76048/09/2023</v>
          </cell>
          <cell r="E4767">
            <v>45199</v>
          </cell>
          <cell r="F4767">
            <v>45175</v>
          </cell>
          <cell r="G4767">
            <v>45540</v>
          </cell>
          <cell r="H4767" t="str">
            <v xml:space="preserve"> 08813310</v>
          </cell>
          <cell r="I4767" t="str">
            <v xml:space="preserve"> Abdullah International</v>
          </cell>
          <cell r="J4767" t="str">
            <v>INDIVIDUAL</v>
          </cell>
          <cell r="K4767" t="str">
            <v>M/S. Abdullah International 
NTN # 7899559-7, Cell # 0300-5370662</v>
          </cell>
          <cell r="L4767" t="str">
            <v xml:space="preserve"> D</v>
          </cell>
          <cell r="M4767" t="str">
            <v xml:space="preserve"> 09000795-Mubasher Hussnain</v>
          </cell>
          <cell r="N4767" t="str">
            <v>TOYOTA YARIS ATIV X CVT</v>
          </cell>
          <cell r="O4767" t="str">
            <v>2023</v>
          </cell>
          <cell r="Q4767" t="str">
            <v>2A61866</v>
          </cell>
          <cell r="R4767" t="str">
            <v>NSP151R-9522084</v>
          </cell>
          <cell r="T4767">
            <v>5828000</v>
          </cell>
          <cell r="U4767">
            <v>89645</v>
          </cell>
          <cell r="V4767">
            <v>104904</v>
          </cell>
          <cell r="W4767">
            <v>107388</v>
          </cell>
          <cell r="X4767">
            <v>0</v>
          </cell>
          <cell r="Y4767">
            <v>-2484</v>
          </cell>
        </row>
        <row r="4768">
          <cell r="B4768" t="str">
            <v>KHI/HO/D/MO/PC TP/C/76090/1/10/2023</v>
          </cell>
          <cell r="E4768">
            <v>45201</v>
          </cell>
          <cell r="F4768">
            <v>45194</v>
          </cell>
          <cell r="G4768">
            <v>45559</v>
          </cell>
          <cell r="H4768" t="str">
            <v xml:space="preserve"> 08801488</v>
          </cell>
          <cell r="I4768" t="str">
            <v xml:space="preserve"> iTecknologi Tracking Services (Pvt) Limited</v>
          </cell>
          <cell r="J4768" t="str">
            <v>CORPORATE</v>
          </cell>
          <cell r="K4768" t="str">
            <v>M/S. Itechnologi Tracking Services (Private) Limited
A/C Mr. Sheharyar Abdullah</v>
          </cell>
          <cell r="L4768" t="str">
            <v xml:space="preserve"> D</v>
          </cell>
          <cell r="M4768" t="str">
            <v xml:space="preserve"> 09000221-Muhammad Irfan</v>
          </cell>
          <cell r="N4768" t="str">
            <v>TOYOTA COROLLA ALTIS VVT-</v>
          </cell>
          <cell r="O4768" t="str">
            <v>2011</v>
          </cell>
          <cell r="P4768" t="str">
            <v>AWK-412</v>
          </cell>
          <cell r="Q4768" t="str">
            <v>Q004664</v>
          </cell>
          <cell r="R4768" t="str">
            <v>ZRE141-4503692</v>
          </cell>
          <cell r="T4768">
            <v>3000000</v>
          </cell>
          <cell r="U4768">
            <v>132</v>
          </cell>
          <cell r="V4768">
            <v>200</v>
          </cell>
          <cell r="W4768">
            <v>0</v>
          </cell>
          <cell r="X4768">
            <v>0</v>
          </cell>
          <cell r="Y4768">
            <v>200</v>
          </cell>
        </row>
        <row r="4769">
          <cell r="B4769" t="str">
            <v>KHI/HO/D/MO/PC TP/C/76090/2/10/2023</v>
          </cell>
          <cell r="E4769">
            <v>45224</v>
          </cell>
          <cell r="F4769">
            <v>45223</v>
          </cell>
          <cell r="G4769">
            <v>45588</v>
          </cell>
          <cell r="H4769" t="str">
            <v xml:space="preserve"> 08801488</v>
          </cell>
          <cell r="I4769" t="str">
            <v xml:space="preserve"> iTecknologi Tracking Services (Pvt) Limited</v>
          </cell>
          <cell r="J4769" t="str">
            <v>CORPORATE</v>
          </cell>
          <cell r="K4769" t="str">
            <v>M/S. Itechnologi Tracking Services (Private) Limited
A/C Mr. Wasiullah</v>
          </cell>
          <cell r="L4769" t="str">
            <v xml:space="preserve"> D</v>
          </cell>
          <cell r="M4769" t="str">
            <v xml:space="preserve"> 09000221-Muhammad Irfan</v>
          </cell>
          <cell r="N4769" t="str">
            <v>SUZUKI CULTUS</v>
          </cell>
          <cell r="O4769" t="str">
            <v>2016</v>
          </cell>
          <cell r="P4769" t="str">
            <v>GBL-893</v>
          </cell>
          <cell r="T4769">
            <v>1600000</v>
          </cell>
          <cell r="U4769">
            <v>175</v>
          </cell>
          <cell r="V4769">
            <v>200</v>
          </cell>
          <cell r="W4769">
            <v>0</v>
          </cell>
          <cell r="X4769">
            <v>0</v>
          </cell>
          <cell r="Y4769">
            <v>200</v>
          </cell>
        </row>
        <row r="4770">
          <cell r="B4770" t="str">
            <v>KHI/HO/D/MO/PC TP/C/76090/3/10/2023</v>
          </cell>
          <cell r="E4770">
            <v>45230</v>
          </cell>
          <cell r="F4770">
            <v>45229</v>
          </cell>
          <cell r="G4770">
            <v>45594</v>
          </cell>
          <cell r="H4770" t="str">
            <v xml:space="preserve"> 08801488</v>
          </cell>
          <cell r="I4770" t="str">
            <v xml:space="preserve"> iTecknologi Tracking Services (Pvt) Limited</v>
          </cell>
          <cell r="J4770" t="str">
            <v>CORPORATE</v>
          </cell>
          <cell r="K4770" t="str">
            <v>M/S. Itechnologi Tracking Services (Private) Limited
A/C Mr. Zaid Ahmed</v>
          </cell>
          <cell r="L4770" t="str">
            <v xml:space="preserve"> D</v>
          </cell>
          <cell r="M4770" t="str">
            <v xml:space="preserve"> 09000221-Muhammad Irfan</v>
          </cell>
          <cell r="N4770" t="str">
            <v>DAIHATSU MIRA EIS</v>
          </cell>
          <cell r="O4770" t="str">
            <v>2015</v>
          </cell>
          <cell r="P4770" t="str">
            <v>BPA-001</v>
          </cell>
          <cell r="Q4770" t="str">
            <v>KFJ211195</v>
          </cell>
          <cell r="R4770" t="str">
            <v>LA300S-1308856</v>
          </cell>
          <cell r="T4770">
            <v>2450000</v>
          </cell>
          <cell r="U4770">
            <v>175</v>
          </cell>
          <cell r="V4770">
            <v>200</v>
          </cell>
          <cell r="W4770">
            <v>0</v>
          </cell>
          <cell r="X4770">
            <v>0</v>
          </cell>
          <cell r="Y4770">
            <v>200</v>
          </cell>
        </row>
        <row r="4771">
          <cell r="B4771" t="str">
            <v>LHR/LHR/D/MO/MC COMP/P/76098/10/2023</v>
          </cell>
          <cell r="C4771" t="str">
            <v>LHR/LHR/D/MO/MC COMP/E/35539/12/2023</v>
          </cell>
          <cell r="E4771">
            <v>45288</v>
          </cell>
          <cell r="F4771">
            <v>45195</v>
          </cell>
          <cell r="G4771">
            <v>45560</v>
          </cell>
          <cell r="H4771" t="str">
            <v xml:space="preserve"> 08813326</v>
          </cell>
          <cell r="I4771" t="str">
            <v xml:space="preserve"> Ahmed Tariq</v>
          </cell>
          <cell r="J4771" t="str">
            <v>INDIVIDUAL</v>
          </cell>
          <cell r="L4771" t="str">
            <v xml:space="preserve"> D</v>
          </cell>
          <cell r="M4771" t="str">
            <v xml:space="preserve"> 09000694-Nazir Ahmed</v>
          </cell>
          <cell r="U4771">
            <v>-11116</v>
          </cell>
          <cell r="V4771">
            <v>-13025</v>
          </cell>
          <cell r="W4771">
            <v>0</v>
          </cell>
          <cell r="X4771">
            <v>0</v>
          </cell>
          <cell r="Y4771">
            <v>-13025</v>
          </cell>
        </row>
        <row r="4772">
          <cell r="B4772" t="str">
            <v>KHI/HO/D/MO/PC COMP/P/76104/10/2023</v>
          </cell>
          <cell r="C4772" t="str">
            <v>KHI/HO/D/MO/PC COMP/E/34544/11/2023</v>
          </cell>
          <cell r="E4772">
            <v>45254</v>
          </cell>
          <cell r="F4772">
            <v>45201</v>
          </cell>
          <cell r="G4772">
            <v>45566</v>
          </cell>
          <cell r="H4772" t="str">
            <v xml:space="preserve"> 08808610</v>
          </cell>
          <cell r="I4772" t="str">
            <v xml:space="preserve"> Piffers Security Services Pvt. Ltd</v>
          </cell>
          <cell r="J4772" t="str">
            <v>CORPORATE</v>
          </cell>
          <cell r="L4772" t="str">
            <v xml:space="preserve"> D</v>
          </cell>
          <cell r="M4772" t="str">
            <v xml:space="preserve"> 09000221-Muhammad Irfan</v>
          </cell>
          <cell r="N4772" t="str">
            <v>CHANGAN ALSVIN LUMEIRE</v>
          </cell>
          <cell r="O4772" t="str">
            <v>2023</v>
          </cell>
          <cell r="P4772" t="str">
            <v>Un-Reg</v>
          </cell>
          <cell r="Q4772" t="str">
            <v>JL473QFN3CAD537584</v>
          </cell>
          <cell r="R4772" t="str">
            <v>NKMA2ASE5P1011226</v>
          </cell>
          <cell r="T4772">
            <v>-4999000</v>
          </cell>
          <cell r="U4772">
            <v>-87657</v>
          </cell>
          <cell r="V4772">
            <v>-99980</v>
          </cell>
          <cell r="W4772">
            <v>0</v>
          </cell>
          <cell r="X4772">
            <v>0</v>
          </cell>
          <cell r="Y4772">
            <v>-99980</v>
          </cell>
        </row>
        <row r="4773">
          <cell r="B4773" t="str">
            <v>KHI/HO/D/MO/PC COMP/P/76105/10/2023</v>
          </cell>
          <cell r="C4773" t="str">
            <v>KHI/HO/D/MO/PC COMP/E/34541/11/2023</v>
          </cell>
          <cell r="E4773">
            <v>45254</v>
          </cell>
          <cell r="F4773">
            <v>45201</v>
          </cell>
          <cell r="G4773">
            <v>45566</v>
          </cell>
          <cell r="H4773" t="str">
            <v xml:space="preserve"> 08808610</v>
          </cell>
          <cell r="I4773" t="str">
            <v xml:space="preserve"> Piffers Security Services Pvt. Ltd</v>
          </cell>
          <cell r="J4773" t="str">
            <v>CORPORATE</v>
          </cell>
          <cell r="L4773" t="str">
            <v xml:space="preserve"> D</v>
          </cell>
          <cell r="M4773" t="str">
            <v xml:space="preserve"> 09000221-Muhammad Irfan</v>
          </cell>
          <cell r="N4773" t="str">
            <v>CHANGAN ALSVIN LUMEIRE</v>
          </cell>
          <cell r="O4773" t="str">
            <v>2023</v>
          </cell>
          <cell r="P4773" t="str">
            <v>Un-Reg</v>
          </cell>
          <cell r="Q4773" t="str">
            <v>JL473QFN3CAD537025</v>
          </cell>
          <cell r="R4773" t="str">
            <v>NKMA2ASE5P1011213</v>
          </cell>
          <cell r="T4773">
            <v>-4999000</v>
          </cell>
          <cell r="U4773">
            <v>-87657</v>
          </cell>
          <cell r="V4773">
            <v>-99980</v>
          </cell>
          <cell r="W4773">
            <v>-199960</v>
          </cell>
          <cell r="X4773">
            <v>0</v>
          </cell>
          <cell r="Y4773">
            <v>99980</v>
          </cell>
        </row>
        <row r="4774">
          <cell r="B4774" t="str">
            <v>KHI/HO/D/MO/PC COMP/P/76123/10/2023</v>
          </cell>
          <cell r="E4774">
            <v>45202</v>
          </cell>
          <cell r="F4774">
            <v>45201</v>
          </cell>
          <cell r="G4774">
            <v>45566</v>
          </cell>
          <cell r="H4774" t="str">
            <v xml:space="preserve"> 08813342</v>
          </cell>
          <cell r="I4774" t="str">
            <v xml:space="preserve"> Erum Ghani42000-0344273-2</v>
          </cell>
          <cell r="J4774" t="str">
            <v>INDIVIDUAL</v>
          </cell>
          <cell r="K4774" t="str">
            <v>Ms. Erum Ghani
CNIC #. 42000-0344273-2
CELL #. 0336-8777704</v>
          </cell>
          <cell r="L4774" t="str">
            <v xml:space="preserve"> D</v>
          </cell>
          <cell r="M4774" t="str">
            <v xml:space="preserve"> 09000499-SUZUKI MALIR CANTT MOTORS</v>
          </cell>
          <cell r="N4774" t="str">
            <v>SUZUKI ALTO AGS A/T</v>
          </cell>
          <cell r="O4774" t="str">
            <v>2023</v>
          </cell>
          <cell r="Q4774" t="str">
            <v>6R283338</v>
          </cell>
          <cell r="R4774" t="str">
            <v>NF1AET306H1183175</v>
          </cell>
          <cell r="T4774">
            <v>2945000</v>
          </cell>
          <cell r="U4774">
            <v>46456</v>
          </cell>
          <cell r="V4774">
            <v>53010</v>
          </cell>
          <cell r="W4774">
            <v>53000</v>
          </cell>
          <cell r="X4774">
            <v>0</v>
          </cell>
          <cell r="Y4774">
            <v>10</v>
          </cell>
        </row>
        <row r="4775">
          <cell r="B4775" t="str">
            <v>LHR/LHR/D/MO/PC COMP/P/76130/10/2023</v>
          </cell>
          <cell r="E4775">
            <v>45202</v>
          </cell>
          <cell r="F4775">
            <v>45201</v>
          </cell>
          <cell r="G4775">
            <v>45566</v>
          </cell>
          <cell r="H4775" t="str">
            <v xml:space="preserve"> 08813354</v>
          </cell>
          <cell r="I4775" t="str">
            <v xml:space="preserve"> Abdullah Waqas</v>
          </cell>
          <cell r="J4775" t="str">
            <v>INDIVIDUAL</v>
          </cell>
          <cell r="K4775" t="str">
            <v>Mr. Abdullah Waqas
CNIC # 37405-0432627-9 , Cell # 0315-1255273</v>
          </cell>
          <cell r="L4775" t="str">
            <v xml:space="preserve"> D</v>
          </cell>
          <cell r="M4775" t="str">
            <v xml:space="preserve"> 09000802-Adnan Latif</v>
          </cell>
          <cell r="N4775" t="str">
            <v>SUZUKI ALTO VXR</v>
          </cell>
          <cell r="O4775" t="str">
            <v>2022</v>
          </cell>
          <cell r="P4775" t="str">
            <v>BCA-378</v>
          </cell>
          <cell r="Q4775" t="str">
            <v>6R263650</v>
          </cell>
          <cell r="R4775" t="str">
            <v>H1163650</v>
          </cell>
          <cell r="T4775">
            <v>2650000</v>
          </cell>
          <cell r="U4775">
            <v>45282</v>
          </cell>
          <cell r="V4775">
            <v>53000</v>
          </cell>
          <cell r="W4775">
            <v>62960</v>
          </cell>
          <cell r="X4775">
            <v>0</v>
          </cell>
          <cell r="Y4775">
            <v>-9960</v>
          </cell>
        </row>
        <row r="4776">
          <cell r="B4776" t="str">
            <v>KHI/HO/D/MO/PD COMP/P/76172/10/2023</v>
          </cell>
          <cell r="C4776" t="str">
            <v>KHI/HO/D/MO/PD COMP/E/33837/10/2023</v>
          </cell>
          <cell r="E4776">
            <v>45230</v>
          </cell>
          <cell r="F4776">
            <v>45203</v>
          </cell>
          <cell r="G4776">
            <v>45568</v>
          </cell>
          <cell r="H4776" t="str">
            <v xml:space="preserve"> 08813359</v>
          </cell>
          <cell r="I4776" t="str">
            <v xml:space="preserve"> Riaz Ahmed(4210194555253)</v>
          </cell>
          <cell r="J4776" t="str">
            <v>INDIVIDUAL</v>
          </cell>
          <cell r="L4776" t="str">
            <v xml:space="preserve"> D</v>
          </cell>
          <cell r="M4776" t="str">
            <v xml:space="preserve"> 09000221-Muhammad Irfan</v>
          </cell>
          <cell r="U4776">
            <v>48245</v>
          </cell>
          <cell r="V4776">
            <v>55000</v>
          </cell>
          <cell r="W4776">
            <v>0</v>
          </cell>
          <cell r="X4776">
            <v>0</v>
          </cell>
          <cell r="Y4776">
            <v>55000</v>
          </cell>
        </row>
        <row r="4777">
          <cell r="B4777" t="str">
            <v>KHI/HO/D/MO/PD COMP/P/76175/10/2023</v>
          </cell>
          <cell r="C4777" t="str">
            <v>KHI/HO/D/MO/PD COMP/E/33836/10/2023</v>
          </cell>
          <cell r="E4777">
            <v>45230</v>
          </cell>
          <cell r="F4777">
            <v>45203</v>
          </cell>
          <cell r="G4777">
            <v>45568</v>
          </cell>
          <cell r="H4777" t="str">
            <v xml:space="preserve"> 08809653</v>
          </cell>
          <cell r="I4777" t="str">
            <v xml:space="preserve"> Muneeb Khalil Sheikh(3520248084143)</v>
          </cell>
          <cell r="J4777" t="str">
            <v>INDIVIDUAL</v>
          </cell>
          <cell r="L4777" t="str">
            <v xml:space="preserve"> D</v>
          </cell>
          <cell r="M4777" t="str">
            <v xml:space="preserve"> 09000221-Muhammad Irfan</v>
          </cell>
          <cell r="U4777">
            <v>83069</v>
          </cell>
          <cell r="V4777">
            <v>94700</v>
          </cell>
          <cell r="W4777">
            <v>0</v>
          </cell>
          <cell r="X4777">
            <v>0</v>
          </cell>
          <cell r="Y4777">
            <v>94700</v>
          </cell>
        </row>
        <row r="4778">
          <cell r="B4778" t="str">
            <v>LHR/LHR/D/MO/PC COMP/P/76185/10/2023</v>
          </cell>
          <cell r="E4778">
            <v>45203</v>
          </cell>
          <cell r="F4778">
            <v>45201</v>
          </cell>
          <cell r="G4778">
            <v>45566</v>
          </cell>
          <cell r="H4778" t="str">
            <v xml:space="preserve"> 08813386</v>
          </cell>
          <cell r="I4778" t="str">
            <v xml:space="preserve"> Said Wali Shah</v>
          </cell>
          <cell r="J4778" t="str">
            <v>INDIVIDUAL</v>
          </cell>
          <cell r="K4778" t="str">
            <v>Mr. Said Wali Shah
CNIC # 17201-2282704-1 , Cell # 0333-9134952</v>
          </cell>
          <cell r="L4778" t="str">
            <v xml:space="preserve"> D</v>
          </cell>
          <cell r="M4778" t="str">
            <v xml:space="preserve"> 09000804-Fazul Ur Rehman</v>
          </cell>
          <cell r="N4778" t="str">
            <v>SUZUKI ALTO VXL AGS</v>
          </cell>
          <cell r="O4778" t="str">
            <v>2023</v>
          </cell>
          <cell r="Q4778" t="str">
            <v>6R284472</v>
          </cell>
          <cell r="R4778" t="str">
            <v>NF1AET306H1184694</v>
          </cell>
          <cell r="T4778">
            <v>2945000</v>
          </cell>
          <cell r="U4778">
            <v>50073</v>
          </cell>
          <cell r="V4778">
            <v>58606</v>
          </cell>
          <cell r="W4778">
            <v>68412</v>
          </cell>
          <cell r="X4778">
            <v>0</v>
          </cell>
          <cell r="Y4778">
            <v>-9806</v>
          </cell>
        </row>
        <row r="4779">
          <cell r="B4779" t="str">
            <v>LHR/LHR/D/MO/PC COMP/P/76186/10/2023</v>
          </cell>
          <cell r="E4779">
            <v>45203</v>
          </cell>
          <cell r="F4779">
            <v>45199</v>
          </cell>
          <cell r="G4779">
            <v>45564</v>
          </cell>
          <cell r="H4779" t="str">
            <v xml:space="preserve"> 08813387</v>
          </cell>
          <cell r="I4779" t="str">
            <v xml:space="preserve"> Azhar Hassan Rizvi</v>
          </cell>
          <cell r="J4779" t="str">
            <v>INDIVIDUAL</v>
          </cell>
          <cell r="K4779" t="str">
            <v>Mr. Azhar Hassan Rizvi
CNIC # 38403-6279983-7 , Cell # 0300-9450704</v>
          </cell>
          <cell r="L4779" t="str">
            <v xml:space="preserve"> D</v>
          </cell>
          <cell r="M4779" t="str">
            <v xml:space="preserve"> 09000802-Adnan Latif</v>
          </cell>
          <cell r="N4779" t="str">
            <v>HONDA FIT HYBRID</v>
          </cell>
          <cell r="O4779" t="str">
            <v>2018</v>
          </cell>
          <cell r="P4779" t="str">
            <v>AEY-984</v>
          </cell>
          <cell r="Q4779" t="str">
            <v>LEBH1448771</v>
          </cell>
          <cell r="R4779" t="str">
            <v>GP51340159</v>
          </cell>
          <cell r="T4779">
            <v>3750000</v>
          </cell>
          <cell r="U4779">
            <v>56072</v>
          </cell>
          <cell r="V4779">
            <v>65625</v>
          </cell>
          <cell r="W4779">
            <v>77960</v>
          </cell>
          <cell r="X4779">
            <v>0</v>
          </cell>
          <cell r="Y4779">
            <v>-12335</v>
          </cell>
        </row>
        <row r="4780">
          <cell r="B4780" t="str">
            <v>LHR/LHR/D/MO/PC TPP/P/76189/10/2023</v>
          </cell>
          <cell r="E4780">
            <v>45203</v>
          </cell>
          <cell r="F4780">
            <v>45201</v>
          </cell>
          <cell r="G4780">
            <v>45566</v>
          </cell>
          <cell r="H4780" t="str">
            <v xml:space="preserve"> 08813388</v>
          </cell>
          <cell r="I4780" t="str">
            <v xml:space="preserve"> Muhammad Sohaib Hanif</v>
          </cell>
          <cell r="J4780" t="str">
            <v>INDIVIDUAL</v>
          </cell>
          <cell r="K4780" t="str">
            <v>Mr.Muhammad Sohaib Hanif
CNIC #  35202-2679490-9 Cell # 0335-4367913</v>
          </cell>
          <cell r="L4780" t="str">
            <v xml:space="preserve"> D</v>
          </cell>
          <cell r="M4780" t="str">
            <v xml:space="preserve"> 09000442-TOYOTA JINNAH MOTORS (PRIVATE) LIMITED</v>
          </cell>
          <cell r="N4780" t="str">
            <v>TOYOTA YARIS ATIV X 1.5 A</v>
          </cell>
          <cell r="O4780" t="str">
            <v>2022</v>
          </cell>
          <cell r="P4780" t="str">
            <v>BAJ-417</v>
          </cell>
          <cell r="Q4780" t="str">
            <v>2A57531</v>
          </cell>
          <cell r="R4780" t="str">
            <v>NSP151R-9521078</v>
          </cell>
          <cell r="T4780">
            <v>5000000</v>
          </cell>
          <cell r="U4780">
            <v>76906</v>
          </cell>
          <cell r="V4780">
            <v>90000</v>
          </cell>
          <cell r="W4780">
            <v>98450</v>
          </cell>
          <cell r="X4780">
            <v>0</v>
          </cell>
          <cell r="Y4780">
            <v>-8450</v>
          </cell>
        </row>
        <row r="4781">
          <cell r="B4781" t="str">
            <v>LHR/LHR/D/MO/PC COMP/P/76195/10/2023</v>
          </cell>
          <cell r="E4781">
            <v>45203</v>
          </cell>
          <cell r="F4781">
            <v>45196</v>
          </cell>
          <cell r="G4781">
            <v>45561</v>
          </cell>
          <cell r="H4781" t="str">
            <v xml:space="preserve"> 08813393</v>
          </cell>
          <cell r="I4781" t="str">
            <v xml:space="preserve"> Muhammad Imran Yousuf</v>
          </cell>
          <cell r="J4781" t="str">
            <v>INDIVIDUAL</v>
          </cell>
          <cell r="K4781" t="str">
            <v>Mr. Muhammad Imran Yousuf
CNIC # 35201-2292727-1 , Cell # 0307-9793465</v>
          </cell>
          <cell r="L4781" t="str">
            <v xml:space="preserve"> D</v>
          </cell>
          <cell r="M4781" t="str">
            <v xml:space="preserve"> 09000748-Muhammad Ramzan Noor</v>
          </cell>
          <cell r="N4781" t="str">
            <v>HYUNDAI TUSCON AWD ULTIMA</v>
          </cell>
          <cell r="O4781" t="str">
            <v>2023</v>
          </cell>
          <cell r="Q4781" t="str">
            <v>G4NAPU364189</v>
          </cell>
          <cell r="R4781" t="str">
            <v>PMHJ2813SPN214682</v>
          </cell>
          <cell r="T4781">
            <v>9079000</v>
          </cell>
          <cell r="U4781">
            <v>135780</v>
          </cell>
          <cell r="V4781">
            <v>158883</v>
          </cell>
          <cell r="W4781">
            <v>185768</v>
          </cell>
          <cell r="X4781">
            <v>0</v>
          </cell>
          <cell r="Y4781">
            <v>-26885</v>
          </cell>
        </row>
        <row r="4782">
          <cell r="B4782" t="str">
            <v>LHR/LHR/D/MO/PC COMP/P/76202/10/2023</v>
          </cell>
          <cell r="E4782">
            <v>45203</v>
          </cell>
          <cell r="F4782">
            <v>45203</v>
          </cell>
          <cell r="G4782">
            <v>45568</v>
          </cell>
          <cell r="H4782" t="str">
            <v xml:space="preserve"> 08813418</v>
          </cell>
          <cell r="I4782" t="str">
            <v xml:space="preserve"> Zaib Un Nisa Khan</v>
          </cell>
          <cell r="J4782" t="str">
            <v>INDIVIDUAL</v>
          </cell>
          <cell r="K4782" t="str">
            <v>Mrs. Zaib Un Nisa Khan
CNIC # 42301-0847764-0 , Cell # 0309-5259833</v>
          </cell>
          <cell r="L4782" t="str">
            <v xml:space="preserve"> D</v>
          </cell>
          <cell r="M4782" t="str">
            <v xml:space="preserve"> 09000768-Wahaj Baig</v>
          </cell>
          <cell r="N4782" t="str">
            <v>HONDA VEZEL HYBRID A/T.</v>
          </cell>
          <cell r="O4782" t="str">
            <v>2017</v>
          </cell>
          <cell r="Q4782" t="str">
            <v>LEB-5950851</v>
          </cell>
          <cell r="R4782" t="str">
            <v>RU3-1250835</v>
          </cell>
          <cell r="T4782">
            <v>7500000</v>
          </cell>
          <cell r="U4782">
            <v>112162</v>
          </cell>
          <cell r="V4782">
            <v>131250</v>
          </cell>
          <cell r="W4782">
            <v>155925</v>
          </cell>
          <cell r="X4782">
            <v>0</v>
          </cell>
          <cell r="Y4782">
            <v>-24675</v>
          </cell>
        </row>
        <row r="4783">
          <cell r="B4783" t="str">
            <v>LHR/LHR/D/MO/PC COMP/P/76213/10/2023</v>
          </cell>
          <cell r="E4783">
            <v>45203</v>
          </cell>
          <cell r="F4783">
            <v>45202</v>
          </cell>
          <cell r="G4783">
            <v>45567</v>
          </cell>
          <cell r="H4783" t="str">
            <v xml:space="preserve"> 08813395</v>
          </cell>
          <cell r="I4783" t="str">
            <v xml:space="preserve"> Najam Mai</v>
          </cell>
          <cell r="J4783" t="str">
            <v>INDIVIDUAL</v>
          </cell>
          <cell r="K4783" t="str">
            <v>Mrs. Najam Mai 
CNIC # 36303-0914901-0 , Cell # 0300-6304222</v>
          </cell>
          <cell r="L4783" t="str">
            <v xml:space="preserve"> D</v>
          </cell>
          <cell r="M4783" t="str">
            <v xml:space="preserve"> 09000486-Suzuki Fort Motors</v>
          </cell>
          <cell r="N4783" t="str">
            <v>SUZUKI ALTO VXR</v>
          </cell>
          <cell r="O4783" t="str">
            <v>2021</v>
          </cell>
          <cell r="P4783" t="str">
            <v>AEP-899</v>
          </cell>
          <cell r="Q4783" t="str">
            <v>6R179458</v>
          </cell>
          <cell r="R4783" t="str">
            <v>NF1AET306H1079193</v>
          </cell>
          <cell r="T4783">
            <v>2200000</v>
          </cell>
          <cell r="U4783">
            <v>37590</v>
          </cell>
          <cell r="V4783">
            <v>44000</v>
          </cell>
          <cell r="W4783">
            <v>51900</v>
          </cell>
          <cell r="X4783">
            <v>0</v>
          </cell>
          <cell r="Y4783">
            <v>-7900</v>
          </cell>
        </row>
        <row r="4784">
          <cell r="B4784" t="str">
            <v>KHI/HO/D/MO/PC COMP/C/76220/23/10/2023</v>
          </cell>
          <cell r="E4784">
            <v>45204</v>
          </cell>
          <cell r="F4784">
            <v>45228</v>
          </cell>
          <cell r="G4784">
            <v>45593</v>
          </cell>
          <cell r="H4784" t="str">
            <v xml:space="preserve"> 08000213</v>
          </cell>
          <cell r="I4784" t="str">
            <v xml:space="preserve"> MEEZAN BANK LTD - BHAWALPUR BRANCH</v>
          </cell>
          <cell r="J4784" t="str">
            <v>BANK</v>
          </cell>
          <cell r="K4784" t="str">
            <v>M/S. Meezan Bank Limited Circular Road Branch Bahawalpur
User Mr. Rai Amanullah Khan</v>
          </cell>
          <cell r="L4784" t="str">
            <v xml:space="preserve"> D</v>
          </cell>
          <cell r="M4784" t="str">
            <v xml:space="preserve"> 09000221-Muhammad Irfan</v>
          </cell>
          <cell r="N4784" t="str">
            <v>TOYOTA TOYOTA AQUA</v>
          </cell>
          <cell r="O4784" t="str">
            <v>2017</v>
          </cell>
          <cell r="P4784" t="str">
            <v>ACT-514</v>
          </cell>
          <cell r="Q4784" t="str">
            <v>1NZR548494</v>
          </cell>
          <cell r="R4784" t="str">
            <v>NHP106626587</v>
          </cell>
          <cell r="S4784" t="str">
            <v>3333</v>
          </cell>
          <cell r="T4784">
            <v>2511000</v>
          </cell>
          <cell r="U4784">
            <v>33040</v>
          </cell>
          <cell r="V4784">
            <v>37665</v>
          </cell>
          <cell r="W4784">
            <v>0</v>
          </cell>
          <cell r="X4784">
            <v>0</v>
          </cell>
          <cell r="Y4784">
            <v>37665</v>
          </cell>
        </row>
        <row r="4785">
          <cell r="B4785" t="str">
            <v>KHI/HO/D/MO/PD COMP/P/76226/10/2023</v>
          </cell>
          <cell r="C4785" t="str">
            <v>KHI/HO/D/MO/PD COMP/E/33841/10/2023</v>
          </cell>
          <cell r="E4785">
            <v>45230</v>
          </cell>
          <cell r="F4785">
            <v>45203</v>
          </cell>
          <cell r="G4785">
            <v>45568</v>
          </cell>
          <cell r="H4785" t="str">
            <v xml:space="preserve"> 08813378</v>
          </cell>
          <cell r="I4785" t="str">
            <v xml:space="preserve"> Muhammad Shahzad(4240119665375)</v>
          </cell>
          <cell r="J4785" t="str">
            <v>INDIVIDUAL</v>
          </cell>
          <cell r="L4785" t="str">
            <v xml:space="preserve"> D</v>
          </cell>
          <cell r="M4785" t="str">
            <v xml:space="preserve"> 09000221-Muhammad Irfan</v>
          </cell>
          <cell r="U4785">
            <v>83332</v>
          </cell>
          <cell r="V4785">
            <v>95000</v>
          </cell>
          <cell r="W4785">
            <v>0</v>
          </cell>
          <cell r="X4785">
            <v>0</v>
          </cell>
          <cell r="Y4785">
            <v>95000</v>
          </cell>
        </row>
        <row r="4786">
          <cell r="B4786" t="str">
            <v>KHI/HO/D/MO/PD COMP/P/76227/10/2023</v>
          </cell>
          <cell r="C4786" t="str">
            <v>KHI/HO/D/MO/PD COMP/E/33842/10/2023</v>
          </cell>
          <cell r="E4786">
            <v>45230</v>
          </cell>
          <cell r="F4786">
            <v>45212</v>
          </cell>
          <cell r="G4786">
            <v>45577</v>
          </cell>
          <cell r="H4786" t="str">
            <v xml:space="preserve"> 08807903</v>
          </cell>
          <cell r="I4786" t="str">
            <v xml:space="preserve"> Abdul Qudoos Qureshi</v>
          </cell>
          <cell r="J4786" t="str">
            <v>INDIVIDUAL</v>
          </cell>
          <cell r="L4786" t="str">
            <v xml:space="preserve"> D</v>
          </cell>
          <cell r="M4786" t="str">
            <v xml:space="preserve"> 09000221-Muhammad Irfan</v>
          </cell>
          <cell r="U4786">
            <v>51753</v>
          </cell>
          <cell r="V4786">
            <v>59000</v>
          </cell>
          <cell r="W4786">
            <v>0</v>
          </cell>
          <cell r="X4786">
            <v>0</v>
          </cell>
          <cell r="Y4786">
            <v>59000</v>
          </cell>
        </row>
        <row r="4787">
          <cell r="B4787" t="str">
            <v>LHR/LHR/D/MO/PC TPP/P/76232/10/2023</v>
          </cell>
          <cell r="E4787">
            <v>45204</v>
          </cell>
          <cell r="F4787">
            <v>45195</v>
          </cell>
          <cell r="G4787">
            <v>45560</v>
          </cell>
          <cell r="H4787" t="str">
            <v xml:space="preserve"> 08813426</v>
          </cell>
          <cell r="I4787" t="str">
            <v xml:space="preserve"> Muhammad Waqas2</v>
          </cell>
          <cell r="J4787" t="str">
            <v>INDIVIDUAL</v>
          </cell>
          <cell r="K4787" t="str">
            <v>Mr. Muhammad Waqas
CNIC # 35101-0439657-1 , Cell # 0302-4130413</v>
          </cell>
          <cell r="L4787" t="str">
            <v xml:space="preserve"> D</v>
          </cell>
          <cell r="M4787" t="str">
            <v xml:space="preserve"> 09000433-Fort motors Gujranwala pvt Ltd</v>
          </cell>
          <cell r="N4787" t="str">
            <v>CHANGAN ALSVIN LUMEIRE</v>
          </cell>
          <cell r="O4787" t="str">
            <v>2021</v>
          </cell>
          <cell r="P4787" t="str">
            <v>AHL-077</v>
          </cell>
          <cell r="Q4787" t="str">
            <v>AD524260</v>
          </cell>
          <cell r="R4787" t="str">
            <v>NKMA2ASE5M1005108</v>
          </cell>
          <cell r="T4787">
            <v>4500000</v>
          </cell>
          <cell r="U4787">
            <v>57675</v>
          </cell>
          <cell r="V4787">
            <v>67500</v>
          </cell>
          <cell r="W4787">
            <v>73844</v>
          </cell>
          <cell r="X4787">
            <v>0</v>
          </cell>
          <cell r="Y4787">
            <v>-6344</v>
          </cell>
        </row>
        <row r="4788">
          <cell r="B4788" t="str">
            <v>LHR/LHR/D/MO/PC COMP/P/76234/10/2023</v>
          </cell>
          <cell r="E4788">
            <v>45204</v>
          </cell>
          <cell r="F4788">
            <v>45199</v>
          </cell>
          <cell r="G4788">
            <v>45564</v>
          </cell>
          <cell r="H4788" t="str">
            <v xml:space="preserve"> 08813428</v>
          </cell>
          <cell r="I4788" t="str">
            <v xml:space="preserve"> Hunain Akhtar</v>
          </cell>
          <cell r="J4788" t="str">
            <v>INDIVIDUAL</v>
          </cell>
          <cell r="K4788" t="str">
            <v>Mr.Hunain Akhtar
CNIC # 45101-3286630-1 Cell #  0301-3821029</v>
          </cell>
          <cell r="L4788" t="str">
            <v xml:space="preserve"> D</v>
          </cell>
          <cell r="M4788" t="str">
            <v xml:space="preserve"> 09000522-SUZUKI RAHIM YAR KHAN MOTORS</v>
          </cell>
          <cell r="N4788" t="str">
            <v>SUZUKI ALTO VXL AGS</v>
          </cell>
          <cell r="O4788" t="str">
            <v>2023</v>
          </cell>
          <cell r="P4788" t="str">
            <v>UN-REG</v>
          </cell>
          <cell r="Q4788" t="str">
            <v>284887</v>
          </cell>
          <cell r="R4788" t="str">
            <v>1184830</v>
          </cell>
          <cell r="T4788">
            <v>2935000</v>
          </cell>
          <cell r="U4788">
            <v>50153</v>
          </cell>
          <cell r="V4788">
            <v>58700</v>
          </cell>
          <cell r="W4788">
            <v>63990</v>
          </cell>
          <cell r="X4788">
            <v>0</v>
          </cell>
          <cell r="Y4788">
            <v>-5290</v>
          </cell>
        </row>
        <row r="4789">
          <cell r="B4789" t="str">
            <v>KHI/HO/D/MO/PC COMP/C/76238/6/10/2023</v>
          </cell>
          <cell r="C4789" t="str">
            <v>KHI/HO/D/MO/PC COMP/E/40758/00006/04/2024</v>
          </cell>
          <cell r="E4789">
            <v>45398</v>
          </cell>
          <cell r="F4789">
            <v>45223</v>
          </cell>
          <cell r="G4789">
            <v>45588</v>
          </cell>
          <cell r="H4789" t="str">
            <v xml:space="preserve"> 08004919</v>
          </cell>
          <cell r="I4789" t="str">
            <v xml:space="preserve"> BANK AL HABIB LIMITED</v>
          </cell>
          <cell r="J4789" t="str">
            <v>BANK</v>
          </cell>
          <cell r="K4789" t="str">
            <v>M/S Bank Al Habib Limited 
A/C Mr. Ezaz Ullah</v>
          </cell>
          <cell r="L4789" t="str">
            <v xml:space="preserve"> D</v>
          </cell>
          <cell r="M4789" t="str">
            <v xml:space="preserve"> 09000221-Muhammad Irfan</v>
          </cell>
          <cell r="N4789" t="str">
            <v>SUZUKI ALTO</v>
          </cell>
          <cell r="O4789" t="str">
            <v>2022</v>
          </cell>
          <cell r="P4789" t="str">
            <v>BAS-761</v>
          </cell>
          <cell r="Q4789" t="str">
            <v>6R251932</v>
          </cell>
          <cell r="R4789" t="str">
            <v>H1151919</v>
          </cell>
          <cell r="S4789" t="str">
            <v>5544-DM000031</v>
          </cell>
          <cell r="T4789">
            <v>-1697400</v>
          </cell>
          <cell r="U4789">
            <v>-16805</v>
          </cell>
          <cell r="V4789">
            <v>-16973</v>
          </cell>
          <cell r="W4789">
            <v>0</v>
          </cell>
          <cell r="X4789">
            <v>0</v>
          </cell>
          <cell r="Y4789">
            <v>-16973</v>
          </cell>
        </row>
        <row r="4790">
          <cell r="B4790" t="str">
            <v>LHR/LHR/D/MO/PC TPP/P/76239/10/2023</v>
          </cell>
          <cell r="E4790">
            <v>45204</v>
          </cell>
          <cell r="F4790">
            <v>45196</v>
          </cell>
          <cell r="G4790">
            <v>45561</v>
          </cell>
          <cell r="H4790" t="str">
            <v xml:space="preserve"> 08813469</v>
          </cell>
          <cell r="I4790" t="str">
            <v xml:space="preserve"> Attiya Khan</v>
          </cell>
          <cell r="J4790" t="str">
            <v>INDIVIDUAL</v>
          </cell>
          <cell r="K4790" t="str">
            <v>Mrs. Attiya Khan
CNIC # 35202-5683105-2 , Cell # 0322-4736628</v>
          </cell>
          <cell r="L4790" t="str">
            <v xml:space="preserve"> D</v>
          </cell>
          <cell r="M4790" t="str">
            <v xml:space="preserve"> 09000448-Toyota Sahara Motors</v>
          </cell>
          <cell r="N4790" t="str">
            <v>TOYOTA YARIS GLI A/T</v>
          </cell>
          <cell r="O4790" t="str">
            <v>2023</v>
          </cell>
          <cell r="P4790" t="str">
            <v>AQE-201</v>
          </cell>
          <cell r="Q4790" t="str">
            <v>2A62707</v>
          </cell>
          <cell r="R4790" t="str">
            <v>NSP150R-7040487</v>
          </cell>
          <cell r="T4790">
            <v>4600000</v>
          </cell>
          <cell r="U4790">
            <v>68786</v>
          </cell>
          <cell r="V4790">
            <v>80500</v>
          </cell>
          <cell r="W4790">
            <v>95630</v>
          </cell>
          <cell r="X4790">
            <v>0</v>
          </cell>
          <cell r="Y4790">
            <v>-15130</v>
          </cell>
        </row>
        <row r="4791">
          <cell r="B4791" t="str">
            <v>KHI/HO/D/MO/PD COMP/P/76243/10/2023</v>
          </cell>
          <cell r="C4791" t="str">
            <v>KHI/HO/D/MO/PD COMP/E/33838/10/2023</v>
          </cell>
          <cell r="E4791">
            <v>45230</v>
          </cell>
          <cell r="F4791">
            <v>45203</v>
          </cell>
          <cell r="G4791">
            <v>45568</v>
          </cell>
          <cell r="H4791" t="str">
            <v xml:space="preserve"> 08813389</v>
          </cell>
          <cell r="I4791" t="str">
            <v xml:space="preserve"> Sohail Tariq(3520159514079)</v>
          </cell>
          <cell r="J4791" t="str">
            <v>INDIVIDUAL</v>
          </cell>
          <cell r="L4791" t="str">
            <v xml:space="preserve"> D</v>
          </cell>
          <cell r="M4791" t="str">
            <v xml:space="preserve"> 09000221-Muhammad Irfan</v>
          </cell>
          <cell r="U4791">
            <v>118420</v>
          </cell>
          <cell r="V4791">
            <v>135000</v>
          </cell>
          <cell r="W4791">
            <v>0</v>
          </cell>
          <cell r="X4791">
            <v>0</v>
          </cell>
          <cell r="Y4791">
            <v>135000</v>
          </cell>
        </row>
        <row r="4792">
          <cell r="B4792" t="str">
            <v>KHI/HO/D/MO/PD COMP/P/76244/10/2023</v>
          </cell>
          <cell r="C4792" t="str">
            <v>KHI/HO/D/MO/PD COMP/E/33843/10/2023</v>
          </cell>
          <cell r="E4792">
            <v>45230</v>
          </cell>
          <cell r="F4792">
            <v>45203</v>
          </cell>
          <cell r="G4792">
            <v>45568</v>
          </cell>
          <cell r="H4792" t="str">
            <v xml:space="preserve"> 08813391</v>
          </cell>
          <cell r="I4792" t="str">
            <v xml:space="preserve"> Muhammad Irfan(4230170953247)</v>
          </cell>
          <cell r="J4792" t="str">
            <v>INDIVIDUAL</v>
          </cell>
          <cell r="L4792" t="str">
            <v xml:space="preserve"> D</v>
          </cell>
          <cell r="M4792" t="str">
            <v xml:space="preserve"> 09000221-Muhammad Irfan</v>
          </cell>
          <cell r="U4792">
            <v>135964</v>
          </cell>
          <cell r="V4792">
            <v>155000</v>
          </cell>
          <cell r="W4792">
            <v>0</v>
          </cell>
          <cell r="X4792">
            <v>0</v>
          </cell>
          <cell r="Y4792">
            <v>155000</v>
          </cell>
        </row>
        <row r="4793">
          <cell r="B4793" t="str">
            <v>KHI/HO/D/MO/PC COMP/C/76245/5/10/2023</v>
          </cell>
          <cell r="E4793">
            <v>45204</v>
          </cell>
          <cell r="F4793">
            <v>45203</v>
          </cell>
          <cell r="G4793">
            <v>45568</v>
          </cell>
          <cell r="H4793" t="str">
            <v xml:space="preserve"> 08000495</v>
          </cell>
          <cell r="I4793" t="str">
            <v xml:space="preserve"> MEEZAN BANK LTD. - ISLAMABAD BRANCH - ISD</v>
          </cell>
          <cell r="J4793" t="str">
            <v>BANK</v>
          </cell>
          <cell r="K4793" t="str">
            <v>M/S. Meezan Bank Limited 32 Sohrab Plaza Blue Area Islamabad 
User. Mr. Muhammad Waqas Hassan Ranjha</v>
          </cell>
          <cell r="L4793" t="str">
            <v xml:space="preserve"> D</v>
          </cell>
          <cell r="M4793" t="str">
            <v xml:space="preserve"> 09000221-Muhammad Irfan</v>
          </cell>
          <cell r="N4793" t="str">
            <v>TOYOTA COROLLA XLI 1.3</v>
          </cell>
          <cell r="O4793" t="str">
            <v>2018</v>
          </cell>
          <cell r="P4793" t="str">
            <v>AKU-267</v>
          </cell>
          <cell r="Q4793" t="str">
            <v>Z528169</v>
          </cell>
          <cell r="R4793" t="str">
            <v>NZE170R-4154075</v>
          </cell>
          <cell r="T4793">
            <v>1121345</v>
          </cell>
          <cell r="U4793">
            <v>32460</v>
          </cell>
          <cell r="V4793">
            <v>37005</v>
          </cell>
          <cell r="W4793">
            <v>37004</v>
          </cell>
          <cell r="X4793">
            <v>0</v>
          </cell>
          <cell r="Y4793">
            <v>1</v>
          </cell>
        </row>
        <row r="4794">
          <cell r="B4794" t="str">
            <v>LHR/LHR/F/MO/PC COMP/P/76255/10/2023</v>
          </cell>
          <cell r="D4794" t="str">
            <v>UBL INSURERS LTD  WTO FAISALABAD</v>
          </cell>
          <cell r="E4794">
            <v>45204</v>
          </cell>
          <cell r="F4794">
            <v>45197</v>
          </cell>
          <cell r="G4794">
            <v>45562</v>
          </cell>
          <cell r="H4794" t="str">
            <v xml:space="preserve"> 08802363</v>
          </cell>
          <cell r="I4794" t="str">
            <v xml:space="preserve"> UBL INSURERS LIMITED - WINDOW TAKAFUL FAISALABAD BRANCH</v>
          </cell>
          <cell r="J4794" t="str">
            <v>CORPORATE</v>
          </cell>
          <cell r="K4794" t="str">
            <v>M/S. UBL AMEEN ISLAMIC BANKING A/C M/S. POWER 
CHEMICAL INDUSTRIES LTD
LEADER POLICY NO. 2023T06VPCOP00012</v>
          </cell>
          <cell r="L4794" t="str">
            <v xml:space="preserve"> F</v>
          </cell>
          <cell r="M4794" t="str">
            <v xml:space="preserve"> 09000801-Ulfat Tahira</v>
          </cell>
          <cell r="N4794" t="str">
            <v>KIA SPORTAGE AWD-CW</v>
          </cell>
          <cell r="O4794" t="str">
            <v>2022</v>
          </cell>
          <cell r="Q4794" t="str">
            <v>304984</v>
          </cell>
          <cell r="R4794" t="str">
            <v>311379</v>
          </cell>
          <cell r="T4794">
            <v>7500000</v>
          </cell>
          <cell r="U4794">
            <v>21150</v>
          </cell>
          <cell r="V4794">
            <v>24746</v>
          </cell>
          <cell r="W4794">
            <v>0</v>
          </cell>
          <cell r="X4794">
            <v>0</v>
          </cell>
          <cell r="Y4794">
            <v>24746</v>
          </cell>
        </row>
        <row r="4795">
          <cell r="B4795" t="str">
            <v>KHI/HO/D/MO/PD COMP/P/76257/10/2023</v>
          </cell>
          <cell r="C4795" t="str">
            <v>KHI/HO/D/MO/PD COMP/E/33839/10/2023</v>
          </cell>
          <cell r="E4795">
            <v>45230</v>
          </cell>
          <cell r="F4795">
            <v>45206</v>
          </cell>
          <cell r="G4795">
            <v>45571</v>
          </cell>
          <cell r="H4795" t="str">
            <v xml:space="preserve"> 08802819</v>
          </cell>
          <cell r="I4795" t="str">
            <v xml:space="preserve"> Hunain Ali</v>
          </cell>
          <cell r="J4795" t="str">
            <v>INDIVIDUAL</v>
          </cell>
          <cell r="L4795" t="str">
            <v xml:space="preserve"> D</v>
          </cell>
          <cell r="M4795" t="str">
            <v xml:space="preserve"> 09000221-Muhammad Irfan</v>
          </cell>
          <cell r="U4795">
            <v>57016</v>
          </cell>
          <cell r="V4795">
            <v>65000</v>
          </cell>
          <cell r="W4795">
            <v>0</v>
          </cell>
          <cell r="X4795">
            <v>0</v>
          </cell>
          <cell r="Y4795">
            <v>65000</v>
          </cell>
        </row>
        <row r="4796">
          <cell r="B4796" t="str">
            <v>KHI/HO/D/MO/PD COMP/P/76260/10/2023</v>
          </cell>
          <cell r="C4796" t="str">
            <v>KHI/HO/D/MO/PD COMP/E/33840/10/2023</v>
          </cell>
          <cell r="E4796">
            <v>45230</v>
          </cell>
          <cell r="F4796">
            <v>45204</v>
          </cell>
          <cell r="G4796">
            <v>45569</v>
          </cell>
          <cell r="H4796" t="str">
            <v xml:space="preserve"> 08811349</v>
          </cell>
          <cell r="I4796" t="str">
            <v xml:space="preserve"> Zeeshan Ali Khan #42201-7812645-3</v>
          </cell>
          <cell r="J4796" t="str">
            <v>INDIVIDUAL</v>
          </cell>
          <cell r="L4796" t="str">
            <v xml:space="preserve"> D</v>
          </cell>
          <cell r="M4796" t="str">
            <v xml:space="preserve"> 09000221-Muhammad Irfan</v>
          </cell>
          <cell r="U4796">
            <v>35964</v>
          </cell>
          <cell r="V4796">
            <v>41000</v>
          </cell>
          <cell r="W4796">
            <v>0</v>
          </cell>
          <cell r="X4796">
            <v>0</v>
          </cell>
          <cell r="Y4796">
            <v>41000</v>
          </cell>
        </row>
        <row r="4797">
          <cell r="B4797" t="str">
            <v>LHR/LHR/D/MO/PC COMP/P/76265/10/2023</v>
          </cell>
          <cell r="E4797">
            <v>45204</v>
          </cell>
          <cell r="F4797">
            <v>45191</v>
          </cell>
          <cell r="G4797">
            <v>45556</v>
          </cell>
          <cell r="H4797" t="str">
            <v xml:space="preserve"> 08813433</v>
          </cell>
          <cell r="I4797" t="str">
            <v xml:space="preserve"> Zulaikha Bibi</v>
          </cell>
          <cell r="J4797" t="str">
            <v>INDIVIDUAL</v>
          </cell>
          <cell r="K4797" t="str">
            <v>Mrs. Zulaikha Bibi
CNIC # 38403-6912057-2 , Cell # 0312-8308381</v>
          </cell>
          <cell r="L4797" t="str">
            <v xml:space="preserve"> D</v>
          </cell>
          <cell r="M4797" t="str">
            <v xml:space="preserve"> 09000728-Imran Akram</v>
          </cell>
          <cell r="N4797" t="str">
            <v>SUZUKI ALTO VXR</v>
          </cell>
          <cell r="O4797" t="str">
            <v>2023</v>
          </cell>
          <cell r="P4797" t="str">
            <v>AQY-995</v>
          </cell>
          <cell r="Q4797" t="str">
            <v>282104</v>
          </cell>
          <cell r="R4797" t="str">
            <v>1182097</v>
          </cell>
          <cell r="T4797">
            <v>2612000</v>
          </cell>
          <cell r="U4797">
            <v>44409</v>
          </cell>
          <cell r="V4797">
            <v>51979</v>
          </cell>
          <cell r="W4797">
            <v>56669</v>
          </cell>
          <cell r="X4797">
            <v>0</v>
          </cell>
          <cell r="Y4797">
            <v>-4690</v>
          </cell>
        </row>
        <row r="4798">
          <cell r="B4798" t="str">
            <v>LHR/LHR/D/MO/PC COMP/P/76266/10/2023</v>
          </cell>
          <cell r="E4798">
            <v>45204</v>
          </cell>
          <cell r="F4798">
            <v>45203</v>
          </cell>
          <cell r="G4798">
            <v>45568</v>
          </cell>
          <cell r="H4798" t="str">
            <v xml:space="preserve"> 08813436</v>
          </cell>
          <cell r="I4798" t="str">
            <v xml:space="preserve"> Muhammad Farooq Shakir</v>
          </cell>
          <cell r="J4798" t="str">
            <v>INDIVIDUAL</v>
          </cell>
          <cell r="K4798" t="str">
            <v>Mr.Muhammad Farooq Shakir
CNIC # 31304-2500370-9 Cell # 0307-8725826</v>
          </cell>
          <cell r="L4798" t="str">
            <v xml:space="preserve"> D</v>
          </cell>
          <cell r="M4798" t="str">
            <v xml:space="preserve"> 09000522-SUZUKI RAHIM YAR KHAN MOTORS</v>
          </cell>
          <cell r="N4798" t="str">
            <v>SUZUKI Swift GLX CVT</v>
          </cell>
          <cell r="O4798" t="str">
            <v>2022</v>
          </cell>
          <cell r="P4798" t="str">
            <v>AKM - 862</v>
          </cell>
          <cell r="Q4798" t="str">
            <v>K12MR1004300</v>
          </cell>
          <cell r="R4798" t="str">
            <v>NF1SZC63S00104289</v>
          </cell>
          <cell r="T4798">
            <v>4500000</v>
          </cell>
          <cell r="U4798">
            <v>67291</v>
          </cell>
          <cell r="V4798">
            <v>78750</v>
          </cell>
          <cell r="W4798">
            <v>85856</v>
          </cell>
          <cell r="X4798">
            <v>0</v>
          </cell>
          <cell r="Y4798">
            <v>-7106</v>
          </cell>
        </row>
        <row r="4799">
          <cell r="B4799" t="str">
            <v>LHR/LHR/D/MO/PC TPP/P/76269/10/2023</v>
          </cell>
          <cell r="E4799">
            <v>45204</v>
          </cell>
          <cell r="F4799">
            <v>45203</v>
          </cell>
          <cell r="G4799">
            <v>45568</v>
          </cell>
          <cell r="H4799" t="str">
            <v xml:space="preserve"> 08813472</v>
          </cell>
          <cell r="I4799" t="str">
            <v xml:space="preserve"> Dawood Malik</v>
          </cell>
          <cell r="J4799" t="str">
            <v>INDIVIDUAL</v>
          </cell>
          <cell r="K4799" t="str">
            <v>Mr. Dawood Malik
CNIC # 35202-8665268-1 , Cell # 0300-8442757</v>
          </cell>
          <cell r="L4799" t="str">
            <v xml:space="preserve"> D</v>
          </cell>
          <cell r="M4799" t="str">
            <v xml:space="preserve"> 09000442-TOYOTA JINNAH MOTORS (PRIVATE) LIMITED</v>
          </cell>
          <cell r="N4799" t="str">
            <v>TOYOTA COROLLA ALTIS GRAN</v>
          </cell>
          <cell r="O4799" t="str">
            <v>2021</v>
          </cell>
          <cell r="P4799" t="str">
            <v>AFD-093</v>
          </cell>
          <cell r="Q4799" t="str">
            <v>Q-352987</v>
          </cell>
          <cell r="R4799" t="str">
            <v>ZRE172R-7052189</v>
          </cell>
          <cell r="T4799">
            <v>6800000</v>
          </cell>
          <cell r="U4799">
            <v>87162</v>
          </cell>
          <cell r="V4799">
            <v>102000</v>
          </cell>
          <cell r="W4799">
            <v>111550</v>
          </cell>
          <cell r="X4799">
            <v>0</v>
          </cell>
          <cell r="Y4799">
            <v>-9550</v>
          </cell>
        </row>
        <row r="4800">
          <cell r="B4800" t="str">
            <v>LHR/LHR/D/MO/PC COMP/P/76270/10/2023</v>
          </cell>
          <cell r="E4800">
            <v>45204</v>
          </cell>
          <cell r="F4800">
            <v>45203</v>
          </cell>
          <cell r="G4800">
            <v>45568</v>
          </cell>
          <cell r="H4800" t="str">
            <v xml:space="preserve"> 08813466</v>
          </cell>
          <cell r="I4800" t="str">
            <v xml:space="preserve"> Wasim Ahmad</v>
          </cell>
          <cell r="J4800" t="str">
            <v>INDIVIDUAL</v>
          </cell>
          <cell r="K4800" t="str">
            <v>Mr. Wasim Ahmad
CNIC # 35202-7648225-5 , Cell # 0300-4747737</v>
          </cell>
          <cell r="L4800" t="str">
            <v xml:space="preserve"> D</v>
          </cell>
          <cell r="M4800" t="str">
            <v xml:space="preserve"> 09000732-Ahsan Fayyaz</v>
          </cell>
          <cell r="N4800" t="str">
            <v>SUZUKI WAGON R VXL</v>
          </cell>
          <cell r="O4800" t="str">
            <v>2023</v>
          </cell>
          <cell r="Q4800" t="str">
            <v>PK10B245377</v>
          </cell>
          <cell r="R4800" t="str">
            <v>A1J310PK10145364</v>
          </cell>
          <cell r="T4800">
            <v>3412000</v>
          </cell>
          <cell r="U4800">
            <v>58016</v>
          </cell>
          <cell r="V4800">
            <v>67899</v>
          </cell>
          <cell r="W4800">
            <v>72998</v>
          </cell>
          <cell r="X4800">
            <v>0</v>
          </cell>
          <cell r="Y4800">
            <v>-5099</v>
          </cell>
        </row>
        <row r="4801">
          <cell r="B4801" t="str">
            <v>KHI/HO/D/MO/PC COMP/C/76277/1/10/2023</v>
          </cell>
          <cell r="E4801">
            <v>45205</v>
          </cell>
          <cell r="F4801">
            <v>45210</v>
          </cell>
          <cell r="G4801">
            <v>45575</v>
          </cell>
          <cell r="H4801" t="str">
            <v xml:space="preserve"> 08000676</v>
          </cell>
          <cell r="I4801" t="str">
            <v xml:space="preserve"> MEEZAN BANK LTD CAR IJARAH WEST HUB LAHORE</v>
          </cell>
          <cell r="J4801" t="str">
            <v>BANK</v>
          </cell>
          <cell r="K4801" t="str">
            <v>M/S. Meezan Bank Limited Car Ijarah West Hub Lahore 
User Mr. Hasan Arif Syed</v>
          </cell>
          <cell r="L4801" t="str">
            <v xml:space="preserve"> D</v>
          </cell>
          <cell r="M4801" t="str">
            <v xml:space="preserve"> 09000221-Muhammad Irfan</v>
          </cell>
          <cell r="N4801" t="str">
            <v>CHANGAN Changan Alsvin 1.</v>
          </cell>
          <cell r="O4801" t="str">
            <v>2022</v>
          </cell>
          <cell r="P4801" t="str">
            <v>AMA-968</v>
          </cell>
          <cell r="Q4801" t="str">
            <v>JL473Q4N3EE501289</v>
          </cell>
          <cell r="R4801" t="str">
            <v>NKMA2CBR4N1001184</v>
          </cell>
          <cell r="S4801" t="str">
            <v>CI-2022-0270-0006</v>
          </cell>
          <cell r="T4801">
            <v>2482067</v>
          </cell>
          <cell r="U4801">
            <v>32615</v>
          </cell>
          <cell r="V4801">
            <v>37231</v>
          </cell>
          <cell r="W4801">
            <v>37230</v>
          </cell>
          <cell r="X4801">
            <v>0</v>
          </cell>
          <cell r="Y4801">
            <v>1</v>
          </cell>
        </row>
        <row r="4802">
          <cell r="B4802" t="str">
            <v>KHI/HO/D/MO/PD COMP/P/76289/10/2023</v>
          </cell>
          <cell r="C4802" t="str">
            <v>KHI/HO/D/MO/PD COMP/E/33844/10/2023</v>
          </cell>
          <cell r="E4802">
            <v>45230</v>
          </cell>
          <cell r="F4802">
            <v>45204</v>
          </cell>
          <cell r="G4802">
            <v>45569</v>
          </cell>
          <cell r="H4802" t="str">
            <v xml:space="preserve"> 08807786</v>
          </cell>
          <cell r="I4802" t="str">
            <v xml:space="preserve"> Muhammad Tayyab Saleem</v>
          </cell>
          <cell r="J4802" t="str">
            <v>INDIVIDUAL</v>
          </cell>
          <cell r="L4802" t="str">
            <v xml:space="preserve"> D</v>
          </cell>
          <cell r="M4802" t="str">
            <v xml:space="preserve"> 09000221-Muhammad Irfan</v>
          </cell>
          <cell r="U4802">
            <v>39473</v>
          </cell>
          <cell r="V4802">
            <v>45000</v>
          </cell>
          <cell r="W4802">
            <v>0</v>
          </cell>
          <cell r="X4802">
            <v>0</v>
          </cell>
          <cell r="Y4802">
            <v>45000</v>
          </cell>
        </row>
        <row r="4803">
          <cell r="B4803" t="str">
            <v>LHR/LHR/F/MO/PC COMP/P/76294/10/2023</v>
          </cell>
          <cell r="D4803" t="str">
            <v>UBL INSURERS LIMITED - WINDOW TAKAFUL MULTAN BRANCH</v>
          </cell>
          <cell r="E4803">
            <v>45205</v>
          </cell>
          <cell r="F4803">
            <v>45199</v>
          </cell>
          <cell r="G4803">
            <v>45564</v>
          </cell>
          <cell r="H4803" t="str">
            <v xml:space="preserve"> 08802180</v>
          </cell>
          <cell r="I4803" t="str">
            <v xml:space="preserve"> UBL INSURERS LIMITED - WINDOW TAKAFUL MULTAN BRANCH</v>
          </cell>
          <cell r="J4803" t="str">
            <v>CORPORATE</v>
          </cell>
          <cell r="K4803" t="str">
            <v>M/S. UBL A/C MR. ALI ARSLAN
LEADER POLICY NO. 2023T016VPCOP00113</v>
          </cell>
          <cell r="L4803" t="str">
            <v xml:space="preserve"> F</v>
          </cell>
          <cell r="M4803" t="str">
            <v xml:space="preserve"> 09000320-Abdul Khaliq Khan</v>
          </cell>
          <cell r="N4803" t="str">
            <v>SUZUKI CULTUS VXR EURO-II</v>
          </cell>
          <cell r="O4803" t="str">
            <v>2019</v>
          </cell>
          <cell r="P4803" t="str">
            <v>LED-19-5220</v>
          </cell>
          <cell r="Q4803" t="str">
            <v>142675</v>
          </cell>
          <cell r="R4803" t="str">
            <v>10042546</v>
          </cell>
          <cell r="T4803">
            <v>750000</v>
          </cell>
          <cell r="U4803">
            <v>3077</v>
          </cell>
          <cell r="V4803">
            <v>3600</v>
          </cell>
          <cell r="W4803">
            <v>9000</v>
          </cell>
          <cell r="X4803">
            <v>0</v>
          </cell>
          <cell r="Y4803">
            <v>-5400</v>
          </cell>
        </row>
        <row r="4804">
          <cell r="B4804" t="str">
            <v>LHR/LHR/F/MO/PC COMP/P/76295/10/2023</v>
          </cell>
          <cell r="D4804" t="str">
            <v>UBL INSURERS LIMITED - WINDOW TAKAFUL MULTAN BRANCH</v>
          </cell>
          <cell r="E4804">
            <v>45205</v>
          </cell>
          <cell r="F4804">
            <v>45201</v>
          </cell>
          <cell r="G4804">
            <v>45566</v>
          </cell>
          <cell r="H4804" t="str">
            <v xml:space="preserve"> 08802180</v>
          </cell>
          <cell r="I4804" t="str">
            <v xml:space="preserve"> UBL INSURERS LIMITED - WINDOW TAKAFUL MULTAN BRANCH</v>
          </cell>
          <cell r="J4804" t="str">
            <v>CORPORATE</v>
          </cell>
          <cell r="K4804" t="str">
            <v>MR SALMAN RASHEED 
LEADER POLICY NO:2023016VPCOP00615</v>
          </cell>
          <cell r="L4804" t="str">
            <v xml:space="preserve"> F</v>
          </cell>
          <cell r="M4804" t="str">
            <v xml:space="preserve"> 09000320-Abdul Khaliq Khan</v>
          </cell>
          <cell r="N4804" t="str">
            <v>HYUNDAI SONATA</v>
          </cell>
          <cell r="O4804" t="str">
            <v>2016</v>
          </cell>
          <cell r="P4804" t="str">
            <v>AWD-400</v>
          </cell>
          <cell r="Q4804" t="str">
            <v>999132</v>
          </cell>
          <cell r="R4804" t="str">
            <v>400688</v>
          </cell>
          <cell r="T4804">
            <v>9000000</v>
          </cell>
          <cell r="U4804">
            <v>20000</v>
          </cell>
          <cell r="V4804">
            <v>23400</v>
          </cell>
          <cell r="W4804">
            <v>9000</v>
          </cell>
          <cell r="X4804">
            <v>0</v>
          </cell>
          <cell r="Y4804">
            <v>14400</v>
          </cell>
        </row>
        <row r="4805">
          <cell r="B4805" t="str">
            <v>LHR/LHR/F/MO/PC COMP/P/76296/10/2023</v>
          </cell>
          <cell r="D4805" t="str">
            <v>UBL INSURERS LIMITED - WINDOW TAKAFUL MULTAN BRANCH</v>
          </cell>
          <cell r="E4805">
            <v>45205</v>
          </cell>
          <cell r="F4805">
            <v>45201</v>
          </cell>
          <cell r="G4805">
            <v>45566</v>
          </cell>
          <cell r="H4805" t="str">
            <v xml:space="preserve"> 08802180</v>
          </cell>
          <cell r="I4805" t="str">
            <v xml:space="preserve"> UBL INSURERS LIMITED - WINDOW TAKAFUL MULTAN BRANCH</v>
          </cell>
          <cell r="J4805" t="str">
            <v>CORPORATE</v>
          </cell>
          <cell r="K4805" t="str">
            <v>M/S. BANK AL HABIB A/C M/S. S.M. FOOD MAKERS  LTD 
LEADER POLICY NO. 2023016VPCOP00616</v>
          </cell>
          <cell r="L4805" t="str">
            <v xml:space="preserve"> F</v>
          </cell>
          <cell r="M4805" t="str">
            <v xml:space="preserve"> 09000320-Abdul Khaliq Khan</v>
          </cell>
          <cell r="N4805" t="str">
            <v>TOYOTA HILUX 4X4 DOUBLE C</v>
          </cell>
          <cell r="O4805" t="str">
            <v>2018</v>
          </cell>
          <cell r="P4805" t="str">
            <v>LES-18-649</v>
          </cell>
          <cell r="Q4805" t="str">
            <v>0533572</v>
          </cell>
          <cell r="R4805" t="str">
            <v>5531167</v>
          </cell>
          <cell r="T4805">
            <v>5000000</v>
          </cell>
          <cell r="U4805">
            <v>15385</v>
          </cell>
          <cell r="V4805">
            <v>18001</v>
          </cell>
          <cell r="W4805">
            <v>9000</v>
          </cell>
          <cell r="X4805">
            <v>0</v>
          </cell>
          <cell r="Y4805">
            <v>9001</v>
          </cell>
        </row>
        <row r="4806">
          <cell r="B4806" t="str">
            <v>LHR/LHR/F/MO/PC COMP/P/76297/10/2023</v>
          </cell>
          <cell r="D4806" t="str">
            <v>UBL INSURERS LIMITED - WINDOW TAKAFUL MULTAN BRANCH</v>
          </cell>
          <cell r="E4806">
            <v>45205</v>
          </cell>
          <cell r="F4806">
            <v>45201</v>
          </cell>
          <cell r="G4806">
            <v>45566</v>
          </cell>
          <cell r="H4806" t="str">
            <v xml:space="preserve"> 08802180</v>
          </cell>
          <cell r="I4806" t="str">
            <v xml:space="preserve"> UBL INSURERS LIMITED - WINDOW TAKAFUL MULTAN BRANCH</v>
          </cell>
          <cell r="J4806" t="str">
            <v>CORPORATE</v>
          </cell>
          <cell r="K4806" t="str">
            <v>M/S. BANK AL HABIB LTD  A/C M/S. S M FOOD MAKERS  
LEADER POLICY NO. 2023016VPCOP000617</v>
          </cell>
          <cell r="L4806" t="str">
            <v xml:space="preserve"> F</v>
          </cell>
          <cell r="M4806" t="str">
            <v xml:space="preserve"> 09000320-Abdul Khaliq Khan</v>
          </cell>
          <cell r="N4806" t="str">
            <v>TOYOTA HILUX D/CABIN 4X4</v>
          </cell>
          <cell r="O4806" t="str">
            <v>2018</v>
          </cell>
          <cell r="P4806" t="str">
            <v>LES-18-652</v>
          </cell>
          <cell r="Q4806" t="str">
            <v>0534167</v>
          </cell>
          <cell r="R4806" t="str">
            <v>5531170</v>
          </cell>
          <cell r="T4806">
            <v>5000000</v>
          </cell>
          <cell r="U4806">
            <v>15385</v>
          </cell>
          <cell r="V4806">
            <v>18001</v>
          </cell>
          <cell r="W4806">
            <v>9000</v>
          </cell>
          <cell r="X4806">
            <v>0</v>
          </cell>
          <cell r="Y4806">
            <v>9001</v>
          </cell>
        </row>
        <row r="4807">
          <cell r="B4807" t="str">
            <v>LHR/LHR/F/MO/PC COMP/P/76298/10/2023</v>
          </cell>
          <cell r="D4807" t="str">
            <v>UBL INSURERS LIMITED - WINDOW TAKAFUL MULTAN BRANCH</v>
          </cell>
          <cell r="E4807">
            <v>45205</v>
          </cell>
          <cell r="F4807">
            <v>45202</v>
          </cell>
          <cell r="G4807">
            <v>45567</v>
          </cell>
          <cell r="H4807" t="str">
            <v xml:space="preserve"> 08802180</v>
          </cell>
          <cell r="I4807" t="str">
            <v xml:space="preserve"> UBL INSURERS LIMITED - WINDOW TAKAFUL MULTAN BRANCH</v>
          </cell>
          <cell r="J4807" t="str">
            <v>CORPORATE</v>
          </cell>
          <cell r="K4807" t="str">
            <v>M/S BANK AL HABIB LTD A/C.M/S.SAIM MOBIN FOOD 
INDUSTRIES LTD 
LEADER POLICY NO:2023016VPCOP00621</v>
          </cell>
          <cell r="L4807" t="str">
            <v xml:space="preserve"> F</v>
          </cell>
          <cell r="M4807" t="str">
            <v xml:space="preserve"> 09000320-Abdul Khaliq Khan</v>
          </cell>
          <cell r="N4807" t="str">
            <v>ISUZU ISUZU TRUCK
ISUZU ISUZU TRUCK
ISUZU ISUZU TRUCK</v>
          </cell>
          <cell r="O4807" t="str">
            <v>2023
2023
2023</v>
          </cell>
          <cell r="Q4807" t="str">
            <v>OTS-987
OTS-060	
OTS-024</v>
          </cell>
          <cell r="R4807" t="str">
            <v>BS82985
BS82987
BS82986</v>
          </cell>
          <cell r="T4807">
            <v>20625000</v>
          </cell>
          <cell r="U4807">
            <v>63462</v>
          </cell>
          <cell r="V4807">
            <v>74251</v>
          </cell>
          <cell r="W4807">
            <v>9000</v>
          </cell>
          <cell r="X4807">
            <v>0</v>
          </cell>
          <cell r="Y4807">
            <v>65251</v>
          </cell>
        </row>
        <row r="4808">
          <cell r="B4808" t="str">
            <v>LHR/LHR/F/MO/PC COMP/P/76301/10/2023</v>
          </cell>
          <cell r="D4808" t="str">
            <v>UBL INSURERS LIMITED - WINDOW TAKAFUL MULTAN BRANCH</v>
          </cell>
          <cell r="E4808">
            <v>45205</v>
          </cell>
          <cell r="F4808">
            <v>45203</v>
          </cell>
          <cell r="G4808">
            <v>45568</v>
          </cell>
          <cell r="H4808" t="str">
            <v xml:space="preserve"> 08802180</v>
          </cell>
          <cell r="I4808" t="str">
            <v xml:space="preserve"> UBL INSURERS LIMITED - WINDOW TAKAFUL MULTAN BRANCH</v>
          </cell>
          <cell r="J4808" t="str">
            <v>CORPORATE</v>
          </cell>
          <cell r="K4808" t="str">
            <v>ALLIED BANK A/C MR. M ARHAM  
LEADER POLICY NO. 2023016VPCOP000622</v>
          </cell>
          <cell r="L4808" t="str">
            <v xml:space="preserve"> F</v>
          </cell>
          <cell r="M4808" t="str">
            <v xml:space="preserve"> 09000320-Abdul Khaliq Khan</v>
          </cell>
          <cell r="N4808" t="str">
            <v>HONDA CITY ASPIRE CVT PT</v>
          </cell>
          <cell r="O4808" t="str">
            <v>2021</v>
          </cell>
          <cell r="P4808" t="str">
            <v>AEX-659</v>
          </cell>
          <cell r="Q4808" t="str">
            <v>1000890</v>
          </cell>
          <cell r="R4808" t="str">
            <v>003524</v>
          </cell>
          <cell r="T4808">
            <v>2912500</v>
          </cell>
          <cell r="U4808">
            <v>11202</v>
          </cell>
          <cell r="V4808">
            <v>13106</v>
          </cell>
          <cell r="W4808">
            <v>9000</v>
          </cell>
          <cell r="X4808">
            <v>0</v>
          </cell>
          <cell r="Y4808">
            <v>4106</v>
          </cell>
        </row>
        <row r="4809">
          <cell r="B4809" t="str">
            <v>LHR/LHR/F/MO/PC COMP/P/76302/10/2023</v>
          </cell>
          <cell r="D4809" t="str">
            <v>UBL INSURERS LIMITED - WINDOW TAKAFUL MULTAN BRANCH</v>
          </cell>
          <cell r="E4809">
            <v>45205</v>
          </cell>
          <cell r="F4809">
            <v>45209</v>
          </cell>
          <cell r="G4809">
            <v>45574</v>
          </cell>
          <cell r="H4809" t="str">
            <v xml:space="preserve"> 08802180</v>
          </cell>
          <cell r="I4809" t="str">
            <v xml:space="preserve"> UBL INSURERS LIMITED - WINDOW TAKAFUL MULTAN BRANCH</v>
          </cell>
          <cell r="J4809" t="str">
            <v>CORPORATE</v>
          </cell>
          <cell r="K4809" t="str">
            <v>MR. DANISH NAZIR  31203-4986959-5 
LEADER POLICY NO. 2023016VPCOP00623</v>
          </cell>
          <cell r="L4809" t="str">
            <v xml:space="preserve"> F</v>
          </cell>
          <cell r="M4809" t="str">
            <v xml:space="preserve"> 09000320-Abdul Khaliq Khan</v>
          </cell>
          <cell r="N4809" t="str">
            <v>SUZUKI MEHRAN VXR EURO-II</v>
          </cell>
          <cell r="O4809" t="str">
            <v>2017</v>
          </cell>
          <cell r="P4809" t="str">
            <v>BRA-17-284</v>
          </cell>
          <cell r="Q4809" t="str">
            <v>702840</v>
          </cell>
          <cell r="R4809" t="str">
            <v>01241361</v>
          </cell>
          <cell r="T4809">
            <v>1000000</v>
          </cell>
          <cell r="U4809">
            <v>3590</v>
          </cell>
          <cell r="V4809">
            <v>4200</v>
          </cell>
          <cell r="W4809">
            <v>9000</v>
          </cell>
          <cell r="X4809">
            <v>0</v>
          </cell>
          <cell r="Y4809">
            <v>-4800</v>
          </cell>
        </row>
        <row r="4810">
          <cell r="B4810" t="str">
            <v>LHR/LHR/F/MO/PC COMP/P/76303/10/2023</v>
          </cell>
          <cell r="D4810" t="str">
            <v>UBL INSURERS LIMITED - WINDOW TAKAFUL MULTAN BRANCH</v>
          </cell>
          <cell r="E4810">
            <v>45205</v>
          </cell>
          <cell r="F4810">
            <v>45203</v>
          </cell>
          <cell r="G4810">
            <v>45568</v>
          </cell>
          <cell r="H4810" t="str">
            <v xml:space="preserve"> 08802180</v>
          </cell>
          <cell r="I4810" t="str">
            <v xml:space="preserve"> UBL INSURERS LIMITED - WINDOW TAKAFUL MULTAN BRANCH</v>
          </cell>
          <cell r="J4810" t="str">
            <v>CORPORATE</v>
          </cell>
          <cell r="K4810" t="str">
            <v>M/S RAINBOW PRINTING SOLUTIONS PVT LTD 
LEADER POLICY NO:2023016VPCOP00624</v>
          </cell>
          <cell r="L4810" t="str">
            <v xml:space="preserve"> F</v>
          </cell>
          <cell r="M4810" t="str">
            <v xml:space="preserve"> 09000320-Abdul Khaliq Khan</v>
          </cell>
          <cell r="N4810" t="str">
            <v>HONDA CITY ASPIRE 1.5  I-</v>
          </cell>
          <cell r="O4810" t="str">
            <v>2020</v>
          </cell>
          <cell r="P4810" t="str">
            <v>AAN-029</v>
          </cell>
          <cell r="Q4810" t="str">
            <v>79799662</v>
          </cell>
          <cell r="R4810" t="str">
            <v>263756</v>
          </cell>
          <cell r="T4810">
            <v>3500000</v>
          </cell>
          <cell r="U4810">
            <v>7479</v>
          </cell>
          <cell r="V4810">
            <v>8751</v>
          </cell>
          <cell r="W4810">
            <v>9000</v>
          </cell>
          <cell r="X4810">
            <v>0</v>
          </cell>
          <cell r="Y4810">
            <v>-249</v>
          </cell>
        </row>
        <row r="4811">
          <cell r="B4811" t="str">
            <v>KHI/HO/D/MO/PC COMP/P/76315/10/2023</v>
          </cell>
          <cell r="E4811">
            <v>45205</v>
          </cell>
          <cell r="F4811">
            <v>45227</v>
          </cell>
          <cell r="G4811">
            <v>45592</v>
          </cell>
          <cell r="H4811" t="str">
            <v xml:space="preserve"> 08803082</v>
          </cell>
          <cell r="I4811" t="str">
            <v xml:space="preserve"> Tariq Saeed</v>
          </cell>
          <cell r="J4811" t="str">
            <v>INDIVIDUAL</v>
          </cell>
          <cell r="K4811" t="str">
            <v>Mr. Tariq Saeed
CNIC # 42301-4430384-1
CELL # 0333-2164746</v>
          </cell>
          <cell r="L4811" t="str">
            <v xml:space="preserve"> D</v>
          </cell>
          <cell r="M4811" t="str">
            <v xml:space="preserve"> 09000221-Muhammad Irfan</v>
          </cell>
          <cell r="N4811" t="str">
            <v>SUZUKI CULTUS VXR</v>
          </cell>
          <cell r="O4811" t="str">
            <v>2021</v>
          </cell>
          <cell r="P4811" t="str">
            <v>BUW-743</v>
          </cell>
          <cell r="Q4811" t="str">
            <v>PK10K187510</v>
          </cell>
          <cell r="R4811" t="str">
            <v>NF1AVK31H10087485</v>
          </cell>
          <cell r="T4811">
            <v>2400000</v>
          </cell>
          <cell r="U4811">
            <v>31535</v>
          </cell>
          <cell r="V4811">
            <v>36000</v>
          </cell>
          <cell r="W4811">
            <v>0</v>
          </cell>
          <cell r="X4811">
            <v>0</v>
          </cell>
          <cell r="Y4811">
            <v>36000</v>
          </cell>
        </row>
        <row r="4812">
          <cell r="B4812" t="str">
            <v>KHI/HO/D/MO/PC COMP/C/76322/1/10/2023</v>
          </cell>
          <cell r="E4812">
            <v>45205</v>
          </cell>
          <cell r="F4812">
            <v>44681</v>
          </cell>
          <cell r="G4812">
            <v>45045</v>
          </cell>
          <cell r="H4812" t="str">
            <v xml:space="preserve"> 08000089</v>
          </cell>
          <cell r="I4812" t="str">
            <v xml:space="preserve"> BANKISLAMI PAKISTAN LTD.</v>
          </cell>
          <cell r="J4812" t="str">
            <v>BANK</v>
          </cell>
          <cell r="K4812" t="str">
            <v>M/S. Bankislami (Pakistan) Limited  
User Mr. Kamran Anwar</v>
          </cell>
          <cell r="L4812" t="str">
            <v xml:space="preserve"> D</v>
          </cell>
          <cell r="M4812" t="str">
            <v xml:space="preserve"> 09000221-Muhammad Irfan</v>
          </cell>
          <cell r="N4812" t="str">
            <v>SUZUKI ALTO VXR E-2</v>
          </cell>
          <cell r="O4812" t="str">
            <v>2022</v>
          </cell>
          <cell r="P4812" t="str">
            <v>BWJ-265</v>
          </cell>
          <cell r="Q4812" t="str">
            <v>6R221551</v>
          </cell>
          <cell r="R4812" t="str">
            <v>NF1AET306H1121528</v>
          </cell>
          <cell r="S4812" t="str">
            <v>27291-1063</v>
          </cell>
          <cell r="T4812">
            <v>1546000</v>
          </cell>
          <cell r="U4812">
            <v>30469</v>
          </cell>
          <cell r="V4812">
            <v>34785</v>
          </cell>
          <cell r="W4812">
            <v>0</v>
          </cell>
          <cell r="X4812">
            <v>0</v>
          </cell>
          <cell r="Y4812">
            <v>34785</v>
          </cell>
        </row>
        <row r="4813">
          <cell r="B4813" t="str">
            <v>KHI/HO/D/MO/PC COMP/C/76322/2/10/2023</v>
          </cell>
          <cell r="E4813">
            <v>45205</v>
          </cell>
          <cell r="F4813">
            <v>45046</v>
          </cell>
          <cell r="G4813">
            <v>45411</v>
          </cell>
          <cell r="H4813" t="str">
            <v xml:space="preserve"> 08000089</v>
          </cell>
          <cell r="I4813" t="str">
            <v xml:space="preserve"> BANKISLAMI PAKISTAN LTD.</v>
          </cell>
          <cell r="J4813" t="str">
            <v>BANK</v>
          </cell>
          <cell r="K4813" t="str">
            <v>M/S. Bankislami (Pakistan) Limited  
User Mr. Kamran Anwar</v>
          </cell>
          <cell r="L4813" t="str">
            <v xml:space="preserve"> D</v>
          </cell>
          <cell r="M4813" t="str">
            <v xml:space="preserve"> 09000221-Muhammad Irfan</v>
          </cell>
          <cell r="N4813" t="str">
            <v>SUZUKI ALTO VXR E-2</v>
          </cell>
          <cell r="O4813" t="str">
            <v>2022</v>
          </cell>
          <cell r="P4813" t="str">
            <v>BWJ-265</v>
          </cell>
          <cell r="Q4813" t="str">
            <v>6R221551</v>
          </cell>
          <cell r="R4813" t="str">
            <v>NF1AET306H1121528</v>
          </cell>
          <cell r="S4813" t="str">
            <v>27291-1063</v>
          </cell>
          <cell r="T4813">
            <v>1391400</v>
          </cell>
          <cell r="U4813">
            <v>27462</v>
          </cell>
          <cell r="V4813">
            <v>31307</v>
          </cell>
          <cell r="W4813">
            <v>0</v>
          </cell>
          <cell r="X4813">
            <v>0</v>
          </cell>
          <cell r="Y4813">
            <v>31307</v>
          </cell>
        </row>
        <row r="4814">
          <cell r="B4814" t="str">
            <v>LHR/LHR/D/MO/PC TPP/P/76339/10/2023</v>
          </cell>
          <cell r="E4814">
            <v>45206</v>
          </cell>
          <cell r="F4814">
            <v>45185</v>
          </cell>
          <cell r="G4814">
            <v>45550</v>
          </cell>
          <cell r="H4814" t="str">
            <v xml:space="preserve"> 08813487</v>
          </cell>
          <cell r="I4814" t="str">
            <v xml:space="preserve">  Syed Raheel Riaz Bukhari</v>
          </cell>
          <cell r="J4814" t="str">
            <v>INDIVIDUAL</v>
          </cell>
          <cell r="K4814" t="str">
            <v>Mr.Syed Raheel Riaz Bukhari
CNIC # :35202-0800895-5 Cell # 0300-4132195</v>
          </cell>
          <cell r="L4814" t="str">
            <v xml:space="preserve"> D</v>
          </cell>
          <cell r="M4814" t="str">
            <v xml:space="preserve"> 09000448-Toyota Sahara Motors</v>
          </cell>
          <cell r="N4814" t="str">
            <v>TOYOTA COROLLA  XLI</v>
          </cell>
          <cell r="O4814" t="str">
            <v>2019</v>
          </cell>
          <cell r="P4814" t="str">
            <v>LEE-5012</v>
          </cell>
          <cell r="Q4814" t="str">
            <v>Z559167</v>
          </cell>
          <cell r="R4814" t="str">
            <v>NZE170R-4185012</v>
          </cell>
          <cell r="T4814">
            <v>5000000</v>
          </cell>
          <cell r="U4814">
            <v>64085</v>
          </cell>
          <cell r="V4814">
            <v>75000</v>
          </cell>
          <cell r="W4814">
            <v>89090</v>
          </cell>
          <cell r="X4814">
            <v>0</v>
          </cell>
          <cell r="Y4814">
            <v>-14090</v>
          </cell>
        </row>
        <row r="4815">
          <cell r="B4815" t="str">
            <v>KHI/HO/D/MO/PD COMP/P/76359/10/2023</v>
          </cell>
          <cell r="C4815" t="str">
            <v>KHI/HO/D/MO/PD COMP/E/33850/10/2023</v>
          </cell>
          <cell r="E4815">
            <v>45230</v>
          </cell>
          <cell r="F4815">
            <v>45205</v>
          </cell>
          <cell r="G4815">
            <v>45570</v>
          </cell>
          <cell r="H4815" t="str">
            <v xml:space="preserve"> 08813391</v>
          </cell>
          <cell r="I4815" t="str">
            <v xml:space="preserve"> Muhammad Irfan(4230170953247)</v>
          </cell>
          <cell r="J4815" t="str">
            <v>INDIVIDUAL</v>
          </cell>
          <cell r="L4815" t="str">
            <v xml:space="preserve"> D</v>
          </cell>
          <cell r="M4815" t="str">
            <v xml:space="preserve"> 09000221-Muhammad Irfan</v>
          </cell>
          <cell r="U4815">
            <v>390350</v>
          </cell>
          <cell r="V4815">
            <v>445000</v>
          </cell>
          <cell r="W4815">
            <v>0</v>
          </cell>
          <cell r="X4815">
            <v>0</v>
          </cell>
          <cell r="Y4815">
            <v>445000</v>
          </cell>
        </row>
        <row r="4816">
          <cell r="B4816" t="str">
            <v>KHI/HO/D/MO/PD COMP/P/76360/10/2023</v>
          </cell>
          <cell r="C4816" t="str">
            <v>KHI/HO/D/MO/PD COMP/E/33848/10/2023</v>
          </cell>
          <cell r="E4816">
            <v>45230</v>
          </cell>
          <cell r="F4816">
            <v>45204</v>
          </cell>
          <cell r="G4816">
            <v>45569</v>
          </cell>
          <cell r="H4816" t="str">
            <v xml:space="preserve"> 08813414</v>
          </cell>
          <cell r="I4816" t="str">
            <v xml:space="preserve"> Owais Naseer(4240180926139)</v>
          </cell>
          <cell r="J4816" t="str">
            <v>INDIVIDUAL</v>
          </cell>
          <cell r="L4816" t="str">
            <v xml:space="preserve"> D</v>
          </cell>
          <cell r="M4816" t="str">
            <v xml:space="preserve"> 09000221-Muhammad Irfan</v>
          </cell>
          <cell r="U4816">
            <v>65789</v>
          </cell>
          <cell r="V4816">
            <v>75000</v>
          </cell>
          <cell r="W4816">
            <v>0</v>
          </cell>
          <cell r="X4816">
            <v>0</v>
          </cell>
          <cell r="Y4816">
            <v>75000</v>
          </cell>
        </row>
        <row r="4817">
          <cell r="B4817" t="str">
            <v>KHI/HO/D/MO/PD COMP/P/76369/10/2023</v>
          </cell>
          <cell r="C4817" t="str">
            <v>KHI/HO/D/MO/PD COMP/E/33849/10/2023</v>
          </cell>
          <cell r="E4817">
            <v>45230</v>
          </cell>
          <cell r="F4817">
            <v>45206</v>
          </cell>
          <cell r="G4817">
            <v>45571</v>
          </cell>
          <cell r="H4817" t="str">
            <v xml:space="preserve"> 08813420</v>
          </cell>
          <cell r="I4817" t="str">
            <v xml:space="preserve"> Syed Faizan Bari(4200002655773)</v>
          </cell>
          <cell r="J4817" t="str">
            <v>INDIVIDUAL</v>
          </cell>
          <cell r="L4817" t="str">
            <v xml:space="preserve"> D</v>
          </cell>
          <cell r="M4817" t="str">
            <v xml:space="preserve"> 09000221-Muhammad Irfan</v>
          </cell>
          <cell r="U4817">
            <v>30701</v>
          </cell>
          <cell r="V4817">
            <v>35000</v>
          </cell>
          <cell r="W4817">
            <v>0</v>
          </cell>
          <cell r="X4817">
            <v>0</v>
          </cell>
          <cell r="Y4817">
            <v>35000</v>
          </cell>
        </row>
        <row r="4818">
          <cell r="B4818" t="str">
            <v>KHI/HO/D/MO/CV/C/76377/2/10/2023</v>
          </cell>
          <cell r="E4818">
            <v>45208</v>
          </cell>
          <cell r="F4818">
            <v>45210</v>
          </cell>
          <cell r="G4818">
            <v>45575</v>
          </cell>
          <cell r="H4818" t="str">
            <v xml:space="preserve"> 08004499</v>
          </cell>
          <cell r="I4818" t="str">
            <v xml:space="preserve"> AL BARAKA BANK (PAKISTAN) LIMITED</v>
          </cell>
          <cell r="J4818" t="str">
            <v>BANK</v>
          </cell>
          <cell r="K4818" t="str">
            <v>Mr. Muhammad Irfan Hassan
Hpa M/S. Al Baraka Bank (Pakistan) Limited</v>
          </cell>
          <cell r="L4818" t="str">
            <v xml:space="preserve"> D</v>
          </cell>
          <cell r="M4818" t="str">
            <v xml:space="preserve"> 09000221-Muhammad Irfan</v>
          </cell>
          <cell r="N4818" t="str">
            <v>SUZUKI RAVI VX EURO II</v>
          </cell>
          <cell r="O4818" t="str">
            <v>2018</v>
          </cell>
          <cell r="P4818" t="str">
            <v>LET-18-2500</v>
          </cell>
          <cell r="Q4818" t="str">
            <v>340052</v>
          </cell>
          <cell r="R4818" t="str">
            <v>444709</v>
          </cell>
          <cell r="S4818" t="str">
            <v>0318-0158393987047</v>
          </cell>
          <cell r="T4818">
            <v>529200</v>
          </cell>
          <cell r="U4818">
            <v>17408</v>
          </cell>
          <cell r="V4818">
            <v>19845</v>
          </cell>
          <cell r="W4818">
            <v>0</v>
          </cell>
          <cell r="X4818">
            <v>0</v>
          </cell>
          <cell r="Y4818">
            <v>19845</v>
          </cell>
        </row>
        <row r="4819">
          <cell r="B4819" t="str">
            <v>KHI/HO/D/MO/PD COMP/P/76388/10/2023</v>
          </cell>
          <cell r="C4819" t="str">
            <v>KHI/HO/D/MO/PD COMP/E/33846/10/2023</v>
          </cell>
          <cell r="E4819">
            <v>45230</v>
          </cell>
          <cell r="F4819">
            <v>45206</v>
          </cell>
          <cell r="G4819">
            <v>45571</v>
          </cell>
          <cell r="H4819" t="str">
            <v xml:space="preserve"> 08807783</v>
          </cell>
          <cell r="I4819" t="str">
            <v xml:space="preserve"> Khan Jalal Azar</v>
          </cell>
          <cell r="J4819" t="str">
            <v>INDIVIDUAL</v>
          </cell>
          <cell r="L4819" t="str">
            <v xml:space="preserve"> D</v>
          </cell>
          <cell r="M4819" t="str">
            <v xml:space="preserve"> 09000221-Muhammad Irfan</v>
          </cell>
          <cell r="U4819">
            <v>39473</v>
          </cell>
          <cell r="V4819">
            <v>45000</v>
          </cell>
          <cell r="W4819">
            <v>0</v>
          </cell>
          <cell r="X4819">
            <v>0</v>
          </cell>
          <cell r="Y4819">
            <v>45000</v>
          </cell>
        </row>
        <row r="4820">
          <cell r="B4820" t="str">
            <v>KHI/HO/D/MO/PD COMP/P/76395/10/2023</v>
          </cell>
          <cell r="C4820" t="str">
            <v>KHI/HO/D/MO/PD COMP/E/33847/10/2023</v>
          </cell>
          <cell r="E4820">
            <v>45230</v>
          </cell>
          <cell r="F4820">
            <v>45205</v>
          </cell>
          <cell r="G4820">
            <v>45570</v>
          </cell>
          <cell r="H4820" t="str">
            <v xml:space="preserve"> 08813438</v>
          </cell>
          <cell r="I4820" t="str">
            <v xml:space="preserve"> Muhammad Qaseem Raza(3740609517709)</v>
          </cell>
          <cell r="J4820" t="str">
            <v>INDIVIDUAL</v>
          </cell>
          <cell r="L4820" t="str">
            <v xml:space="preserve"> D</v>
          </cell>
          <cell r="M4820" t="str">
            <v xml:space="preserve"> 09000221-Muhammad Irfan</v>
          </cell>
          <cell r="U4820">
            <v>41227</v>
          </cell>
          <cell r="V4820">
            <v>47000</v>
          </cell>
          <cell r="W4820">
            <v>0</v>
          </cell>
          <cell r="X4820">
            <v>0</v>
          </cell>
          <cell r="Y4820">
            <v>47000</v>
          </cell>
        </row>
        <row r="4821">
          <cell r="B4821" t="str">
            <v>KHI/HO/D/MO/PD COMP/P/76396/10/2023</v>
          </cell>
          <cell r="C4821" t="str">
            <v>KHI/HO/D/MO/PD COMP/E/33845/10/2023</v>
          </cell>
          <cell r="E4821">
            <v>45230</v>
          </cell>
          <cell r="F4821">
            <v>45204</v>
          </cell>
          <cell r="G4821">
            <v>45569</v>
          </cell>
          <cell r="H4821" t="str">
            <v xml:space="preserve"> 08813439</v>
          </cell>
          <cell r="I4821" t="str">
            <v xml:space="preserve"> Muhammad Shahmeer Iftikhar(4220155945385)</v>
          </cell>
          <cell r="J4821" t="str">
            <v>INDIVIDUAL</v>
          </cell>
          <cell r="L4821" t="str">
            <v xml:space="preserve"> D</v>
          </cell>
          <cell r="M4821" t="str">
            <v xml:space="preserve"> 09000221-Muhammad Irfan</v>
          </cell>
          <cell r="U4821">
            <v>30701</v>
          </cell>
          <cell r="V4821">
            <v>35000</v>
          </cell>
          <cell r="W4821">
            <v>0</v>
          </cell>
          <cell r="X4821">
            <v>0</v>
          </cell>
          <cell r="Y4821">
            <v>35000</v>
          </cell>
        </row>
        <row r="4822">
          <cell r="B4822" t="str">
            <v>LHR/LHR/D/MO/PC COMP/P/76408/10/2023</v>
          </cell>
          <cell r="E4822">
            <v>45208</v>
          </cell>
          <cell r="F4822">
            <v>45196</v>
          </cell>
          <cell r="G4822">
            <v>45561</v>
          </cell>
          <cell r="H4822" t="str">
            <v xml:space="preserve"> 08813470</v>
          </cell>
          <cell r="I4822" t="str">
            <v xml:space="preserve"> Syed Ammar Bin Aijaz</v>
          </cell>
          <cell r="J4822" t="str">
            <v>INDIVIDUAL</v>
          </cell>
          <cell r="K4822" t="str">
            <v>Mr. Syed Ammar Bin Aijaz
CNIC # 35202-2577282-3 , Cell # 0321-4412096</v>
          </cell>
          <cell r="L4822" t="str">
            <v xml:space="preserve"> D</v>
          </cell>
          <cell r="M4822" t="str">
            <v xml:space="preserve"> 09000748-Muhammad Ramzan Noor</v>
          </cell>
          <cell r="N4822" t="str">
            <v>HONDA CITY 1.5 ASPIRE CVT</v>
          </cell>
          <cell r="O4822" t="str">
            <v>2021</v>
          </cell>
          <cell r="P4822" t="str">
            <v>AEK-746</v>
          </cell>
          <cell r="Q4822" t="str">
            <v>L15Z81000040</v>
          </cell>
          <cell r="R4822" t="str">
            <v>NFGBN9664MR000045</v>
          </cell>
          <cell r="T4822">
            <v>5000000</v>
          </cell>
          <cell r="U4822">
            <v>64085</v>
          </cell>
          <cell r="V4822">
            <v>75000</v>
          </cell>
          <cell r="W4822">
            <v>80000</v>
          </cell>
          <cell r="X4822">
            <v>0</v>
          </cell>
          <cell r="Y4822">
            <v>-5000</v>
          </cell>
        </row>
        <row r="4823">
          <cell r="B4823" t="str">
            <v>LHR/LHR/D/MO/PC TPP/P/76412/10/2023</v>
          </cell>
          <cell r="E4823">
            <v>45208</v>
          </cell>
          <cell r="F4823">
            <v>45203</v>
          </cell>
          <cell r="G4823">
            <v>45568</v>
          </cell>
          <cell r="H4823" t="str">
            <v xml:space="preserve"> 08813473</v>
          </cell>
          <cell r="I4823" t="str">
            <v xml:space="preserve"> Murad Afzal</v>
          </cell>
          <cell r="J4823" t="str">
            <v>INDIVIDUAL</v>
          </cell>
          <cell r="K4823" t="str">
            <v>Mr.Murad Afzal
CNIC 32103-0910377-1</v>
          </cell>
          <cell r="L4823" t="str">
            <v xml:space="preserve"> D</v>
          </cell>
          <cell r="M4823" t="str">
            <v xml:space="preserve"> 09000429-Toyota DG Khan Motors</v>
          </cell>
          <cell r="N4823" t="str">
            <v>TOYOTA COROLLA 1.8 CVT GR</v>
          </cell>
          <cell r="O4823" t="str">
            <v>2023</v>
          </cell>
          <cell r="P4823" t="str">
            <v>UN-REG</v>
          </cell>
          <cell r="Q4823" t="str">
            <v>Q368081</v>
          </cell>
          <cell r="R4823" t="str">
            <v>ZRE172R-7067265</v>
          </cell>
          <cell r="T4823">
            <v>7869000</v>
          </cell>
          <cell r="U4823">
            <v>100867</v>
          </cell>
          <cell r="V4823">
            <v>118035</v>
          </cell>
          <cell r="W4823">
            <v>129130</v>
          </cell>
          <cell r="X4823">
            <v>0</v>
          </cell>
          <cell r="Y4823">
            <v>-11095</v>
          </cell>
        </row>
        <row r="4824">
          <cell r="B4824" t="str">
            <v>LHR/LHR/D/MO/PC TPP/P/76422/10/2023</v>
          </cell>
          <cell r="E4824">
            <v>45208</v>
          </cell>
          <cell r="F4824">
            <v>45204</v>
          </cell>
          <cell r="G4824">
            <v>45569</v>
          </cell>
          <cell r="H4824" t="str">
            <v xml:space="preserve"> 08813478</v>
          </cell>
          <cell r="I4824" t="str">
            <v xml:space="preserve"> Arslan Chaudhry</v>
          </cell>
          <cell r="J4824" t="str">
            <v>INDIVIDUAL</v>
          </cell>
          <cell r="K4824" t="str">
            <v>Mr.Arslan Chaudhry
CNIC # 42000-1909338-1 Cell # 03015331111</v>
          </cell>
          <cell r="L4824" t="str">
            <v xml:space="preserve"> D</v>
          </cell>
          <cell r="M4824" t="str">
            <v xml:space="preserve"> 09000440-TOYOTA ISLAMABAD MOTORS</v>
          </cell>
          <cell r="N4824" t="str">
            <v>TOYOTA FORTUNER</v>
          </cell>
          <cell r="O4824" t="str">
            <v>2022</v>
          </cell>
          <cell r="P4824" t="str">
            <v>ATU 77</v>
          </cell>
          <cell r="Q4824" t="str">
            <v>2TRA873256</v>
          </cell>
          <cell r="R4824" t="str">
            <v>0893677</v>
          </cell>
          <cell r="T4824">
            <v>15500000</v>
          </cell>
          <cell r="U4824">
            <v>198701</v>
          </cell>
          <cell r="V4824">
            <v>232500</v>
          </cell>
          <cell r="W4824">
            <v>255000</v>
          </cell>
          <cell r="X4824">
            <v>0</v>
          </cell>
          <cell r="Y4824">
            <v>-22500</v>
          </cell>
        </row>
        <row r="4825">
          <cell r="B4825" t="str">
            <v>KHI/HO/D/MO/PC COMP/C/76429/39/10/2023</v>
          </cell>
          <cell r="C4825" t="str">
            <v>KHI/HO/D/MO/PC COMP/E/35034/00039/12/2023</v>
          </cell>
          <cell r="E4825">
            <v>45271</v>
          </cell>
          <cell r="F4825">
            <v>45228</v>
          </cell>
          <cell r="G4825">
            <v>45593</v>
          </cell>
          <cell r="H4825" t="str">
            <v xml:space="preserve"> 08004499</v>
          </cell>
          <cell r="I4825" t="str">
            <v xml:space="preserve"> AL BARAKA BANK (PAKISTAN) LIMITED</v>
          </cell>
          <cell r="J4825" t="str">
            <v>BANK</v>
          </cell>
          <cell r="K4825" t="str">
            <v>Mr. Muhammad Jameel
Hpa M/S. Al Baraka Bank (Pakistan) Limited</v>
          </cell>
          <cell r="L4825" t="str">
            <v xml:space="preserve"> D</v>
          </cell>
          <cell r="M4825" t="str">
            <v xml:space="preserve"> 09000221-Muhammad Irfan</v>
          </cell>
          <cell r="N4825" t="str">
            <v>TOYOTA COROLLA XLI A/T 1.</v>
          </cell>
          <cell r="O4825" t="str">
            <v>2019</v>
          </cell>
          <cell r="P4825" t="str">
            <v>BRT-845</v>
          </cell>
          <cell r="Q4825" t="str">
            <v>574389</v>
          </cell>
          <cell r="R4825" t="str">
            <v>4198414</v>
          </cell>
          <cell r="S4825" t="str">
            <v>0150-0158276398106</v>
          </cell>
          <cell r="T4825">
            <v>1005000</v>
          </cell>
          <cell r="U4825">
            <v>13019</v>
          </cell>
          <cell r="V4825">
            <v>14841</v>
          </cell>
          <cell r="W4825">
            <v>14840</v>
          </cell>
          <cell r="X4825">
            <v>0</v>
          </cell>
          <cell r="Y4825">
            <v>1</v>
          </cell>
        </row>
        <row r="4826">
          <cell r="B4826" t="str">
            <v>KHI/HO/D/MO/PC COMP/C/76429/6/10/2023</v>
          </cell>
          <cell r="C4826" t="str">
            <v>KHI/HO/D/MO/PC COMP/E/35034/00006/12/2023</v>
          </cell>
          <cell r="E4826">
            <v>45271</v>
          </cell>
          <cell r="F4826">
            <v>45206</v>
          </cell>
          <cell r="G4826">
            <v>45571</v>
          </cell>
          <cell r="H4826" t="str">
            <v xml:space="preserve"> 08004499</v>
          </cell>
          <cell r="I4826" t="str">
            <v xml:space="preserve"> AL BARAKA BANK (PAKISTAN) LIMITED</v>
          </cell>
          <cell r="J4826" t="str">
            <v>BANK</v>
          </cell>
          <cell r="K4826" t="str">
            <v>Mr. Hassan Ejaz  
Hpa M/S. Al Baraka Bank (Pakistan) Limited</v>
          </cell>
          <cell r="L4826" t="str">
            <v xml:space="preserve"> D</v>
          </cell>
          <cell r="M4826" t="str">
            <v xml:space="preserve"> 09000221-Muhammad Irfan</v>
          </cell>
          <cell r="N4826" t="str">
            <v>TOYOTA YARIS ATIV X CVT 1</v>
          </cell>
          <cell r="O4826" t="str">
            <v>2021</v>
          </cell>
          <cell r="P4826" t="str">
            <v>AFB-202</v>
          </cell>
          <cell r="Q4826" t="str">
            <v>2A37839</v>
          </cell>
          <cell r="R4826" t="str">
            <v>7023763</v>
          </cell>
          <cell r="S4826" t="str">
            <v>0329-0158070078012</v>
          </cell>
          <cell r="T4826">
            <v>-2297550</v>
          </cell>
          <cell r="U4826">
            <v>-25192</v>
          </cell>
          <cell r="V4826">
            <v>-28719</v>
          </cell>
          <cell r="W4826">
            <v>0</v>
          </cell>
          <cell r="X4826">
            <v>0</v>
          </cell>
          <cell r="Y4826">
            <v>-28719</v>
          </cell>
        </row>
        <row r="4827">
          <cell r="B4827" t="str">
            <v>KHI/HO/D/MO/PC COMP/C/76430/1/10/2023</v>
          </cell>
          <cell r="C4827" t="str">
            <v>KHI/HO/D/MO/PC COMP/E/41106/00001/04/2024</v>
          </cell>
          <cell r="E4827">
            <v>45411</v>
          </cell>
          <cell r="F4827">
            <v>45201</v>
          </cell>
          <cell r="G4827">
            <v>45566</v>
          </cell>
          <cell r="H4827" t="str">
            <v xml:space="preserve"> 08004499</v>
          </cell>
          <cell r="I4827" t="str">
            <v xml:space="preserve"> AL BARAKA BANK (PAKISTAN) LIMITED</v>
          </cell>
          <cell r="J4827" t="str">
            <v>BANK</v>
          </cell>
          <cell r="K4827" t="str">
            <v>Mr. Muhammad Usman 
Hpa M/S. Al Baraka Bank (Pakistan) Limited</v>
          </cell>
          <cell r="L4827" t="str">
            <v xml:space="preserve"> D</v>
          </cell>
          <cell r="M4827" t="str">
            <v xml:space="preserve"> 09000221-Muhammad Irfan</v>
          </cell>
          <cell r="N4827" t="str">
            <v>SUZUKI ALTO VXL AGS E-2</v>
          </cell>
          <cell r="O4827" t="str">
            <v>2020</v>
          </cell>
          <cell r="P4827" t="str">
            <v>AAR-919</v>
          </cell>
          <cell r="Q4827" t="str">
            <v>129971</v>
          </cell>
          <cell r="R4827" t="str">
            <v>1029984</v>
          </cell>
          <cell r="S4827" t="str">
            <v>0555-0158503399024</v>
          </cell>
          <cell r="T4827">
            <v>-1278400</v>
          </cell>
          <cell r="U4827">
            <v>-3499</v>
          </cell>
          <cell r="V4827">
            <v>-3534</v>
          </cell>
          <cell r="W4827">
            <v>0</v>
          </cell>
          <cell r="X4827">
            <v>0</v>
          </cell>
          <cell r="Y4827">
            <v>-3534</v>
          </cell>
        </row>
        <row r="4828">
          <cell r="B4828" t="str">
            <v>LHR/LHR/D/MO/PC COMP/P/76433/10/2023</v>
          </cell>
          <cell r="E4828">
            <v>45209</v>
          </cell>
          <cell r="F4828">
            <v>45204</v>
          </cell>
          <cell r="G4828">
            <v>45569</v>
          </cell>
          <cell r="H4828" t="str">
            <v xml:space="preserve"> 08813494</v>
          </cell>
          <cell r="I4828" t="str">
            <v xml:space="preserve">  HIRA IRFAN</v>
          </cell>
          <cell r="J4828" t="str">
            <v>INDIVIDUAL</v>
          </cell>
          <cell r="K4828" t="str">
            <v>MS.HIRA IRFAN 
CNIC # 33100-2093300-0 Cell # 03366504444</v>
          </cell>
          <cell r="L4828" t="str">
            <v xml:space="preserve"> D</v>
          </cell>
          <cell r="M4828" t="str">
            <v xml:space="preserve"> 09000591-SA Motor</v>
          </cell>
          <cell r="N4828" t="str">
            <v>SUZUKI ALTO VXL AGS</v>
          </cell>
          <cell r="O4828" t="str">
            <v>2023</v>
          </cell>
          <cell r="P4828" t="str">
            <v>BCV-445</v>
          </cell>
          <cell r="Q4828" t="str">
            <v>6R284337</v>
          </cell>
          <cell r="R4828" t="str">
            <v>1184336</v>
          </cell>
          <cell r="T4828">
            <v>2950000</v>
          </cell>
          <cell r="U4828">
            <v>44107</v>
          </cell>
          <cell r="V4828">
            <v>51625</v>
          </cell>
          <cell r="W4828">
            <v>56050</v>
          </cell>
          <cell r="X4828">
            <v>0</v>
          </cell>
          <cell r="Y4828">
            <v>-4425</v>
          </cell>
        </row>
        <row r="4829">
          <cell r="B4829" t="str">
            <v>KHI/HO/D/MO/PC COMP/C/76438/13/10/2023</v>
          </cell>
          <cell r="C4829" t="str">
            <v>KHI/HO/D/MO/PC COMP/E/44875/00013/08/2024</v>
          </cell>
          <cell r="E4829">
            <v>45524</v>
          </cell>
          <cell r="F4829">
            <v>45231</v>
          </cell>
          <cell r="G4829">
            <v>45596</v>
          </cell>
          <cell r="H4829" t="str">
            <v xml:space="preserve"> 08004499</v>
          </cell>
          <cell r="I4829" t="str">
            <v xml:space="preserve"> AL BARAKA BANK (PAKISTAN) LIMITED</v>
          </cell>
          <cell r="J4829" t="str">
            <v>BANK</v>
          </cell>
          <cell r="K4829" t="str">
            <v>Mr. Amir Shahzad 
Hpa M/S. Al Baraka Bank  (Pakistan) Limited</v>
          </cell>
          <cell r="L4829" t="str">
            <v xml:space="preserve"> D</v>
          </cell>
          <cell r="M4829" t="str">
            <v xml:space="preserve"> 09000221-Muhammad Irfan</v>
          </cell>
          <cell r="N4829" t="str">
            <v>SUZUKI CULTUS VXR EURO-II</v>
          </cell>
          <cell r="O4829" t="str">
            <v>2021</v>
          </cell>
          <cell r="P4829" t="str">
            <v>AFW-122</v>
          </cell>
          <cell r="Q4829" t="str">
            <v>187842</v>
          </cell>
          <cell r="R4829" t="str">
            <v>10087858</v>
          </cell>
          <cell r="T4829">
            <v>1593250</v>
          </cell>
          <cell r="U4829">
            <v>7903</v>
          </cell>
          <cell r="V4829">
            <v>9167</v>
          </cell>
          <cell r="W4829">
            <v>9166</v>
          </cell>
          <cell r="X4829">
            <v>0</v>
          </cell>
          <cell r="Y4829">
            <v>1</v>
          </cell>
        </row>
        <row r="4830">
          <cell r="B4830" t="str">
            <v>KHI/HO/D/MO/PC COMP/C/76438/7/10/2023</v>
          </cell>
          <cell r="C4830" t="str">
            <v>KHI/HO/D/MO/PC COMP/E/37487/00007/02/2024</v>
          </cell>
          <cell r="E4830">
            <v>45350</v>
          </cell>
          <cell r="F4830">
            <v>45229</v>
          </cell>
          <cell r="G4830">
            <v>45594</v>
          </cell>
          <cell r="H4830" t="str">
            <v xml:space="preserve"> 08004499</v>
          </cell>
          <cell r="I4830" t="str">
            <v xml:space="preserve"> AL BARAKA BANK (PAKISTAN) LIMITED</v>
          </cell>
          <cell r="J4830" t="str">
            <v>BANK</v>
          </cell>
          <cell r="K4830" t="str">
            <v>Mr. Tariq Mehmood Hpa M/S. Al Baraka Bank (Pakistan) Limited</v>
          </cell>
          <cell r="L4830" t="str">
            <v xml:space="preserve"> D</v>
          </cell>
          <cell r="M4830" t="str">
            <v xml:space="preserve"> 09000221-Muhammad Irfan</v>
          </cell>
          <cell r="N4830" t="str">
            <v>TOYOTA COROLLA XLI A/T 1.</v>
          </cell>
          <cell r="O4830" t="str">
            <v>2018</v>
          </cell>
          <cell r="P4830" t="str">
            <v>LEC-18A-3672</v>
          </cell>
          <cell r="Q4830" t="str">
            <v>Z522266</v>
          </cell>
          <cell r="R4830" t="str">
            <v>4147996</v>
          </cell>
          <cell r="S4830" t="str">
            <v>0432-0158426436010</v>
          </cell>
          <cell r="T4830">
            <v>-1279250</v>
          </cell>
          <cell r="U4830">
            <v>-15780</v>
          </cell>
          <cell r="V4830">
            <v>-17989</v>
          </cell>
          <cell r="W4830">
            <v>0</v>
          </cell>
          <cell r="X4830">
            <v>0</v>
          </cell>
          <cell r="Y4830">
            <v>-17989</v>
          </cell>
        </row>
        <row r="4831">
          <cell r="B4831" t="str">
            <v>KHI/HO/D/MO/PD COMP/P/76444/10/2023</v>
          </cell>
          <cell r="C4831" t="str">
            <v>KHI/HO/D/MO/PD COMP/E/33852/10/2023</v>
          </cell>
          <cell r="E4831">
            <v>45230</v>
          </cell>
          <cell r="F4831">
            <v>45208</v>
          </cell>
          <cell r="G4831">
            <v>45573</v>
          </cell>
          <cell r="H4831" t="str">
            <v xml:space="preserve"> 08813463</v>
          </cell>
          <cell r="I4831" t="str">
            <v xml:space="preserve"> Muhammad Asif Yousaf(3520264851805)</v>
          </cell>
          <cell r="J4831" t="str">
            <v>INDIVIDUAL</v>
          </cell>
          <cell r="L4831" t="str">
            <v xml:space="preserve"> D</v>
          </cell>
          <cell r="M4831" t="str">
            <v xml:space="preserve"> 09000221-Muhammad Irfan</v>
          </cell>
          <cell r="U4831">
            <v>44736</v>
          </cell>
          <cell r="V4831">
            <v>51000</v>
          </cell>
          <cell r="W4831">
            <v>0</v>
          </cell>
          <cell r="X4831">
            <v>0</v>
          </cell>
          <cell r="Y4831">
            <v>51000</v>
          </cell>
        </row>
        <row r="4832">
          <cell r="B4832" t="str">
            <v>KHI/HO/D/MO/PD COMP/P/76446/10/2023</v>
          </cell>
          <cell r="C4832" t="str">
            <v>KHI/HO/D/MO/PD COMP/E/33854/10/2023</v>
          </cell>
          <cell r="E4832">
            <v>45230</v>
          </cell>
          <cell r="F4832">
            <v>45205</v>
          </cell>
          <cell r="G4832">
            <v>45570</v>
          </cell>
          <cell r="H4832" t="str">
            <v xml:space="preserve"> 08813464</v>
          </cell>
          <cell r="I4832" t="str">
            <v xml:space="preserve"> Muddasir Ali Jokhio(4130608283093)</v>
          </cell>
          <cell r="J4832" t="str">
            <v>INDIVIDUAL</v>
          </cell>
          <cell r="L4832" t="str">
            <v xml:space="preserve"> D</v>
          </cell>
          <cell r="M4832" t="str">
            <v xml:space="preserve"> 09000221-Muhammad Irfan</v>
          </cell>
          <cell r="U4832">
            <v>188596</v>
          </cell>
          <cell r="V4832">
            <v>215000</v>
          </cell>
          <cell r="W4832">
            <v>0</v>
          </cell>
          <cell r="X4832">
            <v>0</v>
          </cell>
          <cell r="Y4832">
            <v>215000</v>
          </cell>
        </row>
        <row r="4833">
          <cell r="B4833" t="str">
            <v>KHI/HO/D/MO/PD COMP/P/76453/10/2023</v>
          </cell>
          <cell r="C4833" t="str">
            <v>KHI/HO/D/MO/PD COMP/E/33853/10/2023</v>
          </cell>
          <cell r="E4833">
            <v>45230</v>
          </cell>
          <cell r="F4833">
            <v>45204</v>
          </cell>
          <cell r="G4833">
            <v>45569</v>
          </cell>
          <cell r="H4833" t="str">
            <v xml:space="preserve"> 08813467</v>
          </cell>
          <cell r="I4833" t="str">
            <v xml:space="preserve"> Shoaib Ahmed Khan(4220146822563)</v>
          </cell>
          <cell r="J4833" t="str">
            <v>INDIVIDUAL</v>
          </cell>
          <cell r="L4833" t="str">
            <v xml:space="preserve"> D</v>
          </cell>
          <cell r="M4833" t="str">
            <v xml:space="preserve"> 09000329-Muzammil Haji Mehboob</v>
          </cell>
          <cell r="U4833">
            <v>51753</v>
          </cell>
          <cell r="V4833">
            <v>59000</v>
          </cell>
          <cell r="W4833">
            <v>0</v>
          </cell>
          <cell r="X4833">
            <v>0</v>
          </cell>
          <cell r="Y4833">
            <v>59000</v>
          </cell>
        </row>
        <row r="4834">
          <cell r="B4834" t="str">
            <v>KHI/HO/D/MO/PD COMP/P/76455/10/2023</v>
          </cell>
          <cell r="C4834" t="str">
            <v>KHI/HO/D/MO/PD COMP/E/33851/10/2023</v>
          </cell>
          <cell r="E4834">
            <v>45230</v>
          </cell>
          <cell r="F4834">
            <v>45205</v>
          </cell>
          <cell r="G4834">
            <v>45570</v>
          </cell>
          <cell r="H4834" t="str">
            <v xml:space="preserve"> 08813468</v>
          </cell>
          <cell r="I4834" t="str">
            <v xml:space="preserve"> Anis Ur Rehman(4210139704157)</v>
          </cell>
          <cell r="J4834" t="str">
            <v>INDIVIDUAL</v>
          </cell>
          <cell r="L4834" t="str">
            <v xml:space="preserve"> D</v>
          </cell>
          <cell r="M4834" t="str">
            <v xml:space="preserve"> 09000355-Asif Azeem</v>
          </cell>
          <cell r="U4834">
            <v>74561</v>
          </cell>
          <cell r="V4834">
            <v>85000</v>
          </cell>
          <cell r="W4834">
            <v>0</v>
          </cell>
          <cell r="X4834">
            <v>0</v>
          </cell>
          <cell r="Y4834">
            <v>85000</v>
          </cell>
        </row>
        <row r="4835">
          <cell r="B4835" t="str">
            <v>LHR/LHR/D/MO/PC TPP/P/76462/10/2023</v>
          </cell>
          <cell r="E4835">
            <v>45209</v>
          </cell>
          <cell r="F4835">
            <v>45169</v>
          </cell>
          <cell r="G4835">
            <v>45534</v>
          </cell>
          <cell r="H4835" t="str">
            <v xml:space="preserve"> 08006471</v>
          </cell>
          <cell r="I4835" t="str">
            <v xml:space="preserve"> TOYOTA ROYAL MOTORS</v>
          </cell>
          <cell r="J4835" t="str">
            <v>INDIVIDUAL</v>
          </cell>
          <cell r="K4835" t="str">
            <v>M/S. Toyota Royal Motors
NTN # 20333275</v>
          </cell>
          <cell r="L4835" t="str">
            <v xml:space="preserve"> D</v>
          </cell>
          <cell r="M4835" t="str">
            <v xml:space="preserve"> 09000795-Mubasher Hussnain</v>
          </cell>
          <cell r="N4835" t="str">
            <v>TOYOTA COROLLA ALTIS GRAN</v>
          </cell>
          <cell r="O4835" t="str">
            <v>2023</v>
          </cell>
          <cell r="Q4835" t="str">
            <v>Q367738</v>
          </cell>
          <cell r="R4835" t="str">
            <v>ZRE172R-7066953</v>
          </cell>
          <cell r="T4835">
            <v>7858000</v>
          </cell>
          <cell r="U4835">
            <v>114159</v>
          </cell>
          <cell r="V4835">
            <v>133586</v>
          </cell>
          <cell r="W4835">
            <v>146144</v>
          </cell>
          <cell r="X4835">
            <v>0</v>
          </cell>
          <cell r="Y4835">
            <v>-12558</v>
          </cell>
        </row>
        <row r="4836">
          <cell r="B4836" t="str">
            <v>LHR/LHR/D/MO/PC COMP/P/76463/10/2023</v>
          </cell>
          <cell r="E4836">
            <v>45209</v>
          </cell>
          <cell r="F4836">
            <v>45197</v>
          </cell>
          <cell r="G4836">
            <v>45562</v>
          </cell>
          <cell r="H4836" t="str">
            <v xml:space="preserve"> 08813540</v>
          </cell>
          <cell r="I4836" t="str">
            <v xml:space="preserve"> Asif Hussain Zaidi</v>
          </cell>
          <cell r="J4836" t="str">
            <v>INDIVIDUAL</v>
          </cell>
          <cell r="K4836" t="str">
            <v>Mr.Asif Hussain Zaidi
CNIC # 34103-0645381-9 Cell # 0333-8298005</v>
          </cell>
          <cell r="L4836" t="str">
            <v xml:space="preserve"> D</v>
          </cell>
          <cell r="M4836" t="str">
            <v xml:space="preserve"> 09000490-SUZUKI HAFIZABAD MOTORS</v>
          </cell>
          <cell r="N4836" t="str">
            <v>SUZUKI ALTO VXL AGS</v>
          </cell>
          <cell r="O4836" t="str">
            <v>2023</v>
          </cell>
          <cell r="P4836" t="str">
            <v>BBC-63</v>
          </cell>
          <cell r="Q4836" t="str">
            <v>274231</v>
          </cell>
          <cell r="R4836" t="str">
            <v>1174151</v>
          </cell>
          <cell r="T4836">
            <v>2945000</v>
          </cell>
          <cell r="U4836">
            <v>50325</v>
          </cell>
          <cell r="V4836">
            <v>58900</v>
          </cell>
          <cell r="W4836">
            <v>64210</v>
          </cell>
          <cell r="X4836">
            <v>0</v>
          </cell>
          <cell r="Y4836">
            <v>-5310</v>
          </cell>
        </row>
        <row r="4837">
          <cell r="B4837" t="str">
            <v>KHI/HO/D/MO/PC COMP/P/76469/10/2023</v>
          </cell>
          <cell r="E4837">
            <v>45210</v>
          </cell>
          <cell r="F4837">
            <v>45206</v>
          </cell>
          <cell r="G4837">
            <v>45571</v>
          </cell>
          <cell r="H4837" t="str">
            <v xml:space="preserve"> 08813498</v>
          </cell>
          <cell r="I4837" t="str">
            <v xml:space="preserve"> Nazish Athar Khan42201-1223449-6</v>
          </cell>
          <cell r="J4837" t="str">
            <v>INDIVIDUAL</v>
          </cell>
          <cell r="K4837" t="str">
            <v>Ms. Nazish Athar Khan
CNIC #. 42201-1223449-6
CELL #. 0300-8218090</v>
          </cell>
          <cell r="L4837" t="str">
            <v xml:space="preserve"> D</v>
          </cell>
          <cell r="M4837" t="str">
            <v xml:space="preserve"> 09000499-SUZUKI MALIR CANTT MOTORS</v>
          </cell>
          <cell r="N4837" t="str">
            <v>SUZUKI ALTO AGS A/T</v>
          </cell>
          <cell r="O4837" t="str">
            <v>2023</v>
          </cell>
          <cell r="Q4837" t="str">
            <v>6R284211</v>
          </cell>
          <cell r="R4837" t="str">
            <v>NF1AET306H1184191</v>
          </cell>
          <cell r="T4837">
            <v>2945000</v>
          </cell>
          <cell r="U4837">
            <v>46456</v>
          </cell>
          <cell r="V4837">
            <v>53010</v>
          </cell>
          <cell r="W4837">
            <v>53000</v>
          </cell>
          <cell r="X4837">
            <v>0</v>
          </cell>
          <cell r="Y4837">
            <v>10</v>
          </cell>
        </row>
        <row r="4838">
          <cell r="B4838" t="str">
            <v>LHR/LHR/F/MO/CV/P/76473/10/2023</v>
          </cell>
          <cell r="D4838" t="str">
            <v>UBL INSURERS LIMITED - WINDOW TAKAFUL MULTAN BRANCH</v>
          </cell>
          <cell r="E4838">
            <v>45210</v>
          </cell>
          <cell r="F4838">
            <v>45203</v>
          </cell>
          <cell r="G4838">
            <v>45569</v>
          </cell>
          <cell r="H4838" t="str">
            <v xml:space="preserve"> 08802180</v>
          </cell>
          <cell r="I4838" t="str">
            <v xml:space="preserve"> UBL INSURERS LIMITED - WINDOW TAKAFUL MULTAN BRANCH</v>
          </cell>
          <cell r="J4838" t="str">
            <v>CORPORATE</v>
          </cell>
          <cell r="K4838" t="str">
            <v>M/S. BANK AL HABIB A/C M/S. S M FOOD MAKERS LTD 
LEADER POLCY NO. 2023016VCCOP619</v>
          </cell>
          <cell r="L4838" t="str">
            <v xml:space="preserve"> F</v>
          </cell>
          <cell r="M4838" t="str">
            <v xml:space="preserve"> 09000346-Sidra Khan</v>
          </cell>
          <cell r="N4838" t="str">
            <v>HINO FG1JKPB</v>
          </cell>
          <cell r="O4838" t="str">
            <v>2022</v>
          </cell>
          <cell r="P4838" t="str">
            <v>CAL-22-1244</v>
          </cell>
          <cell r="Q4838" t="str">
            <v>VTM10245</v>
          </cell>
          <cell r="R4838" t="str">
            <v>JKLT-10071</v>
          </cell>
          <cell r="T4838">
            <v>30000000</v>
          </cell>
          <cell r="U4838">
            <v>196154</v>
          </cell>
          <cell r="V4838">
            <v>229501</v>
          </cell>
          <cell r="W4838">
            <v>9000</v>
          </cell>
          <cell r="X4838">
            <v>0</v>
          </cell>
          <cell r="Y4838">
            <v>220501</v>
          </cell>
        </row>
        <row r="4839">
          <cell r="B4839" t="str">
            <v>LHR/LHR/F/MO/CV/P/76474/10/2023</v>
          </cell>
          <cell r="D4839" t="str">
            <v>UBL INSURERS LIMITED - WINDOW TAKAFUL MULTAN BRANCH</v>
          </cell>
          <cell r="E4839">
            <v>45210</v>
          </cell>
          <cell r="F4839">
            <v>45203</v>
          </cell>
          <cell r="G4839">
            <v>45569</v>
          </cell>
          <cell r="H4839" t="str">
            <v xml:space="preserve"> 08802180</v>
          </cell>
          <cell r="I4839" t="str">
            <v xml:space="preserve"> UBL INSURERS LIMITED - WINDOW TAKAFUL MULTAN BRANCH</v>
          </cell>
          <cell r="J4839" t="str">
            <v>CORPORATE</v>
          </cell>
          <cell r="K4839" t="str">
            <v>M/S. BANK AL HABIB A/C M/S. S M FOOD MAKERS LTD 
LEADER POLCY NO. 2023016VCCOP620</v>
          </cell>
          <cell r="L4839" t="str">
            <v xml:space="preserve"> F</v>
          </cell>
          <cell r="M4839" t="str">
            <v xml:space="preserve"> 09000346-Sidra Khan</v>
          </cell>
          <cell r="N4839" t="str">
            <v>HINO FG1JKPB</v>
          </cell>
          <cell r="O4839" t="str">
            <v>2022</v>
          </cell>
          <cell r="P4839" t="str">
            <v>CAL-22-1243</v>
          </cell>
          <cell r="Q4839" t="str">
            <v>VTM10262</v>
          </cell>
          <cell r="R4839" t="str">
            <v>JKLT-10082</v>
          </cell>
          <cell r="T4839">
            <v>30000000</v>
          </cell>
          <cell r="U4839">
            <v>196154</v>
          </cell>
          <cell r="V4839">
            <v>229501</v>
          </cell>
          <cell r="W4839">
            <v>9000</v>
          </cell>
          <cell r="X4839">
            <v>0</v>
          </cell>
          <cell r="Y4839">
            <v>220501</v>
          </cell>
        </row>
        <row r="4840">
          <cell r="B4840" t="str">
            <v>KHI/HO/D/MO/PC COMP/P/76476/10/2023</v>
          </cell>
          <cell r="E4840">
            <v>45210</v>
          </cell>
          <cell r="F4840">
            <v>45209</v>
          </cell>
          <cell r="G4840">
            <v>45574</v>
          </cell>
          <cell r="H4840" t="str">
            <v xml:space="preserve"> 08813491</v>
          </cell>
          <cell r="I4840" t="str">
            <v xml:space="preserve"> Muhammad Ehtesham Siddiqui(4210106891451)</v>
          </cell>
          <cell r="J4840" t="str">
            <v>INDIVIDUAL</v>
          </cell>
          <cell r="K4840" t="str">
            <v>Mr. Muhammad Ehtesham Siddiqui
CNIC: 4210106891451
Cell: 03007000701</v>
          </cell>
          <cell r="L4840" t="str">
            <v xml:space="preserve"> D</v>
          </cell>
          <cell r="M4840" t="str">
            <v xml:space="preserve"> 09000221-Muhammad Irfan</v>
          </cell>
          <cell r="N4840" t="str">
            <v>SUZUKI ALTO VXL</v>
          </cell>
          <cell r="O4840" t="str">
            <v>2022</v>
          </cell>
          <cell r="P4840" t="str">
            <v>BXP-701</v>
          </cell>
          <cell r="Q4840" t="str">
            <v>6R248047</v>
          </cell>
          <cell r="R4840" t="str">
            <v>NF1AET306H1148029</v>
          </cell>
          <cell r="T4840">
            <v>2500000</v>
          </cell>
          <cell r="U4840">
            <v>38334</v>
          </cell>
          <cell r="V4840">
            <v>43750</v>
          </cell>
          <cell r="W4840">
            <v>0</v>
          </cell>
          <cell r="X4840">
            <v>0</v>
          </cell>
          <cell r="Y4840">
            <v>43750</v>
          </cell>
        </row>
        <row r="4841">
          <cell r="B4841" t="str">
            <v>LHR/LHR/F/MO/PC COMP/P/76478/10/2023</v>
          </cell>
          <cell r="D4841" t="str">
            <v>UBL INSURERS LIMITED - WINDOW TAKAFUL MULTAN BRANCH</v>
          </cell>
          <cell r="E4841">
            <v>45210</v>
          </cell>
          <cell r="F4841">
            <v>45170</v>
          </cell>
          <cell r="G4841">
            <v>45535</v>
          </cell>
          <cell r="H4841" t="str">
            <v xml:space="preserve"> 08802180</v>
          </cell>
          <cell r="I4841" t="str">
            <v xml:space="preserve"> UBL INSURERS LIMITED - WINDOW TAKAFUL MULTAN BRANCH</v>
          </cell>
          <cell r="J4841" t="str">
            <v>CORPORATE</v>
          </cell>
          <cell r="K4841" t="str">
            <v>M/S HUSSAIN MILLS LTD  
LEADER POLICY NO:2023016VPCOP00587</v>
          </cell>
          <cell r="L4841" t="str">
            <v xml:space="preserve"> F</v>
          </cell>
          <cell r="M4841" t="str">
            <v xml:space="preserve"> 09000320-Abdul Khaliq Khan</v>
          </cell>
          <cell r="N4841" t="str">
            <v>HONDA CITY 1.2  LS CVT</v>
          </cell>
          <cell r="O4841" t="str">
            <v>2008</v>
          </cell>
          <cell r="Q4841" t="str">
            <v>10550300</v>
          </cell>
          <cell r="T4841">
            <v>1800000</v>
          </cell>
          <cell r="U4841">
            <v>18283</v>
          </cell>
          <cell r="V4841">
            <v>21391</v>
          </cell>
          <cell r="W4841">
            <v>9000</v>
          </cell>
          <cell r="X4841">
            <v>0</v>
          </cell>
          <cell r="Y4841">
            <v>12391</v>
          </cell>
        </row>
        <row r="4842">
          <cell r="B4842" t="str">
            <v>LHR/LHR/D/MO/PC TPP/P/76482/10/2023</v>
          </cell>
          <cell r="E4842">
            <v>45210</v>
          </cell>
          <cell r="F4842">
            <v>45208</v>
          </cell>
          <cell r="G4842">
            <v>45573</v>
          </cell>
          <cell r="H4842" t="str">
            <v xml:space="preserve"> 08813490</v>
          </cell>
          <cell r="I4842" t="str">
            <v xml:space="preserve"> Salah Ud Din2</v>
          </cell>
          <cell r="J4842" t="str">
            <v>INDIVIDUAL</v>
          </cell>
          <cell r="K4842" t="str">
            <v>Mr.Salah Ud Din
CNIC # 34101-2707005-9 Cell # 03216207576</v>
          </cell>
          <cell r="L4842" t="str">
            <v xml:space="preserve"> D</v>
          </cell>
          <cell r="M4842" t="str">
            <v xml:space="preserve"> 09000433-Fort motors Gujranwala pvt Ltd</v>
          </cell>
          <cell r="N4842" t="str">
            <v>TOYOTA COROLLA 1.8 CVT GR</v>
          </cell>
          <cell r="O4842" t="str">
            <v>2023</v>
          </cell>
          <cell r="P4842" t="str">
            <v>BBW-300</v>
          </cell>
          <cell r="Q4842" t="str">
            <v>Q367267</v>
          </cell>
          <cell r="R4842" t="str">
            <v>ZRE172R-7066469</v>
          </cell>
          <cell r="T4842">
            <v>8031000</v>
          </cell>
          <cell r="U4842">
            <v>120105</v>
          </cell>
          <cell r="V4842">
            <v>140543</v>
          </cell>
          <cell r="W4842">
            <v>162216</v>
          </cell>
          <cell r="X4842">
            <v>0</v>
          </cell>
          <cell r="Y4842">
            <v>-21673</v>
          </cell>
        </row>
        <row r="4843">
          <cell r="B4843" t="str">
            <v>KHI/HO/D/MO/PD COMP/P/76483/10/2023</v>
          </cell>
          <cell r="C4843" t="str">
            <v>KHI/HO/D/MO/PD COMP/E/33618/10/2023</v>
          </cell>
          <cell r="E4843">
            <v>45226</v>
          </cell>
          <cell r="F4843">
            <v>45195</v>
          </cell>
          <cell r="G4843">
            <v>45560</v>
          </cell>
          <cell r="H4843" t="str">
            <v xml:space="preserve"> 08811021</v>
          </cell>
          <cell r="I4843" t="str">
            <v xml:space="preserve"> Adeeb Ahmed Khan Afridi(4220107633141)</v>
          </cell>
          <cell r="J4843" t="str">
            <v>INDIVIDUAL</v>
          </cell>
          <cell r="L4843" t="str">
            <v xml:space="preserve"> D</v>
          </cell>
          <cell r="M4843" t="str">
            <v xml:space="preserve"> 09000355-Asif Azeem</v>
          </cell>
          <cell r="U4843">
            <v>2056</v>
          </cell>
          <cell r="V4843">
            <v>2345</v>
          </cell>
          <cell r="W4843">
            <v>0</v>
          </cell>
          <cell r="X4843">
            <v>0</v>
          </cell>
          <cell r="Y4843">
            <v>2345</v>
          </cell>
        </row>
        <row r="4844">
          <cell r="B4844" t="str">
            <v>KHI/HO/D/MO/PD COMP/P/76487/10/2023</v>
          </cell>
          <cell r="C4844" t="str">
            <v>KHI/HO/D/MO/PD COMP/E/33855/10/2023</v>
          </cell>
          <cell r="E4844">
            <v>45230</v>
          </cell>
          <cell r="F4844">
            <v>45209</v>
          </cell>
          <cell r="G4844">
            <v>45574</v>
          </cell>
          <cell r="H4844" t="str">
            <v xml:space="preserve"> 08813499</v>
          </cell>
          <cell r="I4844" t="str">
            <v xml:space="preserve"> Alam Habib(4250174304731)</v>
          </cell>
          <cell r="J4844" t="str">
            <v>INDIVIDUAL</v>
          </cell>
          <cell r="L4844" t="str">
            <v xml:space="preserve"> D</v>
          </cell>
          <cell r="M4844" t="str">
            <v xml:space="preserve"> 09000221-Muhammad Irfan</v>
          </cell>
          <cell r="U4844">
            <v>39473</v>
          </cell>
          <cell r="V4844">
            <v>45000</v>
          </cell>
          <cell r="W4844">
            <v>0</v>
          </cell>
          <cell r="X4844">
            <v>0</v>
          </cell>
          <cell r="Y4844">
            <v>45000</v>
          </cell>
        </row>
        <row r="4845">
          <cell r="B4845" t="str">
            <v>KHI/HO/D/MO/PD COMP/P/76494/10/2023</v>
          </cell>
          <cell r="C4845" t="str">
            <v>KHI/HO/D/MO/PD COMP/E/33858/10/2023</v>
          </cell>
          <cell r="E4845">
            <v>45230</v>
          </cell>
          <cell r="F4845">
            <v>45210</v>
          </cell>
          <cell r="G4845">
            <v>45575</v>
          </cell>
          <cell r="H4845" t="str">
            <v xml:space="preserve"> 08813502</v>
          </cell>
          <cell r="I4845" t="str">
            <v xml:space="preserve"> Zeeshan(4210196114229)</v>
          </cell>
          <cell r="J4845" t="str">
            <v>INDIVIDUAL</v>
          </cell>
          <cell r="L4845" t="str">
            <v xml:space="preserve"> D</v>
          </cell>
          <cell r="M4845" t="str">
            <v xml:space="preserve"> 09000221-Muhammad Irfan</v>
          </cell>
          <cell r="U4845">
            <v>30701</v>
          </cell>
          <cell r="V4845">
            <v>35000</v>
          </cell>
          <cell r="W4845">
            <v>0</v>
          </cell>
          <cell r="X4845">
            <v>0</v>
          </cell>
          <cell r="Y4845">
            <v>35000</v>
          </cell>
        </row>
        <row r="4846">
          <cell r="B4846" t="str">
            <v>KHI/HO/D/MO/PD COMP/P/76507/10/2023</v>
          </cell>
          <cell r="C4846" t="str">
            <v>KHI/HO/D/MO/PD COMP/E/33856/10/2023</v>
          </cell>
          <cell r="E4846">
            <v>45230</v>
          </cell>
          <cell r="F4846">
            <v>45209</v>
          </cell>
          <cell r="G4846">
            <v>45574</v>
          </cell>
          <cell r="H4846" t="str">
            <v xml:space="preserve"> 08813509</v>
          </cell>
          <cell r="I4846" t="str">
            <v xml:space="preserve"> Hasan Nadeem #35202-9893879-9</v>
          </cell>
          <cell r="J4846" t="str">
            <v>INDIVIDUAL</v>
          </cell>
          <cell r="L4846" t="str">
            <v xml:space="preserve"> D</v>
          </cell>
          <cell r="M4846" t="str">
            <v xml:space="preserve"> 09000221-Muhammad Irfan</v>
          </cell>
          <cell r="U4846">
            <v>135964</v>
          </cell>
          <cell r="V4846">
            <v>155000</v>
          </cell>
          <cell r="W4846">
            <v>0</v>
          </cell>
          <cell r="X4846">
            <v>0</v>
          </cell>
          <cell r="Y4846">
            <v>155000</v>
          </cell>
        </row>
        <row r="4847">
          <cell r="B4847" t="str">
            <v>LHR/LHR/D/MO/PC COMP/P/76510/10/2023</v>
          </cell>
          <cell r="E4847">
            <v>45210</v>
          </cell>
          <cell r="F4847">
            <v>45209</v>
          </cell>
          <cell r="G4847">
            <v>45574</v>
          </cell>
          <cell r="H4847" t="str">
            <v xml:space="preserve"> 08813537</v>
          </cell>
          <cell r="I4847" t="str">
            <v xml:space="preserve"> Zeeshan Munir</v>
          </cell>
          <cell r="J4847" t="str">
            <v>INDIVIDUAL</v>
          </cell>
          <cell r="K4847" t="str">
            <v>Mr.Zeeshan Munir
CNIC # 34202-3458906-5 Cell # 0331-1440009</v>
          </cell>
          <cell r="L4847" t="str">
            <v xml:space="preserve"> D</v>
          </cell>
          <cell r="M4847" t="str">
            <v xml:space="preserve"> 09000488-SUZUKI GUJRAT MOTORS</v>
          </cell>
          <cell r="N4847" t="str">
            <v>SUZUKI ALTO VXL</v>
          </cell>
          <cell r="O4847" t="str">
            <v>2022</v>
          </cell>
          <cell r="P4847" t="str">
            <v>AZX-464</v>
          </cell>
          <cell r="Q4847" t="str">
            <v>243492</v>
          </cell>
          <cell r="R4847" t="str">
            <v>1143477</v>
          </cell>
          <cell r="T4847">
            <v>3000000</v>
          </cell>
          <cell r="U4847">
            <v>51265</v>
          </cell>
          <cell r="V4847">
            <v>60000</v>
          </cell>
          <cell r="W4847">
            <v>65400</v>
          </cell>
          <cell r="X4847">
            <v>0</v>
          </cell>
          <cell r="Y4847">
            <v>-5400</v>
          </cell>
        </row>
        <row r="4848">
          <cell r="B4848" t="str">
            <v>KHI/HO/D/MO/MC COMP/P/76519/10/2023</v>
          </cell>
          <cell r="C4848" t="str">
            <v>KHI/HO/D/MO/MC COMP/E/42174/06/2024</v>
          </cell>
          <cell r="E4848">
            <v>45446</v>
          </cell>
          <cell r="F4848">
            <v>45209</v>
          </cell>
          <cell r="G4848">
            <v>45574</v>
          </cell>
          <cell r="H4848" t="str">
            <v xml:space="preserve"> 08800899</v>
          </cell>
          <cell r="I4848" t="str">
            <v xml:space="preserve"> Unicon International (Private) Limited</v>
          </cell>
          <cell r="J4848" t="str">
            <v>CORPORATE</v>
          </cell>
          <cell r="K4848" t="str">
            <v>M/S. Unicon International Pvt Ltd User Mr. Ayaz (Mechanic )</v>
          </cell>
          <cell r="L4848" t="str">
            <v xml:space="preserve"> D</v>
          </cell>
          <cell r="M4848" t="str">
            <v xml:space="preserve"> 09000230-Yasmeen Jatoi</v>
          </cell>
          <cell r="N4848" t="str">
            <v>UNIQUE UD 70 CDI</v>
          </cell>
          <cell r="O4848" t="str">
            <v>2025</v>
          </cell>
          <cell r="Q4848" t="str">
            <v>DSE-2460908</v>
          </cell>
          <cell r="R4848" t="str">
            <v>DSC-3462800</v>
          </cell>
          <cell r="T4848">
            <v>110500</v>
          </cell>
          <cell r="U4848">
            <v>2120</v>
          </cell>
          <cell r="V4848">
            <v>2416</v>
          </cell>
          <cell r="W4848">
            <v>0</v>
          </cell>
          <cell r="X4848">
            <v>0</v>
          </cell>
          <cell r="Y4848">
            <v>2416</v>
          </cell>
        </row>
        <row r="4849">
          <cell r="B4849" t="str">
            <v>KHI/HO/D/MO/PC COMP/P/76523/10/2023</v>
          </cell>
          <cell r="C4849" t="str">
            <v>KHI/HO/D/MO/PC COMP/E/43395/07/2024</v>
          </cell>
          <cell r="E4849">
            <v>45481</v>
          </cell>
          <cell r="F4849">
            <v>45209</v>
          </cell>
          <cell r="G4849">
            <v>45574</v>
          </cell>
          <cell r="H4849" t="str">
            <v xml:space="preserve"> 08800899</v>
          </cell>
          <cell r="I4849" t="str">
            <v xml:space="preserve"> Unicon International (Private) Limited</v>
          </cell>
          <cell r="J4849" t="str">
            <v>CORPORATE</v>
          </cell>
          <cell r="K4849" t="str">
            <v>M/S. Unicon International (Private) Limited User Mr. Syed Arshad Hussain Zaidicnic #. 42000-0470021-5</v>
          </cell>
          <cell r="L4849" t="str">
            <v xml:space="preserve"> D</v>
          </cell>
          <cell r="M4849" t="str">
            <v xml:space="preserve"> 09000230-Yasmeen Jatoi</v>
          </cell>
          <cell r="N4849" t="str">
            <v>TOYOTA YARIS GLI CVT</v>
          </cell>
          <cell r="O4849" t="str">
            <v>2023</v>
          </cell>
          <cell r="Q4849" t="str">
            <v>2A62100</v>
          </cell>
          <cell r="R4849" t="str">
            <v>NSP150R-7039945</v>
          </cell>
          <cell r="T4849">
            <v>4801500</v>
          </cell>
          <cell r="U4849">
            <v>21320</v>
          </cell>
          <cell r="V4849">
            <v>24731</v>
          </cell>
          <cell r="W4849">
            <v>0</v>
          </cell>
          <cell r="X4849">
            <v>0</v>
          </cell>
          <cell r="Y4849">
            <v>24731</v>
          </cell>
        </row>
        <row r="4850">
          <cell r="B4850" t="str">
            <v>KHI/HO/D/MO/PC COMP/C/76531/1/10/2023</v>
          </cell>
          <cell r="E4850">
            <v>45211</v>
          </cell>
          <cell r="F4850">
            <v>45202</v>
          </cell>
          <cell r="G4850">
            <v>45567</v>
          </cell>
          <cell r="H4850" t="str">
            <v xml:space="preserve"> 08000850</v>
          </cell>
          <cell r="I4850" t="str">
            <v xml:space="preserve"> BANK ALFALAH LTD.</v>
          </cell>
          <cell r="J4850" t="str">
            <v>BANK</v>
          </cell>
          <cell r="K4850" t="str">
            <v>M/S. Bank Alfalah Limited As Lessor &amp; Owner
And Mr. Shahbaz Sharif  S/O Mr. Sharif Ahmed  As Lessee &amp; User
Lms No. 0366/Mg2227000006</v>
          </cell>
          <cell r="L4850" t="str">
            <v xml:space="preserve"> D</v>
          </cell>
          <cell r="M4850" t="str">
            <v xml:space="preserve"> 09000221-Muhammad Irfan</v>
          </cell>
          <cell r="N4850" t="str">
            <v>CHANGAN ALSVIN</v>
          </cell>
          <cell r="O4850" t="str">
            <v>2022</v>
          </cell>
          <cell r="P4850" t="str">
            <v>AMB-517</v>
          </cell>
          <cell r="Q4850" t="str">
            <v>509156</v>
          </cell>
          <cell r="R4850" t="str">
            <v>1010226</v>
          </cell>
          <cell r="T4850">
            <v>3284100</v>
          </cell>
          <cell r="U4850">
            <v>57284</v>
          </cell>
          <cell r="V4850">
            <v>65354</v>
          </cell>
          <cell r="W4850">
            <v>65353</v>
          </cell>
          <cell r="X4850">
            <v>0</v>
          </cell>
          <cell r="Y4850">
            <v>1</v>
          </cell>
        </row>
        <row r="4851">
          <cell r="B4851" t="str">
            <v>KHI/HO/D/MO/PC COMP/C/76531/2/10/2023</v>
          </cell>
          <cell r="E4851">
            <v>45211</v>
          </cell>
          <cell r="F4851">
            <v>45204</v>
          </cell>
          <cell r="G4851">
            <v>45569</v>
          </cell>
          <cell r="H4851" t="str">
            <v xml:space="preserve"> 08000850</v>
          </cell>
          <cell r="I4851" t="str">
            <v xml:space="preserve"> BANK ALFALAH LTD.</v>
          </cell>
          <cell r="J4851" t="str">
            <v>BANK</v>
          </cell>
          <cell r="K4851" t="str">
            <v>M/S. Bank Alfalah Limited ( Karachi Branch ) As Lessor &amp; Owner
And Mr. Syed Muhammad Umar Sohail  S/O Syed Muhammad Sohail Akhter  As Lessee &amp; User
Lms No. 0051/Mg2227300047</v>
          </cell>
          <cell r="L4851" t="str">
            <v xml:space="preserve"> D</v>
          </cell>
          <cell r="M4851" t="str">
            <v xml:space="preserve"> 09000221-Muhammad Irfan</v>
          </cell>
          <cell r="N4851" t="str">
            <v>SUZUKI Cultus AGS</v>
          </cell>
          <cell r="O4851" t="str">
            <v>2020</v>
          </cell>
          <cell r="P4851" t="str">
            <v>BSJ-472</v>
          </cell>
          <cell r="Q4851" t="str">
            <v>157961</v>
          </cell>
          <cell r="R4851" t="str">
            <v>10057955</v>
          </cell>
          <cell r="T4851">
            <v>2385000</v>
          </cell>
          <cell r="U4851">
            <v>30336</v>
          </cell>
          <cell r="V4851">
            <v>34583</v>
          </cell>
          <cell r="W4851">
            <v>34582</v>
          </cell>
          <cell r="X4851">
            <v>0</v>
          </cell>
          <cell r="Y4851">
            <v>1</v>
          </cell>
        </row>
        <row r="4852">
          <cell r="B4852" t="str">
            <v>KHI/HO/D/MO/PC COMP/C/76531/7/10/2023</v>
          </cell>
          <cell r="E4852">
            <v>45211</v>
          </cell>
          <cell r="F4852">
            <v>45230</v>
          </cell>
          <cell r="G4852">
            <v>45595</v>
          </cell>
          <cell r="H4852" t="str">
            <v xml:space="preserve"> 08000850</v>
          </cell>
          <cell r="I4852" t="str">
            <v xml:space="preserve"> BANK ALFALAH LTD.</v>
          </cell>
          <cell r="J4852" t="str">
            <v>BANK</v>
          </cell>
          <cell r="K4852" t="str">
            <v>M/S. Bank Alfalah Limited ( Nawabshah Branch ) 
As Lessor &amp; Owner And Mr. Tariq Faiz Qureshi S/O Mr. Faiz Muhammad Qureshi  
As Lessee &amp; User
Lms No.0127/Mg2225900015</v>
          </cell>
          <cell r="L4852" t="str">
            <v xml:space="preserve"> D</v>
          </cell>
          <cell r="M4852" t="str">
            <v xml:space="preserve"> 09000221-Muhammad Irfan</v>
          </cell>
          <cell r="N4852" t="str">
            <v>TOYOTA Yaris ATIV X 1.5 (</v>
          </cell>
          <cell r="O4852" t="str">
            <v>2022</v>
          </cell>
          <cell r="P4852" t="str">
            <v>BXZ-646</v>
          </cell>
          <cell r="Q4852" t="str">
            <v>2A57991</v>
          </cell>
          <cell r="R4852" t="str">
            <v>9521261</v>
          </cell>
          <cell r="T4852">
            <v>3833100</v>
          </cell>
          <cell r="U4852">
            <v>48754</v>
          </cell>
          <cell r="V4852">
            <v>55580</v>
          </cell>
          <cell r="W4852">
            <v>55579</v>
          </cell>
          <cell r="X4852">
            <v>0</v>
          </cell>
          <cell r="Y4852">
            <v>1</v>
          </cell>
        </row>
        <row r="4853">
          <cell r="B4853" t="str">
            <v>KHI/HO/D/MO/PC COMP/C/76533/7/10/2023</v>
          </cell>
          <cell r="E4853">
            <v>45211</v>
          </cell>
          <cell r="F4853">
            <v>45227</v>
          </cell>
          <cell r="G4853">
            <v>45592</v>
          </cell>
          <cell r="H4853" t="str">
            <v xml:space="preserve"> 08000850</v>
          </cell>
          <cell r="I4853" t="str">
            <v xml:space="preserve"> BANK ALFALAH LTD.</v>
          </cell>
          <cell r="J4853" t="str">
            <v>BANK</v>
          </cell>
          <cell r="K4853" t="str">
            <v>M/S. Bank Alfalah Limited As Lessor &amp; Owner
Mr. Syed Mussawar Ali Zanjani  S/O Syed Intizar Hussain Qaiser  As Lessee &amp; Keeper
Lms No. 0051/Mg21100029</v>
          </cell>
          <cell r="L4853" t="str">
            <v xml:space="preserve"> D</v>
          </cell>
          <cell r="M4853" t="str">
            <v xml:space="preserve"> 09000221-Muhammad Irfan</v>
          </cell>
          <cell r="N4853" t="str">
            <v>PRINCE GLORY 580 PRO TURB</v>
          </cell>
          <cell r="O4853" t="str">
            <v>2021</v>
          </cell>
          <cell r="P4853" t="str">
            <v>AFQ-799</v>
          </cell>
          <cell r="Q4853" t="str">
            <v>21012785</v>
          </cell>
          <cell r="R4853" t="str">
            <v>21J2239</v>
          </cell>
          <cell r="T4853">
            <v>3684690</v>
          </cell>
          <cell r="U4853">
            <v>64644</v>
          </cell>
          <cell r="V4853">
            <v>73694</v>
          </cell>
          <cell r="W4853">
            <v>73693</v>
          </cell>
          <cell r="X4853">
            <v>0</v>
          </cell>
          <cell r="Y4853">
            <v>1</v>
          </cell>
        </row>
        <row r="4854">
          <cell r="B4854" t="str">
            <v>KHI/HO/D/MO/PC COMP/C/76554/10/10/2023</v>
          </cell>
          <cell r="E4854">
            <v>45211</v>
          </cell>
          <cell r="F4854">
            <v>45211</v>
          </cell>
          <cell r="G4854">
            <v>45576</v>
          </cell>
          <cell r="H4854" t="str">
            <v xml:space="preserve"> 08813336</v>
          </cell>
          <cell r="I4854" t="str">
            <v xml:space="preserve"> Faysal Bank Limited</v>
          </cell>
          <cell r="J4854" t="str">
            <v>BANK</v>
          </cell>
          <cell r="K4854" t="str">
            <v>M/S. Faysal Bank Limited 
Ac Mr. Waqar Ahmad</v>
          </cell>
          <cell r="L4854" t="str">
            <v xml:space="preserve"> D</v>
          </cell>
          <cell r="M4854" t="str">
            <v xml:space="preserve"> 09000210-Tariq Shahzad</v>
          </cell>
          <cell r="N4854" t="str">
            <v>SUZUKI CULTUS VXL</v>
          </cell>
          <cell r="O4854" t="str">
            <v>2021</v>
          </cell>
          <cell r="P4854" t="str">
            <v>ACZ-765</v>
          </cell>
          <cell r="Q4854" t="str">
            <v>170762</v>
          </cell>
          <cell r="R4854" t="str">
            <v>10070780</v>
          </cell>
          <cell r="S4854" t="str">
            <v>17102023-357</v>
          </cell>
          <cell r="T4854">
            <v>2800000</v>
          </cell>
          <cell r="U4854">
            <v>36843</v>
          </cell>
          <cell r="V4854">
            <v>42000</v>
          </cell>
          <cell r="W4854">
            <v>0</v>
          </cell>
          <cell r="X4854">
            <v>0</v>
          </cell>
          <cell r="Y4854">
            <v>42000</v>
          </cell>
        </row>
        <row r="4855">
          <cell r="B4855" t="str">
            <v>KHI/HO/D/MO/PC COMP/C/76554/13/10/2023</v>
          </cell>
          <cell r="E4855">
            <v>45211</v>
          </cell>
          <cell r="F4855">
            <v>45211</v>
          </cell>
          <cell r="G4855">
            <v>45576</v>
          </cell>
          <cell r="H4855" t="str">
            <v xml:space="preserve"> 08813336</v>
          </cell>
          <cell r="I4855" t="str">
            <v xml:space="preserve"> Faysal Bank Limited</v>
          </cell>
          <cell r="J4855" t="str">
            <v>BANK</v>
          </cell>
          <cell r="K4855" t="str">
            <v>M/S. Faysal Bank Limited
Ac Mr. Adil Shahbaz</v>
          </cell>
          <cell r="L4855" t="str">
            <v xml:space="preserve"> D</v>
          </cell>
          <cell r="M4855" t="str">
            <v xml:space="preserve"> 09000210-Tariq Shahzad</v>
          </cell>
          <cell r="N4855" t="str">
            <v>TOYOTA COROLLA ALTIS GRAN</v>
          </cell>
          <cell r="O4855" t="str">
            <v>2014</v>
          </cell>
          <cell r="P4855" t="str">
            <v>LE-15-777</v>
          </cell>
          <cell r="Q4855" t="str">
            <v>Q304483</v>
          </cell>
          <cell r="R4855" t="str">
            <v>7003506</v>
          </cell>
          <cell r="S4855" t="str">
            <v>1631078/3</v>
          </cell>
          <cell r="T4855">
            <v>3900000</v>
          </cell>
          <cell r="U4855">
            <v>51316</v>
          </cell>
          <cell r="V4855">
            <v>58500</v>
          </cell>
          <cell r="W4855">
            <v>0</v>
          </cell>
          <cell r="X4855">
            <v>0</v>
          </cell>
          <cell r="Y4855">
            <v>58500</v>
          </cell>
        </row>
        <row r="4856">
          <cell r="B4856" t="str">
            <v>KHI/HO/D/MO/PC COMP/C/76554/3/10/2023</v>
          </cell>
          <cell r="E4856">
            <v>45211</v>
          </cell>
          <cell r="F4856">
            <v>45211</v>
          </cell>
          <cell r="G4856">
            <v>45576</v>
          </cell>
          <cell r="H4856" t="str">
            <v xml:space="preserve"> 08813336</v>
          </cell>
          <cell r="I4856" t="str">
            <v xml:space="preserve"> Faysal Bank Limited</v>
          </cell>
          <cell r="J4856" t="str">
            <v>BANK</v>
          </cell>
          <cell r="K4856" t="str">
            <v>M/S. Faysal Bank Limited 
Ac Mr. Peer Ahmed Rubani</v>
          </cell>
          <cell r="L4856" t="str">
            <v xml:space="preserve"> D</v>
          </cell>
          <cell r="M4856" t="str">
            <v xml:space="preserve"> 09000210-Tariq Shahzad</v>
          </cell>
          <cell r="N4856" t="str">
            <v>SUZUKI MEHRAN VXR</v>
          </cell>
          <cell r="O4856" t="str">
            <v>2018</v>
          </cell>
          <cell r="P4856" t="str">
            <v>ANA-570</v>
          </cell>
          <cell r="Q4856" t="str">
            <v>PKB729168</v>
          </cell>
          <cell r="R4856" t="str">
            <v>SB308PK01267680</v>
          </cell>
          <cell r="S4856" t="str">
            <v>1617937/2</v>
          </cell>
          <cell r="T4856">
            <v>1275000</v>
          </cell>
          <cell r="U4856">
            <v>16776</v>
          </cell>
          <cell r="V4856">
            <v>19125</v>
          </cell>
          <cell r="W4856">
            <v>0</v>
          </cell>
          <cell r="X4856">
            <v>0</v>
          </cell>
          <cell r="Y4856">
            <v>19125</v>
          </cell>
        </row>
        <row r="4857">
          <cell r="B4857" t="str">
            <v>KHI/HO/D/MO/PD COMP/P/76555/10/2023</v>
          </cell>
          <cell r="C4857" t="str">
            <v>KHI/HO/D/MO/PD COMP/E/33859/10/2023</v>
          </cell>
          <cell r="E4857">
            <v>45230</v>
          </cell>
          <cell r="F4857">
            <v>45220</v>
          </cell>
          <cell r="G4857">
            <v>45585</v>
          </cell>
          <cell r="H4857" t="str">
            <v xml:space="preserve"> 08802923</v>
          </cell>
          <cell r="I4857" t="str">
            <v xml:space="preserve"> Mirza Faheem Ahmad</v>
          </cell>
          <cell r="J4857" t="str">
            <v>INDIVIDUAL</v>
          </cell>
          <cell r="L4857" t="str">
            <v xml:space="preserve"> D</v>
          </cell>
          <cell r="M4857" t="str">
            <v xml:space="preserve"> 09000221-Muhammad Irfan</v>
          </cell>
          <cell r="U4857">
            <v>53507</v>
          </cell>
          <cell r="V4857">
            <v>61000</v>
          </cell>
          <cell r="W4857">
            <v>0</v>
          </cell>
          <cell r="X4857">
            <v>0</v>
          </cell>
          <cell r="Y4857">
            <v>61000</v>
          </cell>
        </row>
        <row r="4858">
          <cell r="B4858" t="str">
            <v>KHI/HO/D/MO/PD COMP/P/76555/10/2023</v>
          </cell>
          <cell r="E4858">
            <v>45211</v>
          </cell>
          <cell r="F4858">
            <v>45220</v>
          </cell>
          <cell r="G4858">
            <v>45585</v>
          </cell>
          <cell r="H4858" t="str">
            <v xml:space="preserve"> 08802923</v>
          </cell>
          <cell r="I4858" t="str">
            <v xml:space="preserve"> Mirza Faheem Ahmad</v>
          </cell>
          <cell r="J4858" t="str">
            <v>INDIVIDUAL</v>
          </cell>
          <cell r="K4858" t="str">
            <v>Mr. Mirza Faheem Ahmad
CELL# 0333-4273814
CNIC: 3520041945703</v>
          </cell>
          <cell r="L4858" t="str">
            <v xml:space="preserve"> D</v>
          </cell>
          <cell r="M4858" t="str">
            <v xml:space="preserve"> 09000221-Muhammad Irfan</v>
          </cell>
          <cell r="N4858" t="str">
            <v>HONDA CITY</v>
          </cell>
          <cell r="O4858" t="str">
            <v>2016</v>
          </cell>
          <cell r="P4858" t="str">
            <v>LEH-16-9892</v>
          </cell>
          <cell r="Q4858" t="str">
            <v>L15A79755236</v>
          </cell>
          <cell r="R4858" t="str">
            <v>NFBGM2669GR191606</v>
          </cell>
          <cell r="T4858">
            <v>3300000</v>
          </cell>
          <cell r="U4858">
            <v>4343</v>
          </cell>
          <cell r="V4858">
            <v>5000</v>
          </cell>
          <cell r="W4858">
            <v>0</v>
          </cell>
          <cell r="X4858">
            <v>0</v>
          </cell>
          <cell r="Y4858">
            <v>5000</v>
          </cell>
        </row>
        <row r="4859">
          <cell r="B4859" t="str">
            <v>KHI/HO/D/MO/PD COMP/P/76566/10/2023</v>
          </cell>
          <cell r="C4859" t="str">
            <v>KHI/HO/D/MO/PD COMP/E/33860/10/2023</v>
          </cell>
          <cell r="E4859">
            <v>45230</v>
          </cell>
          <cell r="F4859">
            <v>45204</v>
          </cell>
          <cell r="G4859">
            <v>45569</v>
          </cell>
          <cell r="H4859" t="str">
            <v xml:space="preserve"> 08807843</v>
          </cell>
          <cell r="I4859" t="str">
            <v xml:space="preserve"> Bashir Ahmed Hashmi</v>
          </cell>
          <cell r="J4859" t="str">
            <v>INDIVIDUAL</v>
          </cell>
          <cell r="L4859" t="str">
            <v xml:space="preserve"> D</v>
          </cell>
          <cell r="M4859" t="str">
            <v xml:space="preserve"> 09000372-Rana Abdul Ali</v>
          </cell>
          <cell r="U4859">
            <v>56973</v>
          </cell>
          <cell r="V4859">
            <v>65000</v>
          </cell>
          <cell r="W4859">
            <v>0</v>
          </cell>
          <cell r="X4859">
            <v>0</v>
          </cell>
          <cell r="Y4859">
            <v>65000</v>
          </cell>
        </row>
        <row r="4860">
          <cell r="B4860" t="str">
            <v>KHI/AR/AR/D/MO/MC COMP/P/76572/10/2023</v>
          </cell>
          <cell r="E4860">
            <v>45212</v>
          </cell>
          <cell r="F4860">
            <v>45202</v>
          </cell>
          <cell r="G4860">
            <v>45567</v>
          </cell>
          <cell r="H4860" t="str">
            <v xml:space="preserve"> 08813535</v>
          </cell>
          <cell r="I4860" t="str">
            <v xml:space="preserve"> Hassan Khan(4220139131775)</v>
          </cell>
          <cell r="J4860" t="str">
            <v>INDIVIDUAL</v>
          </cell>
          <cell r="K4860" t="str">
            <v>Mr. Hassan Khan
CNIC: 4220139131775
Cell: 03422234847</v>
          </cell>
          <cell r="L4860" t="str">
            <v xml:space="preserve"> D</v>
          </cell>
          <cell r="M4860" t="str">
            <v xml:space="preserve"> 09000694-Nazir Ahmed</v>
          </cell>
          <cell r="N4860" t="str">
            <v>YAMAHA YBR 125</v>
          </cell>
          <cell r="O4860" t="str">
            <v>2023</v>
          </cell>
          <cell r="P4860" t="str">
            <v>Un-Reg</v>
          </cell>
          <cell r="Q4860" t="str">
            <v>E33BE009650</v>
          </cell>
          <cell r="R4860" t="str">
            <v>RE37F001832</v>
          </cell>
          <cell r="T4860">
            <v>435000</v>
          </cell>
          <cell r="U4860">
            <v>15219</v>
          </cell>
          <cell r="V4860">
            <v>17400</v>
          </cell>
          <cell r="W4860">
            <v>15400</v>
          </cell>
          <cell r="X4860">
            <v>0</v>
          </cell>
          <cell r="Y4860">
            <v>2000</v>
          </cell>
        </row>
        <row r="4861">
          <cell r="B4861" t="str">
            <v>LHR/LHR/F/MO/MC COMP/P/76575/10/2023</v>
          </cell>
          <cell r="D4861" t="str">
            <v>UBL INSURERS LIMITED - WINDOW TAKAFUL MULTAN BRANCH</v>
          </cell>
          <cell r="E4861">
            <v>45212</v>
          </cell>
          <cell r="F4861">
            <v>45170</v>
          </cell>
          <cell r="G4861">
            <v>45535</v>
          </cell>
          <cell r="H4861" t="str">
            <v xml:space="preserve"> 08802180</v>
          </cell>
          <cell r="I4861" t="str">
            <v xml:space="preserve"> UBL INSURERS LIMITED - WINDOW TAKAFUL MULTAN BRANCH</v>
          </cell>
          <cell r="J4861" t="str">
            <v>CORPORATE</v>
          </cell>
          <cell r="K4861" t="str">
            <v>M/S HUSSAIN MILLS LTD 
LEADER POLICY NO. 2023016VMCOP00588</v>
          </cell>
          <cell r="L4861" t="str">
            <v xml:space="preserve"> F</v>
          </cell>
          <cell r="M4861" t="str">
            <v xml:space="preserve"> 09000320-Abdul Khaliq Khan</v>
          </cell>
          <cell r="N4861" t="str">
            <v>HONDA CDI-70
HONDA CDI-70
HONDA CDI-70
HONDA CDI-70
HONDA CDI-70
HONDA CD125
HONDA CDI-70
HONDA CDI-70
HONDA CDI-70
HONDA CDI-70</v>
          </cell>
          <cell r="O4861" t="str">
            <v>2018
2018
2019
2019
2019
2019
2016
2016
2018
2018</v>
          </cell>
          <cell r="Q4861" t="str">
            <v>712718
712758
833884
833836
888504
445700
609123
401752
432942
431306</v>
          </cell>
          <cell r="R4861" t="str">
            <v>455728
455263
616377
616331
681022
127849
701314
880264
110422
108937</v>
          </cell>
          <cell r="T4861">
            <v>880000</v>
          </cell>
          <cell r="U4861">
            <v>1974</v>
          </cell>
          <cell r="V4861">
            <v>2310</v>
          </cell>
          <cell r="W4861">
            <v>9000</v>
          </cell>
          <cell r="X4861">
            <v>0</v>
          </cell>
          <cell r="Y4861">
            <v>-6690</v>
          </cell>
        </row>
        <row r="4862">
          <cell r="B4862" t="str">
            <v>LHR/LHR/F/MO/MC COMP/P/76575/10/2023</v>
          </cell>
          <cell r="C4862" t="str">
            <v>LHR/LHR/F/MO/MC COMP/E/35125/12/2023</v>
          </cell>
          <cell r="D4862" t="str">
            <v>UBL INSURERS LIMITED - WINDOW TAKAFUL MULTAN BRANCH</v>
          </cell>
          <cell r="E4862">
            <v>45273</v>
          </cell>
          <cell r="F4862">
            <v>45170</v>
          </cell>
          <cell r="G4862">
            <v>45535</v>
          </cell>
          <cell r="H4862" t="str">
            <v xml:space="preserve"> 08802180</v>
          </cell>
          <cell r="I4862" t="str">
            <v xml:space="preserve"> UBL INSURERS LIMITED - WINDOW TAKAFUL MULTAN BRANCH</v>
          </cell>
          <cell r="J4862" t="str">
            <v>CORPORATE</v>
          </cell>
          <cell r="L4862" t="str">
            <v xml:space="preserve"> F</v>
          </cell>
          <cell r="M4862" t="str">
            <v xml:space="preserve"> 09000320-Abdul Khaliq Khan</v>
          </cell>
          <cell r="N4862" t="str">
            <v>HONDA CDI-70
HONDA CDI-70
HONDA CDI-70
HONDA CDI-70
HONDA CDI-70
HONDA CD125
HONDA CDI-70
HONDA CDI-70
HONDA CDI-70
HONDA CDI-70</v>
          </cell>
          <cell r="O4862" t="str">
            <v>2018
2018
2019
2019
2019
2019
2016
2016
2018
2018</v>
          </cell>
          <cell r="Q4862" t="str">
            <v>712718
712758
833884
833836
888504
445700
609123
401752
432942
431306</v>
          </cell>
          <cell r="R4862" t="str">
            <v>455728
455263
616377
616331
681022
127849
701314
880264
110422
108937</v>
          </cell>
          <cell r="T4862">
            <v>-880000</v>
          </cell>
          <cell r="U4862">
            <v>-1974</v>
          </cell>
          <cell r="V4862">
            <v>-2310</v>
          </cell>
          <cell r="W4862">
            <v>0</v>
          </cell>
          <cell r="X4862">
            <v>0</v>
          </cell>
          <cell r="Y4862">
            <v>-2310</v>
          </cell>
        </row>
        <row r="4863">
          <cell r="B4863" t="str">
            <v>KHI/HO/D/MO/PD COMP/P/76577/10/2023</v>
          </cell>
          <cell r="C4863" t="str">
            <v>KHI/HO/D/MO/PD COMP/E/33866/10/2023</v>
          </cell>
          <cell r="E4863">
            <v>45230</v>
          </cell>
          <cell r="F4863">
            <v>45211</v>
          </cell>
          <cell r="G4863">
            <v>45576</v>
          </cell>
          <cell r="H4863" t="str">
            <v xml:space="preserve"> 08813566</v>
          </cell>
          <cell r="I4863" t="str">
            <v xml:space="preserve"> Iftikhar Ahmed #342018-532182-9</v>
          </cell>
          <cell r="J4863" t="str">
            <v>INDIVIDUAL</v>
          </cell>
          <cell r="L4863" t="str">
            <v xml:space="preserve"> D</v>
          </cell>
          <cell r="M4863" t="str">
            <v xml:space="preserve"> 09000221-Muhammad Irfan</v>
          </cell>
          <cell r="U4863">
            <v>65789</v>
          </cell>
          <cell r="V4863">
            <v>75000</v>
          </cell>
          <cell r="W4863">
            <v>0</v>
          </cell>
          <cell r="X4863">
            <v>0</v>
          </cell>
          <cell r="Y4863">
            <v>75000</v>
          </cell>
        </row>
        <row r="4864">
          <cell r="B4864" t="str">
            <v>KHI/HO/D/MO/PD COMP/P/76581/10/2023</v>
          </cell>
          <cell r="C4864" t="str">
            <v>KHI/HO/D/MO/PD COMP/E/33862/10/2023</v>
          </cell>
          <cell r="E4864">
            <v>45230</v>
          </cell>
          <cell r="F4864">
            <v>45211</v>
          </cell>
          <cell r="G4864">
            <v>45576</v>
          </cell>
          <cell r="H4864" t="str">
            <v xml:space="preserve"> 08811021</v>
          </cell>
          <cell r="I4864" t="str">
            <v xml:space="preserve"> Adeeb Ahmed Khan Afridi(4220107633141)</v>
          </cell>
          <cell r="J4864" t="str">
            <v>INDIVIDUAL</v>
          </cell>
          <cell r="L4864" t="str">
            <v xml:space="preserve"> D</v>
          </cell>
          <cell r="M4864" t="str">
            <v xml:space="preserve"> 09000355-Asif Azeem</v>
          </cell>
          <cell r="U4864">
            <v>171052</v>
          </cell>
          <cell r="V4864">
            <v>195000</v>
          </cell>
          <cell r="W4864">
            <v>0</v>
          </cell>
          <cell r="X4864">
            <v>0</v>
          </cell>
          <cell r="Y4864">
            <v>195000</v>
          </cell>
        </row>
        <row r="4865">
          <cell r="B4865" t="str">
            <v>KHI/HO/D/MO/PD COMP/P/76592/10/2023</v>
          </cell>
          <cell r="C4865" t="str">
            <v>KHI/HO/D/MO/PD COMP/E/33864/10/2023</v>
          </cell>
          <cell r="E4865">
            <v>45230</v>
          </cell>
          <cell r="F4865">
            <v>45211</v>
          </cell>
          <cell r="G4865">
            <v>45576</v>
          </cell>
          <cell r="H4865" t="str">
            <v xml:space="preserve"> 08813570</v>
          </cell>
          <cell r="I4865" t="str">
            <v xml:space="preserve"> Muhammad Farhan Pervaiz #42201-0903290-5</v>
          </cell>
          <cell r="J4865" t="str">
            <v>INDIVIDUAL</v>
          </cell>
          <cell r="L4865" t="str">
            <v xml:space="preserve"> D</v>
          </cell>
          <cell r="M4865" t="str">
            <v xml:space="preserve"> 09000355-Asif Azeem</v>
          </cell>
          <cell r="U4865">
            <v>46491</v>
          </cell>
          <cell r="V4865">
            <v>53000</v>
          </cell>
          <cell r="W4865">
            <v>0</v>
          </cell>
          <cell r="X4865">
            <v>0</v>
          </cell>
          <cell r="Y4865">
            <v>53000</v>
          </cell>
        </row>
        <row r="4866">
          <cell r="B4866" t="str">
            <v>KHI/HO/D/MO/PD COMP/P/76598/10/2023</v>
          </cell>
          <cell r="C4866" t="str">
            <v>KHI/HO/D/MO/PD COMP/E/33865/10/2023</v>
          </cell>
          <cell r="E4866">
            <v>45230</v>
          </cell>
          <cell r="F4866">
            <v>45211</v>
          </cell>
          <cell r="G4866">
            <v>45576</v>
          </cell>
          <cell r="H4866" t="str">
            <v xml:space="preserve"> 08813042</v>
          </cell>
          <cell r="I4866" t="str">
            <v xml:space="preserve"> Khawar Afridi(4220144433747)</v>
          </cell>
          <cell r="J4866" t="str">
            <v>INDIVIDUAL</v>
          </cell>
          <cell r="L4866" t="str">
            <v xml:space="preserve"> D</v>
          </cell>
          <cell r="M4866" t="str">
            <v xml:space="preserve"> 09000355-Asif Azeem</v>
          </cell>
          <cell r="U4866">
            <v>39473</v>
          </cell>
          <cell r="V4866">
            <v>45000</v>
          </cell>
          <cell r="W4866">
            <v>0</v>
          </cell>
          <cell r="X4866">
            <v>0</v>
          </cell>
          <cell r="Y4866">
            <v>45000</v>
          </cell>
        </row>
        <row r="4867">
          <cell r="B4867" t="str">
            <v>KHI/HO/D/MO/PC COMP/C/76600/1/10/2023</v>
          </cell>
          <cell r="E4867">
            <v>45212</v>
          </cell>
          <cell r="F4867">
            <v>45213</v>
          </cell>
          <cell r="G4867">
            <v>45578</v>
          </cell>
          <cell r="H4867" t="str">
            <v xml:space="preserve"> 08000840</v>
          </cell>
          <cell r="I4867" t="str">
            <v xml:space="preserve"> MEEZAN BANK LTD - SATIANA ROAD BR - FSD</v>
          </cell>
          <cell r="J4867" t="str">
            <v>BANK</v>
          </cell>
          <cell r="K4867" t="str">
            <v>M/S. Meezan Bank Limited Satiyana Road Branch Faisalabad
User. Mr. Zeeshan Majeed</v>
          </cell>
          <cell r="L4867" t="str">
            <v xml:space="preserve"> D</v>
          </cell>
          <cell r="M4867" t="str">
            <v xml:space="preserve"> 09000221-Muhammad Irfan</v>
          </cell>
          <cell r="N4867" t="str">
            <v>SUZUKI ALTO VXR</v>
          </cell>
          <cell r="O4867" t="str">
            <v>2020</v>
          </cell>
          <cell r="P4867" t="str">
            <v>ARS-624</v>
          </cell>
          <cell r="Q4867" t="str">
            <v>6R141281</v>
          </cell>
          <cell r="R4867" t="str">
            <v>NF1AET3061042201</v>
          </cell>
          <cell r="S4867" t="str">
            <v>7226/1</v>
          </cell>
          <cell r="T4867">
            <v>1019142</v>
          </cell>
          <cell r="U4867">
            <v>17836</v>
          </cell>
          <cell r="V4867">
            <v>20383</v>
          </cell>
          <cell r="W4867">
            <v>0</v>
          </cell>
          <cell r="X4867">
            <v>0</v>
          </cell>
          <cell r="Y4867">
            <v>20383</v>
          </cell>
        </row>
        <row r="4868">
          <cell r="B4868" t="str">
            <v>KHI/HO/D/MO/PC COMP/C/76600/4/10/2023</v>
          </cell>
          <cell r="E4868">
            <v>45212</v>
          </cell>
          <cell r="F4868">
            <v>45220</v>
          </cell>
          <cell r="G4868">
            <v>45585</v>
          </cell>
          <cell r="H4868" t="str">
            <v xml:space="preserve"> 08000840</v>
          </cell>
          <cell r="I4868" t="str">
            <v xml:space="preserve"> MEEZAN BANK LTD - SATIANA ROAD BR - FSD</v>
          </cell>
          <cell r="J4868" t="str">
            <v>BANK</v>
          </cell>
          <cell r="K4868" t="str">
            <v>M/S. Meezan Bank Limited Satiyana Road Branch Faisalabad
User. Mr. Abdul Mateen</v>
          </cell>
          <cell r="L4868" t="str">
            <v xml:space="preserve"> D</v>
          </cell>
          <cell r="M4868" t="str">
            <v xml:space="preserve"> 09000221-Muhammad Irfan</v>
          </cell>
          <cell r="N4868" t="str">
            <v>KIA SPORTAGE FWD</v>
          </cell>
          <cell r="O4868" t="str">
            <v>2020</v>
          </cell>
          <cell r="P4868" t="str">
            <v>ART-644</v>
          </cell>
          <cell r="Q4868" t="str">
            <v>G4NALH326430</v>
          </cell>
          <cell r="R4868" t="str">
            <v>NNAQL51AZKP303726</v>
          </cell>
          <cell r="S4868" t="str">
            <v>7353/1</v>
          </cell>
          <cell r="T4868">
            <v>3593970</v>
          </cell>
          <cell r="U4868">
            <v>63051</v>
          </cell>
          <cell r="V4868">
            <v>71879</v>
          </cell>
          <cell r="W4868">
            <v>0</v>
          </cell>
          <cell r="X4868">
            <v>0</v>
          </cell>
          <cell r="Y4868">
            <v>71879</v>
          </cell>
        </row>
        <row r="4869">
          <cell r="B4869" t="str">
            <v>KHI/HO/D/MO/PC COMP/C/76600/5/10/2023</v>
          </cell>
          <cell r="E4869">
            <v>45212</v>
          </cell>
          <cell r="F4869">
            <v>45222</v>
          </cell>
          <cell r="G4869">
            <v>45587</v>
          </cell>
          <cell r="H4869" t="str">
            <v xml:space="preserve"> 08000840</v>
          </cell>
          <cell r="I4869" t="str">
            <v xml:space="preserve"> MEEZAN BANK LTD - SATIANA ROAD BR - FSD</v>
          </cell>
          <cell r="J4869" t="str">
            <v>BANK</v>
          </cell>
          <cell r="K4869" t="str">
            <v>M/S. Meezan Bank Limited Satiyana Road Branch Faisalabad
User. Mr. Muhammad Naseer</v>
          </cell>
          <cell r="L4869" t="str">
            <v xml:space="preserve"> D</v>
          </cell>
          <cell r="M4869" t="str">
            <v xml:space="preserve"> 09000221-Muhammad Irfan</v>
          </cell>
          <cell r="N4869" t="str">
            <v>SUZUKI WAGON-R VXL E2</v>
          </cell>
          <cell r="O4869" t="str">
            <v>2020</v>
          </cell>
          <cell r="P4869" t="str">
            <v>ARU-677</v>
          </cell>
          <cell r="Q4869" t="str">
            <v>PK10B207460</v>
          </cell>
          <cell r="R4869" t="str">
            <v>A1J310PK10107452</v>
          </cell>
          <cell r="S4869" t="str">
            <v>7411/1</v>
          </cell>
          <cell r="T4869">
            <v>1235655</v>
          </cell>
          <cell r="U4869">
            <v>21678</v>
          </cell>
          <cell r="V4869">
            <v>24713</v>
          </cell>
          <cell r="W4869">
            <v>0</v>
          </cell>
          <cell r="X4869">
            <v>0</v>
          </cell>
          <cell r="Y4869">
            <v>24713</v>
          </cell>
        </row>
        <row r="4870">
          <cell r="B4870" t="str">
            <v>KHI/HO/D/MO/PD COMP/P/76604/10/2023</v>
          </cell>
          <cell r="C4870" t="str">
            <v>KHI/HO/D/MO/PD COMP/E/33861/10/2023</v>
          </cell>
          <cell r="E4870">
            <v>45230</v>
          </cell>
          <cell r="F4870">
            <v>45211</v>
          </cell>
          <cell r="G4870">
            <v>45576</v>
          </cell>
          <cell r="H4870" t="str">
            <v xml:space="preserve"> 08813576</v>
          </cell>
          <cell r="I4870" t="str">
            <v xml:space="preserve"> Sohail Ahmed Saeed #42201-0509495-9</v>
          </cell>
          <cell r="J4870" t="str">
            <v>INDIVIDUAL</v>
          </cell>
          <cell r="L4870" t="str">
            <v xml:space="preserve"> D</v>
          </cell>
          <cell r="M4870" t="str">
            <v xml:space="preserve"> 09000221-Muhammad Irfan</v>
          </cell>
          <cell r="U4870">
            <v>58771</v>
          </cell>
          <cell r="V4870">
            <v>67000</v>
          </cell>
          <cell r="W4870">
            <v>0</v>
          </cell>
          <cell r="X4870">
            <v>0</v>
          </cell>
          <cell r="Y4870">
            <v>67000</v>
          </cell>
        </row>
        <row r="4871">
          <cell r="B4871" t="str">
            <v>KHI/HO/D/MO/PD COMP/P/76610/10/2023</v>
          </cell>
          <cell r="C4871" t="str">
            <v>KHI/HO/D/MO/PD COMP/E/33863/10/2023</v>
          </cell>
          <cell r="E4871">
            <v>45230</v>
          </cell>
          <cell r="F4871">
            <v>45211</v>
          </cell>
          <cell r="G4871">
            <v>45576</v>
          </cell>
          <cell r="H4871" t="str">
            <v xml:space="preserve"> 08813582</v>
          </cell>
          <cell r="I4871" t="str">
            <v xml:space="preserve"> Sohail Rasheed #33100-0973887-5</v>
          </cell>
          <cell r="J4871" t="str">
            <v>INDIVIDUAL</v>
          </cell>
          <cell r="L4871" t="str">
            <v xml:space="preserve"> D</v>
          </cell>
          <cell r="M4871" t="str">
            <v xml:space="preserve"> 09000221-Muhammad Irfan</v>
          </cell>
          <cell r="U4871">
            <v>135964</v>
          </cell>
          <cell r="V4871">
            <v>155000</v>
          </cell>
          <cell r="W4871">
            <v>0</v>
          </cell>
          <cell r="X4871">
            <v>0</v>
          </cell>
          <cell r="Y4871">
            <v>155000</v>
          </cell>
        </row>
        <row r="4872">
          <cell r="B4872" t="str">
            <v>LHR/LHR/D/MO/PC COMP/P/76623/10/2023</v>
          </cell>
          <cell r="E4872">
            <v>45213</v>
          </cell>
          <cell r="F4872">
            <v>45203</v>
          </cell>
          <cell r="G4872">
            <v>45568</v>
          </cell>
          <cell r="H4872" t="str">
            <v xml:space="preserve"> 08813590</v>
          </cell>
          <cell r="I4872" t="str">
            <v xml:space="preserve"> Kaleem Sarwar</v>
          </cell>
          <cell r="J4872" t="str">
            <v>INDIVIDUAL</v>
          </cell>
          <cell r="K4872" t="str">
            <v>Mr.Kaleem Sarwar
CNIC # 33100-0746033-5</v>
          </cell>
          <cell r="L4872" t="str">
            <v xml:space="preserve"> D</v>
          </cell>
          <cell r="M4872" t="str">
            <v xml:space="preserve"> 09000812-Jahangir Ashraf</v>
          </cell>
          <cell r="N4872" t="str">
            <v>SUZUKI WAGON R VXL</v>
          </cell>
          <cell r="O4872" t="str">
            <v>2023</v>
          </cell>
          <cell r="P4872" t="str">
            <v>UN-REG</v>
          </cell>
          <cell r="Q4872" t="str">
            <v>244345</v>
          </cell>
          <cell r="R4872" t="str">
            <v>10144347</v>
          </cell>
          <cell r="T4872">
            <v>3432000</v>
          </cell>
          <cell r="U4872">
            <v>51316</v>
          </cell>
          <cell r="V4872">
            <v>60060</v>
          </cell>
          <cell r="W4872">
            <v>69120</v>
          </cell>
          <cell r="X4872">
            <v>0</v>
          </cell>
          <cell r="Y4872">
            <v>-9060</v>
          </cell>
        </row>
        <row r="4873">
          <cell r="B4873" t="str">
            <v>KHI/HO/D/MO/PC COMP/C/76641/1/10/2023</v>
          </cell>
          <cell r="E4873">
            <v>45215</v>
          </cell>
          <cell r="F4873">
            <v>45204</v>
          </cell>
          <cell r="G4873">
            <v>45569</v>
          </cell>
          <cell r="H4873" t="str">
            <v xml:space="preserve"> 08000156</v>
          </cell>
          <cell r="I4873" t="str">
            <v xml:space="preserve"> MEEZAN BANK LIMITED, ABDALI ROAD BRANCH, MULTAN</v>
          </cell>
          <cell r="J4873" t="str">
            <v>BANK</v>
          </cell>
          <cell r="K4873" t="str">
            <v>M/S. Meezan Bank Limited Nawan Shehar Chowk Branch Multan
User Mr. Zafar Iqbal</v>
          </cell>
          <cell r="L4873" t="str">
            <v xml:space="preserve"> D</v>
          </cell>
          <cell r="M4873" t="str">
            <v xml:space="preserve"> 09000221-Muhammad Irfan</v>
          </cell>
          <cell r="N4873" t="str">
            <v>SUZUKI CULTUS VXL EURO II</v>
          </cell>
          <cell r="O4873" t="str">
            <v>2021</v>
          </cell>
          <cell r="P4873" t="str">
            <v>AFB-127</v>
          </cell>
          <cell r="Q4873" t="str">
            <v>PK10K182664</v>
          </cell>
          <cell r="R4873" t="str">
            <v>NF1AVK31H10082632</v>
          </cell>
          <cell r="S4873" t="str">
            <v>8373</v>
          </cell>
          <cell r="T4873">
            <v>1482300</v>
          </cell>
          <cell r="U4873">
            <v>19460</v>
          </cell>
          <cell r="V4873">
            <v>22235</v>
          </cell>
          <cell r="W4873">
            <v>22234</v>
          </cell>
          <cell r="X4873">
            <v>0</v>
          </cell>
          <cell r="Y4873">
            <v>1</v>
          </cell>
        </row>
        <row r="4874">
          <cell r="B4874" t="str">
            <v>KHI/HO/D/MO/PC COMP/C/76643/2/10/2023</v>
          </cell>
          <cell r="E4874">
            <v>45215</v>
          </cell>
          <cell r="F4874">
            <v>45215</v>
          </cell>
          <cell r="G4874">
            <v>45580</v>
          </cell>
          <cell r="H4874" t="str">
            <v xml:space="preserve"> 08000156</v>
          </cell>
          <cell r="I4874" t="str">
            <v xml:space="preserve"> MEEZAN BANK LIMITED, ABDALI ROAD BRANCH, MULTAN</v>
          </cell>
          <cell r="J4874" t="str">
            <v>BANK</v>
          </cell>
          <cell r="K4874" t="str">
            <v>M/S. Meezan Bank Limited Nawan Shehar Chowk Branch
Multan
User.  Mr. Muhammad Suleman</v>
          </cell>
          <cell r="L4874" t="str">
            <v xml:space="preserve"> D</v>
          </cell>
          <cell r="M4874" t="str">
            <v xml:space="preserve"> 09000221-Muhammad Irfan</v>
          </cell>
          <cell r="N4874" t="str">
            <v>KIA SPORTAGE FWD</v>
          </cell>
          <cell r="O4874" t="str">
            <v>2020</v>
          </cell>
          <cell r="P4874" t="str">
            <v>AAR-233</v>
          </cell>
          <cell r="Q4874" t="str">
            <v>G4NALH325340</v>
          </cell>
          <cell r="R4874" t="str">
            <v>NNAQL51AZLP100156</v>
          </cell>
          <cell r="S4874" t="str">
            <v>2273</v>
          </cell>
          <cell r="T4874">
            <v>3225825</v>
          </cell>
          <cell r="U4874">
            <v>56594</v>
          </cell>
          <cell r="V4874">
            <v>64517</v>
          </cell>
          <cell r="W4874">
            <v>64516</v>
          </cell>
          <cell r="X4874">
            <v>0</v>
          </cell>
          <cell r="Y4874">
            <v>1</v>
          </cell>
        </row>
        <row r="4875">
          <cell r="B4875" t="str">
            <v>KHI/HO/D/MO/PC COMP/C/76645/6/10/2023</v>
          </cell>
          <cell r="C4875" t="str">
            <v>KHI/HO/D/MO/PC COMP/E/36940/00006/02/2024</v>
          </cell>
          <cell r="E4875">
            <v>45331</v>
          </cell>
          <cell r="F4875">
            <v>45230</v>
          </cell>
          <cell r="G4875">
            <v>45595</v>
          </cell>
          <cell r="H4875" t="str">
            <v xml:space="preserve"> 08000156</v>
          </cell>
          <cell r="I4875" t="str">
            <v xml:space="preserve"> MEEZAN BANK LIMITED, ABDALI ROAD BRANCH, MULTAN</v>
          </cell>
          <cell r="J4875" t="str">
            <v>BANK</v>
          </cell>
          <cell r="K4875" t="str">
            <v>M/S. Meezan Bank Limited Nawan Shehar Chowk Branch Multan
User. Mr. Hammad Ahmad</v>
          </cell>
          <cell r="L4875" t="str">
            <v xml:space="preserve"> D</v>
          </cell>
          <cell r="M4875" t="str">
            <v xml:space="preserve"> 09000221-Muhammad Irfan</v>
          </cell>
          <cell r="N4875" t="str">
            <v>SUZUKI CULTUS VXL EURO II</v>
          </cell>
          <cell r="O4875" t="str">
            <v>2019</v>
          </cell>
          <cell r="P4875" t="str">
            <v>LEA-19-1360</v>
          </cell>
          <cell r="Q4875" t="str">
            <v>PK10K149786</v>
          </cell>
          <cell r="R4875" t="str">
            <v>NF1AVK31H10049771</v>
          </cell>
          <cell r="S4875" t="str">
            <v>5581</v>
          </cell>
          <cell r="T4875">
            <v>1282934</v>
          </cell>
          <cell r="U4875">
            <v>16896</v>
          </cell>
          <cell r="V4875">
            <v>19262</v>
          </cell>
          <cell r="W4875">
            <v>0</v>
          </cell>
          <cell r="X4875">
            <v>0</v>
          </cell>
          <cell r="Y4875">
            <v>19262</v>
          </cell>
        </row>
        <row r="4876">
          <cell r="B4876" t="str">
            <v>KHI/HO/D/MO/PC COMP/C/76654/3/10/2023</v>
          </cell>
          <cell r="E4876">
            <v>45215</v>
          </cell>
          <cell r="F4876">
            <v>45220</v>
          </cell>
          <cell r="G4876">
            <v>45585</v>
          </cell>
          <cell r="H4876" t="str">
            <v xml:space="preserve"> 08800549</v>
          </cell>
          <cell r="I4876" t="str">
            <v xml:space="preserve"> UBL AMEEN ISLAMIC BANKING</v>
          </cell>
          <cell r="J4876" t="str">
            <v>BANK</v>
          </cell>
          <cell r="K4876" t="str">
            <v>M/S. Ubl Ameen Islamic Banking
User Ms. Sadaf Sohail</v>
          </cell>
          <cell r="L4876" t="str">
            <v xml:space="preserve"> D</v>
          </cell>
          <cell r="M4876" t="str">
            <v xml:space="preserve"> 09000221-Muhammad Irfan</v>
          </cell>
          <cell r="N4876" t="str">
            <v>SUZUKI ALTO VXR E-2</v>
          </cell>
          <cell r="O4876" t="str">
            <v>2022</v>
          </cell>
          <cell r="P4876" t="str">
            <v>AMC-449</v>
          </cell>
          <cell r="Q4876" t="str">
            <v>6R252305</v>
          </cell>
          <cell r="R4876" t="str">
            <v>NF1AET306H1152305</v>
          </cell>
          <cell r="S4876" t="str">
            <v>1581LHR25337</v>
          </cell>
          <cell r="T4876">
            <v>1391400</v>
          </cell>
          <cell r="U4876">
            <v>30513</v>
          </cell>
          <cell r="V4876">
            <v>34785</v>
          </cell>
          <cell r="W4876">
            <v>34784.239999999998</v>
          </cell>
          <cell r="X4876">
            <v>0</v>
          </cell>
          <cell r="Y4876">
            <v>0.76</v>
          </cell>
        </row>
        <row r="4877">
          <cell r="B4877" t="str">
            <v>KHI/HO/D/MO/PD COMP/P/76658/10/2023</v>
          </cell>
          <cell r="C4877" t="str">
            <v>KHI/HO/D/MO/PD COMP/E/33867/10/2023</v>
          </cell>
          <cell r="E4877">
            <v>45230</v>
          </cell>
          <cell r="F4877">
            <v>45211</v>
          </cell>
          <cell r="G4877">
            <v>45576</v>
          </cell>
          <cell r="H4877" t="str">
            <v xml:space="preserve"> 08813604</v>
          </cell>
          <cell r="I4877" t="str">
            <v xml:space="preserve"> Muhammad Bin Samad Khan(4220128263417)</v>
          </cell>
          <cell r="J4877" t="str">
            <v>INDIVIDUAL</v>
          </cell>
          <cell r="L4877" t="str">
            <v xml:space="preserve"> D</v>
          </cell>
          <cell r="M4877" t="str">
            <v xml:space="preserve"> 09000355-Asif Azeem</v>
          </cell>
          <cell r="U4877">
            <v>39473</v>
          </cell>
          <cell r="V4877">
            <v>45000</v>
          </cell>
          <cell r="W4877">
            <v>0</v>
          </cell>
          <cell r="X4877">
            <v>0</v>
          </cell>
          <cell r="Y4877">
            <v>45000</v>
          </cell>
        </row>
        <row r="4878">
          <cell r="B4878" t="str">
            <v>LHR/LHR/D/MO/PC COMP/P/76669/10/2023</v>
          </cell>
          <cell r="E4878">
            <v>45215</v>
          </cell>
          <cell r="F4878">
            <v>45210</v>
          </cell>
          <cell r="G4878">
            <v>45575</v>
          </cell>
          <cell r="H4878" t="str">
            <v xml:space="preserve"> 08813600</v>
          </cell>
          <cell r="I4878" t="str">
            <v xml:space="preserve"> Muhammad Irfan Amjad</v>
          </cell>
          <cell r="J4878" t="str">
            <v>INDIVIDUAL</v>
          </cell>
          <cell r="K4878" t="str">
            <v>Mr.Muhammad Irfan Amjad
CNIC # 35202-2957611-9 Cell # 03218460025</v>
          </cell>
          <cell r="L4878" t="str">
            <v xml:space="preserve"> D</v>
          </cell>
          <cell r="M4878" t="str">
            <v xml:space="preserve"> 09000706-CENTRAL SALES (PRIVATE) LIMITED</v>
          </cell>
          <cell r="N4878" t="str">
            <v>HYUNDAI TUSCON AWD ULTIMA</v>
          </cell>
          <cell r="O4878" t="str">
            <v>2023</v>
          </cell>
          <cell r="P4878" t="str">
            <v>UN-REG</v>
          </cell>
          <cell r="Q4878" t="str">
            <v>PU351281</v>
          </cell>
          <cell r="R4878" t="str">
            <v>N214595</v>
          </cell>
          <cell r="T4878">
            <v>8884000</v>
          </cell>
          <cell r="U4878">
            <v>136659</v>
          </cell>
          <cell r="V4878">
            <v>159912</v>
          </cell>
          <cell r="W4878">
            <v>186912</v>
          </cell>
          <cell r="X4878">
            <v>0</v>
          </cell>
          <cell r="Y4878">
            <v>-27000</v>
          </cell>
        </row>
        <row r="4879">
          <cell r="B4879" t="str">
            <v>KHI/HO/D/MO/PD COMP/P/76677/10/2023</v>
          </cell>
          <cell r="C4879" t="str">
            <v>KHI/HO/D/MO/PD COMP/E/33872/10/2023</v>
          </cell>
          <cell r="E4879">
            <v>45230</v>
          </cell>
          <cell r="F4879">
            <v>45214</v>
          </cell>
          <cell r="G4879">
            <v>45579</v>
          </cell>
          <cell r="H4879" t="str">
            <v xml:space="preserve"> 08813611</v>
          </cell>
          <cell r="I4879" t="str">
            <v xml:space="preserve"> Salman Khan(4420456919311)</v>
          </cell>
          <cell r="J4879" t="str">
            <v>INDIVIDUAL</v>
          </cell>
          <cell r="L4879" t="str">
            <v xml:space="preserve"> D</v>
          </cell>
          <cell r="M4879" t="str">
            <v xml:space="preserve"> 09000221-Muhammad Irfan</v>
          </cell>
          <cell r="U4879">
            <v>20175</v>
          </cell>
          <cell r="V4879">
            <v>23000</v>
          </cell>
          <cell r="W4879">
            <v>0</v>
          </cell>
          <cell r="X4879">
            <v>0</v>
          </cell>
          <cell r="Y4879">
            <v>23000</v>
          </cell>
        </row>
        <row r="4880">
          <cell r="B4880" t="str">
            <v>KHI/HO/D/MO/PC COMP/C/76680/3/10/2023</v>
          </cell>
          <cell r="E4880">
            <v>45216</v>
          </cell>
          <cell r="F4880">
            <v>45229</v>
          </cell>
          <cell r="G4880">
            <v>45594</v>
          </cell>
          <cell r="H4880" t="str">
            <v xml:space="preserve"> 08000212</v>
          </cell>
          <cell r="I4880" t="str">
            <v xml:space="preserve"> MEEZAN BANK LTD - RAHIM YAR KHAN BRANCH</v>
          </cell>
          <cell r="J4880" t="str">
            <v>BANK</v>
          </cell>
          <cell r="K4880" t="str">
            <v>M/S. Meezan Bank Limited 17 18 City Center Rahim Yar Khan 
User. Mr. Muhammad Shakeelalam</v>
          </cell>
          <cell r="L4880" t="str">
            <v xml:space="preserve"> D</v>
          </cell>
          <cell r="M4880" t="str">
            <v xml:space="preserve"> 09000221-Muhammad Irfan</v>
          </cell>
          <cell r="N4880" t="str">
            <v>SUZUKI ALTO VXL AGS E-2</v>
          </cell>
          <cell r="O4880" t="str">
            <v>2019</v>
          </cell>
          <cell r="P4880" t="str">
            <v>APK-063</v>
          </cell>
          <cell r="Q4880" t="str">
            <v>6R115482</v>
          </cell>
          <cell r="R4880" t="str">
            <v>NF1AET306H1015502</v>
          </cell>
          <cell r="S4880" t="str">
            <v>740</v>
          </cell>
          <cell r="T4880">
            <v>995960</v>
          </cell>
          <cell r="U4880">
            <v>17473</v>
          </cell>
          <cell r="V4880">
            <v>19920</v>
          </cell>
          <cell r="W4880">
            <v>19919</v>
          </cell>
          <cell r="X4880">
            <v>0</v>
          </cell>
          <cell r="Y4880">
            <v>1</v>
          </cell>
        </row>
        <row r="4881">
          <cell r="B4881" t="str">
            <v>KHI/HO/D/MO/PC COMP/C/76681/2/10/2023</v>
          </cell>
          <cell r="E4881">
            <v>45216</v>
          </cell>
          <cell r="F4881">
            <v>45219</v>
          </cell>
          <cell r="G4881">
            <v>45584</v>
          </cell>
          <cell r="H4881" t="str">
            <v xml:space="preserve"> 08000212</v>
          </cell>
          <cell r="I4881" t="str">
            <v xml:space="preserve"> MEEZAN BANK LTD - RAHIM YAR KHAN BRANCH</v>
          </cell>
          <cell r="J4881" t="str">
            <v>BANK</v>
          </cell>
          <cell r="K4881" t="str">
            <v>M/S. Meezan Bank Limited 17-18 City Center Rahim Yar Khan
User  Mr. Muhammad Asif</v>
          </cell>
          <cell r="L4881" t="str">
            <v xml:space="preserve"> D</v>
          </cell>
          <cell r="M4881" t="str">
            <v xml:space="preserve"> 09000221-Muhammad Irfan</v>
          </cell>
          <cell r="N4881" t="str">
            <v>HONDA CITY I-VTEC (M/T)</v>
          </cell>
          <cell r="O4881" t="str">
            <v>2020</v>
          </cell>
          <cell r="P4881" t="str">
            <v>AAU-102</v>
          </cell>
          <cell r="Q4881" t="str">
            <v>L13Z17541423</v>
          </cell>
          <cell r="R4881" t="str">
            <v>NFBGM1543LR264487</v>
          </cell>
          <cell r="S4881" t="str">
            <v>1870</v>
          </cell>
          <cell r="T4881">
            <v>1795964</v>
          </cell>
          <cell r="U4881">
            <v>31509</v>
          </cell>
          <cell r="V4881">
            <v>35920</v>
          </cell>
          <cell r="W4881">
            <v>35919</v>
          </cell>
          <cell r="X4881">
            <v>0</v>
          </cell>
          <cell r="Y4881">
            <v>1</v>
          </cell>
        </row>
        <row r="4882">
          <cell r="B4882" t="str">
            <v>KHI/HO/D/MO/PD COMP/P/76682/10/2023</v>
          </cell>
          <cell r="C4882" t="str">
            <v>KHI/HO/D/MO/PD COMP/E/33871/10/2023</v>
          </cell>
          <cell r="E4882">
            <v>45230</v>
          </cell>
          <cell r="F4882">
            <v>45215</v>
          </cell>
          <cell r="G4882">
            <v>45580</v>
          </cell>
          <cell r="H4882" t="str">
            <v xml:space="preserve"> 08813613</v>
          </cell>
          <cell r="I4882" t="str">
            <v xml:space="preserve"> Syed Muhammad Aleem Uddin(4210156217755)</v>
          </cell>
          <cell r="J4882" t="str">
            <v>INDIVIDUAL</v>
          </cell>
          <cell r="L4882" t="str">
            <v xml:space="preserve"> D</v>
          </cell>
          <cell r="M4882" t="str">
            <v xml:space="preserve"> 09000355-Asif Azeem</v>
          </cell>
          <cell r="U4882">
            <v>46491</v>
          </cell>
          <cell r="V4882">
            <v>53000</v>
          </cell>
          <cell r="W4882">
            <v>0</v>
          </cell>
          <cell r="X4882">
            <v>0</v>
          </cell>
          <cell r="Y4882">
            <v>53000</v>
          </cell>
        </row>
        <row r="4883">
          <cell r="B4883" t="str">
            <v>KHI/HO/D/MO/PC COMP/C/76687/12/10/2023</v>
          </cell>
          <cell r="E4883">
            <v>45216</v>
          </cell>
          <cell r="F4883">
            <v>45225</v>
          </cell>
          <cell r="G4883">
            <v>45590</v>
          </cell>
          <cell r="H4883" t="str">
            <v xml:space="preserve"> 08000025</v>
          </cell>
          <cell r="I4883" t="str">
            <v xml:space="preserve"> MEEZAN BANK LIMITED MAIN</v>
          </cell>
          <cell r="J4883" t="str">
            <v>BANK</v>
          </cell>
          <cell r="K4883" t="str">
            <v>M/S. Meezan Bank Limited Main Branch 
User M/S. National Data Consultant Pvt Ltd</v>
          </cell>
          <cell r="L4883" t="str">
            <v xml:space="preserve"> D</v>
          </cell>
          <cell r="M4883" t="str">
            <v xml:space="preserve"> 09000221-Muhammad Irfan</v>
          </cell>
          <cell r="N4883" t="str">
            <v>SUZUKI ALTO VXL AGS</v>
          </cell>
          <cell r="O4883" t="str">
            <v>2022</v>
          </cell>
          <cell r="P4883" t="str">
            <v>BXU-735</v>
          </cell>
          <cell r="Q4883" t="str">
            <v>253497</v>
          </cell>
          <cell r="R4883" t="str">
            <v>1153450</v>
          </cell>
          <cell r="S4883" t="str">
            <v>9033</v>
          </cell>
          <cell r="T4883">
            <v>1755900</v>
          </cell>
          <cell r="U4883">
            <v>23104</v>
          </cell>
          <cell r="V4883">
            <v>26339</v>
          </cell>
          <cell r="W4883">
            <v>26338</v>
          </cell>
          <cell r="X4883">
            <v>0</v>
          </cell>
          <cell r="Y4883">
            <v>1</v>
          </cell>
        </row>
        <row r="4884">
          <cell r="B4884" t="str">
            <v>KHI/HO/D/MO/PC COMP/C/76687/4/10/2023</v>
          </cell>
          <cell r="E4884">
            <v>45216</v>
          </cell>
          <cell r="F4884">
            <v>45213</v>
          </cell>
          <cell r="G4884">
            <v>45578</v>
          </cell>
          <cell r="H4884" t="str">
            <v xml:space="preserve"> 08000025</v>
          </cell>
          <cell r="I4884" t="str">
            <v xml:space="preserve"> MEEZAN BANK LIMITED MAIN</v>
          </cell>
          <cell r="J4884" t="str">
            <v>BANK</v>
          </cell>
          <cell r="K4884" t="str">
            <v>M/S. Meezan Bank Limited Main Branch 
User Mr. Sardar Muhammad</v>
          </cell>
          <cell r="L4884" t="str">
            <v xml:space="preserve"> D</v>
          </cell>
          <cell r="M4884" t="str">
            <v xml:space="preserve"> 09000221-Muhammad Irfan</v>
          </cell>
          <cell r="N4884" t="str">
            <v>SUZUKI ALTO VXR E-2</v>
          </cell>
          <cell r="O4884" t="str">
            <v>2022</v>
          </cell>
          <cell r="Q4884" t="str">
            <v>R251110</v>
          </cell>
          <cell r="R4884" t="str">
            <v>H1151100</v>
          </cell>
          <cell r="S4884" t="str">
            <v>CI-2022-9953-0009</v>
          </cell>
          <cell r="T4884">
            <v>1507500</v>
          </cell>
          <cell r="U4884">
            <v>19836</v>
          </cell>
          <cell r="V4884">
            <v>22613</v>
          </cell>
          <cell r="W4884">
            <v>0</v>
          </cell>
          <cell r="X4884">
            <v>0</v>
          </cell>
          <cell r="Y4884">
            <v>22613</v>
          </cell>
        </row>
        <row r="4885">
          <cell r="B4885" t="str">
            <v>KHI/HO/D/MO/PC COMP/C/76691/3/10/2023</v>
          </cell>
          <cell r="E4885">
            <v>45216</v>
          </cell>
          <cell r="F4885">
            <v>45222</v>
          </cell>
          <cell r="G4885">
            <v>45587</v>
          </cell>
          <cell r="H4885" t="str">
            <v xml:space="preserve"> 08000025</v>
          </cell>
          <cell r="I4885" t="str">
            <v xml:space="preserve"> MEEZAN BANK LIMITED MAIN</v>
          </cell>
          <cell r="J4885" t="str">
            <v>BANK</v>
          </cell>
          <cell r="K4885" t="str">
            <v>M/S.Meezan Bank Limited Main Branch Karachi
User Mr. Muhammad Sarwar</v>
          </cell>
          <cell r="L4885" t="str">
            <v xml:space="preserve"> D</v>
          </cell>
          <cell r="M4885" t="str">
            <v xml:space="preserve"> 09000221-Muhammad Irfan</v>
          </cell>
          <cell r="N4885" t="str">
            <v>TOYOTA FORTUNER A/T 2.7L</v>
          </cell>
          <cell r="O4885" t="str">
            <v>2019</v>
          </cell>
          <cell r="P4885" t="str">
            <v>BH-4463</v>
          </cell>
          <cell r="Q4885" t="str">
            <v>2TRA645131</v>
          </cell>
          <cell r="R4885" t="str">
            <v>TGN166R-0891871</v>
          </cell>
          <cell r="S4885" t="str">
            <v>8644-4</v>
          </cell>
          <cell r="T4885">
            <v>5254049</v>
          </cell>
          <cell r="U4885">
            <v>92176</v>
          </cell>
          <cell r="V4885">
            <v>105081</v>
          </cell>
          <cell r="W4885">
            <v>0</v>
          </cell>
          <cell r="X4885">
            <v>0</v>
          </cell>
          <cell r="Y4885">
            <v>105081</v>
          </cell>
        </row>
        <row r="4886">
          <cell r="B4886" t="str">
            <v>KHI/HO/D/MO/PC COMP/C/76694/111/10/2023</v>
          </cell>
          <cell r="C4886" t="str">
            <v>KHI/HO/D/MO/PC COMP/E/36947/00111/02/2024</v>
          </cell>
          <cell r="E4886">
            <v>45334</v>
          </cell>
          <cell r="F4886">
            <v>45224</v>
          </cell>
          <cell r="G4886">
            <v>45589</v>
          </cell>
          <cell r="H4886" t="str">
            <v xml:space="preserve"> 08000089</v>
          </cell>
          <cell r="I4886" t="str">
            <v xml:space="preserve"> BANKISLAMI PAKISTAN LTD.</v>
          </cell>
          <cell r="J4886" t="str">
            <v>BANK</v>
          </cell>
          <cell r="K4886" t="str">
            <v>M/S. Bankislami (Pakistan) Limited
User Mr. Deen Akhtar</v>
          </cell>
          <cell r="L4886" t="str">
            <v xml:space="preserve"> D</v>
          </cell>
          <cell r="M4886" t="str">
            <v xml:space="preserve"> 09000221-Muhammad Irfan</v>
          </cell>
          <cell r="N4886" t="str">
            <v>SUZUKI ALTO</v>
          </cell>
          <cell r="O4886" t="str">
            <v>2021</v>
          </cell>
          <cell r="P4886" t="str">
            <v>BUV-916</v>
          </cell>
          <cell r="Q4886" t="str">
            <v>6R167620</v>
          </cell>
          <cell r="R4886" t="str">
            <v>NF1AET306-H1067643</v>
          </cell>
          <cell r="S4886" t="str">
            <v>917234-152-1045</v>
          </cell>
          <cell r="T4886">
            <v>-1890000</v>
          </cell>
          <cell r="U4886">
            <v>-22868</v>
          </cell>
          <cell r="V4886">
            <v>-26070</v>
          </cell>
          <cell r="W4886">
            <v>0</v>
          </cell>
          <cell r="X4886">
            <v>0</v>
          </cell>
          <cell r="Y4886">
            <v>-26070</v>
          </cell>
        </row>
        <row r="4887">
          <cell r="B4887" t="str">
            <v>KHI/HO/D/MO/PC COMP/C/76694/199/10/2023</v>
          </cell>
          <cell r="C4887" t="str">
            <v>KHI/HO/D/MO/PC COMP/E/40729/00199/04/2024</v>
          </cell>
          <cell r="E4887">
            <v>45397</v>
          </cell>
          <cell r="F4887">
            <v>45214</v>
          </cell>
          <cell r="G4887">
            <v>45579</v>
          </cell>
          <cell r="H4887" t="str">
            <v xml:space="preserve"> 08000089</v>
          </cell>
          <cell r="I4887" t="str">
            <v xml:space="preserve"> BANKISLAMI PAKISTAN LTD.</v>
          </cell>
          <cell r="J4887" t="str">
            <v>BANK</v>
          </cell>
          <cell r="K4887" t="str">
            <v>M/S. Bankislami (Pakistan) Limited
User: Aslam Khan</v>
          </cell>
          <cell r="L4887" t="str">
            <v xml:space="preserve"> D</v>
          </cell>
          <cell r="M4887" t="str">
            <v xml:space="preserve"> 09000208-Mirza Khalid Baig</v>
          </cell>
          <cell r="N4887" t="str">
            <v>KIA KIA SPORTAGE</v>
          </cell>
          <cell r="O4887" t="str">
            <v>2020</v>
          </cell>
          <cell r="P4887" t="str">
            <v>ART-587</v>
          </cell>
          <cell r="Q4887" t="str">
            <v>320744</v>
          </cell>
          <cell r="R4887" t="str">
            <v>504708</v>
          </cell>
          <cell r="S4887" t="str">
            <v>345852-74-3005</v>
          </cell>
          <cell r="T4887">
            <v>-3960657</v>
          </cell>
          <cell r="U4887">
            <v>-36170</v>
          </cell>
          <cell r="V4887">
            <v>-41234</v>
          </cell>
          <cell r="W4887">
            <v>0</v>
          </cell>
          <cell r="X4887">
            <v>0</v>
          </cell>
          <cell r="Y4887">
            <v>-41234</v>
          </cell>
        </row>
        <row r="4888">
          <cell r="B4888" t="str">
            <v>KHI/HO/D/MO/PC COMP/C/76694/242/10/2023</v>
          </cell>
          <cell r="C4888" t="str">
            <v>KHI/HO/D/MO/PC COMP/E/40729/00242/04/2024</v>
          </cell>
          <cell r="E4888">
            <v>45397</v>
          </cell>
          <cell r="F4888">
            <v>45224</v>
          </cell>
          <cell r="G4888">
            <v>45589</v>
          </cell>
          <cell r="H4888" t="str">
            <v xml:space="preserve"> 08000089</v>
          </cell>
          <cell r="I4888" t="str">
            <v xml:space="preserve"> BANKISLAMI PAKISTAN LTD.</v>
          </cell>
          <cell r="J4888" t="str">
            <v>BANK</v>
          </cell>
          <cell r="K4888" t="str">
            <v>M/S. Bankislami (Pakistan) Limited
User: Muhammad Faisal Iqba</v>
          </cell>
          <cell r="L4888" t="str">
            <v xml:space="preserve"> D</v>
          </cell>
          <cell r="M4888" t="str">
            <v xml:space="preserve"> 09000208-Mirza Khalid Baig</v>
          </cell>
          <cell r="N4888" t="str">
            <v>HONDA CIVIC VTI  ORIEL PT</v>
          </cell>
          <cell r="O4888" t="str">
            <v>2017</v>
          </cell>
          <cell r="P4888" t="str">
            <v>LEH-17-1914</v>
          </cell>
          <cell r="Q4888" t="str">
            <v>R18Z12917688</v>
          </cell>
          <cell r="R4888" t="str">
            <v>NFBFC6668HR021079</v>
          </cell>
          <cell r="S4888" t="str">
            <v>3625864-801-2053</v>
          </cell>
          <cell r="T4888">
            <v>-2075625</v>
          </cell>
          <cell r="U4888">
            <v>-21325</v>
          </cell>
          <cell r="V4888">
            <v>-24310</v>
          </cell>
          <cell r="W4888">
            <v>0</v>
          </cell>
          <cell r="X4888">
            <v>0</v>
          </cell>
          <cell r="Y4888">
            <v>-24310</v>
          </cell>
        </row>
        <row r="4889">
          <cell r="B4889" t="str">
            <v>KHI/HO/D/MO/PC COMP/C/76694/260/10/2023</v>
          </cell>
          <cell r="C4889" t="str">
            <v>KHI/HO/D/MO/PC COMP/E/33726/00260/11/2023</v>
          </cell>
          <cell r="E4889">
            <v>45231</v>
          </cell>
          <cell r="F4889">
            <v>45209</v>
          </cell>
          <cell r="G4889">
            <v>45574</v>
          </cell>
          <cell r="H4889" t="str">
            <v xml:space="preserve"> 08000089</v>
          </cell>
          <cell r="I4889" t="str">
            <v xml:space="preserve"> BANKISLAMI PAKISTAN LTD.</v>
          </cell>
          <cell r="J4889" t="str">
            <v>BANK</v>
          </cell>
          <cell r="K4889" t="str">
            <v>M/S. Bankislami (Pakistan) Limited
User: Yasir Mehmood</v>
          </cell>
          <cell r="L4889" t="str">
            <v xml:space="preserve"> D</v>
          </cell>
          <cell r="M4889" t="str">
            <v xml:space="preserve"> 09000221-Muhammad Irfan</v>
          </cell>
          <cell r="N4889" t="str">
            <v>FAW V-2</v>
          </cell>
          <cell r="O4889" t="str">
            <v>2017</v>
          </cell>
          <cell r="P4889" t="str">
            <v>AFF-518</v>
          </cell>
          <cell r="Q4889" t="str">
            <v>300272</v>
          </cell>
          <cell r="R4889" t="str">
            <v>17000156</v>
          </cell>
          <cell r="S4889" t="str">
            <v>532418-41-3088</v>
          </cell>
          <cell r="T4889">
            <v>-568111</v>
          </cell>
          <cell r="U4889">
            <v>-12497</v>
          </cell>
          <cell r="V4889">
            <v>-14246</v>
          </cell>
          <cell r="W4889">
            <v>0</v>
          </cell>
          <cell r="X4889">
            <v>0</v>
          </cell>
          <cell r="Y4889">
            <v>-14246</v>
          </cell>
        </row>
        <row r="4890">
          <cell r="B4890" t="str">
            <v>KHI/HO/D/MO/PC COMP/C/76694/351/10/2023</v>
          </cell>
          <cell r="C4890" t="str">
            <v>KHI/HO/D/MO/PC COMP/E/36346/00351/01/2024</v>
          </cell>
          <cell r="E4890">
            <v>45308</v>
          </cell>
          <cell r="F4890">
            <v>45211</v>
          </cell>
          <cell r="G4890">
            <v>45576</v>
          </cell>
          <cell r="H4890" t="str">
            <v xml:space="preserve"> 08000089</v>
          </cell>
          <cell r="I4890" t="str">
            <v xml:space="preserve"> BANKISLAMI PAKISTAN LTD.</v>
          </cell>
          <cell r="J4890" t="str">
            <v>BANK</v>
          </cell>
          <cell r="K4890" t="str">
            <v>M/S. Bankislami (Pakistan) Limited
User: Khurram Shahzad</v>
          </cell>
          <cell r="L4890" t="str">
            <v xml:space="preserve"> D</v>
          </cell>
          <cell r="M4890" t="str">
            <v xml:space="preserve"> 09000221-Muhammad Irfan</v>
          </cell>
          <cell r="N4890" t="str">
            <v>SUZUKI ALTO VXR E-2</v>
          </cell>
          <cell r="O4890" t="str">
            <v>2021</v>
          </cell>
          <cell r="P4890" t="str">
            <v>AFE-823</v>
          </cell>
          <cell r="Q4890" t="str">
            <v>6R186006</v>
          </cell>
          <cell r="R4890" t="str">
            <v>NF1AET306H1086014</v>
          </cell>
          <cell r="S4890" t="str">
            <v>3611815-2751-2002</v>
          </cell>
          <cell r="T4890">
            <v>-1081350</v>
          </cell>
          <cell r="U4890">
            <v>-15379</v>
          </cell>
          <cell r="V4890">
            <v>-17531</v>
          </cell>
          <cell r="W4890">
            <v>0</v>
          </cell>
          <cell r="X4890">
            <v>0</v>
          </cell>
          <cell r="Y4890">
            <v>-17531</v>
          </cell>
        </row>
        <row r="4891">
          <cell r="B4891" t="str">
            <v>KHI/HO/D/MO/PD COMP/P/76707/10/2023</v>
          </cell>
          <cell r="C4891" t="str">
            <v>KHI/HO/D/MO/PD COMP/E/33868/10/2023</v>
          </cell>
          <cell r="E4891">
            <v>45230</v>
          </cell>
          <cell r="F4891">
            <v>45215</v>
          </cell>
          <cell r="G4891">
            <v>45580</v>
          </cell>
          <cell r="H4891" t="str">
            <v xml:space="preserve"> 08813622</v>
          </cell>
          <cell r="I4891" t="str">
            <v xml:space="preserve"> Mehrban Liaquat(3520228188257)</v>
          </cell>
          <cell r="J4891" t="str">
            <v>INDIVIDUAL</v>
          </cell>
          <cell r="L4891" t="str">
            <v xml:space="preserve"> D</v>
          </cell>
          <cell r="M4891" t="str">
            <v xml:space="preserve"> 09000221-Muhammad Irfan</v>
          </cell>
          <cell r="U4891">
            <v>39473</v>
          </cell>
          <cell r="V4891">
            <v>45000</v>
          </cell>
          <cell r="W4891">
            <v>0</v>
          </cell>
          <cell r="X4891">
            <v>0</v>
          </cell>
          <cell r="Y4891">
            <v>45000</v>
          </cell>
        </row>
        <row r="4892">
          <cell r="B4892" t="str">
            <v>LHR/LHR/D/MO/PC TPP/P/76710/10/2023</v>
          </cell>
          <cell r="E4892">
            <v>45216</v>
          </cell>
          <cell r="F4892">
            <v>45216</v>
          </cell>
          <cell r="G4892">
            <v>45581</v>
          </cell>
          <cell r="H4892" t="str">
            <v xml:space="preserve"> 08813620</v>
          </cell>
          <cell r="I4892" t="str">
            <v xml:space="preserve"> Sadia Shehzad</v>
          </cell>
          <cell r="J4892" t="str">
            <v>INDIVIDUAL</v>
          </cell>
          <cell r="K4892" t="str">
            <v>Mrs. Sadia Shehzad
CNIC # 35202-2022415-0 CELL # 0304-9111159</v>
          </cell>
          <cell r="L4892" t="str">
            <v xml:space="preserve"> D</v>
          </cell>
          <cell r="M4892" t="str">
            <v xml:space="preserve"> 09000442-TOYOTA JINNAH MOTORS (PRIVATE) LIMITED</v>
          </cell>
          <cell r="N4892" t="str">
            <v>TOYOTA COROLLA ALTIS A/T</v>
          </cell>
          <cell r="O4892" t="str">
            <v>2023</v>
          </cell>
          <cell r="P4892" t="str">
            <v>APZ-637</v>
          </cell>
          <cell r="Q4892" t="str">
            <v>Q365279</v>
          </cell>
          <cell r="R4892" t="str">
            <v>ZRE172R-7064455</v>
          </cell>
          <cell r="T4892">
            <v>7500000</v>
          </cell>
          <cell r="U4892">
            <v>96137</v>
          </cell>
          <cell r="V4892">
            <v>112500</v>
          </cell>
          <cell r="W4892">
            <v>123000</v>
          </cell>
          <cell r="X4892">
            <v>0</v>
          </cell>
          <cell r="Y4892">
            <v>-10500</v>
          </cell>
        </row>
        <row r="4893">
          <cell r="B4893" t="str">
            <v>KHI/HO/D/MO/PD COMP/P/76713/10/2023</v>
          </cell>
          <cell r="C4893" t="str">
            <v>KHI/HO/D/MO/PD COMP/E/33869/10/2023</v>
          </cell>
          <cell r="E4893">
            <v>45230</v>
          </cell>
          <cell r="F4893">
            <v>45215</v>
          </cell>
          <cell r="G4893">
            <v>45580</v>
          </cell>
          <cell r="H4893" t="str">
            <v xml:space="preserve"> 08813624</v>
          </cell>
          <cell r="I4893" t="str">
            <v xml:space="preserve"> Jameel Ur Rasheed(5440034831475)</v>
          </cell>
          <cell r="J4893" t="str">
            <v>INDIVIDUAL</v>
          </cell>
          <cell r="L4893" t="str">
            <v xml:space="preserve"> D</v>
          </cell>
          <cell r="M4893" t="str">
            <v xml:space="preserve"> 09000221-Muhammad Irfan</v>
          </cell>
          <cell r="U4893">
            <v>55262</v>
          </cell>
          <cell r="V4893">
            <v>63000</v>
          </cell>
          <cell r="W4893">
            <v>0</v>
          </cell>
          <cell r="X4893">
            <v>0</v>
          </cell>
          <cell r="Y4893">
            <v>63000</v>
          </cell>
        </row>
        <row r="4894">
          <cell r="B4894" t="str">
            <v>LHR/LHR/D/MO/PC COMP/P/76716/10/2023</v>
          </cell>
          <cell r="E4894">
            <v>45216</v>
          </cell>
          <cell r="F4894">
            <v>45215</v>
          </cell>
          <cell r="G4894">
            <v>45580</v>
          </cell>
          <cell r="H4894" t="str">
            <v xml:space="preserve"> 08813626</v>
          </cell>
          <cell r="I4894" t="str">
            <v xml:space="preserve"> Muhammad Umar Shabbir</v>
          </cell>
          <cell r="J4894" t="str">
            <v>INDIVIDUAL</v>
          </cell>
          <cell r="K4894" t="str">
            <v>Mr. Muhammad Umar Shabbir
CNIC # 33103-5825582-1 , Cell # 0300-6663982</v>
          </cell>
          <cell r="L4894" t="str">
            <v xml:space="preserve"> D</v>
          </cell>
          <cell r="M4894" t="str">
            <v xml:space="preserve"> 09000809-Syed Zulfiqar Naqvi</v>
          </cell>
          <cell r="N4894" t="str">
            <v>HONDA CITY 1.5 CVT</v>
          </cell>
          <cell r="O4894" t="str">
            <v>2021</v>
          </cell>
          <cell r="P4894" t="str">
            <v>AVA-199</v>
          </cell>
          <cell r="Q4894" t="str">
            <v>L15Z81000418</v>
          </cell>
          <cell r="R4894" t="str">
            <v>NFBGN9661MR001248</v>
          </cell>
          <cell r="T4894">
            <v>5000000</v>
          </cell>
          <cell r="U4894">
            <v>74769</v>
          </cell>
          <cell r="V4894">
            <v>87500</v>
          </cell>
          <cell r="W4894">
            <v>102300</v>
          </cell>
          <cell r="X4894">
            <v>0</v>
          </cell>
          <cell r="Y4894">
            <v>-14800</v>
          </cell>
        </row>
        <row r="4895">
          <cell r="B4895" t="str">
            <v>KHI/HO/D/MO/PD COMP/P/76719/10/2023</v>
          </cell>
          <cell r="C4895" t="str">
            <v>KHI/HO/D/MO/PD COMP/E/33870/10/2023</v>
          </cell>
          <cell r="E4895">
            <v>45230</v>
          </cell>
          <cell r="F4895">
            <v>45208</v>
          </cell>
          <cell r="G4895">
            <v>45573</v>
          </cell>
          <cell r="H4895" t="str">
            <v xml:space="preserve"> 08813630</v>
          </cell>
          <cell r="I4895" t="str">
            <v xml:space="preserve"> Muhammad Wasif Uz Zaman Khan(4210113290286)</v>
          </cell>
          <cell r="J4895" t="str">
            <v>INDIVIDUAL</v>
          </cell>
          <cell r="L4895" t="str">
            <v xml:space="preserve"> D</v>
          </cell>
          <cell r="M4895" t="str">
            <v xml:space="preserve"> 09000355-Asif Azeem</v>
          </cell>
          <cell r="U4895">
            <v>65789</v>
          </cell>
          <cell r="V4895">
            <v>75000</v>
          </cell>
          <cell r="W4895">
            <v>0</v>
          </cell>
          <cell r="X4895">
            <v>0</v>
          </cell>
          <cell r="Y4895">
            <v>75000</v>
          </cell>
        </row>
        <row r="4896">
          <cell r="B4896" t="str">
            <v>KHI/HO/D/MO/PD COMP/P/76726/10/2023</v>
          </cell>
          <cell r="C4896" t="str">
            <v>KHI/HO/D/MO/PD COMP/E/33873/10/2023</v>
          </cell>
          <cell r="E4896">
            <v>45230</v>
          </cell>
          <cell r="F4896">
            <v>45215</v>
          </cell>
          <cell r="G4896">
            <v>45580</v>
          </cell>
          <cell r="H4896" t="str">
            <v xml:space="preserve"> 08811545</v>
          </cell>
          <cell r="I4896" t="str">
            <v xml:space="preserve"> Syed Hammad Ahmed(3740585414135)</v>
          </cell>
          <cell r="J4896" t="str">
            <v>INDIVIDUAL</v>
          </cell>
          <cell r="L4896" t="str">
            <v xml:space="preserve"> D</v>
          </cell>
          <cell r="M4896" t="str">
            <v xml:space="preserve"> 09000221-Muhammad Irfan</v>
          </cell>
          <cell r="U4896">
            <v>109648</v>
          </cell>
          <cell r="V4896">
            <v>125000</v>
          </cell>
          <cell r="W4896">
            <v>0</v>
          </cell>
          <cell r="X4896">
            <v>0</v>
          </cell>
          <cell r="Y4896">
            <v>125000</v>
          </cell>
        </row>
        <row r="4897">
          <cell r="B4897" t="str">
            <v>KHI/HO/D/MO/PD COMP/P/76733/10/2023</v>
          </cell>
          <cell r="C4897" t="str">
            <v>KHI/HO/D/MO/PD COMP/E/33878/10/2023</v>
          </cell>
          <cell r="E4897">
            <v>45230</v>
          </cell>
          <cell r="F4897">
            <v>45211</v>
          </cell>
          <cell r="G4897">
            <v>45576</v>
          </cell>
          <cell r="H4897" t="str">
            <v xml:space="preserve"> 08813637</v>
          </cell>
          <cell r="I4897" t="str">
            <v xml:space="preserve"> Nazish Meenai #42301-3657997-0</v>
          </cell>
          <cell r="J4897" t="str">
            <v>INDIVIDUAL</v>
          </cell>
          <cell r="L4897" t="str">
            <v xml:space="preserve"> D</v>
          </cell>
          <cell r="M4897" t="str">
            <v xml:space="preserve"> 09000221-Muhammad Irfan</v>
          </cell>
          <cell r="U4897">
            <v>162280</v>
          </cell>
          <cell r="V4897">
            <v>185000</v>
          </cell>
          <cell r="W4897">
            <v>0</v>
          </cell>
          <cell r="X4897">
            <v>0</v>
          </cell>
          <cell r="Y4897">
            <v>185000</v>
          </cell>
        </row>
        <row r="4898">
          <cell r="B4898" t="str">
            <v>KHI/HO/D/MO/PD COMP/P/76735/10/2023</v>
          </cell>
          <cell r="C4898" t="str">
            <v>KHI/HO/D/MO/PD COMP/E/33876/10/2023</v>
          </cell>
          <cell r="E4898">
            <v>45230</v>
          </cell>
          <cell r="F4898">
            <v>45206</v>
          </cell>
          <cell r="G4898">
            <v>45571</v>
          </cell>
          <cell r="H4898" t="str">
            <v xml:space="preserve"> 08813638</v>
          </cell>
          <cell r="I4898" t="str">
            <v xml:space="preserve"> Azhar Abbas Khan(3520230410363)</v>
          </cell>
          <cell r="J4898" t="str">
            <v>INDIVIDUAL</v>
          </cell>
          <cell r="L4898" t="str">
            <v xml:space="preserve"> D</v>
          </cell>
          <cell r="M4898" t="str">
            <v xml:space="preserve"> 09000221-Muhammad Irfan</v>
          </cell>
          <cell r="U4898">
            <v>39473</v>
          </cell>
          <cell r="V4898">
            <v>45000</v>
          </cell>
          <cell r="W4898">
            <v>0</v>
          </cell>
          <cell r="X4898">
            <v>0</v>
          </cell>
          <cell r="Y4898">
            <v>45000</v>
          </cell>
        </row>
        <row r="4899">
          <cell r="B4899" t="str">
            <v>KHI/HO/D/MO/PC COMP/P/76736/10/2023</v>
          </cell>
          <cell r="E4899">
            <v>45217</v>
          </cell>
          <cell r="F4899">
            <v>45127</v>
          </cell>
          <cell r="G4899">
            <v>45492</v>
          </cell>
          <cell r="H4899" t="str">
            <v xml:space="preserve"> 08813336</v>
          </cell>
          <cell r="I4899" t="str">
            <v xml:space="preserve"> Faysal Bank Limited</v>
          </cell>
          <cell r="J4899" t="str">
            <v>BANK</v>
          </cell>
          <cell r="K4899" t="str">
            <v>M/s. Faysal Bank Limited (Islamic Banking) 
User Mr. Tariq Mehmood 
Cnic No. 3310075736293 Cell No. 03009661602</v>
          </cell>
          <cell r="L4899" t="str">
            <v xml:space="preserve"> D</v>
          </cell>
          <cell r="M4899" t="str">
            <v xml:space="preserve"> 09000210-Tariq Shahzad</v>
          </cell>
          <cell r="N4899" t="str">
            <v>SUZUKI WAGON-R VXL E2</v>
          </cell>
          <cell r="O4899" t="str">
            <v>2023</v>
          </cell>
          <cell r="P4899" t="str">
            <v>APL-490</v>
          </cell>
          <cell r="Q4899" t="str">
            <v>PK10B244256</v>
          </cell>
          <cell r="R4899" t="str">
            <v>A1J310PK10144255</v>
          </cell>
          <cell r="T4899">
            <v>3412000</v>
          </cell>
          <cell r="U4899">
            <v>44850</v>
          </cell>
          <cell r="V4899">
            <v>51180</v>
          </cell>
          <cell r="W4899">
            <v>0</v>
          </cell>
          <cell r="X4899">
            <v>0</v>
          </cell>
          <cell r="Y4899">
            <v>51180</v>
          </cell>
        </row>
        <row r="4900">
          <cell r="B4900" t="str">
            <v>KHI/HO/D/MO/PC COMP/P/76740/10/2023</v>
          </cell>
          <cell r="E4900">
            <v>45217</v>
          </cell>
          <cell r="F4900">
            <v>45133</v>
          </cell>
          <cell r="G4900">
            <v>45498</v>
          </cell>
          <cell r="H4900" t="str">
            <v xml:space="preserve"> 08813336</v>
          </cell>
          <cell r="I4900" t="str">
            <v xml:space="preserve"> Faysal Bank Limited</v>
          </cell>
          <cell r="J4900" t="str">
            <v>BANK</v>
          </cell>
          <cell r="K4900" t="str">
            <v>M/s. Faysal Bank Limited (Islamic Banking) 
User Mr. Waqar Ahmed 
Cnic No. 3310044042323 Cell No. 03066019005</v>
          </cell>
          <cell r="L4900" t="str">
            <v xml:space="preserve"> D</v>
          </cell>
          <cell r="M4900" t="str">
            <v xml:space="preserve"> 09000210-Tariq Shahzad</v>
          </cell>
          <cell r="N4900" t="str">
            <v>TOYOTA YARIS GLI CVT</v>
          </cell>
          <cell r="O4900" t="str">
            <v>2023</v>
          </cell>
          <cell r="P4900" t="str">
            <v>APY-511</v>
          </cell>
          <cell r="Q4900" t="str">
            <v>2A62114</v>
          </cell>
          <cell r="R4900" t="str">
            <v>NSP150R7039750</v>
          </cell>
          <cell r="T4900">
            <v>4549000</v>
          </cell>
          <cell r="U4900">
            <v>59812</v>
          </cell>
          <cell r="V4900">
            <v>68235</v>
          </cell>
          <cell r="W4900">
            <v>0</v>
          </cell>
          <cell r="X4900">
            <v>0</v>
          </cell>
          <cell r="Y4900">
            <v>68235</v>
          </cell>
        </row>
        <row r="4901">
          <cell r="B4901" t="str">
            <v>KHI/HO/D/MO/PD COMP/P/76741/10/2023</v>
          </cell>
          <cell r="C4901" t="str">
            <v>KHI/HO/D/MO/PD COMP/E/33875/10/2023</v>
          </cell>
          <cell r="E4901">
            <v>45230</v>
          </cell>
          <cell r="F4901">
            <v>45212</v>
          </cell>
          <cell r="G4901">
            <v>45577</v>
          </cell>
          <cell r="H4901" t="str">
            <v xml:space="preserve"> 08813639</v>
          </cell>
          <cell r="I4901" t="str">
            <v xml:space="preserve"> Ahsen Ali(1350342285855)</v>
          </cell>
          <cell r="J4901" t="str">
            <v>INDIVIDUAL</v>
          </cell>
          <cell r="L4901" t="str">
            <v xml:space="preserve"> D</v>
          </cell>
          <cell r="M4901" t="str">
            <v xml:space="preserve"> 09000221-Muhammad Irfan</v>
          </cell>
          <cell r="U4901">
            <v>39473</v>
          </cell>
          <cell r="V4901">
            <v>45000</v>
          </cell>
          <cell r="W4901">
            <v>0</v>
          </cell>
          <cell r="X4901">
            <v>0</v>
          </cell>
          <cell r="Y4901">
            <v>45000</v>
          </cell>
        </row>
        <row r="4902">
          <cell r="B4902" t="str">
            <v>KHI/HO/D/MO/PC COMP/P/76743/10/2023</v>
          </cell>
          <cell r="E4902">
            <v>45217</v>
          </cell>
          <cell r="F4902">
            <v>45134</v>
          </cell>
          <cell r="G4902">
            <v>45499</v>
          </cell>
          <cell r="H4902" t="str">
            <v xml:space="preserve"> 08813336</v>
          </cell>
          <cell r="I4902" t="str">
            <v xml:space="preserve"> Faysal Bank Limited</v>
          </cell>
          <cell r="J4902" t="str">
            <v>BANK</v>
          </cell>
          <cell r="K4902" t="str">
            <v>M/s. Faysal Bank Limited (Islamic Banking) 
User Mr. Jahangir Kamran  
Cnic No. 4220101402713 Cell No. 03007125490</v>
          </cell>
          <cell r="L4902" t="str">
            <v xml:space="preserve"> D</v>
          </cell>
          <cell r="M4902" t="str">
            <v xml:space="preserve"> 09000210-Tariq Shahzad</v>
          </cell>
          <cell r="N4902" t="str">
            <v>SUZUKI ALTO VXR E-2</v>
          </cell>
          <cell r="O4902" t="str">
            <v>2023</v>
          </cell>
          <cell r="Q4902" t="str">
            <v>6R277687</v>
          </cell>
          <cell r="R4902" t="str">
            <v>NF1AET306H1177731</v>
          </cell>
          <cell r="T4902">
            <v>2612000</v>
          </cell>
          <cell r="U4902">
            <v>34325</v>
          </cell>
          <cell r="V4902">
            <v>39180</v>
          </cell>
          <cell r="W4902">
            <v>0</v>
          </cell>
          <cell r="X4902">
            <v>0</v>
          </cell>
          <cell r="Y4902">
            <v>39180</v>
          </cell>
        </row>
        <row r="4903">
          <cell r="B4903" t="str">
            <v>KHI/HO/D/MO/PC COMP/P/76745/10/2023</v>
          </cell>
          <cell r="E4903">
            <v>45217</v>
          </cell>
          <cell r="F4903">
            <v>45134</v>
          </cell>
          <cell r="G4903">
            <v>45499</v>
          </cell>
          <cell r="H4903" t="str">
            <v xml:space="preserve"> 08813336</v>
          </cell>
          <cell r="I4903" t="str">
            <v xml:space="preserve"> Faysal Bank Limited</v>
          </cell>
          <cell r="J4903" t="str">
            <v>BANK</v>
          </cell>
          <cell r="K4903" t="str">
            <v>M/s. Faysal Bank Limited (Islamic Banking) 
User Mr. Hafiz Azhar Iqbal   
Cnic No. 3650213630727 Cell No. 03007835124</v>
          </cell>
          <cell r="L4903" t="str">
            <v xml:space="preserve"> D</v>
          </cell>
          <cell r="M4903" t="str">
            <v xml:space="preserve"> 09000210-Tariq Shahzad</v>
          </cell>
          <cell r="N4903" t="str">
            <v>SUZUKI MEHRAN VXR EURO-II</v>
          </cell>
          <cell r="O4903" t="str">
            <v>2017</v>
          </cell>
          <cell r="P4903" t="str">
            <v>BJV-594</v>
          </cell>
          <cell r="Q4903" t="str">
            <v>686601</v>
          </cell>
          <cell r="R4903" t="str">
            <v>01225141</v>
          </cell>
          <cell r="T4903">
            <v>950000</v>
          </cell>
          <cell r="U4903">
            <v>12456</v>
          </cell>
          <cell r="V4903">
            <v>14250</v>
          </cell>
          <cell r="W4903">
            <v>0</v>
          </cell>
          <cell r="X4903">
            <v>0</v>
          </cell>
          <cell r="Y4903">
            <v>14250</v>
          </cell>
        </row>
        <row r="4904">
          <cell r="B4904" t="str">
            <v>KHI/HO/D/MO/PC COMP/P/76747/10/2023</v>
          </cell>
          <cell r="C4904" t="str">
            <v>KHI/HO/D/MO/PC COMP/E/33817/11/2023</v>
          </cell>
          <cell r="E4904">
            <v>45233</v>
          </cell>
          <cell r="F4904">
            <v>45216</v>
          </cell>
          <cell r="G4904">
            <v>45581</v>
          </cell>
          <cell r="H4904" t="str">
            <v xml:space="preserve"> 08803062</v>
          </cell>
          <cell r="I4904" t="str">
            <v xml:space="preserve"> Syed Ali Hasan Rizvi42101-2604141-5</v>
          </cell>
          <cell r="J4904" t="str">
            <v>INDIVIDUAL</v>
          </cell>
          <cell r="L4904" t="str">
            <v xml:space="preserve"> D</v>
          </cell>
          <cell r="M4904" t="str">
            <v xml:space="preserve"> 09000539-Rehan Ali Basheer</v>
          </cell>
          <cell r="N4904" t="str">
            <v>DAIHATSU MOVE</v>
          </cell>
          <cell r="O4904" t="str">
            <v>2015</v>
          </cell>
          <cell r="P4904" t="str">
            <v>BJS-319</v>
          </cell>
          <cell r="Q4904" t="str">
            <v>KF-L221394</v>
          </cell>
          <cell r="R4904" t="str">
            <v>LA150S-1028580</v>
          </cell>
          <cell r="T4904">
            <v>-1400000</v>
          </cell>
          <cell r="U4904">
            <v>-18377</v>
          </cell>
          <cell r="V4904">
            <v>-21000</v>
          </cell>
          <cell r="W4904">
            <v>0</v>
          </cell>
          <cell r="X4904">
            <v>0</v>
          </cell>
          <cell r="Y4904">
            <v>-21000</v>
          </cell>
        </row>
        <row r="4905">
          <cell r="B4905" t="str">
            <v>KHI/HO/D/MO/PD COMP/P/76750/10/2023</v>
          </cell>
          <cell r="C4905" t="str">
            <v>KHI/HO/D/MO/PD COMP/E/33877/10/2023</v>
          </cell>
          <cell r="E4905">
            <v>45230</v>
          </cell>
          <cell r="F4905">
            <v>45215</v>
          </cell>
          <cell r="G4905">
            <v>45580</v>
          </cell>
          <cell r="H4905" t="str">
            <v xml:space="preserve"> 08813643</v>
          </cell>
          <cell r="I4905" t="str">
            <v xml:space="preserve"> Mubashar Iqbal(3510272974619)</v>
          </cell>
          <cell r="J4905" t="str">
            <v>INDIVIDUAL</v>
          </cell>
          <cell r="L4905" t="str">
            <v xml:space="preserve"> D</v>
          </cell>
          <cell r="M4905" t="str">
            <v xml:space="preserve"> 09000221-Muhammad Irfan</v>
          </cell>
          <cell r="U4905">
            <v>39473</v>
          </cell>
          <cell r="V4905">
            <v>45000</v>
          </cell>
          <cell r="W4905">
            <v>0</v>
          </cell>
          <cell r="X4905">
            <v>0</v>
          </cell>
          <cell r="Y4905">
            <v>45000</v>
          </cell>
        </row>
        <row r="4906">
          <cell r="B4906" t="str">
            <v>LHR/LHR/D/MO/PC COMP/P/76751/10/2023</v>
          </cell>
          <cell r="E4906">
            <v>45217</v>
          </cell>
          <cell r="F4906">
            <v>45211</v>
          </cell>
          <cell r="G4906">
            <v>45576</v>
          </cell>
          <cell r="H4906" t="str">
            <v xml:space="preserve"> 08813700</v>
          </cell>
          <cell r="I4906" t="str">
            <v xml:space="preserve">  Abdul Qayyum3</v>
          </cell>
          <cell r="J4906" t="str">
            <v>INDIVIDUAL</v>
          </cell>
          <cell r="K4906" t="str">
            <v>Mr. Abdul Qayyum
CNIC # 35202-9672426-1 Cell # 0320-4076702</v>
          </cell>
          <cell r="L4906" t="str">
            <v xml:space="preserve"> D</v>
          </cell>
          <cell r="M4906" t="str">
            <v xml:space="preserve"> 09000716-Abdul rehman</v>
          </cell>
          <cell r="N4906" t="str">
            <v>SUZUKI Suzuki Swift GL CV</v>
          </cell>
          <cell r="O4906" t="str">
            <v>2023</v>
          </cell>
          <cell r="P4906" t="str">
            <v>UN-REG</v>
          </cell>
          <cell r="Q4906" t="str">
            <v>1016116</v>
          </cell>
          <cell r="R4906" t="str">
            <v>116137</v>
          </cell>
          <cell r="T4906">
            <v>4425000</v>
          </cell>
          <cell r="U4906">
            <v>66169</v>
          </cell>
          <cell r="V4906">
            <v>77438</v>
          </cell>
          <cell r="W4906">
            <v>84376</v>
          </cell>
          <cell r="X4906">
            <v>0</v>
          </cell>
          <cell r="Y4906">
            <v>-6938</v>
          </cell>
        </row>
        <row r="4907">
          <cell r="B4907" t="str">
            <v>KHI/HO/D/MO/PC COMP/P/76760/10/2023</v>
          </cell>
          <cell r="E4907">
            <v>45217</v>
          </cell>
          <cell r="F4907">
            <v>45205</v>
          </cell>
          <cell r="G4907">
            <v>45570</v>
          </cell>
          <cell r="H4907" t="str">
            <v xml:space="preserve"> 08810955</v>
          </cell>
          <cell r="I4907" t="str">
            <v xml:space="preserve"> M/S. SUMMIT BANK LTD  (CONSUMER FINANCE)</v>
          </cell>
          <cell r="J4907" t="str">
            <v>CORPORATE</v>
          </cell>
          <cell r="K4907" t="str">
            <v>Mr. Kaleem Arshad Haral    
HPA M/s. Summit Bank  (Consumer Finance Conventional)
Cnic No. 38401-1992547-7</v>
          </cell>
          <cell r="L4907" t="str">
            <v xml:space="preserve"> D</v>
          </cell>
          <cell r="M4907" t="str">
            <v xml:space="preserve"> 09000221-Muhammad Irfan</v>
          </cell>
          <cell r="N4907" t="str">
            <v>TOYOTA COROLLA ALTIS CVT</v>
          </cell>
          <cell r="O4907" t="str">
            <v>2019</v>
          </cell>
          <cell r="P4907" t="str">
            <v>LE-19A-68</v>
          </cell>
          <cell r="Q4907" t="str">
            <v>Q342151</v>
          </cell>
          <cell r="R4907" t="str">
            <v>ZRE172R-7041332</v>
          </cell>
          <cell r="T4907">
            <v>1529037</v>
          </cell>
          <cell r="U4907">
            <v>26781</v>
          </cell>
          <cell r="V4907">
            <v>30581</v>
          </cell>
          <cell r="W4907">
            <v>0</v>
          </cell>
          <cell r="X4907">
            <v>0</v>
          </cell>
          <cell r="Y4907">
            <v>30581</v>
          </cell>
        </row>
        <row r="4908">
          <cell r="B4908" t="str">
            <v>KHI/HO/D/MO/PD COMP/P/76761/10/2023</v>
          </cell>
          <cell r="C4908" t="str">
            <v>KHI/HO/D/MO/PD COMP/E/33874/10/2023</v>
          </cell>
          <cell r="E4908">
            <v>45230</v>
          </cell>
          <cell r="F4908">
            <v>45218</v>
          </cell>
          <cell r="G4908">
            <v>45583</v>
          </cell>
          <cell r="H4908" t="str">
            <v xml:space="preserve"> 08807988</v>
          </cell>
          <cell r="I4908" t="str">
            <v xml:space="preserve"> Syed Abdul Haseeb</v>
          </cell>
          <cell r="J4908" t="str">
            <v>INDIVIDUAL</v>
          </cell>
          <cell r="L4908" t="str">
            <v xml:space="preserve"> D</v>
          </cell>
          <cell r="M4908" t="str">
            <v xml:space="preserve"> 09000221-Muhammad Irfan</v>
          </cell>
          <cell r="U4908">
            <v>79823</v>
          </cell>
          <cell r="V4908">
            <v>91000</v>
          </cell>
          <cell r="W4908">
            <v>0</v>
          </cell>
          <cell r="X4908">
            <v>0</v>
          </cell>
          <cell r="Y4908">
            <v>91000</v>
          </cell>
        </row>
        <row r="4909">
          <cell r="B4909" t="str">
            <v>LHR/LHR/D/MO/PC TPP/P/76762/10/2023</v>
          </cell>
          <cell r="E4909">
            <v>45217</v>
          </cell>
          <cell r="F4909">
            <v>45213</v>
          </cell>
          <cell r="G4909">
            <v>45578</v>
          </cell>
          <cell r="H4909" t="str">
            <v xml:space="preserve"> 08813646</v>
          </cell>
          <cell r="I4909" t="str">
            <v xml:space="preserve"> Naseer Ullah2</v>
          </cell>
          <cell r="J4909" t="str">
            <v>INDIVIDUAL</v>
          </cell>
          <cell r="K4909" t="str">
            <v>Mr. NaseerUllah
CNIC # 17201-5435702-9 , Cell # 0310-5699496</v>
          </cell>
          <cell r="L4909" t="str">
            <v xml:space="preserve"> D</v>
          </cell>
          <cell r="M4909" t="str">
            <v xml:space="preserve"> 09000793-Atique Sarwat</v>
          </cell>
          <cell r="N4909" t="str">
            <v>CHANGAN ALSVIN LUMEIRE</v>
          </cell>
          <cell r="O4909" t="str">
            <v>2022</v>
          </cell>
          <cell r="P4909" t="str">
            <v>APF-2023</v>
          </cell>
          <cell r="Q4909" t="str">
            <v>AD535172</v>
          </cell>
          <cell r="R4909" t="str">
            <v>N1008114</v>
          </cell>
          <cell r="T4909">
            <v>4000000</v>
          </cell>
          <cell r="U4909">
            <v>59812</v>
          </cell>
          <cell r="V4909">
            <v>70000</v>
          </cell>
          <cell r="W4909">
            <v>84200</v>
          </cell>
          <cell r="X4909">
            <v>0</v>
          </cell>
          <cell r="Y4909">
            <v>-14200</v>
          </cell>
        </row>
        <row r="4910">
          <cell r="B4910" t="str">
            <v>LHR/LHR/D/MO/PC COMP/P/76765/10/2023</v>
          </cell>
          <cell r="E4910">
            <v>45217</v>
          </cell>
          <cell r="F4910">
            <v>45217</v>
          </cell>
          <cell r="G4910">
            <v>45582</v>
          </cell>
          <cell r="H4910" t="str">
            <v xml:space="preserve"> 08813670</v>
          </cell>
          <cell r="I4910" t="str">
            <v xml:space="preserve"> Muhammad Asif2</v>
          </cell>
          <cell r="J4910" t="str">
            <v>INDIVIDUAL</v>
          </cell>
          <cell r="K4910" t="str">
            <v>Mr. Muhammad Asif 
CNIC # 33100-4419608-7 Cell # 0321-8668071</v>
          </cell>
          <cell r="L4910" t="str">
            <v xml:space="preserve"> D</v>
          </cell>
          <cell r="M4910" t="str">
            <v xml:space="preserve"> 09000807-Hyundai D GROUND MOTORS</v>
          </cell>
          <cell r="N4910" t="str">
            <v>HYUNDAI SONATA</v>
          </cell>
          <cell r="O4910" t="str">
            <v>2021</v>
          </cell>
          <cell r="P4910" t="str">
            <v>AWH-682</v>
          </cell>
          <cell r="Q4910" t="str">
            <v>G4KMMA998961</v>
          </cell>
          <cell r="R4910" t="str">
            <v>PMHL341BMMN400778</v>
          </cell>
          <cell r="T4910">
            <v>9000000</v>
          </cell>
          <cell r="U4910">
            <v>115367</v>
          </cell>
          <cell r="V4910">
            <v>135000</v>
          </cell>
          <cell r="W4910">
            <v>145100</v>
          </cell>
          <cell r="X4910">
            <v>0</v>
          </cell>
          <cell r="Y4910">
            <v>-10100</v>
          </cell>
        </row>
        <row r="4911">
          <cell r="B4911" t="str">
            <v>LHR/LHR/F/MO/CV/P/76780/10/2023</v>
          </cell>
          <cell r="D4911" t="str">
            <v>UBL INSURERS LIMITED - WINDOW TAKAFUL MULTAN BRANCH</v>
          </cell>
          <cell r="E4911">
            <v>45218</v>
          </cell>
          <cell r="F4911">
            <v>45170</v>
          </cell>
          <cell r="G4911">
            <v>45535</v>
          </cell>
          <cell r="H4911" t="str">
            <v xml:space="preserve"> 08802180</v>
          </cell>
          <cell r="I4911" t="str">
            <v xml:space="preserve"> UBL INSURERS LIMITED - WINDOW TAKAFUL MULTAN BRANCH</v>
          </cell>
          <cell r="J4911" t="str">
            <v>CORPORATE</v>
          </cell>
          <cell r="K4911" t="str">
            <v>M/S. HUSSAIN MILLS LTD 
LEADER POLICY NO. 2023016VCCOP00589</v>
          </cell>
          <cell r="L4911" t="str">
            <v xml:space="preserve"> F</v>
          </cell>
          <cell r="M4911" t="str">
            <v xml:space="preserve"> 09000320-Abdul Khaliq Khan</v>
          </cell>
          <cell r="N4911" t="str">
            <v>HYUNDAI PORTER H-100
HELI FORK LIFTER
MAZDA TRUCK
FORLAND PICKUP C-10
ISUZU BUS RHD
HELI FORK LIFTER
HELI FORK LIFTER
FIAT TRACTOR
HELI FORK LIFTER
HYUNDAI PORTER H-100
HYUNDAI SHEHZORE</v>
          </cell>
          <cell r="O4911" t="str">
            <v>1992
2011
2019
2001
2005
2017
2006
2012
2005
2021
2021</v>
          </cell>
          <cell r="Q4911" t="str">
            <v>749918
993634
3K3231
DB33A
000679
253098
6509
712661
942091
4507
001885</v>
          </cell>
          <cell r="R4911" t="str">
            <v>4010596
906808
7101347
K-2
7101858
934396
8188
065833
FD30C
101904
101559</v>
          </cell>
          <cell r="T4911">
            <v>24438999</v>
          </cell>
          <cell r="U4911">
            <v>75197</v>
          </cell>
          <cell r="V4911">
            <v>87980</v>
          </cell>
          <cell r="W4911">
            <v>9027</v>
          </cell>
          <cell r="X4911">
            <v>0</v>
          </cell>
          <cell r="Y4911">
            <v>78953</v>
          </cell>
        </row>
        <row r="4912">
          <cell r="B4912" t="str">
            <v>LHR/LHR/F/MO/PC COMP/P/76785/10/2023</v>
          </cell>
          <cell r="D4912" t="str">
            <v>UBL INSURERS LIMITED - WINDOW TAKAFUL MULTAN BRANCH</v>
          </cell>
          <cell r="E4912">
            <v>45218</v>
          </cell>
          <cell r="F4912">
            <v>45170</v>
          </cell>
          <cell r="G4912">
            <v>45535</v>
          </cell>
          <cell r="H4912" t="str">
            <v xml:space="preserve"> 08802180</v>
          </cell>
          <cell r="I4912" t="str">
            <v xml:space="preserve"> UBL INSURERS LIMITED - WINDOW TAKAFUL MULTAN BRANCH</v>
          </cell>
          <cell r="J4912" t="str">
            <v>CORPORATE</v>
          </cell>
          <cell r="K4912" t="str">
            <v>M/S. NESEEM ENTERPRISES AND TRADING PVT LTD 
LEADER POLICY NO. 2023016VPCOP00590</v>
          </cell>
          <cell r="L4912" t="str">
            <v xml:space="preserve"> F</v>
          </cell>
          <cell r="M4912" t="str">
            <v xml:space="preserve"> 09000320-Abdul Khaliq Khan</v>
          </cell>
          <cell r="N4912" t="str">
            <v>TOYOTA FORTUNER 4X4 SEGMA
KIA SORENTO 2.4 L AWD
HONDA ACCORD IVTEC A/T
SUZUKI SWIFT DLX EURO II
SUZUKI MEHRAN VXR EURO-II</v>
          </cell>
          <cell r="Q4912" t="str">
            <v>254175
248935Q
1400140
13035917
742328</v>
          </cell>
          <cell r="R4912" t="str">
            <v>440686
ZMP700010
KP030006
10035904
0128065</v>
          </cell>
          <cell r="T4912">
            <v>45800000</v>
          </cell>
          <cell r="U4912">
            <v>140923</v>
          </cell>
          <cell r="V4912">
            <v>164880</v>
          </cell>
          <cell r="W4912">
            <v>9343</v>
          </cell>
          <cell r="X4912">
            <v>0</v>
          </cell>
          <cell r="Y4912">
            <v>155537</v>
          </cell>
        </row>
        <row r="4913">
          <cell r="B4913" t="str">
            <v>LHR/LHR/F/MO/PC COMP/P/76787/10/2023</v>
          </cell>
          <cell r="D4913" t="str">
            <v>UBL INSURERS LIMITED - WINDOW TAKAFUL MULTAN BRANCH</v>
          </cell>
          <cell r="E4913">
            <v>45218</v>
          </cell>
          <cell r="F4913">
            <v>45184</v>
          </cell>
          <cell r="G4913">
            <v>45549</v>
          </cell>
          <cell r="H4913" t="str">
            <v xml:space="preserve"> 08802180</v>
          </cell>
          <cell r="I4913" t="str">
            <v xml:space="preserve"> UBL INSURERS LIMITED - WINDOW TAKAFUL MULTAN BRANCH</v>
          </cell>
          <cell r="J4913" t="str">
            <v>CORPORATE</v>
          </cell>
          <cell r="K4913" t="str">
            <v>MR MUHAMMAD IQBAL AYAZ  
LEADER POLICY NO. 2023016VPCOP000591</v>
          </cell>
          <cell r="L4913" t="str">
            <v xml:space="preserve"> F</v>
          </cell>
          <cell r="M4913" t="str">
            <v xml:space="preserve"> 09000320-Abdul Khaliq Khan</v>
          </cell>
          <cell r="N4913" t="str">
            <v>TOYOTA COROLLA GLI M/T 1.</v>
          </cell>
          <cell r="Q4913" t="str">
            <v>017466</v>
          </cell>
          <cell r="R4913" t="str">
            <v>2189508</v>
          </cell>
          <cell r="T4913">
            <v>2900000</v>
          </cell>
          <cell r="U4913">
            <v>11154</v>
          </cell>
          <cell r="V4913">
            <v>13051</v>
          </cell>
          <cell r="W4913">
            <v>9360</v>
          </cell>
          <cell r="X4913">
            <v>0</v>
          </cell>
          <cell r="Y4913">
            <v>3691</v>
          </cell>
        </row>
        <row r="4914">
          <cell r="B4914" t="str">
            <v>LHR/LHR/F/MO/PC COMP/P/76792/10/2023</v>
          </cell>
          <cell r="D4914" t="str">
            <v>UBL INSURERS LIMITED - WINDOW TAKAFUL MULTAN BRANCH</v>
          </cell>
          <cell r="E4914">
            <v>45218</v>
          </cell>
          <cell r="F4914">
            <v>44927</v>
          </cell>
          <cell r="G4914">
            <v>45291</v>
          </cell>
          <cell r="H4914" t="str">
            <v xml:space="preserve"> 08802180</v>
          </cell>
          <cell r="I4914" t="str">
            <v xml:space="preserve"> UBL INSURERS LIMITED - WINDOW TAKAFUL MULTAN BRANCH</v>
          </cell>
          <cell r="J4914" t="str">
            <v>CORPORATE</v>
          </cell>
          <cell r="K4914" t="str">
            <v>MS SONIA SAMINA W/O IJAZ KHAN C/O SHABBIR FEED MILLS
PVT LTD 
Leader Policy No : 2023016VPCOP00004</v>
          </cell>
          <cell r="L4914" t="str">
            <v xml:space="preserve"> F</v>
          </cell>
          <cell r="M4914" t="str">
            <v xml:space="preserve"> 09000320-Abdul Khaliq Khan</v>
          </cell>
          <cell r="N4914" t="str">
            <v>DAIHATSU MIRA EIS</v>
          </cell>
          <cell r="O4914" t="str">
            <v>2015</v>
          </cell>
          <cell r="P4914" t="str">
            <v>ANF-15-286</v>
          </cell>
          <cell r="Q4914" t="str">
            <v>J202757</v>
          </cell>
          <cell r="R4914" t="str">
            <v>130648</v>
          </cell>
          <cell r="T4914">
            <v>1500000</v>
          </cell>
          <cell r="U4914">
            <v>5000</v>
          </cell>
          <cell r="V4914">
            <v>5850</v>
          </cell>
          <cell r="W4914">
            <v>9360</v>
          </cell>
          <cell r="X4914">
            <v>0</v>
          </cell>
          <cell r="Y4914">
            <v>-3510</v>
          </cell>
        </row>
        <row r="4915">
          <cell r="B4915" t="str">
            <v>LHR/LHR/F/MO/PC COMP/P/76795/10/2023</v>
          </cell>
          <cell r="D4915" t="str">
            <v>UBL INSURERS LIMITED - WINDOW TAKAFUL MULTAN BRANCH</v>
          </cell>
          <cell r="E4915">
            <v>45218</v>
          </cell>
          <cell r="F4915">
            <v>44927</v>
          </cell>
          <cell r="G4915">
            <v>45291</v>
          </cell>
          <cell r="H4915" t="str">
            <v xml:space="preserve"> 08802180</v>
          </cell>
          <cell r="I4915" t="str">
            <v xml:space="preserve"> UBL INSURERS LIMITED - WINDOW TAKAFUL MULTAN BRANCH</v>
          </cell>
          <cell r="J4915" t="str">
            <v>CORPORATE</v>
          </cell>
          <cell r="K4915" t="str">
            <v>M/s BANK AL HABIB LIMITED as owner , A/c. M/s. LEADER AG
LEADER POLICY # 2023016VPCOP00004</v>
          </cell>
          <cell r="L4915" t="str">
            <v xml:space="preserve"> F</v>
          </cell>
          <cell r="M4915" t="str">
            <v xml:space="preserve"> 09000320-Abdul Khaliq Khan</v>
          </cell>
          <cell r="N4915" t="str">
            <v>SUZUKI RAVI CNG</v>
          </cell>
          <cell r="O4915" t="str">
            <v>2021</v>
          </cell>
          <cell r="P4915" t="str">
            <v>CAD-6917</v>
          </cell>
          <cell r="Q4915" t="str">
            <v>368472</v>
          </cell>
          <cell r="R4915" t="str">
            <v>473115</v>
          </cell>
          <cell r="T4915">
            <v>1000000</v>
          </cell>
          <cell r="U4915">
            <v>2949</v>
          </cell>
          <cell r="V4915">
            <v>3450</v>
          </cell>
          <cell r="W4915">
            <v>9360</v>
          </cell>
          <cell r="X4915">
            <v>0</v>
          </cell>
          <cell r="Y4915">
            <v>-5910</v>
          </cell>
        </row>
        <row r="4916">
          <cell r="B4916" t="str">
            <v>LHR/LHR/F/MO/PC COMP/P/76798/10/2023</v>
          </cell>
          <cell r="D4916" t="str">
            <v>UBL INSURERS LIMITED - WINDOW TAKAFUL MULTAN BRANCH</v>
          </cell>
          <cell r="E4916">
            <v>45218</v>
          </cell>
          <cell r="F4916">
            <v>44927</v>
          </cell>
          <cell r="G4916">
            <v>45291</v>
          </cell>
          <cell r="H4916" t="str">
            <v xml:space="preserve"> 08802180</v>
          </cell>
          <cell r="I4916" t="str">
            <v xml:space="preserve"> UBL INSURERS LIMITED - WINDOW TAKAFUL MULTAN BRANCH</v>
          </cell>
          <cell r="J4916" t="str">
            <v>CORPORATE</v>
          </cell>
          <cell r="K4916" t="str">
            <v>M/s Bank Al Habib Limited As Owner, A/c. M/s . Leadrer Ag
Leader Policy No : 2023016VPCOP00001</v>
          </cell>
          <cell r="L4916" t="str">
            <v xml:space="preserve"> F</v>
          </cell>
          <cell r="M4916" t="str">
            <v xml:space="preserve"> 09000320-Abdul Khaliq Khan</v>
          </cell>
          <cell r="N4916" t="str">
            <v>TOYOTA COROLLA ALTIS  1.6</v>
          </cell>
          <cell r="O4916" t="str">
            <v>2020</v>
          </cell>
          <cell r="P4916" t="str">
            <v>AST-708</v>
          </cell>
          <cell r="Q4916" t="str">
            <v>070179</v>
          </cell>
          <cell r="R4916" t="str">
            <v>6047645</v>
          </cell>
          <cell r="T4916">
            <v>4000000</v>
          </cell>
          <cell r="U4916">
            <v>11795</v>
          </cell>
          <cell r="V4916">
            <v>13800</v>
          </cell>
          <cell r="W4916">
            <v>9360</v>
          </cell>
          <cell r="X4916">
            <v>0</v>
          </cell>
          <cell r="Y4916">
            <v>4440</v>
          </cell>
        </row>
        <row r="4917">
          <cell r="B4917" t="str">
            <v>LHR/LHR/F/MO/MC COMP/P/76800/10/2023</v>
          </cell>
          <cell r="D4917" t="str">
            <v>UBL INSURERS LIMITED - WINDOW TAKAFUL MULTAN BRANCH</v>
          </cell>
          <cell r="E4917">
            <v>45218</v>
          </cell>
          <cell r="F4917">
            <v>44957</v>
          </cell>
          <cell r="G4917">
            <v>45321</v>
          </cell>
          <cell r="H4917" t="str">
            <v xml:space="preserve"> 08802180</v>
          </cell>
          <cell r="I4917" t="str">
            <v xml:space="preserve"> UBL INSURERS LIMITED - WINDOW TAKAFUL MULTAN BRANCH</v>
          </cell>
          <cell r="J4917" t="str">
            <v>CORPORATE</v>
          </cell>
          <cell r="K4917" t="str">
            <v>M/S. HOOR OIL INDUSTRIES PVT LTD GHEE MILL
LEADER POLICY NO. 2023VMCOP00213</v>
          </cell>
          <cell r="L4917" t="str">
            <v xml:space="preserve"> F</v>
          </cell>
          <cell r="M4917" t="str">
            <v xml:space="preserve"> 09000320-Abdul Khaliq Khan</v>
          </cell>
          <cell r="N4917" t="str">
            <v>HONDA PRIDER 100</v>
          </cell>
          <cell r="O4917" t="str">
            <v>2022</v>
          </cell>
          <cell r="P4917" t="str">
            <v>APW-4073</v>
          </cell>
          <cell r="Q4917" t="str">
            <v>7446180</v>
          </cell>
          <cell r="R4917" t="str">
            <v>446180</v>
          </cell>
          <cell r="T4917">
            <v>162000</v>
          </cell>
          <cell r="U4917">
            <v>1454</v>
          </cell>
          <cell r="V4917">
            <v>1701</v>
          </cell>
          <cell r="W4917">
            <v>9720</v>
          </cell>
          <cell r="X4917">
            <v>0</v>
          </cell>
          <cell r="Y4917">
            <v>-8019</v>
          </cell>
        </row>
        <row r="4918">
          <cell r="B4918" t="str">
            <v>LHR/LHR/F/MO/PC COMP/P/76805/10/2023</v>
          </cell>
          <cell r="D4918" t="str">
            <v>UBL INSURERS LIMITED - WINDOW TAKAFUL MULTAN BRANCH</v>
          </cell>
          <cell r="E4918">
            <v>45218</v>
          </cell>
          <cell r="F4918">
            <v>44930</v>
          </cell>
          <cell r="G4918">
            <v>45294</v>
          </cell>
          <cell r="H4918" t="str">
            <v xml:space="preserve"> 08802180</v>
          </cell>
          <cell r="I4918" t="str">
            <v xml:space="preserve"> UBL INSURERS LIMITED - WINDOW TAKAFUL MULTAN BRANCH</v>
          </cell>
          <cell r="J4918" t="str">
            <v>CORPORATE</v>
          </cell>
          <cell r="K4918" t="str">
            <v>M/S. HABIB BANK LIMITED/ VOLKA FOOD INTL LTD
LEADER POLICY NO. 2023016VPCOP00192</v>
          </cell>
          <cell r="L4918" t="str">
            <v xml:space="preserve"> F</v>
          </cell>
          <cell r="M4918" t="str">
            <v xml:space="preserve"> 09000320-Abdul Khaliq Khan</v>
          </cell>
          <cell r="N4918" t="str">
            <v>TOYOTA YARIS HCVT 1.5</v>
          </cell>
          <cell r="P4918" t="str">
            <v>ABM-817</v>
          </cell>
          <cell r="Q4918" t="str">
            <v>2A16343</v>
          </cell>
          <cell r="R4918" t="str">
            <v>NSP151R950640</v>
          </cell>
          <cell r="T4918">
            <v>3500000</v>
          </cell>
          <cell r="U4918">
            <v>7179</v>
          </cell>
          <cell r="V4918">
            <v>8400</v>
          </cell>
          <cell r="W4918">
            <v>9720</v>
          </cell>
          <cell r="X4918">
            <v>0</v>
          </cell>
          <cell r="Y4918">
            <v>-1320</v>
          </cell>
        </row>
        <row r="4919">
          <cell r="B4919" t="str">
            <v>LHR/LHR/F/MO/PC COMP/P/76809/10/2023</v>
          </cell>
          <cell r="D4919" t="str">
            <v>UBL INSURERS LIMITED - WINDOW TAKAFUL MULTAN BRANCH</v>
          </cell>
          <cell r="E4919">
            <v>45218</v>
          </cell>
          <cell r="F4919">
            <v>44790</v>
          </cell>
          <cell r="G4919">
            <v>45154</v>
          </cell>
          <cell r="H4919" t="str">
            <v xml:space="preserve"> 08802180</v>
          </cell>
          <cell r="I4919" t="str">
            <v xml:space="preserve"> UBL INSURERS LIMITED - WINDOW TAKAFUL MULTAN BRANCH</v>
          </cell>
          <cell r="J4919" t="str">
            <v>CORPORATE</v>
          </cell>
          <cell r="K4919" t="str">
            <v>M/s BANK AL HABIB LTD / AGROW MARK
LEADER POLICY NO. 2022016VPCOP00408</v>
          </cell>
          <cell r="L4919" t="str">
            <v xml:space="preserve"> F</v>
          </cell>
          <cell r="M4919" t="str">
            <v xml:space="preserve"> 09000346-Sidra Khan</v>
          </cell>
          <cell r="N4919" t="str">
            <v>TOYOTA COROLLA ALTIS VVT-</v>
          </cell>
          <cell r="O4919" t="str">
            <v>2020</v>
          </cell>
          <cell r="P4919" t="str">
            <v>AAA-451</v>
          </cell>
          <cell r="Q4919" t="str">
            <v>066483</v>
          </cell>
          <cell r="R4919" t="str">
            <v>6043973</v>
          </cell>
          <cell r="T4919">
            <v>3338000</v>
          </cell>
          <cell r="U4919">
            <v>10271</v>
          </cell>
          <cell r="V4919">
            <v>12017</v>
          </cell>
          <cell r="W4919">
            <v>9900</v>
          </cell>
          <cell r="X4919">
            <v>0</v>
          </cell>
          <cell r="Y4919">
            <v>2117</v>
          </cell>
        </row>
        <row r="4920">
          <cell r="B4920" t="str">
            <v>LHR/LHR/F/MO/PC COMP/P/76812/10/2023</v>
          </cell>
          <cell r="D4920" t="str">
            <v>UBL INSURERS LIMITED - WINDOW TAKAFUL MULTAN BRANCH</v>
          </cell>
          <cell r="E4920">
            <v>45218</v>
          </cell>
          <cell r="F4920">
            <v>44927</v>
          </cell>
          <cell r="G4920">
            <v>45291</v>
          </cell>
          <cell r="H4920" t="str">
            <v xml:space="preserve"> 08802180</v>
          </cell>
          <cell r="I4920" t="str">
            <v xml:space="preserve"> UBL INSURERS LIMITED - WINDOW TAKAFUL MULTAN BRANCH</v>
          </cell>
          <cell r="J4920" t="str">
            <v>CORPORATE</v>
          </cell>
          <cell r="K4920" t="str">
            <v>M/s BANK AL HABIB LIMITED as owner , A/c. M/s. AGROW MARK 
LEADER'S POLICY# 2023016VPCOP00057</v>
          </cell>
          <cell r="L4920" t="str">
            <v xml:space="preserve"> F</v>
          </cell>
          <cell r="M4920" t="str">
            <v xml:space="preserve"> 09000320-Abdul Khaliq Khan</v>
          </cell>
          <cell r="N4920" t="str">
            <v>SUZUKI CULTUS VXR</v>
          </cell>
          <cell r="O4920" t="str">
            <v>2021</v>
          </cell>
          <cell r="P4920" t="str">
            <v>ADL-911</v>
          </cell>
          <cell r="Q4920" t="str">
            <v>175204</v>
          </cell>
          <cell r="R4920" t="str">
            <v>10075216</v>
          </cell>
          <cell r="T4920">
            <v>2100000</v>
          </cell>
          <cell r="U4920">
            <v>6192</v>
          </cell>
          <cell r="V4920">
            <v>7245</v>
          </cell>
          <cell r="W4920">
            <v>9900</v>
          </cell>
          <cell r="X4920">
            <v>0</v>
          </cell>
          <cell r="Y4920">
            <v>-2655</v>
          </cell>
        </row>
        <row r="4921">
          <cell r="B4921" t="str">
            <v>LHR/LHR/F/MO/PC COMP/P/76821/10/2023</v>
          </cell>
          <cell r="D4921" t="str">
            <v>UBL INSURERS LIMITED - WINDOW TAKAFUL MULTAN BRANCH</v>
          </cell>
          <cell r="E4921">
            <v>45218</v>
          </cell>
          <cell r="F4921">
            <v>44965</v>
          </cell>
          <cell r="G4921">
            <v>45329</v>
          </cell>
          <cell r="H4921" t="str">
            <v xml:space="preserve"> 08802180</v>
          </cell>
          <cell r="I4921" t="str">
            <v xml:space="preserve"> UBL INSURERS LIMITED - WINDOW TAKAFUL MULTAN BRANCH</v>
          </cell>
          <cell r="J4921" t="str">
            <v>CORPORATE</v>
          </cell>
          <cell r="K4921" t="str">
            <v>Mr, Muhammad waqas Khan Tareen C/o shamim &amp; Company
Leader Policy No : 2023016VPCOP00216</v>
          </cell>
          <cell r="L4921" t="str">
            <v xml:space="preserve"> F</v>
          </cell>
          <cell r="M4921" t="str">
            <v xml:space="preserve"> 09000320-Abdul Khaliq Khan</v>
          </cell>
          <cell r="N4921" t="str">
            <v>SUZUKI MEHRAN VX</v>
          </cell>
          <cell r="O4921" t="str">
            <v>2017</v>
          </cell>
          <cell r="P4921" t="str">
            <v>LEH-17-5792</v>
          </cell>
          <cell r="Q4921" t="str">
            <v>694335</v>
          </cell>
          <cell r="R4921" t="str">
            <v>01232863</v>
          </cell>
          <cell r="T4921">
            <v>900000</v>
          </cell>
          <cell r="U4921">
            <v>2764</v>
          </cell>
          <cell r="V4921">
            <v>3234</v>
          </cell>
          <cell r="W4921">
            <v>10080</v>
          </cell>
          <cell r="X4921">
            <v>0</v>
          </cell>
          <cell r="Y4921">
            <v>-6846</v>
          </cell>
        </row>
        <row r="4922">
          <cell r="B4922" t="str">
            <v>LHR/LHR/F/MO/MC COMP/P/76824/10/2023</v>
          </cell>
          <cell r="D4922" t="str">
            <v>UBL INSURERS LIMITED - WINDOW TAKAFUL MULTAN BRANCH</v>
          </cell>
          <cell r="E4922">
            <v>45218</v>
          </cell>
          <cell r="F4922">
            <v>45012</v>
          </cell>
          <cell r="G4922">
            <v>45377</v>
          </cell>
          <cell r="H4922" t="str">
            <v xml:space="preserve"> 08802180</v>
          </cell>
          <cell r="I4922" t="str">
            <v xml:space="preserve"> UBL INSURERS LIMITED - WINDOW TAKAFUL MULTAN BRANCH</v>
          </cell>
          <cell r="J4922" t="str">
            <v>CORPORATE</v>
          </cell>
          <cell r="K4922" t="str">
            <v>BANK AL HABIB / MUHAMMAD SAJJAD 
LEADER POLICY NO. 2023016VMCOP00336</v>
          </cell>
          <cell r="L4922" t="str">
            <v xml:space="preserve"> F</v>
          </cell>
          <cell r="M4922" t="str">
            <v xml:space="preserve"> 09000320-Abdul Khaliq Khan</v>
          </cell>
          <cell r="N4922" t="str">
            <v>HONDA PRIDER 100</v>
          </cell>
          <cell r="Q4922" t="str">
            <v>7463468</v>
          </cell>
          <cell r="R4922" t="str">
            <v>463336</v>
          </cell>
          <cell r="T4922">
            <v>190500</v>
          </cell>
          <cell r="U4922">
            <v>2442</v>
          </cell>
          <cell r="V4922">
            <v>2857</v>
          </cell>
          <cell r="W4922">
            <v>10080</v>
          </cell>
          <cell r="X4922">
            <v>0</v>
          </cell>
          <cell r="Y4922">
            <v>-7223</v>
          </cell>
        </row>
        <row r="4923">
          <cell r="B4923" t="str">
            <v>LHR/LHR/F/MO/PC COMP/P/76825/10/2023</v>
          </cell>
          <cell r="D4923" t="str">
            <v>UBL INSURERS LIMITED - WINDOW TAKAFUL MULTAN BRANCH</v>
          </cell>
          <cell r="E4923">
            <v>45218</v>
          </cell>
          <cell r="F4923">
            <v>44919</v>
          </cell>
          <cell r="G4923">
            <v>45283</v>
          </cell>
          <cell r="H4923" t="str">
            <v xml:space="preserve"> 08802180</v>
          </cell>
          <cell r="I4923" t="str">
            <v xml:space="preserve"> UBL INSURERS LIMITED - WINDOW TAKAFUL MULTAN BRANCH</v>
          </cell>
          <cell r="J4923" t="str">
            <v>CORPORATE</v>
          </cell>
          <cell r="K4923" t="str">
            <v>M/S. BANK AL HABIB LIMITED A/C M/S. EHSAN COTTON AND 
OIL INDUSTRIES PVT LTD  
LEADER POLICY NO. 2023016VPCOP000168</v>
          </cell>
          <cell r="L4923" t="str">
            <v xml:space="preserve"> F</v>
          </cell>
          <cell r="M4923" t="str">
            <v xml:space="preserve"> 09000320-Abdul Khaliq Khan</v>
          </cell>
          <cell r="N4923" t="str">
            <v>SUZUKI ALTO VXL AGS E-2</v>
          </cell>
          <cell r="O4923" t="str">
            <v>2020</v>
          </cell>
          <cell r="P4923" t="str">
            <v>ABH-085</v>
          </cell>
          <cell r="Q4923" t="str">
            <v>148342</v>
          </cell>
          <cell r="R4923" t="str">
            <v>1048339</v>
          </cell>
          <cell r="T4923">
            <v>1600000</v>
          </cell>
          <cell r="U4923">
            <v>5949</v>
          </cell>
          <cell r="V4923">
            <v>6960</v>
          </cell>
          <cell r="W4923">
            <v>10080</v>
          </cell>
          <cell r="X4923">
            <v>0</v>
          </cell>
          <cell r="Y4923">
            <v>-3120</v>
          </cell>
        </row>
        <row r="4924">
          <cell r="B4924" t="str">
            <v>LHR/LHR/F/MO/PC COMP/P/76826/10/2023</v>
          </cell>
          <cell r="D4924" t="str">
            <v>UBL INSURERS LIMITED - WINDOW TAKAFUL MULTAN BRANCH</v>
          </cell>
          <cell r="E4924">
            <v>45218</v>
          </cell>
          <cell r="F4924">
            <v>45002</v>
          </cell>
          <cell r="G4924">
            <v>45367</v>
          </cell>
          <cell r="H4924" t="str">
            <v xml:space="preserve"> 08802180</v>
          </cell>
          <cell r="I4924" t="str">
            <v xml:space="preserve"> UBL INSURERS LIMITED - WINDOW TAKAFUL MULTAN BRANCH</v>
          </cell>
          <cell r="J4924" t="str">
            <v>CORPORATE</v>
          </cell>
          <cell r="K4924" t="str">
            <v>MUHAMMAD TALAL KHAN C/O HOOR OIL INDUSTRIES 
LEADER POLICY NO. 2023016VPCOP00330</v>
          </cell>
          <cell r="L4924" t="str">
            <v xml:space="preserve"> F</v>
          </cell>
          <cell r="M4924" t="str">
            <v xml:space="preserve"> 09000320-Abdul Khaliq Khan</v>
          </cell>
          <cell r="N4924" t="str">
            <v>SUZUKI ALTO VXR E-2</v>
          </cell>
          <cell r="O4924" t="str">
            <v>2022</v>
          </cell>
          <cell r="Q4924" t="str">
            <v>220151</v>
          </cell>
          <cell r="R4924" t="str">
            <v>1120104</v>
          </cell>
          <cell r="T4924">
            <v>2300000</v>
          </cell>
          <cell r="U4924">
            <v>6782</v>
          </cell>
          <cell r="V4924">
            <v>7935</v>
          </cell>
          <cell r="W4924">
            <v>10143</v>
          </cell>
          <cell r="X4924">
            <v>0</v>
          </cell>
          <cell r="Y4924">
            <v>-2208</v>
          </cell>
        </row>
        <row r="4925">
          <cell r="B4925" t="str">
            <v>LHR/LHR/F/MO/PC COMP/P/76827/10/2023</v>
          </cell>
          <cell r="D4925" t="str">
            <v>UBL INSURERS LIMITED - WINDOW TAKAFUL MULTAN BRANCH</v>
          </cell>
          <cell r="E4925">
            <v>45218</v>
          </cell>
          <cell r="F4925">
            <v>45006</v>
          </cell>
          <cell r="G4925">
            <v>45371</v>
          </cell>
          <cell r="H4925" t="str">
            <v xml:space="preserve"> 08802180</v>
          </cell>
          <cell r="I4925" t="str">
            <v xml:space="preserve"> UBL INSURERS LIMITED - WINDOW TAKAFUL MULTAN BRANCH</v>
          </cell>
          <cell r="J4925" t="str">
            <v>CORPORATE</v>
          </cell>
          <cell r="K4925" t="str">
            <v>VISION PACKAGES LTD 
LEADER POLICY NO. 2023016VPCOP00332</v>
          </cell>
          <cell r="L4925" t="str">
            <v xml:space="preserve"> F</v>
          </cell>
          <cell r="M4925" t="str">
            <v xml:space="preserve"> 09000320-Abdul Khaliq Khan</v>
          </cell>
          <cell r="N4925" t="str">
            <v>HYUNDAI TUSCON FWD</v>
          </cell>
          <cell r="O4925" t="str">
            <v>2021</v>
          </cell>
          <cell r="P4925" t="str">
            <v>CAF-4893</v>
          </cell>
          <cell r="Q4925" t="str">
            <v>001318</v>
          </cell>
          <cell r="R4925" t="str">
            <v>MN101385</v>
          </cell>
          <cell r="T4925">
            <v>3000000</v>
          </cell>
          <cell r="U4925">
            <v>9231</v>
          </cell>
          <cell r="V4925">
            <v>10800</v>
          </cell>
          <cell r="W4925">
            <v>10240</v>
          </cell>
          <cell r="X4925">
            <v>0</v>
          </cell>
          <cell r="Y4925">
            <v>560</v>
          </cell>
        </row>
        <row r="4926">
          <cell r="B4926" t="str">
            <v>LHR/LHR/D/MO/PC TPP/P/76830/10/2023</v>
          </cell>
          <cell r="E4926">
            <v>45218</v>
          </cell>
          <cell r="F4926">
            <v>45212</v>
          </cell>
          <cell r="G4926">
            <v>45577</v>
          </cell>
          <cell r="H4926" t="str">
            <v xml:space="preserve"> 08813677</v>
          </cell>
          <cell r="I4926" t="str">
            <v xml:space="preserve"> Toyota Cantt Motors A/C Syed Jamil &amp; Company Pvt Ltd</v>
          </cell>
          <cell r="J4926" t="str">
            <v>INDIVIDUAL</v>
          </cell>
          <cell r="K4926" t="str">
            <v>M/s. Toyota Cantt Motors A/C Syed Jamil &amp; Company Pvt Ltd
NTN # 2594243-3 , Cell # 0303-3333713</v>
          </cell>
          <cell r="L4926" t="str">
            <v xml:space="preserve"> D</v>
          </cell>
          <cell r="M4926" t="str">
            <v xml:space="preserve"> 09000421-Toyota Cantt Motors</v>
          </cell>
          <cell r="N4926" t="str">
            <v>TOYOTA FORTUNER 4X4 AT LE</v>
          </cell>
          <cell r="O4926" t="str">
            <v>2023</v>
          </cell>
          <cell r="Q4926" t="str">
            <v>1GD5416734</v>
          </cell>
          <cell r="R4926" t="str">
            <v>GUN156R-1104373</v>
          </cell>
          <cell r="T4926">
            <v>20222999</v>
          </cell>
          <cell r="U4926">
            <v>259252</v>
          </cell>
          <cell r="V4926">
            <v>303345</v>
          </cell>
          <cell r="W4926">
            <v>331370</v>
          </cell>
          <cell r="X4926">
            <v>0</v>
          </cell>
          <cell r="Y4926">
            <v>-28025</v>
          </cell>
        </row>
        <row r="4927">
          <cell r="B4927" t="str">
            <v>LHR/LHR/F/MO/PC COMP/P/76831/10/2023</v>
          </cell>
          <cell r="D4927" t="str">
            <v>UBL INSURERS LIMITED - WINDOW TAKAFUL MULTAN BRANCH</v>
          </cell>
          <cell r="E4927">
            <v>45218</v>
          </cell>
          <cell r="F4927">
            <v>44927</v>
          </cell>
          <cell r="G4927">
            <v>45291</v>
          </cell>
          <cell r="H4927" t="str">
            <v xml:space="preserve"> 08802180</v>
          </cell>
          <cell r="I4927" t="str">
            <v xml:space="preserve"> UBL INSURERS LIMITED - WINDOW TAKAFUL MULTAN BRANCH</v>
          </cell>
          <cell r="J4927" t="str">
            <v>CORPORATE</v>
          </cell>
          <cell r="K4927" t="str">
            <v>MR RIAZ AHMED C/O LEADER AG 
LEADER'S POLICY# 2023016VPCOP00146</v>
          </cell>
          <cell r="L4927" t="str">
            <v xml:space="preserve"> F</v>
          </cell>
          <cell r="M4927" t="str">
            <v xml:space="preserve"> 09000320-Abdul Khaliq Khan</v>
          </cell>
          <cell r="N4927" t="str">
            <v>SUZUKI CULTUS VXR</v>
          </cell>
          <cell r="O4927" t="str">
            <v>2021</v>
          </cell>
          <cell r="P4927" t="str">
            <v>LEA-20-1630</v>
          </cell>
          <cell r="Q4927" t="str">
            <v>153254</v>
          </cell>
          <cell r="R4927" t="str">
            <v>10053257</v>
          </cell>
          <cell r="T4927">
            <v>2000000</v>
          </cell>
          <cell r="U4927">
            <v>5898</v>
          </cell>
          <cell r="V4927">
            <v>6901</v>
          </cell>
          <cell r="W4927">
            <v>10440</v>
          </cell>
          <cell r="X4927">
            <v>0</v>
          </cell>
          <cell r="Y4927">
            <v>-3539</v>
          </cell>
        </row>
        <row r="4928">
          <cell r="B4928" t="str">
            <v>LHR/LHR/F/MO/PC COMP/P/76833/10/2023</v>
          </cell>
          <cell r="D4928" t="str">
            <v>UBL INSURERS LIMITED - WINDOW TAKAFUL MULTAN BRANCH</v>
          </cell>
          <cell r="E4928">
            <v>45218</v>
          </cell>
          <cell r="F4928">
            <v>44930</v>
          </cell>
          <cell r="G4928">
            <v>45294</v>
          </cell>
          <cell r="H4928" t="str">
            <v xml:space="preserve"> 08802180</v>
          </cell>
          <cell r="I4928" t="str">
            <v xml:space="preserve"> UBL INSURERS LIMITED - WINDOW TAKAFUL MULTAN BRANCH</v>
          </cell>
          <cell r="J4928" t="str">
            <v>CORPORATE</v>
          </cell>
          <cell r="K4928" t="str">
            <v>M/s HABIB BANK LTD / VOLKA FOOD INDUSTRIES PVT LTD 
LEADER'S POLICY# 2023016VPCOP00193</v>
          </cell>
          <cell r="L4928" t="str">
            <v xml:space="preserve"> F</v>
          </cell>
          <cell r="M4928" t="str">
            <v xml:space="preserve"> 09000320-Abdul Khaliq Khan</v>
          </cell>
          <cell r="N4928" t="str">
            <v>TOYOTA Yaris ATIV X 1.5 (</v>
          </cell>
          <cell r="O4928" t="str">
            <v>2021</v>
          </cell>
          <cell r="P4928" t="str">
            <v>ABK-565</v>
          </cell>
          <cell r="Q4928" t="str">
            <v>15569</v>
          </cell>
          <cell r="R4928" t="str">
            <v>9506245</v>
          </cell>
          <cell r="T4928">
            <v>3500000</v>
          </cell>
          <cell r="U4928">
            <v>7179</v>
          </cell>
          <cell r="V4928">
            <v>8400</v>
          </cell>
          <cell r="W4928">
            <v>10500</v>
          </cell>
          <cell r="X4928">
            <v>0</v>
          </cell>
          <cell r="Y4928">
            <v>-2100</v>
          </cell>
        </row>
        <row r="4929">
          <cell r="B4929" t="str">
            <v>KHI/HO/D/MO/PC COMP/P/76844/10/2023</v>
          </cell>
          <cell r="E4929">
            <v>45219</v>
          </cell>
          <cell r="F4929">
            <v>45216</v>
          </cell>
          <cell r="G4929">
            <v>45581</v>
          </cell>
          <cell r="H4929" t="str">
            <v xml:space="preserve"> 08813691</v>
          </cell>
          <cell r="I4929" t="str">
            <v xml:space="preserve"> Rahima Fatima45203-7827283-4</v>
          </cell>
          <cell r="J4929" t="str">
            <v>INDIVIDUAL</v>
          </cell>
          <cell r="K4929" t="str">
            <v>Ms. Rahima Fatima
CNIC #. 45203-7827283-4
CELL #. 0331-3665174</v>
          </cell>
          <cell r="L4929" t="str">
            <v xml:space="preserve"> D</v>
          </cell>
          <cell r="M4929" t="str">
            <v xml:space="preserve"> 09000505-SUZUKI MEHRAN MOTORS</v>
          </cell>
          <cell r="N4929" t="str">
            <v>SUZUKI ALTO VXL AGS</v>
          </cell>
          <cell r="O4929" t="str">
            <v>2023</v>
          </cell>
          <cell r="Q4929" t="str">
            <v>286020</v>
          </cell>
          <cell r="R4929" t="str">
            <v>1185987</v>
          </cell>
          <cell r="T4929">
            <v>2935000</v>
          </cell>
          <cell r="U4929">
            <v>51190</v>
          </cell>
          <cell r="V4929">
            <v>58407</v>
          </cell>
          <cell r="W4929">
            <v>58406</v>
          </cell>
          <cell r="X4929">
            <v>0</v>
          </cell>
          <cell r="Y4929">
            <v>1</v>
          </cell>
        </row>
        <row r="4930">
          <cell r="B4930" t="str">
            <v>LHR/LHR/F/MO/PC COMP/P/76856/10/2023</v>
          </cell>
          <cell r="D4930" t="str">
            <v>UBL INSURERS LIMITED - WINDOW TAKAFUL MULTAN BRANCH</v>
          </cell>
          <cell r="E4930">
            <v>45219</v>
          </cell>
          <cell r="F4930">
            <v>44978</v>
          </cell>
          <cell r="G4930">
            <v>45342</v>
          </cell>
          <cell r="H4930" t="str">
            <v xml:space="preserve"> 08802180</v>
          </cell>
          <cell r="I4930" t="str">
            <v xml:space="preserve"> UBL INSURERS LIMITED - WINDOW TAKAFUL MULTAN BRANCH</v>
          </cell>
          <cell r="J4930" t="str">
            <v>CORPORATE</v>
          </cell>
          <cell r="K4930" t="str">
            <v>MS.SYED HIZKEEL HASSAN GARDEZI
LEADER POLICY NO:2023016VPCOP00240</v>
          </cell>
          <cell r="L4930" t="str">
            <v xml:space="preserve"> F</v>
          </cell>
          <cell r="M4930" t="str">
            <v xml:space="preserve"> 09000320-Abdul Khaliq Khan</v>
          </cell>
          <cell r="N4930" t="str">
            <v>SUZUKI ALTO</v>
          </cell>
          <cell r="O4930" t="str">
            <v>2019</v>
          </cell>
          <cell r="P4930" t="str">
            <v>LE-20-1514</v>
          </cell>
          <cell r="Q4930" t="str">
            <v>6R121862</v>
          </cell>
          <cell r="R4930" t="str">
            <v>1895</v>
          </cell>
          <cell r="T4930">
            <v>1800000</v>
          </cell>
          <cell r="U4930">
            <v>6923</v>
          </cell>
          <cell r="V4930">
            <v>8100</v>
          </cell>
          <cell r="W4930">
            <v>10800</v>
          </cell>
          <cell r="X4930">
            <v>0</v>
          </cell>
          <cell r="Y4930">
            <v>-2700</v>
          </cell>
        </row>
        <row r="4931">
          <cell r="B4931" t="str">
            <v>KHI/HO/F/MO/PC COMP/P/76859/10/2023</v>
          </cell>
          <cell r="D4931" t="str">
            <v>IGI GENERAL INSURANCE LIMITED - WTO</v>
          </cell>
          <cell r="E4931">
            <v>45219</v>
          </cell>
          <cell r="F4931">
            <v>45176</v>
          </cell>
          <cell r="G4931">
            <v>45541</v>
          </cell>
          <cell r="H4931" t="str">
            <v xml:space="preserve"> 08800705</v>
          </cell>
          <cell r="I4931" t="str">
            <v xml:space="preserve"> IGI GENERAL INSURANCE LIMITED-WTO</v>
          </cell>
          <cell r="J4931" t="str">
            <v>CORPORATE</v>
          </cell>
          <cell r="K4931" t="str">
            <v>MR SULEMAN AHMED  
LEADER POLICY NO. 2023/09/LHRVPCOP10188</v>
          </cell>
          <cell r="L4931" t="str">
            <v xml:space="preserve"> F</v>
          </cell>
          <cell r="M4931" t="str">
            <v xml:space="preserve"> 09000266-Unique Insurance Brokers (Pvt) Ltd</v>
          </cell>
          <cell r="N4931" t="str">
            <v>AUDI A7 3.0 TFSI EXECUTIV</v>
          </cell>
          <cell r="O4931" t="str">
            <v>2021</v>
          </cell>
          <cell r="P4931" t="str">
            <v>AJC-677</v>
          </cell>
          <cell r="Q4931" t="str">
            <v>EAS-051295</v>
          </cell>
          <cell r="R4931" t="str">
            <v>E8MB007272</v>
          </cell>
          <cell r="T4931">
            <v>26000000</v>
          </cell>
          <cell r="U4931">
            <v>136825</v>
          </cell>
          <cell r="V4931">
            <v>155980</v>
          </cell>
          <cell r="W4931">
            <v>0</v>
          </cell>
          <cell r="X4931">
            <v>0</v>
          </cell>
          <cell r="Y4931">
            <v>155980</v>
          </cell>
        </row>
        <row r="4932">
          <cell r="B4932" t="str">
            <v>KHI/HO/F/MO/PC COMP/P/76860/10/2023</v>
          </cell>
          <cell r="D4932" t="str">
            <v>IGI GENERAL INSURANCE LIMITED - WTO</v>
          </cell>
          <cell r="E4932">
            <v>45219</v>
          </cell>
          <cell r="F4932">
            <v>45021</v>
          </cell>
          <cell r="G4932">
            <v>45386</v>
          </cell>
          <cell r="H4932" t="str">
            <v xml:space="preserve"> 08800705</v>
          </cell>
          <cell r="I4932" t="str">
            <v xml:space="preserve"> IGI GENERAL INSURANCE LIMITED-WTO</v>
          </cell>
          <cell r="J4932" t="str">
            <v>CORPORATE</v>
          </cell>
          <cell r="K4932" t="str">
            <v>MR HASSAN THARANI  
LEADER POLICY NO. 2023/04/KU2VPCOP00111</v>
          </cell>
          <cell r="L4932" t="str">
            <v xml:space="preserve"> F</v>
          </cell>
          <cell r="M4932" t="str">
            <v xml:space="preserve"> 09000266-Unique Insurance Brokers (Pvt) Ltd</v>
          </cell>
          <cell r="N4932" t="str">
            <v>SUZUKI ALTO VXL AGS E-2</v>
          </cell>
          <cell r="O4932" t="str">
            <v>2023</v>
          </cell>
          <cell r="Q4932" t="str">
            <v>272100</v>
          </cell>
          <cell r="R4932" t="str">
            <v>1172092</v>
          </cell>
          <cell r="T4932">
            <v>2795000</v>
          </cell>
          <cell r="U4932">
            <v>3086</v>
          </cell>
          <cell r="V4932">
            <v>3518</v>
          </cell>
          <cell r="W4932">
            <v>0</v>
          </cell>
          <cell r="X4932">
            <v>0</v>
          </cell>
          <cell r="Y4932">
            <v>3518</v>
          </cell>
        </row>
        <row r="4933">
          <cell r="B4933" t="str">
            <v>LHR/LHR/F/MO/PC COMP/P/76861/10/2023</v>
          </cell>
          <cell r="D4933" t="str">
            <v>UBL INSURERS LIMITED - WINDOW TAKAFUL MULTAN BRANCH</v>
          </cell>
          <cell r="E4933">
            <v>45219</v>
          </cell>
          <cell r="F4933">
            <v>44965</v>
          </cell>
          <cell r="G4933">
            <v>45329</v>
          </cell>
          <cell r="H4933" t="str">
            <v xml:space="preserve"> 08802180</v>
          </cell>
          <cell r="I4933" t="str">
            <v xml:space="preserve"> UBL INSURERS LIMITED - WINDOW TAKAFUL MULTAN BRANCH</v>
          </cell>
          <cell r="J4933" t="str">
            <v>CORPORATE</v>
          </cell>
          <cell r="K4933" t="str">
            <v>Ms.Rizwana Agha
Leader Policy No : 2023016VPCOP00217</v>
          </cell>
          <cell r="L4933" t="str">
            <v xml:space="preserve"> F</v>
          </cell>
          <cell r="M4933" t="str">
            <v xml:space="preserve"> 09000320-Abdul Khaliq Khan</v>
          </cell>
          <cell r="N4933" t="str">
            <v>SUZUKI CULTUS VXLI CNG</v>
          </cell>
          <cell r="O4933" t="str">
            <v>2019</v>
          </cell>
          <cell r="P4933" t="str">
            <v>LE-20-3615</v>
          </cell>
          <cell r="Q4933" t="str">
            <v>154928</v>
          </cell>
          <cell r="R4933" t="str">
            <v>10054919</v>
          </cell>
          <cell r="T4933">
            <v>2500000</v>
          </cell>
          <cell r="U4933">
            <v>9616</v>
          </cell>
          <cell r="V4933">
            <v>11250</v>
          </cell>
          <cell r="W4933">
            <v>10800</v>
          </cell>
          <cell r="X4933">
            <v>0</v>
          </cell>
          <cell r="Y4933">
            <v>450</v>
          </cell>
        </row>
        <row r="4934">
          <cell r="B4934" t="str">
            <v>KHI/HO/F/MO/MC COMP/P/76863/10/2023</v>
          </cell>
          <cell r="D4934" t="str">
            <v>IGI GENERAL INSURANCE LIMITED - WTO</v>
          </cell>
          <cell r="E4934">
            <v>45219</v>
          </cell>
          <cell r="F4934">
            <v>44971</v>
          </cell>
          <cell r="G4934">
            <v>45335</v>
          </cell>
          <cell r="H4934" t="str">
            <v xml:space="preserve"> 08800705</v>
          </cell>
          <cell r="I4934" t="str">
            <v xml:space="preserve"> IGI GENERAL INSURANCE LIMITED-WTO</v>
          </cell>
          <cell r="J4934" t="str">
            <v>CORPORATE</v>
          </cell>
          <cell r="K4934" t="str">
            <v>MR MUHAMMAD WAQAS 
LEADER POLICY NO. 2023/04/KU2VMCOP00123</v>
          </cell>
          <cell r="L4934" t="str">
            <v xml:space="preserve"> F</v>
          </cell>
          <cell r="M4934" t="str">
            <v xml:space="preserve"> 09000266-Unique Insurance Brokers (Pvt) Ltd</v>
          </cell>
          <cell r="N4934" t="str">
            <v>SUZUKI GS 150SE</v>
          </cell>
          <cell r="O4934" t="str">
            <v>2017</v>
          </cell>
          <cell r="P4934" t="str">
            <v>KKH-5718</v>
          </cell>
          <cell r="Q4934" t="str">
            <v>3003631</v>
          </cell>
          <cell r="R4934" t="str">
            <v>3003631</v>
          </cell>
          <cell r="T4934">
            <v>150000</v>
          </cell>
          <cell r="U4934">
            <v>293</v>
          </cell>
          <cell r="V4934">
            <v>334</v>
          </cell>
          <cell r="W4934">
            <v>0</v>
          </cell>
          <cell r="X4934">
            <v>0</v>
          </cell>
          <cell r="Y4934">
            <v>334</v>
          </cell>
        </row>
        <row r="4935">
          <cell r="B4935" t="str">
            <v>LHR/LHR/F/MO/PC COMP/P/76868/10/2023</v>
          </cell>
          <cell r="D4935" t="str">
            <v>UBL INSURERS LIMITED - WINDOW TAKAFUL MULTAN BRANCH</v>
          </cell>
          <cell r="E4935">
            <v>45219</v>
          </cell>
          <cell r="F4935">
            <v>44972</v>
          </cell>
          <cell r="G4935">
            <v>45336</v>
          </cell>
          <cell r="H4935" t="str">
            <v xml:space="preserve"> 08802180</v>
          </cell>
          <cell r="I4935" t="str">
            <v xml:space="preserve"> UBL INSURERS LIMITED - WINDOW TAKAFUL MULTAN BRANCH</v>
          </cell>
          <cell r="J4935" t="str">
            <v>CORPORATE</v>
          </cell>
          <cell r="K4935" t="str">
            <v>M/s. EXPERT ADVERTISING AND PACKAGING PVT LTD
LEADER POLICY NO. 2023016VPCOP00227</v>
          </cell>
          <cell r="L4935" t="str">
            <v xml:space="preserve"> F</v>
          </cell>
          <cell r="M4935" t="str">
            <v xml:space="preserve"> 09000320-Abdul Khaliq Khan</v>
          </cell>
          <cell r="N4935" t="str">
            <v>HYUNDAI SONATA</v>
          </cell>
          <cell r="O4935" t="str">
            <v>2020</v>
          </cell>
          <cell r="P4935" t="str">
            <v>LES-20-1544</v>
          </cell>
          <cell r="Q4935" t="str">
            <v>D4BBK009888</v>
          </cell>
          <cell r="R4935" t="str">
            <v>PMFZBX7BLLN100027</v>
          </cell>
          <cell r="T4935">
            <v>2458500</v>
          </cell>
          <cell r="U4935">
            <v>7564</v>
          </cell>
          <cell r="V4935">
            <v>8850</v>
          </cell>
          <cell r="W4935">
            <v>10800</v>
          </cell>
          <cell r="X4935">
            <v>0</v>
          </cell>
          <cell r="Y4935">
            <v>-1950</v>
          </cell>
        </row>
        <row r="4936">
          <cell r="B4936" t="str">
            <v>LHR/LHR/F/MO/PC COMP/P/76873/10/2023</v>
          </cell>
          <cell r="D4936" t="str">
            <v>UBL INSURERS LIMITED - WINDOW TAKAFUL MULTAN BRANCH</v>
          </cell>
          <cell r="E4936">
            <v>45219</v>
          </cell>
          <cell r="F4936">
            <v>44972</v>
          </cell>
          <cell r="G4936">
            <v>45336</v>
          </cell>
          <cell r="H4936" t="str">
            <v xml:space="preserve"> 08802180</v>
          </cell>
          <cell r="I4936" t="str">
            <v xml:space="preserve"> UBL INSURERS LIMITED - WINDOW TAKAFUL MULTAN BRANCH</v>
          </cell>
          <cell r="J4936" t="str">
            <v>CORPORATE</v>
          </cell>
          <cell r="K4936" t="str">
            <v>M/s. VISION FOODS AND PACKAGING LTD
LEADER POLICY NO. 2023016VPCOP00226</v>
          </cell>
          <cell r="L4936" t="str">
            <v xml:space="preserve"> F</v>
          </cell>
          <cell r="M4936" t="str">
            <v xml:space="preserve"> 09000320-Abdul Khaliq Khan</v>
          </cell>
          <cell r="N4936" t="str">
            <v>SUZUKI CULTUS AVK VXL</v>
          </cell>
          <cell r="O4936" t="str">
            <v>2018</v>
          </cell>
          <cell r="P4936" t="str">
            <v>BLQ-824</v>
          </cell>
          <cell r="Q4936" t="str">
            <v>114959</v>
          </cell>
          <cell r="R4936" t="str">
            <v>NF1AVK31H0014965</v>
          </cell>
          <cell r="T4936">
            <v>1700000</v>
          </cell>
          <cell r="U4936">
            <v>5231</v>
          </cell>
          <cell r="V4936">
            <v>6120</v>
          </cell>
          <cell r="W4936">
            <v>10800</v>
          </cell>
          <cell r="X4936">
            <v>0</v>
          </cell>
          <cell r="Y4936">
            <v>-4680</v>
          </cell>
        </row>
        <row r="4937">
          <cell r="B4937" t="str">
            <v>LHR/LHR/F/MO/MC COMP/P/76883/10/2023</v>
          </cell>
          <cell r="D4937" t="str">
            <v>UBL INSURERS LIMITED - WINDOW TAKAFUL MULTAN BRANCH</v>
          </cell>
          <cell r="E4937">
            <v>45219</v>
          </cell>
          <cell r="F4937">
            <v>44722</v>
          </cell>
          <cell r="G4937">
            <v>45086</v>
          </cell>
          <cell r="H4937" t="str">
            <v xml:space="preserve"> 08802180</v>
          </cell>
          <cell r="I4937" t="str">
            <v xml:space="preserve"> UBL INSURERS LIMITED - WINDOW TAKAFUL MULTAN BRANCH</v>
          </cell>
          <cell r="J4937" t="str">
            <v>CORPORATE</v>
          </cell>
          <cell r="K4937" t="str">
            <v>M/s BANK AL-HABIB LTD as owner, A/c. Mr. HAMAD RAZA NAQVI
LEADER POLICY NO. 2023016VMCOP00249</v>
          </cell>
          <cell r="L4937" t="str">
            <v xml:space="preserve"> F</v>
          </cell>
          <cell r="M4937" t="str">
            <v xml:space="preserve"> 09000320-Abdul Khaliq Khan</v>
          </cell>
          <cell r="N4937" t="str">
            <v>HONDA PRIDER 100</v>
          </cell>
          <cell r="O4937" t="str">
            <v>2020</v>
          </cell>
          <cell r="P4937" t="str">
            <v>AAQ-2623</v>
          </cell>
          <cell r="Q4937" t="str">
            <v>7332263</v>
          </cell>
          <cell r="R4937" t="str">
            <v>BH332109</v>
          </cell>
          <cell r="T4937">
            <v>87500</v>
          </cell>
          <cell r="U4937">
            <v>1122</v>
          </cell>
          <cell r="V4937">
            <v>1312</v>
          </cell>
          <cell r="W4937">
            <v>10800</v>
          </cell>
          <cell r="X4937">
            <v>0</v>
          </cell>
          <cell r="Y4937">
            <v>-9488</v>
          </cell>
        </row>
        <row r="4938">
          <cell r="B4938" t="str">
            <v>LHR/LHR/D/MO/PC COMP/P/76884/10/2023</v>
          </cell>
          <cell r="C4938" t="str">
            <v>LHR/LHR/D/MO/PC COMP/E/36017/01/2024</v>
          </cell>
          <cell r="E4938">
            <v>45299</v>
          </cell>
          <cell r="F4938">
            <v>45216</v>
          </cell>
          <cell r="G4938">
            <v>45581</v>
          </cell>
          <cell r="H4938" t="str">
            <v xml:space="preserve"> 08813705</v>
          </cell>
          <cell r="I4938" t="str">
            <v xml:space="preserve"> Qasim Khan2</v>
          </cell>
          <cell r="J4938" t="str">
            <v>INDIVIDUAL</v>
          </cell>
          <cell r="L4938" t="str">
            <v xml:space="preserve"> D</v>
          </cell>
          <cell r="M4938" t="str">
            <v xml:space="preserve"> 09000788-Kamran Khalid</v>
          </cell>
          <cell r="U4938">
            <v>-55902</v>
          </cell>
          <cell r="V4938">
            <v>-65405</v>
          </cell>
          <cell r="W4938">
            <v>-64595</v>
          </cell>
          <cell r="X4938">
            <v>0</v>
          </cell>
          <cell r="Y4938">
            <v>-810</v>
          </cell>
        </row>
        <row r="4939">
          <cell r="B4939" t="str">
            <v>KHI/HO/D/MO/PC COMP/C/76892/2/10/2023</v>
          </cell>
          <cell r="C4939" t="str">
            <v>KHI/HO/D/MO/PC COMP/E/41783/00002/05/2024</v>
          </cell>
          <cell r="E4939">
            <v>45432</v>
          </cell>
          <cell r="F4939">
            <v>45227</v>
          </cell>
          <cell r="G4939">
            <v>45592</v>
          </cell>
          <cell r="H4939" t="str">
            <v xml:space="preserve"> 08003929</v>
          </cell>
          <cell r="I4939" t="str">
            <v xml:space="preserve"> BANK ALFALAH LTD ISLAMIC BANKING DIVISION (CORPORATE)</v>
          </cell>
          <cell r="J4939" t="str">
            <v>BANK</v>
          </cell>
          <cell r="K4939" t="str">
            <v>M/S. Bank Alfalah Limited Islamic Banking Division
( Satiyana Road Branch Faisalabad ) As Lessor &amp; Owner
And Mr. Hassan Ejaz Wahla  As Lessee &amp; User
Lms No. Lms2214070165</v>
          </cell>
          <cell r="L4939" t="str">
            <v xml:space="preserve"> D</v>
          </cell>
          <cell r="M4939" t="str">
            <v xml:space="preserve"> 09000221-Muhammad Irfan</v>
          </cell>
          <cell r="N4939" t="str">
            <v>SUZUKI ALTO VXL AGS E-2</v>
          </cell>
          <cell r="O4939" t="str">
            <v>2022</v>
          </cell>
          <cell r="P4939" t="str">
            <v>BAV-944</v>
          </cell>
          <cell r="Q4939" t="str">
            <v>6R253526</v>
          </cell>
          <cell r="R4939" t="str">
            <v>1153536</v>
          </cell>
          <cell r="T4939">
            <v>844100</v>
          </cell>
          <cell r="U4939">
            <v>6500</v>
          </cell>
          <cell r="V4939">
            <v>7410</v>
          </cell>
          <cell r="W4939">
            <v>0</v>
          </cell>
          <cell r="X4939">
            <v>0</v>
          </cell>
          <cell r="Y4939">
            <v>7410</v>
          </cell>
        </row>
        <row r="4940">
          <cell r="B4940" t="str">
            <v>KHI/HO/D/MO/PC COMP/C/76892/3/10/2023</v>
          </cell>
          <cell r="E4940">
            <v>45219</v>
          </cell>
          <cell r="F4940">
            <v>45230</v>
          </cell>
          <cell r="G4940">
            <v>45595</v>
          </cell>
          <cell r="H4940" t="str">
            <v xml:space="preserve"> 08003929</v>
          </cell>
          <cell r="I4940" t="str">
            <v xml:space="preserve"> BANK ALFALAH LTD ISLAMIC BANKING DIVISION (CORPORATE)</v>
          </cell>
          <cell r="J4940" t="str">
            <v>BANK</v>
          </cell>
          <cell r="K4940" t="str">
            <v>M/S. Bank Alfalah Limited Islamic Banking Division (Dhoraji Branch Karachi )
As Lessor &amp; Owner And Mr. Mr. Syed Zain Shah S/O Mr. Taseer Shah 
As Lessee &amp; User
Lms No. Lms2230482419</v>
          </cell>
          <cell r="L4940" t="str">
            <v xml:space="preserve"> D</v>
          </cell>
          <cell r="M4940" t="str">
            <v xml:space="preserve"> 09000221-Muhammad Irfan</v>
          </cell>
          <cell r="N4940" t="str">
            <v>TOYOTA COROLLA ALTIS VVT-</v>
          </cell>
          <cell r="O4940" t="str">
            <v>2022</v>
          </cell>
          <cell r="P4940" t="str">
            <v>BXV-537</v>
          </cell>
          <cell r="Q4940" t="str">
            <v>Q101206</v>
          </cell>
          <cell r="R4940" t="str">
            <v>6078702</v>
          </cell>
          <cell r="T4940">
            <v>4015800</v>
          </cell>
          <cell r="U4940">
            <v>52840</v>
          </cell>
          <cell r="V4940">
            <v>60237</v>
          </cell>
          <cell r="W4940">
            <v>60235.32</v>
          </cell>
          <cell r="X4940">
            <v>0</v>
          </cell>
          <cell r="Y4940">
            <v>1.68</v>
          </cell>
        </row>
        <row r="4941">
          <cell r="B4941" t="str">
            <v>KHI/HO/D/MO/PD COMP/P/76893/10/2023</v>
          </cell>
          <cell r="C4941" t="str">
            <v>KHI/HO/D/MO/PD COMP/E/33879/10/2023</v>
          </cell>
          <cell r="E4941">
            <v>45230</v>
          </cell>
          <cell r="F4941">
            <v>45219</v>
          </cell>
          <cell r="G4941">
            <v>45584</v>
          </cell>
          <cell r="H4941" t="str">
            <v xml:space="preserve"> 08813706</v>
          </cell>
          <cell r="I4941" t="str">
            <v xml:space="preserve"> Muhammad Bilal Qureshi #4200005132125</v>
          </cell>
          <cell r="J4941" t="str">
            <v>INDIVIDUAL</v>
          </cell>
          <cell r="L4941" t="str">
            <v xml:space="preserve"> D</v>
          </cell>
          <cell r="M4941" t="str">
            <v xml:space="preserve"> 09000221-Muhammad Irfan</v>
          </cell>
          <cell r="U4941">
            <v>51753</v>
          </cell>
          <cell r="V4941">
            <v>59000</v>
          </cell>
          <cell r="W4941">
            <v>0</v>
          </cell>
          <cell r="X4941">
            <v>0</v>
          </cell>
          <cell r="Y4941">
            <v>59000</v>
          </cell>
        </row>
        <row r="4942">
          <cell r="B4942" t="str">
            <v>LHR/LHR/D/MO/PC TPP/P/76910/10/2023</v>
          </cell>
          <cell r="E4942">
            <v>45219</v>
          </cell>
          <cell r="F4942">
            <v>45217</v>
          </cell>
          <cell r="G4942">
            <v>45582</v>
          </cell>
          <cell r="H4942" t="str">
            <v xml:space="preserve"> 08813715</v>
          </cell>
          <cell r="I4942" t="str">
            <v xml:space="preserve"> Shoukat Ali2</v>
          </cell>
          <cell r="J4942" t="str">
            <v>INDIVIDUAL</v>
          </cell>
          <cell r="K4942" t="str">
            <v>Mr. Shoukat Ali
CNIC # 36303-0969286-5 , Cell # 0300-6399551</v>
          </cell>
          <cell r="L4942" t="str">
            <v xml:space="preserve"> D</v>
          </cell>
          <cell r="M4942" t="str">
            <v xml:space="preserve"> 09000444-TOYOTA MULTAN MOTORS (PRIVATE) LIMITED</v>
          </cell>
          <cell r="N4942" t="str">
            <v>TOYOTA COROLLA GLI</v>
          </cell>
          <cell r="O4942" t="str">
            <v>2016</v>
          </cell>
          <cell r="P4942" t="str">
            <v>LE-17-5014</v>
          </cell>
          <cell r="Q4942" t="str">
            <v>Z474330</v>
          </cell>
          <cell r="R4942" t="str">
            <v>NZE170R4101476</v>
          </cell>
          <cell r="T4942">
            <v>3500000</v>
          </cell>
          <cell r="U4942">
            <v>59812</v>
          </cell>
          <cell r="V4942">
            <v>70000</v>
          </cell>
          <cell r="W4942">
            <v>76500</v>
          </cell>
          <cell r="X4942">
            <v>0</v>
          </cell>
          <cell r="Y4942">
            <v>-6500</v>
          </cell>
        </row>
        <row r="4943">
          <cell r="B4943" t="str">
            <v>LHR/LHR/D/MO/PC TPP/P/76924/10/2023</v>
          </cell>
          <cell r="E4943">
            <v>45220</v>
          </cell>
          <cell r="F4943">
            <v>45220</v>
          </cell>
          <cell r="G4943">
            <v>45585</v>
          </cell>
          <cell r="H4943" t="str">
            <v xml:space="preserve"> 08813726</v>
          </cell>
          <cell r="I4943" t="str">
            <v xml:space="preserve"> Safia Begum</v>
          </cell>
          <cell r="J4943" t="str">
            <v>INDIVIDUAL</v>
          </cell>
          <cell r="K4943" t="str">
            <v>Mrs. Safia Begum
CNIC # 61101-1723951-4 CELL # 03361528836</v>
          </cell>
          <cell r="L4943" t="str">
            <v xml:space="preserve"> D</v>
          </cell>
          <cell r="M4943" t="str">
            <v xml:space="preserve"> 09000811-Muhammad Zeeshan</v>
          </cell>
          <cell r="N4943" t="str">
            <v>SUZUKI ALTO</v>
          </cell>
          <cell r="O4943" t="str">
            <v>2021</v>
          </cell>
          <cell r="P4943" t="str">
            <v>AVJ-535</v>
          </cell>
          <cell r="Q4943" t="str">
            <v>L277819</v>
          </cell>
          <cell r="R4943" t="str">
            <v>624835</v>
          </cell>
          <cell r="T4943">
            <v>3200000</v>
          </cell>
          <cell r="U4943">
            <v>43744</v>
          </cell>
          <cell r="V4943">
            <v>51200</v>
          </cell>
          <cell r="W4943">
            <v>60400</v>
          </cell>
          <cell r="X4943">
            <v>0</v>
          </cell>
          <cell r="Y4943">
            <v>-9200</v>
          </cell>
        </row>
        <row r="4944">
          <cell r="B4944" t="str">
            <v>KHI/HO/D/MO/PC COMP/P/76939/10/2023</v>
          </cell>
          <cell r="C4944" t="str">
            <v>KHI/HO/D/MO/PC COMP/E/33880/10/2023</v>
          </cell>
          <cell r="E4944">
            <v>45230</v>
          </cell>
          <cell r="F4944">
            <v>45212</v>
          </cell>
          <cell r="G4944">
            <v>45577</v>
          </cell>
          <cell r="H4944" t="str">
            <v xml:space="preserve"> 08813724</v>
          </cell>
          <cell r="I4944" t="str">
            <v xml:space="preserve"> Muhammad Sohail Chaudhri #3740539549765</v>
          </cell>
          <cell r="J4944" t="str">
            <v>INDIVIDUAL</v>
          </cell>
          <cell r="L4944" t="str">
            <v xml:space="preserve"> D</v>
          </cell>
          <cell r="M4944" t="str">
            <v xml:space="preserve"> 09000221-Muhammad Irfan</v>
          </cell>
          <cell r="U4944">
            <v>83332</v>
          </cell>
          <cell r="V4944">
            <v>95000</v>
          </cell>
          <cell r="W4944">
            <v>0</v>
          </cell>
          <cell r="X4944">
            <v>0</v>
          </cell>
          <cell r="Y4944">
            <v>95000</v>
          </cell>
        </row>
        <row r="4945">
          <cell r="B4945" t="str">
            <v>KHI/HO/D/MO/MC COMP/P/76946/10/2023</v>
          </cell>
          <cell r="E4945">
            <v>45222</v>
          </cell>
          <cell r="F4945">
            <v>45218</v>
          </cell>
          <cell r="G4945">
            <v>45583</v>
          </cell>
          <cell r="H4945" t="str">
            <v xml:space="preserve"> 08000809</v>
          </cell>
          <cell r="I4945" t="str">
            <v xml:space="preserve"> MEEZAN BANK LTD (EMPLOYEES)</v>
          </cell>
          <cell r="J4945" t="str">
            <v>INDIVIDUAL</v>
          </cell>
          <cell r="K4945" t="str">
            <v>Mr. Mahmood-ur-Rahman HPA Meezan Bank Staff
CNIC No. 42201-5488010-1
Cell No. 0309-2313296</v>
          </cell>
          <cell r="L4945" t="str">
            <v xml:space="preserve"> D</v>
          </cell>
          <cell r="M4945" t="str">
            <v xml:space="preserve"> 09000221-Muhammad Irfan</v>
          </cell>
          <cell r="N4945" t="str">
            <v>HONDA CB-150F</v>
          </cell>
          <cell r="O4945" t="str">
            <v>2023</v>
          </cell>
          <cell r="P4945" t="str">
            <v>KQF-8564</v>
          </cell>
          <cell r="Q4945" t="str">
            <v>W-034632</v>
          </cell>
          <cell r="R4945" t="str">
            <v>EH-034659</v>
          </cell>
          <cell r="T4945">
            <v>494000</v>
          </cell>
          <cell r="U4945">
            <v>17289</v>
          </cell>
          <cell r="V4945">
            <v>19760</v>
          </cell>
          <cell r="W4945">
            <v>19756</v>
          </cell>
          <cell r="X4945">
            <v>0</v>
          </cell>
          <cell r="Y4945">
            <v>4</v>
          </cell>
        </row>
        <row r="4946">
          <cell r="B4946" t="str">
            <v>KHI/HO/D/MO/PD COMP/P/76952/10/2023</v>
          </cell>
          <cell r="C4946" t="str">
            <v>KHI/HO/D/MO/PD COMP/E/33881/10/2023</v>
          </cell>
          <cell r="E4946">
            <v>45230</v>
          </cell>
          <cell r="F4946">
            <v>45215</v>
          </cell>
          <cell r="G4946">
            <v>45580</v>
          </cell>
          <cell r="H4946" t="str">
            <v xml:space="preserve"> 08813731</v>
          </cell>
          <cell r="I4946" t="str">
            <v xml:space="preserve"> Muhammad Abdul Ali Moiz(4220105145607)</v>
          </cell>
          <cell r="J4946" t="str">
            <v>INDIVIDUAL</v>
          </cell>
          <cell r="L4946" t="str">
            <v xml:space="preserve"> D</v>
          </cell>
          <cell r="M4946" t="str">
            <v xml:space="preserve"> 09000221-Muhammad Irfan</v>
          </cell>
          <cell r="U4946">
            <v>57016</v>
          </cell>
          <cell r="V4946">
            <v>65000</v>
          </cell>
          <cell r="W4946">
            <v>0</v>
          </cell>
          <cell r="X4946">
            <v>0</v>
          </cell>
          <cell r="Y4946">
            <v>65000</v>
          </cell>
        </row>
        <row r="4947">
          <cell r="B4947" t="str">
            <v>KHI/HO/D/MO/PC COMP/P/76968/10/2023</v>
          </cell>
          <cell r="E4947">
            <v>45222</v>
          </cell>
          <cell r="F4947">
            <v>45219</v>
          </cell>
          <cell r="G4947">
            <v>45584</v>
          </cell>
          <cell r="H4947" t="str">
            <v xml:space="preserve"> 08813739</v>
          </cell>
          <cell r="I4947" t="str">
            <v xml:space="preserve"> Tabassum Khizar</v>
          </cell>
          <cell r="J4947" t="str">
            <v>INDIVIDUAL</v>
          </cell>
          <cell r="K4947" t="str">
            <v>Mrs. Tabassum Khizar
CNIC #. 42201-0450854-8
CELL #. 0300-9280627</v>
          </cell>
          <cell r="L4947" t="str">
            <v xml:space="preserve"> D</v>
          </cell>
          <cell r="M4947" t="str">
            <v xml:space="preserve"> 09000649-Dawood Saeed</v>
          </cell>
          <cell r="N4947" t="str">
            <v>TOYOTA COROLLA ALTIS 1.6</v>
          </cell>
          <cell r="O4947" t="str">
            <v>2023</v>
          </cell>
          <cell r="P4947" t="str">
            <v>BYR-465</v>
          </cell>
          <cell r="Q4947" t="str">
            <v>Q104755</v>
          </cell>
          <cell r="R4947" t="str">
            <v>ZRE171R-6082285</v>
          </cell>
          <cell r="T4947">
            <v>6700000</v>
          </cell>
          <cell r="U4947">
            <v>102807</v>
          </cell>
          <cell r="V4947">
            <v>117250</v>
          </cell>
          <cell r="W4947">
            <v>117000</v>
          </cell>
          <cell r="X4947">
            <v>0</v>
          </cell>
          <cell r="Y4947">
            <v>250</v>
          </cell>
        </row>
        <row r="4948">
          <cell r="B4948" t="str">
            <v>KHI/HO/D/MO/PC COMP/C/76973/1/10/2023</v>
          </cell>
          <cell r="E4948">
            <v>45222</v>
          </cell>
          <cell r="F4948">
            <v>45222</v>
          </cell>
          <cell r="G4948">
            <v>45587</v>
          </cell>
          <cell r="H4948" t="str">
            <v xml:space="preserve"> 08000213</v>
          </cell>
          <cell r="I4948" t="str">
            <v xml:space="preserve"> MEEZAN BANK LTD - BHAWALPUR BRANCH</v>
          </cell>
          <cell r="J4948" t="str">
            <v>BANK</v>
          </cell>
          <cell r="K4948" t="str">
            <v>M/S. Meezan Bank Limited Circular Road Bhawalpur 
User Mr. Muneeb Umer</v>
          </cell>
          <cell r="L4948" t="str">
            <v xml:space="preserve"> D</v>
          </cell>
          <cell r="M4948" t="str">
            <v xml:space="preserve"> 09000221-Muhammad Irfan</v>
          </cell>
          <cell r="N4948" t="str">
            <v>SUZUKI ALTO VXL AGS E-2</v>
          </cell>
          <cell r="O4948" t="str">
            <v>2023</v>
          </cell>
          <cell r="Q4948" t="str">
            <v>6R286063</v>
          </cell>
          <cell r="R4948" t="str">
            <v>NF1AET306H1186026</v>
          </cell>
          <cell r="S4948" t="str">
            <v>CI-2023-7601-0004</v>
          </cell>
          <cell r="T4948">
            <v>2935000</v>
          </cell>
          <cell r="U4948">
            <v>38574</v>
          </cell>
          <cell r="V4948">
            <v>44025</v>
          </cell>
          <cell r="W4948">
            <v>0</v>
          </cell>
          <cell r="X4948">
            <v>0</v>
          </cell>
          <cell r="Y4948">
            <v>44025</v>
          </cell>
        </row>
        <row r="4949">
          <cell r="B4949" t="str">
            <v>LHR/LHR/D/MO/PC COMP/P/76978/10/2023</v>
          </cell>
          <cell r="E4949">
            <v>45222</v>
          </cell>
          <cell r="F4949">
            <v>45218</v>
          </cell>
          <cell r="G4949">
            <v>45583</v>
          </cell>
          <cell r="H4949" t="str">
            <v xml:space="preserve"> 08813751</v>
          </cell>
          <cell r="I4949" t="str">
            <v xml:space="preserve"> Zia Ghafor Mughal</v>
          </cell>
          <cell r="J4949" t="str">
            <v>INDIVIDUAL</v>
          </cell>
          <cell r="K4949" t="str">
            <v>Mr. Zia Ghafor Mughal
CNIC # 37405-8708028-7 CELL # 03345215005</v>
          </cell>
          <cell r="L4949" t="str">
            <v xml:space="preserve"> D</v>
          </cell>
          <cell r="M4949" t="str">
            <v xml:space="preserve"> 09000566-Auto One</v>
          </cell>
          <cell r="N4949" t="str">
            <v>CHANGAN ALSVIN</v>
          </cell>
          <cell r="O4949" t="str">
            <v>2021</v>
          </cell>
          <cell r="P4949" t="str">
            <v>AVA-123</v>
          </cell>
          <cell r="Q4949" t="str">
            <v>AD519968</v>
          </cell>
          <cell r="R4949" t="str">
            <v>M1003488</v>
          </cell>
          <cell r="T4949">
            <v>4000000</v>
          </cell>
          <cell r="U4949">
            <v>68359</v>
          </cell>
          <cell r="V4949">
            <v>80000</v>
          </cell>
          <cell r="W4949">
            <v>93800</v>
          </cell>
          <cell r="X4949">
            <v>0</v>
          </cell>
          <cell r="Y4949">
            <v>-13800</v>
          </cell>
        </row>
        <row r="4950">
          <cell r="B4950" t="str">
            <v>LHR/LHR/D/MO/PC TPP/P/76980/10/2023</v>
          </cell>
          <cell r="E4950">
            <v>45222</v>
          </cell>
          <cell r="F4950">
            <v>45215</v>
          </cell>
          <cell r="G4950">
            <v>45580</v>
          </cell>
          <cell r="H4950" t="str">
            <v xml:space="preserve"> 08813760</v>
          </cell>
          <cell r="I4950" t="str">
            <v xml:space="preserve"> Salah Ud Din3</v>
          </cell>
          <cell r="J4950" t="str">
            <v>INDIVIDUAL</v>
          </cell>
          <cell r="K4950" t="str">
            <v>Mr. Salah Ud Din
CNIC # 34101-5210353-5 Cell # 03457414140</v>
          </cell>
          <cell r="L4950" t="str">
            <v xml:space="preserve"> D</v>
          </cell>
          <cell r="M4950" t="str">
            <v xml:space="preserve"> 09000433-Fort motors Gujranwala pvt Ltd</v>
          </cell>
          <cell r="N4950" t="str">
            <v>TOYOTA COROLLA ALTIS 1.8</v>
          </cell>
          <cell r="O4950" t="str">
            <v>2017</v>
          </cell>
          <cell r="P4950" t="str">
            <v>AEC-535</v>
          </cell>
          <cell r="Q4950" t="str">
            <v>Q326277</v>
          </cell>
          <cell r="R4950" t="str">
            <v>ZR172R-7025406</v>
          </cell>
          <cell r="T4950">
            <v>4500000</v>
          </cell>
          <cell r="U4950">
            <v>57675</v>
          </cell>
          <cell r="V4950">
            <v>67500</v>
          </cell>
          <cell r="W4950">
            <v>73844</v>
          </cell>
          <cell r="X4950">
            <v>0</v>
          </cell>
          <cell r="Y4950">
            <v>-6344</v>
          </cell>
        </row>
        <row r="4951">
          <cell r="B4951" t="str">
            <v>LHR/LHR/D/MO/PC TPP/P/76982/10/2023</v>
          </cell>
          <cell r="E4951">
            <v>45222</v>
          </cell>
          <cell r="F4951">
            <v>45215</v>
          </cell>
          <cell r="G4951">
            <v>45580</v>
          </cell>
          <cell r="H4951" t="str">
            <v xml:space="preserve"> 08813762</v>
          </cell>
          <cell r="I4951" t="str">
            <v xml:space="preserve"> Mehar Shahid</v>
          </cell>
          <cell r="J4951" t="str">
            <v>INDIVIDUAL</v>
          </cell>
          <cell r="K4951" t="str">
            <v>Mr.Mehar Shahid
CNIC # 34101-7992192-3 Cell # 03004444702</v>
          </cell>
          <cell r="L4951" t="str">
            <v xml:space="preserve"> D</v>
          </cell>
          <cell r="M4951" t="str">
            <v xml:space="preserve"> 09000433-Fort motors Gujranwala pvt Ltd</v>
          </cell>
          <cell r="N4951" t="str">
            <v>HYUNDAI SONATA</v>
          </cell>
          <cell r="O4951" t="str">
            <v>2021</v>
          </cell>
          <cell r="P4951" t="str">
            <v>AVU-571</v>
          </cell>
          <cell r="Q4951" t="str">
            <v>G4KMMA999192</v>
          </cell>
          <cell r="R4951" t="str">
            <v>PMHL341BMMN400720</v>
          </cell>
          <cell r="T4951">
            <v>10000000</v>
          </cell>
          <cell r="U4951">
            <v>128188</v>
          </cell>
          <cell r="V4951">
            <v>150000</v>
          </cell>
          <cell r="W4951">
            <v>164100</v>
          </cell>
          <cell r="X4951">
            <v>0</v>
          </cell>
          <cell r="Y4951">
            <v>-14100</v>
          </cell>
        </row>
        <row r="4952">
          <cell r="B4952" t="str">
            <v>LHR/LHR/F/MO/PC COMP/P/76993/10/2023</v>
          </cell>
          <cell r="C4952" t="str">
            <v>LHR/LHR/F/MO/PC COMP/E/37738/03/2024</v>
          </cell>
          <cell r="D4952" t="str">
            <v>UBL INSURERS LIMITED - WINDOW TAKAFUL MULTAN BRANCH</v>
          </cell>
          <cell r="E4952">
            <v>45356</v>
          </cell>
          <cell r="F4952">
            <v>44842</v>
          </cell>
          <cell r="G4952">
            <v>45206</v>
          </cell>
          <cell r="H4952" t="str">
            <v xml:space="preserve"> 08802180</v>
          </cell>
          <cell r="I4952" t="str">
            <v xml:space="preserve"> UBL INSURERS LIMITED - WINDOW TAKAFUL MULTAN BRANCH</v>
          </cell>
          <cell r="J4952" t="str">
            <v>CORPORATE</v>
          </cell>
          <cell r="L4952" t="str">
            <v xml:space="preserve"> F</v>
          </cell>
          <cell r="M4952" t="str">
            <v xml:space="preserve"> 09000320-Abdul Khaliq Khan</v>
          </cell>
          <cell r="N4952" t="str">
            <v>HONDA CITY 1.2  LS CVT</v>
          </cell>
          <cell r="O4952" t="str">
            <v>2006</v>
          </cell>
          <cell r="P4952" t="str">
            <v>MLM-206</v>
          </cell>
          <cell r="Q4952" t="str">
            <v>21036586</v>
          </cell>
          <cell r="R4952" t="str">
            <v>136579</v>
          </cell>
          <cell r="T4952">
            <v>-1200000</v>
          </cell>
          <cell r="U4952">
            <v>-3080</v>
          </cell>
          <cell r="V4952">
            <v>-3604</v>
          </cell>
          <cell r="W4952">
            <v>0</v>
          </cell>
          <cell r="X4952">
            <v>0</v>
          </cell>
          <cell r="Y4952">
            <v>-3604</v>
          </cell>
        </row>
        <row r="4953">
          <cell r="B4953" t="str">
            <v>LHR/LHR/F/MO/PC COMP/P/76993/10/2023</v>
          </cell>
          <cell r="D4953" t="str">
            <v>UBL INSURERS LIMITED - WINDOW TAKAFUL MULTAN BRANCH</v>
          </cell>
          <cell r="E4953">
            <v>45223</v>
          </cell>
          <cell r="F4953">
            <v>44842</v>
          </cell>
          <cell r="G4953">
            <v>45206</v>
          </cell>
          <cell r="H4953" t="str">
            <v xml:space="preserve"> 08802180</v>
          </cell>
          <cell r="I4953" t="str">
            <v xml:space="preserve"> UBL INSURERS LIMITED - WINDOW TAKAFUL MULTAN BRANCH</v>
          </cell>
          <cell r="J4953" t="str">
            <v>CORPORATE</v>
          </cell>
          <cell r="K4953" t="str">
            <v>MR. MUHAMMAD HANIF C/O SHABBIR FEED MILLS PVT LTD 
LEADER POLICY NO. 2022016VPCOP00470</v>
          </cell>
          <cell r="L4953" t="str">
            <v xml:space="preserve"> F</v>
          </cell>
          <cell r="M4953" t="str">
            <v xml:space="preserve"> 09000320-Abdul Khaliq Khan</v>
          </cell>
          <cell r="N4953" t="str">
            <v>HONDA CITY 1.2  LS CVT</v>
          </cell>
          <cell r="O4953" t="str">
            <v>2006</v>
          </cell>
          <cell r="P4953" t="str">
            <v>MLM-206</v>
          </cell>
          <cell r="Q4953" t="str">
            <v>21036586</v>
          </cell>
          <cell r="R4953" t="str">
            <v>136579</v>
          </cell>
          <cell r="T4953">
            <v>1200000</v>
          </cell>
          <cell r="U4953">
            <v>3080</v>
          </cell>
          <cell r="V4953">
            <v>3604</v>
          </cell>
          <cell r="W4953">
            <v>10800</v>
          </cell>
          <cell r="X4953">
            <v>0</v>
          </cell>
          <cell r="Y4953">
            <v>-7196</v>
          </cell>
        </row>
        <row r="4954">
          <cell r="B4954" t="str">
            <v>LHR/LHR/D/MO/PC TPP/P/76997/10/2023</v>
          </cell>
          <cell r="E4954">
            <v>45223</v>
          </cell>
          <cell r="F4954">
            <v>45215</v>
          </cell>
          <cell r="G4954">
            <v>45580</v>
          </cell>
          <cell r="H4954" t="str">
            <v xml:space="preserve"> 08813759</v>
          </cell>
          <cell r="I4954" t="str">
            <v xml:space="preserve"> Abdul Hameed2</v>
          </cell>
          <cell r="J4954" t="str">
            <v>INDIVIDUAL</v>
          </cell>
          <cell r="K4954" t="str">
            <v>Mr. Abdul Hameed
CNIC # 35202-3059871-9 , Cell # 0333-4302135</v>
          </cell>
          <cell r="L4954" t="str">
            <v xml:space="preserve"> D</v>
          </cell>
          <cell r="M4954" t="str">
            <v xml:space="preserve"> 09000448-Toyota Sahara Motors</v>
          </cell>
          <cell r="N4954" t="str">
            <v>TOYOTA YARIS ATIV X CVT</v>
          </cell>
          <cell r="O4954" t="str">
            <v>2022</v>
          </cell>
          <cell r="P4954" t="str">
            <v>AJA-712</v>
          </cell>
          <cell r="Q4954" t="str">
            <v>2A46164</v>
          </cell>
          <cell r="R4954" t="str">
            <v>NSP150R-9517187</v>
          </cell>
          <cell r="T4954">
            <v>5000000</v>
          </cell>
          <cell r="U4954">
            <v>64085</v>
          </cell>
          <cell r="V4954">
            <v>75000</v>
          </cell>
          <cell r="W4954">
            <v>89098</v>
          </cell>
          <cell r="X4954">
            <v>0</v>
          </cell>
          <cell r="Y4954">
            <v>-14098</v>
          </cell>
        </row>
        <row r="4955">
          <cell r="B4955" t="str">
            <v>KHI/HO/D/MO/PD COMP/P/77001/10/2023</v>
          </cell>
          <cell r="C4955" t="str">
            <v>KHI/HO/D/MO/PD COMP/E/33882/10/2023</v>
          </cell>
          <cell r="E4955">
            <v>45230</v>
          </cell>
          <cell r="F4955">
            <v>45219</v>
          </cell>
          <cell r="G4955">
            <v>45584</v>
          </cell>
          <cell r="H4955" t="str">
            <v xml:space="preserve"> 08811021</v>
          </cell>
          <cell r="I4955" t="str">
            <v xml:space="preserve"> Adeeb Ahmed Khan Afridi(4220107633141)</v>
          </cell>
          <cell r="J4955" t="str">
            <v>INDIVIDUAL</v>
          </cell>
          <cell r="L4955" t="str">
            <v xml:space="preserve"> D</v>
          </cell>
          <cell r="M4955" t="str">
            <v xml:space="preserve"> 09000355-Asif Azeem</v>
          </cell>
          <cell r="U4955">
            <v>39473</v>
          </cell>
          <cell r="V4955">
            <v>45000</v>
          </cell>
          <cell r="W4955">
            <v>0</v>
          </cell>
          <cell r="X4955">
            <v>0</v>
          </cell>
          <cell r="Y4955">
            <v>45000</v>
          </cell>
        </row>
        <row r="4956">
          <cell r="B4956" t="str">
            <v>LHR/LHR/D/MO/PC COMP/P/77003/10/2023</v>
          </cell>
          <cell r="E4956">
            <v>45223</v>
          </cell>
          <cell r="F4956">
            <v>45220</v>
          </cell>
          <cell r="G4956">
            <v>45585</v>
          </cell>
          <cell r="H4956" t="str">
            <v xml:space="preserve"> 08813752</v>
          </cell>
          <cell r="I4956" t="str">
            <v xml:space="preserve"> Asmat Rani</v>
          </cell>
          <cell r="J4956" t="str">
            <v>INDIVIDUAL</v>
          </cell>
          <cell r="K4956" t="str">
            <v>Mrs. Asmat Rani
CNIC # 33100-0594447-2 CELL # 03256884293</v>
          </cell>
          <cell r="L4956" t="str">
            <v xml:space="preserve"> D</v>
          </cell>
          <cell r="M4956" t="str">
            <v xml:space="preserve"> 09000794-Muhammad Rafiq</v>
          </cell>
          <cell r="N4956" t="str">
            <v>SUZUKI CULTUS</v>
          </cell>
          <cell r="O4956" t="str">
            <v>2023</v>
          </cell>
          <cell r="P4956" t="str">
            <v>BCJ-957</v>
          </cell>
          <cell r="Q4956" t="str">
            <v>PK10K206887</v>
          </cell>
          <cell r="R4956" t="str">
            <v>H10106882</v>
          </cell>
          <cell r="T4956">
            <v>4084000</v>
          </cell>
          <cell r="U4956">
            <v>69795</v>
          </cell>
          <cell r="V4956">
            <v>81680</v>
          </cell>
          <cell r="W4956">
            <v>96130</v>
          </cell>
          <cell r="X4956">
            <v>0</v>
          </cell>
          <cell r="Y4956">
            <v>-14450</v>
          </cell>
        </row>
        <row r="4957">
          <cell r="B4957" t="str">
            <v>LHR/LHR/F/MO/PC COMP/P/77007/10/2023</v>
          </cell>
          <cell r="D4957" t="str">
            <v>UBL INSURERS LIMITED - WINDOW TAKAFUL MULTAN BRANCH</v>
          </cell>
          <cell r="E4957">
            <v>45223</v>
          </cell>
          <cell r="F4957">
            <v>44927</v>
          </cell>
          <cell r="G4957">
            <v>45291</v>
          </cell>
          <cell r="H4957" t="str">
            <v xml:space="preserve"> 08802180</v>
          </cell>
          <cell r="I4957" t="str">
            <v xml:space="preserve"> UBL INSURERS LIMITED - WINDOW TAKAFUL MULTAN BRANCH</v>
          </cell>
          <cell r="J4957" t="str">
            <v>CORPORATE</v>
          </cell>
          <cell r="K4957" t="str">
            <v>M/s Bank Al Habib Limited As Owner, A/c. M/s . Agrinar Pakistan
Leader Policy No : 2023016VPCOP00108</v>
          </cell>
          <cell r="L4957" t="str">
            <v xml:space="preserve"> F</v>
          </cell>
          <cell r="M4957" t="str">
            <v xml:space="preserve"> 09000320-Abdul Khaliq Khan</v>
          </cell>
          <cell r="N4957" t="str">
            <v>TOYOTA COROLLA ALTIS  1.6</v>
          </cell>
          <cell r="O4957" t="str">
            <v>2020</v>
          </cell>
          <cell r="P4957" t="str">
            <v>AST-745</v>
          </cell>
          <cell r="Q4957" t="str">
            <v>Q070548</v>
          </cell>
          <cell r="R4957" t="str">
            <v>6048024</v>
          </cell>
          <cell r="T4957">
            <v>4000000</v>
          </cell>
          <cell r="U4957">
            <v>11795</v>
          </cell>
          <cell r="V4957">
            <v>13800</v>
          </cell>
          <cell r="W4957">
            <v>10800</v>
          </cell>
          <cell r="X4957">
            <v>0</v>
          </cell>
          <cell r="Y4957">
            <v>3000</v>
          </cell>
        </row>
        <row r="4958">
          <cell r="B4958" t="str">
            <v>LHR/LHR/D/MO/PC TPP/P/77017/10/2023</v>
          </cell>
          <cell r="E4958">
            <v>45223</v>
          </cell>
          <cell r="F4958">
            <v>45221</v>
          </cell>
          <cell r="G4958">
            <v>45586</v>
          </cell>
          <cell r="H4958" t="str">
            <v xml:space="preserve"> 08813740</v>
          </cell>
          <cell r="I4958" t="str">
            <v xml:space="preserve"> Qasim Raza Gilani</v>
          </cell>
          <cell r="J4958" t="str">
            <v>INDIVIDUAL</v>
          </cell>
          <cell r="K4958" t="str">
            <v>Mr. Qasim Raza Gilani
CNIC # 34602-5323689-7 CELL # 0305-7925455</v>
          </cell>
          <cell r="L4958" t="str">
            <v xml:space="preserve"> D</v>
          </cell>
          <cell r="M4958" t="str">
            <v xml:space="preserve"> 09000442-TOYOTA JINNAH MOTORS (PRIVATE) LIMITED</v>
          </cell>
          <cell r="N4958" t="str">
            <v>TOYOTA COROLLA ALTIS  1.6</v>
          </cell>
          <cell r="O4958" t="str">
            <v>2021</v>
          </cell>
          <cell r="P4958" t="str">
            <v>AXA-297</v>
          </cell>
          <cell r="Q4958" t="str">
            <v>Q-082422</v>
          </cell>
          <cell r="R4958" t="str">
            <v>ZRE171R6059892</v>
          </cell>
          <cell r="T4958">
            <v>5300000</v>
          </cell>
          <cell r="U4958">
            <v>81522</v>
          </cell>
          <cell r="V4958">
            <v>95400</v>
          </cell>
          <cell r="W4958">
            <v>104400</v>
          </cell>
          <cell r="X4958">
            <v>0</v>
          </cell>
          <cell r="Y4958">
            <v>-9000</v>
          </cell>
        </row>
        <row r="4959">
          <cell r="B4959" t="str">
            <v>LHR/LHR/D/MO/PC TPP/P/77020/10/2023</v>
          </cell>
          <cell r="E4959">
            <v>45223</v>
          </cell>
          <cell r="F4959">
            <v>45212</v>
          </cell>
          <cell r="G4959">
            <v>45577</v>
          </cell>
          <cell r="H4959" t="str">
            <v xml:space="preserve"> 08813763</v>
          </cell>
          <cell r="I4959" t="str">
            <v xml:space="preserve"> Muhammad Khalid4</v>
          </cell>
          <cell r="J4959" t="str">
            <v>INDIVIDUAL</v>
          </cell>
          <cell r="K4959" t="str">
            <v>Mr. Muhammad Khalid
CNIC # 35101-8235186-3 , Cell # 0300-7578496</v>
          </cell>
          <cell r="L4959" t="str">
            <v xml:space="preserve"> D</v>
          </cell>
          <cell r="M4959" t="str">
            <v xml:space="preserve"> 09000442-TOYOTA JINNAH MOTORS (PRIVATE) LIMITED</v>
          </cell>
          <cell r="N4959" t="str">
            <v>TOYOTA HILUX REVO 4X4 AT</v>
          </cell>
          <cell r="O4959" t="str">
            <v>2021</v>
          </cell>
          <cell r="P4959" t="str">
            <v>AKP -229</v>
          </cell>
          <cell r="Q4959" t="str">
            <v>1GD-5062373</v>
          </cell>
          <cell r="R4959" t="str">
            <v>GUN126R5548850</v>
          </cell>
          <cell r="T4959">
            <v>11000000</v>
          </cell>
          <cell r="U4959">
            <v>150410</v>
          </cell>
          <cell r="V4959">
            <v>176000</v>
          </cell>
          <cell r="W4959">
            <v>204000</v>
          </cell>
          <cell r="X4959">
            <v>0</v>
          </cell>
          <cell r="Y4959">
            <v>-28000</v>
          </cell>
        </row>
        <row r="4960">
          <cell r="B4960" t="str">
            <v>LHR/LHR/F/MO/PC COMP/P/77021/10/2023</v>
          </cell>
          <cell r="D4960" t="str">
            <v>UBL INSURERS LIMITED - WINDOW TAKAFUL MULTAN BRANCH</v>
          </cell>
          <cell r="E4960">
            <v>45223</v>
          </cell>
          <cell r="F4960">
            <v>44927</v>
          </cell>
          <cell r="G4960">
            <v>45291</v>
          </cell>
          <cell r="H4960" t="str">
            <v xml:space="preserve"> 08802180</v>
          </cell>
          <cell r="I4960" t="str">
            <v xml:space="preserve"> UBL INSURERS LIMITED - WINDOW TAKAFUL MULTAN BRANCH</v>
          </cell>
          <cell r="J4960" t="str">
            <v>CORPORATE</v>
          </cell>
          <cell r="K4960" t="str">
            <v>M/s BANK AL HABIB LIMITED as owner  ,  A/c. M/s. AGROW MARK
Leader Policy No : 2023016VPCOP00059</v>
          </cell>
          <cell r="L4960" t="str">
            <v xml:space="preserve"> F</v>
          </cell>
          <cell r="M4960" t="str">
            <v xml:space="preserve"> 09000320-Abdul Khaliq Khan</v>
          </cell>
          <cell r="N4960" t="str">
            <v>SUZUKI CULTUS VXR</v>
          </cell>
          <cell r="O4960" t="str">
            <v>2020</v>
          </cell>
          <cell r="P4960" t="str">
            <v>MNA-20-179</v>
          </cell>
          <cell r="Q4960" t="str">
            <v>159670</v>
          </cell>
          <cell r="R4960" t="str">
            <v>10059663</v>
          </cell>
          <cell r="T4960">
            <v>2000000</v>
          </cell>
          <cell r="U4960">
            <v>5898</v>
          </cell>
          <cell r="V4960">
            <v>6901</v>
          </cell>
          <cell r="W4960">
            <v>10800</v>
          </cell>
          <cell r="X4960">
            <v>0</v>
          </cell>
          <cell r="Y4960">
            <v>-3899</v>
          </cell>
        </row>
        <row r="4961">
          <cell r="B4961" t="str">
            <v>LHR/LHR/F/MO/PC COMP/P/77024/10/2023</v>
          </cell>
          <cell r="D4961" t="str">
            <v>UBL INSURERS LIMITED - WINDOW TAKAFUL MULTAN BRANCH</v>
          </cell>
          <cell r="E4961">
            <v>45223</v>
          </cell>
          <cell r="F4961">
            <v>44927</v>
          </cell>
          <cell r="G4961">
            <v>45291</v>
          </cell>
          <cell r="H4961" t="str">
            <v xml:space="preserve"> 08802180</v>
          </cell>
          <cell r="I4961" t="str">
            <v xml:space="preserve"> UBL INSURERS LIMITED - WINDOW TAKAFUL MULTAN BRANCH</v>
          </cell>
          <cell r="J4961" t="str">
            <v>CORPORATE</v>
          </cell>
          <cell r="K4961" t="str">
            <v>BANK AL HABIB  A/C AGRINAR PAKISTAN  
LEADER POLICY NO. 2023016VPCOP00115
6-D INDUSTRIAL ESTATE PHASE 1 MULTAN</v>
          </cell>
          <cell r="L4961" t="str">
            <v xml:space="preserve"> F</v>
          </cell>
          <cell r="M4961" t="str">
            <v xml:space="preserve"> 09000320-Abdul Khaliq Khan</v>
          </cell>
          <cell r="N4961" t="str">
            <v>SUZUKI CULTUS VXR EURO-II</v>
          </cell>
          <cell r="O4961" t="str">
            <v>2020</v>
          </cell>
          <cell r="P4961" t="str">
            <v>MNA-20-121</v>
          </cell>
          <cell r="Q4961" t="str">
            <v>198891</v>
          </cell>
          <cell r="R4961" t="str">
            <v>10098884</v>
          </cell>
          <cell r="T4961">
            <v>2000000</v>
          </cell>
          <cell r="U4961">
            <v>5898</v>
          </cell>
          <cell r="V4961">
            <v>6901</v>
          </cell>
          <cell r="W4961">
            <v>10800</v>
          </cell>
          <cell r="X4961">
            <v>0</v>
          </cell>
          <cell r="Y4961">
            <v>-3899</v>
          </cell>
        </row>
        <row r="4962">
          <cell r="B4962" t="str">
            <v>KHI/HO/D/MO/PC COMP/P/77025/10/2023</v>
          </cell>
          <cell r="E4962">
            <v>45223</v>
          </cell>
          <cell r="F4962">
            <v>45211</v>
          </cell>
          <cell r="G4962">
            <v>45576</v>
          </cell>
          <cell r="H4962" t="str">
            <v xml:space="preserve"> 08004847</v>
          </cell>
          <cell r="I4962" t="str">
            <v xml:space="preserve"> DUBAI ISLAMIC BANK PAKISTAN LIMITED</v>
          </cell>
          <cell r="J4962" t="str">
            <v>BANK</v>
          </cell>
          <cell r="K4962" t="str">
            <v>M/S. Dubai Islamic Bank Pakistan Limited
User : Mr. Muhammad Arshad Ai
CNIC # 3520223553403
P.O # OLALHR300072895</v>
          </cell>
          <cell r="L4962" t="str">
            <v xml:space="preserve"> D</v>
          </cell>
          <cell r="M4962" t="str">
            <v xml:space="preserve"> 09000210-Tariq Shahzad</v>
          </cell>
          <cell r="N4962" t="str">
            <v>AUDI E-TRON50 QUATTRO</v>
          </cell>
          <cell r="O4962" t="str">
            <v>2021</v>
          </cell>
          <cell r="Q4962" t="str">
            <v>EAS074335</v>
          </cell>
          <cell r="R4962" t="str">
            <v>WAUZZZGE6MB038892</v>
          </cell>
          <cell r="T4962">
            <v>13458600</v>
          </cell>
          <cell r="U4962">
            <v>206557</v>
          </cell>
          <cell r="V4962">
            <v>235526</v>
          </cell>
          <cell r="W4962">
            <v>0</v>
          </cell>
          <cell r="X4962">
            <v>0</v>
          </cell>
          <cell r="Y4962">
            <v>235526</v>
          </cell>
        </row>
        <row r="4963">
          <cell r="B4963" t="str">
            <v>LHR/LHR/F/MO/PC COMP/P/77026/10/2023</v>
          </cell>
          <cell r="D4963" t="str">
            <v>UBL INSURERS LIMITED - WINDOW TAKAFUL MULTAN BRANCH</v>
          </cell>
          <cell r="E4963">
            <v>45223</v>
          </cell>
          <cell r="F4963">
            <v>44934</v>
          </cell>
          <cell r="G4963">
            <v>45298</v>
          </cell>
          <cell r="H4963" t="str">
            <v xml:space="preserve"> 08802180</v>
          </cell>
          <cell r="I4963" t="str">
            <v xml:space="preserve"> UBL INSURERS LIMITED - WINDOW TAKAFUL MULTAN BRANCH</v>
          </cell>
          <cell r="J4963" t="str">
            <v>CORPORATE</v>
          </cell>
          <cell r="K4963" t="str">
            <v>M/S MADINA AGRO CORPORATION  
LEADER POLICY NO. 2023016VPCOP00175</v>
          </cell>
          <cell r="L4963" t="str">
            <v xml:space="preserve"> F</v>
          </cell>
          <cell r="M4963" t="str">
            <v xml:space="preserve"> 09000320-Abdul Khaliq Khan</v>
          </cell>
          <cell r="N4963" t="str">
            <v>SUZUKI CULTUS VXR EURO-II</v>
          </cell>
          <cell r="O4963" t="str">
            <v>2017</v>
          </cell>
          <cell r="P4963" t="str">
            <v>BKY-663</v>
          </cell>
          <cell r="Q4963" t="str">
            <v>110775</v>
          </cell>
          <cell r="R4963" t="str">
            <v>10010758</v>
          </cell>
          <cell r="T4963">
            <v>1400000</v>
          </cell>
          <cell r="U4963">
            <v>6102</v>
          </cell>
          <cell r="V4963">
            <v>7139</v>
          </cell>
          <cell r="W4963">
            <v>10800</v>
          </cell>
          <cell r="X4963">
            <v>0</v>
          </cell>
          <cell r="Y4963">
            <v>-3661</v>
          </cell>
        </row>
        <row r="4964">
          <cell r="B4964" t="str">
            <v>KHI/HO/D/MO/PC COMP/C/77027/1/10/2023</v>
          </cell>
          <cell r="E4964">
            <v>45223</v>
          </cell>
          <cell r="F4964">
            <v>45224</v>
          </cell>
          <cell r="G4964">
            <v>45589</v>
          </cell>
          <cell r="H4964" t="str">
            <v xml:space="preserve"> 08004847</v>
          </cell>
          <cell r="I4964" t="str">
            <v xml:space="preserve"> DUBAI ISLAMIC BANK PAKISTAN LIMITED</v>
          </cell>
          <cell r="J4964" t="str">
            <v>BANK</v>
          </cell>
          <cell r="K4964" t="str">
            <v>M/S. Dubai Islamic Bank (Pakistan) Limited
User: Muhammad Saad Khan</v>
          </cell>
          <cell r="L4964" t="str">
            <v xml:space="preserve"> D</v>
          </cell>
          <cell r="M4964" t="str">
            <v xml:space="preserve"> 09000210-Tariq Shahzad</v>
          </cell>
          <cell r="N4964" t="str">
            <v>MITSUBISHI WAGON EK</v>
          </cell>
          <cell r="O4964" t="str">
            <v>2013</v>
          </cell>
          <cell r="P4964" t="str">
            <v>BGV-978</v>
          </cell>
          <cell r="Q4964" t="str">
            <v>284044</v>
          </cell>
          <cell r="R4964" t="str">
            <v>H82W-1514395</v>
          </cell>
          <cell r="S4964" t="str">
            <v>POUKHI300016347</v>
          </cell>
          <cell r="T4964">
            <v>601250</v>
          </cell>
          <cell r="U4964">
            <v>10504</v>
          </cell>
          <cell r="V4964">
            <v>12025</v>
          </cell>
          <cell r="W4964">
            <v>0</v>
          </cell>
          <cell r="X4964">
            <v>0</v>
          </cell>
          <cell r="Y4964">
            <v>12025</v>
          </cell>
        </row>
        <row r="4965">
          <cell r="B4965" t="str">
            <v>KHI/HO/D/MO/PC COMP/C/77027/133/10/2023</v>
          </cell>
          <cell r="E4965">
            <v>45223</v>
          </cell>
          <cell r="F4965">
            <v>45221</v>
          </cell>
          <cell r="G4965">
            <v>45586</v>
          </cell>
          <cell r="H4965" t="str">
            <v xml:space="preserve"> 08004847</v>
          </cell>
          <cell r="I4965" t="str">
            <v xml:space="preserve"> DUBAI ISLAMIC BANK PAKISTAN LIMITED</v>
          </cell>
          <cell r="J4965" t="str">
            <v>BANK</v>
          </cell>
          <cell r="K4965" t="str">
            <v>M/S. Dubai Islamic Bank (Pakistan) Limited
User: Omar Ishaq</v>
          </cell>
          <cell r="L4965" t="str">
            <v xml:space="preserve"> D</v>
          </cell>
          <cell r="M4965" t="str">
            <v xml:space="preserve"> 09000210-Tariq Shahzad</v>
          </cell>
          <cell r="N4965" t="str">
            <v>KIA SPORTAGE FWD</v>
          </cell>
          <cell r="O4965" t="str">
            <v>2021</v>
          </cell>
          <cell r="P4965" t="str">
            <v>AVU-397</v>
          </cell>
          <cell r="Q4965" t="str">
            <v>312625</v>
          </cell>
          <cell r="R4965" t="str">
            <v>307488</v>
          </cell>
          <cell r="S4965" t="str">
            <v>OLALHR300071389</v>
          </cell>
          <cell r="T4965">
            <v>4303800</v>
          </cell>
          <cell r="U4965">
            <v>66067</v>
          </cell>
          <cell r="V4965">
            <v>75317</v>
          </cell>
          <cell r="W4965">
            <v>0</v>
          </cell>
          <cell r="X4965">
            <v>0</v>
          </cell>
          <cell r="Y4965">
            <v>75317</v>
          </cell>
        </row>
        <row r="4966">
          <cell r="B4966" t="str">
            <v>KHI/HO/D/MO/PC COMP/C/77027/346/10/2023</v>
          </cell>
          <cell r="C4966" t="str">
            <v>KHI/HO/D/MO/PC COMP/E/46340/00346/10/2024</v>
          </cell>
          <cell r="E4966">
            <v>45566</v>
          </cell>
          <cell r="F4966">
            <v>45203</v>
          </cell>
          <cell r="G4966">
            <v>45568</v>
          </cell>
          <cell r="H4966" t="str">
            <v xml:space="preserve"> 08004847</v>
          </cell>
          <cell r="I4966" t="str">
            <v xml:space="preserve"> DUBAI ISLAMIC BANK PAKISTAN LIMITED</v>
          </cell>
          <cell r="J4966" t="str">
            <v>BANK</v>
          </cell>
          <cell r="K4966" t="str">
            <v>M/S. Dubai Islamic Bank (Pakistan) Limited
User: Muhammad Ali Shahzada</v>
          </cell>
          <cell r="L4966" t="str">
            <v xml:space="preserve"> D</v>
          </cell>
          <cell r="M4966" t="str">
            <v xml:space="preserve"> 09000210-Tariq Shahzad</v>
          </cell>
          <cell r="N4966" t="str">
            <v>TOYOTA YARIS ATIV CVT</v>
          </cell>
          <cell r="O4966" t="str">
            <v>2021</v>
          </cell>
          <cell r="Q4966" t="str">
            <v>2A37438</v>
          </cell>
          <cell r="R4966" t="str">
            <v>7023514</v>
          </cell>
          <cell r="S4966" t="str">
            <v>OLAKHI300071929</v>
          </cell>
          <cell r="T4966">
            <v>1226250</v>
          </cell>
          <cell r="U4966">
            <v>522</v>
          </cell>
          <cell r="V4966">
            <v>605</v>
          </cell>
          <cell r="W4966">
            <v>0</v>
          </cell>
          <cell r="X4966">
            <v>0</v>
          </cell>
          <cell r="Y4966">
            <v>605</v>
          </cell>
        </row>
        <row r="4967">
          <cell r="B4967" t="str">
            <v>KHI/HO/D/MO/PC COMP/C/77027/385/10/2023</v>
          </cell>
          <cell r="E4967">
            <v>45223</v>
          </cell>
          <cell r="F4967">
            <v>45215</v>
          </cell>
          <cell r="G4967">
            <v>45580</v>
          </cell>
          <cell r="H4967" t="str">
            <v xml:space="preserve"> 08004847</v>
          </cell>
          <cell r="I4967" t="str">
            <v xml:space="preserve"> DUBAI ISLAMIC BANK PAKISTAN LIMITED</v>
          </cell>
          <cell r="J4967" t="str">
            <v>BANK</v>
          </cell>
          <cell r="K4967" t="str">
            <v>M/S. Dubai Islamic Bank (Pakistan) Limited
User: Waseem Ahmed Khan</v>
          </cell>
          <cell r="L4967" t="str">
            <v xml:space="preserve"> D</v>
          </cell>
          <cell r="M4967" t="str">
            <v xml:space="preserve"> 09000210-Tariq Shahzad</v>
          </cell>
          <cell r="N4967" t="str">
            <v>KIA SPORTAGE AWD-CW</v>
          </cell>
          <cell r="O4967" t="str">
            <v>2020</v>
          </cell>
          <cell r="Q4967" t="str">
            <v>326617</v>
          </cell>
          <cell r="R4967" t="str">
            <v>303571</v>
          </cell>
          <cell r="S4967" t="str">
            <v>POAKHI300057020</v>
          </cell>
          <cell r="T4967">
            <v>3919200</v>
          </cell>
          <cell r="U4967">
            <v>51568</v>
          </cell>
          <cell r="V4967">
            <v>58788</v>
          </cell>
          <cell r="W4967">
            <v>0</v>
          </cell>
          <cell r="X4967">
            <v>0</v>
          </cell>
          <cell r="Y4967">
            <v>58788</v>
          </cell>
        </row>
        <row r="4968">
          <cell r="B4968" t="str">
            <v>KHI/HO/D/MO/PC COMP/C/77027/549/10/2023</v>
          </cell>
          <cell r="C4968" t="str">
            <v>KHI/HO/D/MO/PC COMP/E/46340/00549/10/2024</v>
          </cell>
          <cell r="E4968">
            <v>45566</v>
          </cell>
          <cell r="F4968">
            <v>45225</v>
          </cell>
          <cell r="G4968">
            <v>45590</v>
          </cell>
          <cell r="H4968" t="str">
            <v xml:space="preserve"> 08004847</v>
          </cell>
          <cell r="I4968" t="str">
            <v xml:space="preserve"> DUBAI ISLAMIC BANK PAKISTAN LIMITED</v>
          </cell>
          <cell r="J4968" t="str">
            <v>BANK</v>
          </cell>
          <cell r="K4968" t="str">
            <v>M/S. Dubai Islamic Bank (Pakistan) Limited
User: Muhammad Khurshid</v>
          </cell>
          <cell r="L4968" t="str">
            <v xml:space="preserve"> D</v>
          </cell>
          <cell r="M4968" t="str">
            <v xml:space="preserve"> 09000210-Tariq Shahzad</v>
          </cell>
          <cell r="N4968" t="str">
            <v>TOYOTA COROLLA ALTIS VVT-</v>
          </cell>
          <cell r="O4968" t="str">
            <v>2017</v>
          </cell>
          <cell r="P4968" t="str">
            <v>LEA-17A-220</v>
          </cell>
          <cell r="Q4968" t="str">
            <v>Q039920</v>
          </cell>
          <cell r="R4968" t="str">
            <v>R-6017396</v>
          </cell>
          <cell r="S4968" t="str">
            <v>OLULHR300090472</v>
          </cell>
          <cell r="T4968">
            <v>850000</v>
          </cell>
          <cell r="U4968">
            <v>1019</v>
          </cell>
          <cell r="V4968">
            <v>1182</v>
          </cell>
          <cell r="W4968">
            <v>1179</v>
          </cell>
          <cell r="X4968">
            <v>0</v>
          </cell>
          <cell r="Y4968">
            <v>3</v>
          </cell>
        </row>
        <row r="4969">
          <cell r="B4969" t="str">
            <v>KHI/HO/D/MO/PC COMP/C/77027/70/10/2023</v>
          </cell>
          <cell r="E4969">
            <v>45223</v>
          </cell>
          <cell r="F4969">
            <v>45220</v>
          </cell>
          <cell r="G4969">
            <v>45585</v>
          </cell>
          <cell r="H4969" t="str">
            <v xml:space="preserve"> 08004847</v>
          </cell>
          <cell r="I4969" t="str">
            <v xml:space="preserve"> DUBAI ISLAMIC BANK PAKISTAN LIMITED</v>
          </cell>
          <cell r="J4969" t="str">
            <v>BANK</v>
          </cell>
          <cell r="K4969" t="str">
            <v>M/S. Dubai Islamic Bank (Pakistan) Limited
User: Suleman Tariq</v>
          </cell>
          <cell r="L4969" t="str">
            <v xml:space="preserve"> D</v>
          </cell>
          <cell r="M4969" t="str">
            <v xml:space="preserve"> 09000210-Tariq Shahzad</v>
          </cell>
          <cell r="N4969" t="str">
            <v>SUZUKI CULTUS VXL AGS EUR</v>
          </cell>
          <cell r="O4969" t="str">
            <v>2021</v>
          </cell>
          <cell r="P4969" t="str">
            <v>AFU-969</v>
          </cell>
          <cell r="Q4969" t="str">
            <v>181660</v>
          </cell>
          <cell r="R4969" t="str">
            <v>10081657</v>
          </cell>
          <cell r="S4969" t="str">
            <v>OLASKT300068937</v>
          </cell>
          <cell r="T4969">
            <v>1810500</v>
          </cell>
          <cell r="U4969">
            <v>31763</v>
          </cell>
          <cell r="V4969">
            <v>36210</v>
          </cell>
          <cell r="W4969">
            <v>0</v>
          </cell>
          <cell r="X4969">
            <v>0</v>
          </cell>
          <cell r="Y4969">
            <v>36210</v>
          </cell>
        </row>
        <row r="4970">
          <cell r="B4970" t="str">
            <v>LHR/LHR/F/MO/PC COMP/P/77030/10/2023</v>
          </cell>
          <cell r="D4970" t="str">
            <v>UBL INSURERS LIMITED - WINDOW TAKAFUL MULTAN BRANCH</v>
          </cell>
          <cell r="E4970">
            <v>45223</v>
          </cell>
          <cell r="F4970">
            <v>44829</v>
          </cell>
          <cell r="G4970">
            <v>45193</v>
          </cell>
          <cell r="H4970" t="str">
            <v xml:space="preserve"> 08802180</v>
          </cell>
          <cell r="I4970" t="str">
            <v xml:space="preserve"> UBL INSURERS LIMITED - WINDOW TAKAFUL MULTAN BRANCH</v>
          </cell>
          <cell r="J4970" t="str">
            <v>CORPORATE</v>
          </cell>
          <cell r="K4970" t="str">
            <v>Mr. ZULFIQAR ALI ANJUM 
Leader Policy No : 2022016VPCOP00145</v>
          </cell>
          <cell r="L4970" t="str">
            <v xml:space="preserve"> F</v>
          </cell>
          <cell r="M4970" t="str">
            <v xml:space="preserve"> 09000346-Sidra Khan</v>
          </cell>
          <cell r="N4970" t="str">
            <v>TOYOTA COROLLA GLI M/T 1.</v>
          </cell>
          <cell r="O4970" t="str">
            <v>2010</v>
          </cell>
          <cell r="P4970" t="str">
            <v>SG-574</v>
          </cell>
          <cell r="Q4970" t="str">
            <v>219553</v>
          </cell>
          <cell r="R4970" t="str">
            <v>2074171</v>
          </cell>
          <cell r="T4970">
            <v>1000000</v>
          </cell>
          <cell r="U4970">
            <v>3077</v>
          </cell>
          <cell r="V4970">
            <v>3600</v>
          </cell>
          <cell r="W4970">
            <v>10800</v>
          </cell>
          <cell r="X4970">
            <v>0</v>
          </cell>
          <cell r="Y4970">
            <v>-7200</v>
          </cell>
        </row>
        <row r="4971">
          <cell r="B4971" t="str">
            <v>LHR/LHR/D/MO/PC COMP/P/77031/10/2023</v>
          </cell>
          <cell r="E4971">
            <v>45223</v>
          </cell>
          <cell r="F4971">
            <v>44937</v>
          </cell>
          <cell r="G4971">
            <v>45301</v>
          </cell>
          <cell r="H4971" t="str">
            <v xml:space="preserve"> 08802180</v>
          </cell>
          <cell r="I4971" t="str">
            <v xml:space="preserve"> UBL INSURERS LIMITED - WINDOW TAKAFUL MULTAN BRANCH</v>
          </cell>
          <cell r="J4971" t="str">
            <v>CORPORATE</v>
          </cell>
          <cell r="K4971" t="str">
            <v>Mr. SHAKEEL AHMAD KHAN S/O RASHEED AHMED KHAN
Leader Policy No : 2023016VPCOP00183</v>
          </cell>
          <cell r="L4971" t="str">
            <v xml:space="preserve"> D</v>
          </cell>
          <cell r="M4971" t="str">
            <v xml:space="preserve"> 09000320-Abdul Khaliq Khan</v>
          </cell>
          <cell r="N4971" t="str">
            <v>SUZUKI WAGON R VXL</v>
          </cell>
          <cell r="O4971" t="str">
            <v>2019</v>
          </cell>
          <cell r="P4971" t="str">
            <v>MNB-19-196</v>
          </cell>
          <cell r="Q4971" t="str">
            <v>PK10B184694</v>
          </cell>
          <cell r="R4971" t="str">
            <v>PK10084690</v>
          </cell>
          <cell r="T4971">
            <v>1351500</v>
          </cell>
          <cell r="U4971">
            <v>23103</v>
          </cell>
          <cell r="V4971">
            <v>27051</v>
          </cell>
          <cell r="W4971">
            <v>10800</v>
          </cell>
          <cell r="X4971">
            <v>0</v>
          </cell>
          <cell r="Y4971">
            <v>16251</v>
          </cell>
        </row>
        <row r="4972">
          <cell r="B4972" t="str">
            <v>LHR/LHR/F/MO/PC COMP/P/77033/10/2023</v>
          </cell>
          <cell r="C4972" t="str">
            <v>LHR/LHR/F/MO/PC COMP/E/37519/02/2024</v>
          </cell>
          <cell r="D4972" t="str">
            <v>UBL INSURERS LIMITED - WINDOW TAKAFUL MULTAN BRANCH</v>
          </cell>
          <cell r="E4972">
            <v>45350</v>
          </cell>
          <cell r="F4972">
            <v>44937</v>
          </cell>
          <cell r="G4972">
            <v>45301</v>
          </cell>
          <cell r="H4972" t="str">
            <v xml:space="preserve"> 08802180</v>
          </cell>
          <cell r="I4972" t="str">
            <v xml:space="preserve"> UBL INSURERS LIMITED - WINDOW TAKAFUL MULTAN BRANCH</v>
          </cell>
          <cell r="J4972" t="str">
            <v>CORPORATE</v>
          </cell>
          <cell r="L4972" t="str">
            <v xml:space="preserve"> F</v>
          </cell>
          <cell r="M4972" t="str">
            <v xml:space="preserve"> 09000320-Abdul Khaliq Khan</v>
          </cell>
          <cell r="N4972" t="str">
            <v>SUZUKI WAGON R VXL</v>
          </cell>
          <cell r="O4972" t="str">
            <v>2018</v>
          </cell>
          <cell r="P4972" t="str">
            <v>MNE-18-265</v>
          </cell>
          <cell r="Q4972" t="str">
            <v>PK10B171538</v>
          </cell>
          <cell r="R4972" t="str">
            <v>PK10071524</v>
          </cell>
          <cell r="T4972">
            <v>1249000</v>
          </cell>
          <cell r="U4972">
            <v>-1601</v>
          </cell>
          <cell r="V4972">
            <v>-1873</v>
          </cell>
          <cell r="W4972">
            <v>0</v>
          </cell>
          <cell r="X4972">
            <v>0</v>
          </cell>
          <cell r="Y4972">
            <v>-1873</v>
          </cell>
        </row>
        <row r="4973">
          <cell r="B4973" t="str">
            <v>LHR/LHR/F/MO/PC COMP/P/77033/10/2023</v>
          </cell>
          <cell r="D4973" t="str">
            <v>UBL INSURERS LIMITED - WINDOW TAKAFUL MULTAN BRANCH</v>
          </cell>
          <cell r="E4973">
            <v>45223</v>
          </cell>
          <cell r="F4973">
            <v>44937</v>
          </cell>
          <cell r="G4973">
            <v>45301</v>
          </cell>
          <cell r="H4973" t="str">
            <v xml:space="preserve"> 08802180</v>
          </cell>
          <cell r="I4973" t="str">
            <v xml:space="preserve"> UBL INSURERS LIMITED - WINDOW TAKAFUL MULTAN BRANCH</v>
          </cell>
          <cell r="J4973" t="str">
            <v>CORPORATE</v>
          </cell>
          <cell r="K4973" t="str">
            <v>Mr. SHAKEEL AHMAD KHAN S/O RASHEED AHMED KHAN
 Leader Policy No. 2023016VPCOP00185 
LEADER ENDT NO. 2023016VPCOE 00018</v>
          </cell>
          <cell r="L4973" t="str">
            <v xml:space="preserve"> F</v>
          </cell>
          <cell r="M4973" t="str">
            <v xml:space="preserve"> 09000320-Abdul Khaliq Khan</v>
          </cell>
          <cell r="N4973" t="str">
            <v>SUZUKI WAGON R VXL</v>
          </cell>
          <cell r="O4973" t="str">
            <v>2018</v>
          </cell>
          <cell r="P4973" t="str">
            <v>MNE-18-265</v>
          </cell>
          <cell r="Q4973" t="str">
            <v>PK10B171538</v>
          </cell>
          <cell r="R4973" t="str">
            <v>PK10071524</v>
          </cell>
          <cell r="T4973">
            <v>1249000</v>
          </cell>
          <cell r="U4973">
            <v>4799</v>
          </cell>
          <cell r="V4973">
            <v>5615</v>
          </cell>
          <cell r="W4973">
            <v>10800</v>
          </cell>
          <cell r="X4973">
            <v>0</v>
          </cell>
          <cell r="Y4973">
            <v>-5185</v>
          </cell>
        </row>
        <row r="4974">
          <cell r="B4974" t="str">
            <v>LHR/LHR/F/MO/PC COMP/P/77039/10/2023</v>
          </cell>
          <cell r="C4974" t="str">
            <v>LHR/LHR/F/MO/PC COMP/E/37518/02/2024</v>
          </cell>
          <cell r="D4974" t="str">
            <v>UBL INSURERS LIMITED - WINDOW TAKAFUL MULTAN BRANCH</v>
          </cell>
          <cell r="E4974">
            <v>45350</v>
          </cell>
          <cell r="F4974">
            <v>44945</v>
          </cell>
          <cell r="G4974">
            <v>45437</v>
          </cell>
          <cell r="H4974" t="str">
            <v xml:space="preserve"> 08802180</v>
          </cell>
          <cell r="I4974" t="str">
            <v xml:space="preserve"> UBL INSURERS LIMITED - WINDOW TAKAFUL MULTAN BRANCH</v>
          </cell>
          <cell r="J4974" t="str">
            <v>CORPORATE</v>
          </cell>
          <cell r="L4974" t="str">
            <v xml:space="preserve"> F</v>
          </cell>
          <cell r="M4974" t="str">
            <v xml:space="preserve"> 09000320-Abdul Khaliq Khan</v>
          </cell>
          <cell r="N4974" t="str">
            <v>TOYOTA HILUX 4X4 S/C</v>
          </cell>
          <cell r="O4974" t="str">
            <v>2023</v>
          </cell>
          <cell r="P4974" t="str">
            <v>CAN-1091</v>
          </cell>
          <cell r="Q4974" t="str">
            <v>1273339</v>
          </cell>
          <cell r="R4974" t="str">
            <v>4132285</v>
          </cell>
          <cell r="T4974">
            <v>1846000</v>
          </cell>
          <cell r="U4974">
            <v>856</v>
          </cell>
          <cell r="V4974">
            <v>1002</v>
          </cell>
          <cell r="W4974">
            <v>0</v>
          </cell>
          <cell r="X4974">
            <v>0</v>
          </cell>
          <cell r="Y4974">
            <v>1002</v>
          </cell>
        </row>
        <row r="4975">
          <cell r="B4975" t="str">
            <v>LHR/LHR/F/MO/PC COMP/P/77039/10/2023</v>
          </cell>
          <cell r="D4975" t="str">
            <v>UBL INSURERS LIMITED - WINDOW TAKAFUL MULTAN BRANCH</v>
          </cell>
          <cell r="E4975">
            <v>45223</v>
          </cell>
          <cell r="F4975">
            <v>44945</v>
          </cell>
          <cell r="G4975">
            <v>45437</v>
          </cell>
          <cell r="H4975" t="str">
            <v xml:space="preserve"> 08802180</v>
          </cell>
          <cell r="I4975" t="str">
            <v xml:space="preserve"> UBL INSURERS LIMITED - WINDOW TAKAFUL MULTAN BRANCH</v>
          </cell>
          <cell r="J4975" t="str">
            <v>CORPORATE</v>
          </cell>
          <cell r="K4975" t="str">
            <v>M/S. ALLIED BANK LTD A/C M/S. SHAMIM &amp; CO 
LEADER POLICY NO. 2023016VPCOP00200</v>
          </cell>
          <cell r="L4975" t="str">
            <v xml:space="preserve"> F</v>
          </cell>
          <cell r="M4975" t="str">
            <v xml:space="preserve"> 09000320-Abdul Khaliq Khan</v>
          </cell>
          <cell r="N4975" t="str">
            <v>TOYOTA HILUX 4X4 S/C</v>
          </cell>
          <cell r="O4975" t="str">
            <v>2023</v>
          </cell>
          <cell r="P4975" t="str">
            <v>CAN-1091</v>
          </cell>
          <cell r="Q4975" t="str">
            <v>1273339</v>
          </cell>
          <cell r="R4975" t="str">
            <v>4132285</v>
          </cell>
          <cell r="T4975">
            <v>5621500</v>
          </cell>
          <cell r="U4975">
            <v>6012</v>
          </cell>
          <cell r="V4975">
            <v>7034</v>
          </cell>
          <cell r="W4975">
            <v>10800</v>
          </cell>
          <cell r="X4975">
            <v>0</v>
          </cell>
          <cell r="Y4975">
            <v>-3766</v>
          </cell>
        </row>
        <row r="4976">
          <cell r="B4976" t="str">
            <v>LHR/LHR/D/MO/PC TPP/P/77044/10/2023</v>
          </cell>
          <cell r="E4976">
            <v>45223</v>
          </cell>
          <cell r="F4976">
            <v>45217</v>
          </cell>
          <cell r="G4976">
            <v>45582</v>
          </cell>
          <cell r="H4976" t="str">
            <v xml:space="preserve"> 08813784</v>
          </cell>
          <cell r="I4976" t="str">
            <v xml:space="preserve"> Shamsa Nourien</v>
          </cell>
          <cell r="J4976" t="str">
            <v>INDIVIDUAL</v>
          </cell>
          <cell r="K4976" t="str">
            <v>Mrs. Shamsa Nourien
CNIC # 34603-2207493-8 Cell # 03328606312</v>
          </cell>
          <cell r="L4976" t="str">
            <v xml:space="preserve"> D</v>
          </cell>
          <cell r="M4976" t="str">
            <v xml:space="preserve"> 09000793-Atique Sarwat</v>
          </cell>
          <cell r="N4976" t="str">
            <v>TOYOTA COROLLA</v>
          </cell>
          <cell r="O4976" t="str">
            <v>2018</v>
          </cell>
          <cell r="P4976" t="str">
            <v>LED-18-5591</v>
          </cell>
          <cell r="Q4976" t="str">
            <v>Z519622</v>
          </cell>
          <cell r="R4976" t="str">
            <v>4146224</v>
          </cell>
          <cell r="T4976">
            <v>4000000</v>
          </cell>
          <cell r="U4976">
            <v>51265</v>
          </cell>
          <cell r="V4976">
            <v>60000</v>
          </cell>
          <cell r="W4976">
            <v>64000</v>
          </cell>
          <cell r="X4976">
            <v>0</v>
          </cell>
          <cell r="Y4976">
            <v>-4000</v>
          </cell>
        </row>
        <row r="4977">
          <cell r="B4977" t="str">
            <v>LHR/LHR/D/MO/PC COMP/P/77045/10/2023</v>
          </cell>
          <cell r="E4977">
            <v>45223</v>
          </cell>
          <cell r="F4977">
            <v>45223</v>
          </cell>
          <cell r="G4977">
            <v>45588</v>
          </cell>
          <cell r="H4977" t="str">
            <v xml:space="preserve"> 08813775</v>
          </cell>
          <cell r="I4977" t="str">
            <v xml:space="preserve"> Javed Iqbal3</v>
          </cell>
          <cell r="J4977" t="str">
            <v>INDIVIDUAL</v>
          </cell>
          <cell r="K4977" t="str">
            <v>Mr. Javed Iqbal 
CNIC # 33202-8849584-1 CELL # 0300-5514125</v>
          </cell>
          <cell r="L4977" t="str">
            <v xml:space="preserve"> D</v>
          </cell>
          <cell r="M4977" t="str">
            <v xml:space="preserve"> 09000557-Muhammad Umar Khan</v>
          </cell>
          <cell r="N4977" t="str">
            <v>SUZUKI ALTO VXR AGS</v>
          </cell>
          <cell r="O4977" t="str">
            <v>2022</v>
          </cell>
          <cell r="P4977" t="str">
            <v>AMW 069</v>
          </cell>
          <cell r="Q4977" t="str">
            <v>Q366370</v>
          </cell>
          <cell r="R4977" t="str">
            <v>NF1AET306H1077211</v>
          </cell>
          <cell r="T4977">
            <v>2400000</v>
          </cell>
          <cell r="U4977">
            <v>41009</v>
          </cell>
          <cell r="V4977">
            <v>48000</v>
          </cell>
          <cell r="W4977">
            <v>56650</v>
          </cell>
          <cell r="X4977">
            <v>0</v>
          </cell>
          <cell r="Y4977">
            <v>-8650</v>
          </cell>
        </row>
        <row r="4978">
          <cell r="B4978" t="str">
            <v>LHR/LHR/D/MO/PC TPP/P/77047/10/2023</v>
          </cell>
          <cell r="E4978">
            <v>45223</v>
          </cell>
          <cell r="F4978">
            <v>45204</v>
          </cell>
          <cell r="G4978">
            <v>45569</v>
          </cell>
          <cell r="H4978" t="str">
            <v xml:space="preserve"> 08813780</v>
          </cell>
          <cell r="I4978" t="str">
            <v xml:space="preserve"> Ghulam Murtaza3</v>
          </cell>
          <cell r="J4978" t="str">
            <v>INDIVIDUAL</v>
          </cell>
          <cell r="K4978" t="str">
            <v>Mr. Ghulam Murtaza
CNIC # 33100-8511528-9 , Cell # 0300-6687064</v>
          </cell>
          <cell r="L4978" t="str">
            <v xml:space="preserve"> D</v>
          </cell>
          <cell r="M4978" t="str">
            <v xml:space="preserve"> 09000433-Fort motors Gujranwala pvt Ltd</v>
          </cell>
          <cell r="N4978" t="str">
            <v>SUZUKI WAGON R VXL</v>
          </cell>
          <cell r="O4978" t="str">
            <v>2021</v>
          </cell>
          <cell r="P4978" t="str">
            <v>AFK-927</v>
          </cell>
          <cell r="Q4978" t="str">
            <v>PK1DB221680</v>
          </cell>
          <cell r="R4978" t="str">
            <v>A1J310PK10121687</v>
          </cell>
          <cell r="T4978">
            <v>2800000</v>
          </cell>
          <cell r="U4978">
            <v>35880</v>
          </cell>
          <cell r="V4978">
            <v>42000</v>
          </cell>
          <cell r="W4978">
            <v>45947</v>
          </cell>
          <cell r="X4978">
            <v>0</v>
          </cell>
          <cell r="Y4978">
            <v>-3947</v>
          </cell>
        </row>
        <row r="4979">
          <cell r="B4979" t="str">
            <v>KHI/HO/D/MO/PD COMP/P/77064/10/2023</v>
          </cell>
          <cell r="C4979" t="str">
            <v>KHI/HO/D/MO/PD COMP/E/33883/10/2023</v>
          </cell>
          <cell r="E4979">
            <v>45230</v>
          </cell>
          <cell r="F4979">
            <v>45222</v>
          </cell>
          <cell r="G4979">
            <v>45587</v>
          </cell>
          <cell r="H4979" t="str">
            <v xml:space="preserve"> 08813769</v>
          </cell>
          <cell r="I4979" t="str">
            <v xml:space="preserve"> Yasir Ilyas Shamsi(4220195911357)</v>
          </cell>
          <cell r="J4979" t="str">
            <v>INDIVIDUAL</v>
          </cell>
          <cell r="L4979" t="str">
            <v xml:space="preserve"> D</v>
          </cell>
          <cell r="M4979" t="str">
            <v xml:space="preserve"> 09000221-Muhammad Irfan</v>
          </cell>
          <cell r="U4979">
            <v>48245</v>
          </cell>
          <cell r="V4979">
            <v>55000</v>
          </cell>
          <cell r="W4979">
            <v>0</v>
          </cell>
          <cell r="X4979">
            <v>0</v>
          </cell>
          <cell r="Y4979">
            <v>55000</v>
          </cell>
        </row>
        <row r="4980">
          <cell r="B4980" t="str">
            <v>KHI/HO/D/MO/PC COMP/C/77065/1/10/2023</v>
          </cell>
          <cell r="C4980" t="str">
            <v>KHI/HO/D/MO/PC COMP/E/42567/00001/06/2024</v>
          </cell>
          <cell r="E4980">
            <v>45456</v>
          </cell>
          <cell r="F4980">
            <v>45224</v>
          </cell>
          <cell r="G4980">
            <v>45589</v>
          </cell>
          <cell r="H4980" t="str">
            <v xml:space="preserve"> 08000160</v>
          </cell>
          <cell r="I4980" t="str">
            <v xml:space="preserve"> MEEZAN BANK LIMITED- SARGODHA BRANCH</v>
          </cell>
          <cell r="J4980" t="str">
            <v>BANK</v>
          </cell>
          <cell r="K4980" t="str">
            <v>M/S. Meezan Bank Limited Civil Lines Sargodha  
User Mr. Aziz Ur Rehman</v>
          </cell>
          <cell r="L4980" t="str">
            <v xml:space="preserve"> D</v>
          </cell>
          <cell r="M4980" t="str">
            <v xml:space="preserve"> 09000221-Muhammad Irfan</v>
          </cell>
          <cell r="N4980" t="str">
            <v>HONDA CIVIC RS TURBO</v>
          </cell>
          <cell r="O4980" t="str">
            <v>2023</v>
          </cell>
          <cell r="P4980" t="str">
            <v>ARK-11</v>
          </cell>
          <cell r="Q4980" t="str">
            <v>L15B72600137</v>
          </cell>
          <cell r="R4980" t="str">
            <v>NFBFC1682LR064104</v>
          </cell>
          <cell r="S4980" t="str">
            <v>CI-2023-1402-0004</v>
          </cell>
          <cell r="T4980">
            <v>-7000000</v>
          </cell>
          <cell r="U4980">
            <v>-33798</v>
          </cell>
          <cell r="V4980">
            <v>-34136</v>
          </cell>
          <cell r="W4980">
            <v>-34186</v>
          </cell>
          <cell r="X4980">
            <v>0</v>
          </cell>
          <cell r="Y4980">
            <v>50</v>
          </cell>
        </row>
        <row r="4981">
          <cell r="B4981" t="str">
            <v>LHR/LHR/F/MO/PC COMP/P/77068/10/2023</v>
          </cell>
          <cell r="D4981" t="str">
            <v>UBL INSURERS LIMITED - WINDOW TAKAFUL MULTAN BRANCH</v>
          </cell>
          <cell r="E4981">
            <v>45224</v>
          </cell>
          <cell r="F4981">
            <v>44927</v>
          </cell>
          <cell r="G4981">
            <v>45322</v>
          </cell>
          <cell r="H4981" t="str">
            <v xml:space="preserve"> 08802180</v>
          </cell>
          <cell r="I4981" t="str">
            <v xml:space="preserve"> UBL INSURERS LIMITED - WINDOW TAKAFUL MULTAN BRANCH</v>
          </cell>
          <cell r="J4981" t="str">
            <v>CORPORATE</v>
          </cell>
          <cell r="K4981" t="str">
            <v>M/s ALLIED BANK LIMITED as owner, 
A/C M/S. LEADER AG
Leader Policy No :2023016VPCOP000034</v>
          </cell>
          <cell r="L4981" t="str">
            <v xml:space="preserve"> F</v>
          </cell>
          <cell r="M4981" t="str">
            <v xml:space="preserve"> 09000320-Abdul Khaliq Khan</v>
          </cell>
          <cell r="N4981" t="str">
            <v>SUZUKI CULTUS VXR</v>
          </cell>
          <cell r="O4981" t="str">
            <v>2021</v>
          </cell>
          <cell r="P4981" t="str">
            <v>AED-697</v>
          </cell>
          <cell r="Q4981" t="str">
            <v>PK10K181124</v>
          </cell>
          <cell r="R4981" t="str">
            <v>NF1AVK31H10081145</v>
          </cell>
          <cell r="T4981">
            <v>2100000</v>
          </cell>
          <cell r="U4981">
            <v>6192</v>
          </cell>
          <cell r="V4981">
            <v>7245</v>
          </cell>
          <cell r="W4981">
            <v>10800</v>
          </cell>
          <cell r="X4981">
            <v>0</v>
          </cell>
          <cell r="Y4981">
            <v>-3555</v>
          </cell>
        </row>
        <row r="4982">
          <cell r="B4982" t="str">
            <v>LHR/LHR/F/MO/CV/P/77070/10/2023</v>
          </cell>
          <cell r="D4982" t="str">
            <v>UBL INSURERS LIMITED - WINDOW TAKAFUL MULTAN BRANCH</v>
          </cell>
          <cell r="E4982">
            <v>45224</v>
          </cell>
          <cell r="F4982">
            <v>44952</v>
          </cell>
          <cell r="G4982">
            <v>45316</v>
          </cell>
          <cell r="H4982" t="str">
            <v xml:space="preserve"> 08802180</v>
          </cell>
          <cell r="I4982" t="str">
            <v xml:space="preserve"> UBL INSURERS LIMITED - WINDOW TAKAFUL MULTAN BRANCH</v>
          </cell>
          <cell r="J4982" t="str">
            <v>CORPORATE</v>
          </cell>
          <cell r="K4982" t="str">
            <v>M/s Bank Al Habib Limited, Main Branch, Multan as owner  ,  A/c.   HOOR OIL INDUSTRIES (PVT) LIMITED (GHEE MILL)
Leader Policy No : 2023016VPCOP00209</v>
          </cell>
          <cell r="L4982" t="str">
            <v xml:space="preserve"> F</v>
          </cell>
          <cell r="M4982" t="str">
            <v xml:space="preserve"> 09000320-Abdul Khaliq Khan</v>
          </cell>
          <cell r="N4982" t="str">
            <v>FIAT TRACTOR</v>
          </cell>
          <cell r="O4982" t="str">
            <v>2023</v>
          </cell>
          <cell r="P4982" t="str">
            <v>CAM-2863</v>
          </cell>
          <cell r="Q4982" t="str">
            <v>21116531</v>
          </cell>
          <cell r="R4982" t="str">
            <v>GSP83076ND</v>
          </cell>
          <cell r="T4982">
            <v>2500000</v>
          </cell>
          <cell r="U4982">
            <v>7372</v>
          </cell>
          <cell r="V4982">
            <v>8625</v>
          </cell>
          <cell r="W4982">
            <v>11250</v>
          </cell>
          <cell r="X4982">
            <v>0</v>
          </cell>
          <cell r="Y4982">
            <v>-2625</v>
          </cell>
        </row>
        <row r="4983">
          <cell r="B4983" t="str">
            <v>KHI/HO/D/MO/PD COMP/P/77083/10/2023</v>
          </cell>
          <cell r="C4983" t="str">
            <v>KHI/HO/D/MO/PD COMP/E/33885/10/2023</v>
          </cell>
          <cell r="E4983">
            <v>45230</v>
          </cell>
          <cell r="F4983">
            <v>45224</v>
          </cell>
          <cell r="G4983">
            <v>45589</v>
          </cell>
          <cell r="H4983" t="str">
            <v xml:space="preserve"> 08813778</v>
          </cell>
          <cell r="I4983" t="str">
            <v xml:space="preserve"> Shahid Subhani(3310029760013)</v>
          </cell>
          <cell r="J4983" t="str">
            <v>INDIVIDUAL</v>
          </cell>
          <cell r="L4983" t="str">
            <v xml:space="preserve"> D</v>
          </cell>
          <cell r="M4983" t="str">
            <v xml:space="preserve"> 09000221-Muhammad Irfan</v>
          </cell>
          <cell r="U4983">
            <v>39473</v>
          </cell>
          <cell r="V4983">
            <v>45000</v>
          </cell>
          <cell r="W4983">
            <v>0</v>
          </cell>
          <cell r="X4983">
            <v>0</v>
          </cell>
          <cell r="Y4983">
            <v>45000</v>
          </cell>
        </row>
        <row r="4984">
          <cell r="B4984" t="str">
            <v>LHR/LHR/D/MO/PC TPP/P/77103/10/2023</v>
          </cell>
          <cell r="E4984">
            <v>45224</v>
          </cell>
          <cell r="F4984">
            <v>45210</v>
          </cell>
          <cell r="G4984">
            <v>45575</v>
          </cell>
          <cell r="H4984" t="str">
            <v xml:space="preserve"> 08813791</v>
          </cell>
          <cell r="I4984" t="str">
            <v xml:space="preserve"> Masharam Fatima</v>
          </cell>
          <cell r="J4984" t="str">
            <v>INDIVIDUAL</v>
          </cell>
          <cell r="K4984" t="str">
            <v>Ms.Masharam Fatima
CNIC # 34101-1197231-4 Cell # 03183990400</v>
          </cell>
          <cell r="L4984" t="str">
            <v xml:space="preserve"> D</v>
          </cell>
          <cell r="M4984" t="str">
            <v xml:space="preserve"> 09000433-Fort motors Gujranwala pvt Ltd</v>
          </cell>
          <cell r="N4984" t="str">
            <v>SUZUKI CULTUS VXR</v>
          </cell>
          <cell r="O4984" t="str">
            <v>2020</v>
          </cell>
          <cell r="P4984" t="str">
            <v>ABD 897</v>
          </cell>
          <cell r="Q4984" t="str">
            <v>Pk10k148966</v>
          </cell>
          <cell r="R4984" t="str">
            <v>NF1AVK51H10048954</v>
          </cell>
          <cell r="T4984">
            <v>2500000</v>
          </cell>
          <cell r="U4984">
            <v>32035</v>
          </cell>
          <cell r="V4984">
            <v>37500</v>
          </cell>
          <cell r="W4984">
            <v>41424</v>
          </cell>
          <cell r="X4984">
            <v>0</v>
          </cell>
          <cell r="Y4984">
            <v>-3924</v>
          </cell>
        </row>
        <row r="4985">
          <cell r="B4985" t="str">
            <v>LHR/LHR/D/MO/PC TPP/P/77104/10/2023</v>
          </cell>
          <cell r="E4985">
            <v>45224</v>
          </cell>
          <cell r="F4985">
            <v>45213</v>
          </cell>
          <cell r="G4985">
            <v>45578</v>
          </cell>
          <cell r="H4985" t="str">
            <v xml:space="preserve"> 08813793</v>
          </cell>
          <cell r="I4985" t="str">
            <v xml:space="preserve"> Kaneez Akhtar</v>
          </cell>
          <cell r="J4985" t="str">
            <v>INDIVIDUAL</v>
          </cell>
          <cell r="K4985" t="str">
            <v>Mrs. Kaneez Akhtar
CNIC # 34102-0414582-4 , Cell # 0300-6407253</v>
          </cell>
          <cell r="L4985" t="str">
            <v xml:space="preserve"> D</v>
          </cell>
          <cell r="M4985" t="str">
            <v xml:space="preserve"> 09000433-Fort motors Gujranwala pvt Ltd</v>
          </cell>
          <cell r="N4985" t="str">
            <v>SUZUKI WAGON R VXL</v>
          </cell>
          <cell r="O4985" t="str">
            <v>2021</v>
          </cell>
          <cell r="P4985" t="str">
            <v>AFH-501</v>
          </cell>
          <cell r="Q4985" t="str">
            <v>PK10B215022</v>
          </cell>
          <cell r="R4985" t="str">
            <v>A1J310PK10115019</v>
          </cell>
          <cell r="T4985">
            <v>2500000</v>
          </cell>
          <cell r="U4985">
            <v>32035</v>
          </cell>
          <cell r="V4985">
            <v>37500</v>
          </cell>
          <cell r="W4985">
            <v>41424</v>
          </cell>
          <cell r="X4985">
            <v>0</v>
          </cell>
          <cell r="Y4985">
            <v>-3924</v>
          </cell>
        </row>
        <row r="4986">
          <cell r="B4986" t="str">
            <v>KHI/HO/D/MO/PD COMP/P/77108/10/2023</v>
          </cell>
          <cell r="C4986" t="str">
            <v>KHI/HO/D/MO/PD COMP/E/33884/10/2023</v>
          </cell>
          <cell r="E4986">
            <v>45230</v>
          </cell>
          <cell r="F4986">
            <v>45223</v>
          </cell>
          <cell r="G4986">
            <v>45588</v>
          </cell>
          <cell r="H4986" t="str">
            <v xml:space="preserve"> 08813785</v>
          </cell>
          <cell r="I4986" t="str">
            <v xml:space="preserve"> Tuseef Razaq Hashmi(3630203237175)</v>
          </cell>
          <cell r="J4986" t="str">
            <v>INDIVIDUAL</v>
          </cell>
          <cell r="L4986" t="str">
            <v xml:space="preserve"> D</v>
          </cell>
          <cell r="M4986" t="str">
            <v xml:space="preserve"> 09000221-Muhammad Irfan</v>
          </cell>
          <cell r="U4986">
            <v>67543</v>
          </cell>
          <cell r="V4986">
            <v>77000</v>
          </cell>
          <cell r="W4986">
            <v>0</v>
          </cell>
          <cell r="X4986">
            <v>0</v>
          </cell>
          <cell r="Y4986">
            <v>77000</v>
          </cell>
        </row>
        <row r="4987">
          <cell r="B4987" t="str">
            <v>LHR/LHR/D/MO/PC TPP/P/77114/10/2023</v>
          </cell>
          <cell r="E4987">
            <v>45224</v>
          </cell>
          <cell r="F4987">
            <v>45224</v>
          </cell>
          <cell r="G4987">
            <v>45589</v>
          </cell>
          <cell r="H4987" t="str">
            <v xml:space="preserve"> 08813796</v>
          </cell>
          <cell r="I4987" t="str">
            <v xml:space="preserve"> Shazia Shakeel3</v>
          </cell>
          <cell r="J4987" t="str">
            <v>INDIVIDUAL</v>
          </cell>
          <cell r="K4987" t="str">
            <v>Mrs. Shazia Shakeel
CNIC # 35202-2670960-2 Cell # 0321-4694802</v>
          </cell>
          <cell r="L4987" t="str">
            <v xml:space="preserve"> D</v>
          </cell>
          <cell r="M4987" t="str">
            <v xml:space="preserve"> 09000442-TOYOTA JINNAH MOTORS (PRIVATE) LIMITED</v>
          </cell>
          <cell r="N4987" t="str">
            <v>TOYOTA YARIS ATIV CVT</v>
          </cell>
          <cell r="O4987" t="str">
            <v>2023</v>
          </cell>
          <cell r="P4987" t="str">
            <v>AQB-892</v>
          </cell>
          <cell r="Q4987" t="str">
            <v>2A63587</v>
          </cell>
          <cell r="R4987" t="str">
            <v>NSP150R-7041284</v>
          </cell>
          <cell r="T4987">
            <v>5076000</v>
          </cell>
          <cell r="U4987">
            <v>65059</v>
          </cell>
          <cell r="V4987">
            <v>76140</v>
          </cell>
          <cell r="W4987">
            <v>83280</v>
          </cell>
          <cell r="X4987">
            <v>0</v>
          </cell>
          <cell r="Y4987">
            <v>-7140</v>
          </cell>
        </row>
        <row r="4988">
          <cell r="B4988" t="str">
            <v>LHR/LHR/F/MO/PC COMP/P/77135/10/2023</v>
          </cell>
          <cell r="C4988" t="str">
            <v>LHR/LHR/F/MO/PC COMP/E/33544/10/2023</v>
          </cell>
          <cell r="D4988" t="str">
            <v>UBL INSURERS LIMITED - WINDOW TAKAFUL MULTAN BRANCH</v>
          </cell>
          <cell r="E4988">
            <v>45225</v>
          </cell>
          <cell r="F4988">
            <v>44425</v>
          </cell>
          <cell r="G4988">
            <v>44789</v>
          </cell>
          <cell r="H4988" t="str">
            <v xml:space="preserve"> 08802180</v>
          </cell>
          <cell r="I4988" t="str">
            <v xml:space="preserve"> UBL INSURERS LIMITED - WINDOW TAKAFUL MULTAN BRANCH</v>
          </cell>
          <cell r="J4988" t="str">
            <v>CORPORATE</v>
          </cell>
          <cell r="L4988" t="str">
            <v xml:space="preserve"> F</v>
          </cell>
          <cell r="M4988" t="str">
            <v xml:space="preserve"> 09000320-Abdul Khaliq Khan</v>
          </cell>
          <cell r="N4988" t="str">
            <v>SUZUKI WAGON-R VXL E2</v>
          </cell>
          <cell r="O4988" t="str">
            <v>2018</v>
          </cell>
          <cell r="P4988" t="str">
            <v>MNC-18-821</v>
          </cell>
          <cell r="Q4988" t="str">
            <v>160408</v>
          </cell>
          <cell r="R4988" t="str">
            <v>10060393</v>
          </cell>
          <cell r="T4988">
            <v>-1350000</v>
          </cell>
          <cell r="U4988">
            <v>-6000</v>
          </cell>
          <cell r="V4988">
            <v>-7020</v>
          </cell>
          <cell r="W4988">
            <v>0</v>
          </cell>
          <cell r="X4988">
            <v>0</v>
          </cell>
          <cell r="Y4988">
            <v>-7020</v>
          </cell>
        </row>
        <row r="4989">
          <cell r="B4989" t="str">
            <v>LHR/LHR/F/MO/PC COMP/P/77135/10/2023</v>
          </cell>
          <cell r="D4989" t="str">
            <v>UBL INSURERS LIMITED - WINDOW TAKAFUL MULTAN BRANCH</v>
          </cell>
          <cell r="E4989">
            <v>45225</v>
          </cell>
          <cell r="F4989">
            <v>44425</v>
          </cell>
          <cell r="G4989">
            <v>44789</v>
          </cell>
          <cell r="H4989" t="str">
            <v xml:space="preserve"> 08802180</v>
          </cell>
          <cell r="I4989" t="str">
            <v xml:space="preserve"> UBL INSURERS LIMITED - WINDOW TAKAFUL MULTAN BRANCH</v>
          </cell>
          <cell r="J4989" t="str">
            <v>CORPORATE</v>
          </cell>
          <cell r="K4989" t="str">
            <v>MAHMOOD HUSSAIN C/O SHUJABAD WEAVING MILLS  
LEADER POLICY NO. 2021016VPCOP000321</v>
          </cell>
          <cell r="L4989" t="str">
            <v xml:space="preserve"> F</v>
          </cell>
          <cell r="M4989" t="str">
            <v xml:space="preserve"> 09000320-Abdul Khaliq Khan</v>
          </cell>
          <cell r="N4989" t="str">
            <v>SUZUKI WAGON-R VXL E2</v>
          </cell>
          <cell r="O4989" t="str">
            <v>2018</v>
          </cell>
          <cell r="P4989" t="str">
            <v>MNC-18-821</v>
          </cell>
          <cell r="Q4989" t="str">
            <v>160408</v>
          </cell>
          <cell r="R4989" t="str">
            <v>10060393</v>
          </cell>
          <cell r="T4989">
            <v>1350000</v>
          </cell>
          <cell r="U4989">
            <v>6000</v>
          </cell>
          <cell r="V4989">
            <v>7020</v>
          </cell>
          <cell r="W4989">
            <v>11250</v>
          </cell>
          <cell r="X4989">
            <v>0</v>
          </cell>
          <cell r="Y4989">
            <v>-4230</v>
          </cell>
        </row>
        <row r="4990">
          <cell r="B4990" t="str">
            <v>LHR/LHR/F/MO/PC COMP/P/77138/10/2023</v>
          </cell>
          <cell r="D4990" t="str">
            <v>UBL INSURERS LIMITED - WINDOW TAKAFUL MULTAN BRANCH</v>
          </cell>
          <cell r="E4990">
            <v>45225</v>
          </cell>
          <cell r="F4990">
            <v>44425</v>
          </cell>
          <cell r="G4990">
            <v>44789</v>
          </cell>
          <cell r="H4990" t="str">
            <v xml:space="preserve"> 08802180</v>
          </cell>
          <cell r="I4990" t="str">
            <v xml:space="preserve"> UBL INSURERS LIMITED - WINDOW TAKAFUL MULTAN BRANCH</v>
          </cell>
          <cell r="J4990" t="str">
            <v>CORPORATE</v>
          </cell>
          <cell r="K4990" t="str">
            <v>MAHMOOD HUSSAIN C/O SHUJABAD WEAVING MILLS  
LEADER POLICY NO. 2021016VPCOP000348</v>
          </cell>
          <cell r="L4990" t="str">
            <v xml:space="preserve"> F</v>
          </cell>
          <cell r="M4990" t="str">
            <v xml:space="preserve"> 09000320-Abdul Khaliq Khan</v>
          </cell>
          <cell r="N4990" t="str">
            <v>SUZUKI WAGON-R VXL E2</v>
          </cell>
          <cell r="O4990" t="str">
            <v>2018</v>
          </cell>
          <cell r="P4990" t="str">
            <v>MNC-18-821</v>
          </cell>
          <cell r="Q4990" t="str">
            <v>160408</v>
          </cell>
          <cell r="R4990" t="str">
            <v>10060393</v>
          </cell>
          <cell r="T4990">
            <v>1350000</v>
          </cell>
          <cell r="U4990">
            <v>6000</v>
          </cell>
          <cell r="V4990">
            <v>7020</v>
          </cell>
          <cell r="W4990">
            <v>11250</v>
          </cell>
          <cell r="X4990">
            <v>0</v>
          </cell>
          <cell r="Y4990">
            <v>-4230</v>
          </cell>
        </row>
        <row r="4991">
          <cell r="B4991" t="str">
            <v>LHR/LHR/F/MO/PC COMP/P/77139/10/2023</v>
          </cell>
          <cell r="C4991" t="str">
            <v>LHR/LHR/F/MO/PC COMP/E/37361/02/2024</v>
          </cell>
          <cell r="D4991" t="str">
            <v>UBL INSURERS LIMITED - WINDOW TAKAFUL MULTAN BRANCH</v>
          </cell>
          <cell r="E4991">
            <v>45344</v>
          </cell>
          <cell r="F4991">
            <v>44899</v>
          </cell>
          <cell r="G4991">
            <v>45263</v>
          </cell>
          <cell r="H4991" t="str">
            <v xml:space="preserve"> 08802180</v>
          </cell>
          <cell r="I4991" t="str">
            <v xml:space="preserve"> UBL INSURERS LIMITED - WINDOW TAKAFUL MULTAN BRANCH</v>
          </cell>
          <cell r="J4991" t="str">
            <v>CORPORATE</v>
          </cell>
          <cell r="L4991" t="str">
            <v xml:space="preserve"> F</v>
          </cell>
          <cell r="M4991" t="str">
            <v xml:space="preserve"> 09000346-Sidra Khan</v>
          </cell>
          <cell r="N4991" t="str">
            <v>TOYOTA COROLLA GLI M/T 1.</v>
          </cell>
          <cell r="O4991" t="str">
            <v>2017</v>
          </cell>
          <cell r="P4991" t="str">
            <v>LEB-17A-6025</v>
          </cell>
          <cell r="Q4991" t="str">
            <v>508505</v>
          </cell>
          <cell r="R4991" t="str">
            <v>4134647</v>
          </cell>
          <cell r="T4991">
            <v>2100000</v>
          </cell>
          <cell r="U4991">
            <v>4526</v>
          </cell>
          <cell r="V4991">
            <v>5296</v>
          </cell>
          <cell r="W4991">
            <v>5295</v>
          </cell>
          <cell r="X4991">
            <v>0</v>
          </cell>
          <cell r="Y4991">
            <v>1</v>
          </cell>
        </row>
        <row r="4992">
          <cell r="B4992" t="str">
            <v>LHR/LHR/F/MO/PC COMP/P/77139/10/2023</v>
          </cell>
          <cell r="D4992" t="str">
            <v>UBL INSURERS LIMITED - WINDOW TAKAFUL MULTAN BRANCH</v>
          </cell>
          <cell r="E4992">
            <v>45230</v>
          </cell>
          <cell r="F4992">
            <v>44899</v>
          </cell>
          <cell r="G4992">
            <v>45263</v>
          </cell>
          <cell r="H4992" t="str">
            <v xml:space="preserve"> 08802180</v>
          </cell>
          <cell r="I4992" t="str">
            <v xml:space="preserve"> UBL INSURERS LIMITED - WINDOW TAKAFUL MULTAN BRANCH</v>
          </cell>
          <cell r="J4992" t="str">
            <v>CORPORATE</v>
          </cell>
          <cell r="K4992" t="str">
            <v>MR M TAUSEEF ASIM 
LEADER POLICY NO. 2022016VPCOP00561</v>
          </cell>
          <cell r="L4992" t="str">
            <v xml:space="preserve"> F</v>
          </cell>
          <cell r="M4992" t="str">
            <v xml:space="preserve"> 09000346-Sidra Khan</v>
          </cell>
          <cell r="N4992" t="str">
            <v>TOYOTA COROLLA GLI M/T 1.</v>
          </cell>
          <cell r="O4992" t="str">
            <v>2017</v>
          </cell>
          <cell r="P4992" t="str">
            <v>LEB-17A-6025</v>
          </cell>
          <cell r="Q4992" t="str">
            <v>508505</v>
          </cell>
          <cell r="R4992" t="str">
            <v>4134647</v>
          </cell>
          <cell r="T4992">
            <v>1900000</v>
          </cell>
          <cell r="U4992">
            <v>7308</v>
          </cell>
          <cell r="V4992">
            <v>8550</v>
          </cell>
          <cell r="W4992">
            <v>11250</v>
          </cell>
          <cell r="X4992">
            <v>0</v>
          </cell>
          <cell r="Y4992">
            <v>-2700</v>
          </cell>
        </row>
        <row r="4993">
          <cell r="B4993" t="str">
            <v>LHR/LHR/F/MO/PC COMP/P/77140/10/2023</v>
          </cell>
          <cell r="D4993" t="str">
            <v>UBL INSURERS LIMITED - WINDOW TAKAFUL MULTAN BRANCH</v>
          </cell>
          <cell r="E4993">
            <v>45225</v>
          </cell>
          <cell r="F4993">
            <v>44510</v>
          </cell>
          <cell r="G4993">
            <v>44874</v>
          </cell>
          <cell r="H4993" t="str">
            <v xml:space="preserve"> 08802180</v>
          </cell>
          <cell r="I4993" t="str">
            <v xml:space="preserve"> UBL INSURERS LIMITED - WINDOW TAKAFUL MULTAN BRANCH</v>
          </cell>
          <cell r="J4993" t="str">
            <v>CORPORATE</v>
          </cell>
          <cell r="K4993" t="str">
            <v>M/S SALMA SHAHID  C/O S M FOOD MAKER LTD   
LEADER POLICY NO. 2021016VPCOP000479</v>
          </cell>
          <cell r="L4993" t="str">
            <v xml:space="preserve"> F</v>
          </cell>
          <cell r="M4993" t="str">
            <v xml:space="preserve"> 09000320-Abdul Khaliq Khan</v>
          </cell>
          <cell r="N4993" t="str">
            <v>SUZUKI WAGON-R VXL E2</v>
          </cell>
          <cell r="O4993" t="str">
            <v>2021</v>
          </cell>
          <cell r="Q4993" t="str">
            <v>21339</v>
          </cell>
          <cell r="R4993" t="str">
            <v>10060393</v>
          </cell>
          <cell r="T4993">
            <v>3200000</v>
          </cell>
          <cell r="U4993">
            <v>16411</v>
          </cell>
          <cell r="V4993">
            <v>19201</v>
          </cell>
          <cell r="W4993">
            <v>11250</v>
          </cell>
          <cell r="X4993">
            <v>0</v>
          </cell>
          <cell r="Y4993">
            <v>7951</v>
          </cell>
        </row>
        <row r="4994">
          <cell r="B4994" t="str">
            <v>LHR/LHR/F/MO/PC COMP/P/77143/10/2023</v>
          </cell>
          <cell r="D4994" t="str">
            <v>UBL INSURERS LIMITED - WINDOW TAKAFUL MULTAN BRANCH</v>
          </cell>
          <cell r="E4994">
            <v>45225</v>
          </cell>
          <cell r="F4994">
            <v>44538</v>
          </cell>
          <cell r="G4994">
            <v>44902</v>
          </cell>
          <cell r="H4994" t="str">
            <v xml:space="preserve"> 08802180</v>
          </cell>
          <cell r="I4994" t="str">
            <v xml:space="preserve"> UBL INSURERS LIMITED - WINDOW TAKAFUL MULTAN BRANCH</v>
          </cell>
          <cell r="J4994" t="str">
            <v>CORPORATE</v>
          </cell>
          <cell r="K4994" t="str">
            <v>M/S. SHUJABAD OIL MILLS   
LEADER POLICY NO. 2021016VPCOP000557</v>
          </cell>
          <cell r="L4994" t="str">
            <v xml:space="preserve"> F</v>
          </cell>
          <cell r="M4994" t="str">
            <v xml:space="preserve"> 09000320-Abdul Khaliq Khan</v>
          </cell>
          <cell r="N4994" t="str">
            <v>TOYOTA HILUX 4X2 D/C</v>
          </cell>
          <cell r="O4994" t="str">
            <v>2012</v>
          </cell>
          <cell r="P4994" t="str">
            <v>LES-12-38</v>
          </cell>
          <cell r="Q4994" t="str">
            <v>039800</v>
          </cell>
          <cell r="R4994" t="str">
            <v>9450439</v>
          </cell>
          <cell r="T4994">
            <v>1860000</v>
          </cell>
          <cell r="U4994">
            <v>6200</v>
          </cell>
          <cell r="V4994">
            <v>7254</v>
          </cell>
          <cell r="W4994">
            <v>11250</v>
          </cell>
          <cell r="X4994">
            <v>0</v>
          </cell>
          <cell r="Y4994">
            <v>-3996</v>
          </cell>
        </row>
        <row r="4995">
          <cell r="B4995" t="str">
            <v>KHI/HO/D/MO/PD COMP/P/77162/10/2023</v>
          </cell>
          <cell r="C4995" t="str">
            <v>KHI/HO/D/MO/PD COMP/E/33886/10/2023</v>
          </cell>
          <cell r="E4995">
            <v>45230</v>
          </cell>
          <cell r="F4995">
            <v>45223</v>
          </cell>
          <cell r="G4995">
            <v>45588</v>
          </cell>
          <cell r="H4995" t="str">
            <v xml:space="preserve"> 08813805</v>
          </cell>
          <cell r="I4995" t="str">
            <v xml:space="preserve"> Nazia Kashif(4210109172144)</v>
          </cell>
          <cell r="J4995" t="str">
            <v>INDIVIDUAL</v>
          </cell>
          <cell r="L4995" t="str">
            <v xml:space="preserve"> D</v>
          </cell>
          <cell r="M4995" t="str">
            <v xml:space="preserve"> 09000221-Muhammad Irfan</v>
          </cell>
          <cell r="U4995">
            <v>135964</v>
          </cell>
          <cell r="V4995">
            <v>155000</v>
          </cell>
          <cell r="W4995">
            <v>0</v>
          </cell>
          <cell r="X4995">
            <v>0</v>
          </cell>
          <cell r="Y4995">
            <v>155000</v>
          </cell>
        </row>
        <row r="4996">
          <cell r="B4996" t="str">
            <v>LHR/LHR/F/MO/PC COMP/P/77180/10/2023</v>
          </cell>
          <cell r="D4996" t="str">
            <v>UBL INSURERS LIMITED - WINDOW TAKAFUL MULTAN BRANCH</v>
          </cell>
          <cell r="E4996">
            <v>45226</v>
          </cell>
          <cell r="F4996">
            <v>44964</v>
          </cell>
          <cell r="G4996">
            <v>45328</v>
          </cell>
          <cell r="H4996" t="str">
            <v xml:space="preserve"> 08802180</v>
          </cell>
          <cell r="I4996" t="str">
            <v xml:space="preserve"> UBL INSURERS LIMITED - WINDOW TAKAFUL MULTAN BRANCH</v>
          </cell>
          <cell r="J4996" t="str">
            <v>CORPORATE</v>
          </cell>
          <cell r="K4996" t="str">
            <v>M/s Habib Metropolitan Bank Ltd.As Owner,
A/c. M/s. Hoor Oli Industries (Pvt) Ltd (Solvent Plant)
Leader Policy No : 2023016VPCOP00033</v>
          </cell>
          <cell r="L4996" t="str">
            <v xml:space="preserve"> F</v>
          </cell>
          <cell r="M4996" t="str">
            <v xml:space="preserve"> 09000320-Abdul Khaliq Khan</v>
          </cell>
          <cell r="N4996" t="str">
            <v>HONDA CIVIC VTI  ORIEL PT</v>
          </cell>
          <cell r="O4996" t="str">
            <v>2022</v>
          </cell>
          <cell r="P4996" t="str">
            <v>AJA-908</v>
          </cell>
          <cell r="Q4996" t="str">
            <v>6931518</v>
          </cell>
          <cell r="R4996" t="str">
            <v>NR084091</v>
          </cell>
          <cell r="T4996">
            <v>7000000</v>
          </cell>
          <cell r="U4996">
            <v>20641</v>
          </cell>
          <cell r="V4996">
            <v>24150</v>
          </cell>
          <cell r="W4996">
            <v>35433</v>
          </cell>
          <cell r="X4996">
            <v>0</v>
          </cell>
          <cell r="Y4996">
            <v>-11283</v>
          </cell>
        </row>
        <row r="4997">
          <cell r="B4997" t="str">
            <v>KHI/HO/D/MO/PD COMP/P/77184/10/2023</v>
          </cell>
          <cell r="C4997" t="str">
            <v>KHI/HO/D/MO/PD COMP/E/33887/10/2023</v>
          </cell>
          <cell r="E4997">
            <v>45230</v>
          </cell>
          <cell r="F4997">
            <v>45220</v>
          </cell>
          <cell r="G4997">
            <v>45585</v>
          </cell>
          <cell r="H4997" t="str">
            <v xml:space="preserve"> 08813813</v>
          </cell>
          <cell r="I4997" t="str">
            <v xml:space="preserve"> Zafar Iqbal Awan(3740247546065)</v>
          </cell>
          <cell r="J4997" t="str">
            <v>INDIVIDUAL</v>
          </cell>
          <cell r="L4997" t="str">
            <v xml:space="preserve"> D</v>
          </cell>
          <cell r="M4997" t="str">
            <v xml:space="preserve"> 09000221-Muhammad Irfan</v>
          </cell>
          <cell r="U4997">
            <v>16666</v>
          </cell>
          <cell r="V4997">
            <v>19000</v>
          </cell>
          <cell r="W4997">
            <v>0</v>
          </cell>
          <cell r="X4997">
            <v>0</v>
          </cell>
          <cell r="Y4997">
            <v>19000</v>
          </cell>
        </row>
        <row r="4998">
          <cell r="B4998" t="str">
            <v>LHR/LHR/F/MO/PC COMP/P/77188/10/2023</v>
          </cell>
          <cell r="D4998" t="str">
            <v>UBL INSURERS LIMITED - WINDOW TAKAFUL MULTAN BRANCH</v>
          </cell>
          <cell r="E4998">
            <v>45226</v>
          </cell>
          <cell r="F4998">
            <v>44707</v>
          </cell>
          <cell r="G4998">
            <v>45071</v>
          </cell>
          <cell r="H4998" t="str">
            <v xml:space="preserve"> 08802180</v>
          </cell>
          <cell r="I4998" t="str">
            <v xml:space="preserve"> UBL INSURERS LIMITED - WINDOW TAKAFUL MULTAN BRANCH</v>
          </cell>
          <cell r="J4998" t="str">
            <v>CORPORATE</v>
          </cell>
          <cell r="K4998" t="str">
            <v>M/S. ALLIED BANK LTD A/C M/S. SHAMIM &amp; CO 
LEADER POLICY NO. 2022016VPCOP00499
LEADER ENDT NO. 2023016VPCOE00054</v>
          </cell>
          <cell r="L4998" t="str">
            <v xml:space="preserve"> F</v>
          </cell>
          <cell r="M4998" t="str">
            <v xml:space="preserve"> 09000320-Abdul Khaliq Khan</v>
          </cell>
          <cell r="N4998" t="str">
            <v>SUZUKI SWIFT DLX EURO II</v>
          </cell>
          <cell r="O4998" t="str">
            <v>2022</v>
          </cell>
          <cell r="Q4998" t="str">
            <v>1009174</v>
          </cell>
          <cell r="R4998" t="str">
            <v>109133</v>
          </cell>
          <cell r="T4998">
            <v>3900000</v>
          </cell>
          <cell r="U4998">
            <v>11995</v>
          </cell>
          <cell r="V4998">
            <v>14034</v>
          </cell>
          <cell r="W4998">
            <v>11316</v>
          </cell>
          <cell r="X4998">
            <v>0</v>
          </cell>
          <cell r="Y4998">
            <v>2718</v>
          </cell>
        </row>
        <row r="4999">
          <cell r="B4999" t="str">
            <v>KHI/AR/AR/D/MO/MC TTT/P/77211/10/2023</v>
          </cell>
          <cell r="E4999">
            <v>45226</v>
          </cell>
          <cell r="F4999">
            <v>45216</v>
          </cell>
          <cell r="G4999">
            <v>45581</v>
          </cell>
          <cell r="H4999" t="str">
            <v xml:space="preserve"> 08813824</v>
          </cell>
          <cell r="I4999" t="str">
            <v xml:space="preserve"> Muhammad Shahid(4230185223255)</v>
          </cell>
          <cell r="J4999" t="str">
            <v>INDIVIDUAL</v>
          </cell>
          <cell r="K4999" t="str">
            <v>Mr. Muhammad Shahid
CNIC: 4230185223255
Cell: 0334-3146969</v>
          </cell>
          <cell r="L4999" t="str">
            <v xml:space="preserve"> D</v>
          </cell>
          <cell r="M4999" t="str">
            <v xml:space="preserve"> 09000221-Muhammad Irfan</v>
          </cell>
          <cell r="N4999" t="str">
            <v>SUZUKI GD-110S</v>
          </cell>
          <cell r="O4999" t="str">
            <v>2022</v>
          </cell>
          <cell r="P4999" t="str">
            <v>KPU-9855</v>
          </cell>
          <cell r="Q4999" t="str">
            <v>E457-121916</v>
          </cell>
          <cell r="R4999" t="str">
            <v>NE43G-121913</v>
          </cell>
          <cell r="T4999">
            <v>352000</v>
          </cell>
          <cell r="U4999">
            <v>20027</v>
          </cell>
          <cell r="V4999">
            <v>22880</v>
          </cell>
          <cell r="W4999">
            <v>12500</v>
          </cell>
          <cell r="X4999">
            <v>0</v>
          </cell>
          <cell r="Y4999">
            <v>10380</v>
          </cell>
        </row>
        <row r="5000">
          <cell r="B5000" t="str">
            <v>KHI/HO/D/MO/PD COMP/P/77260/10/2023</v>
          </cell>
          <cell r="C5000" t="str">
            <v>KHI/HO/D/MO/PD COMP/E/33888/10/2023</v>
          </cell>
          <cell r="E5000">
            <v>45230</v>
          </cell>
          <cell r="F5000">
            <v>45224</v>
          </cell>
          <cell r="G5000">
            <v>45589</v>
          </cell>
          <cell r="H5000" t="str">
            <v xml:space="preserve"> 08813835</v>
          </cell>
          <cell r="I5000" t="str">
            <v xml:space="preserve"> Tanzila Riaz(4250153288946)</v>
          </cell>
          <cell r="J5000" t="str">
            <v>INDIVIDUAL</v>
          </cell>
          <cell r="L5000" t="str">
            <v xml:space="preserve"> D</v>
          </cell>
          <cell r="M5000" t="str">
            <v xml:space="preserve"> 09000221-Muhammad Irfan</v>
          </cell>
          <cell r="U5000">
            <v>39473</v>
          </cell>
          <cell r="V5000">
            <v>45000</v>
          </cell>
          <cell r="W5000">
            <v>0</v>
          </cell>
          <cell r="X5000">
            <v>0</v>
          </cell>
          <cell r="Y5000">
            <v>45000</v>
          </cell>
        </row>
        <row r="5001">
          <cell r="B5001" t="str">
            <v>KHI/HO/D/MO/PD COMP/P/77287/10/2023</v>
          </cell>
          <cell r="C5001" t="str">
            <v>KHI/HO/D/MO/PD COMP/E/33893/10/2023</v>
          </cell>
          <cell r="E5001">
            <v>45230</v>
          </cell>
          <cell r="F5001">
            <v>45225</v>
          </cell>
          <cell r="G5001">
            <v>45590</v>
          </cell>
          <cell r="H5001" t="str">
            <v xml:space="preserve"> 08813840</v>
          </cell>
          <cell r="I5001" t="str">
            <v xml:space="preserve"> Noman Iqbal42501-9617826-9</v>
          </cell>
          <cell r="J5001" t="str">
            <v>INDIVIDUAL</v>
          </cell>
          <cell r="L5001" t="str">
            <v xml:space="preserve"> D</v>
          </cell>
          <cell r="M5001" t="str">
            <v xml:space="preserve"> 09000221-Muhammad Irfan</v>
          </cell>
          <cell r="U5001">
            <v>37718</v>
          </cell>
          <cell r="V5001">
            <v>43000</v>
          </cell>
          <cell r="W5001">
            <v>0</v>
          </cell>
          <cell r="X5001">
            <v>0</v>
          </cell>
          <cell r="Y5001">
            <v>43000</v>
          </cell>
        </row>
        <row r="5002">
          <cell r="B5002" t="str">
            <v>KHI/HO/D/MO/PD COMP/P/77288/10/2023</v>
          </cell>
          <cell r="C5002" t="str">
            <v>KHI/HO/D/MO/PD COMP/E/33889/10/2023</v>
          </cell>
          <cell r="E5002">
            <v>45230</v>
          </cell>
          <cell r="F5002">
            <v>45225</v>
          </cell>
          <cell r="G5002">
            <v>45590</v>
          </cell>
          <cell r="H5002" t="str">
            <v xml:space="preserve"> 08813841</v>
          </cell>
          <cell r="I5002" t="str">
            <v xml:space="preserve"> Amna Bilal(3520248393716)</v>
          </cell>
          <cell r="J5002" t="str">
            <v>INDIVIDUAL</v>
          </cell>
          <cell r="L5002" t="str">
            <v xml:space="preserve"> D</v>
          </cell>
          <cell r="M5002" t="str">
            <v xml:space="preserve"> 09000221-Muhammad Irfan</v>
          </cell>
          <cell r="U5002">
            <v>48420</v>
          </cell>
          <cell r="V5002">
            <v>55200</v>
          </cell>
          <cell r="W5002">
            <v>0</v>
          </cell>
          <cell r="X5002">
            <v>0</v>
          </cell>
          <cell r="Y5002">
            <v>55200</v>
          </cell>
        </row>
        <row r="5003">
          <cell r="B5003" t="str">
            <v>KHI/HO/D/MO/PD COMP/P/77290/10/2023</v>
          </cell>
          <cell r="C5003" t="str">
            <v>KHI/HO/D/MO/PD COMP/E/33890/10/2023</v>
          </cell>
          <cell r="E5003">
            <v>45230</v>
          </cell>
          <cell r="F5003">
            <v>45227</v>
          </cell>
          <cell r="G5003">
            <v>45592</v>
          </cell>
          <cell r="H5003" t="str">
            <v xml:space="preserve"> 08809635</v>
          </cell>
          <cell r="I5003" t="str">
            <v xml:space="preserve"> Zeeshan Ali (4210176490019)</v>
          </cell>
          <cell r="J5003" t="str">
            <v>INDIVIDUAL</v>
          </cell>
          <cell r="L5003" t="str">
            <v xml:space="preserve"> D</v>
          </cell>
          <cell r="M5003" t="str">
            <v xml:space="preserve"> 09000221-Muhammad Irfan</v>
          </cell>
          <cell r="U5003">
            <v>48245</v>
          </cell>
          <cell r="V5003">
            <v>55000</v>
          </cell>
          <cell r="W5003">
            <v>0</v>
          </cell>
          <cell r="X5003">
            <v>0</v>
          </cell>
          <cell r="Y5003">
            <v>55000</v>
          </cell>
        </row>
        <row r="5004">
          <cell r="B5004" t="str">
            <v>KHI/HO/D/MO/PD COMP/P/77304/10/2023</v>
          </cell>
          <cell r="C5004" t="str">
            <v>KHI/HO/D/MO/PD COMP/E/33894/10/2023</v>
          </cell>
          <cell r="E5004">
            <v>45230</v>
          </cell>
          <cell r="F5004">
            <v>45225</v>
          </cell>
          <cell r="G5004">
            <v>45590</v>
          </cell>
          <cell r="H5004" t="str">
            <v xml:space="preserve"> 08810485</v>
          </cell>
          <cell r="I5004" t="str">
            <v xml:space="preserve"> Syed Ghayur Hussain(4220124107797)</v>
          </cell>
          <cell r="J5004" t="str">
            <v>INDIVIDUAL</v>
          </cell>
          <cell r="L5004" t="str">
            <v xml:space="preserve"> D</v>
          </cell>
          <cell r="M5004" t="str">
            <v xml:space="preserve"> 09000221-Muhammad Irfan</v>
          </cell>
          <cell r="U5004">
            <v>28069</v>
          </cell>
          <cell r="V5004">
            <v>32000</v>
          </cell>
          <cell r="W5004">
            <v>0</v>
          </cell>
          <cell r="X5004">
            <v>0</v>
          </cell>
          <cell r="Y5004">
            <v>32000</v>
          </cell>
        </row>
        <row r="5005">
          <cell r="B5005" t="str">
            <v>KHI/HO/D/MO/PD COMP/P/77309/10/2023</v>
          </cell>
          <cell r="C5005" t="str">
            <v>KHI/HO/D/MO/PD COMP/E/33891/10/2023</v>
          </cell>
          <cell r="E5005">
            <v>45230</v>
          </cell>
          <cell r="F5005">
            <v>45227</v>
          </cell>
          <cell r="G5005">
            <v>45592</v>
          </cell>
          <cell r="H5005" t="str">
            <v xml:space="preserve"> 08809635</v>
          </cell>
          <cell r="I5005" t="str">
            <v xml:space="preserve"> Zeeshan Ali (4210176490019)</v>
          </cell>
          <cell r="J5005" t="str">
            <v>INDIVIDUAL</v>
          </cell>
          <cell r="L5005" t="str">
            <v xml:space="preserve"> D</v>
          </cell>
          <cell r="M5005" t="str">
            <v xml:space="preserve"> 09000221-Muhammad Irfan</v>
          </cell>
          <cell r="U5005">
            <v>69298</v>
          </cell>
          <cell r="V5005">
            <v>79000</v>
          </cell>
          <cell r="W5005">
            <v>0</v>
          </cell>
          <cell r="X5005">
            <v>0</v>
          </cell>
          <cell r="Y5005">
            <v>79000</v>
          </cell>
        </row>
        <row r="5006">
          <cell r="B5006" t="str">
            <v>LHR/LHR/F/MO/PC COMP/P/77310/10/2023</v>
          </cell>
          <cell r="C5006" t="str">
            <v>LHR/LHR/F/MO/PC COMP/E/44558/08/2024</v>
          </cell>
          <cell r="D5006" t="str">
            <v>UBL INSURERS LTD  WTO FAISALABAD</v>
          </cell>
          <cell r="E5006">
            <v>45512</v>
          </cell>
          <cell r="F5006">
            <v>45222</v>
          </cell>
          <cell r="G5006">
            <v>45587</v>
          </cell>
          <cell r="H5006" t="str">
            <v xml:space="preserve"> 08802363</v>
          </cell>
          <cell r="I5006" t="str">
            <v xml:space="preserve"> UBL INSURERS LIMITED - WINDOW TAKAFUL FAISALABAD BRANCH</v>
          </cell>
          <cell r="J5006" t="str">
            <v>CORPORATE</v>
          </cell>
          <cell r="L5006" t="str">
            <v xml:space="preserve"> F</v>
          </cell>
          <cell r="M5006" t="str">
            <v xml:space="preserve"> 09000801-Ulfat Tahira</v>
          </cell>
          <cell r="N5006" t="str">
            <v>TOYOTA CROWN</v>
          </cell>
          <cell r="O5006" t="str">
            <v>2018</v>
          </cell>
          <cell r="P5006" t="str">
            <v>AQS-039</v>
          </cell>
          <cell r="Q5006" t="str">
            <v>A25A-1KM</v>
          </cell>
          <cell r="R5006" t="str">
            <v>H20-1023214</v>
          </cell>
          <cell r="T5006">
            <v>20000000</v>
          </cell>
          <cell r="U5006">
            <v>38461</v>
          </cell>
          <cell r="V5006">
            <v>45000</v>
          </cell>
          <cell r="W5006">
            <v>0</v>
          </cell>
          <cell r="X5006">
            <v>0</v>
          </cell>
          <cell r="Y5006">
            <v>45000</v>
          </cell>
        </row>
        <row r="5007">
          <cell r="B5007" t="str">
            <v>LHR/LHR/F/MO/PC COMP/P/77310/10/2023</v>
          </cell>
          <cell r="D5007" t="str">
            <v>UBL INSURERS LTD  WTO FAISALABAD</v>
          </cell>
          <cell r="E5007">
            <v>45229</v>
          </cell>
          <cell r="F5007">
            <v>45222</v>
          </cell>
          <cell r="G5007">
            <v>45587</v>
          </cell>
          <cell r="H5007" t="str">
            <v xml:space="preserve"> 08802363</v>
          </cell>
          <cell r="I5007" t="str">
            <v xml:space="preserve"> UBL INSURERS LIMITED - WINDOW TAKAFUL FAISALABAD BRANCH</v>
          </cell>
          <cell r="J5007" t="str">
            <v>CORPORATE</v>
          </cell>
          <cell r="K5007" t="str">
            <v>M/S. LAHORE FASHIONS 
LEADER POLICY NO. 2023030VPCOP00649</v>
          </cell>
          <cell r="L5007" t="str">
            <v xml:space="preserve"> F</v>
          </cell>
          <cell r="M5007" t="str">
            <v xml:space="preserve"> 09000801-Ulfat Tahira</v>
          </cell>
          <cell r="N5007" t="str">
            <v>TOYOTA CROWN</v>
          </cell>
          <cell r="O5007" t="str">
            <v>2018</v>
          </cell>
          <cell r="P5007" t="str">
            <v>A25A-1KM</v>
          </cell>
          <cell r="Q5007" t="str">
            <v>H20-1023214</v>
          </cell>
          <cell r="T5007">
            <v>15000000</v>
          </cell>
          <cell r="U5007">
            <v>28844</v>
          </cell>
          <cell r="V5007">
            <v>33747</v>
          </cell>
          <cell r="W5007">
            <v>0</v>
          </cell>
          <cell r="X5007">
            <v>0</v>
          </cell>
          <cell r="Y5007">
            <v>33747</v>
          </cell>
        </row>
        <row r="5008">
          <cell r="B5008" t="str">
            <v>KHI/HO/D/MO/PD COMP/P/77314/10/2023</v>
          </cell>
          <cell r="C5008" t="str">
            <v>KHI/HO/D/MO/PD COMP/E/33892/10/2023</v>
          </cell>
          <cell r="E5008">
            <v>45230</v>
          </cell>
          <cell r="F5008">
            <v>45226</v>
          </cell>
          <cell r="G5008">
            <v>45591</v>
          </cell>
          <cell r="H5008" t="str">
            <v xml:space="preserve"> 08803004</v>
          </cell>
          <cell r="I5008" t="str">
            <v xml:space="preserve"> Tanveer Ahmed(4210125026695)</v>
          </cell>
          <cell r="J5008" t="str">
            <v>INDIVIDUAL</v>
          </cell>
          <cell r="L5008" t="str">
            <v xml:space="preserve"> D</v>
          </cell>
          <cell r="M5008" t="str">
            <v xml:space="preserve"> 09000355-Asif Azeem</v>
          </cell>
          <cell r="U5008">
            <v>39473</v>
          </cell>
          <cell r="V5008">
            <v>45000</v>
          </cell>
          <cell r="W5008">
            <v>0</v>
          </cell>
          <cell r="X5008">
            <v>0</v>
          </cell>
          <cell r="Y5008">
            <v>45000</v>
          </cell>
        </row>
        <row r="5009">
          <cell r="B5009" t="str">
            <v>LHR/LHR/D/MO/PC TPP/P/77341/10/2023</v>
          </cell>
          <cell r="E5009">
            <v>45229</v>
          </cell>
          <cell r="F5009">
            <v>45206</v>
          </cell>
          <cell r="G5009">
            <v>45571</v>
          </cell>
          <cell r="H5009" t="str">
            <v xml:space="preserve"> 08813869</v>
          </cell>
          <cell r="I5009" t="str">
            <v xml:space="preserve"> Sikandar Afzal</v>
          </cell>
          <cell r="J5009" t="str">
            <v>INDIVIDUAL</v>
          </cell>
          <cell r="K5009" t="str">
            <v>Mr.Sikandar Afzal
CNIC #  3460322930677 Cell #  0333-5282219</v>
          </cell>
          <cell r="L5009" t="str">
            <v xml:space="preserve"> D</v>
          </cell>
          <cell r="M5009" t="str">
            <v xml:space="preserve"> 09000421-Toyota Cantt Motors</v>
          </cell>
          <cell r="N5009" t="str">
            <v>TOYOTA FORTUNER</v>
          </cell>
          <cell r="O5009" t="str">
            <v>2022</v>
          </cell>
          <cell r="P5009" t="str">
            <v>AMG-019</v>
          </cell>
          <cell r="Q5009" t="str">
            <v>1GD3215490</v>
          </cell>
          <cell r="R5009" t="str">
            <v>GUN156R-1100759</v>
          </cell>
          <cell r="T5009">
            <v>20000000</v>
          </cell>
          <cell r="U5009">
            <v>290581</v>
          </cell>
          <cell r="V5009">
            <v>340000</v>
          </cell>
          <cell r="W5009">
            <v>113000</v>
          </cell>
          <cell r="X5009">
            <v>0</v>
          </cell>
          <cell r="Y5009">
            <v>227000</v>
          </cell>
        </row>
        <row r="5010">
          <cell r="B5010" t="str">
            <v>KHI/HO/D/MO/PD COMP/P/77382/10/2023</v>
          </cell>
          <cell r="C5010" t="str">
            <v>KHI/HO/D/MO/PD COMP/E/33896/10/2023</v>
          </cell>
          <cell r="E5010">
            <v>45230</v>
          </cell>
          <cell r="F5010">
            <v>45229</v>
          </cell>
          <cell r="G5010">
            <v>45594</v>
          </cell>
          <cell r="H5010" t="str">
            <v xml:space="preserve"> 08813888</v>
          </cell>
          <cell r="I5010" t="str">
            <v xml:space="preserve"> Muhammad Sadiq(4220123592889)</v>
          </cell>
          <cell r="J5010" t="str">
            <v>INDIVIDUAL</v>
          </cell>
          <cell r="L5010" t="str">
            <v xml:space="preserve"> D</v>
          </cell>
          <cell r="M5010" t="str">
            <v xml:space="preserve"> 09000221-Muhammad Irfan</v>
          </cell>
          <cell r="U5010">
            <v>120175</v>
          </cell>
          <cell r="V5010">
            <v>137000</v>
          </cell>
          <cell r="W5010">
            <v>0</v>
          </cell>
          <cell r="X5010">
            <v>0</v>
          </cell>
          <cell r="Y5010">
            <v>137000</v>
          </cell>
        </row>
        <row r="5011">
          <cell r="B5011" t="str">
            <v>LHR/LHR/D/MO/PC COMP/P/77385/10/2023</v>
          </cell>
          <cell r="E5011">
            <v>45230</v>
          </cell>
          <cell r="F5011">
            <v>45226</v>
          </cell>
          <cell r="G5011">
            <v>45591</v>
          </cell>
          <cell r="H5011" t="str">
            <v xml:space="preserve"> 08813889</v>
          </cell>
          <cell r="I5011" t="str">
            <v xml:space="preserve"> Bismillah Spinning (Pvt) Ltd.</v>
          </cell>
          <cell r="J5011" t="str">
            <v>CORPORATE</v>
          </cell>
          <cell r="K5011" t="str">
            <v>M/S. BISMILLAH SPINNING (PVT) LTD
NTN # 4928255-4</v>
          </cell>
          <cell r="L5011" t="str">
            <v xml:space="preserve"> D</v>
          </cell>
          <cell r="M5011" t="str">
            <v xml:space="preserve"> 09000138-Ayesha Moeen</v>
          </cell>
          <cell r="N5011" t="str">
            <v>TOYOTA HILUX REVO</v>
          </cell>
          <cell r="O5011" t="str">
            <v>2022</v>
          </cell>
          <cell r="P5011" t="str">
            <v>APPLIED</v>
          </cell>
          <cell r="Q5011" t="str">
            <v>1GD5218586</v>
          </cell>
          <cell r="R5011" t="str">
            <v>R-5556834</v>
          </cell>
          <cell r="T5011">
            <v>13500000</v>
          </cell>
          <cell r="U5011">
            <v>166650</v>
          </cell>
          <cell r="V5011">
            <v>195001</v>
          </cell>
          <cell r="W5011">
            <v>195000</v>
          </cell>
          <cell r="X5011">
            <v>0</v>
          </cell>
          <cell r="Y5011">
            <v>1</v>
          </cell>
        </row>
        <row r="5012">
          <cell r="B5012" t="str">
            <v>KHI/HO/D/MO/PD COMP/P/77388/10/2023</v>
          </cell>
          <cell r="C5012" t="str">
            <v>KHI/HO/D/MO/PD COMP/E/33895/10/2023</v>
          </cell>
          <cell r="E5012">
            <v>45230</v>
          </cell>
          <cell r="F5012">
            <v>45229</v>
          </cell>
          <cell r="G5012">
            <v>45594</v>
          </cell>
          <cell r="H5012" t="str">
            <v xml:space="preserve"> 08813892</v>
          </cell>
          <cell r="I5012" t="str">
            <v xml:space="preserve"> Shoaib Ahmed Farooqi(4210115645229)</v>
          </cell>
          <cell r="J5012" t="str">
            <v>INDIVIDUAL</v>
          </cell>
          <cell r="L5012" t="str">
            <v xml:space="preserve"> D</v>
          </cell>
          <cell r="M5012" t="str">
            <v xml:space="preserve"> 09000355-Asif Azeem</v>
          </cell>
          <cell r="U5012">
            <v>78069</v>
          </cell>
          <cell r="V5012">
            <v>89000</v>
          </cell>
          <cell r="W5012">
            <v>0</v>
          </cell>
          <cell r="X5012">
            <v>0</v>
          </cell>
          <cell r="Y5012">
            <v>89000</v>
          </cell>
        </row>
        <row r="5013">
          <cell r="B5013" t="str">
            <v>KHI/HO/D/MO/CV/P/77467/10/2023</v>
          </cell>
          <cell r="E5013">
            <v>45230</v>
          </cell>
          <cell r="F5013">
            <v>45230</v>
          </cell>
          <cell r="G5013">
            <v>45291</v>
          </cell>
          <cell r="H5013" t="str">
            <v xml:space="preserve"> 08808750</v>
          </cell>
          <cell r="I5013" t="str">
            <v xml:space="preserve"> CAPITAL CAR RENTAL (PRIVATE) LIMITED</v>
          </cell>
          <cell r="J5013" t="str">
            <v>CORPORATE</v>
          </cell>
          <cell r="K5013" t="str">
            <v>M/s. Secretyary to Government of Punjab Health Department
Keeper : M/s. Capital Car Rental Private Limited
Cell #. 0304-4441555</v>
          </cell>
          <cell r="L5013" t="str">
            <v xml:space="preserve"> D</v>
          </cell>
          <cell r="M5013" t="str">
            <v xml:space="preserve"> 09000441-TOYOTA JHELUM MOTORS (PRIVATE) LIMITED</v>
          </cell>
          <cell r="N5013" t="str">
            <v>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v>
          </cell>
          <cell r="O5013" t="str">
            <v>2018
2018
2017
2017
2017
2017
2017
2017
2018
2018
2018
2018
2018
2018
2018
2017
2017
2017
2017
2018
2018
2018
2018
2017
2017
2017
2017
2018
2018
2017
2017
2017
2017
2018
2018
2018
2018
2018
2018
2018
2018
2018
2018
2017
2017
2017
2017
2017
2018
2018
2018
2017
2017
2017
2017
2017
2018
2018
2018
2018
2018
2018
2018
2017
2017
2017
2017
2017
2017
2018
2018
2018
2018
2018
2018
2018
2018
2018
2018
2017
2018
2018
2018
2018
2018
2018
2018
2018
2018
2018</v>
          </cell>
          <cell r="P5013" t="str">
            <v>LEG-18-1239
LEG-18-1266
LEG-17-2159
LEG-17-2187
LEG-17-2243
LEG-17-2307
LEG-17-2310
LEG-17-2348
LEG-18-1040
LEG-18-1042
LEG-18-1061
LEG-18-1106
LEG-18-1160
LEG-18-1219
LEG-18-1256
LEG-17-2171
LEG-17-2216
LEG-17-2270
LEG-17-2290
LEG-18-1039
LEG-18-1065
LEG-18-1101
LEG-18-1261
LEG-17-2167
LEG-17-2191
LEG-17-2293
LEG-17-2337
LEG-18-1137
LEG-18-2173
LEG-17-2156
LEG-17-2201
LEG-17-2204
LEG-17-2240
LEG-18-1054
LEG-18-1060
LEG-18-1098
LEG-18-1125
LEG-18-1153
LEG-18-1180
LEG-18-1187
LEG-18-1204
LEG-18-1237
LEG-18-1253
LEG-17-2249
LEG-17-2319
LEG-17-2317
LEG-17-2143
LEG-17-2282
LEG-18-1130
LEG-18-1178
LEG-18-1264
LEG-17-2181
LEG-17-2219
LEG-17-2286
LEG-17-2287
LEG-17-2331
LEG-18-1077
LEG-18-1173
LEG-18-1240
LEG-18-1044
LEG-18-1087
LEG-18-1208
LEG-18-1227
LEG-17-2184
LEG-17-2217
LEG-17-2230
LEG-17-2269
LEG-17-2297
LEG-17-2342
LEG-18-1062
LEG-18-1067
LEG-18-1088
LEG-18-1124
LEG-18-1132
LEG-18-1140
LEG-18-1141
LEG-18-1197
LEG-18-1223
LEG-18-1260
LEG-17-2351
LEG-18-1047
LEG-18-1072
LEG-18-1073
LEG-18-1121
LEG-18-1131
LEG-18-1136
LEG-18-1147
LEG-18-1150
LEG-18-1169
LEG-18-1202</v>
          </cell>
          <cell r="Q5013" t="str">
            <v>964340
964459
934576
934500
934009
934499
934553
936298
963906
961054
964461
964358
962361
964462
961828
934558
936379
936306
934525
966977
964469
964384
963462
935154
934615
936342
934363
964254
970262
934632
934581
934655
934590
962346
961738
961773
966997
961831
962357
961723
964642
961825
961754
936324
935160
935157
934539
936573
966985
961741
961726
936285
935933
934591
934502
936289
963912
966943
964574
961737
964649
962347
961746
934565
934611
934669
934662
934519
936365
962271
964450
964367
966927
962231
964411
966991
966949
961826
961823
936456
966952
961847
964480
966963
966950
966955
961821
966965
966951
966956</v>
          </cell>
          <cell r="R5013" t="str">
            <v>1080849
1080970
1051118
1051007
1052763
1050969
1050997
1052807
1080417
1077525
1080977
1080883
1078872
1080910
1078342
1051036
1052836
1052808
1051003
1083491
1080981
1080885
1080404
1051644
1051130
1052854
1050865
1080853
1086745
1051108
1051091
1051144
1051089
1078846
1078250
1078266
1083379
1078345
1078858
1078242
1081147
1078332
1078272
1052721
1051649
1051648
1051029
1053080
1083479
1078246
1078225
1052783
1052417
1051053
1050986
1052788
1080423
1083458
1081089
1078261
1081152
1078854
1078168
1051080
1051069
1051162
1051170
1050912
1052891
1078779
1080948
1080875
1083455
1078732
1080979
1083502
1083465
1078335
1078337
1052960
1083462
1078359
1080992
1083472
1083463
1083474
1078343
1083467
1083466
1083464</v>
          </cell>
          <cell r="T5013">
            <v>63000000</v>
          </cell>
          <cell r="U5013">
            <v>140764</v>
          </cell>
          <cell r="V5013">
            <v>160521</v>
          </cell>
          <cell r="W5013">
            <v>0</v>
          </cell>
          <cell r="X5013">
            <v>0</v>
          </cell>
          <cell r="Y5013">
            <v>160521</v>
          </cell>
        </row>
        <row r="5014">
          <cell r="B5014" t="str">
            <v>LHR/LHR/D/MO/PC TPP/P/77473/11/2023</v>
          </cell>
          <cell r="C5014" t="str">
            <v>LHR/LHR/D/MO/PC TPP/E/34667/11/2023</v>
          </cell>
          <cell r="E5014">
            <v>45259</v>
          </cell>
          <cell r="F5014">
            <v>45195</v>
          </cell>
          <cell r="G5014">
            <v>45560</v>
          </cell>
          <cell r="H5014" t="str">
            <v xml:space="preserve"> 08813939</v>
          </cell>
          <cell r="I5014" t="str">
            <v xml:space="preserve"> Khawaja Ghulam Qutubuddin Faridi</v>
          </cell>
          <cell r="J5014" t="str">
            <v>INDIVIDUAL</v>
          </cell>
          <cell r="L5014" t="str">
            <v xml:space="preserve"> D</v>
          </cell>
          <cell r="M5014" t="str">
            <v xml:space="preserve"> 09000419-Toyota Airport</v>
          </cell>
          <cell r="U5014">
            <v>-77581</v>
          </cell>
          <cell r="V5014">
            <v>-90790</v>
          </cell>
          <cell r="W5014">
            <v>-45395</v>
          </cell>
          <cell r="X5014">
            <v>0</v>
          </cell>
          <cell r="Y5014">
            <v>-45395</v>
          </cell>
        </row>
        <row r="5015">
          <cell r="B5015" t="str">
            <v>LHR/LHR/D/MO/PC TPP/P/77475/11/2023</v>
          </cell>
          <cell r="E5015">
            <v>45231</v>
          </cell>
          <cell r="F5015">
            <v>45229</v>
          </cell>
          <cell r="G5015">
            <v>45594</v>
          </cell>
          <cell r="H5015" t="str">
            <v xml:space="preserve"> 08813907</v>
          </cell>
          <cell r="I5015" t="str">
            <v xml:space="preserve"> Mohammad Yousaf</v>
          </cell>
          <cell r="J5015" t="str">
            <v>INDIVIDUAL</v>
          </cell>
          <cell r="K5015" t="str">
            <v>Mr. Mohammad Yousaf
CNIC # 35201-3028251-7 Cell # 0333 4344929</v>
          </cell>
          <cell r="L5015" t="str">
            <v xml:space="preserve"> D</v>
          </cell>
          <cell r="M5015" t="str">
            <v xml:space="preserve"> 09000419-Toyota Airport</v>
          </cell>
          <cell r="N5015" t="str">
            <v>TOYOTA YARIS ATIV X 1.5 A</v>
          </cell>
          <cell r="O5015" t="str">
            <v>2021</v>
          </cell>
          <cell r="P5015" t="str">
            <v>AVE-807</v>
          </cell>
          <cell r="Q5015" t="str">
            <v>2A37815</v>
          </cell>
          <cell r="R5015" t="str">
            <v>NSP151R-9514007</v>
          </cell>
          <cell r="T5015">
            <v>4800000</v>
          </cell>
          <cell r="U5015">
            <v>61522</v>
          </cell>
          <cell r="V5015">
            <v>72000</v>
          </cell>
          <cell r="W5015">
            <v>40000</v>
          </cell>
          <cell r="X5015">
            <v>0</v>
          </cell>
          <cell r="Y5015">
            <v>32000</v>
          </cell>
        </row>
        <row r="5016">
          <cell r="B5016" t="str">
            <v>KHI/HO/D/MO/PC COMP/C/77484/2/11/2023</v>
          </cell>
          <cell r="E5016">
            <v>45237</v>
          </cell>
          <cell r="F5016">
            <v>45237</v>
          </cell>
          <cell r="G5016">
            <v>45602</v>
          </cell>
          <cell r="H5016" t="str">
            <v xml:space="preserve"> 08000495</v>
          </cell>
          <cell r="I5016" t="str">
            <v xml:space="preserve"> MEEZAN BANK LTD. - ISLAMABAD BRANCH - ISD</v>
          </cell>
          <cell r="J5016" t="str">
            <v>BANK</v>
          </cell>
          <cell r="K5016" t="str">
            <v>M/S. Meezan Bank Limited Islamabad Branch 
User Mr. Shakeel Timber Corporation</v>
          </cell>
          <cell r="L5016" t="str">
            <v xml:space="preserve"> D</v>
          </cell>
          <cell r="M5016" t="str">
            <v xml:space="preserve"> 09000221-Muhammad Irfan</v>
          </cell>
          <cell r="N5016" t="str">
            <v>HONDA CITY ASPIRE</v>
          </cell>
          <cell r="O5016" t="str">
            <v>2023</v>
          </cell>
          <cell r="Q5016" t="str">
            <v>L15Z81014239</v>
          </cell>
          <cell r="R5016" t="str">
            <v>NFBGN9668PR032842</v>
          </cell>
          <cell r="S5016" t="str">
            <v>10378-1</v>
          </cell>
          <cell r="T5016">
            <v>6009500</v>
          </cell>
          <cell r="U5016">
            <v>79073</v>
          </cell>
          <cell r="V5016">
            <v>90143</v>
          </cell>
          <cell r="W5016">
            <v>90142</v>
          </cell>
          <cell r="X5016">
            <v>0</v>
          </cell>
          <cell r="Y5016">
            <v>1</v>
          </cell>
        </row>
        <row r="5017">
          <cell r="B5017" t="str">
            <v>KHI/HO/D/MO/PC COMP/C/77484/3/11/2023</v>
          </cell>
          <cell r="C5017" t="str">
            <v>KHI/HO/D/MO/PC COMP/E/41242/00003/05/2024</v>
          </cell>
          <cell r="E5017">
            <v>45414</v>
          </cell>
          <cell r="F5017">
            <v>45237</v>
          </cell>
          <cell r="G5017">
            <v>45602</v>
          </cell>
          <cell r="H5017" t="str">
            <v xml:space="preserve"> 08000495</v>
          </cell>
          <cell r="I5017" t="str">
            <v xml:space="preserve"> MEEZAN BANK LTD. - ISLAMABAD BRANCH - ISD</v>
          </cell>
          <cell r="J5017" t="str">
            <v>BANK</v>
          </cell>
          <cell r="K5017" t="str">
            <v>M/S. Meezan Bank Limited Islamabad Branch
User Mr. Shakeel Timber Corporation</v>
          </cell>
          <cell r="L5017" t="str">
            <v xml:space="preserve"> D</v>
          </cell>
          <cell r="M5017" t="str">
            <v xml:space="preserve"> 09000221-Muhammad Irfan</v>
          </cell>
          <cell r="N5017" t="str">
            <v>HONDA BRV - S</v>
          </cell>
          <cell r="O5017" t="str">
            <v>2023</v>
          </cell>
          <cell r="Q5017" t="str">
            <v>L15Z14811577</v>
          </cell>
          <cell r="R5017" t="str">
            <v>NFBDG183XPR028258</v>
          </cell>
          <cell r="S5017" t="str">
            <v>P.O # 10378-2</v>
          </cell>
          <cell r="T5017">
            <v>-6130500</v>
          </cell>
          <cell r="U5017">
            <v>-48178</v>
          </cell>
          <cell r="V5017">
            <v>-54923</v>
          </cell>
          <cell r="W5017">
            <v>0</v>
          </cell>
          <cell r="X5017">
            <v>0</v>
          </cell>
          <cell r="Y5017">
            <v>-54923</v>
          </cell>
        </row>
        <row r="5018">
          <cell r="B5018" t="str">
            <v>KHI/HO/F/MO/PC COMP/P/77503/11/2023</v>
          </cell>
          <cell r="D5018" t="str">
            <v>IGI GENERAL INSURANCE LIMITED - WTO</v>
          </cell>
          <cell r="E5018">
            <v>45231</v>
          </cell>
          <cell r="F5018">
            <v>44927</v>
          </cell>
          <cell r="G5018">
            <v>45291</v>
          </cell>
          <cell r="H5018" t="str">
            <v xml:space="preserve"> 08800705</v>
          </cell>
          <cell r="I5018" t="str">
            <v xml:space="preserve"> IGI GENERAL INSURANCE LIMITED-WTO</v>
          </cell>
          <cell r="J5018" t="str">
            <v>CORPORATE</v>
          </cell>
          <cell r="K5018" t="str">
            <v>M/s. Barrett Hodgson Pakistan (Private) Ltd.
IGI LEADER POLICY NO. 2023/01/KU2VPCOP00031</v>
          </cell>
          <cell r="L5018" t="str">
            <v xml:space="preserve"> F</v>
          </cell>
          <cell r="M5018" t="str">
            <v xml:space="preserve"> 09000266-Unique Insurance Brokers (Pvt) Ltd</v>
          </cell>
          <cell r="N5018" t="str">
            <v>SUZUKI MEHRAN VXR
SUZUKI MEHRAN VXR
SUZUKI MEHRAN VXR
SUZUKI MEHRAN VXR
SUZUKI MEHRAN VXR
SUZUKI MEHRAN VXR
SUZUKI MEHRAN VXR
SUZUKI MEHRAN VXR
TOYOTA COROLLA GLI A/T 1.
SUZUKI MEHRAN VXR
SUZUKI MEHRAN VXR
SUZUKI MEHRAN VXR
SUZUKI SWIFT DLX
SUZUKI MEHRAN VXR
SUZUKI WAGON R VXL
SUZUKI CULTUS VXR
SUZUKI MEHRAN VXR
SUZUKI MEHRAN VXR
SUZUKI MEHRAN VXR
SUZUKI MEHRAN VXR
SUZUKI CULTUS VXL
SUZUKI MEHRAN VXR
SUZUKI MEHRAN VXR
SUZUKI BOLAN VX
HONDA CITY M/T
SUZUKI MEHRAN VXR
SUZUKI MEHRAN VXR
HONDA CIVIC VTI
SUZUKI WAGON-R VXR
SUZUKI CULTUS VXR
SUZUKI MEHRAN VXR
SUZUKI MEHRAN VXR
HONDA CITY A/T
SUZUKI WAGON R VXL
SUZUKI MEHRAN VXR
SUZUKI MEHRAN VXR
SUZUKI MEHRAN VXR
SUZUKI MEHRAN VXR
SUZUKI MEHRAN VXR
SUZUKI MEHRAN VXR
SUZUKI CULTUS VXR
SUZUKI CULTUS VXR
SUZUKI MEHRAN VXR
TOYOTA COROLLA ALTIS
SUZUKI SWIFT DLX
SUZUKI MEHRAN VXR
SUZUKI MEHRAN VXR
SUZUKI MEHRAN VXR
HONDA CITY M/T
HONDA CITY M/T
SUZUKI MEHRAN VXR
HONDA CITY 1.3 PT
HONDA CITY 1.3 PT
SUZUKI MEHRAN VXR
HONDA BRV S
TOYOTA COROLLA GLI A/T 1.
TOYOTA COROLLA GLI A/T 1.
HONDA CITY A/T
SUZUKI MEHRAN VXR
SUZUKI MEHRAN VXR
SUZUKI WAGON R VXL
SUZUKI CULTUS VXL
TOYOTA COROLLA GLI A/T 1.
SUZUKI SWIFT DX STD
SUZUKI MEHRAN VXR
SUZUKI SWIFT DLX
SUZUKI MEHRAN VXR
SUZUKI MEHRAN VXR
SUZUKI MEHRAN VXR
SUZUKI SWIFT DLX
HONDA CITY M/T
HONDA CITY M/T
HONDA CITY ASPIRE PROS
HONDA CITY M/T
SUZUKI CULTUS VXR
HONDA CITY M/T
SUZUKI MEHRAN VXR
SUZUKI MEHRAN VXR
SUZUKI MEHRAN VXR
HONDA CITY 1.3 PT
TOYOTA COROLLA GLI A/T 1.
SUZUKI MEHRAN VXR
SUZUKI WAGON-R VXR
SUZUKI MEHRAN VXR
SUZUKI MEHRAN VXR
SUZUKI MEHRAN VXR
SUZUKI SWIFT DLX
SUZUKI MEHRAN VXR
TOYOTA COROLLA GLI A/T 1.
TOYOTA COROLLA GLI A/T 1.
SUZUKI CULTUS VXR
SUZUKI SWIFT DLX
HONDA CIVIC 1.8 I-VTEC OR
SUZUKI MEHRAN VXR
SUZUKI MEHRAN VXR
SUZUKI MEHRAN VXR
SUZUKI MEHRAN VXR
HONDA CITY M/T
SUZUKI MEHRAN VXR
SUZUKI SWIFT DLX
SUZUKI WAGON R VXL
SUZUKI MEHRAN VXR
SUZUKI SWIFT DLX
SUZUKI MEHRAN VXR
HONDA CITY M/T
HONDA CITY M/T
SUZUKI CULTUS VXR
TOYOTA COROLLA GLI A/T 1.
TOYOTA COROLLA GLI A/T 1.
SUZUKI WAGON-R VXR
SUZUKI MEHRAN VXR
SUZUKI CULTUS VXR
SUZUKI CULTUS
SUZUKI MEHRAN VXR
SUZUKI MEHRAN VXR
SUZUKI MEHRAN VXR
SUZUKI SWIFT DLX
HONDA CITY M/T
SUZUKI CULTUS VXR
HONDA CITY 1.3 PT
HONDA CITY ASPIRE PROS
SUZUKI MEHRAN VXR
SUZUKI CULTUS VXR
HONDA CITY M/T
TOYOTA COROLLA GLI A/T 1.
SUZUKI CULTUS VXR EURO-II
SUZUKI ALTO
SUZUKI ALTO VXL AGS
SUZUKI ALTO VXL
SUZUKI CULTUS VXLI CNG
HONDA CITY M/T
SUZUKI ALTO VXL
SUZUKI ALTO VXL
SUZUKI ALTO VXR
SUZUKI SWIFT DLX
TOYOTA COROLLA GLI
SUZUKI ALTO VXR
SUZUKI ALTO VXR
SUZUKI ALTO VXR
SUZUKI ALTO VXR
SUZUKI ALTO VXR
SUZUKI CULTUS AGS
SUZUKI WAGON R VXL
SUZUKI ALTO
SUZUKI ALTO VXR
SUZUKI ALTO VXR
SUZUKI ALTO
SUZUKI ALTO VXL
SUZUKI ALTO VXR
SUZUKI ALTO VXR
SUZUKI ALTO VXR
SUZUKI ALTO VXR
SUZUKI ALTO VXR
SUZUKI ALTO VXR
SUZUKI ALTO VXR
SUZUKI ALTO VXR
SUZUKI ALTO VXR
SUZUKI ALTO VXR
SUZUKI ALTO VXR
SUZUKI ALTO VXR
SUZUKI ALTO VXR
SUZUKI ALTO VXR
SUZUKI ALTO VXR
SUZUKI ALTO VXR
SUZUKI ALTO
SUZUKI ALTO
SUZUKI ALTO
SUZUKI ALTO
SUZUKI ALTO VXR
TOYOTA COROLLA GLI A/T 1.
SUZUKI CULTUS VXR
SUZUKI MEHRAN VXR
SUZUKI BOLAN VX
HONDA CITY-IDSI M/T
SUZUKI BOLAN AC CNG
SUZUKI WAGON R VXL
HONDA CIVIC 1.8 I-VTEC OR
SUZUKI WAGON R VXL
SUZUKI WAGON R VXL
SUZUKI WAGON R VXL
SUZUKI SWIFT DLX
TOYOTA COROLLA  XLI
SUZUKI ALTO VXR
SUZUKI CULTUS VXR
SUZUKI ALTO VXL
SUZUKI ALTO VXL
SUZUKI ALTO VXR
SUZUKI ALTO VXR
SUZUKI ALTO VXR
SUZUKI ALTO VXR
SUZUKI ALTO VXR
SUZUKI CULTUS VXL
SUZUKI ALTO VXR
SUZUKI ALTO VXR
SUZUKI ALTO VXR
SUZUKI ALTO VXR
SUZUKI ALTO VXR
SUZUKI ALTO VXR
SUZUKI ALTO VXR
SUZUKI ALTO VXR
SUZUKI ALTO VXR
SUZUKI ALTO VXR
SUZUKI ALTO VXR
SUZUKI CULTUS VXR
SUZUKI ALTO VXR
SUZUKI ALTO VXR
SUZUKI ALTO VXR
SUZUKI ALTO VXR
SUZUKI ALTO VXR
SUZUKI ALTO VXR
SUZUKI ALTO VXR
SUZUKI ALTO VXR
SUZUKI ALTO VXR
SUZUKI SWIFT DLX
SUZUKI BOLAN VX  EURO II
SUZUKI ALTO VXL
SUZUKI ALTO VXL
SUZUKI WAGON-R VXR
SUZUKI CULTUS VXR
SUZUKI ALTO VXR
SUZUKI WAGON R VXL
SUZUKI ALTO VXR
SUZUKI ALTO VXR
SUZUKI ALTO VXR
SUZUKI MEHRAN VXR
TOYOTA Yaris GLI
SUZUKI ALTO</v>
          </cell>
          <cell r="O5018" t="str">
            <v>2016
2017
2017
2017
2017
2017
2017
2017
2017
2017
2017
2017
2018
2018
2018
2018
2018
2018
2018
2018
2018
2018
2018
2018
2018
2018
2018
2018
2018
2018
2018
2018
2018
2018
2018
2017
2018
2018
2018
2018
2018
2018
2018
2018
2018
2018
2018
2018
2018
2018
2018
2018
2018
2018
2018
2018
2018
2018
2018
2018
2018
2018
2018
2018
2018
2018
2018
2018
2018
2018
2018
2018
2018
2018
2018
2018
2018
2018
2018
2018
2018
2018
2018
2019
2019
2019
2019
2019
2019
2019
2019
2019
2019
2018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2012
2013
2008
2016
2005
2008
2017
2017
2017
2017
2017
2017
2019
2019
2020
2020
2020
2020
2020
2020
2020
2020
2020
2020
2020
2020
2020
2020
2020
2020
2020
2020
2020
2020
2019
2020
2020
2020
2020
2020
2020
2019
2020
2020
2020
2020
2020
2020
2020
2020
2020
2020
2020
2020
2018
2020
2020
2020
2020
2020
2020
2020
2020
2020
2020
2020
2020
2020
2020
2020
2020
2020
2020
2020
2020
2021
2021
2021
2021
2021
2021
2021
2021
2021
2021
2021
2021
2021
2021
2021
2021
2021
2021
2021
2021
2021
2021
2021
2021
2019
2021
2021
2021
2019
2022
2022
2022
2022
2022
2022
2022
2022
2022
2022
2022
2022
2022
2022
2022
2022
2022
2022
2022
2022
2022
2022
2022
2022
2022
2022
2022
2022
2022
2022
2022
2022
2022
2022
2022
2022
2018
2022</v>
          </cell>
          <cell r="P5018" t="str">
            <v>LEA-16A-7265
LEA-17-2576
LEA-17-8705
BJJ-349
BJZ-138
FD-18-151
BKZ-618
BLB-574
BLA-048
BLY-970
BJS-283
BMR-556
BMR-132
BMU-992
BND-918
BND-917
BNV-973
BNW-370
BPA-034.
BPF-386
BPM-284
BPR-369
BPS-144
BPW-410
BQA-771
BQF-551
BQK-075
BRB-695
BRC-438
BRC-439
BRC-437
LED-20-1224
BRC-618
BRC-614
AWT-915
LEC-13-2650
MNA-09-1154
CV-8271
AJT-578
CS-7429
FS-410-17
BJM-951
LEB-A-1203
BKN-095
APV-952
BRL-758
BRD-388
BRC-435
BRM-591
CY-8086
BRR-343
BRR-194
BRS-652
LE-18A-4907
BSA-260
BSA-048
BTA-564
BJ-3113
BUW-076
LEH-19-1744
MNC-19-329
BVJ-925
BVS-053.
BWM-268
BWL-910
BXU-985
BD-9092
BXU-988</v>
          </cell>
          <cell r="Q5018" t="str">
            <v>PKB667249
PKB672232
671688
685618
693521
708327
7085011
711465
ZS-07834
710893
711139
PKB712382
PKS-13039603
PKB-716644
PK10B-150575
PK10K-117125
PKB-721285
PKB-721149
PKB720204
PKB720982
PK10K117251
PKB-724512
PKB-724728
PKT975814
7508831
PKB723723
PKB724601
2930382
PK10B152484
PK10K120751
728954
728893
R-224612
PK10B159029
PKB733368
691056
734957
734746
735359
734941
122607
123345
736450
Q047920
PKS13041879
739931
740031
739784
7514840
7514275
736443
17515781
17515791
750632
L15Z13512823
Z-536913
Z-537090
9792584
744457
750070
173384
129257
4164616
13042798
753618
13043283
748220
744975
749426
13043383
7522080
79793197
9793323
7521070
132207
17522519
1283254
1285880
759130
7524390
Z-544066
751012
176069
757027
762880
756723
13044499
PKB759111
Z-546625
Z-548720
PK10K136865
10044045
R18Z12947864
764211
764173
759927
764181
9794275
PKB-762883
13044854
184737
764495
13044055
741083
248255
R-246364
PK10K142107
4182587
4177964
186513
766688
142899
187099
768566
7689891
770281
13045562
7531787
10044961
17532602
79795735
753464
146022
17533012
Z-567991
149546
6R102609
6R109779
112154
PK10K151417
9796176
6R112551
6R109515
6R111879
13047439
Z-572313
119130
117884
117773
122625
111729
154300
201237
122733
118561
119180
123589
123823
122632
123711
122602
119435
123471
118574
123275
123467
123531
123468
123660
123212
123006
123834
123437
124560
123160
118108
123668
123740
111024
Q-006615
581569
436881
PKT937822
L12A2-1024647
809562
124986
R18Z1-2913910
135212
141485
140713
13038149
Z-557650
123475
154958
123880
127076
115526
127067
123492
129631
129352
155106
109858
128810
128722
129975
129921
129796
129970
130222
122517
130242
128718
PK10K150841
123030
131195
6R131278
6R128998
6R129775
128456
6R131515
122724
117831
13047402
1002130
126103
125927
195753
158119
130812
201877
133976
6R-131865
6R126120
PKB739850
2A04149
6R136547
199079
132734
159228
126907
159128
136589
138091
7539493
160118
162129
159348
162769
142867
141485
141408
Q-069214
164854
PK10K164790
149688
150047
1053631
PK10K169092
8218890
169478
6R158315
213435
176083
176135
177337
178553
178116
170176
2A36385
180011
180273
183624
2A-36382
PK-10K185382
L15Z14804722
180229
187597
187376
PK10B195337
189597
188200
190453
1751354
203040
192090
109630
2A43734
191774
208528
224253
226855
194925
6074543
197106
230200
105747
240143
241524
PK10B239373
249180
197108
249259
241605
249250
249981
202448
1010455
256131
1012326
263033
256178
1012793
260176
2616930
248733
260600
255977
259680
259140
749215
PK-10B241975</v>
          </cell>
          <cell r="R5018" t="str">
            <v>SB302PK01205756
SB308PK01210733
1210208
1224304
1232035
1246869
1247020
1249990
4133877
SB308PK01249410
SB308PK01249659
SB308PK01250899
RS413PK-10039592
SB308PK-01255137
A1J310PK-10050521
NF1AVK31H-100171
SB308PK-01259784
SB308PK-01259662
SB308PK01258705
SB308PK01259501
NF1AVK31H1001722
SB308PK-01263019
SB308PK-012663187
SV308PK01092314
R-221470
SB308PK01262233
SB308PK-01263073
33825
AIJ310PK-10052451
NF1AVK31H1002073
SB308PK012667469
SB308PK01267409
79789883
A1J310PK10059324
SB308PK01271824
1229582
1273493
1273282
1273882
1273427
10022575
10023587
1274975
6025413
RS413PK10041870
1278443
1278554
1278353
R-229124
R-228569
1274959
R-230455
R-2230453
1289165
NFBDG1832JR01282
4162872
4162784
235672
1282982
1288595
10093374
10029243
Z-538980
10042771
129618
10043274
1286716
1283473
1287943
10043356
23894
238364
38468
37117
10032187
239334239334
744692
747373
1897666
241516
4169959
1289364
10076482
1295530
1301406
1295249
100044510
1297643
4172330
4174252
NF1AVK31H1003704
13044048
NFBFC6661KR05129
1302731
1302701
1298464
1302704
243948
1301431
10044868
10084733
1303010
10044053
1279599
7529954
7528459
NF1AVK31H1004211
Z-556859
Z-552382
10086520
1305211
10042865
10087095
1307096
1307510
1308814
10045555
R-250645
144954
R-251805
KR-250776
PK-01291984
10046000
KR-252325
4193333
10049629
1002584
NF1AET306H100975
1012069
NF1AVK32H1005138
R253512
NF1AET306H101251
NF1AET306H100951
NF1AET306H101184
PK10047423
4196725
1019293
1017870
1017636
1022653
1011703
10054280
10101217
1022731
1018545
1019320
1023625
H-1023814
1022568
1023711
1022567
1019634
1023445
1017538
H-1023285
1023403
1023479
1023471
H-1023561
1023121
1023054
1023694
H-1023418
1024522
H-1023161
H-1018120
10238760
1023570
1010950
4505640
488433
975422
SV308PK01054323
NFBGE15A65R12462
926046
10024972
NFBFC6664HR017059
10035285
10041467
10040684
10038142
4183200
1023458
10054956
1023935
1027057
1015479
1027054
1023527
1029611
1029333
10055076
1029839
1028712
1028713
1029796
1029911
1029816
1029923
1030192
1022475
1030221
1028731
NF1AVK31H10050815
H1023021
1031155
H1031254
H1028991
H1029788
1028433
H-1031501
1022722
1017824
10047397
1118631
1026105
1025801
10095757
10058127
1030785
10101873
1033991
H-1031854
H-1026143
SB308PK01278354
7002003
NF1AET306H1036541
10099087
1032707
10059233
1026927
10059093
1036569
1038078
LR-261897
10060111
10062108
10059210
10062746
1042836
1041431
1041415
ZRE171R-6046704
10064820
NF1AVK31H1006479
1049697
1050050
153670
NF1AVK31H1006925
892967
10069464
NF1AET306H105829
10113442
10076117
10076123
10077337
10078521
10078113
1070192
9513509
1079931
1080262
10083632
9513442
NF1AVK31H1008541
NFBDG1836MR021397
1080229
10087575
10087376
A1J310PK10095260
1089594
-
1090670
KR-250203
1103051
1092058
10090679
7027443
10091771
1108581
1124159
1126568
10094932
Q-097033
10097127
1130210
1005808
1140152
1142039
A1J310PK10139371
1149182
10097111
1149232
1141528
1149241
1149992
10102450
110471
1156162
S00112343
1163243
1156161
XNR029647
1160092
1161995
1148748
1160616
155995
1159682
1159077
1289183
1141528</v>
          </cell>
          <cell r="T5018">
            <v>467199493</v>
          </cell>
          <cell r="U5018">
            <v>516375</v>
          </cell>
          <cell r="V5018">
            <v>588668</v>
          </cell>
          <cell r="W5018">
            <v>0</v>
          </cell>
          <cell r="X5018">
            <v>0</v>
          </cell>
          <cell r="Y5018">
            <v>588668</v>
          </cell>
        </row>
        <row r="5019">
          <cell r="B5019" t="str">
            <v>KHI/HO/F/MO/PC COMP/P/77503/11/2023</v>
          </cell>
          <cell r="C5019" t="str">
            <v>KHI/HO/F/MO/PC COMP/E/35871/01/2024</v>
          </cell>
          <cell r="D5019" t="str">
            <v>IGI GENERAL INSURANCE LIMITED - WTO</v>
          </cell>
          <cell r="E5019">
            <v>45293</v>
          </cell>
          <cell r="F5019">
            <v>44927</v>
          </cell>
          <cell r="G5019">
            <v>45291</v>
          </cell>
          <cell r="H5019" t="str">
            <v xml:space="preserve"> 08800705</v>
          </cell>
          <cell r="I5019" t="str">
            <v xml:space="preserve"> IGI GENERAL INSURANCE LIMITED-WTO</v>
          </cell>
          <cell r="J5019" t="str">
            <v>CORPORATE</v>
          </cell>
          <cell r="L5019" t="str">
            <v xml:space="preserve"> F</v>
          </cell>
          <cell r="M5019" t="str">
            <v xml:space="preserve"> 09000266-Unique Insurance Brokers (Pvt) Ltd</v>
          </cell>
          <cell r="N5019" t="str">
            <v>SUZUKI ALTO VXR
SUZUKI ALTO VXR
SUZUKI ALTO VXR
SUZUKI ALTO VXR</v>
          </cell>
          <cell r="Q5019" t="str">
            <v>275740
275743
275579
275754</v>
          </cell>
          <cell r="T5019">
            <v>13060000</v>
          </cell>
          <cell r="U5019">
            <v>6354</v>
          </cell>
          <cell r="V5019">
            <v>7243</v>
          </cell>
          <cell r="W5019">
            <v>0</v>
          </cell>
          <cell r="X5019">
            <v>0</v>
          </cell>
          <cell r="Y5019">
            <v>7243</v>
          </cell>
        </row>
        <row r="5020">
          <cell r="B5020" t="str">
            <v>KHI/HO/F/MO/MC COMP/P/77504/11/2023</v>
          </cell>
          <cell r="C5020" t="str">
            <v>KHI/HO/F/MO/MC COMP/E/35873/01/2024</v>
          </cell>
          <cell r="D5020" t="str">
            <v>IGI GENERAL INSURANCE LIMITED - WTO</v>
          </cell>
          <cell r="E5020">
            <v>45293</v>
          </cell>
          <cell r="F5020">
            <v>44988</v>
          </cell>
          <cell r="G5020">
            <v>45291</v>
          </cell>
          <cell r="H5020" t="str">
            <v xml:space="preserve"> 08800705</v>
          </cell>
          <cell r="I5020" t="str">
            <v xml:space="preserve"> IGI GENERAL INSURANCE LIMITED-WTO</v>
          </cell>
          <cell r="J5020" t="str">
            <v>CORPORATE</v>
          </cell>
          <cell r="L5020" t="str">
            <v xml:space="preserve"> F</v>
          </cell>
          <cell r="M5020" t="str">
            <v xml:space="preserve"> 09000266-Unique Insurance Brokers (Pvt) Ltd</v>
          </cell>
          <cell r="N5020" t="str">
            <v>HONDA CD
HONDA CD 70 DREAM</v>
          </cell>
          <cell r="Q5020" t="str">
            <v>605493
643995</v>
          </cell>
          <cell r="T5020">
            <v>207100</v>
          </cell>
          <cell r="U5020">
            <v>-69</v>
          </cell>
          <cell r="V5020">
            <v>-70</v>
          </cell>
          <cell r="W5020">
            <v>0</v>
          </cell>
          <cell r="X5020">
            <v>0</v>
          </cell>
          <cell r="Y5020">
            <v>-70</v>
          </cell>
        </row>
        <row r="5021">
          <cell r="B5021" t="str">
            <v>KHI/HO/F/MO/MC COMP/P/77504/11/2023</v>
          </cell>
          <cell r="D5021" t="str">
            <v>IGI GENERAL INSURANCE LIMITED - WTO</v>
          </cell>
          <cell r="E5021">
            <v>45231</v>
          </cell>
          <cell r="F5021">
            <v>44988</v>
          </cell>
          <cell r="G5021">
            <v>45291</v>
          </cell>
          <cell r="H5021" t="str">
            <v xml:space="preserve"> 08800705</v>
          </cell>
          <cell r="I5021" t="str">
            <v xml:space="preserve"> IGI GENERAL INSURANCE LIMITED-WTO</v>
          </cell>
          <cell r="J5021" t="str">
            <v>CORPORATE</v>
          </cell>
          <cell r="K5021" t="str">
            <v>M/s. Barrett Hodgson Pakistan (Private) Ltd.
IGI LEADER ENDT. NO. 2023//04/KU2VMCOE00149 (IGI POLICY NO. 2023/01/KU2VMCOP00032)</v>
          </cell>
          <cell r="L5021" t="str">
            <v xml:space="preserve"> F</v>
          </cell>
          <cell r="M5021" t="str">
            <v xml:space="preserve"> 09000266-Unique Insurance Brokers (Pvt) Ltd</v>
          </cell>
          <cell r="N5021" t="str">
            <v>HONDA CDI-70
HONDA CDI-70
HONDA CDI-70
HONDA CDI-70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70 DREAM
HONDA CD
HONDA CD
HONDA CD
HONDA CD
HONDA CD
HONDA CD
HONDA CD
HONDA CD
HONDA CD
HONDA CD
HONDA CD
HONDA CD 70 DREAM
HONDA CD
HONDA CD
HONDA CD
HONDA CD
HONDA CD
HONDA CD
HONDA CD 70 DREAM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70 DREAM
HONDA CD
HONDA CD
HONDA CD
HONDA CD
HONDA CD
HONDA CD
HONDA CD
HONDA CD
HONDA CD
HONDA CD
HONDA CD
HONDA CD
HONDA CD
HONDA CD
HONDA CD 70 DREAM
HONDA CD
HONDA CD
HONDA CD
HONDA CD
HONDA CD
HONDA CD
HONDA CD
HONDA CD
HONDA CD
HONDA CD
HONDA CD
HONDA CD
HONDA CD 70 DREAM
HONDA CD
HONDA CD
HONDA CD
HONDA CD
HONDA CD
HONDA CD
HONDA CD
HONDA CD
HONDA CD
HONDA CD 70 DREAM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70 DREAM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70 DREAM
HONDA CD
HONDA CD
HONDA CD
HONDA CD
HONDA CD
HONDA CD
HONDA CD
HONDA CD
HONDA CD
HONDA CD
HONDA CD
HONDA CD
HONDA CD
HONDA CD 70 DREAM
HONDA CD
HONDA CD 70 DREAM
HONDA CD 70 DREAM
HONDA CD 70 DREAM
HONDA CD 70 DREAM
HONDA CD 70 DREAM
HONDA CD 70 DREAM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70 DREAM
HONDA CD 70 DREAM
HONDA CD 70 DREAM
HONDA CD 70 DREAM
HONDA CD 70 DREAM
HONDA CD 70 DREAM
HONDA CD 70 DREAM
HONDA CD 70 DREAM
HONDA CD 70 DREAM
HONDA CD 70 DREAM
HONDA CD 70 DREAM
HONDA CD 70 DREAM
HONDA CD
HONDA CD
HONDA CD
HONDA CD
HONDA CD
HONDA</v>
          </cell>
          <cell r="O5021" t="str">
            <v>2015
2016
2016
2016
2017
2017
2017
2017
2017
2017
2017
2017
2017
2017
2017
2017
2017
2017
2017
2017
2017
2017
2017
2017
2017
2017
2017
2017
2017
2017
2017
2017
2017
2017
2017
2017
2017
2017
2017
2017
2017
2017
2017
2017
2017
2014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2017
2017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2020
2018</v>
          </cell>
          <cell r="P5021" t="str">
            <v>RIM-15-7781
FDK-17-642
RIW-16-3997
SLU-8383
-
MNO-17-2695
KKD-8530
-
-
KKJ-0385
KKJ-0411
FT-8041
KKJ-0387
-
KKJ-0382
-
-
SLZ-5788
-
-
KKR-6441
KKP-9378
-
-
-
KKR-6448
-
KKR-6456
-
KKT-4345
-
KKT-4348
-
-
-
-
-
-
KKW-9408
-
-
-
-
-
KKK-8269
FE-3706
KLC-3521
-
-
-
-
-
KLC-3499
KLA-4473
KLA-4478
-
-
-
-
-
-
KLF-7248
KLF-7265
-
KLF-7255
KLF-7246
KLF-7258
-
-
-
-
-
-
-
-
-
KLI-9242
-
-
-
-
-
-
-
-
-
-
-
-
-
-
-
-
-
-
KLO-7360
-
-
-
-
-
KLR-4452
-
KLO-7374
-
KLR-4609
KLR-4621
-
KLR-4625
-
-
-
-
-
KLW-6316
-
-
-
-
-
-
KLW-6315
-
-
-
KLW-6307
-
-
-
-
-
-
-
-
-
-
-
KMB-6877
KMB-6893
-
-
-
KMC-7264
KMC-7269
KMK-1370
-
-
-
-
-
-
-
-
-
-
-
-
-
-
-
-
-
-
-
-
KML-7059
KML-7038
-
-
KML-7049
KML-7054
-
KMG-9357
KMG-9380
-
-
KMG-9387
KMG-9366
KMQ-6002
KMQ-6005
KMQ-6021
KMQ-6024
-
KMQ-6016
-
-
-
-
-
-
-
-
-
-
-
-
KMT-2946
-
KMT-2943
-
-
-
-
KMX-0062
-
-
-
-
-
-
-
-
-
-
-
-
-
-
-
-
-
-
KNA-2448
-
KNA-2426
KNA-2439
-
KNA-2410
KNA-2415
KNA-2386
KNA-2437
-
-
KNA-2412
-
KNF-3179
-
-
-
-
-
-
-
KNF-3024
-
-
-
-
-
-
-
-
-
-
KNF-3175
-
KNL-8603
-
-
-
-
-
-
KNL-8587
-
KNL-8598
-
-
KNL-8583
-
KNL-8591
-
KNM-9475
KNM-9473
-
KNM-9471
KNM-9501
-
-
-
-
-
KNM-9452
KNM-9479
KNM-9503
-
-
-
-
-
-
-
KNM-9508
KNM-9497
KNM-9481
-
-
-
KNM-9490
KNM-9458
-
-
-
-
-
-
-
-
-
KNQ-0423
-
-
-
-
KNQ-0439
-
-
-
-
-
-
-
-
-
-
-
-
-
-
KNQ-0418
-
-
-
-
-
-
-
-
-
-
-
-
-
KNS-5340
-
-
-
-
-
KNS-5334
-
-
-
-
-
-
-
KNS-5325
-
-
-
KNU-2278
KNU-2249
-
-
-
-
-
-
-
-
KNU-6924
-
-
-
KNU-2198
KNU-2265
KNU-2203
KNU-2238
-
-
-
-
KNU-2269
-
KNW-3986
-
KNW-3988
-
-
-
KNW-3983
-
-
KNW-5611
-
-
-
KOD-1356
-
-
-
-
-
-
-
-
-
-
KOD-1362
-
-
KOD-1367...
KOD-1367
-
-
-
-
-
-
-
-
-
-
-
-
-
-
-
-
-
KOO-0230
-
-
-
-
-
-
KOO-0220
-
-
KOO-0225
-
-
KOO-0239
-
-
-
-
-
-
KOP-6592
-
-
-
KOP-6594
-
-
-
-
-
-
-
KOP-6579
KOQ-2651
-
-
-
-
-
KOQ-2657
-
KOQ-2669
-
-
-
-
-
-
-
-
KOR-4162
KOR-4158
-
-
-
-
-
-
-
-
-
-
-
-
-
KOY-7689
-
-
KOY-9674
-
-
-
-
-
-
-
-
-
KKL-6793
KKT-4353
KPC-8219
KPC-8221
-
-
-
-
KPC-8224
KPC-8194
-
-
-
-
KPC-8216
-
-
-
-
-
-
-
-
-
-
-
-
-
-
-
-
-
-
KPD-4986
KPD-4981
-
-
-
KPN-8571
KPN-8583
KPN-8567
KPN-8563
KPN-8577
KPN-5641
KPN-8552
KPN-8421
KPN-8427
KPN-8390
-
-
KPN-8389
-
-
-
-
-
KPQ-5254
-
-
-
KPO- 7031
-
-
-
KPO- 7035
-
-
-
-
-
-
-
-
-
-
-
-
-
-
-
-
-
-
-
-
-
-
-
-
-
LM-2402
LEL-18C-3919</v>
          </cell>
          <cell r="Q5021" t="str">
            <v>6468184
9318657
9324966
8632817
9431198
9465698
8699632
9541995
K-075311
9713947
9717531
9601520
9713831
9719689
9713959
9719553
9604067
9733644
9682856
9957794
9954617
9747722
9748808
9783461
9774446
9954616
9779627
9954622
9779604
9968657
9828372
9968738
9828539
9827468
9827446
9828423
9828414
K-083177
9976354
9976226
K-081504
9977952
9861731
9864661
9716921
6217764
B-001118
9250055
B-212406
B-222852
9250753
9251921
K-087056
9996420
9294621
B-214266
9251824
B-214203
B-263978
K-088510
B-264038
B-012134
B-012562
B-250373
B-012251
B-012537
B-012500
B-265511
B-250351
B-250144
B-263076
B-250614
B-250197
B-250107
B-250195
B-250087
K-090513
B-023421
B-299137
B-297688
B-297781
B-022676
B-396121
B-420498
B-396031
B-053182
B-051855
B-396015
B-395868
B-396156
B-396711
B-052611
B-396739
B-396671
B-396078
B-053110
B-396217
B-051887
B-396707
B-396134
B-395936
K-096612
B-063473
B-053093
B-465154
B-065250
B-063106
B-443223
B-065253
B-467049
B-443964
B-443522
B-465192
B-510015
B-082161
B-516081
B-510684
B-510694
B-510300
B-510098
B-577832
B-082178
B-516115
B-510666
B-577815
B-082179
B-084852
B-513530
B-652166
B-652082
B-653513
B-652088
B-652210
B-651479
B-651522
B-657058
B-652778
B-108656
B-108681
B-652329
B-652203
118363
113246
113256
B-155202
K-109169
B-146970
B-862083
B-862856
B-862818
B-862870
B-863961
B-862032
B-862028
B-862398
B-862567
B-862603
B-876711
K-109852
B-877113
B-159576
B-875995
B-876709
B-876046
B-878702
K-108280
B-160134
B-866701
B-877081
B-160130
B-160142
B-877098
B-138765
K-106487
B-774296
B-138669
B-138780
B-138774
B-185746
B-185728
B-185160
B-185214
B-952762
B-185139
B-953932
B-954563
K-113810
B-953510
B-953508
B-953494
C-209777
C-209803
C-207342
C-207008
C-207304
C-208458
K-114978
B-000544
K-115311
C-209817
C-208530
C-209775
C-207178
C-017327
C-270614
C-270663
C-018260
C-270974
C-271361
C-271552
C-018246
C-271525
C-018277
C-271115
C-018270
C-270744
C-270332
C-018389
C-342102
C-349461
C-344888
C-342025
C-038568
C-037786
C-038541
C-038563
C-343159
C-038594
C-036941
K-119183
C-036768
C-344876
C-349566
C-036861
K-123252
K-123119
C-452263
C-452930
C-452397
C-452270
C-077933
C-470287
C-452958
C-074721
C-452240
C-458459
C-452690
C-453247
C-452272
C-453140
C-452159
C-453034
C-452697
C-452255
C-072734
C-549426
C-110862
C-555381
C-551021
C-547820
C-547808
C-111268
C-556724
C-111432
C-554553
C-110198
C-548250
C-555902
C-110796
C-547891
C-110748
C-111403
C-134386
C-134402
C-597574
C-134397
C-133722
C-609909
C-608944
K-127277
C-607941
C-605493
C-133660
C-134396
C-133774
C-615346
C-614915
C-598437
C-608994
C-609768
C-607921
C-610019
K-127393
C-133710
C-134395
C-610034
C-607946
C-610016
C-133616
C-133765
C-607890
C-596623
C-608684
C-610052
C-607951
C-611106
C-149405
C-656558
C-656724
C-152220
C-645024
C-152846
C-652389
C-149408
C-152854
C-650750
C-149930
C-152612
C-650874
C-650810
C-149926
C-652013
C-650268
C656720
C-648754
C-650631
C-656718
C-650855
C-651935
C-152219
C-152628
C-149512
C-650719
C-656711
C-694417
C-693463
C-700337
C-700316
C-694151
C-693437
C-700310
C-692364
C-693467
C-169334
C-694209
C-700324
C-694216
C-692431
C-700012
K-129349
C-700325
C-692458
C-694224
C-700197
C-700194
C-694148
C-694200
K-129365
C-726172
C-728092
C-726181
C-184766
C-184774
C-184773
C-740361
C-725564
C-726085
C-726054
707605
C-725700
C-728377
K-130410
C-728360
C-728124
C-728078
C-184748
C-184758
C-184777
C-184769
C-740306
C-727777
C-191092
C-727482
C-184749
B-728246
C-199929
C-787870
C-199832
C-777927
C-803476
C-788453
C-199909
C-954227
C-788967
C-198666
C-788315
C-788794
C-948573
C-996702
C-947906
C-946287
C-946722
C-946800
C-947905
C-946629
C-995266
C-997475
C-947899
C-947332
CD-721804
C-946293
C-946562
C-996714
C-996726
C-947825
C-947447
C-947749
C-946570
C-947492
C-946787
C-947226
C-947018
C-946599
C-996282
C-946561
C-946610
C-947385
K-135427
C-999198
D-263961
K-135306
D-065707
D-449345
D-449623
D-450995
D-060292
D-449829
D-449391
D-060141
D-449670
D-060244
D-065701
D-449825
D-060930
D-064688
D-449028
D-449981
D-450022
D-449869
D-449872
D-50752</v>
          </cell>
          <cell r="R5021" t="str">
            <v>JG-256769
JH-055246
JH-073505
CB-028007
JH-193705
JH-240275
CD-358829
JH-334557
DA-075276
CB-421189
CB-440749
JH-412078
CB-421069
CB-450880
CB-421142
CB-450738
JH-41464
CB-504841
JH-517507
CB-600991
CB-581814
CB-562900
CB-563990
JH-586060
JH-574959
CB-581512
JH-582162
CB-581802
JH-582104
CB-641846
JH-644931
CB-641928
JH-645080
JH-644025
JH-643974
JH-644922
JH-644974
D-083151
CB-681553
CB-681420
DA-081501
CB-691148
JH-686658
JH-689225
CB-440143
JE-887825
CB-821139
JH-785597
JH-833915
JH-846365
JH-786312
JH-787508
DA-821084
CB-771596
CB-811816
JH-835654
JH-787347
JH-835654.
JH-895479
DA-088510
JH-895568
CB-890639
CB-890581
JH-877898
CB-890634
CB-890568
CB-890533
JH-897045
JH-877878
JH-877716
JH-894603
JH-787118
JH-877731
JH-877635
JH-877733
JH-877623
DA-090850
CB-921531
JH-944648
JH-943317
JH-943271
CB-940778
JB-068622
JB-098016
JB-068531
CC-063280
CC-062030
JB-068528
JB-068378
JB-068637
JB-069184
CC-062733
JB-069231
JB-069145
JB-068583
CC-063230
JB-068699
CC-062028
JB-069040
JB-068639
JB-068444
DA-096572
CC-123578
CC-063207
JB-147665
CC-150243
CC-123207
JB-125729
CC-150247
JB-149528
JB-126457
JB-126024
JB-147703
JB-202581
CC-242288
JB-208583
JB-203185
JB-203208
JB-202814
JB-202616
JB-285319
CC-242303
JB-208624
JB-203133
JB-285305
CC-242304
CC-244978
JB-206033
JB-379535
JB-379582
JB-381026
JB-379600
JB-379699
JB-379002
JB-379664
JB-384572
JB-380284
CC-368807
CC-368803
JB-379837
JB-379716
CC-423479
CC-398359
CC-398369
CC-600312
DA-109140
CC-547054
B-649567
JB-650368
JB-650303
JB-650386
JB-651467
JB-649531
JB-649530
JB-649909
JB-650072
JB-650037
JB-669213
DA-109833
JB-669610
CC-604706
JB-668501
JB-669231
JB-668509
JB-671094
DA-108195
CC-610256
JB-669229
JB-669599
CC-610263
CC-610255
JB-669628
CC-498876
DA-106445
JB-531838
CC-498774
CC498893
CC-498886
CC-750856
CC-750837
CC-750280
CC-750325
JB-760264
CC-750291
JB-761443
JB-762062
DA-113749
JB-761032
JB-761053
JB-760845
JB-827291
JB-827319
JB-824861
JB-824520
JB-824771
JB-825984
DA-114966
CC-830661
DA-115280
JB-827335
JB-826043
JB-827216
JB-828693
CC-917439
JB-898154
JB-898078
CC-918381
JB-898465
JB-898862
JB-899066
CC-918351
JB-899025
CC-918388
JB-899037
CC-918368
JB-898345
JB-897854
CC-918499
JB-994588
CD-001692
JB-997369
JB-994550
CD-023677
CD-022895
CD-023625
CD-023680
JB-995684
CD-023707
CD-022059
DA-119179
CD-021933
JB-997307
CD-002090
CD-021989
DA-123193
DA-123230
CD-144689
CD-145326
CD-144973
CD-144786
CD-153003
CD-182790
CD-145504
CD-099827
CD-144719
CD-170962
CD-145230
CD-145768
CD-144794
CD-145650
CD-144851
CD-145681
CD-145237
CD-144691
CD-097845
CD-281922
CD-235942
CD-315579
CD-283534
CD-280335
CD-280326
CD-236372
CD-316674
CD-236520
CD-287074
CD-235279
CD-280762
CD-315962
CD-235926
CD-280403
CD-235932
CD-236532
CD-309486
CD-309502
CD-357480
CD-309493
CD-308821
CD-382426
CD-381438
DA-127277
CD-380452
CD-349208
CD-308806
CD-309497
CD-308775
CD-387865
CD-387854
CD-358756
CD-381509
CD-382536
CD-380461
CD-382537
DA-127358
CD-308819
CD-309498
CD-382528
CD-380457
CD-382534
CD-308816
CD-308855
CD-380471
CD-356630
CD-381575
CD-382563
CD-380468
CD-383613
CD-374506
CD-452899
CD-453034
CD-377420
CD-426640
CD-378038
CD-428714
CD-374513
CD-378048
CD-427065
CD-375024
CD-377388
CD-427195
CD-427116
CD-375027
CD-428324
CD-426583
CD453020
CD-426613
CD-427180
CD-453015
CD-427084
CD-428244
CD-377411
CD-377416
CD-374610
CD-427033
CD-453037
CD-486925
CD-485986
CD-520166
CD-520272
CD-486764
CD-485949
CD-520270
CD-484872
CD-486001
CD-444846
CD-486746
CD-520266
CD-486727
CD-484941
CD-520174
DA-129308
CD-520280
CD-484858
CD-486739
CD-520176
CD-520178
CD-486752
CD-486731
DA-129343
CD-538694
CD-540550
CD-538701
CD-509808
CD-509827
CD-509830
CD-550379
CD-538031
CD-538563
CD-538533
CD-540320
CD-538220
CD-540786
DA-130378
CD-540746
CD-540697
CD-540600
CD-509831
CD-509821
CD-509833
CD-509832
CD-550311
CD-540220
CD-516197
CD-539994
CD-509748
CD-540664
CD-575051
CD-607174
CD-574934
CD-614163
CD-635977
CD-607762
CD-575046
CD-579335
CD-608338
CD-573721
CD-607610
CD-608104
CD-840957
CD-721793
CD-840300
CD-8</v>
          </cell>
          <cell r="T5021">
            <v>9137440</v>
          </cell>
          <cell r="U5021">
            <v>17896</v>
          </cell>
          <cell r="V5021">
            <v>20402</v>
          </cell>
          <cell r="W5021">
            <v>0</v>
          </cell>
          <cell r="X5021">
            <v>0</v>
          </cell>
          <cell r="Y5021">
            <v>20402</v>
          </cell>
        </row>
        <row r="5022">
          <cell r="B5022" t="str">
            <v>KHI/HO/D/MO/PD COMP/P/77505/11/2023</v>
          </cell>
          <cell r="C5022" t="str">
            <v>KHI/HO/D/MO/PD COMP/E/34731/12/2023</v>
          </cell>
          <cell r="E5022">
            <v>45261</v>
          </cell>
          <cell r="F5022">
            <v>45229</v>
          </cell>
          <cell r="G5022">
            <v>45594</v>
          </cell>
          <cell r="H5022" t="str">
            <v xml:space="preserve"> 08813949</v>
          </cell>
          <cell r="I5022" t="str">
            <v xml:space="preserve"> Saqib Raza(4230110001937)</v>
          </cell>
          <cell r="J5022" t="str">
            <v>INDIVIDUAL</v>
          </cell>
          <cell r="L5022" t="str">
            <v xml:space="preserve"> D</v>
          </cell>
          <cell r="M5022" t="str">
            <v xml:space="preserve"> 09000210-Tariq Shahzad</v>
          </cell>
          <cell r="U5022">
            <v>1367</v>
          </cell>
          <cell r="V5022">
            <v>1559</v>
          </cell>
          <cell r="W5022">
            <v>0</v>
          </cell>
          <cell r="X5022">
            <v>0</v>
          </cell>
          <cell r="Y5022">
            <v>1559</v>
          </cell>
        </row>
        <row r="5023">
          <cell r="B5023" t="str">
            <v>LHR/LHR/F/MO/PC COMP/P/77506/11/2023</v>
          </cell>
          <cell r="D5023" t="str">
            <v>UBL INSURERS LIMITED - WINDOW TAKAFUL MULTAN BRANCH</v>
          </cell>
          <cell r="E5023">
            <v>45231</v>
          </cell>
          <cell r="F5023">
            <v>45224</v>
          </cell>
          <cell r="G5023">
            <v>45589</v>
          </cell>
          <cell r="H5023" t="str">
            <v xml:space="preserve"> 08802180</v>
          </cell>
          <cell r="I5023" t="str">
            <v xml:space="preserve"> UBL INSURERS LIMITED - WINDOW TAKAFUL MULTAN BRANCH</v>
          </cell>
          <cell r="J5023" t="str">
            <v>CORPORATE</v>
          </cell>
          <cell r="K5023" t="str">
            <v>M/S. RAINBOW SPECIALITY CHEMICALS LTD 
LEADER POLICY NO. 2023016VPCOP00657</v>
          </cell>
          <cell r="L5023" t="str">
            <v xml:space="preserve"> F</v>
          </cell>
          <cell r="M5023" t="str">
            <v xml:space="preserve"> 09000320-Abdul Khaliq Khan</v>
          </cell>
          <cell r="N5023" t="str">
            <v>TOYOTA LEXUS LAND CRUISER</v>
          </cell>
          <cell r="O5023" t="str">
            <v>2016</v>
          </cell>
          <cell r="P5023" t="str">
            <v>AWF-768</v>
          </cell>
          <cell r="Q5023" t="str">
            <v>3307970</v>
          </cell>
          <cell r="R5023" t="str">
            <v>4225735</v>
          </cell>
          <cell r="T5023">
            <v>50000000</v>
          </cell>
          <cell r="U5023">
            <v>201923</v>
          </cell>
          <cell r="V5023">
            <v>236250</v>
          </cell>
          <cell r="W5023">
            <v>11520</v>
          </cell>
          <cell r="X5023">
            <v>0</v>
          </cell>
          <cell r="Y5023">
            <v>224730</v>
          </cell>
        </row>
        <row r="5024">
          <cell r="B5024" t="str">
            <v>LHR/LHR/F/MO/PC COMP/P/77524/11/2023</v>
          </cell>
          <cell r="D5024" t="str">
            <v>UBL INSURERS LIMITED - WINDOW TAKAFUL MULTAN BRANCH</v>
          </cell>
          <cell r="E5024">
            <v>45232</v>
          </cell>
          <cell r="F5024">
            <v>44796</v>
          </cell>
          <cell r="G5024">
            <v>45160</v>
          </cell>
          <cell r="H5024" t="str">
            <v xml:space="preserve"> 08802180</v>
          </cell>
          <cell r="I5024" t="str">
            <v xml:space="preserve"> UBL INSURERS LIMITED - WINDOW TAKAFUL MULTAN BRANCH</v>
          </cell>
          <cell r="J5024" t="str">
            <v>CORPORATE</v>
          </cell>
          <cell r="K5024" t="str">
            <v>M/S. BANK AL HABIB A/C M/S. S M FOOD MAKERS LTD 
LEADER POLICY NO. 2022016VPCOP00415</v>
          </cell>
          <cell r="L5024" t="str">
            <v xml:space="preserve"> F</v>
          </cell>
          <cell r="M5024" t="str">
            <v xml:space="preserve"> 09000346-Sidra Khan</v>
          </cell>
          <cell r="N5024" t="str">
            <v>ISUZU ISUZU TRUCK</v>
          </cell>
          <cell r="O5024" t="str">
            <v>2018</v>
          </cell>
          <cell r="P5024" t="str">
            <v>MNS-18-1482</v>
          </cell>
          <cell r="Q5024" t="str">
            <v>3P0951</v>
          </cell>
          <cell r="R5024" t="str">
            <v>J7101417</v>
          </cell>
          <cell r="T5024">
            <v>2050000</v>
          </cell>
          <cell r="U5024">
            <v>6308</v>
          </cell>
          <cell r="V5024">
            <v>7380</v>
          </cell>
          <cell r="W5024">
            <v>11520</v>
          </cell>
          <cell r="X5024">
            <v>0</v>
          </cell>
          <cell r="Y5024">
            <v>-4140</v>
          </cell>
        </row>
        <row r="5025">
          <cell r="B5025" t="str">
            <v>LHR/LHR/F/MO/PC COMP/P/77525/11/2023</v>
          </cell>
          <cell r="D5025" t="str">
            <v>UBL INSURERS LIMITED - WINDOW TAKAFUL MULTAN BRANCH</v>
          </cell>
          <cell r="E5025">
            <v>45232</v>
          </cell>
          <cell r="F5025">
            <v>44790</v>
          </cell>
          <cell r="G5025">
            <v>45154</v>
          </cell>
          <cell r="H5025" t="str">
            <v xml:space="preserve"> 08802180</v>
          </cell>
          <cell r="I5025" t="str">
            <v xml:space="preserve"> UBL INSURERS LIMITED - WINDOW TAKAFUL MULTAN BRANCH</v>
          </cell>
          <cell r="J5025" t="str">
            <v>CORPORATE</v>
          </cell>
          <cell r="K5025" t="str">
            <v>M/s Bank Al-Habib Ltd, A/c. M.s. Saim Mobeen Food Industries Ltd
LEADER POLICY NO. 2022016VPCOP00409</v>
          </cell>
          <cell r="L5025" t="str">
            <v xml:space="preserve"> F</v>
          </cell>
          <cell r="M5025" t="str">
            <v xml:space="preserve"> 09000346-Sidra Khan</v>
          </cell>
          <cell r="N5025" t="str">
            <v>TOYOTA YARIS ATIV X CVT</v>
          </cell>
          <cell r="O5025" t="str">
            <v>2020</v>
          </cell>
          <cell r="P5025" t="str">
            <v>AAA-454</v>
          </cell>
          <cell r="Q5025" t="str">
            <v>2A04541</v>
          </cell>
          <cell r="R5025" t="str">
            <v>9502163</v>
          </cell>
          <cell r="T5025">
            <v>2988000</v>
          </cell>
          <cell r="U5025">
            <v>9194</v>
          </cell>
          <cell r="V5025">
            <v>10757</v>
          </cell>
          <cell r="W5025">
            <v>11520</v>
          </cell>
          <cell r="X5025">
            <v>0</v>
          </cell>
          <cell r="Y5025">
            <v>-763</v>
          </cell>
        </row>
        <row r="5026">
          <cell r="B5026" t="str">
            <v>LHR/LHR/F/MO/PC COMP/P/77525/11/2023</v>
          </cell>
          <cell r="C5026" t="str">
            <v>LHR/LHR/F/MO/PC COMP/E/42047/06/2024</v>
          </cell>
          <cell r="D5026" t="str">
            <v>UBL INSURERS LIMITED - WINDOW TAKAFUL MULTAN BRANCH</v>
          </cell>
          <cell r="E5026">
            <v>45444</v>
          </cell>
          <cell r="F5026">
            <v>44790</v>
          </cell>
          <cell r="G5026">
            <v>45154</v>
          </cell>
          <cell r="H5026" t="str">
            <v xml:space="preserve"> 08802180</v>
          </cell>
          <cell r="I5026" t="str">
            <v xml:space="preserve"> UBL INSURERS LIMITED - WINDOW TAKAFUL MULTAN BRANCH</v>
          </cell>
          <cell r="J5026" t="str">
            <v>CORPORATE</v>
          </cell>
          <cell r="L5026" t="str">
            <v xml:space="preserve"> F</v>
          </cell>
          <cell r="M5026" t="str">
            <v xml:space="preserve"> 09000346-Sidra Khan</v>
          </cell>
          <cell r="U5026">
            <v>157</v>
          </cell>
          <cell r="V5026">
            <v>159</v>
          </cell>
          <cell r="W5026">
            <v>238</v>
          </cell>
          <cell r="X5026">
            <v>0</v>
          </cell>
          <cell r="Y5026">
            <v>-79</v>
          </cell>
        </row>
        <row r="5027">
          <cell r="B5027" t="str">
            <v>LHR/LHR/F/MO/PC COMP/P/77526/11/2023</v>
          </cell>
          <cell r="D5027" t="str">
            <v>UBL INSURERS LIMITED - WINDOW TAKAFUL MULTAN BRANCH</v>
          </cell>
          <cell r="E5027">
            <v>45232</v>
          </cell>
          <cell r="F5027">
            <v>44798</v>
          </cell>
          <cell r="G5027">
            <v>45162</v>
          </cell>
          <cell r="H5027" t="str">
            <v xml:space="preserve"> 08802180</v>
          </cell>
          <cell r="I5027" t="str">
            <v xml:space="preserve"> UBL INSURERS LIMITED - WINDOW TAKAFUL MULTAN BRANCH</v>
          </cell>
          <cell r="J5027" t="str">
            <v>CORPORATE</v>
          </cell>
          <cell r="K5027" t="str">
            <v>M/S. BANK AL HABIB  A/C M/S. MAHMOOD FEED PVT LTD    
LEADER POLICY NO. 2022016VPCOP00400
17 KASSI VEHARI ROAD MULTAN</v>
          </cell>
          <cell r="L5027" t="str">
            <v xml:space="preserve"> F</v>
          </cell>
          <cell r="M5027" t="str">
            <v xml:space="preserve"> 09000346-Sidra Khan</v>
          </cell>
          <cell r="N5027" t="str">
            <v>SUZUKI CULTUS VXR EURO-II</v>
          </cell>
          <cell r="O5027" t="str">
            <v>2016</v>
          </cell>
          <cell r="P5027" t="str">
            <v>MNE-17-24</v>
          </cell>
          <cell r="Q5027" t="str">
            <v>108297</v>
          </cell>
          <cell r="R5027" t="str">
            <v>10008278</v>
          </cell>
          <cell r="T5027">
            <v>1500000</v>
          </cell>
          <cell r="U5027">
            <v>4423</v>
          </cell>
          <cell r="V5027">
            <v>5175</v>
          </cell>
          <cell r="W5027">
            <v>11520</v>
          </cell>
          <cell r="X5027">
            <v>0</v>
          </cell>
          <cell r="Y5027">
            <v>-6345</v>
          </cell>
        </row>
        <row r="5028">
          <cell r="B5028" t="str">
            <v>LHR/LHR/F/MO/PC COMP/P/77527/11/2023</v>
          </cell>
          <cell r="D5028" t="str">
            <v>UBL INSURERS LIMITED - WINDOW TAKAFUL MULTAN BRANCH</v>
          </cell>
          <cell r="E5028">
            <v>45232</v>
          </cell>
          <cell r="F5028">
            <v>44776</v>
          </cell>
          <cell r="G5028">
            <v>45140</v>
          </cell>
          <cell r="H5028" t="str">
            <v xml:space="preserve"> 08802180</v>
          </cell>
          <cell r="I5028" t="str">
            <v xml:space="preserve"> UBL INSURERS LIMITED - WINDOW TAKAFUL MULTAN BRANCH</v>
          </cell>
          <cell r="J5028" t="str">
            <v>CORPORATE</v>
          </cell>
          <cell r="K5028" t="str">
            <v>M/S PATRON CHEMICALS
LEADER POLICY NO:2022016VPCOP00403</v>
          </cell>
          <cell r="L5028" t="str">
            <v xml:space="preserve"> F</v>
          </cell>
          <cell r="M5028" t="str">
            <v xml:space="preserve"> 09000346-Sidra Khan</v>
          </cell>
          <cell r="N5028" t="str">
            <v>SUZUKI CULTUS VXR EURO-II</v>
          </cell>
          <cell r="O5028" t="str">
            <v>2021</v>
          </cell>
          <cell r="P5028" t="str">
            <v>AEM-185</v>
          </cell>
          <cell r="Q5028" t="str">
            <v>179672</v>
          </cell>
          <cell r="R5028" t="str">
            <v>10079619</v>
          </cell>
          <cell r="T5028">
            <v>2200000</v>
          </cell>
          <cell r="U5028">
            <v>6769</v>
          </cell>
          <cell r="V5028">
            <v>7920</v>
          </cell>
          <cell r="W5028">
            <v>11700</v>
          </cell>
          <cell r="X5028">
            <v>0</v>
          </cell>
          <cell r="Y5028">
            <v>-3780</v>
          </cell>
        </row>
        <row r="5029">
          <cell r="B5029" t="str">
            <v>LHR/LHR/F/MO/PC COMP/P/77528/11/2023</v>
          </cell>
          <cell r="D5029" t="str">
            <v>UBL INSURERS LIMITED - WINDOW TAKAFUL MULTAN BRANCH</v>
          </cell>
          <cell r="E5029">
            <v>45232</v>
          </cell>
          <cell r="F5029">
            <v>44798</v>
          </cell>
          <cell r="G5029">
            <v>45162</v>
          </cell>
          <cell r="H5029" t="str">
            <v xml:space="preserve"> 08802180</v>
          </cell>
          <cell r="I5029" t="str">
            <v xml:space="preserve"> UBL INSURERS LIMITED - WINDOW TAKAFUL MULTAN BRANCH</v>
          </cell>
          <cell r="J5029" t="str">
            <v>CORPORATE</v>
          </cell>
          <cell r="K5029" t="str">
            <v>M/S. PETRON CHEMICALS 
LEADER POLICY NO. 2022016VPCOP00405</v>
          </cell>
          <cell r="L5029" t="str">
            <v xml:space="preserve"> F</v>
          </cell>
          <cell r="M5029" t="str">
            <v xml:space="preserve"> 09000346-Sidra Khan</v>
          </cell>
          <cell r="N5029" t="str">
            <v>SUZUKI CULTUS VXR EURO-II</v>
          </cell>
          <cell r="O5029" t="str">
            <v>2021</v>
          </cell>
          <cell r="P5029" t="str">
            <v>AEU-782</v>
          </cell>
          <cell r="Q5029" t="str">
            <v>180493</v>
          </cell>
          <cell r="R5029" t="str">
            <v>10060532</v>
          </cell>
          <cell r="T5029">
            <v>2200000</v>
          </cell>
          <cell r="U5029">
            <v>6769</v>
          </cell>
          <cell r="V5029">
            <v>7920</v>
          </cell>
          <cell r="W5029">
            <v>12000</v>
          </cell>
          <cell r="X5029">
            <v>0</v>
          </cell>
          <cell r="Y5029">
            <v>-4080</v>
          </cell>
        </row>
        <row r="5030">
          <cell r="B5030" t="str">
            <v>LHR/LHR/F/MO/PC COMP/P/77530/11/2023</v>
          </cell>
          <cell r="D5030" t="str">
            <v>UBL INSURERS LIMITED - WINDOW TAKAFUL MULTAN BRANCH</v>
          </cell>
          <cell r="E5030">
            <v>45232</v>
          </cell>
          <cell r="F5030">
            <v>44824</v>
          </cell>
          <cell r="G5030">
            <v>45188</v>
          </cell>
          <cell r="H5030" t="str">
            <v xml:space="preserve"> 08802180</v>
          </cell>
          <cell r="I5030" t="str">
            <v xml:space="preserve"> UBL INSURERS LIMITED - WINDOW TAKAFUL MULTAN BRANCH</v>
          </cell>
          <cell r="J5030" t="str">
            <v>CORPORATE</v>
          </cell>
          <cell r="K5030" t="str">
            <v>M/S. NUCHEM PVT LTD 
LEADER POLICY NO. 2022016VPCOP00441</v>
          </cell>
          <cell r="L5030" t="str">
            <v xml:space="preserve"> F</v>
          </cell>
          <cell r="M5030" t="str">
            <v xml:space="preserve"> 09000346-Sidra Khan</v>
          </cell>
          <cell r="N5030" t="str">
            <v>SUZUKI CULTUS VXR EURO-II</v>
          </cell>
          <cell r="O5030" t="str">
            <v>2021</v>
          </cell>
          <cell r="P5030" t="str">
            <v>AEU-569</v>
          </cell>
          <cell r="Q5030" t="str">
            <v>179641</v>
          </cell>
          <cell r="R5030" t="str">
            <v>10079648</v>
          </cell>
          <cell r="T5030">
            <v>2200000</v>
          </cell>
          <cell r="U5030">
            <v>6769</v>
          </cell>
          <cell r="V5030">
            <v>7920</v>
          </cell>
          <cell r="W5030">
            <v>12150</v>
          </cell>
          <cell r="X5030">
            <v>0</v>
          </cell>
          <cell r="Y5030">
            <v>-4230</v>
          </cell>
        </row>
        <row r="5031">
          <cell r="B5031" t="str">
            <v>LHR/LHR/F/MO/PC COMP/P/77532/11/2023</v>
          </cell>
          <cell r="D5031" t="str">
            <v>UBL INSURERS LIMITED - WINDOW TAKAFUL MULTAN BRANCH</v>
          </cell>
          <cell r="E5031">
            <v>45232</v>
          </cell>
          <cell r="F5031">
            <v>44825</v>
          </cell>
          <cell r="G5031">
            <v>45189</v>
          </cell>
          <cell r="H5031" t="str">
            <v xml:space="preserve"> 08802180</v>
          </cell>
          <cell r="I5031" t="str">
            <v xml:space="preserve"> UBL INSURERS LIMITED - WINDOW TAKAFUL MULTAN BRANCH</v>
          </cell>
          <cell r="J5031" t="str">
            <v>CORPORATE</v>
          </cell>
          <cell r="K5031" t="str">
            <v>MUHAMMAD WASEEM SHAHZAD C/O S M FOOD MAKERS 
LEADER POLICY NO. 2022016VPCOP00437</v>
          </cell>
          <cell r="L5031" t="str">
            <v xml:space="preserve"> F</v>
          </cell>
          <cell r="M5031" t="str">
            <v xml:space="preserve"> 09000346-Sidra Khan</v>
          </cell>
          <cell r="N5031" t="str">
            <v>TOYOTA COROLLA ALTIS VVT-</v>
          </cell>
          <cell r="O5031" t="str">
            <v>2022</v>
          </cell>
          <cell r="Q5031" t="str">
            <v>358970</v>
          </cell>
          <cell r="R5031" t="str">
            <v>7058124</v>
          </cell>
          <cell r="T5031">
            <v>5000000</v>
          </cell>
          <cell r="U5031">
            <v>10256</v>
          </cell>
          <cell r="V5031">
            <v>12000</v>
          </cell>
          <cell r="W5031">
            <v>12240</v>
          </cell>
          <cell r="X5031">
            <v>0</v>
          </cell>
          <cell r="Y5031">
            <v>-240</v>
          </cell>
        </row>
        <row r="5032">
          <cell r="B5032" t="str">
            <v>KHI/HO/D/MO/PC TPP/P/77535/11/2023</v>
          </cell>
          <cell r="E5032">
            <v>45232</v>
          </cell>
          <cell r="F5032">
            <v>45224</v>
          </cell>
          <cell r="G5032">
            <v>45589</v>
          </cell>
          <cell r="H5032" t="str">
            <v xml:space="preserve"> 08813963</v>
          </cell>
          <cell r="I5032" t="str">
            <v xml:space="preserve"> Abdul Ghani41409-1844123-3</v>
          </cell>
          <cell r="J5032" t="str">
            <v>INDIVIDUAL</v>
          </cell>
          <cell r="K5032" t="str">
            <v>Mr. Abdul Ghani
CNIC #. 41409-1844123-3
CELL #. 0331-2683998</v>
          </cell>
          <cell r="L5032" t="str">
            <v xml:space="preserve"> D</v>
          </cell>
          <cell r="M5032" t="str">
            <v xml:space="preserve"> 09000427-TOYOTA DEFENCE MOTORS</v>
          </cell>
          <cell r="N5032" t="str">
            <v>TOYOTA COROLLA ALTIS 1.6</v>
          </cell>
          <cell r="O5032" t="str">
            <v>2020</v>
          </cell>
          <cell r="P5032" t="str">
            <v>BUB-123</v>
          </cell>
          <cell r="Q5032" t="str">
            <v>Q067969</v>
          </cell>
          <cell r="R5032" t="str">
            <v>ZRE171R-6045452</v>
          </cell>
          <cell r="T5032">
            <v>4500000</v>
          </cell>
          <cell r="U5032">
            <v>59166</v>
          </cell>
          <cell r="V5032">
            <v>67500</v>
          </cell>
          <cell r="W5032">
            <v>67000</v>
          </cell>
          <cell r="X5032">
            <v>0</v>
          </cell>
          <cell r="Y5032">
            <v>500</v>
          </cell>
        </row>
        <row r="5033">
          <cell r="B5033" t="str">
            <v>LHR/LHR/F/MO/PC COMP/P/77539/11/2023</v>
          </cell>
          <cell r="D5033" t="str">
            <v>UBL INSURERS LIMITED - WINDOW TAKAFUL MULTAN BRANCH</v>
          </cell>
          <cell r="E5033">
            <v>45232</v>
          </cell>
          <cell r="F5033">
            <v>44820</v>
          </cell>
          <cell r="G5033">
            <v>45184</v>
          </cell>
          <cell r="H5033" t="str">
            <v xml:space="preserve"> 08802180</v>
          </cell>
          <cell r="I5033" t="str">
            <v xml:space="preserve"> UBL INSURERS LIMITED - WINDOW TAKAFUL MULTAN BRANCH</v>
          </cell>
          <cell r="J5033" t="str">
            <v>CORPORATE</v>
          </cell>
          <cell r="K5033" t="str">
            <v>MR.AAFAQ AHMAD S/O CHAUDHRY FATEH MUHAMMAD
LEADER POLICY NO:2022016VPCOP00435</v>
          </cell>
          <cell r="L5033" t="str">
            <v xml:space="preserve"> F</v>
          </cell>
          <cell r="M5033" t="str">
            <v xml:space="preserve"> 09000346-Sidra Khan</v>
          </cell>
          <cell r="N5033" t="str">
            <v>HONDA CITY I-VTEC</v>
          </cell>
          <cell r="O5033" t="str">
            <v>2019</v>
          </cell>
          <cell r="P5033" t="str">
            <v>LEF-19-546</v>
          </cell>
          <cell r="Q5033" t="str">
            <v>17532449</v>
          </cell>
          <cell r="R5033" t="str">
            <v>251672</v>
          </cell>
          <cell r="T5033">
            <v>2500000</v>
          </cell>
          <cell r="U5033">
            <v>10898</v>
          </cell>
          <cell r="V5033">
            <v>12751</v>
          </cell>
          <cell r="W5033">
            <v>12240</v>
          </cell>
          <cell r="X5033">
            <v>0</v>
          </cell>
          <cell r="Y5033">
            <v>511</v>
          </cell>
        </row>
        <row r="5034">
          <cell r="B5034" t="str">
            <v>LHR/LHR/F/MO/PC COMP/P/77542/11/2023</v>
          </cell>
          <cell r="D5034" t="str">
            <v>UBL INSURERS LIMITED - WINDOW TAKAFUL MULTAN BRANCH</v>
          </cell>
          <cell r="E5034">
            <v>45232</v>
          </cell>
          <cell r="F5034">
            <v>44919</v>
          </cell>
          <cell r="G5034">
            <v>45283</v>
          </cell>
          <cell r="H5034" t="str">
            <v xml:space="preserve"> 08802180</v>
          </cell>
          <cell r="I5034" t="str">
            <v xml:space="preserve"> UBL INSURERS LIMITED - WINDOW TAKAFUL MULTAN BRANCH</v>
          </cell>
          <cell r="J5034" t="str">
            <v>CORPORATE</v>
          </cell>
          <cell r="K5034" t="str">
            <v>M/S. BANK AL HABIB LTD A/C M/S  PLANT 4 LIFE PVT LTD 
LEADER POLICY NO. 2022016VPCOP000567
6-D INDUSTRIAL ESTATE PHASE 1 MULTAN</v>
          </cell>
          <cell r="L5034" t="str">
            <v xml:space="preserve"> F</v>
          </cell>
          <cell r="M5034" t="str">
            <v xml:space="preserve"> 09000346-Sidra Khan</v>
          </cell>
          <cell r="N5034" t="str">
            <v>SUZUKI CULTUS VXR EURO-II</v>
          </cell>
          <cell r="O5034" t="str">
            <v>2021</v>
          </cell>
          <cell r="P5034" t="str">
            <v>ABF-209</v>
          </cell>
          <cell r="Q5034" t="str">
            <v>165898</v>
          </cell>
          <cell r="R5034" t="str">
            <v>10065943</v>
          </cell>
          <cell r="T5034">
            <v>2000000</v>
          </cell>
          <cell r="U5034">
            <v>5898</v>
          </cell>
          <cell r="V5034">
            <v>6901</v>
          </cell>
          <cell r="W5034">
            <v>12240</v>
          </cell>
          <cell r="X5034">
            <v>0</v>
          </cell>
          <cell r="Y5034">
            <v>-5339</v>
          </cell>
        </row>
        <row r="5035">
          <cell r="B5035" t="str">
            <v>LHR/LHR/F/MO/PC COMP/P/77548/11/2023</v>
          </cell>
          <cell r="D5035" t="str">
            <v>UBL INSURERS LIMITED - WINDOW TAKAFUL MULTAN BRANCH</v>
          </cell>
          <cell r="E5035">
            <v>45232</v>
          </cell>
          <cell r="F5035">
            <v>44919</v>
          </cell>
          <cell r="G5035">
            <v>45283</v>
          </cell>
          <cell r="H5035" t="str">
            <v xml:space="preserve"> 08802180</v>
          </cell>
          <cell r="I5035" t="str">
            <v xml:space="preserve"> UBL INSURERS LIMITED - WINDOW TAKAFUL MULTAN BRANCH</v>
          </cell>
          <cell r="J5035" t="str">
            <v>CORPORATE</v>
          </cell>
          <cell r="K5035" t="str">
            <v>M/S. BANK AL HABIB LTD A/C M/S  PLANT 4 LIFE PVT LTD 
LEADER POLICY NO. 2022016VPCOP000566</v>
          </cell>
          <cell r="L5035" t="str">
            <v xml:space="preserve"> F</v>
          </cell>
          <cell r="M5035" t="str">
            <v xml:space="preserve"> 09000320-Abdul Khaliq Khan</v>
          </cell>
          <cell r="N5035" t="str">
            <v>SUZUKI CULTUS VXR EURO-II</v>
          </cell>
          <cell r="O5035" t="str">
            <v>2021</v>
          </cell>
          <cell r="P5035" t="str">
            <v>ABF-210</v>
          </cell>
          <cell r="Q5035" t="str">
            <v>165923</v>
          </cell>
          <cell r="R5035" t="str">
            <v>10065963</v>
          </cell>
          <cell r="T5035">
            <v>2000000</v>
          </cell>
          <cell r="U5035">
            <v>5898</v>
          </cell>
          <cell r="V5035">
            <v>6901</v>
          </cell>
          <cell r="W5035">
            <v>12240</v>
          </cell>
          <cell r="X5035">
            <v>0</v>
          </cell>
          <cell r="Y5035">
            <v>-5339</v>
          </cell>
        </row>
        <row r="5036">
          <cell r="B5036" t="str">
            <v>LHR/LHR/F/MO/PC COMP/P/77549/11/2023</v>
          </cell>
          <cell r="D5036" t="str">
            <v>UBL INSURERS LIMITED - WINDOW TAKAFUL MULTAN BRANCH</v>
          </cell>
          <cell r="E5036">
            <v>45232</v>
          </cell>
          <cell r="F5036">
            <v>44919</v>
          </cell>
          <cell r="G5036">
            <v>45283</v>
          </cell>
          <cell r="H5036" t="str">
            <v xml:space="preserve"> 08802180</v>
          </cell>
          <cell r="I5036" t="str">
            <v xml:space="preserve"> UBL INSURERS LIMITED - WINDOW TAKAFUL MULTAN BRANCH</v>
          </cell>
          <cell r="J5036" t="str">
            <v>CORPORATE</v>
          </cell>
          <cell r="K5036" t="str">
            <v>M/S. BANK AL HABIB LIMITED  A/C M/S. PLANT 4 LIFE PVT LTD     
EADER POLICY NO. 2022016VPCOP00565
6-D INDUSTRIAL ESTATE PHASE 1 MULTAN</v>
          </cell>
          <cell r="L5036" t="str">
            <v xml:space="preserve"> F</v>
          </cell>
          <cell r="M5036" t="str">
            <v xml:space="preserve"> 09000320-Abdul Khaliq Khan</v>
          </cell>
          <cell r="N5036" t="str">
            <v>SUZUKI CULTUS VXR EURO-II</v>
          </cell>
          <cell r="O5036" t="str">
            <v>2020</v>
          </cell>
          <cell r="P5036" t="str">
            <v>ABF-527</v>
          </cell>
          <cell r="Q5036" t="str">
            <v>165910</v>
          </cell>
          <cell r="R5036" t="str">
            <v>10065965</v>
          </cell>
          <cell r="T5036">
            <v>2000000</v>
          </cell>
          <cell r="U5036">
            <v>5898</v>
          </cell>
          <cell r="V5036">
            <v>6901</v>
          </cell>
          <cell r="W5036">
            <v>12468</v>
          </cell>
          <cell r="X5036">
            <v>0</v>
          </cell>
          <cell r="Y5036">
            <v>-5567</v>
          </cell>
        </row>
        <row r="5037">
          <cell r="B5037" t="str">
            <v>LHR/LHR/F/MO/PC COMP/P/77550/11/2023</v>
          </cell>
          <cell r="D5037" t="str">
            <v>UBL INSURERS LIMITED - WINDOW TAKAFUL MULTAN BRANCH</v>
          </cell>
          <cell r="E5037">
            <v>45232</v>
          </cell>
          <cell r="F5037">
            <v>44919</v>
          </cell>
          <cell r="G5037">
            <v>45283</v>
          </cell>
          <cell r="H5037" t="str">
            <v xml:space="preserve"> 08802180</v>
          </cell>
          <cell r="I5037" t="str">
            <v xml:space="preserve"> UBL INSURERS LIMITED - WINDOW TAKAFUL MULTAN BRANCH</v>
          </cell>
          <cell r="J5037" t="str">
            <v>CORPORATE</v>
          </cell>
          <cell r="K5037" t="str">
            <v>M/S. BANK AL HABIB LIMITED  A/C M/S. PLANT 4 LIFE PVT LTD     
EADER POLICY NO. 2022016VPCOP00563
6-D INDUSTRIAL ESTATE PHASE 1 MULTAN</v>
          </cell>
          <cell r="L5037" t="str">
            <v xml:space="preserve"> F</v>
          </cell>
          <cell r="M5037" t="str">
            <v xml:space="preserve"> 09000320-Abdul Khaliq Khan</v>
          </cell>
          <cell r="N5037" t="str">
            <v>SUZUKI CULTUS VXR EURO-II</v>
          </cell>
          <cell r="O5037" t="str">
            <v>2020</v>
          </cell>
          <cell r="P5037" t="str">
            <v>ABF-418</v>
          </cell>
          <cell r="Q5037" t="str">
            <v>165906</v>
          </cell>
          <cell r="R5037" t="str">
            <v>10065964</v>
          </cell>
          <cell r="T5037">
            <v>2000000</v>
          </cell>
          <cell r="U5037">
            <v>5898</v>
          </cell>
          <cell r="V5037">
            <v>6901</v>
          </cell>
          <cell r="W5037">
            <v>12600</v>
          </cell>
          <cell r="X5037">
            <v>0</v>
          </cell>
          <cell r="Y5037">
            <v>-5699</v>
          </cell>
        </row>
        <row r="5038">
          <cell r="B5038" t="str">
            <v>LHR/LHR/F/MO/PC COMP/P/77552/11/2023</v>
          </cell>
          <cell r="D5038" t="str">
            <v>UBL INSURERS LIMITED - WINDOW TAKAFUL MULTAN BRANCH</v>
          </cell>
          <cell r="E5038">
            <v>45232</v>
          </cell>
          <cell r="F5038">
            <v>44919</v>
          </cell>
          <cell r="G5038">
            <v>45283</v>
          </cell>
          <cell r="H5038" t="str">
            <v xml:space="preserve"> 08802180</v>
          </cell>
          <cell r="I5038" t="str">
            <v xml:space="preserve"> UBL INSURERS LIMITED - WINDOW TAKAFUL MULTAN BRANCH</v>
          </cell>
          <cell r="J5038" t="str">
            <v>CORPORATE</v>
          </cell>
          <cell r="K5038" t="str">
            <v>M/S. BANK AL HABIB LIMITED  A/C M/S. PLANT 4 LIFE PVT LTD     
EADER POLICY NO. 2022016VPCOP00562
6-D INDUSTRIAL ESTATE PHASE 1 MULTAN</v>
          </cell>
          <cell r="L5038" t="str">
            <v xml:space="preserve"> F</v>
          </cell>
          <cell r="M5038" t="str">
            <v xml:space="preserve"> 09000320-Abdul Khaliq Khan</v>
          </cell>
          <cell r="N5038" t="str">
            <v>SUZUKI CULTUS VXR EURO-II</v>
          </cell>
          <cell r="O5038" t="str">
            <v>2020</v>
          </cell>
          <cell r="P5038" t="str">
            <v>ABF-259</v>
          </cell>
          <cell r="Q5038" t="str">
            <v>165931</v>
          </cell>
          <cell r="R5038" t="str">
            <v>10065946</v>
          </cell>
          <cell r="T5038">
            <v>2000000</v>
          </cell>
          <cell r="U5038">
            <v>5898</v>
          </cell>
          <cell r="V5038">
            <v>6901</v>
          </cell>
          <cell r="W5038">
            <v>12600</v>
          </cell>
          <cell r="X5038">
            <v>0</v>
          </cell>
          <cell r="Y5038">
            <v>-5699</v>
          </cell>
        </row>
        <row r="5039">
          <cell r="B5039" t="str">
            <v>LHR/LHR/F/MO/PC COMP/P/77554/11/2023</v>
          </cell>
          <cell r="D5039" t="str">
            <v>UBL INSURERS LIMITED - WINDOW TAKAFUL MULTAN BRANCH</v>
          </cell>
          <cell r="E5039">
            <v>45232</v>
          </cell>
          <cell r="F5039">
            <v>44919</v>
          </cell>
          <cell r="G5039">
            <v>45283</v>
          </cell>
          <cell r="H5039" t="str">
            <v xml:space="preserve"> 08802180</v>
          </cell>
          <cell r="I5039" t="str">
            <v xml:space="preserve"> UBL INSURERS LIMITED - WINDOW TAKAFUL MULTAN BRANCH</v>
          </cell>
          <cell r="J5039" t="str">
            <v>CORPORATE</v>
          </cell>
          <cell r="K5039" t="str">
            <v>M/S. BANK AL HABIB LIMITED  A/C M/S. PLANT 4 LIFE PVT LTD     
EADER POLICY NO. 2022016VPCOP00568
6-D INDUSTRIAL ESTATE PHASE 1 MULTAN</v>
          </cell>
          <cell r="L5039" t="str">
            <v xml:space="preserve"> F</v>
          </cell>
          <cell r="M5039" t="str">
            <v xml:space="preserve"> 09000320-Abdul Khaliq Khan</v>
          </cell>
          <cell r="N5039" t="str">
            <v>SUZUKI CULTUS VXR EURO-II</v>
          </cell>
          <cell r="O5039" t="str">
            <v>2020</v>
          </cell>
          <cell r="P5039" t="str">
            <v>ABG-157</v>
          </cell>
          <cell r="Q5039" t="str">
            <v>165946</v>
          </cell>
          <cell r="R5039" t="str">
            <v>10065997</v>
          </cell>
          <cell r="T5039">
            <v>2000000</v>
          </cell>
          <cell r="U5039">
            <v>5898</v>
          </cell>
          <cell r="V5039">
            <v>6901</v>
          </cell>
          <cell r="W5039">
            <v>13500</v>
          </cell>
          <cell r="X5039">
            <v>0</v>
          </cell>
          <cell r="Y5039">
            <v>-6599</v>
          </cell>
        </row>
        <row r="5040">
          <cell r="B5040" t="str">
            <v>KHI/HO/D/MO/CV/P/77560/10/2023</v>
          </cell>
          <cell r="E5040">
            <v>45230</v>
          </cell>
          <cell r="F5040">
            <v>45230</v>
          </cell>
          <cell r="G5040">
            <v>45291</v>
          </cell>
          <cell r="H5040" t="str">
            <v xml:space="preserve"> 08808750</v>
          </cell>
          <cell r="I5040" t="str">
            <v xml:space="preserve"> CAPITAL CAR RENTAL (PRIVATE) LIMITED</v>
          </cell>
          <cell r="J5040" t="str">
            <v>CORPORATE</v>
          </cell>
          <cell r="K5040" t="str">
            <v>M/s. Secretyary to Government of Punjab Health Department
Keeper : M/s. Capital Car Rental Private Limited
Cell #. 0304-4441555</v>
          </cell>
          <cell r="L5040" t="str">
            <v xml:space="preserve"> D</v>
          </cell>
          <cell r="M5040" t="str">
            <v xml:space="preserve"> 09000441-TOYOTA JHELUM MOTORS (PRIVATE) LIMITED</v>
          </cell>
          <cell r="N5040" t="str">
            <v>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
SUZUKI BOLAN AMBULANCE</v>
          </cell>
          <cell r="O5040" t="str">
            <v>2017
2017
2017
2017
2017
2017
2017
2017
2017
2017
2017
2018
2018
2017
2017
2017
2017
2017
2018
2018
2018
2018
2018
2018
2018</v>
          </cell>
          <cell r="P5040" t="str">
            <v>LEG-17-4071
LEG-17-4079
LEG-17-4086
LEG-17-4087
LEG-17-4094
LEG-17-4069
LEG-17-4072
LEG-17-4076
LEG-17-4080
LEG-17-4088
LEG-17-4091
LEG-18-1205
LEG-18-1257
LEG-17-2144
LEG-17-2180
LEG-17-2237
LEG-17-2260
LEG-17-2306
LEG-18-1055
LEG-18-1135
LEG-18-1139
LEG-18-1225
LEG-18-1226
LEG-18-1241
LEG-18-1250</v>
          </cell>
          <cell r="Q5040" t="str">
            <v>PKT961073
PKT961005
PKT961075
PKT961079
PKT961055
PKT961058
PKT961080
PKT958929
PKT961061
PKT961077
PKT961072
964644
963923
934545
934481
934195
934614
936455
964410
966986
966968
961697
961791
961779
961739</v>
          </cell>
          <cell r="R5040" t="str">
            <v>SV308PK01077559
SV308PK01077598
SV308PK01077593
SV308PK01077595
SV308PK01077578
SV308PK01077575
SV3088PK01077529
SV308PK01075405
SV308PK01077573
SV308PK01077597
SV308PK01077585
1081144
1080412
1051043
1050983
1052115
1051122
1052962
1080923
1083494
1083475
1078210
1078305
1078291
1078260</v>
          </cell>
          <cell r="T5040">
            <v>17500000</v>
          </cell>
          <cell r="U5040">
            <v>39069</v>
          </cell>
          <cell r="V5040">
            <v>44589</v>
          </cell>
          <cell r="W5040">
            <v>0</v>
          </cell>
          <cell r="X5040">
            <v>0</v>
          </cell>
          <cell r="Y5040">
            <v>44589</v>
          </cell>
        </row>
        <row r="5041">
          <cell r="B5041" t="str">
            <v>LHR/LHR/F/MO/PC COMP/P/77623/11/2023</v>
          </cell>
          <cell r="D5041" t="str">
            <v>UBL INSURERS LIMITED - WINDOW TAKAFUL MULTAN BRANCH</v>
          </cell>
          <cell r="E5041">
            <v>45233</v>
          </cell>
          <cell r="F5041">
            <v>44898</v>
          </cell>
          <cell r="G5041">
            <v>45262</v>
          </cell>
          <cell r="H5041" t="str">
            <v xml:space="preserve"> 08802180</v>
          </cell>
          <cell r="I5041" t="str">
            <v xml:space="preserve"> UBL INSURERS LIMITED - WINDOW TAKAFUL MULTAN BRANCH</v>
          </cell>
          <cell r="J5041" t="str">
            <v>CORPORATE</v>
          </cell>
          <cell r="K5041" t="str">
            <v>M/S. BANK AL HABIB A/C M/S. SAIM MOBEEN FOOD 
INDUSTRIES LIITED  
EADER POLICY NO. 2022016VPCOP00551</v>
          </cell>
          <cell r="L5041" t="str">
            <v xml:space="preserve"> F</v>
          </cell>
          <cell r="M5041" t="str">
            <v xml:space="preserve"> 09000346-Sidra Khan</v>
          </cell>
          <cell r="N5041" t="str">
            <v>SUZUKI ALTO VXL AGS E-2</v>
          </cell>
          <cell r="O5041" t="str">
            <v>2020</v>
          </cell>
          <cell r="P5041" t="str">
            <v>ABE-970</v>
          </cell>
          <cell r="Q5041" t="str">
            <v>146228</v>
          </cell>
          <cell r="R5041" t="str">
            <v>1046212</v>
          </cell>
          <cell r="T5041">
            <v>1633000</v>
          </cell>
          <cell r="U5041">
            <v>7537</v>
          </cell>
          <cell r="V5041">
            <v>8818</v>
          </cell>
          <cell r="W5041">
            <v>13731</v>
          </cell>
          <cell r="X5041">
            <v>0</v>
          </cell>
          <cell r="Y5041">
            <v>-4913</v>
          </cell>
        </row>
        <row r="5042">
          <cell r="B5042" t="str">
            <v>LHR/LHR/F/MO/PC COMP/P/77625/11/2023</v>
          </cell>
          <cell r="D5042" t="str">
            <v>UBL INSURERS LIMITED - WINDOW TAKAFUL MULTAN BRANCH</v>
          </cell>
          <cell r="E5042">
            <v>45233</v>
          </cell>
          <cell r="F5042">
            <v>44888</v>
          </cell>
          <cell r="G5042">
            <v>45252</v>
          </cell>
          <cell r="H5042" t="str">
            <v xml:space="preserve"> 08802180</v>
          </cell>
          <cell r="I5042" t="str">
            <v xml:space="preserve"> UBL INSURERS LIMITED - WINDOW TAKAFUL MULTAN BRANCH</v>
          </cell>
          <cell r="J5042" t="str">
            <v>CORPORATE</v>
          </cell>
          <cell r="K5042" t="str">
            <v>M/S. BANK AL HABIB LIMITED  A/C M/S. PLANT 4 LIFE PVT LTD     
EADER POLICY NO. 2022016VPCOP00543
6-D INDUSTRIAL ESTATE PHASE 1 MULTAN</v>
          </cell>
          <cell r="L5042" t="str">
            <v xml:space="preserve"> F</v>
          </cell>
          <cell r="M5042" t="str">
            <v xml:space="preserve"> 09000346-Sidra Khan</v>
          </cell>
          <cell r="N5042" t="str">
            <v>TOYOTA Yaris ATIV 1.3 (CV</v>
          </cell>
          <cell r="O5042" t="str">
            <v>2020</v>
          </cell>
          <cell r="P5042" t="str">
            <v>AAZ-659</v>
          </cell>
          <cell r="Q5042" t="str">
            <v>13509</v>
          </cell>
          <cell r="R5042" t="str">
            <v>9505492</v>
          </cell>
          <cell r="T5042">
            <v>3500000</v>
          </cell>
          <cell r="U5042">
            <v>7179</v>
          </cell>
          <cell r="V5042">
            <v>8400</v>
          </cell>
          <cell r="W5042">
            <v>14000</v>
          </cell>
          <cell r="X5042">
            <v>0</v>
          </cell>
          <cell r="Y5042">
            <v>-5600</v>
          </cell>
        </row>
        <row r="5043">
          <cell r="B5043" t="str">
            <v>LHR/LHR/F/MO/PC COMP/P/77626/11/2023</v>
          </cell>
          <cell r="D5043" t="str">
            <v>UBL INSURERS LIMITED - WINDOW TAKAFUL MULTAN BRANCH</v>
          </cell>
          <cell r="E5043">
            <v>45233</v>
          </cell>
          <cell r="F5043">
            <v>44562</v>
          </cell>
          <cell r="G5043">
            <v>44926</v>
          </cell>
          <cell r="H5043" t="str">
            <v xml:space="preserve"> 08802180</v>
          </cell>
          <cell r="I5043" t="str">
            <v xml:space="preserve"> UBL INSURERS LIMITED - WINDOW TAKAFUL MULTAN BRANCH</v>
          </cell>
          <cell r="J5043" t="str">
            <v>CORPORATE</v>
          </cell>
          <cell r="K5043" t="str">
            <v>M/S. BANK AL HABIB A/C M/S. LEADER AG    
EADER POLICY NO. 2022016VPCOP00546
6-D INDUSTRIAL ESTATE PHASE 1 MULTAN</v>
          </cell>
          <cell r="L5043" t="str">
            <v xml:space="preserve"> F</v>
          </cell>
          <cell r="M5043" t="str">
            <v xml:space="preserve"> 09000320-Abdul Khaliq Khan</v>
          </cell>
          <cell r="N5043" t="str">
            <v>SUZUKI WAGON-R VXR</v>
          </cell>
          <cell r="O5043" t="str">
            <v>2020</v>
          </cell>
          <cell r="P5043" t="str">
            <v>ABT-446</v>
          </cell>
          <cell r="Q5043" t="str">
            <v>208461</v>
          </cell>
          <cell r="R5043" t="str">
            <v>10108458</v>
          </cell>
          <cell r="T5043">
            <v>1640000</v>
          </cell>
          <cell r="U5043">
            <v>384</v>
          </cell>
          <cell r="V5043">
            <v>449</v>
          </cell>
          <cell r="W5043">
            <v>14078</v>
          </cell>
          <cell r="X5043">
            <v>0</v>
          </cell>
          <cell r="Y5043">
            <v>-13629</v>
          </cell>
        </row>
        <row r="5044">
          <cell r="B5044" t="str">
            <v>LHR/LHR/F/MO/PC COMP/P/77628/11/2023</v>
          </cell>
          <cell r="D5044" t="str">
            <v>UBL INSURERS LIMITED - WINDOW TAKAFUL MULTAN BRANCH</v>
          </cell>
          <cell r="E5044">
            <v>45233</v>
          </cell>
          <cell r="F5044">
            <v>44562</v>
          </cell>
          <cell r="G5044">
            <v>44926</v>
          </cell>
          <cell r="H5044" t="str">
            <v xml:space="preserve"> 08802180</v>
          </cell>
          <cell r="I5044" t="str">
            <v xml:space="preserve"> UBL INSURERS LIMITED - WINDOW TAKAFUL MULTAN BRANCH</v>
          </cell>
          <cell r="J5044" t="str">
            <v>CORPORATE</v>
          </cell>
          <cell r="K5044" t="str">
            <v>M/S. BANK AL HABIB A/C M/S. LEADER AG    
EADER POLICY NO. 2022016VPCOP00547</v>
          </cell>
          <cell r="L5044" t="str">
            <v xml:space="preserve"> F</v>
          </cell>
          <cell r="M5044" t="str">
            <v xml:space="preserve"> 09000320-Abdul Khaliq Khan</v>
          </cell>
          <cell r="N5044" t="str">
            <v>SUZUKI WAGON-R VXR</v>
          </cell>
          <cell r="O5044" t="str">
            <v>2020</v>
          </cell>
          <cell r="P5044" t="str">
            <v>ABT-577</v>
          </cell>
          <cell r="Q5044" t="str">
            <v>208458</v>
          </cell>
          <cell r="R5044" t="str">
            <v>10108456</v>
          </cell>
          <cell r="T5044">
            <v>1640000</v>
          </cell>
          <cell r="U5044">
            <v>384</v>
          </cell>
          <cell r="V5044">
            <v>449</v>
          </cell>
          <cell r="W5044">
            <v>14400</v>
          </cell>
          <cell r="X5044">
            <v>0</v>
          </cell>
          <cell r="Y5044">
            <v>-13951</v>
          </cell>
        </row>
        <row r="5045">
          <cell r="B5045" t="str">
            <v>LHR/LHR/F/MO/PC COMP/P/77630/11/2023</v>
          </cell>
          <cell r="D5045" t="str">
            <v>UBL INSURERS LIMITED - WINDOW TAKAFUL MULTAN BRANCH</v>
          </cell>
          <cell r="E5045">
            <v>45233</v>
          </cell>
          <cell r="F5045">
            <v>44562</v>
          </cell>
          <cell r="G5045">
            <v>44926</v>
          </cell>
          <cell r="H5045" t="str">
            <v xml:space="preserve"> 08802180</v>
          </cell>
          <cell r="I5045" t="str">
            <v xml:space="preserve"> UBL INSURERS LIMITED - WINDOW TAKAFUL MULTAN BRANCH</v>
          </cell>
          <cell r="J5045" t="str">
            <v>CORPORATE</v>
          </cell>
          <cell r="K5045" t="str">
            <v>M/S. BANK AL HABIB A/C M/S. AGROW MARK    
LEADER POLICY NO 2022016VPCOP00554</v>
          </cell>
          <cell r="L5045" t="str">
            <v xml:space="preserve"> F</v>
          </cell>
          <cell r="M5045" t="str">
            <v xml:space="preserve"> 09000320-Abdul Khaliq Khan</v>
          </cell>
          <cell r="N5045" t="str">
            <v>KIA GRAND SPORTAGE 4WD DI</v>
          </cell>
          <cell r="O5045" t="str">
            <v>2020</v>
          </cell>
          <cell r="P5045" t="str">
            <v>ASB-329</v>
          </cell>
          <cell r="Q5045" t="str">
            <v>332498</v>
          </cell>
          <cell r="R5045" t="str">
            <v>506817</v>
          </cell>
          <cell r="T5045">
            <v>5399000</v>
          </cell>
          <cell r="U5045">
            <v>916</v>
          </cell>
          <cell r="V5045">
            <v>1072</v>
          </cell>
          <cell r="W5045">
            <v>14400</v>
          </cell>
          <cell r="X5045">
            <v>0</v>
          </cell>
          <cell r="Y5045">
            <v>-13328</v>
          </cell>
        </row>
        <row r="5046">
          <cell r="B5046" t="str">
            <v>LHR/LHR/F/MO/PC COMP/P/77631/11/2023</v>
          </cell>
          <cell r="D5046" t="str">
            <v>UBL INSURERS LIMITED - WINDOW TAKAFUL MULTAN BRANCH</v>
          </cell>
          <cell r="E5046">
            <v>45233</v>
          </cell>
          <cell r="F5046">
            <v>44562</v>
          </cell>
          <cell r="G5046">
            <v>44926</v>
          </cell>
          <cell r="H5046" t="str">
            <v xml:space="preserve"> 08802180</v>
          </cell>
          <cell r="I5046" t="str">
            <v xml:space="preserve"> UBL INSURERS LIMITED - WINDOW TAKAFUL MULTAN BRANCH</v>
          </cell>
          <cell r="J5046" t="str">
            <v>CORPORATE</v>
          </cell>
          <cell r="K5046" t="str">
            <v>M/S. BANK AL HABIB LIMITED  A/C M/S. LEADER AG     
EADER POLICY NO. 2022016VPCOP00558
6-D INDUSTRIAL ESTATE PHASE 1 MULTAN</v>
          </cell>
          <cell r="L5046" t="str">
            <v xml:space="preserve"> F</v>
          </cell>
          <cell r="M5046" t="str">
            <v xml:space="preserve"> 09000320-Abdul Khaliq Khan</v>
          </cell>
          <cell r="N5046" t="str">
            <v>SUZUKI WAGON-R VXR</v>
          </cell>
          <cell r="P5046" t="str">
            <v>ABT-609</v>
          </cell>
          <cell r="Q5046" t="str">
            <v>208514</v>
          </cell>
          <cell r="R5046" t="str">
            <v>10108506</v>
          </cell>
          <cell r="T5046">
            <v>1640000</v>
          </cell>
          <cell r="U5046">
            <v>239</v>
          </cell>
          <cell r="V5046">
            <v>279</v>
          </cell>
          <cell r="W5046">
            <v>14400</v>
          </cell>
          <cell r="X5046">
            <v>0</v>
          </cell>
          <cell r="Y5046">
            <v>-14121</v>
          </cell>
        </row>
        <row r="5047">
          <cell r="B5047" t="str">
            <v>LHR/LHR/F/MO/PC COMP/P/77632/11/2023</v>
          </cell>
          <cell r="D5047" t="str">
            <v>UBL INSURERS LIMITED - WINDOW TAKAFUL MULTAN BRANCH</v>
          </cell>
          <cell r="E5047">
            <v>45233</v>
          </cell>
          <cell r="F5047">
            <v>44562</v>
          </cell>
          <cell r="G5047">
            <v>44926</v>
          </cell>
          <cell r="H5047" t="str">
            <v xml:space="preserve"> 08802180</v>
          </cell>
          <cell r="I5047" t="str">
            <v xml:space="preserve"> UBL INSURERS LIMITED - WINDOW TAKAFUL MULTAN BRANCH</v>
          </cell>
          <cell r="J5047" t="str">
            <v>CORPORATE</v>
          </cell>
          <cell r="K5047" t="str">
            <v>M/S. BANK AL HABIB LIMITED  A/C M/S. LEADER AG     
EADER POLICY NO. 2022016VPCOP00557
6-D INDUSTRIAL ESTATE PHASE 1 MULTAN</v>
          </cell>
          <cell r="L5047" t="str">
            <v xml:space="preserve"> F</v>
          </cell>
          <cell r="M5047" t="str">
            <v xml:space="preserve"> 09000320-Abdul Khaliq Khan</v>
          </cell>
          <cell r="N5047" t="str">
            <v>SUZUKI WAGON-R VXR</v>
          </cell>
          <cell r="O5047" t="str">
            <v>2020</v>
          </cell>
          <cell r="P5047" t="str">
            <v>ABT-964</v>
          </cell>
          <cell r="Q5047" t="str">
            <v>208506</v>
          </cell>
          <cell r="R5047" t="str">
            <v>10106504</v>
          </cell>
          <cell r="T5047">
            <v>1640000</v>
          </cell>
          <cell r="U5047">
            <v>239</v>
          </cell>
          <cell r="V5047">
            <v>279</v>
          </cell>
          <cell r="W5047">
            <v>14400</v>
          </cell>
          <cell r="X5047">
            <v>0</v>
          </cell>
          <cell r="Y5047">
            <v>-14121</v>
          </cell>
        </row>
        <row r="5048">
          <cell r="B5048" t="str">
            <v>LHR/LHR/F/MO/PC COMP/P/77634/11/2023</v>
          </cell>
          <cell r="D5048" t="str">
            <v>UBL INSURERS LIMITED - WINDOW TAKAFUL MULTAN BRANCH</v>
          </cell>
          <cell r="E5048">
            <v>45233</v>
          </cell>
          <cell r="F5048">
            <v>44562</v>
          </cell>
          <cell r="G5048">
            <v>44926</v>
          </cell>
          <cell r="H5048" t="str">
            <v xml:space="preserve"> 08802180</v>
          </cell>
          <cell r="I5048" t="str">
            <v xml:space="preserve"> UBL INSURERS LIMITED - WINDOW TAKAFUL MULTAN BRANCH</v>
          </cell>
          <cell r="J5048" t="str">
            <v>CORPORATE</v>
          </cell>
          <cell r="K5048" t="str">
            <v>M/S. BANK AL HABIB LIMITED  A/C M/S. LEADER AG     
EADER POLICY NO. 2022016VPCOP00556
6-D INDUSTRIAL ESTATE PHASE 1 MULTAN</v>
          </cell>
          <cell r="L5048" t="str">
            <v xml:space="preserve"> F</v>
          </cell>
          <cell r="M5048" t="str">
            <v xml:space="preserve"> 09000320-Abdul Khaliq Khan</v>
          </cell>
          <cell r="N5048" t="str">
            <v>HONDA CITY ASPIRE M/T</v>
          </cell>
          <cell r="O5048" t="str">
            <v>2020</v>
          </cell>
          <cell r="P5048" t="str">
            <v>ABE-711</v>
          </cell>
          <cell r="Q5048" t="str">
            <v>17542625</v>
          </cell>
          <cell r="R5048" t="str">
            <v>LR266055</v>
          </cell>
          <cell r="T5048">
            <v>2465500</v>
          </cell>
          <cell r="U5048">
            <v>418</v>
          </cell>
          <cell r="V5048">
            <v>489</v>
          </cell>
          <cell r="W5048">
            <v>14400</v>
          </cell>
          <cell r="X5048">
            <v>0</v>
          </cell>
          <cell r="Y5048">
            <v>-13911</v>
          </cell>
        </row>
        <row r="5049">
          <cell r="B5049" t="str">
            <v>LHR/LHR/F/MO/PC COMP/P/77635/11/2023</v>
          </cell>
          <cell r="D5049" t="str">
            <v>UBL INSURERS LIMITED - WINDOW TAKAFUL MULTAN BRANCH</v>
          </cell>
          <cell r="E5049">
            <v>45233</v>
          </cell>
          <cell r="F5049">
            <v>44562</v>
          </cell>
          <cell r="G5049">
            <v>44926</v>
          </cell>
          <cell r="H5049" t="str">
            <v xml:space="preserve"> 08802180</v>
          </cell>
          <cell r="I5049" t="str">
            <v xml:space="preserve"> UBL INSURERS LIMITED - WINDOW TAKAFUL MULTAN BRANCH</v>
          </cell>
          <cell r="J5049" t="str">
            <v>CORPORATE</v>
          </cell>
          <cell r="K5049" t="str">
            <v>M/S. BANK AL HABIB LIMITED  A/C M/S. LEADER AG     
EADER POLICY NO. 2022016VPCOP00555
6-D INDUSTRIAL ESTATE PHASE 1 MULTAN</v>
          </cell>
          <cell r="L5049" t="str">
            <v xml:space="preserve"> F</v>
          </cell>
          <cell r="M5049" t="str">
            <v xml:space="preserve"> 09000320-Abdul Khaliq Khan</v>
          </cell>
          <cell r="N5049" t="str">
            <v>KIA SPORTAGE AWD-CW</v>
          </cell>
          <cell r="O5049" t="str">
            <v>2020</v>
          </cell>
          <cell r="Q5049" t="str">
            <v>332490</v>
          </cell>
          <cell r="R5049" t="str">
            <v>506819</v>
          </cell>
          <cell r="T5049">
            <v>5399000</v>
          </cell>
          <cell r="U5049">
            <v>916</v>
          </cell>
          <cell r="V5049">
            <v>1072</v>
          </cell>
          <cell r="W5049">
            <v>14973</v>
          </cell>
          <cell r="X5049">
            <v>0</v>
          </cell>
          <cell r="Y5049">
            <v>-13901</v>
          </cell>
        </row>
        <row r="5050">
          <cell r="B5050" t="str">
            <v>LHR/LHR/F/MO/PC COMP/P/77637/11/2023</v>
          </cell>
          <cell r="D5050" t="str">
            <v>UBL INSURERS LIMITED - WINDOW TAKAFUL MULTAN BRANCH</v>
          </cell>
          <cell r="E5050">
            <v>45233</v>
          </cell>
          <cell r="F5050">
            <v>44898</v>
          </cell>
          <cell r="G5050">
            <v>45262</v>
          </cell>
          <cell r="H5050" t="str">
            <v xml:space="preserve"> 08802180</v>
          </cell>
          <cell r="I5050" t="str">
            <v xml:space="preserve"> UBL INSURERS LIMITED - WINDOW TAKAFUL MULTAN BRANCH</v>
          </cell>
          <cell r="J5050" t="str">
            <v>CORPORATE</v>
          </cell>
          <cell r="K5050" t="str">
            <v>MR ZULFIQAR ALI ANJUM      
EADER POLICY NO. 2022016VPCOP00545</v>
          </cell>
          <cell r="L5050" t="str">
            <v xml:space="preserve"> F</v>
          </cell>
          <cell r="M5050" t="str">
            <v xml:space="preserve"> 09000346-Sidra Khan</v>
          </cell>
          <cell r="N5050" t="str">
            <v>MAZDA MINI TRACK</v>
          </cell>
          <cell r="O5050" t="str">
            <v>2020</v>
          </cell>
          <cell r="P5050" t="str">
            <v>MNS-11-3062</v>
          </cell>
          <cell r="Q5050" t="str">
            <v>12929920</v>
          </cell>
          <cell r="R5050" t="str">
            <v>171021</v>
          </cell>
          <cell r="T5050">
            <v>1000000</v>
          </cell>
          <cell r="U5050">
            <v>3077</v>
          </cell>
          <cell r="V5050">
            <v>3600</v>
          </cell>
          <cell r="W5050">
            <v>15120</v>
          </cell>
          <cell r="X5050">
            <v>0</v>
          </cell>
          <cell r="Y5050">
            <v>-11520</v>
          </cell>
        </row>
        <row r="5051">
          <cell r="B5051" t="str">
            <v>KHI/HO/D/MO/PC COMP/C/77638/14/11/2023</v>
          </cell>
          <cell r="C5051" t="str">
            <v>KHI/HO/D/MO/PC COMP/E/38385/00014/03/2024</v>
          </cell>
          <cell r="E5051">
            <v>45378</v>
          </cell>
          <cell r="F5051">
            <v>45254</v>
          </cell>
          <cell r="G5051">
            <v>45619</v>
          </cell>
          <cell r="H5051" t="str">
            <v xml:space="preserve"> 08004847</v>
          </cell>
          <cell r="I5051" t="str">
            <v xml:space="preserve"> DUBAI ISLAMIC BANK PAKISTAN LIMITED</v>
          </cell>
          <cell r="J5051" t="str">
            <v>BANK</v>
          </cell>
          <cell r="K5051" t="str">
            <v>M/S. Dubai Islamic Bank Pakistan Limited 
Applicant: Name Mr. Nisar Ahmed
Co Applicant Name: Ms. Shazia Bashir 
Cnic No.3420288354469</v>
          </cell>
          <cell r="L5051" t="str">
            <v xml:space="preserve"> D</v>
          </cell>
          <cell r="M5051" t="str">
            <v xml:space="preserve"> 09000210-Tariq Shahzad</v>
          </cell>
          <cell r="N5051" t="str">
            <v>HONDA CITY I-VTEC 1.2</v>
          </cell>
          <cell r="O5051" t="str">
            <v>2023</v>
          </cell>
          <cell r="Q5051" t="str">
            <v>L12BP1019908</v>
          </cell>
          <cell r="R5051" t="str">
            <v>NFBGN8627PR034797</v>
          </cell>
          <cell r="S5051" t="str">
            <v>OLDGA300096426</v>
          </cell>
          <cell r="T5051">
            <v>-100000</v>
          </cell>
          <cell r="U5051">
            <v>-1228</v>
          </cell>
          <cell r="V5051">
            <v>-1400</v>
          </cell>
          <cell r="W5051">
            <v>0</v>
          </cell>
          <cell r="X5051">
            <v>0</v>
          </cell>
          <cell r="Y5051">
            <v>-1400</v>
          </cell>
        </row>
        <row r="5052">
          <cell r="B5052" t="str">
            <v>KHI/HO/D/MO/MC COMP/C/77643/7/11/2023</v>
          </cell>
          <cell r="E5052">
            <v>45252</v>
          </cell>
          <cell r="F5052">
            <v>45252</v>
          </cell>
          <cell r="G5052">
            <v>45617</v>
          </cell>
          <cell r="H5052" t="str">
            <v xml:space="preserve"> 08000098</v>
          </cell>
          <cell r="I5052" t="str">
            <v xml:space="preserve"> HABIB METROPOLITAN BANK LIMITED</v>
          </cell>
          <cell r="J5052" t="str">
            <v>BANK</v>
          </cell>
          <cell r="K5052" t="str">
            <v>M/S. Habib Metropolitan Bank Limited
A/C Mr. Riasat Ali Ghumman</v>
          </cell>
          <cell r="L5052" t="str">
            <v xml:space="preserve"> D</v>
          </cell>
          <cell r="M5052" t="str">
            <v xml:space="preserve"> 09000221-Muhammad Irfan</v>
          </cell>
          <cell r="N5052" t="str">
            <v>HONDA CG-125 M/CYCLE</v>
          </cell>
          <cell r="O5052" t="str">
            <v>2023</v>
          </cell>
          <cell r="Q5052" t="str">
            <v>T979887</v>
          </cell>
          <cell r="R5052" t="str">
            <v>EC 663342</v>
          </cell>
          <cell r="S5052" t="str">
            <v>IP 6269</v>
          </cell>
          <cell r="T5052">
            <v>234900</v>
          </cell>
          <cell r="U5052">
            <v>10303</v>
          </cell>
          <cell r="V5052">
            <v>11745</v>
          </cell>
          <cell r="W5052">
            <v>0</v>
          </cell>
          <cell r="X5052">
            <v>0</v>
          </cell>
          <cell r="Y5052">
            <v>11745</v>
          </cell>
        </row>
        <row r="5053">
          <cell r="B5053" t="str">
            <v>KHI/HO/D/MO/MC COMP/C/77643/9/11/2023</v>
          </cell>
          <cell r="E5053">
            <v>45258</v>
          </cell>
          <cell r="F5053">
            <v>45258</v>
          </cell>
          <cell r="G5053">
            <v>45623</v>
          </cell>
          <cell r="H5053" t="str">
            <v xml:space="preserve"> 08000098</v>
          </cell>
          <cell r="I5053" t="str">
            <v xml:space="preserve"> HABIB METROPOLITAN BANK LIMITED</v>
          </cell>
          <cell r="J5053" t="str">
            <v>BANK</v>
          </cell>
          <cell r="K5053" t="str">
            <v>M/S. Habib Metropolitan Bank Limited
A/C Mr. Muhammad Umair Fayyaz</v>
          </cell>
          <cell r="L5053" t="str">
            <v xml:space="preserve"> D</v>
          </cell>
          <cell r="M5053" t="str">
            <v xml:space="preserve"> 09000221-Muhammad Irfan</v>
          </cell>
          <cell r="N5053" t="str">
            <v>HONDA CD125</v>
          </cell>
          <cell r="O5053" t="str">
            <v>2023</v>
          </cell>
          <cell r="Q5053" t="str">
            <v>T995057</v>
          </cell>
          <cell r="R5053" t="str">
            <v>EC677173</v>
          </cell>
          <cell r="T5053">
            <v>234900</v>
          </cell>
          <cell r="U5053">
            <v>10303</v>
          </cell>
          <cell r="V5053">
            <v>11745</v>
          </cell>
          <cell r="W5053">
            <v>0</v>
          </cell>
          <cell r="X5053">
            <v>0</v>
          </cell>
          <cell r="Y5053">
            <v>11745</v>
          </cell>
        </row>
        <row r="5054">
          <cell r="B5054" t="str">
            <v>KHI/HO/F/MO/MC COMP/P/77653/11/2023</v>
          </cell>
          <cell r="D5054" t="str">
            <v>IGI GENERAL INSURANCE LIMITED - WTO</v>
          </cell>
          <cell r="E5054">
            <v>45233</v>
          </cell>
          <cell r="F5054">
            <v>44927</v>
          </cell>
          <cell r="G5054">
            <v>45291</v>
          </cell>
          <cell r="H5054" t="str">
            <v xml:space="preserve"> 08800705</v>
          </cell>
          <cell r="I5054" t="str">
            <v xml:space="preserve"> IGI GENERAL INSURANCE LIMITED-WTO</v>
          </cell>
          <cell r="J5054" t="str">
            <v>CORPORATE</v>
          </cell>
          <cell r="K5054" t="str">
            <v>M/s. Barrett Hodgson Pakistan (Private) Ltd.
IGI LEADER POLICY NO. 2023/01/KU2VMCOP00032</v>
          </cell>
          <cell r="L5054" t="str">
            <v xml:space="preserve"> F</v>
          </cell>
          <cell r="M5054" t="str">
            <v xml:space="preserve"> 09000266-Unique Insurance Brokers (Pvt) Ltd</v>
          </cell>
          <cell r="N5054" t="str">
            <v>HONDA CDI-70
HONDA CDI-70
HONDA CDI-70
HONDA CDI-70
HONDA CD
HONDA CD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70 DREAM
HONDA CD
HONDA CD
HONDA CD
HONDA CD
HONDA CD
HONDA CD
HONDA CD
HONDA CD
HONDA CD
HONDA CD
HONDA CD
HONDA CD 70 DREAM
HONDA CD
HONDA CD
HONDA CD
HONDA CD
HONDA CD
HONDA CD
HONDA CD 70 DREAM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70 DREAM
HONDA CD
HONDA CD
HONDA CD
HONDA CD
HONDA CD
HONDA CD
HONDA CD
HONDA CD
HONDA CD
HONDA CD
HONDA CD
HONDA CD
HONDA CD
HONDA CD
HONDA CD
HONDA CD 70 DREAM
HONDA CD
HONDA CD
HONDA CD
HONDA CD
HONDA CD
HONDA CD
HONDA CD
HONDA CD
HONDA CD
HONDA CD
HONDA CD
HONDA CD
HONDA CD
HONDA CD
HONDA CD 70 DREAM
HONDA CD
HONDA CD
HONDA CD
HONDA CD
HONDA CD
HONDA CD
HONDA CD
HONDA CD
HONDA CD
HONDA CD 70 DREAM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70 DREAM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HONDA CD
HONDA CD
HONDA CD
HONDA CD
HONDA CD 70 DREAM
HONDA CD
HONDA CD
HONDA CD
HONDA CD
HONDA CD
HONDA CD
HONDA CD
HONDA CD
HONDA CD
HONDA CD
HONDA CD
HONDA CD
HONDA CD
HONDA CD
HONDA CD 70 DREAM
HONDA CD 70 DREAM
HONDA CD
HONDA CD 70 DREAM
HONDA CD 70 DREAM
HONDA CD 70 DREAM
HONDA CD 70 DREAM
HONDA CD 70 DREAM
HONDA CD 70 DREAM
HONDA CD 70 DREAM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HONDA CD 70 DREAM
HONDA CD
HONDA CD
HONDA CD
HONDA CD
HONDA CD
HONDA CD
HONDA CD
HONDA CD 70 DREAM
HONDA CD
HONDA CD
HONDA CD
HONDA CD
HONDA CD
HONDA CD
HONDA CD
HONDA CD
HONDA CD
HONDA CD
HONDA CD
HONDA CD
HONDA CD
HONDA CD
HONDA CD
HONDA CD
HONDA CD
HONDA CD
HONDA CD
HONDA CD
HONDA CD
HONDA CD
HONDA CD
HONDA CD
HONDA CD
HONDA CD
HONDA CD
HONDA CD 70 DREAM
HONDA CD 70 DREAM
HONDA CD 70 DREAM
HONDA CD 70 DREAM
HONDA</v>
          </cell>
          <cell r="O5054" t="str">
            <v>2015
2016
2016
2016
2017
2017
2017
2017
2017
2017
2017
2017
2017
2017
2017
2017
2017
2017
2017
2017
2017
2017
2017
2017
2017
2017
2017
2017
2017
2017
2017
2017
2017
2017
2017
2017
2017
2017
2017
2017
2017
2017
2017
2017
2017
2017
2017
2017
2017
2017
2017
2017
2017
2014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2020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2017
2017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2022
2020
2018
2022
2022</v>
          </cell>
          <cell r="P5054" t="str">
            <v>RIM-15-7781
FDK-17-642
RIW-16-3997
SLU-8383
MNO-17-2695
LEP-17A-3166
KJY-2814
KKA-0221
KKA-0216
KKD-8530
KKJ-0385
KKJ-0411
FT-8041
KKJ-0387
KKJ-0382
SLZ-5788
KKR-6441
KKP-9378
KKR-6448
KKR-6456
KKT-4345
KKT-4348
KKW-9408
KKK-8269
FE-3706
KLC-3521
KLC-3499
KLA-4473
KLA-4478
KLF-7248
KLF-7265
KLF-7255
KLF-7246
KLF-7258
KLI-9242
KLO-7360
KLR-4452
KLO-7374
KLR-4609
KLR-4621
KLR-4625
KLW-6316
KLW-6315
KLW-6307
KMB-6877
KMB-6893
KMC-7264
KMC-7269
KMK-1370
KML-7059
KML-7038
KML-7049
KML-7054
KMG-9357
KMG-9380
KMG-9387
KMG-9366
KMQ-6002
KMQ-6005
KMQ-6021
KMQ-6024
KMQ-6016
KMT-2946
KMT-2934
KMT-2943
KMX-0062
KNA-2448
KNA-2426
KNA-2439
KNA-2410
KNA-2415
KNA-2386
KNA-2437
KNA-2412
KNF-3179
KNF-3024
KNF-3175
KNL-8603
KNL-8587
KNL-8598
KNL-8583
KNL-8591
KNM-9475
KNM-9473
KNM-9471
KNM-9501
KNM-9452
KNM-9479
KNM-9503
KNM-9508
KNM-9497
KNM-9481
KNM-9490
KNM-9458
KNQ-0423
KNQ-0439
KNQ-0418
KNS-5340
KNS-5334
KNS-5325
KNU-2278
KNU-2249
KNU-6924
KNU-2198
KNU-2265
KNU-2203
KNU-2238
KNU-2269
KNW-3986
KNW-3988
KNW-3983
KNW-5611
KOD-1356
KOD-1362
KOD-1367...
KOD-1367
KOO-0230
KOO-0220
KOO-0225
KOO-0239
KOP-6592
KOP-6594
KOP-6579
KOQ-2651
KOQ-2657
KOQ-2669
KOR-4166
KOR-4162
KOR-4158
KOY-7689
KOY-9674
KKL-6793
KKT-4353
KPC-8219
KPC-8221
KPC-8224
KPC-8194
KPC-8216
KPD-4986
KPD-4981
KPN-8571
KPN-8583
KPN-8567
KPN-8563
KPN-8577
KPN-5641
KPN-8552
KPN-8421
KPN-8427
KPN-8390
E-041321
KPN-8389
KPQ-3039.
KPQ-3032
KPQ-3041
KPQ-5254
KPQ-3039
KPQ-5257
KPQ-3035
KPO- 7031
KPO- 7035
KPU-0065
KPU-0038
KPT-7691
KPU-0054
KUP-0154
KUP-0082
KUP-0097
KPT-7461
KUP-0059
KPT-7465
KUP-0043
KUO-0124
KUP-0130
KUP-0165
KUP-0134
LUP-0027
KUP-0140
KUP-0159
KUP-0103
KPU-7028
KPU-7019
KPU-4038
KPU-7038
KPU-7029
KPU-7026
KPU-6991
KPU-7025
KPU-7023
KPU-4032
KPU-7035
KPU-7033
KPU-7052
LM-2402
LEL-18C-3919
KPV-5464</v>
          </cell>
          <cell r="Q5054" t="str">
            <v>6468184
9318657
9324966
8632817
9431198
9465698
9468863
8676196
9468868
8682996
8683205
8699632
9541995
K-075311
9713947
9717531
9601520
9712599
9713831
9719689
9713959
9719553
9604067
9733644
9682856
9957794
9759074
9954617
9747722
9748808
9783461
9774446
9954616
9779627
9954622
9779604
9823379
9968657
9828372
9968738
9828539
9827468
9827446
9828423
9828414
K-083177
9976354
9976226
K-081504
9977952
9861731
9864661
9716921
6217764
B-001118
9250055
B-212406
B-222852
9250753
9251921
K-087056
9996420
9294621
B-214266
9251824
B-214203
B-263978
K-088510
B-264038
B-012134
B-012562
B-250373
B-012251
B-012537
B-012500
B-265511
B-250351
B-250144
B-250295
B-263076
B-250614
B-250197
B-250107
B-250195
B-250087
K-090513
B-023421
B-299137
B-297688
B-297781
B-022676
B-396121
B-420498
B-396031
B-053182
B-051855
B-396015
B-395868
B-396156
B-396711
B-052611
B-396739
B-396671
B-396078
B-053110
B-396217
B-051887
B-396707
B-396134
B-395936
K-096612
B-063473
B-053093
B-465154
B-065250
B-063106
B-443223
B-065253
B-467049
B-443964
B-443522
B-465192
B-510015
B-082161
B-516081
B-510684
B-510694
B-510300
B-510098
B-577832
B-082178
B-516115
B-510666
B-577815
B-082179
B-084852
B-513530
B-652166
B-652082
B-653513
B-652088
B-652210
B-651479
B-651522
B-657058
B-652778
B-108656
B-108681
B-652329
B-652203
118363
113246
113256
B-155202
K-109169
B-146970
B-862083
B-862856
B-862818
B-862870
B-863961
B-862032
B-862028
B-862398
B-862567
B-862603
B-876711
K-109852
B-877113
B-159576
B-875995
B-876709
B-876046
B-878702
K-108280
B-160134
B-866701
B-877081
B-160130
B-160142
B-877098
K-110538
B-138765
K-106487
B-755673
B-774296
B-138669
B-138780
B-138774
B-185746
B-185728
B-185160
B-185214
B-952762
B-185139
B-949670
B-953932
B-954563
K-113810
B-953510
B-953508
B-953494
C-209777
C-209803
C-207342
C-207008
C-207304
C-208458
K-114978
B-000544
B-199171
K-115311
C-209812
C-209817
C-208530
C-209775
C-207178
C-017327
C-270614
C-270663
C-018260
C-270974
C-271361
C-271552
C-018246
C-271525
C-018277
C-271115
C-018270
C-270744
C-270332
C-018389
C-342102
C-349461
C-344888
C-0037787
C-342025
C-038568
C-037786
C-038541
C-038563
C-343159
C-038594
C-036941
K-119183
C-036768
C-344876
C-349566
C-036861
K-123252
K-123119
C-452263
C-452930
C-452397
C-452270
C-077933
C-470287
C-452958
C-074721
C-453175
C-452240
C-458459
C-452690
C-453247
C-452272
C-453140
C-452159
C-453034
C-452697
C-452255
C-072734
C-549426
C-110862
C-555381
C-551021
C-547820
C-547808
C-111268
C-556071
C-556724
C-111432
C-554553
C-110198
C-548250
C-555902
C-110796
C-547891
C-550047
C-110748
C-111403
C-134386
C-134402
C-597574
C-134397
C-133722
C-609909
C-608944
K-127277
C-607941
C-605493
C-133660
C-134396
C-133774
C-615346
C-614915
C-598437
C-608994
C-609768
C-607921
C-610019
K-127393
C-607943
C-133710
C-134395
C-610034
C-607946
C-610016
C-133616
C-133765
C-607890
C-596623
C-608684
C-610052
C-607951
C-611106
C-656567
C-149405
C-656558
C-656724
C-152220
C-645024
C-152846
C-652389
C-149408
C-152854
C-650750
C-149930
C-152612
C-650874
C-650810
C-149926
C-652013
C-650268
C656720
C-648754
C-650631
C-656718
C-650855
C-651935
C-152219
C-152628
C-149512
C-650719
C-656711
C-694417
C-693463
C-700337
C-700316
C-694151
C-693437
C-700310
C-692364
C-693467
C-169334
C-694209
C-700324
C-694216
C-692431
C-700012
K-129349
C-700325
C-692458
C-694224
C-700197
C-700194
C-694148
C-694200
K-129365
C-726172
C-728092
C-726181
C-184766
C-184774
C-184773
C-740361
C-725564
C-726085
C-726054
707605
C-725700
C-728377
K-130410
C-728360
C-728124
C-728078
C-184748
C-184758
C-184777
C-184769
C-740306
C-727777
C-191092
C-727482
C-184749
B-728246
C-199929
C-787870
C-199832
C-777927
C-803476
C-778511
C-788453
C-199909
C-954227
C-788967
C-198666
C-788315
C-788794
C-948573
C-996702
C-947906
C-948564
C-946675
C-946287
C-946722
C-946800
C-946809
C-947905
C-946629
C-995266
C-997475
C-947899
C-947332
CD-721804
C-946293
C-946562
C-996714
C-996726
C-947825
C-947447
C-947749
C-946570
C-947492
C-946787
C-947226
C-947018
C-947496
C-946599
C-996282
C-946561
C-946610
C-947</v>
          </cell>
          <cell r="R5054" t="str">
            <v>JG-256769
JH-055246
JH-073505
CB-028007
JH-193705
JH-240275
JH-243434
CB-239389
JH-243450
CB-278131
CB-278360
CD-358829
JH-334557
DA-075276
CB-421189
CB-440749
JH-412078
CB-411798
CB-421069
CB-450880
CB-421142
CB-450738
JH-41464
CB-504841
JH-517507
CB-600991
JH-54955
CB-581814
CB-562900
CB-563990
JH-586060
JH-574959
CB-581512
JH-582162
CB-581802
JH-582104
JH-637926
CB-641846
JH-644931
CB-641928
JH-645080
JH-644025
JH-643974
JH-644922
JH-644974
D-083151
CB-681553
CB-681420
DA-081501
CB-691148
JH-686658
JH-689225
CB-440143
JE-887825
CB-821139
JH-785597
JH-833915
JH-846365
JH-786312
JH-787508
DA-821084
CB-771596
CB-811816
JH-835654
JH-787347
JH-835654.
JH-895479
DA-088510
JH-895568
CB-890639
CB-890581
JH-877898
CB-890634
CB-890568
CB-890533
JH-897045
JH-877878
JH-877716
JH-877865
JH-894603
JH-787118
JH-877731
JH-877635
JH-877733
JH-877623
DA-090850
CB-921531
JH-944648
JH-943317
JH-943271
CB-940778
JB-068622
JB-098016
JB-068531
CC-063280
CC-062030
JB-068528
JB-068378
JB-068637
JB-069184
CC-062733
JB-069231
JB-069145
JB-068583
CC-063230
JB-068699
CC-062028
JB-069040
JB-068639
JB-068444
DA-096572
CC-123578
CC-063207
JB-147665
CC-150243
CC-123207
JB-125729
CC-150247
JB-149528
JB-126457
JB-126024
JB-147703
JB-202581
CC-242288
JB-208583
JB-203185
JB-203208
JB-202814
JB-202616
JB-285319
CC-242303
JB-208624
JB-203133
JB-285305
CC-242304
CC-244978
JB-206033
JB-379535
JB-379582
JB-381026
JB-379600
JB-379699
JB-379002
JB-379664
JB-384572
JB-380284
CC-368807
CC-368803
JB-379837
JB-379716
CC-423479
CC-398359
CC-398369
CC-600312
DA-109140
CC-547054
B-649567
JB-650368
JB-650303
JB-650386
JB-651467
JB-649531
JB-649530
JB-649909
JB-650072
JB-650037
JB-669213
DA-109833
JB-669610
CC-604706
JB-668501
JB-669231
JB-668509
JB-671094
DA-108195
CC-610256
JB-669229
JB-669599
CC-610263
CC-610255
JB-669628
DA-110517
CC-498876
DA-106445
JB-513137
JB-531838
CC-498774
CC498893
CC-498886
CC-750856
CC-750837
CC-750280
CC-750325
JB-760264
CC-750291
JB-757173
JB-761443
JB-762062
DA-113749
JB-761032
JB-761053
JB-760845
JB-827291
JB-827319
JB-824861
JB-824520
JB-824771
JB-825984
DA-114966
CC-830661
CC-809471
DA-115280
JB-827330
JB-827335
JB-826043
JB-827216
JB-828693
CC-917439
JB-898154
JB-898078
CC-918381
JB-898465
JB-898862
JB-899066
CC-918351
JB-899025
CC-918388
JB-899037
CC-918368
JB-898345
JB-897854
CC-918499
JB-994588
CD-001692
JB-997369
CD-022892
JB-994550
CD-023677
CD-022895
CD-023625
CD-023680
JB-995684
CD-023707
CD-022059
DA-119179
CD-021933
JB-997307
CD-002090
CD-021989
DA-123193
DA-123230
CD-144689
CD-145326
CD-144973
CD-144786
CD-153003
CD-182790
CD-145504
CD-099827
CD-145637
CD-144719
CD-170962
CD-145230
CD-145768
CD-144794
CD-145650
CD-144851
CD-145681
CD-145237
CD-144691
CD-097845
CD-281922
CD-235942
CD-315579
CD-283534
CD-280335
CD-280326
CD-236372
CD-316088
CD-316674
CD-236520
CD-287074
CD-235279
CD-280762
CD-315962
CD-235926
CD-280403
CD-282564
CD-235932
CD-236532
CD-309486
CD-309502
CD-357480
CD-309493
CD-308821
CD-382426
CD-381438
DA-127277
CD-380452
CD-349208
CD-308806
CD-309497
CD-308775
CD-387865
CD-387854
CD-358756
CD-381509
CD-382536
CD-380461
CD-382537
DA-127358
CD-380454
CD-308819
CD-309498
CD-382528
CD-380457
CD-382534
CD-308816
CD-308855
CD-380471
CD-356630
CD-381575
CD-382563
CD-380468
CD-383613
CD-452876
CD-374506
CD-452899
CD-453034
CD-377420
CD-426640
CD-378038
CD-428714
CD-374513
CD-378048
CD-427065
CD-375024
CD-377388
CD-427195
CD-427116
CD-375027
CD-428324
CD-426583
CD453020
CD-426613
CD-427180
CD-453015
CD-427084
CD-428244
CD-377411
CD-377416
CD-374610
CD-427033
CD-453037
CD-486925
CD-485986
CD-520166
CD-520272
CD-486764
CD-485949
CD-520270
CD-484872
CD-486001
CD-444846
CD-486746
CD-520266
CD-486727
CD-484941
CD-520174
DA-129308
CD-520280
CD-484858
CD-486739
CD-520176
CD-520178
CD-486752
CD-486731
DA-129343
CD-538694
CD-540550
CD-538701
CD-509808
CD-509827
CD-509830
CD-550379
CD-538031
CD-538563
CD-538533
CD-540320
CD-538220
CD-540786
DA-130378
CD-540746
CD-540697
CD-540600
CD-509831
CD-509821
CD-509833
CD-509832
CD-550311
CD-54</v>
          </cell>
          <cell r="T5054">
            <v>62945500</v>
          </cell>
          <cell r="U5054">
            <v>124231</v>
          </cell>
          <cell r="V5054">
            <v>141623</v>
          </cell>
          <cell r="W5054">
            <v>0</v>
          </cell>
          <cell r="X5054">
            <v>0</v>
          </cell>
          <cell r="Y5054">
            <v>141623</v>
          </cell>
        </row>
        <row r="5055">
          <cell r="B5055" t="str">
            <v>KHI/HO/D/MO/PC COMP/P/77658/11/2023</v>
          </cell>
          <cell r="C5055" t="str">
            <v>KHI/HO/D/MO/PC COMP/E/36119/01/2024</v>
          </cell>
          <cell r="E5055">
            <v>45301</v>
          </cell>
          <cell r="F5055">
            <v>45235</v>
          </cell>
          <cell r="G5055">
            <v>45600</v>
          </cell>
          <cell r="H5055" t="str">
            <v xml:space="preserve"> 08802198</v>
          </cell>
          <cell r="I5055" t="str">
            <v xml:space="preserve"> Raheel Qamar Ahmad</v>
          </cell>
          <cell r="J5055" t="str">
            <v>INDIVIDUAL</v>
          </cell>
          <cell r="L5055" t="str">
            <v xml:space="preserve"> D</v>
          </cell>
          <cell r="M5055" t="str">
            <v xml:space="preserve"> 09000210-Tariq Shahzad</v>
          </cell>
          <cell r="N5055" t="str">
            <v>TOYOTA PRADO TZ A/T</v>
          </cell>
          <cell r="O5055" t="str">
            <v>2012</v>
          </cell>
          <cell r="P5055" t="str">
            <v>BG-1184</v>
          </cell>
          <cell r="Q5055" t="str">
            <v>1GR-508093</v>
          </cell>
          <cell r="R5055" t="str">
            <v>GRJ150-0004373</v>
          </cell>
          <cell r="T5055">
            <v>-6000000</v>
          </cell>
          <cell r="U5055">
            <v>75702</v>
          </cell>
          <cell r="V5055">
            <v>86300</v>
          </cell>
          <cell r="W5055">
            <v>0</v>
          </cell>
          <cell r="X5055">
            <v>0</v>
          </cell>
          <cell r="Y5055">
            <v>86300</v>
          </cell>
        </row>
        <row r="5056">
          <cell r="B5056" t="str">
            <v>KHI/HO/D/MO/PC COMP/C/77661/1/11/2023</v>
          </cell>
          <cell r="C5056" t="str">
            <v>KHI/HO/D/MO/PC COMP/E/38269/00001/03/2024</v>
          </cell>
          <cell r="E5056">
            <v>45373</v>
          </cell>
          <cell r="F5056">
            <v>45242</v>
          </cell>
          <cell r="G5056">
            <v>45607</v>
          </cell>
          <cell r="H5056" t="str">
            <v xml:space="preserve"> 08002927</v>
          </cell>
          <cell r="I5056" t="str">
            <v xml:space="preserve"> FIRST HABIB MODARABA</v>
          </cell>
          <cell r="J5056" t="str">
            <v>BANK</v>
          </cell>
          <cell r="K5056" t="str">
            <v>M/S. First Habib Modaraba 
A/C Mr. Amir Hassan Kaim Khani</v>
          </cell>
          <cell r="L5056" t="str">
            <v xml:space="preserve"> D</v>
          </cell>
          <cell r="M5056" t="str">
            <v xml:space="preserve"> 09000221-Muhammad Irfan</v>
          </cell>
          <cell r="N5056" t="str">
            <v>TOYOTA COROLLA ALTIS CVT</v>
          </cell>
          <cell r="O5056" t="str">
            <v>2022</v>
          </cell>
          <cell r="P5056" t="str">
            <v>BWE-165</v>
          </cell>
          <cell r="Q5056" t="str">
            <v>Q356947</v>
          </cell>
          <cell r="R5056" t="str">
            <v>ZRE172R-7056094</v>
          </cell>
          <cell r="S5056" t="str">
            <v>DM - 8079</v>
          </cell>
          <cell r="T5056">
            <v>-5350500</v>
          </cell>
          <cell r="U5056">
            <v>-60665</v>
          </cell>
          <cell r="V5056">
            <v>-69157</v>
          </cell>
          <cell r="W5056">
            <v>0</v>
          </cell>
          <cell r="X5056">
            <v>0</v>
          </cell>
          <cell r="Y5056">
            <v>-69157</v>
          </cell>
        </row>
        <row r="5057">
          <cell r="B5057" t="str">
            <v>LHR/LHR/F/MO/PC COMP/P/77683/11/2023</v>
          </cell>
          <cell r="D5057" t="str">
            <v>UBL INSURERS LIMITED - WINDOW TAKAFUL MULTAN BRANCH</v>
          </cell>
          <cell r="E5057">
            <v>45236</v>
          </cell>
          <cell r="F5057">
            <v>44832</v>
          </cell>
          <cell r="G5057">
            <v>45196</v>
          </cell>
          <cell r="H5057" t="str">
            <v xml:space="preserve"> 08802180</v>
          </cell>
          <cell r="I5057" t="str">
            <v xml:space="preserve"> UBL INSURERS LIMITED - WINDOW TAKAFUL MULTAN BRANCH</v>
          </cell>
          <cell r="J5057" t="str">
            <v>CORPORATE</v>
          </cell>
          <cell r="K5057" t="str">
            <v>M/S. BANK AL HABIB LIMITED  A/C M/S. S M FOOD MAKERS    
EADER POLICY NO. 2022016VPCOP00454</v>
          </cell>
          <cell r="L5057" t="str">
            <v xml:space="preserve"> F</v>
          </cell>
          <cell r="M5057" t="str">
            <v xml:space="preserve"> 09000346-Sidra Khan</v>
          </cell>
          <cell r="N5057" t="str">
            <v>SUZUKI CULTUS VXR EURO-II</v>
          </cell>
          <cell r="O5057" t="str">
            <v>2016</v>
          </cell>
          <cell r="P5057" t="str">
            <v>MNE-16-344</v>
          </cell>
          <cell r="Q5057" t="str">
            <v>629466</v>
          </cell>
          <cell r="R5057" t="str">
            <v>536343</v>
          </cell>
          <cell r="T5057">
            <v>1700000</v>
          </cell>
          <cell r="U5057">
            <v>5231</v>
          </cell>
          <cell r="V5057">
            <v>6120</v>
          </cell>
          <cell r="W5057">
            <v>15120</v>
          </cell>
          <cell r="X5057">
            <v>0</v>
          </cell>
          <cell r="Y5057">
            <v>-9000</v>
          </cell>
        </row>
        <row r="5058">
          <cell r="B5058" t="str">
            <v>LHR/LHR/F/MO/PC COMP/P/77684/11/2023</v>
          </cell>
          <cell r="D5058" t="str">
            <v>UBL INSURERS LIMITED - WINDOW TAKAFUL MULTAN BRANCH</v>
          </cell>
          <cell r="E5058">
            <v>45236</v>
          </cell>
          <cell r="F5058">
            <v>44866</v>
          </cell>
          <cell r="G5058">
            <v>45230</v>
          </cell>
          <cell r="H5058" t="str">
            <v xml:space="preserve"> 08802180</v>
          </cell>
          <cell r="I5058" t="str">
            <v xml:space="preserve"> UBL INSURERS LIMITED - WINDOW TAKAFUL MULTAN BRANCH</v>
          </cell>
          <cell r="J5058" t="str">
            <v>CORPORATE</v>
          </cell>
          <cell r="K5058" t="str">
            <v>M/s.Habib Bank Ltd Corporate Center Multan as Owner, a/c.M/s.Volka Food International  Ltd
Leader Policy No 2022016VPCOP00496</v>
          </cell>
          <cell r="L5058" t="str">
            <v xml:space="preserve"> F</v>
          </cell>
          <cell r="M5058" t="str">
            <v xml:space="preserve"> 09000346-Sidra Khan</v>
          </cell>
          <cell r="N5058" t="str">
            <v>HINO FS PRIME MOVER</v>
          </cell>
          <cell r="O5058" t="str">
            <v>2019</v>
          </cell>
          <cell r="P5058" t="str">
            <v>MNS-20-11</v>
          </cell>
          <cell r="Q5058" t="str">
            <v>15636</v>
          </cell>
          <cell r="R5058" t="str">
            <v>34338</v>
          </cell>
          <cell r="T5058">
            <v>8600000</v>
          </cell>
          <cell r="U5058">
            <v>26462</v>
          </cell>
          <cell r="V5058">
            <v>30961</v>
          </cell>
          <cell r="W5058">
            <v>15540</v>
          </cell>
          <cell r="X5058">
            <v>0</v>
          </cell>
          <cell r="Y5058">
            <v>15421</v>
          </cell>
        </row>
        <row r="5059">
          <cell r="B5059" t="str">
            <v>LHR/LHR/F/MO/PC COMP/P/77684/11/2023</v>
          </cell>
          <cell r="C5059" t="str">
            <v>LHR/LHR/F/MO/PC COMP/E/37498/02/2024</v>
          </cell>
          <cell r="D5059" t="str">
            <v>UBL INSURERS LIMITED - WINDOW TAKAFUL MULTAN BRANCH</v>
          </cell>
          <cell r="E5059">
            <v>45350</v>
          </cell>
          <cell r="F5059">
            <v>44866</v>
          </cell>
          <cell r="G5059">
            <v>45230</v>
          </cell>
          <cell r="H5059" t="str">
            <v xml:space="preserve"> 08802180</v>
          </cell>
          <cell r="I5059" t="str">
            <v xml:space="preserve"> UBL INSURERS LIMITED - WINDOW TAKAFUL MULTAN BRANCH</v>
          </cell>
          <cell r="J5059" t="str">
            <v>CORPORATE</v>
          </cell>
          <cell r="L5059" t="str">
            <v xml:space="preserve"> F</v>
          </cell>
          <cell r="M5059" t="str">
            <v xml:space="preserve"> 09000346-Sidra Khan</v>
          </cell>
          <cell r="U5059">
            <v>28830</v>
          </cell>
          <cell r="V5059">
            <v>33731</v>
          </cell>
          <cell r="W5059">
            <v>0</v>
          </cell>
          <cell r="X5059">
            <v>0</v>
          </cell>
          <cell r="Y5059">
            <v>33731</v>
          </cell>
        </row>
        <row r="5060">
          <cell r="B5060" t="str">
            <v>LHR/LHR/F/MO/PC COMP/P/77685/11/2023</v>
          </cell>
          <cell r="D5060" t="str">
            <v>UBL INSURERS LIMITED - WINDOW TAKAFUL MULTAN BRANCH</v>
          </cell>
          <cell r="E5060">
            <v>45236</v>
          </cell>
          <cell r="F5060">
            <v>44890</v>
          </cell>
          <cell r="G5060">
            <v>45254</v>
          </cell>
          <cell r="H5060" t="str">
            <v xml:space="preserve"> 08802180</v>
          </cell>
          <cell r="I5060" t="str">
            <v xml:space="preserve"> UBL INSURERS LIMITED - WINDOW TAKAFUL MULTAN BRANCH</v>
          </cell>
          <cell r="J5060" t="str">
            <v>CORPORATE</v>
          </cell>
          <cell r="K5060" t="str">
            <v>M/S.Patron chemicals
Leader Policy No 2022016VPCOP00508</v>
          </cell>
          <cell r="L5060" t="str">
            <v xml:space="preserve"> F</v>
          </cell>
          <cell r="M5060" t="str">
            <v xml:space="preserve"> 09000346-Sidra Khan</v>
          </cell>
          <cell r="N5060" t="str">
            <v>SUZUKI CULTUS VXR</v>
          </cell>
          <cell r="O5060" t="str">
            <v>2021</v>
          </cell>
          <cell r="P5060" t="str">
            <v>AFD 340</v>
          </cell>
          <cell r="Q5060" t="str">
            <v>179688</v>
          </cell>
          <cell r="R5060" t="str">
            <v>10079677</v>
          </cell>
          <cell r="T5060">
            <v>2000000</v>
          </cell>
          <cell r="U5060">
            <v>6154</v>
          </cell>
          <cell r="V5060">
            <v>7201</v>
          </cell>
          <cell r="W5060">
            <v>15600</v>
          </cell>
          <cell r="X5060">
            <v>0</v>
          </cell>
          <cell r="Y5060">
            <v>-8399</v>
          </cell>
        </row>
        <row r="5061">
          <cell r="B5061" t="str">
            <v>LHR/LHR/F/MO/PC COMP/P/77686/11/2023</v>
          </cell>
          <cell r="C5061" t="str">
            <v>LHR/LHR/F/MO/PC COMP/E/37740/03/2024</v>
          </cell>
          <cell r="D5061" t="str">
            <v>UBL INSURERS LIMITED - WINDOW TAKAFUL MULTAN BRANCH</v>
          </cell>
          <cell r="E5061">
            <v>45356</v>
          </cell>
          <cell r="F5061">
            <v>44844</v>
          </cell>
          <cell r="G5061">
            <v>45208</v>
          </cell>
          <cell r="H5061" t="str">
            <v xml:space="preserve"> 08802180</v>
          </cell>
          <cell r="I5061" t="str">
            <v xml:space="preserve"> UBL INSURERS LIMITED - WINDOW TAKAFUL MULTAN BRANCH</v>
          </cell>
          <cell r="J5061" t="str">
            <v>CORPORATE</v>
          </cell>
          <cell r="L5061" t="str">
            <v xml:space="preserve"> F</v>
          </cell>
          <cell r="M5061" t="str">
            <v xml:space="preserve"> 09000346-Sidra Khan</v>
          </cell>
          <cell r="N5061" t="str">
            <v>SUZUKI MEHRAN VXR EURO-II</v>
          </cell>
          <cell r="O5061" t="str">
            <v>2017</v>
          </cell>
          <cell r="P5061" t="str">
            <v>BRA-17-284</v>
          </cell>
          <cell r="Q5061" t="str">
            <v>702840</v>
          </cell>
          <cell r="R5061" t="str">
            <v>01241361</v>
          </cell>
          <cell r="T5061">
            <v>-1000000</v>
          </cell>
          <cell r="U5061">
            <v>-3846</v>
          </cell>
          <cell r="V5061">
            <v>-4499</v>
          </cell>
          <cell r="W5061">
            <v>0</v>
          </cell>
          <cell r="X5061">
            <v>0</v>
          </cell>
          <cell r="Y5061">
            <v>-4499</v>
          </cell>
        </row>
        <row r="5062">
          <cell r="B5062" t="str">
            <v>LHR/LHR/F/MO/PC COMP/P/77686/11/2023</v>
          </cell>
          <cell r="D5062" t="str">
            <v>UBL INSURERS LIMITED - WINDOW TAKAFUL MULTAN BRANCH</v>
          </cell>
          <cell r="E5062">
            <v>45236</v>
          </cell>
          <cell r="F5062">
            <v>44844</v>
          </cell>
          <cell r="G5062">
            <v>45208</v>
          </cell>
          <cell r="H5062" t="str">
            <v xml:space="preserve"> 08802180</v>
          </cell>
          <cell r="I5062" t="str">
            <v xml:space="preserve"> UBL INSURERS LIMITED - WINDOW TAKAFUL MULTAN BRANCH</v>
          </cell>
          <cell r="J5062" t="str">
            <v>CORPORATE</v>
          </cell>
          <cell r="K5062" t="str">
            <v>MR. DANISH NAZIR  31203-4986959-5 
LEADER POLICY NO. 2022016VPCOP00503</v>
          </cell>
          <cell r="L5062" t="str">
            <v xml:space="preserve"> F</v>
          </cell>
          <cell r="M5062" t="str">
            <v xml:space="preserve"> 09000346-Sidra Khan</v>
          </cell>
          <cell r="N5062" t="str">
            <v>SUZUKI MEHRAN VXR EURO-II</v>
          </cell>
          <cell r="O5062" t="str">
            <v>2017</v>
          </cell>
          <cell r="P5062" t="str">
            <v>BRA-17-284</v>
          </cell>
          <cell r="Q5062" t="str">
            <v>702840</v>
          </cell>
          <cell r="R5062" t="str">
            <v>01241361</v>
          </cell>
          <cell r="T5062">
            <v>1000000</v>
          </cell>
          <cell r="U5062">
            <v>3846</v>
          </cell>
          <cell r="V5062">
            <v>4499</v>
          </cell>
          <cell r="W5062">
            <v>16196</v>
          </cell>
          <cell r="X5062">
            <v>0</v>
          </cell>
          <cell r="Y5062">
            <v>-11697</v>
          </cell>
        </row>
        <row r="5063">
          <cell r="B5063" t="str">
            <v>LHR/LHR/F/MO/PC COMP/P/77687/11/2023</v>
          </cell>
          <cell r="D5063" t="str">
            <v>UBL INSURERS LIMITED - WINDOW TAKAFUL MULTAN BRANCH</v>
          </cell>
          <cell r="E5063">
            <v>45236</v>
          </cell>
          <cell r="F5063">
            <v>44867</v>
          </cell>
          <cell r="G5063">
            <v>45231</v>
          </cell>
          <cell r="H5063" t="str">
            <v xml:space="preserve"> 08802180</v>
          </cell>
          <cell r="I5063" t="str">
            <v xml:space="preserve"> UBL INSURERS LIMITED - WINDOW TAKAFUL MULTAN BRANCH</v>
          </cell>
          <cell r="J5063" t="str">
            <v>CORPORATE</v>
          </cell>
          <cell r="K5063" t="str">
            <v>M/S. BANK AL HABIB LIMITED  A/C M/S. HOOR OIL INDUSTRIAS 
EADER POLICY NO. 2022016VPCOP00502</v>
          </cell>
          <cell r="L5063" t="str">
            <v xml:space="preserve"> F</v>
          </cell>
          <cell r="M5063" t="str">
            <v xml:space="preserve"> 09000320-Abdul Khaliq Khan</v>
          </cell>
          <cell r="N5063" t="str">
            <v>SUZUKI BOLAN VX  EURO II</v>
          </cell>
          <cell r="O5063" t="str">
            <v>2020</v>
          </cell>
          <cell r="P5063" t="str">
            <v>MNA-20-256</v>
          </cell>
          <cell r="Q5063" t="str">
            <v>1004398</v>
          </cell>
          <cell r="R5063" t="str">
            <v>1120919</v>
          </cell>
          <cell r="T5063">
            <v>1680000</v>
          </cell>
          <cell r="U5063">
            <v>4954</v>
          </cell>
          <cell r="V5063">
            <v>5797</v>
          </cell>
          <cell r="W5063">
            <v>16200</v>
          </cell>
          <cell r="X5063">
            <v>0</v>
          </cell>
          <cell r="Y5063">
            <v>-10403</v>
          </cell>
        </row>
        <row r="5064">
          <cell r="B5064" t="str">
            <v>LHR/LHR/F/MO/PC COMP/P/77737/11/2023</v>
          </cell>
          <cell r="C5064" t="str">
            <v>LHR/LHR/F/MO/PC COMP/E/37489/02/2024</v>
          </cell>
          <cell r="D5064" t="str">
            <v>UBL INSURERS LIMITED - WINDOW TAKAFUL MULTAN BRANCH</v>
          </cell>
          <cell r="E5064">
            <v>45350</v>
          </cell>
          <cell r="F5064">
            <v>44873</v>
          </cell>
          <cell r="G5064">
            <v>45237</v>
          </cell>
          <cell r="H5064" t="str">
            <v xml:space="preserve"> 08802180</v>
          </cell>
          <cell r="I5064" t="str">
            <v xml:space="preserve"> UBL INSURERS LIMITED - WINDOW TAKAFUL MULTAN BRANCH</v>
          </cell>
          <cell r="J5064" t="str">
            <v>CORPORATE</v>
          </cell>
          <cell r="L5064" t="str">
            <v xml:space="preserve"> F</v>
          </cell>
          <cell r="M5064" t="str">
            <v xml:space="preserve"> 09000346-Sidra Khan</v>
          </cell>
          <cell r="U5064">
            <v>512</v>
          </cell>
          <cell r="V5064">
            <v>599</v>
          </cell>
          <cell r="W5064">
            <v>0</v>
          </cell>
          <cell r="X5064">
            <v>0</v>
          </cell>
          <cell r="Y5064">
            <v>599</v>
          </cell>
        </row>
        <row r="5065">
          <cell r="B5065" t="str">
            <v>LHR/LHR/F/MO/PC COMP/P/77737/11/2023</v>
          </cell>
          <cell r="D5065" t="str">
            <v>UBL INSURERS LIMITED - WINDOW TAKAFUL MULTAN BRANCH</v>
          </cell>
          <cell r="E5065">
            <v>45236</v>
          </cell>
          <cell r="F5065">
            <v>44873</v>
          </cell>
          <cell r="G5065">
            <v>45237</v>
          </cell>
          <cell r="H5065" t="str">
            <v xml:space="preserve"> 08802180</v>
          </cell>
          <cell r="I5065" t="str">
            <v xml:space="preserve"> UBL INSURERS LIMITED - WINDOW TAKAFUL MULTAN BRANCH</v>
          </cell>
          <cell r="J5065" t="str">
            <v>CORPORATE</v>
          </cell>
          <cell r="K5065" t="str">
            <v>MR BABUR RIAZ     C/O SHAMIM AND CO 
EADER POLICY NO. 2022016VPCOP00513</v>
          </cell>
          <cell r="L5065" t="str">
            <v xml:space="preserve"> F</v>
          </cell>
          <cell r="M5065" t="str">
            <v xml:space="preserve"> 09000346-Sidra Khan</v>
          </cell>
          <cell r="N5065" t="str">
            <v>HONDA CIVIC VTI PT ORIEL</v>
          </cell>
          <cell r="O5065" t="str">
            <v>1994</v>
          </cell>
          <cell r="P5065" t="str">
            <v>Z-8855</v>
          </cell>
          <cell r="Q5065" t="str">
            <v>2216872</v>
          </cell>
          <cell r="R5065" t="str">
            <v>5201186</v>
          </cell>
          <cell r="T5065">
            <v>700000</v>
          </cell>
          <cell r="U5065">
            <v>1974</v>
          </cell>
          <cell r="V5065">
            <v>2310</v>
          </cell>
          <cell r="W5065">
            <v>16200</v>
          </cell>
          <cell r="X5065">
            <v>0</v>
          </cell>
          <cell r="Y5065">
            <v>-13890</v>
          </cell>
        </row>
        <row r="5066">
          <cell r="B5066" t="str">
            <v>LHR/LHR/F/MO/PC COMP/P/77740/11/2023</v>
          </cell>
          <cell r="D5066" t="str">
            <v>UBL INSURERS LIMITED - WINDOW TAKAFUL MULTAN BRANCH</v>
          </cell>
          <cell r="E5066">
            <v>45236</v>
          </cell>
          <cell r="F5066">
            <v>44854</v>
          </cell>
          <cell r="G5066">
            <v>45218</v>
          </cell>
          <cell r="H5066" t="str">
            <v xml:space="preserve"> 08802180</v>
          </cell>
          <cell r="I5066" t="str">
            <v xml:space="preserve"> UBL INSURERS LIMITED - WINDOW TAKAFUL MULTAN BRANCH</v>
          </cell>
          <cell r="J5066" t="str">
            <v>CORPORATE</v>
          </cell>
          <cell r="K5066" t="str">
            <v>M/S. BANK AL HABIB LIMITED  A/C M/S. LEADER AG     
EADER POLICY NO. 2022016VPCOP00491</v>
          </cell>
          <cell r="L5066" t="str">
            <v xml:space="preserve"> F</v>
          </cell>
          <cell r="M5066" t="str">
            <v xml:space="preserve"> 09000320-Abdul Khaliq Khan</v>
          </cell>
          <cell r="N5066" t="str">
            <v>KIA SPORTAGE AWD-CW</v>
          </cell>
          <cell r="O5066" t="str">
            <v>2016</v>
          </cell>
          <cell r="P5066" t="str">
            <v>ABY-16-861</v>
          </cell>
          <cell r="Q5066" t="str">
            <v>466672</v>
          </cell>
          <cell r="R5066" t="str">
            <v>4093803</v>
          </cell>
          <cell r="T5066">
            <v>2250000</v>
          </cell>
          <cell r="U5066">
            <v>6923</v>
          </cell>
          <cell r="V5066">
            <v>8100</v>
          </cell>
          <cell r="W5066">
            <v>16200</v>
          </cell>
          <cell r="X5066">
            <v>0</v>
          </cell>
          <cell r="Y5066">
            <v>-8100</v>
          </cell>
        </row>
        <row r="5067">
          <cell r="B5067" t="str">
            <v>LHR/LHR/D/MO/PC COMP/P/77741/11/2023</v>
          </cell>
          <cell r="E5067">
            <v>45236</v>
          </cell>
          <cell r="F5067">
            <v>45233</v>
          </cell>
          <cell r="G5067">
            <v>45598</v>
          </cell>
          <cell r="H5067" t="str">
            <v xml:space="preserve"> 08801913</v>
          </cell>
          <cell r="I5067" t="str">
            <v xml:space="preserve"> Ali Hussain</v>
          </cell>
          <cell r="J5067" t="str">
            <v>INDIVIDUAL</v>
          </cell>
          <cell r="K5067" t="str">
            <v>Mr. Waqar Ali
CNIC # 34104-9577252-7 CELL # 0300-7557664</v>
          </cell>
          <cell r="L5067" t="str">
            <v xml:space="preserve"> D</v>
          </cell>
          <cell r="M5067" t="str">
            <v xml:space="preserve"> 09000221-Muhammad Irfan</v>
          </cell>
          <cell r="N5067" t="str">
            <v>TOYOTA YARIS ATIV AT</v>
          </cell>
          <cell r="O5067" t="str">
            <v>2021</v>
          </cell>
          <cell r="P5067" t="str">
            <v>AVF-524</v>
          </cell>
          <cell r="Q5067" t="str">
            <v>2A36735</v>
          </cell>
          <cell r="R5067" t="str">
            <v>7022993</v>
          </cell>
          <cell r="T5067">
            <v>4500000</v>
          </cell>
          <cell r="U5067">
            <v>67291</v>
          </cell>
          <cell r="V5067">
            <v>78750</v>
          </cell>
          <cell r="W5067">
            <v>0</v>
          </cell>
          <cell r="X5067">
            <v>0</v>
          </cell>
          <cell r="Y5067">
            <v>78750</v>
          </cell>
        </row>
        <row r="5068">
          <cell r="B5068" t="str">
            <v>LHR/LHR/F/MO/PC COMP/P/77767/11/2023</v>
          </cell>
          <cell r="D5068" t="str">
            <v>UBL INSURERS LIMITED - WINDOW TAKAFUL MULTAN BRANCH</v>
          </cell>
          <cell r="E5068">
            <v>45237</v>
          </cell>
          <cell r="F5068">
            <v>44852</v>
          </cell>
          <cell r="G5068">
            <v>45216</v>
          </cell>
          <cell r="H5068" t="str">
            <v xml:space="preserve"> 08802180</v>
          </cell>
          <cell r="I5068" t="str">
            <v xml:space="preserve"> UBL INSURERS LIMITED - WINDOW TAKAFUL MULTAN BRANCH</v>
          </cell>
          <cell r="J5068" t="str">
            <v>CORPORATE</v>
          </cell>
          <cell r="K5068" t="str">
            <v>M/S. SILVER LAKE FOOD LTD     
EADER POLICY NO. 2022016VPCOP00489</v>
          </cell>
          <cell r="L5068" t="str">
            <v xml:space="preserve"> F</v>
          </cell>
          <cell r="M5068" t="str">
            <v xml:space="preserve"> 09000320-Abdul Khaliq Khan</v>
          </cell>
          <cell r="N5068" t="str">
            <v>MAZDA MINI TRACK</v>
          </cell>
          <cell r="O5068" t="str">
            <v>1997</v>
          </cell>
          <cell r="P5068" t="str">
            <v>EA-97-2926</v>
          </cell>
          <cell r="Q5068" t="str">
            <v>130622</v>
          </cell>
          <cell r="R5068" t="str">
            <v>109392</v>
          </cell>
          <cell r="T5068">
            <v>1500000</v>
          </cell>
          <cell r="U5068">
            <v>4616</v>
          </cell>
          <cell r="V5068">
            <v>5400</v>
          </cell>
          <cell r="W5068">
            <v>16200</v>
          </cell>
          <cell r="X5068">
            <v>0</v>
          </cell>
          <cell r="Y5068">
            <v>-10800</v>
          </cell>
        </row>
        <row r="5069">
          <cell r="B5069" t="str">
            <v>LHR/LHR/F/MO/PC COMP/P/77768/11/2023</v>
          </cell>
          <cell r="D5069" t="str">
            <v>UBL INSURERS LIMITED - WINDOW TAKAFUL MULTAN BRANCH</v>
          </cell>
          <cell r="E5069">
            <v>45237</v>
          </cell>
          <cell r="F5069">
            <v>44848</v>
          </cell>
          <cell r="G5069">
            <v>45212</v>
          </cell>
          <cell r="H5069" t="str">
            <v xml:space="preserve"> 08802180</v>
          </cell>
          <cell r="I5069" t="str">
            <v xml:space="preserve"> UBL INSURERS LIMITED - WINDOW TAKAFUL MULTAN BRANCH</v>
          </cell>
          <cell r="J5069" t="str">
            <v>CORPORATE</v>
          </cell>
          <cell r="K5069" t="str">
            <v>M/S. GIGGLY FOOD LIMITED      
EADER POLICY NO. 2022016VPCOP00488</v>
          </cell>
          <cell r="L5069" t="str">
            <v xml:space="preserve"> F</v>
          </cell>
          <cell r="M5069" t="str">
            <v xml:space="preserve"> 09000320-Abdul Khaliq Khan</v>
          </cell>
          <cell r="N5069" t="str">
            <v>SUZUKI MEHRAN VXR EURO-II</v>
          </cell>
          <cell r="O5069" t="str">
            <v>2020</v>
          </cell>
          <cell r="P5069" t="str">
            <v>AFT-17-349</v>
          </cell>
          <cell r="Q5069" t="str">
            <v>695529</v>
          </cell>
          <cell r="R5069" t="str">
            <v>01234021</v>
          </cell>
          <cell r="T5069">
            <v>900000</v>
          </cell>
          <cell r="U5069">
            <v>2769</v>
          </cell>
          <cell r="V5069">
            <v>3240</v>
          </cell>
          <cell r="W5069">
            <v>16200</v>
          </cell>
          <cell r="X5069">
            <v>0</v>
          </cell>
          <cell r="Y5069">
            <v>-12960</v>
          </cell>
        </row>
        <row r="5070">
          <cell r="B5070" t="str">
            <v>LHR/LHR/F/MO/PC COMP/P/77769/11/2023</v>
          </cell>
          <cell r="D5070" t="str">
            <v>UBL INSURERS LIMITED - WINDOW TAKAFUL MULTAN BRANCH</v>
          </cell>
          <cell r="E5070">
            <v>45237</v>
          </cell>
          <cell r="F5070">
            <v>44865</v>
          </cell>
          <cell r="G5070">
            <v>45229</v>
          </cell>
          <cell r="H5070" t="str">
            <v xml:space="preserve"> 08802180</v>
          </cell>
          <cell r="I5070" t="str">
            <v xml:space="preserve"> UBL INSURERS LIMITED - WINDOW TAKAFUL MULTAN BRANCH</v>
          </cell>
          <cell r="J5070" t="str">
            <v>CORPORATE</v>
          </cell>
          <cell r="K5070" t="str">
            <v>MR ABDUL BASIT C/O M/S. LEADER AG      
LEADER POLICY NO. 2022016VPCOP00500</v>
          </cell>
          <cell r="L5070" t="str">
            <v xml:space="preserve"> F</v>
          </cell>
          <cell r="M5070" t="str">
            <v xml:space="preserve"> 09000320-Abdul Khaliq Khan</v>
          </cell>
          <cell r="N5070" t="str">
            <v>SUZUKI ALTO VXR E-2</v>
          </cell>
          <cell r="O5070" t="str">
            <v>2022</v>
          </cell>
          <cell r="Q5070" t="str">
            <v>253585</v>
          </cell>
          <cell r="R5070" t="str">
            <v>1153491</v>
          </cell>
          <cell r="T5070">
            <v>1800000</v>
          </cell>
          <cell r="U5070">
            <v>5307</v>
          </cell>
          <cell r="V5070">
            <v>6209</v>
          </cell>
          <cell r="W5070">
            <v>16215</v>
          </cell>
          <cell r="X5070">
            <v>0</v>
          </cell>
          <cell r="Y5070">
            <v>-10006</v>
          </cell>
        </row>
        <row r="5071">
          <cell r="B5071" t="str">
            <v>KHI/HO/D/MO/PC COMP/P/77787/11/2023</v>
          </cell>
          <cell r="C5071" t="str">
            <v>KHI/HO/D/MO/PC COMP/E/44325/07/2024</v>
          </cell>
          <cell r="E5071">
            <v>45504</v>
          </cell>
          <cell r="F5071">
            <v>45237</v>
          </cell>
          <cell r="G5071">
            <v>45602</v>
          </cell>
          <cell r="H5071" t="str">
            <v xml:space="preserve"> 08808567</v>
          </cell>
          <cell r="I5071" t="str">
            <v xml:space="preserve"> Rukhsana 42301-1503746-6</v>
          </cell>
          <cell r="J5071" t="str">
            <v>INDIVIDUAL</v>
          </cell>
          <cell r="L5071" t="str">
            <v xml:space="preserve"> D</v>
          </cell>
          <cell r="M5071" t="str">
            <v xml:space="preserve"> 09000210-Tariq Shahzad</v>
          </cell>
          <cell r="N5071" t="str">
            <v>TOYOTA REVO ROCCO</v>
          </cell>
          <cell r="O5071" t="str">
            <v>2022</v>
          </cell>
          <cell r="P5071" t="str">
            <v>LC-0745</v>
          </cell>
          <cell r="Q5071" t="str">
            <v>1GD5284129</v>
          </cell>
          <cell r="R5071" t="str">
            <v>GUN126R-5558415</v>
          </cell>
          <cell r="T5071">
            <v>2307500</v>
          </cell>
          <cell r="U5071">
            <v>13723</v>
          </cell>
          <cell r="V5071">
            <v>15918</v>
          </cell>
          <cell r="W5071">
            <v>31836</v>
          </cell>
          <cell r="X5071">
            <v>0</v>
          </cell>
          <cell r="Y5071">
            <v>-15918</v>
          </cell>
        </row>
        <row r="5072">
          <cell r="B5072" t="str">
            <v>KHI/HO/D/MO/PC COMP/C/77793/2/11/2023</v>
          </cell>
          <cell r="E5072">
            <v>45237</v>
          </cell>
          <cell r="F5072">
            <v>45242</v>
          </cell>
          <cell r="G5072">
            <v>45607</v>
          </cell>
          <cell r="H5072" t="str">
            <v xml:space="preserve"> 08000692</v>
          </cell>
          <cell r="I5072" t="str">
            <v xml:space="preserve"> MEEZAN BANK LTD - SADDAR BRANCH - RAWALPINDI</v>
          </cell>
          <cell r="J5072" t="str">
            <v>BANK</v>
          </cell>
          <cell r="K5072" t="str">
            <v>M/S, Meezan Bank Limited Saddar Branch Rawalpindi 
User. Mr. Umer Farooq</v>
          </cell>
          <cell r="L5072" t="str">
            <v xml:space="preserve"> D</v>
          </cell>
          <cell r="M5072" t="str">
            <v xml:space="preserve"> 09000221-Muhammad Irfan</v>
          </cell>
          <cell r="N5072" t="str">
            <v>CHANGAN KARVAAN VAN</v>
          </cell>
          <cell r="O5072" t="str">
            <v>2019</v>
          </cell>
          <cell r="P5072" t="str">
            <v>APS-741</v>
          </cell>
          <cell r="Q5072" t="str">
            <v>JL466Q9K69U500477</v>
          </cell>
          <cell r="R5072" t="str">
            <v>NKMAAB3D1K1000545</v>
          </cell>
          <cell r="S5072" t="str">
            <v>7433</v>
          </cell>
          <cell r="T5072">
            <v>852274</v>
          </cell>
          <cell r="U5072">
            <v>14952</v>
          </cell>
          <cell r="V5072">
            <v>17046</v>
          </cell>
          <cell r="W5072">
            <v>17045</v>
          </cell>
          <cell r="X5072">
            <v>0</v>
          </cell>
          <cell r="Y5072">
            <v>1</v>
          </cell>
        </row>
        <row r="5073">
          <cell r="B5073" t="str">
            <v>LHR/LHR/F/MO/PC COMP/P/77798/11/2023</v>
          </cell>
          <cell r="D5073" t="str">
            <v>UBL INSURERS LIMITED - WINDOW TAKAFUL MULTAN BRANCH</v>
          </cell>
          <cell r="E5073">
            <v>45237</v>
          </cell>
          <cell r="F5073">
            <v>44844</v>
          </cell>
          <cell r="G5073">
            <v>45208</v>
          </cell>
          <cell r="H5073" t="str">
            <v xml:space="preserve"> 08802180</v>
          </cell>
          <cell r="I5073" t="str">
            <v xml:space="preserve"> UBL INSURERS LIMITED - WINDOW TAKAFUL MULTAN BRANCH</v>
          </cell>
          <cell r="J5073" t="str">
            <v>CORPORATE</v>
          </cell>
          <cell r="K5073" t="str">
            <v>MR. DANISH NAZIR  31203-4986959-5 
LEADER POLICY NO. 2022016VPCOP00509</v>
          </cell>
          <cell r="L5073" t="str">
            <v xml:space="preserve"> F</v>
          </cell>
          <cell r="M5073" t="str">
            <v xml:space="preserve"> 09000320-Abdul Khaliq Khan</v>
          </cell>
          <cell r="N5073" t="str">
            <v>SUZUKI MEHRAN VXR EURO-II</v>
          </cell>
          <cell r="O5073" t="str">
            <v>2017</v>
          </cell>
          <cell r="P5073" t="str">
            <v>BRA-17-284</v>
          </cell>
          <cell r="Q5073" t="str">
            <v>702840</v>
          </cell>
          <cell r="R5073" t="str">
            <v>01241361</v>
          </cell>
          <cell r="T5073">
            <v>1000000</v>
          </cell>
          <cell r="U5073">
            <v>3590</v>
          </cell>
          <cell r="V5073">
            <v>4200</v>
          </cell>
          <cell r="W5073">
            <v>16875</v>
          </cell>
          <cell r="X5073">
            <v>0</v>
          </cell>
          <cell r="Y5073">
            <v>-12675</v>
          </cell>
        </row>
        <row r="5074">
          <cell r="B5074" t="str">
            <v>LHR/LHR/F/MO/PC COMP/P/77801/11/2023</v>
          </cell>
          <cell r="D5074" t="str">
            <v>UBL INSURERS LIMITED - WINDOW TAKAFUL MULTAN BRANCH</v>
          </cell>
          <cell r="E5074">
            <v>45237</v>
          </cell>
          <cell r="F5074">
            <v>44876</v>
          </cell>
          <cell r="G5074">
            <v>45240</v>
          </cell>
          <cell r="H5074" t="str">
            <v xml:space="preserve"> 08802180</v>
          </cell>
          <cell r="I5074" t="str">
            <v xml:space="preserve"> UBL INSURERS LIMITED - WINDOW TAKAFUL MULTAN BRANCH</v>
          </cell>
          <cell r="J5074" t="str">
            <v>CORPORATE</v>
          </cell>
          <cell r="K5074" t="str">
            <v>M/S. BANK AL HAIBIB LTD A/C M/S. BASIT INDUSTRIES PVT LTD  
LEADER POLICY NO. 2022016VPCOP00526</v>
          </cell>
          <cell r="L5074" t="str">
            <v xml:space="preserve"> F</v>
          </cell>
          <cell r="M5074" t="str">
            <v xml:space="preserve"> 09000320-Abdul Khaliq Khan</v>
          </cell>
          <cell r="N5074" t="str">
            <v>SUZUKI MEHRAN VXR EURO-II</v>
          </cell>
          <cell r="O5074" t="str">
            <v>2016</v>
          </cell>
          <cell r="P5074" t="str">
            <v>MN-17-199</v>
          </cell>
          <cell r="Q5074" t="str">
            <v>669367</v>
          </cell>
          <cell r="R5074" t="str">
            <v>01207845</v>
          </cell>
          <cell r="T5074">
            <v>1365000</v>
          </cell>
          <cell r="U5074">
            <v>4025</v>
          </cell>
          <cell r="V5074">
            <v>4709</v>
          </cell>
          <cell r="W5074">
            <v>17100</v>
          </cell>
          <cell r="X5074">
            <v>0</v>
          </cell>
          <cell r="Y5074">
            <v>-12391</v>
          </cell>
        </row>
        <row r="5075">
          <cell r="B5075" t="str">
            <v>LHR/LHR/F/MO/PC COMP/P/77802/11/2023</v>
          </cell>
          <cell r="D5075" t="str">
            <v>UBL INSURERS LIMITED - WINDOW TAKAFUL MULTAN BRANCH</v>
          </cell>
          <cell r="E5075">
            <v>45237</v>
          </cell>
          <cell r="F5075">
            <v>44884</v>
          </cell>
          <cell r="G5075">
            <v>45248</v>
          </cell>
          <cell r="H5075" t="str">
            <v xml:space="preserve"> 08802180</v>
          </cell>
          <cell r="I5075" t="str">
            <v xml:space="preserve"> UBL INSURERS LIMITED - WINDOW TAKAFUL MULTAN BRANCH</v>
          </cell>
          <cell r="J5075" t="str">
            <v>CORPORATE</v>
          </cell>
          <cell r="K5075" t="str">
            <v>M/S. BANK AL HABIB LTD A/C M/S. S M FOOD MAKERS LTD  
LEADER POLICY NO. 2022016VPCOP00531</v>
          </cell>
          <cell r="L5075" t="str">
            <v xml:space="preserve"> F</v>
          </cell>
          <cell r="M5075" t="str">
            <v xml:space="preserve"> 09000320-Abdul Khaliq Khan</v>
          </cell>
          <cell r="N5075" t="str">
            <v>TOYOTA COROLLA GLI A/T 1.</v>
          </cell>
          <cell r="O5075" t="str">
            <v>2016</v>
          </cell>
          <cell r="P5075" t="str">
            <v>LEA-16A-6860</v>
          </cell>
          <cell r="Q5075" t="str">
            <v>471575</v>
          </cell>
          <cell r="R5075" t="str">
            <v>4097717</v>
          </cell>
          <cell r="T5075">
            <v>2200000</v>
          </cell>
          <cell r="U5075">
            <v>6769</v>
          </cell>
          <cell r="V5075">
            <v>7920</v>
          </cell>
          <cell r="W5075">
            <v>17500</v>
          </cell>
          <cell r="X5075">
            <v>0</v>
          </cell>
          <cell r="Y5075">
            <v>-9580</v>
          </cell>
        </row>
        <row r="5076">
          <cell r="B5076" t="str">
            <v>LHR/LHR/F/MO/PC COMP/P/77805/11/2023</v>
          </cell>
          <cell r="D5076" t="str">
            <v>UBL INSURERS LIMITED - WINDOW TAKAFUL MULTAN BRANCH</v>
          </cell>
          <cell r="E5076">
            <v>45237</v>
          </cell>
          <cell r="F5076">
            <v>44886</v>
          </cell>
          <cell r="G5076">
            <v>45250</v>
          </cell>
          <cell r="H5076" t="str">
            <v xml:space="preserve"> 08802180</v>
          </cell>
          <cell r="I5076" t="str">
            <v xml:space="preserve"> UBL INSURERS LIMITED - WINDOW TAKAFUL MULTAN BRANCH</v>
          </cell>
          <cell r="J5076" t="str">
            <v>CORPORATE</v>
          </cell>
          <cell r="K5076" t="str">
            <v>M/S. AGROW MARK  
LEADER POLICY NO. 2022016VPCOP00532</v>
          </cell>
          <cell r="L5076" t="str">
            <v xml:space="preserve"> F</v>
          </cell>
          <cell r="M5076" t="str">
            <v xml:space="preserve"> 09000320-Abdul Khaliq Khan</v>
          </cell>
          <cell r="N5076" t="str">
            <v>HONDA CITY 1.2  LS CVT</v>
          </cell>
          <cell r="O5076" t="str">
            <v>2022</v>
          </cell>
          <cell r="Q5076" t="str">
            <v>51010642</v>
          </cell>
          <cell r="R5076" t="str">
            <v>NR018113</v>
          </cell>
          <cell r="T5076">
            <v>3500000</v>
          </cell>
          <cell r="U5076">
            <v>1159</v>
          </cell>
          <cell r="V5076">
            <v>1356</v>
          </cell>
          <cell r="W5076">
            <v>18000</v>
          </cell>
          <cell r="X5076">
            <v>0</v>
          </cell>
          <cell r="Y5076">
            <v>-16644</v>
          </cell>
        </row>
        <row r="5077">
          <cell r="B5077" t="str">
            <v>LHR/LHR/F/MO/PC COMP/P/77809/11/2023</v>
          </cell>
          <cell r="D5077" t="str">
            <v>UBL INSURERS LIMITED - WINDOW TAKAFUL MULTAN BRANCH</v>
          </cell>
          <cell r="E5077">
            <v>45237</v>
          </cell>
          <cell r="F5077">
            <v>44882</v>
          </cell>
          <cell r="G5077">
            <v>45246</v>
          </cell>
          <cell r="H5077" t="str">
            <v xml:space="preserve"> 08802180</v>
          </cell>
          <cell r="I5077" t="str">
            <v xml:space="preserve"> UBL INSURERS LIMITED - WINDOW TAKAFUL MULTAN BRANCH</v>
          </cell>
          <cell r="J5077" t="str">
            <v>CORPORATE</v>
          </cell>
          <cell r="K5077" t="str">
            <v>M/S. VISION FOODS AND PACKAGING LIMITED 
LEADER POLICY NO. 2022016VPCOP00528</v>
          </cell>
          <cell r="L5077" t="str">
            <v xml:space="preserve"> F</v>
          </cell>
          <cell r="M5077" t="str">
            <v xml:space="preserve"> 09000346-Sidra Khan</v>
          </cell>
          <cell r="N5077" t="str">
            <v>SUZUKI BOLAN</v>
          </cell>
          <cell r="O5077" t="str">
            <v>2021</v>
          </cell>
          <cell r="P5077" t="str">
            <v>AFS-612</v>
          </cell>
          <cell r="Q5077" t="str">
            <v>PKT1016339</v>
          </cell>
          <cell r="R5077" t="str">
            <v>SV308PK01132851</v>
          </cell>
          <cell r="T5077">
            <v>1300000</v>
          </cell>
          <cell r="U5077">
            <v>4000</v>
          </cell>
          <cell r="V5077">
            <v>4680</v>
          </cell>
          <cell r="W5077">
            <v>18000</v>
          </cell>
          <cell r="X5077">
            <v>0</v>
          </cell>
          <cell r="Y5077">
            <v>-13320</v>
          </cell>
        </row>
        <row r="5078">
          <cell r="B5078" t="str">
            <v>LHR/LHR/F/MO/PC COMP/P/77811/11/2023</v>
          </cell>
          <cell r="D5078" t="str">
            <v>UBL INSURERS LIMITED - WINDOW TAKAFUL MULTAN BRANCH</v>
          </cell>
          <cell r="E5078">
            <v>45237</v>
          </cell>
          <cell r="F5078">
            <v>44890</v>
          </cell>
          <cell r="G5078">
            <v>45254</v>
          </cell>
          <cell r="H5078" t="str">
            <v xml:space="preserve"> 08802180</v>
          </cell>
          <cell r="I5078" t="str">
            <v xml:space="preserve"> UBL INSURERS LIMITED - WINDOW TAKAFUL MULTAN BRANCH</v>
          </cell>
          <cell r="J5078" t="str">
            <v>CORPORATE</v>
          </cell>
          <cell r="K5078" t="str">
            <v>M/S. BANK AL HABIB LIMITED  A/C M/S. SAIM MOBEEN FOOD
INDUSTRIES PVT LTD      
EADER POLICY NO. 2022016VPCOP00539</v>
          </cell>
          <cell r="L5078" t="str">
            <v xml:space="preserve"> F</v>
          </cell>
          <cell r="M5078" t="str">
            <v xml:space="preserve"> 09000320-Abdul Khaliq Khan</v>
          </cell>
          <cell r="N5078" t="str">
            <v>SUZUKI CULTUS VXR EURO-II</v>
          </cell>
          <cell r="O5078" t="str">
            <v>2020</v>
          </cell>
          <cell r="P5078" t="str">
            <v>AAX-885</v>
          </cell>
          <cell r="Q5078" t="str">
            <v>163607</v>
          </cell>
          <cell r="R5078" t="str">
            <v>10063639</v>
          </cell>
          <cell r="T5078">
            <v>1865000</v>
          </cell>
          <cell r="U5078">
            <v>5738</v>
          </cell>
          <cell r="V5078">
            <v>6713</v>
          </cell>
          <cell r="W5078">
            <v>18720</v>
          </cell>
          <cell r="X5078">
            <v>0</v>
          </cell>
          <cell r="Y5078">
            <v>-12007</v>
          </cell>
        </row>
        <row r="5079">
          <cell r="B5079" t="str">
            <v>LHR/LHR/F/MO/PC COMP/P/77817/11/2023</v>
          </cell>
          <cell r="D5079" t="str">
            <v>UBL INSURERS LIMITED - WINDOW TAKAFUL MULTAN BRANCH</v>
          </cell>
          <cell r="E5079">
            <v>45237</v>
          </cell>
          <cell r="F5079">
            <v>44890</v>
          </cell>
          <cell r="G5079">
            <v>45254</v>
          </cell>
          <cell r="H5079" t="str">
            <v xml:space="preserve"> 08802180</v>
          </cell>
          <cell r="I5079" t="str">
            <v xml:space="preserve"> UBL INSURERS LIMITED - WINDOW TAKAFUL MULTAN BRANCH</v>
          </cell>
          <cell r="J5079" t="str">
            <v>CORPORATE</v>
          </cell>
          <cell r="K5079" t="str">
            <v>M/S. NBP  S M FOOD MAKERS LTD  
LEADER POLICY NO. 2023016VPCOP00541</v>
          </cell>
          <cell r="L5079" t="str">
            <v xml:space="preserve"> F</v>
          </cell>
          <cell r="M5079" t="str">
            <v xml:space="preserve"> 09000346-Sidra Khan</v>
          </cell>
          <cell r="N5079" t="str">
            <v>TOYOTA COROLLA GLI M/T 1.</v>
          </cell>
          <cell r="O5079" t="str">
            <v>2014</v>
          </cell>
          <cell r="P5079" t="str">
            <v>BBG=478</v>
          </cell>
          <cell r="Q5079" t="str">
            <v>989633</v>
          </cell>
          <cell r="R5079" t="str">
            <v>2186273</v>
          </cell>
          <cell r="T5079">
            <v>2300000</v>
          </cell>
          <cell r="U5079">
            <v>7077</v>
          </cell>
          <cell r="V5079">
            <v>8280</v>
          </cell>
          <cell r="W5079">
            <v>18837</v>
          </cell>
          <cell r="X5079">
            <v>0</v>
          </cell>
          <cell r="Y5079">
            <v>-10557</v>
          </cell>
        </row>
        <row r="5080">
          <cell r="B5080" t="str">
            <v>LHR/LHR/F/MO/PC COMP/P/77819/11/2023</v>
          </cell>
          <cell r="D5080" t="str">
            <v>UBL INSURERS LIMITED - WINDOW TAKAFUL MULTAN BRANCH</v>
          </cell>
          <cell r="E5080">
            <v>45237</v>
          </cell>
          <cell r="F5080">
            <v>44887</v>
          </cell>
          <cell r="G5080">
            <v>45251</v>
          </cell>
          <cell r="H5080" t="str">
            <v xml:space="preserve"> 08802180</v>
          </cell>
          <cell r="I5080" t="str">
            <v xml:space="preserve"> UBL INSURERS LIMITED - WINDOW TAKAFUL MULTAN BRANCH</v>
          </cell>
          <cell r="J5080" t="str">
            <v>CORPORATE</v>
          </cell>
          <cell r="K5080" t="str">
            <v>M/S. ALLIED BANK LTD A/C M/S. SHAMIM &amp; CO 
LEADER POLICY NO. 2022016VPCOP00534</v>
          </cell>
          <cell r="L5080" t="str">
            <v xml:space="preserve"> F</v>
          </cell>
          <cell r="M5080" t="str">
            <v xml:space="preserve"> 09000320-Abdul Khaliq Khan</v>
          </cell>
          <cell r="N5080" t="str">
            <v>HONDA CITY I-VTEC (M/T)</v>
          </cell>
          <cell r="O5080" t="str">
            <v>2022</v>
          </cell>
          <cell r="Q5080" t="str">
            <v>1016021</v>
          </cell>
          <cell r="R5080" t="str">
            <v>028256</v>
          </cell>
          <cell r="T5080">
            <v>3793500</v>
          </cell>
          <cell r="U5080">
            <v>5911</v>
          </cell>
          <cell r="V5080">
            <v>6916</v>
          </cell>
          <cell r="W5080">
            <v>19200</v>
          </cell>
          <cell r="X5080">
            <v>0</v>
          </cell>
          <cell r="Y5080">
            <v>-12284</v>
          </cell>
        </row>
        <row r="5081">
          <cell r="B5081" t="str">
            <v>LHR/LHR/F/MO/PC COMP/P/77819/11/2023</v>
          </cell>
          <cell r="C5081" t="str">
            <v>LHR/LHR/F/MO/PC COMP/E/37491/02/2024</v>
          </cell>
          <cell r="D5081" t="str">
            <v>UBL INSURERS LIMITED - WINDOW TAKAFUL MULTAN BRANCH</v>
          </cell>
          <cell r="E5081">
            <v>45350</v>
          </cell>
          <cell r="F5081">
            <v>44887</v>
          </cell>
          <cell r="G5081">
            <v>45251</v>
          </cell>
          <cell r="H5081" t="str">
            <v xml:space="preserve"> 08802180</v>
          </cell>
          <cell r="I5081" t="str">
            <v xml:space="preserve"> UBL INSURERS LIMITED - WINDOW TAKAFUL MULTAN BRANCH</v>
          </cell>
          <cell r="J5081" t="str">
            <v>CORPORATE</v>
          </cell>
          <cell r="L5081" t="str">
            <v xml:space="preserve"> F</v>
          </cell>
          <cell r="M5081" t="str">
            <v xml:space="preserve"> 09000320-Abdul Khaliq Khan</v>
          </cell>
          <cell r="U5081">
            <v>401</v>
          </cell>
          <cell r="V5081">
            <v>469</v>
          </cell>
          <cell r="W5081">
            <v>0</v>
          </cell>
          <cell r="X5081">
            <v>0</v>
          </cell>
          <cell r="Y5081">
            <v>469</v>
          </cell>
        </row>
        <row r="5082">
          <cell r="B5082" t="str">
            <v>LHR/LHR/F/MO/PC COMP/P/77821/11/2023</v>
          </cell>
          <cell r="D5082" t="str">
            <v>UBL INSURERS LIMITED - WINDOW TAKAFUL MULTAN BRANCH</v>
          </cell>
          <cell r="E5082">
            <v>45237</v>
          </cell>
          <cell r="F5082">
            <v>44888</v>
          </cell>
          <cell r="G5082">
            <v>45252</v>
          </cell>
          <cell r="H5082" t="str">
            <v xml:space="preserve"> 08802180</v>
          </cell>
          <cell r="I5082" t="str">
            <v xml:space="preserve"> UBL INSURERS LIMITED - WINDOW TAKAFUL MULTAN BRANCH</v>
          </cell>
          <cell r="J5082" t="str">
            <v>CORPORATE</v>
          </cell>
          <cell r="K5082" t="str">
            <v>MR ADEEL KHALID      
EADER POLICY NO. 2022016VPCOP00535</v>
          </cell>
          <cell r="L5082" t="str">
            <v xml:space="preserve"> F</v>
          </cell>
          <cell r="M5082" t="str">
            <v xml:space="preserve"> 09000346-Sidra Khan</v>
          </cell>
          <cell r="N5082" t="str">
            <v>SUZUKI CULTUS VXR EURO-II</v>
          </cell>
          <cell r="O5082" t="str">
            <v>2021</v>
          </cell>
          <cell r="P5082" t="str">
            <v>ACX-751</v>
          </cell>
          <cell r="Q5082" t="str">
            <v>171662</v>
          </cell>
          <cell r="R5082" t="str">
            <v>10071661</v>
          </cell>
          <cell r="T5082">
            <v>2200000</v>
          </cell>
          <cell r="U5082">
            <v>10154</v>
          </cell>
          <cell r="V5082">
            <v>11880</v>
          </cell>
          <cell r="W5082">
            <v>19604</v>
          </cell>
          <cell r="X5082">
            <v>0</v>
          </cell>
          <cell r="Y5082">
            <v>-7724</v>
          </cell>
        </row>
        <row r="5083">
          <cell r="B5083" t="str">
            <v>KHI/HO/D/MO/PD COMP/P/77829/11/2023</v>
          </cell>
          <cell r="C5083" t="str">
            <v>KHI/HO/D/MO/PD COMP/E/34907/12/2023</v>
          </cell>
          <cell r="E5083">
            <v>45264</v>
          </cell>
          <cell r="F5083">
            <v>45234</v>
          </cell>
          <cell r="G5083">
            <v>45599</v>
          </cell>
          <cell r="H5083" t="str">
            <v xml:space="preserve"> 08814042</v>
          </cell>
          <cell r="I5083" t="str">
            <v xml:space="preserve"> Sheikh Hamza Shahzad(4200025792387)</v>
          </cell>
          <cell r="J5083" t="str">
            <v>INDIVIDUAL</v>
          </cell>
          <cell r="L5083" t="str">
            <v xml:space="preserve"> D</v>
          </cell>
          <cell r="M5083" t="str">
            <v xml:space="preserve"> 09000210-Tariq Shahzad</v>
          </cell>
          <cell r="U5083">
            <v>947</v>
          </cell>
          <cell r="V5083">
            <v>1081</v>
          </cell>
          <cell r="W5083">
            <v>0</v>
          </cell>
          <cell r="X5083">
            <v>0</v>
          </cell>
          <cell r="Y5083">
            <v>1081</v>
          </cell>
        </row>
        <row r="5084">
          <cell r="B5084" t="str">
            <v>KHI/HO/D/MO/PD COMP/P/77838/11/2023</v>
          </cell>
          <cell r="C5084" t="str">
            <v>KHI/HO/D/MO/PD COMP/E/34984/12/2023</v>
          </cell>
          <cell r="E5084">
            <v>45267</v>
          </cell>
          <cell r="F5084">
            <v>45233</v>
          </cell>
          <cell r="G5084">
            <v>45598</v>
          </cell>
          <cell r="H5084" t="str">
            <v xml:space="preserve"> 08814045</v>
          </cell>
          <cell r="I5084" t="str">
            <v xml:space="preserve"> Syed Faraz Uddin - 42101-1619337-9</v>
          </cell>
          <cell r="J5084" t="str">
            <v>INDIVIDUAL</v>
          </cell>
          <cell r="L5084" t="str">
            <v xml:space="preserve"> D</v>
          </cell>
          <cell r="M5084" t="str">
            <v xml:space="preserve"> 09000210-Tariq Shahzad</v>
          </cell>
          <cell r="U5084">
            <v>3683</v>
          </cell>
          <cell r="V5084">
            <v>4199</v>
          </cell>
          <cell r="W5084">
            <v>0</v>
          </cell>
          <cell r="X5084">
            <v>0</v>
          </cell>
          <cell r="Y5084">
            <v>4199</v>
          </cell>
        </row>
        <row r="5085">
          <cell r="B5085" t="str">
            <v>KHI/HO/D/MO/PC COMP/P/77851/11/2023</v>
          </cell>
          <cell r="E5085">
            <v>45238</v>
          </cell>
          <cell r="F5085">
            <v>45231</v>
          </cell>
          <cell r="G5085">
            <v>45596</v>
          </cell>
          <cell r="H5085" t="str">
            <v xml:space="preserve"> 08814046</v>
          </cell>
          <cell r="I5085" t="str">
            <v xml:space="preserve"> Mir Asif42501-4758275-1</v>
          </cell>
          <cell r="J5085" t="str">
            <v>INDIVIDUAL</v>
          </cell>
          <cell r="K5085" t="str">
            <v>Mr. Mir Asif HPA Zaryab Motors
CNIC #. 42501-4758275-1
CELL #. 0331-9085701 / 0322-8280428</v>
          </cell>
          <cell r="L5085" t="str">
            <v xml:space="preserve"> D</v>
          </cell>
          <cell r="M5085" t="str">
            <v xml:space="preserve"> 09000599-Zaryab Motor</v>
          </cell>
          <cell r="N5085" t="str">
            <v>TOYOTA ALTIS SR CVT</v>
          </cell>
          <cell r="O5085" t="str">
            <v>2023</v>
          </cell>
          <cell r="Q5085" t="str">
            <v>Q105966</v>
          </cell>
          <cell r="R5085" t="str">
            <v>ZRE171R-6083431</v>
          </cell>
          <cell r="T5085">
            <v>7492000</v>
          </cell>
          <cell r="U5085">
            <v>105107</v>
          </cell>
          <cell r="V5085">
            <v>119872</v>
          </cell>
          <cell r="W5085">
            <v>119800</v>
          </cell>
          <cell r="X5085">
            <v>0</v>
          </cell>
          <cell r="Y5085">
            <v>72</v>
          </cell>
        </row>
        <row r="5086">
          <cell r="B5086" t="str">
            <v>KHI/HO/D/MO/PC COMP/C/77899/3/11/2023</v>
          </cell>
          <cell r="E5086">
            <v>45240</v>
          </cell>
          <cell r="F5086">
            <v>45259</v>
          </cell>
          <cell r="G5086">
            <v>45624</v>
          </cell>
          <cell r="H5086" t="str">
            <v xml:space="preserve"> 08800549</v>
          </cell>
          <cell r="I5086" t="str">
            <v xml:space="preserve"> UBL AMEEN ISLAMIC BANKING</v>
          </cell>
          <cell r="J5086" t="str">
            <v>BANK</v>
          </cell>
          <cell r="K5086" t="str">
            <v>M/S. Ubl Ameen Islamic Banking 
A/C. Mr. Aaqib Younas</v>
          </cell>
          <cell r="L5086" t="str">
            <v xml:space="preserve"> D</v>
          </cell>
          <cell r="M5086" t="str">
            <v xml:space="preserve"> 09000221-Muhammad Irfan</v>
          </cell>
          <cell r="N5086" t="str">
            <v>HONDA CIVIC VTI  ORIEL PT</v>
          </cell>
          <cell r="O5086" t="str">
            <v>2018</v>
          </cell>
          <cell r="P5086" t="str">
            <v>LEB-18A-2201</v>
          </cell>
          <cell r="Q5086" t="str">
            <v>R18Z12937176</v>
          </cell>
          <cell r="R5086" t="str">
            <v>NFBFC6666JR040607</v>
          </cell>
          <cell r="S5086" t="str">
            <v>0673LHR26399</v>
          </cell>
          <cell r="T5086">
            <v>3487500</v>
          </cell>
          <cell r="U5086">
            <v>45888</v>
          </cell>
          <cell r="V5086">
            <v>52313</v>
          </cell>
          <cell r="W5086">
            <v>52312</v>
          </cell>
          <cell r="X5086">
            <v>0</v>
          </cell>
          <cell r="Y5086">
            <v>1</v>
          </cell>
        </row>
        <row r="5087">
          <cell r="B5087" t="str">
            <v>KHI/HO/D/MO/PC COMP/P/77901/11/2023</v>
          </cell>
          <cell r="E5087">
            <v>45240</v>
          </cell>
          <cell r="F5087">
            <v>45233</v>
          </cell>
          <cell r="G5087">
            <v>45598</v>
          </cell>
          <cell r="H5087" t="str">
            <v xml:space="preserve"> 08814067</v>
          </cell>
          <cell r="I5087" t="str">
            <v xml:space="preserve"> Ahmad &amp; Rafaqat Enterprises Commission Agent</v>
          </cell>
          <cell r="J5087" t="str">
            <v>CORPORATE</v>
          </cell>
          <cell r="K5087" t="str">
            <v>Ahmad &amp; Rafaqat Enterprises Commission Agent
NTN #. 5279601-3
Cell #. 0301-5452956 / 0314-5065037</v>
          </cell>
          <cell r="L5087" t="str">
            <v xml:space="preserve"> D</v>
          </cell>
          <cell r="M5087" t="str">
            <v xml:space="preserve"> 09000210-Tariq Shahzad</v>
          </cell>
          <cell r="N5087" t="str">
            <v>HONDA CIVIC RS TURBO</v>
          </cell>
          <cell r="O5087" t="str">
            <v>2023</v>
          </cell>
          <cell r="Q5087" t="str">
            <v>7917590</v>
          </cell>
          <cell r="R5087" t="str">
            <v>PR-007589</v>
          </cell>
          <cell r="T5087">
            <v>9929500</v>
          </cell>
          <cell r="U5087">
            <v>130608</v>
          </cell>
          <cell r="V5087">
            <v>148943</v>
          </cell>
          <cell r="W5087">
            <v>148842</v>
          </cell>
          <cell r="X5087">
            <v>0</v>
          </cell>
          <cell r="Y5087">
            <v>101</v>
          </cell>
        </row>
        <row r="5088">
          <cell r="B5088" t="str">
            <v>KHI/HO/D/MO/PC COMP/C/77944/16/11/2023</v>
          </cell>
          <cell r="C5088" t="str">
            <v>KHI/HO/D/MO/PC COMP/E/41107/00016/04/2024</v>
          </cell>
          <cell r="E5088">
            <v>45411</v>
          </cell>
          <cell r="F5088">
            <v>45247</v>
          </cell>
          <cell r="G5088">
            <v>45612</v>
          </cell>
          <cell r="H5088" t="str">
            <v xml:space="preserve"> 08004499</v>
          </cell>
          <cell r="I5088" t="str">
            <v xml:space="preserve"> AL BARAKA BANK (PAKISTAN) LIMITED</v>
          </cell>
          <cell r="J5088" t="str">
            <v>BANK</v>
          </cell>
          <cell r="K5088" t="str">
            <v>Mr. Muhammad Javed Rao
Hpa M/S Al Baraka Bank ( Pakistan ) Limited</v>
          </cell>
          <cell r="L5088" t="str">
            <v xml:space="preserve"> D</v>
          </cell>
          <cell r="M5088" t="str">
            <v xml:space="preserve"> 09000221-Muhammad Irfan</v>
          </cell>
          <cell r="N5088" t="str">
            <v>SUZUKI WAGON R VXL</v>
          </cell>
          <cell r="O5088" t="str">
            <v>2022</v>
          </cell>
          <cell r="Q5088" t="str">
            <v>B240413</v>
          </cell>
          <cell r="R5088" t="str">
            <v>10140433</v>
          </cell>
          <cell r="S5088" t="str">
            <v>0329-0158591720013</v>
          </cell>
          <cell r="T5088">
            <v>-2307600</v>
          </cell>
          <cell r="U5088">
            <v>-10121</v>
          </cell>
          <cell r="V5088">
            <v>-11538</v>
          </cell>
          <cell r="W5088">
            <v>0</v>
          </cell>
          <cell r="X5088">
            <v>0</v>
          </cell>
          <cell r="Y5088">
            <v>-11538</v>
          </cell>
        </row>
        <row r="5089">
          <cell r="B5089" t="str">
            <v>KHI/HO/D/MO/PC COMP/C/77944/49/11/2023</v>
          </cell>
          <cell r="E5089">
            <v>45243</v>
          </cell>
          <cell r="F5089">
            <v>45260</v>
          </cell>
          <cell r="G5089">
            <v>45625</v>
          </cell>
          <cell r="H5089" t="str">
            <v xml:space="preserve"> 08004499</v>
          </cell>
          <cell r="I5089" t="str">
            <v xml:space="preserve"> AL BARAKA BANK (PAKISTAN) LIMITED</v>
          </cell>
          <cell r="J5089" t="str">
            <v>BANK</v>
          </cell>
          <cell r="K5089" t="str">
            <v>Mr. Asad Ur Rehman
Hpa M/S Al Baraka Bank ( Pakistan ) Limited</v>
          </cell>
          <cell r="L5089" t="str">
            <v xml:space="preserve"> D</v>
          </cell>
          <cell r="M5089" t="str">
            <v xml:space="preserve"> 09000221-Muhammad Irfan</v>
          </cell>
          <cell r="N5089" t="str">
            <v>SUZUKI CULTUS</v>
          </cell>
          <cell r="O5089" t="str">
            <v>2018</v>
          </cell>
          <cell r="P5089" t="str">
            <v>LEB-18-5272</v>
          </cell>
          <cell r="Q5089" t="str">
            <v>116918</v>
          </cell>
          <cell r="R5089" t="str">
            <v>10016932</v>
          </cell>
          <cell r="S5089" t="str">
            <v>0329-0158588327024</v>
          </cell>
          <cell r="T5089">
            <v>1665000</v>
          </cell>
          <cell r="U5089">
            <v>29211</v>
          </cell>
          <cell r="V5089">
            <v>33300</v>
          </cell>
          <cell r="W5089">
            <v>0</v>
          </cell>
          <cell r="X5089">
            <v>0</v>
          </cell>
          <cell r="Y5089">
            <v>33300</v>
          </cell>
        </row>
        <row r="5090">
          <cell r="B5090" t="str">
            <v>KHI/HO/D/MO/PC COMP/C/77949/13/11/2023</v>
          </cell>
          <cell r="C5090" t="str">
            <v>KHI/HO/D/MO/PC COMP/E/42568/00013/06/2024</v>
          </cell>
          <cell r="E5090">
            <v>45456</v>
          </cell>
          <cell r="F5090">
            <v>45240</v>
          </cell>
          <cell r="G5090">
            <v>45605</v>
          </cell>
          <cell r="H5090" t="str">
            <v xml:space="preserve"> 08004499</v>
          </cell>
          <cell r="I5090" t="str">
            <v xml:space="preserve"> AL BARAKA BANK (PAKISTAN) LIMITED</v>
          </cell>
          <cell r="J5090" t="str">
            <v>BANK</v>
          </cell>
          <cell r="K5090" t="str">
            <v>Mr. Hasan Attique
Hpa M/S. Al Baraka Bank (Pakistan) Limited</v>
          </cell>
          <cell r="L5090" t="str">
            <v xml:space="preserve"> D</v>
          </cell>
          <cell r="M5090" t="str">
            <v xml:space="preserve"> 09000221-Muhammad Irfan</v>
          </cell>
          <cell r="N5090" t="str">
            <v>TOYOTA YARIS ATIV AT</v>
          </cell>
          <cell r="O5090" t="str">
            <v>2021</v>
          </cell>
          <cell r="P5090" t="str">
            <v>AFR-952</v>
          </cell>
          <cell r="Q5090" t="str">
            <v>2A40120</v>
          </cell>
          <cell r="R5090" t="str">
            <v>7025035</v>
          </cell>
          <cell r="S5090" t="str">
            <v>0329-0158554409018</v>
          </cell>
          <cell r="T5090">
            <v>1702450</v>
          </cell>
          <cell r="U5090">
            <v>12458</v>
          </cell>
          <cell r="V5090">
            <v>14203</v>
          </cell>
          <cell r="W5090">
            <v>14202</v>
          </cell>
          <cell r="X5090">
            <v>0</v>
          </cell>
          <cell r="Y5090">
            <v>1</v>
          </cell>
        </row>
        <row r="5091">
          <cell r="B5091" t="str">
            <v>KHI/HO/D/MO/PC COMP/C/77949/38/11/2023</v>
          </cell>
          <cell r="E5091">
            <v>45243</v>
          </cell>
          <cell r="F5091">
            <v>45249</v>
          </cell>
          <cell r="G5091">
            <v>45614</v>
          </cell>
          <cell r="H5091" t="str">
            <v xml:space="preserve"> 08004499</v>
          </cell>
          <cell r="I5091" t="str">
            <v xml:space="preserve"> AL BARAKA BANK (PAKISTAN) LIMITED</v>
          </cell>
          <cell r="J5091" t="str">
            <v>BANK</v>
          </cell>
          <cell r="K5091" t="str">
            <v>Mr. Sohail Akhtar
Hpa M/S. Al Baraka Bank (Pakistan) Limited</v>
          </cell>
          <cell r="L5091" t="str">
            <v xml:space="preserve"> D</v>
          </cell>
          <cell r="M5091" t="str">
            <v xml:space="preserve"> 09000221-Muhammad Irfan</v>
          </cell>
          <cell r="N5091" t="str">
            <v>TOYOTA COROLLA ALTIS  A/T</v>
          </cell>
          <cell r="O5091" t="str">
            <v>2021</v>
          </cell>
          <cell r="P5091" t="str">
            <v>BVB-717</v>
          </cell>
          <cell r="Q5091" t="str">
            <v>Q083847</v>
          </cell>
          <cell r="R5091" t="str">
            <v>6061338</v>
          </cell>
          <cell r="S5091" t="str">
            <v>0144-0158532430017</v>
          </cell>
          <cell r="T5091">
            <v>2929500</v>
          </cell>
          <cell r="U5091">
            <v>32122</v>
          </cell>
          <cell r="V5091">
            <v>36619</v>
          </cell>
          <cell r="W5091">
            <v>34580</v>
          </cell>
          <cell r="X5091">
            <v>0</v>
          </cell>
          <cell r="Y5091">
            <v>2039</v>
          </cell>
        </row>
        <row r="5092">
          <cell r="B5092" t="str">
            <v>KHI/HO/D/MO/PC COMP/C/77973/1/11/2023</v>
          </cell>
          <cell r="E5092">
            <v>45243</v>
          </cell>
          <cell r="F5092">
            <v>45248</v>
          </cell>
          <cell r="G5092">
            <v>45613</v>
          </cell>
          <cell r="H5092" t="str">
            <v xml:space="preserve"> 08004847</v>
          </cell>
          <cell r="I5092" t="str">
            <v xml:space="preserve"> DUBAI ISLAMIC BANK PAKISTAN LIMITED</v>
          </cell>
          <cell r="J5092" t="str">
            <v>BANK</v>
          </cell>
          <cell r="K5092" t="str">
            <v>M/S. Dubai Islamic Bank (Pakistan) Limited
User: Rao Tahir Saeed</v>
          </cell>
          <cell r="L5092" t="str">
            <v xml:space="preserve"> D</v>
          </cell>
          <cell r="M5092" t="str">
            <v xml:space="preserve"> 09000210-Tariq Shahzad</v>
          </cell>
          <cell r="N5092" t="str">
            <v>SUZUKI WAGON-R VXL E2</v>
          </cell>
          <cell r="O5092" t="str">
            <v>2016</v>
          </cell>
          <cell r="P5092" t="str">
            <v>LE-17-1923</v>
          </cell>
          <cell r="Q5092" t="str">
            <v>122207</v>
          </cell>
          <cell r="R5092" t="str">
            <v>10022180</v>
          </cell>
          <cell r="S5092" t="str">
            <v>PODLHR300017064</v>
          </cell>
          <cell r="T5092">
            <v>685100</v>
          </cell>
          <cell r="U5092">
            <v>18587</v>
          </cell>
          <cell r="V5092">
            <v>21239</v>
          </cell>
          <cell r="W5092">
            <v>0</v>
          </cell>
          <cell r="X5092">
            <v>0</v>
          </cell>
          <cell r="Y5092">
            <v>21239</v>
          </cell>
        </row>
        <row r="5093">
          <cell r="B5093" t="str">
            <v>KHI/HO/D/MO/PC COMP/C/77973/100/11/2023</v>
          </cell>
          <cell r="C5093" t="str">
            <v>KHI/HO/D/MO/PC COMP/E/40506/00100/04/2024</v>
          </cell>
          <cell r="E5093">
            <v>45387</v>
          </cell>
          <cell r="F5093">
            <v>45235</v>
          </cell>
          <cell r="G5093">
            <v>45600</v>
          </cell>
          <cell r="H5093" t="str">
            <v xml:space="preserve"> 08004847</v>
          </cell>
          <cell r="I5093" t="str">
            <v xml:space="preserve"> DUBAI ISLAMIC BANK PAKISTAN LIMITED</v>
          </cell>
          <cell r="J5093" t="str">
            <v>BANK</v>
          </cell>
          <cell r="K5093" t="str">
            <v>M/S. Dubai Islamic Bank (Pakistan) Limited
User: Rohail Bhatti</v>
          </cell>
          <cell r="L5093" t="str">
            <v xml:space="preserve"> D</v>
          </cell>
          <cell r="M5093" t="str">
            <v xml:space="preserve"> 09000210-Tariq Shahzad</v>
          </cell>
          <cell r="N5093" t="str">
            <v>SUZUKI ALTO VXL AGS E-2</v>
          </cell>
          <cell r="O5093" t="str">
            <v>2021</v>
          </cell>
          <cell r="P5093" t="str">
            <v>AVW-175</v>
          </cell>
          <cell r="Q5093" t="str">
            <v>191181</v>
          </cell>
          <cell r="R5093" t="str">
            <v>1091210</v>
          </cell>
          <cell r="S5093" t="str">
            <v>OLAISD300071916</v>
          </cell>
          <cell r="T5093">
            <v>1207150</v>
          </cell>
          <cell r="U5093">
            <v>18626</v>
          </cell>
          <cell r="V5093">
            <v>21233</v>
          </cell>
          <cell r="W5093">
            <v>21232</v>
          </cell>
          <cell r="X5093">
            <v>0</v>
          </cell>
          <cell r="Y5093">
            <v>1</v>
          </cell>
        </row>
        <row r="5094">
          <cell r="B5094" t="str">
            <v>KHI/HO/D/MO/PC COMP/C/77973/12/11/2023</v>
          </cell>
          <cell r="C5094" t="str">
            <v>KHI/HO/D/MO/PC COMP/E/37774/00012/03/2024</v>
          </cell>
          <cell r="E5094">
            <v>45357</v>
          </cell>
          <cell r="F5094">
            <v>45258</v>
          </cell>
          <cell r="G5094">
            <v>45623</v>
          </cell>
          <cell r="H5094" t="str">
            <v xml:space="preserve"> 08004847</v>
          </cell>
          <cell r="I5094" t="str">
            <v xml:space="preserve"> DUBAI ISLAMIC BANK PAKISTAN LIMITED</v>
          </cell>
          <cell r="J5094" t="str">
            <v>BANK</v>
          </cell>
          <cell r="K5094" t="str">
            <v>M/S. Dubai Islamic Bank (Pakistan) Limited
User: Hina Shabbir</v>
          </cell>
          <cell r="L5094" t="str">
            <v xml:space="preserve"> D</v>
          </cell>
          <cell r="M5094" t="str">
            <v xml:space="preserve"> 09000210-Tariq Shahzad</v>
          </cell>
          <cell r="N5094" t="str">
            <v>TOYOTA COROLLA GLI A/T</v>
          </cell>
          <cell r="O5094" t="str">
            <v>2018</v>
          </cell>
          <cell r="P5094" t="str">
            <v>BNZ-137</v>
          </cell>
          <cell r="Q5094" t="str">
            <v>Z543353</v>
          </cell>
          <cell r="R5094" t="str">
            <v>NZE170R-4169113</v>
          </cell>
          <cell r="S5094" t="str">
            <v>POAKHI300040020</v>
          </cell>
          <cell r="T5094">
            <v>2156800</v>
          </cell>
          <cell r="U5094">
            <v>43867</v>
          </cell>
          <cell r="V5094">
            <v>50009</v>
          </cell>
          <cell r="W5094">
            <v>50008</v>
          </cell>
          <cell r="X5094">
            <v>0</v>
          </cell>
          <cell r="Y5094">
            <v>1</v>
          </cell>
        </row>
        <row r="5095">
          <cell r="B5095" t="str">
            <v>KHI/HO/D/MO/PC COMP/C/77973/13/11/2023</v>
          </cell>
          <cell r="E5095">
            <v>45243</v>
          </cell>
          <cell r="F5095">
            <v>45238</v>
          </cell>
          <cell r="G5095">
            <v>45603</v>
          </cell>
          <cell r="H5095" t="str">
            <v xml:space="preserve"> 08004847</v>
          </cell>
          <cell r="I5095" t="str">
            <v xml:space="preserve"> DUBAI ISLAMIC BANK PAKISTAN LIMITED</v>
          </cell>
          <cell r="J5095" t="str">
            <v>BANK</v>
          </cell>
          <cell r="K5095" t="str">
            <v>M/S. Dubai Islamic Bank (Pakistan) Limited
User: Raza Imran Ahmad</v>
          </cell>
          <cell r="L5095" t="str">
            <v xml:space="preserve"> D</v>
          </cell>
          <cell r="M5095" t="str">
            <v xml:space="preserve"> 09000210-Tariq Shahzad</v>
          </cell>
          <cell r="N5095" t="str">
            <v>TOYOTA COROLLA GLI A/T</v>
          </cell>
          <cell r="O5095" t="str">
            <v>2018</v>
          </cell>
          <cell r="P5095" t="str">
            <v>LEA-19-736</v>
          </cell>
          <cell r="Q5095" t="str">
            <v>Z538378</v>
          </cell>
          <cell r="R5095" t="str">
            <v>4164768</v>
          </cell>
          <cell r="S5095" t="str">
            <v>PODLHR300040125</v>
          </cell>
          <cell r="T5095">
            <v>1685250</v>
          </cell>
          <cell r="U5095">
            <v>45827</v>
          </cell>
          <cell r="V5095">
            <v>52243</v>
          </cell>
          <cell r="W5095">
            <v>0</v>
          </cell>
          <cell r="X5095">
            <v>0</v>
          </cell>
          <cell r="Y5095">
            <v>52243</v>
          </cell>
        </row>
        <row r="5096">
          <cell r="B5096" t="str">
            <v>KHI/HO/D/MO/PC COMP/C/77973/14/11/2023</v>
          </cell>
          <cell r="E5096">
            <v>45243</v>
          </cell>
          <cell r="F5096">
            <v>45245</v>
          </cell>
          <cell r="G5096">
            <v>45610</v>
          </cell>
          <cell r="H5096" t="str">
            <v xml:space="preserve"> 08004847</v>
          </cell>
          <cell r="I5096" t="str">
            <v xml:space="preserve"> DUBAI ISLAMIC BANK PAKISTAN LIMITED</v>
          </cell>
          <cell r="J5096" t="str">
            <v>BANK</v>
          </cell>
          <cell r="K5096" t="str">
            <v>M/S. Dubai Islamic Bank (Pakistan) Limited
User: Danish Ahmad</v>
          </cell>
          <cell r="L5096" t="str">
            <v xml:space="preserve"> D</v>
          </cell>
          <cell r="M5096" t="str">
            <v xml:space="preserve"> 09000210-Tariq Shahzad</v>
          </cell>
          <cell r="N5096" t="str">
            <v>SUZUKI WAGON R VXL</v>
          </cell>
          <cell r="O5096" t="str">
            <v>2018</v>
          </cell>
          <cell r="P5096" t="str">
            <v>LE-19-3406</v>
          </cell>
          <cell r="Q5096" t="str">
            <v>174719</v>
          </cell>
          <cell r="R5096" t="str">
            <v>10074714</v>
          </cell>
          <cell r="S5096" t="str">
            <v>PODLHR300040282</v>
          </cell>
          <cell r="T5096">
            <v>955500</v>
          </cell>
          <cell r="U5096">
            <v>25983</v>
          </cell>
          <cell r="V5096">
            <v>29621</v>
          </cell>
          <cell r="W5096">
            <v>0</v>
          </cell>
          <cell r="X5096">
            <v>0</v>
          </cell>
          <cell r="Y5096">
            <v>29621</v>
          </cell>
        </row>
        <row r="5097">
          <cell r="B5097" t="str">
            <v>KHI/HO/D/MO/PC COMP/C/77973/15/11/2023</v>
          </cell>
          <cell r="E5097">
            <v>45243</v>
          </cell>
          <cell r="F5097">
            <v>45253</v>
          </cell>
          <cell r="G5097">
            <v>45618</v>
          </cell>
          <cell r="H5097" t="str">
            <v xml:space="preserve"> 08004847</v>
          </cell>
          <cell r="I5097" t="str">
            <v xml:space="preserve"> DUBAI ISLAMIC BANK PAKISTAN LIMITED</v>
          </cell>
          <cell r="J5097" t="str">
            <v>BANK</v>
          </cell>
          <cell r="K5097" t="str">
            <v>M/S. Dubai Islamic Bank (Pakistan) Limited
User: Noor Ud Din</v>
          </cell>
          <cell r="L5097" t="str">
            <v xml:space="preserve"> D</v>
          </cell>
          <cell r="M5097" t="str">
            <v xml:space="preserve"> 09000210-Tariq Shahzad</v>
          </cell>
          <cell r="N5097" t="str">
            <v>SUZUKI LIANA RXI M/T</v>
          </cell>
          <cell r="O5097" t="str">
            <v>2012</v>
          </cell>
          <cell r="P5097" t="str">
            <v>AXX-635</v>
          </cell>
          <cell r="Q5097" t="str">
            <v>PKH215661</v>
          </cell>
          <cell r="R5097" t="str">
            <v>RH413PK212917</v>
          </cell>
          <cell r="S5097" t="str">
            <v>POUKHI300040554</v>
          </cell>
          <cell r="T5097">
            <v>637500</v>
          </cell>
          <cell r="U5097">
            <v>17336</v>
          </cell>
          <cell r="V5097">
            <v>19763</v>
          </cell>
          <cell r="W5097">
            <v>0</v>
          </cell>
          <cell r="X5097">
            <v>0</v>
          </cell>
          <cell r="Y5097">
            <v>19763</v>
          </cell>
        </row>
        <row r="5098">
          <cell r="B5098" t="str">
            <v>KHI/HO/D/MO/PC COMP/C/77973/16/11/2023</v>
          </cell>
          <cell r="E5098">
            <v>45243</v>
          </cell>
          <cell r="F5098">
            <v>45260</v>
          </cell>
          <cell r="G5098">
            <v>45625</v>
          </cell>
          <cell r="H5098" t="str">
            <v xml:space="preserve"> 08004847</v>
          </cell>
          <cell r="I5098" t="str">
            <v xml:space="preserve"> DUBAI ISLAMIC BANK PAKISTAN LIMITED</v>
          </cell>
          <cell r="J5098" t="str">
            <v>BANK</v>
          </cell>
          <cell r="K5098" t="str">
            <v>M/S. Dubai Islamic Bank (Pakistan) Limited
User: Muhammad Faraz Ahmed</v>
          </cell>
          <cell r="L5098" t="str">
            <v xml:space="preserve"> D</v>
          </cell>
          <cell r="M5098" t="str">
            <v xml:space="preserve"> 09000210-Tariq Shahzad</v>
          </cell>
          <cell r="N5098" t="str">
            <v>DAIHATSU MOVE</v>
          </cell>
          <cell r="O5098" t="str">
            <v>2014</v>
          </cell>
          <cell r="P5098" t="str">
            <v>BGV-642</v>
          </cell>
          <cell r="Q5098" t="str">
            <v>KF-C786897</v>
          </cell>
          <cell r="R5098" t="str">
            <v>LA100S-1081860</v>
          </cell>
          <cell r="S5098" t="str">
            <v>POUKHI300040946</v>
          </cell>
          <cell r="T5098">
            <v>650000</v>
          </cell>
          <cell r="U5098">
            <v>17675</v>
          </cell>
          <cell r="V5098">
            <v>20150</v>
          </cell>
          <cell r="W5098">
            <v>0</v>
          </cell>
          <cell r="X5098">
            <v>0</v>
          </cell>
          <cell r="Y5098">
            <v>20150</v>
          </cell>
        </row>
        <row r="5099">
          <cell r="B5099" t="str">
            <v>KHI/HO/D/MO/PC COMP/C/77973/192/11/2023</v>
          </cell>
          <cell r="C5099" t="str">
            <v>KHI/HO/D/MO/PC COMP/E/42168/00192/06/2024</v>
          </cell>
          <cell r="E5099">
            <v>45446</v>
          </cell>
          <cell r="F5099">
            <v>45256</v>
          </cell>
          <cell r="G5099">
            <v>45621</v>
          </cell>
          <cell r="H5099" t="str">
            <v xml:space="preserve"> 08004847</v>
          </cell>
          <cell r="I5099" t="str">
            <v xml:space="preserve"> DUBAI ISLAMIC BANK PAKISTAN LIMITED</v>
          </cell>
          <cell r="J5099" t="str">
            <v>BANK</v>
          </cell>
          <cell r="K5099" t="str">
            <v>M/S. Dubai Islamic Bank (Pakistan) Limited
User: Asif Ramzan</v>
          </cell>
          <cell r="L5099" t="str">
            <v xml:space="preserve"> D</v>
          </cell>
          <cell r="M5099" t="str">
            <v xml:space="preserve"> 09000210-Tariq Shahzad</v>
          </cell>
          <cell r="N5099" t="str">
            <v>SUZUKI CULTUS VXL</v>
          </cell>
          <cell r="O5099" t="str">
            <v>2019</v>
          </cell>
          <cell r="P5099" t="str">
            <v>APZ-680</v>
          </cell>
          <cell r="Q5099" t="str">
            <v>152077</v>
          </cell>
          <cell r="R5099" t="str">
            <v>10052058</v>
          </cell>
          <cell r="S5099" t="str">
            <v>PODLHR300051041</v>
          </cell>
          <cell r="T5099">
            <v>1708750</v>
          </cell>
          <cell r="U5099">
            <v>36036</v>
          </cell>
          <cell r="V5099">
            <v>41081</v>
          </cell>
          <cell r="W5099">
            <v>41080</v>
          </cell>
          <cell r="X5099">
            <v>0</v>
          </cell>
          <cell r="Y5099">
            <v>1</v>
          </cell>
        </row>
        <row r="5100">
          <cell r="B5100" t="str">
            <v>KHI/HO/D/MO/PC COMP/C/77973/246/11/2023</v>
          </cell>
          <cell r="C5100" t="str">
            <v>KHI/HO/D/MO/PC COMP/E/42168/00246/06/2024</v>
          </cell>
          <cell r="E5100">
            <v>45446</v>
          </cell>
          <cell r="F5100">
            <v>45244</v>
          </cell>
          <cell r="G5100">
            <v>45609</v>
          </cell>
          <cell r="H5100" t="str">
            <v xml:space="preserve"> 08004847</v>
          </cell>
          <cell r="I5100" t="str">
            <v xml:space="preserve"> DUBAI ISLAMIC BANK PAKISTAN LIMITED</v>
          </cell>
          <cell r="J5100" t="str">
            <v>BANK</v>
          </cell>
          <cell r="K5100" t="str">
            <v>M/S. Dubai Islamic Bank (Pakistan) Limited
User: Asia Perveen</v>
          </cell>
          <cell r="L5100" t="str">
            <v xml:space="preserve"> D</v>
          </cell>
          <cell r="M5100" t="str">
            <v xml:space="preserve"> 09000210-Tariq Shahzad</v>
          </cell>
          <cell r="N5100" t="str">
            <v>SUZUKI WAGON R VXL</v>
          </cell>
          <cell r="O5100" t="str">
            <v>2015</v>
          </cell>
          <cell r="P5100" t="str">
            <v>LEE-15-3685</v>
          </cell>
          <cell r="Q5100" t="str">
            <v>PK10B107605</v>
          </cell>
          <cell r="R5100" t="str">
            <v>A1J310PK10007600</v>
          </cell>
          <cell r="S5100" t="str">
            <v>POUFSD300050714</v>
          </cell>
          <cell r="T5100">
            <v>700000</v>
          </cell>
          <cell r="U5100">
            <v>8243</v>
          </cell>
          <cell r="V5100">
            <v>9397</v>
          </cell>
          <cell r="W5100">
            <v>0</v>
          </cell>
          <cell r="X5100">
            <v>0</v>
          </cell>
          <cell r="Y5100">
            <v>9397</v>
          </cell>
        </row>
        <row r="5101">
          <cell r="B5101" t="str">
            <v>KHI/HO/D/MO/PC COMP/C/77973/287/11/2023</v>
          </cell>
          <cell r="C5101" t="str">
            <v>KHI/HO/D/MO/PC COMP/E/35911/00287/01/2024</v>
          </cell>
          <cell r="E5101">
            <v>45294</v>
          </cell>
          <cell r="F5101">
            <v>45235</v>
          </cell>
          <cell r="G5101">
            <v>45600</v>
          </cell>
          <cell r="H5101" t="str">
            <v xml:space="preserve"> 08004847</v>
          </cell>
          <cell r="I5101" t="str">
            <v xml:space="preserve"> DUBAI ISLAMIC BANK PAKISTAN LIMITED</v>
          </cell>
          <cell r="J5101" t="str">
            <v>BANK</v>
          </cell>
          <cell r="K5101" t="str">
            <v>M/S. Dubai Islamic Bank (Pakistan) Limited
User: Shabeer Ahmad</v>
          </cell>
          <cell r="L5101" t="str">
            <v xml:space="preserve"> D</v>
          </cell>
          <cell r="M5101" t="str">
            <v xml:space="preserve"> 09000210-Tariq Shahzad</v>
          </cell>
          <cell r="N5101" t="str">
            <v>SUZUKI ALTO VXR</v>
          </cell>
          <cell r="O5101" t="str">
            <v>2021</v>
          </cell>
          <cell r="P5101" t="str">
            <v>AVX-374</v>
          </cell>
          <cell r="Q5101" t="str">
            <v>6R190364</v>
          </cell>
          <cell r="R5101" t="str">
            <v>1090351</v>
          </cell>
          <cell r="S5101" t="str">
            <v>OLAMUX300071610</v>
          </cell>
          <cell r="T5101">
            <v>965250</v>
          </cell>
          <cell r="U5101">
            <v>14012</v>
          </cell>
          <cell r="V5101">
            <v>15973</v>
          </cell>
          <cell r="W5101">
            <v>15972</v>
          </cell>
          <cell r="X5101">
            <v>0</v>
          </cell>
          <cell r="Y5101">
            <v>1</v>
          </cell>
        </row>
        <row r="5102">
          <cell r="B5102" t="str">
            <v>KHI/HO/D/MO/PC COMP/C/77973/33/11/2023</v>
          </cell>
          <cell r="C5102" t="str">
            <v>KHI/HO/D/MO/PC COMP/E/41325/00033/05/2024</v>
          </cell>
          <cell r="E5102">
            <v>45419</v>
          </cell>
          <cell r="F5102">
            <v>45234</v>
          </cell>
          <cell r="G5102">
            <v>45599</v>
          </cell>
          <cell r="H5102" t="str">
            <v xml:space="preserve"> 08004847</v>
          </cell>
          <cell r="I5102" t="str">
            <v xml:space="preserve"> DUBAI ISLAMIC BANK PAKISTAN LIMITED</v>
          </cell>
          <cell r="J5102" t="str">
            <v>BANK</v>
          </cell>
          <cell r="K5102" t="str">
            <v>M/S. Dubai Islamic Bank (Pakistan) Limited
User: Abdul Rehman</v>
          </cell>
          <cell r="L5102" t="str">
            <v xml:space="preserve"> D</v>
          </cell>
          <cell r="M5102" t="str">
            <v xml:space="preserve"> 09000210-Tariq Shahzad</v>
          </cell>
          <cell r="N5102" t="str">
            <v>CHANGAN ALSVIN</v>
          </cell>
          <cell r="O5102" t="str">
            <v>2021</v>
          </cell>
          <cell r="P5102" t="str">
            <v>AFK-749</v>
          </cell>
          <cell r="Q5102" t="str">
            <v>CAD517751</v>
          </cell>
          <cell r="R5102" t="str">
            <v>1003750</v>
          </cell>
          <cell r="S5102" t="str">
            <v>OLAMUX300068556</v>
          </cell>
          <cell r="T5102">
            <v>1556850</v>
          </cell>
          <cell r="U5102">
            <v>13320</v>
          </cell>
          <cell r="V5102">
            <v>15185</v>
          </cell>
          <cell r="W5102">
            <v>15184</v>
          </cell>
          <cell r="X5102">
            <v>0</v>
          </cell>
          <cell r="Y5102">
            <v>1</v>
          </cell>
        </row>
        <row r="5103">
          <cell r="B5103" t="str">
            <v>KHI/HO/D/MO/PC COMP/C/77973/380/11/2023</v>
          </cell>
          <cell r="E5103">
            <v>45243</v>
          </cell>
          <cell r="F5103">
            <v>45255</v>
          </cell>
          <cell r="G5103">
            <v>45620</v>
          </cell>
          <cell r="H5103" t="str">
            <v xml:space="preserve"> 08004847</v>
          </cell>
          <cell r="I5103" t="str">
            <v xml:space="preserve"> DUBAI ISLAMIC BANK PAKISTAN LIMITED</v>
          </cell>
          <cell r="J5103" t="str">
            <v>BANK</v>
          </cell>
          <cell r="K5103" t="str">
            <v>M/S. Dubai Islamic Bank (Pakistan) Limited
User: Muhammad Imran Shafiq</v>
          </cell>
          <cell r="L5103" t="str">
            <v xml:space="preserve"> D</v>
          </cell>
          <cell r="M5103" t="str">
            <v xml:space="preserve"> 09000210-Tariq Shahzad</v>
          </cell>
          <cell r="N5103" t="str">
            <v>SUZUKI WAGON-R VXL E2</v>
          </cell>
          <cell r="O5103" t="str">
            <v>2020</v>
          </cell>
          <cell r="Q5103" t="str">
            <v>108208251</v>
          </cell>
          <cell r="R5103" t="str">
            <v>10108247</v>
          </cell>
          <cell r="S5103" t="str">
            <v>POAFSD300060323</v>
          </cell>
          <cell r="T5103">
            <v>1384000</v>
          </cell>
          <cell r="U5103">
            <v>24281</v>
          </cell>
          <cell r="V5103">
            <v>27680</v>
          </cell>
          <cell r="W5103">
            <v>0</v>
          </cell>
          <cell r="X5103">
            <v>0</v>
          </cell>
          <cell r="Y5103">
            <v>27680</v>
          </cell>
        </row>
        <row r="5104">
          <cell r="B5104" t="str">
            <v>KHI/HO/D/MO/PC COMP/C/77973/426/11/2023</v>
          </cell>
          <cell r="C5104" t="str">
            <v>KHI/HO/D/MO/PC COMP/E/37152/00426/02/2024</v>
          </cell>
          <cell r="E5104">
            <v>45338</v>
          </cell>
          <cell r="F5104">
            <v>45246</v>
          </cell>
          <cell r="G5104">
            <v>45611</v>
          </cell>
          <cell r="H5104" t="str">
            <v xml:space="preserve"> 08004847</v>
          </cell>
          <cell r="I5104" t="str">
            <v xml:space="preserve"> DUBAI ISLAMIC BANK PAKISTAN LIMITED</v>
          </cell>
          <cell r="J5104" t="str">
            <v>BANK</v>
          </cell>
          <cell r="K5104" t="str">
            <v>M/S. Dubai Islamic Bank (Pakistan) Limited
User: Raja Tendolkar</v>
          </cell>
          <cell r="L5104" t="str">
            <v xml:space="preserve"> D</v>
          </cell>
          <cell r="M5104" t="str">
            <v xml:space="preserve"> 09000210-Tariq Shahzad</v>
          </cell>
          <cell r="N5104" t="str">
            <v>KIA SPORTAGE FWD</v>
          </cell>
          <cell r="O5104" t="str">
            <v>2020</v>
          </cell>
          <cell r="P5104" t="str">
            <v>BH-8574</v>
          </cell>
          <cell r="Q5104" t="str">
            <v>G4NALH330539</v>
          </cell>
          <cell r="R5104" t="str">
            <v>NNAQL51AZKP303884</v>
          </cell>
          <cell r="S5104" t="str">
            <v>POAKHI300057334</v>
          </cell>
          <cell r="T5104">
            <v>2080800</v>
          </cell>
          <cell r="U5104">
            <v>23253</v>
          </cell>
          <cell r="V5104">
            <v>26509</v>
          </cell>
          <cell r="W5104">
            <v>26508</v>
          </cell>
          <cell r="X5104">
            <v>0</v>
          </cell>
          <cell r="Y5104">
            <v>1</v>
          </cell>
        </row>
        <row r="5105">
          <cell r="B5105" t="str">
            <v>KHI/HO/D/MO/PC COMP/C/77973/608/11/2023</v>
          </cell>
          <cell r="C5105" t="str">
            <v>KHI/HO/D/MO/PC COMP/E/37152/00608/02/2024</v>
          </cell>
          <cell r="E5105">
            <v>45338</v>
          </cell>
          <cell r="F5105">
            <v>45259</v>
          </cell>
          <cell r="G5105">
            <v>45624</v>
          </cell>
          <cell r="H5105" t="str">
            <v xml:space="preserve"> 08004847</v>
          </cell>
          <cell r="I5105" t="str">
            <v xml:space="preserve"> DUBAI ISLAMIC BANK PAKISTAN LIMITED</v>
          </cell>
          <cell r="J5105" t="str">
            <v>BANK</v>
          </cell>
          <cell r="K5105" t="str">
            <v>M/S. Dubai Islamic Bank (Pakistan) Limited
User: Muhammad Iftikhar Aslam</v>
          </cell>
          <cell r="L5105" t="str">
            <v xml:space="preserve"> D</v>
          </cell>
          <cell r="M5105" t="str">
            <v xml:space="preserve"> 09000210-Tariq Shahzad</v>
          </cell>
          <cell r="N5105" t="str">
            <v>SUZUKI ALTO VXL AGS E-2</v>
          </cell>
          <cell r="O5105" t="str">
            <v>2021</v>
          </cell>
          <cell r="P5105" t="str">
            <v>AND-283</v>
          </cell>
          <cell r="Q5105" t="str">
            <v>6R191353</v>
          </cell>
          <cell r="R5105" t="str">
            <v>NF1AET306H1091379</v>
          </cell>
          <cell r="S5105" t="str">
            <v>OLDLHR300079262</v>
          </cell>
          <cell r="T5105">
            <v>907150</v>
          </cell>
          <cell r="U5105">
            <v>12470</v>
          </cell>
          <cell r="V5105">
            <v>14216</v>
          </cell>
          <cell r="W5105">
            <v>0</v>
          </cell>
          <cell r="X5105">
            <v>0</v>
          </cell>
          <cell r="Y5105">
            <v>14216</v>
          </cell>
        </row>
        <row r="5106">
          <cell r="B5106" t="str">
            <v>KHI/HO/D/MO/PC COMP/C/77973/7/11/2023</v>
          </cell>
          <cell r="C5106" t="str">
            <v>KHI/HO/D/MO/PC COMP/E/37774/00007/03/2024</v>
          </cell>
          <cell r="E5106">
            <v>45357</v>
          </cell>
          <cell r="F5106">
            <v>45257</v>
          </cell>
          <cell r="G5106">
            <v>45622</v>
          </cell>
          <cell r="H5106" t="str">
            <v xml:space="preserve"> 08004847</v>
          </cell>
          <cell r="I5106" t="str">
            <v xml:space="preserve"> DUBAI ISLAMIC BANK PAKISTAN LIMITED</v>
          </cell>
          <cell r="J5106" t="str">
            <v>BANK</v>
          </cell>
          <cell r="K5106" t="str">
            <v>M/S. Dubai Islamic Bank (Pakistan) Limited
User: Iqra Rafique</v>
          </cell>
          <cell r="L5106" t="str">
            <v xml:space="preserve"> D</v>
          </cell>
          <cell r="M5106" t="str">
            <v xml:space="preserve"> 09000210-Tariq Shahzad</v>
          </cell>
          <cell r="N5106" t="str">
            <v>SUZUKI WAGON-R</v>
          </cell>
          <cell r="O5106" t="str">
            <v>2017</v>
          </cell>
          <cell r="P5106" t="str">
            <v>LE-18-2769</v>
          </cell>
          <cell r="Q5106" t="str">
            <v>144322</v>
          </cell>
          <cell r="R5106" t="str">
            <v>10044652</v>
          </cell>
          <cell r="S5106" t="str">
            <v>POALHR300022600</v>
          </cell>
          <cell r="T5106">
            <v>1800000</v>
          </cell>
          <cell r="U5106">
            <v>34063</v>
          </cell>
          <cell r="V5106">
            <v>38832</v>
          </cell>
          <cell r="W5106">
            <v>0</v>
          </cell>
          <cell r="X5106">
            <v>0</v>
          </cell>
          <cell r="Y5106">
            <v>38832</v>
          </cell>
        </row>
        <row r="5107">
          <cell r="B5107" t="str">
            <v>KHI/HO/D/MO/PC COMP/C/77973/7/11/2023</v>
          </cell>
          <cell r="C5107" t="str">
            <v>KHI/HO/D/MO/PC COMP/E/44595/00007/08/2024</v>
          </cell>
          <cell r="E5107">
            <v>45513</v>
          </cell>
          <cell r="F5107">
            <v>45257</v>
          </cell>
          <cell r="G5107">
            <v>45622</v>
          </cell>
          <cell r="H5107" t="str">
            <v xml:space="preserve"> 08004847</v>
          </cell>
          <cell r="I5107" t="str">
            <v xml:space="preserve"> DUBAI ISLAMIC BANK PAKISTAN LIMITED</v>
          </cell>
          <cell r="J5107" t="str">
            <v>BANK</v>
          </cell>
          <cell r="K5107" t="str">
            <v>M/S. Dubai Islamic Bank (Pakistan) Limited
User: Iqra Rafique</v>
          </cell>
          <cell r="L5107" t="str">
            <v xml:space="preserve"> D</v>
          </cell>
          <cell r="M5107" t="str">
            <v xml:space="preserve"> 09000210-Tariq Shahzad</v>
          </cell>
          <cell r="N5107" t="str">
            <v>SUZUKI WAGON-R</v>
          </cell>
          <cell r="O5107" t="str">
            <v>2017</v>
          </cell>
          <cell r="P5107" t="str">
            <v>LE-18-2769</v>
          </cell>
          <cell r="Q5107" t="str">
            <v>144322</v>
          </cell>
          <cell r="R5107" t="str">
            <v>10044652</v>
          </cell>
          <cell r="S5107" t="str">
            <v>POALHR300022600</v>
          </cell>
          <cell r="T5107">
            <v>1088900</v>
          </cell>
          <cell r="U5107">
            <v>20250</v>
          </cell>
          <cell r="V5107">
            <v>23491</v>
          </cell>
          <cell r="W5107">
            <v>23490</v>
          </cell>
          <cell r="X5107">
            <v>0</v>
          </cell>
          <cell r="Y5107">
            <v>1</v>
          </cell>
        </row>
        <row r="5108">
          <cell r="B5108" t="str">
            <v>KHI/HO/D/MO/PC COMP/C/77973/9/11/2023</v>
          </cell>
          <cell r="E5108">
            <v>45243</v>
          </cell>
          <cell r="F5108">
            <v>45260</v>
          </cell>
          <cell r="G5108">
            <v>45625</v>
          </cell>
          <cell r="H5108" t="str">
            <v xml:space="preserve"> 08004847</v>
          </cell>
          <cell r="I5108" t="str">
            <v xml:space="preserve"> DUBAI ISLAMIC BANK PAKISTAN LIMITED</v>
          </cell>
          <cell r="J5108" t="str">
            <v>BANK</v>
          </cell>
          <cell r="K5108" t="str">
            <v>M/S. Dubai Islamic Bank (Pakistan) Limited
User: Sajida Khushi Muhammad</v>
          </cell>
          <cell r="L5108" t="str">
            <v xml:space="preserve"> D</v>
          </cell>
          <cell r="M5108" t="str">
            <v xml:space="preserve"> 09000210-Tariq Shahzad</v>
          </cell>
          <cell r="N5108" t="str">
            <v>SUZUKI WAGON-R VXL E2</v>
          </cell>
          <cell r="O5108" t="str">
            <v>2017</v>
          </cell>
          <cell r="P5108" t="str">
            <v>AGD-310</v>
          </cell>
          <cell r="Q5108" t="str">
            <v>145836</v>
          </cell>
          <cell r="R5108" t="str">
            <v>10045794</v>
          </cell>
          <cell r="S5108" t="str">
            <v>PODRWP300028149</v>
          </cell>
          <cell r="T5108">
            <v>820500</v>
          </cell>
          <cell r="U5108">
            <v>22312</v>
          </cell>
          <cell r="V5108">
            <v>25436</v>
          </cell>
          <cell r="W5108">
            <v>0</v>
          </cell>
          <cell r="X5108">
            <v>0</v>
          </cell>
          <cell r="Y5108">
            <v>25436</v>
          </cell>
        </row>
        <row r="5109">
          <cell r="B5109" t="str">
            <v>KHI/HO/D/MO/PC COMP/P/77977/11/2023</v>
          </cell>
          <cell r="E5109">
            <v>45243</v>
          </cell>
          <cell r="F5109">
            <v>45239</v>
          </cell>
          <cell r="G5109">
            <v>45604</v>
          </cell>
          <cell r="H5109" t="str">
            <v xml:space="preserve"> 08004847</v>
          </cell>
          <cell r="I5109" t="str">
            <v xml:space="preserve"> DUBAI ISLAMIC BANK PAKISTAN LIMITED</v>
          </cell>
          <cell r="J5109" t="str">
            <v>BANK</v>
          </cell>
          <cell r="K5109" t="str">
            <v>M/S. Dubai Islamic Bank (Pakistan) Limited
User: Abu Bakar Malik
CNIC # 35202-1991524-7 CELL # 03223222228
P.O # OLALHR300065415</v>
          </cell>
          <cell r="L5109" t="str">
            <v xml:space="preserve"> D</v>
          </cell>
          <cell r="M5109" t="str">
            <v xml:space="preserve"> 09000210-Tariq Shahzad</v>
          </cell>
          <cell r="N5109" t="str">
            <v>MERCEDES GLB 200 RHD</v>
          </cell>
          <cell r="O5109" t="str">
            <v>2021</v>
          </cell>
          <cell r="Q5109" t="str">
            <v>282914-80597158</v>
          </cell>
          <cell r="R5109" t="str">
            <v>W1N-247687-2W-140096</v>
          </cell>
          <cell r="T5109">
            <v>14053900</v>
          </cell>
          <cell r="U5109">
            <v>215696</v>
          </cell>
          <cell r="V5109">
            <v>245943</v>
          </cell>
          <cell r="W5109">
            <v>245944</v>
          </cell>
          <cell r="X5109">
            <v>0</v>
          </cell>
          <cell r="Y5109">
            <v>-1</v>
          </cell>
        </row>
        <row r="5110">
          <cell r="B5110" t="str">
            <v>KHI/HO/D/MO/PC TP/C/77985/1/11/2023</v>
          </cell>
          <cell r="E5110">
            <v>45243</v>
          </cell>
          <cell r="F5110">
            <v>45240</v>
          </cell>
          <cell r="G5110">
            <v>45605</v>
          </cell>
          <cell r="H5110" t="str">
            <v xml:space="preserve"> 08801488</v>
          </cell>
          <cell r="I5110" t="str">
            <v xml:space="preserve"> iTecknologi Tracking Services (Pvt) Limited</v>
          </cell>
          <cell r="J5110" t="str">
            <v>CORPORATE</v>
          </cell>
          <cell r="K5110" t="str">
            <v>M/S. Itechnologi Tracking Services (Private) Limited
A/C Mr. Nasir Hashmi</v>
          </cell>
          <cell r="L5110" t="str">
            <v xml:space="preserve"> D</v>
          </cell>
          <cell r="M5110" t="str">
            <v xml:space="preserve"> 09000221-Muhammad Irfan</v>
          </cell>
          <cell r="N5110" t="str">
            <v>TOYOTA Yaris ATIV 1.3 (CV</v>
          </cell>
          <cell r="O5110" t="str">
            <v>2020</v>
          </cell>
          <cell r="P5110" t="str">
            <v>BSQ-620</v>
          </cell>
          <cell r="Q5110" t="str">
            <v>2A13825</v>
          </cell>
          <cell r="R5110" t="str">
            <v>NSP150R-7008111</v>
          </cell>
          <cell r="T5110">
            <v>4000000</v>
          </cell>
          <cell r="U5110">
            <v>132</v>
          </cell>
          <cell r="V5110">
            <v>200</v>
          </cell>
          <cell r="W5110">
            <v>0</v>
          </cell>
          <cell r="X5110">
            <v>0</v>
          </cell>
          <cell r="Y5110">
            <v>200</v>
          </cell>
        </row>
        <row r="5111">
          <cell r="B5111" t="str">
            <v>KHI/HO/D/MO/CV/P/78003/11/2023</v>
          </cell>
          <cell r="E5111">
            <v>45243</v>
          </cell>
          <cell r="F5111">
            <v>45236</v>
          </cell>
          <cell r="G5111">
            <v>47062</v>
          </cell>
          <cell r="H5111" t="str">
            <v xml:space="preserve"> 08004499</v>
          </cell>
          <cell r="I5111" t="str">
            <v xml:space="preserve"> AL BARAKA BANK (PAKISTAN) LIMITED</v>
          </cell>
          <cell r="J5111" t="str">
            <v>BANK</v>
          </cell>
          <cell r="K5111" t="str">
            <v>Mr. Zulfiqar Ali  
HPA M/s. Al Baraka Bank (Pakistan) Limited 
Cnic No. 33100-2489572-1 Cell No.</v>
          </cell>
          <cell r="L5111" t="str">
            <v xml:space="preserve"> D</v>
          </cell>
          <cell r="M5111" t="str">
            <v xml:space="preserve"> 09000221-Muhammad Irfan</v>
          </cell>
          <cell r="N5111" t="str">
            <v>MESSY FERGUSEN MF-385</v>
          </cell>
          <cell r="O5111" t="str">
            <v>2023</v>
          </cell>
          <cell r="P5111" t="str">
            <v>CAQ-8730</v>
          </cell>
          <cell r="Q5111" t="str">
            <v>618004 J</v>
          </cell>
          <cell r="R5111" t="str">
            <v>902141723</v>
          </cell>
          <cell r="T5111">
            <v>3465000</v>
          </cell>
          <cell r="U5111">
            <v>75943</v>
          </cell>
          <cell r="V5111">
            <v>86625</v>
          </cell>
          <cell r="W5111">
            <v>0</v>
          </cell>
          <cell r="X5111">
            <v>0</v>
          </cell>
          <cell r="Y5111">
            <v>86625</v>
          </cell>
        </row>
        <row r="5112">
          <cell r="B5112" t="str">
            <v>KHI/HO/D/MO/PC COMP/C/78014/5/11/2023</v>
          </cell>
          <cell r="E5112">
            <v>45244</v>
          </cell>
          <cell r="F5112">
            <v>45251</v>
          </cell>
          <cell r="G5112">
            <v>45616</v>
          </cell>
          <cell r="H5112" t="str">
            <v xml:space="preserve"> 08000840</v>
          </cell>
          <cell r="I5112" t="str">
            <v xml:space="preserve"> MEEZAN BANK LTD - SATIANA ROAD BR - FSD</v>
          </cell>
          <cell r="J5112" t="str">
            <v>BANK</v>
          </cell>
          <cell r="K5112" t="str">
            <v>M/S. Meezan Bank Limited Satiyana Road Branch Faisalabad 
User. Mr. Abdul Ghafoor</v>
          </cell>
          <cell r="L5112" t="str">
            <v xml:space="preserve"> D</v>
          </cell>
          <cell r="M5112" t="str">
            <v xml:space="preserve"> 09000221-Muhammad Irfan</v>
          </cell>
          <cell r="N5112" t="str">
            <v>SUZUKI ALTO VXR E-2</v>
          </cell>
          <cell r="O5112" t="str">
            <v>2019</v>
          </cell>
          <cell r="Q5112" t="str">
            <v>6R122311</v>
          </cell>
          <cell r="R5112" t="str">
            <v>NF1AET306H1022334</v>
          </cell>
          <cell r="S5112" t="str">
            <v>6769/1</v>
          </cell>
          <cell r="T5112">
            <v>858179</v>
          </cell>
          <cell r="U5112">
            <v>15056</v>
          </cell>
          <cell r="V5112">
            <v>17164</v>
          </cell>
          <cell r="W5112">
            <v>0</v>
          </cell>
          <cell r="X5112">
            <v>0</v>
          </cell>
          <cell r="Y5112">
            <v>17164</v>
          </cell>
        </row>
        <row r="5113">
          <cell r="B5113" t="str">
            <v>KHI/HO/D/MO/PC COMP/C/78014/7/11/2023</v>
          </cell>
          <cell r="E5113">
            <v>45244</v>
          </cell>
          <cell r="F5113">
            <v>45248</v>
          </cell>
          <cell r="G5113">
            <v>45613</v>
          </cell>
          <cell r="H5113" t="str">
            <v xml:space="preserve"> 08000840</v>
          </cell>
          <cell r="I5113" t="str">
            <v xml:space="preserve"> MEEZAN BANK LTD - SATIANA ROAD BR - FSD</v>
          </cell>
          <cell r="J5113" t="str">
            <v>BANK</v>
          </cell>
          <cell r="K5113" t="str">
            <v>M/S. Meezan Bank Limited Satiyana Road Branch Faisalabad
User Mr. Muhammad Rashid</v>
          </cell>
          <cell r="L5113" t="str">
            <v xml:space="preserve"> D</v>
          </cell>
          <cell r="M5113" t="str">
            <v xml:space="preserve"> 09000221-Muhammad Irfan</v>
          </cell>
          <cell r="N5113" t="str">
            <v>TOYOTA YARIS GLI CVT</v>
          </cell>
          <cell r="O5113" t="str">
            <v>2020</v>
          </cell>
          <cell r="P5113" t="str">
            <v>ARY-168</v>
          </cell>
          <cell r="Q5113" t="str">
            <v>2A13141</v>
          </cell>
          <cell r="R5113" t="str">
            <v>NSP150R-7007717</v>
          </cell>
          <cell r="T5113">
            <v>1904877</v>
          </cell>
          <cell r="U5113">
            <v>33419</v>
          </cell>
          <cell r="V5113">
            <v>38098</v>
          </cell>
          <cell r="W5113">
            <v>0</v>
          </cell>
          <cell r="X5113">
            <v>0</v>
          </cell>
          <cell r="Y5113">
            <v>38098</v>
          </cell>
        </row>
        <row r="5114">
          <cell r="B5114" t="str">
            <v>KHI/HO/D/MO/PD COMP/P/78040/11/2023</v>
          </cell>
          <cell r="C5114" t="str">
            <v>KHI/HO/D/MO/PD COMP/E/35083/12/2023</v>
          </cell>
          <cell r="E5114">
            <v>45271</v>
          </cell>
          <cell r="F5114">
            <v>45241</v>
          </cell>
          <cell r="G5114">
            <v>45606</v>
          </cell>
          <cell r="H5114" t="str">
            <v xml:space="preserve"> 08814117</v>
          </cell>
          <cell r="I5114" t="str">
            <v xml:space="preserve"> Khalil Ullah Khan(4210165873365)</v>
          </cell>
          <cell r="J5114" t="str">
            <v>INDIVIDUAL</v>
          </cell>
          <cell r="L5114" t="str">
            <v xml:space="preserve"> D</v>
          </cell>
          <cell r="M5114" t="str">
            <v xml:space="preserve"> 09000355-Asif Azeem</v>
          </cell>
          <cell r="U5114">
            <v>1109</v>
          </cell>
          <cell r="V5114">
            <v>1266</v>
          </cell>
          <cell r="W5114">
            <v>0</v>
          </cell>
          <cell r="X5114">
            <v>0</v>
          </cell>
          <cell r="Y5114">
            <v>1266</v>
          </cell>
        </row>
        <row r="5115">
          <cell r="B5115" t="str">
            <v>KHI/HO/D/MO/PC COMP/C/78044/3/11/2023</v>
          </cell>
          <cell r="E5115">
            <v>45244</v>
          </cell>
          <cell r="F5115">
            <v>45251</v>
          </cell>
          <cell r="G5115">
            <v>45616</v>
          </cell>
          <cell r="H5115" t="str">
            <v xml:space="preserve"> 08000850</v>
          </cell>
          <cell r="I5115" t="str">
            <v xml:space="preserve"> BANK ALFALAH LTD.</v>
          </cell>
          <cell r="J5115" t="str">
            <v>BANK</v>
          </cell>
          <cell r="K5115" t="str">
            <v>M/S. Bank Alfalah Limited (Umarkot Branch  )
As Lessor &amp; Owner And Mr. Abdul Ghafoor S/O Mr. Jumoon As Lessee &amp; User
Lms No. 0422/Mg2232000016</v>
          </cell>
          <cell r="L5115" t="str">
            <v xml:space="preserve"> D</v>
          </cell>
          <cell r="M5115" t="str">
            <v xml:space="preserve"> 09000221-Muhammad Irfan</v>
          </cell>
          <cell r="N5115" t="str">
            <v>SUZUKI Swift GL CVT</v>
          </cell>
          <cell r="O5115" t="str">
            <v>2022</v>
          </cell>
          <cell r="P5115" t="str">
            <v>BYA-742</v>
          </cell>
          <cell r="Q5115" t="str">
            <v>1006937</v>
          </cell>
          <cell r="R5115" t="str">
            <v>106972</v>
          </cell>
          <cell r="T5115">
            <v>3078000</v>
          </cell>
          <cell r="U5115">
            <v>39149</v>
          </cell>
          <cell r="V5115">
            <v>44631</v>
          </cell>
          <cell r="W5115">
            <v>44628</v>
          </cell>
          <cell r="X5115">
            <v>0</v>
          </cell>
          <cell r="Y5115">
            <v>3</v>
          </cell>
        </row>
        <row r="5116">
          <cell r="B5116" t="str">
            <v>KHI/HO/D/MO/PC COMP/C/78044/4/11/2023</v>
          </cell>
          <cell r="E5116">
            <v>45244</v>
          </cell>
          <cell r="F5116">
            <v>45255</v>
          </cell>
          <cell r="G5116">
            <v>45620</v>
          </cell>
          <cell r="H5116" t="str">
            <v xml:space="preserve"> 08000850</v>
          </cell>
          <cell r="I5116" t="str">
            <v xml:space="preserve"> BANK ALFALAH LTD.</v>
          </cell>
          <cell r="J5116" t="str">
            <v>BANK</v>
          </cell>
          <cell r="K5116" t="str">
            <v>M/S. Bank Alfalah Limited (Chauburji Branch Lahore )
As Lessor &amp; Owner And Mr. Sabir Hussain Javed 
S/O Mr. Mehar Muhammad Din As Lessee &amp; User
Lms No. 0153/Mg2208800021</v>
          </cell>
          <cell r="L5116" t="str">
            <v xml:space="preserve"> D</v>
          </cell>
          <cell r="M5116" t="str">
            <v xml:space="preserve"> 09000221-Muhammad Irfan</v>
          </cell>
          <cell r="N5116" t="str">
            <v>CHANGAN OSHAN X7 FUTURE S</v>
          </cell>
          <cell r="O5116" t="str">
            <v>2022</v>
          </cell>
          <cell r="Q5116" t="str">
            <v>158786</v>
          </cell>
          <cell r="R5116" t="str">
            <v>1001962</v>
          </cell>
          <cell r="T5116">
            <v>5355000</v>
          </cell>
          <cell r="U5116">
            <v>82204</v>
          </cell>
          <cell r="V5116">
            <v>93713</v>
          </cell>
          <cell r="W5116">
            <v>93712</v>
          </cell>
          <cell r="X5116">
            <v>0</v>
          </cell>
          <cell r="Y5116">
            <v>1</v>
          </cell>
        </row>
        <row r="5117">
          <cell r="B5117" t="str">
            <v>KHI/HO/D/MO/PC COMP/C/78044/8/11/2023</v>
          </cell>
          <cell r="E5117">
            <v>45244</v>
          </cell>
          <cell r="F5117">
            <v>45261</v>
          </cell>
          <cell r="G5117">
            <v>45626</v>
          </cell>
          <cell r="H5117" t="str">
            <v xml:space="preserve"> 08000850</v>
          </cell>
          <cell r="I5117" t="str">
            <v xml:space="preserve"> BANK ALFALAH LTD.</v>
          </cell>
          <cell r="J5117" t="str">
            <v>BANK</v>
          </cell>
          <cell r="K5117" t="str">
            <v>M/S. Bank Alfalah Limited (Dha Phase Iikhi Branch )
As Lessor &amp; Owner And Mr. Muhammad Abubakar S/O Mr. Muhammad
Mushtaq Butt
As Lessee &amp; User
Lms No. 0304/Mg2233200026</v>
          </cell>
          <cell r="L5117" t="str">
            <v xml:space="preserve"> D</v>
          </cell>
          <cell r="M5117" t="str">
            <v xml:space="preserve"> 09000221-Muhammad Irfan</v>
          </cell>
          <cell r="N5117" t="str">
            <v>HONDA CIVIC VTI  ORIEL PT</v>
          </cell>
          <cell r="O5117" t="str">
            <v>2019</v>
          </cell>
          <cell r="P5117" t="str">
            <v>BRB-970</v>
          </cell>
          <cell r="Q5117" t="str">
            <v>R18Z12954401</v>
          </cell>
          <cell r="R5117" t="str">
            <v>KR057924</v>
          </cell>
          <cell r="T5117">
            <v>4029300</v>
          </cell>
          <cell r="U5117">
            <v>61853</v>
          </cell>
          <cell r="V5117">
            <v>70513</v>
          </cell>
          <cell r="W5117">
            <v>70512</v>
          </cell>
          <cell r="X5117">
            <v>0</v>
          </cell>
          <cell r="Y5117">
            <v>1</v>
          </cell>
        </row>
        <row r="5118">
          <cell r="B5118" t="str">
            <v>KHI/HO/D/MO/PC COMP/C/78045/6/11/2023</v>
          </cell>
          <cell r="E5118">
            <v>45244</v>
          </cell>
          <cell r="F5118">
            <v>45253</v>
          </cell>
          <cell r="G5118">
            <v>45618</v>
          </cell>
          <cell r="H5118" t="str">
            <v xml:space="preserve"> 08000850</v>
          </cell>
          <cell r="I5118" t="str">
            <v xml:space="preserve"> BANK ALFALAH LTD.</v>
          </cell>
          <cell r="J5118" t="str">
            <v>BANK</v>
          </cell>
          <cell r="K5118" t="str">
            <v>M/S. Bank Alfalah Limited As Lessor &amp; Owner
And Mr. Shahid Zafar S/O Mr. Haji Zafar Mahmood As Lessee &amp; User
Lms No. 0051/Mg211795300037</v>
          </cell>
          <cell r="L5118" t="str">
            <v xml:space="preserve"> D</v>
          </cell>
          <cell r="M5118" t="str">
            <v xml:space="preserve"> 09000221-Muhammad Irfan</v>
          </cell>
          <cell r="N5118" t="str">
            <v>TOYOTA COROLLA ALTIS CVT</v>
          </cell>
          <cell r="O5118" t="str">
            <v>2021</v>
          </cell>
          <cell r="P5118" t="str">
            <v>AVZ-349</v>
          </cell>
          <cell r="Q5118" t="str">
            <v>Q354484</v>
          </cell>
          <cell r="R5118" t="str">
            <v>7053632</v>
          </cell>
          <cell r="T5118">
            <v>3239190</v>
          </cell>
          <cell r="U5118">
            <v>49725</v>
          </cell>
          <cell r="V5118">
            <v>56686</v>
          </cell>
          <cell r="W5118">
            <v>56685</v>
          </cell>
          <cell r="X5118">
            <v>0</v>
          </cell>
          <cell r="Y5118">
            <v>1</v>
          </cell>
        </row>
        <row r="5119">
          <cell r="B5119" t="str">
            <v>KHI/HO/D/MO/PD COMP/P/78048/11/2023</v>
          </cell>
          <cell r="C5119" t="str">
            <v>KHI/HO/D/MO/PD COMP/E/35186/12/2023</v>
          </cell>
          <cell r="E5119">
            <v>45274</v>
          </cell>
          <cell r="F5119">
            <v>45243</v>
          </cell>
          <cell r="G5119">
            <v>45608</v>
          </cell>
          <cell r="H5119" t="str">
            <v xml:space="preserve"> 08814120</v>
          </cell>
          <cell r="I5119" t="str">
            <v xml:space="preserve"> Naseer Ahmed(3650195360971)</v>
          </cell>
          <cell r="J5119" t="str">
            <v>INDIVIDUAL</v>
          </cell>
          <cell r="L5119" t="str">
            <v xml:space="preserve"> D</v>
          </cell>
          <cell r="M5119" t="str">
            <v xml:space="preserve"> 09000210-Tariq Shahzad</v>
          </cell>
          <cell r="U5119">
            <v>378</v>
          </cell>
          <cell r="V5119">
            <v>432</v>
          </cell>
          <cell r="W5119">
            <v>0</v>
          </cell>
          <cell r="X5119">
            <v>0</v>
          </cell>
          <cell r="Y5119">
            <v>432</v>
          </cell>
        </row>
        <row r="5120">
          <cell r="B5120" t="str">
            <v>KHI/HO/D/MO/PC TPP/P/78090/11/2023</v>
          </cell>
          <cell r="E5120">
            <v>45245</v>
          </cell>
          <cell r="F5120">
            <v>45246</v>
          </cell>
          <cell r="G5120">
            <v>45611</v>
          </cell>
          <cell r="H5120" t="str">
            <v xml:space="preserve"> 08005633</v>
          </cell>
          <cell r="I5120" t="str">
            <v xml:space="preserve"> MUHAMMAD ALI MANSOOB</v>
          </cell>
          <cell r="J5120" t="str">
            <v>INDIVIDUAL</v>
          </cell>
          <cell r="K5120" t="str">
            <v>Mr. Muhammad Ali Mansoob
CNIC #. 42000-1930852-9
CELL  #. 0300-2008088</v>
          </cell>
          <cell r="L5120" t="str">
            <v xml:space="preserve"> D</v>
          </cell>
          <cell r="M5120" t="str">
            <v xml:space="preserve"> 09000210-Tariq Shahzad</v>
          </cell>
          <cell r="N5120" t="str">
            <v>TOYOTA FORTUNER 4X4 AT LE</v>
          </cell>
          <cell r="O5120" t="str">
            <v>2022</v>
          </cell>
          <cell r="P5120" t="str">
            <v>BP-0787</v>
          </cell>
          <cell r="Q5120" t="str">
            <v>1GD5223217</v>
          </cell>
          <cell r="R5120" t="str">
            <v>GUN156R-1102096</v>
          </cell>
          <cell r="T5120">
            <v>12819290</v>
          </cell>
          <cell r="U5120">
            <v>179876</v>
          </cell>
          <cell r="V5120">
            <v>205109</v>
          </cell>
          <cell r="W5120">
            <v>205108</v>
          </cell>
          <cell r="X5120">
            <v>0</v>
          </cell>
          <cell r="Y5120">
            <v>1</v>
          </cell>
        </row>
        <row r="5121">
          <cell r="B5121" t="str">
            <v>KHI/HO/D/MO/PC COMP/C/78104/4/11/2023</v>
          </cell>
          <cell r="E5121">
            <v>45245</v>
          </cell>
          <cell r="F5121">
            <v>45253</v>
          </cell>
          <cell r="G5121">
            <v>45618</v>
          </cell>
          <cell r="H5121" t="str">
            <v xml:space="preserve"> 08004499</v>
          </cell>
          <cell r="I5121" t="str">
            <v xml:space="preserve"> AL BARAKA BANK (PAKISTAN) LIMITED</v>
          </cell>
          <cell r="J5121" t="str">
            <v>BANK</v>
          </cell>
          <cell r="K5121" t="str">
            <v>Hpa M/S. Al Baraka Bank (Pakistan) Limited
User: Imran  Mehmood</v>
          </cell>
          <cell r="L5121" t="str">
            <v xml:space="preserve"> D</v>
          </cell>
          <cell r="M5121" t="str">
            <v xml:space="preserve"> 09000221-Muhammad Irfan</v>
          </cell>
          <cell r="N5121" t="str">
            <v>SUZUKI WAGON-R VXL E2</v>
          </cell>
          <cell r="O5121" t="str">
            <v>2018</v>
          </cell>
          <cell r="P5121" t="str">
            <v>LEA-19-3100</v>
          </cell>
          <cell r="Q5121" t="str">
            <v>177360</v>
          </cell>
          <cell r="R5121" t="str">
            <v>10077353</v>
          </cell>
          <cell r="S5121" t="str">
            <v>0318-0158420742013</v>
          </cell>
          <cell r="T5121">
            <v>891800</v>
          </cell>
          <cell r="U5121">
            <v>29336</v>
          </cell>
          <cell r="V5121">
            <v>33443</v>
          </cell>
          <cell r="W5121">
            <v>0</v>
          </cell>
          <cell r="X5121">
            <v>0</v>
          </cell>
          <cell r="Y5121">
            <v>33443</v>
          </cell>
        </row>
        <row r="5122">
          <cell r="B5122" t="str">
            <v>KHI/HO/D/MO/PC COMP/C/78104/5/11/2023</v>
          </cell>
          <cell r="E5122">
            <v>45245</v>
          </cell>
          <cell r="F5122">
            <v>45237</v>
          </cell>
          <cell r="G5122">
            <v>45602</v>
          </cell>
          <cell r="H5122" t="str">
            <v xml:space="preserve"> 08004499</v>
          </cell>
          <cell r="I5122" t="str">
            <v xml:space="preserve"> AL BARAKA BANK (PAKISTAN) LIMITED</v>
          </cell>
          <cell r="J5122" t="str">
            <v>BANK</v>
          </cell>
          <cell r="K5122" t="str">
            <v>Hpa M/S. Al Baraka Bank (Pakistan) Limited
User: Muhammad Kashif Javed</v>
          </cell>
          <cell r="L5122" t="str">
            <v xml:space="preserve"> D</v>
          </cell>
          <cell r="M5122" t="str">
            <v xml:space="preserve"> 09000221-Muhammad Irfan</v>
          </cell>
          <cell r="N5122" t="str">
            <v>TOYOTA COROLLA XLI 1.3</v>
          </cell>
          <cell r="O5122" t="str">
            <v>2018</v>
          </cell>
          <cell r="P5122" t="str">
            <v>LED-19-3004</v>
          </cell>
          <cell r="Q5122" t="str">
            <v>Z541722</v>
          </cell>
          <cell r="R5122" t="str">
            <v>4167558</v>
          </cell>
          <cell r="S5122" t="str">
            <v>0318-0158427595017</v>
          </cell>
          <cell r="T5122">
            <v>1613250</v>
          </cell>
          <cell r="U5122">
            <v>53067</v>
          </cell>
          <cell r="V5122">
            <v>60497</v>
          </cell>
          <cell r="W5122">
            <v>0</v>
          </cell>
          <cell r="X5122">
            <v>0</v>
          </cell>
          <cell r="Y5122">
            <v>60497</v>
          </cell>
        </row>
        <row r="5123">
          <cell r="B5123" t="str">
            <v>KHI/HO/D/MO/PD COMP/P/78106/11/2023</v>
          </cell>
          <cell r="C5123" t="str">
            <v>KHI/HO/D/MO/PD COMP/E/35024/12/2023</v>
          </cell>
          <cell r="E5123">
            <v>45268</v>
          </cell>
          <cell r="F5123">
            <v>45238</v>
          </cell>
          <cell r="G5123">
            <v>45603</v>
          </cell>
          <cell r="H5123" t="str">
            <v xml:space="preserve"> 08809638</v>
          </cell>
          <cell r="I5123" t="str">
            <v xml:space="preserve"> Abdul Rehman Aslam (3120234807241)</v>
          </cell>
          <cell r="J5123" t="str">
            <v>INDIVIDUAL</v>
          </cell>
          <cell r="L5123" t="str">
            <v xml:space="preserve"> D</v>
          </cell>
          <cell r="M5123" t="str">
            <v xml:space="preserve"> 09000210-Tariq Shahzad</v>
          </cell>
          <cell r="U5123">
            <v>679</v>
          </cell>
          <cell r="V5123">
            <v>775</v>
          </cell>
          <cell r="W5123">
            <v>0</v>
          </cell>
          <cell r="X5123">
            <v>0</v>
          </cell>
          <cell r="Y5123">
            <v>775</v>
          </cell>
        </row>
        <row r="5124">
          <cell r="B5124" t="str">
            <v>KHI/HO/D/MO/PC COMP/C/78152/132/11/2023</v>
          </cell>
          <cell r="C5124" t="str">
            <v>KHI/HO/D/MO/PC COMP/E/41626/00132/05/2024</v>
          </cell>
          <cell r="E5124">
            <v>45426</v>
          </cell>
          <cell r="F5124">
            <v>45240</v>
          </cell>
          <cell r="G5124">
            <v>45605</v>
          </cell>
          <cell r="H5124" t="str">
            <v xml:space="preserve"> 08000089</v>
          </cell>
          <cell r="I5124" t="str">
            <v xml:space="preserve"> BANKISLAMI PAKISTAN LTD.</v>
          </cell>
          <cell r="J5124" t="str">
            <v>BANK</v>
          </cell>
          <cell r="K5124" t="str">
            <v xml:space="preserve">
M/S. Bankislami (Pakistan) Limited 
User: Mr Jamal Uddin Faridi</v>
          </cell>
          <cell r="L5124" t="str">
            <v xml:space="preserve"> D</v>
          </cell>
          <cell r="M5124" t="str">
            <v xml:space="preserve"> 09000208-Mirza Khalid Baig</v>
          </cell>
          <cell r="N5124" t="str">
            <v>KIA SPORTAGE FWD</v>
          </cell>
          <cell r="O5124" t="str">
            <v>2021</v>
          </cell>
          <cell r="P5124" t="str">
            <v>BJ-8072</v>
          </cell>
          <cell r="Q5124" t="str">
            <v>G4NAMH314603</v>
          </cell>
          <cell r="R5124" t="str">
            <v>NNAQL51AZKP307615</v>
          </cell>
          <cell r="S5124" t="str">
            <v>498614-916-1074</v>
          </cell>
          <cell r="T5124">
            <v>2626580</v>
          </cell>
          <cell r="U5124">
            <v>23240</v>
          </cell>
          <cell r="V5124">
            <v>26493</v>
          </cell>
          <cell r="W5124">
            <v>0</v>
          </cell>
          <cell r="X5124">
            <v>0</v>
          </cell>
          <cell r="Y5124">
            <v>26493</v>
          </cell>
        </row>
        <row r="5125">
          <cell r="B5125" t="str">
            <v>KHI/HO/D/MO/PC COMP/C/78152/137/11/2023</v>
          </cell>
          <cell r="C5125" t="str">
            <v>KHI/HO/D/MO/PC COMP/E/36758/00137/02/2024</v>
          </cell>
          <cell r="E5125">
            <v>45323</v>
          </cell>
          <cell r="F5125">
            <v>45257</v>
          </cell>
          <cell r="G5125">
            <v>45622</v>
          </cell>
          <cell r="H5125" t="str">
            <v xml:space="preserve"> 08000089</v>
          </cell>
          <cell r="I5125" t="str">
            <v xml:space="preserve"> BANKISLAMI PAKISTAN LTD.</v>
          </cell>
          <cell r="J5125" t="str">
            <v>BANK</v>
          </cell>
          <cell r="K5125" t="str">
            <v xml:space="preserve">
M/S. Bankislami (Pakistan) Limited 
User: Mr. Adnan</v>
          </cell>
          <cell r="L5125" t="str">
            <v xml:space="preserve"> D</v>
          </cell>
          <cell r="M5125" t="str">
            <v xml:space="preserve"> 09000208-Mirza Khalid Baig</v>
          </cell>
          <cell r="N5125" t="str">
            <v>TOYOTA COROLLA ALTIS CVT</v>
          </cell>
          <cell r="O5125" t="str">
            <v>2020</v>
          </cell>
          <cell r="P5125" t="str">
            <v>ASA-177</v>
          </cell>
          <cell r="Q5125" t="str">
            <v>345856</v>
          </cell>
          <cell r="R5125" t="str">
            <v>7045031</v>
          </cell>
          <cell r="S5125" t="str">
            <v>502014-79-3005</v>
          </cell>
          <cell r="T5125">
            <v>-2867157</v>
          </cell>
          <cell r="U5125">
            <v>-55179</v>
          </cell>
          <cell r="V5125">
            <v>-62905</v>
          </cell>
          <cell r="W5125">
            <v>0</v>
          </cell>
          <cell r="X5125">
            <v>0</v>
          </cell>
          <cell r="Y5125">
            <v>-62905</v>
          </cell>
        </row>
        <row r="5126">
          <cell r="B5126" t="str">
            <v>KHI/HO/D/MO/PC COMP/C/78152/204/11/2023</v>
          </cell>
          <cell r="C5126" t="str">
            <v>KHI/HO/D/MO/PC COMP/E/35855/00204/01/2024</v>
          </cell>
          <cell r="E5126">
            <v>45292</v>
          </cell>
          <cell r="F5126">
            <v>45248</v>
          </cell>
          <cell r="G5126">
            <v>45613</v>
          </cell>
          <cell r="H5126" t="str">
            <v xml:space="preserve"> 08000089</v>
          </cell>
          <cell r="I5126" t="str">
            <v xml:space="preserve"> BANKISLAMI PAKISTAN LTD.</v>
          </cell>
          <cell r="J5126" t="str">
            <v>BANK</v>
          </cell>
          <cell r="K5126" t="str">
            <v xml:space="preserve">
M/S. Bankislami (Pakistan) Limited 
User: Mr. Usman Pervez</v>
          </cell>
          <cell r="L5126" t="str">
            <v xml:space="preserve"> D</v>
          </cell>
          <cell r="M5126" t="str">
            <v xml:space="preserve"> 09000208-Mirza Khalid Baig</v>
          </cell>
          <cell r="N5126" t="str">
            <v>HONDA CITY I-VTEC (M/T)</v>
          </cell>
          <cell r="O5126" t="str">
            <v>2016</v>
          </cell>
          <cell r="P5126" t="str">
            <v>ABT-337</v>
          </cell>
          <cell r="Q5126" t="str">
            <v>17450608</v>
          </cell>
          <cell r="R5126" t="str">
            <v>192516</v>
          </cell>
          <cell r="S5126" t="str">
            <v>788582-393-3018</v>
          </cell>
          <cell r="T5126">
            <v>-1007114</v>
          </cell>
          <cell r="U5126">
            <v>-16162</v>
          </cell>
          <cell r="V5126">
            <v>-18425</v>
          </cell>
          <cell r="W5126">
            <v>0</v>
          </cell>
          <cell r="X5126">
            <v>0</v>
          </cell>
          <cell r="Y5126">
            <v>-18425</v>
          </cell>
        </row>
        <row r="5127">
          <cell r="B5127" t="str">
            <v>KHI/HO/D/MO/PC COMP/C/78152/22/11/2023</v>
          </cell>
          <cell r="C5127" t="str">
            <v>KHI/HO/D/MO/PC COMP/E/36758/00022/02/2024</v>
          </cell>
          <cell r="E5127">
            <v>45323</v>
          </cell>
          <cell r="F5127">
            <v>45254</v>
          </cell>
          <cell r="G5127">
            <v>45619</v>
          </cell>
          <cell r="H5127" t="str">
            <v xml:space="preserve"> 08000089</v>
          </cell>
          <cell r="I5127" t="str">
            <v xml:space="preserve"> BANKISLAMI PAKISTAN LTD.</v>
          </cell>
          <cell r="J5127" t="str">
            <v>BANK</v>
          </cell>
          <cell r="K5127" t="str">
            <v xml:space="preserve">
M/S. Bank Islami Pakistan Limited
User Mr. Abid Mughal</v>
          </cell>
          <cell r="L5127" t="str">
            <v xml:space="preserve"> D</v>
          </cell>
          <cell r="M5127" t="str">
            <v xml:space="preserve"> 09000208-Mirza Khalid Baig</v>
          </cell>
          <cell r="N5127" t="str">
            <v>SUZUKI Swift GLX CVT</v>
          </cell>
          <cell r="O5127" t="str">
            <v>2022</v>
          </cell>
          <cell r="P5127" t="str">
            <v>AMK-517</v>
          </cell>
          <cell r="Q5127" t="str">
            <v>K12MR1010663</v>
          </cell>
          <cell r="R5127" t="str">
            <v>NF1SZC63S00110684</v>
          </cell>
          <cell r="S5127" t="str">
            <v>3700236-319-2003</v>
          </cell>
          <cell r="T5127">
            <v>1697900</v>
          </cell>
          <cell r="U5127">
            <v>28177</v>
          </cell>
          <cell r="V5127">
            <v>32122</v>
          </cell>
          <cell r="W5127">
            <v>32121</v>
          </cell>
          <cell r="X5127">
            <v>0</v>
          </cell>
          <cell r="Y5127">
            <v>1</v>
          </cell>
        </row>
        <row r="5128">
          <cell r="B5128" t="str">
            <v>KHI/HO/D/MO/PC COMP/C/78152/267/11/2023</v>
          </cell>
          <cell r="C5128" t="str">
            <v>KHI/HO/D/MO/PC COMP/E/48469/00267/11/2024</v>
          </cell>
          <cell r="E5128">
            <v>45597</v>
          </cell>
          <cell r="F5128">
            <v>45255</v>
          </cell>
          <cell r="G5128">
            <v>45620</v>
          </cell>
          <cell r="H5128" t="str">
            <v xml:space="preserve"> 08000089</v>
          </cell>
          <cell r="I5128" t="str">
            <v xml:space="preserve"> BANKISLAMI PAKISTAN LTD.</v>
          </cell>
          <cell r="J5128" t="str">
            <v>BANK</v>
          </cell>
          <cell r="K5128" t="str">
            <v xml:space="preserve">
M/S. Bankislami (Pakistan) Limited 
User: Mr. Hidayat Ullah Khan</v>
          </cell>
          <cell r="L5128" t="str">
            <v xml:space="preserve"> D</v>
          </cell>
          <cell r="M5128" t="str">
            <v xml:space="preserve"> 09000208-Mirza Khalid Baig</v>
          </cell>
          <cell r="N5128" t="str">
            <v>TOYOTA COROLLA ALTIS M/T</v>
          </cell>
          <cell r="O5128" t="str">
            <v>2021</v>
          </cell>
          <cell r="P5128" t="str">
            <v>AVX-625</v>
          </cell>
          <cell r="Q5128" t="str">
            <v>Q083861</v>
          </cell>
          <cell r="R5128" t="str">
            <v>ZRE171R-6061353</v>
          </cell>
          <cell r="S5128" t="str">
            <v>946308-24-3047</v>
          </cell>
          <cell r="T5128">
            <v>-2659230</v>
          </cell>
          <cell r="U5128">
            <v>-1526</v>
          </cell>
          <cell r="V5128">
            <v>-1541</v>
          </cell>
          <cell r="W5128">
            <v>0</v>
          </cell>
          <cell r="X5128">
            <v>0</v>
          </cell>
          <cell r="Y5128">
            <v>-1541</v>
          </cell>
        </row>
        <row r="5129">
          <cell r="B5129" t="str">
            <v>KHI/HO/D/MO/PC COMP/C/78152/305/11/2023</v>
          </cell>
          <cell r="C5129" t="str">
            <v>KHI/HO/D/MO/PC COMP/E/35855/00305/01/2024</v>
          </cell>
          <cell r="E5129">
            <v>45292</v>
          </cell>
          <cell r="F5129">
            <v>45234</v>
          </cell>
          <cell r="G5129">
            <v>45599</v>
          </cell>
          <cell r="H5129" t="str">
            <v xml:space="preserve"> 08000089</v>
          </cell>
          <cell r="I5129" t="str">
            <v xml:space="preserve"> BANKISLAMI PAKISTAN LTD.</v>
          </cell>
          <cell r="J5129" t="str">
            <v>BANK</v>
          </cell>
          <cell r="K5129" t="str">
            <v xml:space="preserve">
M/S. Bankislami (Pakistan) Limited 
User: Mr. Muhammad Aslam</v>
          </cell>
          <cell r="L5129" t="str">
            <v xml:space="preserve"> D</v>
          </cell>
          <cell r="M5129" t="str">
            <v xml:space="preserve"> 09000208-Mirza Khalid Baig</v>
          </cell>
          <cell r="N5129" t="str">
            <v>TOYOTA COROLLA ALTIS CVT</v>
          </cell>
          <cell r="O5129" t="str">
            <v>2020</v>
          </cell>
          <cell r="P5129" t="str">
            <v>LEA-17-8446</v>
          </cell>
          <cell r="Q5129" t="str">
            <v>Q319324</v>
          </cell>
          <cell r="R5129" t="str">
            <v>ZRE172R-7018328</v>
          </cell>
          <cell r="S5129" t="str">
            <v>831026-16-2128</v>
          </cell>
          <cell r="T5129">
            <v>-1749965</v>
          </cell>
          <cell r="U5129">
            <v>-27664</v>
          </cell>
          <cell r="V5129">
            <v>-31538</v>
          </cell>
          <cell r="W5129">
            <v>0</v>
          </cell>
          <cell r="X5129">
            <v>0</v>
          </cell>
          <cell r="Y5129">
            <v>-31538</v>
          </cell>
        </row>
        <row r="5130">
          <cell r="B5130" t="str">
            <v>KHI/HO/D/MO/PC COMP/C/78152/71/11/2023</v>
          </cell>
          <cell r="C5130" t="str">
            <v>KHI/HO/D/MO/PC COMP/E/37768/00071/03/2024</v>
          </cell>
          <cell r="E5130">
            <v>45357</v>
          </cell>
          <cell r="F5130">
            <v>45233</v>
          </cell>
          <cell r="G5130">
            <v>45598</v>
          </cell>
          <cell r="H5130" t="str">
            <v xml:space="preserve"> 08000089</v>
          </cell>
          <cell r="I5130" t="str">
            <v xml:space="preserve"> BANKISLAMI PAKISTAN LTD.</v>
          </cell>
          <cell r="J5130" t="str">
            <v>BANK</v>
          </cell>
          <cell r="K5130" t="str">
            <v xml:space="preserve">
M/S. Bank Islami Pakistan Limited 
User Mr. Ali Raza</v>
          </cell>
          <cell r="L5130" t="str">
            <v xml:space="preserve"> D</v>
          </cell>
          <cell r="M5130" t="str">
            <v xml:space="preserve"> 09000208-Mirza Khalid Baig</v>
          </cell>
          <cell r="N5130" t="str">
            <v>TOYOTA COROLLA GLI</v>
          </cell>
          <cell r="O5130" t="str">
            <v>2017</v>
          </cell>
          <cell r="P5130" t="str">
            <v>LEB-18-3063</v>
          </cell>
          <cell r="Q5130" t="str">
            <v>Z486159</v>
          </cell>
          <cell r="R5130" t="str">
            <v>NZE170R4112409</v>
          </cell>
          <cell r="S5130" t="str">
            <v>3645051-93-2073</v>
          </cell>
          <cell r="T5130">
            <v>-2880000</v>
          </cell>
          <cell r="U5130">
            <v>-32230</v>
          </cell>
          <cell r="V5130">
            <v>-36742</v>
          </cell>
          <cell r="W5130">
            <v>0</v>
          </cell>
          <cell r="X5130">
            <v>0</v>
          </cell>
          <cell r="Y5130">
            <v>-36742</v>
          </cell>
        </row>
        <row r="5131">
          <cell r="B5131" t="str">
            <v>KHI/HO/D/MO/PC COMP/C/78152/72/11/2023</v>
          </cell>
          <cell r="C5131" t="str">
            <v>KHI/HO/D/MO/PC COMP/E/40508/00072/04/2024</v>
          </cell>
          <cell r="E5131">
            <v>45387</v>
          </cell>
          <cell r="F5131">
            <v>45234</v>
          </cell>
          <cell r="G5131">
            <v>45599</v>
          </cell>
          <cell r="H5131" t="str">
            <v xml:space="preserve"> 08000089</v>
          </cell>
          <cell r="I5131" t="str">
            <v xml:space="preserve"> BANKISLAMI PAKISTAN LTD.</v>
          </cell>
          <cell r="J5131" t="str">
            <v>BANK</v>
          </cell>
          <cell r="K5131" t="str">
            <v xml:space="preserve">
M/S. Bank Islami Pakistan Limited 
User Mr. Muhammad Sarfraz</v>
          </cell>
          <cell r="L5131" t="str">
            <v xml:space="preserve"> D</v>
          </cell>
          <cell r="M5131" t="str">
            <v xml:space="preserve"> 09000208-Mirza Khalid Baig</v>
          </cell>
          <cell r="N5131" t="str">
            <v>HONDA CITY 1.2  LS CVT</v>
          </cell>
          <cell r="O5131" t="str">
            <v>2022</v>
          </cell>
          <cell r="P5131" t="str">
            <v>AMF-436</v>
          </cell>
          <cell r="Q5131" t="str">
            <v>L12B51015822</v>
          </cell>
          <cell r="R5131" t="str">
            <v>NFBGN8627NR027927</v>
          </cell>
          <cell r="S5131" t="str">
            <v>709619-172-2116</v>
          </cell>
          <cell r="T5131">
            <v>781900</v>
          </cell>
          <cell r="U5131">
            <v>8639</v>
          </cell>
          <cell r="V5131">
            <v>9848</v>
          </cell>
          <cell r="W5131">
            <v>9798</v>
          </cell>
          <cell r="X5131">
            <v>0</v>
          </cell>
          <cell r="Y5131">
            <v>50</v>
          </cell>
        </row>
        <row r="5132">
          <cell r="B5132" t="str">
            <v>KHI/HO/D/MO/PC COMP/C/78152/8/11/2023</v>
          </cell>
          <cell r="C5132" t="str">
            <v>KHI/HO/D/MO/PC COMP/E/40508/00008/04/2024</v>
          </cell>
          <cell r="E5132">
            <v>45387</v>
          </cell>
          <cell r="F5132">
            <v>45248</v>
          </cell>
          <cell r="G5132">
            <v>45613</v>
          </cell>
          <cell r="H5132" t="str">
            <v xml:space="preserve"> 08000089</v>
          </cell>
          <cell r="I5132" t="str">
            <v xml:space="preserve"> BANKISLAMI PAKISTAN LTD.</v>
          </cell>
          <cell r="J5132" t="str">
            <v>BANK</v>
          </cell>
          <cell r="K5132" t="str">
            <v xml:space="preserve">
M/S. Bank Islami Pakistan Limited
User Mr. Adnan Bashir</v>
          </cell>
          <cell r="L5132" t="str">
            <v xml:space="preserve"> D</v>
          </cell>
          <cell r="M5132" t="str">
            <v xml:space="preserve"> 09000208-Mirza Khalid Baig</v>
          </cell>
          <cell r="N5132" t="str">
            <v>SUZUKI ALTO</v>
          </cell>
          <cell r="O5132" t="str">
            <v>2022</v>
          </cell>
          <cell r="P5132" t="str">
            <v>BWM-291</v>
          </cell>
          <cell r="Q5132" t="str">
            <v>6R227407</v>
          </cell>
          <cell r="R5132" t="str">
            <v>NF1AET306H1127139</v>
          </cell>
          <cell r="S5132" t="str">
            <v>3760894-203-1156</v>
          </cell>
          <cell r="T5132">
            <v>500000</v>
          </cell>
          <cell r="U5132">
            <v>5476</v>
          </cell>
          <cell r="V5132">
            <v>6243</v>
          </cell>
          <cell r="W5132">
            <v>6242</v>
          </cell>
          <cell r="X5132">
            <v>0</v>
          </cell>
          <cell r="Y5132">
            <v>1</v>
          </cell>
        </row>
        <row r="5133">
          <cell r="B5133" t="str">
            <v>KHI/HO/D/MO/PC COMP/C/78152/85/11/2023</v>
          </cell>
          <cell r="C5133" t="str">
            <v>KHI/HO/D/MO/PC COMP/E/36758/00085/02/2024</v>
          </cell>
          <cell r="E5133">
            <v>45323</v>
          </cell>
          <cell r="F5133">
            <v>45238</v>
          </cell>
          <cell r="G5133">
            <v>45603</v>
          </cell>
          <cell r="H5133" t="str">
            <v xml:space="preserve"> 08000089</v>
          </cell>
          <cell r="I5133" t="str">
            <v xml:space="preserve"> BANKISLAMI PAKISTAN LTD.</v>
          </cell>
          <cell r="J5133" t="str">
            <v>BANK</v>
          </cell>
          <cell r="K5133" t="str">
            <v xml:space="preserve">
M/S. Bank Islami Pakistan Limited
User Mr. Aqeel Ahmed</v>
          </cell>
          <cell r="L5133" t="str">
            <v xml:space="preserve"> D</v>
          </cell>
          <cell r="M5133" t="str">
            <v xml:space="preserve"> 09000208-Mirza Khalid Baig</v>
          </cell>
          <cell r="N5133" t="str">
            <v>SUZUKI ALTO VXL AGS E-2</v>
          </cell>
          <cell r="O5133" t="str">
            <v>2022</v>
          </cell>
          <cell r="P5133" t="str">
            <v>BAU-362</v>
          </cell>
          <cell r="Q5133" t="str">
            <v>6R253362</v>
          </cell>
          <cell r="R5133" t="str">
            <v>NF1AET306H1153366</v>
          </cell>
          <cell r="S5133" t="str">
            <v>3710739-181-3051</v>
          </cell>
          <cell r="T5133">
            <v>-1697400</v>
          </cell>
          <cell r="U5133">
            <v>-21756</v>
          </cell>
          <cell r="V5133">
            <v>-24801</v>
          </cell>
          <cell r="W5133">
            <v>0</v>
          </cell>
          <cell r="X5133">
            <v>0</v>
          </cell>
          <cell r="Y5133">
            <v>-24801</v>
          </cell>
        </row>
        <row r="5134">
          <cell r="B5134" t="str">
            <v>KHI/HO/D/MO/PC COMP/C/78152/98/11/2023</v>
          </cell>
          <cell r="C5134" t="str">
            <v>KHI/HO/D/MO/PC COMP/E/37768/00098/03/2024</v>
          </cell>
          <cell r="E5134">
            <v>45357</v>
          </cell>
          <cell r="F5134">
            <v>45244</v>
          </cell>
          <cell r="G5134">
            <v>45609</v>
          </cell>
          <cell r="H5134" t="str">
            <v xml:space="preserve"> 08000089</v>
          </cell>
          <cell r="I5134" t="str">
            <v xml:space="preserve"> BANKISLAMI PAKISTAN LTD.</v>
          </cell>
          <cell r="J5134" t="str">
            <v>BANK</v>
          </cell>
          <cell r="K5134" t="str">
            <v xml:space="preserve">
M/S Bankislami Pakistan Limited
User Mr. Kashif Hassan Barni</v>
          </cell>
          <cell r="L5134" t="str">
            <v xml:space="preserve"> D</v>
          </cell>
          <cell r="M5134" t="str">
            <v xml:space="preserve"> 09000208-Mirza Khalid Baig</v>
          </cell>
          <cell r="N5134" t="str">
            <v>SUZUKI ALTO</v>
          </cell>
          <cell r="O5134" t="str">
            <v>2022</v>
          </cell>
          <cell r="P5134" t="str">
            <v>BWV-561</v>
          </cell>
          <cell r="Q5134" t="str">
            <v>6R233956</v>
          </cell>
          <cell r="R5134" t="str">
            <v>NF1AET306-H1133927</v>
          </cell>
          <cell r="S5134" t="str">
            <v>3775647-584-1034</v>
          </cell>
          <cell r="T5134">
            <v>-1845000</v>
          </cell>
          <cell r="U5134">
            <v>-20383</v>
          </cell>
          <cell r="V5134">
            <v>-23237</v>
          </cell>
          <cell r="W5134">
            <v>0</v>
          </cell>
          <cell r="X5134">
            <v>0</v>
          </cell>
          <cell r="Y5134">
            <v>-23237</v>
          </cell>
        </row>
        <row r="5135">
          <cell r="B5135" t="str">
            <v>KHI/HO/D/MO/PC COMP/P/78211/11/2023</v>
          </cell>
          <cell r="C5135" t="str">
            <v>KHI/HO/D/MO/PC COMP/E/36320/01/2024</v>
          </cell>
          <cell r="E5135">
            <v>45307</v>
          </cell>
          <cell r="F5135">
            <v>45247</v>
          </cell>
          <cell r="G5135">
            <v>45612</v>
          </cell>
          <cell r="H5135" t="str">
            <v xml:space="preserve"> 08000089</v>
          </cell>
          <cell r="I5135" t="str">
            <v xml:space="preserve"> BANKISLAMI PAKISTAN LTD.</v>
          </cell>
          <cell r="J5135" t="str">
            <v>BANK</v>
          </cell>
          <cell r="L5135" t="str">
            <v xml:space="preserve"> D</v>
          </cell>
          <cell r="M5135" t="str">
            <v xml:space="preserve"> 09000208-Mirza Khalid Baig</v>
          </cell>
          <cell r="N5135" t="str">
            <v>TOYOTA LAND CRUISER ZX V8</v>
          </cell>
          <cell r="O5135" t="str">
            <v>2016</v>
          </cell>
          <cell r="P5135" t="str">
            <v>AAX-609</v>
          </cell>
          <cell r="Q5135" t="str">
            <v>1UR0606972</v>
          </cell>
          <cell r="R5135" t="str">
            <v>URJ202-4124260</v>
          </cell>
          <cell r="T5135">
            <v>0</v>
          </cell>
          <cell r="U5135">
            <v>-345215</v>
          </cell>
          <cell r="V5135">
            <v>-393545</v>
          </cell>
          <cell r="W5135">
            <v>0</v>
          </cell>
          <cell r="X5135">
            <v>0</v>
          </cell>
          <cell r="Y5135">
            <v>-393545</v>
          </cell>
        </row>
        <row r="5136">
          <cell r="B5136" t="str">
            <v>KHI/HO/D/MO/PD COMP/P/78248/11/2023</v>
          </cell>
          <cell r="C5136" t="str">
            <v>KHI/HO/D/MO/PD COMP/E/35596/12/2023</v>
          </cell>
          <cell r="E5136">
            <v>45289</v>
          </cell>
          <cell r="F5136">
            <v>45247</v>
          </cell>
          <cell r="G5136">
            <v>45612</v>
          </cell>
          <cell r="H5136" t="str">
            <v xml:space="preserve"> 08814191</v>
          </cell>
          <cell r="I5136" t="str">
            <v xml:space="preserve"> Shadab Tayyab(4230117428725)</v>
          </cell>
          <cell r="J5136" t="str">
            <v>INDIVIDUAL</v>
          </cell>
          <cell r="L5136" t="str">
            <v xml:space="preserve"> D</v>
          </cell>
          <cell r="M5136" t="str">
            <v xml:space="preserve"> 09000210-Tariq Shahzad</v>
          </cell>
          <cell r="U5136">
            <v>74561</v>
          </cell>
          <cell r="V5136">
            <v>85000</v>
          </cell>
          <cell r="W5136">
            <v>0</v>
          </cell>
          <cell r="X5136">
            <v>0</v>
          </cell>
          <cell r="Y5136">
            <v>85000</v>
          </cell>
        </row>
        <row r="5137">
          <cell r="B5137" t="str">
            <v>KHI/HO/D/MO/PC TPP/P/78410/11/2023</v>
          </cell>
          <cell r="E5137">
            <v>45252</v>
          </cell>
          <cell r="F5137">
            <v>45248</v>
          </cell>
          <cell r="G5137">
            <v>45613</v>
          </cell>
          <cell r="H5137" t="str">
            <v xml:space="preserve"> 08814271</v>
          </cell>
          <cell r="I5137" t="str">
            <v xml:space="preserve"> Jawaid Bross Label Indus Private Limited</v>
          </cell>
          <cell r="J5137" t="str">
            <v>CORPORATE</v>
          </cell>
          <cell r="K5137" t="str">
            <v>M/s. Jawaid Bross Label Indus Private Limited
User Amir Shah
NTN #. 1556938-1
CELL #. 0321-3886814</v>
          </cell>
          <cell r="L5137" t="str">
            <v xml:space="preserve"> D</v>
          </cell>
          <cell r="M5137" t="str">
            <v xml:space="preserve"> 09000427-TOYOTA DEFENCE MOTORS</v>
          </cell>
          <cell r="N5137" t="str">
            <v>TOYOTA FORTUNER 4X4 AT LE</v>
          </cell>
          <cell r="O5137" t="str">
            <v>2023</v>
          </cell>
          <cell r="P5137" t="str">
            <v>BL-6835</v>
          </cell>
          <cell r="Q5137" t="str">
            <v>1GD5425683</v>
          </cell>
          <cell r="R5137" t="str">
            <v>GUN156R-1104611</v>
          </cell>
          <cell r="T5137">
            <v>19014000</v>
          </cell>
          <cell r="U5137">
            <v>250141</v>
          </cell>
          <cell r="V5137">
            <v>285210</v>
          </cell>
          <cell r="W5137">
            <v>285000</v>
          </cell>
          <cell r="X5137">
            <v>0</v>
          </cell>
          <cell r="Y5137">
            <v>210</v>
          </cell>
        </row>
        <row r="5138">
          <cell r="B5138" t="str">
            <v>KHI/HO/D/MO/PD COMP/P/78413/11/2023</v>
          </cell>
          <cell r="C5138" t="str">
            <v>KHI/HO/D/MO/PD COMP/E/35451/12/2023</v>
          </cell>
          <cell r="E5138">
            <v>45283</v>
          </cell>
          <cell r="F5138">
            <v>45252</v>
          </cell>
          <cell r="G5138">
            <v>45617</v>
          </cell>
          <cell r="H5138" t="str">
            <v xml:space="preserve"> 08814273</v>
          </cell>
          <cell r="I5138" t="str">
            <v xml:space="preserve"> Syed Farrukh Hussain(3520264032473)</v>
          </cell>
          <cell r="J5138" t="str">
            <v>INDIVIDUAL</v>
          </cell>
          <cell r="L5138" t="str">
            <v xml:space="preserve"> D</v>
          </cell>
          <cell r="M5138" t="str">
            <v xml:space="preserve"> 09000210-Tariq Shahzad</v>
          </cell>
          <cell r="U5138">
            <v>705</v>
          </cell>
          <cell r="V5138">
            <v>804</v>
          </cell>
          <cell r="W5138">
            <v>0</v>
          </cell>
          <cell r="X5138">
            <v>0</v>
          </cell>
          <cell r="Y5138">
            <v>804</v>
          </cell>
        </row>
        <row r="5139">
          <cell r="B5139" t="str">
            <v>KHI/HO/D/MO/MC COMP/P/78477/11/2023</v>
          </cell>
          <cell r="E5139">
            <v>45253</v>
          </cell>
          <cell r="F5139">
            <v>45253</v>
          </cell>
          <cell r="G5139">
            <v>45618</v>
          </cell>
          <cell r="H5139" t="str">
            <v xml:space="preserve"> 08007439</v>
          </cell>
          <cell r="I5139" t="str">
            <v xml:space="preserve"> KASHIF ALI</v>
          </cell>
          <cell r="J5139" t="str">
            <v>INDIVIDUAL</v>
          </cell>
          <cell r="K5139" t="str">
            <v>KASHIF ALI</v>
          </cell>
          <cell r="L5139" t="str">
            <v xml:space="preserve"> D</v>
          </cell>
          <cell r="M5139" t="str">
            <v xml:space="preserve"> 09000221-Muhammad Irfan</v>
          </cell>
          <cell r="N5139" t="str">
            <v>SUZUKI GD-110S</v>
          </cell>
          <cell r="O5139" t="str">
            <v>2023</v>
          </cell>
          <cell r="P5139" t="str">
            <v>APPLIED</v>
          </cell>
          <cell r="Q5139" t="str">
            <v>138008</v>
          </cell>
          <cell r="R5139" t="str">
            <v>138007</v>
          </cell>
          <cell r="T5139">
            <v>352000</v>
          </cell>
          <cell r="U5139">
            <v>10763</v>
          </cell>
          <cell r="V5139">
            <v>12320</v>
          </cell>
          <cell r="W5139">
            <v>24640</v>
          </cell>
          <cell r="X5139">
            <v>0</v>
          </cell>
          <cell r="Y5139">
            <v>-12320</v>
          </cell>
        </row>
        <row r="5140">
          <cell r="B5140" t="str">
            <v>KHI/HO/D/MO/MC COMP/P/78478/11/2023</v>
          </cell>
          <cell r="E5140">
            <v>45253</v>
          </cell>
          <cell r="F5140">
            <v>45619</v>
          </cell>
          <cell r="G5140">
            <v>45984</v>
          </cell>
          <cell r="H5140" t="str">
            <v xml:space="preserve"> 08007439</v>
          </cell>
          <cell r="I5140" t="str">
            <v xml:space="preserve"> KASHIF ALI</v>
          </cell>
          <cell r="J5140" t="str">
            <v>INDIVIDUAL</v>
          </cell>
          <cell r="K5140" t="str">
            <v>KASHIF ALI</v>
          </cell>
          <cell r="L5140" t="str">
            <v xml:space="preserve"> D</v>
          </cell>
          <cell r="M5140" t="str">
            <v xml:space="preserve"> 09000221-Muhammad Irfan</v>
          </cell>
          <cell r="N5140" t="str">
            <v>SUZUKI GD-110S</v>
          </cell>
          <cell r="O5140" t="str">
            <v>2023</v>
          </cell>
          <cell r="P5140" t="str">
            <v>APPLIED</v>
          </cell>
          <cell r="Q5140" t="str">
            <v>138008</v>
          </cell>
          <cell r="R5140" t="str">
            <v>138007</v>
          </cell>
          <cell r="T5140">
            <v>352000</v>
          </cell>
          <cell r="U5140">
            <v>10763</v>
          </cell>
          <cell r="V5140">
            <v>12320</v>
          </cell>
          <cell r="W5140">
            <v>24640</v>
          </cell>
          <cell r="X5140">
            <v>0</v>
          </cell>
          <cell r="Y5140">
            <v>-12320</v>
          </cell>
        </row>
        <row r="5141">
          <cell r="B5141" t="str">
            <v>KHI/HO/D/MO/MC COMP/P/78482/11/2023</v>
          </cell>
          <cell r="E5141">
            <v>45253</v>
          </cell>
          <cell r="F5141">
            <v>45253</v>
          </cell>
          <cell r="G5141">
            <v>45618</v>
          </cell>
          <cell r="H5141" t="str">
            <v xml:space="preserve"> 08007440</v>
          </cell>
          <cell r="I5141" t="str">
            <v xml:space="preserve"> NAVEED ALAM</v>
          </cell>
          <cell r="J5141" t="str">
            <v>INDIVIDUAL</v>
          </cell>
          <cell r="K5141" t="str">
            <v>NAVEED ALAM</v>
          </cell>
          <cell r="L5141" t="str">
            <v xml:space="preserve"> D</v>
          </cell>
          <cell r="M5141" t="str">
            <v xml:space="preserve"> 09000221-Muhammad Irfan</v>
          </cell>
          <cell r="N5141" t="str">
            <v>SUZUKI GD-110S</v>
          </cell>
          <cell r="O5141" t="str">
            <v>2023</v>
          </cell>
          <cell r="P5141" t="str">
            <v>APPLIED</v>
          </cell>
          <cell r="Q5141" t="str">
            <v>136677</v>
          </cell>
          <cell r="R5141" t="str">
            <v>136674</v>
          </cell>
          <cell r="T5141">
            <v>352000</v>
          </cell>
          <cell r="U5141">
            <v>10763</v>
          </cell>
          <cell r="V5141">
            <v>12320</v>
          </cell>
          <cell r="W5141">
            <v>24640</v>
          </cell>
          <cell r="X5141">
            <v>0</v>
          </cell>
          <cell r="Y5141">
            <v>-12320</v>
          </cell>
        </row>
        <row r="5142">
          <cell r="B5142" t="str">
            <v>KHI/HO/D/MO/MC COMP/P/78483/11/2023</v>
          </cell>
          <cell r="E5142">
            <v>45253</v>
          </cell>
          <cell r="F5142">
            <v>45619</v>
          </cell>
          <cell r="G5142">
            <v>45984</v>
          </cell>
          <cell r="H5142" t="str">
            <v xml:space="preserve"> 08007440</v>
          </cell>
          <cell r="I5142" t="str">
            <v xml:space="preserve"> NAVEED ALAM</v>
          </cell>
          <cell r="J5142" t="str">
            <v>INDIVIDUAL</v>
          </cell>
          <cell r="K5142" t="str">
            <v>NAVEED ALAM</v>
          </cell>
          <cell r="L5142" t="str">
            <v xml:space="preserve"> D</v>
          </cell>
          <cell r="M5142" t="str">
            <v xml:space="preserve"> 09000221-Muhammad Irfan</v>
          </cell>
          <cell r="N5142" t="str">
            <v>SUZUKI GD-110S</v>
          </cell>
          <cell r="O5142" t="str">
            <v>2023</v>
          </cell>
          <cell r="P5142" t="str">
            <v>APPLIED</v>
          </cell>
          <cell r="Q5142" t="str">
            <v>136677</v>
          </cell>
          <cell r="R5142" t="str">
            <v>136674</v>
          </cell>
          <cell r="T5142">
            <v>352000</v>
          </cell>
          <cell r="U5142">
            <v>10763</v>
          </cell>
          <cell r="V5142">
            <v>12320</v>
          </cell>
          <cell r="W5142">
            <v>24640</v>
          </cell>
          <cell r="X5142">
            <v>0</v>
          </cell>
          <cell r="Y5142">
            <v>-12320</v>
          </cell>
        </row>
        <row r="5143">
          <cell r="B5143" t="str">
            <v>KHI/HO/D/MO/PD COMP/P/78617/11/2023</v>
          </cell>
          <cell r="C5143" t="str">
            <v>KHI/HO/D/MO/PD COMP/E/35606/12/2023</v>
          </cell>
          <cell r="E5143">
            <v>45289</v>
          </cell>
          <cell r="F5143">
            <v>45248</v>
          </cell>
          <cell r="G5143">
            <v>45613</v>
          </cell>
          <cell r="H5143" t="str">
            <v xml:space="preserve"> 08809638</v>
          </cell>
          <cell r="I5143" t="str">
            <v xml:space="preserve"> Abdul Rehman Aslam (3120234807241)</v>
          </cell>
          <cell r="J5143" t="str">
            <v>INDIVIDUAL</v>
          </cell>
          <cell r="L5143" t="str">
            <v xml:space="preserve"> D</v>
          </cell>
          <cell r="M5143" t="str">
            <v xml:space="preserve"> 09000210-Tariq Shahzad</v>
          </cell>
          <cell r="U5143">
            <v>50876</v>
          </cell>
          <cell r="V5143">
            <v>58000</v>
          </cell>
          <cell r="W5143">
            <v>0</v>
          </cell>
          <cell r="X5143">
            <v>0</v>
          </cell>
          <cell r="Y5143">
            <v>58000</v>
          </cell>
        </row>
        <row r="5144">
          <cell r="B5144" t="str">
            <v>KHI/HO/D/MO/PD COMP/P/78712/11/2023</v>
          </cell>
          <cell r="C5144" t="str">
            <v>KHI/HO/D/MO/PD COMP/E/35534/12/2023</v>
          </cell>
          <cell r="E5144">
            <v>45287</v>
          </cell>
          <cell r="F5144">
            <v>45257</v>
          </cell>
          <cell r="G5144">
            <v>45622</v>
          </cell>
          <cell r="H5144" t="str">
            <v xml:space="preserve"> 08809552</v>
          </cell>
          <cell r="I5144" t="str">
            <v xml:space="preserve"> Mohammad Shaheer Jaffery</v>
          </cell>
          <cell r="J5144" t="str">
            <v>INDIVIDUAL</v>
          </cell>
          <cell r="L5144" t="str">
            <v xml:space="preserve"> D</v>
          </cell>
          <cell r="M5144" t="str">
            <v xml:space="preserve"> 09000210-Tariq Shahzad</v>
          </cell>
          <cell r="U5144">
            <v>1286</v>
          </cell>
          <cell r="V5144">
            <v>1467</v>
          </cell>
          <cell r="W5144">
            <v>0</v>
          </cell>
          <cell r="X5144">
            <v>0</v>
          </cell>
          <cell r="Y5144">
            <v>1467</v>
          </cell>
        </row>
        <row r="5145">
          <cell r="B5145" t="str">
            <v>KHI/HO/D/MO/PC COMP/C/78723/1/11/2023</v>
          </cell>
          <cell r="E5145">
            <v>45258</v>
          </cell>
          <cell r="F5145">
            <v>44797</v>
          </cell>
          <cell r="G5145">
            <v>45161</v>
          </cell>
          <cell r="H5145" t="str">
            <v xml:space="preserve"> 08000160</v>
          </cell>
          <cell r="I5145" t="str">
            <v xml:space="preserve"> MEEZAN BANK LIMITED- SARGODHA BRANCH</v>
          </cell>
          <cell r="J5145" t="str">
            <v>BANK</v>
          </cell>
          <cell r="K5145" t="str">
            <v>M/S. Meezan Bank Limited Sargodha Branch
User Mr. Zafar Aziz</v>
          </cell>
          <cell r="L5145" t="str">
            <v xml:space="preserve"> D</v>
          </cell>
          <cell r="M5145" t="str">
            <v xml:space="preserve"> 09000221-Muhammad Irfan</v>
          </cell>
          <cell r="N5145" t="str">
            <v>SUZUKI ALTO VXR</v>
          </cell>
          <cell r="O5145" t="str">
            <v>2022</v>
          </cell>
          <cell r="Q5145" t="str">
            <v>6R246123</v>
          </cell>
          <cell r="R5145" t="str">
            <v>NF1AET306H1146151</v>
          </cell>
          <cell r="S5145" t="str">
            <v>CI-2022-1403-0002</v>
          </cell>
          <cell r="T5145">
            <v>1546000</v>
          </cell>
          <cell r="U5145">
            <v>20298</v>
          </cell>
          <cell r="V5145">
            <v>23190</v>
          </cell>
          <cell r="W5145">
            <v>0</v>
          </cell>
          <cell r="X5145">
            <v>0</v>
          </cell>
          <cell r="Y5145">
            <v>23190</v>
          </cell>
        </row>
        <row r="5146">
          <cell r="B5146" t="str">
            <v>KHI/HO/D/MO/PD COMP/P/78774/11/2023</v>
          </cell>
          <cell r="C5146" t="str">
            <v>KHI/HO/D/MO/PD COMP/E/35610/12/2023</v>
          </cell>
          <cell r="E5146">
            <v>45289</v>
          </cell>
          <cell r="F5146">
            <v>45259</v>
          </cell>
          <cell r="G5146">
            <v>45624</v>
          </cell>
          <cell r="H5146" t="str">
            <v xml:space="preserve"> 08814429</v>
          </cell>
          <cell r="I5146" t="str">
            <v xml:space="preserve"> Shaheen Farooq(4230118296800)</v>
          </cell>
          <cell r="J5146" t="str">
            <v>INDIVIDUAL</v>
          </cell>
          <cell r="L5146" t="str">
            <v xml:space="preserve"> D</v>
          </cell>
          <cell r="M5146" t="str">
            <v xml:space="preserve"> 09000210-Tariq Shahzad</v>
          </cell>
          <cell r="U5146">
            <v>241227</v>
          </cell>
          <cell r="V5146">
            <v>275000</v>
          </cell>
          <cell r="W5146">
            <v>0</v>
          </cell>
          <cell r="X5146">
            <v>0</v>
          </cell>
          <cell r="Y5146">
            <v>275000</v>
          </cell>
        </row>
        <row r="5147">
          <cell r="B5147" t="str">
            <v>KHI/HO/D/MO/PC COMP/P/78815/11/2023</v>
          </cell>
          <cell r="E5147">
            <v>45259</v>
          </cell>
          <cell r="F5147">
            <v>45254</v>
          </cell>
          <cell r="G5147">
            <v>45619</v>
          </cell>
          <cell r="H5147" t="str">
            <v xml:space="preserve"> 08814447</v>
          </cell>
          <cell r="I5147" t="str">
            <v xml:space="preserve"> Shakir Razzak42201-8518653-1</v>
          </cell>
          <cell r="J5147" t="str">
            <v>INDIVIDUAL</v>
          </cell>
          <cell r="K5147" t="str">
            <v>Mr. Shakir Razzak
CNIC #. 42201-8518653-1
CELL #. 0300-2129960</v>
          </cell>
          <cell r="L5147" t="str">
            <v xml:space="preserve"> D</v>
          </cell>
          <cell r="M5147" t="str">
            <v xml:space="preserve"> 09000620-Danish Motors</v>
          </cell>
          <cell r="N5147" t="str">
            <v>SUZUKI ALTO VXL AGS</v>
          </cell>
          <cell r="O5147" t="str">
            <v>2023</v>
          </cell>
          <cell r="Q5147" t="str">
            <v>288148</v>
          </cell>
          <cell r="R5147" t="str">
            <v>1188177</v>
          </cell>
          <cell r="T5147">
            <v>2945000</v>
          </cell>
          <cell r="U5147">
            <v>51365</v>
          </cell>
          <cell r="V5147">
            <v>58606</v>
          </cell>
          <cell r="W5147">
            <v>58600</v>
          </cell>
          <cell r="X5147">
            <v>0</v>
          </cell>
          <cell r="Y5147">
            <v>6</v>
          </cell>
        </row>
        <row r="5148">
          <cell r="B5148" t="str">
            <v>KHI/HO/D/MO/PC COMP/P/78823/11/2023</v>
          </cell>
          <cell r="E5148">
            <v>45259</v>
          </cell>
          <cell r="F5148">
            <v>45253</v>
          </cell>
          <cell r="G5148">
            <v>45618</v>
          </cell>
          <cell r="H5148" t="str">
            <v xml:space="preserve"> 08814451</v>
          </cell>
          <cell r="I5148" t="str">
            <v xml:space="preserve"> Liquid Technologies</v>
          </cell>
          <cell r="J5148" t="str">
            <v>CORPORATE</v>
          </cell>
          <cell r="K5148" t="str">
            <v>M/s. Liquid Technologies
NTN #. 7930123-7
CELL #. 0321-8777807</v>
          </cell>
          <cell r="L5148" t="str">
            <v xml:space="preserve"> D</v>
          </cell>
          <cell r="M5148" t="str">
            <v xml:space="preserve"> 09000620-Danish Motors</v>
          </cell>
          <cell r="N5148" t="str">
            <v>SUZUKI ALTO VXR AGS</v>
          </cell>
          <cell r="O5148" t="str">
            <v>2023</v>
          </cell>
          <cell r="Q5148" t="str">
            <v>6R288113</v>
          </cell>
          <cell r="R5148" t="str">
            <v>NF1AET306H1187302</v>
          </cell>
          <cell r="T5148">
            <v>2799000</v>
          </cell>
          <cell r="U5148">
            <v>42924</v>
          </cell>
          <cell r="V5148">
            <v>48983</v>
          </cell>
          <cell r="W5148">
            <v>48982</v>
          </cell>
          <cell r="X5148">
            <v>0</v>
          </cell>
          <cell r="Y5148">
            <v>1</v>
          </cell>
        </row>
        <row r="5149">
          <cell r="B5149" t="str">
            <v>KHI/HO/F/MO/MC COMP/P/78860/11/2023</v>
          </cell>
          <cell r="D5149" t="str">
            <v>IGI GENERAL INSURANCE LIMITED - WTO</v>
          </cell>
          <cell r="E5149">
            <v>45260</v>
          </cell>
          <cell r="F5149">
            <v>45181</v>
          </cell>
          <cell r="G5149">
            <v>45546</v>
          </cell>
          <cell r="H5149" t="str">
            <v xml:space="preserve"> 08800705</v>
          </cell>
          <cell r="I5149" t="str">
            <v xml:space="preserve"> IGI GENERAL INSURANCE LIMITED-WTO</v>
          </cell>
          <cell r="J5149" t="str">
            <v>CORPORATE</v>
          </cell>
          <cell r="K5149" t="str">
            <v>MR MUHAMMAD ABBAS C/O BARRETT HODGSON  
LEADER POLICY NO. 2023/09/KU2VMCOP00307</v>
          </cell>
          <cell r="L5149" t="str">
            <v xml:space="preserve"> F</v>
          </cell>
          <cell r="M5149" t="str">
            <v xml:space="preserve"> 09000266-Unique Insurance Brokers (Pvt) Ltd</v>
          </cell>
          <cell r="N5149" t="str">
            <v>SUZUKI GS 150SE</v>
          </cell>
          <cell r="O5149" t="str">
            <v>2017</v>
          </cell>
          <cell r="P5149" t="str">
            <v>KKH-5718</v>
          </cell>
          <cell r="Q5149" t="str">
            <v>3003631</v>
          </cell>
          <cell r="R5149" t="str">
            <v>3003631</v>
          </cell>
          <cell r="T5149">
            <v>150000</v>
          </cell>
          <cell r="U5149">
            <v>293</v>
          </cell>
          <cell r="V5149">
            <v>334</v>
          </cell>
          <cell r="W5149">
            <v>0</v>
          </cell>
          <cell r="X5149">
            <v>0</v>
          </cell>
          <cell r="Y5149">
            <v>334</v>
          </cell>
        </row>
        <row r="5150">
          <cell r="B5150" t="str">
            <v>KHI/HO/F/MO/PC COMP/P/78862/11/2023</v>
          </cell>
          <cell r="D5150" t="str">
            <v>IGI GENERAL INSURANCE LIMITED - WTO</v>
          </cell>
          <cell r="E5150">
            <v>45260</v>
          </cell>
          <cell r="F5150">
            <v>45181</v>
          </cell>
          <cell r="G5150">
            <v>45546</v>
          </cell>
          <cell r="H5150" t="str">
            <v xml:space="preserve"> 08800705</v>
          </cell>
          <cell r="I5150" t="str">
            <v xml:space="preserve"> IGI GENERAL INSURANCE LIMITED-WTO</v>
          </cell>
          <cell r="J5150" t="str">
            <v>CORPORATE</v>
          </cell>
          <cell r="K5150" t="str">
            <v>MR MUHAMMAD ABBAS C/O BARRETT HODGSON   
LEADER POLICY NO. 2023/09/KU2VPCOP00307</v>
          </cell>
          <cell r="L5150" t="str">
            <v xml:space="preserve"> F</v>
          </cell>
          <cell r="M5150" t="str">
            <v xml:space="preserve"> 09000266-Unique Insurance Brokers (Pvt) Ltd</v>
          </cell>
          <cell r="N5150" t="str">
            <v>SUZUKI Swift GLX CVT</v>
          </cell>
          <cell r="O5150" t="str">
            <v>2023</v>
          </cell>
          <cell r="Q5150" t="str">
            <v>1016559</v>
          </cell>
          <cell r="R5150" t="str">
            <v>116552</v>
          </cell>
          <cell r="T5150">
            <v>4960000</v>
          </cell>
          <cell r="U5150">
            <v>5479</v>
          </cell>
          <cell r="V5150">
            <v>6246</v>
          </cell>
          <cell r="W5150">
            <v>0</v>
          </cell>
          <cell r="X5150">
            <v>0</v>
          </cell>
          <cell r="Y5150">
            <v>6246</v>
          </cell>
        </row>
        <row r="5151">
          <cell r="B5151" t="str">
            <v>KHI/HO/D/MO/PD COMP/P/78889/11/2023</v>
          </cell>
          <cell r="C5151" t="str">
            <v>KHI/HO/D/MO/PD COMP/E/35614/12/2023</v>
          </cell>
          <cell r="E5151">
            <v>45289</v>
          </cell>
          <cell r="F5151">
            <v>45259</v>
          </cell>
          <cell r="G5151">
            <v>45624</v>
          </cell>
          <cell r="H5151" t="str">
            <v xml:space="preserve"> 08814478</v>
          </cell>
          <cell r="I5151" t="str">
            <v xml:space="preserve"> Khalil Ahmed(4210175090235)</v>
          </cell>
          <cell r="J5151" t="str">
            <v>INDIVIDUAL</v>
          </cell>
          <cell r="L5151" t="str">
            <v xml:space="preserve"> D</v>
          </cell>
          <cell r="M5151" t="str">
            <v xml:space="preserve"> 09000210-Tariq Shahzad</v>
          </cell>
          <cell r="U5151">
            <v>46491</v>
          </cell>
          <cell r="V5151">
            <v>53000</v>
          </cell>
          <cell r="W5151">
            <v>0</v>
          </cell>
          <cell r="X5151">
            <v>0</v>
          </cell>
          <cell r="Y5151">
            <v>53000</v>
          </cell>
        </row>
        <row r="5152">
          <cell r="B5152" t="str">
            <v>KHI/HO/D/MO/PC COMP/P/78894/11/2023</v>
          </cell>
          <cell r="E5152">
            <v>45260</v>
          </cell>
          <cell r="F5152">
            <v>45259</v>
          </cell>
          <cell r="G5152">
            <v>45624</v>
          </cell>
          <cell r="H5152" t="str">
            <v xml:space="preserve"> 08814482</v>
          </cell>
          <cell r="I5152" t="str">
            <v xml:space="preserve"> Eizy Builders &amp; Developers</v>
          </cell>
          <cell r="J5152" t="str">
            <v>CORPORATE</v>
          </cell>
          <cell r="K5152" t="str">
            <v>M/s. Eizy Builders &amp; Developers
User : Mr. Sohaib Asghar
NTN #. 7355997-0
CNIC #. 42301-4980583-9
CELL #. 0334-3532227</v>
          </cell>
          <cell r="L5152" t="str">
            <v xml:space="preserve"> D</v>
          </cell>
          <cell r="M5152" t="str">
            <v xml:space="preserve"> 09000649-Dawood Saeed</v>
          </cell>
          <cell r="N5152" t="str">
            <v>SUZUKI ALTO AGS A/T</v>
          </cell>
          <cell r="O5152" t="str">
            <v>2023</v>
          </cell>
          <cell r="Q5152" t="str">
            <v>6R288268</v>
          </cell>
          <cell r="R5152" t="str">
            <v>NF1AET306H1188290</v>
          </cell>
          <cell r="T5152">
            <v>2945000</v>
          </cell>
          <cell r="U5152">
            <v>45165</v>
          </cell>
          <cell r="V5152">
            <v>51538</v>
          </cell>
          <cell r="W5152">
            <v>51500</v>
          </cell>
          <cell r="X5152">
            <v>0</v>
          </cell>
          <cell r="Y5152">
            <v>38</v>
          </cell>
        </row>
        <row r="5153">
          <cell r="B5153" t="str">
            <v>KHI/HO/D/MO/PD COMP/P/78905/11/2023</v>
          </cell>
          <cell r="C5153" t="str">
            <v>KHI/HO/D/MO/PD COMP/E/35613/12/2023</v>
          </cell>
          <cell r="E5153">
            <v>45289</v>
          </cell>
          <cell r="F5153">
            <v>45260</v>
          </cell>
          <cell r="G5153">
            <v>45625</v>
          </cell>
          <cell r="H5153" t="str">
            <v xml:space="preserve"> 08814486</v>
          </cell>
          <cell r="I5153" t="str">
            <v xml:space="preserve"> Waseem Perwez Shaikh(4130624511251)</v>
          </cell>
          <cell r="J5153" t="str">
            <v>INDIVIDUAL</v>
          </cell>
          <cell r="L5153" t="str">
            <v xml:space="preserve"> D</v>
          </cell>
          <cell r="M5153" t="str">
            <v xml:space="preserve"> 09000210-Tariq Shahzad</v>
          </cell>
          <cell r="U5153">
            <v>44736</v>
          </cell>
          <cell r="V5153">
            <v>51000</v>
          </cell>
          <cell r="W5153">
            <v>0</v>
          </cell>
          <cell r="X5153">
            <v>0</v>
          </cell>
          <cell r="Y5153">
            <v>51000</v>
          </cell>
        </row>
        <row r="5154">
          <cell r="B5154" t="str">
            <v>KHI/HO/D/MO/PD COMP/P/78924/11/2023</v>
          </cell>
          <cell r="C5154" t="str">
            <v>KHI/HO/D/MO/PD COMP/E/35611/12/2023</v>
          </cell>
          <cell r="E5154">
            <v>45289</v>
          </cell>
          <cell r="F5154">
            <v>45260</v>
          </cell>
          <cell r="G5154">
            <v>45625</v>
          </cell>
          <cell r="H5154" t="str">
            <v xml:space="preserve"> 08814490</v>
          </cell>
          <cell r="I5154" t="str">
            <v xml:space="preserve"> Bakhsh Ali Abro(4320377902263)</v>
          </cell>
          <cell r="J5154" t="str">
            <v>INDIVIDUAL</v>
          </cell>
          <cell r="L5154" t="str">
            <v xml:space="preserve"> D</v>
          </cell>
          <cell r="M5154" t="str">
            <v xml:space="preserve"> 09000210-Tariq Shahzad</v>
          </cell>
          <cell r="U5154">
            <v>83332</v>
          </cell>
          <cell r="V5154">
            <v>95000</v>
          </cell>
          <cell r="W5154">
            <v>0</v>
          </cell>
          <cell r="X5154">
            <v>0</v>
          </cell>
          <cell r="Y5154">
            <v>95000</v>
          </cell>
        </row>
        <row r="5155">
          <cell r="B5155" t="str">
            <v>KHI/HO/D/MO/PD COMP/P/78933/11/2023</v>
          </cell>
          <cell r="C5155" t="str">
            <v>KHI/HO/D/MO/PD COMP/E/35612/12/2023</v>
          </cell>
          <cell r="E5155">
            <v>45289</v>
          </cell>
          <cell r="F5155">
            <v>45260</v>
          </cell>
          <cell r="G5155">
            <v>45625</v>
          </cell>
          <cell r="H5155" t="str">
            <v xml:space="preserve"> 08814491</v>
          </cell>
          <cell r="I5155" t="str">
            <v xml:space="preserve"> Muhammad Yousaf Ahmed #42101-0717023-5</v>
          </cell>
          <cell r="J5155" t="str">
            <v>INDIVIDUAL</v>
          </cell>
          <cell r="L5155" t="str">
            <v xml:space="preserve"> D</v>
          </cell>
          <cell r="M5155" t="str">
            <v xml:space="preserve"> 09000210-Tariq Shahzad</v>
          </cell>
          <cell r="U5155">
            <v>39473</v>
          </cell>
          <cell r="V5155">
            <v>45000</v>
          </cell>
          <cell r="W5155">
            <v>0</v>
          </cell>
          <cell r="X5155">
            <v>0</v>
          </cell>
          <cell r="Y5155">
            <v>45000</v>
          </cell>
        </row>
        <row r="5156">
          <cell r="B5156" t="str">
            <v>KHI/HO/D/MO/PD COMP/P/78965/12/2023</v>
          </cell>
          <cell r="C5156" t="str">
            <v>KHI/HO/D/MO/PD COMP/E/35615/12/2023</v>
          </cell>
          <cell r="E5156">
            <v>45289</v>
          </cell>
          <cell r="F5156">
            <v>45261</v>
          </cell>
          <cell r="G5156">
            <v>45626</v>
          </cell>
          <cell r="H5156" t="str">
            <v xml:space="preserve"> 08811974</v>
          </cell>
          <cell r="I5156" t="str">
            <v xml:space="preserve"> Irfan Iftikhar #42201-3864204-9</v>
          </cell>
          <cell r="J5156" t="str">
            <v>INDIVIDUAL</v>
          </cell>
          <cell r="L5156" t="str">
            <v xml:space="preserve"> D</v>
          </cell>
          <cell r="M5156" t="str">
            <v xml:space="preserve"> 09000210-Tariq Shahzad</v>
          </cell>
          <cell r="U5156">
            <v>46491</v>
          </cell>
          <cell r="V5156">
            <v>53000</v>
          </cell>
          <cell r="W5156">
            <v>0</v>
          </cell>
          <cell r="X5156">
            <v>0</v>
          </cell>
          <cell r="Y5156">
            <v>53000</v>
          </cell>
        </row>
        <row r="5157">
          <cell r="B5157" t="str">
            <v>KHI/HO/D/MO/PC COMP/C/78976/8/12/2023</v>
          </cell>
          <cell r="E5157">
            <v>45272</v>
          </cell>
          <cell r="F5157">
            <v>45272</v>
          </cell>
          <cell r="G5157">
            <v>45637</v>
          </cell>
          <cell r="H5157" t="str">
            <v xml:space="preserve"> 08000850</v>
          </cell>
          <cell r="I5157" t="str">
            <v xml:space="preserve"> BANK ALFALAH LTD.</v>
          </cell>
          <cell r="J5157" t="str">
            <v>BANK</v>
          </cell>
          <cell r="K5157" t="str">
            <v>M/S. Bank Alfalah Limited Karim Block Branch Lahore As Lessor &amp; Owner
And Mr. Hafiz Muhammad Daniyal  S/O Mr Safdar Hussain As Lessee &amp; Keeper
Lms No.0266/Mg2334500016</v>
          </cell>
          <cell r="L5157" t="str">
            <v xml:space="preserve"> D</v>
          </cell>
          <cell r="M5157" t="str">
            <v xml:space="preserve"> 09000221-Muhammad Irfan</v>
          </cell>
          <cell r="N5157" t="str">
            <v>HAVAL H6</v>
          </cell>
          <cell r="O5157" t="str">
            <v>2023</v>
          </cell>
          <cell r="P5157" t="str">
            <v>ARD-959</v>
          </cell>
          <cell r="Q5157" t="str">
            <v>23458557687</v>
          </cell>
          <cell r="R5157" t="str">
            <v>R2003200</v>
          </cell>
          <cell r="T5157">
            <v>9230990</v>
          </cell>
          <cell r="U5157">
            <v>121460</v>
          </cell>
          <cell r="V5157">
            <v>138465</v>
          </cell>
          <cell r="W5157">
            <v>138464</v>
          </cell>
          <cell r="X5157">
            <v>0</v>
          </cell>
          <cell r="Y5157">
            <v>1</v>
          </cell>
        </row>
        <row r="5158">
          <cell r="B5158" t="str">
            <v>KHI/HO/D/MO/PD COMP/P/79069/12/2023</v>
          </cell>
          <cell r="C5158" t="str">
            <v>KHI/HO/D/MO/PD COMP/E/35616/12/2023</v>
          </cell>
          <cell r="E5158">
            <v>45289</v>
          </cell>
          <cell r="F5158">
            <v>45262</v>
          </cell>
          <cell r="G5158">
            <v>45627</v>
          </cell>
          <cell r="H5158" t="str">
            <v xml:space="preserve"> 08814521</v>
          </cell>
          <cell r="I5158" t="str">
            <v xml:space="preserve"> Sohaib Uddin Ahmed(4200001012707)</v>
          </cell>
          <cell r="J5158" t="str">
            <v>INDIVIDUAL</v>
          </cell>
          <cell r="L5158" t="str">
            <v xml:space="preserve"> D</v>
          </cell>
          <cell r="M5158" t="str">
            <v xml:space="preserve"> 09000210-Tariq Shahzad</v>
          </cell>
          <cell r="U5158">
            <v>53507</v>
          </cell>
          <cell r="V5158">
            <v>61000</v>
          </cell>
          <cell r="W5158">
            <v>0</v>
          </cell>
          <cell r="X5158">
            <v>0</v>
          </cell>
          <cell r="Y5158">
            <v>61000</v>
          </cell>
        </row>
        <row r="5159">
          <cell r="B5159" t="str">
            <v>KHI/HO/D/MO/PD COMP/P/79088/12/2023</v>
          </cell>
          <cell r="C5159" t="str">
            <v>KHI/HO/D/MO/PD COMP/E/35617/12/2023</v>
          </cell>
          <cell r="E5159">
            <v>45289</v>
          </cell>
          <cell r="F5159">
            <v>45264</v>
          </cell>
          <cell r="G5159">
            <v>45629</v>
          </cell>
          <cell r="H5159" t="str">
            <v xml:space="preserve"> 08814536</v>
          </cell>
          <cell r="I5159" t="str">
            <v xml:space="preserve"> Arco Radio And Electronics</v>
          </cell>
          <cell r="J5159" t="str">
            <v>CORPORATE</v>
          </cell>
          <cell r="L5159" t="str">
            <v xml:space="preserve"> D</v>
          </cell>
          <cell r="M5159" t="str">
            <v xml:space="preserve"> 09000210-Tariq Shahzad</v>
          </cell>
          <cell r="U5159">
            <v>41227</v>
          </cell>
          <cell r="V5159">
            <v>47000</v>
          </cell>
          <cell r="W5159">
            <v>0</v>
          </cell>
          <cell r="X5159">
            <v>0</v>
          </cell>
          <cell r="Y5159">
            <v>47000</v>
          </cell>
        </row>
        <row r="5160">
          <cell r="B5160" t="str">
            <v>KHI/HO/D/MO/MC COMP/C/79110/2/12/2023</v>
          </cell>
          <cell r="E5160">
            <v>45264</v>
          </cell>
          <cell r="F5160">
            <v>45264</v>
          </cell>
          <cell r="G5160">
            <v>45629</v>
          </cell>
          <cell r="H5160" t="str">
            <v xml:space="preserve"> 08000098</v>
          </cell>
          <cell r="I5160" t="str">
            <v xml:space="preserve"> HABIB METROPOLITAN BANK LIMITED</v>
          </cell>
          <cell r="J5160" t="str">
            <v>BANK</v>
          </cell>
          <cell r="K5160" t="str">
            <v>M/S. Habib Metropolitan Bank Limited
A/C Mr. Aitazaz Hassan</v>
          </cell>
          <cell r="L5160" t="str">
            <v xml:space="preserve"> D</v>
          </cell>
          <cell r="M5160" t="str">
            <v xml:space="preserve"> 09000221-Muhammad Irfan</v>
          </cell>
          <cell r="N5160" t="str">
            <v>HONDA CG-125 M/CYCLE</v>
          </cell>
          <cell r="O5160" t="str">
            <v>2023</v>
          </cell>
          <cell r="Q5160" t="str">
            <v>Y179475</v>
          </cell>
          <cell r="R5160" t="str">
            <v>EG179459</v>
          </cell>
          <cell r="S5160" t="str">
            <v>13067</v>
          </cell>
          <cell r="T5160">
            <v>292900</v>
          </cell>
          <cell r="U5160">
            <v>12847</v>
          </cell>
          <cell r="V5160">
            <v>14645</v>
          </cell>
          <cell r="W5160">
            <v>0</v>
          </cell>
          <cell r="X5160">
            <v>0</v>
          </cell>
          <cell r="Y5160">
            <v>14645</v>
          </cell>
        </row>
        <row r="5161">
          <cell r="B5161" t="str">
            <v>KHI/HO/D/MO/MC COMP/C/79110/7/12/2023</v>
          </cell>
          <cell r="E5161">
            <v>45274</v>
          </cell>
          <cell r="F5161">
            <v>45274</v>
          </cell>
          <cell r="G5161">
            <v>45639</v>
          </cell>
          <cell r="H5161" t="str">
            <v xml:space="preserve"> 08000098</v>
          </cell>
          <cell r="I5161" t="str">
            <v xml:space="preserve"> HABIB METROPOLITAN BANK LIMITED</v>
          </cell>
          <cell r="J5161" t="str">
            <v>BANK</v>
          </cell>
          <cell r="K5161" t="str">
            <v>M/S. Habib Metropolitan Bank Limited
A/C Mr. Arsalan Baig</v>
          </cell>
          <cell r="L5161" t="str">
            <v xml:space="preserve"> D</v>
          </cell>
          <cell r="M5161" t="str">
            <v xml:space="preserve"> 09000221-Muhammad Irfan</v>
          </cell>
          <cell r="N5161" t="str">
            <v>HONDA CG-125 M/CYCLE</v>
          </cell>
          <cell r="O5161" t="str">
            <v>2023</v>
          </cell>
          <cell r="P5161" t="str">
            <v>KQH-0110</v>
          </cell>
          <cell r="Q5161" t="str">
            <v>T992608</v>
          </cell>
          <cell r="R5161" t="str">
            <v>EC675485</v>
          </cell>
          <cell r="S5161" t="str">
            <v>8874</v>
          </cell>
          <cell r="T5161">
            <v>234900</v>
          </cell>
          <cell r="U5161">
            <v>10303</v>
          </cell>
          <cell r="V5161">
            <v>11745</v>
          </cell>
          <cell r="W5161">
            <v>0</v>
          </cell>
          <cell r="X5161">
            <v>0</v>
          </cell>
          <cell r="Y5161">
            <v>11745</v>
          </cell>
        </row>
        <row r="5162">
          <cell r="B5162" t="str">
            <v>KHI/HO/D/MO/PD COMP/P/79137/12/2023</v>
          </cell>
          <cell r="C5162" t="str">
            <v>KHI/HO/D/MO/PD COMP/E/35622/12/2023</v>
          </cell>
          <cell r="E5162">
            <v>45289</v>
          </cell>
          <cell r="F5162">
            <v>45262</v>
          </cell>
          <cell r="G5162">
            <v>45627</v>
          </cell>
          <cell r="H5162" t="str">
            <v xml:space="preserve"> 08800738</v>
          </cell>
          <cell r="I5162" t="str">
            <v xml:space="preserve"> NEXTBRIDGE LIMITED</v>
          </cell>
          <cell r="J5162" t="str">
            <v>CORPORATE</v>
          </cell>
          <cell r="L5162" t="str">
            <v xml:space="preserve"> D</v>
          </cell>
          <cell r="M5162" t="str">
            <v xml:space="preserve"> 09000381-Fahad Anwar</v>
          </cell>
          <cell r="U5162">
            <v>56009</v>
          </cell>
          <cell r="V5162">
            <v>63900</v>
          </cell>
          <cell r="W5162">
            <v>0</v>
          </cell>
          <cell r="X5162">
            <v>0</v>
          </cell>
          <cell r="Y5162">
            <v>63900</v>
          </cell>
        </row>
        <row r="5163">
          <cell r="B5163" t="str">
            <v>LHR/LHR/F/MO/PC COMP/P/79138/12/2023</v>
          </cell>
          <cell r="D5163" t="str">
            <v>UBL INSURERS LIMITED - WINDOW TAKAFUL MULTAN BRANCH</v>
          </cell>
          <cell r="E5163">
            <v>45265</v>
          </cell>
          <cell r="F5163">
            <v>44743</v>
          </cell>
          <cell r="G5163">
            <v>45107</v>
          </cell>
          <cell r="H5163" t="str">
            <v xml:space="preserve"> 08802180</v>
          </cell>
          <cell r="I5163" t="str">
            <v xml:space="preserve"> UBL INSURERS LIMITED - WINDOW TAKAFUL MULTAN BRANCH</v>
          </cell>
          <cell r="J5163" t="str">
            <v>CORPORATE</v>
          </cell>
          <cell r="K5163" t="str">
            <v>THE BANK OF PUNJAB A/C M/S. SHABBIR CHICKS PVT LTD 
LEADER POLICY NO. 2022016VPCOP00367</v>
          </cell>
          <cell r="L5163" t="str">
            <v xml:space="preserve"> F</v>
          </cell>
          <cell r="M5163" t="str">
            <v xml:space="preserve"> 09000346-Sidra Khan</v>
          </cell>
          <cell r="N5163" t="str">
            <v>SUZUKI RAVI EURO-II</v>
          </cell>
          <cell r="O5163" t="str">
            <v>2015</v>
          </cell>
          <cell r="P5163" t="str">
            <v>MNT-15-8917</v>
          </cell>
          <cell r="Q5163" t="str">
            <v>277746</v>
          </cell>
          <cell r="R5163" t="str">
            <v>382439</v>
          </cell>
          <cell r="T5163">
            <v>700000</v>
          </cell>
          <cell r="U5163">
            <v>2333</v>
          </cell>
          <cell r="V5163">
            <v>2729</v>
          </cell>
          <cell r="W5163">
            <v>19800</v>
          </cell>
          <cell r="X5163">
            <v>0</v>
          </cell>
          <cell r="Y5163">
            <v>-17071</v>
          </cell>
        </row>
        <row r="5164">
          <cell r="B5164" t="str">
            <v>LHR/LHR/F/MO/PC COMP/P/79139/12/2023</v>
          </cell>
          <cell r="D5164" t="str">
            <v>UBL INSURERS LIMITED - WINDOW TAKAFUL MULTAN BRANCH</v>
          </cell>
          <cell r="E5164">
            <v>45265</v>
          </cell>
          <cell r="F5164">
            <v>44743</v>
          </cell>
          <cell r="G5164">
            <v>45107</v>
          </cell>
          <cell r="H5164" t="str">
            <v xml:space="preserve"> 08802180</v>
          </cell>
          <cell r="I5164" t="str">
            <v xml:space="preserve"> UBL INSURERS LIMITED - WINDOW TAKAFUL MULTAN BRANCH</v>
          </cell>
          <cell r="J5164" t="str">
            <v>CORPORATE</v>
          </cell>
          <cell r="K5164" t="str">
            <v>HIRA MALIK  A/C M/S. SHABBIR CHICKS PVT LTD 
LEADER POLICY NO. 2022016VPCOP00366</v>
          </cell>
          <cell r="L5164" t="str">
            <v xml:space="preserve"> F</v>
          </cell>
          <cell r="M5164" t="str">
            <v xml:space="preserve"> 09000346-Sidra Khan</v>
          </cell>
          <cell r="N5164" t="str">
            <v>HONDA CIVIC VTI  ORIEL PT</v>
          </cell>
          <cell r="O5164" t="str">
            <v>2016</v>
          </cell>
          <cell r="P5164" t="str">
            <v>AAB-405</v>
          </cell>
          <cell r="Q5164" t="str">
            <v>4045338</v>
          </cell>
          <cell r="R5164" t="str">
            <v>129099</v>
          </cell>
          <cell r="T5164">
            <v>2700000</v>
          </cell>
          <cell r="U5164">
            <v>9000</v>
          </cell>
          <cell r="V5164">
            <v>10530</v>
          </cell>
          <cell r="W5164">
            <v>19800</v>
          </cell>
          <cell r="X5164">
            <v>0</v>
          </cell>
          <cell r="Y5164">
            <v>-9270</v>
          </cell>
        </row>
        <row r="5165">
          <cell r="B5165" t="str">
            <v>LHR/LHR/F/MO/PC COMP/P/79141/12/2023</v>
          </cell>
          <cell r="D5165" t="str">
            <v>UBL INSURERS LIMITED - WINDOW TAKAFUL MULTAN BRANCH</v>
          </cell>
          <cell r="E5165">
            <v>45265</v>
          </cell>
          <cell r="F5165">
            <v>44743</v>
          </cell>
          <cell r="G5165">
            <v>45107</v>
          </cell>
          <cell r="H5165" t="str">
            <v xml:space="preserve"> 08802180</v>
          </cell>
          <cell r="I5165" t="str">
            <v xml:space="preserve"> UBL INSURERS LIMITED - WINDOW TAKAFUL MULTAN BRANCH</v>
          </cell>
          <cell r="J5165" t="str">
            <v>CORPORATE</v>
          </cell>
          <cell r="K5165" t="str">
            <v>M/S. SHABBIR CHICKS PVT LTD 
LEADER POLICY NO. 2022016VPCOP00368</v>
          </cell>
          <cell r="L5165" t="str">
            <v xml:space="preserve"> F</v>
          </cell>
          <cell r="M5165" t="str">
            <v xml:space="preserve"> 09000346-Sidra Khan</v>
          </cell>
          <cell r="N5165" t="str">
            <v>SUZUKI WAGON-R VXR</v>
          </cell>
          <cell r="O5165" t="str">
            <v>2017</v>
          </cell>
          <cell r="P5165" t="str">
            <v>LE-17A-7407</v>
          </cell>
          <cell r="Q5165" t="str">
            <v>138268</v>
          </cell>
          <cell r="R5165" t="str">
            <v>10038270</v>
          </cell>
          <cell r="T5165">
            <v>1300000</v>
          </cell>
          <cell r="U5165">
            <v>4334</v>
          </cell>
          <cell r="V5165">
            <v>5070</v>
          </cell>
          <cell r="W5165">
            <v>20039</v>
          </cell>
          <cell r="X5165">
            <v>0</v>
          </cell>
          <cell r="Y5165">
            <v>-14969</v>
          </cell>
        </row>
        <row r="5166">
          <cell r="B5166" t="str">
            <v>LHR/LHR/F/MO/PC COMP/P/79148/12/2023</v>
          </cell>
          <cell r="C5166" t="str">
            <v>LHR/LHR/F/MO/PC COMP/E/37723/03/2024</v>
          </cell>
          <cell r="D5166" t="str">
            <v>UBL INSURERS LIMITED - WINDOW TAKAFUL MULTAN BRANCH</v>
          </cell>
          <cell r="E5166">
            <v>45356</v>
          </cell>
          <cell r="F5166">
            <v>44763</v>
          </cell>
          <cell r="G5166">
            <v>45127</v>
          </cell>
          <cell r="H5166" t="str">
            <v xml:space="preserve"> 08802180</v>
          </cell>
          <cell r="I5166" t="str">
            <v xml:space="preserve"> UBL INSURERS LIMITED - WINDOW TAKAFUL MULTAN BRANCH</v>
          </cell>
          <cell r="J5166" t="str">
            <v>CORPORATE</v>
          </cell>
          <cell r="L5166" t="str">
            <v xml:space="preserve"> F</v>
          </cell>
          <cell r="M5166" t="str">
            <v xml:space="preserve"> 09000346-Sidra Khan</v>
          </cell>
          <cell r="N5166" t="str">
            <v>TOYOTA LAND CRUISER V8 CY</v>
          </cell>
          <cell r="O5166" t="str">
            <v>2015</v>
          </cell>
          <cell r="P5166" t="str">
            <v>ADT-299</v>
          </cell>
          <cell r="Q5166" t="str">
            <v>0210717</v>
          </cell>
          <cell r="R5166" t="str">
            <v>5001972</v>
          </cell>
          <cell r="T5166">
            <v>-12500000</v>
          </cell>
          <cell r="U5166">
            <v>-36221</v>
          </cell>
          <cell r="V5166">
            <v>-42379</v>
          </cell>
          <cell r="W5166">
            <v>0</v>
          </cell>
          <cell r="X5166">
            <v>0</v>
          </cell>
          <cell r="Y5166">
            <v>-42379</v>
          </cell>
        </row>
        <row r="5167">
          <cell r="B5167" t="str">
            <v>LHR/LHR/F/MO/PC COMP/P/79148/12/2023</v>
          </cell>
          <cell r="D5167" t="str">
            <v>UBL INSURERS LIMITED - WINDOW TAKAFUL MULTAN BRANCH</v>
          </cell>
          <cell r="E5167">
            <v>45265</v>
          </cell>
          <cell r="F5167">
            <v>44763</v>
          </cell>
          <cell r="G5167">
            <v>45127</v>
          </cell>
          <cell r="H5167" t="str">
            <v xml:space="preserve"> 08802180</v>
          </cell>
          <cell r="I5167" t="str">
            <v xml:space="preserve"> UBL INSURERS LIMITED - WINDOW TAKAFUL MULTAN BRANCH</v>
          </cell>
          <cell r="J5167" t="str">
            <v>CORPORATE</v>
          </cell>
          <cell r="K5167" t="str">
            <v>MEHER PERVAIZ C/O KHOKHAR TEXTILE
LEADER POLICY NO. 2022016VPCOP00378</v>
          </cell>
          <cell r="L5167" t="str">
            <v xml:space="preserve"> F</v>
          </cell>
          <cell r="M5167" t="str">
            <v xml:space="preserve"> 09000346-Sidra Khan</v>
          </cell>
          <cell r="N5167" t="str">
            <v>TOYOTA LAND CRUISER V8 CY</v>
          </cell>
          <cell r="O5167" t="str">
            <v>2015</v>
          </cell>
          <cell r="P5167" t="str">
            <v>ADT-299</v>
          </cell>
          <cell r="Q5167" t="str">
            <v>0210717</v>
          </cell>
          <cell r="R5167" t="str">
            <v>5001972</v>
          </cell>
          <cell r="T5167">
            <v>12500000</v>
          </cell>
          <cell r="U5167">
            <v>40064</v>
          </cell>
          <cell r="V5167">
            <v>46875</v>
          </cell>
          <cell r="W5167">
            <v>20396</v>
          </cell>
          <cell r="X5167">
            <v>0</v>
          </cell>
          <cell r="Y5167">
            <v>26479</v>
          </cell>
        </row>
        <row r="5168">
          <cell r="B5168" t="str">
            <v>KHI/HO/D/MO/PD COMP/P/79160/12/2023</v>
          </cell>
          <cell r="C5168" t="str">
            <v>KHI/HO/D/MO/PD COMP/E/35619/12/2023</v>
          </cell>
          <cell r="E5168">
            <v>45289</v>
          </cell>
          <cell r="F5168">
            <v>45259</v>
          </cell>
          <cell r="G5168">
            <v>45624</v>
          </cell>
          <cell r="H5168" t="str">
            <v xml:space="preserve"> 08814571</v>
          </cell>
          <cell r="I5168" t="str">
            <v xml:space="preserve"> Muhammad Ajmal Nasir(3740578177255)</v>
          </cell>
          <cell r="J5168" t="str">
            <v>INDIVIDUAL</v>
          </cell>
          <cell r="L5168" t="str">
            <v xml:space="preserve"> D</v>
          </cell>
          <cell r="M5168" t="str">
            <v xml:space="preserve"> 09000249-Amna Khurram</v>
          </cell>
          <cell r="U5168">
            <v>113157</v>
          </cell>
          <cell r="V5168">
            <v>129000</v>
          </cell>
          <cell r="W5168">
            <v>0</v>
          </cell>
          <cell r="X5168">
            <v>0</v>
          </cell>
          <cell r="Y5168">
            <v>129000</v>
          </cell>
        </row>
        <row r="5169">
          <cell r="B5169" t="str">
            <v>KHI/HO/D/MO/PD COMP/P/79166/12/2023</v>
          </cell>
          <cell r="C5169" t="str">
            <v>KHI/HO/D/MO/PD COMP/E/35620/12/2023</v>
          </cell>
          <cell r="E5169">
            <v>45289</v>
          </cell>
          <cell r="F5169">
            <v>45264</v>
          </cell>
          <cell r="G5169">
            <v>45629</v>
          </cell>
          <cell r="H5169" t="str">
            <v xml:space="preserve"> 08814576</v>
          </cell>
          <cell r="I5169" t="str">
            <v xml:space="preserve"> Rahim(4130356882161)</v>
          </cell>
          <cell r="J5169" t="str">
            <v>INDIVIDUAL</v>
          </cell>
          <cell r="L5169" t="str">
            <v xml:space="preserve"> D</v>
          </cell>
          <cell r="M5169" t="str">
            <v xml:space="preserve"> 09000210-Tariq Shahzad</v>
          </cell>
          <cell r="U5169">
            <v>35964</v>
          </cell>
          <cell r="V5169">
            <v>41000</v>
          </cell>
          <cell r="W5169">
            <v>0</v>
          </cell>
          <cell r="X5169">
            <v>0</v>
          </cell>
          <cell r="Y5169">
            <v>41000</v>
          </cell>
        </row>
        <row r="5170">
          <cell r="B5170" t="str">
            <v>LHR/LHR/F/MO/PC COMP/P/79168/12/2023</v>
          </cell>
          <cell r="D5170" t="str">
            <v>UBL INSURERS LIMITED - WINDOW TAKAFUL MULTAN BRANCH</v>
          </cell>
          <cell r="E5170">
            <v>45265</v>
          </cell>
          <cell r="F5170">
            <v>44734</v>
          </cell>
          <cell r="G5170">
            <v>45098</v>
          </cell>
          <cell r="H5170" t="str">
            <v xml:space="preserve"> 08802180</v>
          </cell>
          <cell r="I5170" t="str">
            <v xml:space="preserve"> UBL INSURERS LIMITED - WINDOW TAKAFUL MULTAN BRANCH</v>
          </cell>
          <cell r="J5170" t="str">
            <v>CORPORATE</v>
          </cell>
          <cell r="K5170" t="str">
            <v>M/S. UNITED BANK LIMITED 
A/C MR. WAJID ALI 
LEADER POLICY NO. 2022016VPCOP00346</v>
          </cell>
          <cell r="L5170" t="str">
            <v xml:space="preserve"> F</v>
          </cell>
          <cell r="M5170" t="str">
            <v xml:space="preserve"> 09000320-Abdul Khaliq Khan</v>
          </cell>
          <cell r="N5170" t="str">
            <v>SUZUKI WAGON-R VXL E2</v>
          </cell>
          <cell r="O5170" t="str">
            <v>2019</v>
          </cell>
          <cell r="P5170" t="str">
            <v>LEF-19-5728</v>
          </cell>
          <cell r="Q5170" t="str">
            <v>196625</v>
          </cell>
          <cell r="R5170" t="str">
            <v>10096606</v>
          </cell>
          <cell r="T5170">
            <v>1700000</v>
          </cell>
          <cell r="U5170">
            <v>6539</v>
          </cell>
          <cell r="V5170">
            <v>7650</v>
          </cell>
          <cell r="W5170">
            <v>20718</v>
          </cell>
          <cell r="X5170">
            <v>0</v>
          </cell>
          <cell r="Y5170">
            <v>-13068</v>
          </cell>
        </row>
        <row r="5171">
          <cell r="B5171" t="str">
            <v>LHR/LHR/F/MO/PC COMP/P/79169/12/2023</v>
          </cell>
          <cell r="D5171" t="str">
            <v>UBL INSURERS LIMITED - WINDOW TAKAFUL MULTAN BRANCH</v>
          </cell>
          <cell r="E5171">
            <v>45265</v>
          </cell>
          <cell r="F5171">
            <v>44734</v>
          </cell>
          <cell r="G5171">
            <v>45098</v>
          </cell>
          <cell r="H5171" t="str">
            <v xml:space="preserve"> 08802180</v>
          </cell>
          <cell r="I5171" t="str">
            <v xml:space="preserve"> UBL INSURERS LIMITED - WINDOW TAKAFUL MULTAN BRANCH</v>
          </cell>
          <cell r="J5171" t="str">
            <v>CORPORATE</v>
          </cell>
          <cell r="K5171" t="str">
            <v>M/S. UNITED BANK LIMITED 
A/C MR. WAJID ALI 
LEADER POLICY NO. 2022016VPCOP00345</v>
          </cell>
          <cell r="L5171" t="str">
            <v xml:space="preserve"> F</v>
          </cell>
          <cell r="M5171" t="str">
            <v xml:space="preserve"> 09000320-Abdul Khaliq Khan</v>
          </cell>
          <cell r="N5171" t="str">
            <v>SUZUKI WAGON-R VXL E2</v>
          </cell>
          <cell r="O5171" t="str">
            <v>2019</v>
          </cell>
          <cell r="P5171" t="str">
            <v>LEF-19-5728</v>
          </cell>
          <cell r="Q5171" t="str">
            <v>196625</v>
          </cell>
          <cell r="R5171" t="str">
            <v>10096606</v>
          </cell>
          <cell r="T5171">
            <v>1344000</v>
          </cell>
          <cell r="U5171">
            <v>5169</v>
          </cell>
          <cell r="V5171">
            <v>6048</v>
          </cell>
          <cell r="W5171">
            <v>20880</v>
          </cell>
          <cell r="X5171">
            <v>0</v>
          </cell>
          <cell r="Y5171">
            <v>-14832</v>
          </cell>
        </row>
        <row r="5172">
          <cell r="B5172" t="str">
            <v>KHI/HO/D/MO/PD COMP/P/79172/12/2023</v>
          </cell>
          <cell r="C5172" t="str">
            <v>KHI/HO/D/MO/PD COMP/E/35618/12/2023</v>
          </cell>
          <cell r="E5172">
            <v>45289</v>
          </cell>
          <cell r="F5172">
            <v>45261</v>
          </cell>
          <cell r="G5172">
            <v>45626</v>
          </cell>
          <cell r="H5172" t="str">
            <v xml:space="preserve"> 08814581</v>
          </cell>
          <cell r="I5172" t="str">
            <v xml:space="preserve"> Muhammad Arslan Taj(3630218929291)</v>
          </cell>
          <cell r="J5172" t="str">
            <v>INDIVIDUAL</v>
          </cell>
          <cell r="L5172" t="str">
            <v xml:space="preserve"> D</v>
          </cell>
          <cell r="M5172" t="str">
            <v xml:space="preserve"> 09000355-Asif Azeem</v>
          </cell>
          <cell r="U5172">
            <v>71052</v>
          </cell>
          <cell r="V5172">
            <v>81000</v>
          </cell>
          <cell r="W5172">
            <v>0</v>
          </cell>
          <cell r="X5172">
            <v>0</v>
          </cell>
          <cell r="Y5172">
            <v>81000</v>
          </cell>
        </row>
        <row r="5173">
          <cell r="B5173" t="str">
            <v>LHR/LHR/F/MO/PC COMP/P/79174/12/2023</v>
          </cell>
          <cell r="D5173" t="str">
            <v>UBL INSURERS LIMITED - WINDOW TAKAFUL MULTAN BRANCH</v>
          </cell>
          <cell r="E5173">
            <v>45265</v>
          </cell>
          <cell r="F5173">
            <v>44743</v>
          </cell>
          <cell r="G5173">
            <v>45107</v>
          </cell>
          <cell r="H5173" t="str">
            <v xml:space="preserve"> 08802180</v>
          </cell>
          <cell r="I5173" t="str">
            <v xml:space="preserve"> UBL INSURERS LIMITED - WINDOW TAKAFUL MULTAN BRANCH</v>
          </cell>
          <cell r="J5173" t="str">
            <v>CORPORATE</v>
          </cell>
          <cell r="K5173" t="str">
            <v>M/S. SHABBIR FEED MILLS (PVT) LIMITED
LEADER POLICY NO. 2022016VPCOP00351</v>
          </cell>
          <cell r="L5173" t="str">
            <v xml:space="preserve"> F</v>
          </cell>
          <cell r="M5173" t="str">
            <v xml:space="preserve"> 09000346-Sidra Khan</v>
          </cell>
          <cell r="N5173" t="str">
            <v>TOYOTA COROLLA GLI A/T 1.</v>
          </cell>
          <cell r="O5173" t="str">
            <v>2016</v>
          </cell>
          <cell r="P5173" t="str">
            <v>MN-16-968</v>
          </cell>
          <cell r="Q5173" t="str">
            <v>Z398521</v>
          </cell>
          <cell r="R5173" t="str">
            <v>4063482</v>
          </cell>
          <cell r="T5173">
            <v>1500000</v>
          </cell>
          <cell r="U5173">
            <v>5000</v>
          </cell>
          <cell r="V5173">
            <v>5850</v>
          </cell>
          <cell r="W5173">
            <v>21250</v>
          </cell>
          <cell r="X5173">
            <v>0</v>
          </cell>
          <cell r="Y5173">
            <v>-15400</v>
          </cell>
        </row>
        <row r="5174">
          <cell r="B5174" t="str">
            <v>LHR/LHR/F/MO/PC COMP/P/79181/12/2023</v>
          </cell>
          <cell r="D5174" t="str">
            <v>UBL INSURERS LIMITED - WINDOW TAKAFUL MULTAN BRANCH</v>
          </cell>
          <cell r="E5174">
            <v>45265</v>
          </cell>
          <cell r="F5174">
            <v>44738</v>
          </cell>
          <cell r="G5174">
            <v>45102</v>
          </cell>
          <cell r="H5174" t="str">
            <v xml:space="preserve"> 08802180</v>
          </cell>
          <cell r="I5174" t="str">
            <v xml:space="preserve"> UBL INSURERS LIMITED - WINDOW TAKAFUL MULTAN BRANCH</v>
          </cell>
          <cell r="J5174" t="str">
            <v>CORPORATE</v>
          </cell>
          <cell r="K5174" t="str">
            <v>M/s Bank Al Habib Limited, Main Branch, Multan as owner, A/c. M/s MAHMOOD FEED PVT LIMITED
LEADER POLICY NO. 2022016VPCOP00333</v>
          </cell>
          <cell r="L5174" t="str">
            <v xml:space="preserve"> F</v>
          </cell>
          <cell r="M5174" t="str">
            <v xml:space="preserve"> 09000346-Sidra Khan</v>
          </cell>
          <cell r="N5174" t="str">
            <v>FAW CARRIER (STD)  PETROL
FAW CARRIER (STD)  PETROL</v>
          </cell>
          <cell r="O5174" t="str">
            <v>2016
2016</v>
          </cell>
          <cell r="P5174" t="str">
            <v>MNS-16-1-603
MNS-16-1-602</v>
          </cell>
          <cell r="Q5174" t="str">
            <v>5901685
5A02451</v>
          </cell>
          <cell r="R5174" t="str">
            <v>002491
002495</v>
          </cell>
          <cell r="T5174">
            <v>1934400</v>
          </cell>
          <cell r="U5174">
            <v>5705</v>
          </cell>
          <cell r="V5174">
            <v>6675</v>
          </cell>
          <cell r="W5174">
            <v>22100</v>
          </cell>
          <cell r="X5174">
            <v>0</v>
          </cell>
          <cell r="Y5174">
            <v>-15425</v>
          </cell>
        </row>
        <row r="5175">
          <cell r="B5175" t="str">
            <v>KHI/HO/D/MO/PD COMP/P/79185/12/2023</v>
          </cell>
          <cell r="C5175" t="str">
            <v>KHI/HO/D/MO/PD COMP/E/35621/12/2023</v>
          </cell>
          <cell r="E5175">
            <v>45289</v>
          </cell>
          <cell r="F5175">
            <v>45264</v>
          </cell>
          <cell r="G5175">
            <v>45629</v>
          </cell>
          <cell r="H5175" t="str">
            <v xml:space="preserve"> 08814588</v>
          </cell>
          <cell r="I5175" t="str">
            <v xml:space="preserve"> Hafiz Tariq Mehmood #42501-1460949-1</v>
          </cell>
          <cell r="J5175" t="str">
            <v>INDIVIDUAL</v>
          </cell>
          <cell r="L5175" t="str">
            <v xml:space="preserve"> D</v>
          </cell>
          <cell r="M5175" t="str">
            <v xml:space="preserve"> 09000355-Asif Azeem</v>
          </cell>
          <cell r="U5175">
            <v>14911</v>
          </cell>
          <cell r="V5175">
            <v>17000</v>
          </cell>
          <cell r="W5175">
            <v>0</v>
          </cell>
          <cell r="X5175">
            <v>0</v>
          </cell>
          <cell r="Y5175">
            <v>17000</v>
          </cell>
        </row>
        <row r="5176">
          <cell r="B5176" t="str">
            <v>LHR/LHR/F/MO/PC COMP/P/79192/12/2023</v>
          </cell>
          <cell r="D5176" t="str">
            <v>UBL INSURERS LIMITED - WINDOW TAKAFUL MULTAN BRANCH</v>
          </cell>
          <cell r="E5176">
            <v>45265</v>
          </cell>
          <cell r="F5176">
            <v>44726</v>
          </cell>
          <cell r="G5176">
            <v>45090</v>
          </cell>
          <cell r="H5176" t="str">
            <v xml:space="preserve"> 08802180</v>
          </cell>
          <cell r="I5176" t="str">
            <v xml:space="preserve"> UBL INSURERS LIMITED - WINDOW TAKAFUL MULTAN BRANCH</v>
          </cell>
          <cell r="J5176" t="str">
            <v>CORPORATE</v>
          </cell>
          <cell r="K5176" t="str">
            <v>M/S. BANK AL HABIB A/C M/S. RAB NAWAZ INDUSTRIES PVT LTD   
LEADER POLICY NO. 2022016VPCOP00330</v>
          </cell>
          <cell r="L5176" t="str">
            <v xml:space="preserve"> F</v>
          </cell>
          <cell r="M5176" t="str">
            <v xml:space="preserve"> 09000346-Sidra Khan</v>
          </cell>
          <cell r="N5176" t="str">
            <v>SUZUKI SWIFT DLX  NAV</v>
          </cell>
          <cell r="O5176" t="str">
            <v>2017</v>
          </cell>
          <cell r="P5176" t="str">
            <v>MNC-17-32-</v>
          </cell>
          <cell r="Q5176" t="str">
            <v>13036338</v>
          </cell>
          <cell r="R5176" t="str">
            <v>10036317</v>
          </cell>
          <cell r="T5176">
            <v>1725100</v>
          </cell>
          <cell r="U5176">
            <v>5087</v>
          </cell>
          <cell r="V5176">
            <v>5952</v>
          </cell>
          <cell r="W5176">
            <v>22620</v>
          </cell>
          <cell r="X5176">
            <v>0</v>
          </cell>
          <cell r="Y5176">
            <v>-16668</v>
          </cell>
        </row>
        <row r="5177">
          <cell r="B5177" t="str">
            <v>KHI/HO/D/MO/PD COMP/P/79216/12/2023</v>
          </cell>
          <cell r="C5177" t="str">
            <v>KHI/HO/D/MO/PD COMP/E/35624/12/2023</v>
          </cell>
          <cell r="E5177">
            <v>45289</v>
          </cell>
          <cell r="F5177">
            <v>45264</v>
          </cell>
          <cell r="G5177">
            <v>45629</v>
          </cell>
          <cell r="H5177" t="str">
            <v xml:space="preserve"> 08814603</v>
          </cell>
          <cell r="I5177" t="str">
            <v xml:space="preserve"> Saqib Malik - 42501-6061803-1</v>
          </cell>
          <cell r="J5177" t="str">
            <v>INDIVIDUAL</v>
          </cell>
          <cell r="L5177" t="str">
            <v xml:space="preserve"> D</v>
          </cell>
          <cell r="M5177" t="str">
            <v xml:space="preserve"> 09000210-Tariq Shahzad</v>
          </cell>
          <cell r="U5177">
            <v>48245</v>
          </cell>
          <cell r="V5177">
            <v>55000</v>
          </cell>
          <cell r="W5177">
            <v>0</v>
          </cell>
          <cell r="X5177">
            <v>0</v>
          </cell>
          <cell r="Y5177">
            <v>55000</v>
          </cell>
        </row>
        <row r="5178">
          <cell r="B5178" t="str">
            <v>LHR/LHR/F/MO/PC COMP/P/79223/12/2023</v>
          </cell>
          <cell r="D5178" t="str">
            <v>UBL INSURERS LIMITED - WINDOW TAKAFUL MULTAN BRANCH</v>
          </cell>
          <cell r="E5178">
            <v>45266</v>
          </cell>
          <cell r="F5178">
            <v>45110</v>
          </cell>
          <cell r="G5178">
            <v>45476</v>
          </cell>
          <cell r="H5178" t="str">
            <v xml:space="preserve"> 08802180</v>
          </cell>
          <cell r="I5178" t="str">
            <v xml:space="preserve"> UBL INSURERS LIMITED - WINDOW TAKAFUL MULTAN BRANCH</v>
          </cell>
          <cell r="J5178" t="str">
            <v>CORPORATE</v>
          </cell>
          <cell r="K5178" t="str">
            <v>M/R KHALID HASSAN   
LEADER POLICY NO. 2022016VPCOP00356</v>
          </cell>
          <cell r="L5178" t="str">
            <v xml:space="preserve"> F</v>
          </cell>
          <cell r="M5178" t="str">
            <v xml:space="preserve"> 09000346-Sidra Khan</v>
          </cell>
          <cell r="N5178" t="str">
            <v>SUZUKI WAGON-R VXL E2</v>
          </cell>
          <cell r="O5178" t="str">
            <v>2018</v>
          </cell>
          <cell r="P5178" t="str">
            <v>MNE-18-605</v>
          </cell>
          <cell r="Q5178" t="str">
            <v>173745</v>
          </cell>
          <cell r="R5178" t="str">
            <v>10074600</v>
          </cell>
          <cell r="T5178">
            <v>1750000</v>
          </cell>
          <cell r="U5178">
            <v>7180</v>
          </cell>
          <cell r="V5178">
            <v>8401</v>
          </cell>
          <cell r="W5178">
            <v>23400</v>
          </cell>
          <cell r="X5178">
            <v>0</v>
          </cell>
          <cell r="Y5178">
            <v>-14999</v>
          </cell>
        </row>
        <row r="5179">
          <cell r="B5179" t="str">
            <v>LHR/LHR/F/MO/PC COMP/P/79226/12/2023</v>
          </cell>
          <cell r="D5179" t="str">
            <v>UBL INSURERS LIMITED - WINDOW TAKAFUL MULTAN BRANCH</v>
          </cell>
          <cell r="E5179">
            <v>45266</v>
          </cell>
          <cell r="F5179">
            <v>44730</v>
          </cell>
          <cell r="G5179">
            <v>45094</v>
          </cell>
          <cell r="H5179" t="str">
            <v xml:space="preserve"> 08802180</v>
          </cell>
          <cell r="I5179" t="str">
            <v xml:space="preserve"> UBL INSURERS LIMITED - WINDOW TAKAFUL MULTAN BRANCH</v>
          </cell>
          <cell r="J5179" t="str">
            <v>CORPORATE</v>
          </cell>
          <cell r="K5179" t="str">
            <v>M/S. BANK AL HABIB LIMITED A/C HOOR OIL INDUSTRIES 
PVT LTD 
LEADER POLICY NO. 2022016VPCOP00332</v>
          </cell>
          <cell r="L5179" t="str">
            <v xml:space="preserve"> F</v>
          </cell>
          <cell r="M5179" t="str">
            <v xml:space="preserve"> 09000346-Sidra Khan</v>
          </cell>
          <cell r="N5179" t="str">
            <v>SUZUKI ALTO VXR E-2</v>
          </cell>
          <cell r="O5179" t="str">
            <v>2020</v>
          </cell>
          <cell r="P5179" t="str">
            <v>MN-20-983</v>
          </cell>
          <cell r="Q5179" t="str">
            <v>134332</v>
          </cell>
          <cell r="R5179" t="str">
            <v>1034255</v>
          </cell>
          <cell r="T5179">
            <v>1450000</v>
          </cell>
          <cell r="U5179">
            <v>4275</v>
          </cell>
          <cell r="V5179">
            <v>5002</v>
          </cell>
          <cell r="W5179">
            <v>23400</v>
          </cell>
          <cell r="X5179">
            <v>0</v>
          </cell>
          <cell r="Y5179">
            <v>-18398</v>
          </cell>
        </row>
        <row r="5180">
          <cell r="B5180" t="str">
            <v>LHR/LHR/F/MO/PC COMP/P/79228/12/2023</v>
          </cell>
          <cell r="D5180" t="str">
            <v>UBL INSURERS LIMITED - WINDOW TAKAFUL MULTAN BRANCH</v>
          </cell>
          <cell r="E5180">
            <v>45266</v>
          </cell>
          <cell r="F5180">
            <v>44775</v>
          </cell>
          <cell r="G5180">
            <v>45139</v>
          </cell>
          <cell r="H5180" t="str">
            <v xml:space="preserve"> 08802180</v>
          </cell>
          <cell r="I5180" t="str">
            <v xml:space="preserve"> UBL INSURERS LIMITED - WINDOW TAKAFUL MULTAN BRANCH</v>
          </cell>
          <cell r="J5180" t="str">
            <v>CORPORATE</v>
          </cell>
          <cell r="K5180" t="str">
            <v>M/S. BANK AL HABIB  A/C M/S. MAHMOOD FEED PVT LTD 
LEADER POLICY NO. 2022016VPCOP00396</v>
          </cell>
          <cell r="L5180" t="str">
            <v xml:space="preserve"> F</v>
          </cell>
          <cell r="M5180" t="str">
            <v xml:space="preserve"> 09000320-Abdul Khaliq Khan</v>
          </cell>
          <cell r="N5180" t="str">
            <v>SUZUKI WAGON-R VXL E2</v>
          </cell>
          <cell r="O5180" t="str">
            <v>2016</v>
          </cell>
          <cell r="P5180" t="str">
            <v>MND-16-697</v>
          </cell>
          <cell r="Q5180" t="str">
            <v>117742</v>
          </cell>
          <cell r="R5180" t="str">
            <v>10017750</v>
          </cell>
          <cell r="T5180">
            <v>1100000</v>
          </cell>
          <cell r="U5180">
            <v>3244</v>
          </cell>
          <cell r="V5180">
            <v>3795</v>
          </cell>
          <cell r="W5180">
            <v>25116</v>
          </cell>
          <cell r="X5180">
            <v>0</v>
          </cell>
          <cell r="Y5180">
            <v>-21321</v>
          </cell>
        </row>
        <row r="5181">
          <cell r="B5181" t="str">
            <v>LHR/LHR/F/MO/PC COMP/P/79231/12/2023</v>
          </cell>
          <cell r="D5181" t="str">
            <v>UBL INSURERS LIMITED - WINDOW TAKAFUL MULTAN BRANCH</v>
          </cell>
          <cell r="E5181">
            <v>45266</v>
          </cell>
          <cell r="F5181">
            <v>44803</v>
          </cell>
          <cell r="G5181">
            <v>45167</v>
          </cell>
          <cell r="H5181" t="str">
            <v xml:space="preserve"> 08802180</v>
          </cell>
          <cell r="I5181" t="str">
            <v xml:space="preserve"> UBL INSURERS LIMITED - WINDOW TAKAFUL MULTAN BRANCH</v>
          </cell>
          <cell r="J5181" t="str">
            <v>CORPORATE</v>
          </cell>
          <cell r="K5181" t="str">
            <v>M/S. BANK AL HABIB  A/C M/S. RAB NAWAZ INDUSTRIES 
PVT LTD   
LEADER POLICY NO. 2022016VPCOP00399</v>
          </cell>
          <cell r="L5181" t="str">
            <v xml:space="preserve"> F</v>
          </cell>
          <cell r="M5181" t="str">
            <v xml:space="preserve"> 09000320-Abdul Khaliq Khan</v>
          </cell>
          <cell r="N5181" t="str">
            <v>HONDA CITY ASPIRE M/T</v>
          </cell>
          <cell r="O5181" t="str">
            <v>2017</v>
          </cell>
          <cell r="P5181" t="str">
            <v>MNE-17-28</v>
          </cell>
          <cell r="Q5181" t="str">
            <v>9785131</v>
          </cell>
          <cell r="R5181" t="str">
            <v>208793</v>
          </cell>
          <cell r="T5181">
            <v>1650000</v>
          </cell>
          <cell r="U5181">
            <v>4865</v>
          </cell>
          <cell r="V5181">
            <v>5692</v>
          </cell>
          <cell r="W5181">
            <v>25200</v>
          </cell>
          <cell r="X5181">
            <v>0</v>
          </cell>
          <cell r="Y5181">
            <v>-19508</v>
          </cell>
        </row>
        <row r="5182">
          <cell r="B5182" t="str">
            <v>LHR/LHR/F/MO/PC COMP/P/79235/12/2023</v>
          </cell>
          <cell r="D5182" t="str">
            <v>UBL INSURERS LIMITED - WINDOW TAKAFUL MULTAN BRANCH</v>
          </cell>
          <cell r="E5182">
            <v>45266</v>
          </cell>
          <cell r="F5182">
            <v>44783</v>
          </cell>
          <cell r="G5182">
            <v>45147</v>
          </cell>
          <cell r="H5182" t="str">
            <v xml:space="preserve"> 08802180</v>
          </cell>
          <cell r="I5182" t="str">
            <v xml:space="preserve"> UBL INSURERS LIMITED - WINDOW TAKAFUL MULTAN BRANCH</v>
          </cell>
          <cell r="J5182" t="str">
            <v>CORPORATE</v>
          </cell>
          <cell r="K5182" t="str">
            <v>M/S. BANK AL HABIB  A/C M/S. MAHMOOD FEED PVT LTD    
LEADER POLICY NO. 2022016VPCOP00398
17 KASSI VEHARI ROAD MULTAN</v>
          </cell>
          <cell r="L5182" t="str">
            <v xml:space="preserve"> F</v>
          </cell>
          <cell r="M5182" t="str">
            <v xml:space="preserve"> 09000320-Abdul Khaliq Khan</v>
          </cell>
          <cell r="N5182" t="str">
            <v>SUZUKI WAGON R VXL</v>
          </cell>
          <cell r="O5182" t="str">
            <v>2016</v>
          </cell>
          <cell r="P5182" t="str">
            <v>MND-16-696</v>
          </cell>
          <cell r="Q5182" t="str">
            <v>118272</v>
          </cell>
          <cell r="R5182" t="str">
            <v>10018262</v>
          </cell>
          <cell r="T5182">
            <v>1125000</v>
          </cell>
          <cell r="U5182">
            <v>3318</v>
          </cell>
          <cell r="V5182">
            <v>3882</v>
          </cell>
          <cell r="W5182">
            <v>25200</v>
          </cell>
          <cell r="X5182">
            <v>0</v>
          </cell>
          <cell r="Y5182">
            <v>-21318</v>
          </cell>
        </row>
        <row r="5183">
          <cell r="B5183" t="str">
            <v>LHR/LHR/F/MO/PC COMP/P/79238/12/2023</v>
          </cell>
          <cell r="D5183" t="str">
            <v>UBL INSURERS LIMITED - WINDOW TAKAFUL MULTAN BRANCH</v>
          </cell>
          <cell r="E5183">
            <v>45266</v>
          </cell>
          <cell r="F5183">
            <v>44781</v>
          </cell>
          <cell r="G5183">
            <v>45145</v>
          </cell>
          <cell r="H5183" t="str">
            <v xml:space="preserve"> 08802180</v>
          </cell>
          <cell r="I5183" t="str">
            <v xml:space="preserve"> UBL INSURERS LIMITED - WINDOW TAKAFUL MULTAN BRANCH</v>
          </cell>
          <cell r="J5183" t="str">
            <v>CORPORATE</v>
          </cell>
          <cell r="K5183" t="str">
            <v>M/S. BANK AL HABIB  A/C M/S. MAHMOOD FEED PVT LTD   
LEADER POLICY NO. 2022016VPCOP00397</v>
          </cell>
          <cell r="L5183" t="str">
            <v xml:space="preserve"> F</v>
          </cell>
          <cell r="M5183" t="str">
            <v xml:space="preserve"> 09000320-Abdul Khaliq Khan</v>
          </cell>
          <cell r="N5183" t="str">
            <v>MASTER GRAND TRUCK
MASTER GRAND TRUCK</v>
          </cell>
          <cell r="O5183" t="str">
            <v>2016
2016</v>
          </cell>
          <cell r="P5183" t="str">
            <v>MNS-16-1-794
MNS-16-1-795</v>
          </cell>
          <cell r="Q5183" t="str">
            <v>15000977
15000972</v>
          </cell>
          <cell r="R5183" t="str">
            <v>07986
07986</v>
          </cell>
          <cell r="T5183">
            <v>3000000</v>
          </cell>
          <cell r="U5183">
            <v>8846</v>
          </cell>
          <cell r="V5183">
            <v>10350</v>
          </cell>
          <cell r="W5183">
            <v>25200</v>
          </cell>
          <cell r="X5183">
            <v>0</v>
          </cell>
          <cell r="Y5183">
            <v>-14850</v>
          </cell>
        </row>
        <row r="5184">
          <cell r="B5184" t="str">
            <v>KHI/HO/D/MO/PC COMP/C/79259/2/12/2023</v>
          </cell>
          <cell r="E5184">
            <v>45266</v>
          </cell>
          <cell r="F5184">
            <v>45292</v>
          </cell>
          <cell r="G5184">
            <v>45657</v>
          </cell>
          <cell r="H5184" t="str">
            <v xml:space="preserve"> 08002927</v>
          </cell>
          <cell r="I5184" t="str">
            <v xml:space="preserve"> FIRST HABIB MODARABA</v>
          </cell>
          <cell r="J5184" t="str">
            <v>BANK</v>
          </cell>
          <cell r="K5184" t="str">
            <v>M/S. First Habib Modaraba 
A/C M/S. Asian Trade Center</v>
          </cell>
          <cell r="L5184" t="str">
            <v xml:space="preserve"> D</v>
          </cell>
          <cell r="M5184" t="str">
            <v xml:space="preserve"> 09000221-Muhammad Irfan</v>
          </cell>
          <cell r="N5184" t="str">
            <v>TOYOTA VITZ</v>
          </cell>
          <cell r="O5184" t="str">
            <v>2017</v>
          </cell>
          <cell r="P5184" t="str">
            <v>ABP 323</v>
          </cell>
          <cell r="Q5184" t="str">
            <v>1789517</v>
          </cell>
          <cell r="R5184" t="str">
            <v>2199584</v>
          </cell>
          <cell r="S5184" t="str">
            <v>0156338-6</v>
          </cell>
          <cell r="T5184">
            <v>2560000</v>
          </cell>
          <cell r="U5184">
            <v>44912</v>
          </cell>
          <cell r="V5184">
            <v>51200</v>
          </cell>
          <cell r="W5184">
            <v>0</v>
          </cell>
          <cell r="X5184">
            <v>0</v>
          </cell>
          <cell r="Y5184">
            <v>51200</v>
          </cell>
        </row>
        <row r="5185">
          <cell r="B5185" t="str">
            <v>KHI/HO/D/MO/PC COMP/C/79259/2/12/2023</v>
          </cell>
          <cell r="C5185" t="str">
            <v>KHI/HO/D/MO/PC COMP/E/40792/00002/04/2024</v>
          </cell>
          <cell r="E5185">
            <v>45399</v>
          </cell>
          <cell r="F5185">
            <v>45292</v>
          </cell>
          <cell r="G5185">
            <v>45657</v>
          </cell>
          <cell r="H5185" t="str">
            <v xml:space="preserve"> 08002927</v>
          </cell>
          <cell r="I5185" t="str">
            <v xml:space="preserve"> FIRST HABIB MODARABA</v>
          </cell>
          <cell r="J5185" t="str">
            <v>BANK</v>
          </cell>
          <cell r="K5185" t="str">
            <v>M/S. First Habib Modaraba 
A/C M/S. Asian Trade Center</v>
          </cell>
          <cell r="L5185" t="str">
            <v xml:space="preserve"> D</v>
          </cell>
          <cell r="M5185" t="str">
            <v xml:space="preserve"> 09000221-Muhammad Irfan</v>
          </cell>
          <cell r="N5185" t="str">
            <v>TOYOTA VITZ</v>
          </cell>
          <cell r="O5185" t="str">
            <v>2017</v>
          </cell>
          <cell r="P5185" t="str">
            <v>ABP 323</v>
          </cell>
          <cell r="Q5185" t="str">
            <v>1789517</v>
          </cell>
          <cell r="R5185" t="str">
            <v>2199584</v>
          </cell>
          <cell r="S5185" t="str">
            <v>0156338-6</v>
          </cell>
          <cell r="T5185">
            <v>-2560000</v>
          </cell>
          <cell r="U5185">
            <v>-44912</v>
          </cell>
          <cell r="V5185">
            <v>-51200</v>
          </cell>
          <cell r="W5185">
            <v>0</v>
          </cell>
          <cell r="X5185">
            <v>0</v>
          </cell>
          <cell r="Y5185">
            <v>-51200</v>
          </cell>
        </row>
        <row r="5186">
          <cell r="B5186" t="str">
            <v>KHI/HO/D/MO/PD COMP/P/79264/12/2023</v>
          </cell>
          <cell r="C5186" t="str">
            <v>KHI/HO/D/MO/PD COMP/E/35625/12/2023</v>
          </cell>
          <cell r="E5186">
            <v>45289</v>
          </cell>
          <cell r="F5186">
            <v>45265</v>
          </cell>
          <cell r="G5186">
            <v>45630</v>
          </cell>
          <cell r="H5186" t="str">
            <v xml:space="preserve"> 08814601</v>
          </cell>
          <cell r="I5186" t="str">
            <v xml:space="preserve"> Syed Sameer Ali(4210142239417)</v>
          </cell>
          <cell r="J5186" t="str">
            <v>INDIVIDUAL</v>
          </cell>
          <cell r="L5186" t="str">
            <v xml:space="preserve"> D</v>
          </cell>
          <cell r="M5186" t="str">
            <v xml:space="preserve"> 09000210-Tariq Shahzad</v>
          </cell>
          <cell r="U5186">
            <v>41227</v>
          </cell>
          <cell r="V5186">
            <v>47000</v>
          </cell>
          <cell r="W5186">
            <v>0</v>
          </cell>
          <cell r="X5186">
            <v>0</v>
          </cell>
          <cell r="Y5186">
            <v>47000</v>
          </cell>
        </row>
        <row r="5187">
          <cell r="B5187" t="str">
            <v>KHI/HO/D/MO/PC COMP/P/79268/12/2023</v>
          </cell>
          <cell r="E5187">
            <v>45266</v>
          </cell>
          <cell r="F5187">
            <v>45245</v>
          </cell>
          <cell r="G5187">
            <v>45610</v>
          </cell>
          <cell r="H5187" t="str">
            <v xml:space="preserve"> 08000809</v>
          </cell>
          <cell r="I5187" t="str">
            <v xml:space="preserve"> MEEZAN BANK LTD (EMPLOYEES)</v>
          </cell>
          <cell r="J5187" t="str">
            <v>INDIVIDUAL</v>
          </cell>
          <cell r="K5187" t="str">
            <v>Mr. Hammad Zafar Khan
HPA M/s. Meezan Bank Limited 
Staff Loan 
Cnic No. 61101-8291337-9  Cell  No.  0334-9555297</v>
          </cell>
          <cell r="L5187" t="str">
            <v xml:space="preserve"> D</v>
          </cell>
          <cell r="M5187" t="str">
            <v xml:space="preserve"> 09000221-Muhammad Irfan</v>
          </cell>
          <cell r="N5187" t="str">
            <v>HONDA CITY I-VTEC (M/T)</v>
          </cell>
          <cell r="O5187" t="str">
            <v>2018</v>
          </cell>
          <cell r="P5187" t="str">
            <v>ALB-183</v>
          </cell>
          <cell r="Q5187" t="str">
            <v>L13Z17514920</v>
          </cell>
          <cell r="R5187" t="str">
            <v>NFBGM1541JR229332</v>
          </cell>
          <cell r="T5187">
            <v>3300000</v>
          </cell>
          <cell r="U5187">
            <v>40482</v>
          </cell>
          <cell r="V5187">
            <v>46200</v>
          </cell>
          <cell r="W5187">
            <v>23200</v>
          </cell>
          <cell r="X5187">
            <v>0</v>
          </cell>
          <cell r="Y5187">
            <v>23000</v>
          </cell>
        </row>
        <row r="5188">
          <cell r="B5188" t="str">
            <v>KHI/HO/D/MO/PC COMP/P/79272/12/2023</v>
          </cell>
          <cell r="E5188">
            <v>45266</v>
          </cell>
          <cell r="F5188">
            <v>45266</v>
          </cell>
          <cell r="G5188">
            <v>45296</v>
          </cell>
          <cell r="H5188" t="str">
            <v xml:space="preserve"> 08810955</v>
          </cell>
          <cell r="I5188" t="str">
            <v xml:space="preserve"> M/S. SUMMIT BANK LTD  (CONSUMER FINANCE)</v>
          </cell>
          <cell r="J5188" t="str">
            <v>CORPORATE</v>
          </cell>
          <cell r="K5188" t="str">
            <v>M/s. Bank Makramah Limited 
Formarly Known As M/s. Summit Bank 
User Mr. Mohammad Sohail Anjum Ghouri 
Cnic No. 34402-1943136-1</v>
          </cell>
          <cell r="L5188" t="str">
            <v xml:space="preserve"> D</v>
          </cell>
          <cell r="M5188" t="str">
            <v xml:space="preserve"> 09000221-Muhammad Irfan</v>
          </cell>
          <cell r="N5188" t="str">
            <v>HONDA CITY I-VTEC (M/T)</v>
          </cell>
          <cell r="P5188" t="str">
            <v>ALC-249</v>
          </cell>
          <cell r="Q5188" t="str">
            <v>7523462</v>
          </cell>
          <cell r="R5188" t="str">
            <v>R-240466</v>
          </cell>
          <cell r="T5188">
            <v>1423961</v>
          </cell>
          <cell r="U5188">
            <v>2078</v>
          </cell>
          <cell r="V5188">
            <v>2419</v>
          </cell>
          <cell r="W5188">
            <v>0</v>
          </cell>
          <cell r="X5188">
            <v>0</v>
          </cell>
          <cell r="Y5188">
            <v>2419</v>
          </cell>
        </row>
        <row r="5189">
          <cell r="B5189" t="str">
            <v>LHR/LHR/F/MO/PC COMP/P/79275/12/2023</v>
          </cell>
          <cell r="D5189" t="str">
            <v>UBL INSURERS LIMITED - WINDOW TAKAFUL MULTAN BRANCH</v>
          </cell>
          <cell r="E5189">
            <v>45267</v>
          </cell>
          <cell r="F5189">
            <v>44658</v>
          </cell>
          <cell r="G5189">
            <v>45022</v>
          </cell>
          <cell r="H5189" t="str">
            <v xml:space="preserve"> 08802180</v>
          </cell>
          <cell r="I5189" t="str">
            <v xml:space="preserve"> UBL INSURERS LIMITED - WINDOW TAKAFUL MULTAN BRANCH</v>
          </cell>
          <cell r="J5189" t="str">
            <v>CORPORATE</v>
          </cell>
          <cell r="K5189" t="str">
            <v>M/S. HUSSAIN SALMAN CHEMICALS 
LEADER POLICY NO. 2022016VPCOP00247
101/4 INDUSTRIAL ESTATE MULTAN</v>
          </cell>
          <cell r="L5189" t="str">
            <v xml:space="preserve"> F</v>
          </cell>
          <cell r="M5189" t="str">
            <v xml:space="preserve"> 09000320-Abdul Khaliq Khan</v>
          </cell>
          <cell r="N5189" t="str">
            <v>SUZUKI CULTUS VXR EURO-II</v>
          </cell>
          <cell r="O5189" t="str">
            <v>2021</v>
          </cell>
          <cell r="P5189" t="str">
            <v>ACP-543</v>
          </cell>
          <cell r="Q5189" t="str">
            <v>169650</v>
          </cell>
          <cell r="R5189" t="str">
            <v>10069643</v>
          </cell>
          <cell r="T5189">
            <v>1745000</v>
          </cell>
          <cell r="U5189">
            <v>5369</v>
          </cell>
          <cell r="V5189">
            <v>6282</v>
          </cell>
          <cell r="W5189">
            <v>26040</v>
          </cell>
          <cell r="X5189">
            <v>0</v>
          </cell>
          <cell r="Y5189">
            <v>-19758</v>
          </cell>
        </row>
        <row r="5190">
          <cell r="B5190" t="str">
            <v>LHR/LHR/F/MO/PC COMP/P/79276/12/2023</v>
          </cell>
          <cell r="D5190" t="str">
            <v>UBL INSURERS LIMITED - WINDOW TAKAFUL MULTAN BRANCH</v>
          </cell>
          <cell r="E5190">
            <v>45267</v>
          </cell>
          <cell r="F5190">
            <v>44562</v>
          </cell>
          <cell r="G5190">
            <v>44926</v>
          </cell>
          <cell r="H5190" t="str">
            <v xml:space="preserve"> 08802180</v>
          </cell>
          <cell r="I5190" t="str">
            <v xml:space="preserve"> UBL INSURERS LIMITED - WINDOW TAKAFUL MULTAN BRANCH</v>
          </cell>
          <cell r="J5190" t="str">
            <v>CORPORATE</v>
          </cell>
          <cell r="K5190" t="str">
            <v>M/S BANK AL HABIB LIMITED AS OWNER A/C.M/S.LEADER AG
LEADER POLICY NO;202216VPCOP00081</v>
          </cell>
          <cell r="L5190" t="str">
            <v xml:space="preserve"> F</v>
          </cell>
          <cell r="M5190" t="str">
            <v xml:space="preserve"> 09000320-Abdul Khaliq Khan</v>
          </cell>
          <cell r="N5190" t="str">
            <v>SUZUKI CULTUS VXR SPL EDI</v>
          </cell>
          <cell r="O5190" t="str">
            <v>2020</v>
          </cell>
          <cell r="P5190" t="str">
            <v>AAA-741</v>
          </cell>
          <cell r="Q5190" t="str">
            <v>159521</v>
          </cell>
          <cell r="R5190" t="str">
            <v>1005363</v>
          </cell>
          <cell r="T5190">
            <v>1600000</v>
          </cell>
          <cell r="U5190">
            <v>4718</v>
          </cell>
          <cell r="V5190">
            <v>5520</v>
          </cell>
          <cell r="W5190">
            <v>26970</v>
          </cell>
          <cell r="X5190">
            <v>0</v>
          </cell>
          <cell r="Y5190">
            <v>-21450</v>
          </cell>
        </row>
        <row r="5191">
          <cell r="B5191" t="str">
            <v>LHR/LHR/F/MO/PC COMP/P/79278/12/2023</v>
          </cell>
          <cell r="D5191" t="str">
            <v>UBL INSURERS LIMITED - WINDOW TAKAFUL MULTAN BRANCH</v>
          </cell>
          <cell r="E5191">
            <v>45267</v>
          </cell>
          <cell r="F5191">
            <v>44518</v>
          </cell>
          <cell r="G5191">
            <v>44882</v>
          </cell>
          <cell r="H5191" t="str">
            <v xml:space="preserve"> 08802180</v>
          </cell>
          <cell r="I5191" t="str">
            <v xml:space="preserve"> UBL INSURERS LIMITED - WINDOW TAKAFUL MULTAN BRANCH</v>
          </cell>
          <cell r="J5191" t="str">
            <v>CORPORATE</v>
          </cell>
          <cell r="K5191" t="str">
            <v>M/s. JAWAD BROTHERS FLOUR MILL 
Leader Policy No 2022016VPCOP00509</v>
          </cell>
          <cell r="L5191" t="str">
            <v xml:space="preserve"> F</v>
          </cell>
          <cell r="M5191" t="str">
            <v xml:space="preserve"> 09000320-Abdul Khaliq Khan</v>
          </cell>
          <cell r="N5191" t="str">
            <v>HONDA CIVIC 1.8 I-VTEC OR</v>
          </cell>
          <cell r="O5191" t="str">
            <v>2021</v>
          </cell>
          <cell r="Q5191" t="str">
            <v>16928007</v>
          </cell>
          <cell r="R5191" t="str">
            <v>080625</v>
          </cell>
          <cell r="T5191">
            <v>4080000</v>
          </cell>
          <cell r="U5191">
            <v>15693</v>
          </cell>
          <cell r="V5191">
            <v>18361</v>
          </cell>
          <cell r="W5191">
            <v>27300</v>
          </cell>
          <cell r="X5191">
            <v>0</v>
          </cell>
          <cell r="Y5191">
            <v>-8939</v>
          </cell>
        </row>
        <row r="5192">
          <cell r="B5192" t="str">
            <v>LHR/LHR/F/MO/PC COMP/P/79281/12/2023</v>
          </cell>
          <cell r="D5192" t="str">
            <v>UBL INSURERS LIMITED - WINDOW TAKAFUL MULTAN BRANCH</v>
          </cell>
          <cell r="E5192">
            <v>45267</v>
          </cell>
          <cell r="F5192">
            <v>44699</v>
          </cell>
          <cell r="G5192">
            <v>45063</v>
          </cell>
          <cell r="H5192" t="str">
            <v xml:space="preserve"> 08802180</v>
          </cell>
          <cell r="I5192" t="str">
            <v xml:space="preserve"> UBL INSURERS LIMITED - WINDOW TAKAFUL MULTAN BRANCH</v>
          </cell>
          <cell r="J5192" t="str">
            <v>CORPORATE</v>
          </cell>
          <cell r="K5192" t="str">
            <v>MR SYED GHAZANFAR ABBAS SHAH 
LEADER POLICY NO;202216VPCOP00291</v>
          </cell>
          <cell r="L5192" t="str">
            <v xml:space="preserve"> F</v>
          </cell>
          <cell r="M5192" t="str">
            <v xml:space="preserve"> 09000320-Abdul Khaliq Khan</v>
          </cell>
          <cell r="N5192" t="str">
            <v>SUZUKI MEHRAN VXR EURO-II</v>
          </cell>
          <cell r="O5192" t="str">
            <v>2014</v>
          </cell>
          <cell r="P5192" t="str">
            <v>LEF-14-3115</v>
          </cell>
          <cell r="Q5192" t="str">
            <v>585470</v>
          </cell>
          <cell r="R5192" t="str">
            <v>01123933</v>
          </cell>
          <cell r="T5192">
            <v>600000</v>
          </cell>
          <cell r="U5192">
            <v>2307</v>
          </cell>
          <cell r="V5192">
            <v>2699</v>
          </cell>
          <cell r="W5192">
            <v>27500</v>
          </cell>
          <cell r="X5192">
            <v>0</v>
          </cell>
          <cell r="Y5192">
            <v>-24801</v>
          </cell>
        </row>
        <row r="5193">
          <cell r="B5193" t="str">
            <v>LHR/LHR/F/MO/PC COMP/P/79282/12/2023</v>
          </cell>
          <cell r="D5193" t="str">
            <v>UBL INSURERS LIMITED - WINDOW TAKAFUL MULTAN BRANCH</v>
          </cell>
          <cell r="E5193">
            <v>45267</v>
          </cell>
          <cell r="F5193">
            <v>44758</v>
          </cell>
          <cell r="G5193">
            <v>45122</v>
          </cell>
          <cell r="H5193" t="str">
            <v xml:space="preserve"> 08802180</v>
          </cell>
          <cell r="I5193" t="str">
            <v xml:space="preserve"> UBL INSURERS LIMITED - WINDOW TAKAFUL MULTAN BRANCH</v>
          </cell>
          <cell r="J5193" t="str">
            <v>CORPORATE</v>
          </cell>
          <cell r="K5193" t="str">
            <v>MUHAMMAD HANIF C/O SHABBIR FEED 
LEADER POLICY NO;202216VPCOP00383</v>
          </cell>
          <cell r="L5193" t="str">
            <v xml:space="preserve"> F</v>
          </cell>
          <cell r="M5193" t="str">
            <v xml:space="preserve"> 09000346-Sidra Khan</v>
          </cell>
          <cell r="N5193" t="str">
            <v>HONDA CITY 1.2  LS CVT</v>
          </cell>
          <cell r="O5193" t="str">
            <v>2006</v>
          </cell>
          <cell r="P5193" t="str">
            <v>MLM-206</v>
          </cell>
          <cell r="Q5193" t="str">
            <v>21036686</v>
          </cell>
          <cell r="R5193" t="str">
            <v>1005363</v>
          </cell>
          <cell r="T5193">
            <v>2200000</v>
          </cell>
          <cell r="U5193">
            <v>7334</v>
          </cell>
          <cell r="V5193">
            <v>8580</v>
          </cell>
          <cell r="W5193">
            <v>27600</v>
          </cell>
          <cell r="X5193">
            <v>0</v>
          </cell>
          <cell r="Y5193">
            <v>-19020</v>
          </cell>
        </row>
        <row r="5194">
          <cell r="B5194" t="str">
            <v>LHR/LHR/F/MO/PC COMP/P/79284/12/2023</v>
          </cell>
          <cell r="D5194" t="str">
            <v>UBL INSURERS LIMITED - WINDOW TAKAFUL MULTAN BRANCH</v>
          </cell>
          <cell r="E5194">
            <v>45267</v>
          </cell>
          <cell r="F5194">
            <v>44588</v>
          </cell>
          <cell r="G5194">
            <v>44952</v>
          </cell>
          <cell r="H5194" t="str">
            <v xml:space="preserve"> 08802180</v>
          </cell>
          <cell r="I5194" t="str">
            <v xml:space="preserve"> UBL INSURERS LIMITED - WINDOW TAKAFUL MULTAN BRANCH</v>
          </cell>
          <cell r="J5194" t="str">
            <v>CORPORATE</v>
          </cell>
          <cell r="K5194" t="str">
            <v>MR. SALMAN RASHEED / SHUJABAD WEAVING MILLS 
LEADER POLICY NO. 2022016VPCOP00180</v>
          </cell>
          <cell r="L5194" t="str">
            <v xml:space="preserve"> F</v>
          </cell>
          <cell r="M5194" t="str">
            <v xml:space="preserve"> 09000320-Abdul Khaliq Khan</v>
          </cell>
          <cell r="N5194" t="str">
            <v>KIA SORENTO A/T 2.4L FWD</v>
          </cell>
          <cell r="O5194" t="str">
            <v>2022</v>
          </cell>
          <cell r="P5194" t="str">
            <v>AWX-400</v>
          </cell>
          <cell r="Q5194" t="str">
            <v>258768</v>
          </cell>
          <cell r="R5194" t="str">
            <v>700409</v>
          </cell>
          <cell r="T5194">
            <v>7536000</v>
          </cell>
          <cell r="U5194">
            <v>25120</v>
          </cell>
          <cell r="V5194">
            <v>29390</v>
          </cell>
          <cell r="W5194">
            <v>57211</v>
          </cell>
          <cell r="X5194">
            <v>0</v>
          </cell>
          <cell r="Y5194">
            <v>-27821</v>
          </cell>
        </row>
        <row r="5195">
          <cell r="B5195" t="str">
            <v>LHR/LHR/F/MO/PC COMP/P/79288/12/2023</v>
          </cell>
          <cell r="D5195" t="str">
            <v>UBL INSURERS LIMITED - WINDOW TAKAFUL MULTAN BRANCH</v>
          </cell>
          <cell r="E5195">
            <v>45267</v>
          </cell>
          <cell r="F5195">
            <v>44814</v>
          </cell>
          <cell r="G5195">
            <v>45178</v>
          </cell>
          <cell r="H5195" t="str">
            <v xml:space="preserve"> 08802180</v>
          </cell>
          <cell r="I5195" t="str">
            <v xml:space="preserve"> UBL INSURERS LIMITED - WINDOW TAKAFUL MULTAN BRANCH</v>
          </cell>
          <cell r="J5195" t="str">
            <v>CORPORATE</v>
          </cell>
          <cell r="K5195" t="str">
            <v>M/S. S M FOOD MAKERS LTD 
LEADER POLICY NO. 2022016VPCOP00427</v>
          </cell>
          <cell r="L5195" t="str">
            <v xml:space="preserve"> F</v>
          </cell>
          <cell r="M5195" t="str">
            <v xml:space="preserve"> 09000346-Sidra Khan</v>
          </cell>
          <cell r="N5195" t="str">
            <v>SUZUKI CULTUS VXL EURO II
SUZUKI CULTUS VXL EURO II
SUZUKI CULTUS VXL EURO II</v>
          </cell>
          <cell r="O5195" t="str">
            <v>2017
2017
2017</v>
          </cell>
          <cell r="P5195" t="str">
            <v>MNE-17-65
MNE-17-368
MNE-17-367</v>
          </cell>
          <cell r="Q5195" t="str">
            <v>107568
106411
106537</v>
          </cell>
          <cell r="R5195" t="str">
            <v>10007570
10006399
10006535</v>
          </cell>
          <cell r="T5195">
            <v>5100000</v>
          </cell>
          <cell r="U5195">
            <v>15692</v>
          </cell>
          <cell r="V5195">
            <v>18360</v>
          </cell>
          <cell r="W5195">
            <v>28028</v>
          </cell>
          <cell r="X5195">
            <v>0</v>
          </cell>
          <cell r="Y5195">
            <v>-9668</v>
          </cell>
        </row>
        <row r="5196">
          <cell r="B5196" t="str">
            <v>LHR/LHR/F/MO/PC COMP/P/79293/12/2023</v>
          </cell>
          <cell r="D5196" t="str">
            <v>UBL INSURERS LIMITED - WINDOW TAKAFUL MULTAN BRANCH</v>
          </cell>
          <cell r="E5196">
            <v>45267</v>
          </cell>
          <cell r="F5196">
            <v>44832</v>
          </cell>
          <cell r="G5196">
            <v>45196</v>
          </cell>
          <cell r="H5196" t="str">
            <v xml:space="preserve"> 08802180</v>
          </cell>
          <cell r="I5196" t="str">
            <v xml:space="preserve"> UBL INSURERS LIMITED - WINDOW TAKAFUL MULTAN BRANCH</v>
          </cell>
          <cell r="J5196" t="str">
            <v>CORPORATE</v>
          </cell>
          <cell r="K5196" t="str">
            <v>M/S. S M FOOD MAKERS LTD 
LEADER POLICY NO. 2022016VPCOP00453</v>
          </cell>
          <cell r="L5196" t="str">
            <v xml:space="preserve"> F</v>
          </cell>
          <cell r="M5196" t="str">
            <v xml:space="preserve"> 09000346-Sidra Khan</v>
          </cell>
          <cell r="N5196" t="str">
            <v>SUZUKI CULTUS VXL EURO II
SUZUKI CULTUS VXL EURO II</v>
          </cell>
          <cell r="O5196" t="str">
            <v>2016
2016</v>
          </cell>
          <cell r="P5196" t="str">
            <v>MNE-16-346
MNE-16-341</v>
          </cell>
          <cell r="Q5196" t="str">
            <v>629462
629478</v>
          </cell>
          <cell r="R5196" t="str">
            <v>536311
536328</v>
          </cell>
          <cell r="T5196">
            <v>3400000</v>
          </cell>
          <cell r="U5196">
            <v>10462</v>
          </cell>
          <cell r="V5196">
            <v>12241</v>
          </cell>
          <cell r="W5196">
            <v>28256</v>
          </cell>
          <cell r="X5196">
            <v>0</v>
          </cell>
          <cell r="Y5196">
            <v>-16015</v>
          </cell>
        </row>
        <row r="5197">
          <cell r="B5197" t="str">
            <v>LHR/LHR/F/MO/PC COMP/P/79294/12/2023</v>
          </cell>
          <cell r="D5197" t="str">
            <v>UBL INSURERS LIMITED - WINDOW TAKAFUL MULTAN BRANCH</v>
          </cell>
          <cell r="E5197">
            <v>45267</v>
          </cell>
          <cell r="F5197">
            <v>44743</v>
          </cell>
          <cell r="G5197">
            <v>45107</v>
          </cell>
          <cell r="H5197" t="str">
            <v xml:space="preserve"> 08802180</v>
          </cell>
          <cell r="I5197" t="str">
            <v xml:space="preserve"> UBL INSURERS LIMITED - WINDOW TAKAFUL MULTAN BRANCH</v>
          </cell>
          <cell r="J5197" t="str">
            <v>CORPORATE</v>
          </cell>
          <cell r="K5197" t="str">
            <v>M/S SHUJABAD WEAVING MILLS LTD
LEADER POLICY NO. 2022016VMCOP00353</v>
          </cell>
          <cell r="L5197" t="str">
            <v xml:space="preserve"> F</v>
          </cell>
          <cell r="M5197" t="str">
            <v xml:space="preserve"> 09000346-Sidra Khan</v>
          </cell>
          <cell r="N5197" t="str">
            <v>TOYOTA COROLLA ALTIS 1.8V
SUBARU Daiz Wagon
SUZUKI RAVI STD
HONDA CIVIC VTEC PT
SUZUKI CULTUS VXL M/T
SUZUKI CULTUS VXR SPL EDI
SUZUKI CULTUS VXLI CNG
HYUNDAI SHEHZORE
SUZUKI CULTUS
SUZUKI CULTUS VXL M/T
SUZUKI CULTUS VXLI
SUZUKI SWIFT A/T
SUZUKI MEHRAN LE AC CNG
HONDA CIVIC 1.8 ORIEL CVT
HONDA CITY ASPIRE CVT PT 
HONDA CIVIC ORIEL NAV+LTH
SUZUKI WAGON-R
SUZUKI WAGON R VXL AGS
HONDA CIVIC 1.8 I-VTEC OR
HONDA CIVIC I-V TECH MT O
SUZUKI SWIFT DLX  NAV
HONDA CIVIC</v>
          </cell>
          <cell r="O5197" t="str">
            <v>2007
2013</v>
          </cell>
          <cell r="P5197" t="str">
            <v>-</v>
          </cell>
          <cell r="Q5197" t="str">
            <v>303735
267465
225005
R18Z12541590
580357
580580
550036
6396082
589357
586413
593778
3022862
592274
1294398
1750916
4045632
112689..
112473
1290831
1290830
13039437
1294360</v>
          </cell>
          <cell r="R5197" t="str">
            <v>7002720
571460
329667
105003
487197
487457
456916
0136269
496229
K493293
500646
10022861
1130831
047335
221913
129396
10012682
10012459
011141
011109
10039420
047058</v>
          </cell>
          <cell r="T5197">
            <v>34900000</v>
          </cell>
          <cell r="U5197">
            <v>116333</v>
          </cell>
          <cell r="V5197">
            <v>136109</v>
          </cell>
          <cell r="W5197">
            <v>28800</v>
          </cell>
          <cell r="X5197">
            <v>0</v>
          </cell>
          <cell r="Y5197">
            <v>107309</v>
          </cell>
        </row>
        <row r="5198">
          <cell r="B5198" t="str">
            <v>LHR/LHR/F/MO/PC COMP/P/79297/12/2023</v>
          </cell>
          <cell r="D5198" t="str">
            <v>UBL INSURERS LIMITED - WINDOW TAKAFUL MULTAN BRANCH</v>
          </cell>
          <cell r="E5198">
            <v>45267</v>
          </cell>
          <cell r="F5198">
            <v>44507</v>
          </cell>
          <cell r="G5198">
            <v>44871</v>
          </cell>
          <cell r="H5198" t="str">
            <v xml:space="preserve"> 08802180</v>
          </cell>
          <cell r="I5198" t="str">
            <v xml:space="preserve"> UBL INSURERS LIMITED - WINDOW TAKAFUL MULTAN BRANCH</v>
          </cell>
          <cell r="J5198" t="str">
            <v>CORPORATE</v>
          </cell>
          <cell r="K5198" t="str">
            <v>Mr .Shoaib Ahmed Riaz
 Leader Policy No 202116VPCOP00481</v>
          </cell>
          <cell r="L5198" t="str">
            <v xml:space="preserve"> F</v>
          </cell>
          <cell r="M5198" t="str">
            <v xml:space="preserve"> 09000320-Abdul Khaliq Khan</v>
          </cell>
          <cell r="N5198" t="str">
            <v>SUZUKI CULTUS VXL</v>
          </cell>
          <cell r="O5198" t="str">
            <v>2019</v>
          </cell>
          <cell r="P5198" t="str">
            <v>LEA-19A-9804</v>
          </cell>
          <cell r="Q5198" t="str">
            <v>152433</v>
          </cell>
          <cell r="R5198" t="str">
            <v>10052416</v>
          </cell>
          <cell r="T5198">
            <v>1870000</v>
          </cell>
          <cell r="U5198">
            <v>7192</v>
          </cell>
          <cell r="V5198">
            <v>8415</v>
          </cell>
          <cell r="W5198">
            <v>28980</v>
          </cell>
          <cell r="X5198">
            <v>0</v>
          </cell>
          <cell r="Y5198">
            <v>-20565</v>
          </cell>
        </row>
        <row r="5199">
          <cell r="B5199" t="str">
            <v>LHR/LHR/F/MO/PC COMP/P/79299/12/2023</v>
          </cell>
          <cell r="D5199" t="str">
            <v>UBL INSURERS LIMITED - WINDOW TAKAFUL MULTAN BRANCH</v>
          </cell>
          <cell r="E5199">
            <v>45267</v>
          </cell>
          <cell r="F5199">
            <v>44548</v>
          </cell>
          <cell r="G5199">
            <v>44912</v>
          </cell>
          <cell r="H5199" t="str">
            <v xml:space="preserve"> 08802180</v>
          </cell>
          <cell r="I5199" t="str">
            <v xml:space="preserve"> UBL INSURERS LIMITED - WINDOW TAKAFUL MULTAN BRANCH</v>
          </cell>
          <cell r="J5199" t="str">
            <v>CORPORATE</v>
          </cell>
          <cell r="K5199" t="str">
            <v>M/S. NUCHEM PVT LTD  
LEADER POLICY NO. 2022016VPCOP00569</v>
          </cell>
          <cell r="L5199" t="str">
            <v xml:space="preserve"> F</v>
          </cell>
          <cell r="M5199" t="str">
            <v xml:space="preserve"> 09000320-Abdul Khaliq Khan</v>
          </cell>
          <cell r="N5199" t="str">
            <v>SUZUKI CULTUS VXR EURO-II</v>
          </cell>
          <cell r="O5199" t="str">
            <v>2020</v>
          </cell>
          <cell r="P5199" t="str">
            <v>ABK-648</v>
          </cell>
          <cell r="Q5199" t="str">
            <v>165806</v>
          </cell>
          <cell r="R5199" t="str">
            <v>10065826</v>
          </cell>
          <cell r="T5199">
            <v>1795000</v>
          </cell>
          <cell r="U5199">
            <v>5523</v>
          </cell>
          <cell r="V5199">
            <v>6462</v>
          </cell>
          <cell r="W5199">
            <v>38390</v>
          </cell>
          <cell r="X5199">
            <v>0</v>
          </cell>
          <cell r="Y5199">
            <v>-31928</v>
          </cell>
        </row>
        <row r="5200">
          <cell r="B5200" t="str">
            <v>KHI/HO/D/MO/PC COMP/P/79302/12/2023</v>
          </cell>
          <cell r="E5200">
            <v>45267</v>
          </cell>
          <cell r="F5200">
            <v>45261</v>
          </cell>
          <cell r="G5200">
            <v>45626</v>
          </cell>
          <cell r="H5200" t="str">
            <v xml:space="preserve"> 08814639</v>
          </cell>
          <cell r="I5200" t="str">
            <v xml:space="preserve"> Mubasher S Humayun42201-1160599-5</v>
          </cell>
          <cell r="J5200" t="str">
            <v>INDIVIDUAL</v>
          </cell>
          <cell r="K5200" t="str">
            <v>Mr. Mubasher S Humayun
CNIC #. 42201-1160599-5
CELL #. 0300-8269626</v>
          </cell>
          <cell r="L5200" t="str">
            <v xml:space="preserve"> D</v>
          </cell>
          <cell r="M5200" t="str">
            <v xml:space="preserve"> 09000538-Noman Abdul Haq</v>
          </cell>
          <cell r="N5200" t="str">
            <v>MG MG HS ESSENCE</v>
          </cell>
          <cell r="O5200" t="str">
            <v>2023</v>
          </cell>
          <cell r="Q5200" t="str">
            <v>15E4E5MGM5260402</v>
          </cell>
          <cell r="R5200" t="str">
            <v>NFPA24U96PP000670</v>
          </cell>
          <cell r="T5200">
            <v>8178000</v>
          </cell>
          <cell r="U5200">
            <v>129082</v>
          </cell>
          <cell r="V5200">
            <v>147204</v>
          </cell>
          <cell r="W5200">
            <v>147200</v>
          </cell>
          <cell r="X5200">
            <v>0</v>
          </cell>
          <cell r="Y5200">
            <v>4</v>
          </cell>
        </row>
        <row r="5201">
          <cell r="B5201" t="str">
            <v>KHI/HO/D/MO/PD COMP/P/79327/12/2023</v>
          </cell>
          <cell r="C5201" t="str">
            <v>KHI/HO/D/MO/PD COMP/E/35628/12/2023</v>
          </cell>
          <cell r="E5201">
            <v>45289</v>
          </cell>
          <cell r="F5201">
            <v>45273</v>
          </cell>
          <cell r="G5201">
            <v>45638</v>
          </cell>
          <cell r="H5201" t="str">
            <v xml:space="preserve"> 08800738</v>
          </cell>
          <cell r="I5201" t="str">
            <v xml:space="preserve"> NEXTBRIDGE LIMITED</v>
          </cell>
          <cell r="J5201" t="str">
            <v>CORPORATE</v>
          </cell>
          <cell r="L5201" t="str">
            <v xml:space="preserve"> D</v>
          </cell>
          <cell r="M5201" t="str">
            <v xml:space="preserve"> 09000381-Fahad Anwar</v>
          </cell>
          <cell r="U5201">
            <v>23947</v>
          </cell>
          <cell r="V5201">
            <v>27300</v>
          </cell>
          <cell r="W5201">
            <v>0</v>
          </cell>
          <cell r="X5201">
            <v>0</v>
          </cell>
          <cell r="Y5201">
            <v>27300</v>
          </cell>
        </row>
        <row r="5202">
          <cell r="B5202" t="str">
            <v>KHI/HO/D/MO/PD COMP/P/79331/12/2023</v>
          </cell>
          <cell r="C5202" t="str">
            <v>KHI/HO/D/MO/PD COMP/E/35629/12/2023</v>
          </cell>
          <cell r="E5202">
            <v>45289</v>
          </cell>
          <cell r="F5202">
            <v>45287</v>
          </cell>
          <cell r="G5202">
            <v>45652</v>
          </cell>
          <cell r="H5202" t="str">
            <v xml:space="preserve"> 08800738</v>
          </cell>
          <cell r="I5202" t="str">
            <v xml:space="preserve"> NEXTBRIDGE LIMITED</v>
          </cell>
          <cell r="J5202" t="str">
            <v>CORPORATE</v>
          </cell>
          <cell r="L5202" t="str">
            <v xml:space="preserve"> D</v>
          </cell>
          <cell r="M5202" t="str">
            <v xml:space="preserve"> 09000381-Fahad Anwar</v>
          </cell>
          <cell r="U5202">
            <v>55613</v>
          </cell>
          <cell r="V5202">
            <v>63400</v>
          </cell>
          <cell r="W5202">
            <v>0</v>
          </cell>
          <cell r="X5202">
            <v>0</v>
          </cell>
          <cell r="Y5202">
            <v>63400</v>
          </cell>
        </row>
        <row r="5203">
          <cell r="B5203" t="str">
            <v>KHI/HO/D/MO/PD COMP/P/79332/12/2023</v>
          </cell>
          <cell r="C5203" t="str">
            <v>KHI/HO/D/MO/PD COMP/E/35626/12/2023</v>
          </cell>
          <cell r="E5203">
            <v>45289</v>
          </cell>
          <cell r="F5203">
            <v>45287</v>
          </cell>
          <cell r="G5203">
            <v>45652</v>
          </cell>
          <cell r="H5203" t="str">
            <v xml:space="preserve"> 08800738</v>
          </cell>
          <cell r="I5203" t="str">
            <v xml:space="preserve"> NEXTBRIDGE LIMITED</v>
          </cell>
          <cell r="J5203" t="str">
            <v>CORPORATE</v>
          </cell>
          <cell r="L5203" t="str">
            <v xml:space="preserve"> D</v>
          </cell>
          <cell r="M5203" t="str">
            <v xml:space="preserve"> 09000381-Fahad Anwar</v>
          </cell>
          <cell r="U5203">
            <v>55613</v>
          </cell>
          <cell r="V5203">
            <v>63400</v>
          </cell>
          <cell r="W5203">
            <v>0</v>
          </cell>
          <cell r="X5203">
            <v>0</v>
          </cell>
          <cell r="Y5203">
            <v>63400</v>
          </cell>
        </row>
        <row r="5204">
          <cell r="B5204" t="str">
            <v>KHI/HO/D/MO/PD COMP/P/79346/12/2023</v>
          </cell>
          <cell r="C5204" t="str">
            <v>KHI/HO/D/MO/PD COMP/E/35627/12/2023</v>
          </cell>
          <cell r="E5204">
            <v>45289</v>
          </cell>
          <cell r="F5204">
            <v>45266</v>
          </cell>
          <cell r="G5204">
            <v>45631</v>
          </cell>
          <cell r="H5204" t="str">
            <v xml:space="preserve"> 08814647</v>
          </cell>
          <cell r="I5204" t="str">
            <v xml:space="preserve"> Faiza Imdad(4130694759800)</v>
          </cell>
          <cell r="J5204" t="str">
            <v>INDIVIDUAL</v>
          </cell>
          <cell r="L5204" t="str">
            <v xml:space="preserve"> D</v>
          </cell>
          <cell r="M5204" t="str">
            <v xml:space="preserve"> 09000210-Tariq Shahzad</v>
          </cell>
          <cell r="U5204">
            <v>72209</v>
          </cell>
          <cell r="V5204">
            <v>82320</v>
          </cell>
          <cell r="W5204">
            <v>0</v>
          </cell>
          <cell r="X5204">
            <v>0</v>
          </cell>
          <cell r="Y5204">
            <v>82320</v>
          </cell>
        </row>
        <row r="5205">
          <cell r="B5205" t="str">
            <v>LHR/LHR/F/MO/PC COMP/P/79376/12/2023</v>
          </cell>
          <cell r="D5205" t="str">
            <v>UBL INSURERS LIMITED - WINDOW TAKAFUL MULTAN BRANCH</v>
          </cell>
          <cell r="E5205">
            <v>45268</v>
          </cell>
          <cell r="F5205">
            <v>44927</v>
          </cell>
          <cell r="G5205">
            <v>45291</v>
          </cell>
          <cell r="H5205" t="str">
            <v xml:space="preserve"> 08802180</v>
          </cell>
          <cell r="I5205" t="str">
            <v xml:space="preserve"> UBL INSURERS LIMITED - WINDOW TAKAFUL MULTAN BRANCH</v>
          </cell>
          <cell r="J5205" t="str">
            <v>CORPORATE</v>
          </cell>
          <cell r="K5205" t="str">
            <v>M/S. AGROW MARK  
LEADER POLICY NO. 2023016VPCOP00090</v>
          </cell>
          <cell r="L5205" t="str">
            <v xml:space="preserve"> F</v>
          </cell>
          <cell r="M5205" t="str">
            <v xml:space="preserve"> 09000320-Abdul Khaliq Khan</v>
          </cell>
          <cell r="N5205" t="str">
            <v>TOYOTA LAND CRUISER PRADO</v>
          </cell>
          <cell r="O5205" t="str">
            <v>2018</v>
          </cell>
          <cell r="P5205" t="str">
            <v>AYZ-330-</v>
          </cell>
          <cell r="Q5205" t="str">
            <v>1969329</v>
          </cell>
          <cell r="R5205" t="str">
            <v>0076456</v>
          </cell>
          <cell r="T5205">
            <v>17500000</v>
          </cell>
          <cell r="U5205">
            <v>51603</v>
          </cell>
          <cell r="V5205">
            <v>60375</v>
          </cell>
          <cell r="W5205">
            <v>90615</v>
          </cell>
          <cell r="X5205">
            <v>0</v>
          </cell>
          <cell r="Y5205">
            <v>-30240</v>
          </cell>
        </row>
        <row r="5206">
          <cell r="B5206" t="str">
            <v>LHR/LHR/F/MO/PC COMP/P/79378/12/2023</v>
          </cell>
          <cell r="D5206" t="str">
            <v>UBL INSURERS LIMITED - WINDOW TAKAFUL MULTAN BRANCH</v>
          </cell>
          <cell r="E5206">
            <v>45268</v>
          </cell>
          <cell r="F5206">
            <v>44663</v>
          </cell>
          <cell r="G5206">
            <v>45027</v>
          </cell>
          <cell r="H5206" t="str">
            <v xml:space="preserve"> 08802180</v>
          </cell>
          <cell r="I5206" t="str">
            <v xml:space="preserve"> UBL INSURERS LIMITED - WINDOW TAKAFUL MULTAN BRANCH</v>
          </cell>
          <cell r="J5206" t="str">
            <v>CORPORATE</v>
          </cell>
          <cell r="K5206" t="str">
            <v>M/S. HUSSAIN SALMAN CHEICAL PVT  LTD 
LEADER POLICY NO. 2022016VPCOP00253</v>
          </cell>
          <cell r="L5206" t="str">
            <v xml:space="preserve"> F</v>
          </cell>
          <cell r="M5206" t="str">
            <v xml:space="preserve"> 09000320-Abdul Khaliq Khan</v>
          </cell>
          <cell r="N5206" t="str">
            <v>SUZUKI CULTUS VXR EURO-II</v>
          </cell>
          <cell r="O5206" t="str">
            <v>2022</v>
          </cell>
          <cell r="P5206" t="str">
            <v>AJM-741</v>
          </cell>
          <cell r="Q5206" t="str">
            <v>192347</v>
          </cell>
          <cell r="R5206" t="str">
            <v>10092327</v>
          </cell>
          <cell r="T5206">
            <v>2100000</v>
          </cell>
          <cell r="U5206">
            <v>6462</v>
          </cell>
          <cell r="V5206">
            <v>7561</v>
          </cell>
          <cell r="W5206">
            <v>30240</v>
          </cell>
          <cell r="X5206">
            <v>0</v>
          </cell>
          <cell r="Y5206">
            <v>-22679</v>
          </cell>
        </row>
        <row r="5207">
          <cell r="B5207" t="str">
            <v>LHR/LHR/F/MO/PC COMP/P/79380/12/2023</v>
          </cell>
          <cell r="D5207" t="str">
            <v>UBL INSURERS LIMITED - WINDOW TAKAFUL MULTAN BRANCH</v>
          </cell>
          <cell r="E5207">
            <v>45268</v>
          </cell>
          <cell r="F5207">
            <v>44693</v>
          </cell>
          <cell r="G5207">
            <v>45057</v>
          </cell>
          <cell r="H5207" t="str">
            <v xml:space="preserve"> 08802180</v>
          </cell>
          <cell r="I5207" t="str">
            <v xml:space="preserve"> UBL INSURERS LIMITED - WINDOW TAKAFUL MULTAN BRANCH</v>
          </cell>
          <cell r="J5207" t="str">
            <v>CORPORATE</v>
          </cell>
          <cell r="K5207" t="str">
            <v>M/S. BANK AL HABIB A/C M/S RAB NAWAZ INDUSTRIES PVT LTD 
LEADER POLICY NO. 2022016VPCOP00283</v>
          </cell>
          <cell r="L5207" t="str">
            <v xml:space="preserve"> F</v>
          </cell>
          <cell r="M5207" t="str">
            <v xml:space="preserve"> 09000320-Abdul Khaliq Khan</v>
          </cell>
          <cell r="N5207" t="str">
            <v>SUZUKI CULTUS VXL EURO II</v>
          </cell>
          <cell r="O5207" t="str">
            <v>2017</v>
          </cell>
          <cell r="P5207" t="str">
            <v>MNC-17-23</v>
          </cell>
          <cell r="Q5207" t="str">
            <v>102202</v>
          </cell>
          <cell r="R5207" t="str">
            <v>10002158</v>
          </cell>
          <cell r="T5207">
            <v>1755000</v>
          </cell>
          <cell r="U5207">
            <v>5175</v>
          </cell>
          <cell r="V5207">
            <v>6055</v>
          </cell>
          <cell r="W5207">
            <v>30800</v>
          </cell>
          <cell r="X5207">
            <v>0</v>
          </cell>
          <cell r="Y5207">
            <v>-24745</v>
          </cell>
        </row>
        <row r="5208">
          <cell r="B5208" t="str">
            <v>LHR/LHR/F/MO/PC COMP/P/79381/12/2023</v>
          </cell>
          <cell r="D5208" t="str">
            <v>UBL INSURERS LIMITED - WINDOW TAKAFUL MULTAN BRANCH</v>
          </cell>
          <cell r="E5208">
            <v>45268</v>
          </cell>
          <cell r="F5208">
            <v>44748</v>
          </cell>
          <cell r="G5208">
            <v>45112</v>
          </cell>
          <cell r="H5208" t="str">
            <v xml:space="preserve"> 08802180</v>
          </cell>
          <cell r="I5208" t="str">
            <v xml:space="preserve"> UBL INSURERS LIMITED - WINDOW TAKAFUL MULTAN BRANCH</v>
          </cell>
          <cell r="J5208" t="str">
            <v>CORPORATE</v>
          </cell>
          <cell r="K5208" t="str">
            <v>MR ABDUL RAUF C/O M/S. SHABBIR CHICKS 
LEADER POLICY NO. 2022016VPCOP00365</v>
          </cell>
          <cell r="L5208" t="str">
            <v xml:space="preserve"> F</v>
          </cell>
          <cell r="M5208" t="str">
            <v xml:space="preserve"> 09000320-Abdul Khaliq Khan</v>
          </cell>
          <cell r="N5208" t="str">
            <v>SUZUKI CULTUS VXR EURO-II</v>
          </cell>
          <cell r="O5208" t="str">
            <v>2012</v>
          </cell>
          <cell r="P5208" t="str">
            <v>FDA-12-518</v>
          </cell>
          <cell r="Q5208" t="str">
            <v>569325</v>
          </cell>
          <cell r="R5208" t="str">
            <v>476201</v>
          </cell>
          <cell r="T5208">
            <v>1000000</v>
          </cell>
          <cell r="U5208">
            <v>3333</v>
          </cell>
          <cell r="V5208">
            <v>3899</v>
          </cell>
          <cell r="W5208">
            <v>32040</v>
          </cell>
          <cell r="X5208">
            <v>0</v>
          </cell>
          <cell r="Y5208">
            <v>-28141</v>
          </cell>
        </row>
        <row r="5209">
          <cell r="B5209" t="str">
            <v>LHR/LHR/F/MO/PC COMP/P/79383/12/2023</v>
          </cell>
          <cell r="D5209" t="str">
            <v>UBL INSURERS LIMITED - WINDOW TAKAFUL MULTAN BRANCH</v>
          </cell>
          <cell r="E5209">
            <v>45268</v>
          </cell>
          <cell r="F5209">
            <v>44903</v>
          </cell>
          <cell r="G5209">
            <v>45267</v>
          </cell>
          <cell r="H5209" t="str">
            <v xml:space="preserve"> 08802180</v>
          </cell>
          <cell r="I5209" t="str">
            <v xml:space="preserve"> UBL INSURERS LIMITED - WINDOW TAKAFUL MULTAN BRANCH</v>
          </cell>
          <cell r="J5209" t="str">
            <v>CORPORATE</v>
          </cell>
          <cell r="K5209" t="str">
            <v>M/S. BANK AL HABIB A/C M/S. SAIM MOBEEN FOOD INDUSTRIES 
LIMITED    
EADER POLICY NO. 2022016VPCOP00552</v>
          </cell>
          <cell r="L5209" t="str">
            <v xml:space="preserve"> F</v>
          </cell>
          <cell r="M5209" t="str">
            <v xml:space="preserve"> 09000320-Abdul Khaliq Khan</v>
          </cell>
          <cell r="N5209" t="str">
            <v>TOYOTA Yaris ATIV 1.3 (CV
TOYOTA Yaris ATIV 1.3 (CV
TOYOTA Yaris ATIV 1.3 (CV
TOYOTA Yaris ATIV 1.3 (CV
TOYOTA Yaris ATIV 1.3 (CV</v>
          </cell>
          <cell r="O5209" t="str">
            <v>2020
2020
2020
2020
2020</v>
          </cell>
          <cell r="P5209" t="str">
            <v>ABC-974
ABC-069
ABC-531
ABC-799
ABC-061</v>
          </cell>
          <cell r="Q5209" t="str">
            <v>14162
13926	
13827	
13923	
13997</v>
          </cell>
          <cell r="R5209" t="str">
            <v>7008326
7008178
7008180
7008179
7008216</v>
          </cell>
          <cell r="T5209">
            <v>13390000</v>
          </cell>
          <cell r="U5209">
            <v>45778</v>
          </cell>
          <cell r="V5209">
            <v>53560</v>
          </cell>
          <cell r="W5209">
            <v>32188</v>
          </cell>
          <cell r="X5209">
            <v>0</v>
          </cell>
          <cell r="Y5209">
            <v>21372</v>
          </cell>
        </row>
        <row r="5210">
          <cell r="B5210" t="str">
            <v>LHR/LHR/F/MO/PC COMP/P/79384/12/2023</v>
          </cell>
          <cell r="D5210" t="str">
            <v>UBL INSURERS LIMITED - WINDOW TAKAFUL MULTAN BRANCH</v>
          </cell>
          <cell r="E5210">
            <v>45268</v>
          </cell>
          <cell r="F5210">
            <v>44907</v>
          </cell>
          <cell r="G5210">
            <v>45271</v>
          </cell>
          <cell r="H5210" t="str">
            <v xml:space="preserve"> 08802180</v>
          </cell>
          <cell r="I5210" t="str">
            <v xml:space="preserve"> UBL INSURERS LIMITED - WINDOW TAKAFUL MULTAN BRANCH</v>
          </cell>
          <cell r="J5210" t="str">
            <v>CORPORATE</v>
          </cell>
          <cell r="K5210" t="str">
            <v>M/S. HUSSAIN SALMAN CHEMICALS LTD  
LEADER POLICY NO. 2022016VPCOP00577</v>
          </cell>
          <cell r="L5210" t="str">
            <v xml:space="preserve"> F</v>
          </cell>
          <cell r="M5210" t="str">
            <v xml:space="preserve"> 09000320-Abdul Khaliq Khan</v>
          </cell>
          <cell r="N5210" t="str">
            <v>SUZUKI CULTUS VXL EURO II</v>
          </cell>
          <cell r="O5210" t="str">
            <v>2022</v>
          </cell>
          <cell r="P5210" t="str">
            <v>AKY-708</v>
          </cell>
          <cell r="Q5210" t="str">
            <v>198464</v>
          </cell>
          <cell r="R5210" t="str">
            <v>10098411</v>
          </cell>
          <cell r="T5210">
            <v>2500000</v>
          </cell>
          <cell r="U5210">
            <v>7692</v>
          </cell>
          <cell r="V5210">
            <v>9000</v>
          </cell>
          <cell r="W5210">
            <v>43512</v>
          </cell>
          <cell r="X5210">
            <v>0</v>
          </cell>
          <cell r="Y5210">
            <v>-34512</v>
          </cell>
        </row>
        <row r="5211">
          <cell r="B5211" t="str">
            <v>KHI/HO/D/MO/PC COMP/P/79431/12/2023</v>
          </cell>
          <cell r="E5211">
            <v>45268</v>
          </cell>
          <cell r="F5211">
            <v>45259</v>
          </cell>
          <cell r="G5211">
            <v>45624</v>
          </cell>
          <cell r="H5211" t="str">
            <v xml:space="preserve"> 08814688</v>
          </cell>
          <cell r="I5211" t="str">
            <v xml:space="preserve"> Muhammad Umer Khan42101-1227953-1</v>
          </cell>
          <cell r="J5211" t="str">
            <v>INDIVIDUAL</v>
          </cell>
          <cell r="K5211" t="str">
            <v>Mr. Muhammad Umer Khan
CNIC #. 42101-1227953-1
CELL #. 0343-2333533</v>
          </cell>
          <cell r="L5211" t="str">
            <v xml:space="preserve"> D</v>
          </cell>
          <cell r="M5211" t="str">
            <v xml:space="preserve"> 09000597-Ubaid Autos</v>
          </cell>
          <cell r="N5211" t="str">
            <v>KIA SPORTAGE AWD</v>
          </cell>
          <cell r="O5211" t="str">
            <v>2021</v>
          </cell>
          <cell r="P5211" t="str">
            <v>BJ-1853</v>
          </cell>
          <cell r="Q5211" t="str">
            <v>G4NAMH300144</v>
          </cell>
          <cell r="R5211" t="str">
            <v>NNAQL51AZKP510673</v>
          </cell>
          <cell r="T5211">
            <v>6800000</v>
          </cell>
          <cell r="U5211">
            <v>107325</v>
          </cell>
          <cell r="V5211">
            <v>122400</v>
          </cell>
          <cell r="W5211">
            <v>122350</v>
          </cell>
          <cell r="X5211">
            <v>0</v>
          </cell>
          <cell r="Y5211">
            <v>50</v>
          </cell>
        </row>
        <row r="5212">
          <cell r="B5212" t="str">
            <v>KHI/HO/D/MO/PD COMP/P/79435/12/2023</v>
          </cell>
          <cell r="C5212" t="str">
            <v>KHI/HO/D/MO/PD COMP/E/35630/12/2023</v>
          </cell>
          <cell r="E5212">
            <v>45289</v>
          </cell>
          <cell r="F5212">
            <v>45268</v>
          </cell>
          <cell r="G5212">
            <v>45633</v>
          </cell>
          <cell r="H5212" t="str">
            <v xml:space="preserve"> 08814687</v>
          </cell>
          <cell r="I5212" t="str">
            <v xml:space="preserve"> Rehan Saleem - 37201-1530820-7</v>
          </cell>
          <cell r="J5212" t="str">
            <v>INDIVIDUAL</v>
          </cell>
          <cell r="L5212" t="str">
            <v xml:space="preserve"> D</v>
          </cell>
          <cell r="M5212" t="str">
            <v xml:space="preserve"> 09000210-Tariq Shahzad</v>
          </cell>
          <cell r="U5212">
            <v>57016</v>
          </cell>
          <cell r="V5212">
            <v>65000</v>
          </cell>
          <cell r="W5212">
            <v>0</v>
          </cell>
          <cell r="X5212">
            <v>0</v>
          </cell>
          <cell r="Y5212">
            <v>65000</v>
          </cell>
        </row>
        <row r="5213">
          <cell r="B5213" t="str">
            <v>LHR/LHR/D/MO/PC COMP/P/79437/12/2023</v>
          </cell>
          <cell r="E5213">
            <v>45268</v>
          </cell>
          <cell r="F5213">
            <v>45268</v>
          </cell>
          <cell r="G5213">
            <v>45633</v>
          </cell>
          <cell r="H5213" t="str">
            <v xml:space="preserve"> 08814520</v>
          </cell>
          <cell r="I5213" t="str">
            <v xml:space="preserve"> Rashid23</v>
          </cell>
          <cell r="J5213" t="str">
            <v>INDIVIDUAL</v>
          </cell>
          <cell r="K5213" t="str">
            <v>Mr. Rashid 
CNIC # 33202-4814869-9</v>
          </cell>
          <cell r="L5213" t="str">
            <v xml:space="preserve"> D</v>
          </cell>
          <cell r="M5213" t="str">
            <v xml:space="preserve"> 09000476-SUZUKI BURJ MOTORS</v>
          </cell>
          <cell r="N5213" t="str">
            <v>HONDA BRV I-VTEC</v>
          </cell>
          <cell r="O5213" t="str">
            <v>2023</v>
          </cell>
          <cell r="P5213" t="str">
            <v>un - reg</v>
          </cell>
          <cell r="Q5213" t="str">
            <v>L15Z14811553</v>
          </cell>
          <cell r="R5213" t="str">
            <v>NFBDG1836PR028225</v>
          </cell>
          <cell r="T5213">
            <v>6424000</v>
          </cell>
          <cell r="U5213">
            <v>96068</v>
          </cell>
          <cell r="V5213">
            <v>112420</v>
          </cell>
          <cell r="W5213">
            <v>114020</v>
          </cell>
          <cell r="X5213">
            <v>0</v>
          </cell>
          <cell r="Y5213">
            <v>-1600</v>
          </cell>
        </row>
        <row r="5214">
          <cell r="B5214" t="str">
            <v>KHI/HO/D/MO/PC COMP/C/79477/1/12/2023</v>
          </cell>
          <cell r="E5214">
            <v>45271</v>
          </cell>
          <cell r="F5214">
            <v>45262</v>
          </cell>
          <cell r="G5214">
            <v>45627</v>
          </cell>
          <cell r="H5214" t="str">
            <v xml:space="preserve"> 08800549</v>
          </cell>
          <cell r="I5214" t="str">
            <v xml:space="preserve"> UBL AMEEN ISLAMIC BANKING</v>
          </cell>
          <cell r="J5214" t="str">
            <v>BANK</v>
          </cell>
          <cell r="K5214" t="str">
            <v>M/S. Ubl Ameen Islamic Banking 
A/C Ms. Maryam Qazi</v>
          </cell>
          <cell r="L5214" t="str">
            <v xml:space="preserve"> D</v>
          </cell>
          <cell r="M5214" t="str">
            <v xml:space="preserve"> 09000221-Muhammad Irfan</v>
          </cell>
          <cell r="N5214" t="str">
            <v>HONDA CITY CVT PT 1.2</v>
          </cell>
          <cell r="O5214" t="str">
            <v>2022</v>
          </cell>
          <cell r="Q5214" t="str">
            <v>L12B51015915</v>
          </cell>
          <cell r="R5214" t="str">
            <v>NFBGN8629NR028030</v>
          </cell>
          <cell r="S5214" t="str">
            <v>0208ISL18203</v>
          </cell>
          <cell r="T5214">
            <v>3518100</v>
          </cell>
          <cell r="U5214">
            <v>46248</v>
          </cell>
          <cell r="V5214">
            <v>52772</v>
          </cell>
          <cell r="W5214">
            <v>52770.720000000001</v>
          </cell>
          <cell r="X5214">
            <v>0</v>
          </cell>
          <cell r="Y5214">
            <v>1.28</v>
          </cell>
        </row>
        <row r="5215">
          <cell r="B5215" t="str">
            <v>KHI/HO/D/MO/MC TTT/P/79490/12/2023</v>
          </cell>
          <cell r="E5215">
            <v>45271</v>
          </cell>
          <cell r="F5215">
            <v>45267</v>
          </cell>
          <cell r="G5215">
            <v>45632</v>
          </cell>
          <cell r="H5215" t="str">
            <v xml:space="preserve"> 08808618</v>
          </cell>
          <cell r="I5215" t="str">
            <v xml:space="preserve"> Abdul Rehman# 42101-3887007-7</v>
          </cell>
          <cell r="J5215" t="str">
            <v>INDIVIDUAL</v>
          </cell>
          <cell r="K5215" t="str">
            <v>Mr. Abdul Rehman 
CNIC # 42101-3887007-7 CELL # 0342-2663414</v>
          </cell>
          <cell r="L5215" t="str">
            <v xml:space="preserve"> D</v>
          </cell>
          <cell r="M5215" t="str">
            <v xml:space="preserve"> 09000210-Tariq Shahzad</v>
          </cell>
          <cell r="N5215" t="str">
            <v>HONDA CG-125 M/CYCLE</v>
          </cell>
          <cell r="O5215" t="str">
            <v>2021</v>
          </cell>
          <cell r="P5215" t="str">
            <v>KPL-6894</v>
          </cell>
          <cell r="Q5215" t="str">
            <v>Y085914</v>
          </cell>
          <cell r="R5215" t="str">
            <v>EG085897</v>
          </cell>
          <cell r="T5215">
            <v>260000</v>
          </cell>
          <cell r="U5215">
            <v>12135</v>
          </cell>
          <cell r="V5215">
            <v>13884</v>
          </cell>
          <cell r="W5215">
            <v>13434</v>
          </cell>
          <cell r="X5215">
            <v>0</v>
          </cell>
          <cell r="Y5215">
            <v>450</v>
          </cell>
        </row>
        <row r="5216">
          <cell r="B5216" t="str">
            <v>KHI/HO/D/MO/PC COMP/P/79517/12/2023</v>
          </cell>
          <cell r="E5216">
            <v>45271</v>
          </cell>
          <cell r="F5216">
            <v>45262</v>
          </cell>
          <cell r="G5216">
            <v>45627</v>
          </cell>
          <cell r="H5216" t="str">
            <v xml:space="preserve"> 08004698</v>
          </cell>
          <cell r="I5216" t="str">
            <v xml:space="preserve"> SYED MUHAMMAD HUMAYUN QADR</v>
          </cell>
          <cell r="J5216" t="str">
            <v>INDIVIDUAL</v>
          </cell>
          <cell r="K5216" t="str">
            <v>Mr. Syed Muhammad Humayun Qadr
CNIC# 42201-2495379-3
CELL# 03002252629</v>
          </cell>
          <cell r="L5216" t="str">
            <v xml:space="preserve"> D</v>
          </cell>
          <cell r="M5216" t="str">
            <v xml:space="preserve"> 09000130-Sheema Rizwan</v>
          </cell>
          <cell r="N5216" t="str">
            <v>TOYOTA HILUX REVO</v>
          </cell>
          <cell r="O5216" t="str">
            <v>2018</v>
          </cell>
          <cell r="P5216" t="str">
            <v>CX-9491</v>
          </cell>
          <cell r="Q5216" t="str">
            <v>1GD0499314</v>
          </cell>
          <cell r="R5216" t="str">
            <v>GUN126R-5532561</v>
          </cell>
          <cell r="T5216">
            <v>8000000</v>
          </cell>
          <cell r="U5216">
            <v>4343</v>
          </cell>
          <cell r="V5216">
            <v>5000</v>
          </cell>
          <cell r="W5216">
            <v>0</v>
          </cell>
          <cell r="X5216">
            <v>0</v>
          </cell>
          <cell r="Y5216">
            <v>5000</v>
          </cell>
        </row>
        <row r="5217">
          <cell r="B5217" t="str">
            <v>KHI/HO/D/MO/PC COMP/P/79517/12/2023</v>
          </cell>
          <cell r="C5217" t="str">
            <v>KHI/HO/D/MO/PC COMP/E/36203/01/2024</v>
          </cell>
          <cell r="E5217">
            <v>45303</v>
          </cell>
          <cell r="F5217">
            <v>45262</v>
          </cell>
          <cell r="G5217">
            <v>45627</v>
          </cell>
          <cell r="H5217" t="str">
            <v xml:space="preserve"> 08004698</v>
          </cell>
          <cell r="I5217" t="str">
            <v xml:space="preserve"> SYED MUHAMMAD HUMAYUN QADR</v>
          </cell>
          <cell r="J5217" t="str">
            <v>INDIVIDUAL</v>
          </cell>
          <cell r="K5217" t="str">
            <v>.</v>
          </cell>
          <cell r="L5217" t="str">
            <v xml:space="preserve"> D</v>
          </cell>
          <cell r="M5217" t="str">
            <v xml:space="preserve"> 09000130-Sheema Rizwan</v>
          </cell>
          <cell r="N5217" t="str">
            <v>TOYOTA HILUX REVO</v>
          </cell>
          <cell r="O5217" t="str">
            <v>2018</v>
          </cell>
          <cell r="P5217" t="str">
            <v>CX-9491</v>
          </cell>
          <cell r="Q5217" t="str">
            <v>1GD0499314</v>
          </cell>
          <cell r="R5217" t="str">
            <v>GUN126R-5532561</v>
          </cell>
          <cell r="T5217">
            <v>-8000000</v>
          </cell>
          <cell r="U5217">
            <v>-4343</v>
          </cell>
          <cell r="V5217">
            <v>-5000</v>
          </cell>
          <cell r="W5217">
            <v>0</v>
          </cell>
          <cell r="X5217">
            <v>0</v>
          </cell>
          <cell r="Y5217">
            <v>-5000</v>
          </cell>
        </row>
        <row r="5218">
          <cell r="B5218" t="str">
            <v>KHI/HO/D/MO/PD COMP/P/79519/12/2023</v>
          </cell>
          <cell r="C5218" t="str">
            <v>KHI/HO/D/MO/PD COMP/E/35631/12/2023</v>
          </cell>
          <cell r="E5218">
            <v>45289</v>
          </cell>
          <cell r="F5218">
            <v>45269</v>
          </cell>
          <cell r="G5218">
            <v>45634</v>
          </cell>
          <cell r="H5218" t="str">
            <v xml:space="preserve"> 08814722</v>
          </cell>
          <cell r="I5218" t="str">
            <v xml:space="preserve"> Chaudry Bahaduruddin(4220102770567)</v>
          </cell>
          <cell r="J5218" t="str">
            <v>INDIVIDUAL</v>
          </cell>
          <cell r="L5218" t="str">
            <v xml:space="preserve"> D</v>
          </cell>
          <cell r="M5218" t="str">
            <v xml:space="preserve"> 09000210-Tariq Shahzad</v>
          </cell>
          <cell r="U5218">
            <v>135964</v>
          </cell>
          <cell r="V5218">
            <v>155000</v>
          </cell>
          <cell r="W5218">
            <v>0</v>
          </cell>
          <cell r="X5218">
            <v>0</v>
          </cell>
          <cell r="Y5218">
            <v>155000</v>
          </cell>
        </row>
        <row r="5219">
          <cell r="B5219" t="str">
            <v>LHR/LHR/F/MO/PC COMP/P/79544/12/2023</v>
          </cell>
          <cell r="D5219" t="str">
            <v>UBL INSURERS LIMITED - WINDOW TAKAFUL MULTAN BRANCH</v>
          </cell>
          <cell r="E5219">
            <v>45272</v>
          </cell>
          <cell r="F5219">
            <v>44836</v>
          </cell>
          <cell r="G5219">
            <v>45200</v>
          </cell>
          <cell r="H5219" t="str">
            <v xml:space="preserve"> 08802180</v>
          </cell>
          <cell r="I5219" t="str">
            <v xml:space="preserve"> UBL INSURERS LIMITED - WINDOW TAKAFUL MULTAN BRANCH</v>
          </cell>
          <cell r="J5219" t="str">
            <v>CORPORATE</v>
          </cell>
          <cell r="K5219" t="str">
            <v>M/S. BANK AL HABIB LTD  A/C M/S. S M FOOD MAKERS  
LEADER POLICY NO. 2022016VPCOP000450</v>
          </cell>
          <cell r="L5219" t="str">
            <v xml:space="preserve"> F</v>
          </cell>
          <cell r="M5219" t="str">
            <v xml:space="preserve"> 09000346-Sidra Khan</v>
          </cell>
          <cell r="N5219" t="str">
            <v>TOYOTA HILUX D/CABIN 4X4</v>
          </cell>
          <cell r="O5219" t="str">
            <v>2018</v>
          </cell>
          <cell r="P5219" t="str">
            <v>LES-18-652</v>
          </cell>
          <cell r="Q5219" t="str">
            <v>0534167</v>
          </cell>
          <cell r="R5219" t="str">
            <v>5531170</v>
          </cell>
          <cell r="T5219">
            <v>4500000</v>
          </cell>
          <cell r="U5219">
            <v>13846</v>
          </cell>
          <cell r="V5219">
            <v>16199</v>
          </cell>
          <cell r="W5219">
            <v>36000</v>
          </cell>
          <cell r="X5219">
            <v>0</v>
          </cell>
          <cell r="Y5219">
            <v>-19801</v>
          </cell>
        </row>
        <row r="5220">
          <cell r="B5220" t="str">
            <v>KHI/HO/D/MO/PD COMP/P/79550/12/2023</v>
          </cell>
          <cell r="C5220" t="str">
            <v>KHI/HO/D/MO/PD COMP/E/35632/12/2023</v>
          </cell>
          <cell r="E5220">
            <v>45289</v>
          </cell>
          <cell r="F5220">
            <v>45271</v>
          </cell>
          <cell r="G5220">
            <v>45636</v>
          </cell>
          <cell r="H5220" t="str">
            <v xml:space="preserve"> 08814740</v>
          </cell>
          <cell r="I5220" t="str">
            <v xml:space="preserve"> Shehryar Akber(4550449306613)</v>
          </cell>
          <cell r="J5220" t="str">
            <v>INDIVIDUAL</v>
          </cell>
          <cell r="L5220" t="str">
            <v xml:space="preserve"> D</v>
          </cell>
          <cell r="M5220" t="str">
            <v xml:space="preserve"> 09000210-Tariq Shahzad</v>
          </cell>
          <cell r="U5220">
            <v>142982</v>
          </cell>
          <cell r="V5220">
            <v>163000</v>
          </cell>
          <cell r="W5220">
            <v>0</v>
          </cell>
          <cell r="X5220">
            <v>0</v>
          </cell>
          <cell r="Y5220">
            <v>163000</v>
          </cell>
        </row>
        <row r="5221">
          <cell r="B5221" t="str">
            <v>LHR/LHR/F/MO/PC COMP/P/79551/12/2023</v>
          </cell>
          <cell r="D5221" t="str">
            <v>UBL INSURERS LIMITED - WINDOW TAKAFUL MULTAN BRANCH</v>
          </cell>
          <cell r="E5221">
            <v>45272</v>
          </cell>
          <cell r="F5221">
            <v>44836</v>
          </cell>
          <cell r="G5221">
            <v>45200</v>
          </cell>
          <cell r="H5221" t="str">
            <v xml:space="preserve"> 08802180</v>
          </cell>
          <cell r="I5221" t="str">
            <v xml:space="preserve"> UBL INSURERS LIMITED - WINDOW TAKAFUL MULTAN BRANCH</v>
          </cell>
          <cell r="J5221" t="str">
            <v>CORPORATE</v>
          </cell>
          <cell r="K5221" t="str">
            <v>M/S. BANK AL HABIB A/C M/S. S.M. FOOD MAKERS  LTD 
LEADER POLICY NO. 2022016VPCOP00458</v>
          </cell>
          <cell r="L5221" t="str">
            <v xml:space="preserve"> F</v>
          </cell>
          <cell r="M5221" t="str">
            <v xml:space="preserve"> 09000346-Sidra Khan</v>
          </cell>
          <cell r="N5221" t="str">
            <v>TOYOTA HILUX 4X4 DOUBLE C</v>
          </cell>
          <cell r="O5221" t="str">
            <v>2018</v>
          </cell>
          <cell r="P5221" t="str">
            <v>LES-18-649</v>
          </cell>
          <cell r="Q5221" t="str">
            <v>0533572</v>
          </cell>
          <cell r="R5221" t="str">
            <v>5531167</v>
          </cell>
          <cell r="T5221">
            <v>4500000</v>
          </cell>
          <cell r="U5221">
            <v>13846</v>
          </cell>
          <cell r="V5221">
            <v>16199</v>
          </cell>
          <cell r="W5221">
            <v>36400</v>
          </cell>
          <cell r="X5221">
            <v>0</v>
          </cell>
          <cell r="Y5221">
            <v>-20201</v>
          </cell>
        </row>
        <row r="5222">
          <cell r="B5222" t="str">
            <v>KHI/HO/D/MO/PD COMP/P/79555/12/2023</v>
          </cell>
          <cell r="C5222" t="str">
            <v>KHI/HO/D/MO/PD COMP/E/35633/12/2023</v>
          </cell>
          <cell r="E5222">
            <v>45289</v>
          </cell>
          <cell r="F5222">
            <v>45268</v>
          </cell>
          <cell r="G5222">
            <v>45633</v>
          </cell>
          <cell r="H5222" t="str">
            <v xml:space="preserve"> 08814743</v>
          </cell>
          <cell r="I5222" t="str">
            <v xml:space="preserve"> Muhammad Waseem Khan #35202-2690534-3</v>
          </cell>
          <cell r="J5222" t="str">
            <v>INDIVIDUAL</v>
          </cell>
          <cell r="L5222" t="str">
            <v xml:space="preserve"> D</v>
          </cell>
          <cell r="M5222" t="str">
            <v xml:space="preserve"> 09000210-Tariq Shahzad</v>
          </cell>
          <cell r="U5222">
            <v>78069</v>
          </cell>
          <cell r="V5222">
            <v>89000</v>
          </cell>
          <cell r="W5222">
            <v>0</v>
          </cell>
          <cell r="X5222">
            <v>0</v>
          </cell>
          <cell r="Y5222">
            <v>89000</v>
          </cell>
        </row>
        <row r="5223">
          <cell r="B5223" t="str">
            <v>LHR/LHR/F/MO/PC COMP/P/79556/12/2023</v>
          </cell>
          <cell r="D5223" t="str">
            <v>UBL INSURERS LIMITED - WINDOW TAKAFUL MULTAN BRANCH</v>
          </cell>
          <cell r="E5223">
            <v>45272</v>
          </cell>
          <cell r="F5223">
            <v>44847</v>
          </cell>
          <cell r="G5223">
            <v>45211</v>
          </cell>
          <cell r="H5223" t="str">
            <v xml:space="preserve"> 08802180</v>
          </cell>
          <cell r="I5223" t="str">
            <v xml:space="preserve"> UBL INSURERS LIMITED - WINDOW TAKAFUL MULTAN BRANCH</v>
          </cell>
          <cell r="J5223" t="str">
            <v>CORPORATE</v>
          </cell>
          <cell r="K5223" t="str">
            <v>M/S. UBL A/C AWAIS TARIQ  
LEADER POLICY NO. 2022T16VPCOP0059</v>
          </cell>
          <cell r="L5223" t="str">
            <v xml:space="preserve"> F</v>
          </cell>
          <cell r="M5223" t="str">
            <v xml:space="preserve"> 09000346-Sidra Khan</v>
          </cell>
          <cell r="N5223" t="str">
            <v>SUZUKI ALTO VXR E-2</v>
          </cell>
          <cell r="O5223" t="str">
            <v>2022</v>
          </cell>
          <cell r="Q5223" t="str">
            <v>251004</v>
          </cell>
          <cell r="R5223" t="str">
            <v>1151010</v>
          </cell>
          <cell r="T5223">
            <v>1685000</v>
          </cell>
          <cell r="U5223">
            <v>6913</v>
          </cell>
          <cell r="V5223">
            <v>8088</v>
          </cell>
          <cell r="W5223">
            <v>37500</v>
          </cell>
          <cell r="X5223">
            <v>0</v>
          </cell>
          <cell r="Y5223">
            <v>-29412</v>
          </cell>
        </row>
        <row r="5224">
          <cell r="B5224" t="str">
            <v>LHR/LHR/F/MO/CV/P/79557/12/2023</v>
          </cell>
          <cell r="C5224" t="str">
            <v>LHR/LHR/F/MO/CV/E/37660/03/2024</v>
          </cell>
          <cell r="D5224" t="str">
            <v>UBL INSURERS LIMITED - WINDOW TAKAFUL MULTAN BRANCH</v>
          </cell>
          <cell r="E5224">
            <v>45355</v>
          </cell>
          <cell r="F5224">
            <v>44836</v>
          </cell>
          <cell r="G5224">
            <v>45200</v>
          </cell>
          <cell r="H5224" t="str">
            <v xml:space="preserve"> 08802180</v>
          </cell>
          <cell r="I5224" t="str">
            <v xml:space="preserve"> UBL INSURERS LIMITED - WINDOW TAKAFUL MULTAN BRANCH</v>
          </cell>
          <cell r="J5224" t="str">
            <v>CORPORATE</v>
          </cell>
          <cell r="L5224" t="str">
            <v xml:space="preserve"> F</v>
          </cell>
          <cell r="M5224" t="str">
            <v xml:space="preserve"> 09000346-Sidra Khan</v>
          </cell>
          <cell r="N5224" t="str">
            <v>MESSY FERGUSEN MF-385</v>
          </cell>
          <cell r="O5224" t="str">
            <v>2020</v>
          </cell>
          <cell r="P5224" t="str">
            <v>CAA-7188</v>
          </cell>
          <cell r="Q5224" t="str">
            <v>560143</v>
          </cell>
          <cell r="R5224" t="str">
            <v>63356520</v>
          </cell>
          <cell r="T5224">
            <v>440000</v>
          </cell>
          <cell r="U5224">
            <v>1187</v>
          </cell>
          <cell r="V5224">
            <v>1389</v>
          </cell>
          <cell r="W5224">
            <v>0</v>
          </cell>
          <cell r="X5224">
            <v>0</v>
          </cell>
          <cell r="Y5224">
            <v>1389</v>
          </cell>
        </row>
        <row r="5225">
          <cell r="B5225" t="str">
            <v>LHR/LHR/F/MO/CV/P/79557/12/2023</v>
          </cell>
          <cell r="D5225" t="str">
            <v>UBL INSURERS LIMITED - WINDOW TAKAFUL MULTAN BRANCH</v>
          </cell>
          <cell r="E5225">
            <v>45272</v>
          </cell>
          <cell r="F5225">
            <v>44836</v>
          </cell>
          <cell r="G5225">
            <v>45200</v>
          </cell>
          <cell r="H5225" t="str">
            <v xml:space="preserve"> 08802180</v>
          </cell>
          <cell r="I5225" t="str">
            <v xml:space="preserve"> UBL INSURERS LIMITED - WINDOW TAKAFUL MULTAN BRANCH</v>
          </cell>
          <cell r="J5225" t="str">
            <v>CORPORATE</v>
          </cell>
          <cell r="K5225" t="str">
            <v>M/S. BANK AL HABIB LIMITED  A/C HOOR OIL NDUSTRIES 
EADER POLICY NO. 2022016VCCOP00472</v>
          </cell>
          <cell r="L5225" t="str">
            <v xml:space="preserve"> F</v>
          </cell>
          <cell r="M5225" t="str">
            <v xml:space="preserve"> 09000346-Sidra Khan</v>
          </cell>
          <cell r="N5225" t="str">
            <v>MESSY FERGUSEN MF-385</v>
          </cell>
          <cell r="O5225" t="str">
            <v>2020</v>
          </cell>
          <cell r="P5225" t="str">
            <v>CAA-7188</v>
          </cell>
          <cell r="Q5225" t="str">
            <v>560143</v>
          </cell>
          <cell r="R5225" t="str">
            <v>63356520</v>
          </cell>
          <cell r="T5225">
            <v>1100000</v>
          </cell>
          <cell r="U5225">
            <v>3244</v>
          </cell>
          <cell r="V5225">
            <v>3795</v>
          </cell>
          <cell r="W5225">
            <v>37500</v>
          </cell>
          <cell r="X5225">
            <v>0</v>
          </cell>
          <cell r="Y5225">
            <v>-33705</v>
          </cell>
        </row>
        <row r="5226">
          <cell r="B5226" t="str">
            <v>LHR/LHR/F/MO/PC COMP/P/79559/12/2023</v>
          </cell>
          <cell r="D5226" t="str">
            <v>UBL INSURERS LIMITED - WINDOW TAKAFUL MULTAN BRANCH</v>
          </cell>
          <cell r="E5226">
            <v>45272</v>
          </cell>
          <cell r="F5226">
            <v>44836</v>
          </cell>
          <cell r="G5226">
            <v>45200</v>
          </cell>
          <cell r="H5226" t="str">
            <v xml:space="preserve"> 08802180</v>
          </cell>
          <cell r="I5226" t="str">
            <v xml:space="preserve"> UBL INSURERS LIMITED - WINDOW TAKAFUL MULTAN BRANCH</v>
          </cell>
          <cell r="J5226" t="str">
            <v>CORPORATE</v>
          </cell>
          <cell r="K5226" t="str">
            <v>MR. MBL A/C M/S. SHABBIR FEEDS MILLS PVT LTD 
LEADER POLICY NO. 2022T16VPCOP00058</v>
          </cell>
          <cell r="L5226" t="str">
            <v xml:space="preserve"> F</v>
          </cell>
          <cell r="M5226" t="str">
            <v xml:space="preserve"> 09000320-Abdul Khaliq Khan</v>
          </cell>
          <cell r="N5226" t="str">
            <v>HONDA CITY I-VTEC (M/T)</v>
          </cell>
          <cell r="O5226" t="str">
            <v>2016</v>
          </cell>
          <cell r="P5226" t="str">
            <v>LED-16-4897</v>
          </cell>
          <cell r="Q5226" t="str">
            <v>17445394</v>
          </cell>
          <cell r="R5226" t="str">
            <v>GR186233</v>
          </cell>
          <cell r="T5226">
            <v>2200000</v>
          </cell>
          <cell r="U5226">
            <v>5767</v>
          </cell>
          <cell r="V5226">
            <v>6748</v>
          </cell>
          <cell r="W5226">
            <v>44421</v>
          </cell>
          <cell r="X5226">
            <v>0</v>
          </cell>
          <cell r="Y5226">
            <v>-37673</v>
          </cell>
        </row>
        <row r="5227">
          <cell r="B5227" t="str">
            <v>KHI/HO/D/MO/PC COMP/C/79570/8/12/2023</v>
          </cell>
          <cell r="C5227" t="str">
            <v>KHI/HO/D/MO/PC COMP/E/41182/00008/04/2024</v>
          </cell>
          <cell r="E5227">
            <v>45412</v>
          </cell>
          <cell r="F5227">
            <v>45274</v>
          </cell>
          <cell r="G5227">
            <v>45639</v>
          </cell>
          <cell r="H5227" t="str">
            <v xml:space="preserve"> 08000692</v>
          </cell>
          <cell r="I5227" t="str">
            <v xml:space="preserve"> MEEZAN BANK LTD - SADDAR BRANCH - RAWALPINDI</v>
          </cell>
          <cell r="J5227" t="str">
            <v>BANK</v>
          </cell>
          <cell r="K5227" t="str">
            <v>M/S. Meezan Bank Limited Saddar Branch Rawalpindi 
User Mr. Tariq Hussain</v>
          </cell>
          <cell r="L5227" t="str">
            <v xml:space="preserve"> D</v>
          </cell>
          <cell r="M5227" t="str">
            <v xml:space="preserve"> 09000221-Muhammad Irfan</v>
          </cell>
          <cell r="N5227" t="str">
            <v>CHANGAN KARVAAN PLUS</v>
          </cell>
          <cell r="O5227" t="str">
            <v>2022</v>
          </cell>
          <cell r="P5227" t="str">
            <v>BBA-977</v>
          </cell>
          <cell r="Q5227" t="str">
            <v>JL466Q9M69U507234</v>
          </cell>
          <cell r="R5227" t="str">
            <v>NKMAAB3D1N1016962</v>
          </cell>
          <cell r="S5227" t="str">
            <v>CI-2022-0323-0025</v>
          </cell>
          <cell r="T5227">
            <v>-2268000</v>
          </cell>
          <cell r="U5227">
            <v>-19132</v>
          </cell>
          <cell r="V5227">
            <v>-21810</v>
          </cell>
          <cell r="W5227">
            <v>0</v>
          </cell>
          <cell r="X5227">
            <v>0</v>
          </cell>
          <cell r="Y5227">
            <v>-21810</v>
          </cell>
        </row>
        <row r="5228">
          <cell r="B5228" t="str">
            <v>KHI/HO/D/MO/PC COMP/C/79580/2/12/2023</v>
          </cell>
          <cell r="E5228">
            <v>45272</v>
          </cell>
          <cell r="F5228">
            <v>45273</v>
          </cell>
          <cell r="G5228">
            <v>45638</v>
          </cell>
          <cell r="H5228" t="str">
            <v xml:space="preserve"> 08000692</v>
          </cell>
          <cell r="I5228" t="str">
            <v xml:space="preserve"> MEEZAN BANK LTD - SADDAR BRANCH - RAWALPINDI</v>
          </cell>
          <cell r="J5228" t="str">
            <v>BANK</v>
          </cell>
          <cell r="K5228" t="str">
            <v>M/S. Meezan Bank Limited Saddar Road Baranch Rawalpindi 
User. Mr. Muhammad Hassaan Siddiqui</v>
          </cell>
          <cell r="L5228" t="str">
            <v xml:space="preserve"> D</v>
          </cell>
          <cell r="M5228" t="str">
            <v xml:space="preserve"> 09000221-Muhammad Irfan</v>
          </cell>
          <cell r="N5228" t="str">
            <v>SUZUKI MEHRAN VX</v>
          </cell>
          <cell r="O5228" t="str">
            <v>2019</v>
          </cell>
          <cell r="P5228" t="str">
            <v>APV-992</v>
          </cell>
          <cell r="Q5228" t="str">
            <v>PKB767453</v>
          </cell>
          <cell r="R5228" t="str">
            <v>SB308PK01305977</v>
          </cell>
          <cell r="S5228" t="str">
            <v>7397</v>
          </cell>
          <cell r="T5228">
            <v>564246</v>
          </cell>
          <cell r="U5228">
            <v>9899</v>
          </cell>
          <cell r="V5228">
            <v>11285</v>
          </cell>
          <cell r="W5228">
            <v>11284</v>
          </cell>
          <cell r="X5228">
            <v>0</v>
          </cell>
          <cell r="Y5228">
            <v>1</v>
          </cell>
        </row>
        <row r="5229">
          <cell r="B5229" t="str">
            <v>LHR/LHR/F/MO/MC COMP/P/79616/12/2023</v>
          </cell>
          <cell r="D5229" t="str">
            <v>UBL INSURERS LIMITED - WINDOW TAKAFUL MULTAN BRANCH</v>
          </cell>
          <cell r="E5229">
            <v>45273</v>
          </cell>
          <cell r="F5229">
            <v>45151</v>
          </cell>
          <cell r="G5229">
            <v>45516</v>
          </cell>
          <cell r="H5229" t="str">
            <v xml:space="preserve"> 08802180</v>
          </cell>
          <cell r="I5229" t="str">
            <v xml:space="preserve"> UBL INSURERS LIMITED - WINDOW TAKAFUL MULTAN BRANCH</v>
          </cell>
          <cell r="J5229" t="str">
            <v>CORPORATE</v>
          </cell>
          <cell r="K5229" t="str">
            <v>BANK AL HABIB A/C HAFIZ MIRZA WAQAR
LEADER POLICY NO. 2023T16VMCOP00105</v>
          </cell>
          <cell r="L5229" t="str">
            <v xml:space="preserve"> F</v>
          </cell>
          <cell r="M5229" t="str">
            <v xml:space="preserve"> 09000346-Sidra Khan</v>
          </cell>
          <cell r="N5229" t="str">
            <v>HONDA CDI-70</v>
          </cell>
          <cell r="O5229" t="str">
            <v>2023</v>
          </cell>
          <cell r="Q5229" t="str">
            <v>934227</v>
          </cell>
          <cell r="R5229" t="str">
            <v>796755</v>
          </cell>
          <cell r="T5229">
            <v>157900</v>
          </cell>
          <cell r="U5229">
            <v>2024</v>
          </cell>
          <cell r="V5229">
            <v>2368</v>
          </cell>
          <cell r="W5229">
            <v>37800</v>
          </cell>
          <cell r="X5229">
            <v>0</v>
          </cell>
          <cell r="Y5229">
            <v>-35432</v>
          </cell>
        </row>
        <row r="5230">
          <cell r="B5230" t="str">
            <v>LHR/LHR/F/MO/MC COMP/P/79617/12/2023</v>
          </cell>
          <cell r="D5230" t="str">
            <v>UBL INSURERS LIMITED - WINDOW TAKAFUL MULTAN BRANCH</v>
          </cell>
          <cell r="E5230">
            <v>45273</v>
          </cell>
          <cell r="F5230">
            <v>45170</v>
          </cell>
          <cell r="G5230">
            <v>45535</v>
          </cell>
          <cell r="H5230" t="str">
            <v xml:space="preserve"> 08802180</v>
          </cell>
          <cell r="I5230" t="str">
            <v xml:space="preserve"> UBL INSURERS LIMITED - WINDOW TAKAFUL MULTAN BRANCH</v>
          </cell>
          <cell r="J5230" t="str">
            <v>CORPORATE</v>
          </cell>
          <cell r="K5230" t="str">
            <v>M/S HUSSAIN MILLS LTD 
LEADER POLICY NO. 2023016VMCOP00588</v>
          </cell>
          <cell r="L5230" t="str">
            <v xml:space="preserve"> F</v>
          </cell>
          <cell r="M5230" t="str">
            <v xml:space="preserve"> 09000320-Abdul Khaliq Khan</v>
          </cell>
          <cell r="N5230" t="str">
            <v>HONDA CDI-70
HONDA CDI-70
HONDA CDI-70
HONDA CDI-70
HONDA CDI-70
HONDA CD125
HONDA CDI-70
HONDA CDI-70
HONDA CDI-70
HONDA CDI-70
HONDA CDI-70
HONDA CDI-70
HONDA CDI-70
HONDA CDI-70
HONDA CDI-70
HONDA CG-125 M/CYCLE
HONDA CDI-70
HONDA CDI-70
HONDA CDI-70
HONDA CDI-70
HONDA CDI-70
HONDA CDI-70
HONDA CDI-70
HONDA CDI-70
HONDA CDI-70
HONDA CDI-70
HONDA CG-125 M/CYCLE
HONDA CDI-70
HONDA CDI-70
HONDA CD 70 DREAM
HONDA CD 70 DREAM
HONDA CDI-70
HONDA CDI-70
HONDA CDI-70
HONDA CDI-70
HONDA CDI-70
HONDA CDI-70
HONDA CDI-70
HONDA CDI-70
YAMAHA YBR 125 G
HONDA CG-125 M/CYCLE
HONDA CG-125 M/CYCLE
HONDA CDI-70
HONDA CDI-70
HONDA CDI-70
HONDA CG-125 M/CYCLE
HONDA CDI-70
HONDA CDI-70
HONDA CDI-70
HONDA CDI-70
HONDA CDI-70
HONDA CG-125 M/CYCLE
HONDA CDI-70
HONDA CDI-70
HONDA CDI-70
HONDA CG-125 M/CYCLE
YAMAHA YAMAHA YB-125 Z D 
HONDA CDI-70</v>
          </cell>
          <cell r="O5230" t="str">
            <v>2018
2018
2019
2019
2019
2019
2016
2016
2018
2018
2016
2019
2018
2016
2020
2021
2021
2021
2021
2021
2019
2018
2012
2019
2018
2018
2018
2006
2018
2021
2021
2021
2021
2021
2021
2021
2021
2021
2021
2022
2022
2022
2021
2021
2021
2021
2021
2021
2023
2023
2021
2022
2021
2021
2021
2022
2022
2023</v>
          </cell>
          <cell r="Q5230" t="str">
            <v>712718
712758
833884
833836
888504
445700
609123
401752
432942
431386
9305521
788583
504221
474522
659692
940537
317377
457037
457015
481529
784959
357372
841612
799635
357307
485963
252727
2587899
587149
145607
145416
613839
613904
613943
613884
613912
996080
996988
996943
BE002194
516545
516485
684939
542990
613848
084306
572364
578717
833178
833070
716568
611281
813502
811667
813737
332161
E025912
833212</v>
          </cell>
          <cell r="R5230" t="str">
            <v>455728
455263
616377
616331
681022
127849
701314
880264
110422
108937
324679</v>
          </cell>
          <cell r="T5230">
            <v>6775000</v>
          </cell>
          <cell r="U5230">
            <v>78173</v>
          </cell>
          <cell r="V5230">
            <v>91463</v>
          </cell>
          <cell r="W5230">
            <v>41055</v>
          </cell>
          <cell r="X5230">
            <v>0</v>
          </cell>
          <cell r="Y5230">
            <v>50408</v>
          </cell>
        </row>
        <row r="5231">
          <cell r="B5231" t="str">
            <v>KHI/HO/D/MO/PC COMP/C/79623/6/12/2023</v>
          </cell>
          <cell r="E5231">
            <v>45286</v>
          </cell>
          <cell r="F5231">
            <v>45281</v>
          </cell>
          <cell r="G5231">
            <v>45646</v>
          </cell>
          <cell r="H5231" t="str">
            <v xml:space="preserve"> 08000687</v>
          </cell>
          <cell r="I5231" t="str">
            <v xml:space="preserve"> MEEZAN BANK LTD - KASHMIR PLAZA BRANCH GUJRANWALA</v>
          </cell>
          <cell r="J5231" t="str">
            <v>BANK</v>
          </cell>
          <cell r="K5231" t="str">
            <v>M/S. Meezan Bank Limited Wapda Town Branch Gujranwala
User Mr. Tayyab Riaz</v>
          </cell>
          <cell r="L5231" t="str">
            <v xml:space="preserve"> D</v>
          </cell>
          <cell r="M5231" t="str">
            <v xml:space="preserve"> 09000221-Muhammad Irfan</v>
          </cell>
          <cell r="N5231" t="str">
            <v>SUZUKI ALTO VXR E-2</v>
          </cell>
          <cell r="O5231" t="str">
            <v>2022</v>
          </cell>
          <cell r="P5231" t="str">
            <v>AMW-354</v>
          </cell>
          <cell r="Q5231" t="str">
            <v>6R263492</v>
          </cell>
          <cell r="R5231" t="str">
            <v>NF1AET306H1163477</v>
          </cell>
          <cell r="S5231" t="str">
            <v>C1-2022-0607-0005</v>
          </cell>
          <cell r="T5231">
            <v>1559700</v>
          </cell>
          <cell r="U5231">
            <v>20523</v>
          </cell>
          <cell r="V5231">
            <v>23396</v>
          </cell>
          <cell r="W5231">
            <v>0</v>
          </cell>
          <cell r="X5231">
            <v>0</v>
          </cell>
          <cell r="Y5231">
            <v>23396</v>
          </cell>
        </row>
        <row r="5232">
          <cell r="B5232" t="str">
            <v>KHI/HO/D/MO/PD COMP/P/79674/12/2023</v>
          </cell>
          <cell r="C5232" t="str">
            <v>KHI/HO/D/MO/PD COMP/E/35634/12/2023</v>
          </cell>
          <cell r="E5232">
            <v>45289</v>
          </cell>
          <cell r="F5232">
            <v>45272</v>
          </cell>
          <cell r="G5232">
            <v>45637</v>
          </cell>
          <cell r="H5232" t="str">
            <v xml:space="preserve"> 08814789</v>
          </cell>
          <cell r="I5232" t="str">
            <v xml:space="preserve"> Naeem Aman(3630241325935)</v>
          </cell>
          <cell r="J5232" t="str">
            <v>INDIVIDUAL</v>
          </cell>
          <cell r="L5232" t="str">
            <v xml:space="preserve"> D</v>
          </cell>
          <cell r="M5232" t="str">
            <v xml:space="preserve"> 09000210-Tariq Shahzad</v>
          </cell>
          <cell r="U5232">
            <v>100876</v>
          </cell>
          <cell r="V5232">
            <v>115000</v>
          </cell>
          <cell r="W5232">
            <v>0</v>
          </cell>
          <cell r="X5232">
            <v>0</v>
          </cell>
          <cell r="Y5232">
            <v>115000</v>
          </cell>
        </row>
        <row r="5233">
          <cell r="B5233" t="str">
            <v>KHI/HO/D/MO/PD COMP/P/79705/12/2023</v>
          </cell>
          <cell r="C5233" t="str">
            <v>KHI/HO/D/MO/PD COMP/E/35635/12/2023</v>
          </cell>
          <cell r="E5233">
            <v>45289</v>
          </cell>
          <cell r="F5233">
            <v>45274</v>
          </cell>
          <cell r="G5233">
            <v>45639</v>
          </cell>
          <cell r="H5233" t="str">
            <v xml:space="preserve"> 08810884</v>
          </cell>
          <cell r="I5233" t="str">
            <v xml:space="preserve"> S Ali Haider Jafri #41304-2997005-3</v>
          </cell>
          <cell r="J5233" t="str">
            <v>INDIVIDUAL</v>
          </cell>
          <cell r="L5233" t="str">
            <v xml:space="preserve"> D</v>
          </cell>
          <cell r="M5233" t="str">
            <v xml:space="preserve"> 09000329-Muzammil Haji Mehboob</v>
          </cell>
          <cell r="U5233">
            <v>65789</v>
          </cell>
          <cell r="V5233">
            <v>75000</v>
          </cell>
          <cell r="W5233">
            <v>0</v>
          </cell>
          <cell r="X5233">
            <v>0</v>
          </cell>
          <cell r="Y5233">
            <v>75000</v>
          </cell>
        </row>
        <row r="5234">
          <cell r="B5234" t="str">
            <v>KHI/HO/D/MO/PC COMP/C/79706/1/12/2023</v>
          </cell>
          <cell r="C5234" t="str">
            <v>KHI/HO/D/MO/PC COMP/E/41243/00001/05/2024</v>
          </cell>
          <cell r="E5234">
            <v>45414</v>
          </cell>
          <cell r="F5234">
            <v>45262</v>
          </cell>
          <cell r="G5234">
            <v>45627</v>
          </cell>
          <cell r="H5234" t="str">
            <v xml:space="preserve"> 08000025</v>
          </cell>
          <cell r="I5234" t="str">
            <v xml:space="preserve"> MEEZAN BANK LIMITED MAIN</v>
          </cell>
          <cell r="J5234" t="str">
            <v>BANK</v>
          </cell>
          <cell r="K5234" t="str">
            <v>M/S. Meezan Bank Limited  Main Branch Karachi 
A/C M/S. National Data Consultants (Pvt) Limited</v>
          </cell>
          <cell r="L5234" t="str">
            <v xml:space="preserve"> D</v>
          </cell>
          <cell r="M5234" t="str">
            <v xml:space="preserve"> 09000221-Muhammad Irfan</v>
          </cell>
          <cell r="N5234" t="str">
            <v>KIA SPORTAGE AWD-CW</v>
          </cell>
          <cell r="O5234" t="str">
            <v>2021</v>
          </cell>
          <cell r="P5234" t="str">
            <v>BJ-8657</v>
          </cell>
          <cell r="Q5234" t="str">
            <v>508269</v>
          </cell>
          <cell r="R5234" t="str">
            <v>340548</v>
          </cell>
          <cell r="S5234" t="str">
            <v>9033/29</v>
          </cell>
          <cell r="T5234">
            <v>-4378050</v>
          </cell>
          <cell r="U5234">
            <v>-34853</v>
          </cell>
          <cell r="V5234">
            <v>-39733</v>
          </cell>
          <cell r="W5234">
            <v>-39783</v>
          </cell>
          <cell r="X5234">
            <v>0</v>
          </cell>
          <cell r="Y5234">
            <v>50</v>
          </cell>
        </row>
        <row r="5235">
          <cell r="B5235" t="str">
            <v>KHI/HO/D/MO/PC COMP/C/79706/21/12/2023</v>
          </cell>
          <cell r="C5235" t="str">
            <v>KHI/HO/D/MO/PC COMP/E/41243/00021/05/2024</v>
          </cell>
          <cell r="E5235">
            <v>45414</v>
          </cell>
          <cell r="F5235">
            <v>45283</v>
          </cell>
          <cell r="G5235">
            <v>45648</v>
          </cell>
          <cell r="H5235" t="str">
            <v xml:space="preserve"> 08000025</v>
          </cell>
          <cell r="I5235" t="str">
            <v xml:space="preserve"> MEEZAN BANK LIMITED MAIN</v>
          </cell>
          <cell r="J5235" t="str">
            <v>BANK</v>
          </cell>
          <cell r="K5235" t="str">
            <v>M/S. Meezan Bank Limited Main Branch Karachi
User Mr. Khawaja Khurram Shahzad</v>
          </cell>
          <cell r="L5235" t="str">
            <v xml:space="preserve"> D</v>
          </cell>
          <cell r="M5235" t="str">
            <v xml:space="preserve"> 09000221-Muhammad Irfan</v>
          </cell>
          <cell r="N5235" t="str">
            <v>CHANGAN ALSVIN LUMEIRE</v>
          </cell>
          <cell r="O5235" t="str">
            <v>2021</v>
          </cell>
          <cell r="P5235" t="str">
            <v>BVJ-166</v>
          </cell>
          <cell r="Q5235" t="str">
            <v>CAD516967</v>
          </cell>
          <cell r="R5235" t="str">
            <v>M1005022</v>
          </cell>
          <cell r="S5235" t="str">
            <v>CI-2021-0116-1760</v>
          </cell>
          <cell r="T5235">
            <v>-2097090</v>
          </cell>
          <cell r="U5235">
            <v>-19504</v>
          </cell>
          <cell r="V5235">
            <v>-22234</v>
          </cell>
          <cell r="W5235">
            <v>0</v>
          </cell>
          <cell r="X5235">
            <v>0</v>
          </cell>
          <cell r="Y5235">
            <v>-22234</v>
          </cell>
        </row>
        <row r="5236">
          <cell r="B5236" t="str">
            <v>KHI/HO/D/MO/PC COMP/C/79706/7/12/2023</v>
          </cell>
          <cell r="E5236">
            <v>45274</v>
          </cell>
          <cell r="F5236">
            <v>45267</v>
          </cell>
          <cell r="G5236">
            <v>45632</v>
          </cell>
          <cell r="H5236" t="str">
            <v xml:space="preserve"> 08000025</v>
          </cell>
          <cell r="I5236" t="str">
            <v xml:space="preserve"> MEEZAN BANK LIMITED MAIN</v>
          </cell>
          <cell r="J5236" t="str">
            <v>BANK</v>
          </cell>
          <cell r="K5236" t="str">
            <v>M/S. Meezan Bank Limited  Main Branch Karachi 
A/C M/S. National Data Consultants Pvt Limited</v>
          </cell>
          <cell r="L5236" t="str">
            <v xml:space="preserve"> D</v>
          </cell>
          <cell r="M5236" t="str">
            <v xml:space="preserve"> 09000221-Muhammad Irfan</v>
          </cell>
          <cell r="N5236" t="str">
            <v>KIA PICANTO 1.0L A/T</v>
          </cell>
          <cell r="O5236" t="str">
            <v>2021</v>
          </cell>
          <cell r="P5236" t="str">
            <v>BVE-360</v>
          </cell>
          <cell r="Q5236" t="str">
            <v>708476</v>
          </cell>
          <cell r="R5236" t="str">
            <v>133087</v>
          </cell>
          <cell r="S5236" t="str">
            <v>9033/33</v>
          </cell>
          <cell r="T5236">
            <v>1560870</v>
          </cell>
          <cell r="U5236">
            <v>20538</v>
          </cell>
          <cell r="V5236">
            <v>23413</v>
          </cell>
          <cell r="W5236">
            <v>23412</v>
          </cell>
          <cell r="X5236">
            <v>0</v>
          </cell>
          <cell r="Y5236">
            <v>1</v>
          </cell>
        </row>
        <row r="5237">
          <cell r="B5237" t="str">
            <v>LHR/LHR/F/MO/PC COMP/P/79731/12/2023</v>
          </cell>
          <cell r="D5237" t="str">
            <v>UBL INSURERS LIMITED - WINDOW TAKAFUL MULTAN BRANCH</v>
          </cell>
          <cell r="E5237">
            <v>45275</v>
          </cell>
          <cell r="F5237">
            <v>45088</v>
          </cell>
          <cell r="G5237">
            <v>45453</v>
          </cell>
          <cell r="H5237" t="str">
            <v xml:space="preserve"> 08802180</v>
          </cell>
          <cell r="I5237" t="str">
            <v xml:space="preserve"> UBL INSURERS LIMITED - WINDOW TAKAFUL MULTAN BRANCH</v>
          </cell>
          <cell r="J5237" t="str">
            <v>CORPORATE</v>
          </cell>
          <cell r="K5237" t="str">
            <v>M/S. GIGGLY FOOD LTD  
LEADER POLICY NO. 2023016VPCOP00450</v>
          </cell>
          <cell r="L5237" t="str">
            <v xml:space="preserve"> F</v>
          </cell>
          <cell r="M5237" t="str">
            <v xml:space="preserve"> 09000320-Abdul Khaliq Khan</v>
          </cell>
          <cell r="N5237" t="str">
            <v>SUZUKI CULTUS VXR EURO-II</v>
          </cell>
          <cell r="O5237" t="str">
            <v>2020</v>
          </cell>
          <cell r="P5237" t="str">
            <v>AJK-718</v>
          </cell>
          <cell r="Q5237" t="str">
            <v>132422</v>
          </cell>
          <cell r="R5237" t="str">
            <v>10023404</v>
          </cell>
          <cell r="T5237">
            <v>2500000</v>
          </cell>
          <cell r="U5237">
            <v>7692</v>
          </cell>
          <cell r="V5237">
            <v>9000</v>
          </cell>
          <cell r="W5237">
            <v>50745</v>
          </cell>
          <cell r="X5237">
            <v>0</v>
          </cell>
          <cell r="Y5237">
            <v>-41745</v>
          </cell>
        </row>
        <row r="5238">
          <cell r="B5238" t="str">
            <v>LHR/LHR/F/MO/PC COMP/P/79738/12/2023</v>
          </cell>
          <cell r="D5238" t="str">
            <v>UBL INSURERS LIMITED - WINDOW TAKAFUL MULTAN BRANCH</v>
          </cell>
          <cell r="E5238">
            <v>45275</v>
          </cell>
          <cell r="F5238">
            <v>45095</v>
          </cell>
          <cell r="G5238">
            <v>45460</v>
          </cell>
          <cell r="H5238" t="str">
            <v xml:space="preserve"> 08802180</v>
          </cell>
          <cell r="I5238" t="str">
            <v xml:space="preserve"> UBL INSURERS LIMITED - WINDOW TAKAFUL MULTAN BRANCH</v>
          </cell>
          <cell r="J5238" t="str">
            <v>CORPORATE</v>
          </cell>
          <cell r="K5238" t="str">
            <v>M/s Bank Al Habib Limited, A/c. M/S. S.M. FOOD MAKER LIMITED 
LEADER'S POLICY # 2023016VCCOP00457</v>
          </cell>
          <cell r="L5238" t="str">
            <v xml:space="preserve"> F</v>
          </cell>
          <cell r="M5238" t="str">
            <v xml:space="preserve"> 09000320-Abdul Khaliq Khan</v>
          </cell>
          <cell r="N5238" t="str">
            <v>TOYOTA COROLLA ALTIS VVT-</v>
          </cell>
          <cell r="O5238" t="str">
            <v>2016</v>
          </cell>
          <cell r="P5238" t="str">
            <v>LEH-16-4498</v>
          </cell>
          <cell r="Q5238" t="str">
            <v>032585</v>
          </cell>
          <cell r="R5238" t="str">
            <v>6010079</v>
          </cell>
          <cell r="T5238">
            <v>3000000</v>
          </cell>
          <cell r="U5238">
            <v>9231</v>
          </cell>
          <cell r="V5238">
            <v>10800</v>
          </cell>
          <cell r="W5238">
            <v>52800</v>
          </cell>
          <cell r="X5238">
            <v>0</v>
          </cell>
          <cell r="Y5238">
            <v>-42000</v>
          </cell>
        </row>
        <row r="5239">
          <cell r="B5239" t="str">
            <v>KHI/HO/D/MO/PD COMP/P/79739/12/2023</v>
          </cell>
          <cell r="C5239" t="str">
            <v>KHI/HO/D/MO/PD COMP/E/35637/12/2023</v>
          </cell>
          <cell r="E5239">
            <v>45289</v>
          </cell>
          <cell r="F5239">
            <v>45273</v>
          </cell>
          <cell r="G5239">
            <v>45638</v>
          </cell>
          <cell r="H5239" t="str">
            <v xml:space="preserve"> 08814797</v>
          </cell>
          <cell r="I5239" t="str">
            <v xml:space="preserve"> Qamar Aziz(4220164303457)</v>
          </cell>
          <cell r="J5239" t="str">
            <v>INDIVIDUAL</v>
          </cell>
          <cell r="L5239" t="str">
            <v xml:space="preserve"> D</v>
          </cell>
          <cell r="M5239" t="str">
            <v xml:space="preserve"> 09000210-Tariq Shahzad</v>
          </cell>
          <cell r="U5239">
            <v>21929</v>
          </cell>
          <cell r="V5239">
            <v>25000</v>
          </cell>
          <cell r="W5239">
            <v>0</v>
          </cell>
          <cell r="X5239">
            <v>0</v>
          </cell>
          <cell r="Y5239">
            <v>25000</v>
          </cell>
        </row>
        <row r="5240">
          <cell r="B5240" t="str">
            <v>LHR/LHR/F/MO/PC COMP/P/79740/12/2023</v>
          </cell>
          <cell r="D5240" t="str">
            <v>UBL INSURERS LIMITED - WINDOW TAKAFUL MULTAN BRANCH</v>
          </cell>
          <cell r="E5240">
            <v>45275</v>
          </cell>
          <cell r="F5240">
            <v>45107</v>
          </cell>
          <cell r="G5240">
            <v>45472</v>
          </cell>
          <cell r="H5240" t="str">
            <v xml:space="preserve"> 08802180</v>
          </cell>
          <cell r="I5240" t="str">
            <v xml:space="preserve"> UBL INSURERS LIMITED - WINDOW TAKAFUL MULTAN BRANCH</v>
          </cell>
          <cell r="J5240" t="str">
            <v>CORPORATE</v>
          </cell>
          <cell r="K5240" t="str">
            <v>M/s Bank Al Habib Limited, A/c. M/S. SAIM MOBEEN FOOD 
INDUSTRIES LIMITED 
LEADER'S POLICY # 2023016VCCOP00459</v>
          </cell>
          <cell r="L5240" t="str">
            <v xml:space="preserve"> F</v>
          </cell>
          <cell r="M5240" t="str">
            <v xml:space="preserve"> 09000320-Abdul Khaliq Khan</v>
          </cell>
          <cell r="N5240" t="str">
            <v>TOYOTA COROLLA ALTIS CVT</v>
          </cell>
          <cell r="O5240" t="str">
            <v>2021</v>
          </cell>
          <cell r="P5240" t="str">
            <v>ADM-513</v>
          </cell>
          <cell r="Q5240" t="str">
            <v>350263</v>
          </cell>
          <cell r="R5240" t="str">
            <v>7049416</v>
          </cell>
          <cell r="T5240">
            <v>5500000</v>
          </cell>
          <cell r="U5240">
            <v>16923</v>
          </cell>
          <cell r="V5240">
            <v>19800</v>
          </cell>
          <cell r="W5240">
            <v>62300</v>
          </cell>
          <cell r="X5240">
            <v>0</v>
          </cell>
          <cell r="Y5240">
            <v>-42500</v>
          </cell>
        </row>
        <row r="5241">
          <cell r="B5241" t="str">
            <v>KHI/HO/D/MO/PD COMP/P/79741/12/2023</v>
          </cell>
          <cell r="C5241" t="str">
            <v>KHI/HO/D/MO/PD COMP/E/35639/12/2023</v>
          </cell>
          <cell r="E5241">
            <v>45289</v>
          </cell>
          <cell r="F5241">
            <v>45274</v>
          </cell>
          <cell r="G5241">
            <v>45639</v>
          </cell>
          <cell r="H5241" t="str">
            <v xml:space="preserve"> 08814804</v>
          </cell>
          <cell r="I5241" t="str">
            <v xml:space="preserve"> Muhammad Naeem Ashraf(3330139936207)</v>
          </cell>
          <cell r="J5241" t="str">
            <v>INDIVIDUAL</v>
          </cell>
          <cell r="L5241" t="str">
            <v xml:space="preserve"> D</v>
          </cell>
          <cell r="M5241" t="str">
            <v xml:space="preserve"> 09000210-Tariq Shahzad</v>
          </cell>
          <cell r="U5241">
            <v>62280</v>
          </cell>
          <cell r="V5241">
            <v>71000</v>
          </cell>
          <cell r="W5241">
            <v>0</v>
          </cell>
          <cell r="X5241">
            <v>0</v>
          </cell>
          <cell r="Y5241">
            <v>71000</v>
          </cell>
        </row>
        <row r="5242">
          <cell r="B5242" t="str">
            <v>KHI/HO/D/MO/PD COMP/P/79750/12/2023</v>
          </cell>
          <cell r="C5242" t="str">
            <v>KHI/HO/D/MO/PD COMP/E/35638/12/2023</v>
          </cell>
          <cell r="E5242">
            <v>45289</v>
          </cell>
          <cell r="F5242">
            <v>45273</v>
          </cell>
          <cell r="G5242">
            <v>45638</v>
          </cell>
          <cell r="H5242" t="str">
            <v xml:space="preserve"> 08814823</v>
          </cell>
          <cell r="I5242" t="str">
            <v xml:space="preserve"> Shahzad Majeed #35202-3028448-7</v>
          </cell>
          <cell r="J5242" t="str">
            <v>INDIVIDUAL</v>
          </cell>
          <cell r="L5242" t="str">
            <v xml:space="preserve"> D</v>
          </cell>
          <cell r="M5242" t="str">
            <v xml:space="preserve"> 09000210-Tariq Shahzad</v>
          </cell>
          <cell r="U5242">
            <v>258771</v>
          </cell>
          <cell r="V5242">
            <v>295000</v>
          </cell>
          <cell r="W5242">
            <v>0</v>
          </cell>
          <cell r="X5242">
            <v>0</v>
          </cell>
          <cell r="Y5242">
            <v>295000</v>
          </cell>
        </row>
        <row r="5243">
          <cell r="B5243" t="str">
            <v>KHI/HO/D/MO/PC COMP/P/79751/12/2023</v>
          </cell>
          <cell r="E5243">
            <v>45275</v>
          </cell>
          <cell r="F5243">
            <v>45081</v>
          </cell>
          <cell r="G5243">
            <v>45446</v>
          </cell>
          <cell r="H5243" t="str">
            <v xml:space="preserve"> 08800735</v>
          </cell>
          <cell r="I5243" t="str">
            <v xml:space="preserve"> FACULTATIVE RE-TAKAFUL (FAQS)</v>
          </cell>
          <cell r="J5243" t="str">
            <v>CORPORATE</v>
          </cell>
          <cell r="K5243" t="str">
            <v>M/S. FATIMA WEAVING MILLS LTD 
LEADER POLICY NO. 2023KHIADF00011</v>
          </cell>
          <cell r="L5243" t="str">
            <v xml:space="preserve"> D</v>
          </cell>
          <cell r="M5243" t="str">
            <v xml:space="preserve"> 09000223-Al-Falah Insurance (WTO)</v>
          </cell>
          <cell r="N5243" t="str">
            <v>TOYOTA LAND CRUISER V8 CY</v>
          </cell>
          <cell r="O5243" t="str">
            <v>2018</v>
          </cell>
          <cell r="P5243" t="str">
            <v>BH-9597</v>
          </cell>
          <cell r="Q5243" t="str">
            <v>0715306</v>
          </cell>
          <cell r="R5243" t="str">
            <v>4161041</v>
          </cell>
          <cell r="T5243">
            <v>5000000</v>
          </cell>
          <cell r="U5243">
            <v>76423</v>
          </cell>
          <cell r="V5243">
            <v>76423</v>
          </cell>
          <cell r="W5243">
            <v>0</v>
          </cell>
          <cell r="X5243">
            <v>0</v>
          </cell>
          <cell r="Y5243">
            <v>76423</v>
          </cell>
        </row>
        <row r="5244">
          <cell r="B5244" t="str">
            <v>KHI/HO/D/MO/PC COMP/C/79757/1/12/2023</v>
          </cell>
          <cell r="C5244" t="str">
            <v>KHI/HO/D/MO/PC COMP/E/48979/00001/11/2024</v>
          </cell>
          <cell r="E5244">
            <v>45610</v>
          </cell>
          <cell r="F5244">
            <v>45275</v>
          </cell>
          <cell r="G5244">
            <v>45640</v>
          </cell>
          <cell r="H5244" t="str">
            <v xml:space="preserve"> 08000025</v>
          </cell>
          <cell r="I5244" t="str">
            <v xml:space="preserve"> MEEZAN BANK LIMITED MAIN</v>
          </cell>
          <cell r="J5244" t="str">
            <v>BANK</v>
          </cell>
          <cell r="K5244" t="str">
            <v>M/S. Meezan Bank Limited Main Branch Karachi 
User Mr. Ahsan Ahmed Sharif</v>
          </cell>
          <cell r="L5244" t="str">
            <v xml:space="preserve"> D</v>
          </cell>
          <cell r="M5244" t="str">
            <v xml:space="preserve"> 09000221-Muhammad Irfan</v>
          </cell>
          <cell r="N5244" t="str">
            <v>HONDA Civic CVT Oriel NAV</v>
          </cell>
          <cell r="O5244" t="str">
            <v>2020</v>
          </cell>
          <cell r="P5244" t="str">
            <v>BRR-765</v>
          </cell>
          <cell r="Q5244" t="str">
            <v>12955540</v>
          </cell>
          <cell r="R5244" t="str">
            <v>059310</v>
          </cell>
          <cell r="S5244" t="str">
            <v>CI-2023-9996-0006</v>
          </cell>
          <cell r="T5244">
            <v>-5500000</v>
          </cell>
          <cell r="U5244">
            <v>-6539</v>
          </cell>
          <cell r="V5244">
            <v>-6604</v>
          </cell>
          <cell r="W5244">
            <v>0</v>
          </cell>
          <cell r="X5244">
            <v>0</v>
          </cell>
          <cell r="Y5244">
            <v>-6604</v>
          </cell>
        </row>
        <row r="5245">
          <cell r="B5245" t="str">
            <v>KHI/HO/D/MO/PD COMP/P/79776/12/2023</v>
          </cell>
          <cell r="E5245">
            <v>45275</v>
          </cell>
          <cell r="F5245">
            <v>45288</v>
          </cell>
          <cell r="G5245">
            <v>45653</v>
          </cell>
          <cell r="H5245" t="str">
            <v xml:space="preserve"> 08004893</v>
          </cell>
          <cell r="I5245" t="str">
            <v xml:space="preserve"> DUBAI ISLAMIC BANK PAKISTAN LIMITED (STAFF)</v>
          </cell>
          <cell r="J5245" t="str">
            <v>INDIVIDUAL</v>
          </cell>
          <cell r="K5245" t="str">
            <v>Syed Asif Azeem 
CNIC # 42201-5130384-3 CELL # 0300-9241672</v>
          </cell>
          <cell r="L5245" t="str">
            <v xml:space="preserve"> D</v>
          </cell>
          <cell r="M5245" t="str">
            <v xml:space="preserve"> 09000221-Muhammad Irfan</v>
          </cell>
          <cell r="N5245" t="str">
            <v>HONDA CIVIC VTI ORIEL I-V</v>
          </cell>
          <cell r="O5245" t="str">
            <v>2014</v>
          </cell>
          <cell r="P5245" t="str">
            <v>BCR-146</v>
          </cell>
          <cell r="Q5245" t="str">
            <v>3748009</v>
          </cell>
          <cell r="R5245" t="str">
            <v>122065</v>
          </cell>
          <cell r="T5245">
            <v>1800000</v>
          </cell>
          <cell r="U5245">
            <v>0</v>
          </cell>
          <cell r="V5245">
            <v>50</v>
          </cell>
          <cell r="W5245">
            <v>0</v>
          </cell>
          <cell r="X5245">
            <v>0</v>
          </cell>
          <cell r="Y5245">
            <v>50</v>
          </cell>
        </row>
        <row r="5246">
          <cell r="B5246" t="str">
            <v>KHI/HO/D/MO/PD COMP/P/79781/12/2023</v>
          </cell>
          <cell r="E5246">
            <v>45275</v>
          </cell>
          <cell r="F5246">
            <v>45265</v>
          </cell>
          <cell r="G5246">
            <v>45630</v>
          </cell>
          <cell r="H5246" t="str">
            <v xml:space="preserve"> 08808592</v>
          </cell>
          <cell r="I5246" t="str">
            <v xml:space="preserve"> Muhammad Umair (42101-8855079-7)</v>
          </cell>
          <cell r="J5246" t="str">
            <v>INDIVIDUAL</v>
          </cell>
          <cell r="K5246" t="str">
            <v>Mr. Muhammad Umair
CNIC # 42101-8855079-7
Cell # 03008230054</v>
          </cell>
          <cell r="L5246" t="str">
            <v xml:space="preserve"> D</v>
          </cell>
          <cell r="M5246" t="str">
            <v xml:space="preserve"> 09000221-Muhammad Irfan</v>
          </cell>
          <cell r="N5246" t="str">
            <v>TOYOTA COROLLA ALTIS 1.6</v>
          </cell>
          <cell r="O5246" t="str">
            <v>2015</v>
          </cell>
          <cell r="P5246" t="str">
            <v>BEA-565</v>
          </cell>
          <cell r="Q5246" t="str">
            <v>Q026864</v>
          </cell>
          <cell r="R5246" t="str">
            <v>ZRE171R-6004347</v>
          </cell>
          <cell r="T5246">
            <v>3000000</v>
          </cell>
          <cell r="U5246">
            <v>0</v>
          </cell>
          <cell r="V5246">
            <v>50</v>
          </cell>
          <cell r="W5246">
            <v>0</v>
          </cell>
          <cell r="X5246">
            <v>0</v>
          </cell>
          <cell r="Y5246">
            <v>50</v>
          </cell>
        </row>
        <row r="5247">
          <cell r="B5247" t="str">
            <v>KHI/HO/D/MO/PD COMP/P/79790/12/2023</v>
          </cell>
          <cell r="E5247">
            <v>45275</v>
          </cell>
          <cell r="F5247">
            <v>45287</v>
          </cell>
          <cell r="G5247">
            <v>45652</v>
          </cell>
          <cell r="H5247" t="str">
            <v xml:space="preserve"> 08808942</v>
          </cell>
          <cell r="I5247" t="str">
            <v xml:space="preserve"> Karim Jiwani (4220106475093)</v>
          </cell>
          <cell r="J5247" t="str">
            <v>INDIVIDUAL</v>
          </cell>
          <cell r="K5247" t="str">
            <v>Mr. Karim Jiwani
CNIC# 42201-0647509-3
CELL# 0300-8241895</v>
          </cell>
          <cell r="L5247" t="str">
            <v xml:space="preserve"> D</v>
          </cell>
          <cell r="M5247" t="str">
            <v xml:space="preserve"> 09000221-Muhammad Irfan</v>
          </cell>
          <cell r="U5247">
            <v>0</v>
          </cell>
          <cell r="V5247">
            <v>50</v>
          </cell>
          <cell r="W5247">
            <v>0</v>
          </cell>
          <cell r="X5247">
            <v>0</v>
          </cell>
          <cell r="Y5247">
            <v>50</v>
          </cell>
        </row>
        <row r="5248">
          <cell r="B5248" t="str">
            <v>KHI/HO/D/MO/PD COMP/P/79793/12/2023</v>
          </cell>
          <cell r="E5248">
            <v>45275</v>
          </cell>
          <cell r="F5248">
            <v>45288</v>
          </cell>
          <cell r="G5248">
            <v>45653</v>
          </cell>
          <cell r="H5248" t="str">
            <v xml:space="preserve"> 08808954</v>
          </cell>
          <cell r="I5248" t="str">
            <v xml:space="preserve"> Tahir Raza (4210119196465)</v>
          </cell>
          <cell r="J5248" t="str">
            <v>INDIVIDUAL</v>
          </cell>
          <cell r="K5248" t="str">
            <v>Mr. Tahir Raza
CNIC# 42101-1919646-5
CELL# 03341873239</v>
          </cell>
          <cell r="L5248" t="str">
            <v xml:space="preserve"> D</v>
          </cell>
          <cell r="M5248" t="str">
            <v xml:space="preserve"> 09000221-Muhammad Irfan</v>
          </cell>
          <cell r="N5248" t="str">
            <v>SUZUKI Suzuki Swift GL CV</v>
          </cell>
          <cell r="O5248" t="str">
            <v>2022</v>
          </cell>
          <cell r="P5248" t="str">
            <v>BYE-059</v>
          </cell>
          <cell r="Q5248" t="str">
            <v>K12M-1013060</v>
          </cell>
          <cell r="R5248" t="str">
            <v>NF1A2L412113060</v>
          </cell>
          <cell r="T5248">
            <v>3445000</v>
          </cell>
          <cell r="U5248">
            <v>0</v>
          </cell>
          <cell r="V5248">
            <v>50</v>
          </cell>
          <cell r="W5248">
            <v>0</v>
          </cell>
          <cell r="X5248">
            <v>0</v>
          </cell>
          <cell r="Y5248">
            <v>50</v>
          </cell>
        </row>
        <row r="5249">
          <cell r="B5249" t="str">
            <v>KHI/HO/D/MO/PC COMP/P/79797/12/2023</v>
          </cell>
          <cell r="E5249">
            <v>45275</v>
          </cell>
          <cell r="F5249">
            <v>45257</v>
          </cell>
          <cell r="G5249">
            <v>45622</v>
          </cell>
          <cell r="H5249" t="str">
            <v xml:space="preserve"> 08808589</v>
          </cell>
          <cell r="I5249" t="str">
            <v xml:space="preserve"> Akram Mobin</v>
          </cell>
          <cell r="J5249" t="str">
            <v>INDIVIDUAL</v>
          </cell>
          <cell r="K5249" t="str">
            <v>Mr. Akram Mobin
CNIC # 42101-1423813-7
Cell # 0302-8265444</v>
          </cell>
          <cell r="L5249" t="str">
            <v xml:space="preserve"> D</v>
          </cell>
          <cell r="M5249" t="str">
            <v xml:space="preserve"> 09000329-Muzammil Haji Mehboob</v>
          </cell>
          <cell r="N5249" t="str">
            <v>TOYOTA FORTUNER</v>
          </cell>
          <cell r="O5249" t="str">
            <v>2017</v>
          </cell>
          <cell r="P5249" t="str">
            <v>BG-3902</v>
          </cell>
          <cell r="Q5249" t="str">
            <v>2TR-FE 2694</v>
          </cell>
          <cell r="R5249" t="str">
            <v>TGN156R-0441162</v>
          </cell>
          <cell r="T5249">
            <v>8500000</v>
          </cell>
          <cell r="U5249">
            <v>130439</v>
          </cell>
          <cell r="V5249">
            <v>148750</v>
          </cell>
          <cell r="W5249">
            <v>74375</v>
          </cell>
          <cell r="X5249">
            <v>0</v>
          </cell>
          <cell r="Y5249">
            <v>74375</v>
          </cell>
        </row>
        <row r="5250">
          <cell r="B5250" t="str">
            <v>KHI/HO/D/MO/PD COMP/P/79803/12/2023</v>
          </cell>
          <cell r="C5250" t="str">
            <v>KHI/HO/D/MO/PD COMP/E/35640/12/2023</v>
          </cell>
          <cell r="E5250">
            <v>45289</v>
          </cell>
          <cell r="F5250">
            <v>45272</v>
          </cell>
          <cell r="G5250">
            <v>45637</v>
          </cell>
          <cell r="H5250" t="str">
            <v xml:space="preserve"> 08800689</v>
          </cell>
          <cell r="I5250" t="str">
            <v xml:space="preserve"> MOUMIN EXPORTS (PVT) LTD</v>
          </cell>
          <cell r="J5250" t="str">
            <v>CORPORATE</v>
          </cell>
          <cell r="L5250" t="str">
            <v xml:space="preserve"> D</v>
          </cell>
          <cell r="M5250" t="str">
            <v xml:space="preserve"> 09000230-Yasmeen Jatoi</v>
          </cell>
          <cell r="U5250">
            <v>42982</v>
          </cell>
          <cell r="V5250">
            <v>49000</v>
          </cell>
          <cell r="W5250">
            <v>0</v>
          </cell>
          <cell r="X5250">
            <v>0</v>
          </cell>
          <cell r="Y5250">
            <v>49000</v>
          </cell>
        </row>
        <row r="5251">
          <cell r="B5251" t="str">
            <v>KHI/HO/D/MO/PC COMP/C/79843/1/12/2023</v>
          </cell>
          <cell r="E5251">
            <v>45278</v>
          </cell>
          <cell r="F5251">
            <v>45262</v>
          </cell>
          <cell r="G5251">
            <v>45627</v>
          </cell>
          <cell r="H5251" t="str">
            <v xml:space="preserve"> 08000840</v>
          </cell>
          <cell r="I5251" t="str">
            <v xml:space="preserve"> MEEZAN BANK LTD - SATIANA ROAD BR - FSD</v>
          </cell>
          <cell r="J5251" t="str">
            <v>BANK</v>
          </cell>
          <cell r="K5251" t="str">
            <v>M/S. Meezan Bank Limited Satiana Road Branch Faisalabad 
User Mr. Muhammad Ali</v>
          </cell>
          <cell r="L5251" t="str">
            <v xml:space="preserve"> D</v>
          </cell>
          <cell r="M5251" t="str">
            <v xml:space="preserve"> 09000221-Muhammad Irfan</v>
          </cell>
          <cell r="N5251" t="str">
            <v>SUZUKI ALTO VX</v>
          </cell>
          <cell r="O5251" t="str">
            <v>2022</v>
          </cell>
          <cell r="P5251" t="str">
            <v>AMM-393</v>
          </cell>
          <cell r="Q5251" t="str">
            <v>6R259582</v>
          </cell>
          <cell r="R5251" t="str">
            <v>NF1AET308H1159618</v>
          </cell>
          <cell r="S5251" t="str">
            <v>CI-2022-0403-0004</v>
          </cell>
          <cell r="T5251">
            <v>1327500</v>
          </cell>
          <cell r="U5251">
            <v>17424</v>
          </cell>
          <cell r="V5251">
            <v>19913</v>
          </cell>
          <cell r="W5251">
            <v>0</v>
          </cell>
          <cell r="X5251">
            <v>0</v>
          </cell>
          <cell r="Y5251">
            <v>19913</v>
          </cell>
        </row>
        <row r="5252">
          <cell r="B5252" t="str">
            <v>KHI/HO/D/MO/PC COMP/C/79843/5/12/2023</v>
          </cell>
          <cell r="E5252">
            <v>45278</v>
          </cell>
          <cell r="F5252">
            <v>45267</v>
          </cell>
          <cell r="G5252">
            <v>45632</v>
          </cell>
          <cell r="H5252" t="str">
            <v xml:space="preserve"> 08000840</v>
          </cell>
          <cell r="I5252" t="str">
            <v xml:space="preserve"> MEEZAN BANK LTD - SATIANA ROAD BR - FSD</v>
          </cell>
          <cell r="J5252" t="str">
            <v>BANK</v>
          </cell>
          <cell r="K5252" t="str">
            <v>M/S. Meezan Bank Limited Satiana Road Branch Faisalabad 
User Mr. Muhammad Siddique</v>
          </cell>
          <cell r="L5252" t="str">
            <v xml:space="preserve"> D</v>
          </cell>
          <cell r="M5252" t="str">
            <v xml:space="preserve"> 09000221-Muhammad Irfan</v>
          </cell>
          <cell r="N5252" t="str">
            <v>SUZUKI CULTUS AGS</v>
          </cell>
          <cell r="O5252" t="str">
            <v>2022</v>
          </cell>
          <cell r="P5252" t="str">
            <v>VAY-758</v>
          </cell>
          <cell r="Q5252" t="str">
            <v>PK10K203762</v>
          </cell>
          <cell r="R5252" t="str">
            <v>NF1AVK31H10103763</v>
          </cell>
          <cell r="S5252" t="str">
            <v>CI-2022-0417-0023</v>
          </cell>
          <cell r="T5252">
            <v>2485800</v>
          </cell>
          <cell r="U5252">
            <v>32708</v>
          </cell>
          <cell r="V5252">
            <v>37287</v>
          </cell>
          <cell r="W5252">
            <v>0</v>
          </cell>
          <cell r="X5252">
            <v>0</v>
          </cell>
          <cell r="Y5252">
            <v>37287</v>
          </cell>
        </row>
        <row r="5253">
          <cell r="B5253" t="str">
            <v>KHI/HO/D/MO/PC COMP/C/79844/1/12/2023</v>
          </cell>
          <cell r="E5253">
            <v>45278</v>
          </cell>
          <cell r="F5253">
            <v>45263</v>
          </cell>
          <cell r="G5253">
            <v>45628</v>
          </cell>
          <cell r="H5253" t="str">
            <v xml:space="preserve"> 08000840</v>
          </cell>
          <cell r="I5253" t="str">
            <v xml:space="preserve"> MEEZAN BANK LTD - SATIANA ROAD BR - FSD</v>
          </cell>
          <cell r="J5253" t="str">
            <v>BANK</v>
          </cell>
          <cell r="K5253" t="str">
            <v>M/S. Meezan Bank Limited Satiyana Road Branch Faisalabad 
User Mr. Zeeshan Younas</v>
          </cell>
          <cell r="L5253" t="str">
            <v xml:space="preserve"> D</v>
          </cell>
          <cell r="M5253" t="str">
            <v xml:space="preserve"> 09000221-Muhammad Irfan</v>
          </cell>
          <cell r="N5253" t="str">
            <v>HONDA CITY 1.2 LS MT</v>
          </cell>
          <cell r="O5253" t="str">
            <v>2021</v>
          </cell>
          <cell r="P5253" t="str">
            <v>AVZ-620</v>
          </cell>
          <cell r="Q5253" t="str">
            <v>L12B51004288</v>
          </cell>
          <cell r="R5253" t="str">
            <v>NFBGN5821MR005860</v>
          </cell>
          <cell r="S5253" t="str">
            <v>2021-0410-4831</v>
          </cell>
          <cell r="T5253">
            <v>2220642</v>
          </cell>
          <cell r="U5253">
            <v>29174</v>
          </cell>
          <cell r="V5253">
            <v>33309</v>
          </cell>
          <cell r="W5253">
            <v>0</v>
          </cell>
          <cell r="X5253">
            <v>0</v>
          </cell>
          <cell r="Y5253">
            <v>33309</v>
          </cell>
        </row>
        <row r="5254">
          <cell r="B5254" t="str">
            <v>KHI/HO/D/MO/PC COMP/C/79844/3/12/2023</v>
          </cell>
          <cell r="E5254">
            <v>45278</v>
          </cell>
          <cell r="F5254">
            <v>45263</v>
          </cell>
          <cell r="G5254">
            <v>45628</v>
          </cell>
          <cell r="H5254" t="str">
            <v xml:space="preserve"> 08000840</v>
          </cell>
          <cell r="I5254" t="str">
            <v xml:space="preserve"> MEEZAN BANK LTD - SATIANA ROAD BR - FSD</v>
          </cell>
          <cell r="J5254" t="str">
            <v>BANK</v>
          </cell>
          <cell r="K5254" t="str">
            <v>M/S. Meezan Bank Limited Satiyana Road Branch Faisalabad
User Mr. Saeed Ahmad</v>
          </cell>
          <cell r="L5254" t="str">
            <v xml:space="preserve"> D</v>
          </cell>
          <cell r="M5254" t="str">
            <v xml:space="preserve"> 09000221-Muhammad Irfan</v>
          </cell>
          <cell r="N5254" t="str">
            <v>CHANGAN ALSVIN LUMEIRE</v>
          </cell>
          <cell r="O5254" t="str">
            <v>2021</v>
          </cell>
          <cell r="P5254" t="str">
            <v>AVZ-691</v>
          </cell>
          <cell r="Q5254" t="str">
            <v>NKMA2ASE5M1003876</v>
          </cell>
          <cell r="R5254" t="str">
            <v>JL466Q9FM3CAD52010</v>
          </cell>
          <cell r="S5254" t="str">
            <v>0415/4936</v>
          </cell>
          <cell r="T5254">
            <v>2097090</v>
          </cell>
          <cell r="U5254">
            <v>27593</v>
          </cell>
          <cell r="V5254">
            <v>31456</v>
          </cell>
          <cell r="W5254">
            <v>0</v>
          </cell>
          <cell r="X5254">
            <v>0</v>
          </cell>
          <cell r="Y5254">
            <v>31456</v>
          </cell>
        </row>
        <row r="5255">
          <cell r="B5255" t="str">
            <v>KHI/HO/D/MO/PC COMP/C/79845/3/12/2023</v>
          </cell>
          <cell r="E5255">
            <v>45278</v>
          </cell>
          <cell r="F5255">
            <v>45265</v>
          </cell>
          <cell r="G5255">
            <v>45630</v>
          </cell>
          <cell r="H5255" t="str">
            <v xml:space="preserve"> 08000840</v>
          </cell>
          <cell r="I5255" t="str">
            <v xml:space="preserve"> MEEZAN BANK LTD - SATIANA ROAD BR - FSD</v>
          </cell>
          <cell r="J5255" t="str">
            <v>BANK</v>
          </cell>
          <cell r="K5255" t="str">
            <v>M/S. Meezan Bank Limited Satiyana Road Branch Faisalaabad 
User Mr. Muhammad Nabeel Afzal</v>
          </cell>
          <cell r="L5255" t="str">
            <v xml:space="preserve"> D</v>
          </cell>
          <cell r="M5255" t="str">
            <v xml:space="preserve"> 09000221-Muhammad Irfan</v>
          </cell>
          <cell r="N5255" t="str">
            <v>KIA SPORTAGE FWD</v>
          </cell>
          <cell r="O5255" t="str">
            <v>2019</v>
          </cell>
          <cell r="Q5255" t="str">
            <v>G4NAKH024559</v>
          </cell>
          <cell r="R5255" t="str">
            <v>NNAQL51AZKP300325</v>
          </cell>
          <cell r="S5255" t="str">
            <v>5357/3</v>
          </cell>
          <cell r="T5255">
            <v>3017404</v>
          </cell>
          <cell r="U5255">
            <v>52937</v>
          </cell>
          <cell r="V5255">
            <v>60348</v>
          </cell>
          <cell r="W5255">
            <v>0</v>
          </cell>
          <cell r="X5255">
            <v>0</v>
          </cell>
          <cell r="Y5255">
            <v>60348</v>
          </cell>
        </row>
        <row r="5256">
          <cell r="B5256" t="str">
            <v>KHI/HO/D/MO/PC COMP/C/79845/4/12/2023</v>
          </cell>
          <cell r="E5256">
            <v>45278</v>
          </cell>
          <cell r="F5256">
            <v>45266</v>
          </cell>
          <cell r="G5256">
            <v>45631</v>
          </cell>
          <cell r="H5256" t="str">
            <v xml:space="preserve"> 08000840</v>
          </cell>
          <cell r="I5256" t="str">
            <v xml:space="preserve"> MEEZAN BANK LTD - SATIANA ROAD BR - FSD</v>
          </cell>
          <cell r="J5256" t="str">
            <v>BANK</v>
          </cell>
          <cell r="K5256" t="str">
            <v>M/S. Meezan Bank Limited Satiyana Road Branch Faisalaabad 
User Mr. Muhammad Javed</v>
          </cell>
          <cell r="L5256" t="str">
            <v xml:space="preserve"> D</v>
          </cell>
          <cell r="M5256" t="str">
            <v xml:space="preserve"> 09000221-Muhammad Irfan</v>
          </cell>
          <cell r="N5256" t="str">
            <v>SUZUKI ALTO VXR</v>
          </cell>
          <cell r="O5256" t="str">
            <v>2019</v>
          </cell>
          <cell r="P5256" t="str">
            <v>APV-668</v>
          </cell>
          <cell r="Q5256" t="str">
            <v>6R119450</v>
          </cell>
          <cell r="R5256" t="str">
            <v>NF1AET306H1019645</v>
          </cell>
          <cell r="S5256" t="str">
            <v>6800/1</v>
          </cell>
          <cell r="T5256">
            <v>858179</v>
          </cell>
          <cell r="U5256">
            <v>15056</v>
          </cell>
          <cell r="V5256">
            <v>17164</v>
          </cell>
          <cell r="W5256">
            <v>17163</v>
          </cell>
          <cell r="X5256">
            <v>0</v>
          </cell>
          <cell r="Y5256">
            <v>1</v>
          </cell>
        </row>
        <row r="5257">
          <cell r="B5257" t="str">
            <v>KHI/HO/D/MO/PC COMP/C/79845/6/12/2023</v>
          </cell>
          <cell r="E5257">
            <v>45278</v>
          </cell>
          <cell r="F5257">
            <v>45278</v>
          </cell>
          <cell r="G5257">
            <v>45643</v>
          </cell>
          <cell r="H5257" t="str">
            <v xml:space="preserve"> 08000840</v>
          </cell>
          <cell r="I5257" t="str">
            <v xml:space="preserve"> MEEZAN BANK LTD - SATIANA ROAD BR - FSD</v>
          </cell>
          <cell r="J5257" t="str">
            <v>BANK</v>
          </cell>
          <cell r="K5257" t="str">
            <v>M/S. Meezan Bank Limited Satiyana Road Branch Faisalaabad
User Mr. Muhammad Shoaib</v>
          </cell>
          <cell r="L5257" t="str">
            <v xml:space="preserve"> D</v>
          </cell>
          <cell r="M5257" t="str">
            <v xml:space="preserve"> 09000221-Muhammad Irfan</v>
          </cell>
          <cell r="N5257" t="str">
            <v>HONDA CIVIC VTI  ORIEL PT</v>
          </cell>
          <cell r="O5257" t="str">
            <v>2019</v>
          </cell>
          <cell r="Q5257" t="str">
            <v>R18Z12954326</v>
          </cell>
          <cell r="R5257" t="str">
            <v>NFBFC6662KR057812</v>
          </cell>
          <cell r="S5257" t="str">
            <v>6828/1</v>
          </cell>
          <cell r="T5257">
            <v>2470217</v>
          </cell>
          <cell r="U5257">
            <v>43337</v>
          </cell>
          <cell r="V5257">
            <v>49404</v>
          </cell>
          <cell r="W5257">
            <v>0</v>
          </cell>
          <cell r="X5257">
            <v>0</v>
          </cell>
          <cell r="Y5257">
            <v>49404</v>
          </cell>
        </row>
        <row r="5258">
          <cell r="B5258" t="str">
            <v>KHI/HO/D/MO/PC COMP/C/79845/8/12/2023</v>
          </cell>
          <cell r="E5258">
            <v>45278</v>
          </cell>
          <cell r="F5258">
            <v>45290</v>
          </cell>
          <cell r="G5258">
            <v>45655</v>
          </cell>
          <cell r="H5258" t="str">
            <v xml:space="preserve"> 08000840</v>
          </cell>
          <cell r="I5258" t="str">
            <v xml:space="preserve"> MEEZAN BANK LTD - SATIANA ROAD BR - FSD</v>
          </cell>
          <cell r="J5258" t="str">
            <v>BANK</v>
          </cell>
          <cell r="K5258" t="str">
            <v>M/S. Meezan Bank Limited Satiyana Road Branch Faisalaabad
User Mr. Muhammad Bilal Younas</v>
          </cell>
          <cell r="L5258" t="str">
            <v xml:space="preserve"> D</v>
          </cell>
          <cell r="M5258" t="str">
            <v xml:space="preserve"> 09000221-Muhammad Irfan</v>
          </cell>
          <cell r="N5258" t="str">
            <v>TOYOTA COROLLA GLI 1.3 A/</v>
          </cell>
          <cell r="O5258" t="str">
            <v>2019</v>
          </cell>
          <cell r="P5258" t="str">
            <v>APY-141</v>
          </cell>
          <cell r="Q5258" t="str">
            <v>Z571655</v>
          </cell>
          <cell r="R5258" t="str">
            <v>NZE170R-4196219</v>
          </cell>
          <cell r="S5258" t="str">
            <v>6710/1</v>
          </cell>
          <cell r="T5258">
            <v>1891536</v>
          </cell>
          <cell r="U5258">
            <v>33185</v>
          </cell>
          <cell r="V5258">
            <v>37831</v>
          </cell>
          <cell r="W5258">
            <v>0</v>
          </cell>
          <cell r="X5258">
            <v>0</v>
          </cell>
          <cell r="Y5258">
            <v>37831</v>
          </cell>
        </row>
        <row r="5259">
          <cell r="B5259" t="str">
            <v>KHI/HO/D/MO/PC COMP/C/79846/1/12/2023</v>
          </cell>
          <cell r="E5259">
            <v>45278</v>
          </cell>
          <cell r="F5259">
            <v>45267</v>
          </cell>
          <cell r="G5259">
            <v>45632</v>
          </cell>
          <cell r="H5259" t="str">
            <v xml:space="preserve"> 08000840</v>
          </cell>
          <cell r="I5259" t="str">
            <v xml:space="preserve"> MEEZAN BANK LTD - SATIANA ROAD BR - FSD</v>
          </cell>
          <cell r="J5259" t="str">
            <v>BANK</v>
          </cell>
          <cell r="K5259" t="str">
            <v>M/S. Meezan Bank Limited Satiyana Road Branch Faisalabad 
User Mr. Sohail Rasheed</v>
          </cell>
          <cell r="L5259" t="str">
            <v xml:space="preserve"> D</v>
          </cell>
          <cell r="M5259" t="str">
            <v xml:space="preserve"> 09000221-Muhammad Irfan</v>
          </cell>
          <cell r="N5259" t="str">
            <v>SUZUKI CULTUS VXL EURO II</v>
          </cell>
          <cell r="O5259" t="str">
            <v>2020</v>
          </cell>
          <cell r="Q5259" t="str">
            <v>PK10K164894</v>
          </cell>
          <cell r="R5259" t="str">
            <v>NF1AVK31H10064930</v>
          </cell>
          <cell r="S5259" t="str">
            <v>7364/1</v>
          </cell>
          <cell r="T5259">
            <v>1359585</v>
          </cell>
          <cell r="U5259">
            <v>23809</v>
          </cell>
          <cell r="V5259">
            <v>27192</v>
          </cell>
          <cell r="W5259">
            <v>0</v>
          </cell>
          <cell r="X5259">
            <v>0</v>
          </cell>
          <cell r="Y5259">
            <v>27192</v>
          </cell>
        </row>
        <row r="5260">
          <cell r="B5260" t="str">
            <v>KHI/HO/D/MO/PC COMP/C/79846/2/12/2023</v>
          </cell>
          <cell r="E5260">
            <v>45278</v>
          </cell>
          <cell r="F5260">
            <v>45267</v>
          </cell>
          <cell r="G5260">
            <v>45632</v>
          </cell>
          <cell r="H5260" t="str">
            <v xml:space="preserve"> 08000840</v>
          </cell>
          <cell r="I5260" t="str">
            <v xml:space="preserve"> MEEZAN BANK LTD - SATIANA ROAD BR - FSD</v>
          </cell>
          <cell r="J5260" t="str">
            <v>BANK</v>
          </cell>
          <cell r="K5260" t="str">
            <v>M/S. Meezan Bank Limited Satiyana Road Branch Faisalabad 
User Mr. Farhan Razzaq</v>
          </cell>
          <cell r="L5260" t="str">
            <v xml:space="preserve"> D</v>
          </cell>
          <cell r="M5260" t="str">
            <v xml:space="preserve"> 09000221-Muhammad Irfan</v>
          </cell>
          <cell r="N5260" t="str">
            <v>TOYOTA COROLLA ALTIS VVT-</v>
          </cell>
          <cell r="O5260" t="str">
            <v>2020</v>
          </cell>
          <cell r="P5260" t="str">
            <v>ASA-145</v>
          </cell>
          <cell r="Q5260" t="str">
            <v>Q069571</v>
          </cell>
          <cell r="R5260" t="str">
            <v>ZRE171R-6047067</v>
          </cell>
          <cell r="S5260" t="str">
            <v>7293/1</v>
          </cell>
          <cell r="T5260">
            <v>2437047</v>
          </cell>
          <cell r="U5260">
            <v>42755</v>
          </cell>
          <cell r="V5260">
            <v>48741</v>
          </cell>
          <cell r="W5260">
            <v>0</v>
          </cell>
          <cell r="X5260">
            <v>0</v>
          </cell>
          <cell r="Y5260">
            <v>48741</v>
          </cell>
        </row>
        <row r="5261">
          <cell r="B5261" t="str">
            <v>KHI/HO/D/MO/PC COMP/C/79846/3/12/2023</v>
          </cell>
          <cell r="E5261">
            <v>45278</v>
          </cell>
          <cell r="F5261">
            <v>45267</v>
          </cell>
          <cell r="G5261">
            <v>45632</v>
          </cell>
          <cell r="H5261" t="str">
            <v xml:space="preserve"> 08000840</v>
          </cell>
          <cell r="I5261" t="str">
            <v xml:space="preserve"> MEEZAN BANK LTD - SATIANA ROAD BR - FSD</v>
          </cell>
          <cell r="J5261" t="str">
            <v>BANK</v>
          </cell>
          <cell r="K5261" t="str">
            <v>M/S. Meezan Bank Limited Satiyana Road Branch Faisalabad 
User Mr. Muhammad Sagheer Bahadur</v>
          </cell>
          <cell r="L5261" t="str">
            <v xml:space="preserve"> D</v>
          </cell>
          <cell r="M5261" t="str">
            <v xml:space="preserve"> 09000221-Muhammad Irfan</v>
          </cell>
          <cell r="N5261" t="str">
            <v>TOYOTA COROLLA ALTIS VVT-</v>
          </cell>
          <cell r="O5261" t="str">
            <v>2020</v>
          </cell>
          <cell r="Q5261" t="str">
            <v>Q069580</v>
          </cell>
          <cell r="R5261" t="str">
            <v>ZRE171R-6047072</v>
          </cell>
          <cell r="S5261" t="str">
            <v>1305/3</v>
          </cell>
          <cell r="T5261">
            <v>2437047</v>
          </cell>
          <cell r="U5261">
            <v>42755</v>
          </cell>
          <cell r="V5261">
            <v>48741</v>
          </cell>
          <cell r="W5261">
            <v>0</v>
          </cell>
          <cell r="X5261">
            <v>0</v>
          </cell>
          <cell r="Y5261">
            <v>48741</v>
          </cell>
        </row>
        <row r="5262">
          <cell r="B5262" t="str">
            <v>KHI/HO/D/MO/PD COMP/P/79851/12/2023</v>
          </cell>
          <cell r="C5262" t="str">
            <v>KHI/HO/D/MO/PD COMP/E/35641/12/2023</v>
          </cell>
          <cell r="E5262">
            <v>45289</v>
          </cell>
          <cell r="F5262">
            <v>45274</v>
          </cell>
          <cell r="G5262">
            <v>45639</v>
          </cell>
          <cell r="H5262" t="str">
            <v xml:space="preserve"> 08814857</v>
          </cell>
          <cell r="I5262" t="str">
            <v xml:space="preserve"> Mubashir Ahmed khan(4220128327391)</v>
          </cell>
          <cell r="J5262" t="str">
            <v>INDIVIDUAL</v>
          </cell>
          <cell r="L5262" t="str">
            <v xml:space="preserve"> D</v>
          </cell>
          <cell r="M5262" t="str">
            <v xml:space="preserve"> 09000210-Tariq Shahzad</v>
          </cell>
          <cell r="U5262">
            <v>23684</v>
          </cell>
          <cell r="V5262">
            <v>27000</v>
          </cell>
          <cell r="W5262">
            <v>0</v>
          </cell>
          <cell r="X5262">
            <v>0</v>
          </cell>
          <cell r="Y5262">
            <v>27000</v>
          </cell>
        </row>
        <row r="5263">
          <cell r="B5263" t="str">
            <v>KHI/HO/D/MO/PD COMP/P/79872/12/2023</v>
          </cell>
          <cell r="C5263" t="str">
            <v>KHI/HO/D/MO/PD COMP/E/35642/12/2023</v>
          </cell>
          <cell r="E5263">
            <v>45289</v>
          </cell>
          <cell r="F5263">
            <v>45272</v>
          </cell>
          <cell r="G5263">
            <v>45637</v>
          </cell>
          <cell r="H5263" t="str">
            <v xml:space="preserve"> 08814870</v>
          </cell>
          <cell r="I5263" t="str">
            <v xml:space="preserve"> Tariq Majeed(6110169769171)</v>
          </cell>
          <cell r="J5263" t="str">
            <v>INDIVIDUAL</v>
          </cell>
          <cell r="L5263" t="str">
            <v xml:space="preserve"> D</v>
          </cell>
          <cell r="M5263" t="str">
            <v xml:space="preserve"> 09000210-Tariq Shahzad</v>
          </cell>
          <cell r="U5263">
            <v>118420</v>
          </cell>
          <cell r="V5263">
            <v>135000</v>
          </cell>
          <cell r="W5263">
            <v>0</v>
          </cell>
          <cell r="X5263">
            <v>0</v>
          </cell>
          <cell r="Y5263">
            <v>135000</v>
          </cell>
        </row>
        <row r="5264">
          <cell r="B5264" t="str">
            <v>KHI/HO/D/MO/PD COMP/P/79873/12/2023</v>
          </cell>
          <cell r="C5264" t="str">
            <v>KHI/HO/D/MO/PD COMP/E/35643/12/2023</v>
          </cell>
          <cell r="E5264">
            <v>45289</v>
          </cell>
          <cell r="F5264">
            <v>45272</v>
          </cell>
          <cell r="G5264">
            <v>45637</v>
          </cell>
          <cell r="H5264" t="str">
            <v xml:space="preserve"> 08814870</v>
          </cell>
          <cell r="I5264" t="str">
            <v xml:space="preserve"> Tariq Majeed(6110169769171)</v>
          </cell>
          <cell r="J5264" t="str">
            <v>INDIVIDUAL</v>
          </cell>
          <cell r="L5264" t="str">
            <v xml:space="preserve"> D</v>
          </cell>
          <cell r="M5264" t="str">
            <v xml:space="preserve"> 09000210-Tariq Shahzad</v>
          </cell>
          <cell r="U5264">
            <v>78069</v>
          </cell>
          <cell r="V5264">
            <v>89000</v>
          </cell>
          <cell r="W5264">
            <v>0</v>
          </cell>
          <cell r="X5264">
            <v>0</v>
          </cell>
          <cell r="Y5264">
            <v>89000</v>
          </cell>
        </row>
        <row r="5265">
          <cell r="B5265" t="str">
            <v>KHI/HO/D/MO/PC COMP/C/79886/8/12/2023</v>
          </cell>
          <cell r="E5265">
            <v>45278</v>
          </cell>
          <cell r="F5265">
            <v>45273</v>
          </cell>
          <cell r="G5265">
            <v>45638</v>
          </cell>
          <cell r="H5265" t="str">
            <v xml:space="preserve"> 08000156</v>
          </cell>
          <cell r="I5265" t="str">
            <v xml:space="preserve"> MEEZAN BANK LIMITED, ABDALI ROAD BRANCH, MULTAN</v>
          </cell>
          <cell r="J5265" t="str">
            <v>BANK</v>
          </cell>
          <cell r="K5265" t="str">
            <v>M/S. Meezan Bank Limited Nawan Shehar Chowk Branch Multan
User Mr. Shoaib Ahsan</v>
          </cell>
          <cell r="L5265" t="str">
            <v xml:space="preserve"> D</v>
          </cell>
          <cell r="M5265" t="str">
            <v xml:space="preserve"> 09000221-Muhammad Irfan</v>
          </cell>
          <cell r="N5265" t="str">
            <v>TOYOTA COROLLA ALTIS VVT-</v>
          </cell>
          <cell r="O5265" t="str">
            <v>2023</v>
          </cell>
          <cell r="P5265" t="str">
            <v>AMS-106</v>
          </cell>
          <cell r="Q5265" t="str">
            <v>Q102052</v>
          </cell>
          <cell r="R5265" t="str">
            <v>ZRE171R-6079536</v>
          </cell>
          <cell r="S5265" t="str">
            <v>8176</v>
          </cell>
          <cell r="T5265">
            <v>4814100</v>
          </cell>
          <cell r="U5265">
            <v>63344</v>
          </cell>
          <cell r="V5265">
            <v>72212</v>
          </cell>
          <cell r="W5265">
            <v>0</v>
          </cell>
          <cell r="X5265">
            <v>0</v>
          </cell>
          <cell r="Y5265">
            <v>72212</v>
          </cell>
        </row>
        <row r="5266">
          <cell r="B5266" t="str">
            <v>KHI/HO/D/MO/CV/C/79892/1/12/2023</v>
          </cell>
          <cell r="E5266">
            <v>45278</v>
          </cell>
          <cell r="F5266">
            <v>45286</v>
          </cell>
          <cell r="G5266">
            <v>45651</v>
          </cell>
          <cell r="H5266" t="str">
            <v xml:space="preserve"> 08004499</v>
          </cell>
          <cell r="I5266" t="str">
            <v xml:space="preserve"> AL BARAKA BANK (PAKISTAN) LIMITED</v>
          </cell>
          <cell r="J5266" t="str">
            <v>BANK</v>
          </cell>
          <cell r="K5266" t="str">
            <v>Mr. Mehmood Ali
Hpa M/S. Al Baraka Bank (Pakistan) Limited</v>
          </cell>
          <cell r="L5266" t="str">
            <v xml:space="preserve"> D</v>
          </cell>
          <cell r="M5266" t="str">
            <v xml:space="preserve"> 09000221-Muhammad Irfan</v>
          </cell>
          <cell r="N5266" t="str">
            <v>SUZUKI RAVI VX</v>
          </cell>
          <cell r="O5266" t="str">
            <v>2018</v>
          </cell>
          <cell r="P5266" t="str">
            <v>LES-19-1191</v>
          </cell>
          <cell r="Q5266" t="str">
            <v>346303</v>
          </cell>
          <cell r="R5266" t="str">
            <v>450982</v>
          </cell>
          <cell r="S5266" t="str">
            <v>0329-0158433025018</v>
          </cell>
          <cell r="T5266">
            <v>529200</v>
          </cell>
          <cell r="U5266">
            <v>17408</v>
          </cell>
          <cell r="V5266">
            <v>19845</v>
          </cell>
          <cell r="W5266">
            <v>0</v>
          </cell>
          <cell r="X5266">
            <v>0</v>
          </cell>
          <cell r="Y5266">
            <v>19845</v>
          </cell>
        </row>
        <row r="5267">
          <cell r="B5267" t="str">
            <v>KHI/HO/D/MO/PC COMP/C/79901/124/12/2023</v>
          </cell>
          <cell r="C5267" t="str">
            <v>KHI/HO/D/MO/PC COMP/E/40804/00124/04/2024</v>
          </cell>
          <cell r="E5267">
            <v>45399</v>
          </cell>
          <cell r="F5267">
            <v>45262</v>
          </cell>
          <cell r="G5267">
            <v>45627</v>
          </cell>
          <cell r="H5267" t="str">
            <v xml:space="preserve"> 08000089</v>
          </cell>
          <cell r="I5267" t="str">
            <v xml:space="preserve"> BANKISLAMI PAKISTAN LTD.</v>
          </cell>
          <cell r="J5267" t="str">
            <v>BANK</v>
          </cell>
          <cell r="K5267" t="str">
            <v xml:space="preserve">
M/S. Bankislami (Pakistan) Limited
User: Mr. Sameer Farooq</v>
          </cell>
          <cell r="L5267" t="str">
            <v xml:space="preserve"> D</v>
          </cell>
          <cell r="M5267" t="str">
            <v xml:space="preserve"> 09000208-Mirza Khalid Baig</v>
          </cell>
          <cell r="N5267" t="str">
            <v>TOYOTA YARIS ATIV X CVT 1</v>
          </cell>
          <cell r="O5267" t="str">
            <v>2021</v>
          </cell>
          <cell r="P5267" t="str">
            <v>BVD-660</v>
          </cell>
          <cell r="Q5267" t="str">
            <v>2A41422</v>
          </cell>
          <cell r="R5267" t="str">
            <v>NSP150R-7025954</v>
          </cell>
          <cell r="S5267" t="str">
            <v>999599-202-1007</v>
          </cell>
          <cell r="T5267">
            <v>-2101950</v>
          </cell>
          <cell r="U5267">
            <v>-27392</v>
          </cell>
          <cell r="V5267">
            <v>-31227</v>
          </cell>
          <cell r="W5267">
            <v>0</v>
          </cell>
          <cell r="X5267">
            <v>0</v>
          </cell>
          <cell r="Y5267">
            <v>-31227</v>
          </cell>
        </row>
        <row r="5268">
          <cell r="B5268" t="str">
            <v>KHI/HO/D/MO/PC COMP/C/79901/190/12/2023</v>
          </cell>
          <cell r="C5268" t="str">
            <v>KHI/HO/D/MO/PC COMP/E/36945/00190/02/2024</v>
          </cell>
          <cell r="E5268">
            <v>45331</v>
          </cell>
          <cell r="F5268">
            <v>45291</v>
          </cell>
          <cell r="G5268">
            <v>45656</v>
          </cell>
          <cell r="H5268" t="str">
            <v xml:space="preserve"> 08000089</v>
          </cell>
          <cell r="I5268" t="str">
            <v xml:space="preserve"> BANKISLAMI PAKISTAN LTD.</v>
          </cell>
          <cell r="J5268" t="str">
            <v>BANK</v>
          </cell>
          <cell r="K5268" t="str">
            <v xml:space="preserve">
M/S. Bankislami (Pakistan) Limited
User: Mr. Saad Sangani</v>
          </cell>
          <cell r="L5268" t="str">
            <v xml:space="preserve"> D</v>
          </cell>
          <cell r="M5268" t="str">
            <v xml:space="preserve"> 09000208-Mirza Khalid Baig</v>
          </cell>
          <cell r="N5268" t="str">
            <v>TOYOTA COROLLA XLI 1.3</v>
          </cell>
          <cell r="O5268" t="str">
            <v>2018</v>
          </cell>
          <cell r="P5268" t="str">
            <v>BNL-949</v>
          </cell>
          <cell r="Q5268" t="str">
            <v>Z-537308</v>
          </cell>
          <cell r="R5268" t="str">
            <v>NZE170R-4163084</v>
          </cell>
          <cell r="S5268" t="str">
            <v>912259-84-1036</v>
          </cell>
          <cell r="T5268">
            <v>-1475496</v>
          </cell>
          <cell r="U5268">
            <v>-26098</v>
          </cell>
          <cell r="V5268">
            <v>-29752</v>
          </cell>
          <cell r="W5268">
            <v>0</v>
          </cell>
          <cell r="X5268">
            <v>0</v>
          </cell>
          <cell r="Y5268">
            <v>-29752</v>
          </cell>
        </row>
        <row r="5269">
          <cell r="B5269" t="str">
            <v>KHI/HO/D/MO/PC COMP/C/79901/191/12/2023</v>
          </cell>
          <cell r="C5269" t="str">
            <v>KHI/HO/D/MO/PC COMP/E/44393/00191/08/2024</v>
          </cell>
          <cell r="E5269">
            <v>45506</v>
          </cell>
          <cell r="F5269">
            <v>45273</v>
          </cell>
          <cell r="G5269">
            <v>45638</v>
          </cell>
          <cell r="H5269" t="str">
            <v xml:space="preserve"> 08000089</v>
          </cell>
          <cell r="I5269" t="str">
            <v xml:space="preserve"> BANKISLAMI PAKISTAN LTD.</v>
          </cell>
          <cell r="J5269" t="str">
            <v>BANK</v>
          </cell>
          <cell r="K5269" t="str">
            <v xml:space="preserve">
M/S. Bankislami (Pakistan) Limited
User: Mr. Ghulam Muhammad</v>
          </cell>
          <cell r="L5269" t="str">
            <v xml:space="preserve"> D</v>
          </cell>
          <cell r="M5269" t="str">
            <v xml:space="preserve"> 09000208-Mirza Khalid Baig</v>
          </cell>
          <cell r="N5269" t="str">
            <v>TOYOTA COROLLA GLI M/T 1.</v>
          </cell>
          <cell r="O5269" t="str">
            <v>2018</v>
          </cell>
          <cell r="P5269" t="str">
            <v>BNU-984</v>
          </cell>
          <cell r="Q5269" t="str">
            <v>Z-525764</v>
          </cell>
          <cell r="R5269" t="str">
            <v>4152366</v>
          </cell>
          <cell r="S5269" t="str">
            <v>100213-213-1079</v>
          </cell>
          <cell r="T5269">
            <v>1396837</v>
          </cell>
          <cell r="U5269">
            <v>25288</v>
          </cell>
          <cell r="V5269">
            <v>29334</v>
          </cell>
          <cell r="W5269">
            <v>0</v>
          </cell>
          <cell r="X5269">
            <v>0</v>
          </cell>
          <cell r="Y5269">
            <v>29334</v>
          </cell>
        </row>
        <row r="5270">
          <cell r="B5270" t="str">
            <v>KHI/HO/D/MO/PC COMP/C/79901/196/12/2023</v>
          </cell>
          <cell r="C5270" t="str">
            <v>KHI/HO/D/MO/PC COMP/E/36115/00196/01/2024</v>
          </cell>
          <cell r="E5270">
            <v>45301</v>
          </cell>
          <cell r="F5270">
            <v>45263</v>
          </cell>
          <cell r="G5270">
            <v>45628</v>
          </cell>
          <cell r="H5270" t="str">
            <v xml:space="preserve"> 08000089</v>
          </cell>
          <cell r="I5270" t="str">
            <v xml:space="preserve"> BANKISLAMI PAKISTAN LTD.</v>
          </cell>
          <cell r="J5270" t="str">
            <v>BANK</v>
          </cell>
          <cell r="K5270" t="str">
            <v xml:space="preserve">
M/S. Bankislami (Pakistan) Limited
User: Mr. Muhammad Imran Saba</v>
          </cell>
          <cell r="L5270" t="str">
            <v xml:space="preserve"> D</v>
          </cell>
          <cell r="M5270" t="str">
            <v xml:space="preserve"> 09000208-Mirza Khalid Baig</v>
          </cell>
          <cell r="N5270" t="str">
            <v>SUZUKI ALTO</v>
          </cell>
          <cell r="O5270" t="str">
            <v>2019</v>
          </cell>
          <cell r="P5270" t="str">
            <v>BRD-408</v>
          </cell>
          <cell r="Q5270" t="str">
            <v>6R118868</v>
          </cell>
          <cell r="R5270" t="str">
            <v>H1018865</v>
          </cell>
          <cell r="S5270" t="str">
            <v>792711-1647-1106</v>
          </cell>
          <cell r="T5270">
            <v>941821</v>
          </cell>
          <cell r="U5270">
            <v>19837</v>
          </cell>
          <cell r="V5270">
            <v>22614</v>
          </cell>
          <cell r="W5270">
            <v>22605</v>
          </cell>
          <cell r="X5270">
            <v>0</v>
          </cell>
          <cell r="Y5270">
            <v>9</v>
          </cell>
        </row>
        <row r="5271">
          <cell r="B5271" t="str">
            <v>KHI/HO/D/MO/PC COMP/C/79901/22/12/2023</v>
          </cell>
          <cell r="C5271" t="str">
            <v>KHI/HO/D/MO/PC COMP/E/43808/00022/07/2024</v>
          </cell>
          <cell r="E5271">
            <v>45488</v>
          </cell>
          <cell r="F5271">
            <v>45283</v>
          </cell>
          <cell r="G5271">
            <v>45648</v>
          </cell>
          <cell r="H5271" t="str">
            <v xml:space="preserve"> 08000089</v>
          </cell>
          <cell r="I5271" t="str">
            <v xml:space="preserve"> BANKISLAMI PAKISTAN LTD.</v>
          </cell>
          <cell r="J5271" t="str">
            <v>BANK</v>
          </cell>
          <cell r="K5271" t="str">
            <v xml:space="preserve">
M/S. Bankislami (Pakistan) Limited
User Mr. Muhammad Ahtisham</v>
          </cell>
          <cell r="L5271" t="str">
            <v xml:space="preserve"> D</v>
          </cell>
          <cell r="M5271" t="str">
            <v xml:space="preserve"> 09000208-Mirza Khalid Baig</v>
          </cell>
          <cell r="N5271" t="str">
            <v>SUZUKI Swift GL CVT</v>
          </cell>
          <cell r="O5271" t="str">
            <v>2022</v>
          </cell>
          <cell r="P5271" t="str">
            <v>AMS-887</v>
          </cell>
          <cell r="Q5271" t="str">
            <v>K12MR1012058</v>
          </cell>
          <cell r="R5271" t="str">
            <v>NF1SZC63S00112052</v>
          </cell>
          <cell r="S5271" t="str">
            <v>3712037-163-2091</v>
          </cell>
          <cell r="T5271">
            <v>1031800</v>
          </cell>
          <cell r="U5271">
            <v>11445</v>
          </cell>
          <cell r="V5271">
            <v>13276</v>
          </cell>
          <cell r="W5271">
            <v>13265</v>
          </cell>
          <cell r="X5271">
            <v>0</v>
          </cell>
          <cell r="Y5271">
            <v>11</v>
          </cell>
        </row>
        <row r="5272">
          <cell r="B5272" t="str">
            <v>KHI/HO/D/MO/PC COMP/C/79901/259/12/2023</v>
          </cell>
          <cell r="C5272" t="str">
            <v>KHI/HO/D/MO/PC COMP/E/40804/00259/04/2024</v>
          </cell>
          <cell r="E5272">
            <v>45399</v>
          </cell>
          <cell r="F5272">
            <v>45277</v>
          </cell>
          <cell r="G5272">
            <v>45642</v>
          </cell>
          <cell r="H5272" t="str">
            <v xml:space="preserve"> 08000089</v>
          </cell>
          <cell r="I5272" t="str">
            <v xml:space="preserve"> BANKISLAMI PAKISTAN LTD.</v>
          </cell>
          <cell r="J5272" t="str">
            <v>BANK</v>
          </cell>
          <cell r="K5272" t="str">
            <v xml:space="preserve">
M/S. Bankislami (Pakistan) Limited
User: Mr. Bilal Ahmad</v>
          </cell>
          <cell r="L5272" t="str">
            <v xml:space="preserve"> D</v>
          </cell>
          <cell r="M5272" t="str">
            <v xml:space="preserve"> 09000208-Mirza Khalid Baig</v>
          </cell>
          <cell r="N5272" t="str">
            <v>TOYOTA VITZ</v>
          </cell>
          <cell r="O5272" t="str">
            <v>2016</v>
          </cell>
          <cell r="P5272" t="str">
            <v>LEH-19-935</v>
          </cell>
          <cell r="Q5272" t="str">
            <v>1KR1613306</v>
          </cell>
          <cell r="R5272" t="str">
            <v>KSP1302167909</v>
          </cell>
          <cell r="S5272" t="str">
            <v>677705-57-2080</v>
          </cell>
          <cell r="T5272">
            <v>-1567350</v>
          </cell>
          <cell r="U5272">
            <v>-20533</v>
          </cell>
          <cell r="V5272">
            <v>-23407</v>
          </cell>
          <cell r="W5272">
            <v>0</v>
          </cell>
          <cell r="X5272">
            <v>0</v>
          </cell>
          <cell r="Y5272">
            <v>-23407</v>
          </cell>
        </row>
        <row r="5273">
          <cell r="B5273" t="str">
            <v>KHI/HO/D/MO/PC COMP/C/79901/261/12/2023</v>
          </cell>
          <cell r="C5273" t="str">
            <v>KHI/HO/D/MO/PC COMP/E/45812/00261/09/2024</v>
          </cell>
          <cell r="E5273">
            <v>45545</v>
          </cell>
          <cell r="F5273">
            <v>45269</v>
          </cell>
          <cell r="G5273">
            <v>45634</v>
          </cell>
          <cell r="H5273" t="str">
            <v xml:space="preserve"> 08000089</v>
          </cell>
          <cell r="I5273" t="str">
            <v xml:space="preserve"> BANKISLAMI PAKISTAN LTD.</v>
          </cell>
          <cell r="J5273" t="str">
            <v>BANK</v>
          </cell>
          <cell r="K5273" t="str">
            <v xml:space="preserve">
M/S. Bankislami (Pakistan) Limited
User: Mr. Faique Hussain</v>
          </cell>
          <cell r="L5273" t="str">
            <v xml:space="preserve"> D</v>
          </cell>
          <cell r="M5273" t="str">
            <v xml:space="preserve"> 09000208-Mirza Khalid Baig</v>
          </cell>
          <cell r="N5273" t="str">
            <v>KIA PICANTO A/T</v>
          </cell>
          <cell r="O5273" t="str">
            <v>2020</v>
          </cell>
          <cell r="P5273" t="str">
            <v>BSQ-432</v>
          </cell>
          <cell r="Q5273" t="str">
            <v>P060590</v>
          </cell>
          <cell r="R5273" t="str">
            <v>P703488</v>
          </cell>
          <cell r="S5273" t="str">
            <v>711212-53-1146</v>
          </cell>
          <cell r="T5273">
            <v>1506279</v>
          </cell>
          <cell r="U5273">
            <v>6688</v>
          </cell>
          <cell r="V5273">
            <v>7758</v>
          </cell>
          <cell r="W5273">
            <v>7720</v>
          </cell>
          <cell r="X5273">
            <v>0</v>
          </cell>
          <cell r="Y5273">
            <v>38</v>
          </cell>
        </row>
        <row r="5274">
          <cell r="B5274" t="str">
            <v>KHI/HO/D/MO/PC COMP/C/79901/283/12/2023</v>
          </cell>
          <cell r="C5274" t="str">
            <v>KHI/HO/D/MO/PC COMP/E/40804/00283/04/2024</v>
          </cell>
          <cell r="E5274">
            <v>45399</v>
          </cell>
          <cell r="F5274">
            <v>45264</v>
          </cell>
          <cell r="G5274">
            <v>45629</v>
          </cell>
          <cell r="H5274" t="str">
            <v xml:space="preserve"> 08000089</v>
          </cell>
          <cell r="I5274" t="str">
            <v xml:space="preserve"> BANKISLAMI PAKISTAN LTD.</v>
          </cell>
          <cell r="J5274" t="str">
            <v>BANK</v>
          </cell>
          <cell r="K5274" t="str">
            <v xml:space="preserve">
M/S. Bankislami (Pakistan) Limited
User: Mr. Umar Hameed</v>
          </cell>
          <cell r="L5274" t="str">
            <v xml:space="preserve"> D</v>
          </cell>
          <cell r="M5274" t="str">
            <v xml:space="preserve"> 09000208-Mirza Khalid Baig</v>
          </cell>
          <cell r="N5274" t="str">
            <v>SUZUKI ALTO</v>
          </cell>
          <cell r="O5274" t="str">
            <v>2020</v>
          </cell>
          <cell r="P5274" t="str">
            <v>AAB-247</v>
          </cell>
          <cell r="Q5274" t="str">
            <v>6R145009</v>
          </cell>
          <cell r="R5274" t="str">
            <v>NF1AET306H1044998</v>
          </cell>
          <cell r="S5274" t="str">
            <v>895740-55-2033</v>
          </cell>
          <cell r="T5274">
            <v>1044657</v>
          </cell>
          <cell r="U5274">
            <v>22072</v>
          </cell>
          <cell r="V5274">
            <v>25163</v>
          </cell>
          <cell r="W5274">
            <v>0</v>
          </cell>
          <cell r="X5274">
            <v>0</v>
          </cell>
          <cell r="Y5274">
            <v>25163</v>
          </cell>
        </row>
        <row r="5275">
          <cell r="B5275" t="str">
            <v>KHI/HO/D/MO/PC COMP/C/79901/462/12/2023</v>
          </cell>
          <cell r="C5275" t="str">
            <v>KHI/HO/D/MO/PC COMP/E/42176/00462/06/2024</v>
          </cell>
          <cell r="E5275">
            <v>45446</v>
          </cell>
          <cell r="F5275">
            <v>45274</v>
          </cell>
          <cell r="G5275">
            <v>45639</v>
          </cell>
          <cell r="H5275" t="str">
            <v xml:space="preserve"> 08000089</v>
          </cell>
          <cell r="I5275" t="str">
            <v xml:space="preserve"> BANKISLAMI PAKISTAN LTD.</v>
          </cell>
          <cell r="J5275" t="str">
            <v>BANK</v>
          </cell>
          <cell r="K5275" t="str">
            <v xml:space="preserve">
M/S. Bankislami (Pakistan) Limited
User: Mr. Muhammad Bilal Hashim</v>
          </cell>
          <cell r="L5275" t="str">
            <v xml:space="preserve"> D</v>
          </cell>
          <cell r="M5275" t="str">
            <v xml:space="preserve"> 09000208-Mirza Khalid Baig</v>
          </cell>
          <cell r="N5275" t="str">
            <v>KIA PICANTO A/T</v>
          </cell>
          <cell r="O5275" t="str">
            <v>2021</v>
          </cell>
          <cell r="P5275" t="str">
            <v>BVF-283</v>
          </cell>
          <cell r="Q5275" t="str">
            <v>G3LAMP119290</v>
          </cell>
          <cell r="R5275" t="str">
            <v>NNATA52AZKP708161</v>
          </cell>
          <cell r="S5275" t="str">
            <v>3649762-779-1108</v>
          </cell>
          <cell r="T5275">
            <v>1439130</v>
          </cell>
          <cell r="U5275">
            <v>21635</v>
          </cell>
          <cell r="V5275">
            <v>24663</v>
          </cell>
          <cell r="W5275">
            <v>0</v>
          </cell>
          <cell r="X5275">
            <v>0</v>
          </cell>
          <cell r="Y5275">
            <v>24663</v>
          </cell>
        </row>
        <row r="5276">
          <cell r="B5276" t="str">
            <v>KHI/HO/D/MO/PC COMP/C/79901/492/12/2023</v>
          </cell>
          <cell r="C5276" t="str">
            <v>KHI/HO/D/MO/PC COMP/E/41359/00492/05/2024</v>
          </cell>
          <cell r="E5276">
            <v>45420</v>
          </cell>
          <cell r="F5276">
            <v>45291</v>
          </cell>
          <cell r="G5276">
            <v>45656</v>
          </cell>
          <cell r="H5276" t="str">
            <v xml:space="preserve"> 08000089</v>
          </cell>
          <cell r="I5276" t="str">
            <v xml:space="preserve"> BANKISLAMI PAKISTAN LTD.</v>
          </cell>
          <cell r="J5276" t="str">
            <v>BANK</v>
          </cell>
          <cell r="K5276" t="str">
            <v xml:space="preserve">
M/S. Bankislami (Pakistan) Limited
User: Mr. Muhammad Imran Shahzad</v>
          </cell>
          <cell r="L5276" t="str">
            <v xml:space="preserve"> D</v>
          </cell>
          <cell r="M5276" t="str">
            <v xml:space="preserve"> 09000208-Mirza Khalid Baig</v>
          </cell>
          <cell r="N5276" t="str">
            <v>SUZUKI ALTO VXR</v>
          </cell>
          <cell r="O5276" t="str">
            <v>2019</v>
          </cell>
          <cell r="P5276" t="str">
            <v>LE-20-7976</v>
          </cell>
          <cell r="Q5276" t="str">
            <v>6R123398</v>
          </cell>
          <cell r="R5276" t="str">
            <v>NF1AET306H1023351</v>
          </cell>
          <cell r="S5276" t="str">
            <v>793807-19-2099</v>
          </cell>
          <cell r="T5276">
            <v>941821</v>
          </cell>
          <cell r="U5276">
            <v>9379</v>
          </cell>
          <cell r="V5276">
            <v>10692</v>
          </cell>
          <cell r="W5276">
            <v>10683</v>
          </cell>
          <cell r="X5276">
            <v>0</v>
          </cell>
          <cell r="Y5276">
            <v>9</v>
          </cell>
        </row>
        <row r="5277">
          <cell r="B5277" t="str">
            <v>KHI/HO/D/MO/PC COMP/C/79901/78/12/2023</v>
          </cell>
          <cell r="C5277" t="str">
            <v>KHI/HO/D/MO/PC COMP/E/46341/00078/10/2024</v>
          </cell>
          <cell r="E5277">
            <v>45566</v>
          </cell>
          <cell r="F5277">
            <v>45268</v>
          </cell>
          <cell r="G5277">
            <v>45633</v>
          </cell>
          <cell r="H5277" t="str">
            <v xml:space="preserve"> 08000089</v>
          </cell>
          <cell r="I5277" t="str">
            <v xml:space="preserve"> BANKISLAMI PAKISTAN LTD.</v>
          </cell>
          <cell r="J5277" t="str">
            <v>BANK</v>
          </cell>
          <cell r="K5277" t="str">
            <v xml:space="preserve">
M/S. Bankislami (Pakistan) Limited
User Mr. Muhammad Tahir</v>
          </cell>
          <cell r="L5277" t="str">
            <v xml:space="preserve"> D</v>
          </cell>
          <cell r="M5277" t="str">
            <v xml:space="preserve"> 09000208-Mirza Khalid Baig</v>
          </cell>
          <cell r="N5277" t="str">
            <v>SUZUKI ALTO</v>
          </cell>
          <cell r="O5277" t="str">
            <v>2022</v>
          </cell>
          <cell r="P5277" t="str">
            <v>AMP 798</v>
          </cell>
          <cell r="Q5277" t="str">
            <v>6R261316</v>
          </cell>
          <cell r="R5277" t="str">
            <v>NF1AET306H1161304</v>
          </cell>
          <cell r="S5277" t="str">
            <v>850383-65-2119</v>
          </cell>
          <cell r="T5277">
            <v>640300</v>
          </cell>
          <cell r="U5277">
            <v>2588</v>
          </cell>
          <cell r="V5277">
            <v>3002</v>
          </cell>
          <cell r="W5277">
            <v>2990</v>
          </cell>
          <cell r="X5277">
            <v>0</v>
          </cell>
          <cell r="Y5277">
            <v>12</v>
          </cell>
        </row>
        <row r="5278">
          <cell r="B5278" t="str">
            <v>KHI/HO/D/MO/PC COMP/C/79901/99/12/2023</v>
          </cell>
          <cell r="E5278">
            <v>45278</v>
          </cell>
          <cell r="F5278">
            <v>45261</v>
          </cell>
          <cell r="G5278">
            <v>45626</v>
          </cell>
          <cell r="H5278" t="str">
            <v xml:space="preserve"> 08000089</v>
          </cell>
          <cell r="I5278" t="str">
            <v xml:space="preserve"> BANKISLAMI PAKISTAN LTD.</v>
          </cell>
          <cell r="J5278" t="str">
            <v>BANK</v>
          </cell>
          <cell r="K5278" t="str">
            <v xml:space="preserve">
M/S. Bankislami (Pakistan) Limited
User Mr. Syed Arsalan Shah</v>
          </cell>
          <cell r="L5278" t="str">
            <v xml:space="preserve"> D</v>
          </cell>
          <cell r="M5278" t="str">
            <v xml:space="preserve"> 09000208-Mirza Khalid Baig</v>
          </cell>
          <cell r="N5278" t="str">
            <v>SUZUKI ALTO</v>
          </cell>
          <cell r="O5278" t="str">
            <v>2021</v>
          </cell>
          <cell r="P5278" t="str">
            <v>BUZ-403</v>
          </cell>
          <cell r="Q5278" t="str">
            <v>6R175380</v>
          </cell>
          <cell r="R5278" t="str">
            <v>NF1AET306-H1075361</v>
          </cell>
          <cell r="S5278" t="str">
            <v>3789155-1-1194</v>
          </cell>
          <cell r="T5278">
            <v>1935000</v>
          </cell>
          <cell r="U5278">
            <v>33778</v>
          </cell>
          <cell r="V5278">
            <v>38507</v>
          </cell>
          <cell r="W5278">
            <v>0</v>
          </cell>
          <cell r="X5278">
            <v>0</v>
          </cell>
          <cell r="Y5278">
            <v>38507</v>
          </cell>
        </row>
        <row r="5279">
          <cell r="B5279" t="str">
            <v>KHI/HO/D/MO/PC COMP/P/79924/12/2023</v>
          </cell>
          <cell r="E5279">
            <v>45279</v>
          </cell>
          <cell r="F5279">
            <v>44762</v>
          </cell>
          <cell r="G5279">
            <v>45126</v>
          </cell>
          <cell r="H5279" t="str">
            <v xml:space="preserve"> 08800735</v>
          </cell>
          <cell r="I5279" t="str">
            <v xml:space="preserve"> FACULTATIVE RE-TAKAFUL (FAQS)</v>
          </cell>
          <cell r="J5279" t="str">
            <v>CORPORATE</v>
          </cell>
          <cell r="K5279" t="str">
            <v>Zameen Media Pvt Ltd. Closing. 2022REIVDF00108</v>
          </cell>
          <cell r="L5279" t="str">
            <v xml:space="preserve"> D</v>
          </cell>
          <cell r="M5279" t="str">
            <v xml:space="preserve"> 09000214-Habib Insurance (WTO)</v>
          </cell>
          <cell r="N5279" t="str">
            <v>AUDI A3</v>
          </cell>
          <cell r="P5279" t="str">
            <v>LEB-20-12</v>
          </cell>
          <cell r="Q5279" t="str">
            <v>24505917</v>
          </cell>
          <cell r="R5279" t="str">
            <v>WBA7W4206LCD97928</v>
          </cell>
          <cell r="T5279">
            <v>5000000</v>
          </cell>
          <cell r="U5279">
            <v>63583</v>
          </cell>
          <cell r="V5279">
            <v>63583</v>
          </cell>
          <cell r="W5279">
            <v>0</v>
          </cell>
          <cell r="X5279">
            <v>0</v>
          </cell>
          <cell r="Y5279">
            <v>63583</v>
          </cell>
        </row>
        <row r="5280">
          <cell r="B5280" t="str">
            <v>KHI/HO/D/MO/PC COMP/P/79932/12/2023</v>
          </cell>
          <cell r="E5280">
            <v>45279</v>
          </cell>
          <cell r="F5280">
            <v>45026</v>
          </cell>
          <cell r="G5280">
            <v>45544</v>
          </cell>
          <cell r="H5280" t="str">
            <v xml:space="preserve"> 08800735</v>
          </cell>
          <cell r="I5280" t="str">
            <v xml:space="preserve"> FACULTATIVE RE-TAKAFUL (FAQS)</v>
          </cell>
          <cell r="J5280" t="str">
            <v>CORPORATE</v>
          </cell>
          <cell r="K5280" t="str">
            <v>TPP PRIVATE CAR COMPREHENSIVE TAKAFUL- CLOSING NO 2023RETVDF00002</v>
          </cell>
          <cell r="L5280" t="str">
            <v xml:space="preserve"> D</v>
          </cell>
          <cell r="M5280" t="str">
            <v xml:space="preserve"> 09000214-Habib Insurance (WTO)</v>
          </cell>
          <cell r="N5280" t="str">
            <v>TOYOTA ATIV X CVT</v>
          </cell>
          <cell r="T5280">
            <v>2000000</v>
          </cell>
          <cell r="U5280">
            <v>17255</v>
          </cell>
          <cell r="V5280">
            <v>17255</v>
          </cell>
          <cell r="W5280">
            <v>0</v>
          </cell>
          <cell r="X5280">
            <v>0</v>
          </cell>
          <cell r="Y5280">
            <v>17255</v>
          </cell>
        </row>
        <row r="5281">
          <cell r="B5281" t="str">
            <v>KHI/HO/D/MO/PC COMP/P/79938/12/2023</v>
          </cell>
          <cell r="E5281">
            <v>45279</v>
          </cell>
          <cell r="F5281">
            <v>45108</v>
          </cell>
          <cell r="G5281">
            <v>45473</v>
          </cell>
          <cell r="H5281" t="str">
            <v xml:space="preserve"> 08800735</v>
          </cell>
          <cell r="I5281" t="str">
            <v xml:space="preserve"> FACULTATIVE RE-TAKAFUL (FAQS)</v>
          </cell>
          <cell r="J5281" t="str">
            <v>CORPORATE</v>
          </cell>
          <cell r="K5281" t="str">
            <v>TPP-INDIVIDUAL CLOSING NO 2023RETVDF00004</v>
          </cell>
          <cell r="L5281" t="str">
            <v xml:space="preserve"> D</v>
          </cell>
          <cell r="M5281" t="str">
            <v xml:space="preserve"> 09000214-Habib Insurance (WTO)</v>
          </cell>
          <cell r="N5281" t="str">
            <v>TOYOTA 716B 4X2 AT LO</v>
          </cell>
          <cell r="T5281">
            <v>10000000</v>
          </cell>
          <cell r="U5281">
            <v>131191</v>
          </cell>
          <cell r="V5281">
            <v>131191</v>
          </cell>
          <cell r="W5281">
            <v>0</v>
          </cell>
          <cell r="X5281">
            <v>0</v>
          </cell>
          <cell r="Y5281">
            <v>131191</v>
          </cell>
        </row>
        <row r="5282">
          <cell r="B5282" t="str">
            <v>KHI/HO/D/MO/PC COMP/P/79941/12/2023</v>
          </cell>
          <cell r="E5282">
            <v>45279</v>
          </cell>
          <cell r="F5282">
            <v>45108</v>
          </cell>
          <cell r="G5282">
            <v>45473</v>
          </cell>
          <cell r="H5282" t="str">
            <v xml:space="preserve"> 08800735</v>
          </cell>
          <cell r="I5282" t="str">
            <v xml:space="preserve"> FACULTATIVE RE-TAKAFUL (FAQS)</v>
          </cell>
          <cell r="J5282" t="str">
            <v>CORPORATE</v>
          </cell>
          <cell r="K5282" t="str">
            <v>TPP-INDIVIDUAL-CLOSING NO 2023 RETVDF00004</v>
          </cell>
          <cell r="L5282" t="str">
            <v xml:space="preserve"> D</v>
          </cell>
          <cell r="M5282" t="str">
            <v xml:space="preserve"> 09000214-Habib Insurance (WTO)</v>
          </cell>
          <cell r="N5282" t="str">
            <v>AUDI A3</v>
          </cell>
          <cell r="T5282">
            <v>10000000</v>
          </cell>
          <cell r="U5282">
            <v>130809</v>
          </cell>
          <cell r="V5282">
            <v>130809</v>
          </cell>
          <cell r="W5282">
            <v>0</v>
          </cell>
          <cell r="X5282">
            <v>0</v>
          </cell>
          <cell r="Y5282">
            <v>130809</v>
          </cell>
        </row>
        <row r="5283">
          <cell r="B5283" t="str">
            <v>KHI/HO/D/MO/PC COMP/P/79942/12/2023</v>
          </cell>
          <cell r="E5283">
            <v>45279</v>
          </cell>
          <cell r="F5283">
            <v>45149</v>
          </cell>
          <cell r="G5283">
            <v>45514</v>
          </cell>
          <cell r="H5283" t="str">
            <v xml:space="preserve"> 08800735</v>
          </cell>
          <cell r="I5283" t="str">
            <v xml:space="preserve"> FACULTATIVE RE-TAKAFUL (FAQS)</v>
          </cell>
          <cell r="J5283" t="str">
            <v>CORPORATE</v>
          </cell>
          <cell r="K5283" t="str">
            <v>Five star foods closing no 2023retvdf00019</v>
          </cell>
          <cell r="L5283" t="str">
            <v xml:space="preserve"> D</v>
          </cell>
          <cell r="M5283" t="str">
            <v xml:space="preserve"> 09000214-Habib Insurance (WTO)</v>
          </cell>
          <cell r="N5283" t="str">
            <v>AUDI A3</v>
          </cell>
          <cell r="T5283">
            <v>10000000</v>
          </cell>
          <cell r="U5283">
            <v>127743</v>
          </cell>
          <cell r="V5283">
            <v>127743</v>
          </cell>
          <cell r="W5283">
            <v>0</v>
          </cell>
          <cell r="X5283">
            <v>0</v>
          </cell>
          <cell r="Y5283">
            <v>127743</v>
          </cell>
        </row>
        <row r="5284">
          <cell r="B5284" t="str">
            <v>KHI/HO/D/MO/PC COMP/P/79944/12/2023</v>
          </cell>
          <cell r="E5284">
            <v>45279</v>
          </cell>
          <cell r="F5284">
            <v>45190</v>
          </cell>
          <cell r="G5284">
            <v>45555</v>
          </cell>
          <cell r="H5284" t="str">
            <v xml:space="preserve"> 08800735</v>
          </cell>
          <cell r="I5284" t="str">
            <v xml:space="preserve"> FACULTATIVE RE-TAKAFUL (FAQS)</v>
          </cell>
          <cell r="J5284" t="str">
            <v>CORPORATE</v>
          </cell>
          <cell r="K5284" t="str">
            <v>ANC FOODS (PVT) LTD CLOSING NO 2023RETVDF00026</v>
          </cell>
          <cell r="L5284" t="str">
            <v xml:space="preserve"> D</v>
          </cell>
          <cell r="M5284" t="str">
            <v xml:space="preserve"> 09000214-Habib Insurance (WTO)</v>
          </cell>
          <cell r="N5284" t="str">
            <v>AUDI A3</v>
          </cell>
          <cell r="T5284">
            <v>10000000</v>
          </cell>
          <cell r="U5284">
            <v>127655</v>
          </cell>
          <cell r="V5284">
            <v>127655</v>
          </cell>
          <cell r="W5284">
            <v>0</v>
          </cell>
          <cell r="X5284">
            <v>0</v>
          </cell>
          <cell r="Y5284">
            <v>127655</v>
          </cell>
        </row>
        <row r="5285">
          <cell r="B5285" t="str">
            <v>KHI/HO/D/MO/PC COMP/P/79947/12/2023</v>
          </cell>
          <cell r="E5285">
            <v>45279</v>
          </cell>
          <cell r="F5285">
            <v>45196</v>
          </cell>
          <cell r="G5285">
            <v>45561</v>
          </cell>
          <cell r="H5285" t="str">
            <v xml:space="preserve"> 08800735</v>
          </cell>
          <cell r="I5285" t="str">
            <v xml:space="preserve"> FACULTATIVE RE-TAKAFUL (FAQS)</v>
          </cell>
          <cell r="J5285" t="str">
            <v>CORPORATE</v>
          </cell>
          <cell r="K5285" t="str">
            <v>Gourmet foods, closing no 2023retvdf00027</v>
          </cell>
          <cell r="L5285" t="str">
            <v xml:space="preserve"> D</v>
          </cell>
          <cell r="M5285" t="str">
            <v xml:space="preserve"> 09000214-Habib Insurance (WTO)</v>
          </cell>
          <cell r="N5285" t="str">
            <v>AUDI A3</v>
          </cell>
          <cell r="T5285">
            <v>10000000</v>
          </cell>
          <cell r="U5285">
            <v>127025</v>
          </cell>
          <cell r="V5285">
            <v>127025</v>
          </cell>
          <cell r="W5285">
            <v>0</v>
          </cell>
          <cell r="X5285">
            <v>0</v>
          </cell>
          <cell r="Y5285">
            <v>127025</v>
          </cell>
        </row>
        <row r="5286">
          <cell r="B5286" t="str">
            <v>KHI/HO/D/MO/PC COMP/P/79950/12/2023</v>
          </cell>
          <cell r="E5286">
            <v>45279</v>
          </cell>
          <cell r="F5286">
            <v>45183</v>
          </cell>
          <cell r="G5286">
            <v>45548</v>
          </cell>
          <cell r="H5286" t="str">
            <v xml:space="preserve"> 08800735</v>
          </cell>
          <cell r="I5286" t="str">
            <v xml:space="preserve"> FACULTATIVE RE-TAKAFUL (FAQS)</v>
          </cell>
          <cell r="J5286" t="str">
            <v>CORPORATE</v>
          </cell>
          <cell r="K5286" t="str">
            <v>spinwell fibers (pvt) limited closing 2023retvdf00029</v>
          </cell>
          <cell r="L5286" t="str">
            <v xml:space="preserve"> D</v>
          </cell>
          <cell r="M5286" t="str">
            <v xml:space="preserve"> 09000214-Habib Insurance (WTO)</v>
          </cell>
          <cell r="N5286" t="str">
            <v>AUDI A3</v>
          </cell>
          <cell r="T5286">
            <v>10000000</v>
          </cell>
          <cell r="U5286">
            <v>110094</v>
          </cell>
          <cell r="V5286">
            <v>110094</v>
          </cell>
          <cell r="W5286">
            <v>0</v>
          </cell>
          <cell r="X5286">
            <v>0</v>
          </cell>
          <cell r="Y5286">
            <v>110094</v>
          </cell>
        </row>
        <row r="5287">
          <cell r="B5287" t="str">
            <v>KHI/HO/D/MO/PC COMP/P/79954/12/2023</v>
          </cell>
          <cell r="E5287">
            <v>45279</v>
          </cell>
          <cell r="F5287">
            <v>45108</v>
          </cell>
          <cell r="G5287">
            <v>45473</v>
          </cell>
          <cell r="H5287" t="str">
            <v xml:space="preserve"> 08800735</v>
          </cell>
          <cell r="I5287" t="str">
            <v xml:space="preserve"> FACULTATIVE RE-TAKAFUL (FAQS)</v>
          </cell>
          <cell r="J5287" t="str">
            <v>CORPORATE</v>
          </cell>
          <cell r="K5287" t="str">
            <v>PPT INDIVIDUAL CLOSING NO 2023RETVDF00030</v>
          </cell>
          <cell r="L5287" t="str">
            <v xml:space="preserve"> D</v>
          </cell>
          <cell r="M5287" t="str">
            <v xml:space="preserve"> 09000214-Habib Insurance (WTO)</v>
          </cell>
          <cell r="N5287" t="str">
            <v>AUDI A3 1.2 TFSI</v>
          </cell>
          <cell r="T5287">
            <v>9860000</v>
          </cell>
          <cell r="U5287">
            <v>128879</v>
          </cell>
          <cell r="V5287">
            <v>128879</v>
          </cell>
          <cell r="W5287">
            <v>0</v>
          </cell>
          <cell r="X5287">
            <v>0</v>
          </cell>
          <cell r="Y5287">
            <v>128879</v>
          </cell>
        </row>
        <row r="5288">
          <cell r="B5288" t="str">
            <v>KHI/HO/D/MO/PC COMP/P/79956/12/2023</v>
          </cell>
          <cell r="E5288">
            <v>45279</v>
          </cell>
          <cell r="F5288">
            <v>45154</v>
          </cell>
          <cell r="G5288">
            <v>45519</v>
          </cell>
          <cell r="H5288" t="str">
            <v xml:space="preserve"> 08800735</v>
          </cell>
          <cell r="I5288" t="str">
            <v xml:space="preserve"> FACULTATIVE RE-TAKAFUL (FAQS)</v>
          </cell>
          <cell r="J5288" t="str">
            <v>CORPORATE</v>
          </cell>
          <cell r="K5288" t="str">
            <v>CBD - COMMERCIAL VEHICLE (COMPREHNSIVE ) TAKAFUL CLOSING NO 2023RETVDF00031</v>
          </cell>
          <cell r="L5288" t="str">
            <v xml:space="preserve"> D</v>
          </cell>
          <cell r="M5288" t="str">
            <v xml:space="preserve"> 09000214-Habib Insurance (WTO)</v>
          </cell>
          <cell r="N5288" t="str">
            <v>AUDI A3</v>
          </cell>
          <cell r="T5288">
            <v>7500000</v>
          </cell>
          <cell r="U5288">
            <v>69496</v>
          </cell>
          <cell r="V5288">
            <v>69496</v>
          </cell>
          <cell r="W5288">
            <v>0</v>
          </cell>
          <cell r="X5288">
            <v>0</v>
          </cell>
          <cell r="Y5288">
            <v>69496</v>
          </cell>
        </row>
        <row r="5289">
          <cell r="B5289" t="str">
            <v>KHI/HO/D/MO/PC COMP/P/79967/12/2023</v>
          </cell>
          <cell r="E5289">
            <v>45279</v>
          </cell>
          <cell r="F5289">
            <v>45154</v>
          </cell>
          <cell r="G5289">
            <v>45519</v>
          </cell>
          <cell r="H5289" t="str">
            <v xml:space="preserve"> 08800735</v>
          </cell>
          <cell r="I5289" t="str">
            <v xml:space="preserve"> FACULTATIVE RE-TAKAFUL (FAQS)</v>
          </cell>
          <cell r="J5289" t="str">
            <v>CORPORATE</v>
          </cell>
          <cell r="K5289" t="str">
            <v>CBD- COMMERCIAL VEHICLE, CLOSING NO 2023REVTDF00032</v>
          </cell>
          <cell r="L5289" t="str">
            <v xml:space="preserve"> D</v>
          </cell>
          <cell r="M5289" t="str">
            <v xml:space="preserve"> 09000214-Habib Insurance (WTO)</v>
          </cell>
          <cell r="N5289" t="str">
            <v>AUDI A3</v>
          </cell>
          <cell r="T5289">
            <v>7500000</v>
          </cell>
          <cell r="U5289">
            <v>69496</v>
          </cell>
          <cell r="V5289">
            <v>69496</v>
          </cell>
          <cell r="W5289">
            <v>0</v>
          </cell>
          <cell r="X5289">
            <v>0</v>
          </cell>
          <cell r="Y5289">
            <v>69496</v>
          </cell>
        </row>
        <row r="5290">
          <cell r="B5290" t="str">
            <v>KHI/HO/D/MO/PD COMP/P/79970/12/2023</v>
          </cell>
          <cell r="C5290" t="str">
            <v>KHI/HO/D/MO/PD COMP/E/35646/12/2023</v>
          </cell>
          <cell r="E5290">
            <v>45289</v>
          </cell>
          <cell r="F5290">
            <v>45274</v>
          </cell>
          <cell r="G5290">
            <v>45639</v>
          </cell>
          <cell r="H5290" t="str">
            <v xml:space="preserve"> 08814887</v>
          </cell>
          <cell r="I5290" t="str">
            <v xml:space="preserve"> Mian Abdul Rashid(3520014794957)</v>
          </cell>
          <cell r="J5290" t="str">
            <v>INDIVIDUAL</v>
          </cell>
          <cell r="L5290" t="str">
            <v xml:space="preserve"> D</v>
          </cell>
          <cell r="M5290" t="str">
            <v xml:space="preserve"> 09000355-Asif Azeem</v>
          </cell>
          <cell r="U5290">
            <v>39473</v>
          </cell>
          <cell r="V5290">
            <v>45000</v>
          </cell>
          <cell r="W5290">
            <v>0</v>
          </cell>
          <cell r="X5290">
            <v>0</v>
          </cell>
          <cell r="Y5290">
            <v>45000</v>
          </cell>
        </row>
        <row r="5291">
          <cell r="B5291" t="str">
            <v>KHI/HO/D/MO/PC COMP/P/79972/12/2023</v>
          </cell>
          <cell r="E5291">
            <v>45279</v>
          </cell>
          <cell r="F5291">
            <v>45154</v>
          </cell>
          <cell r="G5291">
            <v>45519</v>
          </cell>
          <cell r="H5291" t="str">
            <v xml:space="preserve"> 08800735</v>
          </cell>
          <cell r="I5291" t="str">
            <v xml:space="preserve"> FACULTATIVE RE-TAKAFUL (FAQS)</v>
          </cell>
          <cell r="J5291" t="str">
            <v>CORPORATE</v>
          </cell>
          <cell r="K5291" t="str">
            <v>CBD-COMMERCIAL VEHICLE-CLOSING NO 2023REVTDF00033</v>
          </cell>
          <cell r="L5291" t="str">
            <v xml:space="preserve"> D</v>
          </cell>
          <cell r="M5291" t="str">
            <v xml:space="preserve"> 09000214-Habib Insurance (WTO)</v>
          </cell>
          <cell r="N5291" t="str">
            <v>AUDI A3</v>
          </cell>
          <cell r="T5291">
            <v>7500000</v>
          </cell>
          <cell r="U5291">
            <v>69496</v>
          </cell>
          <cell r="V5291">
            <v>69496</v>
          </cell>
          <cell r="W5291">
            <v>0</v>
          </cell>
          <cell r="X5291">
            <v>0</v>
          </cell>
          <cell r="Y5291">
            <v>69496</v>
          </cell>
        </row>
        <row r="5292">
          <cell r="B5292" t="str">
            <v>KHI/HO/D/MO/PC COMP/P/79973/12/2023</v>
          </cell>
          <cell r="E5292">
            <v>45279</v>
          </cell>
          <cell r="F5292">
            <v>45108</v>
          </cell>
          <cell r="G5292">
            <v>45473</v>
          </cell>
          <cell r="H5292" t="str">
            <v xml:space="preserve"> 08800735</v>
          </cell>
          <cell r="I5292" t="str">
            <v xml:space="preserve"> FACULTATIVE RE-TAKAFUL (FAQS)</v>
          </cell>
          <cell r="J5292" t="str">
            <v>CORPORATE</v>
          </cell>
          <cell r="K5292" t="str">
            <v>Ahmed Hassan Textile Mills Closing No. 2023REIVDF00218</v>
          </cell>
          <cell r="L5292" t="str">
            <v xml:space="preserve"> D</v>
          </cell>
          <cell r="M5292" t="str">
            <v xml:space="preserve"> 09000214-Habib Insurance (WTO)</v>
          </cell>
          <cell r="N5292" t="str">
            <v>AUDI A3</v>
          </cell>
          <cell r="T5292">
            <v>6000000</v>
          </cell>
          <cell r="U5292">
            <v>65904</v>
          </cell>
          <cell r="V5292">
            <v>65904</v>
          </cell>
          <cell r="W5292">
            <v>0</v>
          </cell>
          <cell r="X5292">
            <v>0</v>
          </cell>
          <cell r="Y5292">
            <v>65904</v>
          </cell>
        </row>
        <row r="5293">
          <cell r="B5293" t="str">
            <v>KHI/HO/D/MO/PC COMP/P/79992/12/2023</v>
          </cell>
          <cell r="E5293">
            <v>45279</v>
          </cell>
          <cell r="F5293">
            <v>45108</v>
          </cell>
          <cell r="G5293">
            <v>45473</v>
          </cell>
          <cell r="H5293" t="str">
            <v xml:space="preserve"> 08800735</v>
          </cell>
          <cell r="I5293" t="str">
            <v xml:space="preserve"> FACULTATIVE RE-TAKAFUL (FAQS)</v>
          </cell>
          <cell r="J5293" t="str">
            <v>CORPORATE</v>
          </cell>
          <cell r="K5293" t="str">
            <v>Shabbir Mohammad Closing No. 2023REIVDF00219</v>
          </cell>
          <cell r="L5293" t="str">
            <v xml:space="preserve"> D</v>
          </cell>
          <cell r="M5293" t="str">
            <v xml:space="preserve"> 09000214-Habib Insurance (WTO)</v>
          </cell>
          <cell r="N5293" t="str">
            <v>AUDI A3</v>
          </cell>
          <cell r="T5293">
            <v>14000000</v>
          </cell>
          <cell r="U5293">
            <v>243537</v>
          </cell>
          <cell r="V5293">
            <v>243537</v>
          </cell>
          <cell r="W5293">
            <v>0</v>
          </cell>
          <cell r="X5293">
            <v>0</v>
          </cell>
          <cell r="Y5293">
            <v>243537</v>
          </cell>
        </row>
        <row r="5294">
          <cell r="B5294" t="str">
            <v>KHI/HO/D/MO/PD COMP/P/79995/12/2023</v>
          </cell>
          <cell r="C5294" t="str">
            <v>KHI/HO/D/MO/PD COMP/E/35644/12/2023</v>
          </cell>
          <cell r="E5294">
            <v>45289</v>
          </cell>
          <cell r="F5294">
            <v>45276</v>
          </cell>
          <cell r="G5294">
            <v>45641</v>
          </cell>
          <cell r="H5294" t="str">
            <v xml:space="preserve"> 08814890</v>
          </cell>
          <cell r="I5294" t="str">
            <v xml:space="preserve"> Khawaja Absar Hafeez(4210185256937)</v>
          </cell>
          <cell r="J5294" t="str">
            <v>INDIVIDUAL</v>
          </cell>
          <cell r="L5294" t="str">
            <v xml:space="preserve"> D</v>
          </cell>
          <cell r="M5294" t="str">
            <v xml:space="preserve"> 09000210-Tariq Shahzad</v>
          </cell>
          <cell r="U5294">
            <v>44736</v>
          </cell>
          <cell r="V5294">
            <v>51000</v>
          </cell>
          <cell r="W5294">
            <v>0</v>
          </cell>
          <cell r="X5294">
            <v>0</v>
          </cell>
          <cell r="Y5294">
            <v>51000</v>
          </cell>
        </row>
        <row r="5295">
          <cell r="B5295" t="str">
            <v>KHI/HO/D/MO/PD COMP/P/80003/12/2023</v>
          </cell>
          <cell r="C5295" t="str">
            <v>KHI/HO/D/MO/PD COMP/E/35645/12/2023</v>
          </cell>
          <cell r="E5295">
            <v>45289</v>
          </cell>
          <cell r="F5295">
            <v>45279</v>
          </cell>
          <cell r="G5295">
            <v>45644</v>
          </cell>
          <cell r="H5295" t="str">
            <v xml:space="preserve"> 08808024</v>
          </cell>
          <cell r="I5295" t="str">
            <v xml:space="preserve"> Polani Textile Industries</v>
          </cell>
          <cell r="J5295" t="str">
            <v>CORPORATE</v>
          </cell>
          <cell r="L5295" t="str">
            <v xml:space="preserve"> D</v>
          </cell>
          <cell r="M5295" t="str">
            <v xml:space="preserve"> 09000329-Muzammil Haji Mehboob</v>
          </cell>
          <cell r="U5295">
            <v>109648</v>
          </cell>
          <cell r="V5295">
            <v>125000</v>
          </cell>
          <cell r="W5295">
            <v>0</v>
          </cell>
          <cell r="X5295">
            <v>0</v>
          </cell>
          <cell r="Y5295">
            <v>125000</v>
          </cell>
        </row>
        <row r="5296">
          <cell r="B5296" t="str">
            <v>KHI/HO/D/MO/CV/P/80024/12/2023</v>
          </cell>
          <cell r="E5296">
            <v>45279</v>
          </cell>
          <cell r="F5296">
            <v>45274</v>
          </cell>
          <cell r="G5296">
            <v>45639</v>
          </cell>
          <cell r="H5296" t="str">
            <v xml:space="preserve"> 08004499</v>
          </cell>
          <cell r="I5296" t="str">
            <v xml:space="preserve"> AL BARAKA BANK (PAKISTAN) LIMITED</v>
          </cell>
          <cell r="J5296" t="str">
            <v>BANK</v>
          </cell>
          <cell r="K5296" t="str">
            <v>Mr. Kashif Munawar
HPA M/s. Al Baraka Bank Limited 
CNIC No. 35401-5116956-3</v>
          </cell>
          <cell r="L5296" t="str">
            <v xml:space="preserve"> D</v>
          </cell>
          <cell r="M5296" t="str">
            <v xml:space="preserve"> 09000221-Muhammad Irfan</v>
          </cell>
          <cell r="N5296" t="str">
            <v>MESSY FERGUSEN MF-385</v>
          </cell>
          <cell r="O5296" t="str">
            <v>2023</v>
          </cell>
          <cell r="P5296" t="str">
            <v>CAQ-2884</v>
          </cell>
          <cell r="Q5296" t="str">
            <v>619521-J</v>
          </cell>
          <cell r="R5296" t="str">
            <v>90277/22/23</v>
          </cell>
          <cell r="T5296">
            <v>3465000</v>
          </cell>
          <cell r="U5296">
            <v>75943</v>
          </cell>
          <cell r="V5296">
            <v>86625</v>
          </cell>
          <cell r="W5296">
            <v>0</v>
          </cell>
          <cell r="X5296">
            <v>0</v>
          </cell>
          <cell r="Y5296">
            <v>86625</v>
          </cell>
        </row>
        <row r="5297">
          <cell r="B5297" t="str">
            <v>LHR/LHR/F/MO/PC COMP/P/80034/12/2023</v>
          </cell>
          <cell r="D5297" t="str">
            <v>UBL INSURERS LIMITED - WINDOW TAKAFUL MULTAN BRANCH</v>
          </cell>
          <cell r="E5297">
            <v>45280</v>
          </cell>
          <cell r="F5297">
            <v>45092</v>
          </cell>
          <cell r="G5297">
            <v>45457</v>
          </cell>
          <cell r="H5297" t="str">
            <v xml:space="preserve"> 08802180</v>
          </cell>
          <cell r="I5297" t="str">
            <v xml:space="preserve"> UBL INSURERS LIMITED - WINDOW TAKAFUL MULTAN BRANCH</v>
          </cell>
          <cell r="J5297" t="str">
            <v>CORPORATE</v>
          </cell>
          <cell r="K5297" t="str">
            <v>M/S. PATRON CHEMICALS 
LEADER POLICY NO. 2023016VPCOP00461</v>
          </cell>
          <cell r="L5297" t="str">
            <v xml:space="preserve"> F</v>
          </cell>
          <cell r="M5297" t="str">
            <v xml:space="preserve"> 09000320-Abdul Khaliq Khan</v>
          </cell>
          <cell r="N5297" t="str">
            <v>HONDA HRV-S</v>
          </cell>
          <cell r="O5297" t="str">
            <v>2022</v>
          </cell>
          <cell r="P5297" t="str">
            <v>APF-858</v>
          </cell>
          <cell r="Q5297" t="str">
            <v>1002131</v>
          </cell>
          <cell r="R5297" t="str">
            <v>PR002130</v>
          </cell>
          <cell r="T5297">
            <v>7500000</v>
          </cell>
          <cell r="U5297">
            <v>15385</v>
          </cell>
          <cell r="V5297">
            <v>18001</v>
          </cell>
          <cell r="W5297">
            <v>61200</v>
          </cell>
          <cell r="X5297">
            <v>0</v>
          </cell>
          <cell r="Y5297">
            <v>-43199</v>
          </cell>
        </row>
        <row r="5298">
          <cell r="B5298" t="str">
            <v>LHR/LHR/F/MO/PC COMP/P/80036/12/2023</v>
          </cell>
          <cell r="D5298" t="str">
            <v>UBL INSURERS LIMITED - WINDOW TAKAFUL MULTAN BRANCH</v>
          </cell>
          <cell r="E5298">
            <v>45280</v>
          </cell>
          <cell r="F5298">
            <v>45107</v>
          </cell>
          <cell r="G5298">
            <v>45472</v>
          </cell>
          <cell r="H5298" t="str">
            <v xml:space="preserve"> 08802180</v>
          </cell>
          <cell r="I5298" t="str">
            <v xml:space="preserve"> UBL INSURERS LIMITED - WINDOW TAKAFUL MULTAN BRANCH</v>
          </cell>
          <cell r="J5298" t="str">
            <v>CORPORATE</v>
          </cell>
          <cell r="K5298" t="str">
            <v>M/s Bank Al Habib Limited, A/c. M/S. SAIM MOBEEN FOOD 
INDUSTRIES LIMITED 
LEADER'S POLICY # 2023016VPCOP00458</v>
          </cell>
          <cell r="L5298" t="str">
            <v xml:space="preserve"> F</v>
          </cell>
          <cell r="M5298" t="str">
            <v xml:space="preserve"> 09000320-Abdul Khaliq Khan</v>
          </cell>
          <cell r="N5298" t="str">
            <v>MASTER GRAND TRUCK</v>
          </cell>
          <cell r="O5298" t="str">
            <v>2021</v>
          </cell>
          <cell r="P5298" t="str">
            <v>CAF-21-2379</v>
          </cell>
          <cell r="Q5298" t="str">
            <v>003730</v>
          </cell>
          <cell r="R5298" t="str">
            <v>MMC-06-04031</v>
          </cell>
          <cell r="T5298">
            <v>5000000</v>
          </cell>
          <cell r="U5298">
            <v>15385</v>
          </cell>
          <cell r="V5298">
            <v>18001</v>
          </cell>
          <cell r="W5298">
            <v>61325</v>
          </cell>
          <cell r="X5298">
            <v>0</v>
          </cell>
          <cell r="Y5298">
            <v>-43324</v>
          </cell>
        </row>
        <row r="5299">
          <cell r="B5299" t="str">
            <v>KHI/HO/D/MO/PD COMP/P/80038/12/2023</v>
          </cell>
          <cell r="C5299" t="str">
            <v>KHI/HO/D/MO/PD COMP/E/35647/12/2023</v>
          </cell>
          <cell r="E5299">
            <v>45289</v>
          </cell>
          <cell r="F5299">
            <v>45278</v>
          </cell>
          <cell r="G5299">
            <v>45643</v>
          </cell>
          <cell r="H5299" t="str">
            <v xml:space="preserve"> 08814897</v>
          </cell>
          <cell r="I5299" t="str">
            <v xml:space="preserve"> Amir Murtaza(42201104666993)</v>
          </cell>
          <cell r="J5299" t="str">
            <v>INDIVIDUAL</v>
          </cell>
          <cell r="L5299" t="str">
            <v xml:space="preserve"> D</v>
          </cell>
          <cell r="M5299" t="str">
            <v xml:space="preserve"> 09000210-Tariq Shahzad</v>
          </cell>
          <cell r="U5299">
            <v>74561</v>
          </cell>
          <cell r="V5299">
            <v>85000</v>
          </cell>
          <cell r="W5299">
            <v>0</v>
          </cell>
          <cell r="X5299">
            <v>0</v>
          </cell>
          <cell r="Y5299">
            <v>85000</v>
          </cell>
        </row>
        <row r="5300">
          <cell r="B5300" t="str">
            <v>KHI/HO/D/MO/PC COMP/C/80040/5/12/2023</v>
          </cell>
          <cell r="C5300" t="str">
            <v>KHI/HO/D/MO/PC COMP/E/35988/00005/01/2024</v>
          </cell>
          <cell r="E5300">
            <v>45296</v>
          </cell>
          <cell r="F5300">
            <v>45253</v>
          </cell>
          <cell r="G5300">
            <v>45618</v>
          </cell>
          <cell r="H5300" t="str">
            <v xml:space="preserve"> 08801699</v>
          </cell>
          <cell r="I5300" t="str">
            <v xml:space="preserve"> BANKISLAMI PAKISTAN LTD. (STAFF)</v>
          </cell>
          <cell r="J5300" t="str">
            <v>BANK</v>
          </cell>
          <cell r="K5300" t="str">
            <v>M/S. Bankislami (Pakistan) Limited (Staff)
User: Nasir Hussain Saleem (Staff)</v>
          </cell>
          <cell r="L5300" t="str">
            <v xml:space="preserve"> D</v>
          </cell>
          <cell r="M5300" t="str">
            <v xml:space="preserve"> 09000208-Mirza Khalid Baig</v>
          </cell>
          <cell r="N5300" t="str">
            <v>TOYOTA YARIS ATIV AT</v>
          </cell>
          <cell r="O5300" t="str">
            <v>2021</v>
          </cell>
          <cell r="P5300" t="str">
            <v>BVB-511</v>
          </cell>
          <cell r="Q5300" t="str">
            <v>2A41006</v>
          </cell>
          <cell r="R5300" t="str">
            <v>7025651</v>
          </cell>
          <cell r="S5300" t="str">
            <v>15115-8802-1003</v>
          </cell>
          <cell r="T5300">
            <v>2033250</v>
          </cell>
          <cell r="U5300">
            <v>23895</v>
          </cell>
          <cell r="V5300">
            <v>27240</v>
          </cell>
          <cell r="W5300">
            <v>27239</v>
          </cell>
          <cell r="X5300">
            <v>0</v>
          </cell>
          <cell r="Y5300">
            <v>1</v>
          </cell>
        </row>
        <row r="5301">
          <cell r="B5301" t="str">
            <v>KHI/HO/D/MO/CV/P/80070/12/2023</v>
          </cell>
          <cell r="E5301">
            <v>45280</v>
          </cell>
          <cell r="F5301">
            <v>45280</v>
          </cell>
          <cell r="G5301">
            <v>47106</v>
          </cell>
          <cell r="H5301" t="str">
            <v xml:space="preserve"> 08004499</v>
          </cell>
          <cell r="I5301" t="str">
            <v xml:space="preserve"> AL BARAKA BANK (PAKISTAN) LIMITED</v>
          </cell>
          <cell r="J5301" t="str">
            <v>BANK</v>
          </cell>
          <cell r="K5301" t="str">
            <v>Mr. Muhammad Suleman
HPA M/s Al Baraka Bank (Pakistan) Limited 
CNIC No. 33202-1267462-3 Cell No. 0347-2162651</v>
          </cell>
          <cell r="L5301" t="str">
            <v xml:space="preserve"> D</v>
          </cell>
          <cell r="M5301" t="str">
            <v xml:space="preserve"> 09000221-Muhammad Irfan</v>
          </cell>
          <cell r="N5301" t="str">
            <v>MESSY FERGUSEN MF-385</v>
          </cell>
          <cell r="O5301" t="str">
            <v>2023</v>
          </cell>
          <cell r="P5301" t="str">
            <v>CAQ-3603</v>
          </cell>
          <cell r="Q5301" t="str">
            <v>620541-K</v>
          </cell>
          <cell r="R5301" t="str">
            <v>90319/16/24</v>
          </cell>
          <cell r="T5301">
            <v>3465000</v>
          </cell>
          <cell r="U5301">
            <v>75987</v>
          </cell>
          <cell r="V5301">
            <v>86625</v>
          </cell>
          <cell r="W5301">
            <v>86620</v>
          </cell>
          <cell r="X5301">
            <v>0</v>
          </cell>
          <cell r="Y5301">
            <v>5</v>
          </cell>
        </row>
        <row r="5302">
          <cell r="B5302" t="str">
            <v>KHI/HO/D/MO/PC COMP/P/80078/12/2023</v>
          </cell>
          <cell r="E5302">
            <v>45280</v>
          </cell>
          <cell r="F5302">
            <v>45271</v>
          </cell>
          <cell r="G5302">
            <v>45636</v>
          </cell>
          <cell r="H5302" t="str">
            <v xml:space="preserve"> 08803529</v>
          </cell>
          <cell r="I5302" t="str">
            <v xml:space="preserve"> Akber Ali Merchant</v>
          </cell>
          <cell r="J5302" t="str">
            <v>INDIVIDUAL</v>
          </cell>
          <cell r="K5302" t="str">
            <v>Mr. Akber Ali Merchant
CNIC # 42201-3251780-3 Cell # 0321-9997099</v>
          </cell>
          <cell r="L5302" t="str">
            <v xml:space="preserve"> D</v>
          </cell>
          <cell r="M5302" t="str">
            <v xml:space="preserve"> 09000210-Tariq Shahzad</v>
          </cell>
          <cell r="N5302" t="str">
            <v>MG HS 1.5 T</v>
          </cell>
          <cell r="O5302" t="str">
            <v>2021</v>
          </cell>
          <cell r="P5302" t="str">
            <v>BM-7099</v>
          </cell>
          <cell r="Q5302" t="str">
            <v>5MSM8200126</v>
          </cell>
          <cell r="R5302" t="str">
            <v>MN140028</v>
          </cell>
          <cell r="T5302">
            <v>5967000</v>
          </cell>
          <cell r="U5302">
            <v>70619</v>
          </cell>
          <cell r="V5302">
            <v>80555</v>
          </cell>
          <cell r="W5302">
            <v>80554</v>
          </cell>
          <cell r="X5302">
            <v>0</v>
          </cell>
          <cell r="Y5302">
            <v>1</v>
          </cell>
        </row>
        <row r="5303">
          <cell r="B5303" t="str">
            <v>LHR/LHR/D/MO/PD COMP/P/80096/12/2023</v>
          </cell>
          <cell r="C5303" t="str">
            <v>LHR/LHR/D/MO/PD COMP/E/36494/01/2024</v>
          </cell>
          <cell r="E5303">
            <v>45314</v>
          </cell>
          <cell r="F5303">
            <v>45279</v>
          </cell>
          <cell r="G5303">
            <v>45644</v>
          </cell>
          <cell r="H5303" t="str">
            <v xml:space="preserve"> 08814929</v>
          </cell>
          <cell r="I5303" t="str">
            <v xml:space="preserve"> Saba Qaisar</v>
          </cell>
          <cell r="J5303" t="str">
            <v>INDIVIDUAL</v>
          </cell>
          <cell r="L5303" t="str">
            <v xml:space="preserve"> D</v>
          </cell>
          <cell r="M5303" t="str">
            <v xml:space="preserve"> 09000785-Muhammad Asim</v>
          </cell>
          <cell r="U5303">
            <v>1588</v>
          </cell>
          <cell r="V5303">
            <v>1878</v>
          </cell>
          <cell r="W5303">
            <v>0</v>
          </cell>
          <cell r="X5303">
            <v>0</v>
          </cell>
          <cell r="Y5303">
            <v>1878</v>
          </cell>
        </row>
        <row r="5304">
          <cell r="B5304" t="str">
            <v>KHI/HO/D/MO/PD COMP/P/80099/12/2023</v>
          </cell>
          <cell r="C5304" t="str">
            <v>KHI/HO/D/MO/PD COMP/E/35648/12/2023</v>
          </cell>
          <cell r="E5304">
            <v>45289</v>
          </cell>
          <cell r="F5304">
            <v>45280</v>
          </cell>
          <cell r="G5304">
            <v>45645</v>
          </cell>
          <cell r="H5304" t="str">
            <v xml:space="preserve"> 08814931</v>
          </cell>
          <cell r="I5304" t="str">
            <v xml:space="preserve"> Asif Bukhtiar(3630277619233)</v>
          </cell>
          <cell r="J5304" t="str">
            <v>INDIVIDUAL</v>
          </cell>
          <cell r="L5304" t="str">
            <v xml:space="preserve"> D</v>
          </cell>
          <cell r="M5304" t="str">
            <v xml:space="preserve"> 09000210-Tariq Shahzad</v>
          </cell>
          <cell r="U5304">
            <v>52630</v>
          </cell>
          <cell r="V5304">
            <v>60000</v>
          </cell>
          <cell r="W5304">
            <v>0</v>
          </cell>
          <cell r="X5304">
            <v>0</v>
          </cell>
          <cell r="Y5304">
            <v>60000</v>
          </cell>
        </row>
        <row r="5305">
          <cell r="B5305" t="str">
            <v>KHI/HO/D/MO/PC COMP/P/80100/12/2023</v>
          </cell>
          <cell r="E5305">
            <v>45281</v>
          </cell>
          <cell r="F5305">
            <v>45280</v>
          </cell>
          <cell r="G5305">
            <v>45645</v>
          </cell>
          <cell r="H5305" t="str">
            <v xml:space="preserve"> 08000809</v>
          </cell>
          <cell r="I5305" t="str">
            <v xml:space="preserve"> MEEZAN BANK LTD (EMPLOYEES)</v>
          </cell>
          <cell r="J5305" t="str">
            <v>INDIVIDUAL</v>
          </cell>
          <cell r="K5305" t="str">
            <v>Mr. Furqan Siddiqui 
HPA M/s. Meezan Bank Limited 
Staff Loan 
Cnic No. 42101-0341622-7 Cell No. 0342-2028302</v>
          </cell>
          <cell r="L5305" t="str">
            <v xml:space="preserve"> D</v>
          </cell>
          <cell r="M5305" t="str">
            <v xml:space="preserve"> 09000221-Muhammad Irfan</v>
          </cell>
          <cell r="N5305" t="str">
            <v>SUZUKI MEHRAN VXR EURO-II</v>
          </cell>
          <cell r="O5305" t="str">
            <v>2015</v>
          </cell>
          <cell r="P5305" t="str">
            <v>BED-884</v>
          </cell>
          <cell r="Q5305" t="str">
            <v>PKB622002</v>
          </cell>
          <cell r="R5305" t="str">
            <v>SB308PK01160522</v>
          </cell>
          <cell r="T5305">
            <v>800000</v>
          </cell>
          <cell r="U5305">
            <v>9781</v>
          </cell>
          <cell r="V5305">
            <v>11200</v>
          </cell>
          <cell r="W5305">
            <v>0</v>
          </cell>
          <cell r="X5305">
            <v>0</v>
          </cell>
          <cell r="Y5305">
            <v>11200</v>
          </cell>
        </row>
        <row r="5306">
          <cell r="B5306" t="str">
            <v>LHR/LHR/F/MO/PC COMP/P/80103/12/2023</v>
          </cell>
          <cell r="D5306" t="str">
            <v>UBL INSURERS LIMITED - WINDOW TAKAFUL MULTAN BRANCH</v>
          </cell>
          <cell r="E5306">
            <v>45281</v>
          </cell>
          <cell r="F5306">
            <v>45103</v>
          </cell>
          <cell r="G5306">
            <v>45468</v>
          </cell>
          <cell r="H5306" t="str">
            <v xml:space="preserve"> 08802180</v>
          </cell>
          <cell r="I5306" t="str">
            <v xml:space="preserve"> UBL INSURERS LIMITED - WINDOW TAKAFUL MULTAN BRANCH</v>
          </cell>
          <cell r="J5306" t="str">
            <v>CORPORATE</v>
          </cell>
          <cell r="K5306" t="str">
            <v>M/S. BANKISLAMI PAK LTD A.C M/S. VOLKA FOOD INT'L LTD 
LEADER POLICY NO. 2023016VPCOP00475</v>
          </cell>
          <cell r="L5306" t="str">
            <v xml:space="preserve"> F</v>
          </cell>
          <cell r="M5306" t="str">
            <v xml:space="preserve"> 09000320-Abdul Khaliq Khan</v>
          </cell>
          <cell r="N5306" t="str">
            <v>MASTER GRAND TRUCK</v>
          </cell>
          <cell r="O5306" t="str">
            <v>2018</v>
          </cell>
          <cell r="Q5306" t="str">
            <v>F8M30012</v>
          </cell>
          <cell r="R5306" t="str">
            <v>12260002</v>
          </cell>
          <cell r="T5306">
            <v>8900000</v>
          </cell>
          <cell r="U5306">
            <v>27385</v>
          </cell>
          <cell r="V5306">
            <v>32041</v>
          </cell>
          <cell r="W5306">
            <v>78840</v>
          </cell>
          <cell r="X5306">
            <v>0</v>
          </cell>
          <cell r="Y5306">
            <v>-46799</v>
          </cell>
        </row>
        <row r="5307">
          <cell r="B5307" t="str">
            <v>LHR/LHR/F/MO/PC COMP/P/80106/12/2023</v>
          </cell>
          <cell r="C5307" t="str">
            <v>LHR/LHR/F/MO/PC COMP/E/37393/02/2024</v>
          </cell>
          <cell r="D5307" t="str">
            <v>UBL INSURERS LIMITED - WINDOW TAKAFUL MULTAN BRANCH</v>
          </cell>
          <cell r="E5307">
            <v>45345</v>
          </cell>
          <cell r="F5307">
            <v>45109</v>
          </cell>
          <cell r="G5307">
            <v>45474</v>
          </cell>
          <cell r="H5307" t="str">
            <v xml:space="preserve"> 08802180</v>
          </cell>
          <cell r="I5307" t="str">
            <v xml:space="preserve"> UBL INSURERS LIMITED - WINDOW TAKAFUL MULTAN BRANCH</v>
          </cell>
          <cell r="J5307" t="str">
            <v>CORPORATE</v>
          </cell>
          <cell r="L5307" t="str">
            <v xml:space="preserve"> F</v>
          </cell>
          <cell r="M5307" t="str">
            <v xml:space="preserve"> 09000320-Abdul Khaliq Khan</v>
          </cell>
          <cell r="N5307" t="str">
            <v>MASTER GRAND TRUCK</v>
          </cell>
          <cell r="O5307" t="str">
            <v>2021</v>
          </cell>
          <cell r="P5307" t="str">
            <v>CAF-2377</v>
          </cell>
          <cell r="Q5307" t="str">
            <v>QL034748</v>
          </cell>
          <cell r="R5307" t="str">
            <v>0603839</v>
          </cell>
          <cell r="T5307">
            <v>-7000000</v>
          </cell>
          <cell r="U5307">
            <v>-21538</v>
          </cell>
          <cell r="V5307">
            <v>-25199</v>
          </cell>
          <cell r="W5307">
            <v>-25200</v>
          </cell>
          <cell r="X5307">
            <v>0</v>
          </cell>
          <cell r="Y5307">
            <v>1</v>
          </cell>
        </row>
        <row r="5308">
          <cell r="B5308" t="str">
            <v>LHR/LHR/F/MO/PC COMP/P/80106/12/2023</v>
          </cell>
          <cell r="D5308" t="str">
            <v>UBL INSURERS LIMITED - WINDOW TAKAFUL MULTAN BRANCH</v>
          </cell>
          <cell r="E5308">
            <v>45281</v>
          </cell>
          <cell r="F5308">
            <v>45109</v>
          </cell>
          <cell r="G5308">
            <v>45474</v>
          </cell>
          <cell r="H5308" t="str">
            <v xml:space="preserve"> 08802180</v>
          </cell>
          <cell r="I5308" t="str">
            <v xml:space="preserve"> UBL INSURERS LIMITED - WINDOW TAKAFUL MULTAN BRANCH</v>
          </cell>
          <cell r="J5308" t="str">
            <v>CORPORATE</v>
          </cell>
          <cell r="K5308" t="str">
            <v>M/S. HBL  A/C M/S. SAIM .MOBEEN . FOOD INDUSTRIES  LTD 
LEADER POLICY NO. 2023016VPCOP00474</v>
          </cell>
          <cell r="L5308" t="str">
            <v xml:space="preserve"> F</v>
          </cell>
          <cell r="M5308" t="str">
            <v xml:space="preserve"> 09000320-Abdul Khaliq Khan</v>
          </cell>
          <cell r="N5308" t="str">
            <v>MASTER GRAND TRUCK</v>
          </cell>
          <cell r="O5308" t="str">
            <v>2021</v>
          </cell>
          <cell r="P5308" t="str">
            <v>CAF-2377</v>
          </cell>
          <cell r="Q5308" t="str">
            <v>QL034748</v>
          </cell>
          <cell r="R5308" t="str">
            <v>0603839</v>
          </cell>
          <cell r="T5308">
            <v>7000000</v>
          </cell>
          <cell r="U5308">
            <v>21538</v>
          </cell>
          <cell r="V5308">
            <v>25199</v>
          </cell>
          <cell r="W5308">
            <v>47250</v>
          </cell>
          <cell r="X5308">
            <v>0</v>
          </cell>
          <cell r="Y5308">
            <v>-22051</v>
          </cell>
        </row>
        <row r="5309">
          <cell r="B5309" t="str">
            <v>LHR/LHR/F/MO/PC COMP/P/80112/12/2023</v>
          </cell>
          <cell r="D5309" t="str">
            <v>UBL INSURERS LIMITED - WINDOW TAKAFUL MULTAN BRANCH</v>
          </cell>
          <cell r="E5309">
            <v>45281</v>
          </cell>
          <cell r="F5309">
            <v>45104</v>
          </cell>
          <cell r="G5309">
            <v>45469</v>
          </cell>
          <cell r="H5309" t="str">
            <v xml:space="preserve"> 08802180</v>
          </cell>
          <cell r="I5309" t="str">
            <v xml:space="preserve"> UBL INSURERS LIMITED - WINDOW TAKAFUL MULTAN BRANCH</v>
          </cell>
          <cell r="J5309" t="str">
            <v>CORPORATE</v>
          </cell>
          <cell r="K5309" t="str">
            <v>M/S. MBL  A/C M/S. SHAMIM AND CO  
LEADER POLICY NO. 2023T16VPCOP00068</v>
          </cell>
          <cell r="L5309" t="str">
            <v xml:space="preserve"> F</v>
          </cell>
          <cell r="M5309" t="str">
            <v xml:space="preserve"> 09000320-Abdul Khaliq Khan</v>
          </cell>
          <cell r="N5309" t="str">
            <v>KIA SPORTAGE AWD-CW</v>
          </cell>
          <cell r="O5309" t="str">
            <v>2023</v>
          </cell>
          <cell r="Q5309" t="str">
            <v>306240</v>
          </cell>
          <cell r="R5309" t="str">
            <v>519497</v>
          </cell>
          <cell r="T5309">
            <v>8833000</v>
          </cell>
          <cell r="U5309">
            <v>16577</v>
          </cell>
          <cell r="V5309">
            <v>19395</v>
          </cell>
          <cell r="W5309">
            <v>53760</v>
          </cell>
          <cell r="X5309">
            <v>0</v>
          </cell>
          <cell r="Y5309">
            <v>-34365</v>
          </cell>
        </row>
        <row r="5310">
          <cell r="B5310" t="str">
            <v>LHR/LHR/F/MO/PC COMP/P/80117/12/2023</v>
          </cell>
          <cell r="D5310" t="str">
            <v>UBL INSURERS LIMITED - WINDOW TAKAFUL MULTAN BRANCH</v>
          </cell>
          <cell r="E5310">
            <v>45281</v>
          </cell>
          <cell r="F5310">
            <v>45035</v>
          </cell>
          <cell r="G5310">
            <v>45400</v>
          </cell>
          <cell r="H5310" t="str">
            <v xml:space="preserve"> 08802180</v>
          </cell>
          <cell r="I5310" t="str">
            <v xml:space="preserve"> UBL INSURERS LIMITED - WINDOW TAKAFUL MULTAN BRANCH</v>
          </cell>
          <cell r="J5310" t="str">
            <v>CORPORATE</v>
          </cell>
          <cell r="K5310" t="str">
            <v>M/S. BANK AL HABIB LTD A/C M/S. VOLKA FOOD 
INTERNATIONAL  LTD 
LEADER POLICY NO. 2023016VPCOP00364</v>
          </cell>
          <cell r="L5310" t="str">
            <v xml:space="preserve"> F</v>
          </cell>
          <cell r="M5310" t="str">
            <v xml:space="preserve"> 09000320-Abdul Khaliq Khan</v>
          </cell>
          <cell r="N5310" t="str">
            <v>SUZUKI CULTUS VXL EURO II</v>
          </cell>
          <cell r="O5310" t="str">
            <v>2018</v>
          </cell>
          <cell r="P5310" t="str">
            <v>MNB-18-493</v>
          </cell>
          <cell r="Q5310" t="str">
            <v>120709</v>
          </cell>
          <cell r="R5310" t="str">
            <v>10020868</v>
          </cell>
          <cell r="T5310">
            <v>1800000</v>
          </cell>
          <cell r="U5310">
            <v>5538</v>
          </cell>
          <cell r="V5310">
            <v>6479</v>
          </cell>
          <cell r="W5310">
            <v>64440</v>
          </cell>
          <cell r="X5310">
            <v>0</v>
          </cell>
          <cell r="Y5310">
            <v>-57961</v>
          </cell>
        </row>
        <row r="5311">
          <cell r="B5311" t="str">
            <v>LHR/LHR/F/MO/PC COMP/P/80119/12/2023</v>
          </cell>
          <cell r="D5311" t="str">
            <v>UBL INSURERS LIMITED - WINDOW TAKAFUL MULTAN BRANCH</v>
          </cell>
          <cell r="E5311">
            <v>45281</v>
          </cell>
          <cell r="F5311">
            <v>45107</v>
          </cell>
          <cell r="G5311">
            <v>45472</v>
          </cell>
          <cell r="H5311" t="str">
            <v xml:space="preserve"> 08802180</v>
          </cell>
          <cell r="I5311" t="str">
            <v xml:space="preserve"> UBL INSURERS LIMITED - WINDOW TAKAFUL MULTAN BRANCH</v>
          </cell>
          <cell r="J5311" t="str">
            <v>CORPORATE</v>
          </cell>
          <cell r="K5311" t="str">
            <v>MR. ADEEL KHALID  CNIC NO. 3240341313389
LEADER POLICY NO. 2023016VPCOP00423</v>
          </cell>
          <cell r="L5311" t="str">
            <v xml:space="preserve"> F</v>
          </cell>
          <cell r="M5311" t="str">
            <v xml:space="preserve"> 09000320-Abdul Khaliq Khan</v>
          </cell>
          <cell r="N5311" t="str">
            <v>SUZUKI CULTUS VXL EURO II</v>
          </cell>
          <cell r="O5311" t="str">
            <v>2018</v>
          </cell>
          <cell r="P5311" t="str">
            <v>BLW-902</v>
          </cell>
          <cell r="Q5311" t="str">
            <v>118241</v>
          </cell>
          <cell r="R5311" t="str">
            <v>10018232</v>
          </cell>
          <cell r="T5311">
            <v>2000000</v>
          </cell>
          <cell r="U5311">
            <v>9231</v>
          </cell>
          <cell r="V5311">
            <v>10800</v>
          </cell>
          <cell r="W5311">
            <v>58556</v>
          </cell>
          <cell r="X5311">
            <v>0</v>
          </cell>
          <cell r="Y5311">
            <v>-47756</v>
          </cell>
        </row>
        <row r="5312">
          <cell r="B5312" t="str">
            <v>KHI/HO/D/MO/PC COMP/P/80121/12/2023</v>
          </cell>
          <cell r="E5312">
            <v>45281</v>
          </cell>
          <cell r="F5312">
            <v>45282</v>
          </cell>
          <cell r="G5312">
            <v>45647</v>
          </cell>
          <cell r="H5312" t="str">
            <v xml:space="preserve"> 08000809</v>
          </cell>
          <cell r="I5312" t="str">
            <v xml:space="preserve"> MEEZAN BANK LTD (EMPLOYEES)</v>
          </cell>
          <cell r="J5312" t="str">
            <v>INDIVIDUAL</v>
          </cell>
          <cell r="K5312" t="str">
            <v>Mr. Khurram Ahmed Shaikh 
HPA M/s. Meezan Bank Limited 
Staff Loan 
Cnic No. 4130321973001 Cell No. 03040921452</v>
          </cell>
          <cell r="L5312" t="str">
            <v xml:space="preserve"> D</v>
          </cell>
          <cell r="M5312" t="str">
            <v xml:space="preserve"> 09000221-Muhammad Irfan</v>
          </cell>
          <cell r="N5312" t="str">
            <v>SUZUKI ALTO VXL AGS E-2</v>
          </cell>
          <cell r="O5312" t="str">
            <v>2022</v>
          </cell>
          <cell r="P5312" t="str">
            <v>BXZ-820</v>
          </cell>
          <cell r="Q5312" t="str">
            <v>6R261457</v>
          </cell>
          <cell r="R5312" t="str">
            <v>NF1AET306H 1161444</v>
          </cell>
          <cell r="T5312">
            <v>2250000</v>
          </cell>
          <cell r="U5312">
            <v>29561</v>
          </cell>
          <cell r="V5312">
            <v>33750</v>
          </cell>
          <cell r="W5312">
            <v>0</v>
          </cell>
          <cell r="X5312">
            <v>0</v>
          </cell>
          <cell r="Y5312">
            <v>33750</v>
          </cell>
        </row>
        <row r="5313">
          <cell r="B5313" t="str">
            <v>KHI/HO/D/MO/PD COMP/P/80138/12/2023</v>
          </cell>
          <cell r="C5313" t="str">
            <v>KHI/HO/D/MO/PD COMP/E/35649/12/2023</v>
          </cell>
          <cell r="E5313">
            <v>45289</v>
          </cell>
          <cell r="F5313">
            <v>45279</v>
          </cell>
          <cell r="G5313">
            <v>45644</v>
          </cell>
          <cell r="H5313" t="str">
            <v xml:space="preserve"> 08814954</v>
          </cell>
          <cell r="I5313" t="str">
            <v xml:space="preserve"> Rehan Mahmood(4220102902779)</v>
          </cell>
          <cell r="J5313" t="str">
            <v>INDIVIDUAL</v>
          </cell>
          <cell r="L5313" t="str">
            <v xml:space="preserve"> D</v>
          </cell>
          <cell r="M5313" t="str">
            <v xml:space="preserve"> 09000210-Tariq Shahzad</v>
          </cell>
          <cell r="U5313">
            <v>31507</v>
          </cell>
          <cell r="V5313">
            <v>35920</v>
          </cell>
          <cell r="W5313">
            <v>0</v>
          </cell>
          <cell r="X5313">
            <v>0</v>
          </cell>
          <cell r="Y5313">
            <v>35920</v>
          </cell>
        </row>
        <row r="5314">
          <cell r="B5314" t="str">
            <v>LHR/LHR/F/MO/PC COMP/P/80139/12/2023</v>
          </cell>
          <cell r="D5314" t="str">
            <v>UBL INSURERS LIMITED - WINDOW TAKAFUL LAHORE BRANCH</v>
          </cell>
          <cell r="E5314">
            <v>45281</v>
          </cell>
          <cell r="F5314">
            <v>45127</v>
          </cell>
          <cell r="G5314">
            <v>45492</v>
          </cell>
          <cell r="H5314" t="str">
            <v xml:space="preserve"> 08804745</v>
          </cell>
          <cell r="I5314" t="str">
            <v xml:space="preserve"> UBL INSURERS LIMITED - WINDOW TAKAFUL LAHORE  BRANCH</v>
          </cell>
          <cell r="J5314" t="str">
            <v>CORPORATE</v>
          </cell>
          <cell r="K5314" t="str">
            <v>M/S. BANK AL HABIB LTD A/C M/C COTTON WEB LTD 
LEADER POLICY NO. 2023T014VPCOP00041</v>
          </cell>
          <cell r="L5314" t="str">
            <v xml:space="preserve"> F</v>
          </cell>
          <cell r="M5314" t="str">
            <v xml:space="preserve"> 09000331-Firdous Naqvi</v>
          </cell>
          <cell r="N5314" t="str">
            <v>SUZUKI ALTO VXR AGS</v>
          </cell>
          <cell r="O5314" t="str">
            <v>2023</v>
          </cell>
          <cell r="P5314" t="str">
            <v>APL-603</v>
          </cell>
          <cell r="Q5314" t="str">
            <v>275412</v>
          </cell>
          <cell r="R5314" t="str">
            <v>1175395</v>
          </cell>
          <cell r="T5314">
            <v>2809000</v>
          </cell>
          <cell r="U5314">
            <v>12239</v>
          </cell>
          <cell r="V5314">
            <v>14319</v>
          </cell>
          <cell r="W5314">
            <v>0</v>
          </cell>
          <cell r="X5314">
            <v>0</v>
          </cell>
          <cell r="Y5314">
            <v>14319</v>
          </cell>
        </row>
        <row r="5315">
          <cell r="B5315" t="str">
            <v>LHR/LHR/F/MO/PC COMP/P/80147/12/2023</v>
          </cell>
          <cell r="D5315" t="str">
            <v>UBL INSURERS LIMITED - WINDOW TAKAFUL LAHORE BRANCH</v>
          </cell>
          <cell r="E5315">
            <v>45281</v>
          </cell>
          <cell r="F5315">
            <v>45104</v>
          </cell>
          <cell r="G5315">
            <v>45469</v>
          </cell>
          <cell r="H5315" t="str">
            <v xml:space="preserve"> 08804745</v>
          </cell>
          <cell r="I5315" t="str">
            <v xml:space="preserve"> UBL INSURERS LIMITED - WINDOW TAKAFUL LAHORE  BRANCH</v>
          </cell>
          <cell r="J5315" t="str">
            <v>CORPORATE</v>
          </cell>
          <cell r="K5315" t="str">
            <v>M/S. BANK AL HABIB LTD A/C M/C COTTON WEB LTD 
LEADER POLICY NO. 2023T014VPCOP00035</v>
          </cell>
          <cell r="L5315" t="str">
            <v xml:space="preserve"> F</v>
          </cell>
          <cell r="M5315" t="str">
            <v xml:space="preserve"> 09000331-Firdous Naqvi</v>
          </cell>
          <cell r="N5315" t="str">
            <v>SUZUKI WAGON-R VXR</v>
          </cell>
          <cell r="O5315" t="str">
            <v>2021</v>
          </cell>
          <cell r="P5315" t="str">
            <v>ACX-388</v>
          </cell>
          <cell r="Q5315" t="str">
            <v>212702</v>
          </cell>
          <cell r="R5315" t="str">
            <v>10112684</v>
          </cell>
          <cell r="T5315">
            <v>2610000</v>
          </cell>
          <cell r="U5315">
            <v>11372</v>
          </cell>
          <cell r="V5315">
            <v>13305</v>
          </cell>
          <cell r="W5315">
            <v>0</v>
          </cell>
          <cell r="X5315">
            <v>0</v>
          </cell>
          <cell r="Y5315">
            <v>13305</v>
          </cell>
        </row>
        <row r="5316">
          <cell r="B5316" t="str">
            <v>LHR/LHR/F/MO/PC COMP/P/80150/12/2023</v>
          </cell>
          <cell r="D5316" t="str">
            <v>UBL INSURERS LIMITED - WINDOW TAKAFUL LAHORE BRANCH</v>
          </cell>
          <cell r="E5316">
            <v>45281</v>
          </cell>
          <cell r="F5316">
            <v>45103</v>
          </cell>
          <cell r="G5316">
            <v>45468</v>
          </cell>
          <cell r="H5316" t="str">
            <v xml:space="preserve"> 08804745</v>
          </cell>
          <cell r="I5316" t="str">
            <v xml:space="preserve"> UBL INSURERS LIMITED - WINDOW TAKAFUL LAHORE  BRANCH</v>
          </cell>
          <cell r="J5316" t="str">
            <v>CORPORATE</v>
          </cell>
          <cell r="K5316" t="str">
            <v>M/S. BANK AL HABIB LTD A/C M/C COTTON WEB LTD 
LEADER POLICY NO. 2023T014VPCOP00034</v>
          </cell>
          <cell r="L5316" t="str">
            <v xml:space="preserve"> F</v>
          </cell>
          <cell r="M5316" t="str">
            <v xml:space="preserve"> 09000331-Firdous Naqvi</v>
          </cell>
          <cell r="N5316" t="str">
            <v>SUZUKI WAGON R VXL AGS</v>
          </cell>
          <cell r="O5316" t="str">
            <v>2020</v>
          </cell>
          <cell r="P5316" t="str">
            <v>ABQ-977</v>
          </cell>
          <cell r="Q5316" t="str">
            <v>204170</v>
          </cell>
          <cell r="R5316" t="str">
            <v>10104169</v>
          </cell>
          <cell r="T5316">
            <v>2840000</v>
          </cell>
          <cell r="U5316">
            <v>12374</v>
          </cell>
          <cell r="V5316">
            <v>14478</v>
          </cell>
          <cell r="W5316">
            <v>0</v>
          </cell>
          <cell r="X5316">
            <v>0</v>
          </cell>
          <cell r="Y5316">
            <v>14478</v>
          </cell>
        </row>
        <row r="5317">
          <cell r="B5317" t="str">
            <v>LHR/LHR/F/MO/PC COMP/P/80151/12/2023</v>
          </cell>
          <cell r="D5317" t="str">
            <v>UBL INSURERS LIMITED - WINDOW TAKAFUL LAHORE BRANCH</v>
          </cell>
          <cell r="E5317">
            <v>45281</v>
          </cell>
          <cell r="F5317">
            <v>45098</v>
          </cell>
          <cell r="G5317">
            <v>45463</v>
          </cell>
          <cell r="H5317" t="str">
            <v xml:space="preserve"> 08804745</v>
          </cell>
          <cell r="I5317" t="str">
            <v xml:space="preserve"> UBL INSURERS LIMITED - WINDOW TAKAFUL LAHORE  BRANCH</v>
          </cell>
          <cell r="J5317" t="str">
            <v>CORPORATE</v>
          </cell>
          <cell r="K5317" t="str">
            <v>M/S. BANK AL HABIB LTD A/C M/C COTTON WEB LTD 
LEADER POLICY NO. 2023T014VPCOP00032</v>
          </cell>
          <cell r="L5317" t="str">
            <v xml:space="preserve"> F</v>
          </cell>
          <cell r="M5317" t="str">
            <v xml:space="preserve"> 09000331-Firdous Naqvi</v>
          </cell>
          <cell r="N5317" t="str">
            <v>SUZUKI ALTO VX EURO II</v>
          </cell>
          <cell r="O5317" t="str">
            <v>2022</v>
          </cell>
          <cell r="P5317" t="str">
            <v>AMV-850</v>
          </cell>
          <cell r="Q5317" t="str">
            <v>266848</v>
          </cell>
          <cell r="R5317" t="str">
            <v>1166836</v>
          </cell>
          <cell r="T5317">
            <v>2350000</v>
          </cell>
          <cell r="U5317">
            <v>10238</v>
          </cell>
          <cell r="V5317">
            <v>11978</v>
          </cell>
          <cell r="W5317">
            <v>0</v>
          </cell>
          <cell r="X5317">
            <v>0</v>
          </cell>
          <cell r="Y5317">
            <v>11978</v>
          </cell>
        </row>
        <row r="5318">
          <cell r="B5318" t="str">
            <v>LHR/LHR/F/MO/PC COMP/P/80154/12/2023</v>
          </cell>
          <cell r="D5318" t="str">
            <v>UBL INSURERS LIMITED - WINDOW TAKAFUL LAHORE BRANCH</v>
          </cell>
          <cell r="E5318">
            <v>45281</v>
          </cell>
          <cell r="F5318">
            <v>45098</v>
          </cell>
          <cell r="G5318">
            <v>45463</v>
          </cell>
          <cell r="H5318" t="str">
            <v xml:space="preserve"> 08804745</v>
          </cell>
          <cell r="I5318" t="str">
            <v xml:space="preserve"> UBL INSURERS LIMITED - WINDOW TAKAFUL LAHORE  BRANCH</v>
          </cell>
          <cell r="J5318" t="str">
            <v>CORPORATE</v>
          </cell>
          <cell r="K5318" t="str">
            <v>M/S. BANK AL HABIB LTD A/C M/C COTTON WEB LTD 
LEADER POLICY NO. 2023T014VPCOP00031</v>
          </cell>
          <cell r="L5318" t="str">
            <v xml:space="preserve"> F</v>
          </cell>
          <cell r="M5318" t="str">
            <v xml:space="preserve"> 09000331-Firdous Naqvi</v>
          </cell>
          <cell r="N5318" t="str">
            <v>SUZUKI ALTO VXR E-2</v>
          </cell>
          <cell r="O5318" t="str">
            <v>2023</v>
          </cell>
          <cell r="Q5318" t="str">
            <v>275302</v>
          </cell>
          <cell r="R5318" t="str">
            <v>1175325</v>
          </cell>
          <cell r="T5318">
            <v>2622000</v>
          </cell>
          <cell r="U5318">
            <v>11424</v>
          </cell>
          <cell r="V5318">
            <v>13366</v>
          </cell>
          <cell r="W5318">
            <v>0</v>
          </cell>
          <cell r="X5318">
            <v>0</v>
          </cell>
          <cell r="Y5318">
            <v>13366</v>
          </cell>
        </row>
        <row r="5319">
          <cell r="B5319" t="str">
            <v>KHI/HO/D/MO/PC COMP/C/80156/4/12/2023</v>
          </cell>
          <cell r="C5319" t="str">
            <v>KHI/HO/D/MO/PC COMP/E/37005/00004/02/2024</v>
          </cell>
          <cell r="E5319">
            <v>45334</v>
          </cell>
          <cell r="F5319">
            <v>45265</v>
          </cell>
          <cell r="G5319">
            <v>45630</v>
          </cell>
          <cell r="H5319" t="str">
            <v xml:space="preserve"> 08004499</v>
          </cell>
          <cell r="I5319" t="str">
            <v xml:space="preserve"> AL BARAKA BANK (PAKISTAN) LIMITED</v>
          </cell>
          <cell r="J5319" t="str">
            <v>BANK</v>
          </cell>
          <cell r="K5319" t="str">
            <v>Mr. Ameer Ul Azeem
Hpa M/S. Al Baraka Bank (Pakistan) Limited</v>
          </cell>
          <cell r="L5319" t="str">
            <v xml:space="preserve"> D</v>
          </cell>
          <cell r="M5319" t="str">
            <v xml:space="preserve"> 09000221-Muhammad Irfan</v>
          </cell>
          <cell r="N5319" t="str">
            <v>TOYOTA YARIS ATIV X CVT</v>
          </cell>
          <cell r="O5319" t="str">
            <v>2022</v>
          </cell>
          <cell r="Q5319" t="str">
            <v>2A58721</v>
          </cell>
          <cell r="R5319" t="str">
            <v>9521370</v>
          </cell>
          <cell r="S5319" t="str">
            <v>0417-015850479071</v>
          </cell>
          <cell r="T5319">
            <v>-3878550</v>
          </cell>
          <cell r="U5319">
            <v>-25517</v>
          </cell>
          <cell r="V5319">
            <v>-29089</v>
          </cell>
          <cell r="W5319">
            <v>0</v>
          </cell>
          <cell r="X5319">
            <v>0</v>
          </cell>
          <cell r="Y5319">
            <v>-29089</v>
          </cell>
        </row>
        <row r="5320">
          <cell r="B5320" t="str">
            <v>LHR/LHR/F/MO/PC COMP/P/80160/12/2023</v>
          </cell>
          <cell r="D5320" t="str">
            <v>UBL INSURERS LIMITED - WINDOW TAKAFUL LAHORE BRANCH</v>
          </cell>
          <cell r="E5320">
            <v>45281</v>
          </cell>
          <cell r="F5320">
            <v>45127</v>
          </cell>
          <cell r="G5320">
            <v>45492</v>
          </cell>
          <cell r="H5320" t="str">
            <v xml:space="preserve"> 08804745</v>
          </cell>
          <cell r="I5320" t="str">
            <v xml:space="preserve"> UBL INSURERS LIMITED - WINDOW TAKAFUL LAHORE  BRANCH</v>
          </cell>
          <cell r="J5320" t="str">
            <v>CORPORATE</v>
          </cell>
          <cell r="K5320" t="str">
            <v>M/S. BANK AL HABIB LTD A/C M/C COTTON WEB LTD 
LEADER POLICY NO. 2023T014VPCOP00036</v>
          </cell>
          <cell r="L5320" t="str">
            <v xml:space="preserve"> F</v>
          </cell>
          <cell r="M5320" t="str">
            <v xml:space="preserve"> 09000331-Firdous Naqvi</v>
          </cell>
          <cell r="N5320" t="str">
            <v>SUZUKI ALTO VXR E-2</v>
          </cell>
          <cell r="O5320" t="str">
            <v>2022</v>
          </cell>
          <cell r="P5320" t="str">
            <v>AKX-783</v>
          </cell>
          <cell r="Q5320" t="str">
            <v>240418</v>
          </cell>
          <cell r="R5320" t="str">
            <v>1140449</v>
          </cell>
          <cell r="T5320">
            <v>2500000</v>
          </cell>
          <cell r="U5320">
            <v>10892</v>
          </cell>
          <cell r="V5320">
            <v>12744</v>
          </cell>
          <cell r="W5320">
            <v>0</v>
          </cell>
          <cell r="X5320">
            <v>0</v>
          </cell>
          <cell r="Y5320">
            <v>12744</v>
          </cell>
        </row>
        <row r="5321">
          <cell r="B5321" t="str">
            <v>LHR/LHR/F/MO/PC COMP/P/80161/12/2023</v>
          </cell>
          <cell r="D5321" t="str">
            <v>UBL INSURERS LIMITED - WINDOW TAKAFUL LAHORE BRANCH</v>
          </cell>
          <cell r="E5321">
            <v>45281</v>
          </cell>
          <cell r="F5321">
            <v>45245</v>
          </cell>
          <cell r="G5321">
            <v>45610</v>
          </cell>
          <cell r="H5321" t="str">
            <v xml:space="preserve"> 08804745</v>
          </cell>
          <cell r="I5321" t="str">
            <v xml:space="preserve"> UBL INSURERS LIMITED - WINDOW TAKAFUL LAHORE  BRANCH</v>
          </cell>
          <cell r="J5321" t="str">
            <v>CORPORATE</v>
          </cell>
          <cell r="K5321" t="str">
            <v>M/S. BANK AL HABIB LTD A/C M/C COTTON WEB LTD 
LEADER POLICY NO. 2023T014VPCOP00053</v>
          </cell>
          <cell r="L5321" t="str">
            <v xml:space="preserve"> F</v>
          </cell>
          <cell r="M5321" t="str">
            <v xml:space="preserve"> 09000331-Firdous Naqvi</v>
          </cell>
          <cell r="N5321" t="str">
            <v>SUZUKI ALTO VXR E-2</v>
          </cell>
          <cell r="O5321" t="str">
            <v>2023</v>
          </cell>
          <cell r="P5321" t="str">
            <v>AQE-589</v>
          </cell>
          <cell r="Q5321" t="str">
            <v>285979</v>
          </cell>
          <cell r="R5321" t="str">
            <v>1185950</v>
          </cell>
          <cell r="T5321">
            <v>2622000</v>
          </cell>
          <cell r="U5321">
            <v>11424</v>
          </cell>
          <cell r="V5321">
            <v>13366</v>
          </cell>
          <cell r="W5321">
            <v>0</v>
          </cell>
          <cell r="X5321">
            <v>0</v>
          </cell>
          <cell r="Y5321">
            <v>13366</v>
          </cell>
        </row>
        <row r="5322">
          <cell r="B5322" t="str">
            <v>LHR/LHR/F/MO/PC COMP/P/80162/12/2023</v>
          </cell>
          <cell r="D5322" t="str">
            <v>UBL INSURERS LIMITED - WINDOW TAKAFUL LAHORE BRANCH</v>
          </cell>
          <cell r="E5322">
            <v>45281</v>
          </cell>
          <cell r="F5322">
            <v>45128</v>
          </cell>
          <cell r="G5322">
            <v>45493</v>
          </cell>
          <cell r="H5322" t="str">
            <v xml:space="preserve"> 08804745</v>
          </cell>
          <cell r="I5322" t="str">
            <v xml:space="preserve"> UBL INSURERS LIMITED - WINDOW TAKAFUL LAHORE  BRANCH</v>
          </cell>
          <cell r="J5322" t="str">
            <v>CORPORATE</v>
          </cell>
          <cell r="K5322" t="str">
            <v>M/S. BANK AL HABIB LTD A/C M/C COTTON WEB LTD 
LEADER POLICY NO. 2023T014VPCOP00048</v>
          </cell>
          <cell r="L5322" t="str">
            <v xml:space="preserve"> F</v>
          </cell>
          <cell r="M5322" t="str">
            <v xml:space="preserve"> 09000331-Firdous Naqvi</v>
          </cell>
          <cell r="N5322" t="str">
            <v>HONDA BRV I-VTEC S STD</v>
          </cell>
          <cell r="O5322" t="str">
            <v>2020</v>
          </cell>
          <cell r="P5322" t="str">
            <v>LEB-20-8797</v>
          </cell>
          <cell r="Q5322" t="str">
            <v>14801938</v>
          </cell>
          <cell r="R5322" t="str">
            <v>018625</v>
          </cell>
          <cell r="T5322">
            <v>4600000</v>
          </cell>
          <cell r="U5322">
            <v>20046</v>
          </cell>
          <cell r="V5322">
            <v>23453</v>
          </cell>
          <cell r="W5322">
            <v>0</v>
          </cell>
          <cell r="X5322">
            <v>0</v>
          </cell>
          <cell r="Y5322">
            <v>23453</v>
          </cell>
        </row>
        <row r="5323">
          <cell r="B5323" t="str">
            <v>KHI/HO/D/MO/PD COMP/P/80189/12/2023</v>
          </cell>
          <cell r="C5323" t="str">
            <v>KHI/HO/D/MO/PD COMP/E/35652/12/2023</v>
          </cell>
          <cell r="E5323">
            <v>45289</v>
          </cell>
          <cell r="F5323">
            <v>45280</v>
          </cell>
          <cell r="G5323">
            <v>45645</v>
          </cell>
          <cell r="H5323" t="str">
            <v xml:space="preserve"> 08814962</v>
          </cell>
          <cell r="I5323" t="str">
            <v xml:space="preserve"> Naveed Iqbal(4210114403571)</v>
          </cell>
          <cell r="J5323" t="str">
            <v>INDIVIDUAL</v>
          </cell>
          <cell r="L5323" t="str">
            <v xml:space="preserve"> D</v>
          </cell>
          <cell r="M5323" t="str">
            <v xml:space="preserve"> 09000355-Asif Azeem</v>
          </cell>
          <cell r="U5323">
            <v>78069</v>
          </cell>
          <cell r="V5323">
            <v>89000</v>
          </cell>
          <cell r="W5323">
            <v>0</v>
          </cell>
          <cell r="X5323">
            <v>0</v>
          </cell>
          <cell r="Y5323">
            <v>89000</v>
          </cell>
        </row>
        <row r="5324">
          <cell r="B5324" t="str">
            <v>KHI/HO/D/MO/PD COMP/P/80196/12/2023</v>
          </cell>
          <cell r="C5324" t="str">
            <v>KHI/HO/D/MO/PD COMP/E/35650/12/2023</v>
          </cell>
          <cell r="E5324">
            <v>45289</v>
          </cell>
          <cell r="F5324">
            <v>45281</v>
          </cell>
          <cell r="G5324">
            <v>45646</v>
          </cell>
          <cell r="H5324" t="str">
            <v xml:space="preserve"> 08802704</v>
          </cell>
          <cell r="I5324" t="str">
            <v xml:space="preserve"> Yasheer</v>
          </cell>
          <cell r="J5324" t="str">
            <v>INDIVIDUAL</v>
          </cell>
          <cell r="L5324" t="str">
            <v xml:space="preserve"> D</v>
          </cell>
          <cell r="M5324" t="str">
            <v xml:space="preserve"> 09000210-Tariq Shahzad</v>
          </cell>
          <cell r="U5324">
            <v>57016</v>
          </cell>
          <cell r="V5324">
            <v>65000</v>
          </cell>
          <cell r="W5324">
            <v>0</v>
          </cell>
          <cell r="X5324">
            <v>0</v>
          </cell>
          <cell r="Y5324">
            <v>65000</v>
          </cell>
        </row>
        <row r="5325">
          <cell r="B5325" t="str">
            <v>KHI/HO/D/MO/PC COMP/C/80211/1/12/2023</v>
          </cell>
          <cell r="E5325">
            <v>45282</v>
          </cell>
          <cell r="F5325">
            <v>45281</v>
          </cell>
          <cell r="G5325">
            <v>45646</v>
          </cell>
          <cell r="H5325" t="str">
            <v xml:space="preserve"> 08000160</v>
          </cell>
          <cell r="I5325" t="str">
            <v xml:space="preserve"> MEEZAN BANK LIMITED- SARGODHA BRANCH</v>
          </cell>
          <cell r="J5325" t="str">
            <v>BANK</v>
          </cell>
          <cell r="K5325" t="str">
            <v>M/S. Meezan Bank Limited Sargodha Branch 
User: Ms. Samina Shaheen</v>
          </cell>
          <cell r="L5325" t="str">
            <v xml:space="preserve"> D</v>
          </cell>
          <cell r="M5325" t="str">
            <v xml:space="preserve"> 09000221-Muhammad Irfan</v>
          </cell>
          <cell r="N5325" t="str">
            <v>SUZUKI WAGON R VXL</v>
          </cell>
          <cell r="O5325" t="str">
            <v>2020</v>
          </cell>
          <cell r="Q5325" t="str">
            <v>PK10B189522</v>
          </cell>
          <cell r="R5325" t="str">
            <v>A1J310PK10089506</v>
          </cell>
          <cell r="S5325" t="str">
            <v>CI-2023-9853-0006</v>
          </cell>
          <cell r="T5325">
            <v>2350000</v>
          </cell>
          <cell r="U5325">
            <v>30877</v>
          </cell>
          <cell r="V5325">
            <v>35250</v>
          </cell>
          <cell r="W5325">
            <v>0</v>
          </cell>
          <cell r="X5325">
            <v>0</v>
          </cell>
          <cell r="Y5325">
            <v>35250</v>
          </cell>
        </row>
        <row r="5326">
          <cell r="B5326" t="str">
            <v>KHI/HO/D/MO/PD COMP/P/80225/12/2023</v>
          </cell>
          <cell r="C5326" t="str">
            <v>KHI/HO/D/MO/PD COMP/E/35651/12/2023</v>
          </cell>
          <cell r="E5326">
            <v>45289</v>
          </cell>
          <cell r="F5326">
            <v>45282</v>
          </cell>
          <cell r="G5326">
            <v>45647</v>
          </cell>
          <cell r="H5326" t="str">
            <v xml:space="preserve"> 08809569</v>
          </cell>
          <cell r="I5326" t="str">
            <v xml:space="preserve"> Umair (4220191085875)</v>
          </cell>
          <cell r="J5326" t="str">
            <v>INDIVIDUAL</v>
          </cell>
          <cell r="L5326" t="str">
            <v xml:space="preserve"> D</v>
          </cell>
          <cell r="M5326" t="str">
            <v xml:space="preserve"> 09000210-Tariq Shahzad</v>
          </cell>
          <cell r="U5326">
            <v>39473</v>
          </cell>
          <cell r="V5326">
            <v>45000</v>
          </cell>
          <cell r="W5326">
            <v>0</v>
          </cell>
          <cell r="X5326">
            <v>0</v>
          </cell>
          <cell r="Y5326">
            <v>45000</v>
          </cell>
        </row>
        <row r="5327">
          <cell r="B5327" t="str">
            <v>KHI/HO/D/MO/PD COMP/P/80299/12/2023</v>
          </cell>
          <cell r="C5327" t="str">
            <v>KHI/HO/D/MO/PD COMP/E/35653/12/2023</v>
          </cell>
          <cell r="E5327">
            <v>45289</v>
          </cell>
          <cell r="F5327">
            <v>45282</v>
          </cell>
          <cell r="G5327">
            <v>45647</v>
          </cell>
          <cell r="H5327" t="str">
            <v xml:space="preserve"> 08814978</v>
          </cell>
          <cell r="I5327" t="str">
            <v xml:space="preserve"> Muhammad Usman Javaid(3520227739933)</v>
          </cell>
          <cell r="J5327" t="str">
            <v>INDIVIDUAL</v>
          </cell>
          <cell r="L5327" t="str">
            <v xml:space="preserve"> D</v>
          </cell>
          <cell r="M5327" t="str">
            <v xml:space="preserve"> 09000210-Tariq Shahzad</v>
          </cell>
          <cell r="U5327">
            <v>48245</v>
          </cell>
          <cell r="V5327">
            <v>55000</v>
          </cell>
          <cell r="W5327">
            <v>0</v>
          </cell>
          <cell r="X5327">
            <v>0</v>
          </cell>
          <cell r="Y5327">
            <v>55000</v>
          </cell>
        </row>
        <row r="5328">
          <cell r="B5328" t="str">
            <v>KHI/HO/D/MO/PD COMP/P/80302/12/2023</v>
          </cell>
          <cell r="C5328" t="str">
            <v>KHI/HO/D/MO/PD COMP/E/35654/12/2023</v>
          </cell>
          <cell r="E5328">
            <v>45289</v>
          </cell>
          <cell r="F5328">
            <v>45262</v>
          </cell>
          <cell r="G5328">
            <v>45627</v>
          </cell>
          <cell r="H5328" t="str">
            <v xml:space="preserve"> 08814980</v>
          </cell>
          <cell r="I5328" t="str">
            <v xml:space="preserve"> Saeed Arif Shah(1350356817331)</v>
          </cell>
          <cell r="J5328" t="str">
            <v>INDIVIDUAL</v>
          </cell>
          <cell r="L5328" t="str">
            <v xml:space="preserve"> D</v>
          </cell>
          <cell r="M5328" t="str">
            <v xml:space="preserve"> 09000210-Tariq Shahzad</v>
          </cell>
          <cell r="U5328">
            <v>76314</v>
          </cell>
          <cell r="V5328">
            <v>87000</v>
          </cell>
          <cell r="W5328">
            <v>0</v>
          </cell>
          <cell r="X5328">
            <v>0</v>
          </cell>
          <cell r="Y5328">
            <v>87000</v>
          </cell>
        </row>
        <row r="5329">
          <cell r="B5329" t="str">
            <v>KHI/HO/D/MO/PC COMP/C/80337/1/12/2023</v>
          </cell>
          <cell r="C5329" t="str">
            <v>KHI/HO/D/MO/PC COMP/E/42115/00001/05/2024</v>
          </cell>
          <cell r="E5329">
            <v>45442</v>
          </cell>
          <cell r="F5329">
            <v>45262</v>
          </cell>
          <cell r="G5329">
            <v>45627</v>
          </cell>
          <cell r="H5329" t="str">
            <v xml:space="preserve"> 08004499</v>
          </cell>
          <cell r="I5329" t="str">
            <v xml:space="preserve"> AL BARAKA BANK (PAKISTAN) LIMITED</v>
          </cell>
          <cell r="J5329" t="str">
            <v>BANK</v>
          </cell>
          <cell r="K5329" t="str">
            <v>Mr. Kashif Farooq
Hpa M/S. Al Baraka Bank (Pakistan) Limited</v>
          </cell>
          <cell r="L5329" t="str">
            <v xml:space="preserve"> D</v>
          </cell>
          <cell r="M5329" t="str">
            <v xml:space="preserve"> 09000221-Muhammad Irfan</v>
          </cell>
          <cell r="N5329" t="str">
            <v>SUZUKI WAGON R VXL</v>
          </cell>
          <cell r="O5329" t="str">
            <v>2021</v>
          </cell>
          <cell r="P5329" t="str">
            <v>AHK-788</v>
          </cell>
          <cell r="Q5329" t="str">
            <v>224515</v>
          </cell>
          <cell r="R5329" t="str">
            <v>10124530</v>
          </cell>
          <cell r="S5329" t="str">
            <v>015855351010</v>
          </cell>
          <cell r="T5329">
            <v>-1574200</v>
          </cell>
          <cell r="U5329">
            <v>-3015</v>
          </cell>
          <cell r="V5329">
            <v>-3437</v>
          </cell>
          <cell r="W5329">
            <v>-3487</v>
          </cell>
          <cell r="X5329">
            <v>0</v>
          </cell>
          <cell r="Y5329">
            <v>50</v>
          </cell>
        </row>
        <row r="5330">
          <cell r="B5330" t="str">
            <v>KHI/HO/D/MO/PC COMP/C/80337/28/12/2023</v>
          </cell>
          <cell r="C5330" t="str">
            <v>KHI/HO/D/MO/PC COMP/E/37508/00028/02/2024</v>
          </cell>
          <cell r="E5330">
            <v>45350</v>
          </cell>
          <cell r="F5330">
            <v>45275</v>
          </cell>
          <cell r="G5330">
            <v>45640</v>
          </cell>
          <cell r="H5330" t="str">
            <v xml:space="preserve"> 08004499</v>
          </cell>
          <cell r="I5330" t="str">
            <v xml:space="preserve"> AL BARAKA BANK (PAKISTAN) LIMITED</v>
          </cell>
          <cell r="J5330" t="str">
            <v>BANK</v>
          </cell>
          <cell r="L5330" t="str">
            <v xml:space="preserve"> D</v>
          </cell>
          <cell r="M5330" t="str">
            <v xml:space="preserve"> 09000221-Muhammad Irfan</v>
          </cell>
          <cell r="U5330">
            <v>-21858</v>
          </cell>
          <cell r="V5330">
            <v>-24917</v>
          </cell>
          <cell r="W5330">
            <v>0</v>
          </cell>
          <cell r="X5330">
            <v>0</v>
          </cell>
          <cell r="Y5330">
            <v>-24917</v>
          </cell>
        </row>
        <row r="5331">
          <cell r="B5331" t="str">
            <v>KHI/HO/D/MO/PC COMP/C/80337/43/12/2023</v>
          </cell>
          <cell r="C5331" t="str">
            <v>KHI/HO/D/MO/PC COMP/E/36248/00043/01/2024</v>
          </cell>
          <cell r="E5331">
            <v>45306</v>
          </cell>
          <cell r="F5331">
            <v>45282</v>
          </cell>
          <cell r="G5331">
            <v>45647</v>
          </cell>
          <cell r="H5331" t="str">
            <v xml:space="preserve"> 08004499</v>
          </cell>
          <cell r="I5331" t="str">
            <v xml:space="preserve"> AL BARAKA BANK (PAKISTAN) LIMITED</v>
          </cell>
          <cell r="J5331" t="str">
            <v>BANK</v>
          </cell>
          <cell r="K5331" t="str">
            <v>Mr. Aas Muhammad  
Hpa M/S. Al Baraka Bank (Pakistan) Limited</v>
          </cell>
          <cell r="L5331" t="str">
            <v xml:space="preserve"> D</v>
          </cell>
          <cell r="M5331" t="str">
            <v xml:space="preserve"> 09000221-Muhammad Irfan</v>
          </cell>
          <cell r="N5331" t="str">
            <v>SUZUKI ALTO VXR E-2</v>
          </cell>
          <cell r="O5331" t="str">
            <v>2021</v>
          </cell>
          <cell r="Q5331" t="str">
            <v>195286</v>
          </cell>
          <cell r="R5331" t="str">
            <v>1095298</v>
          </cell>
          <cell r="S5331" t="str">
            <v>0329-015855924018</v>
          </cell>
          <cell r="T5331">
            <v>-1281800</v>
          </cell>
          <cell r="U5331">
            <v>-12298</v>
          </cell>
          <cell r="V5331">
            <v>-14020</v>
          </cell>
          <cell r="W5331">
            <v>0</v>
          </cell>
          <cell r="X5331">
            <v>0</v>
          </cell>
          <cell r="Y5331">
            <v>-14020</v>
          </cell>
        </row>
        <row r="5332">
          <cell r="B5332" t="str">
            <v>KHI/HO/D/MO/PC COMP/C/80337/44/12/2023</v>
          </cell>
          <cell r="E5332">
            <v>45286</v>
          </cell>
          <cell r="F5332">
            <v>45282</v>
          </cell>
          <cell r="G5332">
            <v>45647</v>
          </cell>
          <cell r="H5332" t="str">
            <v xml:space="preserve"> 08004499</v>
          </cell>
          <cell r="I5332" t="str">
            <v xml:space="preserve"> AL BARAKA BANK (PAKISTAN) LIMITED</v>
          </cell>
          <cell r="J5332" t="str">
            <v>BANK</v>
          </cell>
          <cell r="K5332" t="str">
            <v>Mr. Malik Qaiser Muhammad Awan 
Hpa M/S. Al Baraka Bank (Pakistan) Limited</v>
          </cell>
          <cell r="L5332" t="str">
            <v xml:space="preserve"> D</v>
          </cell>
          <cell r="M5332" t="str">
            <v xml:space="preserve"> 09000221-Muhammad Irfan</v>
          </cell>
          <cell r="N5332" t="str">
            <v>KIA SPORTAGE FWD</v>
          </cell>
          <cell r="O5332" t="str">
            <v>2021</v>
          </cell>
          <cell r="Q5332" t="str">
            <v>314721</v>
          </cell>
          <cell r="R5332" t="str">
            <v>109160</v>
          </cell>
          <cell r="S5332" t="str">
            <v>0307-0158561548011</v>
          </cell>
          <cell r="T5332">
            <v>3677950</v>
          </cell>
          <cell r="U5332">
            <v>48394</v>
          </cell>
          <cell r="V5332">
            <v>55169</v>
          </cell>
          <cell r="W5332">
            <v>0</v>
          </cell>
          <cell r="X5332">
            <v>0</v>
          </cell>
          <cell r="Y5332">
            <v>55169</v>
          </cell>
        </row>
        <row r="5333">
          <cell r="B5333" t="str">
            <v>KHI/HO/D/MO/PC COMP/C/80354/14/12/2023</v>
          </cell>
          <cell r="E5333">
            <v>45286</v>
          </cell>
          <cell r="F5333">
            <v>45291</v>
          </cell>
          <cell r="G5333">
            <v>45656</v>
          </cell>
          <cell r="H5333" t="str">
            <v xml:space="preserve"> 08004499</v>
          </cell>
          <cell r="I5333" t="str">
            <v xml:space="preserve"> AL BARAKA BANK (PAKISTAN) LIMITED</v>
          </cell>
          <cell r="J5333" t="str">
            <v>BANK</v>
          </cell>
          <cell r="K5333" t="str">
            <v>Mr. Salamat Ali    
Hpa M/S. Al Baraka Bank (Pakistan) Limited</v>
          </cell>
          <cell r="L5333" t="str">
            <v xml:space="preserve"> D</v>
          </cell>
          <cell r="M5333" t="str">
            <v xml:space="preserve"> 09000221-Muhammad Irfan</v>
          </cell>
          <cell r="N5333" t="str">
            <v>SUZUKI CULTUS VXR EURO-II</v>
          </cell>
          <cell r="O5333" t="str">
            <v>2013</v>
          </cell>
          <cell r="P5333" t="str">
            <v>LED-13-6321</v>
          </cell>
          <cell r="Q5333" t="str">
            <v>PKF578852</v>
          </cell>
          <cell r="R5333" t="str">
            <v>SF410PK485721</v>
          </cell>
          <cell r="S5333" t="str">
            <v>0423-0158469382016</v>
          </cell>
          <cell r="T5333">
            <v>675000</v>
          </cell>
          <cell r="U5333">
            <v>17763</v>
          </cell>
          <cell r="V5333">
            <v>20250</v>
          </cell>
          <cell r="W5333">
            <v>0</v>
          </cell>
          <cell r="X5333">
            <v>0</v>
          </cell>
          <cell r="Y5333">
            <v>20250</v>
          </cell>
        </row>
        <row r="5334">
          <cell r="B5334" t="str">
            <v>KHI/AR/AR/D/MO/MC TTT/P/80359/12/2023</v>
          </cell>
          <cell r="E5334">
            <v>45286</v>
          </cell>
          <cell r="F5334">
            <v>45282</v>
          </cell>
          <cell r="G5334">
            <v>45647</v>
          </cell>
          <cell r="H5334" t="str">
            <v xml:space="preserve"> 08815003</v>
          </cell>
          <cell r="I5334" t="str">
            <v xml:space="preserve"> Syed Waqas Ali #42101-5778766-3</v>
          </cell>
          <cell r="J5334" t="str">
            <v>INDIVIDUAL</v>
          </cell>
          <cell r="K5334" t="str">
            <v>Mr. Syed Waqas Ali 
CNIC  No. 42101-5778766-3
Cell No. 0332-2355788</v>
          </cell>
          <cell r="L5334" t="str">
            <v xml:space="preserve"> D</v>
          </cell>
          <cell r="M5334" t="str">
            <v xml:space="preserve"> 09000607-Al Meezan Autos</v>
          </cell>
          <cell r="N5334" t="str">
            <v>UNIQUE UD 70 CDI</v>
          </cell>
          <cell r="O5334" t="str">
            <v>2023</v>
          </cell>
          <cell r="Q5334" t="str">
            <v>DSE-2449164</v>
          </cell>
          <cell r="R5334" t="str">
            <v>DSC-3450615</v>
          </cell>
          <cell r="T5334">
            <v>110000</v>
          </cell>
          <cell r="U5334">
            <v>7675</v>
          </cell>
          <cell r="V5334">
            <v>8800</v>
          </cell>
          <cell r="W5334">
            <v>8471</v>
          </cell>
          <cell r="X5334">
            <v>0</v>
          </cell>
          <cell r="Y5334">
            <v>329</v>
          </cell>
        </row>
        <row r="5335">
          <cell r="B5335" t="str">
            <v>KHI/HO/D/MO/PD COMP/P/80386/12/2023</v>
          </cell>
          <cell r="C5335" t="str">
            <v>KHI/HO/D/MO/PD COMP/E/35655/12/2023</v>
          </cell>
          <cell r="E5335">
            <v>45289</v>
          </cell>
          <cell r="F5335">
            <v>45276</v>
          </cell>
          <cell r="G5335">
            <v>45641</v>
          </cell>
          <cell r="H5335" t="str">
            <v xml:space="preserve"> 08815009</v>
          </cell>
          <cell r="I5335" t="str">
            <v xml:space="preserve"> Waqas Ahmed Khan(4210180522045)</v>
          </cell>
          <cell r="J5335" t="str">
            <v>INDIVIDUAL</v>
          </cell>
          <cell r="L5335" t="str">
            <v xml:space="preserve"> D</v>
          </cell>
          <cell r="M5335" t="str">
            <v xml:space="preserve"> 09000210-Tariq Shahzad</v>
          </cell>
          <cell r="U5335">
            <v>34209</v>
          </cell>
          <cell r="V5335">
            <v>39000</v>
          </cell>
          <cell r="W5335">
            <v>0</v>
          </cell>
          <cell r="X5335">
            <v>0</v>
          </cell>
          <cell r="Y5335">
            <v>39000</v>
          </cell>
        </row>
        <row r="5336">
          <cell r="B5336" t="str">
            <v>KHI/HO/D/MO/PD COMP/P/80390/12/2023</v>
          </cell>
          <cell r="C5336" t="str">
            <v>KHI/HO/D/MO/PD COMP/E/35658/12/2023</v>
          </cell>
          <cell r="E5336">
            <v>45289</v>
          </cell>
          <cell r="F5336">
            <v>45286</v>
          </cell>
          <cell r="G5336">
            <v>45651</v>
          </cell>
          <cell r="H5336" t="str">
            <v xml:space="preserve"> 08815012</v>
          </cell>
          <cell r="I5336" t="str">
            <v xml:space="preserve"> Syed Mohammad Adnan(4210196996273)</v>
          </cell>
          <cell r="J5336" t="str">
            <v>INDIVIDUAL</v>
          </cell>
          <cell r="L5336" t="str">
            <v xml:space="preserve"> D</v>
          </cell>
          <cell r="M5336" t="str">
            <v xml:space="preserve"> 09000210-Tariq Shahzad</v>
          </cell>
          <cell r="U5336">
            <v>109648</v>
          </cell>
          <cell r="V5336">
            <v>125000</v>
          </cell>
          <cell r="W5336">
            <v>0</v>
          </cell>
          <cell r="X5336">
            <v>0</v>
          </cell>
          <cell r="Y5336">
            <v>125000</v>
          </cell>
        </row>
        <row r="5337">
          <cell r="B5337" t="str">
            <v>KHI/HO/D/MO/PD COMP/P/80398/12/2023</v>
          </cell>
          <cell r="C5337" t="str">
            <v>KHI/HO/D/MO/PD COMP/E/35656/12/2023</v>
          </cell>
          <cell r="E5337">
            <v>45289</v>
          </cell>
          <cell r="F5337">
            <v>45286</v>
          </cell>
          <cell r="G5337">
            <v>45651</v>
          </cell>
          <cell r="H5337" t="str">
            <v xml:space="preserve"> 08815014</v>
          </cell>
          <cell r="I5337" t="str">
            <v xml:space="preserve"> Tanveer Hussain(3520182860127)</v>
          </cell>
          <cell r="J5337" t="str">
            <v>INDIVIDUAL</v>
          </cell>
          <cell r="L5337" t="str">
            <v xml:space="preserve"> D</v>
          </cell>
          <cell r="M5337" t="str">
            <v xml:space="preserve"> 09000210-Tariq Shahzad</v>
          </cell>
          <cell r="U5337">
            <v>69298</v>
          </cell>
          <cell r="V5337">
            <v>79000</v>
          </cell>
          <cell r="W5337">
            <v>0</v>
          </cell>
          <cell r="X5337">
            <v>0</v>
          </cell>
          <cell r="Y5337">
            <v>79000</v>
          </cell>
        </row>
        <row r="5338">
          <cell r="B5338" t="str">
            <v>KHI/HO/D/MO/PD COMP/P/80403/12/2023</v>
          </cell>
          <cell r="C5338" t="str">
            <v>KHI/HO/D/MO/PD COMP/E/35657/12/2023</v>
          </cell>
          <cell r="E5338">
            <v>45289</v>
          </cell>
          <cell r="F5338">
            <v>45286</v>
          </cell>
          <cell r="G5338">
            <v>45651</v>
          </cell>
          <cell r="H5338" t="str">
            <v xml:space="preserve"> 08810293</v>
          </cell>
          <cell r="I5338" t="str">
            <v xml:space="preserve"> Syed Rahil Ahmed(4230179017845)</v>
          </cell>
          <cell r="J5338" t="str">
            <v>INDIVIDUAL</v>
          </cell>
          <cell r="L5338" t="str">
            <v xml:space="preserve"> D</v>
          </cell>
          <cell r="M5338" t="str">
            <v xml:space="preserve"> 09000316-Jamil Uddin Rumi</v>
          </cell>
          <cell r="U5338">
            <v>86841</v>
          </cell>
          <cell r="V5338">
            <v>99000</v>
          </cell>
          <cell r="W5338">
            <v>0</v>
          </cell>
          <cell r="X5338">
            <v>0</v>
          </cell>
          <cell r="Y5338">
            <v>99000</v>
          </cell>
        </row>
        <row r="5339">
          <cell r="B5339" t="str">
            <v>KHI/HO/D/MO/PC COMP/C/80441/150/12/2023</v>
          </cell>
          <cell r="E5339">
            <v>45287</v>
          </cell>
          <cell r="F5339">
            <v>45291</v>
          </cell>
          <cell r="G5339">
            <v>45656</v>
          </cell>
          <cell r="H5339" t="str">
            <v xml:space="preserve"> 08004847</v>
          </cell>
          <cell r="I5339" t="str">
            <v xml:space="preserve"> DUBAI ISLAMIC BANK PAKISTAN LIMITED</v>
          </cell>
          <cell r="J5339" t="str">
            <v>BANK</v>
          </cell>
          <cell r="K5339" t="str">
            <v>M/S. Dubai Islamic Bank (Pakistan) Limited
User: Mohammad Ejaz</v>
          </cell>
          <cell r="L5339" t="str">
            <v xml:space="preserve"> D</v>
          </cell>
          <cell r="M5339" t="str">
            <v xml:space="preserve"> 09000210-Tariq Shahzad</v>
          </cell>
          <cell r="N5339" t="str">
            <v>TOYOTA COROLLA ALTIS GRAN</v>
          </cell>
          <cell r="O5339" t="str">
            <v>2016</v>
          </cell>
          <cell r="P5339" t="str">
            <v>BGJ-699</v>
          </cell>
          <cell r="Q5339" t="str">
            <v>317919</v>
          </cell>
          <cell r="R5339" t="str">
            <v>7016987</v>
          </cell>
          <cell r="S5339" t="str">
            <v>OLUKHI300091463</v>
          </cell>
          <cell r="T5339">
            <v>2700000</v>
          </cell>
          <cell r="U5339">
            <v>41448</v>
          </cell>
          <cell r="V5339">
            <v>47250</v>
          </cell>
          <cell r="W5339">
            <v>0</v>
          </cell>
          <cell r="X5339">
            <v>0</v>
          </cell>
          <cell r="Y5339">
            <v>47250</v>
          </cell>
        </row>
        <row r="5340">
          <cell r="B5340" t="str">
            <v>KHI/HO/D/MO/PC COMP/C/80441/235/12/2023</v>
          </cell>
          <cell r="E5340">
            <v>45287</v>
          </cell>
          <cell r="F5340">
            <v>45267</v>
          </cell>
          <cell r="G5340">
            <v>45632</v>
          </cell>
          <cell r="H5340" t="str">
            <v xml:space="preserve"> 08004847</v>
          </cell>
          <cell r="I5340" t="str">
            <v xml:space="preserve"> DUBAI ISLAMIC BANK PAKISTAN LIMITED</v>
          </cell>
          <cell r="J5340" t="str">
            <v>BANK</v>
          </cell>
          <cell r="K5340" t="str">
            <v>M/S. Dubai Islamic Bank (Pakistan) Limited
User: Imran Sohail</v>
          </cell>
          <cell r="L5340" t="str">
            <v xml:space="preserve"> D</v>
          </cell>
          <cell r="M5340" t="str">
            <v xml:space="preserve"> 09000210-Tariq Shahzad</v>
          </cell>
          <cell r="N5340" t="str">
            <v>SUZUKI WAGON-R VXL E2</v>
          </cell>
          <cell r="O5340" t="str">
            <v>2021</v>
          </cell>
          <cell r="P5340" t="str">
            <v>AFY-932</v>
          </cell>
          <cell r="Q5340" t="str">
            <v>223957</v>
          </cell>
          <cell r="R5340" t="str">
            <v>10123967</v>
          </cell>
          <cell r="S5340" t="str">
            <v>OLASKT300071459</v>
          </cell>
          <cell r="T5340">
            <v>1368500</v>
          </cell>
          <cell r="U5340">
            <v>24009</v>
          </cell>
          <cell r="V5340">
            <v>27370</v>
          </cell>
          <cell r="W5340">
            <v>0</v>
          </cell>
          <cell r="X5340">
            <v>0</v>
          </cell>
          <cell r="Y5340">
            <v>27370</v>
          </cell>
        </row>
        <row r="5341">
          <cell r="B5341" t="str">
            <v>KHI/HO/D/MO/PC COMP/C/80441/278/12/2023</v>
          </cell>
          <cell r="E5341">
            <v>45287</v>
          </cell>
          <cell r="F5341">
            <v>45283</v>
          </cell>
          <cell r="G5341">
            <v>45648</v>
          </cell>
          <cell r="H5341" t="str">
            <v xml:space="preserve"> 08004847</v>
          </cell>
          <cell r="I5341" t="str">
            <v xml:space="preserve"> DUBAI ISLAMIC BANK PAKISTAN LIMITED</v>
          </cell>
          <cell r="J5341" t="str">
            <v>BANK</v>
          </cell>
          <cell r="K5341" t="str">
            <v>M/S. Dubai Islamic Bank (Pakistan) Limited
User: Muhammad Iqbal</v>
          </cell>
          <cell r="L5341" t="str">
            <v xml:space="preserve"> D</v>
          </cell>
          <cell r="M5341" t="str">
            <v xml:space="preserve"> 09000210-Tariq Shahzad</v>
          </cell>
          <cell r="N5341" t="str">
            <v>SUZUKI ALTO VXR</v>
          </cell>
          <cell r="O5341" t="str">
            <v>2021</v>
          </cell>
          <cell r="Q5341" t="str">
            <v>6R200304</v>
          </cell>
          <cell r="R5341" t="str">
            <v>1100246</v>
          </cell>
          <cell r="S5341" t="str">
            <v>OLALHR300074449</v>
          </cell>
          <cell r="T5341">
            <v>1134750</v>
          </cell>
          <cell r="U5341">
            <v>19908</v>
          </cell>
          <cell r="V5341">
            <v>22695</v>
          </cell>
          <cell r="W5341">
            <v>0</v>
          </cell>
          <cell r="X5341">
            <v>0</v>
          </cell>
          <cell r="Y5341">
            <v>22695</v>
          </cell>
        </row>
        <row r="5342">
          <cell r="B5342" t="str">
            <v>KHI/HO/D/MO/PC COMP/C/80441/40/12/2023</v>
          </cell>
          <cell r="E5342">
            <v>45287</v>
          </cell>
          <cell r="F5342">
            <v>45267</v>
          </cell>
          <cell r="G5342">
            <v>45632</v>
          </cell>
          <cell r="H5342" t="str">
            <v xml:space="preserve"> 08004847</v>
          </cell>
          <cell r="I5342" t="str">
            <v xml:space="preserve"> DUBAI ISLAMIC BANK PAKISTAN LIMITED</v>
          </cell>
          <cell r="J5342" t="str">
            <v>BANK</v>
          </cell>
          <cell r="K5342" t="str">
            <v>M/S. Dubai Islamic Bank (Pakistan) Limited
User: Sarfraz Ali</v>
          </cell>
          <cell r="L5342" t="str">
            <v xml:space="preserve"> D</v>
          </cell>
          <cell r="M5342" t="str">
            <v xml:space="preserve"> 09000210-Tariq Shahzad</v>
          </cell>
          <cell r="N5342" t="str">
            <v>SUZUKI WAGON-R VXL E2</v>
          </cell>
          <cell r="O5342" t="str">
            <v>2021</v>
          </cell>
          <cell r="P5342" t="str">
            <v>AGC-651</v>
          </cell>
          <cell r="Q5342" t="str">
            <v>227380</v>
          </cell>
          <cell r="R5342" t="str">
            <v>10123805</v>
          </cell>
          <cell r="S5342" t="str">
            <v>OLASKT300070594</v>
          </cell>
          <cell r="T5342">
            <v>1368500</v>
          </cell>
          <cell r="U5342">
            <v>24009</v>
          </cell>
          <cell r="V5342">
            <v>27370</v>
          </cell>
          <cell r="W5342">
            <v>0</v>
          </cell>
          <cell r="X5342">
            <v>0</v>
          </cell>
          <cell r="Y5342">
            <v>27370</v>
          </cell>
        </row>
        <row r="5343">
          <cell r="B5343" t="str">
            <v>KHI/HO/D/MO/PC COMP/C/80441/55/12/2023</v>
          </cell>
          <cell r="C5343" t="str">
            <v>KHI/HO/D/MO/PC COMP/E/36211/00055/01/2024</v>
          </cell>
          <cell r="E5343">
            <v>45303</v>
          </cell>
          <cell r="F5343">
            <v>45267</v>
          </cell>
          <cell r="G5343">
            <v>45632</v>
          </cell>
          <cell r="H5343" t="str">
            <v xml:space="preserve"> 08004847</v>
          </cell>
          <cell r="I5343" t="str">
            <v xml:space="preserve"> DUBAI ISLAMIC BANK PAKISTAN LIMITED</v>
          </cell>
          <cell r="J5343" t="str">
            <v>BANK</v>
          </cell>
          <cell r="K5343" t="str">
            <v>M/S. Dubai Islamic Bank (Pakistan) Limited
User: Syed Muhammad Saqlain</v>
          </cell>
          <cell r="L5343" t="str">
            <v xml:space="preserve"> D</v>
          </cell>
          <cell r="M5343" t="str">
            <v xml:space="preserve"> 09000210-Tariq Shahzad</v>
          </cell>
          <cell r="N5343" t="str">
            <v>HONDA CITY ASPIRE A/T</v>
          </cell>
          <cell r="O5343" t="str">
            <v>2021</v>
          </cell>
          <cell r="P5343" t="str">
            <v>AWB-592</v>
          </cell>
          <cell r="Q5343" t="str">
            <v>81001808</v>
          </cell>
          <cell r="R5343" t="str">
            <v>R006499</v>
          </cell>
          <cell r="S5343" t="str">
            <v>OLAFSD300071672</v>
          </cell>
          <cell r="T5343">
            <v>1791475</v>
          </cell>
          <cell r="U5343">
            <v>28933</v>
          </cell>
          <cell r="V5343">
            <v>32983</v>
          </cell>
          <cell r="W5343">
            <v>32982</v>
          </cell>
          <cell r="X5343">
            <v>0</v>
          </cell>
          <cell r="Y5343">
            <v>1</v>
          </cell>
        </row>
        <row r="5344">
          <cell r="B5344" t="str">
            <v>KHI/HO/D/MO/PC COMP/C/80441/98/12/2023</v>
          </cell>
          <cell r="E5344">
            <v>45287</v>
          </cell>
          <cell r="F5344">
            <v>45282</v>
          </cell>
          <cell r="G5344">
            <v>45647</v>
          </cell>
          <cell r="H5344" t="str">
            <v xml:space="preserve"> 08004847</v>
          </cell>
          <cell r="I5344" t="str">
            <v xml:space="preserve"> DUBAI ISLAMIC BANK PAKISTAN LIMITED</v>
          </cell>
          <cell r="J5344" t="str">
            <v>BANK</v>
          </cell>
          <cell r="K5344" t="str">
            <v>M/S. Dubai Islamic Bank (Pakistan) Limited
User: Muhammad Arshad Amir</v>
          </cell>
          <cell r="L5344" t="str">
            <v xml:space="preserve"> D</v>
          </cell>
          <cell r="M5344" t="str">
            <v xml:space="preserve"> 09000210-Tariq Shahzad</v>
          </cell>
          <cell r="N5344" t="str">
            <v>HONDA CIVIC VTI PT ORIEL</v>
          </cell>
          <cell r="O5344" t="str">
            <v>2021</v>
          </cell>
          <cell r="Q5344" t="str">
            <v>082724</v>
          </cell>
          <cell r="R5344" t="str">
            <v>6930144</v>
          </cell>
          <cell r="S5344" t="str">
            <v>OLAISD300073345</v>
          </cell>
          <cell r="T5344">
            <v>3418700</v>
          </cell>
          <cell r="U5344">
            <v>59977</v>
          </cell>
          <cell r="V5344">
            <v>68374</v>
          </cell>
          <cell r="W5344">
            <v>0</v>
          </cell>
          <cell r="X5344">
            <v>0</v>
          </cell>
          <cell r="Y5344">
            <v>68374</v>
          </cell>
        </row>
        <row r="5345">
          <cell r="B5345" t="str">
            <v>KHI/HO/D/MO/PD COMP/P/80452/12/2023</v>
          </cell>
          <cell r="C5345" t="str">
            <v>KHI/HO/D/MO/PD COMP/E/35659/12/2023</v>
          </cell>
          <cell r="E5345">
            <v>45289</v>
          </cell>
          <cell r="F5345">
            <v>45287</v>
          </cell>
          <cell r="G5345">
            <v>45652</v>
          </cell>
          <cell r="H5345" t="str">
            <v xml:space="preserve"> 08811021</v>
          </cell>
          <cell r="I5345" t="str">
            <v xml:space="preserve"> Adeeb Ahmed Khan Afridi(4220107633141)</v>
          </cell>
          <cell r="J5345" t="str">
            <v>INDIVIDUAL</v>
          </cell>
          <cell r="L5345" t="str">
            <v xml:space="preserve"> D</v>
          </cell>
          <cell r="M5345" t="str">
            <v xml:space="preserve"> 09000355-Asif Azeem</v>
          </cell>
          <cell r="U5345">
            <v>135964</v>
          </cell>
          <cell r="V5345">
            <v>155000</v>
          </cell>
          <cell r="W5345">
            <v>0</v>
          </cell>
          <cell r="X5345">
            <v>0</v>
          </cell>
          <cell r="Y5345">
            <v>155000</v>
          </cell>
        </row>
        <row r="5346">
          <cell r="B5346" t="str">
            <v>KHI/HO/D/MO/PD COMP/P/80460/12/2023</v>
          </cell>
          <cell r="C5346" t="str">
            <v>KHI/HO/D/MO/PD COMP/E/35662/12/2023</v>
          </cell>
          <cell r="E5346">
            <v>45289</v>
          </cell>
          <cell r="F5346">
            <v>45286</v>
          </cell>
          <cell r="G5346">
            <v>45651</v>
          </cell>
          <cell r="H5346" t="str">
            <v xml:space="preserve"> 08815020</v>
          </cell>
          <cell r="I5346" t="str">
            <v xml:space="preserve"> Javed Latif(3520226828001)</v>
          </cell>
          <cell r="J5346" t="str">
            <v>INDIVIDUAL</v>
          </cell>
          <cell r="L5346" t="str">
            <v xml:space="preserve"> D</v>
          </cell>
          <cell r="M5346" t="str">
            <v xml:space="preserve"> 09000210-Tariq Shahzad</v>
          </cell>
          <cell r="U5346">
            <v>30701</v>
          </cell>
          <cell r="V5346">
            <v>35000</v>
          </cell>
          <cell r="W5346">
            <v>0</v>
          </cell>
          <cell r="X5346">
            <v>0</v>
          </cell>
          <cell r="Y5346">
            <v>35000</v>
          </cell>
        </row>
        <row r="5347">
          <cell r="B5347" t="str">
            <v>KHI/HO/D/MO/PC COMP/P/80474/12/2023</v>
          </cell>
          <cell r="C5347" t="str">
            <v>KHI/HO/D/MO/PC COMP/E/47953/10/2024</v>
          </cell>
          <cell r="E5347">
            <v>45583</v>
          </cell>
          <cell r="F5347">
            <v>45255</v>
          </cell>
          <cell r="G5347">
            <v>45620</v>
          </cell>
          <cell r="H5347" t="str">
            <v xml:space="preserve"> 08801025</v>
          </cell>
          <cell r="I5347" t="str">
            <v xml:space="preserve"> Pakistan Motors</v>
          </cell>
          <cell r="J5347" t="str">
            <v>CORPORATE</v>
          </cell>
          <cell r="L5347" t="str">
            <v xml:space="preserve"> D</v>
          </cell>
          <cell r="M5347" t="str">
            <v xml:space="preserve"> 09000221-Muhammad Irfan</v>
          </cell>
          <cell r="N5347" t="str">
            <v>TOYOTA VITZ</v>
          </cell>
          <cell r="O5347" t="str">
            <v>2013</v>
          </cell>
          <cell r="P5347" t="str">
            <v>BFH-663</v>
          </cell>
          <cell r="Q5347" t="str">
            <v>1KR-1409714</v>
          </cell>
          <cell r="R5347" t="str">
            <v>KSP130-2089382</v>
          </cell>
          <cell r="T5347">
            <v>2000000</v>
          </cell>
          <cell r="U5347">
            <v>3040</v>
          </cell>
          <cell r="V5347">
            <v>3526</v>
          </cell>
          <cell r="W5347">
            <v>3500</v>
          </cell>
          <cell r="X5347">
            <v>0</v>
          </cell>
          <cell r="Y5347">
            <v>26</v>
          </cell>
        </row>
        <row r="5348">
          <cell r="B5348" t="str">
            <v>KHI/HO/D/MO/PD COMP/P/80477/12/2023</v>
          </cell>
          <cell r="C5348" t="str">
            <v>KHI/HO/D/MO/PD COMP/E/35660/12/2023</v>
          </cell>
          <cell r="E5348">
            <v>45289</v>
          </cell>
          <cell r="F5348">
            <v>45287</v>
          </cell>
          <cell r="G5348">
            <v>45652</v>
          </cell>
          <cell r="H5348" t="str">
            <v xml:space="preserve"> 08815030</v>
          </cell>
          <cell r="I5348" t="str">
            <v xml:space="preserve"> Syed Muhammad Salman Manzoor(4210160849889)</v>
          </cell>
          <cell r="J5348" t="str">
            <v>INDIVIDUAL</v>
          </cell>
          <cell r="L5348" t="str">
            <v xml:space="preserve"> D</v>
          </cell>
          <cell r="M5348" t="str">
            <v xml:space="preserve"> 09000210-Tariq Shahzad</v>
          </cell>
          <cell r="U5348">
            <v>65789</v>
          </cell>
          <cell r="V5348">
            <v>75000</v>
          </cell>
          <cell r="W5348">
            <v>0</v>
          </cell>
          <cell r="X5348">
            <v>0</v>
          </cell>
          <cell r="Y5348">
            <v>75000</v>
          </cell>
        </row>
        <row r="5349">
          <cell r="B5349" t="str">
            <v>KHI/HO/D/MO/PC COMP/P/80490/12/2023</v>
          </cell>
          <cell r="E5349">
            <v>45288</v>
          </cell>
          <cell r="F5349">
            <v>45255</v>
          </cell>
          <cell r="G5349">
            <v>45620</v>
          </cell>
          <cell r="H5349" t="str">
            <v xml:space="preserve"> 08801024</v>
          </cell>
          <cell r="I5349" t="str">
            <v xml:space="preserve"> Toyota Defence Motors</v>
          </cell>
          <cell r="J5349" t="str">
            <v>CORPORATE</v>
          </cell>
          <cell r="K5349" t="str">
            <v>M/s. Toyota Southern Motors
User Mr. Nadeem Joseph Cell No. 0321-2208000</v>
          </cell>
          <cell r="L5349" t="str">
            <v xml:space="preserve"> D</v>
          </cell>
          <cell r="M5349" t="str">
            <v xml:space="preserve"> 09000221-Muhammad Irfan</v>
          </cell>
          <cell r="N5349" t="str">
            <v>TOYOTA YARIS ATIV X CVT 1</v>
          </cell>
          <cell r="O5349" t="str">
            <v>2020</v>
          </cell>
          <cell r="P5349" t="str">
            <v>BRS-517</v>
          </cell>
          <cell r="Q5349" t="str">
            <v>2A01315</v>
          </cell>
          <cell r="R5349" t="str">
            <v>NSP150R-7000195</v>
          </cell>
          <cell r="T5349">
            <v>3000000</v>
          </cell>
          <cell r="U5349">
            <v>43377</v>
          </cell>
          <cell r="V5349">
            <v>49500</v>
          </cell>
          <cell r="W5349">
            <v>0</v>
          </cell>
          <cell r="X5349">
            <v>0</v>
          </cell>
          <cell r="Y5349">
            <v>49500</v>
          </cell>
        </row>
        <row r="5350">
          <cell r="B5350" t="str">
            <v>KHI/HO/D/MO/PD COMP/P/80502/12/2023</v>
          </cell>
          <cell r="C5350" t="str">
            <v>KHI/HO/D/MO/PD COMP/E/35661/12/2023</v>
          </cell>
          <cell r="E5350">
            <v>45289</v>
          </cell>
          <cell r="F5350">
            <v>45287</v>
          </cell>
          <cell r="G5350">
            <v>45652</v>
          </cell>
          <cell r="H5350" t="str">
            <v xml:space="preserve"> 08815039</v>
          </cell>
          <cell r="I5350" t="str">
            <v xml:space="preserve"> Syed Shahrukh Anwar(1500029424671)</v>
          </cell>
          <cell r="J5350" t="str">
            <v>INDIVIDUAL</v>
          </cell>
          <cell r="L5350" t="str">
            <v xml:space="preserve"> D</v>
          </cell>
          <cell r="M5350" t="str">
            <v xml:space="preserve"> 09000210-Tariq Shahzad</v>
          </cell>
          <cell r="U5350">
            <v>39473</v>
          </cell>
          <cell r="V5350">
            <v>45000</v>
          </cell>
          <cell r="W5350">
            <v>0</v>
          </cell>
          <cell r="X5350">
            <v>0</v>
          </cell>
          <cell r="Y5350">
            <v>45000</v>
          </cell>
        </row>
        <row r="5351">
          <cell r="B5351" t="str">
            <v>KHI/HO/D/MO/PC COMP/P/80520/12/2023</v>
          </cell>
          <cell r="E5351">
            <v>45288</v>
          </cell>
          <cell r="F5351">
            <v>45287</v>
          </cell>
          <cell r="G5351">
            <v>45652</v>
          </cell>
          <cell r="H5351" t="str">
            <v xml:space="preserve"> 08004893</v>
          </cell>
          <cell r="I5351" t="str">
            <v xml:space="preserve"> DUBAI ISLAMIC BANK PAKISTAN LIMITED (STAFF)</v>
          </cell>
          <cell r="J5351" t="str">
            <v>INDIVIDUAL</v>
          </cell>
          <cell r="K5351" t="str">
            <v>Mr. Muhammad Zubair HPA Dubai Islamic Bank (Staff)
CNIC No. 33100-1001651-3
Cell No. 0323-8498647</v>
          </cell>
          <cell r="L5351" t="str">
            <v xml:space="preserve"> D</v>
          </cell>
          <cell r="M5351" t="str">
            <v xml:space="preserve"> 09000210-Tariq Shahzad</v>
          </cell>
          <cell r="N5351" t="str">
            <v>SUZUKI CULTUS VXL</v>
          </cell>
          <cell r="O5351" t="str">
            <v>2018</v>
          </cell>
          <cell r="P5351" t="str">
            <v>ALF-929</v>
          </cell>
          <cell r="Q5351" t="str">
            <v>PK10K132760</v>
          </cell>
          <cell r="R5351" t="str">
            <v>NF1AVK31H10032416</v>
          </cell>
          <cell r="T5351">
            <v>2600000</v>
          </cell>
          <cell r="U5351">
            <v>34166</v>
          </cell>
          <cell r="V5351">
            <v>39000</v>
          </cell>
          <cell r="W5351">
            <v>0</v>
          </cell>
          <cell r="X5351">
            <v>0</v>
          </cell>
          <cell r="Y5351">
            <v>39000</v>
          </cell>
        </row>
        <row r="5352">
          <cell r="B5352" t="str">
            <v>KHI/HO/D/MO/PC COMP/P/80658/12/2023</v>
          </cell>
          <cell r="E5352">
            <v>45289</v>
          </cell>
          <cell r="F5352">
            <v>45292</v>
          </cell>
          <cell r="G5352">
            <v>45657</v>
          </cell>
          <cell r="H5352" t="str">
            <v xml:space="preserve"> 08801179</v>
          </cell>
          <cell r="I5352" t="str">
            <v xml:space="preserve"> NOVARTIS PHARMA (PAKISTAN) LIMITED</v>
          </cell>
          <cell r="J5352" t="str">
            <v>CORPORATE</v>
          </cell>
          <cell r="K5352" t="str">
            <v>M/s. Meezan Bank Limited 
A/c M/s. Novartis Pharma (Pakistan) Limited
76041863  User Mr. Arif Tahir</v>
          </cell>
          <cell r="L5352" t="str">
            <v xml:space="preserve"> D</v>
          </cell>
          <cell r="M5352" t="str">
            <v xml:space="preserve"> 09000278-Shahenshah Insurance Brokers (Private) Limited</v>
          </cell>
          <cell r="N5352" t="str">
            <v>TOYOTA LAND CRUISER V8</v>
          </cell>
          <cell r="O5352" t="str">
            <v>2021</v>
          </cell>
          <cell r="P5352" t="str">
            <v>ASK-206</v>
          </cell>
          <cell r="Q5352" t="str">
            <v>1UR 0861931</v>
          </cell>
          <cell r="R5352" t="str">
            <v>JTMHX05J704217344</v>
          </cell>
          <cell r="T5352">
            <v>52665000</v>
          </cell>
          <cell r="U5352">
            <v>923904</v>
          </cell>
          <cell r="V5352">
            <v>1053300</v>
          </cell>
          <cell r="W5352">
            <v>789975</v>
          </cell>
          <cell r="X5352">
            <v>0</v>
          </cell>
          <cell r="Y5352">
            <v>263325</v>
          </cell>
        </row>
        <row r="5353">
          <cell r="B5353" t="str">
            <v>KHI/HO/D/MO/PC TP/C/80678/1/12/2023</v>
          </cell>
          <cell r="E5353">
            <v>45290</v>
          </cell>
          <cell r="F5353">
            <v>45246</v>
          </cell>
          <cell r="G5353">
            <v>45611</v>
          </cell>
          <cell r="H5353" t="str">
            <v xml:space="preserve"> 08801488</v>
          </cell>
          <cell r="I5353" t="str">
            <v xml:space="preserve"> iTecknologi Tracking Services (Pvt) Limited</v>
          </cell>
          <cell r="J5353" t="str">
            <v>CORPORATE</v>
          </cell>
          <cell r="K5353" t="str">
            <v>M/S. Itechnologi Tracking Services (Private) Limited
A/C Mr. Aziz Ur Rehman</v>
          </cell>
          <cell r="L5353" t="str">
            <v xml:space="preserve"> D</v>
          </cell>
          <cell r="M5353" t="str">
            <v xml:space="preserve"> 09000221-Muhammad Irfan</v>
          </cell>
          <cell r="N5353" t="str">
            <v>SUZUKI CULTUS VXL EURO II</v>
          </cell>
          <cell r="O5353" t="str">
            <v>2023</v>
          </cell>
          <cell r="Q5353" t="str">
            <v>PK105206594</v>
          </cell>
          <cell r="R5353" t="str">
            <v>NF1AVK31H101606574</v>
          </cell>
          <cell r="T5353">
            <v>4084000</v>
          </cell>
          <cell r="U5353">
            <v>132</v>
          </cell>
          <cell r="V5353">
            <v>200</v>
          </cell>
          <cell r="W5353">
            <v>0</v>
          </cell>
          <cell r="X5353">
            <v>0</v>
          </cell>
          <cell r="Y5353">
            <v>200</v>
          </cell>
        </row>
        <row r="5354">
          <cell r="B5354" t="str">
            <v>KHI/HO/D/MO/PC TP/C/80678/2/12/2023</v>
          </cell>
          <cell r="E5354">
            <v>45290</v>
          </cell>
          <cell r="F5354">
            <v>45280</v>
          </cell>
          <cell r="G5354">
            <v>45645</v>
          </cell>
          <cell r="H5354" t="str">
            <v xml:space="preserve"> 08801488</v>
          </cell>
          <cell r="I5354" t="str">
            <v xml:space="preserve"> iTecknologi Tracking Services (Pvt) Limited</v>
          </cell>
          <cell r="J5354" t="str">
            <v>CORPORATE</v>
          </cell>
          <cell r="K5354" t="str">
            <v>M/S. Itechnologi Tracking Services (Private) Limited
A/C Mr. Tahseen Kiani</v>
          </cell>
          <cell r="L5354" t="str">
            <v xml:space="preserve"> D</v>
          </cell>
          <cell r="M5354" t="str">
            <v xml:space="preserve"> 09000221-Muhammad Irfan</v>
          </cell>
          <cell r="N5354" t="str">
            <v>TOYOTA COROLLA ALTIS VVT-</v>
          </cell>
          <cell r="O5354" t="str">
            <v>2020</v>
          </cell>
          <cell r="P5354" t="str">
            <v>AYH-314</v>
          </cell>
          <cell r="Q5354" t="str">
            <v>6043382</v>
          </cell>
          <cell r="T5354">
            <v>4800000</v>
          </cell>
          <cell r="U5354">
            <v>175</v>
          </cell>
          <cell r="V5354">
            <v>200</v>
          </cell>
          <cell r="W5354">
            <v>0</v>
          </cell>
          <cell r="X5354">
            <v>0</v>
          </cell>
          <cell r="Y5354">
            <v>200</v>
          </cell>
        </row>
        <row r="5355">
          <cell r="B5355" t="str">
            <v>KHI/HO/D/MO/PC TP/C/80678/3/12/2023</v>
          </cell>
          <cell r="E5355">
            <v>45290</v>
          </cell>
          <cell r="F5355">
            <v>45290</v>
          </cell>
          <cell r="G5355">
            <v>45655</v>
          </cell>
          <cell r="H5355" t="str">
            <v xml:space="preserve"> 08801488</v>
          </cell>
          <cell r="I5355" t="str">
            <v xml:space="preserve"> iTecknologi Tracking Services (Pvt) Limited</v>
          </cell>
          <cell r="J5355" t="str">
            <v>CORPORATE</v>
          </cell>
          <cell r="K5355" t="str">
            <v>M/S. Itechnologi Tracking Services (Private) Limited
A/C Mr. Saqib Khan</v>
          </cell>
          <cell r="L5355" t="str">
            <v xml:space="preserve"> D</v>
          </cell>
          <cell r="M5355" t="str">
            <v xml:space="preserve"> 09000221-Muhammad Irfan</v>
          </cell>
          <cell r="N5355" t="str">
            <v>TOYOTA Yaris ATIV 1.3 (CV</v>
          </cell>
          <cell r="O5355" t="str">
            <v>2023</v>
          </cell>
          <cell r="P5355" t="str">
            <v>BCF-995</v>
          </cell>
          <cell r="Q5355" t="str">
            <v>2A61720</v>
          </cell>
          <cell r="R5355" t="str">
            <v>NSP150R-7039606</v>
          </cell>
          <cell r="T5355">
            <v>5125999</v>
          </cell>
          <cell r="U5355">
            <v>175</v>
          </cell>
          <cell r="V5355">
            <v>200</v>
          </cell>
          <cell r="W5355">
            <v>0</v>
          </cell>
          <cell r="X5355">
            <v>0</v>
          </cell>
          <cell r="Y5355">
            <v>200</v>
          </cell>
        </row>
        <row r="5356">
          <cell r="B5356" t="str">
            <v>KHI/HO/D/MO/PC COMP/P/80784/12/2023</v>
          </cell>
          <cell r="E5356">
            <v>45291</v>
          </cell>
          <cell r="F5356">
            <v>44927</v>
          </cell>
          <cell r="G5356">
            <v>45291</v>
          </cell>
          <cell r="H5356" t="str">
            <v xml:space="preserve"> 08800735</v>
          </cell>
          <cell r="I5356" t="str">
            <v xml:space="preserve"> FACULTATIVE RE-TAKAFUL (FAQS)</v>
          </cell>
          <cell r="J5356" t="str">
            <v>CORPORATE</v>
          </cell>
          <cell r="K5356" t="str">
            <v>AS PER LIST ATTACHED</v>
          </cell>
          <cell r="L5356" t="str">
            <v xml:space="preserve"> D</v>
          </cell>
          <cell r="M5356" t="str">
            <v xml:space="preserve"> 09000821-The United Insurance Company Ltd DA - WTO</v>
          </cell>
          <cell r="N5356" t="str">
            <v>SUZUKI WAGON-R VXL E2
KIA SPORTAGE AWD-CW
TOYOTA Yaris ATIV X 1.5 (
SUZUKI WAGON-R VXR
TOYOTA FORTUNER A/T 2.7L 
TOYOTA COROLLA ALTIS VVT-
HONDA CITY I-VTEC (M/T)
TOYOTA COROLLA ALTIS CVT 
TOYOTA HIACE
TOYOTA COROLLA GLI M/T 1.
CHANGAN ALSVIN LUMEIRE
PROTON SAGA ACE
JAC X-200
TOYOTA COROLLA ALTIS CVT 
TOYOTA COROLLA GLI M/T 1.
TOYOTA FORTUNER A/T 2.7L 
SUZUKI CULTUS VXL EURO II
HONDA BRV - S I-VTEC
NISSAN MOCO
TOYOTA COROLLA ALTIS CVT 
TOYOTA FORTUNER A/T 2.7L 
JAC X-200
SUZUKI Swift GLX CVT
SUZUKI ALTO VXR E-2
BMW BMW 740 LE SEDAN
TOYOTA HILUX REVO 4X4 AT
TOYOTA COROLLA GLI M/T 1.
KIA SPORTAGE AWD-CW
TOYOTA Yaris ATIV 1.3 (CV
MG HS 1.5 T
KIA SPORTAGE AWD-CW
TOYOTA COROLLA ALTIS VVT-
SUZUKI ALTO VXR E-2
TOYOTA COROLLA ALTIS CVT 
KIA SPORTAGE AWD-CW
CHANGAN ALSVIN LUMEIRE
HYUNDAI SONATA
TOYOTA COROLLA ALTIS VVT-
TOYOTA COROLLA ALTIS CVT</v>
          </cell>
          <cell r="P5356" t="str">
            <v>AGP-103
ABD-070
ABK-944
ALF-477	
LEB-18-1400
AAA-414
AMS-337
ST-19-600
VE-636
LEB-18A-728	
LE-16A-478
ASZ-239	
ASE-921
UK-740
LEJ-18-1268
BPU-449
AEY-160
AKX-367
AWV-169
AUC-747
AWX-776
ADA-049
AQH-74
AGW-898
CAF 8757
AQV-885
LEC-18-1000</v>
          </cell>
          <cell r="T5356">
            <v>458297179</v>
          </cell>
          <cell r="U5356">
            <v>5800747</v>
          </cell>
          <cell r="V5356">
            <v>5800747</v>
          </cell>
          <cell r="W5356">
            <v>0</v>
          </cell>
          <cell r="X5356">
            <v>0</v>
          </cell>
          <cell r="Y5356">
            <v>5800747</v>
          </cell>
        </row>
        <row r="5357">
          <cell r="B5357" t="str">
            <v>KHI/HO/D/MO/PC COMP/C/80798/4/01/2024</v>
          </cell>
          <cell r="C5357" t="str">
            <v>KHI/HO/D/MO/PC COMP/E/37155/00004/02/2024</v>
          </cell>
          <cell r="E5357">
            <v>45338</v>
          </cell>
          <cell r="F5357">
            <v>45292</v>
          </cell>
          <cell r="G5357">
            <v>45657</v>
          </cell>
          <cell r="H5357" t="str">
            <v xml:space="preserve"> 08004328</v>
          </cell>
          <cell r="I5357" t="str">
            <v xml:space="preserve"> MOORE SHEKHA MUFTI</v>
          </cell>
          <cell r="J5357" t="str">
            <v>CORPORATE</v>
          </cell>
          <cell r="K5357" t="str">
            <v>M/S. Moore Shekha Mufti Chartered Accountants
User.  Mr. Prem Kumar</v>
          </cell>
          <cell r="L5357" t="str">
            <v xml:space="preserve"> D</v>
          </cell>
          <cell r="M5357" t="str">
            <v xml:space="preserve"> 09000221-Muhammad Irfan</v>
          </cell>
          <cell r="N5357" t="str">
            <v>SUZUKI WAGON-R VXR</v>
          </cell>
          <cell r="O5357" t="str">
            <v>2017</v>
          </cell>
          <cell r="P5357" t="str">
            <v>BLG-765</v>
          </cell>
          <cell r="Q5357" t="str">
            <v>PK10B149455</v>
          </cell>
          <cell r="R5357" t="str">
            <v>AIJ310PK10049396</v>
          </cell>
          <cell r="T5357">
            <v>-1700000</v>
          </cell>
          <cell r="U5357">
            <v>-20983</v>
          </cell>
          <cell r="V5357">
            <v>-23921</v>
          </cell>
          <cell r="W5357">
            <v>0</v>
          </cell>
          <cell r="X5357">
            <v>0</v>
          </cell>
          <cell r="Y5357">
            <v>-23921</v>
          </cell>
        </row>
        <row r="5358">
          <cell r="B5358" t="str">
            <v>KHI/HO/D/MO/PC COMP/C/80798/4/01/2024</v>
          </cell>
          <cell r="E5358">
            <v>45292</v>
          </cell>
          <cell r="F5358">
            <v>45292</v>
          </cell>
          <cell r="G5358">
            <v>45657</v>
          </cell>
          <cell r="H5358" t="str">
            <v xml:space="preserve"> 08004328</v>
          </cell>
          <cell r="I5358" t="str">
            <v xml:space="preserve"> MOORE SHEKHA MUFTI</v>
          </cell>
          <cell r="J5358" t="str">
            <v>CORPORATE</v>
          </cell>
          <cell r="K5358" t="str">
            <v>M/S. Moore Shekha Mufti Chartered Accountants
User.  Mr. Prem Kumar</v>
          </cell>
          <cell r="L5358" t="str">
            <v xml:space="preserve"> D</v>
          </cell>
          <cell r="M5358" t="str">
            <v xml:space="preserve"> 09000221-Muhammad Irfan</v>
          </cell>
          <cell r="N5358" t="str">
            <v>SUZUKI WAGON-R VXR</v>
          </cell>
          <cell r="O5358" t="str">
            <v>2017</v>
          </cell>
          <cell r="P5358" t="str">
            <v>BLG-765</v>
          </cell>
          <cell r="Q5358" t="str">
            <v>PK10B149455</v>
          </cell>
          <cell r="R5358" t="str">
            <v>AIJ310PK10049396</v>
          </cell>
          <cell r="T5358">
            <v>1700000</v>
          </cell>
          <cell r="U5358">
            <v>23859</v>
          </cell>
          <cell r="V5358">
            <v>27200</v>
          </cell>
          <cell r="W5358">
            <v>3279</v>
          </cell>
          <cell r="X5358">
            <v>0</v>
          </cell>
          <cell r="Y5358">
            <v>23921</v>
          </cell>
        </row>
        <row r="5359">
          <cell r="B5359" t="str">
            <v>LHR/LHR/F/MO/PC COMP/P/80827/01/2024</v>
          </cell>
          <cell r="D5359" t="str">
            <v>UBL INSURERS LIMITED - WINDOW TAKAFUL MULTAN BRANCH</v>
          </cell>
          <cell r="E5359">
            <v>45292</v>
          </cell>
          <cell r="F5359">
            <v>44858</v>
          </cell>
          <cell r="G5359">
            <v>45222</v>
          </cell>
          <cell r="H5359" t="str">
            <v xml:space="preserve"> 08802180</v>
          </cell>
          <cell r="I5359" t="str">
            <v xml:space="preserve"> UBL INSURERS LIMITED - WINDOW TAKAFUL MULTAN BRANCH</v>
          </cell>
          <cell r="J5359" t="str">
            <v>CORPORATE</v>
          </cell>
          <cell r="K5359" t="str">
            <v>M/S. MEEZAN BANK LTD A/C M/S. GUNJ-E-SHAKAR FLOUR
MILLS PVR LTD 
LEADER POLICY NO. 2022T16VPCOE00010</v>
          </cell>
          <cell r="L5359" t="str">
            <v xml:space="preserve"> F</v>
          </cell>
          <cell r="M5359" t="str">
            <v xml:space="preserve"> 09000320-Abdul Khaliq Khan</v>
          </cell>
          <cell r="N5359" t="str">
            <v>TOYOTA COROLLA GLI M/T 1.</v>
          </cell>
          <cell r="O5359" t="str">
            <v>2018</v>
          </cell>
          <cell r="P5359" t="str">
            <v>MNE-18-82</v>
          </cell>
          <cell r="Q5359" t="str">
            <v>528158</v>
          </cell>
          <cell r="R5359" t="str">
            <v>4154602</v>
          </cell>
          <cell r="T5359">
            <v>3500000</v>
          </cell>
          <cell r="U5359">
            <v>7131</v>
          </cell>
          <cell r="V5359">
            <v>8343</v>
          </cell>
          <cell r="W5359">
            <v>60375</v>
          </cell>
          <cell r="X5359">
            <v>0</v>
          </cell>
          <cell r="Y5359">
            <v>-52032</v>
          </cell>
        </row>
        <row r="5360">
          <cell r="B5360" t="str">
            <v>LHR/LHR/F/MO/PC COMP/P/80829/01/2024</v>
          </cell>
          <cell r="D5360" t="str">
            <v>UBL INSURERS LIMITED - WINDOW TAKAFUL MULTAN BRANCH</v>
          </cell>
          <cell r="E5360">
            <v>45292</v>
          </cell>
          <cell r="F5360">
            <v>45043</v>
          </cell>
          <cell r="G5360">
            <v>45408</v>
          </cell>
          <cell r="H5360" t="str">
            <v xml:space="preserve"> 08802180</v>
          </cell>
          <cell r="I5360" t="str">
            <v xml:space="preserve"> UBL INSURERS LIMITED - WINDOW TAKAFUL MULTAN BRANCH</v>
          </cell>
          <cell r="J5360" t="str">
            <v>CORPORATE</v>
          </cell>
          <cell r="K5360" t="str">
            <v>M/s. HBL A/C M/S. BOOTA BROTHERS FLOUR &amp; GEN. MILLS  UNIT 4  
LEADER POLICY NO. 2023T16VPCOP00037</v>
          </cell>
          <cell r="L5360" t="str">
            <v xml:space="preserve"> F</v>
          </cell>
          <cell r="M5360" t="str">
            <v xml:space="preserve"> 09000320-Abdul Khaliq Khan</v>
          </cell>
          <cell r="N5360" t="str">
            <v>TOYOTA Yaris ATIV X 1.5 (</v>
          </cell>
          <cell r="O5360" t="str">
            <v>2022</v>
          </cell>
          <cell r="Q5360" t="str">
            <v>2A45499</v>
          </cell>
          <cell r="R5360" t="str">
            <v>NSP151R-9516935</v>
          </cell>
          <cell r="T5360">
            <v>3500000</v>
          </cell>
          <cell r="U5360">
            <v>7131</v>
          </cell>
          <cell r="V5360">
            <v>8343</v>
          </cell>
          <cell r="W5360">
            <v>74339</v>
          </cell>
          <cell r="X5360">
            <v>0</v>
          </cell>
          <cell r="Y5360">
            <v>-65996</v>
          </cell>
        </row>
        <row r="5361">
          <cell r="B5361" t="str">
            <v>LHR/LHR/F/MO/PC COMP/P/80829/01/2024</v>
          </cell>
          <cell r="C5361" t="str">
            <v>LHR/LHR/F/MO/PC COMP/E/37408/02/2024</v>
          </cell>
          <cell r="D5361" t="str">
            <v>UBL INSURERS LIMITED - WINDOW TAKAFUL MULTAN BRANCH</v>
          </cell>
          <cell r="E5361">
            <v>45348</v>
          </cell>
          <cell r="F5361">
            <v>45043</v>
          </cell>
          <cell r="G5361">
            <v>45408</v>
          </cell>
          <cell r="H5361" t="str">
            <v xml:space="preserve"> 08802180</v>
          </cell>
          <cell r="I5361" t="str">
            <v xml:space="preserve"> UBL INSURERS LIMITED - WINDOW TAKAFUL MULTAN BRANCH</v>
          </cell>
          <cell r="J5361" t="str">
            <v>CORPORATE</v>
          </cell>
          <cell r="L5361" t="str">
            <v xml:space="preserve"> F</v>
          </cell>
          <cell r="M5361" t="str">
            <v xml:space="preserve"> 09000320-Abdul Khaliq Khan</v>
          </cell>
          <cell r="N5361" t="str">
            <v>TOYOTA Yaris ATIV X 1.5 (</v>
          </cell>
          <cell r="O5361" t="str">
            <v>2022</v>
          </cell>
          <cell r="Q5361" t="str">
            <v>2A45499</v>
          </cell>
          <cell r="R5361" t="str">
            <v>NSP151R-9516935</v>
          </cell>
          <cell r="T5361">
            <v>2090000</v>
          </cell>
          <cell r="U5361">
            <v>7132</v>
          </cell>
          <cell r="V5361">
            <v>8345</v>
          </cell>
          <cell r="W5361">
            <v>13964</v>
          </cell>
          <cell r="X5361">
            <v>0</v>
          </cell>
          <cell r="Y5361">
            <v>-5619</v>
          </cell>
        </row>
        <row r="5362">
          <cell r="B5362" t="str">
            <v>LHR/LHR/F/MO/MC COMP/P/80831/01/2024</v>
          </cell>
          <cell r="D5362" t="str">
            <v>UBL INSURERS LIMITED - WINDOW TAKAFUL MULTAN BRANCH</v>
          </cell>
          <cell r="E5362">
            <v>45292</v>
          </cell>
          <cell r="F5362">
            <v>44945</v>
          </cell>
          <cell r="G5362">
            <v>45309</v>
          </cell>
          <cell r="H5362" t="str">
            <v xml:space="preserve"> 08802180</v>
          </cell>
          <cell r="I5362" t="str">
            <v xml:space="preserve"> UBL INSURERS LIMITED - WINDOW TAKAFUL MULTAN BRANCH</v>
          </cell>
          <cell r="J5362" t="str">
            <v>CORPORATE</v>
          </cell>
          <cell r="K5362" t="str">
            <v>MBL A/C MR MUHAMMAD AHSAN
LEADER POLICY NO. 2023T16VMCOP00034</v>
          </cell>
          <cell r="L5362" t="str">
            <v xml:space="preserve"> F</v>
          </cell>
          <cell r="M5362" t="str">
            <v xml:space="preserve"> 09000320-Abdul Khaliq Khan</v>
          </cell>
          <cell r="N5362" t="str">
            <v>YAMAHA YB-125 Z</v>
          </cell>
          <cell r="O5362" t="str">
            <v>2023</v>
          </cell>
          <cell r="Q5362" t="str">
            <v>007106</v>
          </cell>
          <cell r="R5362" t="str">
            <v>005791</v>
          </cell>
          <cell r="T5362">
            <v>327000</v>
          </cell>
          <cell r="U5362">
            <v>4192</v>
          </cell>
          <cell r="V5362">
            <v>4905</v>
          </cell>
          <cell r="W5362">
            <v>65333</v>
          </cell>
          <cell r="X5362">
            <v>0</v>
          </cell>
          <cell r="Y5362">
            <v>-60428</v>
          </cell>
        </row>
        <row r="5363">
          <cell r="B5363" t="str">
            <v>LHR/LHR/F/MO/PC COMP/P/80846/01/2024</v>
          </cell>
          <cell r="C5363" t="str">
            <v>LHR/LHR/F/MO/PC COMP/E/35885/01/2024</v>
          </cell>
          <cell r="D5363" t="str">
            <v>UBL INSURERS LIMITED - WINDOW TAKAFUL MULTAN BRANCH</v>
          </cell>
          <cell r="E5363">
            <v>45293</v>
          </cell>
          <cell r="F5363">
            <v>44562</v>
          </cell>
          <cell r="G5363">
            <v>44926</v>
          </cell>
          <cell r="H5363" t="str">
            <v xml:space="preserve"> 08802180</v>
          </cell>
          <cell r="I5363" t="str">
            <v xml:space="preserve"> UBL INSURERS LIMITED - WINDOW TAKAFUL MULTAN BRANCH</v>
          </cell>
          <cell r="J5363" t="str">
            <v>CORPORATE</v>
          </cell>
          <cell r="L5363" t="str">
            <v xml:space="preserve"> F</v>
          </cell>
          <cell r="M5363" t="str">
            <v xml:space="preserve"> 09000320-Abdul Khaliq Khan</v>
          </cell>
          <cell r="U5363">
            <v>-6933</v>
          </cell>
          <cell r="V5363">
            <v>-8111</v>
          </cell>
          <cell r="W5363">
            <v>-8112</v>
          </cell>
          <cell r="X5363">
            <v>0</v>
          </cell>
          <cell r="Y5363">
            <v>1</v>
          </cell>
        </row>
        <row r="5364">
          <cell r="B5364" t="str">
            <v>LHR/LHR/F/MO/PC COMP/P/80846/01/2024</v>
          </cell>
          <cell r="D5364" t="str">
            <v>UBL INSURERS LIMITED - WINDOW TAKAFUL MULTAN BRANCH</v>
          </cell>
          <cell r="E5364">
            <v>45293</v>
          </cell>
          <cell r="F5364">
            <v>44562</v>
          </cell>
          <cell r="G5364">
            <v>44926</v>
          </cell>
          <cell r="H5364" t="str">
            <v xml:space="preserve"> 08802180</v>
          </cell>
          <cell r="I5364" t="str">
            <v xml:space="preserve"> UBL INSURERS LIMITED - WINDOW TAKAFUL MULTAN BRANCH</v>
          </cell>
          <cell r="J5364" t="str">
            <v>CORPORATE</v>
          </cell>
          <cell r="K5364" t="str">
            <v>M/S. FIRST HABIB MODARABA A/C M/S. GUNJ-E-SHAKAR 
FLOUR MILLS    
LEADER POLICY NO 2022T16VPCOP00060</v>
          </cell>
          <cell r="L5364" t="str">
            <v xml:space="preserve"> F</v>
          </cell>
          <cell r="M5364" t="str">
            <v xml:space="preserve"> 09000320-Abdul Khaliq Khan</v>
          </cell>
          <cell r="N5364" t="str">
            <v>TOYOTA COROLLA GLI M/T 1.</v>
          </cell>
          <cell r="O5364" t="str">
            <v>2019</v>
          </cell>
          <cell r="P5364" t="str">
            <v>MNE-18-82</v>
          </cell>
          <cell r="Q5364" t="str">
            <v>Z528158</v>
          </cell>
          <cell r="R5364" t="str">
            <v>NZE170R-4154602</v>
          </cell>
          <cell r="T5364">
            <v>2000000</v>
          </cell>
          <cell r="U5364">
            <v>6933</v>
          </cell>
          <cell r="V5364">
            <v>8111</v>
          </cell>
          <cell r="W5364">
            <v>70940</v>
          </cell>
          <cell r="X5364">
            <v>0</v>
          </cell>
          <cell r="Y5364">
            <v>-62829</v>
          </cell>
        </row>
        <row r="5365">
          <cell r="B5365" t="str">
            <v>LHR/LHR/F/MO/PC COMP/P/80847/01/2024</v>
          </cell>
          <cell r="D5365" t="str">
            <v>UBL INSURERS LIMITED - WINDOW TAKAFUL MULTAN BRANCH</v>
          </cell>
          <cell r="E5365">
            <v>45293</v>
          </cell>
          <cell r="F5365">
            <v>44562</v>
          </cell>
          <cell r="G5365">
            <v>45291</v>
          </cell>
          <cell r="H5365" t="str">
            <v xml:space="preserve"> 08802180</v>
          </cell>
          <cell r="I5365" t="str">
            <v xml:space="preserve"> UBL INSURERS LIMITED - WINDOW TAKAFUL MULTAN BRANCH</v>
          </cell>
          <cell r="J5365" t="str">
            <v>CORPORATE</v>
          </cell>
          <cell r="K5365" t="str">
            <v>M/S. FIRST HABIB MODARABA A/C M/S. SHABBIR CHICKS     
LEADER POLICY NO 2022T16VPCOP00041</v>
          </cell>
          <cell r="L5365" t="str">
            <v xml:space="preserve"> F</v>
          </cell>
          <cell r="M5365" t="str">
            <v xml:space="preserve"> 09000320-Abdul Khaliq Khan</v>
          </cell>
          <cell r="N5365" t="str">
            <v>TOYOTA COROLLA GLI M/T 1.</v>
          </cell>
          <cell r="O5365" t="str">
            <v>2019</v>
          </cell>
          <cell r="P5365" t="str">
            <v>MNB-19-271</v>
          </cell>
          <cell r="Q5365" t="str">
            <v>Z556030</v>
          </cell>
          <cell r="R5365" t="str">
            <v>NZE170R-4181847</v>
          </cell>
          <cell r="T5365">
            <v>2000000</v>
          </cell>
          <cell r="U5365">
            <v>7334</v>
          </cell>
          <cell r="V5365">
            <v>8580</v>
          </cell>
          <cell r="W5365">
            <v>64985</v>
          </cell>
          <cell r="X5365">
            <v>0</v>
          </cell>
          <cell r="Y5365">
            <v>-56405</v>
          </cell>
        </row>
        <row r="5366">
          <cell r="B5366" t="str">
            <v>LHR/LHR/F/MO/PC COMP/P/80851/01/2024</v>
          </cell>
          <cell r="D5366" t="str">
            <v>UBL INSURERS LIMITED - WINDOW TAKAFUL MULTAN BRANCH</v>
          </cell>
          <cell r="E5366">
            <v>45293</v>
          </cell>
          <cell r="F5366">
            <v>44562</v>
          </cell>
          <cell r="G5366">
            <v>44926</v>
          </cell>
          <cell r="H5366" t="str">
            <v xml:space="preserve"> 08802180</v>
          </cell>
          <cell r="I5366" t="str">
            <v xml:space="preserve"> UBL INSURERS LIMITED - WINDOW TAKAFUL MULTAN BRANCH</v>
          </cell>
          <cell r="J5366" t="str">
            <v>CORPORATE</v>
          </cell>
          <cell r="K5366" t="str">
            <v>M/S. BANK AL HABIB LTD A/C M/S. HOOR OIL INDUSTRIES 
LEADER POLICY 2022T16VPCOP00068</v>
          </cell>
          <cell r="L5366" t="str">
            <v xml:space="preserve"> F</v>
          </cell>
          <cell r="M5366" t="str">
            <v xml:space="preserve"> 09000320-Abdul Khaliq Khan</v>
          </cell>
          <cell r="N5366" t="str">
            <v>SUZUKI WAGON-R VXL E2</v>
          </cell>
          <cell r="O5366" t="str">
            <v>2018</v>
          </cell>
          <cell r="P5366" t="str">
            <v>MNE-18-661</v>
          </cell>
          <cell r="Q5366" t="str">
            <v>PK10B175694</v>
          </cell>
          <cell r="R5366" t="str">
            <v>A1J310PK10075691</v>
          </cell>
          <cell r="T5366">
            <v>2000000</v>
          </cell>
          <cell r="U5366">
            <v>7782</v>
          </cell>
          <cell r="V5366">
            <v>9105</v>
          </cell>
          <cell r="W5366">
            <v>77104</v>
          </cell>
          <cell r="X5366">
            <v>0</v>
          </cell>
          <cell r="Y5366">
            <v>-67999</v>
          </cell>
        </row>
        <row r="5367">
          <cell r="B5367" t="str">
            <v>LHR/LHR/F/MO/PC COMP/P/80852/01/2024</v>
          </cell>
          <cell r="D5367" t="str">
            <v>UBL INSURERS LIMITED - WINDOW TAKAFUL MULTAN BRANCH</v>
          </cell>
          <cell r="E5367">
            <v>45293</v>
          </cell>
          <cell r="F5367">
            <v>44562</v>
          </cell>
          <cell r="G5367">
            <v>44926</v>
          </cell>
          <cell r="H5367" t="str">
            <v xml:space="preserve"> 08802180</v>
          </cell>
          <cell r="I5367" t="str">
            <v xml:space="preserve"> UBL INSURERS LIMITED - WINDOW TAKAFUL MULTAN BRANCH</v>
          </cell>
          <cell r="J5367" t="str">
            <v>CORPORATE</v>
          </cell>
          <cell r="K5367" t="str">
            <v>M/S. SALEEM TRADERS  
LEADER POLICY 2022T16VPCOP00069</v>
          </cell>
          <cell r="L5367" t="str">
            <v xml:space="preserve"> F</v>
          </cell>
          <cell r="M5367" t="str">
            <v xml:space="preserve"> 09000320-Abdul Khaliq Khan</v>
          </cell>
          <cell r="N5367" t="str">
            <v>SUZUKI ALTO VXR E-2</v>
          </cell>
          <cell r="O5367" t="str">
            <v>2022</v>
          </cell>
          <cell r="P5367" t="str">
            <v>AMG-589</v>
          </cell>
          <cell r="Q5367" t="str">
            <v>6R255127</v>
          </cell>
          <cell r="R5367" t="str">
            <v>NF1AET306H1155109</v>
          </cell>
          <cell r="T5367">
            <v>2200000</v>
          </cell>
          <cell r="U5367">
            <v>8443</v>
          </cell>
          <cell r="V5367">
            <v>9878</v>
          </cell>
          <cell r="W5367">
            <v>79878</v>
          </cell>
          <cell r="X5367">
            <v>0</v>
          </cell>
          <cell r="Y5367">
            <v>-70000</v>
          </cell>
        </row>
        <row r="5368">
          <cell r="B5368" t="str">
            <v>LHR/LHR/F/MO/PC COMP/P/80853/01/2024</v>
          </cell>
          <cell r="D5368" t="str">
            <v>UBL INSURERS LIMITED - WINDOW TAKAFUL MULTAN BRANCH</v>
          </cell>
          <cell r="E5368">
            <v>45293</v>
          </cell>
          <cell r="F5368">
            <v>44891</v>
          </cell>
          <cell r="G5368">
            <v>45255</v>
          </cell>
          <cell r="H5368" t="str">
            <v xml:space="preserve"> 08802180</v>
          </cell>
          <cell r="I5368" t="str">
            <v xml:space="preserve"> UBL INSURERS LIMITED - WINDOW TAKAFUL MULTAN BRANCH</v>
          </cell>
          <cell r="J5368" t="str">
            <v>CORPORATE</v>
          </cell>
          <cell r="K5368" t="str">
            <v>M/s  Habib Bank Ltd(Islamic Banking) as Owner,
 A/c. M/s Boota Brother Flour &amp; General Mills (unit #4)
Leader Policy No 2022T16VPCOP00065</v>
          </cell>
          <cell r="L5368" t="str">
            <v xml:space="preserve"> F</v>
          </cell>
          <cell r="M5368" t="str">
            <v xml:space="preserve"> 09000320-Abdul Khaliq Khan</v>
          </cell>
          <cell r="N5368" t="str">
            <v>SUZUKI CULTUS VXR CNG</v>
          </cell>
          <cell r="O5368" t="str">
            <v>2020</v>
          </cell>
          <cell r="P5368" t="str">
            <v>ABG-082</v>
          </cell>
          <cell r="Q5368" t="str">
            <v>162078</v>
          </cell>
          <cell r="R5368" t="str">
            <v>10062049</v>
          </cell>
          <cell r="T5368">
            <v>2000000</v>
          </cell>
          <cell r="U5368">
            <v>8923</v>
          </cell>
          <cell r="V5368">
            <v>10440</v>
          </cell>
          <cell r="W5368">
            <v>82275</v>
          </cell>
          <cell r="X5368">
            <v>0</v>
          </cell>
          <cell r="Y5368">
            <v>-71835</v>
          </cell>
        </row>
        <row r="5369">
          <cell r="B5369" t="str">
            <v>LHR/LHR/F/MO/PC COMP/P/80855/01/2024</v>
          </cell>
          <cell r="D5369" t="str">
            <v>UBL INSURERS LIMITED - WINDOW TAKAFUL MULTAN BRANCH</v>
          </cell>
          <cell r="E5369">
            <v>45293</v>
          </cell>
          <cell r="F5369">
            <v>44892</v>
          </cell>
          <cell r="G5369">
            <v>45256</v>
          </cell>
          <cell r="H5369" t="str">
            <v xml:space="preserve"> 08802180</v>
          </cell>
          <cell r="I5369" t="str">
            <v xml:space="preserve"> UBL INSURERS LIMITED - WINDOW TAKAFUL MULTAN BRANCH</v>
          </cell>
          <cell r="J5369" t="str">
            <v>CORPORATE</v>
          </cell>
          <cell r="K5369" t="str">
            <v>M/s Habib Bank Limited (Islamic Banking) as owner, 
A/c .M/s. Boota Brothers flour &amp; General Mills Unit # 4)
Leader Policy No 2022T16VPCOP00066</v>
          </cell>
          <cell r="L5369" t="str">
            <v xml:space="preserve"> F</v>
          </cell>
          <cell r="M5369" t="str">
            <v xml:space="preserve"> 09000320-Abdul Khaliq Khan</v>
          </cell>
          <cell r="N5369" t="str">
            <v>SUZUKI CULTUS VXR</v>
          </cell>
          <cell r="O5369" t="str">
            <v>2020</v>
          </cell>
          <cell r="P5369" t="str">
            <v>ABH-082</v>
          </cell>
          <cell r="Q5369" t="str">
            <v>PK10K162159</v>
          </cell>
          <cell r="R5369" t="str">
            <v>NF1AVK31H10062155</v>
          </cell>
          <cell r="T5369">
            <v>2000000</v>
          </cell>
          <cell r="U5369">
            <v>8923</v>
          </cell>
          <cell r="V5369">
            <v>10440</v>
          </cell>
          <cell r="W5369">
            <v>92340</v>
          </cell>
          <cell r="X5369">
            <v>0</v>
          </cell>
          <cell r="Y5369">
            <v>-81900</v>
          </cell>
        </row>
        <row r="5370">
          <cell r="B5370" t="str">
            <v>LHR/LHR/F/MO/CV/P/80857/01/2024</v>
          </cell>
          <cell r="D5370" t="str">
            <v>UBL INSURERS LIMITED - WINDOW TAKAFUL MULTAN BRANCH</v>
          </cell>
          <cell r="E5370">
            <v>45293</v>
          </cell>
          <cell r="F5370">
            <v>44911</v>
          </cell>
          <cell r="G5370">
            <v>45275</v>
          </cell>
          <cell r="H5370" t="str">
            <v xml:space="preserve"> 08802180</v>
          </cell>
          <cell r="I5370" t="str">
            <v xml:space="preserve"> UBL INSURERS LIMITED - WINDOW TAKAFUL MULTAN BRANCH</v>
          </cell>
          <cell r="J5370" t="str">
            <v>CORPORATE</v>
          </cell>
          <cell r="K5370" t="str">
            <v>M/S MEEZAN BANK LTD, L.M.Q ROAD, MULTAN AS OWNER, A/C. M/S. GUNJ-E-SHAKAR FLOUR MILLS (PVT) LTD 
LEADER POLICY NO. 2022T16VCCOP00075</v>
          </cell>
          <cell r="L5370" t="str">
            <v xml:space="preserve"> F</v>
          </cell>
          <cell r="M5370" t="str">
            <v xml:space="preserve"> 09000320-Abdul Khaliq Khan</v>
          </cell>
          <cell r="N5370" t="str">
            <v>HINO TRUCK 300</v>
          </cell>
          <cell r="O5370" t="str">
            <v>2019</v>
          </cell>
          <cell r="P5370" t="str">
            <v>MNS-19-2582</v>
          </cell>
          <cell r="Q5370" t="str">
            <v>14433</v>
          </cell>
          <cell r="R5370" t="str">
            <v>802000644</v>
          </cell>
          <cell r="T5370">
            <v>3500000</v>
          </cell>
          <cell r="U5370">
            <v>11990</v>
          </cell>
          <cell r="V5370">
            <v>14028</v>
          </cell>
          <cell r="W5370">
            <v>113029</v>
          </cell>
          <cell r="X5370">
            <v>0</v>
          </cell>
          <cell r="Y5370">
            <v>-99001</v>
          </cell>
        </row>
        <row r="5371">
          <cell r="B5371" t="str">
            <v>LHR/LHR/F/MO/CV/P/80859/01/2024</v>
          </cell>
          <cell r="D5371" t="str">
            <v>UBL INSURERS LIMITED - WINDOW TAKAFUL MULTAN BRANCH</v>
          </cell>
          <cell r="E5371">
            <v>45293</v>
          </cell>
          <cell r="F5371">
            <v>44911</v>
          </cell>
          <cell r="G5371">
            <v>45275</v>
          </cell>
          <cell r="H5371" t="str">
            <v xml:space="preserve"> 08802180</v>
          </cell>
          <cell r="I5371" t="str">
            <v xml:space="preserve"> UBL INSURERS LIMITED - WINDOW TAKAFUL MULTAN BRANCH</v>
          </cell>
          <cell r="J5371" t="str">
            <v>CORPORATE</v>
          </cell>
          <cell r="K5371" t="str">
            <v>M/S MEEZAN BANK LTD, L.M.Q ROAD, MULTAN AS OWNER, A/C. M/S. GUNJ-E-SHAKAR FLOUR MILLS (PVT) LTD 
LEADER POLICY NO. 2022T16VCCOP00076</v>
          </cell>
          <cell r="L5371" t="str">
            <v xml:space="preserve"> F</v>
          </cell>
          <cell r="M5371" t="str">
            <v xml:space="preserve"> 09000320-Abdul Khaliq Khan</v>
          </cell>
          <cell r="N5371" t="str">
            <v>HINO TRUCK 300</v>
          </cell>
          <cell r="O5371" t="str">
            <v>2019</v>
          </cell>
          <cell r="P5371" t="str">
            <v>MNS-19-2382</v>
          </cell>
          <cell r="Q5371" t="str">
            <v>14435</v>
          </cell>
          <cell r="R5371" t="str">
            <v>102000646</v>
          </cell>
          <cell r="T5371">
            <v>3500000</v>
          </cell>
          <cell r="U5371">
            <v>11990</v>
          </cell>
          <cell r="V5371">
            <v>14028</v>
          </cell>
          <cell r="W5371">
            <v>124054</v>
          </cell>
          <cell r="X5371">
            <v>0</v>
          </cell>
          <cell r="Y5371">
            <v>-110026</v>
          </cell>
        </row>
        <row r="5372">
          <cell r="B5372" t="str">
            <v>LHR/LHR/F/MO/CV/P/80860/01/2024</v>
          </cell>
          <cell r="D5372" t="str">
            <v>UBL INSURERS LIMITED - WINDOW TAKAFUL MULTAN BRANCH</v>
          </cell>
          <cell r="E5372">
            <v>45293</v>
          </cell>
          <cell r="F5372">
            <v>44911</v>
          </cell>
          <cell r="G5372">
            <v>45275</v>
          </cell>
          <cell r="H5372" t="str">
            <v xml:space="preserve"> 08802180</v>
          </cell>
          <cell r="I5372" t="str">
            <v xml:space="preserve"> UBL INSURERS LIMITED - WINDOW TAKAFUL MULTAN BRANCH</v>
          </cell>
          <cell r="J5372" t="str">
            <v>CORPORATE</v>
          </cell>
          <cell r="K5372" t="str">
            <v>M/S MEEZAN BANK LTD, L.M.Q ROAD, MULTAN AS OWNER, A/C. M/S GUNJ-E-SHAKAR FLOUR MILLS (PVT) LTD 
LEADER POLICY NO. 2022T16VCCOP00077</v>
          </cell>
          <cell r="L5372" t="str">
            <v xml:space="preserve"> F</v>
          </cell>
          <cell r="M5372" t="str">
            <v xml:space="preserve"> 09000320-Abdul Khaliq Khan</v>
          </cell>
          <cell r="N5372" t="str">
            <v>HINO TRUCK 300</v>
          </cell>
          <cell r="O5372" t="str">
            <v>2019</v>
          </cell>
          <cell r="P5372" t="str">
            <v>MNS-19-2482</v>
          </cell>
          <cell r="Q5372" t="str">
            <v>14434</v>
          </cell>
          <cell r="R5372" t="str">
            <v>02000645</v>
          </cell>
          <cell r="T5372">
            <v>3500000</v>
          </cell>
          <cell r="U5372">
            <v>11990</v>
          </cell>
          <cell r="V5372">
            <v>14028</v>
          </cell>
          <cell r="W5372">
            <v>124533</v>
          </cell>
          <cell r="X5372">
            <v>0</v>
          </cell>
          <cell r="Y5372">
            <v>-110505</v>
          </cell>
        </row>
        <row r="5373">
          <cell r="B5373" t="str">
            <v>KHI/HO/D/MO/PD COMP/P/80869/01/2024</v>
          </cell>
          <cell r="C5373" t="str">
            <v>KHI/HO/D/MO/PD COMP/E/36621/01/2024</v>
          </cell>
          <cell r="E5373">
            <v>45318</v>
          </cell>
          <cell r="F5373">
            <v>45287</v>
          </cell>
          <cell r="G5373">
            <v>45652</v>
          </cell>
          <cell r="H5373" t="str">
            <v xml:space="preserve"> 08815125</v>
          </cell>
          <cell r="I5373" t="str">
            <v xml:space="preserve"> Muhammad Abuzar #5440076316243</v>
          </cell>
          <cell r="J5373" t="str">
            <v>INDIVIDUAL</v>
          </cell>
          <cell r="L5373" t="str">
            <v xml:space="preserve"> D</v>
          </cell>
          <cell r="M5373" t="str">
            <v xml:space="preserve"> 09000355-Asif Azeem</v>
          </cell>
          <cell r="U5373">
            <v>2931</v>
          </cell>
          <cell r="V5373">
            <v>3343</v>
          </cell>
          <cell r="W5373">
            <v>0</v>
          </cell>
          <cell r="X5373">
            <v>0</v>
          </cell>
          <cell r="Y5373">
            <v>3343</v>
          </cell>
        </row>
        <row r="5374">
          <cell r="B5374" t="str">
            <v>LHR/LHR/F/MO/CV/P/80871/01/2024</v>
          </cell>
          <cell r="D5374" t="str">
            <v>UBL INSURERS LIMITED - WINDOW TAKAFUL MULTAN BRANCH</v>
          </cell>
          <cell r="E5374">
            <v>45293</v>
          </cell>
          <cell r="F5374">
            <v>44927</v>
          </cell>
          <cell r="G5374">
            <v>45291</v>
          </cell>
          <cell r="H5374" t="str">
            <v xml:space="preserve"> 08802180</v>
          </cell>
          <cell r="I5374" t="str">
            <v xml:space="preserve"> UBL INSURERS LIMITED - WINDOW TAKAFUL MULTAN BRANCH</v>
          </cell>
          <cell r="J5374" t="str">
            <v>CORPORATE</v>
          </cell>
          <cell r="K5374" t="str">
            <v>M/S BANK AL HABIB LTD  A/C. M/S  HOOR OIL INDUSTRIES 
(PVT) LTD 
LEADER POLICY NO. 2021T16VCCOP00088</v>
          </cell>
          <cell r="L5374" t="str">
            <v xml:space="preserve"> F</v>
          </cell>
          <cell r="M5374" t="str">
            <v xml:space="preserve"> 09000320-Abdul Khaliq Khan</v>
          </cell>
          <cell r="N5374" t="str">
            <v>ISUZU NPR66PU (4X2) LONG</v>
          </cell>
          <cell r="O5374" t="str">
            <v>2022</v>
          </cell>
          <cell r="Q5374" t="str">
            <v>4HF10CD274	80871</v>
          </cell>
          <cell r="R5374" t="str">
            <v>JAANPR66PK7101257</v>
          </cell>
          <cell r="T5374">
            <v>4000000</v>
          </cell>
          <cell r="U5374">
            <v>12385</v>
          </cell>
          <cell r="V5374">
            <v>14491</v>
          </cell>
          <cell r="W5374">
            <v>116579</v>
          </cell>
          <cell r="X5374">
            <v>0</v>
          </cell>
          <cell r="Y5374">
            <v>-102088</v>
          </cell>
        </row>
        <row r="5375">
          <cell r="B5375" t="str">
            <v>LHR/LHR/F/MO/CV/P/80873/01/2024</v>
          </cell>
          <cell r="D5375" t="str">
            <v>UBL INSURERS LIMITED - WINDOW TAKAFUL MULTAN BRANCH</v>
          </cell>
          <cell r="E5375">
            <v>45293</v>
          </cell>
          <cell r="F5375">
            <v>44905</v>
          </cell>
          <cell r="G5375">
            <v>45269</v>
          </cell>
          <cell r="H5375" t="str">
            <v xml:space="preserve"> 08802180</v>
          </cell>
          <cell r="I5375" t="str">
            <v xml:space="preserve"> UBL INSURERS LIMITED - WINDOW TAKAFUL MULTAN BRANCH</v>
          </cell>
          <cell r="J5375" t="str">
            <v>CORPORATE</v>
          </cell>
          <cell r="K5375" t="str">
            <v>M/S MEEZAN BANK LTD L.M.Q. ROAD, MULTAN AS OWNER A/C M/S BOOTA BROTHERS FLOUR &amp; GENERAL MILLS
LEADER POLICY # 2022T16VCCOP00072</v>
          </cell>
          <cell r="L5375" t="str">
            <v xml:space="preserve"> F</v>
          </cell>
          <cell r="M5375" t="str">
            <v xml:space="preserve"> 09000320-Abdul Khaliq Khan</v>
          </cell>
          <cell r="N5375" t="str">
            <v>HINO TRUCK 300</v>
          </cell>
          <cell r="O5375" t="str">
            <v>2019</v>
          </cell>
          <cell r="P5375" t="str">
            <v>MNS-19-2082</v>
          </cell>
          <cell r="Q5375" t="str">
            <v>14377</v>
          </cell>
          <cell r="R5375" t="str">
            <v>502003436</v>
          </cell>
          <cell r="T5375">
            <v>4000000</v>
          </cell>
          <cell r="U5375">
            <v>14314</v>
          </cell>
          <cell r="V5375">
            <v>16747</v>
          </cell>
          <cell r="W5375">
            <v>136748</v>
          </cell>
          <cell r="X5375">
            <v>0</v>
          </cell>
          <cell r="Y5375">
            <v>-120001</v>
          </cell>
        </row>
        <row r="5376">
          <cell r="B5376" t="str">
            <v>LHR/LHR/F/MO/CV/P/80875/01/2024</v>
          </cell>
          <cell r="D5376" t="str">
            <v>UBL INSURERS LIMITED - WINDOW TAKAFUL MULTAN BRANCH</v>
          </cell>
          <cell r="E5376">
            <v>45293</v>
          </cell>
          <cell r="F5376">
            <v>44905</v>
          </cell>
          <cell r="G5376">
            <v>45269</v>
          </cell>
          <cell r="H5376" t="str">
            <v xml:space="preserve"> 08802180</v>
          </cell>
          <cell r="I5376" t="str">
            <v xml:space="preserve"> UBL INSURERS LIMITED - WINDOW TAKAFUL MULTAN BRANCH</v>
          </cell>
          <cell r="J5376" t="str">
            <v>CORPORATE</v>
          </cell>
          <cell r="K5376" t="str">
            <v>M/S MEEZAN BANK LTD L.M.Q. ROAD, MULTAN AS OWNER A/C M/S BOOTA BROTHERS FLOUR &amp; GENERAL MILLS
LEADER POLICY # 2022T16VCCOP00073</v>
          </cell>
          <cell r="L5376" t="str">
            <v xml:space="preserve"> F</v>
          </cell>
          <cell r="M5376" t="str">
            <v xml:space="preserve"> 09000320-Abdul Khaliq Khan</v>
          </cell>
          <cell r="N5376" t="str">
            <v>HINO TRUCK 300</v>
          </cell>
          <cell r="O5376" t="str">
            <v>2019</v>
          </cell>
          <cell r="P5376" t="str">
            <v>MNS-19-2282</v>
          </cell>
          <cell r="Q5376" t="str">
            <v>14372</v>
          </cell>
          <cell r="R5376" t="str">
            <v>302003435</v>
          </cell>
          <cell r="T5376">
            <v>4000000</v>
          </cell>
          <cell r="U5376">
            <v>14314</v>
          </cell>
          <cell r="V5376">
            <v>16747</v>
          </cell>
          <cell r="W5376">
            <v>147998</v>
          </cell>
          <cell r="X5376">
            <v>0</v>
          </cell>
          <cell r="Y5376">
            <v>-131251</v>
          </cell>
        </row>
        <row r="5377">
          <cell r="B5377" t="str">
            <v>LHR/LHR/F/MO/CV/P/80876/01/2024</v>
          </cell>
          <cell r="D5377" t="str">
            <v>UBL INSURERS LIMITED - WINDOW TAKAFUL MULTAN BRANCH</v>
          </cell>
          <cell r="E5377">
            <v>45293</v>
          </cell>
          <cell r="F5377">
            <v>44905</v>
          </cell>
          <cell r="G5377">
            <v>45269</v>
          </cell>
          <cell r="H5377" t="str">
            <v xml:space="preserve"> 08802180</v>
          </cell>
          <cell r="I5377" t="str">
            <v xml:space="preserve"> UBL INSURERS LIMITED - WINDOW TAKAFUL MULTAN BRANCH</v>
          </cell>
          <cell r="J5377" t="str">
            <v>CORPORATE</v>
          </cell>
          <cell r="K5377" t="str">
            <v>M/S MEEZAN BANK LTD L.M.Q. ROAD, MULTAN AS OWNER A/C M/S BOOTA BROTHERS FLOUR &amp; GENERAL MILLS
LEADER POLICY # 2022T16VCCOP00074</v>
          </cell>
          <cell r="L5377" t="str">
            <v xml:space="preserve"> F</v>
          </cell>
          <cell r="M5377" t="str">
            <v xml:space="preserve"> 09000320-Abdul Khaliq Khan</v>
          </cell>
          <cell r="N5377" t="str">
            <v>HINO TRUCK 300</v>
          </cell>
          <cell r="O5377" t="str">
            <v>2019</v>
          </cell>
          <cell r="P5377" t="str">
            <v>MNS-19-2182</v>
          </cell>
          <cell r="Q5377" t="str">
            <v>14378</v>
          </cell>
          <cell r="R5377" t="str">
            <v>702003437</v>
          </cell>
          <cell r="T5377">
            <v>4000000</v>
          </cell>
          <cell r="U5377">
            <v>14314</v>
          </cell>
          <cell r="V5377">
            <v>16747</v>
          </cell>
          <cell r="W5377">
            <v>157688</v>
          </cell>
          <cell r="X5377">
            <v>0</v>
          </cell>
          <cell r="Y5377">
            <v>-140941</v>
          </cell>
        </row>
        <row r="5378">
          <cell r="B5378" t="str">
            <v>LHR/LHR/F/MO/PC COMP/P/80878/01/2024</v>
          </cell>
          <cell r="D5378" t="str">
            <v>UBL INSURERS LIMITED - WINDOW TAKAFUL MULTAN BRANCH</v>
          </cell>
          <cell r="E5378">
            <v>45293</v>
          </cell>
          <cell r="F5378">
            <v>44577</v>
          </cell>
          <cell r="G5378">
            <v>44941</v>
          </cell>
          <cell r="H5378" t="str">
            <v xml:space="preserve"> 08802180</v>
          </cell>
          <cell r="I5378" t="str">
            <v xml:space="preserve"> UBL INSURERS LIMITED - WINDOW TAKAFUL MULTAN BRANCH</v>
          </cell>
          <cell r="J5378" t="str">
            <v>CORPORATE</v>
          </cell>
          <cell r="K5378" t="str">
            <v>FHM A/C M/S. FINE CROP SCIENCES PVT LTD 
LEADER POLICY NO. 2022T16VPCOP00071</v>
          </cell>
          <cell r="L5378" t="str">
            <v xml:space="preserve"> F</v>
          </cell>
          <cell r="M5378" t="str">
            <v xml:space="preserve"> 09000320-Abdul Khaliq Khan</v>
          </cell>
          <cell r="N5378" t="str">
            <v>HONDA CIVIC VTECH PT SR</v>
          </cell>
          <cell r="O5378" t="str">
            <v>2022</v>
          </cell>
          <cell r="Q5378" t="str">
            <v>1016018</v>
          </cell>
          <cell r="R5378" t="str">
            <v>R028253</v>
          </cell>
          <cell r="T5378">
            <v>4500000</v>
          </cell>
          <cell r="U5378">
            <v>15666</v>
          </cell>
          <cell r="V5378">
            <v>18330</v>
          </cell>
          <cell r="W5378">
            <v>172397</v>
          </cell>
          <cell r="X5378">
            <v>0</v>
          </cell>
          <cell r="Y5378">
            <v>-154067</v>
          </cell>
        </row>
        <row r="5379">
          <cell r="B5379" t="str">
            <v>LHR/LHR/F/MO/CV/P/80879/01/2024</v>
          </cell>
          <cell r="D5379" t="str">
            <v>UBL INSURERS LIMITED - WINDOW TAKAFUL MULTAN BRANCH</v>
          </cell>
          <cell r="E5379">
            <v>45293</v>
          </cell>
          <cell r="F5379">
            <v>44907</v>
          </cell>
          <cell r="G5379">
            <v>45271</v>
          </cell>
          <cell r="H5379" t="str">
            <v xml:space="preserve"> 08802180</v>
          </cell>
          <cell r="I5379" t="str">
            <v xml:space="preserve"> UBL INSURERS LIMITED - WINDOW TAKAFUL MULTAN BRANCH</v>
          </cell>
          <cell r="J5379" t="str">
            <v>CORPORATE</v>
          </cell>
          <cell r="K5379" t="str">
            <v>M/S. MBL A/C MR. AMJAD KHAN  
LEADER POLICY NO. 2022T16VCCOP00079</v>
          </cell>
          <cell r="L5379" t="str">
            <v xml:space="preserve"> F</v>
          </cell>
          <cell r="M5379" t="str">
            <v xml:space="preserve"> 09000320-Abdul Khaliq Khan</v>
          </cell>
          <cell r="N5379" t="str">
            <v>HINO HINO FM2P KPA 6X4 PR</v>
          </cell>
          <cell r="O5379" t="str">
            <v>2021</v>
          </cell>
          <cell r="P5379" t="str">
            <v>JW-9917</v>
          </cell>
          <cell r="Q5379" t="str">
            <v>10101</v>
          </cell>
          <cell r="R5379" t="str">
            <v>14021</v>
          </cell>
          <cell r="T5379">
            <v>16470000</v>
          </cell>
          <cell r="U5379">
            <v>21462</v>
          </cell>
          <cell r="V5379">
            <v>25111</v>
          </cell>
          <cell r="W5379">
            <v>234330</v>
          </cell>
          <cell r="X5379">
            <v>0</v>
          </cell>
          <cell r="Y5379">
            <v>-209219</v>
          </cell>
        </row>
        <row r="5380">
          <cell r="B5380" t="str">
            <v>LHR/LHR/D/MO/PC COMP/P/80881/01/2024</v>
          </cell>
          <cell r="E5380">
            <v>45293</v>
          </cell>
          <cell r="F5380">
            <v>45293</v>
          </cell>
          <cell r="G5380">
            <v>45658</v>
          </cell>
          <cell r="H5380" t="str">
            <v xml:space="preserve"> 08004893</v>
          </cell>
          <cell r="I5380" t="str">
            <v xml:space="preserve"> DUBAI ISLAMIC BANK PAKISTAN LIMITED (STAFF)</v>
          </cell>
          <cell r="J5380" t="str">
            <v>INDIVIDUAL</v>
          </cell>
          <cell r="K5380" t="str">
            <v>HPA M/s. Dubai Islamic Bank Pakistan Limited
Mr. Malik Mazhar Hussain
CNIC # 33102-1816867-1, Cell # 0316-7774260</v>
          </cell>
          <cell r="L5380" t="str">
            <v xml:space="preserve"> D</v>
          </cell>
          <cell r="M5380" t="str">
            <v xml:space="preserve"> 09000210-Tariq Shahzad</v>
          </cell>
          <cell r="N5380" t="str">
            <v>SUZUKI MEHRAN VX</v>
          </cell>
          <cell r="O5380" t="str">
            <v>2016</v>
          </cell>
          <cell r="P5380" t="str">
            <v>AAB-614</v>
          </cell>
          <cell r="Q5380" t="str">
            <v>637829</v>
          </cell>
          <cell r="R5380" t="str">
            <v>SB308PK01176348</v>
          </cell>
          <cell r="T5380">
            <v>700000</v>
          </cell>
          <cell r="U5380">
            <v>8957</v>
          </cell>
          <cell r="V5380">
            <v>10500</v>
          </cell>
          <cell r="W5380">
            <v>0</v>
          </cell>
          <cell r="X5380">
            <v>0</v>
          </cell>
          <cell r="Y5380">
            <v>10500</v>
          </cell>
        </row>
        <row r="5381">
          <cell r="B5381" t="str">
            <v>KHI/HO/D/MO/MC COMP/P/80882/01/2024</v>
          </cell>
          <cell r="E5381">
            <v>45293</v>
          </cell>
          <cell r="F5381">
            <v>45292</v>
          </cell>
          <cell r="G5381">
            <v>45657</v>
          </cell>
          <cell r="H5381" t="str">
            <v xml:space="preserve"> 08801179</v>
          </cell>
          <cell r="I5381" t="str">
            <v xml:space="preserve"> NOVARTIS PHARMA (PAKISTAN) LIMITED</v>
          </cell>
          <cell r="J5381" t="str">
            <v>CORPORATE</v>
          </cell>
          <cell r="K5381" t="str">
            <v>M/s. Novartis Pharma (Pakistan) Limited</v>
          </cell>
          <cell r="L5381" t="str">
            <v xml:space="preserve"> D</v>
          </cell>
          <cell r="M5381" t="str">
            <v xml:space="preserve"> 09000278-Shahenshah Insurance Brokers (Private) Limited</v>
          </cell>
          <cell r="N5381" t="str">
            <v>HONDA CDI-70
HONDA CDI-70
HONDA CDI-70
HONDA CDI-70
HONDA CDI-70
HONDA CG-125 M/CYCLE
HONDA CDI-70
HONDA CDI-70
HONDA CDI-70
HONDA CDI-70
HONDA CDI-70
HONDA CDI-70
HONDA CDI-70
HONDA CDI-70
HONDA CDI-70
HONDA CDI-70
HONDA CDI-70
HONDA CDI-70
HONDA CDI-70
HONDA CDI-70
HONDA CDI-70
HONDA CD 70 DREAM
HONDA CD 70 DREAM
HONDA CDI-70
HONDA CDI-70
HONDA CDI-70
HONDA CDI-70
HONDA CDI-70
HONDA CDI-70
HONDA CD 70 DREAM
HONDA CD 70 DREAM
HONDA CDI-70
HONDA CDI-70
HONDA CDI-70
HONDA CDI-70
HONDA CDI-70
HONDA CD 70 DREAM
HONDA CDI-70
HONDA CDI-70
HONDA CD 70 DREAM
HONDA CDI-70
HONDA CDI-70
HONDA CDI-70
HONDA CDI-70
HONDA CDI-70
HONDA CDI-70
HONDA CDI-70
HONDA CD 70 DREAM
HONDA CDI-70
HONDA CDI-70
HONDA CDI-70
HONDA CDI-70
HONDA CDI-70
HONDA CDI-70
HONDA CDI-70
HONDA CDI-70
HONDA CDI-70
HONDA CDI-70
HONDA CDI-70
HONDA CDI-70
HONDA CDI-70
HONDA CDI-70
HONDA CDI-70
HONDA CDI-70</v>
          </cell>
          <cell r="O5381" t="str">
            <v>2019
2019
2019
2019
2020
2019
2021
2021
2021
2021
2021
2021
2018
2019
2019
2019
2019
2019
2019
2019
2018
2019
2019
2019
2019
2019
2019
2019
2019
2019
2019
2019
2019
2020
2020
2020
2020
2020
2020
2020
2020
2021
2021
2021
2021
2021
2021
2021
2021
2021
2022
2022
2022
2022
2019
2019
2019
2019
2018
2017
2020
2018
2018
2019</v>
          </cell>
          <cell r="P5381" t="str">
            <v>KMP-3839
MAD-9066
ABL-2008
KNA-3117
HCK-5570
LEQ-19B-110
HCW-7640
KOD-2989
AEZ-3033
KON-3605
LAW-3196
KON-3600
AGC-5229
KPA-4657</v>
          </cell>
          <cell r="Q5381" t="str">
            <v>C264940
B940080
C265681
B973819
D260202
R431794
D874806
D064692
D877298
D872577
D872601
D874577
B082091
B896836
K111452
B973681
K114512
B186961
B973236
B973193
B253875
K120337
K120468
C351678
C067714
C444065
K122665
C430817
C492908
K124564
K124449
C492287
C492676
C886582
C979799
D000447
K134392
D254950
D000135
K133979
C900254
D425399
D678882
D678245
D128032
D373407
D327690
K146227
D874983
D171773
D183609
D919689
D924154
D918700
B814400
B896718
K114577
B976332
B258398
9655817
C105559
B012522
B663809
C102576</v>
          </cell>
          <cell r="R5381" t="str">
            <v>JB892453
JB742555
JB893172
JB-786324
CD873407
EB114007
GH647289
GH129005
GH648183
GH645019
GH645140
GH647077
CB501229
JB689335
DA111433
JB786168
DA114437
CC752066
JB785728
JB785707
JH883372
AD120284
AD120421
CD004178
CD092733
CD136573
DA122682
CD123252
CD205209
DA124506
DA124438
CD204744
CD205251
CD758468
CD655407
CD725558
DA134414
CD872437
CD725243
DA133967
CD805271
GH077913
GH458604
GH458047
GH342313
GH005899
CD960189
DA146121
GH647499
GH660085
GH711923
GH702267
GH706641
GH701211
JB587033
JB689907
DA114559
JB976332
JH887909
JH478371
CD230709
CB890543
JB391335
CD227660</v>
          </cell>
          <cell r="T5381">
            <v>5750000</v>
          </cell>
          <cell r="U5381">
            <v>215581</v>
          </cell>
          <cell r="V5381">
            <v>245813</v>
          </cell>
          <cell r="W5381">
            <v>204097</v>
          </cell>
          <cell r="X5381">
            <v>0</v>
          </cell>
          <cell r="Y5381">
            <v>41716</v>
          </cell>
        </row>
        <row r="5382">
          <cell r="B5382" t="str">
            <v>LHR/LHR/F/MO/PC COMP/P/80883/01/2024</v>
          </cell>
          <cell r="D5382" t="str">
            <v>UBL INSURERS LIMITED - WINDOW TAKAFUL MULTAN BRANCH</v>
          </cell>
          <cell r="E5382">
            <v>45293</v>
          </cell>
          <cell r="F5382">
            <v>44707</v>
          </cell>
          <cell r="G5382">
            <v>45071</v>
          </cell>
          <cell r="H5382" t="str">
            <v xml:space="preserve"> 08802180</v>
          </cell>
          <cell r="I5382" t="str">
            <v xml:space="preserve"> UBL INSURERS LIMITED - WINDOW TAKAFUL MULTAN BRANCH</v>
          </cell>
          <cell r="J5382" t="str">
            <v>CORPORATE</v>
          </cell>
          <cell r="K5382" t="str">
            <v>M/S. MBL A/C M/S. SHAMIM AND CO 
LEADER POLICY NO. 2022T16VPCOP00036</v>
          </cell>
          <cell r="L5382" t="str">
            <v xml:space="preserve"> F</v>
          </cell>
          <cell r="M5382" t="str">
            <v xml:space="preserve"> 09000320-Abdul Khaliq Khan</v>
          </cell>
          <cell r="N5382" t="str">
            <v>HONDA Civic CVT Oriel NAV
TOYOTA FORTUNER A/T 2.7L 
HONDA CITY I-VTEC (M/T)</v>
          </cell>
          <cell r="O5382" t="str">
            <v>2021
2022
2019</v>
          </cell>
          <cell r="P5382" t="str">
            <v>ATY-412
ANW-717
MNC-19-427</v>
          </cell>
          <cell r="Q5382" t="str">
            <v>6921516
1GD0686256
7534000</v>
          </cell>
          <cell r="R5382" t="str">
            <v>073858
R253287</v>
          </cell>
          <cell r="T5382">
            <v>19400000</v>
          </cell>
          <cell r="U5382">
            <v>26613</v>
          </cell>
          <cell r="V5382">
            <v>31137</v>
          </cell>
          <cell r="W5382">
            <v>242547</v>
          </cell>
          <cell r="X5382">
            <v>0</v>
          </cell>
          <cell r="Y5382">
            <v>-211410</v>
          </cell>
        </row>
        <row r="5383">
          <cell r="B5383" t="str">
            <v>LHR/LHR/F/MO/PC COMP/P/80886/01/2024</v>
          </cell>
          <cell r="C5383" t="str">
            <v>LHR/LHR/F/MO/PC COMP/E/37407/02/2024</v>
          </cell>
          <cell r="D5383" t="str">
            <v>UBL INSURERS LIMITED - WINDOW TAKAFUL MULTAN BRANCH</v>
          </cell>
          <cell r="E5383">
            <v>45348</v>
          </cell>
          <cell r="F5383">
            <v>44562</v>
          </cell>
          <cell r="G5383">
            <v>44926</v>
          </cell>
          <cell r="H5383" t="str">
            <v xml:space="preserve"> 08802180</v>
          </cell>
          <cell r="I5383" t="str">
            <v xml:space="preserve"> UBL INSURERS LIMITED - WINDOW TAKAFUL MULTAN BRANCH</v>
          </cell>
          <cell r="J5383" t="str">
            <v>CORPORATE</v>
          </cell>
          <cell r="L5383" t="str">
            <v xml:space="preserve"> F</v>
          </cell>
          <cell r="M5383" t="str">
            <v xml:space="preserve"> 09000320-Abdul Khaliq Khan</v>
          </cell>
          <cell r="N5383" t="str">
            <v>TOYOTA FORTUNER A/T 2.7L</v>
          </cell>
          <cell r="O5383" t="str">
            <v>2022</v>
          </cell>
          <cell r="P5383" t="str">
            <v>AZF-404</v>
          </cell>
          <cell r="Q5383" t="str">
            <v>1GD5218991</v>
          </cell>
          <cell r="R5383" t="str">
            <v>GUN156R-1101226</v>
          </cell>
          <cell r="T5383">
            <v>754000</v>
          </cell>
          <cell r="U5383">
            <v>10554</v>
          </cell>
          <cell r="V5383">
            <v>12347</v>
          </cell>
          <cell r="W5383">
            <v>12349</v>
          </cell>
          <cell r="X5383">
            <v>0</v>
          </cell>
          <cell r="Y5383">
            <v>-2</v>
          </cell>
        </row>
        <row r="5384">
          <cell r="B5384" t="str">
            <v>LHR/LHR/F/MO/PC COMP/P/80886/01/2024</v>
          </cell>
          <cell r="D5384" t="str">
            <v>UBL INSURERS LIMITED - WINDOW TAKAFUL MULTAN BRANCH</v>
          </cell>
          <cell r="E5384">
            <v>45293</v>
          </cell>
          <cell r="F5384">
            <v>44562</v>
          </cell>
          <cell r="G5384">
            <v>44926</v>
          </cell>
          <cell r="H5384" t="str">
            <v xml:space="preserve"> 08802180</v>
          </cell>
          <cell r="I5384" t="str">
            <v xml:space="preserve"> UBL INSURERS LIMITED - WINDOW TAKAFUL MULTAN BRANCH</v>
          </cell>
          <cell r="J5384" t="str">
            <v>CORPORATE</v>
          </cell>
          <cell r="K5384" t="str">
            <v>MR. FAYSAL SHABBIR C/O M/S. SHABBIR TEXTILE MISSL 
LEADER POLICY NO. 2022T16VPCOP00061</v>
          </cell>
          <cell r="L5384" t="str">
            <v xml:space="preserve"> F</v>
          </cell>
          <cell r="M5384" t="str">
            <v xml:space="preserve"> 09000320-Abdul Khaliq Khan</v>
          </cell>
          <cell r="N5384" t="str">
            <v>TOYOTA FORTUNER A/T 2.7L</v>
          </cell>
          <cell r="O5384" t="str">
            <v>2022</v>
          </cell>
          <cell r="P5384" t="str">
            <v>AZF-404</v>
          </cell>
          <cell r="Q5384" t="str">
            <v>1GD5218991</v>
          </cell>
          <cell r="R5384" t="str">
            <v>GUN156R-1101226</v>
          </cell>
          <cell r="T5384">
            <v>6000000</v>
          </cell>
          <cell r="U5384">
            <v>10555</v>
          </cell>
          <cell r="V5384">
            <v>12350</v>
          </cell>
          <cell r="W5384">
            <v>281629</v>
          </cell>
          <cell r="X5384">
            <v>0</v>
          </cell>
          <cell r="Y5384">
            <v>-269279</v>
          </cell>
        </row>
        <row r="5385">
          <cell r="B5385" t="str">
            <v>KHI/HO/D/MO/CV/P/80932/01/2024</v>
          </cell>
          <cell r="E5385">
            <v>45294</v>
          </cell>
          <cell r="F5385">
            <v>44927</v>
          </cell>
          <cell r="G5385">
            <v>45291</v>
          </cell>
          <cell r="H5385" t="str">
            <v xml:space="preserve"> 08800735</v>
          </cell>
          <cell r="I5385" t="str">
            <v xml:space="preserve"> FACULTATIVE RE-TAKAFUL (FAQS)</v>
          </cell>
          <cell r="J5385" t="str">
            <v>CORPORATE</v>
          </cell>
          <cell r="K5385" t="str">
            <v>as per list attached</v>
          </cell>
          <cell r="L5385" t="str">
            <v xml:space="preserve"> D</v>
          </cell>
          <cell r="M5385" t="str">
            <v xml:space="preserve"> 09000821-The United Insurance Company Ltd DA - WTO</v>
          </cell>
          <cell r="N5385" t="str">
            <v>SUZUKI RAVI VX EURO II
HYUNDAI PORTER H-100
MESSY FERGUSEN MF-385
SUZUKI RAVI VX EURO II</v>
          </cell>
          <cell r="P5385" t="str">
            <v>CAK-925
TAB-160</v>
          </cell>
          <cell r="T5385">
            <v>2681502</v>
          </cell>
          <cell r="U5385">
            <v>38097</v>
          </cell>
          <cell r="V5385">
            <v>38097</v>
          </cell>
          <cell r="W5385">
            <v>0</v>
          </cell>
          <cell r="X5385">
            <v>0</v>
          </cell>
          <cell r="Y5385">
            <v>38097</v>
          </cell>
        </row>
        <row r="5386">
          <cell r="B5386" t="str">
            <v>KHI/HO/D/MO/MC COMP/P/80933/01/2024</v>
          </cell>
          <cell r="E5386">
            <v>45294</v>
          </cell>
          <cell r="F5386">
            <v>44927</v>
          </cell>
          <cell r="G5386">
            <v>45291</v>
          </cell>
          <cell r="H5386" t="str">
            <v xml:space="preserve"> 08800735</v>
          </cell>
          <cell r="I5386" t="str">
            <v xml:space="preserve"> FACULTATIVE RE-TAKAFUL (FAQS)</v>
          </cell>
          <cell r="J5386" t="str">
            <v>CORPORATE</v>
          </cell>
          <cell r="K5386" t="str">
            <v>as per list attached</v>
          </cell>
          <cell r="L5386" t="str">
            <v xml:space="preserve"> D</v>
          </cell>
          <cell r="M5386" t="str">
            <v xml:space="preserve"> 09000821-The United Insurance Company Ltd DA - WTO</v>
          </cell>
          <cell r="N5386" t="str">
            <v>HONDA PRIDER 100
HONDA CG-125 M/CYCLE
HONDA CG-125 M/CYCLE
HONDA CDI-70
HONDA CDI-70
HONDA CG-125 M/CYCLE</v>
          </cell>
          <cell r="P5386" t="str">
            <v>AQB 1589</v>
          </cell>
          <cell r="T5386">
            <v>1196424</v>
          </cell>
          <cell r="U5386">
            <v>30399</v>
          </cell>
          <cell r="V5386">
            <v>30399</v>
          </cell>
          <cell r="W5386">
            <v>0</v>
          </cell>
          <cell r="X5386">
            <v>0</v>
          </cell>
          <cell r="Y5386">
            <v>30399</v>
          </cell>
        </row>
        <row r="5387">
          <cell r="B5387" t="str">
            <v>KHI/HO/D/MO/PC COMP/C/80972/5/01/2024</v>
          </cell>
          <cell r="C5387" t="str">
            <v>KHI/HO/D/MO/PC COMP/E/37199/00005/02/2024</v>
          </cell>
          <cell r="E5387">
            <v>45341</v>
          </cell>
          <cell r="F5387">
            <v>45298</v>
          </cell>
          <cell r="G5387">
            <v>45663</v>
          </cell>
          <cell r="H5387" t="str">
            <v xml:space="preserve"> 08004919</v>
          </cell>
          <cell r="I5387" t="str">
            <v xml:space="preserve"> BANK AL HABIB LIMITED</v>
          </cell>
          <cell r="J5387" t="str">
            <v>BANK</v>
          </cell>
          <cell r="K5387" t="str">
            <v>M/S. Bank Al Habib Limited
A/C. Mr Ahmed Ali</v>
          </cell>
          <cell r="L5387" t="str">
            <v xml:space="preserve"> D</v>
          </cell>
          <cell r="M5387" t="str">
            <v xml:space="preserve"> 09000221-Muhammad Irfan</v>
          </cell>
          <cell r="N5387" t="str">
            <v>CHANGAN ALSVIN LUMEIRE</v>
          </cell>
          <cell r="O5387" t="str">
            <v>2021</v>
          </cell>
          <cell r="P5387" t="str">
            <v>BVK-086</v>
          </cell>
          <cell r="Q5387" t="str">
            <v>521491</v>
          </cell>
          <cell r="R5387" t="str">
            <v>1004753</v>
          </cell>
          <cell r="S5387" t="str">
            <v>5025-DM000035</v>
          </cell>
          <cell r="T5387">
            <v>-2213595</v>
          </cell>
          <cell r="U5387">
            <v>-20631</v>
          </cell>
          <cell r="V5387">
            <v>-23519</v>
          </cell>
          <cell r="W5387">
            <v>0</v>
          </cell>
          <cell r="X5387">
            <v>0</v>
          </cell>
          <cell r="Y5387">
            <v>-23519</v>
          </cell>
        </row>
        <row r="5388">
          <cell r="B5388" t="str">
            <v>LHR/LHR/F/MO/PC COMP/P/80984/01/2024</v>
          </cell>
          <cell r="D5388" t="str">
            <v>UBL INSURERS LIMITED - WINDOW TAKAFUL MULTAN BRANCH</v>
          </cell>
          <cell r="E5388">
            <v>45295</v>
          </cell>
          <cell r="F5388">
            <v>44790</v>
          </cell>
          <cell r="G5388">
            <v>45154</v>
          </cell>
          <cell r="H5388" t="str">
            <v xml:space="preserve"> 08802180</v>
          </cell>
          <cell r="I5388" t="str">
            <v xml:space="preserve"> UBL INSURERS LIMITED - WINDOW TAKAFUL MULTAN BRANCH</v>
          </cell>
          <cell r="J5388" t="str">
            <v>CORPORATE</v>
          </cell>
          <cell r="K5388" t="str">
            <v>HBL A/C MS. LAILA TUL QADR  
LEADER POLICY NO. 2022016VPCOP00411</v>
          </cell>
          <cell r="L5388" t="str">
            <v xml:space="preserve"> F</v>
          </cell>
          <cell r="M5388" t="str">
            <v xml:space="preserve"> 09000346-Sidra Khan</v>
          </cell>
          <cell r="N5388" t="str">
            <v>HONDA CITY 1.2  LS CVT</v>
          </cell>
          <cell r="O5388" t="str">
            <v>2022</v>
          </cell>
          <cell r="Q5388" t="str">
            <v>51014143</v>
          </cell>
          <cell r="R5388" t="str">
            <v>025246</v>
          </cell>
          <cell r="T5388">
            <v>3300000</v>
          </cell>
          <cell r="U5388">
            <v>13533</v>
          </cell>
          <cell r="V5388">
            <v>15833</v>
          </cell>
          <cell r="W5388">
            <v>453836</v>
          </cell>
          <cell r="X5388">
            <v>0</v>
          </cell>
          <cell r="Y5388">
            <v>-438003</v>
          </cell>
        </row>
        <row r="5389">
          <cell r="B5389" t="str">
            <v>LHR/LHR/F/MO/PC COMP/P/80985/01/2024</v>
          </cell>
          <cell r="D5389" t="str">
            <v>UBL INSURERS LIMITED - WINDOW TAKAFUL MULTAN BRANCH</v>
          </cell>
          <cell r="E5389">
            <v>45295</v>
          </cell>
          <cell r="F5389">
            <v>44788</v>
          </cell>
          <cell r="G5389">
            <v>45152</v>
          </cell>
          <cell r="H5389" t="str">
            <v xml:space="preserve"> 08802180</v>
          </cell>
          <cell r="I5389" t="str">
            <v xml:space="preserve"> UBL INSURERS LIMITED - WINDOW TAKAFUL MULTAN BRANCH</v>
          </cell>
          <cell r="J5389" t="str">
            <v>CORPORATE</v>
          </cell>
          <cell r="K5389" t="str">
            <v>MR. WAHEED ANWAR   
LEADER POLICY NO. 2022016VPCOP00426</v>
          </cell>
          <cell r="L5389" t="str">
            <v xml:space="preserve"> F</v>
          </cell>
          <cell r="M5389" t="str">
            <v xml:space="preserve"> 09000346-Sidra Khan</v>
          </cell>
          <cell r="N5389" t="str">
            <v>HONDA CIVIC VTI  ORIEL PT</v>
          </cell>
          <cell r="O5389" t="str">
            <v>2017</v>
          </cell>
          <cell r="P5389" t="str">
            <v>ACX-301</v>
          </cell>
          <cell r="Q5389" t="str">
            <v>12908441</v>
          </cell>
          <cell r="R5389" t="str">
            <v>HR011420</v>
          </cell>
          <cell r="T5389">
            <v>3500000</v>
          </cell>
          <cell r="U5389">
            <v>16154</v>
          </cell>
          <cell r="V5389">
            <v>18900</v>
          </cell>
          <cell r="W5389">
            <v>0</v>
          </cell>
          <cell r="X5389">
            <v>0</v>
          </cell>
          <cell r="Y5389">
            <v>18900</v>
          </cell>
        </row>
        <row r="5390">
          <cell r="B5390" t="str">
            <v>KHI/HO/D/MO/PD COMP/P/81037/01/2024</v>
          </cell>
          <cell r="C5390" t="str">
            <v>KHI/HO/D/MO/PD COMP/E/36861/02/2024</v>
          </cell>
          <cell r="E5390">
            <v>45328</v>
          </cell>
          <cell r="F5390">
            <v>45295</v>
          </cell>
          <cell r="G5390">
            <v>45660</v>
          </cell>
          <cell r="H5390" t="str">
            <v xml:space="preserve"> 08814174</v>
          </cell>
          <cell r="I5390" t="str">
            <v xml:space="preserve"> Shehzad Tabish #42501-0358798-1</v>
          </cell>
          <cell r="J5390" t="str">
            <v>INDIVIDUAL</v>
          </cell>
          <cell r="L5390" t="str">
            <v xml:space="preserve"> D</v>
          </cell>
          <cell r="M5390" t="str">
            <v xml:space="preserve"> 09000355-Asif Azeem</v>
          </cell>
          <cell r="U5390">
            <v>931</v>
          </cell>
          <cell r="V5390">
            <v>1063</v>
          </cell>
          <cell r="W5390">
            <v>0</v>
          </cell>
          <cell r="X5390">
            <v>0</v>
          </cell>
          <cell r="Y5390">
            <v>1063</v>
          </cell>
        </row>
        <row r="5391">
          <cell r="B5391" t="str">
            <v>KHI/HO/D/MO/PC COMP/C/81049/9/01/2024</v>
          </cell>
          <cell r="E5391">
            <v>45314</v>
          </cell>
          <cell r="F5391">
            <v>45314</v>
          </cell>
          <cell r="G5391">
            <v>45679</v>
          </cell>
          <cell r="H5391" t="str">
            <v xml:space="preserve"> 08000850</v>
          </cell>
          <cell r="I5391" t="str">
            <v xml:space="preserve"> BANK ALFALAH LTD.</v>
          </cell>
          <cell r="J5391" t="str">
            <v>BANK</v>
          </cell>
          <cell r="K5391" t="str">
            <v>M/S.Bank Alfalah Limited As Lessor And Owner Jallo Baghbanpura 
And Mr. Khurram Faiz  S/O Mr. Fiaz Ali  As Lessee And User
Lms No. 0063/Mg2335500005</v>
          </cell>
          <cell r="L5391" t="str">
            <v xml:space="preserve"> D</v>
          </cell>
          <cell r="M5391" t="str">
            <v xml:space="preserve"> 09000221-Muhammad Irfan</v>
          </cell>
          <cell r="N5391" t="str">
            <v>SUZUKI ALTO VXL</v>
          </cell>
          <cell r="O5391" t="str">
            <v>2023</v>
          </cell>
          <cell r="P5391" t="str">
            <v>ARN-172</v>
          </cell>
          <cell r="Q5391" t="str">
            <v>294854</v>
          </cell>
          <cell r="R5391" t="str">
            <v>1194905</v>
          </cell>
          <cell r="T5391">
            <v>2935000</v>
          </cell>
          <cell r="U5391">
            <v>45055</v>
          </cell>
          <cell r="V5391">
            <v>51363</v>
          </cell>
          <cell r="W5391">
            <v>51362</v>
          </cell>
          <cell r="X5391">
            <v>0</v>
          </cell>
          <cell r="Y5391">
            <v>1</v>
          </cell>
        </row>
        <row r="5392">
          <cell r="B5392" t="str">
            <v>KHI/HO/D/MO/PD COMP/P/81070/01/2024</v>
          </cell>
          <cell r="C5392" t="str">
            <v>KHI/HO/D/MO/PD COMP/E/36912/02/2024</v>
          </cell>
          <cell r="E5392">
            <v>45329</v>
          </cell>
          <cell r="F5392">
            <v>45296</v>
          </cell>
          <cell r="G5392">
            <v>45661</v>
          </cell>
          <cell r="H5392" t="str">
            <v xml:space="preserve"> 08815209</v>
          </cell>
          <cell r="I5392" t="str">
            <v xml:space="preserve"> Moaz Bin Ammar(3840366897791)</v>
          </cell>
          <cell r="J5392" t="str">
            <v>INDIVIDUAL</v>
          </cell>
          <cell r="L5392" t="str">
            <v xml:space="preserve"> D</v>
          </cell>
          <cell r="M5392" t="str">
            <v xml:space="preserve"> 09000210-Tariq Shahzad</v>
          </cell>
          <cell r="U5392">
            <v>3992</v>
          </cell>
          <cell r="V5392">
            <v>4551</v>
          </cell>
          <cell r="W5392">
            <v>0</v>
          </cell>
          <cell r="X5392">
            <v>0</v>
          </cell>
          <cell r="Y5392">
            <v>4551</v>
          </cell>
        </row>
        <row r="5393">
          <cell r="B5393" t="str">
            <v>KHI/HO/D/MO/PD COMP/P/81071/01/2024</v>
          </cell>
          <cell r="C5393" t="str">
            <v>KHI/HO/D/MO/PD COMP/E/36913/02/2024</v>
          </cell>
          <cell r="E5393">
            <v>45329</v>
          </cell>
          <cell r="F5393">
            <v>45296</v>
          </cell>
          <cell r="G5393">
            <v>45661</v>
          </cell>
          <cell r="H5393" t="str">
            <v xml:space="preserve"> 08815209</v>
          </cell>
          <cell r="I5393" t="str">
            <v xml:space="preserve"> Moaz Bin Ammar(3840366897791)</v>
          </cell>
          <cell r="J5393" t="str">
            <v>INDIVIDUAL</v>
          </cell>
          <cell r="L5393" t="str">
            <v xml:space="preserve"> D</v>
          </cell>
          <cell r="M5393" t="str">
            <v xml:space="preserve"> 09000210-Tariq Shahzad</v>
          </cell>
          <cell r="U5393">
            <v>644</v>
          </cell>
          <cell r="V5393">
            <v>735</v>
          </cell>
          <cell r="W5393">
            <v>0</v>
          </cell>
          <cell r="X5393">
            <v>0</v>
          </cell>
          <cell r="Y5393">
            <v>735</v>
          </cell>
        </row>
        <row r="5394">
          <cell r="B5394" t="str">
            <v>KHI/HO/D/MO/PD COMP/P/81140/01/2024</v>
          </cell>
          <cell r="C5394" t="str">
            <v>KHI/HO/D/MO/PD COMP/E/41207/04/2024</v>
          </cell>
          <cell r="E5394">
            <v>45412</v>
          </cell>
          <cell r="F5394">
            <v>45290</v>
          </cell>
          <cell r="G5394">
            <v>45655</v>
          </cell>
          <cell r="H5394" t="str">
            <v xml:space="preserve"> 08810745</v>
          </cell>
          <cell r="I5394" t="str">
            <v xml:space="preserve"> Rana Muhammad Zuhaib 42301-8184452-5</v>
          </cell>
          <cell r="J5394" t="str">
            <v>INDIVIDUAL</v>
          </cell>
          <cell r="L5394" t="str">
            <v xml:space="preserve"> D</v>
          </cell>
          <cell r="M5394" t="str">
            <v xml:space="preserve"> 09000210-Tariq Shahzad</v>
          </cell>
          <cell r="U5394">
            <v>973</v>
          </cell>
          <cell r="V5394">
            <v>1110</v>
          </cell>
          <cell r="W5394">
            <v>0</v>
          </cell>
          <cell r="X5394">
            <v>0</v>
          </cell>
          <cell r="Y5394">
            <v>1110</v>
          </cell>
        </row>
        <row r="5395">
          <cell r="B5395" t="str">
            <v>KHI/HO/D/MO/PD COMP/P/81148/01/2024</v>
          </cell>
          <cell r="C5395" t="str">
            <v>KHI/HO/D/MO/PD COMP/E/36915/02/2024</v>
          </cell>
          <cell r="E5395">
            <v>45329</v>
          </cell>
          <cell r="F5395">
            <v>45296</v>
          </cell>
          <cell r="G5395">
            <v>45661</v>
          </cell>
          <cell r="H5395" t="str">
            <v xml:space="preserve"> 08809200</v>
          </cell>
          <cell r="I5395" t="str">
            <v xml:space="preserve"> Suleman (42101-7563892-3)</v>
          </cell>
          <cell r="J5395" t="str">
            <v>INDIVIDUAL</v>
          </cell>
          <cell r="L5395" t="str">
            <v xml:space="preserve"> D</v>
          </cell>
          <cell r="M5395" t="str">
            <v xml:space="preserve"> 09000210-Tariq Shahzad</v>
          </cell>
          <cell r="U5395">
            <v>5061</v>
          </cell>
          <cell r="V5395">
            <v>5770</v>
          </cell>
          <cell r="W5395">
            <v>0</v>
          </cell>
          <cell r="X5395">
            <v>0</v>
          </cell>
          <cell r="Y5395">
            <v>5770</v>
          </cell>
        </row>
        <row r="5396">
          <cell r="B5396" t="str">
            <v>KHI/HO/D/MO/PD COMP/P/81150/01/2024</v>
          </cell>
          <cell r="C5396" t="str">
            <v>KHI/HO/D/MO/PD COMP/E/36808/02/2024</v>
          </cell>
          <cell r="E5396">
            <v>45325</v>
          </cell>
          <cell r="F5396">
            <v>45293</v>
          </cell>
          <cell r="G5396">
            <v>45658</v>
          </cell>
          <cell r="H5396" t="str">
            <v xml:space="preserve"> 08803869</v>
          </cell>
          <cell r="I5396" t="str">
            <v xml:space="preserve"> Majlis E Ilmi Society</v>
          </cell>
          <cell r="J5396" t="str">
            <v>CORPORATE</v>
          </cell>
          <cell r="L5396" t="str">
            <v xml:space="preserve"> D</v>
          </cell>
          <cell r="M5396" t="str">
            <v xml:space="preserve"> 09000210-Tariq Shahzad</v>
          </cell>
          <cell r="U5396">
            <v>2892</v>
          </cell>
          <cell r="V5396">
            <v>3298</v>
          </cell>
          <cell r="W5396">
            <v>0</v>
          </cell>
          <cell r="X5396">
            <v>0</v>
          </cell>
          <cell r="Y5396">
            <v>3298</v>
          </cell>
        </row>
        <row r="5397">
          <cell r="B5397" t="str">
            <v>KHI/HO/D/MO/PC COMP/P/81189/01/2024</v>
          </cell>
          <cell r="E5397">
            <v>45299</v>
          </cell>
          <cell r="F5397">
            <v>45296</v>
          </cell>
          <cell r="G5397">
            <v>45661</v>
          </cell>
          <cell r="H5397" t="str">
            <v xml:space="preserve"> 08000809</v>
          </cell>
          <cell r="I5397" t="str">
            <v xml:space="preserve"> MEEZAN BANK LTD (EMPLOYEES)</v>
          </cell>
          <cell r="J5397" t="str">
            <v>INDIVIDUAL</v>
          </cell>
          <cell r="K5397" t="str">
            <v>Mr. Muhammad Furqan Meezan Bank Staff
CNIC No. 42201-6016946-5
Cell No. 0322-2041940</v>
          </cell>
          <cell r="L5397" t="str">
            <v xml:space="preserve"> D</v>
          </cell>
          <cell r="M5397" t="str">
            <v xml:space="preserve"> 09000210-Tariq Shahzad</v>
          </cell>
          <cell r="N5397" t="str">
            <v>SUZUKI ALTO VXL</v>
          </cell>
          <cell r="O5397" t="str">
            <v>2022</v>
          </cell>
          <cell r="P5397" t="str">
            <v>BVL-339</v>
          </cell>
          <cell r="Q5397" t="str">
            <v>6R199339</v>
          </cell>
          <cell r="R5397" t="str">
            <v>NF1AET306H1099303</v>
          </cell>
          <cell r="T5397">
            <v>2500000</v>
          </cell>
          <cell r="U5397">
            <v>30657</v>
          </cell>
          <cell r="V5397">
            <v>35000</v>
          </cell>
          <cell r="W5397">
            <v>34500</v>
          </cell>
          <cell r="X5397">
            <v>0</v>
          </cell>
          <cell r="Y5397">
            <v>500</v>
          </cell>
        </row>
        <row r="5398">
          <cell r="B5398" t="str">
            <v>KHI/HO/D/MO/PC COMP/P/81190/01/2024</v>
          </cell>
          <cell r="E5398">
            <v>45299</v>
          </cell>
          <cell r="F5398">
            <v>45298</v>
          </cell>
          <cell r="G5398">
            <v>45663</v>
          </cell>
          <cell r="H5398" t="str">
            <v xml:space="preserve"> 08801608</v>
          </cell>
          <cell r="I5398" t="str">
            <v xml:space="preserve"> Muhammad Adnan Qadir</v>
          </cell>
          <cell r="J5398" t="str">
            <v>INDIVIDUAL</v>
          </cell>
          <cell r="K5398" t="str">
            <v>Mr. Muhammad Adnan Qadir
CNIC #. 41304-5193243-5
CELL #. 0301-8221516</v>
          </cell>
          <cell r="L5398" t="str">
            <v xml:space="preserve"> D</v>
          </cell>
          <cell r="M5398" t="str">
            <v xml:space="preserve"> 09000210-Tariq Shahzad</v>
          </cell>
          <cell r="N5398" t="str">
            <v>TOYOTA COROLLA ALTIS GRAN</v>
          </cell>
          <cell r="O5398" t="str">
            <v>2022</v>
          </cell>
          <cell r="P5398" t="str">
            <v>BXM-307</v>
          </cell>
          <cell r="Q5398" t="str">
            <v>Q362908</v>
          </cell>
          <cell r="R5398" t="str">
            <v>ZRE172R-7062082</v>
          </cell>
          <cell r="T5398">
            <v>6175000</v>
          </cell>
          <cell r="U5398">
            <v>75789</v>
          </cell>
          <cell r="V5398">
            <v>86450</v>
          </cell>
          <cell r="W5398">
            <v>43260</v>
          </cell>
          <cell r="X5398">
            <v>0</v>
          </cell>
          <cell r="Y5398">
            <v>43190</v>
          </cell>
        </row>
        <row r="5399">
          <cell r="B5399" t="str">
            <v>KHI/HO/D/MO/PC COMP/P/81225/01/2024</v>
          </cell>
          <cell r="E5399">
            <v>45300</v>
          </cell>
          <cell r="F5399">
            <v>45295</v>
          </cell>
          <cell r="G5399">
            <v>45660</v>
          </cell>
          <cell r="H5399" t="str">
            <v xml:space="preserve"> 08815267</v>
          </cell>
          <cell r="I5399" t="str">
            <v xml:space="preserve"> Sajjad Ali42501-1532392-3</v>
          </cell>
          <cell r="J5399" t="str">
            <v>INDIVIDUAL</v>
          </cell>
          <cell r="K5399" t="str">
            <v>Mr. Sajjad Ali
CNIC #. 42501-1532392-3
CELL #. 0323-2717788</v>
          </cell>
          <cell r="L5399" t="str">
            <v xml:space="preserve"> D</v>
          </cell>
          <cell r="M5399" t="str">
            <v xml:space="preserve"> 09000757-PQM (PRIVATE) LIMITED</v>
          </cell>
          <cell r="N5399" t="str">
            <v>SUZUKI ALTO VXL AGS</v>
          </cell>
          <cell r="O5399" t="str">
            <v>2024</v>
          </cell>
          <cell r="Q5399" t="str">
            <v>290276</v>
          </cell>
          <cell r="R5399" t="str">
            <v>1190376</v>
          </cell>
          <cell r="T5399">
            <v>2935000</v>
          </cell>
          <cell r="U5399">
            <v>51190</v>
          </cell>
          <cell r="V5399">
            <v>58407</v>
          </cell>
          <cell r="W5399">
            <v>58406</v>
          </cell>
          <cell r="X5399">
            <v>0</v>
          </cell>
          <cell r="Y5399">
            <v>1</v>
          </cell>
        </row>
        <row r="5400">
          <cell r="B5400" t="str">
            <v>KHI/HO/D/MO/PD COMP/P/81234/01/2024</v>
          </cell>
          <cell r="C5400" t="str">
            <v>KHI/HO/D/MO/PD COMP/E/41276/05/2024</v>
          </cell>
          <cell r="E5400">
            <v>45414</v>
          </cell>
          <cell r="F5400">
            <v>45293</v>
          </cell>
          <cell r="G5400">
            <v>45658</v>
          </cell>
          <cell r="H5400" t="str">
            <v xml:space="preserve"> 08809109</v>
          </cell>
          <cell r="I5400" t="str">
            <v xml:space="preserve"> Muhammad Zahid (3520230122905)</v>
          </cell>
          <cell r="J5400" t="str">
            <v>INDIVIDUAL</v>
          </cell>
          <cell r="L5400" t="str">
            <v xml:space="preserve"> D</v>
          </cell>
          <cell r="M5400" t="str">
            <v xml:space="preserve"> 09000221-Muhammad Irfan</v>
          </cell>
          <cell r="U5400">
            <v>1859</v>
          </cell>
          <cell r="V5400">
            <v>2120</v>
          </cell>
          <cell r="W5400">
            <v>0</v>
          </cell>
          <cell r="X5400">
            <v>0</v>
          </cell>
          <cell r="Y5400">
            <v>2120</v>
          </cell>
        </row>
        <row r="5401">
          <cell r="B5401" t="str">
            <v>KHI/HO/D/MO/PD COMP/P/81234/01/2024</v>
          </cell>
          <cell r="E5401">
            <v>45300</v>
          </cell>
          <cell r="F5401">
            <v>45293</v>
          </cell>
          <cell r="G5401">
            <v>45658</v>
          </cell>
          <cell r="H5401" t="str">
            <v xml:space="preserve"> 08809109</v>
          </cell>
          <cell r="I5401" t="str">
            <v xml:space="preserve"> Muhammad Zahid (3520230122905)</v>
          </cell>
          <cell r="J5401" t="str">
            <v>INDIVIDUAL</v>
          </cell>
          <cell r="K5401" t="str">
            <v>Mr. Muhammad Zahid
CNIC# 35202-3012290-5
CELL# 03214795836</v>
          </cell>
          <cell r="L5401" t="str">
            <v xml:space="preserve"> D</v>
          </cell>
          <cell r="M5401" t="str">
            <v xml:space="preserve"> 09000221-Muhammad Irfan</v>
          </cell>
          <cell r="N5401" t="str">
            <v>SUZUKI CULTUS VXR</v>
          </cell>
          <cell r="O5401" t="str">
            <v>2018</v>
          </cell>
          <cell r="P5401" t="str">
            <v>LEC-18A-2428</v>
          </cell>
          <cell r="Q5401" t="str">
            <v>PK10K130946</v>
          </cell>
          <cell r="R5401" t="str">
            <v>NF1AVK31H10030932</v>
          </cell>
          <cell r="T5401">
            <v>2100000</v>
          </cell>
          <cell r="U5401">
            <v>0</v>
          </cell>
          <cell r="V5401">
            <v>50</v>
          </cell>
          <cell r="W5401">
            <v>0</v>
          </cell>
          <cell r="X5401">
            <v>0</v>
          </cell>
          <cell r="Y5401">
            <v>50</v>
          </cell>
        </row>
        <row r="5402">
          <cell r="B5402" t="str">
            <v>KHI/HO/D/MO/PD COMP/P/81240/01/2024</v>
          </cell>
          <cell r="E5402">
            <v>45300</v>
          </cell>
          <cell r="F5402">
            <v>45296</v>
          </cell>
          <cell r="G5402">
            <v>45661</v>
          </cell>
          <cell r="H5402" t="str">
            <v xml:space="preserve"> 08809111</v>
          </cell>
          <cell r="I5402" t="str">
            <v xml:space="preserve"> Hizbullah Memon</v>
          </cell>
          <cell r="J5402" t="str">
            <v>INDIVIDUAL</v>
          </cell>
          <cell r="K5402" t="str">
            <v>Mr. Hizbullah Memon
CNIC# 4220110906595
CELL# 0300-3772183</v>
          </cell>
          <cell r="L5402" t="str">
            <v xml:space="preserve"> D</v>
          </cell>
          <cell r="M5402" t="str">
            <v xml:space="preserve"> 09000221-Muhammad Irfan</v>
          </cell>
          <cell r="N5402" t="str">
            <v>HONDA CITY</v>
          </cell>
          <cell r="O5402" t="str">
            <v>2011</v>
          </cell>
          <cell r="P5402" t="str">
            <v>AVD-842</v>
          </cell>
          <cell r="Q5402" t="str">
            <v>L13Z12435269</v>
          </cell>
          <cell r="R5402" t="str">
            <v>NFBGM16400R115335</v>
          </cell>
          <cell r="T5402">
            <v>1700000</v>
          </cell>
          <cell r="U5402">
            <v>0</v>
          </cell>
          <cell r="V5402">
            <v>50</v>
          </cell>
          <cell r="W5402">
            <v>0</v>
          </cell>
          <cell r="X5402">
            <v>0</v>
          </cell>
          <cell r="Y5402">
            <v>50</v>
          </cell>
        </row>
        <row r="5403">
          <cell r="B5403" t="str">
            <v>KHI/HO/D/MO/PD COMP/P/81280/01/2024</v>
          </cell>
          <cell r="C5403" t="str">
            <v>KHI/HO/D/MO/PD COMP/E/36811/02/2024</v>
          </cell>
          <cell r="E5403">
            <v>45325</v>
          </cell>
          <cell r="F5403">
            <v>45293</v>
          </cell>
          <cell r="G5403">
            <v>45658</v>
          </cell>
          <cell r="H5403" t="str">
            <v xml:space="preserve"> 08807047</v>
          </cell>
          <cell r="I5403" t="str">
            <v xml:space="preserve"> Syed Muhammad Athar Hussain</v>
          </cell>
          <cell r="J5403" t="str">
            <v>INDIVIDUAL</v>
          </cell>
          <cell r="L5403" t="str">
            <v xml:space="preserve"> D</v>
          </cell>
          <cell r="M5403" t="str">
            <v xml:space="preserve"> 09000210-Tariq Shahzad</v>
          </cell>
          <cell r="U5403">
            <v>474</v>
          </cell>
          <cell r="V5403">
            <v>541</v>
          </cell>
          <cell r="W5403">
            <v>0</v>
          </cell>
          <cell r="X5403">
            <v>0</v>
          </cell>
          <cell r="Y5403">
            <v>541</v>
          </cell>
        </row>
        <row r="5404">
          <cell r="B5404" t="str">
            <v>KHI/HO/D/MO/PC COMP/C/81320/2/01/2024</v>
          </cell>
          <cell r="C5404" t="str">
            <v>KHI/HO/D/MO/PC COMP/E/40877/00002/04/2024</v>
          </cell>
          <cell r="E5404">
            <v>45400</v>
          </cell>
          <cell r="F5404">
            <v>45290</v>
          </cell>
          <cell r="G5404">
            <v>45655</v>
          </cell>
          <cell r="H5404" t="str">
            <v xml:space="preserve"> 08000213</v>
          </cell>
          <cell r="I5404" t="str">
            <v xml:space="preserve"> MEEZAN BANK LTD - BHAWALPUR BRANCH</v>
          </cell>
          <cell r="J5404" t="str">
            <v>BANK</v>
          </cell>
          <cell r="K5404" t="str">
            <v>M/S. Meezan Bank Limited Circular Road Branch Bahawalpur
User Mr. Muhammad Riaz</v>
          </cell>
          <cell r="L5404" t="str">
            <v xml:space="preserve"> D</v>
          </cell>
          <cell r="M5404" t="str">
            <v xml:space="preserve"> 09000221-Muhammad Irfan</v>
          </cell>
          <cell r="N5404" t="str">
            <v>SUZUKI CULTUS VXL EURO II</v>
          </cell>
          <cell r="O5404" t="str">
            <v>2020</v>
          </cell>
          <cell r="P5404" t="str">
            <v>LE-20-7418</v>
          </cell>
          <cell r="Q5404" t="str">
            <v>PK10K153017</v>
          </cell>
          <cell r="R5404" t="str">
            <v>NF1AVK31H10053024</v>
          </cell>
          <cell r="S5404" t="str">
            <v>578</v>
          </cell>
          <cell r="T5404">
            <v>-1348650</v>
          </cell>
          <cell r="U5404">
            <v>-23660</v>
          </cell>
          <cell r="V5404">
            <v>-26973</v>
          </cell>
          <cell r="W5404">
            <v>0</v>
          </cell>
          <cell r="X5404">
            <v>0</v>
          </cell>
          <cell r="Y5404">
            <v>-26973</v>
          </cell>
        </row>
        <row r="5405">
          <cell r="B5405" t="str">
            <v>KHI/HO/D/MO/PC COMP/C/81320/2/01/2024</v>
          </cell>
          <cell r="E5405">
            <v>45308</v>
          </cell>
          <cell r="F5405">
            <v>45290</v>
          </cell>
          <cell r="G5405">
            <v>45655</v>
          </cell>
          <cell r="H5405" t="str">
            <v xml:space="preserve"> 08000213</v>
          </cell>
          <cell r="I5405" t="str">
            <v xml:space="preserve"> MEEZAN BANK LTD - BHAWALPUR BRANCH</v>
          </cell>
          <cell r="J5405" t="str">
            <v>BANK</v>
          </cell>
          <cell r="K5405" t="str">
            <v>M/S. Meezan Bank Limited Circular Road Branch Bahawalpur
User Mr. Muhammad Riaz</v>
          </cell>
          <cell r="L5405" t="str">
            <v xml:space="preserve"> D</v>
          </cell>
          <cell r="M5405" t="str">
            <v xml:space="preserve"> 09000221-Muhammad Irfan</v>
          </cell>
          <cell r="N5405" t="str">
            <v>SUZUKI CULTUS VXL EURO II</v>
          </cell>
          <cell r="O5405" t="str">
            <v>2020</v>
          </cell>
          <cell r="P5405" t="str">
            <v>LE-20-7418</v>
          </cell>
          <cell r="Q5405" t="str">
            <v>PK10K153017</v>
          </cell>
          <cell r="R5405" t="str">
            <v>NF1AVK31H10053024</v>
          </cell>
          <cell r="S5405" t="str">
            <v>578</v>
          </cell>
          <cell r="T5405">
            <v>1348650</v>
          </cell>
          <cell r="U5405">
            <v>23660</v>
          </cell>
          <cell r="V5405">
            <v>26973</v>
          </cell>
          <cell r="W5405">
            <v>0</v>
          </cell>
          <cell r="X5405">
            <v>0</v>
          </cell>
          <cell r="Y5405">
            <v>26973</v>
          </cell>
        </row>
        <row r="5406">
          <cell r="B5406" t="str">
            <v>KHI/HO/D/MO/PC COMP/P/81339/01/2024</v>
          </cell>
          <cell r="E5406">
            <v>45300</v>
          </cell>
          <cell r="F5406">
            <v>45177</v>
          </cell>
          <cell r="G5406">
            <v>45542</v>
          </cell>
          <cell r="H5406" t="str">
            <v xml:space="preserve"> 08800735</v>
          </cell>
          <cell r="I5406" t="str">
            <v xml:space="preserve"> FACULTATIVE RE-TAKAFUL (FAQS)</v>
          </cell>
          <cell r="J5406" t="str">
            <v>CORPORATE</v>
          </cell>
          <cell r="K5406" t="str">
            <v>M/S. THE DATA CORPORATION PVT LTD  
LEADER POLICY NO. KHI/P/WT/CUS281376/792216/0923</v>
          </cell>
          <cell r="L5406" t="str">
            <v xml:space="preserve"> D</v>
          </cell>
          <cell r="M5406" t="str">
            <v xml:space="preserve"> 09000253-TPL insurance-WTO</v>
          </cell>
          <cell r="N5406" t="str">
            <v>LAND ROVER ROVER DEFENDER</v>
          </cell>
          <cell r="O5406" t="str">
            <v>2017</v>
          </cell>
          <cell r="P5406" t="str">
            <v>AJY-1</v>
          </cell>
          <cell r="Q5406" t="str">
            <v>170605Y0086PT204</v>
          </cell>
          <cell r="R5406" t="str">
            <v>SALGA2AY1JA366646</v>
          </cell>
          <cell r="T5406">
            <v>8000000</v>
          </cell>
          <cell r="U5406">
            <v>105011</v>
          </cell>
          <cell r="V5406">
            <v>105011</v>
          </cell>
          <cell r="W5406">
            <v>0</v>
          </cell>
          <cell r="X5406">
            <v>0</v>
          </cell>
          <cell r="Y5406">
            <v>105011</v>
          </cell>
        </row>
        <row r="5407">
          <cell r="B5407" t="str">
            <v>KHI/HO/D/MO/PD COMP/P/81555/01/2024</v>
          </cell>
          <cell r="C5407" t="str">
            <v>KHI/HO/D/MO/PD COMP/E/36865/02/2024</v>
          </cell>
          <cell r="E5407">
            <v>45328</v>
          </cell>
          <cell r="F5407">
            <v>45294</v>
          </cell>
          <cell r="G5407">
            <v>45659</v>
          </cell>
          <cell r="H5407" t="str">
            <v xml:space="preserve"> 08815210</v>
          </cell>
          <cell r="I5407" t="str">
            <v xml:space="preserve"> Daniyal Nadeem(3310007377373)</v>
          </cell>
          <cell r="J5407" t="str">
            <v>INDIVIDUAL</v>
          </cell>
          <cell r="L5407" t="str">
            <v xml:space="preserve"> D</v>
          </cell>
          <cell r="M5407" t="str">
            <v xml:space="preserve"> 09000210-Tariq Shahzad</v>
          </cell>
          <cell r="U5407">
            <v>53</v>
          </cell>
          <cell r="V5407">
            <v>62</v>
          </cell>
          <cell r="W5407">
            <v>0</v>
          </cell>
          <cell r="X5407">
            <v>0</v>
          </cell>
          <cell r="Y5407">
            <v>62</v>
          </cell>
        </row>
        <row r="5408">
          <cell r="B5408" t="str">
            <v>KHI/HO/D/MO/PC COMP/P/81588/01/2024</v>
          </cell>
          <cell r="E5408">
            <v>45303</v>
          </cell>
          <cell r="F5408">
            <v>45288</v>
          </cell>
          <cell r="G5408">
            <v>45653</v>
          </cell>
          <cell r="H5408" t="str">
            <v xml:space="preserve"> 08813870</v>
          </cell>
          <cell r="I5408" t="str">
            <v xml:space="preserve"> Gulbahar Shah45304-9750620-9</v>
          </cell>
          <cell r="J5408" t="str">
            <v>INDIVIDUAL</v>
          </cell>
          <cell r="K5408" t="str">
            <v>Mr. Gulbahar Shah
CNIC #. 45304-9750620-9
CELL #. 0300-2187683</v>
          </cell>
          <cell r="L5408" t="str">
            <v xml:space="preserve"> D</v>
          </cell>
          <cell r="M5408" t="str">
            <v xml:space="preserve"> 09000573-Cars Club</v>
          </cell>
          <cell r="N5408" t="str">
            <v>TOYOTA Hilux Revo 645B/18</v>
          </cell>
          <cell r="O5408" t="str">
            <v>2023</v>
          </cell>
          <cell r="Q5408" t="str">
            <v>1GD5431309</v>
          </cell>
          <cell r="R5408" t="str">
            <v>GUN126R-5563423</v>
          </cell>
          <cell r="T5408">
            <v>17088325</v>
          </cell>
          <cell r="U5408">
            <v>254782</v>
          </cell>
          <cell r="V5408">
            <v>290502</v>
          </cell>
          <cell r="W5408">
            <v>290500</v>
          </cell>
          <cell r="X5408">
            <v>0</v>
          </cell>
          <cell r="Y5408">
            <v>2</v>
          </cell>
        </row>
        <row r="5409">
          <cell r="B5409" t="str">
            <v>KHI/HO/D/MO/PC COMP/P/81612/01/2024</v>
          </cell>
          <cell r="E5409">
            <v>45303</v>
          </cell>
          <cell r="F5409">
            <v>45292</v>
          </cell>
          <cell r="G5409">
            <v>45657</v>
          </cell>
          <cell r="H5409" t="str">
            <v xml:space="preserve"> 08801179</v>
          </cell>
          <cell r="I5409" t="str">
            <v xml:space="preserve"> NOVARTIS PHARMA (PAKISTAN) LIMITED</v>
          </cell>
          <cell r="J5409" t="str">
            <v>CORPORATE</v>
          </cell>
          <cell r="K5409" t="str">
            <v>M/s. Novartis Pharma (Pakistan) Limited (Pool Cars)</v>
          </cell>
          <cell r="L5409" t="str">
            <v xml:space="preserve"> D</v>
          </cell>
          <cell r="M5409" t="str">
            <v xml:space="preserve"> 09000278-Shahenshah Insurance Brokers (Private) Limited</v>
          </cell>
          <cell r="N5409" t="str">
            <v>HONDA BRV I-VTEC S STD
HONDA CIVIC
HONDA CIVIC
SUZUKI CULTUS VXR
SUZUKI MEHRAN VX</v>
          </cell>
          <cell r="O5409" t="str">
            <v>2020
2014
2014
2018
2018</v>
          </cell>
          <cell r="P5409" t="str">
            <v>BH-9538
BBC-980
BCB-947
BNG-179
BNE-127</v>
          </cell>
          <cell r="Q5409" t="str">
            <v>L15Z14803348
Z-12743289
Z1-3745830
K127836
B743822</v>
          </cell>
          <cell r="R5409" t="str">
            <v>NFBDG1837LR019928
113659
119762
10027850
K 01282315</v>
          </cell>
          <cell r="T5409">
            <v>14200000</v>
          </cell>
          <cell r="U5409">
            <v>249079</v>
          </cell>
          <cell r="V5409">
            <v>284000</v>
          </cell>
          <cell r="W5409">
            <v>213000</v>
          </cell>
          <cell r="X5409">
            <v>0</v>
          </cell>
          <cell r="Y5409">
            <v>71000</v>
          </cell>
        </row>
        <row r="5410">
          <cell r="B5410" t="str">
            <v>KHI/HO/D/MO/PC COMP/P/81616/01/2024</v>
          </cell>
          <cell r="E5410">
            <v>45303</v>
          </cell>
          <cell r="F5410">
            <v>45292</v>
          </cell>
          <cell r="G5410">
            <v>45657</v>
          </cell>
          <cell r="H5410" t="str">
            <v xml:space="preserve"> 08801179</v>
          </cell>
          <cell r="I5410" t="str">
            <v xml:space="preserve"> NOVARTIS PHARMA (PAKISTAN) LIMITED</v>
          </cell>
          <cell r="J5410" t="str">
            <v>CORPORATE</v>
          </cell>
          <cell r="K5410" t="str">
            <v>M/s. Meezan Bank Limited A/c. M/s. Novartis Pharma (Pakistan) Limited</v>
          </cell>
          <cell r="L5410" t="str">
            <v xml:space="preserve"> D</v>
          </cell>
          <cell r="M5410" t="str">
            <v xml:space="preserve"> 09000278-Shahenshah Insurance Brokers (Private) Limited</v>
          </cell>
          <cell r="N5410" t="str">
            <v>SUZUKI Cultus AGS
TOYOTA COROLLA GLI M/T 1.
TOYOTA FORTUNER 4X4 AT DI
HONDA CIVIC I-VTEC
TOYOTA COROLLA GLI
SUZUKI CULTUS VXR
SUZUKI CULTUS VXR
HONDA City 1.5 Aspire CVT
TOYOTA Yaris ATIV 1.3 (CV
TOYOTA Corolla Altis 1.6 
SUZUKI CULTUS VXL
KIA PICANTO A/T
KIA SPORTAGE AWD-CW
TOYOTA Yaris Gli 1.3 (Pro
SUZUKI SWIFT DLX M/T NAV.
SUZUKI Cultus AGS
HONDA BRV I-VTEC STD M/T
SUZUKI CULTUS VXL
SUZUKI CULTUS VXL
KIA SPORTAGE AWD-CW
SUZUKI Cultus AGS
SUZUKI CULTUS VXL
HONDA CITY 1.3 PT
SUZUKI ALTO VXL AGS E-2
SUZUKI Cultus AGS
SUZUKI ALTO VXL AGS E-2
SUZUKI WAGON-R VXR
SUZUKI CULTUS VXR
SUZUKI CULTUS VXR
SUZUKI CULTUS VXL
SUZUKI ALTO VXL AGS E-2
SUZUKI ALTO VXL AGS E-2
SUZUKI CULTUS VXR
SUZUKI WAGON-R VXR
SUZUKI ALTO VXL AGS E-2
SUZUKI ALTO VXL AGS E-2
HONDA CITY 1.3 PT
HONDA CITY M/T
SUZUKI CULTUS VXL
SUZUKI CULTUS VXR
TOYOTA COROLLA GLI 1.3 A/
SUZUKI ALTO VXL AGS E-2
SUZUKI ALTO VXL AGS E-2
SUZUKI Cultus AGS
SUZUKI WAGON-R VXL E2
SUZUKI CULTUS VXR
SUZUKI ALTO VXL AGS E-2
SUZUKI ALTO VXL AGS E-2
SUZUKI ALTO VXL AGS E-2
SUZUKI CULTUS VXR
SUZUKI CULTUS VXR
SUZUKI CULTUS VXL
SUZUKI ALTO VXL AGS E-2
SUZUKI ALTO VXL AGS E-2
SUZUKI ALTO VXL AGS E-2
SUZUKI ALTO VXL AGS E-2
SUZUKI ALTO VXL AGS E-2
SUZUKI CULTUS VXL
SUZUKI WAGON-R VXR
SUZUKI CULTUS VXR
SUZUKI CULTUS VXR
TOYOTA YARIS GLI MT
SUZUKI CULTUS VXR
SUZUKI CULTUS VXL
SUZUKI ALTO VXL AGS E-2
SUZUKI Cultus AGS
KIA PICANTO 1.0L M/T
TOYOTA YARIS GLI CVT
TOYOTA Yaris ATIV X 1.5 (
SUZUKI Cultus AGS
HONDA CITY M/T
HONDA CIVIC 1.8 I-VTEC OR
TOYOTA FORTUNER
SUZUKI CULTUS VXL
SUZUKI CULTUS VXR
HONDA CITY 1.3 PT
HONDA CIVIC 1.8 I-VTEC OR
HONDA CIVIC 1.8 I-VTEC OR
SUZUKI ALTO VXL AGS E-2
SUZUKI CULTUS VXL
TOYOTA YARIS ATIV X 1.5 M
SUZUKI ALTO VXL AGS E-2
SUZUKI Cultus AGS
SUZUKI CULTUS VXR
TOYOTA YARIS ATIV CVT
SUZUKI CULTUS VXL
SUZUKI Cultus AGS
SUZUKI CULTUS VXL AGS
SUZUKI CULTUS VXL
SUZUKI CULTUS VXL
SUZUKI ALTO VXL AGS
TOYOTA Yaris ATIV X 1.5 (
SUZUKI ALTO VXL AGS E-2
TOYOTA YARIS GLI MT
SUZUKI WAGON-R VXL E2
SUZUKI WAGON-R VXL E2
SUZUKI CULTUS VXL
SUZUKI CULTUS AGS
HONDA CITY 1.2 LS MT
KIA STONIC EX+
SUZUKI ALTO VXL AGS E-2
SUZUKI WAGON R VXL AGS
SUZUKI CULTUS VXL EURO II
TOYOTA YARIS GLI MT
SUZUKI ALTO VXL AGS E-2
TOYOTA YARIS ATIV X CVT
SUZUKI ALTO VXL AGS E-2
SUZUKI CULTUS VXL EURO II
SUZUKI CULTUS VXL AGS EUR
SUZUKI ALTO VXL AGS E-2
TOYOTA YARIS GLI MT
TOYOTA YARIS GLI MT
SUZUKI ALTO VXL AGS E-2
TOYOTA Yaris ATIV 1.3 (CV
SUZUKI CULTUS VXR EURO-II
SUZUKI ALTO VXL AGS E-2
TOYOTA COROLLA ALTIS VVT-
KIA PICANTO 1.0L M/T
SUZUKI WAGON R VXL AGS
SUZUKI WAGON-R VXL E2
SUZUKI WAGON R VXL AGS
TOYOTA Yaris ATIV 1.3 (CV
SUZUKI ALTO VXL AGS E-2</v>
          </cell>
          <cell r="O5410" t="str">
            <v>2021
2019
2019
2019
2019
2021
2021
2021
2021
2021
2020
2021
2021
2021
2020
2021
2022
2020
2019
2021
2019
2019
2019
2019
2019
2020
2020
2021
2021
2019
2020
2020
2020
2020
2020
2019
2019
2019
2019
2019
2019
2020
2019
2021
2020
2020
2020
2021
2021
2019
2019
2019
2019
2019
2020
2020
2020
2021
2021
2021
2021
2021
2021
2021
2019
2021
2021
2021
2021
2021
2021
2021
2021
2019
2021
2019
2021
2021
2020
2020
2021
2020
2021
2021
2021
2021
2020
2021
2021
2021
2022
2022
2022
2022
2022
2022
2022
2022
2022
2022
2022
2022
2022
2022
2022
2022
2022
2022
2022
2021
2022
2022
2021
2022
2021
2022
2022
2022
2022
2022
2022
2022
2022</v>
          </cell>
          <cell r="P5410" t="str">
            <v>BUH-078
BQR-243
APK-607 (ISB)
LE-19A-8151 (LHR)
BRD-496
BVB-528
AFU-247
BVB-830
BVB-850
AFU-397
ABC-435
AWC-692
BJ-9086
ASK-208 (ISB)
ABD-249 (LHR)
AUT-951 (ISB)
BK-7858
ABE-360 (LHR)
LEE-19-1604 (Lhr)
ATB-491 (ISB)
APT-372 (ISB)
ANC-620 (Isd)
LED-19-8404 (Lhr)
MND-19-172 (Mul)
APT-371 (ISB)
AQT-840 (ISB)
AQT-836 (ISB)
AEQ-146
BVA-712
LE-19A-4734 (LHR)
BRV-109
BRV-118
AQZ-874 (ISB)
AQT-835 (ISB)
BSH-416
BRA-775
BQB-135
BQZ-156
BQZ-639
APH-431 (ISB)
LEA-19A-2673
LEA-20-2546
BRB-788
ATV-226 (ISB)
ARK-437 (ISB)
ASF-593 (ISD)
BSQ-882
ASZ-465 (ISB)
ATZ-167 (ISB)
ANZ-647 (Isd)
MNC-19-372 (Mul)
LEH-19-8207
LE-19A-4737 (LHR)
BRC-876
BRV-120
ARK-441 (ISB)
ARY-928
ATX-501 (ISB)
AUJ-386 (ISB)
BUM-229
BUM-226
BUS-694
BTX-023
AUJ-390 (ISB)
APS-318 (ISB)
BTF-528
BUH-176
BTD-926
BTD-866
BTQ-388
BSZ-847
BUJ-521
BJ-1784
LE-19A-8152 (LHR)
BTU-780
BQF-541
BSU-346
AUG-437
BRF-827
AQZ-873 (ISB)
BUG-167
APY-971 (ISB)
AUJ-391 (SIB)
AUY-608
BST-537
BTD-865
BSN-597
BSU-078
BTZ-265
BUC-942
AJW-450
BWQ-032
BWG-965
AYB-548
AJJ-261
AYB-560
AXT-488
AHV-545
AYE-349
AHM-569 (LHR)
AYE-342
BWX-419
AZK-644
AZA-904
BXR-604
AXY-106
BVW-882
AKJ-347
AKY-756
BVN-491
AJU-207
BXN-217
BVN-506
BXM-417
AWU-291
BVN-509
BXR-607
BWE-952
BXC-857
AYF-950 (ISB)
BWW-637
AGS-255
AZS-485</v>
          </cell>
          <cell r="Q5410" t="str">
            <v>PK10K180909
Z565662
1GD0719505
R18Z12953692
Z571112
PK10K188314
PK10K188248
L15Z81001458
2A40865
Q083979
PK10K164371
G3LAMP131354
G4NAMH314978
2A16984
PKS13049377
PK10K180258
L15Z14810412
PK10K165767
K144298
G4NAMH301497
PK10K153458
K144160
17530823
6R117910
PK10K154022
6R129506
PK10B198599
PK10K183613
PK10K188317
PK10K1495777
6R126102
6R126219
PK10K159102
PK10B198581
6R141015
6R119597
17530792
L13Z17535288
PK10K147372
PK10K150263
Z570584
6R126071
6R118916
PK10K171666
PK10B206344
PK10K166748
6R145946
6R155117
6R168955
K147857
K147736
K150790
6R111305
6R122532
6R129569
6R140929
6R144025
PK10K174196
PK10B215899
PK10K183933
PK10K184021
2A35986
PK10K175203
PK10K178930
6R118753
PK10K169591
G3LAMP083430
2A20401
2A20563
PK10K171587
L13Z17543788
R18Z16924109
2TRA821889
PK10K152387
PK10K173669
Z17532359
R18Z16915986
R18Z16923624
6R121661
PK10K159219
Q079056
6R122108
PK10K176647
PK10K184006
2A15214
PK10K168855
PK10K164161
PK10K166320
PK10K175959
PK10K178908
6R227338
2A51053
6R219887
2A49123
PK10B231596
PK10B232391
PK10K193896
PK10K193878
L12B51010104
G4LCMS808570
6R223271
PK10B237036
PK10K198071
2A53047
6R250076
2A48021
6R210493
PK10K196354
PK10K198188
6R197736
2A50178
2A56103
6R196873
2A55618
PK10K190609
6R198040
Q100505
G3LANR006324
PK10B237774
PK10B229864
PK10B236153
2A44409
6R239118</v>
          </cell>
          <cell r="R5410" t="str">
            <v>NF1AVK31H10080828
R-4191533
R-1093157
KR057131
R-4196511
NF1AVK31H10088304
NF1AVK31H10088215
NFBGN9669MR005595
NSP150R-7025573
ZRE171R-6061455
NF1AVK31H10064349
NNATA52AZKP707977
NNAQL51AZKP308445
NSP150R-7009972
RS413PK10049371
NF1AVK31H10080268
NFBDG1839MR027065
NF1AVK31H10065788
H10044287
NNAQL51AZKP305289
NF1AVK31H10053445
H10044260
249447
NF1AET306H1017964
NF1AVK31H10054014
NF1AET306H1029538
A1J310PK10098591
NF1AVK31H10083686
NF1AVK31H10088298
NF1AVK31H10049544
NF1AET306H1026113
NF1AET306H1026100
NF1AVK31H10059114
A1J310PK10098594
NF1AET306H1041016
NF1AET306H1019153
249448
NFBGM1544KR255649
NF1AVK31H10047367
NF1AVK31H10050206
R-4196715
NF1AET306H1026079
NF1AET306H1018935
NF1AVK31H10071662
A1J310PK10106337
NF1AVK31H10066780
NF1AET306H1045878
NF1AET306H1055100
NF1AET306H1068951
H10047842
H10047737
H10050786
NF1AET306H1011267
NF1AET306H1022518
NF1AET306H1029546
NF1AET306H1040916
NF1AET306H1044238
NF1AVK31H10074171
AIJ310PK10115852
NF1AVK31H10083939
NF1AVK31H10084033
NSP150R-7022487
NF1AVK31H10075159
NF1AVK21H10078927
NF1AET306H1018751
NF1AVK31H10069570
NNATA52AXKP501945
NSP150R-7012134
NSP151R-9508264
NF1AVK31H10071585
NFBGM1541MR267650
NFBFC6664MR076560
TGN166R-0892954
NF1AVK31H10052380
NF1AVK31H10073681
R251307
NFBFC6664LR068029
NFBFC6660MR076085
NF1AET306H1021656
NF1AVK31H10059213
ZRE171R-6056586
NF1AET306H1022104
NF1AVK21H10076642
NF1AVK31H10083987
NSP150R-7009035
NF1AVK31H10068843
NF1AVK31H10064193
NF1AVK31H10066354
NF1AVK31H10075958
NF1AVK21H10078901
NF1AET3 06H1127359
NSP151R-9518830
NF1AET306H1119880
NSP150R-7030767
A1J310PK10131539
A1J310PK10132396
NF1AVK31H10093897
NF1AVK31H10093858
NFBGN852XNR016521
NNAYB54BZMP700918
NF1AET306H1123192
A1J310PK10137031
NF1AVK31H10098067
NSP150R-7033463
NF1AET306H1150080
NSP151R-9517929
NF1AET306H1110483
NF1AVK31H10096335
NF1AVK31H10098186
NF1AET305H1097748
NSP150R-7031588
NSP150R-7035454
NF1AET305H1096911
NSP150R-7035063
NF1AVK31H10090707
NF1AET305H1098098
ZRE171R-6078002
NNATA52AXKP503538
A1J310PK10137777
A1J310PK10129864
A1J310PK10136182
NSP150R-7027872
NF1AET306H1139110</v>
          </cell>
          <cell r="T5410">
            <v>422600000</v>
          </cell>
          <cell r="U5410">
            <v>7413991</v>
          </cell>
          <cell r="V5410">
            <v>8452000</v>
          </cell>
          <cell r="W5410">
            <v>6319262</v>
          </cell>
          <cell r="X5410">
            <v>0</v>
          </cell>
          <cell r="Y5410">
            <v>2132738</v>
          </cell>
        </row>
        <row r="5411">
          <cell r="B5411" t="str">
            <v>KHI/HO/D/MO/PD COMP/P/81649/01/2024</v>
          </cell>
          <cell r="C5411" t="str">
            <v>KHI/HO/D/MO/PD COMP/E/37076/02/2024</v>
          </cell>
          <cell r="E5411">
            <v>45336</v>
          </cell>
          <cell r="F5411">
            <v>45304</v>
          </cell>
          <cell r="G5411">
            <v>45669</v>
          </cell>
          <cell r="H5411" t="str">
            <v xml:space="preserve"> 08804042</v>
          </cell>
          <cell r="I5411" t="str">
            <v xml:space="preserve"> Yasar Sattar</v>
          </cell>
          <cell r="J5411" t="str">
            <v>INDIVIDUAL</v>
          </cell>
          <cell r="L5411" t="str">
            <v xml:space="preserve"> D</v>
          </cell>
          <cell r="M5411" t="str">
            <v xml:space="preserve"> 09000324-Smart PFM (Pvt.) Limited</v>
          </cell>
          <cell r="U5411">
            <v>419</v>
          </cell>
          <cell r="V5411">
            <v>478</v>
          </cell>
          <cell r="W5411">
            <v>0</v>
          </cell>
          <cell r="X5411">
            <v>0</v>
          </cell>
          <cell r="Y5411">
            <v>478</v>
          </cell>
        </row>
        <row r="5412">
          <cell r="B5412" t="str">
            <v>KHI/HO/D/MO/PD COMP/P/81649/01/2024</v>
          </cell>
          <cell r="E5412">
            <v>45304</v>
          </cell>
          <cell r="F5412">
            <v>45304</v>
          </cell>
          <cell r="G5412">
            <v>45669</v>
          </cell>
          <cell r="H5412" t="str">
            <v xml:space="preserve"> 08804042</v>
          </cell>
          <cell r="I5412" t="str">
            <v xml:space="preserve"> Yasar Sattar</v>
          </cell>
          <cell r="J5412" t="str">
            <v>INDIVIDUAL</v>
          </cell>
          <cell r="K5412" t="str">
            <v>Mr. Yasar Sattar
CNIC# 91506-0139010-5
CELL# 03104166440</v>
          </cell>
          <cell r="L5412" t="str">
            <v xml:space="preserve"> D</v>
          </cell>
          <cell r="M5412" t="str">
            <v xml:space="preserve"> 09000324-Smart PFM (Pvt.) Limited</v>
          </cell>
          <cell r="N5412" t="str">
            <v>MG HS 1.5 T</v>
          </cell>
          <cell r="O5412" t="str">
            <v>2021</v>
          </cell>
          <cell r="P5412" t="str">
            <v>AGK-572</v>
          </cell>
          <cell r="Q5412" t="str">
            <v>3150636</v>
          </cell>
          <cell r="R5412" t="str">
            <v>063373</v>
          </cell>
          <cell r="T5412">
            <v>5600000</v>
          </cell>
          <cell r="U5412">
            <v>0</v>
          </cell>
          <cell r="V5412">
            <v>50</v>
          </cell>
          <cell r="W5412">
            <v>0</v>
          </cell>
          <cell r="X5412">
            <v>0</v>
          </cell>
          <cell r="Y5412">
            <v>50</v>
          </cell>
        </row>
        <row r="5413">
          <cell r="B5413" t="str">
            <v>KHI/HO/D/MO/PD COMP/P/81651/01/2024</v>
          </cell>
          <cell r="C5413" t="str">
            <v>KHI/HO/D/MO/PD COMP/E/37105/02/2024</v>
          </cell>
          <cell r="E5413">
            <v>45336</v>
          </cell>
          <cell r="F5413">
            <v>45305</v>
          </cell>
          <cell r="G5413">
            <v>45670</v>
          </cell>
          <cell r="H5413" t="str">
            <v xml:space="preserve"> 08804527</v>
          </cell>
          <cell r="I5413" t="str">
            <v xml:space="preserve"> Muhammad Farhan Hasan</v>
          </cell>
          <cell r="J5413" t="str">
            <v>INDIVIDUAL</v>
          </cell>
          <cell r="L5413" t="str">
            <v xml:space="preserve"> D</v>
          </cell>
          <cell r="M5413" t="str">
            <v xml:space="preserve"> 09000221-Muhammad Irfan</v>
          </cell>
          <cell r="U5413">
            <v>257</v>
          </cell>
          <cell r="V5413">
            <v>293</v>
          </cell>
          <cell r="W5413">
            <v>0</v>
          </cell>
          <cell r="X5413">
            <v>0</v>
          </cell>
          <cell r="Y5413">
            <v>293</v>
          </cell>
        </row>
        <row r="5414">
          <cell r="B5414" t="str">
            <v>KHI/HO/D/MO/PC COMP/P/81719/01/2024</v>
          </cell>
          <cell r="E5414">
            <v>45306</v>
          </cell>
          <cell r="F5414">
            <v>45304</v>
          </cell>
          <cell r="G5414">
            <v>45669</v>
          </cell>
          <cell r="H5414" t="str">
            <v xml:space="preserve"> 08815388</v>
          </cell>
          <cell r="I5414" t="str">
            <v xml:space="preserve"> Syed Rehan Iqbal Zaidi(4230194184547)</v>
          </cell>
          <cell r="J5414" t="str">
            <v>INDIVIDUAL</v>
          </cell>
          <cell r="K5414" t="str">
            <v>Mr. Syed Rehan Iqbal Zaidi
CNIC: 4230194184547
Cell: 03008230492</v>
          </cell>
          <cell r="L5414" t="str">
            <v xml:space="preserve"> D</v>
          </cell>
          <cell r="M5414" t="str">
            <v xml:space="preserve"> 09000210-Tariq Shahzad</v>
          </cell>
          <cell r="N5414" t="str">
            <v>HYUNDAI TUCSON</v>
          </cell>
          <cell r="O5414" t="str">
            <v>2020</v>
          </cell>
          <cell r="P5414" t="str">
            <v>BH-8809</v>
          </cell>
          <cell r="Q5414" t="str">
            <v>G4NALU596811</v>
          </cell>
          <cell r="R5414" t="str">
            <v>PMHJ2813SLN200734</v>
          </cell>
          <cell r="T5414">
            <v>7000000</v>
          </cell>
          <cell r="U5414">
            <v>110482</v>
          </cell>
          <cell r="V5414">
            <v>126000</v>
          </cell>
          <cell r="W5414">
            <v>63000</v>
          </cell>
          <cell r="X5414">
            <v>0</v>
          </cell>
          <cell r="Y5414">
            <v>63000</v>
          </cell>
        </row>
        <row r="5415">
          <cell r="B5415" t="str">
            <v>KHI/HO/D/MO/MC COMP/P/81737/01/2024</v>
          </cell>
          <cell r="E5415">
            <v>45306</v>
          </cell>
          <cell r="F5415">
            <v>45263</v>
          </cell>
          <cell r="G5415">
            <v>45628</v>
          </cell>
          <cell r="H5415" t="str">
            <v xml:space="preserve"> 08801549</v>
          </cell>
          <cell r="I5415" t="str">
            <v xml:space="preserve"> ROYAL GROUP</v>
          </cell>
          <cell r="J5415" t="str">
            <v>CORPORATE</v>
          </cell>
          <cell r="K5415" t="str">
            <v>M/s. Royal Group
NTN: 0819840-3</v>
          </cell>
          <cell r="L5415" t="str">
            <v xml:space="preserve"> D</v>
          </cell>
          <cell r="M5415" t="str">
            <v xml:space="preserve"> 09000218-Mohsin Murtaza Hussain</v>
          </cell>
          <cell r="N5415" t="str">
            <v>SUZUKI GD-110S</v>
          </cell>
          <cell r="O5415" t="str">
            <v>2021</v>
          </cell>
          <cell r="P5415" t="str">
            <v>KPC-3172</v>
          </cell>
          <cell r="Q5415" t="str">
            <v>E487-102818</v>
          </cell>
          <cell r="R5415" t="str">
            <v>NE43G-102806</v>
          </cell>
          <cell r="T5415">
            <v>193500</v>
          </cell>
          <cell r="U5415">
            <v>10141</v>
          </cell>
          <cell r="V5415">
            <v>11610</v>
          </cell>
          <cell r="W5415">
            <v>11408</v>
          </cell>
          <cell r="X5415">
            <v>0</v>
          </cell>
          <cell r="Y5415">
            <v>202</v>
          </cell>
        </row>
        <row r="5416">
          <cell r="B5416" t="str">
            <v>KHI/HO/D/MO/PC COMP/P/81836/01/2024</v>
          </cell>
          <cell r="E5416">
            <v>45307</v>
          </cell>
          <cell r="F5416">
            <v>45299</v>
          </cell>
          <cell r="G5416">
            <v>45664</v>
          </cell>
          <cell r="H5416" t="str">
            <v xml:space="preserve"> 08801075</v>
          </cell>
          <cell r="I5416" t="str">
            <v xml:space="preserve"> Azhar Ishtiaq Butt</v>
          </cell>
          <cell r="J5416" t="str">
            <v>INDIVIDUAL</v>
          </cell>
          <cell r="K5416" t="str">
            <v>Mr. Azhar Ishtiaq Butt
CNIC # 35202-2481751-5 CELL # 0321-4418800</v>
          </cell>
          <cell r="L5416" t="str">
            <v xml:space="preserve"> D</v>
          </cell>
          <cell r="M5416" t="str">
            <v xml:space="preserve"> 09000210-Tariq Shahzad</v>
          </cell>
          <cell r="N5416" t="str">
            <v>HONDA CIVIC</v>
          </cell>
          <cell r="O5416" t="str">
            <v>2016</v>
          </cell>
          <cell r="P5416" t="str">
            <v>LE-17-6991</v>
          </cell>
          <cell r="Q5416" t="str">
            <v>L15B71402525</v>
          </cell>
          <cell r="R5416" t="str">
            <v>GR008520</v>
          </cell>
          <cell r="T5416">
            <v>4000000</v>
          </cell>
          <cell r="U5416">
            <v>61359</v>
          </cell>
          <cell r="V5416">
            <v>70000</v>
          </cell>
          <cell r="W5416">
            <v>0</v>
          </cell>
          <cell r="X5416">
            <v>0</v>
          </cell>
          <cell r="Y5416">
            <v>70000</v>
          </cell>
        </row>
        <row r="5417">
          <cell r="B5417" t="str">
            <v>KHI/HO/D/MO/PC TPP/P/81858/01/2024</v>
          </cell>
          <cell r="C5417" t="str">
            <v>KHI/HO/D/MO/PC TPP/E/41393/05/2024</v>
          </cell>
          <cell r="E5417">
            <v>45422</v>
          </cell>
          <cell r="F5417">
            <v>45304</v>
          </cell>
          <cell r="G5417">
            <v>45669</v>
          </cell>
          <cell r="H5417" t="str">
            <v xml:space="preserve"> 08815448</v>
          </cell>
          <cell r="I5417" t="str">
            <v xml:space="preserve"> Farhan Raheem38101-6855140-7</v>
          </cell>
          <cell r="J5417" t="str">
            <v>INDIVIDUAL</v>
          </cell>
          <cell r="L5417" t="str">
            <v xml:space="preserve"> D</v>
          </cell>
          <cell r="M5417" t="str">
            <v xml:space="preserve"> 09000330-Toyota Port Qasim Motors (Pvt.) Ltd.</v>
          </cell>
          <cell r="N5417" t="str">
            <v>TOYOTA Corolla Cross 1.8</v>
          </cell>
          <cell r="O5417" t="str">
            <v>2024</v>
          </cell>
          <cell r="Q5417" t="str">
            <v>9Z01316</v>
          </cell>
          <cell r="R5417" t="str">
            <v>ZVG10R-0900372</v>
          </cell>
          <cell r="T5417">
            <v>-9712000</v>
          </cell>
          <cell r="U5417">
            <v>1974</v>
          </cell>
          <cell r="V5417">
            <v>2250</v>
          </cell>
          <cell r="W5417">
            <v>2077</v>
          </cell>
          <cell r="X5417">
            <v>0</v>
          </cell>
          <cell r="Y5417">
            <v>173</v>
          </cell>
        </row>
        <row r="5418">
          <cell r="B5418" t="str">
            <v>KHI/HO/D/MO/PC COMP/C/81879/4/01/2024</v>
          </cell>
          <cell r="E5418">
            <v>45308</v>
          </cell>
          <cell r="F5418">
            <v>45303</v>
          </cell>
          <cell r="G5418">
            <v>45668</v>
          </cell>
          <cell r="H5418" t="str">
            <v xml:space="preserve"> 08800549</v>
          </cell>
          <cell r="I5418" t="str">
            <v xml:space="preserve"> UBL AMEEN ISLAMIC BANKING</v>
          </cell>
          <cell r="J5418" t="str">
            <v>BANK</v>
          </cell>
          <cell r="K5418" t="str">
            <v>M/S. Ubl Ameen Islamic Banking 
A/C Ms. Samreen Arif</v>
          </cell>
          <cell r="L5418" t="str">
            <v xml:space="preserve"> D</v>
          </cell>
          <cell r="M5418" t="str">
            <v xml:space="preserve"> 09000221-Muhammad Irfan</v>
          </cell>
          <cell r="N5418" t="str">
            <v>HYUNDAI TUCSON FWD</v>
          </cell>
          <cell r="O5418" t="str">
            <v>2023</v>
          </cell>
          <cell r="P5418" t="str">
            <v>AMY-852</v>
          </cell>
          <cell r="Q5418" t="str">
            <v>G4NANU242747</v>
          </cell>
          <cell r="R5418" t="str">
            <v>PMHJ2813SNN210915</v>
          </cell>
          <cell r="S5418" t="str">
            <v>1482LHR26483</v>
          </cell>
          <cell r="T5418">
            <v>6659100</v>
          </cell>
          <cell r="U5418">
            <v>87620</v>
          </cell>
          <cell r="V5418">
            <v>99887</v>
          </cell>
          <cell r="W5418">
            <v>99886.6</v>
          </cell>
          <cell r="X5418">
            <v>0</v>
          </cell>
          <cell r="Y5418">
            <v>0.4</v>
          </cell>
        </row>
        <row r="5419">
          <cell r="B5419" t="str">
            <v>KHI/HO/D/MO/PD COMP/P/81917/01/2024</v>
          </cell>
          <cell r="C5419" t="str">
            <v>KHI/HO/D/MO/PD COMP/E/36725/01/2024</v>
          </cell>
          <cell r="E5419">
            <v>45322</v>
          </cell>
          <cell r="F5419">
            <v>45290</v>
          </cell>
          <cell r="G5419">
            <v>45655</v>
          </cell>
          <cell r="H5419" t="str">
            <v xml:space="preserve"> 08810745</v>
          </cell>
          <cell r="I5419" t="str">
            <v xml:space="preserve"> Rana Muhammad Zuhaib 42301-8184452-5</v>
          </cell>
          <cell r="J5419" t="str">
            <v>INDIVIDUAL</v>
          </cell>
          <cell r="L5419" t="str">
            <v xml:space="preserve"> D</v>
          </cell>
          <cell r="M5419" t="str">
            <v xml:space="preserve"> 09000355-Asif Azeem</v>
          </cell>
          <cell r="U5419">
            <v>892</v>
          </cell>
          <cell r="V5419">
            <v>1017</v>
          </cell>
          <cell r="W5419">
            <v>0</v>
          </cell>
          <cell r="X5419">
            <v>0</v>
          </cell>
          <cell r="Y5419">
            <v>1017</v>
          </cell>
        </row>
        <row r="5420">
          <cell r="B5420" t="str">
            <v>KHI/AR/AR/D/MO/MC TTT/P/81920/01/2024</v>
          </cell>
          <cell r="C5420" t="str">
            <v>KHI/AR/AR/D/MO/MC TTT/E/37778/03/2024</v>
          </cell>
          <cell r="E5420">
            <v>45357</v>
          </cell>
          <cell r="F5420">
            <v>45301</v>
          </cell>
          <cell r="G5420">
            <v>45666</v>
          </cell>
          <cell r="H5420" t="str">
            <v xml:space="preserve"> 08815484</v>
          </cell>
          <cell r="I5420" t="str">
            <v xml:space="preserve"> Muhammad Sher Afzal #31101-8426413-3</v>
          </cell>
          <cell r="J5420" t="str">
            <v>INDIVIDUAL</v>
          </cell>
          <cell r="L5420" t="str">
            <v xml:space="preserve"> D</v>
          </cell>
          <cell r="M5420" t="str">
            <v xml:space="preserve"> 09000639-Honda Nazimabad</v>
          </cell>
          <cell r="N5420" t="str">
            <v>HONDA CG-125 M/CYCLE</v>
          </cell>
          <cell r="O5420" t="str">
            <v>2024</v>
          </cell>
          <cell r="Q5420" t="str">
            <v>Z-029275</v>
          </cell>
          <cell r="R5420" t="str">
            <v>EC-711433</v>
          </cell>
          <cell r="T5420">
            <v>-210000</v>
          </cell>
          <cell r="U5420">
            <v>-18686</v>
          </cell>
          <cell r="V5420">
            <v>-21302</v>
          </cell>
          <cell r="W5420">
            <v>0</v>
          </cell>
          <cell r="X5420">
            <v>0</v>
          </cell>
          <cell r="Y5420">
            <v>-21302</v>
          </cell>
        </row>
        <row r="5421">
          <cell r="B5421" t="str">
            <v>KHI/HO/D/MO/PC COMP/P/81946/01/2024</v>
          </cell>
          <cell r="E5421">
            <v>45309</v>
          </cell>
          <cell r="F5421">
            <v>45310</v>
          </cell>
          <cell r="G5421">
            <v>45675</v>
          </cell>
          <cell r="H5421" t="str">
            <v xml:space="preserve"> 08000809</v>
          </cell>
          <cell r="I5421" t="str">
            <v xml:space="preserve"> MEEZAN BANK LTD (EMPLOYEES)</v>
          </cell>
          <cell r="J5421" t="str">
            <v>INDIVIDUAL</v>
          </cell>
          <cell r="K5421" t="str">
            <v>Mr Imran Sohail (Staff Loan)
HPA M/s. Meezan Bank Limited 
CNIC# 54400-3523012-3
CELL# 0333-7820525</v>
          </cell>
          <cell r="L5421" t="str">
            <v xml:space="preserve"> D</v>
          </cell>
          <cell r="M5421" t="str">
            <v xml:space="preserve"> 09000210-Tariq Shahzad</v>
          </cell>
          <cell r="N5421" t="str">
            <v>SUZUKI MEHRAN VX</v>
          </cell>
          <cell r="O5421" t="str">
            <v>2016</v>
          </cell>
          <cell r="P5421" t="str">
            <v>BFZ-830</v>
          </cell>
          <cell r="Q5421" t="str">
            <v>PKB644754</v>
          </cell>
          <cell r="R5421" t="str">
            <v>SB308PK01183267</v>
          </cell>
          <cell r="T5421">
            <v>790000</v>
          </cell>
          <cell r="U5421">
            <v>12776</v>
          </cell>
          <cell r="V5421">
            <v>14615</v>
          </cell>
          <cell r="W5421">
            <v>0</v>
          </cell>
          <cell r="X5421">
            <v>0</v>
          </cell>
          <cell r="Y5421">
            <v>14615</v>
          </cell>
        </row>
        <row r="5422">
          <cell r="B5422" t="str">
            <v>KHI/HO/D/MO/MC COMP/C/81984/5/01/2024</v>
          </cell>
          <cell r="E5422">
            <v>45320</v>
          </cell>
          <cell r="F5422">
            <v>45320</v>
          </cell>
          <cell r="G5422">
            <v>45685</v>
          </cell>
          <cell r="H5422" t="str">
            <v xml:space="preserve"> 08000098</v>
          </cell>
          <cell r="I5422" t="str">
            <v xml:space="preserve"> HABIB METROPOLITAN BANK LIMITED</v>
          </cell>
          <cell r="J5422" t="str">
            <v>BANK</v>
          </cell>
          <cell r="K5422" t="str">
            <v>M/S. Habib Metropolitan Bank Limited 
A/C Mr. Shahjahan Jahangir</v>
          </cell>
          <cell r="L5422" t="str">
            <v xml:space="preserve"> D</v>
          </cell>
          <cell r="M5422" t="str">
            <v xml:space="preserve"> 09000221-Muhammad Irfan</v>
          </cell>
          <cell r="N5422" t="str">
            <v>HONDA CG-125 M/CYCLE</v>
          </cell>
          <cell r="O5422" t="str">
            <v>2023</v>
          </cell>
          <cell r="Q5422" t="str">
            <v>T979879</v>
          </cell>
          <cell r="R5422" t="str">
            <v>EC663256</v>
          </cell>
          <cell r="S5422" t="str">
            <v>13650</v>
          </cell>
          <cell r="T5422">
            <v>234900</v>
          </cell>
          <cell r="U5422">
            <v>10303</v>
          </cell>
          <cell r="V5422">
            <v>11745</v>
          </cell>
          <cell r="W5422">
            <v>0</v>
          </cell>
          <cell r="X5422">
            <v>0</v>
          </cell>
          <cell r="Y5422">
            <v>11745</v>
          </cell>
        </row>
        <row r="5423">
          <cell r="B5423" t="str">
            <v>KHI/HO/D/MO/PC COMP/P/81987/01/2024</v>
          </cell>
          <cell r="E5423">
            <v>45309</v>
          </cell>
          <cell r="F5423">
            <v>45253</v>
          </cell>
          <cell r="G5423">
            <v>45618</v>
          </cell>
          <cell r="H5423" t="str">
            <v xml:space="preserve"> 08800735</v>
          </cell>
          <cell r="I5423" t="str">
            <v xml:space="preserve"> FACULTATIVE RE-TAKAFUL (FAQS)</v>
          </cell>
          <cell r="J5423" t="str">
            <v>CORPORATE</v>
          </cell>
          <cell r="K5423" t="str">
            <v>MR FURQAN AHMED SHAIKH 
LEADER POLICY NO. 2023/11/KSTTPCTDP00007</v>
          </cell>
          <cell r="L5423" t="str">
            <v xml:space="preserve"> D</v>
          </cell>
          <cell r="M5423" t="str">
            <v xml:space="preserve"> 09000384-Alpha Insurance - WTO</v>
          </cell>
          <cell r="N5423" t="str">
            <v>TOYOTA LAND CRUISER ZX</v>
          </cell>
          <cell r="O5423" t="str">
            <v>2021</v>
          </cell>
          <cell r="Q5423" t="str">
            <v>V35A0049795</v>
          </cell>
          <cell r="R5423" t="str">
            <v>VJA3004013559</v>
          </cell>
          <cell r="T5423">
            <v>10000000</v>
          </cell>
          <cell r="U5423">
            <v>131324</v>
          </cell>
          <cell r="V5423">
            <v>131324</v>
          </cell>
          <cell r="W5423">
            <v>0</v>
          </cell>
          <cell r="X5423">
            <v>0</v>
          </cell>
          <cell r="Y5423">
            <v>131324</v>
          </cell>
        </row>
        <row r="5424">
          <cell r="B5424" t="str">
            <v>KHI/HO/D/MO/PC COMP/P/81990/01/2024</v>
          </cell>
          <cell r="E5424">
            <v>45309</v>
          </cell>
          <cell r="F5424">
            <v>45259</v>
          </cell>
          <cell r="G5424">
            <v>45624</v>
          </cell>
          <cell r="H5424" t="str">
            <v xml:space="preserve"> 08800735</v>
          </cell>
          <cell r="I5424" t="str">
            <v xml:space="preserve"> FACULTATIVE RE-TAKAFUL (FAQS)</v>
          </cell>
          <cell r="J5424" t="str">
            <v>CORPORATE</v>
          </cell>
          <cell r="K5424" t="str">
            <v>MR FENGARI TRADING SMC PVT LTD 
LEADER POLICY NO. 2023HOTDF00046</v>
          </cell>
          <cell r="L5424" t="str">
            <v xml:space="preserve"> D</v>
          </cell>
          <cell r="M5424" t="str">
            <v xml:space="preserve"> 09000216-Premier Insurance (WTO)</v>
          </cell>
          <cell r="N5424" t="str">
            <v>AUDI E-TRON50 QUATTRO</v>
          </cell>
          <cell r="O5424" t="str">
            <v>2022</v>
          </cell>
          <cell r="Q5424" t="str">
            <v>155291</v>
          </cell>
          <cell r="R5424" t="str">
            <v>B030173</v>
          </cell>
          <cell r="T5424">
            <v>7000000</v>
          </cell>
          <cell r="U5424">
            <v>142142</v>
          </cell>
          <cell r="V5424">
            <v>142142</v>
          </cell>
          <cell r="W5424">
            <v>0</v>
          </cell>
          <cell r="X5424">
            <v>0</v>
          </cell>
          <cell r="Y5424">
            <v>142142</v>
          </cell>
        </row>
        <row r="5425">
          <cell r="B5425" t="str">
            <v>KHI/HO/D/MO/PC COMP/C/81994/1/01/2024</v>
          </cell>
          <cell r="E5425">
            <v>45310</v>
          </cell>
          <cell r="F5425">
            <v>45305</v>
          </cell>
          <cell r="G5425">
            <v>45670</v>
          </cell>
          <cell r="H5425" t="str">
            <v xml:space="preserve"> 08000160</v>
          </cell>
          <cell r="I5425" t="str">
            <v xml:space="preserve"> MEEZAN BANK LIMITED- SARGODHA BRANCH</v>
          </cell>
          <cell r="J5425" t="str">
            <v>BANK</v>
          </cell>
          <cell r="K5425" t="str">
            <v>M/S. Meezan Bank Limited Sargodha Branch
User Mr. Muhammad  Azhar Ali</v>
          </cell>
          <cell r="L5425" t="str">
            <v xml:space="preserve"> D</v>
          </cell>
          <cell r="M5425" t="str">
            <v xml:space="preserve"> 09000221-Muhammad Irfan</v>
          </cell>
          <cell r="N5425" t="str">
            <v>SUZUKI WAGON-R VXL E2</v>
          </cell>
          <cell r="O5425" t="str">
            <v>2019</v>
          </cell>
          <cell r="P5425" t="str">
            <v>LEA-20-1379</v>
          </cell>
          <cell r="Q5425" t="str">
            <v>PK10B195544</v>
          </cell>
          <cell r="R5425" t="str">
            <v>A1J310PK10095521</v>
          </cell>
          <cell r="S5425" t="str">
            <v>1388/1</v>
          </cell>
          <cell r="T5425">
            <v>1010394</v>
          </cell>
          <cell r="U5425">
            <v>17682</v>
          </cell>
          <cell r="V5425">
            <v>20208</v>
          </cell>
          <cell r="W5425">
            <v>0</v>
          </cell>
          <cell r="X5425">
            <v>0</v>
          </cell>
          <cell r="Y5425">
            <v>20208</v>
          </cell>
        </row>
        <row r="5426">
          <cell r="B5426" t="str">
            <v>KHI/HO/D/MO/PC COMP/C/81994/2/01/2024</v>
          </cell>
          <cell r="E5426">
            <v>45310</v>
          </cell>
          <cell r="F5426">
            <v>45305</v>
          </cell>
          <cell r="G5426">
            <v>45670</v>
          </cell>
          <cell r="H5426" t="str">
            <v xml:space="preserve"> 08000160</v>
          </cell>
          <cell r="I5426" t="str">
            <v xml:space="preserve"> MEEZAN BANK LIMITED- SARGODHA BRANCH</v>
          </cell>
          <cell r="J5426" t="str">
            <v>BANK</v>
          </cell>
          <cell r="K5426" t="str">
            <v>M/S. Meezan Bank Limited Sargodha Branch
User Ms. Kiran Arshad</v>
          </cell>
          <cell r="L5426" t="str">
            <v xml:space="preserve"> D</v>
          </cell>
          <cell r="M5426" t="str">
            <v xml:space="preserve"> 09000221-Muhammad Irfan</v>
          </cell>
          <cell r="N5426" t="str">
            <v>HONDA CITY I-VTEC (M/T)</v>
          </cell>
          <cell r="O5426" t="str">
            <v>2020</v>
          </cell>
          <cell r="P5426" t="str">
            <v>LE-20-4561</v>
          </cell>
          <cell r="Q5426" t="str">
            <v>L13Z17536394</v>
          </cell>
          <cell r="R5426" t="str">
            <v>NFBGM1549LR257205</v>
          </cell>
          <cell r="S5426" t="str">
            <v>1389/1</v>
          </cell>
          <cell r="T5426">
            <v>1523137</v>
          </cell>
          <cell r="U5426">
            <v>26722</v>
          </cell>
          <cell r="V5426">
            <v>30463</v>
          </cell>
          <cell r="W5426">
            <v>0</v>
          </cell>
          <cell r="X5426">
            <v>0</v>
          </cell>
          <cell r="Y5426">
            <v>30463</v>
          </cell>
        </row>
        <row r="5427">
          <cell r="B5427" t="str">
            <v>KHI/HO/D/MO/PC COMP/C/81994/3/01/2024</v>
          </cell>
          <cell r="E5427">
            <v>45310</v>
          </cell>
          <cell r="F5427">
            <v>45314</v>
          </cell>
          <cell r="G5427">
            <v>45679</v>
          </cell>
          <cell r="H5427" t="str">
            <v xml:space="preserve"> 08000160</v>
          </cell>
          <cell r="I5427" t="str">
            <v xml:space="preserve"> MEEZAN BANK LIMITED- SARGODHA BRANCH</v>
          </cell>
          <cell r="J5427" t="str">
            <v>BANK</v>
          </cell>
          <cell r="K5427" t="str">
            <v>M/S. Meezan Bank Limited Sargodha Branch
User Mr. Asad Majeed</v>
          </cell>
          <cell r="L5427" t="str">
            <v xml:space="preserve"> D</v>
          </cell>
          <cell r="M5427" t="str">
            <v xml:space="preserve"> 09000221-Muhammad Irfan</v>
          </cell>
          <cell r="N5427" t="str">
            <v>HONDA CITY ASPIRE A/T</v>
          </cell>
          <cell r="O5427" t="str">
            <v>2019</v>
          </cell>
          <cell r="P5427" t="str">
            <v>APZ-310</v>
          </cell>
          <cell r="Q5427" t="str">
            <v>L13Z15733906</v>
          </cell>
          <cell r="R5427" t="str">
            <v>NFBGM1640KR253198</v>
          </cell>
          <cell r="S5427" t="str">
            <v>1387/1</v>
          </cell>
          <cell r="T5427">
            <v>1642547</v>
          </cell>
          <cell r="U5427">
            <v>28817</v>
          </cell>
          <cell r="V5427">
            <v>32851</v>
          </cell>
          <cell r="W5427">
            <v>0</v>
          </cell>
          <cell r="X5427">
            <v>0</v>
          </cell>
          <cell r="Y5427">
            <v>32851</v>
          </cell>
        </row>
        <row r="5428">
          <cell r="B5428" t="str">
            <v>KHI/HO/D/MO/PC COMP/P/81997/01/2024</v>
          </cell>
          <cell r="E5428">
            <v>45310</v>
          </cell>
          <cell r="F5428">
            <v>45261</v>
          </cell>
          <cell r="G5428">
            <v>45626</v>
          </cell>
          <cell r="H5428" t="str">
            <v xml:space="preserve"> 08800735</v>
          </cell>
          <cell r="I5428" t="str">
            <v xml:space="preserve"> FACULTATIVE RE-TAKAFUL (FAQS)</v>
          </cell>
          <cell r="J5428" t="str">
            <v>CORPORATE</v>
          </cell>
          <cell r="K5428" t="str">
            <v>M/S. CRESCENT STEEL AND ALLIED PRODUCTS LTD 
LEADER POLICY NO. 2023/12/CSKHTPCDP00218</v>
          </cell>
          <cell r="L5428" t="str">
            <v xml:space="preserve"> D</v>
          </cell>
          <cell r="M5428" t="str">
            <v xml:space="preserve"> 09000216-Premier Insurance (WTO)</v>
          </cell>
          <cell r="N5428" t="str">
            <v>TOYOTA LAND CRUISER ZX V8
MERCEDES BENZ S-400 HYBRI</v>
          </cell>
          <cell r="O5428" t="str">
            <v>2018
2016</v>
          </cell>
          <cell r="P5428" t="str">
            <v>BN-6786
BFA-400</v>
          </cell>
          <cell r="Q5428" t="str">
            <v>0557921
30-914189</v>
          </cell>
          <cell r="R5428" t="str">
            <v>4108159
A-257407</v>
          </cell>
          <cell r="T5428">
            <v>12700000</v>
          </cell>
          <cell r="U5428">
            <v>167374</v>
          </cell>
          <cell r="V5428">
            <v>167374</v>
          </cell>
          <cell r="W5428">
            <v>0</v>
          </cell>
          <cell r="X5428">
            <v>0</v>
          </cell>
          <cell r="Y5428">
            <v>167374</v>
          </cell>
        </row>
        <row r="5429">
          <cell r="B5429" t="str">
            <v>KHI/HO/D/MO/PC COMP/P/82000/01/2024</v>
          </cell>
          <cell r="E5429">
            <v>45310</v>
          </cell>
          <cell r="F5429">
            <v>45218</v>
          </cell>
          <cell r="G5429">
            <v>45583</v>
          </cell>
          <cell r="H5429" t="str">
            <v xml:space="preserve"> 08800735</v>
          </cell>
          <cell r="I5429" t="str">
            <v xml:space="preserve"> FACULTATIVE RE-TAKAFUL (FAQS)</v>
          </cell>
          <cell r="J5429" t="str">
            <v>CORPORATE</v>
          </cell>
          <cell r="K5429" t="str">
            <v>MS ZAINAB BABAR LAKHANI
LEADER POLICY NO. MOTCP-364/12/2023</v>
          </cell>
          <cell r="L5429" t="str">
            <v xml:space="preserve"> D</v>
          </cell>
          <cell r="M5429" t="str">
            <v xml:space="preserve"> 09000386-Century Insurance - WTO</v>
          </cell>
          <cell r="N5429" t="str">
            <v>BMW 530i</v>
          </cell>
          <cell r="O5429" t="str">
            <v>2017</v>
          </cell>
          <cell r="P5429" t="str">
            <v>BKQ-111</v>
          </cell>
          <cell r="Q5429" t="str">
            <v>15759950</v>
          </cell>
          <cell r="R5429" t="str">
            <v>HG758920</v>
          </cell>
          <cell r="T5429">
            <v>7000000</v>
          </cell>
          <cell r="U5429">
            <v>112237</v>
          </cell>
          <cell r="V5429">
            <v>112237</v>
          </cell>
          <cell r="W5429">
            <v>0</v>
          </cell>
          <cell r="X5429">
            <v>0</v>
          </cell>
          <cell r="Y5429">
            <v>112237</v>
          </cell>
        </row>
        <row r="5430">
          <cell r="B5430" t="str">
            <v>KHI/HO/D/MO/PD COMP/P/82009/01/2024</v>
          </cell>
          <cell r="C5430" t="str">
            <v>KHI/HO/D/MO/PD COMP/E/37243/02/2024</v>
          </cell>
          <cell r="E5430">
            <v>45341</v>
          </cell>
          <cell r="F5430">
            <v>45309</v>
          </cell>
          <cell r="G5430">
            <v>45674</v>
          </cell>
          <cell r="H5430" t="str">
            <v xml:space="preserve"> 08815525</v>
          </cell>
          <cell r="I5430" t="str">
            <v xml:space="preserve"> Badar U Din(4530388914569)</v>
          </cell>
          <cell r="J5430" t="str">
            <v>INDIVIDUAL</v>
          </cell>
          <cell r="L5430" t="str">
            <v xml:space="preserve"> D</v>
          </cell>
          <cell r="M5430" t="str">
            <v xml:space="preserve"> 09000210-Tariq Shahzad</v>
          </cell>
          <cell r="U5430">
            <v>748</v>
          </cell>
          <cell r="V5430">
            <v>854</v>
          </cell>
          <cell r="W5430">
            <v>0</v>
          </cell>
          <cell r="X5430">
            <v>0</v>
          </cell>
          <cell r="Y5430">
            <v>854</v>
          </cell>
        </row>
        <row r="5431">
          <cell r="B5431" t="str">
            <v>KHI/HO/D/MO/PC COMP/C/82017/2/01/2024</v>
          </cell>
          <cell r="C5431" t="str">
            <v>KHI/HO/D/MO/PC COMP/E/48379/00002/10/2024</v>
          </cell>
          <cell r="E5431">
            <v>45595</v>
          </cell>
          <cell r="F5431">
            <v>45301</v>
          </cell>
          <cell r="G5431">
            <v>45666</v>
          </cell>
          <cell r="H5431" t="str">
            <v xml:space="preserve"> 08000156</v>
          </cell>
          <cell r="I5431" t="str">
            <v xml:space="preserve"> MEEZAN BANK LIMITED, ABDALI ROAD BRANCH, MULTAN</v>
          </cell>
          <cell r="J5431" t="str">
            <v>BANK</v>
          </cell>
          <cell r="K5431" t="str">
            <v>M/S. Meezan Bank Limited Nawan Shehar Chowk Brach Multan 
User Mr. Ghulam Murtaza</v>
          </cell>
          <cell r="L5431" t="str">
            <v xml:space="preserve"> D</v>
          </cell>
          <cell r="M5431" t="str">
            <v xml:space="preserve"> 09000221-Muhammad Irfan</v>
          </cell>
          <cell r="N5431" t="str">
            <v>SUZUKI ALTO VX EURO II</v>
          </cell>
          <cell r="O5431" t="str">
            <v>2022</v>
          </cell>
          <cell r="P5431" t="str">
            <v>ANQ-678</v>
          </cell>
          <cell r="Q5431" t="str">
            <v>6R266194</v>
          </cell>
          <cell r="R5431" t="str">
            <v>NF1AET306H1166087</v>
          </cell>
          <cell r="S5431" t="str">
            <v>CI-2022-6602-0003</v>
          </cell>
          <cell r="T5431">
            <v>672500</v>
          </cell>
          <cell r="U5431">
            <v>1740</v>
          </cell>
          <cell r="V5431">
            <v>2018</v>
          </cell>
          <cell r="W5431">
            <v>0</v>
          </cell>
          <cell r="X5431">
            <v>0</v>
          </cell>
          <cell r="Y5431">
            <v>2018</v>
          </cell>
        </row>
        <row r="5432">
          <cell r="B5432" t="str">
            <v>KHI/HO/D/MO/PD COMP/P/82030/01/2024</v>
          </cell>
          <cell r="E5432">
            <v>45310</v>
          </cell>
          <cell r="F5432">
            <v>45308</v>
          </cell>
          <cell r="G5432">
            <v>45673</v>
          </cell>
          <cell r="H5432" t="str">
            <v xml:space="preserve"> 08809292</v>
          </cell>
          <cell r="I5432" t="str">
            <v xml:space="preserve"> Bilal Altaf (4210171414415)</v>
          </cell>
          <cell r="J5432" t="str">
            <v>INDIVIDUAL</v>
          </cell>
          <cell r="K5432" t="str">
            <v>Mr. Bilal Altaf
CNIC# 42101-7141441-5
CELL# 03332885383</v>
          </cell>
          <cell r="L5432" t="str">
            <v xml:space="preserve"> D</v>
          </cell>
          <cell r="M5432" t="str">
            <v xml:space="preserve"> 09000221-Muhammad Irfan</v>
          </cell>
          <cell r="N5432" t="str">
            <v>TOYOTA COROLLA ALTIS  1.6</v>
          </cell>
          <cell r="O5432" t="str">
            <v>2018</v>
          </cell>
          <cell r="P5432" t="str">
            <v>BLX-278</v>
          </cell>
          <cell r="Q5432" t="str">
            <v>Q044681</v>
          </cell>
          <cell r="R5432" t="str">
            <v>ZRE171R-6022178</v>
          </cell>
          <cell r="T5432">
            <v>3500000</v>
          </cell>
          <cell r="U5432">
            <v>0</v>
          </cell>
          <cell r="V5432">
            <v>50</v>
          </cell>
          <cell r="W5432">
            <v>0</v>
          </cell>
          <cell r="X5432">
            <v>0</v>
          </cell>
          <cell r="Y5432">
            <v>50</v>
          </cell>
        </row>
        <row r="5433">
          <cell r="B5433" t="str">
            <v>KHI/HO/D/MO/PC TPP/P/82050/01/2024</v>
          </cell>
          <cell r="E5433">
            <v>45310</v>
          </cell>
          <cell r="F5433">
            <v>45292</v>
          </cell>
          <cell r="G5433">
            <v>45657</v>
          </cell>
          <cell r="H5433" t="str">
            <v xml:space="preserve"> 08004853</v>
          </cell>
          <cell r="I5433" t="str">
            <v xml:space="preserve"> MYSTIC TOURS (PVT) LIMITED</v>
          </cell>
          <cell r="J5433" t="str">
            <v>CORPORATE</v>
          </cell>
          <cell r="K5433" t="str">
            <v>Mr. Riaz Ahmed S/o. Ch. Muhammad Ramzan 
Keeper M/s. Mystic Tours (Private) Limited 
NTN #. 0786481-7Cell No. 0313-4726726</v>
          </cell>
          <cell r="L5433" t="str">
            <v xml:space="preserve"> D</v>
          </cell>
          <cell r="M5433" t="str">
            <v xml:space="preserve"> 09000221-Muhammad Irfan</v>
          </cell>
          <cell r="N5433" t="str">
            <v>SUZUKI MEHRAN VX EURO II</v>
          </cell>
          <cell r="O5433" t="str">
            <v>2016</v>
          </cell>
          <cell r="P5433" t="str">
            <v>LEF-16-4455</v>
          </cell>
          <cell r="Q5433" t="str">
            <v>PKB654272</v>
          </cell>
          <cell r="R5433" t="str">
            <v>K01192779</v>
          </cell>
          <cell r="T5433">
            <v>600000</v>
          </cell>
          <cell r="U5433">
            <v>8640</v>
          </cell>
          <cell r="V5433">
            <v>9900</v>
          </cell>
          <cell r="W5433">
            <v>9000</v>
          </cell>
          <cell r="X5433">
            <v>0</v>
          </cell>
          <cell r="Y5433">
            <v>900</v>
          </cell>
        </row>
        <row r="5434">
          <cell r="B5434" t="str">
            <v>KHI/HO/D/MO/PC TPP/P/82053/01/2024</v>
          </cell>
          <cell r="E5434">
            <v>45310</v>
          </cell>
          <cell r="F5434">
            <v>45292</v>
          </cell>
          <cell r="G5434">
            <v>45657</v>
          </cell>
          <cell r="H5434" t="str">
            <v xml:space="preserve"> 08004853</v>
          </cell>
          <cell r="I5434" t="str">
            <v xml:space="preserve"> MYSTIC TOURS (PVT) LIMITED</v>
          </cell>
          <cell r="J5434" t="str">
            <v>CORPORATE</v>
          </cell>
          <cell r="K5434" t="str">
            <v>Mr. Mudasar Hussain
Keeper M/s. Mystic Tours (Private) Limited 
CNIC #. 37301-7785225-7 NTN #. 0786481-7 Cell No. 0321-6122742</v>
          </cell>
          <cell r="L5434" t="str">
            <v xml:space="preserve"> D</v>
          </cell>
          <cell r="M5434" t="str">
            <v xml:space="preserve"> 09000221-Muhammad Irfan</v>
          </cell>
          <cell r="N5434" t="str">
            <v>SUZUKI WAGON-R VXL E2</v>
          </cell>
          <cell r="O5434" t="str">
            <v>2021</v>
          </cell>
          <cell r="P5434" t="str">
            <v>AKT-591</v>
          </cell>
          <cell r="Q5434" t="str">
            <v>235643</v>
          </cell>
          <cell r="R5434" t="str">
            <v>10135669</v>
          </cell>
          <cell r="T5434">
            <v>3000000</v>
          </cell>
          <cell r="U5434">
            <v>43377</v>
          </cell>
          <cell r="V5434">
            <v>49500</v>
          </cell>
          <cell r="W5434">
            <v>0</v>
          </cell>
          <cell r="X5434">
            <v>0</v>
          </cell>
          <cell r="Y5434">
            <v>49500</v>
          </cell>
        </row>
        <row r="5435">
          <cell r="B5435" t="str">
            <v>KHI/HO/D/MO/PC TPP/P/82058/01/2024</v>
          </cell>
          <cell r="E5435">
            <v>45310</v>
          </cell>
          <cell r="F5435">
            <v>45292</v>
          </cell>
          <cell r="G5435">
            <v>45657</v>
          </cell>
          <cell r="H5435" t="str">
            <v xml:space="preserve"> 08004853</v>
          </cell>
          <cell r="I5435" t="str">
            <v xml:space="preserve"> MYSTIC TOURS (PVT) LIMITED</v>
          </cell>
          <cell r="J5435" t="str">
            <v>CORPORATE</v>
          </cell>
          <cell r="K5435" t="str">
            <v>Mr. Amanullah
Keeper M/s. Mystic Tours (Private) Limited 
NTN #. 0786481-7 Cell No. 0321-6122742</v>
          </cell>
          <cell r="L5435" t="str">
            <v xml:space="preserve"> D</v>
          </cell>
          <cell r="M5435" t="str">
            <v xml:space="preserve"> 09000221-Muhammad Irfan</v>
          </cell>
          <cell r="N5435" t="str">
            <v>TOYOTA PRIUS HYBRID A/T</v>
          </cell>
          <cell r="O5435" t="str">
            <v>2016</v>
          </cell>
          <cell r="P5435" t="str">
            <v>ACC-073</v>
          </cell>
          <cell r="Q5435" t="str">
            <v>ZVW305710764</v>
          </cell>
          <cell r="R5435" t="str">
            <v>D20036</v>
          </cell>
          <cell r="T5435">
            <v>3000000</v>
          </cell>
          <cell r="U5435">
            <v>43377</v>
          </cell>
          <cell r="V5435">
            <v>49500</v>
          </cell>
          <cell r="W5435">
            <v>0</v>
          </cell>
          <cell r="X5435">
            <v>0</v>
          </cell>
          <cell r="Y5435">
            <v>49500</v>
          </cell>
        </row>
        <row r="5436">
          <cell r="B5436" t="str">
            <v>KHI/HO/D/MO/PC TPP/P/82068/01/2024</v>
          </cell>
          <cell r="E5436">
            <v>45310</v>
          </cell>
          <cell r="F5436">
            <v>45292</v>
          </cell>
          <cell r="G5436">
            <v>45657</v>
          </cell>
          <cell r="H5436" t="str">
            <v xml:space="preserve"> 08004853</v>
          </cell>
          <cell r="I5436" t="str">
            <v xml:space="preserve"> MYSTIC TOURS (PVT) LIMITED</v>
          </cell>
          <cell r="J5436" t="str">
            <v>CORPORATE</v>
          </cell>
          <cell r="K5436" t="str">
            <v>Ms. Nosheen Mudasar 
Keeper M/s. Mystic Tours (Pvt) Limited 
NTN #. 0786481-7 Cell #. 0304-4441555</v>
          </cell>
          <cell r="L5436" t="str">
            <v xml:space="preserve"> D</v>
          </cell>
          <cell r="M5436" t="str">
            <v xml:space="preserve"> 09000221-Muhammad Irfan</v>
          </cell>
          <cell r="N5436" t="str">
            <v>TOYOTA COROLLA GLI M/T 1.
TOYOTA COROLLA GLI M/T 1.</v>
          </cell>
          <cell r="O5436" t="str">
            <v>2019
2018</v>
          </cell>
          <cell r="P5436" t="str">
            <v>LEA-19-9155
LEF-18-8377</v>
          </cell>
          <cell r="Q5436" t="str">
            <v>547976
522458</v>
          </cell>
          <cell r="R5436" t="str">
            <v>4173809
4148953</v>
          </cell>
          <cell r="T5436">
            <v>5200000</v>
          </cell>
          <cell r="U5436">
            <v>75219</v>
          </cell>
          <cell r="V5436">
            <v>85800</v>
          </cell>
          <cell r="W5436">
            <v>42665</v>
          </cell>
          <cell r="X5436">
            <v>0</v>
          </cell>
          <cell r="Y5436">
            <v>43135</v>
          </cell>
        </row>
        <row r="5437">
          <cell r="B5437" t="str">
            <v>KHI/HO/D/MO/PC TPP/P/82071/01/2024</v>
          </cell>
          <cell r="E5437">
            <v>45310</v>
          </cell>
          <cell r="F5437">
            <v>45292</v>
          </cell>
          <cell r="G5437">
            <v>45657</v>
          </cell>
          <cell r="H5437" t="str">
            <v xml:space="preserve"> 08004853</v>
          </cell>
          <cell r="I5437" t="str">
            <v xml:space="preserve"> MYSTIC TOURS (PVT) LIMITED</v>
          </cell>
          <cell r="J5437" t="str">
            <v>CORPORATE</v>
          </cell>
          <cell r="K5437" t="str">
            <v>Mrs. Amara Khan
Keeper M/s. Mystic Tours (Private) Limited
CNIC #. 32202-2453152-4 NTN #. 0786481-7 Cell No. 0304-4441555</v>
          </cell>
          <cell r="L5437" t="str">
            <v xml:space="preserve"> D</v>
          </cell>
          <cell r="M5437" t="str">
            <v xml:space="preserve"> 09000221-Muhammad Irfan</v>
          </cell>
          <cell r="N5437" t="str">
            <v>HYUNDAI TUCSON FWD</v>
          </cell>
          <cell r="O5437" t="str">
            <v>2021</v>
          </cell>
          <cell r="P5437" t="str">
            <v>ACM-955</v>
          </cell>
          <cell r="Q5437" t="str">
            <v>G4NAMU087985</v>
          </cell>
          <cell r="R5437" t="str">
            <v>PMHJ2813SMN202547</v>
          </cell>
          <cell r="T5437">
            <v>5000000</v>
          </cell>
          <cell r="U5437">
            <v>72325</v>
          </cell>
          <cell r="V5437">
            <v>82500</v>
          </cell>
          <cell r="W5437">
            <v>41025</v>
          </cell>
          <cell r="X5437">
            <v>0</v>
          </cell>
          <cell r="Y5437">
            <v>41475</v>
          </cell>
        </row>
        <row r="5438">
          <cell r="B5438" t="str">
            <v>KHI/HO/D/MO/PC TPP/P/82072/01/2024</v>
          </cell>
          <cell r="E5438">
            <v>45310</v>
          </cell>
          <cell r="F5438">
            <v>45292</v>
          </cell>
          <cell r="G5438">
            <v>45657</v>
          </cell>
          <cell r="H5438" t="str">
            <v xml:space="preserve"> 08004853</v>
          </cell>
          <cell r="I5438" t="str">
            <v xml:space="preserve"> MYSTIC TOURS (PVT) LIMITED</v>
          </cell>
          <cell r="J5438" t="str">
            <v>CORPORATE</v>
          </cell>
          <cell r="K5438" t="str">
            <v>Mr. Muhammad Hussain 
Keeper M/s. Mystic Tours (Pvt) Limited 
NTN #. 0786481-7 Cell #. 0304-4441555</v>
          </cell>
          <cell r="L5438" t="str">
            <v xml:space="preserve"> D</v>
          </cell>
          <cell r="M5438" t="str">
            <v xml:space="preserve"> 09000221-Muhammad Irfan</v>
          </cell>
          <cell r="N5438" t="str">
            <v>TOYOTA COROLLA ALTIS VVT-
TOYOTA COROLLA ALTIS VVT-
TOYOTA COROLLA GLI M/T 1.
TOYOTA COROLLA GLI M/T 1.
TOYOTA COROLLA ALTIS VVT-
TOYOTA COROLLA ALTIS VVT-
TOYOTA COROLLA ALTIS VVT-
TOYOTA COROLLA GLI M/T 1.</v>
          </cell>
          <cell r="O5438" t="str">
            <v>2021
2021
2019
2019
2022
2022
2022
2018</v>
          </cell>
          <cell r="P5438" t="str">
            <v>AFY-197	
AWA-767
BPJ-414
BQX-344
AJS-664
AJS-818
BWM-082
AHX-466</v>
          </cell>
          <cell r="Q5438" t="str">
            <v>Q081867	
Q081806	
548495	
569330	
Q092943	
Q093151	
Q092439	
521914</v>
          </cell>
          <cell r="R5438" t="str">
            <v>ZRE171R-6059394
ZRE171R-6059299
4174101
4194749
ZRE171R-6070408
ZRE171R-6070715
ZRE171R-6069925
4147647</v>
          </cell>
          <cell r="T5438">
            <v>24465000</v>
          </cell>
          <cell r="U5438">
            <v>354055</v>
          </cell>
          <cell r="V5438">
            <v>403673</v>
          </cell>
          <cell r="W5438">
            <v>200730</v>
          </cell>
          <cell r="X5438">
            <v>0</v>
          </cell>
          <cell r="Y5438">
            <v>202943</v>
          </cell>
        </row>
        <row r="5439">
          <cell r="B5439" t="str">
            <v>KHI/HO/D/MO/PC TPP/P/82078/01/2024</v>
          </cell>
          <cell r="E5439">
            <v>45310</v>
          </cell>
          <cell r="F5439">
            <v>45292</v>
          </cell>
          <cell r="G5439">
            <v>45657</v>
          </cell>
          <cell r="H5439" t="str">
            <v xml:space="preserve"> 08004853</v>
          </cell>
          <cell r="I5439" t="str">
            <v xml:space="preserve"> MYSTIC TOURS (PVT) LIMITED</v>
          </cell>
          <cell r="J5439" t="str">
            <v>CORPORATE</v>
          </cell>
          <cell r="K5439" t="str">
            <v>Mr. Ayaz Hussain 
Keeper M/s. Mystic Tours (Private) Limited
NTN #. 0786481-7 Cell No. 0304-4441555</v>
          </cell>
          <cell r="L5439" t="str">
            <v xml:space="preserve"> D</v>
          </cell>
          <cell r="M5439" t="str">
            <v xml:space="preserve"> 09000221-Muhammad Irfan</v>
          </cell>
          <cell r="N5439" t="str">
            <v>TOYOTA COROLLA GLI M/T 1.
TOYOTA COROLLA GLI M/T 1.
TOYOTA COROLLA GLI M/T 1.
TOYOTA COROLLA GLI M/T 1.</v>
          </cell>
          <cell r="O5439" t="str">
            <v>2018
2017
2017
2017</v>
          </cell>
          <cell r="P5439" t="str">
            <v>AJH-989
LED-17-2677
LEE-17-4577
LEB-17A-3155</v>
          </cell>
          <cell r="Q5439" t="str">
            <v>523251	
486637
491261	
505969</v>
          </cell>
          <cell r="R5439" t="str">
            <v>4149080
4113311
4117759
4132082</v>
          </cell>
          <cell r="T5439">
            <v>9500000</v>
          </cell>
          <cell r="U5439">
            <v>137456</v>
          </cell>
          <cell r="V5439">
            <v>156750</v>
          </cell>
          <cell r="W5439">
            <v>77948</v>
          </cell>
          <cell r="X5439">
            <v>0</v>
          </cell>
          <cell r="Y5439">
            <v>78802</v>
          </cell>
        </row>
        <row r="5440">
          <cell r="B5440" t="str">
            <v>KHI/HO/D/MO/PC TPP/P/82107/01/2024</v>
          </cell>
          <cell r="E5440">
            <v>45313</v>
          </cell>
          <cell r="F5440">
            <v>45292</v>
          </cell>
          <cell r="G5440">
            <v>45657</v>
          </cell>
          <cell r="H5440" t="str">
            <v xml:space="preserve"> 08004853</v>
          </cell>
          <cell r="I5440" t="str">
            <v xml:space="preserve"> MYSTIC TOURS (PVT) LIMITED</v>
          </cell>
          <cell r="J5440" t="str">
            <v>CORPORATE</v>
          </cell>
          <cell r="K5440" t="str">
            <v>Ms. Tabassum Hussain
C.o M/s. Mystic Tours (Pvt) Limited  
NTN #. 0786481-7 Cell #. 0304-4441555</v>
          </cell>
          <cell r="L5440" t="str">
            <v xml:space="preserve"> D</v>
          </cell>
          <cell r="M5440" t="str">
            <v xml:space="preserve"> 09000221-Muhammad Irfan</v>
          </cell>
          <cell r="N5440" t="str">
            <v>TOYOTA COROLLA GLI M/T 1.
TOYOTA COROLLA GLI M/T 1.</v>
          </cell>
          <cell r="O5440" t="str">
            <v>2017
2017</v>
          </cell>
          <cell r="P5440" t="str">
            <v>ADY-338
AFH-880</v>
          </cell>
          <cell r="Q5440" t="str">
            <v>491226	
506187</v>
          </cell>
          <cell r="R5440" t="str">
            <v>4117821
4132402</v>
          </cell>
          <cell r="T5440">
            <v>4600000</v>
          </cell>
          <cell r="U5440">
            <v>66535</v>
          </cell>
          <cell r="V5440">
            <v>75900</v>
          </cell>
          <cell r="W5440">
            <v>37744</v>
          </cell>
          <cell r="X5440">
            <v>0</v>
          </cell>
          <cell r="Y5440">
            <v>38156</v>
          </cell>
        </row>
        <row r="5441">
          <cell r="B5441" t="str">
            <v>KHI/HO/D/MO/PC TPP/P/82109/01/2024</v>
          </cell>
          <cell r="E5441">
            <v>45313</v>
          </cell>
          <cell r="F5441">
            <v>45292</v>
          </cell>
          <cell r="G5441">
            <v>45657</v>
          </cell>
          <cell r="H5441" t="str">
            <v xml:space="preserve"> 08004853</v>
          </cell>
          <cell r="I5441" t="str">
            <v xml:space="preserve"> MYSTIC TOURS (PVT) LIMITED</v>
          </cell>
          <cell r="J5441" t="str">
            <v>CORPORATE</v>
          </cell>
          <cell r="K5441" t="str">
            <v>Mr. Mehboob Hussian
Keeper M/s. Mystic Tours (Pvt) Limited 
NTN #. 0786481-7 Cell #. 0304-4441555</v>
          </cell>
          <cell r="L5441" t="str">
            <v xml:space="preserve"> D</v>
          </cell>
          <cell r="M5441" t="str">
            <v xml:space="preserve"> 09000221-Muhammad Irfan</v>
          </cell>
          <cell r="N5441" t="str">
            <v>TOYOTA COROLLA GLI M/T 1.</v>
          </cell>
          <cell r="O5441" t="str">
            <v>2017</v>
          </cell>
          <cell r="P5441" t="str">
            <v>LEE-17-7477</v>
          </cell>
          <cell r="Q5441" t="str">
            <v>485977</v>
          </cell>
          <cell r="R5441" t="str">
            <v>4112441</v>
          </cell>
          <cell r="T5441">
            <v>2300000</v>
          </cell>
          <cell r="U5441">
            <v>33246</v>
          </cell>
          <cell r="V5441">
            <v>37950</v>
          </cell>
          <cell r="W5441">
            <v>18872</v>
          </cell>
          <cell r="X5441">
            <v>0</v>
          </cell>
          <cell r="Y5441">
            <v>19078</v>
          </cell>
        </row>
        <row r="5442">
          <cell r="B5442" t="str">
            <v>KHI/HO/D/MO/PC TPP/P/82111/01/2024</v>
          </cell>
          <cell r="E5442">
            <v>45313</v>
          </cell>
          <cell r="F5442">
            <v>45292</v>
          </cell>
          <cell r="G5442">
            <v>45657</v>
          </cell>
          <cell r="H5442" t="str">
            <v xml:space="preserve"> 08004853</v>
          </cell>
          <cell r="I5442" t="str">
            <v xml:space="preserve"> MYSTIC TOURS (PVT) LIMITED</v>
          </cell>
          <cell r="J5442" t="str">
            <v>CORPORATE</v>
          </cell>
          <cell r="K5442" t="str">
            <v>Mr. Fazal-o-Rehmat
Keeper M/s. Mystic Tours (Pvt) Limited 
NTN #. 0786481-7
Cell #. 0304-4441555</v>
          </cell>
          <cell r="L5442" t="str">
            <v xml:space="preserve"> D</v>
          </cell>
          <cell r="M5442" t="str">
            <v xml:space="preserve"> 09000221-Muhammad Irfan</v>
          </cell>
          <cell r="N5442" t="str">
            <v>SUZUKI BOLAN VX  EURO II</v>
          </cell>
          <cell r="O5442" t="str">
            <v>2013</v>
          </cell>
          <cell r="P5442" t="str">
            <v>LES-13-6655</v>
          </cell>
          <cell r="Q5442" t="str">
            <v>872554</v>
          </cell>
          <cell r="R5442" t="str">
            <v>989057</v>
          </cell>
          <cell r="T5442">
            <v>500000</v>
          </cell>
          <cell r="U5442">
            <v>7193</v>
          </cell>
          <cell r="V5442">
            <v>8250</v>
          </cell>
          <cell r="W5442">
            <v>4102</v>
          </cell>
          <cell r="X5442">
            <v>0</v>
          </cell>
          <cell r="Y5442">
            <v>4148</v>
          </cell>
        </row>
        <row r="5443">
          <cell r="B5443" t="str">
            <v>KHI/HO/D/MO/PC TPP/P/82112/01/2024</v>
          </cell>
          <cell r="E5443">
            <v>45313</v>
          </cell>
          <cell r="F5443">
            <v>45292</v>
          </cell>
          <cell r="G5443">
            <v>45657</v>
          </cell>
          <cell r="H5443" t="str">
            <v xml:space="preserve"> 08004853</v>
          </cell>
          <cell r="I5443" t="str">
            <v xml:space="preserve"> MYSTIC TOURS (PVT) LIMITED</v>
          </cell>
          <cell r="J5443" t="str">
            <v>CORPORATE</v>
          </cell>
          <cell r="K5443" t="str">
            <v>Mr. Nasir Mehmood
Keeper M/s. Mystic Tours (Pvt) Limited 
NTN #. 0786481-7  Cell #. 0304-4441555</v>
          </cell>
          <cell r="L5443" t="str">
            <v xml:space="preserve"> D</v>
          </cell>
          <cell r="M5443" t="str">
            <v xml:space="preserve"> 09000221-Muhammad Irfan</v>
          </cell>
          <cell r="N5443" t="str">
            <v>TOYOTA COROLLA GLI M/T 1.</v>
          </cell>
          <cell r="O5443" t="str">
            <v>2016</v>
          </cell>
          <cell r="P5443" t="str">
            <v>LED-16-5477</v>
          </cell>
          <cell r="Q5443" t="str">
            <v>441135</v>
          </cell>
          <cell r="R5443" t="str">
            <v>4076988</v>
          </cell>
          <cell r="T5443">
            <v>2100000</v>
          </cell>
          <cell r="U5443">
            <v>30351</v>
          </cell>
          <cell r="V5443">
            <v>34650</v>
          </cell>
          <cell r="W5443">
            <v>17230</v>
          </cell>
          <cell r="X5443">
            <v>0</v>
          </cell>
          <cell r="Y5443">
            <v>17420</v>
          </cell>
        </row>
        <row r="5444">
          <cell r="B5444" t="str">
            <v>KHI/HO/D/MO/PC TPP/P/82113/01/2024</v>
          </cell>
          <cell r="E5444">
            <v>45313</v>
          </cell>
          <cell r="F5444">
            <v>45292</v>
          </cell>
          <cell r="G5444">
            <v>45657</v>
          </cell>
          <cell r="H5444" t="str">
            <v xml:space="preserve"> 08004853</v>
          </cell>
          <cell r="I5444" t="str">
            <v xml:space="preserve"> MYSTIC TOURS (PVT) LIMITED</v>
          </cell>
          <cell r="J5444" t="str">
            <v>CORPORATE</v>
          </cell>
          <cell r="K5444" t="str">
            <v>Ms. Sofia Amir
Keeper M/s. Mystic Tours (Pvt) Limited 
NTN #. 0786481-7  Cell #. 0304-4441555</v>
          </cell>
          <cell r="L5444" t="str">
            <v xml:space="preserve"> D</v>
          </cell>
          <cell r="M5444" t="str">
            <v xml:space="preserve"> 09000221-Muhammad Irfan</v>
          </cell>
          <cell r="N5444" t="str">
            <v>TOYOTA COROLLA GLI M/T 1.</v>
          </cell>
          <cell r="O5444" t="str">
            <v>2017</v>
          </cell>
          <cell r="P5444" t="str">
            <v>LED-17-2577</v>
          </cell>
          <cell r="Q5444" t="str">
            <v>485400</v>
          </cell>
          <cell r="R5444" t="str">
            <v>4111563</v>
          </cell>
          <cell r="T5444">
            <v>2300000</v>
          </cell>
          <cell r="U5444">
            <v>33246</v>
          </cell>
          <cell r="V5444">
            <v>37950</v>
          </cell>
          <cell r="W5444">
            <v>18872</v>
          </cell>
          <cell r="X5444">
            <v>0</v>
          </cell>
          <cell r="Y5444">
            <v>19078</v>
          </cell>
        </row>
        <row r="5445">
          <cell r="B5445" t="str">
            <v>KHI/HO/D/MO/PC TPP/P/82116/01/2024</v>
          </cell>
          <cell r="E5445">
            <v>45313</v>
          </cell>
          <cell r="F5445">
            <v>45292</v>
          </cell>
          <cell r="G5445">
            <v>45657</v>
          </cell>
          <cell r="H5445" t="str">
            <v xml:space="preserve"> 08004853</v>
          </cell>
          <cell r="I5445" t="str">
            <v xml:space="preserve"> MYSTIC TOURS (PVT) LIMITED</v>
          </cell>
          <cell r="J5445" t="str">
            <v>CORPORATE</v>
          </cell>
          <cell r="K5445" t="str">
            <v>Mr. Waqar Ahmad 
Keeper M/s. Mystic Tours (Pvt) Limited 
NTN #. 0786481-7 Cell #. 0304-4441555</v>
          </cell>
          <cell r="L5445" t="str">
            <v xml:space="preserve"> D</v>
          </cell>
          <cell r="M5445" t="str">
            <v xml:space="preserve"> 09000221-Muhammad Irfan</v>
          </cell>
          <cell r="N5445" t="str">
            <v>TOYOTA COROLLA GLI M/T 1.</v>
          </cell>
          <cell r="O5445" t="str">
            <v>2017</v>
          </cell>
          <cell r="P5445" t="str">
            <v>LEE-17-6077</v>
          </cell>
          <cell r="Q5445" t="str">
            <v>488440</v>
          </cell>
          <cell r="R5445" t="str">
            <v>4117936</v>
          </cell>
          <cell r="T5445">
            <v>2300000</v>
          </cell>
          <cell r="U5445">
            <v>33246</v>
          </cell>
          <cell r="V5445">
            <v>37950</v>
          </cell>
          <cell r="W5445">
            <v>18872</v>
          </cell>
          <cell r="X5445">
            <v>0</v>
          </cell>
          <cell r="Y5445">
            <v>19078</v>
          </cell>
        </row>
        <row r="5446">
          <cell r="B5446" t="str">
            <v>KHI/HO/D/MO/PC TPP/P/82117/01/2024</v>
          </cell>
          <cell r="E5446">
            <v>45313</v>
          </cell>
          <cell r="F5446">
            <v>45292</v>
          </cell>
          <cell r="G5446">
            <v>45657</v>
          </cell>
          <cell r="H5446" t="str">
            <v xml:space="preserve"> 08004853</v>
          </cell>
          <cell r="I5446" t="str">
            <v xml:space="preserve"> MYSTIC TOURS (PVT) LIMITED</v>
          </cell>
          <cell r="J5446" t="str">
            <v>CORPORATE</v>
          </cell>
          <cell r="K5446" t="str">
            <v>Mr. Amir imran Cheema 
Keeper M/s. Mystic Tour (Pvt) Limited  
NTN #. 0786481-7 Cell #. 0304-4441555</v>
          </cell>
          <cell r="L5446" t="str">
            <v xml:space="preserve"> D</v>
          </cell>
          <cell r="M5446" t="str">
            <v xml:space="preserve"> 09000221-Muhammad Irfan</v>
          </cell>
          <cell r="N5446" t="str">
            <v>TOYOTA COROLLA GLI M/T 1.</v>
          </cell>
          <cell r="O5446" t="str">
            <v>2017</v>
          </cell>
          <cell r="P5446" t="str">
            <v>AFV-144</v>
          </cell>
          <cell r="Q5446" t="str">
            <v>505642</v>
          </cell>
          <cell r="R5446" t="str">
            <v>4132157</v>
          </cell>
          <cell r="T5446">
            <v>2300000</v>
          </cell>
          <cell r="U5446">
            <v>33246</v>
          </cell>
          <cell r="V5446">
            <v>37950</v>
          </cell>
          <cell r="W5446">
            <v>18872</v>
          </cell>
          <cell r="X5446">
            <v>0</v>
          </cell>
          <cell r="Y5446">
            <v>19078</v>
          </cell>
        </row>
        <row r="5447">
          <cell r="B5447" t="str">
            <v>KHI/HO/D/MO/PC TPP/P/82118/01/2024</v>
          </cell>
          <cell r="E5447">
            <v>45313</v>
          </cell>
          <cell r="F5447">
            <v>45292</v>
          </cell>
          <cell r="G5447">
            <v>45657</v>
          </cell>
          <cell r="H5447" t="str">
            <v xml:space="preserve"> 08004853</v>
          </cell>
          <cell r="I5447" t="str">
            <v xml:space="preserve"> MYSTIC TOURS (PVT) LIMITED</v>
          </cell>
          <cell r="J5447" t="str">
            <v>CORPORATE</v>
          </cell>
          <cell r="K5447" t="str">
            <v>Mr. Umer Iftikhar 
Keeper M/s. Mystic Tours (Pvt) Limited 
NTN #. 0786481-7 Cell #. 0304-4441555</v>
          </cell>
          <cell r="L5447" t="str">
            <v xml:space="preserve"> D</v>
          </cell>
          <cell r="M5447" t="str">
            <v xml:space="preserve"> 09000221-Muhammad Irfan</v>
          </cell>
          <cell r="N5447" t="str">
            <v>TOYOTA FORTUNER A/T 2.7L</v>
          </cell>
          <cell r="O5447" t="str">
            <v>2019</v>
          </cell>
          <cell r="P5447" t="str">
            <v>ANB-254</v>
          </cell>
          <cell r="Q5447" t="str">
            <v>1GD0625453</v>
          </cell>
          <cell r="R5447" t="str">
            <v>GUN156R-1092495</v>
          </cell>
          <cell r="T5447">
            <v>7553699</v>
          </cell>
          <cell r="U5447">
            <v>109286</v>
          </cell>
          <cell r="V5447">
            <v>124636</v>
          </cell>
          <cell r="W5447">
            <v>61978</v>
          </cell>
          <cell r="X5447">
            <v>0</v>
          </cell>
          <cell r="Y5447">
            <v>62658</v>
          </cell>
        </row>
        <row r="5448">
          <cell r="B5448" t="str">
            <v>KHI/HO/D/MO/PC TPP/P/82142/01/2024</v>
          </cell>
          <cell r="E5448">
            <v>45313</v>
          </cell>
          <cell r="F5448">
            <v>45292</v>
          </cell>
          <cell r="G5448">
            <v>45657</v>
          </cell>
          <cell r="H5448" t="str">
            <v xml:space="preserve"> 08004853</v>
          </cell>
          <cell r="I5448" t="str">
            <v xml:space="preserve"> MYSTIC TOURS (PVT) LIMITED</v>
          </cell>
          <cell r="J5448" t="str">
            <v>CORPORATE</v>
          </cell>
          <cell r="K5448" t="str">
            <v>M/s. Mystic Tours (Pvt) Limited</v>
          </cell>
          <cell r="L5448" t="str">
            <v xml:space="preserve"> D</v>
          </cell>
          <cell r="M5448" t="str">
            <v xml:space="preserve"> 09000221-Muhammad Irfan</v>
          </cell>
          <cell r="N5448" t="str">
            <v>TOYOTA COROLLA GLI
TOYOTA COROLLA GLI
HONDA CIVIC 1.8 I-VTEC OR
HONDA CIVIC 1.8 I-VTEC OR
HONDA CIVIC 1.8 I-VTEC OR
HONDA CIVIC 1.8 I-VTEC OR
TOYOTA COROLLA GLI
TOYOTA COROLLA GLI
TOYOTA COROLLA GLI
TOYOTA COROLLA GLI
TOYOTA COROLLA GLI
HONDA CIVIC 1.8 I-VTEC OR
TOYOTA COROLLA GLI
TOYOTA COROLLA GLI
TOYOTA COROLLA GLI
TOYOTA COROLLA GLI
TOYOTA COROLLA GLI
TOYOTA COROLLA GLI
TOYOTA COROLLA GLI
TOYOTA COROLLA GLI
TOYOTA COROLLA GLI
TOYOTA COROLLA GLI
TOYOTA COROLLA GLI
TOYOTA COROLLA GLI
TOYOTA COROLLA GLI
TOYOTA COROLLA GLI
TOYOTA FORTUNER 4X2 591B 
TOYOTA YARIS GLI CVT
TOYOTA YARIS GLI CVT
TOYOTA YARIS GLI CVT
TOYOTA HILUX VIGO
TOYOTA HILUX VIGO
TOYOTA HILUX VIGO
TOYOTA HILUX VIGO
TOYOTA HILUX VIGO
TOYOTA YARIS GLI CVT
TOYOTA YARIS GLI CVT
TOYOTA YARIS GLI CVT
TOYOTA YARIS ATIV CVT
TOYOTA ALTIS 1.6 CVT
TOYOTA YARIS GLI CVT
TOYOTA YARIS GLI CVT
TOYOTA HILUX REVO V A/T
TOYOTA COROLLA ALTIS 1.6
TOYOTA YARIS GLI CVT
TOYOTA YARIS GLI CVT
TOYOTA COROLLA ALTIS 1.8
TOYOTA COROLLA ALTIS 1.6
TOYOTA COROLLA ALTIS 1.6
TOYOTA COROLLA ALTIS 1.8
TOYOTA COROLLA ALTIS 1.6
TOYOTA HILUX VIGO
TOYOTA HILUX VIGO
TOYOTA HILUX VIGO
TOYOTA HILUX VIGO
TOYOTA HILUX VIGO
TOYOTA HILUX VIGO
TOYOTA HILUX VIGO
TOYOTA HILUX VIGO
TOYOTA HILUX VIGO
TOYOTA HILUX VIGO
TOYOTA HILUX VIGO
TOYOTA HILUX VIGO
TOYOTA HILUX VIGO
TOYOTA HILUX VIGO
TOYOTA HILUX VIGO
HONDA CIVIC
TOYOTA COROLLA GLI
HONDA CIVIC
TOYOTA HILUX VIGO
TOYOTA HILUX VIGO
TOYOTA HILUX VIGO
TOYOTA HILUX VIGO
TOYOTA HILUX VIGO
TOYOTA COROLLA GLI
SUZUKI MEHRAN
SUZUKI MEHRAN
HONDA CIVIC
TOYOTA COROLLA GLI
TOYOTA COROLLA GLI
TOYOTA COROLLA GLI
TOYOTA HILUX REVO
TOYOTA HILUX REVO
SUZUKI Suzuki Swift
TOYOTA COROLLA GLI
TOYOTA COROLLA GLI
TOYOTA COROLLA GLI
TOYOTA COROLLA GLI
TOYOTA COROLLA GLI
TOYOTA COROLLA GLI
HONDA CIVIC
HONDA CIVIC
HONDA CIVIC
HONDA CIVIC
TOYOTA COROLLA GLI
TOYOTA COROLLA GLI
TOYOTA COROLLA GLI
TOYOTA COROLLA GLI
TOYOTA COROLLA GLI
TOYOTA COROLLA GLI
SUZUKI VITARA GL
TOYOTA HILUX REVO
TOYOTA HILUX REVO
TOYOTA HILUX REVO
TOYOTA HILUX REVO
TOYOTA HILUX REVO
TOYOTA COROLLA GLI
TOYOTA COROLLA GLI
TOYOTA COROLLA GLI
TOYOTA COROLLA GLI
TOYOTA HILUX REVO
TOYOTA HILUX REVO
TOYOTA HILUX REVO
TOYOTA FORTUNER 645B 4X2 
TOYOTA YARIS CVT
TOYOTA YARIS CVT
TOYOTA YARIS CVT
TOYOTA YARIS CVT
TOYOTA YARIS CVT
TOYOTA YARIS CVT
TOYOTA YARIS CVT
TOYOTA YARIS GLI CVT
TOYOTA YARIS GLI CVT
TOYOTA YARIS GLI CVT
TOYOTA YARIS GLI CVT
TOYOTA YARIS GLI CVT
TOYOTA YARIS GLI CVT
TOYOTA YARIS GLI CVT
TOYOTA YARIS GLI CVT
TOYOTA YARIS GLI CVT
TOYOTA YARIS GLI CVT
TOYOTA YARIS GLI CVT
TOYOTA YARIS GLI CVT
TOYOTA YARIS GLI CVT
TOYOTA YARIS GLI CVT
TOYOTA FORTUNER 645B 4X2 
TOYOTA FORTUNER 645B 4X2 
TOYOTA YARIS CVT
TOYOTA YARIS CVT
TOYOTA HILUX REVO
TOYOTA HILUX REVO
TOYOTA HILUX REVO
TOYOTA HILUX REVO
TOYOTA FORTUNER 645B 4X2 
TOYOTA YARIS 1.5 CVT X
TOYOTA HILUX REVO 4X4 AT
TOYOTA HILUX REVO 4X4 AT
TOYOTA YARIS CVT
TOYOTA YARIS CVT
TOYOTA YARIS 1.3 H CVT
TOYOTA YARIS 1.3 H CVT
TOYOTA YARIS GLI CVT
TOYOTA YARIS HCVT 1.5
TOYOTA YARIS 1.3 H CVT
TOYOTA YARIS 1.3 H CVT
TOYOTA YARIS 1.3 H CVT
TOYOTA YARIS 1.3 H CVT
TOYOTA YARIS 1.3 H CVT
TOYOTA YARIS 1.3 H CVT
TOYOTA YARIS CVT
TOYOTA YARIS CVT
TOYOTA COROLLA GLI
TOYOTA COROLLA GLI
TOYOTA COROLLA GLI
TOYOTA COROLLA GLI
TOYOTA COROLLA GLI</v>
          </cell>
          <cell r="O5448" t="str">
            <v>2018
2018
2018
2018
2018
2018
2018
2018
2018
2018
2018
2018
2018
2018
2018
2018
2018
2018
2018
2018
2018
2018
2018
2018
2018
2018
2020
2021
2021
2021
2018
2018
2018
2018
2018
2023
2023
2023
2023
2023
2021
2021
2021
2021
2021
2021
2021
2021
2021
2021
2021
2012
2012
2012
2012
2012
2012
2012
2012
2012
2016
2016
2016
2016
2016
2016
2016
2016
2016
2016
2016
2016
2016
2016
2012
2016
2016
2016
2017
2017
2017
2017
2017
2017
2017
2017
2017
2017
2017
2017
2017
2017
2017
2017
2017
2017
2017
2017
2017
2017
2017
2018
2018
2018
2018
2018
2019
2019
2019
2019
2018
2018
2018
2022
2022
2022
2023
2022
2022
2022
2022
2022
2022
2022
2022
2022
2022
2022
2022
2022
2022
2022
2022
2022
2022
2022
2022
2022
2022
2018
2018
2018
2018
2022
2022
2022
2022
2022
2022
2022
2022
2022
2022
2022
2022
2022
2022
2022
2022
2022
2022
2020
2020
2020
2020
2020</v>
          </cell>
          <cell r="P5448" t="str">
            <v>LED-18-6255
LED-18-4855
LEE-18-6155
LEE-18-5655
AHW-18-688
BMJ-977
AHW-799
BMJ-877
BMJ-855
AHX-744
BMK-822
LEF-18-2977
BMN-922
BMN-588
BMP-255
LEF-18-3177
LEF-18-1455
AHK-988
LEF-18-4077
LEF-18-3877
LEF-18-4177
AJF-955
AJD-577
AJF-944
LEF-18-6577
LEF-18-6277
AMX-001
ASW-293
ASW-296
ASW-289
KX-8577
KX-7277
KX-7355
KX-8655
KX-7855
ANG-953
ANE-825
ANU-739
AQH-358
AQF-425
AUF-399
AUF-299
LA-1711
BUB-104
BUB-107
BUB-103
AFS-819
AFJ-607
ACL-328
AFJ-635
AVK-899
KS-3322
KS-12-2655
KS-12-2755
KS-12-2955
KS-12-3955
KS-14-3655
KS-3455
KS-4055
KS-3055
KU-6355
KU-8255
KU-8455
KU-4677
KU-4977
KU-8555
LE-16A-2377
LEE-16-6377
LE-16A-2855
KV-2055
KV-1055
KV-9477
KU-9977
KV-1855
LE-12-8708
LEH-16-2177
ABE-907
LEA-17-6955
LEA-17-4355
BHM-445
BHM-443
KV-8277
KV-8177
LED-17-2355
ADD-225
ADD-336
LEC-17-4377
LEC-17-4755
LED-17-2455
ADY-663
BJV-550
LEF-17-7955
LEF-17-2077
LEF-17-6455
BKT-440
BKU-177
BKU-118
BKU-660
BKT-990
BKU-114
AGE-644
KX-5255
KX-4277
KX-5077
KX-4955
KX-5755
LEA-19-1255
BPJ-121
BPJ-535
BPJ-323
KW-9577
KW-9677
KW-9877
AXG-978
AJS-983
AJS-329
AJS-822
AYH-986
AYH-835
AYH-984
AYH-982
BWM-266
BWM-258
BWM-249
BWM-237
BWM-201
BWM-247
BWM-241
BWM-252
BWM-227
BWN-419
BWN-423
BWM-223
BWM-230
BWM-217
AXA-816
BK-4976
AKH-162
AKH-366
CAJ-2684
CAJ-5611
CAJ-2693
CAJ-2696
AXA-818
AKR-858
LB-9680
LB-9681
BAT-441
BAT-442
BAT-443
BAT-445
AMP-824
AME-675
AMM-391
AMM-286
AMN-179
AMM-949
AMM-301
AMQ-376
AMM-493
AMM-246
BRJ-949
BRJ-909
BRK-232
BRJ-838
BRK-212</v>
          </cell>
          <cell r="Q5448" t="str">
            <v>518514
518965
2932030
2932026
2932139
2932149
520186
521672
521971
521864
5203641
12932715
521565
522096
522118
522593
523162
522399
523328
522715
4149098
523361
523447
523155
522692
523152
828738
18277
18780
18255
1GD0545900
1GD0545919
1GD0545855
1GD0543117
1GD0542337
2A60036
2A59938
2A60431
2A61995
Q105933
2A26436
2A26433
1GD977479
Q076922
2A29865
2A26501
Q354021
Q079876
Q072303
Q351466
Q079856
33401
2KD6907742
2KD 6933326
2KD6939231
2KD6900852
2KD-6939630
2KD-6939629
2KD-6939966
2KD-6942064
2KDU819348
2KDU824121
2KDU825579
2KDU824888
2KDU824684
2KDUB25587
2903088
448318
2903095
888328
886882
891307
891410
891836
Y491582
1191493
1191227
2905189
4104380
476748
477850
928967
868879
13035585
484404
484541
484051
484549
485711
491324
12916974
12916702
6633
4494
505641
505933
505934
505764
506337
506943
2095354
0552802
0553142
0552667
0552904
0554214
548023
548364
548432
548387
984529
984925
984947
2TRA932475
2A48773
2A48934
2A48905
2A49136
2A48989
2A49180
2A49133
2A48718
2A48988
2A48793
2A48518
2A48925
2A48921
2A48868
2A48927
2A49075
2A49035
2A49072
2A49134
2A48987
2A49182
2TRA933461
2TRA933781
2A50960
2A50958
2TRA932234
2A53380
1GD5172273
1GD5173537
2A54510
2A54368
2A55925
2A55921
2A54255
2A55900
2A55927
2A56023
2A57245
2A57258
2A57239
2A57626
2A56229
2A56657
572836
573418
573327
573387
573010</v>
          </cell>
          <cell r="R5448" t="str">
            <v>4144559
4144935
NFBFC6668JR035456
NFBFC6662JR035453
NFBFC6669JR035577
NFBFC6664JR035566
4147671
4147524
4147672
4147451
4147453
NFBFC666XJR036561
4147452
4148707
4148582
4148563
4148951
4148708
4149099
4148581
522882
4149127
4149289
4149079
4149097
4149100
GUN156R-1093495
7010909
7011084
7010908
5533330
5533331
5533283
5533167
5532822
NSP150R-7038297
NSP150R-7038258
NSP150R-7038621
NSP150R-7039873
ZRE171R-6083411
7015945
7015946
5545394
ZRE171R-6054355
7018407
7015975
ZRE172R7053228
ZRE171R-6057376
ZRE171R6049782
ZRE172R7050647
ZRE171R6057356
9601609
KUN25R-9502473
KUN25R-9502551
KUN25R-9502467
KUN25R-9502506
KUN25R-9502543
KUN25R-9502541
KUN25R-9502616
KUN25R-9502231
KUN25R-9609785
KUN25R-9609788
KUN25R-9609757
KUN25R-9609656
KUN25R-9609790
KUN25R-9609756
GR003871
4080090
GR003873
9611351
9611339
9611567
9611570
9611211
NZE140-2128066
652980
652699
7567
476754
4104376
4104155
0961411
0961507
10035573
4111138
4111079
4110988
4111123
4112136
4117942
2090
20260
19529
20161
4132160
4132338
4132339
4132336
4132471
4132630
290890
5533444
5533449
5533454
5533455
5533472
4173798
4174102
4174103
4174135
R0966831
R0966854
R0966852
TGN166R-0894015
NSP150R-7030548
NSP150R-7030698
NSP150R-7030604
NSP150R-7030783
NSP150R-7030812
NSP150R-7030785
NSP150R-7030813
NSP150R-7030547
NSP150R-7030699
NSP150R-7030605
NSP150R-7030656
NSP150R-7030658
NSP150R-7030657
NSP150R-7030603
NSP150R-7030655
NSP150R-7030745
NSP150R-7030710
NSP150R-7030742
NSP150R-7030782
NSP150R-7030784
NSP150R-7030814
TGN166R-0894094
TGN166R-0894037
NSP150R-7032197
NSP150R-7032200
TRH224-0019281
TRH224-0019177
TRH224-0019285
TRH224-0019302
TGN166R-0894012
NSP151R-9519599
GUN126R-5554277
GUN126R-5552044
NSP150R-7034515
NSP150R-7034290
NSP150R-7035323
NSP150R-7035327
NSP150R-7034367
NSP151R-9520533
NSP150R-7035309
NSP150R-7035369
NSP150R-7036228
NSP150R-7036227
NSP150R-7036226
NSP150R-7036438
NSP150R-7035524
NSP150R-7035800
4198655
4198656
4198658
4198659
4198791</v>
          </cell>
          <cell r="T5448">
            <v>551675000</v>
          </cell>
          <cell r="U5448">
            <v>7984726</v>
          </cell>
          <cell r="V5448">
            <v>9102638</v>
          </cell>
          <cell r="W5448">
            <v>4499341</v>
          </cell>
          <cell r="X5448">
            <v>0</v>
          </cell>
          <cell r="Y5448">
            <v>4603297</v>
          </cell>
        </row>
        <row r="5449">
          <cell r="B5449" t="str">
            <v>KHI/HO/D/MO/PC TPP/P/82145/01/2024</v>
          </cell>
          <cell r="E5449">
            <v>45313</v>
          </cell>
          <cell r="F5449">
            <v>45292</v>
          </cell>
          <cell r="G5449">
            <v>45657</v>
          </cell>
          <cell r="H5449" t="str">
            <v xml:space="preserve"> 08004853</v>
          </cell>
          <cell r="I5449" t="str">
            <v xml:space="preserve"> MYSTIC TOURS (PVT) LIMITED</v>
          </cell>
          <cell r="J5449" t="str">
            <v>CORPORATE</v>
          </cell>
          <cell r="K5449" t="str">
            <v>M/s. Meezan Bank Limited A/c. M/s. Mystic Tours (Private) Limited</v>
          </cell>
          <cell r="L5449" t="str">
            <v xml:space="preserve"> D</v>
          </cell>
          <cell r="M5449" t="str">
            <v xml:space="preserve"> 09000221-Muhammad Irfan</v>
          </cell>
          <cell r="N5449" t="str">
            <v>TOYOTA HILUX REVO G MT 2.
TOYOTA HILUX REVO G MT 2.
TOYOTA HILUX REVO G MT 2.
TOYOTA HILUX REVO G MT 2.
TOYOTA HILUX 4X4 S/C
TOYOTA HILUX REVO V A/T
TOYOTA HILUX REVO V A/T
TOYOTA HILUX REVO V A/T
TOYOTA HILUX REVO V A/T
TOYOTA HILUX REVO V A/T
TOYOTA HILUX REVO G MT 2.
TOYOTA HILUX REVO G MT 2.
TOYOTA HILUX REVO G MT 2.
TOYOTA HILUX REVO G MT 2.</v>
          </cell>
          <cell r="O5449" t="str">
            <v>2023
2023
2023
2023
2023
2022
2022
2022
2022
2022
2022
2022
2022
2022</v>
          </cell>
          <cell r="P5449" t="str">
            <v>LC-7437
LC-7503
LC-7504
LC-7586
LC-7606
LC-2548
LC-2547
LC-2492
LC-3766
LC-3759
LC-2979
LC-2971
LC-2977
LC-2976</v>
          </cell>
          <cell r="Q5449" t="str">
            <v>1GD1312521
1GD1308083
1GD1307512
1GD1308585
1GD1320467
1GD5223940
1GD52271800
1GD5284665
1GD5285241
1GD5284791
1GD1271326
1GD1271367
1GD1276232
1GD1276934</v>
          </cell>
          <cell r="R5449" t="str">
            <v>GUN126R-5560115
GUN126R-5560180
GUN126R-5560037
GUN126R-5560050
GUN126R-5560942
GUN126R-5556743
GUN126R-5557938
GUN126R-5558285
GUN126R-5558391
GUN126R-5558479
GUN126R-5558062
GUN126R-5558229
GUN126R-5558208
GUN126R-5558093</v>
          </cell>
          <cell r="T5449">
            <v>154472000</v>
          </cell>
          <cell r="U5449">
            <v>2235735</v>
          </cell>
          <cell r="V5449">
            <v>2548788</v>
          </cell>
          <cell r="W5449">
            <v>1267433</v>
          </cell>
          <cell r="X5449">
            <v>0</v>
          </cell>
          <cell r="Y5449">
            <v>1281355</v>
          </cell>
        </row>
        <row r="5450">
          <cell r="B5450" t="str">
            <v>KHI/HO/D/MO/PC TPP/P/82146/01/2024</v>
          </cell>
          <cell r="E5450">
            <v>45313</v>
          </cell>
          <cell r="F5450">
            <v>45292</v>
          </cell>
          <cell r="G5450">
            <v>45657</v>
          </cell>
          <cell r="H5450" t="str">
            <v xml:space="preserve"> 08004853</v>
          </cell>
          <cell r="I5450" t="str">
            <v xml:space="preserve"> MYSTIC TOURS (PVT) LIMITED</v>
          </cell>
          <cell r="J5450" t="str">
            <v>CORPORATE</v>
          </cell>
          <cell r="K5450" t="str">
            <v>M/s. Mystic Tours (Private) Limited HPA Dubai Islamic Bank (Pakistan) Limited</v>
          </cell>
          <cell r="L5450" t="str">
            <v xml:space="preserve"> D</v>
          </cell>
          <cell r="M5450" t="str">
            <v xml:space="preserve"> 09000221-Muhammad Irfan</v>
          </cell>
          <cell r="N5450" t="str">
            <v>TOYOTA HILUX REVO
TOYOTA HILUX REVO
TOYOTA HILUX REVO
TOYOTA HILUX REVO
TOYOTA HILUX REVO
TOYOTA HILUX REVO
TOYOTA HILUX REVO</v>
          </cell>
          <cell r="O5450" t="str">
            <v>2021
2021
2021
2021
2021
2021
2021</v>
          </cell>
          <cell r="P5450" t="str">
            <v>LA-7350
LA-7343
LA-7342
LA-7347
LA-7359
LA-7337
LA-7362</v>
          </cell>
          <cell r="Q5450" t="str">
            <v>1GD1039519
1GD1039459
1GD1041732
1GD1041768
1GD1039499
1GD1039536
1GD1041748</v>
          </cell>
          <cell r="R5450" t="str">
            <v>GUN126R-5548649
GUN126R-5548672
GUN126R-5548577
GUN126R-5548644
GUN126R-5548670
GUN126R-5548667
GUN126R-5548673</v>
          </cell>
          <cell r="T5450">
            <v>44965500</v>
          </cell>
          <cell r="U5450">
            <v>650773</v>
          </cell>
          <cell r="V5450">
            <v>741931</v>
          </cell>
          <cell r="W5450">
            <v>368932</v>
          </cell>
          <cell r="X5450">
            <v>0</v>
          </cell>
          <cell r="Y5450">
            <v>372999</v>
          </cell>
        </row>
        <row r="5451">
          <cell r="B5451" t="str">
            <v>KHI/HO/D/MO/PC TPP/P/82147/01/2024</v>
          </cell>
          <cell r="E5451">
            <v>45313</v>
          </cell>
          <cell r="F5451">
            <v>45292</v>
          </cell>
          <cell r="G5451">
            <v>45657</v>
          </cell>
          <cell r="H5451" t="str">
            <v xml:space="preserve"> 08004853</v>
          </cell>
          <cell r="I5451" t="str">
            <v xml:space="preserve"> MYSTIC TOURS (PVT) LIMITED</v>
          </cell>
          <cell r="J5451" t="str">
            <v>CORPORATE</v>
          </cell>
          <cell r="K5451" t="str">
            <v>M/s. Mystic Tours (Private) Limited HPA OLP Modaraba</v>
          </cell>
          <cell r="L5451" t="str">
            <v xml:space="preserve"> D</v>
          </cell>
          <cell r="M5451" t="str">
            <v xml:space="preserve"> 09000221-Muhammad Irfan</v>
          </cell>
          <cell r="N5451" t="str">
            <v>TOYOTA YARIS 1.3 H CVT
TOYOTA YARIS ATIV X 1.5 A
TOYOTA YARIS GLI MT
TOYOTA YARIS GLI MT
TOYOTA HILUX REVO 4X4 AT
TOYOTA HILUX REVO 4X4 AT
TOYOTA HILUX REVO 4X4 AT
TOYOTA HILUX REVO 4X4 AT
TOYOTA HILUX REVO 4X4 AT
TOYOTA HILUX REVO 4X4 AT
TOYOTA HILUX REVO 4X4 AT
TOYOTA Yaris ATIV 1.3 (CV
TOYOTA Yaris ATIV 1.3 (CV
TOYOTA Yaris ATIV 1.3 (CV
TOYOTA Yaris ATIV 1.3 (CV
TOYOTA Yaris ATIV 1.3 (CV
TOYOTA Yaris ATIV 1.3 (CV
TOYOTA Yaris ATIV 1.3 (CV
TOYOTA YARIS GLI CVT
TOYOTA YARIS GLI CVT
TOYOTA YARIS GLI CVT
TOYOTA YARIS GLI CVT
TOYOTA Yaris ATIV 1.3 (CV
TOYOTA YARIS GLI CVT
TOYOTA YARIS GLI CVT
TOYOTA YARIS GLI CVT</v>
          </cell>
          <cell r="O5451" t="str">
            <v>2021
2021
2021
2021
2021
2021
2021
2021
2021
2021
2021
2021
2021
2021
2021
2021
2021
2021
2021
2021
2021
2021
2022
2021
2021
2021</v>
          </cell>
          <cell r="P5451" t="str">
            <v>BTE-411
BTE-353
BTE-422
BTE-363
LA-1353
LA-1355
LA-1357
LA-1356
LA-1352
LA-1354
LA-4554
AVX-616
AWZ-464
AWB-434
AWZ-484
AGE-805
AWJ-272
AWJ-242
ADY-513
AGE-186
AGB-643
AGC-538
AWV-557
AWC-292
AWD-757
AWD-797</v>
          </cell>
          <cell r="Q5451" t="str">
            <v>18632
18391
20165
20202
1GD0970468
1GD0971488
1GD0970768
1GD0969097
1GD977242
1GD977348
1GD5008629
2A43517
2A43509
2A43473
2A43516
2A42649
2A43025
2A43028
2A40534
2A40487
2A40532
2A42115
2A43637
2A40921
2A40920
2A40919</v>
          </cell>
          <cell r="R5451" t="str">
            <v>7011019
9507485
7011932
7011934
5545673
5545452
5545527
5545695
5545714
5545756
GUN-125R-5546208
NSP150R-7027280
NSP150R-7027279
NSP150R-7027220
NSP150R-7027268
NSP150R-7026743
NSP150R-7026968
NSP150R-7026958
NSP150R-7025357
NSP150R-7025358
NSP150R-7025356
NSP150R-7026443
NSP150R-7027389
NSP150R-7025670
NSP150R-7025665
NSP150R-7025669</v>
          </cell>
          <cell r="T5451">
            <v>102927000</v>
          </cell>
          <cell r="U5451">
            <v>1489689</v>
          </cell>
          <cell r="V5451">
            <v>1698296</v>
          </cell>
          <cell r="W5451">
            <v>844511</v>
          </cell>
          <cell r="X5451">
            <v>0</v>
          </cell>
          <cell r="Y5451">
            <v>853785</v>
          </cell>
        </row>
        <row r="5452">
          <cell r="B5452" t="str">
            <v>KHI/HO/D/MO/PC TPP/P/82148/01/2024</v>
          </cell>
          <cell r="E5452">
            <v>45313</v>
          </cell>
          <cell r="F5452">
            <v>45292</v>
          </cell>
          <cell r="G5452">
            <v>45657</v>
          </cell>
          <cell r="H5452" t="str">
            <v xml:space="preserve"> 08004853</v>
          </cell>
          <cell r="I5452" t="str">
            <v xml:space="preserve"> MYSTIC TOURS (PVT) LIMITED</v>
          </cell>
          <cell r="J5452" t="str">
            <v>CORPORATE</v>
          </cell>
          <cell r="K5452" t="str">
            <v>M/s. Mystic Tours (Private) Limited HPA Parwaaz Financial Services Limited</v>
          </cell>
          <cell r="L5452" t="str">
            <v xml:space="preserve"> D</v>
          </cell>
          <cell r="M5452" t="str">
            <v xml:space="preserve"> 09000221-Muhammad Irfan</v>
          </cell>
          <cell r="N5452" t="str">
            <v>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ALTIS 1.6 CVT
TOYOTA COROLLA ALTIS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COROLLA ALTIS 1.6
TOYOTA Yaris ATIV 1.3 (CV
TOYOTA Yaris ATIV 1.3 (CV
TOYOTA YARIS GLI MT
TOYOTA YARIS GLI MT
TOYOTA COROLLA ALTIS 1.6
TOYOTA YARIS GLI MT
TOYOTA COROLLA ALTIS  A/T
TOYOTA YARIS GLI MT
TOYOTA Yaris ATIV 1.3 (CV
TOYOTA Yaris ATIV 1.3 (CV
TOYOTA COROLLA ALTIS 1.6
TOYOTA COROLLA ALTIS 1.6
TOYOTA COROLLA ALTIS 1.6
TOYOTA COROLLA ALTIS 1.6
TOYOTA COROLLA ALTIS 1.6
TOYOTA COROLLA ALTIS 1.6
TOYOTA COROLLA ALTIS 1.6
TOYOTA YARIS GLI MT
TOYOTA COROLLA ALTIS 1.6
TOYOTA COROLLA ALTIS 1.6
TOYOTA YARIS GLI MT
TOYOTA YARIS GLI MT
TOYOTA YARIS 1.3 H CVT
TOYOTA YARIS 1.3 H CVT
TOYOTA YARIS ATIV MT 1.3
TOYOTA YARIS 1.3 H CVT
TOYOTA YARIS 1.3 H CVT
TOYOTA YARIS 1.3 H CVT
TOYOTA YARIS 1.3 H CVT
TOYOTA YARIS ATIV CVT
TOYOTA YARIS 1.3 H CVT
TOYOTA COROLLA ALTIS 1.6</v>
          </cell>
          <cell r="O5452" t="str">
            <v>2023
2023
2023
2023
2023
2023
2023
2023
2023
2023
2023
2023
2023
2023
2023
2023
2023
2023
2023
2023
2023
2023
2023
2023
2023
2023
2023
2023
2023
2023
2023
2022
2022
2022
2022
2022
2022
2022
2022
2022
2022
2022
2022
2022
2022
2022
2022
2022
2022
2022
2022
2022
2022
2022
2022
2022
2022
2022
2022
2022
2022
2022
2022
2022
2022
2022
2022
2022
2022
2022
2022
2022
2022
2022
2022
2022</v>
          </cell>
          <cell r="P5452" t="str">
            <v>BYQ-463
BYQ-468
BYQ-465
BYQ-471
BYQ-466
BYQ-470
BYQ-473
BYQ-472
BYQ-467
BYQ-469
BCB-413
BCB-426
BCB-421
BCB-417
BCB-416
BCB-419
BCB-423
BCB-425
BCB-412
BCB-415
ANZ-782
ANZ-155
ANZ-372
ANZ-704
ANY-993
ANY-415
ANY-923
ANZ-793
ANY-188
ANY-382
ANZ-779
AJD-785
AJD-998
AJD-465
AJF-663
AXV-969
AJD-922
AJF-819
BWC-169
BWC-173
BWC-170
AJD-662
BWC-167
AJD-272
AJE-094
AJF-281
AJT-892
AJS-210
BWC-164
BWM-194
AJF-527
AJG-822
AJD-932
AXY-834
BWC-161
AJD-568
BWC-179
BWC-159
AXV-976
AXV-733
AXV-981
AJD-658
AXV-983
BWC-157
AJF-924
AJG-423
AKL-740
AKL-245
AKJ-729
BWZ-413
BWZ-418
BWZ-410
BWZ-416
AZW-817
BXN-748
AMC-889</v>
          </cell>
          <cell r="Q5452" t="str">
            <v>Q104578
Q104548
Q104609
Q104562
Q104537
Q104571
Q104572
Q104598
Q104619
Q104667
Q104614
Q104658
Q104660
Q104659
Q104539
Q104661
Q104542
Q104665
Q104603
Q104644
Q104540
Q104645
Q104621
Q104653
Q104624
Q104636
Q104646
Q104640
Q104674
Q104655
Q104670
Q091030
Q091129
Q091018
Q091098
Q090910
Q091033
Q090912
Q091010
Q091052
Q091028
Q091230
Q091280
Q091274
2A48439
2A48100
2A49971
2A49934
Q091076
2A49107
Q091271
2A47902
2A47816
2A47810
Q091042
Q091011
Q091027
Q091003
Q091183
Q091182
Q091155
2A47529
Q091283
Q091272
2A47726
2A47746
2A53035
2A53016
2A53003
2A53061
2A53036
2A53139
2A53099
2A54261
2A55821
Q099920</v>
          </cell>
          <cell r="R5452" t="str">
            <v>ZRE171R-6082043
ZRE171R-6082044
ZRE171R-6082046
ZRE171R-6082048
ZRE171R-6082049
ZRE171R-6082054
ZRE171R-6082082
ZRE171R-6082084
ZRE171R-6082116
ZRE171R-6082145
ZRE171R-6082146
ZRE171R-6082147
ZRE171R-6082151
ZRE171R-6082154
ZRE171R-6082155
ZRE171R-6082157
ZRE171R-6082105
ZRE171R-6082106
ZRE171R-6082109
ZRE171R-6082114
ZRE171R-6082115
ZRE171R-6082122
ZRE171R-6082124
ZRE171R-6082125
ZRE171R-6082127
ZRE171R-6082128
ZRE171R-6082129
ZRE171R-6082132
ZRE171R-6082133
ZRE171R-6082134
ZRE-171R-6082135
ZRE171R6068493
ZRE171R6068570
ZRE171R6068486
ZRE171R6068579
ZRE171R6068494
ZRE171R6068530
ZRE171R6068491
ZRE171R6068492
ZRE171R6068502
ZRE171R6068496
ZRE171R-6068720
ZRE171R-6068760
ZRE171R-6068730
NSP150R-7030324
NSP150R-7030107
NSP150R-7031377
NSP150R-7031360
ZRE171R-6068659
NSP150R-7030768
ZRE171R-6068756
NSP150R-7029988
NSP150R-7029946
NSP150R-7029947
ZRE171R6068508
ZRE171R6068495
ZRE171R6068501
ZRE171R6068485
ZRE171R-6068638
ZRE171R-6068655
ZRE171R-6068657
NSP150R-7029756
ZRE171R-6068757
ZRE171R-6068729
NSP150R7029850
NSP150R7029849
NSP150R-7033476
NSP150R-7033382
NSP150R-7033396
NSP150R-7033505
NSP150R-7033423
NSP150R-7033621
NSP150R-7033304
NSP150R-7034327
NSP150R-7035201
ZRE171R-6077410</v>
          </cell>
          <cell r="T5452">
            <v>352892340.31</v>
          </cell>
          <cell r="U5452">
            <v>5107609</v>
          </cell>
          <cell r="V5452">
            <v>5822724</v>
          </cell>
          <cell r="W5452">
            <v>2895454</v>
          </cell>
          <cell r="X5452">
            <v>0</v>
          </cell>
          <cell r="Y5452">
            <v>2927270</v>
          </cell>
        </row>
        <row r="5453">
          <cell r="B5453" t="str">
            <v>KHI/HO/D/MO/PC TPP/P/82149/01/2024</v>
          </cell>
          <cell r="E5453">
            <v>45313</v>
          </cell>
          <cell r="F5453">
            <v>45292</v>
          </cell>
          <cell r="G5453">
            <v>45657</v>
          </cell>
          <cell r="H5453" t="str">
            <v xml:space="preserve"> 08004853</v>
          </cell>
          <cell r="I5453" t="str">
            <v xml:space="preserve"> MYSTIC TOURS (PVT) LIMITED</v>
          </cell>
          <cell r="J5453" t="str">
            <v>CORPORATE</v>
          </cell>
          <cell r="K5453" t="str">
            <v>M/s. Mystic Tours (Private) Limited HPA Habib Bank Limited</v>
          </cell>
          <cell r="L5453" t="str">
            <v xml:space="preserve"> D</v>
          </cell>
          <cell r="M5453" t="str">
            <v xml:space="preserve"> 09000221-Muhammad Irfan</v>
          </cell>
          <cell r="N5453" t="str">
            <v>TOYOTA HILUX REVO 4X4 AT
TOYOTA HILUX REVO 4X4 AT
TOYOTA HILUX REVO 4X4 AT
TOYOTA HILUX REVO 4X4 AT
TOYOTA HILUX REVO 4X4 AT
TOYOTA HILUX REVO 4X4 AT
TOYOTA HILUX REVO 4X4 AT
TOYOTA HILUX REVO 4X4 AT
TOYOTA HILUX REVO 4X4 AT
TOYOTA YARIS GLI MT
TOYOTA HILUX REVO
TOYOTA HILUX REVO
TOYOTA HILUX REVO
TOYOTA HILUX REVO
TOYOTA HILUX REVO</v>
          </cell>
          <cell r="O5453" t="str">
            <v>2023
2023
2023
2023
2023
2023
2023
2023
2023
2021
2021
2022
2022
2022
2022</v>
          </cell>
          <cell r="P5453" t="str">
            <v>LC-9283
LC-9284
LC-9281
LC-9282
LC-9280
LD-0404
LD-0395
LD-0397
LD-0875
AUB-377
LA-6232
LA-9833
LB-1076
LA-9843
LA-9834</v>
          </cell>
          <cell r="Q5453" t="str">
            <v>1GD5316037
1GD5316109
1GD5321117
1GD5321101
1GD5316079
1GD5316615
1GD5316806
1GD5316819
1GD5316026
2A22088
1GD5035630
1GD1075399
1GD5108511
1GD1085202
1GD1088503</v>
          </cell>
          <cell r="R5453" t="str">
            <v>GUN126R-5559792
GUN126R-5559791
GUN126R-5559984
GUN126R-5560895
GUN126R-5559803
GUN126R-5559902
GUN126R-5559899
GUN126R-5559897
GUN126R-5559796
7013158
GUN126R-5547410
GUN126R-5550521
GUN126R-5551437
GUN126R-5551041
GUN126R-5551088</v>
          </cell>
          <cell r="T5453">
            <v>163090800</v>
          </cell>
          <cell r="U5453">
            <v>2360481</v>
          </cell>
          <cell r="V5453">
            <v>2690998</v>
          </cell>
          <cell r="W5453">
            <v>1338149</v>
          </cell>
          <cell r="X5453">
            <v>0</v>
          </cell>
          <cell r="Y5453">
            <v>1352849</v>
          </cell>
        </row>
        <row r="5454">
          <cell r="B5454" t="str">
            <v>KHI/HO/D/MO/PC TPP/P/82150/01/2024</v>
          </cell>
          <cell r="E5454">
            <v>45313</v>
          </cell>
          <cell r="F5454">
            <v>45292</v>
          </cell>
          <cell r="G5454">
            <v>45657</v>
          </cell>
          <cell r="H5454" t="str">
            <v xml:space="preserve"> 08004853</v>
          </cell>
          <cell r="I5454" t="str">
            <v xml:space="preserve"> MYSTIC TOURS (PVT) LIMITED</v>
          </cell>
          <cell r="J5454" t="str">
            <v>CORPORATE</v>
          </cell>
          <cell r="K5454" t="str">
            <v>M/s. Mystic Tours (Private) Limited HPA Soneri Bank Limited</v>
          </cell>
          <cell r="L5454" t="str">
            <v xml:space="preserve"> D</v>
          </cell>
          <cell r="M5454" t="str">
            <v xml:space="preserve"> 09000221-Muhammad Irfan</v>
          </cell>
          <cell r="N5454" t="str">
            <v>TOYOTA YARIS 1.3 H CVT
TOYOTA YARIS 1.3 H CVT
TOYOTA YARIS 1.3 H CVT
TOYOTA YARIS 1.3 H CVT
TOYOTA YARIS 1.3 H CVT
TOYOTA YARIS ATIV CVT
TOYOTA YARIS ATIV CVT
TOYOTA FORTUNER 4X4 AT DI
TOYOTA YARIS ATIV CVT
TOYOTA YARIS ATIV CVT
TOYOTA YARIS ATIV MT 1.3
TOYOTA YARIS ATIV MT 1.3
TOYOTA YARIS HCVT 1.5
TOYOTA YARIS HCVT 1.5
TOYOTA YARIS 1.3 H CVT
TOYOTA YARIS 1.3 H CVT
TOYOTA Yaris ATIV 1.3 (CV
TOYOTA Yaris ATIV 1.3 (CV
TOYOTA YARIS HCVT 1.5
TOYOTA YARIS HCVT 1.5
TOYOTA YARIS 1.3 H CVT
TOYOTA YARIS 1.3 H CVT
TOYOTA Yaris ATIV 1.3 (CV
TOYOTA Yaris ATIV 1.3 (CV
TOYOTA Yaris ATIV 1.3 (CV
TOYOTA Yaris ATIV 1.3 (CV
TOYOTA YARIS HCVT 1.5
TOYOTA YARIS HCVT 1.5
TOYOTA YARIS 1.3 H CVT
TOYOTA Yaris ATIV 1.3 (CV
TOYOTA Yaris ATIV 1.3 (CV
TOYOTA Yaris ATIV 1.3 (CV
TOYOTA YARIS GLI CVT
TOYOTA YARIS GLI CVT
TOYOTA YARIS GLI CVT
TOYOTA YARIS GLI CVT
TOYOTA YARIS GLI CVT
TOYOTA YARIS GLI CVT
TOYOTA YARIS GLI CVT
TOYOTA YARIS ATIV MT 1.3
TOYOTA YARIS ATIV MT 1.3
TOYOTA Yaris ATIV 1.3 (CV
TOYOTA Yaris ATIV 1.3 (CV
TOYOTA Yaris ATIV 1.3 (CV
TOYOTA Yaris ATIV 1.3 (CV
TOYOTA Yaris ATIV 1.3 (CV
TOYOTA Yaris ATIV 1.3 (CV
TOYOTA Yaris ATIV 1.3 (CV
TOYOTA FORTUNER
TOYOTA Yaris ATIV 1.3 (CV
TOYOTA Yaris ATIV 1.3 (CV
TOYOTA Yaris ATIV 1.3 (CV
TOYOTA Yaris ATIV 1.3 (CV
TOYOTA YARIS GLI CVT
TOYOTA YARIS GLI CVT</v>
          </cell>
          <cell r="O5454" t="str">
            <v>2022
2022
2022
2022
2022
2022
2022
2022
2023
2023
2023
2023
2022
2022
2022
2022
2022
2022
2022
2022
2022
2022
2022
2022
2022
2022
2022
2022
2022
2022
2022
2022
2022
2022
2022
2022
2022
2022
2022
2022
2022
2022
2022
2022
2022
2022
2022
2022
2022
2022
2022
2022
2022
2023
2023</v>
          </cell>
          <cell r="P5454" t="str">
            <v>AMR-769
AMR-236
AMR-984
AMR-492
AMQ-944
AMR-610
AND-271
ANA-361
ANE-507
ANE-668
ANM-906
ANM-679
ALU-726
ALR-987
ALR-145
ALU-154
ALS-768
ALU-916
BAD-886
BAD-917
BAD-916
BAD-913
BAD-918
BAD-882
BAD-883
BAD-884
BXN-741
BXN-739
BXN-749
BXN-742
BXN-751
BXN-745
BAB-997
BAB-971
BAB-974
BAB-970
ALV-745
ALR-505
ALR-494
AME-440
AME-241
AMH-470
AMH-913
AMH-136
AMH-488
AMH-844
AMH-720
AMH-576
ANE-198
AMH-522
AMJ-756
AML-603
AMH-518
ANE-483
ANE-591</v>
          </cell>
          <cell r="Q5454" t="str">
            <v>2A58448
2A58489
2A58607
2A58501
2A58609
2A58848
2A58845
1GD5219450
2A59798
2A59915
2A60137
2A60188
2A55333
2A55310
2A55724
2A55700
2A55579
2A55683
2A55314
2A55351
2A55701
2A55721
2A55561
2A55589
2A55578
2A55566
2A55297
2A55315
2A55722
2A55624
2A55564
2A55581
2A55730
2A55597
2A55558
2A55729
2A55732
2A55733
2A55509
2A56189
2A56191
2A57884
2A57796
2A57816
2A57864
2A57817
2A57847
2A57859
2TRA977544
2A57793
2A57906
2A57619
2A57907
2A59933
2A59965</v>
          </cell>
          <cell r="R5454" t="str">
            <v>NSP150R-7037079
NSP150R-7037090
NSP150R-7037200
NSP150R-7037194
NSP150R-7037199
NSP150R-7037406
NSP150R-7037407
GUN156R-1101207
NSP150R-7038170
NSP150R-7038197
NSP150R-7038365
NSP150R-7038425
NSP151R-9520322
NSP151R-9520316
NSP150R-7035153
NSP150R-7035158
NSP150R-7035087
NSP150R-7035145
NSP151R-9520313
NSP151R-9520323
NSP150R-7035154
NSP150R-7035156
NSP150R-7035018
NSP150R-7035052
NSP150R-7035084
NSP150R-7035085
NSP151R-9520312
NSP151R-9520309
NSP150R-7035155
NSP150R-7035088
NSP150R-7035089
NSP150R-7035090
NSP150R-7035147
NSP150R-7035054
NSP150R-7035086
NSP150R-7035148
NSP150R-7035142
NSP150R-7035164
NSP150R-7035083
NSP150R-7035372
NSP150R-7035374
NSP150R-7036597
NSP150R-7036599
NSP150R-7036600
NSP150R-7036606
NSP150R-7036598
NSP150R-7036538
NSP150R-7036607
TGN156R-0445269
NSP150R-7036587
NSP150R-7036648
NSP150R-7036476
NSP150R-7036640
NSP150R-7038260
NSP150R-7038259</v>
          </cell>
          <cell r="T5454">
            <v>190218701</v>
          </cell>
          <cell r="U5454">
            <v>2753122</v>
          </cell>
          <cell r="V5454">
            <v>3138609</v>
          </cell>
          <cell r="W5454">
            <v>1560732</v>
          </cell>
          <cell r="X5454">
            <v>0</v>
          </cell>
          <cell r="Y5454">
            <v>1577877</v>
          </cell>
        </row>
        <row r="5455">
          <cell r="B5455" t="str">
            <v>KHI/HO/D/MO/PC TPP/P/82151/01/2024</v>
          </cell>
          <cell r="E5455">
            <v>45313</v>
          </cell>
          <cell r="F5455">
            <v>45292</v>
          </cell>
          <cell r="G5455">
            <v>45657</v>
          </cell>
          <cell r="H5455" t="str">
            <v xml:space="preserve"> 08004853</v>
          </cell>
          <cell r="I5455" t="str">
            <v xml:space="preserve"> MYSTIC TOURS (PVT) LIMITED</v>
          </cell>
          <cell r="J5455" t="str">
            <v>CORPORATE</v>
          </cell>
          <cell r="K5455" t="str">
            <v>M/s. Mystic Tours (Private) Limited HPA MCB Islamic Bank Ltd.</v>
          </cell>
          <cell r="L5455" t="str">
            <v xml:space="preserve"> D</v>
          </cell>
          <cell r="M5455" t="str">
            <v xml:space="preserve"> 09000221-Muhammad Irfan</v>
          </cell>
          <cell r="N5455" t="str">
            <v>TOYOTA YARIS HCVT 1.5
TOYOTA YARIS HCVT 1.5
TOYOTA YARIS HCVT 1.5
TOYOTA YARIS GLI CVT
TOYOTA YARIS GLI CVT
TOYOTA YARIS GLI MT
TOYOTA YARIS GLI MT
TOYOTA YARIS GLI MT
TOYOTA YARIS GLI MT
TOYOTA YARIS HCVT 1.5
TOYOTA YARIS HCVT 1.5
TOYOTA YARIS HCVT 1.5
TOYOTA YARIS HCVT 1.5
TOYOTA YARIS HCVT 1.5
TOYOTA YARIS GLI CVT
TOYOTA YARIS GLI CVT
TOYOTA YARIS GLI MT
TOYOTA YARIS GLI MT
TOYOTA YARIS GLI MT
TOYOTA YARIS GLI MT
TOYOTA YARIS GLI MT
TOYOTA YARIS GLI MT
TOYOTA YARIS GLI MT
TOYOTA YARIS GLI MT
TOYOTA YARIS GLI MT
TOYOTA YARIS GLI MT</v>
          </cell>
          <cell r="O5455" t="str">
            <v>2021
2021
2021
2021
2021
2021
2021
2021
2021
2021
2021
2021
2021
2021
2021
2021
2021
2021
2021
2021
2021
2021
2021
2021
2021
2021</v>
          </cell>
          <cell r="P5455" t="str">
            <v>AUU-934
AUU-935
AUU-937
AUU-932
AUU-945
AUU-943
AUU-938
AUU-931
AUU-941
AEK-647
AEK-141
AEK-750
AEK-604
AEJ-793
AEK-383
AEK-757
AEJ-735
AEK-179
AEH-988
BUJ-434
BUJ-388
BUH-898
BUH-883
BUJ-211
BUJ-227
AEU-710</v>
          </cell>
          <cell r="Q5455" t="str">
            <v>2A33591
2A33562
2A33567
2A33487
2A33417
2A32550
2A32547
2A32665
2A32556
2A33573
2A33587
2A33332
2A33565
2A33350
2A33494
2A33443
2A32593
2A32587
2A32589
2A33619
2A33624
2A33646
2A33410
2A33378
2A33409
2A34908</v>
          </cell>
          <cell r="R5455" t="str">
            <v>9512677
9512678
9512676
7020759
7020679
7020189
7020190
7020188
702115
9512679
9512680
9512625
9512685
9512663
7020760
7020680
7020116
7020117
7020146
7020862
7020833
7020847
7020657
7020656
7020658
9513078</v>
          </cell>
          <cell r="T5455">
            <v>71040000</v>
          </cell>
          <cell r="U5455">
            <v>1028167</v>
          </cell>
          <cell r="V5455">
            <v>1172160</v>
          </cell>
          <cell r="W5455">
            <v>582888</v>
          </cell>
          <cell r="X5455">
            <v>0</v>
          </cell>
          <cell r="Y5455">
            <v>589272</v>
          </cell>
        </row>
        <row r="5456">
          <cell r="B5456" t="str">
            <v>KHI/HO/D/MO/PC TPP/P/82152/01/2024</v>
          </cell>
          <cell r="C5456" t="str">
            <v>KHI/HO/D/MO/PC TPP/E/42872/06/2024</v>
          </cell>
          <cell r="E5456">
            <v>45468</v>
          </cell>
          <cell r="F5456">
            <v>45292</v>
          </cell>
          <cell r="G5456">
            <v>45657</v>
          </cell>
          <cell r="H5456" t="str">
            <v xml:space="preserve"> 08004853</v>
          </cell>
          <cell r="I5456" t="str">
            <v xml:space="preserve"> MYSTIC TOURS (PVT) LIMITED</v>
          </cell>
          <cell r="J5456" t="str">
            <v>CORPORATE</v>
          </cell>
          <cell r="K5456" t="str">
            <v>.</v>
          </cell>
          <cell r="L5456" t="str">
            <v xml:space="preserve"> D</v>
          </cell>
          <cell r="M5456" t="str">
            <v xml:space="preserve"> 09000221-Muhammad Irfan</v>
          </cell>
          <cell r="N5456" t="str">
            <v>TOYOTA CROSS HYBRID CVT</v>
          </cell>
          <cell r="O5456" t="str">
            <v>2023</v>
          </cell>
          <cell r="Q5456" t="str">
            <v>9Z01067</v>
          </cell>
          <cell r="R5456" t="str">
            <v>ZVG10R-0900089</v>
          </cell>
          <cell r="T5456">
            <v>-10084000</v>
          </cell>
          <cell r="U5456">
            <v>-77758</v>
          </cell>
          <cell r="V5456">
            <v>-88644</v>
          </cell>
          <cell r="W5456">
            <v>0</v>
          </cell>
          <cell r="X5456">
            <v>0</v>
          </cell>
          <cell r="Y5456">
            <v>-88644</v>
          </cell>
        </row>
        <row r="5457">
          <cell r="B5457" t="str">
            <v>KHI/HO/D/MO/PC TPP/P/82152/01/2024</v>
          </cell>
          <cell r="E5457">
            <v>45313</v>
          </cell>
          <cell r="F5457">
            <v>45292</v>
          </cell>
          <cell r="G5457">
            <v>45657</v>
          </cell>
          <cell r="H5457" t="str">
            <v xml:space="preserve"> 08004853</v>
          </cell>
          <cell r="I5457" t="str">
            <v xml:space="preserve"> MYSTIC TOURS (PVT) LIMITED</v>
          </cell>
          <cell r="J5457" t="str">
            <v>CORPORATE</v>
          </cell>
          <cell r="K5457" t="str">
            <v>M/s. Toyota Jhelum Motors Keeper M/s. Mystic Tours (Private) Limited</v>
          </cell>
          <cell r="L5457" t="str">
            <v xml:space="preserve"> D</v>
          </cell>
          <cell r="M5457" t="str">
            <v xml:space="preserve"> 09000221-Muhammad Irfan</v>
          </cell>
          <cell r="N5457" t="str">
            <v>TOYOTA HILUX 4X4 S/C
TOYOTA HILUX REVO V A/T
TOYOTA YARIS ATIV CVT
TOYOTA YARIS ATIV CVT
TOYOTA YARIS ATIV CVT
TOYOTA YARIS ATIV CVT
TOYOTA CROSS HYBRID CVT</v>
          </cell>
          <cell r="O5457" t="str">
            <v>2023
2023
2022
2022
2022
2022
2023</v>
          </cell>
          <cell r="P5457" t="str">
            <v>LC-8142
LC-9316
AKJ-473
ALC-229
AKH-855
AKH-938</v>
          </cell>
          <cell r="Q5457" t="str">
            <v>1GD1336735
1GD5337458
2A46377
2A46397
2A46387
2A46380
9Z01067</v>
          </cell>
          <cell r="R5457" t="str">
            <v>GUN126R-5561222
GUN126R-5561312
NSP150R-7029082
NSP150R-9517254
NSP150R-7029086
NSP150R-7029087
ZVG10R-0900089</v>
          </cell>
          <cell r="T5457">
            <v>45874999</v>
          </cell>
          <cell r="U5457">
            <v>663936</v>
          </cell>
          <cell r="V5457">
            <v>756937</v>
          </cell>
          <cell r="W5457">
            <v>378219</v>
          </cell>
          <cell r="X5457">
            <v>0</v>
          </cell>
          <cell r="Y5457">
            <v>378718</v>
          </cell>
        </row>
        <row r="5458">
          <cell r="B5458" t="str">
            <v>KHI/HO/D/MO/CV/P/82154/01/2024</v>
          </cell>
          <cell r="E5458">
            <v>45313</v>
          </cell>
          <cell r="F5458">
            <v>45292</v>
          </cell>
          <cell r="G5458">
            <v>45657</v>
          </cell>
          <cell r="H5458" t="str">
            <v xml:space="preserve"> 08004853</v>
          </cell>
          <cell r="I5458" t="str">
            <v xml:space="preserve"> MYSTIC TOURS (PVT) LIMITED</v>
          </cell>
          <cell r="J5458" t="str">
            <v>CORPORATE</v>
          </cell>
          <cell r="K5458" t="str">
            <v>M/s. Mystic Tours (Pvt) Limited</v>
          </cell>
          <cell r="L5458" t="str">
            <v xml:space="preserve"> D</v>
          </cell>
          <cell r="M5458" t="str">
            <v xml:space="preserve"> 09000221-Muhammad Irfan</v>
          </cell>
          <cell r="N5458" t="str">
            <v>TOYOTA HIACE
TOYOTA HIACE
TOYOTA HIACE TOURER DELUX
TOYOTA HIACE TOURER DELUX
TOYOTA HIACE
SUZUKI RAVI VX
TOYOTA HIACE
ISUZU PRIME MOVER
ISUZU PRIME MOVER
TOYOTA HIACE
TOYOTA HIACE
TOYOTA HIACE
TOYOTA HIACE
TOYOTA HIACE
TOYOTA HIACE
TOYOTA HIACE
TOYOTA HIACE</v>
          </cell>
          <cell r="O5458" t="str">
            <v>2018
2018
2020
2020
2017
2023
2021
2016
2016
2013
2008
2011
2016
2016
2016
2013
2017</v>
          </cell>
          <cell r="P5458" t="str">
            <v>LES-18-7055
LES-18-9655
LES-20-8955
LES-20-9355
CAM-8761
CAN-4487
CAF-1987
LES-16-7769
LES-16-7770
LES-16-5155
LES-11-6677
LES-11-7977
LES-16-7766
LES-16-7767
LES-16-7758
LET-16-7700
LET-17-8155</v>
          </cell>
          <cell r="Q5458" t="str">
            <v>8691439
8413639
8440786
2TR9126158
388635
9162567
F060846
F060843
8580079
584779
6181606
8431725
2240010556
2240010559
8540987
8722571</v>
          </cell>
          <cell r="R5458" t="str">
            <v>0013577
TRH224-0013563
306003637
906004775
TRH224-0017622
493303
TRH224-0017409
MMC-06-00756
MMC-06-00757
6143198
10654
800020352
TRH244-0010384
8443108
8445105
11809
2240014183</v>
          </cell>
          <cell r="T5458">
            <v>60600000</v>
          </cell>
          <cell r="U5458">
            <v>877061</v>
          </cell>
          <cell r="V5458">
            <v>999900</v>
          </cell>
          <cell r="W5458">
            <v>497218</v>
          </cell>
          <cell r="X5458">
            <v>0</v>
          </cell>
          <cell r="Y5458">
            <v>502682</v>
          </cell>
        </row>
        <row r="5459">
          <cell r="B5459" t="str">
            <v>KHI/HO/D/MO/PC TPP/P/82171/01/2024</v>
          </cell>
          <cell r="E5459">
            <v>45313</v>
          </cell>
          <cell r="F5459">
            <v>45309</v>
          </cell>
          <cell r="G5459">
            <v>45674</v>
          </cell>
          <cell r="H5459" t="str">
            <v xml:space="preserve"> 08815561</v>
          </cell>
          <cell r="I5459" t="str">
            <v xml:space="preserve"> Salman Hyder Rizvi42101-4709652-5</v>
          </cell>
          <cell r="J5459" t="str">
            <v>INDIVIDUAL</v>
          </cell>
          <cell r="K5459" t="str">
            <v>Mr. Salman Hyder Rizvi
HPA Al Baraka Bank (Pakistan) Limited
CNIC #. 42101-4709652-5
CELL #. 0331-3258760</v>
          </cell>
          <cell r="L5459" t="str">
            <v xml:space="preserve"> D</v>
          </cell>
          <cell r="M5459" t="str">
            <v xml:space="preserve"> 09000451-Toyota Southern</v>
          </cell>
          <cell r="N5459" t="str">
            <v>TOYOTA YARIS ATIV CVT</v>
          </cell>
          <cell r="O5459" t="str">
            <v>2024</v>
          </cell>
          <cell r="P5459" t="str">
            <v>BZJ-068</v>
          </cell>
          <cell r="Q5459" t="str">
            <v>2A64823</v>
          </cell>
          <cell r="R5459" t="str">
            <v>NSP150R-7042438</v>
          </cell>
          <cell r="T5459">
            <v>4911500</v>
          </cell>
          <cell r="U5459">
            <v>64581</v>
          </cell>
          <cell r="V5459">
            <v>73673</v>
          </cell>
          <cell r="W5459">
            <v>73672</v>
          </cell>
          <cell r="X5459">
            <v>0</v>
          </cell>
          <cell r="Y5459">
            <v>1</v>
          </cell>
        </row>
        <row r="5460">
          <cell r="B5460" t="str">
            <v>KHI/HO/D/MO/CV/P/82184/01/2024</v>
          </cell>
          <cell r="E5460">
            <v>45313</v>
          </cell>
          <cell r="F5460">
            <v>45292</v>
          </cell>
          <cell r="G5460">
            <v>45657</v>
          </cell>
          <cell r="H5460" t="str">
            <v xml:space="preserve"> 08004853</v>
          </cell>
          <cell r="I5460" t="str">
            <v xml:space="preserve"> MYSTIC TOURS (PVT) LIMITED</v>
          </cell>
          <cell r="J5460" t="str">
            <v>CORPORATE</v>
          </cell>
          <cell r="K5460" t="str">
            <v>M/s. Meezan Bank Limited A/c. M/s. Mystic Tours (Private) Limited</v>
          </cell>
          <cell r="L5460" t="str">
            <v xml:space="preserve"> D</v>
          </cell>
          <cell r="M5460" t="str">
            <v xml:space="preserve"> 09000221-Muhammad Irfan</v>
          </cell>
          <cell r="N5460" t="str">
            <v>TOYOTA HIACE
TOYOTA HIACE
TOYOTA HIACE
TOYOTA HIACE
TOYOTA HIACE</v>
          </cell>
          <cell r="O5460" t="str">
            <v>2023
2023
2023
2022
2022</v>
          </cell>
          <cell r="P5460" t="str">
            <v>JG-0989
JG-0990
CAM-9599
JG-0992
JG-0985</v>
          </cell>
          <cell r="Q5460" t="str">
            <v>1GD8967139
1GD8965666
2TR9156373
2TR-9129074
2TR-917191</v>
          </cell>
          <cell r="R5460" t="str">
            <v>JTFBBFCP806036179
JTFBBFCP906036093
TRH224-0018399
TRH224-0017784
TRH224-0018897</v>
          </cell>
          <cell r="T5460">
            <v>44256000</v>
          </cell>
          <cell r="U5460">
            <v>640504</v>
          </cell>
          <cell r="V5460">
            <v>730225</v>
          </cell>
          <cell r="W5460">
            <v>363117</v>
          </cell>
          <cell r="X5460">
            <v>0</v>
          </cell>
          <cell r="Y5460">
            <v>367108</v>
          </cell>
        </row>
        <row r="5461">
          <cell r="B5461" t="str">
            <v>KHI/HO/D/MO/PC TPP/P/82206/01/2024</v>
          </cell>
          <cell r="E5461">
            <v>45314</v>
          </cell>
          <cell r="F5461">
            <v>45292</v>
          </cell>
          <cell r="G5461">
            <v>45657</v>
          </cell>
          <cell r="H5461" t="str">
            <v xml:space="preserve"> 08004853</v>
          </cell>
          <cell r="I5461" t="str">
            <v xml:space="preserve"> MYSTIC TOURS (PVT) LIMITED</v>
          </cell>
          <cell r="J5461" t="str">
            <v>CORPORATE</v>
          </cell>
          <cell r="K5461" t="str">
            <v>M/s. Mystic Tours (Private) Limited 
Cell No. 0345-4493561 0304-4441410</v>
          </cell>
          <cell r="L5461" t="str">
            <v xml:space="preserve"> D</v>
          </cell>
          <cell r="M5461" t="str">
            <v xml:space="preserve"> 09000221-Muhammad Irfan</v>
          </cell>
          <cell r="N5461" t="str">
            <v>MERCEDES BENZ E-200</v>
          </cell>
          <cell r="O5461" t="str">
            <v>2019</v>
          </cell>
          <cell r="P5461" t="str">
            <v>ALD-001</v>
          </cell>
          <cell r="Q5461" t="str">
            <v>274920-31-727865</v>
          </cell>
          <cell r="R5461" t="str">
            <v>WDD-213042-2A-593548</v>
          </cell>
          <cell r="T5461">
            <v>22000000</v>
          </cell>
          <cell r="U5461">
            <v>318377</v>
          </cell>
          <cell r="V5461">
            <v>363000</v>
          </cell>
          <cell r="W5461">
            <v>180508</v>
          </cell>
          <cell r="X5461">
            <v>0</v>
          </cell>
          <cell r="Y5461">
            <v>182492</v>
          </cell>
        </row>
        <row r="5462">
          <cell r="B5462" t="str">
            <v>KHI/HO/D/MO/CV/P/82208/01/2024</v>
          </cell>
          <cell r="E5462">
            <v>45314</v>
          </cell>
          <cell r="F5462">
            <v>45292</v>
          </cell>
          <cell r="G5462">
            <v>45657</v>
          </cell>
          <cell r="H5462" t="str">
            <v xml:space="preserve"> 08004853</v>
          </cell>
          <cell r="I5462" t="str">
            <v xml:space="preserve"> MYSTIC TOURS (PVT) LIMITED</v>
          </cell>
          <cell r="J5462" t="str">
            <v>CORPORATE</v>
          </cell>
          <cell r="K5462" t="str">
            <v>M/s. Mystic Tours (Private) Limited
NTN #. 0786481-7 Cell #. 0304-4441555</v>
          </cell>
          <cell r="L5462" t="str">
            <v xml:space="preserve"> D</v>
          </cell>
          <cell r="M5462" t="str">
            <v xml:space="preserve"> 09000221-Muhammad Irfan</v>
          </cell>
          <cell r="N5462" t="str">
            <v>TOYOTA COASTER BUS A/T</v>
          </cell>
          <cell r="O5462" t="str">
            <v>2023</v>
          </cell>
          <cell r="P5462" t="str">
            <v>CAP-4461</v>
          </cell>
          <cell r="Q5462" t="str">
            <v>N04C118972</v>
          </cell>
          <cell r="R5462" t="str">
            <v>XZB70-1002135</v>
          </cell>
          <cell r="T5462">
            <v>16800000</v>
          </cell>
          <cell r="U5462">
            <v>243114</v>
          </cell>
          <cell r="V5462">
            <v>277200</v>
          </cell>
          <cell r="W5462">
            <v>137843</v>
          </cell>
          <cell r="X5462">
            <v>0</v>
          </cell>
          <cell r="Y5462">
            <v>139357</v>
          </cell>
        </row>
        <row r="5463">
          <cell r="B5463" t="str">
            <v>KHI/HO/D/MO/PC TPP/P/82209/01/2024</v>
          </cell>
          <cell r="E5463">
            <v>45314</v>
          </cell>
          <cell r="F5463">
            <v>45292</v>
          </cell>
          <cell r="G5463">
            <v>45657</v>
          </cell>
          <cell r="H5463" t="str">
            <v xml:space="preserve"> 08004853</v>
          </cell>
          <cell r="I5463" t="str">
            <v xml:space="preserve"> MYSTIC TOURS (PVT) LIMITED</v>
          </cell>
          <cell r="J5463" t="str">
            <v>CORPORATE</v>
          </cell>
          <cell r="K5463" t="str">
            <v>M/s. Mystic Tours (Private) Limited
NTN #. 0786481-7  Cell #. 0304-4441555</v>
          </cell>
          <cell r="L5463" t="str">
            <v xml:space="preserve"> D</v>
          </cell>
          <cell r="M5463" t="str">
            <v xml:space="preserve"> 09000221-Muhammad Irfan</v>
          </cell>
          <cell r="N5463" t="str">
            <v>TOYOTA LAND CRUISER PRADO</v>
          </cell>
          <cell r="O5463" t="str">
            <v>2017</v>
          </cell>
          <cell r="P5463" t="str">
            <v>BK-3446</v>
          </cell>
          <cell r="Q5463" t="str">
            <v>2TR-2002307</v>
          </cell>
          <cell r="R5463" t="str">
            <v>TRJ150-0081518</v>
          </cell>
          <cell r="T5463">
            <v>20000000</v>
          </cell>
          <cell r="U5463">
            <v>289430</v>
          </cell>
          <cell r="V5463">
            <v>330000</v>
          </cell>
          <cell r="W5463">
            <v>164098</v>
          </cell>
          <cell r="X5463">
            <v>0</v>
          </cell>
          <cell r="Y5463">
            <v>165902</v>
          </cell>
        </row>
        <row r="5464">
          <cell r="B5464" t="str">
            <v>KHI/HO/D/MO/PC TPP/P/82210/01/2024</v>
          </cell>
          <cell r="E5464">
            <v>45314</v>
          </cell>
          <cell r="F5464">
            <v>45292</v>
          </cell>
          <cell r="G5464">
            <v>45657</v>
          </cell>
          <cell r="H5464" t="str">
            <v xml:space="preserve"> 08004853</v>
          </cell>
          <cell r="I5464" t="str">
            <v xml:space="preserve"> MYSTIC TOURS (PVT) LIMITED</v>
          </cell>
          <cell r="J5464" t="str">
            <v>CORPORATE</v>
          </cell>
          <cell r="K5464" t="str">
            <v>M/s. Meezan Bank Limited A/c. M/s. Mystic Tours (Private) Limited
NTN #. 0786481-7 Cell #. 0304-4441555</v>
          </cell>
          <cell r="L5464" t="str">
            <v xml:space="preserve"> D</v>
          </cell>
          <cell r="M5464" t="str">
            <v xml:space="preserve"> 09000221-Muhammad Irfan</v>
          </cell>
          <cell r="N5464" t="str">
            <v>TOYOTA LAND CRUISER PRADO</v>
          </cell>
          <cell r="O5464" t="str">
            <v>2018</v>
          </cell>
          <cell r="P5464" t="str">
            <v>BL-2094</v>
          </cell>
          <cell r="Q5464" t="str">
            <v>20598902TR</v>
          </cell>
          <cell r="R5464" t="str">
            <v>TRJ150-0089901</v>
          </cell>
          <cell r="T5464">
            <v>23500000</v>
          </cell>
          <cell r="U5464">
            <v>340088</v>
          </cell>
          <cell r="V5464">
            <v>387750</v>
          </cell>
          <cell r="W5464">
            <v>192815</v>
          </cell>
          <cell r="X5464">
            <v>0</v>
          </cell>
          <cell r="Y5464">
            <v>194935</v>
          </cell>
        </row>
        <row r="5465">
          <cell r="B5465" t="str">
            <v>KHI/HO/D/MO/CV/P/82211/01/2024</v>
          </cell>
          <cell r="E5465">
            <v>45314</v>
          </cell>
          <cell r="F5465">
            <v>45292</v>
          </cell>
          <cell r="G5465">
            <v>45657</v>
          </cell>
          <cell r="H5465" t="str">
            <v xml:space="preserve"> 08004853</v>
          </cell>
          <cell r="I5465" t="str">
            <v xml:space="preserve"> MYSTIC TOURS (PVT) LIMITED</v>
          </cell>
          <cell r="J5465" t="str">
            <v>CORPORATE</v>
          </cell>
          <cell r="K5465" t="str">
            <v>M/s. Meezan Bank Limited A/c. M/s. Mystic Tours (Private) Limited
NTN #. 0786481-7 Cell #. 0304-4441555</v>
          </cell>
          <cell r="L5465" t="str">
            <v xml:space="preserve"> D</v>
          </cell>
          <cell r="M5465" t="str">
            <v xml:space="preserve"> 09000221-Muhammad Irfan</v>
          </cell>
          <cell r="N5465" t="str">
            <v>TOYOTA HIACE TOURER DELUX</v>
          </cell>
          <cell r="O5465" t="str">
            <v>2023</v>
          </cell>
          <cell r="P5465" t="str">
            <v>CAP-3329</v>
          </cell>
          <cell r="Q5465" t="str">
            <v>1GD9086572</v>
          </cell>
          <cell r="R5465" t="str">
            <v>JTFEB9CP406041376</v>
          </cell>
          <cell r="T5465">
            <v>17144500</v>
          </cell>
          <cell r="U5465">
            <v>248100</v>
          </cell>
          <cell r="V5465">
            <v>282884</v>
          </cell>
          <cell r="W5465">
            <v>140670</v>
          </cell>
          <cell r="X5465">
            <v>0</v>
          </cell>
          <cell r="Y5465">
            <v>142214</v>
          </cell>
        </row>
        <row r="5466">
          <cell r="B5466" t="str">
            <v>KHI/HO/D/MO/PC COMP/C/82214/1/01/2024</v>
          </cell>
          <cell r="E5466">
            <v>45314</v>
          </cell>
          <cell r="F5466">
            <v>45302</v>
          </cell>
          <cell r="G5466">
            <v>45667</v>
          </cell>
          <cell r="H5466" t="str">
            <v xml:space="preserve"> 08000850</v>
          </cell>
          <cell r="I5466" t="str">
            <v xml:space="preserve"> BANK ALFALAH LTD.</v>
          </cell>
          <cell r="J5466" t="str">
            <v>BANK</v>
          </cell>
          <cell r="K5466" t="str">
            <v>M/S. Bank Alfalah Limited (Fruit Market Branch  )
As Lessor &amp; Owner And Mr. Muhammad Qadeer S/O Mr. Munir Hussain As Lessee &amp; User
Lms No. 0291/Mg2215000045</v>
          </cell>
          <cell r="L5466" t="str">
            <v xml:space="preserve"> D</v>
          </cell>
          <cell r="M5466" t="str">
            <v xml:space="preserve"> 09000221-Muhammad Irfan</v>
          </cell>
          <cell r="N5466" t="str">
            <v>TOYOTA COROLLA ALTIS 1.6</v>
          </cell>
          <cell r="O5466" t="str">
            <v>2022</v>
          </cell>
          <cell r="P5466" t="str">
            <v>AMZ-921</v>
          </cell>
          <cell r="Q5466" t="str">
            <v>Q102133</v>
          </cell>
          <cell r="R5466" t="str">
            <v>6079644</v>
          </cell>
          <cell r="T5466">
            <v>4058100</v>
          </cell>
          <cell r="U5466">
            <v>62251</v>
          </cell>
          <cell r="V5466">
            <v>71017</v>
          </cell>
          <cell r="W5466">
            <v>71016</v>
          </cell>
          <cell r="X5466">
            <v>0</v>
          </cell>
          <cell r="Y5466">
            <v>1</v>
          </cell>
        </row>
        <row r="5467">
          <cell r="B5467" t="str">
            <v>KHI/HO/D/MO/PC COMP/C/82215/11/01/2024</v>
          </cell>
          <cell r="E5467">
            <v>45314</v>
          </cell>
          <cell r="F5467">
            <v>45322</v>
          </cell>
          <cell r="G5467">
            <v>45687</v>
          </cell>
          <cell r="H5467" t="str">
            <v xml:space="preserve"> 08000850</v>
          </cell>
          <cell r="I5467" t="str">
            <v xml:space="preserve"> BANK ALFALAH LTD.</v>
          </cell>
          <cell r="J5467" t="str">
            <v>BANK</v>
          </cell>
          <cell r="K5467" t="str">
            <v>M/S. Bank Alfalah Limited As Lessor &amp; Owner
And Mr. Shaukat Ali Javid  S/O Mr.Kushi Muhammad  
As Lessee &amp; Keeper
Lms No. 0412/Mg2202700034</v>
          </cell>
          <cell r="L5467" t="str">
            <v xml:space="preserve"> D</v>
          </cell>
          <cell r="M5467" t="str">
            <v xml:space="preserve"> 09000221-Muhammad Irfan</v>
          </cell>
          <cell r="N5467" t="str">
            <v>SUZUKI BOLAN VX  EURO II</v>
          </cell>
          <cell r="O5467" t="str">
            <v>2022</v>
          </cell>
          <cell r="P5467" t="str">
            <v>AHH-743</v>
          </cell>
          <cell r="Q5467" t="str">
            <v>1019489</v>
          </cell>
          <cell r="R5467" t="str">
            <v>1135959</v>
          </cell>
          <cell r="T5467">
            <v>954180</v>
          </cell>
          <cell r="U5467">
            <v>16741</v>
          </cell>
          <cell r="V5467">
            <v>19084</v>
          </cell>
          <cell r="W5467">
            <v>19083</v>
          </cell>
          <cell r="X5467">
            <v>0</v>
          </cell>
          <cell r="Y5467">
            <v>1</v>
          </cell>
        </row>
        <row r="5468">
          <cell r="B5468" t="str">
            <v>KHI/HO/D/MO/PC COMP/C/82215/12/01/2024</v>
          </cell>
          <cell r="E5468">
            <v>45314</v>
          </cell>
          <cell r="F5468">
            <v>45322</v>
          </cell>
          <cell r="G5468">
            <v>45687</v>
          </cell>
          <cell r="H5468" t="str">
            <v xml:space="preserve"> 08000850</v>
          </cell>
          <cell r="I5468" t="str">
            <v xml:space="preserve"> BANK ALFALAH LTD.</v>
          </cell>
          <cell r="J5468" t="str">
            <v>BANK</v>
          </cell>
          <cell r="K5468" t="str">
            <v>M/S. Bank Alfalah Limited As Lessor &amp; Owner
And Mr. Shenshah Delawar  S/O Mr. Muhammad Sharif 
As Lessee &amp; Keeper
Lms No. 0062/Mg2202800066</v>
          </cell>
          <cell r="L5468" t="str">
            <v xml:space="preserve"> D</v>
          </cell>
          <cell r="M5468" t="str">
            <v xml:space="preserve"> 09000221-Muhammad Irfan</v>
          </cell>
          <cell r="N5468" t="str">
            <v>SUZUKI BOLAN VX  EURO II</v>
          </cell>
          <cell r="O5468" t="str">
            <v>2022</v>
          </cell>
          <cell r="P5468" t="str">
            <v>AJH-433</v>
          </cell>
          <cell r="Q5468" t="str">
            <v>1019957</v>
          </cell>
          <cell r="R5468" t="str">
            <v>1136465</v>
          </cell>
          <cell r="T5468">
            <v>954180</v>
          </cell>
          <cell r="U5468">
            <v>16741</v>
          </cell>
          <cell r="V5468">
            <v>19084</v>
          </cell>
          <cell r="W5468">
            <v>19083</v>
          </cell>
          <cell r="X5468">
            <v>0</v>
          </cell>
          <cell r="Y5468">
            <v>1</v>
          </cell>
        </row>
        <row r="5469">
          <cell r="B5469" t="str">
            <v>KHI/HO/D/MO/PC COMP/C/82215/3/01/2024</v>
          </cell>
          <cell r="E5469">
            <v>45314</v>
          </cell>
          <cell r="F5469">
            <v>45296</v>
          </cell>
          <cell r="G5469">
            <v>45661</v>
          </cell>
          <cell r="H5469" t="str">
            <v xml:space="preserve"> 08000850</v>
          </cell>
          <cell r="I5469" t="str">
            <v xml:space="preserve"> BANK ALFALAH LTD.</v>
          </cell>
          <cell r="J5469" t="str">
            <v>BANK</v>
          </cell>
          <cell r="K5469" t="str">
            <v>M/S. Bank Alfalah Limited As Lessor &amp; Owner
And Mr. Muhammad Rashid Bhatti S/O Mr. Muhammad Javed Bhatti As Lessee &amp; Keeper
Lms No. 0051/Mg2115900043</v>
          </cell>
          <cell r="L5469" t="str">
            <v xml:space="preserve"> D</v>
          </cell>
          <cell r="M5469" t="str">
            <v xml:space="preserve"> 09000221-Muhammad Irfan</v>
          </cell>
          <cell r="N5469" t="str">
            <v>TOYOTA COROLLA ALTIS VVT-</v>
          </cell>
          <cell r="O5469" t="str">
            <v>2021</v>
          </cell>
          <cell r="P5469" t="str">
            <v>AGT-956</v>
          </cell>
          <cell r="Q5469" t="str">
            <v>Q087119</v>
          </cell>
          <cell r="R5469" t="str">
            <v>6064551</v>
          </cell>
          <cell r="T5469">
            <v>2728890</v>
          </cell>
          <cell r="U5469">
            <v>47875</v>
          </cell>
          <cell r="V5469">
            <v>54578</v>
          </cell>
          <cell r="W5469">
            <v>54577</v>
          </cell>
          <cell r="X5469">
            <v>0</v>
          </cell>
          <cell r="Y5469">
            <v>1</v>
          </cell>
        </row>
        <row r="5470">
          <cell r="B5470" t="str">
            <v>KHI/HO/D/MO/CV/P/82239/01/2024</v>
          </cell>
          <cell r="E5470">
            <v>45314</v>
          </cell>
          <cell r="F5470">
            <v>45292</v>
          </cell>
          <cell r="G5470">
            <v>45657</v>
          </cell>
          <cell r="H5470" t="str">
            <v xml:space="preserve"> 08004853</v>
          </cell>
          <cell r="I5470" t="str">
            <v xml:space="preserve"> MYSTIC TOURS (PVT) LIMITED</v>
          </cell>
          <cell r="J5470" t="str">
            <v>CORPORATE</v>
          </cell>
          <cell r="K5470" t="str">
            <v>Mr. Ayaz Hussain
Keeper M/s. Mystic Tours (Pvt) Limited 
NTN #. 0786481-7 Cell #. 0304-4441555</v>
          </cell>
          <cell r="L5470" t="str">
            <v xml:space="preserve"> D</v>
          </cell>
          <cell r="M5470" t="str">
            <v xml:space="preserve"> 09000221-Muhammad Irfan</v>
          </cell>
          <cell r="N5470" t="str">
            <v>TOYOTA HIACE</v>
          </cell>
          <cell r="O5470" t="str">
            <v>2007</v>
          </cell>
          <cell r="P5470" t="str">
            <v>LES-12-7877</v>
          </cell>
          <cell r="Q5470" t="str">
            <v>1TR-0437580</v>
          </cell>
          <cell r="R5470" t="str">
            <v>TRH-200-0054953</v>
          </cell>
          <cell r="T5470">
            <v>1650000</v>
          </cell>
          <cell r="U5470">
            <v>23838</v>
          </cell>
          <cell r="V5470">
            <v>27225</v>
          </cell>
          <cell r="W5470">
            <v>13538</v>
          </cell>
          <cell r="X5470">
            <v>0</v>
          </cell>
          <cell r="Y5470">
            <v>13687</v>
          </cell>
        </row>
        <row r="5471">
          <cell r="B5471" t="str">
            <v>KHI/HO/F/MO/PC COMP/P/82312/01/2024</v>
          </cell>
          <cell r="D5471" t="str">
            <v>UBL INSURERS LIMITED</v>
          </cell>
          <cell r="E5471">
            <v>45315</v>
          </cell>
          <cell r="F5471">
            <v>45299</v>
          </cell>
          <cell r="G5471">
            <v>45664</v>
          </cell>
          <cell r="H5471" t="str">
            <v xml:space="preserve"> 08810911</v>
          </cell>
          <cell r="I5471" t="str">
            <v xml:space="preserve"> UBL INSURERS LTD  WTO KARACHI</v>
          </cell>
          <cell r="J5471" t="str">
            <v>CORPORATE</v>
          </cell>
          <cell r="K5471" t="str">
            <v>M/S. RAQMI ISLAMIC DIGITAL BANK LTD 
LEADER POLICY NO. 2024T013VPCOP00004</v>
          </cell>
          <cell r="L5471" t="str">
            <v xml:space="preserve"> F</v>
          </cell>
          <cell r="M5471" t="str">
            <v xml:space="preserve"> 09000395-Rohail Hussain</v>
          </cell>
          <cell r="N5471" t="str">
            <v>TOYOTA FORTUNER 4X4 AT LE</v>
          </cell>
          <cell r="O5471" t="str">
            <v>2023</v>
          </cell>
          <cell r="Q5471" t="str">
            <v>1GD5457850</v>
          </cell>
          <cell r="R5471" t="str">
            <v>GUN156R-1104656</v>
          </cell>
          <cell r="T5471">
            <v>20535120</v>
          </cell>
          <cell r="U5471">
            <v>56281</v>
          </cell>
          <cell r="V5471">
            <v>64160</v>
          </cell>
          <cell r="W5471">
            <v>0</v>
          </cell>
          <cell r="X5471">
            <v>0</v>
          </cell>
          <cell r="Y5471">
            <v>64160</v>
          </cell>
        </row>
        <row r="5472">
          <cell r="B5472" t="str">
            <v>LHR/LHR/D/MO/PC TPP/P/82322/01/2024</v>
          </cell>
          <cell r="E5472">
            <v>45315</v>
          </cell>
          <cell r="F5472">
            <v>45309</v>
          </cell>
          <cell r="G5472">
            <v>45674</v>
          </cell>
          <cell r="H5472" t="str">
            <v xml:space="preserve"> 08815674</v>
          </cell>
          <cell r="I5472" t="str">
            <v xml:space="preserve"> FORT MOTORS GUJRANWALA (PRIVATE) LIMITED</v>
          </cell>
          <cell r="J5472" t="str">
            <v>INDIVIDUAL</v>
          </cell>
          <cell r="K5472" t="str">
            <v>M/S. FORT MOTORS GUJRANWALA (PRIVATE) LIMITED
NTN # 8280264-3 , CELL # 0315-7004021</v>
          </cell>
          <cell r="L5472" t="str">
            <v xml:space="preserve"> D</v>
          </cell>
          <cell r="M5472" t="str">
            <v xml:space="preserve"> 09000433-Fort motors Gujranwala pvt Ltd</v>
          </cell>
          <cell r="N5472" t="str">
            <v>TOYOTA YARIS GLI CVT</v>
          </cell>
          <cell r="O5472" t="str">
            <v>2024</v>
          </cell>
          <cell r="P5472" t="str">
            <v>AQP 842</v>
          </cell>
          <cell r="Q5472" t="str">
            <v>2A64495</v>
          </cell>
          <cell r="R5472" t="str">
            <v>7042075</v>
          </cell>
          <cell r="T5472">
            <v>4765999</v>
          </cell>
          <cell r="U5472">
            <v>61085</v>
          </cell>
          <cell r="V5472">
            <v>71490</v>
          </cell>
          <cell r="W5472">
            <v>67996</v>
          </cell>
          <cell r="X5472">
            <v>0</v>
          </cell>
          <cell r="Y5472">
            <v>3494</v>
          </cell>
        </row>
        <row r="5473">
          <cell r="B5473" t="str">
            <v>LHR/LHR/D/MO/PC TPP/P/82326/01/2024</v>
          </cell>
          <cell r="E5473">
            <v>45315</v>
          </cell>
          <cell r="F5473">
            <v>45306</v>
          </cell>
          <cell r="G5473">
            <v>45671</v>
          </cell>
          <cell r="H5473" t="str">
            <v xml:space="preserve"> 08815674</v>
          </cell>
          <cell r="I5473" t="str">
            <v xml:space="preserve"> FORT MOTORS GUJRANWALA (PRIVATE) LIMITED</v>
          </cell>
          <cell r="J5473" t="str">
            <v>INDIVIDUAL</v>
          </cell>
          <cell r="K5473" t="str">
            <v>M/S. FORT MOTORS GUJRANWALA (PRIVATE) LIMITED
NTN # 8280264-3 CELL # 03157004021</v>
          </cell>
          <cell r="L5473" t="str">
            <v xml:space="preserve"> D</v>
          </cell>
          <cell r="M5473" t="str">
            <v xml:space="preserve"> 09000433-Fort motors Gujranwala pvt Ltd</v>
          </cell>
          <cell r="N5473" t="str">
            <v>TOYOTA YARIS ATIV CVT</v>
          </cell>
          <cell r="O5473" t="str">
            <v>2023</v>
          </cell>
          <cell r="P5473" t="str">
            <v>AQP 352</v>
          </cell>
          <cell r="Q5473" t="str">
            <v>2A64158</v>
          </cell>
          <cell r="R5473" t="str">
            <v>7041843</v>
          </cell>
          <cell r="T5473">
            <v>4975999</v>
          </cell>
          <cell r="U5473">
            <v>63778</v>
          </cell>
          <cell r="V5473">
            <v>74640</v>
          </cell>
          <cell r="W5473">
            <v>70991</v>
          </cell>
          <cell r="X5473">
            <v>0</v>
          </cell>
          <cell r="Y5473">
            <v>3649</v>
          </cell>
        </row>
        <row r="5474">
          <cell r="B5474" t="str">
            <v>LHR/LHR/D/MO/PC TPP/P/82327/01/2024</v>
          </cell>
          <cell r="E5474">
            <v>45315</v>
          </cell>
          <cell r="F5474">
            <v>45306</v>
          </cell>
          <cell r="G5474">
            <v>45671</v>
          </cell>
          <cell r="H5474" t="str">
            <v xml:space="preserve"> 08815464</v>
          </cell>
          <cell r="I5474" t="str">
            <v xml:space="preserve"> Muhammad Aqeel Ayub</v>
          </cell>
          <cell r="J5474" t="str">
            <v>INDIVIDUAL</v>
          </cell>
          <cell r="K5474" t="str">
            <v>Mr. Muhammad Aqeel Ayub
CNIC # 34101-5102926-9 CELL # 0333-1980101</v>
          </cell>
          <cell r="L5474" t="str">
            <v xml:space="preserve"> D</v>
          </cell>
          <cell r="M5474" t="str">
            <v xml:space="preserve"> 09000433-Fort motors Gujranwala pvt Ltd</v>
          </cell>
          <cell r="N5474" t="str">
            <v>TOYOTA YARIS ATIV X CVT</v>
          </cell>
          <cell r="O5474" t="str">
            <v>2021</v>
          </cell>
          <cell r="P5474" t="str">
            <v>APG 516</v>
          </cell>
          <cell r="Q5474" t="str">
            <v>2A39779</v>
          </cell>
          <cell r="R5474" t="str">
            <v>R9514907</v>
          </cell>
          <cell r="T5474">
            <v>4500000</v>
          </cell>
          <cell r="U5474">
            <v>57675</v>
          </cell>
          <cell r="V5474">
            <v>67500</v>
          </cell>
          <cell r="W5474">
            <v>64617</v>
          </cell>
          <cell r="X5474">
            <v>0</v>
          </cell>
          <cell r="Y5474">
            <v>2883</v>
          </cell>
        </row>
        <row r="5475">
          <cell r="B5475" t="str">
            <v>LHR/LHR/D/MO/PC TPP/P/82329/01/2024</v>
          </cell>
          <cell r="E5475">
            <v>45315</v>
          </cell>
          <cell r="F5475">
            <v>45306</v>
          </cell>
          <cell r="G5475">
            <v>45671</v>
          </cell>
          <cell r="H5475" t="str">
            <v xml:space="preserve"> 08815674</v>
          </cell>
          <cell r="I5475" t="str">
            <v xml:space="preserve"> FORT MOTORS GUJRANWALA (PRIVATE) LIMITED</v>
          </cell>
          <cell r="J5475" t="str">
            <v>INDIVIDUAL</v>
          </cell>
          <cell r="K5475" t="str">
            <v>M/S. FORT MOTORS GUJRANWALA (PRIVATE) LIMITED
NTN # 8280264-3 CELL # 03157004021</v>
          </cell>
          <cell r="L5475" t="str">
            <v xml:space="preserve"> D</v>
          </cell>
          <cell r="M5475" t="str">
            <v xml:space="preserve"> 09000433-Fort motors Gujranwala pvt Ltd</v>
          </cell>
          <cell r="N5475" t="str">
            <v>TOYOTA YARIS GLI CVT</v>
          </cell>
          <cell r="O5475" t="str">
            <v>2023</v>
          </cell>
          <cell r="P5475" t="str">
            <v>AQP 735</v>
          </cell>
          <cell r="Q5475" t="str">
            <v>2A64202</v>
          </cell>
          <cell r="R5475" t="str">
            <v>7041894</v>
          </cell>
          <cell r="T5475">
            <v>4765999</v>
          </cell>
          <cell r="U5475">
            <v>61085</v>
          </cell>
          <cell r="V5475">
            <v>71490</v>
          </cell>
          <cell r="W5475">
            <v>67996</v>
          </cell>
          <cell r="X5475">
            <v>0</v>
          </cell>
          <cell r="Y5475">
            <v>3494</v>
          </cell>
        </row>
        <row r="5476">
          <cell r="B5476" t="str">
            <v>KHI/HO/D/MO/PC COMP/C/82335/137/01/2024</v>
          </cell>
          <cell r="C5476" t="str">
            <v>KHI/HO/D/MO/PC COMP/E/41326/00137/05/2024</v>
          </cell>
          <cell r="E5476">
            <v>45419</v>
          </cell>
          <cell r="F5476">
            <v>45296</v>
          </cell>
          <cell r="G5476">
            <v>45661</v>
          </cell>
          <cell r="H5476" t="str">
            <v xml:space="preserve"> 08000089</v>
          </cell>
          <cell r="I5476" t="str">
            <v xml:space="preserve"> BANKISLAMI PAKISTAN LTD.</v>
          </cell>
          <cell r="J5476" t="str">
            <v>BANK</v>
          </cell>
          <cell r="K5476" t="str">
            <v>M/S. Bankislami (Pakistan) Limited 
User: Mr. Altaf Hussain</v>
          </cell>
          <cell r="L5476" t="str">
            <v xml:space="preserve"> D</v>
          </cell>
          <cell r="M5476" t="str">
            <v xml:space="preserve"> 09000208-Mirza Khalid Baig</v>
          </cell>
          <cell r="N5476" t="str">
            <v>SUZUKI CULTUS A/T</v>
          </cell>
          <cell r="O5476" t="str">
            <v>2016</v>
          </cell>
          <cell r="P5476" t="str">
            <v>BFK-154</v>
          </cell>
          <cell r="Q5476" t="str">
            <v>618388</v>
          </cell>
          <cell r="R5476" t="str">
            <v>525247</v>
          </cell>
          <cell r="S5476" t="str">
            <v>709787-29-1174</v>
          </cell>
          <cell r="T5476">
            <v>-801900</v>
          </cell>
          <cell r="U5476">
            <v>-11082</v>
          </cell>
          <cell r="V5476">
            <v>-12633</v>
          </cell>
          <cell r="W5476">
            <v>0</v>
          </cell>
          <cell r="X5476">
            <v>0</v>
          </cell>
          <cell r="Y5476">
            <v>-12633</v>
          </cell>
        </row>
        <row r="5477">
          <cell r="B5477" t="str">
            <v>KHI/HO/D/MO/PC COMP/C/82335/177/01/2024</v>
          </cell>
          <cell r="C5477" t="str">
            <v>KHI/HO/D/MO/PC COMP/E/40727/00177/04/2024</v>
          </cell>
          <cell r="E5477">
            <v>45397</v>
          </cell>
          <cell r="F5477">
            <v>45321</v>
          </cell>
          <cell r="G5477">
            <v>45686</v>
          </cell>
          <cell r="H5477" t="str">
            <v xml:space="preserve"> 08000089</v>
          </cell>
          <cell r="I5477" t="str">
            <v xml:space="preserve"> BANKISLAMI PAKISTAN LTD.</v>
          </cell>
          <cell r="J5477" t="str">
            <v>BANK</v>
          </cell>
          <cell r="K5477" t="str">
            <v>M/S. Bankislami (Pakistan) Limited 
User: Mr. Yassar Hussain</v>
          </cell>
          <cell r="L5477" t="str">
            <v xml:space="preserve"> D</v>
          </cell>
          <cell r="M5477" t="str">
            <v xml:space="preserve"> 09000208-Mirza Khalid Baig</v>
          </cell>
          <cell r="N5477" t="str">
            <v>TOYOTA COROLLA GLI M/T 1.</v>
          </cell>
          <cell r="O5477" t="str">
            <v>2020</v>
          </cell>
          <cell r="P5477" t="str">
            <v>BRL-025</v>
          </cell>
          <cell r="Q5477" t="str">
            <v>Z574296</v>
          </cell>
          <cell r="R5477" t="str">
            <v>NZE170R-4200638</v>
          </cell>
          <cell r="S5477" t="str">
            <v>798862-55-1099</v>
          </cell>
          <cell r="T5477">
            <v>-1722263</v>
          </cell>
          <cell r="U5477">
            <v>-23841</v>
          </cell>
          <cell r="V5477">
            <v>-27178</v>
          </cell>
          <cell r="W5477">
            <v>0</v>
          </cell>
          <cell r="X5477">
            <v>0</v>
          </cell>
          <cell r="Y5477">
            <v>-27178</v>
          </cell>
        </row>
        <row r="5478">
          <cell r="B5478" t="str">
            <v>KHI/HO/D/MO/PC COMP/C/82335/234/01/2024</v>
          </cell>
          <cell r="C5478" t="str">
            <v>KHI/HO/D/MO/PC COMP/E/36757/00234/02/2024</v>
          </cell>
          <cell r="E5478">
            <v>45323</v>
          </cell>
          <cell r="F5478">
            <v>45320</v>
          </cell>
          <cell r="G5478">
            <v>45685</v>
          </cell>
          <cell r="H5478" t="str">
            <v xml:space="preserve"> 08000089</v>
          </cell>
          <cell r="I5478" t="str">
            <v xml:space="preserve"> BANKISLAMI PAKISTAN LTD.</v>
          </cell>
          <cell r="J5478" t="str">
            <v>BANK</v>
          </cell>
          <cell r="K5478" t="str">
            <v>M/S. Bankislami (Pakistan) Limited 
User: Mr. Muhammad Naguib Saigal</v>
          </cell>
          <cell r="L5478" t="str">
            <v xml:space="preserve"> D</v>
          </cell>
          <cell r="M5478" t="str">
            <v xml:space="preserve"> 09000208-Mirza Khalid Baig</v>
          </cell>
          <cell r="N5478" t="str">
            <v>KIA SPORTAGE AWD-CW</v>
          </cell>
          <cell r="O5478" t="str">
            <v>2021</v>
          </cell>
          <cell r="P5478" t="str">
            <v>ASK-118</v>
          </cell>
          <cell r="Q5478" t="str">
            <v>G4NALH342920</v>
          </cell>
          <cell r="R5478" t="str">
            <v>NNAQL51AZKP508994</v>
          </cell>
          <cell r="S5478" t="str">
            <v>403193-890-2015</v>
          </cell>
          <cell r="T5478">
            <v>1041530</v>
          </cell>
          <cell r="U5478">
            <v>17422</v>
          </cell>
          <cell r="V5478">
            <v>19861</v>
          </cell>
          <cell r="W5478">
            <v>19860</v>
          </cell>
          <cell r="X5478">
            <v>0</v>
          </cell>
          <cell r="Y5478">
            <v>1</v>
          </cell>
        </row>
        <row r="5479">
          <cell r="B5479" t="str">
            <v>KHI/HO/D/MO/PC COMP/C/82335/300/01/2024</v>
          </cell>
          <cell r="C5479" t="str">
            <v>KHI/HO/D/MO/PC COMP/E/48622/00300/11/2024</v>
          </cell>
          <cell r="E5479">
            <v>45601</v>
          </cell>
          <cell r="F5479">
            <v>45320</v>
          </cell>
          <cell r="G5479">
            <v>45685</v>
          </cell>
          <cell r="H5479" t="str">
            <v xml:space="preserve"> 08000089</v>
          </cell>
          <cell r="I5479" t="str">
            <v xml:space="preserve"> BANKISLAMI PAKISTAN LTD.</v>
          </cell>
          <cell r="J5479" t="str">
            <v>BANK</v>
          </cell>
          <cell r="K5479" t="str">
            <v>M/S. Bankislami (Pakistan) Limited 
User: Mr. Muhammad Raveed Riaz</v>
          </cell>
          <cell r="L5479" t="str">
            <v xml:space="preserve"> D</v>
          </cell>
          <cell r="M5479" t="str">
            <v xml:space="preserve"> 09000208-Mirza Khalid Baig</v>
          </cell>
          <cell r="N5479" t="str">
            <v>NISSAN CLIPPER A/T</v>
          </cell>
          <cell r="O5479" t="str">
            <v>2015</v>
          </cell>
          <cell r="P5479" t="str">
            <v>CZ-1198</v>
          </cell>
          <cell r="Q5479" t="str">
            <v>1727763</v>
          </cell>
          <cell r="R5479" t="str">
            <v>110058</v>
          </cell>
          <cell r="S5479" t="str">
            <v>907477-282-1127</v>
          </cell>
          <cell r="T5479">
            <v>-947700</v>
          </cell>
          <cell r="U5479">
            <v>-4034</v>
          </cell>
          <cell r="V5479">
            <v>-4074</v>
          </cell>
          <cell r="W5479">
            <v>0</v>
          </cell>
          <cell r="X5479">
            <v>0</v>
          </cell>
          <cell r="Y5479">
            <v>-4074</v>
          </cell>
        </row>
        <row r="5480">
          <cell r="B5480" t="str">
            <v>KHI/HO/D/MO/PC COMP/C/82335/303/01/2024</v>
          </cell>
          <cell r="C5480" t="str">
            <v>KHI/HO/D/MO/PC COMP/E/40727/00303/04/2024</v>
          </cell>
          <cell r="E5480">
            <v>45397</v>
          </cell>
          <cell r="F5480">
            <v>45304</v>
          </cell>
          <cell r="G5480">
            <v>45669</v>
          </cell>
          <cell r="H5480" t="str">
            <v xml:space="preserve"> 08000089</v>
          </cell>
          <cell r="I5480" t="str">
            <v xml:space="preserve"> BANKISLAMI PAKISTAN LTD.</v>
          </cell>
          <cell r="J5480" t="str">
            <v>BANK</v>
          </cell>
          <cell r="K5480" t="str">
            <v>M/S. Bankislami (Pakistan) Limited 
User: Mr. Sarfraz Ahmad</v>
          </cell>
          <cell r="L5480" t="str">
            <v xml:space="preserve"> D</v>
          </cell>
          <cell r="M5480" t="str">
            <v xml:space="preserve"> 09000208-Mirza Khalid Baig</v>
          </cell>
          <cell r="N5480" t="str">
            <v>KIA KIA SPORTAGE</v>
          </cell>
          <cell r="O5480" t="str">
            <v>2021</v>
          </cell>
          <cell r="P5480" t="str">
            <v>ABK-568</v>
          </cell>
          <cell r="Q5480" t="str">
            <v>G4NALH331580</v>
          </cell>
          <cell r="R5480" t="str">
            <v>NNAQL51AZKP506832</v>
          </cell>
          <cell r="S5480" t="str">
            <v>907939-159-2070</v>
          </cell>
          <cell r="T5480">
            <v>-3958470</v>
          </cell>
          <cell r="U5480">
            <v>-54226</v>
          </cell>
          <cell r="V5480">
            <v>-61817</v>
          </cell>
          <cell r="W5480">
            <v>0</v>
          </cell>
          <cell r="X5480">
            <v>0</v>
          </cell>
          <cell r="Y5480">
            <v>-61817</v>
          </cell>
        </row>
        <row r="5481">
          <cell r="B5481" t="str">
            <v>KHI/HO/D/MO/PC COMP/C/82335/346/01/2024</v>
          </cell>
          <cell r="C5481" t="str">
            <v>KHI/HO/D/MO/PC COMP/E/36757/00346/02/2024</v>
          </cell>
          <cell r="E5481">
            <v>45323</v>
          </cell>
          <cell r="F5481">
            <v>45298</v>
          </cell>
          <cell r="G5481">
            <v>45663</v>
          </cell>
          <cell r="H5481" t="str">
            <v xml:space="preserve"> 08000089</v>
          </cell>
          <cell r="I5481" t="str">
            <v xml:space="preserve"> BANKISLAMI PAKISTAN LTD.</v>
          </cell>
          <cell r="J5481" t="str">
            <v>BANK</v>
          </cell>
          <cell r="K5481" t="str">
            <v>M/S. Bankislami (Pakistan) Limited 
User: Mr. Izaz Ullah Khan</v>
          </cell>
          <cell r="L5481" t="str">
            <v xml:space="preserve"> D</v>
          </cell>
          <cell r="M5481" t="str">
            <v xml:space="preserve"> 09000208-Mirza Khalid Baig</v>
          </cell>
          <cell r="N5481" t="str">
            <v>TOYOTA COROLLA ALTIS VVT-</v>
          </cell>
          <cell r="O5481" t="str">
            <v>2021</v>
          </cell>
          <cell r="P5481" t="str">
            <v>AWJ-356</v>
          </cell>
          <cell r="Q5481" t="str">
            <v>87122</v>
          </cell>
          <cell r="R5481" t="str">
            <v>6064588</v>
          </cell>
          <cell r="S5481" t="str">
            <v>828370-23-3097</v>
          </cell>
          <cell r="T5481">
            <v>-2659230</v>
          </cell>
          <cell r="U5481">
            <v>-41714</v>
          </cell>
          <cell r="V5481">
            <v>-47554</v>
          </cell>
          <cell r="W5481">
            <v>0</v>
          </cell>
          <cell r="X5481">
            <v>0</v>
          </cell>
          <cell r="Y5481">
            <v>-47554</v>
          </cell>
        </row>
        <row r="5482">
          <cell r="B5482" t="str">
            <v>KHI/HO/D/MO/PC COMP/C/82335/420/01/2024</v>
          </cell>
          <cell r="C5482" t="str">
            <v>KHI/HO/D/MO/PC COMP/E/37728/00420/03/2024</v>
          </cell>
          <cell r="E5482">
            <v>45356</v>
          </cell>
          <cell r="F5482">
            <v>45303</v>
          </cell>
          <cell r="G5482">
            <v>45668</v>
          </cell>
          <cell r="H5482" t="str">
            <v xml:space="preserve"> 08000089</v>
          </cell>
          <cell r="I5482" t="str">
            <v xml:space="preserve"> BANKISLAMI PAKISTAN LTD.</v>
          </cell>
          <cell r="J5482" t="str">
            <v>BANK</v>
          </cell>
          <cell r="K5482" t="str">
            <v>M/S. Bankislami (Pakistan) Limited 
User: Mr. Muhammad Anis Noor</v>
          </cell>
          <cell r="L5482" t="str">
            <v xml:space="preserve"> D</v>
          </cell>
          <cell r="M5482" t="str">
            <v xml:space="preserve"> 09000208-Mirza Khalid Baig</v>
          </cell>
          <cell r="N5482" t="str">
            <v>SUZUKI WAGON-R VXL E2</v>
          </cell>
          <cell r="O5482" t="str">
            <v>2021</v>
          </cell>
          <cell r="P5482" t="str">
            <v>AGS-355</v>
          </cell>
          <cell r="Q5482" t="str">
            <v>PK10B225513</v>
          </cell>
          <cell r="R5482" t="str">
            <v>A1J310PK10125234</v>
          </cell>
          <cell r="S5482" t="str">
            <v>582891-60-2112</v>
          </cell>
          <cell r="T5482">
            <v>799880</v>
          </cell>
          <cell r="U5482">
            <v>11361</v>
          </cell>
          <cell r="V5482">
            <v>12952</v>
          </cell>
          <cell r="W5482">
            <v>0</v>
          </cell>
          <cell r="X5482">
            <v>0</v>
          </cell>
          <cell r="Y5482">
            <v>12952</v>
          </cell>
        </row>
        <row r="5483">
          <cell r="B5483" t="str">
            <v>KHI/HO/D/MO/PC COMP/C/82338/10/01/2024</v>
          </cell>
          <cell r="C5483" t="str">
            <v>KHI/HO/D/MO/PC COMP/E/38099/00010/03/2024</v>
          </cell>
          <cell r="E5483">
            <v>45370</v>
          </cell>
          <cell r="F5483">
            <v>45308</v>
          </cell>
          <cell r="G5483">
            <v>45673</v>
          </cell>
          <cell r="H5483" t="str">
            <v xml:space="preserve"> 08801699</v>
          </cell>
          <cell r="I5483" t="str">
            <v xml:space="preserve"> BANKISLAMI PAKISTAN LTD. (STAFF)</v>
          </cell>
          <cell r="J5483" t="str">
            <v>BANK</v>
          </cell>
          <cell r="K5483" t="str">
            <v>M/S. Bankislami (Pakistan) Limited (Staff)
Umar Sultan(Staff)</v>
          </cell>
          <cell r="L5483" t="str">
            <v xml:space="preserve"> D</v>
          </cell>
          <cell r="M5483" t="str">
            <v xml:space="preserve"> 09000208-Mirza Khalid Baig</v>
          </cell>
          <cell r="N5483" t="str">
            <v>TOYOTA YARIS CVT</v>
          </cell>
          <cell r="O5483" t="str">
            <v>2020</v>
          </cell>
          <cell r="P5483" t="str">
            <v>ARF-219</v>
          </cell>
          <cell r="Q5483" t="str">
            <v>2A04147</v>
          </cell>
          <cell r="R5483" t="str">
            <v>NSP150R-7002074</v>
          </cell>
          <cell r="S5483" t="str">
            <v>73706-10118-1003</v>
          </cell>
          <cell r="T5483">
            <v>-3015000</v>
          </cell>
          <cell r="U5483">
            <v>-39780</v>
          </cell>
          <cell r="V5483">
            <v>-45350</v>
          </cell>
          <cell r="W5483">
            <v>0</v>
          </cell>
          <cell r="X5483">
            <v>0</v>
          </cell>
          <cell r="Y5483">
            <v>-45350</v>
          </cell>
        </row>
        <row r="5484">
          <cell r="B5484" t="str">
            <v>KHI/HO/D/MO/PC COMP/P/82345/01/2024</v>
          </cell>
          <cell r="E5484">
            <v>45315</v>
          </cell>
          <cell r="F5484">
            <v>45108</v>
          </cell>
          <cell r="G5484">
            <v>45473</v>
          </cell>
          <cell r="H5484" t="str">
            <v xml:space="preserve"> 08800735</v>
          </cell>
          <cell r="I5484" t="str">
            <v xml:space="preserve"> FACULTATIVE RE-TAKAFUL (FAQS)</v>
          </cell>
          <cell r="J5484" t="str">
            <v>CORPORATE</v>
          </cell>
          <cell r="K5484" t="str">
            <v>Various UIC Vehicles - UIC/C/0000031551 to 31599/11/2023 -</v>
          </cell>
          <cell r="L5484" t="str">
            <v xml:space="preserve"> D</v>
          </cell>
          <cell r="M5484" t="str">
            <v xml:space="preserve"> 09000821-The United Insurance Company Ltd DA - WTO</v>
          </cell>
          <cell r="N5484" t="str">
            <v>AUDI A3</v>
          </cell>
          <cell r="T5484">
            <v>462175104</v>
          </cell>
          <cell r="U5484">
            <v>5869229</v>
          </cell>
          <cell r="V5484">
            <v>5869229</v>
          </cell>
          <cell r="W5484">
            <v>0</v>
          </cell>
          <cell r="X5484">
            <v>0</v>
          </cell>
          <cell r="Y5484">
            <v>5869229</v>
          </cell>
        </row>
        <row r="5485">
          <cell r="B5485" t="str">
            <v>KHI/HO/D/MO/PC COMP/C/82368/10/01/2024</v>
          </cell>
          <cell r="E5485">
            <v>45316</v>
          </cell>
          <cell r="F5485">
            <v>45319</v>
          </cell>
          <cell r="G5485">
            <v>45684</v>
          </cell>
          <cell r="H5485" t="str">
            <v xml:space="preserve"> 08004499</v>
          </cell>
          <cell r="I5485" t="str">
            <v xml:space="preserve"> AL BARAKA BANK (PAKISTAN) LIMITED</v>
          </cell>
          <cell r="J5485" t="str">
            <v>BANK</v>
          </cell>
          <cell r="K5485" t="str">
            <v>Mr. Muhammad Aism Qayyum Chohan
Hpa M/S. Al Baraka Bank (Pakistan) Limited</v>
          </cell>
          <cell r="L5485" t="str">
            <v xml:space="preserve"> D</v>
          </cell>
          <cell r="M5485" t="str">
            <v xml:space="preserve"> 09000221-Muhammad Irfan</v>
          </cell>
          <cell r="N5485" t="str">
            <v>SUZUKI CULTUS VXL</v>
          </cell>
          <cell r="O5485" t="str">
            <v>2020</v>
          </cell>
          <cell r="Q5485" t="str">
            <v>154791</v>
          </cell>
          <cell r="R5485" t="str">
            <v>10054777</v>
          </cell>
          <cell r="S5485" t="str">
            <v>0158475258021</v>
          </cell>
          <cell r="T5485">
            <v>1391250</v>
          </cell>
          <cell r="U5485">
            <v>32950</v>
          </cell>
          <cell r="V5485">
            <v>37564</v>
          </cell>
          <cell r="W5485">
            <v>0</v>
          </cell>
          <cell r="X5485">
            <v>0</v>
          </cell>
          <cell r="Y5485">
            <v>37564</v>
          </cell>
        </row>
        <row r="5486">
          <cell r="B5486" t="str">
            <v>KHI/HO/D/MO/PC COMP/C/82371/46/01/2024</v>
          </cell>
          <cell r="C5486" t="str">
            <v>KHI/HO/D/MO/PC COMP/E/37500/00046/02/2024</v>
          </cell>
          <cell r="E5486">
            <v>45350</v>
          </cell>
          <cell r="F5486">
            <v>45320</v>
          </cell>
          <cell r="G5486">
            <v>45685</v>
          </cell>
          <cell r="H5486" t="str">
            <v xml:space="preserve"> 08004499</v>
          </cell>
          <cell r="I5486" t="str">
            <v xml:space="preserve"> AL BARAKA BANK (PAKISTAN) LIMITED</v>
          </cell>
          <cell r="J5486" t="str">
            <v>BANK</v>
          </cell>
          <cell r="L5486" t="str">
            <v xml:space="preserve"> D</v>
          </cell>
          <cell r="M5486" t="str">
            <v xml:space="preserve"> 09000221-Muhammad Irfan</v>
          </cell>
          <cell r="U5486">
            <v>-25141</v>
          </cell>
          <cell r="V5486">
            <v>-28660</v>
          </cell>
          <cell r="W5486">
            <v>0</v>
          </cell>
          <cell r="X5486">
            <v>0</v>
          </cell>
          <cell r="Y5486">
            <v>-28660</v>
          </cell>
        </row>
        <row r="5487">
          <cell r="B5487" t="str">
            <v>KHI/HO/D/MO/PC COMP/C/82384/48/01/2024</v>
          </cell>
          <cell r="C5487" t="str">
            <v>KHI/HO/D/MO/PC COMP/E/36994/00048/02/2024</v>
          </cell>
          <cell r="E5487">
            <v>45334</v>
          </cell>
          <cell r="F5487">
            <v>45319</v>
          </cell>
          <cell r="G5487">
            <v>45684</v>
          </cell>
          <cell r="H5487" t="str">
            <v xml:space="preserve"> 08004499</v>
          </cell>
          <cell r="I5487" t="str">
            <v xml:space="preserve"> AL BARAKA BANK (PAKISTAN) LIMITED</v>
          </cell>
          <cell r="J5487" t="str">
            <v>BANK</v>
          </cell>
          <cell r="K5487" t="str">
            <v>Mr. Hassan Ali Sadiq
Hpa M/S Al Baraka Bank (Pakistan) Limited</v>
          </cell>
          <cell r="L5487" t="str">
            <v xml:space="preserve"> D</v>
          </cell>
          <cell r="M5487" t="str">
            <v xml:space="preserve"> 09000221-Muhammad Irfan</v>
          </cell>
          <cell r="N5487" t="str">
            <v>KIA PICANTO 1.0L A/T</v>
          </cell>
          <cell r="O5487" t="str">
            <v>2020</v>
          </cell>
          <cell r="P5487" t="str">
            <v>BRD-806</v>
          </cell>
          <cell r="Q5487" t="str">
            <v>148179</v>
          </cell>
          <cell r="R5487" t="str">
            <v>700519</v>
          </cell>
          <cell r="S5487" t="str">
            <v>0144-0158561149015</v>
          </cell>
          <cell r="T5487">
            <v>1001250</v>
          </cell>
          <cell r="U5487">
            <v>15034</v>
          </cell>
          <cell r="V5487">
            <v>17138</v>
          </cell>
          <cell r="W5487">
            <v>0</v>
          </cell>
          <cell r="X5487">
            <v>0</v>
          </cell>
          <cell r="Y5487">
            <v>17138</v>
          </cell>
        </row>
        <row r="5488">
          <cell r="B5488" t="str">
            <v>KHI/HO/D/MO/PC COMP/P/82389/01/2024</v>
          </cell>
          <cell r="E5488">
            <v>45316</v>
          </cell>
          <cell r="F5488">
            <v>45188</v>
          </cell>
          <cell r="G5488">
            <v>45553</v>
          </cell>
          <cell r="H5488" t="str">
            <v xml:space="preserve"> 08800735</v>
          </cell>
          <cell r="I5488" t="str">
            <v xml:space="preserve"> FACULTATIVE RE-TAKAFUL (FAQS)</v>
          </cell>
          <cell r="J5488" t="str">
            <v>CORPORATE</v>
          </cell>
          <cell r="K5488" t="str">
            <v>M/S. IMC TOYOTA PROTECTION  PLAN 
LEADER POLICY NO. AS PER SLIP</v>
          </cell>
          <cell r="L5488" t="str">
            <v xml:space="preserve"> D</v>
          </cell>
          <cell r="M5488" t="str">
            <v xml:space="preserve"> 09000214-Habib Insurance (WTO)</v>
          </cell>
          <cell r="N5488" t="str">
            <v>TOYOTA LAND CRUISER ZX V8</v>
          </cell>
          <cell r="O5488" t="str">
            <v>2022</v>
          </cell>
          <cell r="T5488">
            <v>2530000</v>
          </cell>
          <cell r="U5488">
            <v>30875</v>
          </cell>
          <cell r="V5488">
            <v>30875</v>
          </cell>
          <cell r="W5488">
            <v>0</v>
          </cell>
          <cell r="X5488">
            <v>0</v>
          </cell>
          <cell r="Y5488">
            <v>30875</v>
          </cell>
        </row>
        <row r="5489">
          <cell r="B5489" t="str">
            <v>KHI/HO/D/MO/PC COMP/P/82392/01/2024</v>
          </cell>
          <cell r="C5489" t="str">
            <v>KHI/HO/D/MO/PC COMP/E/37106/02/2024</v>
          </cell>
          <cell r="E5489">
            <v>45337</v>
          </cell>
          <cell r="F5489">
            <v>45316</v>
          </cell>
          <cell r="G5489">
            <v>45681</v>
          </cell>
          <cell r="H5489" t="str">
            <v xml:space="preserve"> 08800559</v>
          </cell>
          <cell r="I5489" t="str">
            <v xml:space="preserve"> SHAFQAAT AHMED</v>
          </cell>
          <cell r="J5489" t="str">
            <v>INDIVIDUAL</v>
          </cell>
          <cell r="L5489" t="str">
            <v xml:space="preserve"> D</v>
          </cell>
          <cell r="M5489" t="str">
            <v xml:space="preserve"> 09000210-Tariq Shahzad</v>
          </cell>
          <cell r="N5489" t="str">
            <v>TOYOTA COROLLA ALTIS 1.8</v>
          </cell>
          <cell r="O5489" t="str">
            <v>2018</v>
          </cell>
          <cell r="P5489" t="str">
            <v>LE-18-8849</v>
          </cell>
          <cell r="Q5489" t="str">
            <v>Q328545</v>
          </cell>
          <cell r="R5489" t="str">
            <v>ZRE172R-7027694</v>
          </cell>
          <cell r="T5489">
            <v>-2000000</v>
          </cell>
          <cell r="U5489">
            <v>-26272</v>
          </cell>
          <cell r="V5489">
            <v>-30000</v>
          </cell>
          <cell r="W5489">
            <v>0</v>
          </cell>
          <cell r="X5489">
            <v>0</v>
          </cell>
          <cell r="Y5489">
            <v>-30000</v>
          </cell>
        </row>
        <row r="5490">
          <cell r="B5490" t="str">
            <v>KHI/HO/D/MO/PC COMP/P/82392/01/2024</v>
          </cell>
          <cell r="E5490">
            <v>45316</v>
          </cell>
          <cell r="F5490">
            <v>45316</v>
          </cell>
          <cell r="G5490">
            <v>45681</v>
          </cell>
          <cell r="H5490" t="str">
            <v xml:space="preserve"> 08800559</v>
          </cell>
          <cell r="I5490" t="str">
            <v xml:space="preserve"> SHAFQAAT AHMED</v>
          </cell>
          <cell r="J5490" t="str">
            <v>INDIVIDUAL</v>
          </cell>
          <cell r="K5490" t="str">
            <v>Mr. Shafqaat Ahmed
CNIC # 35201-6809501-9 Cell # 0300-8404742</v>
          </cell>
          <cell r="L5490" t="str">
            <v xml:space="preserve"> D</v>
          </cell>
          <cell r="M5490" t="str">
            <v xml:space="preserve"> 09000210-Tariq Shahzad</v>
          </cell>
          <cell r="N5490" t="str">
            <v>TOYOTA COROLLA ALTIS 1.8</v>
          </cell>
          <cell r="O5490" t="str">
            <v>2018</v>
          </cell>
          <cell r="P5490" t="str">
            <v>LE-18-8849</v>
          </cell>
          <cell r="Q5490" t="str">
            <v>Q328545</v>
          </cell>
          <cell r="R5490" t="str">
            <v>ZRE172R-7027694</v>
          </cell>
          <cell r="T5490">
            <v>2000000</v>
          </cell>
          <cell r="U5490">
            <v>26272</v>
          </cell>
          <cell r="V5490">
            <v>30000</v>
          </cell>
          <cell r="W5490">
            <v>0</v>
          </cell>
          <cell r="X5490">
            <v>0</v>
          </cell>
          <cell r="Y5490">
            <v>30000</v>
          </cell>
        </row>
        <row r="5491">
          <cell r="B5491" t="str">
            <v>KHI/HO/D/MO/PC COMP/P/82402/01/2024</v>
          </cell>
          <cell r="E5491">
            <v>45316</v>
          </cell>
          <cell r="F5491">
            <v>45314</v>
          </cell>
          <cell r="G5491">
            <v>45679</v>
          </cell>
          <cell r="H5491" t="str">
            <v xml:space="preserve"> 08801261</v>
          </cell>
          <cell r="I5491" t="str">
            <v xml:space="preserve"> TEXEPTIONAL CLOTHING COMPANY</v>
          </cell>
          <cell r="J5491" t="str">
            <v>CORPORATE</v>
          </cell>
          <cell r="K5491" t="str">
            <v>M/s. Texeptional Clothing Company
NTN #. 1729898-9</v>
          </cell>
          <cell r="L5491" t="str">
            <v xml:space="preserve"> D</v>
          </cell>
          <cell r="M5491" t="str">
            <v xml:space="preserve"> 09000210-Tariq Shahzad</v>
          </cell>
          <cell r="N5491" t="str">
            <v>HONDA CITY CVT ASPIRE A/T</v>
          </cell>
          <cell r="O5491" t="str">
            <v>2024</v>
          </cell>
          <cell r="P5491" t="str">
            <v>BZJ-647</v>
          </cell>
          <cell r="Q5491" t="str">
            <v>L15Z81015037</v>
          </cell>
          <cell r="R5491" t="str">
            <v>NFBGN9665RR035975</v>
          </cell>
          <cell r="T5491">
            <v>5878000</v>
          </cell>
          <cell r="U5491">
            <v>100501</v>
          </cell>
          <cell r="V5491">
            <v>114621</v>
          </cell>
          <cell r="W5491">
            <v>0</v>
          </cell>
          <cell r="X5491">
            <v>0</v>
          </cell>
          <cell r="Y5491">
            <v>114621</v>
          </cell>
        </row>
        <row r="5492">
          <cell r="B5492" t="str">
            <v>KHI/HO/D/MO/PC COMP/C/82442/1/01/2024</v>
          </cell>
          <cell r="E5492">
            <v>45316</v>
          </cell>
          <cell r="F5492">
            <v>45298</v>
          </cell>
          <cell r="G5492">
            <v>45663</v>
          </cell>
          <cell r="H5492" t="str">
            <v xml:space="preserve"> 08000840</v>
          </cell>
          <cell r="I5492" t="str">
            <v xml:space="preserve"> MEEZAN BANK LTD - SATIANA ROAD BR - FSD</v>
          </cell>
          <cell r="J5492" t="str">
            <v>BANK</v>
          </cell>
          <cell r="K5492" t="str">
            <v>M/S. Meezan Bank Limited Satiyana Road Branch Faisalabad  
User. Mr  Muhammad Aslam</v>
          </cell>
          <cell r="L5492" t="str">
            <v xml:space="preserve"> D</v>
          </cell>
          <cell r="M5492" t="str">
            <v xml:space="preserve"> 09000221-Muhammad Irfan</v>
          </cell>
          <cell r="N5492" t="str">
            <v>HONDA CITY 1.2  LS CVT</v>
          </cell>
          <cell r="O5492" t="str">
            <v>2021</v>
          </cell>
          <cell r="P5492" t="str">
            <v>AWF-438</v>
          </cell>
          <cell r="Q5492" t="str">
            <v>L12B51005209</v>
          </cell>
          <cell r="R5492" t="str">
            <v>NFBGN8529MR007616</v>
          </cell>
          <cell r="S5492" t="str">
            <v>CI-2021-7101-4786</v>
          </cell>
          <cell r="T5492">
            <v>2220615</v>
          </cell>
          <cell r="U5492">
            <v>29175</v>
          </cell>
          <cell r="V5492">
            <v>33310</v>
          </cell>
          <cell r="W5492">
            <v>33309</v>
          </cell>
          <cell r="X5492">
            <v>0</v>
          </cell>
          <cell r="Y5492">
            <v>1</v>
          </cell>
        </row>
        <row r="5493">
          <cell r="B5493" t="str">
            <v>LHR/LHR/F/MO/PC COMP/P/82450/01/2024</v>
          </cell>
          <cell r="D5493" t="str">
            <v>UBL INSURERS LIMITED - WINDOW TAKAFUL MULTAN BRANCH</v>
          </cell>
          <cell r="E5493">
            <v>45317</v>
          </cell>
          <cell r="F5493">
            <v>45121</v>
          </cell>
          <cell r="G5493">
            <v>45486</v>
          </cell>
          <cell r="H5493" t="str">
            <v xml:space="preserve"> 08802180</v>
          </cell>
          <cell r="I5493" t="str">
            <v xml:space="preserve"> UBL INSURERS LIMITED - WINDOW TAKAFUL MULTAN BRANCH</v>
          </cell>
          <cell r="J5493" t="str">
            <v>CORPORATE</v>
          </cell>
          <cell r="K5493" t="str">
            <v>M/S. ORIX MODARABA / AGRICA CHEMICAL ENTERPRISES  
LEADER POLICY NO. 2023T16VPCOP00069</v>
          </cell>
          <cell r="L5493" t="str">
            <v xml:space="preserve"> F</v>
          </cell>
          <cell r="M5493" t="str">
            <v xml:space="preserve"> 09000320-Abdul Khaliq Khan</v>
          </cell>
          <cell r="N5493" t="str">
            <v>HONDA CIVIC VTI ORIEL I-V</v>
          </cell>
          <cell r="O5493" t="str">
            <v>2018</v>
          </cell>
          <cell r="P5493" t="str">
            <v>LEA-18A-7217</v>
          </cell>
          <cell r="Q5493" t="str">
            <v>2938257</v>
          </cell>
          <cell r="R5493" t="str">
            <v>R041667</v>
          </cell>
          <cell r="T5493">
            <v>3800000</v>
          </cell>
          <cell r="U5493">
            <v>9744</v>
          </cell>
          <cell r="V5493">
            <v>11400</v>
          </cell>
          <cell r="W5493">
            <v>0</v>
          </cell>
          <cell r="X5493">
            <v>0</v>
          </cell>
          <cell r="Y5493">
            <v>11400</v>
          </cell>
        </row>
        <row r="5494">
          <cell r="B5494" t="str">
            <v>LHR/LHR/F/MO/PC COMP/P/82453/01/2024</v>
          </cell>
          <cell r="D5494" t="str">
            <v>UBL INSURERS LIMITED - WINDOW TAKAFUL MULTAN BRANCH</v>
          </cell>
          <cell r="E5494">
            <v>45317</v>
          </cell>
          <cell r="F5494">
            <v>45183</v>
          </cell>
          <cell r="G5494">
            <v>45548</v>
          </cell>
          <cell r="H5494" t="str">
            <v xml:space="preserve"> 08802180</v>
          </cell>
          <cell r="I5494" t="str">
            <v xml:space="preserve"> UBL INSURERS LIMITED - WINDOW TAKAFUL MULTAN BRANCH</v>
          </cell>
          <cell r="J5494" t="str">
            <v>CORPORATE</v>
          </cell>
          <cell r="K5494" t="str">
            <v>M/S. FIRST HABIB MODARABA / AGGRIO PAK PVT LTD 
LEADER POLICY NO. 2023T16VPCOP00110</v>
          </cell>
          <cell r="L5494" t="str">
            <v xml:space="preserve"> F</v>
          </cell>
          <cell r="M5494" t="str">
            <v xml:space="preserve"> 09000320-Abdul Khaliq Khan</v>
          </cell>
          <cell r="N5494" t="str">
            <v>SUZUKI WAGON-R VXL E2
SUZUKI WAGON-R VXL E2
SUZUKI WAGON-R VXL E2
SUZUKI WAGON-R VXL E2
SUZUKI WAGON-R VXL E2
SUZUKI WAGON-R VXL E2
SUZUKI WAGON-R VXL E2
SUZUKI WAGON-R VXL E2
SUZUKI WAGON-R VXL E2
SUZUKI ALTO VXR E-2
SUZUKI ALTO VXR E-2
SUZUKI WAGON-R VXL E2
SUZUKI WAGON-R VXL E2
SUZUKI WAGON-R VXL E2
SUZUKI WAGON-R VXL E2
SUZUKI WAGON-R VXL E2
SUZUKI WAGON-R VXL E2
SUZUKI WAGON-R VXL E2
SUZUKI WAGON-R VXL E2
SUZUKI WAGON-R VXL E2
SUZUKI ALTO VXR E-2
SUZUKI ALTO VXR E-2
SUZUKI ALTO VXR E-2
SUZUKI WAGON-R VXL E2
SUZUKI WAGON-R VXL E2
SUZUKI ALTO VXR E-2
SUZUKI WAGON-R VXL E2
SUZUKI WAGON-R VXL E2
SUZUKI WAGON-R VXL E2
SUZUKI CULTUS VXL EURO II
SUZUKI CULTUS VXL EURO II
SUZUKI CULTUS VXL EURO II
SUZUKI WAGON-R VXL E2
SUZUKI WAGON-R VXL E2</v>
          </cell>
          <cell r="O5494" t="str">
            <v>2021
2021
2021
2021
2021
2021
2021
2021
2021
2021
2021
2022
2022
2022
2022
2022
2022
2022
2022
2021
2021
2021
2021
2021
2021
2021
2021
2021
2021
2021
2021
2021
2021
2021</v>
          </cell>
          <cell r="Q5494" t="str">
            <v>212801
218022
217843
214339
216296
216174
215965
217668
217790
192093
192092
228200
227980
227947
227926
216390
217667
227970
228181
228037
150707
151115
151123
229695
227916
178127
217583
215502
228021
173510
173441
173418
218057
216176</v>
          </cell>
          <cell r="T5494">
            <v>73000000</v>
          </cell>
          <cell r="U5494">
            <v>336923</v>
          </cell>
          <cell r="V5494">
            <v>394200</v>
          </cell>
          <cell r="W5494">
            <v>0</v>
          </cell>
          <cell r="X5494">
            <v>0</v>
          </cell>
          <cell r="Y5494">
            <v>394200</v>
          </cell>
        </row>
        <row r="5495">
          <cell r="B5495" t="str">
            <v>LHR/LHR/F/MO/PC COMP/P/82465/01/2024</v>
          </cell>
          <cell r="D5495" t="str">
            <v>UBL INSURERS LIMITED - WINDOW TAKAFUL MULTAN BRANCH</v>
          </cell>
          <cell r="E5495">
            <v>45317</v>
          </cell>
          <cell r="F5495">
            <v>45183</v>
          </cell>
          <cell r="G5495">
            <v>45548</v>
          </cell>
          <cell r="H5495" t="str">
            <v xml:space="preserve"> 08802180</v>
          </cell>
          <cell r="I5495" t="str">
            <v xml:space="preserve"> UBL INSURERS LIMITED - WINDOW TAKAFUL MULTAN BRANCH</v>
          </cell>
          <cell r="J5495" t="str">
            <v>CORPORATE</v>
          </cell>
          <cell r="K5495" t="str">
            <v>M/S. FIRST HABIB MODARABA / PAK FARMING CARE  
LEADER POLICY NO. 2023T16VPCOP00106</v>
          </cell>
          <cell r="L5495" t="str">
            <v xml:space="preserve"> F</v>
          </cell>
          <cell r="M5495" t="str">
            <v xml:space="preserve"> 09000320-Abdul Khaliq Khan</v>
          </cell>
          <cell r="N5495" t="str">
            <v>SUZUKI WAGON-R VXL E2
SUZUKI WAGON-R VXL E2
SUZUKI WAGON-R VXL E2
SUZUKI WAGON-R VXL E2
MASTER M-330 EURO 1
SUZUKI WAGON-R VXL E2</v>
          </cell>
          <cell r="O5495" t="str">
            <v>2021
2022
2022
2022
2021
2021</v>
          </cell>
          <cell r="Q5495" t="str">
            <v>212239
212241
211935
211867
9250394
211942</v>
          </cell>
          <cell r="R5495" t="str">
            <v>002467</v>
          </cell>
          <cell r="T5495">
            <v>13200000</v>
          </cell>
          <cell r="U5495">
            <v>60923</v>
          </cell>
          <cell r="V5495">
            <v>71280</v>
          </cell>
          <cell r="W5495">
            <v>0</v>
          </cell>
          <cell r="X5495">
            <v>0</v>
          </cell>
          <cell r="Y5495">
            <v>71280</v>
          </cell>
        </row>
        <row r="5496">
          <cell r="B5496" t="str">
            <v>LHR/LHR/F/MO/PC COMP/P/82468/01/2024</v>
          </cell>
          <cell r="D5496" t="str">
            <v>UBL INSURERS LIMITED - WINDOW TAKAFUL MULTAN BRANCH</v>
          </cell>
          <cell r="E5496">
            <v>45317</v>
          </cell>
          <cell r="F5496">
            <v>45183</v>
          </cell>
          <cell r="G5496">
            <v>45548</v>
          </cell>
          <cell r="H5496" t="str">
            <v xml:space="preserve"> 08802180</v>
          </cell>
          <cell r="I5496" t="str">
            <v xml:space="preserve"> UBL INSURERS LIMITED - WINDOW TAKAFUL MULTAN BRANCH</v>
          </cell>
          <cell r="J5496" t="str">
            <v>CORPORATE</v>
          </cell>
          <cell r="K5496" t="str">
            <v>M/S. FIRST HABIB MODARABA / BIZ CARE INTERNATIONAL   
LEADER POLICY NO. 2023T16VPCOP00107</v>
          </cell>
          <cell r="L5496" t="str">
            <v xml:space="preserve"> F</v>
          </cell>
          <cell r="M5496" t="str">
            <v xml:space="preserve"> 09000320-Abdul Khaliq Khan</v>
          </cell>
          <cell r="N5496" t="str">
            <v>SUZUKI ALTO VXR E-2
SUZUKI ALTO VXR E-2
SUZUKI ALTO VXR E-2</v>
          </cell>
          <cell r="O5496" t="str">
            <v>2021
2021
2021</v>
          </cell>
          <cell r="Q5496" t="str">
            <v>152951
153039
152752</v>
          </cell>
          <cell r="T5496">
            <v>4800000</v>
          </cell>
          <cell r="U5496">
            <v>22154</v>
          </cell>
          <cell r="V5496">
            <v>25920</v>
          </cell>
          <cell r="W5496">
            <v>0</v>
          </cell>
          <cell r="X5496">
            <v>0</v>
          </cell>
          <cell r="Y5496">
            <v>25920</v>
          </cell>
        </row>
        <row r="5497">
          <cell r="B5497" t="str">
            <v>LHR/LHR/F/MO/PC COMP/P/82473/01/2024</v>
          </cell>
          <cell r="D5497" t="str">
            <v>UBL INSURERS LIMITED - WINDOW TAKAFUL MULTAN BRANCH</v>
          </cell>
          <cell r="E5497">
            <v>45317</v>
          </cell>
          <cell r="F5497">
            <v>45195</v>
          </cell>
          <cell r="G5497">
            <v>45560</v>
          </cell>
          <cell r="H5497" t="str">
            <v xml:space="preserve"> 08802180</v>
          </cell>
          <cell r="I5497" t="str">
            <v xml:space="preserve"> UBL INSURERS LIMITED - WINDOW TAKAFUL MULTAN BRANCH</v>
          </cell>
          <cell r="J5497" t="str">
            <v>CORPORATE</v>
          </cell>
          <cell r="K5497" t="str">
            <v>M/S.BANK AL HABIB / VISION FOOD &amp; PACKAGING LTD    
LEADER POLICY NO. 2023016VPCOP00595</v>
          </cell>
          <cell r="L5497" t="str">
            <v xml:space="preserve"> F</v>
          </cell>
          <cell r="M5497" t="str">
            <v xml:space="preserve"> 09000320-Abdul Khaliq Khan</v>
          </cell>
          <cell r="N5497" t="str">
            <v>SUZUKI CULTUS VXL EURO II
SUZUKI CULTUS VXL EURO II</v>
          </cell>
          <cell r="O5497" t="str">
            <v>2018
2018</v>
          </cell>
          <cell r="Q5497" t="str">
            <v>126341
126706</v>
          </cell>
          <cell r="S5497" t="str">
            <v>2023016VPCOP00595
2023016VPCOP00595</v>
          </cell>
          <cell r="T5497">
            <v>4000000</v>
          </cell>
          <cell r="U5497">
            <v>12276</v>
          </cell>
          <cell r="V5497">
            <v>14363</v>
          </cell>
          <cell r="W5497">
            <v>0</v>
          </cell>
          <cell r="X5497">
            <v>0</v>
          </cell>
          <cell r="Y5497">
            <v>14363</v>
          </cell>
        </row>
        <row r="5498">
          <cell r="B5498" t="str">
            <v>LHR/LHR/F/MO/PC COMP/P/82474/01/2024</v>
          </cell>
          <cell r="D5498" t="str">
            <v>UBL INSURERS LIMITED - WINDOW TAKAFUL MULTAN BRANCH</v>
          </cell>
          <cell r="E5498">
            <v>45317</v>
          </cell>
          <cell r="F5498">
            <v>45183</v>
          </cell>
          <cell r="G5498">
            <v>45548</v>
          </cell>
          <cell r="H5498" t="str">
            <v xml:space="preserve"> 08802180</v>
          </cell>
          <cell r="I5498" t="str">
            <v xml:space="preserve"> UBL INSURERS LIMITED - WINDOW TAKAFUL MULTAN BRANCH</v>
          </cell>
          <cell r="J5498" t="str">
            <v>CORPORATE</v>
          </cell>
          <cell r="K5498" t="str">
            <v>M/S. JS BANK / BIZ CARE INTERNATIONAL   
LEADER POLICY NO. 2023016VPCOP00586</v>
          </cell>
          <cell r="L5498" t="str">
            <v xml:space="preserve"> F</v>
          </cell>
          <cell r="M5498" t="str">
            <v xml:space="preserve"> 09000320-Abdul Khaliq Khan</v>
          </cell>
          <cell r="N5498" t="str">
            <v>SUZUKI WAGON-R VXL E2
SUZUKI WAGON-R VXL E2
SUZUKI WAGON-R VXL E2
SUZUKI WAGON-R VXL E2
SUZUKI WAGON-R VXL E2
SUZUKI WAGON-R VXL E2
SUZUKI WAGON-R VXL E2</v>
          </cell>
          <cell r="O5498" t="str">
            <v>2021
2022
2022
2022
2021
2021
2021</v>
          </cell>
          <cell r="Q5498" t="str">
            <v>211605
106212
211807
216964
216363
215886
216309</v>
          </cell>
          <cell r="T5498">
            <v>15400000</v>
          </cell>
          <cell r="U5498">
            <v>71077</v>
          </cell>
          <cell r="V5498">
            <v>83160</v>
          </cell>
          <cell r="W5498">
            <v>0</v>
          </cell>
          <cell r="X5498">
            <v>0</v>
          </cell>
          <cell r="Y5498">
            <v>83160</v>
          </cell>
        </row>
        <row r="5499">
          <cell r="B5499" t="str">
            <v>LHR/LHR/F/MO/PC COMP/P/82495/01/2024</v>
          </cell>
          <cell r="D5499" t="str">
            <v>UBL INSURERS LIMITED - WINDOW TAKAFUL MULTAN BRANCH</v>
          </cell>
          <cell r="E5499">
            <v>45317</v>
          </cell>
          <cell r="F5499">
            <v>45183</v>
          </cell>
          <cell r="G5499">
            <v>45548</v>
          </cell>
          <cell r="H5499" t="str">
            <v xml:space="preserve"> 08802180</v>
          </cell>
          <cell r="I5499" t="str">
            <v xml:space="preserve"> UBL INSURERS LIMITED - WINDOW TAKAFUL MULTAN BRANCH</v>
          </cell>
          <cell r="J5499" t="str">
            <v>CORPORATE</v>
          </cell>
          <cell r="K5499" t="str">
            <v>M/S. FIRST HABIB MODARABA / CHEM CO GLOBAL PVT LTD    
LEADER POLICY NO. 2023T16VPCOP00109</v>
          </cell>
          <cell r="L5499" t="str">
            <v xml:space="preserve"> F</v>
          </cell>
          <cell r="M5499" t="str">
            <v xml:space="preserve"> 09000320-Abdul Khaliq Khan</v>
          </cell>
          <cell r="N5499" t="str">
            <v>SUZUKI ALTO VXR E-2
SUZUKI ALTO VXR E-2
SUZUKI ALTO VXR E-2
SUZUKI ALTO VXR E-2
MASTER M-330 EURO 1</v>
          </cell>
          <cell r="O5499" t="str">
            <v>2021
2021
2021
2021
2021</v>
          </cell>
          <cell r="Q5499" t="str">
            <v>171366
171768
171371
170933
1250312</v>
          </cell>
          <cell r="R5499" t="str">
            <v>002952</v>
          </cell>
          <cell r="T5499">
            <v>8400000</v>
          </cell>
          <cell r="U5499">
            <v>38769</v>
          </cell>
          <cell r="V5499">
            <v>45360</v>
          </cell>
          <cell r="W5499">
            <v>0</v>
          </cell>
          <cell r="X5499">
            <v>0</v>
          </cell>
          <cell r="Y5499">
            <v>45360</v>
          </cell>
        </row>
        <row r="5500">
          <cell r="B5500" t="str">
            <v>LHR/LHR/F/MO/PC COMP/P/82498/01/2024</v>
          </cell>
          <cell r="D5500" t="str">
            <v>UBL INSURERS LIMITED - WINDOW TAKAFUL MULTAN BRANCH</v>
          </cell>
          <cell r="E5500">
            <v>45317</v>
          </cell>
          <cell r="F5500">
            <v>45194</v>
          </cell>
          <cell r="G5500">
            <v>45559</v>
          </cell>
          <cell r="H5500" t="str">
            <v xml:space="preserve"> 08802180</v>
          </cell>
          <cell r="I5500" t="str">
            <v xml:space="preserve"> UBL INSURERS LIMITED - WINDOW TAKAFUL MULTAN BRANCH</v>
          </cell>
          <cell r="J5500" t="str">
            <v>CORPORATE</v>
          </cell>
          <cell r="K5500" t="str">
            <v>Mr. ZULFIQAR ALI ANJUM 
Leader Policy No : 2023016VPCOP00594</v>
          </cell>
          <cell r="L5500" t="str">
            <v xml:space="preserve"> F</v>
          </cell>
          <cell r="M5500" t="str">
            <v xml:space="preserve"> 09000320-Abdul Khaliq Khan</v>
          </cell>
          <cell r="N5500" t="str">
            <v>TOYOTA COROLLA GLI M/T 1.</v>
          </cell>
          <cell r="O5500" t="str">
            <v>2010</v>
          </cell>
          <cell r="P5500" t="str">
            <v>SG-574</v>
          </cell>
          <cell r="Q5500" t="str">
            <v>219553</v>
          </cell>
          <cell r="R5500" t="str">
            <v>2074171</v>
          </cell>
          <cell r="S5500" t="str">
            <v>2023016VPCOP00594</v>
          </cell>
          <cell r="T5500">
            <v>1300000</v>
          </cell>
          <cell r="U5500">
            <v>3990</v>
          </cell>
          <cell r="V5500">
            <v>4668</v>
          </cell>
          <cell r="W5500">
            <v>0</v>
          </cell>
          <cell r="X5500">
            <v>0</v>
          </cell>
          <cell r="Y5500">
            <v>4668</v>
          </cell>
        </row>
        <row r="5501">
          <cell r="B5501" t="str">
            <v>LHR/LHR/F/MO/PC COMP/P/82501/01/2024</v>
          </cell>
          <cell r="D5501" t="str">
            <v>UBL INSURERS LIMITED - WINDOW TAKAFUL MULTAN BRANCH</v>
          </cell>
          <cell r="E5501">
            <v>45317</v>
          </cell>
          <cell r="F5501">
            <v>45190</v>
          </cell>
          <cell r="G5501">
            <v>45555</v>
          </cell>
          <cell r="H5501" t="str">
            <v xml:space="preserve"> 08802180</v>
          </cell>
          <cell r="I5501" t="str">
            <v xml:space="preserve"> UBL INSURERS LIMITED - WINDOW TAKAFUL MULTAN BRANCH</v>
          </cell>
          <cell r="J5501" t="str">
            <v>CORPORATE</v>
          </cell>
          <cell r="K5501" t="str">
            <v>M/S. S M FOOD MAKERS LTD  
LEADER POLICY NO. 2023016VPCOP00593</v>
          </cell>
          <cell r="L5501" t="str">
            <v xml:space="preserve"> F</v>
          </cell>
          <cell r="M5501" t="str">
            <v xml:space="preserve"> 09000320-Abdul Khaliq Khan</v>
          </cell>
          <cell r="N5501" t="str">
            <v>HONDA CIVIC VTI  ORIEL PT</v>
          </cell>
          <cell r="O5501" t="str">
            <v>2017</v>
          </cell>
          <cell r="Q5501" t="str">
            <v>12919376</v>
          </cell>
          <cell r="R5501" t="str">
            <v>022767</v>
          </cell>
          <cell r="S5501" t="str">
            <v>2023016VPCOP00593</v>
          </cell>
          <cell r="T5501">
            <v>4000000</v>
          </cell>
          <cell r="U5501">
            <v>12276</v>
          </cell>
          <cell r="V5501">
            <v>14363</v>
          </cell>
          <cell r="W5501">
            <v>0</v>
          </cell>
          <cell r="X5501">
            <v>0</v>
          </cell>
          <cell r="Y5501">
            <v>14363</v>
          </cell>
        </row>
        <row r="5502">
          <cell r="B5502" t="str">
            <v>LHR/LHR/F/MO/PC COMP/P/82517/01/2024</v>
          </cell>
          <cell r="D5502" t="str">
            <v>UBL INSURERS LIMITED - WINDOW TAKAFUL MULTAN BRANCH</v>
          </cell>
          <cell r="E5502">
            <v>45317</v>
          </cell>
          <cell r="F5502">
            <v>45200</v>
          </cell>
          <cell r="G5502">
            <v>45565</v>
          </cell>
          <cell r="H5502" t="str">
            <v xml:space="preserve"> 08802180</v>
          </cell>
          <cell r="I5502" t="str">
            <v xml:space="preserve"> UBL INSURERS LIMITED - WINDOW TAKAFUL MULTAN BRANCH</v>
          </cell>
          <cell r="J5502" t="str">
            <v>CORPORATE</v>
          </cell>
          <cell r="K5502" t="str">
            <v>M/S HABIB BANK LTD A/C.M/S.VOLKA FOOD INTERNATIONAL LTD
LEADER POLICY NO:2023016VPCOP00604</v>
          </cell>
          <cell r="L5502" t="str">
            <v xml:space="preserve"> F</v>
          </cell>
          <cell r="M5502" t="str">
            <v xml:space="preserve"> 09000320-Abdul Khaliq Khan</v>
          </cell>
          <cell r="N5502" t="str">
            <v>HINO FS PRIME MOVER</v>
          </cell>
          <cell r="O5502" t="str">
            <v>2019</v>
          </cell>
          <cell r="P5502" t="str">
            <v>LES-19-4607</v>
          </cell>
          <cell r="Q5502" t="str">
            <v>M14289</v>
          </cell>
          <cell r="R5502" t="str">
            <v>H602003364</v>
          </cell>
          <cell r="S5502" t="str">
            <v>2023016VPCOP00604</v>
          </cell>
          <cell r="T5502">
            <v>6000000</v>
          </cell>
          <cell r="U5502">
            <v>18462</v>
          </cell>
          <cell r="V5502">
            <v>21601</v>
          </cell>
          <cell r="W5502">
            <v>0</v>
          </cell>
          <cell r="X5502">
            <v>0</v>
          </cell>
          <cell r="Y5502">
            <v>21601</v>
          </cell>
        </row>
        <row r="5503">
          <cell r="B5503" t="str">
            <v>LHR/LHR/F/MO/PC COMP/P/82524/01/2024</v>
          </cell>
          <cell r="D5503" t="str">
            <v>UBL INSURERS LIMITED - WINDOW TAKAFUL MULTAN BRANCH</v>
          </cell>
          <cell r="E5503">
            <v>45317</v>
          </cell>
          <cell r="F5503">
            <v>45197</v>
          </cell>
          <cell r="G5503">
            <v>45562</v>
          </cell>
          <cell r="H5503" t="str">
            <v xml:space="preserve"> 08802180</v>
          </cell>
          <cell r="I5503" t="str">
            <v xml:space="preserve"> UBL INSURERS LIMITED - WINDOW TAKAFUL MULTAN BRANCH</v>
          </cell>
          <cell r="J5503" t="str">
            <v>CORPORATE</v>
          </cell>
          <cell r="K5503" t="str">
            <v>M/S. BANK AL HABIB LIMITED  A/C M/S. S M FOOD MAKERS    
EADER POLICY NO. 2023016VPCOP00606</v>
          </cell>
          <cell r="L5503" t="str">
            <v xml:space="preserve"> F</v>
          </cell>
          <cell r="M5503" t="str">
            <v xml:space="preserve"> 09000320-Abdul Khaliq Khan</v>
          </cell>
          <cell r="N5503" t="str">
            <v>SUZUKI CULTUS VXR EURO-II</v>
          </cell>
          <cell r="O5503" t="str">
            <v>2016</v>
          </cell>
          <cell r="P5503" t="str">
            <v>MNE-16-344</v>
          </cell>
          <cell r="Q5503" t="str">
            <v>629466</v>
          </cell>
          <cell r="R5503" t="str">
            <v>536343</v>
          </cell>
          <cell r="S5503" t="str">
            <v>2023016VPCOP00606</v>
          </cell>
          <cell r="T5503">
            <v>1800000</v>
          </cell>
          <cell r="U5503">
            <v>5538</v>
          </cell>
          <cell r="V5503">
            <v>6479</v>
          </cell>
          <cell r="W5503">
            <v>0</v>
          </cell>
          <cell r="X5503">
            <v>0</v>
          </cell>
          <cell r="Y5503">
            <v>6479</v>
          </cell>
        </row>
        <row r="5504">
          <cell r="B5504" t="str">
            <v>KHI/HO/D/MO/PC TPP/P/82546/01/2024</v>
          </cell>
          <cell r="E5504">
            <v>45317</v>
          </cell>
          <cell r="F5504">
            <v>45292</v>
          </cell>
          <cell r="G5504">
            <v>45657</v>
          </cell>
          <cell r="H5504" t="str">
            <v xml:space="preserve"> 08808750</v>
          </cell>
          <cell r="I5504" t="str">
            <v xml:space="preserve"> CAPITAL CAR RENTAL (PRIVATE) LIMITED</v>
          </cell>
          <cell r="J5504" t="str">
            <v>CORPORATE</v>
          </cell>
          <cell r="K5504" t="str">
            <v>M/s. Capital Car Rental (Pvt) Limited</v>
          </cell>
          <cell r="L5504" t="str">
            <v xml:space="preserve"> D</v>
          </cell>
          <cell r="M5504" t="str">
            <v xml:space="preserve"> 09000221-Muhammad Irfan</v>
          </cell>
          <cell r="N5504" t="str">
            <v>HONDA CIVIC VTI ORIEL PT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VIGO CHAMP M/T
TOYOTA VIGO CHAMP M/T
TOYOTA YARIS ATIV AT
TOYOTA YARIS ATIV AT
TOYOTA YARIS ATIV MT 1.3
TOYOTA YARIS ATIV MT 1.3
TOYOTA YARIS ATIV MT 1.3
TOYOTA YARIS ATIV MT 1.3
TOYOTA YARIS ATIV MT 1.3
TOYOTA YARIS ATIV MT 1.3
TOYOTA YARIS ATIV AT
TOYOTA YARIS ATIV AT</v>
          </cell>
          <cell r="O5504" t="str">
            <v>2017
2017
2017
2017
2017
2017
2017
2017
2018
2018
2018
2018
2018
2018
2018
2018
2018
2018
2018
2018
2019
2019
2019
2019
2019
2019
2019
2019
2013
2013
2020
2021
2021
2021
2021
2021
2021
2021
2021
2021</v>
          </cell>
          <cell r="P5504" t="str">
            <v>AFX-518
ACX-825
ACX-824
BHU-634
BHU-635
BHU-636
BHU-637
ADE-584
AHC-791
AHC-792
AHC-793
AHC-794
AHC-795
AHC-796
BNE-306
BNE-309
AKA-431
AKA-432
AKA-433
AKA-435
BPU-439
BPU-440
BPU-441
BPU 442
AMT-601
AMT-602
AMT-603
AMT-604
ZC-261
ZA-563
ARG-697
ASG-951
ASG-952
ACP-443
ACP-442
BTG-220
BTG-221
BTG-224
BTG-223
BTG-225</v>
          </cell>
          <cell r="Q5504" t="str">
            <v>R18Z12925192
Z482066
Z481955
Z482035
Z480569
Z480598
Z482039
Z486628
Z517800
Z517616
Z517619
Z517799
Z517692
Z517798
Z532839
Z532865
Z532954
Z532329
Z532898
Z532886
Z554370
Z554496
Z554281
Z554322
Z554307
Z554358
Z554369
Z554372
2KDU224633
2KDU256930
2A02169
2A15993
2A16083
2A18131
2A17998
2A21851
2A21980
2A22042
2A22051
2A21954</v>
          </cell>
          <cell r="R5504" t="str">
            <v>NFBFC6668HR028534
NZE170R-4108177
NZE170R-4108146
NZE170R-4108175
NZE170R-4108149
NZE170R-4108148
NZE170R-4108176
NZE170R-4112846
NZE170R-4143440
NZE170R-4143747
NZE170R-4143726
NZE170R-4143437
NZE170R-4143439
NZE170R-4143438
NZE170R-4158650
NZE170R-4158648
NZE170R-4158698
NZE170R-4158700
NZE170R-4158716
NZE170R-4158741
NZE170R-4180200
NZE170R-4179559
NZE170R-4180257
NZE170R-4180199
NZE170R-4180187
NZE170R-4180189
NZE170R-4180194
NZE170R-4180197
KUN25R9603057
KUN25R9603227
NSP150R-7000699
NSP150R-7009451
NSP150R-7009561
NSP150R-7010723
NSP150R-7010721
NSP150R-7012991
NSP150R-7013051
NSP150R-7013091
NSP150R-7013024
NSP150R-7012966</v>
          </cell>
          <cell r="T5504">
            <v>102245000</v>
          </cell>
          <cell r="U5504">
            <v>1479818</v>
          </cell>
          <cell r="V5504">
            <v>1687043</v>
          </cell>
          <cell r="W5504">
            <v>817258</v>
          </cell>
          <cell r="X5504">
            <v>0</v>
          </cell>
          <cell r="Y5504">
            <v>869785</v>
          </cell>
        </row>
        <row r="5505">
          <cell r="B5505" t="str">
            <v>KHI/HO/D/MO/PC TPP/P/82546/01/2024</v>
          </cell>
          <cell r="C5505" t="str">
            <v>KHI/HO/D/MO/PC TPP/E/40753/04/2024</v>
          </cell>
          <cell r="E5505">
            <v>45398</v>
          </cell>
          <cell r="F5505">
            <v>45292</v>
          </cell>
          <cell r="G5505">
            <v>45657</v>
          </cell>
          <cell r="H5505" t="str">
            <v xml:space="preserve"> 08808750</v>
          </cell>
          <cell r="I5505" t="str">
            <v xml:space="preserve"> CAPITAL CAR RENTAL (PRIVATE) LIMITED</v>
          </cell>
          <cell r="J5505" t="str">
            <v>CORPORATE</v>
          </cell>
          <cell r="L5505" t="str">
            <v xml:space="preserve"> D</v>
          </cell>
          <cell r="M5505" t="str">
            <v xml:space="preserve"> 09000221-Muhammad Irfan</v>
          </cell>
          <cell r="N5505" t="str">
            <v>TOYOTA HILUX REVO V DC A/</v>
          </cell>
          <cell r="O5505" t="str">
            <v>2023</v>
          </cell>
          <cell r="P5505" t="str">
            <v>LD-0578</v>
          </cell>
          <cell r="Q5505" t="str">
            <v>IGD5316814</v>
          </cell>
          <cell r="R5505" t="str">
            <v>GUN126R-5559951</v>
          </cell>
          <cell r="T5505">
            <v>7154500</v>
          </cell>
          <cell r="U5505">
            <v>152456</v>
          </cell>
          <cell r="V5505">
            <v>173800</v>
          </cell>
          <cell r="W5505">
            <v>0</v>
          </cell>
          <cell r="X5505">
            <v>0</v>
          </cell>
          <cell r="Y5505">
            <v>173800</v>
          </cell>
        </row>
        <row r="5506">
          <cell r="B5506" t="str">
            <v>KHI/HO/D/MO/PC COMP/P/82547/01/2024</v>
          </cell>
          <cell r="E5506">
            <v>45317</v>
          </cell>
          <cell r="F5506">
            <v>45301</v>
          </cell>
          <cell r="G5506">
            <v>45666</v>
          </cell>
          <cell r="H5506" t="str">
            <v xml:space="preserve"> 08806457</v>
          </cell>
          <cell r="I5506" t="str">
            <v xml:space="preserve"> Ghulam Asghar4250110395987</v>
          </cell>
          <cell r="J5506" t="str">
            <v>INDIVIDUAL</v>
          </cell>
          <cell r="K5506" t="str">
            <v>Mr. Ghulam Asghar
CNIC #. 42501-1039598-7
CELL #. 0300-2545171</v>
          </cell>
          <cell r="L5506" t="str">
            <v xml:space="preserve"> D</v>
          </cell>
          <cell r="M5506" t="str">
            <v xml:space="preserve"> 09000596-SQ Motor</v>
          </cell>
          <cell r="N5506" t="str">
            <v>TOYOTA Hilux Revo 645B/18</v>
          </cell>
          <cell r="O5506" t="str">
            <v>2024</v>
          </cell>
          <cell r="P5506" t="str">
            <v>LD-3560</v>
          </cell>
          <cell r="Q5506" t="str">
            <v>1GD5454248</v>
          </cell>
          <cell r="R5506" t="str">
            <v>GUN126R-5563858</v>
          </cell>
          <cell r="T5506">
            <v>16604000</v>
          </cell>
          <cell r="U5506">
            <v>232995</v>
          </cell>
          <cell r="V5506">
            <v>265664</v>
          </cell>
          <cell r="W5506">
            <v>265660</v>
          </cell>
          <cell r="X5506">
            <v>0</v>
          </cell>
          <cell r="Y5506">
            <v>4</v>
          </cell>
        </row>
        <row r="5507">
          <cell r="B5507" t="str">
            <v>KHI/HO/D/MO/PC TPP/P/82548/01/2024</v>
          </cell>
          <cell r="E5507">
            <v>45317</v>
          </cell>
          <cell r="F5507">
            <v>45292</v>
          </cell>
          <cell r="G5507">
            <v>45657</v>
          </cell>
          <cell r="H5507" t="str">
            <v xml:space="preserve"> 08808750</v>
          </cell>
          <cell r="I5507" t="str">
            <v xml:space="preserve"> CAPITAL CAR RENTAL (PRIVATE) LIMITED</v>
          </cell>
          <cell r="J5507" t="str">
            <v>CORPORATE</v>
          </cell>
          <cell r="K5507" t="str">
            <v>Bank Alfalah Limited A/c. M/s. Capital Car Rental Private Limited</v>
          </cell>
          <cell r="L5507" t="str">
            <v xml:space="preserve"> D</v>
          </cell>
          <cell r="M5507" t="str">
            <v xml:space="preserve"> 09000221-Muhammad Irfan</v>
          </cell>
          <cell r="N5507" t="str">
            <v>HONDA CIVIC VTI ORIEL PT 
HONDA CIVIC VTI ORIEL PT 
HONDA CIVIC VTI ORIEL PT 
HONDA CIVIC VTI ORIEL PT 
HONDA CIVIC VTI ORIEL PT 
HONDA CIVIC VTI ORIEL PT 
HONDA CIVIC VTI ORIEL PT 
HONDA CIVIC VTI ORIEL PT 
HONDA CIVIC VTI ORIEL PT 
HONDA CIVIC VTI ORIEL PT 
TOYOTA COROLLA GLI
TOYOTA COROLLA GLI
TOYOTA COROLLA GLI
TOYOTA COROLLA GLI
TOYOTA COROLLA GLI</v>
          </cell>
          <cell r="O5507" t="str">
            <v>2019
2019
2019
2019
2019
2019
2019
2019
2019
2019
2019
2019
2019
2019
2019</v>
          </cell>
          <cell r="P5507" t="str">
            <v>BPX -211
BPX-212
ANC-962
ANC-958
ANX-651
ANX-653
APS-641
APS-642
APT-751
APT-752
APV-915
APV-916
APV-917
APV-918
APV-919</v>
          </cell>
          <cell r="Q5507" t="str">
            <v>R18Z12949760
R18Z12949755
R18Z12950285
R18Z12950276
R18Z12953579
R18Z12953578
R18Z12953375
R18Z12953610
R18Z12953973
R18Z12954109
Z566588
Z571275
Z570641
Z572102
Z572244</v>
          </cell>
          <cell r="R5507" t="str">
            <v>NFBFC6661KR053248
NFBFC666XKR053247
NFBFC6665KR053754
NFBFC6667KR053755
NFBFC666XKR056990
NFBFC6663KR056989
NFBFC6661KR056795
NFBFC6664KR057035
NFBFC6665KR057447
NFBFC6663KR057575
NZE170R-4192224
NZE170R-4197478
NZE170R-4197479
NZE170R-4197494
NZE170R-4197636</v>
          </cell>
          <cell r="T5507">
            <v>45500000</v>
          </cell>
          <cell r="U5507">
            <v>658509</v>
          </cell>
          <cell r="V5507">
            <v>750750</v>
          </cell>
          <cell r="W5507">
            <v>373324</v>
          </cell>
          <cell r="X5507">
            <v>0</v>
          </cell>
          <cell r="Y5507">
            <v>377426</v>
          </cell>
        </row>
        <row r="5508">
          <cell r="B5508" t="str">
            <v>KHI/HO/D/MO/PC TPP/P/82548/01/2024</v>
          </cell>
          <cell r="C5508" t="str">
            <v>KHI/HO/D/MO/PC TPP/E/43127/07/2024</v>
          </cell>
          <cell r="E5508">
            <v>45475</v>
          </cell>
          <cell r="F5508">
            <v>45292</v>
          </cell>
          <cell r="G5508">
            <v>45657</v>
          </cell>
          <cell r="H5508" t="str">
            <v xml:space="preserve"> 08808750</v>
          </cell>
          <cell r="I5508" t="str">
            <v xml:space="preserve"> CAPITAL CAR RENTAL (PRIVATE) LIMITED</v>
          </cell>
          <cell r="J5508" t="str">
            <v>CORPORATE</v>
          </cell>
          <cell r="L5508" t="str">
            <v xml:space="preserve"> D</v>
          </cell>
          <cell r="M5508" t="str">
            <v xml:space="preserve"> 09000221-Muhammad Irfan</v>
          </cell>
          <cell r="N5508" t="str">
            <v>HONDA CIVIC VTI ORIEL PT 
HONDA CIVIC VTI ORIEL PT 
HONDA CIVIC VTI ORIEL PT 
HONDA CIVIC VTI ORIEL PT 
HONDA CIVIC VTI ORIEL PT 
HONDA CIVIC VTI ORIEL PT 
HONDA CIVIC VTI ORIEL PT 
HONDA CIVIC VTI ORIEL PT 
HONDA CIVIC VTI ORIEL PT 
HONDA CIVIC VTI ORIEL PT 
TOYOTA COROLLA GLI
TOYOTA COROLLA GLI
TOYOTA COROLLA GLI
TOYOTA COROLLA GLI
TOYOTA COROLLA GLI</v>
          </cell>
          <cell r="O5508" t="str">
            <v>2019
2019
2019
2019
2019
2019
2019
2019
2019
2019
2019
2019
2019
2019
2019</v>
          </cell>
          <cell r="P5508" t="str">
            <v>BPX -211
BPX-212
ANC-962
ANC-958
ANX-651
ANX-653
APS-641
APS-642
APT-751
APT-752
APV-915
APV-916
APV-917
APV-918
APV-919</v>
          </cell>
          <cell r="Q5508" t="str">
            <v>R18Z12949760
R18Z12949755
R18Z12950285
R18Z12950276
R18Z12953579
R18Z12953578
R18Z12953375
R18Z12953610
R18Z12953973
R18Z12954109
Z566588
Z571275
Z570641
Z572102
Z572244</v>
          </cell>
          <cell r="R5508" t="str">
            <v>NFBFC6661KR053248
NFBFC666XKR053247
NFBFC6665KR053754
NFBFC6667KR053755
NFBFC666XKR056990
NFBFC6663KR056989
NFBFC6661KR056795
NFBFC6664KR057035
NFBFC6665KR057447
NFBFC6663KR057575
NZE170R-4192224
NZE170R-4197478
NZE170R-4197479
NZE170R-4197494
NZE170R-4197636</v>
          </cell>
          <cell r="T5508">
            <v>-45500000</v>
          </cell>
          <cell r="U5508">
            <v>-351810</v>
          </cell>
          <cell r="V5508">
            <v>-408099</v>
          </cell>
          <cell r="W5508">
            <v>0</v>
          </cell>
          <cell r="X5508">
            <v>0</v>
          </cell>
          <cell r="Y5508">
            <v>-408099</v>
          </cell>
        </row>
        <row r="5509">
          <cell r="B5509" t="str">
            <v>KHI/HO/D/MO/PC TPP/P/82549/01/2024</v>
          </cell>
          <cell r="E5509">
            <v>45317</v>
          </cell>
          <cell r="F5509">
            <v>45292</v>
          </cell>
          <cell r="G5509">
            <v>45657</v>
          </cell>
          <cell r="H5509" t="str">
            <v xml:space="preserve"> 08808750</v>
          </cell>
          <cell r="I5509" t="str">
            <v xml:space="preserve"> CAPITAL CAR RENTAL (PRIVATE) LIMITED</v>
          </cell>
          <cell r="J5509" t="str">
            <v>CORPORATE</v>
          </cell>
          <cell r="K5509" t="str">
            <v>Dubai Islamic Bank Pakistan Limited A/c. M/s. Capital Car Rental Private Limited</v>
          </cell>
          <cell r="L5509" t="str">
            <v xml:space="preserve"> D</v>
          </cell>
          <cell r="M5509" t="str">
            <v xml:space="preserve"> 09000221-Muhammad Irfan</v>
          </cell>
          <cell r="N5509" t="str">
            <v>HONDA CIVIC VTI ORIEL PT 
HONDA CIVIC VTI ORIEL PT 
HONDA CIVIC VTI ORIEL PT 
HONDA CIVIC VTI ORIEL PT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
TOYOTA COROLLA GLI</v>
          </cell>
          <cell r="O5509" t="str">
            <v>2019
2019
2019
2019
2019
2019
2019
2019
2019
2019
2019
2019
2019
2019
2019
2019
2019
2019
2019
2019
2019
2019
2019
2019
2019
2019
2019
2019
2019
2019
2019
2019
2019
2019</v>
          </cell>
          <cell r="P5509" t="str">
            <v>APG-636
APG-676
BQY-085
BQY-086
APA-641
APA-642
APA-643
APA-644
APA-645
APC-406
APC-408
APC-409
APC-417
APC-419
ANS-712
ANS-774
ANS-866
ANS-932
ANS-947
APF-996
APF-997
APF-998
APE-431
APE -433
BQV-126
BQV-134
BQV-135
BQV-138
BQV-139
BQV-146
APJ-547
APK-602
APK-603
APK-604</v>
          </cell>
          <cell r="Q5509" t="str">
            <v>R18Z12954460
R18Z12953514
R18Z12953236
R18Z12953229
Z566244
Z566248
Z565599
Z565557
Z566313
Z566217
Z566777
Z567062
Z566961
Z566963
Z566805
Z566962
Z566766
Z566810
Z566811
Z566958
Z566807
Z566210
Z566767
Z567005
Z569584
Z569552
Z569182
Z569229
Z569545
Z568393
Z568619
Z570201
Z570572
Z570551</v>
          </cell>
          <cell r="R5509" t="str">
            <v>NFBFC6668KR057944
NFBFC6662KR056918
NFBFC6661KR056649
NFBFC6665KR056654
NZE170R-4191532
NZE 170R-4191534
NZE170R-4191537
NZE170R-4191640
NZE170R-4191652
NZE170R-4192564
NZE170R-4192587
NZE170R-4192617
NZE170R-4192549
NZE170R-4192545
NZE170R-4192586
NZE170R-4192566
NZE170R-4192585
NZE170R-4192588
NZE170R-4192590
NZE170R-4192546
NZE170R-4192562
NZE170R-4192565
NZE170R-4192583
NZE170R-4192550
NZE170R-4194557
NZE170R-4194555
NZE170R-4194560
NZE170R-4194534
NZE170R-4194572
NZE170R-4194574
NZE170R-4195067
NZE170R-4195085
NZE170R-4195612
NZE170R-4195613</v>
          </cell>
          <cell r="T5509">
            <v>93800000</v>
          </cell>
          <cell r="U5509">
            <v>1357588</v>
          </cell>
          <cell r="V5509">
            <v>1547700</v>
          </cell>
          <cell r="W5509">
            <v>769622</v>
          </cell>
          <cell r="X5509">
            <v>0</v>
          </cell>
          <cell r="Y5509">
            <v>778078</v>
          </cell>
        </row>
        <row r="5510">
          <cell r="B5510" t="str">
            <v>KHI/HO/D/MO/PC TPP/P/82549/01/2024</v>
          </cell>
          <cell r="C5510" t="str">
            <v>KHI/HO/D/MO/PC TPP/E/41847/05/2024</v>
          </cell>
          <cell r="E5510">
            <v>45433</v>
          </cell>
          <cell r="F5510">
            <v>45292</v>
          </cell>
          <cell r="G5510">
            <v>45657</v>
          </cell>
          <cell r="H5510" t="str">
            <v xml:space="preserve"> 08808750</v>
          </cell>
          <cell r="I5510" t="str">
            <v xml:space="preserve"> CAPITAL CAR RENTAL (PRIVATE) LIMITED</v>
          </cell>
          <cell r="J5510" t="str">
            <v>CORPORATE</v>
          </cell>
          <cell r="K5510" t="str">
            <v>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
M/S. Capital Car Rental Private Limited</v>
          </cell>
          <cell r="L5510" t="str">
            <v xml:space="preserve"> D</v>
          </cell>
          <cell r="M5510" t="str">
            <v xml:space="preserve"> 09000221-Muhammad Irfan</v>
          </cell>
          <cell r="N5510" t="str">
            <v>HONDA CIVIC VTI  ORIEL PT
HONDA CIVIC VTI ORIEL PT 
HONDA CIVIC VTI ORIEL PT 
HONDA CIVIC VTI ORIEL PT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
TOYOTA COROLLA GLI M/T 1.</v>
          </cell>
          <cell r="O5510" t="str">
            <v>2019
2019
2019
2019
2019
2019
2019
2019
2019
2019
2019
2019
2019
2019
2019
2019
2019
2019
2019
2019
2019
2019
2019
2019
2019
2019
2019
2019
2019
2019
2019
2019
2019
2019</v>
          </cell>
          <cell r="P5510" t="str">
            <v>APG-636
APG-676
BQY-085
BQY-086
APA-641
APA-642
APA-643
APA-644
APA-645
APC-406
APC-408
APC-409
APC-417
APC-419
ANS-712
ANS-774
ANS-866
ANS-932
ANS-947
APF-996
APF-997
APF-998
APE-431
APE -433
BQV-126
BQV-134
BQV-135
BQV-138
BQV-139
BQV-146
APJ-547
APK-602
APK-603
APK-604</v>
          </cell>
          <cell r="Q5510" t="str">
            <v>R18Z12954460
R18Z12953514
R18Z12953236
R18Z12953229
Z566244
Z566248
Z565599
Z565557
Z566313
Z566217
Z566777
Z567062
Z566961
Z566963
Z566805
Z566962
Z566766
Z566810
Z566811
Z566958
Z566807
Z566210
Z566767
Z567005
Z569584
Z569552
Z569182
Z569229
Z569545
Z568393
Z568619
Z570201
Z570572
Z570551</v>
          </cell>
          <cell r="R5510" t="str">
            <v>NFBFC6668KR057944
NFBFC6662KR056918
NFBFC6661KR056649
NFBFC6665KR056654
NZE170R-4191532
NZE 170R-4191534
NZE170R-4191537
NZE170R-4191640
NZE170R-4191652
NZE170R-4192564
NZE170R-4192587
NZE170R-4192617
NZE170R-4192549
NZE170R-4192545
NZE170R-4192586
NZE170R-4192566
NZE170R-4192585
NZE170R-4192588
NZE170R-4192590
NZE170R-4192546
NZE170R-4192562
NZE170R-4192565
NZE170R-4192583
NZE170R-4192550
NZE170R-4194557
NZE170R-4194555
NZE170R-4194560
NZE170R-4194534
NZE170R-4194572
NZE170R-4194574
NZE170R-4195067
NZE170R-4195085
NZE170R-4195612
NZE170R-4195613</v>
          </cell>
          <cell r="T5510">
            <v>-93800000</v>
          </cell>
          <cell r="U5510">
            <v>-838326</v>
          </cell>
          <cell r="V5510">
            <v>-955691</v>
          </cell>
          <cell r="W5510">
            <v>0</v>
          </cell>
          <cell r="X5510">
            <v>0</v>
          </cell>
          <cell r="Y5510">
            <v>-955691</v>
          </cell>
        </row>
        <row r="5511">
          <cell r="B5511" t="str">
            <v>KHI/HO/D/MO/PC TPP/P/82550/01/2024</v>
          </cell>
          <cell r="E5511">
            <v>45317</v>
          </cell>
          <cell r="F5511">
            <v>45292</v>
          </cell>
          <cell r="G5511">
            <v>45657</v>
          </cell>
          <cell r="H5511" t="str">
            <v xml:space="preserve"> 08808750</v>
          </cell>
          <cell r="I5511" t="str">
            <v xml:space="preserve"> CAPITAL CAR RENTAL (PRIVATE) LIMITED</v>
          </cell>
          <cell r="J5511" t="str">
            <v>CORPORATE</v>
          </cell>
          <cell r="K5511" t="str">
            <v>Habib Bank Limited A/c. M/s. Capital Car Rental Private Limited</v>
          </cell>
          <cell r="L5511" t="str">
            <v xml:space="preserve"> D</v>
          </cell>
          <cell r="M5511" t="str">
            <v xml:space="preserve"> 09000221-Muhammad Irfan</v>
          </cell>
          <cell r="N5511" t="str">
            <v>TOYOTA HILUX REVO G DC A/
TOYOTA HILUX REVO G DC A/
TOYOTA HILUX REVO G DC A/
TOYOTA HILUX REVO G DC A/
TOYOTA HILUX REVO 4X4 AT
HONDA CIVIC VTI ORIEL PT/
HONDA CIVIC VTI ORIEL PT/</v>
          </cell>
          <cell r="O5511" t="str">
            <v>2022
2022
2022
2022
2023
2022
2022</v>
          </cell>
          <cell r="P5511" t="str">
            <v>LB-0261
LB-0262
LB-0263
LB-0327
LD-0578
BVR-336
BVR-337</v>
          </cell>
          <cell r="Q5511" t="str">
            <v>IGD5114315
IGD5114316
IGD5114308
IGD5114093
IGD5316814
R18Z16931050
R18Z16931222</v>
          </cell>
          <cell r="R5511" t="str">
            <v>GUN126R-5551343
GUN126R-5551503
GUN126R-5551517
GUN126R-5551421
GUN126R-5559951
NFBFC6668NR083643
NFBFC6666NR083804</v>
          </cell>
          <cell r="T5511">
            <v>51332200</v>
          </cell>
          <cell r="U5511">
            <v>742922</v>
          </cell>
          <cell r="V5511">
            <v>846981</v>
          </cell>
          <cell r="W5511">
            <v>268696</v>
          </cell>
          <cell r="X5511">
            <v>0</v>
          </cell>
          <cell r="Y5511">
            <v>578285</v>
          </cell>
        </row>
        <row r="5512">
          <cell r="B5512" t="str">
            <v>KHI/HO/D/MO/PC TPP/P/82550/01/2024</v>
          </cell>
          <cell r="C5512" t="str">
            <v>KHI/HO/D/MO/PC TPP/E/42238/06/2024</v>
          </cell>
          <cell r="E5512">
            <v>45448</v>
          </cell>
          <cell r="F5512">
            <v>45292</v>
          </cell>
          <cell r="G5512">
            <v>45657</v>
          </cell>
          <cell r="H5512" t="str">
            <v xml:space="preserve"> 08808750</v>
          </cell>
          <cell r="I5512" t="str">
            <v xml:space="preserve"> CAPITAL CAR RENTAL (PRIVATE) LIMITED</v>
          </cell>
          <cell r="J5512" t="str">
            <v>CORPORATE</v>
          </cell>
          <cell r="L5512" t="str">
            <v xml:space="preserve"> D</v>
          </cell>
          <cell r="M5512" t="str">
            <v xml:space="preserve"> 09000221-Muhammad Irfan</v>
          </cell>
          <cell r="N5512" t="str">
            <v>TOYOTA HILUX REVO G DC A/
TOYOTA HILUX REVO G DC A/
TOYOTA HILUX REVO G DC A/
TOYOTA HILUX REVO G DC A/
TOYOTA HILUX REVO 4X4 AT
HONDA CIVIC VTI ORIEL PT/
HONDA CIVIC VTI ORIEL PT/</v>
          </cell>
          <cell r="O5512" t="str">
            <v>2022
2022
2022
2022
2023
2022
2022</v>
          </cell>
          <cell r="P5512" t="str">
            <v>LB-0261
LB-0262
LB-0263
LB-0327
LD-0578
BVR-336
BVR-337</v>
          </cell>
          <cell r="Q5512" t="str">
            <v>IGD5114315
IGD5114316
IGD5114308
IGD5114093
IGD5316814
R18Z16931050
R18Z16931222</v>
          </cell>
          <cell r="R5512" t="str">
            <v>GUN126R-5551343
GUN126R-5551503
GUN126R-5551517
GUN126R-5551421
GUN126R-5559951
NFBFC6668NR083643
NFBFC6666NR083804</v>
          </cell>
          <cell r="T5512">
            <v>-51332200</v>
          </cell>
          <cell r="U5512">
            <v>-742924</v>
          </cell>
          <cell r="V5512">
            <v>-846983</v>
          </cell>
          <cell r="W5512">
            <v>0</v>
          </cell>
          <cell r="X5512">
            <v>0</v>
          </cell>
          <cell r="Y5512">
            <v>-846983</v>
          </cell>
        </row>
        <row r="5513">
          <cell r="B5513" t="str">
            <v>KHI/HO/D/MO/PC TPP/P/82552/01/2024</v>
          </cell>
          <cell r="E5513">
            <v>45317</v>
          </cell>
          <cell r="F5513">
            <v>45292</v>
          </cell>
          <cell r="G5513">
            <v>45657</v>
          </cell>
          <cell r="H5513" t="str">
            <v xml:space="preserve"> 08808750</v>
          </cell>
          <cell r="I5513" t="str">
            <v xml:space="preserve"> CAPITAL CAR RENTAL (PRIVATE) LIMITED</v>
          </cell>
          <cell r="J5513" t="str">
            <v>CORPORATE</v>
          </cell>
          <cell r="K5513" t="str">
            <v>Toyota Jhelum Motors Pvt. Ltd. A/c. M/s. Capital Car Rental Private Limited
NTN# 6062421-3 Contact# 0340-7868464</v>
          </cell>
          <cell r="L5513" t="str">
            <v xml:space="preserve"> D</v>
          </cell>
          <cell r="M5513" t="str">
            <v xml:space="preserve"> 09000221-Muhammad Irfan</v>
          </cell>
          <cell r="N5513" t="str">
            <v>TOYOTA YARIS 1.3 H CVT
TOYOTA YARIS 1.3 H CVT
TOYOTA Yaris ATIV X 1.5 (
TOYOTA Yaris ATIV X 1.5 (
TOYOTA Yaris ATIV X 1.5 (</v>
          </cell>
          <cell r="O5513" t="str">
            <v>2023
2023
2022
2022
2022</v>
          </cell>
          <cell r="P5513" t="str">
            <v>ANK-633
ANK-668
ANE-144
ANE-574
ANJ-877</v>
          </cell>
          <cell r="Q5513" t="str">
            <v>2A58840
2A58843
2A57875
2A57874
2A57849</v>
          </cell>
          <cell r="R5513" t="str">
            <v>NSP150R-7037409
NSP150R-7037410
NSP151R-9521221
NSP151R-9521219
NSP151R-9521209</v>
          </cell>
          <cell r="T5513">
            <v>21252500</v>
          </cell>
          <cell r="U5513">
            <v>307558</v>
          </cell>
          <cell r="V5513">
            <v>350666</v>
          </cell>
          <cell r="W5513">
            <v>174375</v>
          </cell>
          <cell r="X5513">
            <v>0</v>
          </cell>
          <cell r="Y5513">
            <v>176291</v>
          </cell>
        </row>
        <row r="5514">
          <cell r="B5514" t="str">
            <v>KHI/HO/D/MO/MC COMP/P/82555/01/2024</v>
          </cell>
          <cell r="E5514">
            <v>45317</v>
          </cell>
          <cell r="F5514">
            <v>45292</v>
          </cell>
          <cell r="G5514">
            <v>45657</v>
          </cell>
          <cell r="H5514" t="str">
            <v xml:space="preserve"> 08808750</v>
          </cell>
          <cell r="I5514" t="str">
            <v xml:space="preserve"> CAPITAL CAR RENTAL (PRIVATE) LIMITED</v>
          </cell>
          <cell r="J5514" t="str">
            <v>CORPORATE</v>
          </cell>
          <cell r="K5514" t="str">
            <v>M/s. Capital Car Rental Private Limited</v>
          </cell>
          <cell r="L5514" t="str">
            <v xml:space="preserve"> D</v>
          </cell>
          <cell r="M5514" t="str">
            <v xml:space="preserve"> 09000221-Muhammad Irfan</v>
          </cell>
          <cell r="N5514" t="str">
            <v>HONDA CDI-70</v>
          </cell>
          <cell r="O5514" t="str">
            <v>2023</v>
          </cell>
          <cell r="P5514" t="str">
            <v>ALX-6971</v>
          </cell>
          <cell r="Q5514" t="str">
            <v>E321153</v>
          </cell>
          <cell r="R5514" t="str">
            <v>GH963691</v>
          </cell>
          <cell r="T5514">
            <v>100000</v>
          </cell>
          <cell r="U5514">
            <v>4343</v>
          </cell>
          <cell r="V5514">
            <v>5000</v>
          </cell>
          <cell r="W5514">
            <v>2486</v>
          </cell>
          <cell r="X5514">
            <v>0</v>
          </cell>
          <cell r="Y5514">
            <v>2514</v>
          </cell>
        </row>
        <row r="5515">
          <cell r="B5515" t="str">
            <v>KHI/HO/D/MO/PC COMP/P/82584/01/2024</v>
          </cell>
          <cell r="E5515">
            <v>45320</v>
          </cell>
          <cell r="F5515">
            <v>45308</v>
          </cell>
          <cell r="G5515">
            <v>45673</v>
          </cell>
          <cell r="H5515" t="str">
            <v xml:space="preserve"> 08800735</v>
          </cell>
          <cell r="I5515" t="str">
            <v xml:space="preserve"> FACULTATIVE RE-TAKAFUL (FAQS)</v>
          </cell>
          <cell r="J5515" t="str">
            <v>CORPORATE</v>
          </cell>
          <cell r="K5515" t="str">
            <v>M/S. CARDIAC CARE  
LEADER POLICY NO. 2024/01/301/V01001DP0000039</v>
          </cell>
          <cell r="L5515" t="str">
            <v xml:space="preserve"> D</v>
          </cell>
          <cell r="M5515" t="str">
            <v xml:space="preserve"> 09000338-Jubilee General Insurance Company Limited (WTO)</v>
          </cell>
          <cell r="N5515" t="str">
            <v>AUDI E-TRON50 QUATTRO</v>
          </cell>
          <cell r="O5515" t="str">
            <v>2022</v>
          </cell>
          <cell r="T5515">
            <v>5000000</v>
          </cell>
          <cell r="U5515">
            <v>83722</v>
          </cell>
          <cell r="V5515">
            <v>83722</v>
          </cell>
          <cell r="W5515">
            <v>0</v>
          </cell>
          <cell r="X5515">
            <v>0</v>
          </cell>
          <cell r="Y5515">
            <v>83722</v>
          </cell>
        </row>
        <row r="5516">
          <cell r="B5516" t="str">
            <v>KHI/HO/D/MO/PC COMP/C/82587/141/01/2024</v>
          </cell>
          <cell r="E5516">
            <v>45320</v>
          </cell>
          <cell r="F5516">
            <v>45323</v>
          </cell>
          <cell r="G5516">
            <v>45688</v>
          </cell>
          <cell r="H5516" t="str">
            <v xml:space="preserve"> 08004847</v>
          </cell>
          <cell r="I5516" t="str">
            <v xml:space="preserve"> DUBAI ISLAMIC BANK PAKISTAN LIMITED</v>
          </cell>
          <cell r="J5516" t="str">
            <v>BANK</v>
          </cell>
          <cell r="K5516" t="str">
            <v>M/S. Dubai Islamic Bank (Pakistan) Limited 
User: Julia Barket</v>
          </cell>
          <cell r="L5516" t="str">
            <v xml:space="preserve"> D</v>
          </cell>
          <cell r="M5516" t="str">
            <v xml:space="preserve"> 09000210-Tariq Shahzad</v>
          </cell>
          <cell r="N5516" t="str">
            <v>CHANGAN ALSVIN LUMEIRE</v>
          </cell>
          <cell r="O5516" t="str">
            <v>2022</v>
          </cell>
          <cell r="P5516" t="str">
            <v>AXD-854</v>
          </cell>
          <cell r="Q5516" t="str">
            <v>531459</v>
          </cell>
          <cell r="R5516" t="str">
            <v>1006132</v>
          </cell>
          <cell r="S5516" t="str">
            <v>OLAISD300079452</v>
          </cell>
          <cell r="T5516">
            <v>2200650</v>
          </cell>
          <cell r="U5516">
            <v>38608</v>
          </cell>
          <cell r="V5516">
            <v>44013</v>
          </cell>
          <cell r="W5516">
            <v>0</v>
          </cell>
          <cell r="X5516">
            <v>0</v>
          </cell>
          <cell r="Y5516">
            <v>44013</v>
          </cell>
        </row>
        <row r="5517">
          <cell r="B5517" t="str">
            <v>KHI/HO/D/MO/PC COMP/C/82587/2/01/2024</v>
          </cell>
          <cell r="E5517">
            <v>45320</v>
          </cell>
          <cell r="F5517">
            <v>45302</v>
          </cell>
          <cell r="G5517">
            <v>45667</v>
          </cell>
          <cell r="H5517" t="str">
            <v xml:space="preserve"> 08004847</v>
          </cell>
          <cell r="I5517" t="str">
            <v xml:space="preserve"> DUBAI ISLAMIC BANK PAKISTAN LIMITED</v>
          </cell>
          <cell r="J5517" t="str">
            <v>BANK</v>
          </cell>
          <cell r="K5517" t="str">
            <v>M/S. Dubai Islamic Bank (Pakistan) Limited 
User: Muhammad Abdullah Ghazi</v>
          </cell>
          <cell r="L5517" t="str">
            <v xml:space="preserve"> D</v>
          </cell>
          <cell r="M5517" t="str">
            <v xml:space="preserve"> 09000210-Tariq Shahzad</v>
          </cell>
          <cell r="N5517" t="str">
            <v>SUZUKI CULTUS VXL EURO II</v>
          </cell>
          <cell r="O5517" t="str">
            <v>2019</v>
          </cell>
          <cell r="P5517" t="str">
            <v>AMD-503</v>
          </cell>
          <cell r="Q5517" t="str">
            <v>134253</v>
          </cell>
          <cell r="R5517" t="str">
            <v>10034255</v>
          </cell>
          <cell r="S5517" t="str">
            <v>PODRWP300042161</v>
          </cell>
          <cell r="T5517">
            <v>1148250</v>
          </cell>
          <cell r="U5517">
            <v>25181</v>
          </cell>
          <cell r="V5517">
            <v>28707</v>
          </cell>
          <cell r="W5517">
            <v>0</v>
          </cell>
          <cell r="X5517">
            <v>0</v>
          </cell>
          <cell r="Y5517">
            <v>28707</v>
          </cell>
        </row>
        <row r="5518">
          <cell r="B5518" t="str">
            <v>KHI/HO/D/MO/PC COMP/C/82587/276/01/2024</v>
          </cell>
          <cell r="C5518" t="str">
            <v>KHI/HO/D/MO/PC COMP/E/43417/00276/07/2024</v>
          </cell>
          <cell r="E5518">
            <v>45482</v>
          </cell>
          <cell r="F5518">
            <v>45298</v>
          </cell>
          <cell r="G5518">
            <v>45663</v>
          </cell>
          <cell r="H5518" t="str">
            <v xml:space="preserve"> 08004847</v>
          </cell>
          <cell r="I5518" t="str">
            <v xml:space="preserve"> DUBAI ISLAMIC BANK PAKISTAN LIMITED</v>
          </cell>
          <cell r="J5518" t="str">
            <v>BANK</v>
          </cell>
          <cell r="K5518" t="str">
            <v>M/S. Dubai Islamic Bank (Pakistan) Limited 
User: Asif Shafique</v>
          </cell>
          <cell r="L5518" t="str">
            <v xml:space="preserve"> D</v>
          </cell>
          <cell r="M5518" t="str">
            <v xml:space="preserve"> 09000210-Tariq Shahzad</v>
          </cell>
          <cell r="N5518" t="str">
            <v>SUZUKI WAGON R VXL</v>
          </cell>
          <cell r="O5518" t="str">
            <v>2022</v>
          </cell>
          <cell r="P5518" t="str">
            <v>AWW-453</v>
          </cell>
          <cell r="Q5518" t="str">
            <v>227148</v>
          </cell>
          <cell r="R5518" t="str">
            <v>10127157</v>
          </cell>
          <cell r="S5518" t="str">
            <v>OLAFSD300074582</v>
          </cell>
          <cell r="T5518">
            <v>1531500</v>
          </cell>
          <cell r="U5518">
            <v>17073</v>
          </cell>
          <cell r="V5518">
            <v>19805</v>
          </cell>
          <cell r="W5518">
            <v>19804</v>
          </cell>
          <cell r="X5518">
            <v>0</v>
          </cell>
          <cell r="Y5518">
            <v>1</v>
          </cell>
        </row>
        <row r="5519">
          <cell r="B5519" t="str">
            <v>KHI/HO/D/MO/PC COMP/C/82587/378/01/2024</v>
          </cell>
          <cell r="C5519" t="str">
            <v>KHI/HO/D/MO/PC COMP/E/37255/00378/02/2024</v>
          </cell>
          <cell r="E5519">
            <v>45342</v>
          </cell>
          <cell r="F5519">
            <v>45298</v>
          </cell>
          <cell r="G5519">
            <v>45663</v>
          </cell>
          <cell r="H5519" t="str">
            <v xml:space="preserve"> 08004847</v>
          </cell>
          <cell r="I5519" t="str">
            <v xml:space="preserve"> DUBAI ISLAMIC BANK PAKISTAN LIMITED</v>
          </cell>
          <cell r="J5519" t="str">
            <v>BANK</v>
          </cell>
          <cell r="K5519" t="str">
            <v>M/S. Dubai Islamic Bank (Pakistan) Limited 
User: Hamza Ahmad</v>
          </cell>
          <cell r="L5519" t="str">
            <v xml:space="preserve"> D</v>
          </cell>
          <cell r="M5519" t="str">
            <v xml:space="preserve"> 09000210-Tariq Shahzad</v>
          </cell>
          <cell r="N5519" t="str">
            <v>TOYOTA YARIS ATIV AT</v>
          </cell>
          <cell r="O5519" t="str">
            <v>2021</v>
          </cell>
          <cell r="P5519" t="str">
            <v>ABU-151</v>
          </cell>
          <cell r="Q5519" t="str">
            <v>2A17133</v>
          </cell>
          <cell r="R5519" t="str">
            <v>R-7010053</v>
          </cell>
          <cell r="S5519" t="str">
            <v>OLULHR300082967</v>
          </cell>
          <cell r="T5519">
            <v>820000</v>
          </cell>
          <cell r="U5519">
            <v>10080</v>
          </cell>
          <cell r="V5519">
            <v>11491</v>
          </cell>
          <cell r="W5519">
            <v>11000</v>
          </cell>
          <cell r="X5519">
            <v>0</v>
          </cell>
          <cell r="Y5519">
            <v>491</v>
          </cell>
        </row>
        <row r="5520">
          <cell r="B5520" t="str">
            <v>KHI/HO/D/MO/PD COMP/P/82588/01/2024</v>
          </cell>
          <cell r="E5520">
            <v>45320</v>
          </cell>
          <cell r="F5520">
            <v>45321</v>
          </cell>
          <cell r="G5520">
            <v>45686</v>
          </cell>
          <cell r="H5520" t="str">
            <v xml:space="preserve"> 08809631</v>
          </cell>
          <cell r="I5520" t="str">
            <v xml:space="preserve"> Mohammad Iqbal Rana (4210116934415)</v>
          </cell>
          <cell r="J5520" t="str">
            <v>INDIVIDUAL</v>
          </cell>
          <cell r="K5520" t="str">
            <v>Mr. Muhammad Iqbal Hassan
CNIC# 42101-1693441-5
CELL# 03462383743</v>
          </cell>
          <cell r="L5520" t="str">
            <v xml:space="preserve"> D</v>
          </cell>
          <cell r="M5520" t="str">
            <v xml:space="preserve"> 09000221-Muhammad Irfan</v>
          </cell>
          <cell r="N5520" t="str">
            <v>TOYOTA YARIS ATIV X CVT</v>
          </cell>
          <cell r="O5520" t="str">
            <v>2023</v>
          </cell>
          <cell r="P5520" t="str">
            <v>BYF-380</v>
          </cell>
          <cell r="Q5520" t="str">
            <v>2A57783</v>
          </cell>
          <cell r="R5520" t="str">
            <v>NSP151R-9521191</v>
          </cell>
          <cell r="T5520">
            <v>4000000</v>
          </cell>
          <cell r="U5520">
            <v>0</v>
          </cell>
          <cell r="V5520">
            <v>50</v>
          </cell>
          <cell r="W5520">
            <v>0</v>
          </cell>
          <cell r="X5520">
            <v>0</v>
          </cell>
          <cell r="Y5520">
            <v>50</v>
          </cell>
        </row>
        <row r="5521">
          <cell r="B5521" t="str">
            <v>KHI/HO/D/MO/PD COMP/P/82589/01/2024</v>
          </cell>
          <cell r="E5521">
            <v>45320</v>
          </cell>
          <cell r="F5521">
            <v>45319</v>
          </cell>
          <cell r="G5521">
            <v>45684</v>
          </cell>
          <cell r="H5521" t="str">
            <v xml:space="preserve"> 08804322</v>
          </cell>
          <cell r="I5521" t="str">
            <v xml:space="preserve"> Muhammad Mudabbir Khan</v>
          </cell>
          <cell r="J5521" t="str">
            <v>INDIVIDUAL</v>
          </cell>
          <cell r="K5521" t="str">
            <v>Mr. Muhammad Mudabbir Khan
CNIC# 42201-6220173-3
Cell No. 0331-3995149</v>
          </cell>
          <cell r="L5521" t="str">
            <v xml:space="preserve"> D</v>
          </cell>
          <cell r="M5521" t="str">
            <v xml:space="preserve"> 09000221-Muhammad Irfan</v>
          </cell>
          <cell r="N5521" t="str">
            <v>HONDA BRV S CVT</v>
          </cell>
          <cell r="O5521" t="str">
            <v>2022</v>
          </cell>
          <cell r="P5521" t="str">
            <v>BK-8593</v>
          </cell>
          <cell r="Q5521" t="str">
            <v>L15Z14810487</v>
          </cell>
          <cell r="R5521" t="str">
            <v>NFBDG1838NR027171</v>
          </cell>
          <cell r="T5521">
            <v>4314490</v>
          </cell>
          <cell r="U5521">
            <v>0</v>
          </cell>
          <cell r="V5521">
            <v>50</v>
          </cell>
          <cell r="W5521">
            <v>0</v>
          </cell>
          <cell r="X5521">
            <v>0</v>
          </cell>
          <cell r="Y5521">
            <v>50</v>
          </cell>
        </row>
        <row r="5522">
          <cell r="B5522" t="str">
            <v>LHR/LHR/F/MO/PC COMP/P/82613/01/2024</v>
          </cell>
          <cell r="D5522" t="str">
            <v>UBL INSURERS LIMITED - WINDOW TAKAFUL MULTAN BRANCH</v>
          </cell>
          <cell r="E5522">
            <v>45320</v>
          </cell>
          <cell r="F5522">
            <v>45197</v>
          </cell>
          <cell r="G5522">
            <v>45562</v>
          </cell>
          <cell r="H5522" t="str">
            <v xml:space="preserve"> 08802180</v>
          </cell>
          <cell r="I5522" t="str">
            <v xml:space="preserve"> UBL INSURERS LIMITED - WINDOW TAKAFUL MULTAN BRANCH</v>
          </cell>
          <cell r="J5522" t="str">
            <v>CORPORATE</v>
          </cell>
          <cell r="K5522" t="str">
            <v>M/S HABIB BANK LTD A/C.M/SS.M. FOOD MAKERS  LTD
LEADER POLICY NO: 2023016VPCOP00607</v>
          </cell>
          <cell r="L5522" t="str">
            <v xml:space="preserve"> F</v>
          </cell>
          <cell r="M5522" t="str">
            <v xml:space="preserve"> 09000320-Abdul Khaliq Khan</v>
          </cell>
          <cell r="N5522" t="str">
            <v>SUZUKI CULTUS VXR EURO-II</v>
          </cell>
          <cell r="O5522" t="str">
            <v>2016</v>
          </cell>
          <cell r="P5522" t="str">
            <v>LE-16A-2052</v>
          </cell>
          <cell r="Q5522" t="str">
            <v>629473</v>
          </cell>
          <cell r="R5522" t="str">
            <v>K536333</v>
          </cell>
          <cell r="T5522">
            <v>1800000</v>
          </cell>
          <cell r="U5522">
            <v>5538</v>
          </cell>
          <cell r="V5522">
            <v>6479</v>
          </cell>
          <cell r="W5522">
            <v>0</v>
          </cell>
          <cell r="X5522">
            <v>0</v>
          </cell>
          <cell r="Y5522">
            <v>6479</v>
          </cell>
        </row>
        <row r="5523">
          <cell r="B5523" t="str">
            <v>LHR/LHR/F/MO/PC COMP/P/82614/01/2024</v>
          </cell>
          <cell r="D5523" t="str">
            <v>UBL INSURERS LIMITED - WINDOW TAKAFUL MULTAN BRANCH</v>
          </cell>
          <cell r="E5523">
            <v>45320</v>
          </cell>
          <cell r="F5523">
            <v>45197</v>
          </cell>
          <cell r="G5523">
            <v>45562</v>
          </cell>
          <cell r="H5523" t="str">
            <v xml:space="preserve"> 08802180</v>
          </cell>
          <cell r="I5523" t="str">
            <v xml:space="preserve"> UBL INSURERS LIMITED - WINDOW TAKAFUL MULTAN BRANCH</v>
          </cell>
          <cell r="J5523" t="str">
            <v>CORPORATE</v>
          </cell>
          <cell r="K5523" t="str">
            <v>M/S. S M FOOD MAKERS LTD 
LEADER POLICY NO. 2023016VPCOP00605</v>
          </cell>
          <cell r="L5523" t="str">
            <v xml:space="preserve"> F</v>
          </cell>
          <cell r="M5523" t="str">
            <v xml:space="preserve"> 09000320-Abdul Khaliq Khan</v>
          </cell>
          <cell r="N5523" t="str">
            <v>SUZUKI CULTUS VXL EURO II
SUZUKI CULTUS VXL EURO II</v>
          </cell>
          <cell r="O5523" t="str">
            <v>2016
2016</v>
          </cell>
          <cell r="P5523" t="str">
            <v>MNE-16-346
MNE-16-341</v>
          </cell>
          <cell r="Q5523" t="str">
            <v>629462
629478</v>
          </cell>
          <cell r="R5523" t="str">
            <v>536311
536328</v>
          </cell>
          <cell r="T5523">
            <v>3600000</v>
          </cell>
          <cell r="U5523">
            <v>11077</v>
          </cell>
          <cell r="V5523">
            <v>12960</v>
          </cell>
          <cell r="W5523">
            <v>0</v>
          </cell>
          <cell r="X5523">
            <v>0</v>
          </cell>
          <cell r="Y5523">
            <v>12960</v>
          </cell>
        </row>
        <row r="5524">
          <cell r="B5524" t="str">
            <v>LHR/LHR/F/MO/PC COMP/P/82617/01/2024</v>
          </cell>
          <cell r="D5524" t="str">
            <v>UBL INSURERS LIMITED - WINDOW TAKAFUL MULTAN BRANCH</v>
          </cell>
          <cell r="E5524">
            <v>45320</v>
          </cell>
          <cell r="F5524">
            <v>45197</v>
          </cell>
          <cell r="G5524">
            <v>45562</v>
          </cell>
          <cell r="H5524" t="str">
            <v xml:space="preserve"> 08802180</v>
          </cell>
          <cell r="I5524" t="str">
            <v xml:space="preserve"> UBL INSURERS LIMITED - WINDOW TAKAFUL MULTAN BRANCH</v>
          </cell>
          <cell r="J5524" t="str">
            <v>CORPORATE</v>
          </cell>
          <cell r="K5524" t="str">
            <v>M/S BANK AL-HABIB LTD  A/C.M/S. S M .FOOD MAKER LTD
LEADER POLICY NO:2023016VPCOP00603</v>
          </cell>
          <cell r="L5524" t="str">
            <v xml:space="preserve"> F</v>
          </cell>
          <cell r="M5524" t="str">
            <v xml:space="preserve"> 09000320-Abdul Khaliq Khan</v>
          </cell>
          <cell r="N5524" t="str">
            <v>TOYOTA COROLLA ALTIS GRAN
TOYOTA COROLLA ALTIS GRAN</v>
          </cell>
          <cell r="O5524" t="str">
            <v>2018
2018</v>
          </cell>
          <cell r="P5524" t="str">
            <v>AKS-927
AKS-312</v>
          </cell>
          <cell r="Q5524" t="str">
            <v>Q334669
Q334655</v>
          </cell>
          <cell r="R5524" t="str">
            <v>7033794
7033780</v>
          </cell>
          <cell r="T5524">
            <v>9000000</v>
          </cell>
          <cell r="U5524">
            <v>27692</v>
          </cell>
          <cell r="V5524">
            <v>32400</v>
          </cell>
          <cell r="W5524">
            <v>0</v>
          </cell>
          <cell r="X5524">
            <v>0</v>
          </cell>
          <cell r="Y5524">
            <v>32400</v>
          </cell>
        </row>
        <row r="5525">
          <cell r="B5525" t="str">
            <v>LHR/LHR/F/MO/PC COMP/P/82620/01/2024</v>
          </cell>
          <cell r="D5525" t="str">
            <v>UBL INSURERS LIMITED - WINDOW TAKAFUL MULTAN BRANCH</v>
          </cell>
          <cell r="E5525">
            <v>45320</v>
          </cell>
          <cell r="F5525">
            <v>45200</v>
          </cell>
          <cell r="G5525">
            <v>45565</v>
          </cell>
          <cell r="H5525" t="str">
            <v xml:space="preserve"> 08802180</v>
          </cell>
          <cell r="I5525" t="str">
            <v xml:space="preserve"> UBL INSURERS LIMITED - WINDOW TAKAFUL MULTAN BRANCH</v>
          </cell>
          <cell r="J5525" t="str">
            <v>CORPORATE</v>
          </cell>
          <cell r="K5525" t="str">
            <v>M/S. HBL A/C M/S. VOLKA FOOD INTERNATIONAL LTD 
LEADER POLICY NO. 2023016VPCOP00601</v>
          </cell>
          <cell r="L5525" t="str">
            <v xml:space="preserve"> F</v>
          </cell>
          <cell r="M5525" t="str">
            <v xml:space="preserve"> 09000320-Abdul Khaliq Khan</v>
          </cell>
          <cell r="N5525" t="str">
            <v>HINO FS PRIME MOVER
HINO FS PRIME MOVER
HINO FS PRIME MOVER
HINO FS PRIME MOVER</v>
          </cell>
          <cell r="O5525" t="str">
            <v>2019
2019
2019
2019</v>
          </cell>
          <cell r="P5525" t="str">
            <v>LES-19-4609
LES-19-4605
LES-19-4606
LES-19-4608</v>
          </cell>
          <cell r="Q5525" t="str">
            <v>NM14169
NM14157	
NM14152	
NM14171</v>
          </cell>
          <cell r="R5525" t="str">
            <v>602003252
602003240
602003239
602003254</v>
          </cell>
          <cell r="T5525">
            <v>24000000</v>
          </cell>
          <cell r="U5525">
            <v>73846</v>
          </cell>
          <cell r="V5525">
            <v>86399</v>
          </cell>
          <cell r="W5525">
            <v>0</v>
          </cell>
          <cell r="X5525">
            <v>0</v>
          </cell>
          <cell r="Y5525">
            <v>86399</v>
          </cell>
        </row>
        <row r="5526">
          <cell r="B5526" t="str">
            <v>LHR/LHR/F/MO/PC COMP/P/82624/01/2024</v>
          </cell>
          <cell r="D5526" t="str">
            <v>UBL INSURERS LIMITED - WINDOW TAKAFUL MULTAN BRANCH</v>
          </cell>
          <cell r="E5526">
            <v>45320</v>
          </cell>
          <cell r="F5526">
            <v>45200</v>
          </cell>
          <cell r="G5526">
            <v>45565</v>
          </cell>
          <cell r="H5526" t="str">
            <v xml:space="preserve"> 08802180</v>
          </cell>
          <cell r="I5526" t="str">
            <v xml:space="preserve"> UBL INSURERS LIMITED - WINDOW TAKAFUL MULTAN BRANCH</v>
          </cell>
          <cell r="J5526" t="str">
            <v>CORPORATE</v>
          </cell>
          <cell r="K5526" t="str">
            <v>M/S. S.M. FOOD MAKERS  LTD 
LEADER POLICY NO. 2023016VPCOP00608</v>
          </cell>
          <cell r="L5526" t="str">
            <v xml:space="preserve"> F</v>
          </cell>
          <cell r="M5526" t="str">
            <v xml:space="preserve"> 09000320-Abdul Khaliq Khan</v>
          </cell>
          <cell r="N5526" t="str">
            <v>SUZUKI WAGON-R VXL E2
SUZUKI WAGON-R VXL E2
SUZUKI WAGON-R VXL E2</v>
          </cell>
          <cell r="O5526" t="str">
            <v>2017
2017
2017</v>
          </cell>
          <cell r="P5526" t="str">
            <v>MNE-17-726
MNE-17-742
MNE-17-739</v>
          </cell>
          <cell r="Q5526" t="str">
            <v>140759
140771	
140754</v>
          </cell>
          <cell r="R5526" t="str">
            <v>10040747
10040755
10040741</v>
          </cell>
          <cell r="T5526">
            <v>6900000</v>
          </cell>
          <cell r="U5526">
            <v>21231</v>
          </cell>
          <cell r="V5526">
            <v>24840</v>
          </cell>
          <cell r="W5526">
            <v>0</v>
          </cell>
          <cell r="X5526">
            <v>0</v>
          </cell>
          <cell r="Y5526">
            <v>24840</v>
          </cell>
        </row>
        <row r="5527">
          <cell r="B5527" t="str">
            <v>LHR/LHR/F/MO/PC COMP/P/82626/01/2024</v>
          </cell>
          <cell r="D5527" t="str">
            <v>UBL INSURERS LIMITED - WINDOW TAKAFUL MULTAN BRANCH</v>
          </cell>
          <cell r="E5527">
            <v>45320</v>
          </cell>
          <cell r="F5527">
            <v>45197</v>
          </cell>
          <cell r="G5527">
            <v>45562</v>
          </cell>
          <cell r="H5527" t="str">
            <v xml:space="preserve"> 08802180</v>
          </cell>
          <cell r="I5527" t="str">
            <v xml:space="preserve"> UBL INSURERS LIMITED - WINDOW TAKAFUL MULTAN BRANCH</v>
          </cell>
          <cell r="J5527" t="str">
            <v>CORPORATE</v>
          </cell>
          <cell r="K5527" t="str">
            <v>M/S BANK AL-HABIB LTD A/C  M/S.VISION FOODS 
AND PACKAGING LIMITED 
LEADER POLICY NO. 2023016VPCOP00602</v>
          </cell>
          <cell r="L5527" t="str">
            <v xml:space="preserve"> F</v>
          </cell>
          <cell r="M5527" t="str">
            <v xml:space="preserve"> 09000320-Abdul Khaliq Khan</v>
          </cell>
          <cell r="N5527" t="str">
            <v>SUZUKI CULTUS VXR EURO-II
SUZUKI CULTUS VXR EURO-II
SUZUKI CULTUS VXL EURO II</v>
          </cell>
          <cell r="O5527" t="str">
            <v>2018
2018
2018</v>
          </cell>
          <cell r="P5527" t="str">
            <v>LEB-18A-1204
LEB-18A-1209
LEB-18A-1176</v>
          </cell>
          <cell r="Q5527" t="str">
            <v>PK10K125604
PK10K127416
PK10K125831</v>
          </cell>
          <cell r="R5527" t="str">
            <v>NF1AVK31H100
NF1AVK31H10027402
NF1AVK31H10025805</v>
          </cell>
          <cell r="T5527">
            <v>7500000</v>
          </cell>
          <cell r="U5527">
            <v>23077</v>
          </cell>
          <cell r="V5527">
            <v>27000</v>
          </cell>
          <cell r="W5527">
            <v>0</v>
          </cell>
          <cell r="X5527">
            <v>0</v>
          </cell>
          <cell r="Y5527">
            <v>27000</v>
          </cell>
        </row>
        <row r="5528">
          <cell r="B5528" t="str">
            <v>LHR/LHR/F/MO/PC COMP/P/82629/01/2024</v>
          </cell>
          <cell r="D5528" t="str">
            <v>UBL INSURERS LIMITED - WINDOW TAKAFUL MULTAN BRANCH</v>
          </cell>
          <cell r="E5528">
            <v>45320</v>
          </cell>
          <cell r="F5528">
            <v>45191</v>
          </cell>
          <cell r="G5528">
            <v>45556</v>
          </cell>
          <cell r="H5528" t="str">
            <v xml:space="preserve"> 08802180</v>
          </cell>
          <cell r="I5528" t="str">
            <v xml:space="preserve"> UBL INSURERS LIMITED - WINDOW TAKAFUL MULTAN BRANCH</v>
          </cell>
          <cell r="J5528" t="str">
            <v>CORPORATE</v>
          </cell>
          <cell r="K5528" t="str">
            <v>M/S. MUHAMMAD SAQIB SAJJAD  
LEADER POLICY NO. 2023016VPCOP00600</v>
          </cell>
          <cell r="L5528" t="str">
            <v xml:space="preserve"> F</v>
          </cell>
          <cell r="M5528" t="str">
            <v xml:space="preserve"> 09000320-Abdul Khaliq Khan</v>
          </cell>
          <cell r="N5528" t="str">
            <v>SUZUKI ALTO VXL AGS E-2</v>
          </cell>
          <cell r="O5528" t="str">
            <v>2023</v>
          </cell>
          <cell r="P5528" t="str">
            <v>APU-667</v>
          </cell>
          <cell r="Q5528" t="str">
            <v>276132</v>
          </cell>
          <cell r="R5528" t="str">
            <v>1176149</v>
          </cell>
          <cell r="T5528">
            <v>2400000</v>
          </cell>
          <cell r="U5528">
            <v>9231</v>
          </cell>
          <cell r="V5528">
            <v>10800</v>
          </cell>
          <cell r="W5528">
            <v>0</v>
          </cell>
          <cell r="X5528">
            <v>0</v>
          </cell>
          <cell r="Y5528">
            <v>10800</v>
          </cell>
        </row>
        <row r="5529">
          <cell r="B5529" t="str">
            <v>LHR/LHR/F/MO/PC COMP/P/82630/01/2024</v>
          </cell>
          <cell r="D5529" t="str">
            <v>UBL INSURERS LIMITED - WINDOW TAKAFUL MULTAN BRANCH</v>
          </cell>
          <cell r="E5529">
            <v>45320</v>
          </cell>
          <cell r="F5529">
            <v>45179</v>
          </cell>
          <cell r="G5529">
            <v>45544</v>
          </cell>
          <cell r="H5529" t="str">
            <v xml:space="preserve"> 08802180</v>
          </cell>
          <cell r="I5529" t="str">
            <v xml:space="preserve"> UBL INSURERS LIMITED - WINDOW TAKAFUL MULTAN BRANCH</v>
          </cell>
          <cell r="J5529" t="str">
            <v>CORPORATE</v>
          </cell>
          <cell r="K5529" t="str">
            <v>M/S. FINE CROP SCIENCES PVT LTD  
LEADER POLICY NO. 2023016VPCOP00585</v>
          </cell>
          <cell r="L5529" t="str">
            <v xml:space="preserve"> F</v>
          </cell>
          <cell r="M5529" t="str">
            <v xml:space="preserve"> 09000320-Abdul Khaliq Khan</v>
          </cell>
          <cell r="N5529" t="str">
            <v>SUZUKI CULTUS VXR EURO-II</v>
          </cell>
          <cell r="O5529" t="str">
            <v>2022</v>
          </cell>
          <cell r="P5529" t="str">
            <v>AMB-959</v>
          </cell>
          <cell r="Q5529" t="str">
            <v>200931</v>
          </cell>
          <cell r="R5529" t="str">
            <v>10100953</v>
          </cell>
          <cell r="T5529">
            <v>2774000</v>
          </cell>
          <cell r="U5529">
            <v>11381</v>
          </cell>
          <cell r="V5529">
            <v>13316</v>
          </cell>
          <cell r="W5529">
            <v>0</v>
          </cell>
          <cell r="X5529">
            <v>0</v>
          </cell>
          <cell r="Y5529">
            <v>13316</v>
          </cell>
        </row>
        <row r="5530">
          <cell r="B5530" t="str">
            <v>LHR/LHR/F/MO/PC COMP/P/82633/01/2024</v>
          </cell>
          <cell r="D5530" t="str">
            <v>UBL INSURERS LIMITED - WINDOW TAKAFUL MULTAN BRANCH</v>
          </cell>
          <cell r="E5530">
            <v>45320</v>
          </cell>
          <cell r="F5530">
            <v>45201</v>
          </cell>
          <cell r="G5530">
            <v>45566</v>
          </cell>
          <cell r="H5530" t="str">
            <v xml:space="preserve"> 08802180</v>
          </cell>
          <cell r="I5530" t="str">
            <v xml:space="preserve"> UBL INSURERS LIMITED - WINDOW TAKAFUL MULTAN BRANCH</v>
          </cell>
          <cell r="J5530" t="str">
            <v>CORPORATE</v>
          </cell>
          <cell r="K5530" t="str">
            <v>M/S. NUCHEM (Private) LIMITED
LEADER POLICY NO. 2023016VPCOP00613</v>
          </cell>
          <cell r="L5530" t="str">
            <v xml:space="preserve"> F</v>
          </cell>
          <cell r="M5530" t="str">
            <v xml:space="preserve"> 09000320-Abdul Khaliq Khan</v>
          </cell>
          <cell r="N5530" t="str">
            <v>SUZUKI CULTUS VXR</v>
          </cell>
          <cell r="O5530" t="str">
            <v>2021</v>
          </cell>
          <cell r="P5530" t="str">
            <v>AFD-607</v>
          </cell>
          <cell r="Q5530" t="str">
            <v>180160</v>
          </cell>
          <cell r="R5530" t="str">
            <v>10080130</v>
          </cell>
          <cell r="T5530">
            <v>2400000</v>
          </cell>
          <cell r="U5530">
            <v>7385</v>
          </cell>
          <cell r="V5530">
            <v>8641</v>
          </cell>
          <cell r="W5530">
            <v>0</v>
          </cell>
          <cell r="X5530">
            <v>0</v>
          </cell>
          <cell r="Y5530">
            <v>8641</v>
          </cell>
        </row>
        <row r="5531">
          <cell r="B5531" t="str">
            <v>LHR/LHR/F/MO/PC COMP/P/82634/01/2024</v>
          </cell>
          <cell r="D5531" t="str">
            <v>UBL INSURERS LIMITED - WINDOW TAKAFUL MULTAN BRANCH</v>
          </cell>
          <cell r="E5531">
            <v>45320</v>
          </cell>
          <cell r="F5531">
            <v>45204</v>
          </cell>
          <cell r="G5531">
            <v>45569</v>
          </cell>
          <cell r="H5531" t="str">
            <v xml:space="preserve"> 08802180</v>
          </cell>
          <cell r="I5531" t="str">
            <v xml:space="preserve"> UBL INSURERS LIMITED - WINDOW TAKAFUL MULTAN BRANCH</v>
          </cell>
          <cell r="J5531" t="str">
            <v>CORPORATE</v>
          </cell>
          <cell r="K5531" t="str">
            <v>M/S. NUCHEM PVT LTD  
LEADER POLICY NO. 2023016VPCOP00614</v>
          </cell>
          <cell r="L5531" t="str">
            <v xml:space="preserve"> F</v>
          </cell>
          <cell r="M5531" t="str">
            <v xml:space="preserve"> 09000320-Abdul Khaliq Khan</v>
          </cell>
          <cell r="N5531" t="str">
            <v>SUZUKI CULTUS VXR EURO-II</v>
          </cell>
          <cell r="O5531" t="str">
            <v>2022</v>
          </cell>
          <cell r="P5531" t="str">
            <v>AHY-127</v>
          </cell>
          <cell r="Q5531" t="str">
            <v>192452</v>
          </cell>
          <cell r="R5531" t="str">
            <v>100924447</v>
          </cell>
          <cell r="T5531">
            <v>2500000</v>
          </cell>
          <cell r="U5531">
            <v>7692</v>
          </cell>
          <cell r="V5531">
            <v>9000</v>
          </cell>
          <cell r="W5531">
            <v>0</v>
          </cell>
          <cell r="X5531">
            <v>0</v>
          </cell>
          <cell r="Y5531">
            <v>9000</v>
          </cell>
        </row>
        <row r="5532">
          <cell r="B5532" t="str">
            <v>KHI/HO/D/MO/PD COMP/P/82635/01/2024</v>
          </cell>
          <cell r="C5532" t="str">
            <v>KHI/HO/D/MO/PD COMP/E/37601/02/2024</v>
          </cell>
          <cell r="E5532">
            <v>45351</v>
          </cell>
          <cell r="F5532">
            <v>45289</v>
          </cell>
          <cell r="G5532">
            <v>45654</v>
          </cell>
          <cell r="H5532" t="str">
            <v xml:space="preserve"> 08815693</v>
          </cell>
          <cell r="I5532" t="str">
            <v xml:space="preserve"> Sohail Iqbal(3410124870943)</v>
          </cell>
          <cell r="J5532" t="str">
            <v>INDIVIDUAL</v>
          </cell>
          <cell r="L5532" t="str">
            <v xml:space="preserve"> D</v>
          </cell>
          <cell r="M5532" t="str">
            <v xml:space="preserve"> 09000210-Tariq Shahzad</v>
          </cell>
          <cell r="U5532">
            <v>1281</v>
          </cell>
          <cell r="V5532">
            <v>1461</v>
          </cell>
          <cell r="W5532">
            <v>0</v>
          </cell>
          <cell r="X5532">
            <v>0</v>
          </cell>
          <cell r="Y5532">
            <v>1461</v>
          </cell>
        </row>
        <row r="5533">
          <cell r="B5533" t="str">
            <v>LHR/LHR/F/MO/PC COMP/P/82636/01/2024</v>
          </cell>
          <cell r="D5533" t="str">
            <v>UBL INSURERS LIMITED - WINDOW TAKAFUL MULTAN BRANCH</v>
          </cell>
          <cell r="E5533">
            <v>45320</v>
          </cell>
          <cell r="F5533">
            <v>45195</v>
          </cell>
          <cell r="G5533">
            <v>45560</v>
          </cell>
          <cell r="H5533" t="str">
            <v xml:space="preserve"> 08802180</v>
          </cell>
          <cell r="I5533" t="str">
            <v xml:space="preserve"> UBL INSURERS LIMITED - WINDOW TAKAFUL MULTAN BRANCH</v>
          </cell>
          <cell r="J5533" t="str">
            <v>CORPORATE</v>
          </cell>
          <cell r="K5533" t="str">
            <v>M/S. SHAMIM AND CO PVT LTD  
LEADER POLICY NO. 2023016VPCOP00609
COVERAGE FROM 26/09/2023 TO 25/05/2024</v>
          </cell>
          <cell r="L5533" t="str">
            <v xml:space="preserve"> F</v>
          </cell>
          <cell r="M5533" t="str">
            <v xml:space="preserve"> 09000320-Abdul Khaliq Khan</v>
          </cell>
          <cell r="N5533" t="str">
            <v>HYUNDAI TUSCON AWD</v>
          </cell>
          <cell r="O5533" t="str">
            <v>2023</v>
          </cell>
          <cell r="P5533" t="str">
            <v>APV-885</v>
          </cell>
          <cell r="Q5533" t="str">
            <v>363110</v>
          </cell>
          <cell r="R5533" t="str">
            <v>214700</v>
          </cell>
          <cell r="T5533">
            <v>9079000</v>
          </cell>
          <cell r="U5533">
            <v>12361</v>
          </cell>
          <cell r="V5533">
            <v>14463</v>
          </cell>
          <cell r="W5533">
            <v>0</v>
          </cell>
          <cell r="X5533">
            <v>0</v>
          </cell>
          <cell r="Y5533">
            <v>14463</v>
          </cell>
        </row>
        <row r="5534">
          <cell r="B5534" t="str">
            <v>LHR/LHR/F/MO/PC COMP/P/82640/01/2024</v>
          </cell>
          <cell r="D5534" t="str">
            <v>UBL INSURERS LIMITED - WINDOW TAKAFUL MULTAN BRANCH</v>
          </cell>
          <cell r="E5534">
            <v>45320</v>
          </cell>
          <cell r="F5534">
            <v>45212</v>
          </cell>
          <cell r="G5534">
            <v>45577</v>
          </cell>
          <cell r="H5534" t="str">
            <v xml:space="preserve"> 08802180</v>
          </cell>
          <cell r="I5534" t="str">
            <v xml:space="preserve"> UBL INSURERS LIMITED - WINDOW TAKAFUL MULTAN BRANCH</v>
          </cell>
          <cell r="J5534" t="str">
            <v>CORPORATE</v>
          </cell>
          <cell r="K5534" t="str">
            <v>M/S. UBL A/C AWAIS TARIQ  
LEADER POLICY NO. 2023T16VPCOP00117</v>
          </cell>
          <cell r="L5534" t="str">
            <v xml:space="preserve"> F</v>
          </cell>
          <cell r="M5534" t="str">
            <v xml:space="preserve"> 09000320-Abdul Khaliq Khan</v>
          </cell>
          <cell r="N5534" t="str">
            <v>SUZUKI ALTO VXR E-2</v>
          </cell>
          <cell r="O5534" t="str">
            <v>2022</v>
          </cell>
          <cell r="Q5534" t="str">
            <v>251004</v>
          </cell>
          <cell r="R5534" t="str">
            <v>1151010</v>
          </cell>
          <cell r="T5534">
            <v>2000000</v>
          </cell>
          <cell r="U5534">
            <v>8205</v>
          </cell>
          <cell r="V5534">
            <v>9600</v>
          </cell>
          <cell r="W5534">
            <v>0</v>
          </cell>
          <cell r="X5534">
            <v>0</v>
          </cell>
          <cell r="Y5534">
            <v>9600</v>
          </cell>
        </row>
        <row r="5535">
          <cell r="B5535" t="str">
            <v>LHR/LHR/F/MO/PC COMP/P/82694/01/2024</v>
          </cell>
          <cell r="D5535" t="str">
            <v>UBL INSURERS LIMITED - WINDOW TAKAFUL MULTAN BRANCH</v>
          </cell>
          <cell r="E5535">
            <v>45321</v>
          </cell>
          <cell r="F5535">
            <v>45211</v>
          </cell>
          <cell r="G5535">
            <v>45576</v>
          </cell>
          <cell r="H5535" t="str">
            <v xml:space="preserve"> 08802180</v>
          </cell>
          <cell r="I5535" t="str">
            <v xml:space="preserve"> UBL INSURERS LIMITED - WINDOW TAKAFUL MULTAN BRANCH</v>
          </cell>
          <cell r="J5535" t="str">
            <v>CORPORATE</v>
          </cell>
          <cell r="K5535" t="str">
            <v>M/S. BAFL / MR HAMID RAZA  C/O AGGRIO PAK LTD 
LEADER POLICY NO. 2023016VPCOP00635</v>
          </cell>
          <cell r="L5535" t="str">
            <v xml:space="preserve"> F</v>
          </cell>
          <cell r="M5535" t="str">
            <v xml:space="preserve"> 09000320-Abdul Khaliq Khan</v>
          </cell>
          <cell r="N5535" t="str">
            <v>SUZUKI WAGON-R VXL E2</v>
          </cell>
          <cell r="O5535" t="str">
            <v>2020</v>
          </cell>
          <cell r="P5535" t="str">
            <v>LEB-20-5541</v>
          </cell>
          <cell r="Q5535" t="str">
            <v>578558</v>
          </cell>
          <cell r="R5535" t="str">
            <v>4206125</v>
          </cell>
          <cell r="T5535">
            <v>3200000</v>
          </cell>
          <cell r="U5535">
            <v>14769</v>
          </cell>
          <cell r="V5535">
            <v>17280</v>
          </cell>
          <cell r="W5535">
            <v>0</v>
          </cell>
          <cell r="X5535">
            <v>0</v>
          </cell>
          <cell r="Y5535">
            <v>17280</v>
          </cell>
        </row>
        <row r="5536">
          <cell r="B5536" t="str">
            <v>LHR/LHR/F/MO/PC COMP/P/82709/01/2024</v>
          </cell>
          <cell r="D5536" t="str">
            <v>UBL INSURERS LIMITED - WINDOW TAKAFUL MULTAN BRANCH</v>
          </cell>
          <cell r="E5536">
            <v>45321</v>
          </cell>
          <cell r="F5536">
            <v>45211</v>
          </cell>
          <cell r="G5536">
            <v>45576</v>
          </cell>
          <cell r="H5536" t="str">
            <v xml:space="preserve"> 08802180</v>
          </cell>
          <cell r="I5536" t="str">
            <v xml:space="preserve"> UBL INSURERS LIMITED - WINDOW TAKAFUL MULTAN BRANCH</v>
          </cell>
          <cell r="J5536" t="str">
            <v>CORPORATE</v>
          </cell>
          <cell r="K5536" t="str">
            <v>M/S. BAFL / MUHAMMAD ASIF ASHRAF  / AGGRIO PAK PVT LTD 
LEADER POLICY NO. 2023016VPCOP00637</v>
          </cell>
          <cell r="L5536" t="str">
            <v xml:space="preserve"> F</v>
          </cell>
          <cell r="M5536" t="str">
            <v xml:space="preserve"> 09000320-Abdul Khaliq Khan</v>
          </cell>
          <cell r="N5536" t="str">
            <v>TOYOTA Yaris ATIV 1.3 (CV</v>
          </cell>
          <cell r="O5536" t="str">
            <v>2021</v>
          </cell>
          <cell r="P5536" t="str">
            <v>AFY-263</v>
          </cell>
          <cell r="Q5536" t="str">
            <v>29267</v>
          </cell>
          <cell r="R5536" t="str">
            <v>7017933</v>
          </cell>
          <cell r="T5536">
            <v>4000000</v>
          </cell>
          <cell r="U5536">
            <v>18462</v>
          </cell>
          <cell r="V5536">
            <v>21601</v>
          </cell>
          <cell r="W5536">
            <v>0</v>
          </cell>
          <cell r="X5536">
            <v>0</v>
          </cell>
          <cell r="Y5536">
            <v>21601</v>
          </cell>
        </row>
        <row r="5537">
          <cell r="B5537" t="str">
            <v>LHR/LHR/F/MO/PC COMP/P/82712/01/2024</v>
          </cell>
          <cell r="D5537" t="str">
            <v>UBL INSURERS LIMITED - WINDOW TAKAFUL MULTAN BRANCH</v>
          </cell>
          <cell r="E5537">
            <v>45321</v>
          </cell>
          <cell r="F5537">
            <v>45230</v>
          </cell>
          <cell r="G5537">
            <v>45595</v>
          </cell>
          <cell r="H5537" t="str">
            <v xml:space="preserve"> 08802180</v>
          </cell>
          <cell r="I5537" t="str">
            <v xml:space="preserve"> UBL INSURERS LIMITED - WINDOW TAKAFUL MULTAN BRANCH</v>
          </cell>
          <cell r="J5537" t="str">
            <v>CORPORATE</v>
          </cell>
          <cell r="K5537" t="str">
            <v>M/S. SONERI BANK LTD A/C M/S.  AGGRIO PAK PVT LTD 
LEADER POLICY NO. 2023016VPCOP00636</v>
          </cell>
          <cell r="L5537" t="str">
            <v xml:space="preserve"> F</v>
          </cell>
          <cell r="M5537" t="str">
            <v xml:space="preserve"> 09000320-Abdul Khaliq Khan</v>
          </cell>
          <cell r="N5537" t="str">
            <v>SUZUKI SWIFT DLX EURO II
SUZUKI SWIFT DLX EURO II
SUZUKI SWIFT DLX EURO II
SUZUKI SWIFT DLX EURO II
SUZUKI SWIFT DLX EURO II</v>
          </cell>
          <cell r="O5537" t="str">
            <v>2022
2022
2022
2022
2022</v>
          </cell>
          <cell r="Q5537" t="str">
            <v>109164
109150	
109181	
109183	
109127</v>
          </cell>
          <cell r="R5537" t="str">
            <v>1009168
1009170
1009202
1009183
1009133</v>
          </cell>
          <cell r="T5537">
            <v>21500000</v>
          </cell>
          <cell r="U5537">
            <v>99231</v>
          </cell>
          <cell r="V5537">
            <v>116100</v>
          </cell>
          <cell r="W5537">
            <v>0</v>
          </cell>
          <cell r="X5537">
            <v>0</v>
          </cell>
          <cell r="Y5537">
            <v>116100</v>
          </cell>
        </row>
        <row r="5538">
          <cell r="B5538" t="str">
            <v>LHR/LHR/F/MO/PC COMP/P/82720/01/2024</v>
          </cell>
          <cell r="D5538" t="str">
            <v>UBL INSURERS LIMITED - WINDOW TAKAFUL MULTAN BRANCH</v>
          </cell>
          <cell r="E5538">
            <v>45321</v>
          </cell>
          <cell r="F5538">
            <v>45224</v>
          </cell>
          <cell r="G5538">
            <v>45589</v>
          </cell>
          <cell r="H5538" t="str">
            <v xml:space="preserve"> 08802180</v>
          </cell>
          <cell r="I5538" t="str">
            <v xml:space="preserve"> UBL INSURERS LIMITED - WINDOW TAKAFUL MULTAN BRANCH</v>
          </cell>
          <cell r="J5538" t="str">
            <v>CORPORATE</v>
          </cell>
          <cell r="K5538" t="str">
            <v>M/S. SONERI BANK LTD A/C M/S.  AGGRIO PAK PVT LTD 
LEADER POLICY NO. 2023016VPCOP00634</v>
          </cell>
          <cell r="L5538" t="str">
            <v xml:space="preserve"> F</v>
          </cell>
          <cell r="M5538" t="str">
            <v xml:space="preserve"> 09000320-Abdul Khaliq Khan</v>
          </cell>
          <cell r="N5538" t="str">
            <v>SUZUKI WAGON-R VXR
SUZUKI WAGON-R VXR
SUZUKI WAGON-R VXR
SUZUKI WAGON-R VXR
SUZUKI WAGON-R VXR
SUZUKI WAGON-R VXR
SUZUKI WAGON-R VXR</v>
          </cell>
          <cell r="O5538" t="str">
            <v>2023
2023
2023
2023
2023
2023
2023</v>
          </cell>
          <cell r="Q5538" t="str">
            <v>240749
242019	
239083	
240706
240811
241155</v>
          </cell>
          <cell r="R5538" t="str">
            <v>10141105
10140749
10142015
10139076
10140693
10140816
10141155</v>
          </cell>
          <cell r="T5538">
            <v>24500000</v>
          </cell>
          <cell r="U5538">
            <v>113077</v>
          </cell>
          <cell r="V5538">
            <v>132300</v>
          </cell>
          <cell r="W5538">
            <v>0</v>
          </cell>
          <cell r="X5538">
            <v>0</v>
          </cell>
          <cell r="Y5538">
            <v>132300</v>
          </cell>
        </row>
        <row r="5539">
          <cell r="B5539" t="str">
            <v>LHR/LHR/F/MO/PC COMP/P/82726/01/2024</v>
          </cell>
          <cell r="D5539" t="str">
            <v>UBL INSURERS LIMITED - WINDOW TAKAFUL MULTAN BRANCH</v>
          </cell>
          <cell r="E5539">
            <v>45321</v>
          </cell>
          <cell r="F5539">
            <v>45211</v>
          </cell>
          <cell r="G5539">
            <v>45576</v>
          </cell>
          <cell r="H5539" t="str">
            <v xml:space="preserve"> 08802180</v>
          </cell>
          <cell r="I5539" t="str">
            <v xml:space="preserve"> UBL INSURERS LIMITED - WINDOW TAKAFUL MULTAN BRANCH</v>
          </cell>
          <cell r="J5539" t="str">
            <v>CORPORATE</v>
          </cell>
          <cell r="K5539" t="str">
            <v>M/S. BANK OF PUNJAB A/C M/S. BIZ CARE INTERNATIONAL  
LEADER POLICY NO. 2023016VPCOP00633</v>
          </cell>
          <cell r="L5539" t="str">
            <v xml:space="preserve"> F</v>
          </cell>
          <cell r="M5539" t="str">
            <v xml:space="preserve"> 09000320-Abdul Khaliq Khan</v>
          </cell>
          <cell r="N5539" t="str">
            <v>TOYOTA COROLLA XLI 1.3
HONDA CITY ASPIRE CVT PT 
HONDA CITY ASPIRE CVT PT 
SUZUKI CULTUS VXR EURO-II
SUZUKI CULTUS VXR EURO-II
SUZUKI CULTUS VXR EURO-II</v>
          </cell>
          <cell r="O5539" t="str">
            <v>2018
2018
2018
2019
2018
2019</v>
          </cell>
          <cell r="Q5539" t="str">
            <v>533148
7517493
7517213
139919	
139902
140035</v>
          </cell>
          <cell r="R5539" t="str">
            <v>4159603
232755
232473
10039954
10039878
10040045</v>
          </cell>
          <cell r="T5539">
            <v>16500000</v>
          </cell>
          <cell r="U5539">
            <v>76154</v>
          </cell>
          <cell r="V5539">
            <v>89100</v>
          </cell>
          <cell r="W5539">
            <v>0</v>
          </cell>
          <cell r="X5539">
            <v>0</v>
          </cell>
          <cell r="Y5539">
            <v>89100</v>
          </cell>
        </row>
        <row r="5540">
          <cell r="B5540" t="str">
            <v>KHI/HO/D/MO/PC COMP/P/82727/01/2024</v>
          </cell>
          <cell r="E5540">
            <v>45321</v>
          </cell>
          <cell r="F5540">
            <v>45315</v>
          </cell>
          <cell r="G5540">
            <v>45680</v>
          </cell>
          <cell r="H5540" t="str">
            <v xml:space="preserve"> 08815759</v>
          </cell>
          <cell r="I5540" t="str">
            <v xml:space="preserve"> Muhammad Tahir42301-3017149-3</v>
          </cell>
          <cell r="J5540" t="str">
            <v>INDIVIDUAL</v>
          </cell>
          <cell r="K5540" t="str">
            <v>Mr. Muhammad Tahir
CNIC #. 42301-3017149-3
CELL #. 0313-2266090</v>
          </cell>
          <cell r="L5540" t="str">
            <v xml:space="preserve"> D</v>
          </cell>
          <cell r="M5540" t="str">
            <v xml:space="preserve"> 09000458-SUZUKI DEFENCE MOTORS</v>
          </cell>
          <cell r="N5540" t="str">
            <v>SUZUKI ALTO VXL AGS</v>
          </cell>
          <cell r="O5540" t="str">
            <v>2024</v>
          </cell>
          <cell r="Q5540" t="str">
            <v>6R294983</v>
          </cell>
          <cell r="R5540" t="str">
            <v>NF1AET306H1194939</v>
          </cell>
          <cell r="T5540">
            <v>2935000</v>
          </cell>
          <cell r="U5540">
            <v>45012</v>
          </cell>
          <cell r="V5540">
            <v>51363</v>
          </cell>
          <cell r="W5540">
            <v>51362</v>
          </cell>
          <cell r="X5540">
            <v>0</v>
          </cell>
          <cell r="Y5540">
            <v>1</v>
          </cell>
        </row>
        <row r="5541">
          <cell r="B5541" t="str">
            <v>KHI/HO/D/MO/PD COMP/P/82729/01/2024</v>
          </cell>
          <cell r="C5541" t="str">
            <v>KHI/HO/D/MO/PD COMP/E/37471/02/2024</v>
          </cell>
          <cell r="E5541">
            <v>45349</v>
          </cell>
          <cell r="F5541">
            <v>45315</v>
          </cell>
          <cell r="G5541">
            <v>45680</v>
          </cell>
          <cell r="H5541" t="str">
            <v xml:space="preserve"> 08815739</v>
          </cell>
          <cell r="I5541" t="str">
            <v xml:space="preserve"> Asif Ikhlaque(4220124091457)</v>
          </cell>
          <cell r="J5541" t="str">
            <v>INDIVIDUAL</v>
          </cell>
          <cell r="L5541" t="str">
            <v xml:space="preserve"> D</v>
          </cell>
          <cell r="M5541" t="str">
            <v xml:space="preserve"> 09000210-Tariq Shahzad</v>
          </cell>
          <cell r="U5541">
            <v>1183</v>
          </cell>
          <cell r="V5541">
            <v>1349</v>
          </cell>
          <cell r="W5541">
            <v>1047</v>
          </cell>
          <cell r="X5541">
            <v>0</v>
          </cell>
          <cell r="Y5541">
            <v>302</v>
          </cell>
        </row>
        <row r="5542">
          <cell r="B5542" t="str">
            <v>KHI/HO/D/MO/PC COMP/P/82751/01/2024</v>
          </cell>
          <cell r="E5542">
            <v>45321</v>
          </cell>
          <cell r="F5542">
            <v>45321</v>
          </cell>
          <cell r="G5542">
            <v>45686</v>
          </cell>
          <cell r="H5542" t="str">
            <v xml:space="preserve"> 08804358</v>
          </cell>
          <cell r="I5542" t="str">
            <v xml:space="preserve"> AL BARAKA BANK (PAKISTAN) LIMITED (OWN ASSETS)</v>
          </cell>
          <cell r="J5542" t="str">
            <v>CORPORATE</v>
          </cell>
          <cell r="K5542" t="str">
            <v>M/s. Al Baraka Bank (Pakistan) Limited</v>
          </cell>
          <cell r="L5542" t="str">
            <v xml:space="preserve"> D</v>
          </cell>
          <cell r="M5542" t="str">
            <v xml:space="preserve"> 09000221-Muhammad Irfan</v>
          </cell>
          <cell r="N5542" t="str">
            <v>HYUNDAI SONATA 6A/T SR DE</v>
          </cell>
          <cell r="O5542" t="str">
            <v>2024</v>
          </cell>
          <cell r="Q5542" t="str">
            <v>G4KMPA591115</v>
          </cell>
          <cell r="R5542" t="str">
            <v>PMHL341BMPN404863</v>
          </cell>
          <cell r="T5542">
            <v>11626800</v>
          </cell>
          <cell r="U5542">
            <v>144593</v>
          </cell>
          <cell r="V5542">
            <v>164886</v>
          </cell>
          <cell r="W5542">
            <v>0</v>
          </cell>
          <cell r="X5542">
            <v>0</v>
          </cell>
          <cell r="Y5542">
            <v>164886</v>
          </cell>
        </row>
        <row r="5543">
          <cell r="B5543" t="str">
            <v>KHI/HO/D/MO/PC COMP/P/82778/01/2024</v>
          </cell>
          <cell r="E5543">
            <v>45322</v>
          </cell>
          <cell r="F5543">
            <v>45321</v>
          </cell>
          <cell r="G5543">
            <v>45686</v>
          </cell>
          <cell r="H5543" t="str">
            <v xml:space="preserve"> 08808043</v>
          </cell>
          <cell r="I5543" t="str">
            <v xml:space="preserve"> Amir Majeed</v>
          </cell>
          <cell r="J5543" t="str">
            <v>INDIVIDUAL</v>
          </cell>
          <cell r="K5543" t="str">
            <v>Mr. Amir Majeed
CNIC #. 42301-1112102-3
CELL #. 0300-2017522</v>
          </cell>
          <cell r="L5543" t="str">
            <v xml:space="preserve"> D</v>
          </cell>
          <cell r="M5543" t="str">
            <v xml:space="preserve"> 09000210-Tariq Shahzad</v>
          </cell>
          <cell r="N5543" t="str">
            <v>MG MG ZS EV</v>
          </cell>
          <cell r="O5543" t="str">
            <v>2022</v>
          </cell>
          <cell r="P5543" t="str">
            <v>EAA-047</v>
          </cell>
          <cell r="Q5543" t="str">
            <v>B100042638</v>
          </cell>
          <cell r="R5543" t="str">
            <v>MZ079939</v>
          </cell>
          <cell r="T5543">
            <v>6300000</v>
          </cell>
          <cell r="U5543">
            <v>87675</v>
          </cell>
          <cell r="V5543">
            <v>100000</v>
          </cell>
          <cell r="W5543">
            <v>45000</v>
          </cell>
          <cell r="X5543">
            <v>0</v>
          </cell>
          <cell r="Y5543">
            <v>55000</v>
          </cell>
        </row>
        <row r="5544">
          <cell r="B5544" t="str">
            <v>KHI/HO/D/MO/PC TPP/P/82779/01/2024</v>
          </cell>
          <cell r="E5544">
            <v>45322</v>
          </cell>
          <cell r="F5544">
            <v>45323</v>
          </cell>
          <cell r="G5544">
            <v>45688</v>
          </cell>
          <cell r="H5544" t="str">
            <v xml:space="preserve"> 08815756</v>
          </cell>
          <cell r="I5544" t="str">
            <v xml:space="preserve"> Javed Ur Rehman(4240126636965)</v>
          </cell>
          <cell r="J5544" t="str">
            <v>INDIVIDUAL</v>
          </cell>
          <cell r="K5544" t="str">
            <v>Javed Ur Rehman
CNIC #. 42401-2663696-5
CELL #. 0321-8217106</v>
          </cell>
          <cell r="L5544" t="str">
            <v xml:space="preserve"> D</v>
          </cell>
          <cell r="M5544" t="str">
            <v xml:space="preserve"> 09000210-Tariq Shahzad</v>
          </cell>
          <cell r="N5544" t="str">
            <v>TOYOTA FORTUNER</v>
          </cell>
          <cell r="O5544" t="str">
            <v>2017</v>
          </cell>
          <cell r="P5544" t="str">
            <v>BG-3600</v>
          </cell>
          <cell r="Q5544" t="str">
            <v>2RTA269670</v>
          </cell>
          <cell r="R5544" t="str">
            <v>TGN156R-0440875</v>
          </cell>
          <cell r="T5544">
            <v>11000000</v>
          </cell>
          <cell r="U5544">
            <v>154343</v>
          </cell>
          <cell r="V5544">
            <v>176000</v>
          </cell>
          <cell r="W5544">
            <v>88000</v>
          </cell>
          <cell r="X5544">
            <v>0</v>
          </cell>
          <cell r="Y5544">
            <v>88000</v>
          </cell>
        </row>
        <row r="5545">
          <cell r="B5545" t="str">
            <v>KHI/HO/D/MO/PC TP/C/82804/1/01/2024</v>
          </cell>
          <cell r="E5545">
            <v>45322</v>
          </cell>
          <cell r="F5545">
            <v>45306</v>
          </cell>
          <cell r="G5545">
            <v>45671</v>
          </cell>
          <cell r="H5545" t="str">
            <v xml:space="preserve"> 08801488</v>
          </cell>
          <cell r="I5545" t="str">
            <v xml:space="preserve"> iTecknologi Tracking Services (Pvt) Limited</v>
          </cell>
          <cell r="J5545" t="str">
            <v>CORPORATE</v>
          </cell>
          <cell r="K5545" t="str">
            <v>M/S. Itechnologi Tracking Services (Private) Limited
A/C Mr. Imad Ullah</v>
          </cell>
          <cell r="L5545" t="str">
            <v xml:space="preserve"> D</v>
          </cell>
          <cell r="M5545" t="str">
            <v xml:space="preserve"> 09000221-Muhammad Irfan</v>
          </cell>
          <cell r="N5545" t="str">
            <v>TOYOTA COROLLA GLI M/T 1.</v>
          </cell>
          <cell r="O5545" t="str">
            <v>2012</v>
          </cell>
          <cell r="P5545" t="str">
            <v>UE-458</v>
          </cell>
          <cell r="Q5545" t="str">
            <v>Y451811</v>
          </cell>
          <cell r="R5545" t="str">
            <v>NZE140-2121358</v>
          </cell>
          <cell r="T5545">
            <v>3100000</v>
          </cell>
          <cell r="U5545">
            <v>132</v>
          </cell>
          <cell r="V5545">
            <v>200</v>
          </cell>
          <cell r="W5545">
            <v>0</v>
          </cell>
          <cell r="X5545">
            <v>0</v>
          </cell>
          <cell r="Y5545">
            <v>200</v>
          </cell>
        </row>
        <row r="5546">
          <cell r="B5546" t="str">
            <v>KHI/HO/D/MO/PC TP/C/82804/2/01/2024</v>
          </cell>
          <cell r="E5546">
            <v>45322</v>
          </cell>
          <cell r="F5546">
            <v>45321</v>
          </cell>
          <cell r="G5546">
            <v>45686</v>
          </cell>
          <cell r="H5546" t="str">
            <v xml:space="preserve"> 08801488</v>
          </cell>
          <cell r="I5546" t="str">
            <v xml:space="preserve"> iTecknologi Tracking Services (Pvt) Limited</v>
          </cell>
          <cell r="J5546" t="str">
            <v>CORPORATE</v>
          </cell>
          <cell r="K5546" t="str">
            <v>M/S. Itechnologi Tracking Services (Private) Limited
A/C Mr. Atta Ur Rehman</v>
          </cell>
          <cell r="L5546" t="str">
            <v xml:space="preserve"> D</v>
          </cell>
          <cell r="M5546" t="str">
            <v xml:space="preserve"> 09000221-Muhammad Irfan</v>
          </cell>
          <cell r="N5546" t="str">
            <v>SUZUKI WAGON-R VXL E2</v>
          </cell>
          <cell r="O5546" t="str">
            <v>2021</v>
          </cell>
          <cell r="P5546" t="str">
            <v>AFM-913</v>
          </cell>
          <cell r="Q5546" t="str">
            <v>PK10B219810</v>
          </cell>
          <cell r="R5546" t="str">
            <v>A1J310PK10119849</v>
          </cell>
          <cell r="T5546">
            <v>2800000</v>
          </cell>
          <cell r="U5546">
            <v>175</v>
          </cell>
          <cell r="V5546">
            <v>200</v>
          </cell>
          <cell r="W5546">
            <v>0</v>
          </cell>
          <cell r="X5546">
            <v>0</v>
          </cell>
          <cell r="Y5546">
            <v>200</v>
          </cell>
        </row>
        <row r="5547">
          <cell r="B5547" t="str">
            <v>KHI/HO/D/MO/PD COMP/P/82809/01/2024</v>
          </cell>
          <cell r="C5547" t="str">
            <v>KHI/HO/D/MO/PD COMP/E/37472/02/2024</v>
          </cell>
          <cell r="E5547">
            <v>45349</v>
          </cell>
          <cell r="F5547">
            <v>45316</v>
          </cell>
          <cell r="G5547">
            <v>45681</v>
          </cell>
          <cell r="H5547" t="str">
            <v xml:space="preserve"> 08815771</v>
          </cell>
          <cell r="I5547" t="str">
            <v xml:space="preserve"> Ghufran Irshad #4220168196803</v>
          </cell>
          <cell r="J5547" t="str">
            <v>INDIVIDUAL</v>
          </cell>
          <cell r="L5547" t="str">
            <v xml:space="preserve"> D</v>
          </cell>
          <cell r="M5547" t="str">
            <v xml:space="preserve"> 09000210-Tariq Shahzad</v>
          </cell>
          <cell r="U5547">
            <v>2272</v>
          </cell>
          <cell r="V5547">
            <v>2591</v>
          </cell>
          <cell r="W5547">
            <v>0</v>
          </cell>
          <cell r="X5547">
            <v>0</v>
          </cell>
          <cell r="Y5547">
            <v>2591</v>
          </cell>
        </row>
        <row r="5548">
          <cell r="B5548" t="str">
            <v>KHI/HO/D/MO/PC TPP/P/82821/01/2024</v>
          </cell>
          <cell r="C5548" t="str">
            <v>KHI/HO/D/MO/PC TPP/E/41395/05/2024</v>
          </cell>
          <cell r="E5548">
            <v>45422</v>
          </cell>
          <cell r="F5548">
            <v>45310</v>
          </cell>
          <cell r="G5548">
            <v>45675</v>
          </cell>
          <cell r="H5548" t="str">
            <v xml:space="preserve"> 08815781</v>
          </cell>
          <cell r="I5548" t="str">
            <v xml:space="preserve"> Naroo Mal Lohana41408-0936663-3</v>
          </cell>
          <cell r="J5548" t="str">
            <v>INDIVIDUAL</v>
          </cell>
          <cell r="L5548" t="str">
            <v xml:space="preserve"> D</v>
          </cell>
          <cell r="M5548" t="str">
            <v xml:space="preserve"> 09000445-TOYOTA PORT QASIM MOTORS (PRIVATE) LIMITED</v>
          </cell>
          <cell r="N5548" t="str">
            <v>TOYOTA Corolla Cross 1.8</v>
          </cell>
          <cell r="O5548" t="str">
            <v>2024</v>
          </cell>
          <cell r="Q5548" t="str">
            <v>9Z01644</v>
          </cell>
          <cell r="R5548" t="str">
            <v>ZVG10R-0900692</v>
          </cell>
          <cell r="T5548">
            <v>-9712000</v>
          </cell>
          <cell r="U5548">
            <v>1974</v>
          </cell>
          <cell r="V5548">
            <v>2250</v>
          </cell>
          <cell r="W5548">
            <v>2077</v>
          </cell>
          <cell r="X5548">
            <v>0</v>
          </cell>
          <cell r="Y5548">
            <v>173</v>
          </cell>
        </row>
        <row r="5549">
          <cell r="B5549" t="str">
            <v>KHI/HO/D/MO/MC COMP/P/82827/01/2024</v>
          </cell>
          <cell r="E5549">
            <v>45322</v>
          </cell>
          <cell r="F5549">
            <v>45322</v>
          </cell>
          <cell r="G5549">
            <v>45687</v>
          </cell>
          <cell r="H5549" t="str">
            <v xml:space="preserve"> 08000809</v>
          </cell>
          <cell r="I5549" t="str">
            <v xml:space="preserve"> MEEZAN BANK LTD (EMPLOYEES)</v>
          </cell>
          <cell r="J5549" t="str">
            <v>INDIVIDUAL</v>
          </cell>
          <cell r="K5549" t="str">
            <v>Mr. Najeeb Ullah HPA Meezan Bank (Staff)
CNIC No. 42401-1448120-3
Cell No. 0315-5299446</v>
          </cell>
          <cell r="L5549" t="str">
            <v xml:space="preserve"> D</v>
          </cell>
          <cell r="M5549" t="str">
            <v xml:space="preserve"> 09000210-Tariq Shahzad</v>
          </cell>
          <cell r="N5549" t="str">
            <v>HONDA CD 70 DREAM</v>
          </cell>
          <cell r="O5549" t="str">
            <v>2024</v>
          </cell>
          <cell r="P5549" t="str">
            <v>KQI-8727</v>
          </cell>
          <cell r="Q5549" t="str">
            <v>K175806</v>
          </cell>
          <cell r="R5549" t="str">
            <v>DA-175959</v>
          </cell>
          <cell r="T5549">
            <v>168900</v>
          </cell>
          <cell r="U5549">
            <v>5882</v>
          </cell>
          <cell r="V5549">
            <v>6756</v>
          </cell>
          <cell r="W5549">
            <v>6750</v>
          </cell>
          <cell r="X5549">
            <v>0</v>
          </cell>
          <cell r="Y5549">
            <v>6</v>
          </cell>
        </row>
        <row r="5550">
          <cell r="B5550" t="str">
            <v>LHR/LHR/D/MO/PC TPP/P/82867/01/2024</v>
          </cell>
          <cell r="E5550">
            <v>45322</v>
          </cell>
          <cell r="F5550">
            <v>45317</v>
          </cell>
          <cell r="G5550">
            <v>45682</v>
          </cell>
          <cell r="H5550" t="str">
            <v xml:space="preserve"> 08801913</v>
          </cell>
          <cell r="I5550" t="str">
            <v xml:space="preserve"> Ali Hussain</v>
          </cell>
          <cell r="J5550" t="str">
            <v>INDIVIDUAL</v>
          </cell>
          <cell r="K5550" t="str">
            <v>Mr. Muhammad Azam
CNIC # 31303-9285844-1 , Cell # 0300-8675945</v>
          </cell>
          <cell r="L5550" t="str">
            <v xml:space="preserve"> D</v>
          </cell>
          <cell r="M5550" t="str">
            <v xml:space="preserve"> 09000221-Muhammad Irfan</v>
          </cell>
          <cell r="N5550" t="str">
            <v>TOYOTA Corolla Cross 1.8</v>
          </cell>
          <cell r="O5550" t="str">
            <v>2024</v>
          </cell>
          <cell r="Q5550" t="str">
            <v>9Z01909</v>
          </cell>
          <cell r="R5550" t="str">
            <v>ZVG10R-0900966</v>
          </cell>
          <cell r="T5550">
            <v>9908000</v>
          </cell>
          <cell r="U5550">
            <v>127009</v>
          </cell>
          <cell r="V5550">
            <v>148620</v>
          </cell>
          <cell r="W5550">
            <v>0</v>
          </cell>
          <cell r="X5550">
            <v>0</v>
          </cell>
          <cell r="Y5550">
            <v>148620</v>
          </cell>
        </row>
        <row r="5551">
          <cell r="B5551" t="str">
            <v>KHI/AR/AR/D/MO/MC TTT/P/82874/01/2024</v>
          </cell>
          <cell r="C5551" t="str">
            <v>KHI/AR/AR/D/MO/MC TTT/E/36873/02/2024</v>
          </cell>
          <cell r="E5551">
            <v>45329</v>
          </cell>
          <cell r="F5551">
            <v>45307</v>
          </cell>
          <cell r="G5551">
            <v>45672</v>
          </cell>
          <cell r="H5551" t="str">
            <v xml:space="preserve"> 08815800</v>
          </cell>
          <cell r="I5551" t="str">
            <v xml:space="preserve"> Furqan Ali  CNIC #4240137071231</v>
          </cell>
          <cell r="J5551" t="str">
            <v>INDIVIDUAL</v>
          </cell>
          <cell r="L5551" t="str">
            <v xml:space="preserve"> D</v>
          </cell>
          <cell r="M5551" t="str">
            <v xml:space="preserve"> 09000677-SHAREEF AUTOS</v>
          </cell>
          <cell r="N5551" t="str">
            <v>UNIQUE MOTORCYCLE</v>
          </cell>
          <cell r="O5551" t="str">
            <v>2024</v>
          </cell>
          <cell r="P5551" t="str">
            <v>KQI-4384</v>
          </cell>
          <cell r="Q5551" t="str">
            <v>DSE 2450916</v>
          </cell>
          <cell r="R5551" t="str">
            <v>DSC 3452573</v>
          </cell>
          <cell r="T5551">
            <v>-100000</v>
          </cell>
          <cell r="U5551">
            <v>-3865</v>
          </cell>
          <cell r="V5551">
            <v>-4406</v>
          </cell>
          <cell r="W5551">
            <v>0</v>
          </cell>
          <cell r="X5551">
            <v>0</v>
          </cell>
          <cell r="Y5551">
            <v>-4406</v>
          </cell>
        </row>
        <row r="5552">
          <cell r="B5552" t="str">
            <v>LHR/LHR/D/MO/PC COMP/P/82878/01/2024</v>
          </cell>
          <cell r="E5552">
            <v>45322</v>
          </cell>
          <cell r="F5552">
            <v>45318</v>
          </cell>
          <cell r="G5552">
            <v>45683</v>
          </cell>
          <cell r="H5552" t="str">
            <v xml:space="preserve"> 08801913</v>
          </cell>
          <cell r="I5552" t="str">
            <v xml:space="preserve"> Ali Hussain</v>
          </cell>
          <cell r="J5552" t="str">
            <v>INDIVIDUAL</v>
          </cell>
          <cell r="K5552" t="str">
            <v>Ms. Samia Noureen
CNIC # 37406-6285231-2  Cell # 0333-5447778</v>
          </cell>
          <cell r="L5552" t="str">
            <v xml:space="preserve"> D</v>
          </cell>
          <cell r="M5552" t="str">
            <v xml:space="preserve"> 09000221-Muhammad Irfan</v>
          </cell>
          <cell r="N5552" t="str">
            <v>SUZUKI ALTO VXL</v>
          </cell>
          <cell r="O5552" t="str">
            <v>2021</v>
          </cell>
          <cell r="P5552" t="str">
            <v>AVJ-320</v>
          </cell>
          <cell r="Q5552" t="str">
            <v>6R184833</v>
          </cell>
          <cell r="R5552" t="str">
            <v>6H1084825</v>
          </cell>
          <cell r="T5552">
            <v>2600000</v>
          </cell>
          <cell r="U5552">
            <v>44428</v>
          </cell>
          <cell r="V5552">
            <v>52000</v>
          </cell>
          <cell r="W5552">
            <v>47400</v>
          </cell>
          <cell r="X5552">
            <v>0</v>
          </cell>
          <cell r="Y5552">
            <v>4600</v>
          </cell>
        </row>
        <row r="5553">
          <cell r="B5553" t="str">
            <v>LHR/LHR/D/MO/PC COMP/P/82883/01/2024</v>
          </cell>
          <cell r="E5553">
            <v>45322</v>
          </cell>
          <cell r="F5553">
            <v>45317</v>
          </cell>
          <cell r="G5553">
            <v>45682</v>
          </cell>
          <cell r="H5553" t="str">
            <v xml:space="preserve"> 08801913</v>
          </cell>
          <cell r="I5553" t="str">
            <v xml:space="preserve"> Ali Hussain</v>
          </cell>
          <cell r="J5553" t="str">
            <v>INDIVIDUAL</v>
          </cell>
          <cell r="K5553" t="str">
            <v>Mr. Muhammad Zian Shakir
CNIC # 38403-2761471-5 , Cell # 0305-7422967</v>
          </cell>
          <cell r="L5553" t="str">
            <v xml:space="preserve"> D</v>
          </cell>
          <cell r="M5553" t="str">
            <v xml:space="preserve"> 09000221-Muhammad Irfan</v>
          </cell>
          <cell r="N5553" t="str">
            <v>SUZUKI WAGON R VXL</v>
          </cell>
          <cell r="O5553" t="str">
            <v>2024</v>
          </cell>
          <cell r="Q5553" t="str">
            <v>246037</v>
          </cell>
          <cell r="R5553" t="str">
            <v>10146034</v>
          </cell>
          <cell r="T5553">
            <v>3432000</v>
          </cell>
          <cell r="U5553">
            <v>58356</v>
          </cell>
          <cell r="V5553">
            <v>68297</v>
          </cell>
          <cell r="W5553">
            <v>62160</v>
          </cell>
          <cell r="X5553">
            <v>0</v>
          </cell>
          <cell r="Y5553">
            <v>6137</v>
          </cell>
        </row>
        <row r="5554">
          <cell r="B5554" t="str">
            <v>LHR/LHR/D/MO/PC COMP/P/82884/01/2024</v>
          </cell>
          <cell r="E5554">
            <v>45322</v>
          </cell>
          <cell r="F5554">
            <v>45309</v>
          </cell>
          <cell r="G5554">
            <v>45674</v>
          </cell>
          <cell r="H5554" t="str">
            <v xml:space="preserve"> 08801913</v>
          </cell>
          <cell r="I5554" t="str">
            <v xml:space="preserve"> Ali Hussain</v>
          </cell>
          <cell r="J5554" t="str">
            <v>INDIVIDUAL</v>
          </cell>
          <cell r="K5554" t="str">
            <v>Ms. Bushra Bibi
CNIC # 36402-1387055-6  Cell # 0305-7062368</v>
          </cell>
          <cell r="L5554" t="str">
            <v xml:space="preserve"> D</v>
          </cell>
          <cell r="M5554" t="str">
            <v xml:space="preserve"> 09000221-Muhammad Irfan</v>
          </cell>
          <cell r="N5554" t="str">
            <v>SUZUKI ALTO VXR</v>
          </cell>
          <cell r="O5554" t="str">
            <v>2024</v>
          </cell>
          <cell r="P5554" t="str">
            <v>APL-4</v>
          </cell>
          <cell r="Q5554" t="str">
            <v>6R292261</v>
          </cell>
          <cell r="R5554" t="str">
            <v>NF1AET306H1192390</v>
          </cell>
          <cell r="T5554">
            <v>2622000</v>
          </cell>
          <cell r="U5554">
            <v>44579</v>
          </cell>
          <cell r="V5554">
            <v>52178</v>
          </cell>
          <cell r="W5554">
            <v>47471</v>
          </cell>
          <cell r="X5554">
            <v>0</v>
          </cell>
          <cell r="Y5554">
            <v>4707</v>
          </cell>
        </row>
        <row r="5555">
          <cell r="B5555" t="str">
            <v>LHR/LHR/D/MO/PC COMP/P/82900/01/2024</v>
          </cell>
          <cell r="E5555">
            <v>45322</v>
          </cell>
          <cell r="F5555">
            <v>45317</v>
          </cell>
          <cell r="G5555">
            <v>45682</v>
          </cell>
          <cell r="H5555" t="str">
            <v xml:space="preserve"> 08801913</v>
          </cell>
          <cell r="I5555" t="str">
            <v xml:space="preserve"> Ali Hussain</v>
          </cell>
          <cell r="J5555" t="str">
            <v>INDIVIDUAL</v>
          </cell>
          <cell r="K5555" t="str">
            <v>Mr. Muhammad Haris Khan 
CNIC # 33100-6938133-9 , Cell # 0321-8668668</v>
          </cell>
          <cell r="L5555" t="str">
            <v xml:space="preserve"> D</v>
          </cell>
          <cell r="M5555" t="str">
            <v xml:space="preserve"> 09000221-Muhammad Irfan</v>
          </cell>
          <cell r="N5555" t="str">
            <v>SUZUKI ALTO VXL AGS</v>
          </cell>
          <cell r="O5555" t="str">
            <v>2024</v>
          </cell>
          <cell r="P5555" t="str">
            <v>AQR-634</v>
          </cell>
          <cell r="Q5555" t="str">
            <v>6R293557</v>
          </cell>
          <cell r="R5555" t="str">
            <v>1193580</v>
          </cell>
          <cell r="T5555">
            <v>2945000</v>
          </cell>
          <cell r="U5555">
            <v>44033</v>
          </cell>
          <cell r="V5555">
            <v>51538</v>
          </cell>
          <cell r="W5555">
            <v>43500</v>
          </cell>
          <cell r="X5555">
            <v>0</v>
          </cell>
          <cell r="Y5555">
            <v>8038</v>
          </cell>
        </row>
        <row r="5556">
          <cell r="B5556" t="str">
            <v>LHR/LHR/D/MO/PC COMP/P/82901/01/2024</v>
          </cell>
          <cell r="E5556">
            <v>45322</v>
          </cell>
          <cell r="F5556">
            <v>45322</v>
          </cell>
          <cell r="G5556">
            <v>45687</v>
          </cell>
          <cell r="H5556" t="str">
            <v xml:space="preserve"> 08801913</v>
          </cell>
          <cell r="I5556" t="str">
            <v xml:space="preserve"> Ali Hussain</v>
          </cell>
          <cell r="J5556" t="str">
            <v>INDIVIDUAL</v>
          </cell>
          <cell r="K5556" t="str">
            <v>Mr. Muhammad asif Gul
CNIC # 32203-0939922-7 , Cell # 0307-6541500</v>
          </cell>
          <cell r="L5556" t="str">
            <v xml:space="preserve"> D</v>
          </cell>
          <cell r="M5556" t="str">
            <v xml:space="preserve"> 09000221-Muhammad Irfan</v>
          </cell>
          <cell r="N5556" t="str">
            <v>HONDA CITY CVT ASPIRE A/T</v>
          </cell>
          <cell r="O5556" t="str">
            <v>2023</v>
          </cell>
          <cell r="P5556" t="str">
            <v>AND-148</v>
          </cell>
          <cell r="Q5556" t="str">
            <v>15Z81013181</v>
          </cell>
          <cell r="R5556" t="str">
            <v>NR030114</v>
          </cell>
          <cell r="T5556">
            <v>5000000</v>
          </cell>
          <cell r="U5556">
            <v>74769</v>
          </cell>
          <cell r="V5556">
            <v>87500</v>
          </cell>
          <cell r="W5556">
            <v>87000</v>
          </cell>
          <cell r="X5556">
            <v>0</v>
          </cell>
          <cell r="Y5556">
            <v>500</v>
          </cell>
        </row>
        <row r="5557">
          <cell r="B5557" t="str">
            <v>KHI/HO/D/MO/PC COMP/C/82917/9/02/2024</v>
          </cell>
          <cell r="E5557">
            <v>45341</v>
          </cell>
          <cell r="F5557">
            <v>45338</v>
          </cell>
          <cell r="G5557">
            <v>45703</v>
          </cell>
          <cell r="H5557" t="str">
            <v xml:space="preserve"> 08000850</v>
          </cell>
          <cell r="I5557" t="str">
            <v xml:space="preserve"> BANK ALFALAH LTD.</v>
          </cell>
          <cell r="J5557" t="str">
            <v>BANK</v>
          </cell>
          <cell r="K5557" t="str">
            <v>M/S. Bank Alfalah Limited Wahdat Road Branch  Lahore Branch As Lessor And Owner
And Mr. Muhammad Waqar Amjad S/O Mr. Muhammad Amjad Hashmi As
Lessee And User
Lms No. 0552/Mg2404700001</v>
          </cell>
          <cell r="L5557" t="str">
            <v xml:space="preserve"> D</v>
          </cell>
          <cell r="M5557" t="str">
            <v xml:space="preserve"> 09000221-Muhammad Irfan</v>
          </cell>
          <cell r="N5557" t="str">
            <v>HONDA CITY 1.2  LS CVT</v>
          </cell>
          <cell r="O5557" t="str">
            <v>2024</v>
          </cell>
          <cell r="Q5557" t="str">
            <v>1021843</v>
          </cell>
          <cell r="R5557" t="str">
            <v>R037020</v>
          </cell>
          <cell r="T5557">
            <v>4839000</v>
          </cell>
          <cell r="U5557">
            <v>74283</v>
          </cell>
          <cell r="V5557">
            <v>84683</v>
          </cell>
          <cell r="W5557">
            <v>84682</v>
          </cell>
          <cell r="X5557">
            <v>0</v>
          </cell>
          <cell r="Y5557">
            <v>1</v>
          </cell>
        </row>
        <row r="5558">
          <cell r="B5558" t="str">
            <v>LHR/LHR/F/MO/PC COMP/P/82951/02/2024</v>
          </cell>
          <cell r="D5558" t="str">
            <v>UBL INSURERS LIMITED - WINDOW TAKAFUL MULTAN BRANCH</v>
          </cell>
          <cell r="E5558">
            <v>45324</v>
          </cell>
          <cell r="F5558">
            <v>44908</v>
          </cell>
          <cell r="G5558">
            <v>45272</v>
          </cell>
          <cell r="H5558" t="str">
            <v xml:space="preserve"> 08802180</v>
          </cell>
          <cell r="I5558" t="str">
            <v xml:space="preserve"> UBL INSURERS LIMITED - WINDOW TAKAFUL MULTAN BRANCH</v>
          </cell>
          <cell r="J5558" t="str">
            <v>CORPORATE</v>
          </cell>
          <cell r="K5558" t="str">
            <v>M/s GIGGLY FOOD LIMITED 
Leader Policy No : 2022016VPCOP00584</v>
          </cell>
          <cell r="L5558" t="str">
            <v xml:space="preserve"> F</v>
          </cell>
          <cell r="M5558" t="str">
            <v xml:space="preserve"> 09000320-Abdul Khaliq Khan</v>
          </cell>
          <cell r="N5558" t="str">
            <v>SUZUKI CULTUS VXR EURO-II</v>
          </cell>
          <cell r="O5558" t="str">
            <v>2017</v>
          </cell>
          <cell r="P5558" t="str">
            <v>BJW-246</v>
          </cell>
          <cell r="Q5558" t="str">
            <v>102770</v>
          </cell>
          <cell r="R5558" t="str">
            <v>10002800</v>
          </cell>
          <cell r="T5558">
            <v>1500000</v>
          </cell>
          <cell r="U5558">
            <v>4616</v>
          </cell>
          <cell r="V5558">
            <v>5400</v>
          </cell>
          <cell r="W5558">
            <v>0</v>
          </cell>
          <cell r="X5558">
            <v>0</v>
          </cell>
          <cell r="Y5558">
            <v>5400</v>
          </cell>
        </row>
        <row r="5559">
          <cell r="B5559" t="str">
            <v>LHR/LHR/F/MO/PC COMP/P/82952/02/2024</v>
          </cell>
          <cell r="D5559" t="str">
            <v>UBL INSURERS LIMITED - WINDOW TAKAFUL MULTAN BRANCH</v>
          </cell>
          <cell r="E5559">
            <v>45324</v>
          </cell>
          <cell r="F5559">
            <v>44989</v>
          </cell>
          <cell r="G5559">
            <v>45354</v>
          </cell>
          <cell r="H5559" t="str">
            <v xml:space="preserve"> 08802180</v>
          </cell>
          <cell r="I5559" t="str">
            <v xml:space="preserve"> UBL INSURERS LIMITED - WINDOW TAKAFUL MULTAN BRANCH</v>
          </cell>
          <cell r="J5559" t="str">
            <v>CORPORATE</v>
          </cell>
          <cell r="K5559" t="str">
            <v>M/S BANK AL-HABIB LTD, MULTAN, A/C HOOR OIL INDUSTRIES PVT LTD.
LEADER POLICY NO. 2023016VPCOP00256</v>
          </cell>
          <cell r="L5559" t="str">
            <v xml:space="preserve"> F</v>
          </cell>
          <cell r="M5559" t="str">
            <v xml:space="preserve"> 09000320-Abdul Khaliq Khan</v>
          </cell>
          <cell r="N5559" t="str">
            <v>TOYOTA FORTUNER 645B 4X4</v>
          </cell>
          <cell r="O5559" t="str">
            <v>2022</v>
          </cell>
          <cell r="Q5559" t="str">
            <v>1GD5120044</v>
          </cell>
          <cell r="R5559" t="str">
            <v>GUN156-R1098408</v>
          </cell>
          <cell r="T5559">
            <v>16800000</v>
          </cell>
          <cell r="U5559">
            <v>49538</v>
          </cell>
          <cell r="V5559">
            <v>57959</v>
          </cell>
          <cell r="W5559">
            <v>57960</v>
          </cell>
          <cell r="X5559">
            <v>0</v>
          </cell>
          <cell r="Y5559">
            <v>-1</v>
          </cell>
        </row>
        <row r="5560">
          <cell r="B5560" t="str">
            <v>LHR/LHR/F/MO/PC COMP/P/82953/02/2024</v>
          </cell>
          <cell r="D5560" t="str">
            <v>UBL INSURERS LIMITED - WINDOW TAKAFUL MULTAN BRANCH</v>
          </cell>
          <cell r="E5560">
            <v>45324</v>
          </cell>
          <cell r="F5560">
            <v>44915</v>
          </cell>
          <cell r="G5560">
            <v>45279</v>
          </cell>
          <cell r="H5560" t="str">
            <v xml:space="preserve"> 08802180</v>
          </cell>
          <cell r="I5560" t="str">
            <v xml:space="preserve"> UBL INSURERS LIMITED - WINDOW TAKAFUL MULTAN BRANCH</v>
          </cell>
          <cell r="J5560" t="str">
            <v>CORPORATE</v>
          </cell>
          <cell r="K5560" t="str">
            <v>M/S. BANK AL HABIB  LTD A/C M/S. HOOR OIL INDUSTR. PVT LTD 
GHEE MILL LEADER POLICY NO 2022016VPCOP00614</v>
          </cell>
          <cell r="L5560" t="str">
            <v xml:space="preserve"> F</v>
          </cell>
          <cell r="M5560" t="str">
            <v xml:space="preserve"> 09000320-Abdul Khaliq Khan</v>
          </cell>
          <cell r="N5560" t="str">
            <v>SUZUKI WAGON-R VXR
SUZUKI WAGON-R VXR</v>
          </cell>
          <cell r="O5560" t="str">
            <v>2021
2021</v>
          </cell>
          <cell r="P5560" t="str">
            <v>AGC-21-938
AGC-21-325</v>
          </cell>
          <cell r="Q5560" t="str">
            <v>224617
224221</v>
          </cell>
          <cell r="R5560" t="str">
            <v>10124646
10124279</v>
          </cell>
          <cell r="T5560">
            <v>5600000</v>
          </cell>
          <cell r="U5560">
            <v>16513</v>
          </cell>
          <cell r="V5560">
            <v>19320</v>
          </cell>
          <cell r="W5560">
            <v>0</v>
          </cell>
          <cell r="X5560">
            <v>0</v>
          </cell>
          <cell r="Y5560">
            <v>19320</v>
          </cell>
        </row>
        <row r="5561">
          <cell r="B5561" t="str">
            <v>LHR/LHR/F/MO/PC COMP/P/82957/02/2024</v>
          </cell>
          <cell r="D5561" t="str">
            <v>UBL INSURERS LIMITED - WINDOW TAKAFUL MULTAN BRANCH</v>
          </cell>
          <cell r="E5561">
            <v>45324</v>
          </cell>
          <cell r="F5561">
            <v>44562</v>
          </cell>
          <cell r="G5561">
            <v>44926</v>
          </cell>
          <cell r="H5561" t="str">
            <v xml:space="preserve"> 08802180</v>
          </cell>
          <cell r="I5561" t="str">
            <v xml:space="preserve"> UBL INSURERS LIMITED - WINDOW TAKAFUL MULTAN BRANCH</v>
          </cell>
          <cell r="J5561" t="str">
            <v>CORPORATE</v>
          </cell>
          <cell r="K5561" t="str">
            <v>M/s BANK AL HABIB LIMITED as owner , A/c. M/s. AGROW MARK 
LEADER'S POLICY # 2022016VPCOP00282</v>
          </cell>
          <cell r="L5561" t="str">
            <v xml:space="preserve"> F</v>
          </cell>
          <cell r="M5561" t="str">
            <v xml:space="preserve"> 09000320-Abdul Khaliq Khan</v>
          </cell>
          <cell r="N5561" t="str">
            <v>MASTER M-330 EURO 1
MASTER M-330 EURO 1</v>
          </cell>
          <cell r="O5561" t="str">
            <v>2018
2018</v>
          </cell>
          <cell r="P5561" t="str">
            <v>MNS-18-1085
MNS-18-1084</v>
          </cell>
          <cell r="Q5561" t="str">
            <v>J004969
J004958</v>
          </cell>
          <cell r="R5561" t="str">
            <v>02577
02575</v>
          </cell>
          <cell r="T5561">
            <v>5200000</v>
          </cell>
          <cell r="U5561">
            <v>15333</v>
          </cell>
          <cell r="V5561">
            <v>17939</v>
          </cell>
          <cell r="W5561">
            <v>0</v>
          </cell>
          <cell r="X5561">
            <v>0</v>
          </cell>
          <cell r="Y5561">
            <v>17939</v>
          </cell>
        </row>
        <row r="5562">
          <cell r="B5562" t="str">
            <v>LHR/LHR/F/MO/PC COMP/P/82959/02/2024</v>
          </cell>
          <cell r="D5562" t="str">
            <v>UBL INSURERS LIMITED - WINDOW TAKAFUL MULTAN BRANCH</v>
          </cell>
          <cell r="E5562">
            <v>45324</v>
          </cell>
          <cell r="F5562">
            <v>44987</v>
          </cell>
          <cell r="G5562">
            <v>45352</v>
          </cell>
          <cell r="H5562" t="str">
            <v xml:space="preserve"> 08802180</v>
          </cell>
          <cell r="I5562" t="str">
            <v xml:space="preserve"> UBL INSURERS LIMITED - WINDOW TAKAFUL MULTAN BRANCH</v>
          </cell>
          <cell r="J5562" t="str">
            <v>CORPORATE</v>
          </cell>
          <cell r="K5562" t="str">
            <v>M/S. NEUCHEM PVT LTD 
LEADER POLICY NO. 2023016VPCOP00296</v>
          </cell>
          <cell r="L5562" t="str">
            <v xml:space="preserve"> F</v>
          </cell>
          <cell r="M5562" t="str">
            <v xml:space="preserve"> 09000320-Abdul Khaliq Khan</v>
          </cell>
          <cell r="N5562" t="str">
            <v>SUZUKI CULTUS VXL EURO II</v>
          </cell>
          <cell r="O5562" t="str">
            <v>2019</v>
          </cell>
          <cell r="P5562" t="str">
            <v>LE-19-5542</v>
          </cell>
          <cell r="Q5562" t="str">
            <v>135948</v>
          </cell>
          <cell r="R5562" t="str">
            <v>10035945</v>
          </cell>
          <cell r="T5562">
            <v>2200000</v>
          </cell>
          <cell r="U5562">
            <v>6769</v>
          </cell>
          <cell r="V5562">
            <v>7920</v>
          </cell>
          <cell r="W5562">
            <v>0</v>
          </cell>
          <cell r="X5562">
            <v>0</v>
          </cell>
          <cell r="Y5562">
            <v>7920</v>
          </cell>
        </row>
        <row r="5563">
          <cell r="B5563" t="str">
            <v>LHR/LHR/F/MO/PC COMP/P/82966/02/2024</v>
          </cell>
          <cell r="D5563" t="str">
            <v>UBL INSURERS LIMITED - WINDOW TAKAFUL MULTAN BRANCH</v>
          </cell>
          <cell r="E5563">
            <v>45324</v>
          </cell>
          <cell r="F5563">
            <v>44627</v>
          </cell>
          <cell r="G5563">
            <v>44991</v>
          </cell>
          <cell r="H5563" t="str">
            <v xml:space="preserve"> 08802180</v>
          </cell>
          <cell r="I5563" t="str">
            <v xml:space="preserve"> UBL INSURERS LIMITED - WINDOW TAKAFUL MULTAN BRANCH</v>
          </cell>
          <cell r="J5563" t="str">
            <v>CORPORATE</v>
          </cell>
          <cell r="K5563" t="str">
            <v>M/S. NUCHEM PVT LTD 
LEADER POLICY NO. 2022016VPCOP00226
187 INDUSTRIAL ESTATE PHASE 3 MULTAN</v>
          </cell>
          <cell r="L5563" t="str">
            <v xml:space="preserve"> F</v>
          </cell>
          <cell r="M5563" t="str">
            <v xml:space="preserve"> 09000320-Abdul Khaliq Khan</v>
          </cell>
          <cell r="N5563" t="str">
            <v>SUZUKI CULTUS VXR EURO-II</v>
          </cell>
          <cell r="O5563" t="str">
            <v>2020</v>
          </cell>
          <cell r="P5563" t="str">
            <v>LE-20-7234</v>
          </cell>
          <cell r="Q5563" t="str">
            <v>418745</v>
          </cell>
          <cell r="R5563" t="str">
            <v>10048726</v>
          </cell>
          <cell r="T5563">
            <v>2100000</v>
          </cell>
          <cell r="U5563">
            <v>6461</v>
          </cell>
          <cell r="V5563">
            <v>7560</v>
          </cell>
          <cell r="W5563">
            <v>0</v>
          </cell>
          <cell r="X5563">
            <v>0</v>
          </cell>
          <cell r="Y5563">
            <v>7560</v>
          </cell>
        </row>
        <row r="5564">
          <cell r="B5564" t="str">
            <v>LHR/LHR/F/MO/PC COMP/P/82969/02/2024</v>
          </cell>
          <cell r="D5564" t="str">
            <v>UBL INSURERS LIMITED - WINDOW TAKAFUL MULTAN BRANCH</v>
          </cell>
          <cell r="E5564">
            <v>45324</v>
          </cell>
          <cell r="F5564">
            <v>44970</v>
          </cell>
          <cell r="G5564">
            <v>45334</v>
          </cell>
          <cell r="H5564" t="str">
            <v xml:space="preserve"> 08802180</v>
          </cell>
          <cell r="I5564" t="str">
            <v xml:space="preserve"> UBL INSURERS LIMITED - WINDOW TAKAFUL MULTAN BRANCH</v>
          </cell>
          <cell r="J5564" t="str">
            <v>CORPORATE</v>
          </cell>
          <cell r="K5564" t="str">
            <v>M/S. NUCHEM (PRIVATE) LIMITED
LEADER POLICY NO. 2023016VPCOP00228</v>
          </cell>
          <cell r="L5564" t="str">
            <v xml:space="preserve"> F</v>
          </cell>
          <cell r="M5564" t="str">
            <v xml:space="preserve"> 09000320-Abdul Khaliq Khan</v>
          </cell>
          <cell r="N5564" t="str">
            <v>SUZUKI CULTUS VXR SPL EDI</v>
          </cell>
          <cell r="O5564" t="str">
            <v>2021</v>
          </cell>
          <cell r="P5564" t="str">
            <v>ACD-516</v>
          </cell>
          <cell r="Q5564" t="str">
            <v>168414</v>
          </cell>
          <cell r="R5564" t="str">
            <v>10068396</v>
          </cell>
          <cell r="T5564">
            <v>2000000</v>
          </cell>
          <cell r="U5564">
            <v>6154</v>
          </cell>
          <cell r="V5564">
            <v>7201</v>
          </cell>
          <cell r="W5564">
            <v>7200</v>
          </cell>
          <cell r="X5564">
            <v>0</v>
          </cell>
          <cell r="Y5564">
            <v>1</v>
          </cell>
        </row>
        <row r="5565">
          <cell r="B5565" t="str">
            <v>LHR/LHR/F/MO/PC COMP/P/82969/02/2024</v>
          </cell>
          <cell r="C5565" t="str">
            <v>LHR/LHR/F/MO/PC COMP/E/38449/03/2024</v>
          </cell>
          <cell r="D5565" t="str">
            <v>UBL INSURERS LIMITED - WINDOW TAKAFUL MULTAN BRANCH</v>
          </cell>
          <cell r="E5565">
            <v>45380</v>
          </cell>
          <cell r="F5565">
            <v>44970</v>
          </cell>
          <cell r="G5565">
            <v>45334</v>
          </cell>
          <cell r="H5565" t="str">
            <v xml:space="preserve"> 08802180</v>
          </cell>
          <cell r="I5565" t="str">
            <v xml:space="preserve"> UBL INSURERS LIMITED - WINDOW TAKAFUL MULTAN BRANCH</v>
          </cell>
          <cell r="J5565" t="str">
            <v>CORPORATE</v>
          </cell>
          <cell r="L5565" t="str">
            <v xml:space="preserve"> F</v>
          </cell>
          <cell r="M5565" t="str">
            <v xml:space="preserve"> 09000320-Abdul Khaliq Khan</v>
          </cell>
          <cell r="N5565" t="str">
            <v>SUZUKI CULTUS VXR SPL EDI</v>
          </cell>
          <cell r="O5565" t="str">
            <v>2021</v>
          </cell>
          <cell r="P5565" t="str">
            <v>ACD-516</v>
          </cell>
          <cell r="Q5565" t="str">
            <v>168414</v>
          </cell>
          <cell r="R5565" t="str">
            <v>10068396</v>
          </cell>
          <cell r="T5565">
            <v>0</v>
          </cell>
          <cell r="U5565">
            <v>-230</v>
          </cell>
          <cell r="V5565">
            <v>-270</v>
          </cell>
          <cell r="W5565">
            <v>0</v>
          </cell>
          <cell r="X5565">
            <v>0</v>
          </cell>
          <cell r="Y5565">
            <v>-270</v>
          </cell>
        </row>
        <row r="5566">
          <cell r="B5566" t="str">
            <v>LHR/LHR/F/MO/PC COMP/P/82972/02/2024</v>
          </cell>
          <cell r="D5566" t="str">
            <v>UBL INSURERS LIMITED - WINDOW TAKAFUL MULTAN BRANCH</v>
          </cell>
          <cell r="E5566">
            <v>45324</v>
          </cell>
          <cell r="F5566">
            <v>44972</v>
          </cell>
          <cell r="G5566">
            <v>45336</v>
          </cell>
          <cell r="H5566" t="str">
            <v xml:space="preserve"> 08802180</v>
          </cell>
          <cell r="I5566" t="str">
            <v xml:space="preserve"> UBL INSURERS LIMITED - WINDOW TAKAFUL MULTAN BRANCH</v>
          </cell>
          <cell r="J5566" t="str">
            <v>CORPORATE</v>
          </cell>
          <cell r="K5566" t="str">
            <v>M/S. NUCHEM (PRIVATE) LIMITED
LEADER POLICY NO. 2023016VPCOP00231</v>
          </cell>
          <cell r="L5566" t="str">
            <v xml:space="preserve"> F</v>
          </cell>
          <cell r="M5566" t="str">
            <v xml:space="preserve"> 09000320-Abdul Khaliq Khan</v>
          </cell>
          <cell r="N5566" t="str">
            <v>SUZUKI CULTUS VXR SPL EDI</v>
          </cell>
          <cell r="O5566" t="str">
            <v>2021</v>
          </cell>
          <cell r="P5566" t="str">
            <v>ACD-069</v>
          </cell>
          <cell r="Q5566" t="str">
            <v>PK10K168410</v>
          </cell>
          <cell r="R5566" t="str">
            <v>NF1AVK31H1008407</v>
          </cell>
          <cell r="T5566">
            <v>2000000</v>
          </cell>
          <cell r="U5566">
            <v>6154</v>
          </cell>
          <cell r="V5566">
            <v>7201</v>
          </cell>
          <cell r="W5566">
            <v>7200</v>
          </cell>
          <cell r="X5566">
            <v>0</v>
          </cell>
          <cell r="Y5566">
            <v>1</v>
          </cell>
        </row>
        <row r="5567">
          <cell r="B5567" t="str">
            <v>LHR/LHR/F/MO/PC COMP/P/82974/02/2024</v>
          </cell>
          <cell r="D5567" t="str">
            <v>UBL INSURERS LIMITED - WINDOW TAKAFUL MULTAN BRANCH</v>
          </cell>
          <cell r="E5567">
            <v>45324</v>
          </cell>
          <cell r="F5567">
            <v>45133</v>
          </cell>
          <cell r="G5567">
            <v>45498</v>
          </cell>
          <cell r="H5567" t="str">
            <v xml:space="preserve"> 08802180</v>
          </cell>
          <cell r="I5567" t="str">
            <v xml:space="preserve"> UBL INSURERS LIMITED - WINDOW TAKAFUL MULTAN BRANCH</v>
          </cell>
          <cell r="J5567" t="str">
            <v>CORPORATE</v>
          </cell>
          <cell r="K5567" t="str">
            <v>M/S. NUCHEM (PRIVATE)LTD
LEADER POLICY NO: 2023016VPCOP00199</v>
          </cell>
          <cell r="L5567" t="str">
            <v xml:space="preserve"> F</v>
          </cell>
          <cell r="M5567" t="str">
            <v xml:space="preserve"> 09000320-Abdul Khaliq Khan</v>
          </cell>
          <cell r="N5567" t="str">
            <v>SUZUKI CULTUS VXR EURO-II</v>
          </cell>
          <cell r="O5567" t="str">
            <v>2020</v>
          </cell>
          <cell r="P5567" t="str">
            <v>AAA-743</v>
          </cell>
          <cell r="Q5567" t="str">
            <v>160095</v>
          </cell>
          <cell r="R5567" t="str">
            <v>10060096</v>
          </cell>
          <cell r="T5567">
            <v>2000000</v>
          </cell>
          <cell r="U5567">
            <v>6154</v>
          </cell>
          <cell r="V5567">
            <v>7201</v>
          </cell>
          <cell r="W5567">
            <v>7200</v>
          </cell>
          <cell r="X5567">
            <v>0</v>
          </cell>
          <cell r="Y5567">
            <v>1</v>
          </cell>
        </row>
        <row r="5568">
          <cell r="B5568" t="str">
            <v>LHR/LHR/F/MO/PC COMP/P/82977/02/2024</v>
          </cell>
          <cell r="D5568" t="str">
            <v>UBL INSURERS LIMITED - WINDOW TAKAFUL MULTAN BRANCH</v>
          </cell>
          <cell r="E5568">
            <v>45324</v>
          </cell>
          <cell r="F5568">
            <v>44918</v>
          </cell>
          <cell r="G5568">
            <v>45282</v>
          </cell>
          <cell r="H5568" t="str">
            <v xml:space="preserve"> 08802180</v>
          </cell>
          <cell r="I5568" t="str">
            <v xml:space="preserve"> UBL INSURERS LIMITED - WINDOW TAKAFUL MULTAN BRANCH</v>
          </cell>
          <cell r="J5568" t="str">
            <v>CORPORATE</v>
          </cell>
          <cell r="K5568" t="str">
            <v>M/s. PATRON CHEMICALS 
LEADER POLICY NO. 2022016VPCOP00609</v>
          </cell>
          <cell r="L5568" t="str">
            <v xml:space="preserve"> F</v>
          </cell>
          <cell r="M5568" t="str">
            <v xml:space="preserve"> 09000320-Abdul Khaliq Khan</v>
          </cell>
          <cell r="N5568" t="str">
            <v>SUZUKI CULTUS VXR EURO-II</v>
          </cell>
          <cell r="O5568" t="str">
            <v>2020</v>
          </cell>
          <cell r="P5568" t="str">
            <v>ABK-459</v>
          </cell>
          <cell r="Q5568" t="str">
            <v>165788</v>
          </cell>
          <cell r="R5568" t="str">
            <v>10065814</v>
          </cell>
          <cell r="T5568">
            <v>2000000</v>
          </cell>
          <cell r="U5568">
            <v>6154</v>
          </cell>
          <cell r="V5568">
            <v>7201</v>
          </cell>
          <cell r="W5568">
            <v>7200</v>
          </cell>
          <cell r="X5568">
            <v>0</v>
          </cell>
          <cell r="Y5568">
            <v>1</v>
          </cell>
        </row>
        <row r="5569">
          <cell r="B5569" t="str">
            <v>LHR/LHR/F/MO/PC COMP/P/83016/02/2024</v>
          </cell>
          <cell r="D5569" t="str">
            <v>UBL INSURERS LIMITED - WINDOW TAKAFUL MULTAN BRANCH</v>
          </cell>
          <cell r="E5569">
            <v>45328</v>
          </cell>
          <cell r="F5569">
            <v>45126</v>
          </cell>
          <cell r="G5569">
            <v>45491</v>
          </cell>
          <cell r="H5569" t="str">
            <v xml:space="preserve"> 08802180</v>
          </cell>
          <cell r="I5569" t="str">
            <v xml:space="preserve"> UBL INSURERS LIMITED - WINDOW TAKAFUL MULTAN BRANCH</v>
          </cell>
          <cell r="J5569" t="str">
            <v>CORPORATE</v>
          </cell>
          <cell r="K5569" t="str">
            <v>M/s. NUCHEM PVT LTD  
LEADER POLICY NO. 2023016VPCOP00508</v>
          </cell>
          <cell r="L5569" t="str">
            <v xml:space="preserve"> F</v>
          </cell>
          <cell r="M5569" t="str">
            <v xml:space="preserve"> 09000320-Abdul Khaliq Khan</v>
          </cell>
          <cell r="N5569" t="str">
            <v>SUZUKI CULTUS VXR EURO-II</v>
          </cell>
          <cell r="O5569" t="str">
            <v>2020</v>
          </cell>
          <cell r="P5569" t="str">
            <v>AAA-749</v>
          </cell>
          <cell r="Q5569" t="str">
            <v>159210</v>
          </cell>
          <cell r="R5569" t="str">
            <v>10059235</v>
          </cell>
          <cell r="T5569">
            <v>2200000</v>
          </cell>
          <cell r="U5569">
            <v>6769</v>
          </cell>
          <cell r="V5569">
            <v>7920</v>
          </cell>
          <cell r="W5569">
            <v>0</v>
          </cell>
          <cell r="X5569">
            <v>0</v>
          </cell>
          <cell r="Y5569">
            <v>7920</v>
          </cell>
        </row>
        <row r="5570">
          <cell r="B5570" t="str">
            <v>LHR/LHR/F/MO/PC COMP/P/83017/02/2024</v>
          </cell>
          <cell r="D5570" t="str">
            <v>UBL INSURERS LIMITED - WINDOW TAKAFUL MULTAN BRANCH</v>
          </cell>
          <cell r="E5570">
            <v>45328</v>
          </cell>
          <cell r="F5570">
            <v>44626</v>
          </cell>
          <cell r="G5570">
            <v>44990</v>
          </cell>
          <cell r="H5570" t="str">
            <v xml:space="preserve"> 08802180</v>
          </cell>
          <cell r="I5570" t="str">
            <v xml:space="preserve"> UBL INSURERS LIMITED - WINDOW TAKAFUL MULTAN BRANCH</v>
          </cell>
          <cell r="J5570" t="str">
            <v>CORPORATE</v>
          </cell>
          <cell r="K5570" t="str">
            <v>M/S. NUCHEM PVT LTD 
LEADER POLICY NO. 2022016VPCOP00226</v>
          </cell>
          <cell r="L5570" t="str">
            <v xml:space="preserve"> F</v>
          </cell>
          <cell r="M5570" t="str">
            <v xml:space="preserve"> 09000320-Abdul Khaliq Khan</v>
          </cell>
          <cell r="N5570" t="str">
            <v>TOYOTA YARIS GLI MT
SUZUKI CULTUS VXR EURO-II
SUZUKI CULTUS VXR EURO-II
SUZUKI CULTUS VXR EURO-II
TOYOTA COROLLA XLI 1.3
SUZUKI CULTUS VXR EURO-II
TOYOTA YARIS GLI MT
SUZUKI CULTUS VXR EURO-II
SUZUKI CULTUS VXR EURO-II
SUZUKI CULTUS VXR EURO-II
SUZUKI CULTUS VXR EURO-II
TOYOTA YARIS GLI MT
SUZUKI CULTUS VXR EURO-II
SUZUKI CULTUS VXR EURO-II
SUZUKI CULTUS VXR EURO-II
SUZUKI CULTUS VXR EURO-II
TOYOTA COROLLA XLI 1.3
SUZUKI CULTUS VXR EURO-II
SUZUKI CULTUS VXR EURO-II
SUZUKI CULTUS VXR EURO-II
SUZUKI CULTUS VXR EURO-II
SUZUKI CULTUS VXR EURO-II
SUZUKI CULTUS VXR EURO-II
TOYOTA COROLLA XLI 1.3
TOYOTA COROLLA XLI 1.3</v>
          </cell>
          <cell r="O5570" t="str">
            <v>2021
2019
2019
2019
2020
2019
2023
2020
2019
2020
2020
2021
2020
2020
2020
2019
2020
2019
2019
2019
2020
2020
2020
2020
2020</v>
          </cell>
          <cell r="P5570" t="str">
            <v>ABU-448
-</v>
          </cell>
          <cell r="Q5570" t="str">
            <v>16465
.
167326</v>
          </cell>
          <cell r="R5570" t="str">
            <v>7009795
10036092
10035946
10035946
4200264
10035311
7009254
100679677
10054916
10054912
10055891
7009679
10054907
10054900
10066890
10036103
4200556
10048728
10035998
1006741
10067418
10048993
10067266
4202280
4202167</v>
          </cell>
          <cell r="T5570">
            <v>48100000</v>
          </cell>
          <cell r="U5570">
            <v>154167</v>
          </cell>
          <cell r="V5570">
            <v>180376</v>
          </cell>
          <cell r="W5570">
            <v>0</v>
          </cell>
          <cell r="X5570">
            <v>0</v>
          </cell>
          <cell r="Y5570">
            <v>180376</v>
          </cell>
        </row>
        <row r="5571">
          <cell r="B5571" t="str">
            <v>KHI/HO/D/MO/PC COMP/C/83022/1/02/2024</v>
          </cell>
          <cell r="E5571">
            <v>45328</v>
          </cell>
          <cell r="F5571">
            <v>45328</v>
          </cell>
          <cell r="G5571">
            <v>45693</v>
          </cell>
          <cell r="H5571" t="str">
            <v xml:space="preserve"> 08004499</v>
          </cell>
          <cell r="I5571" t="str">
            <v xml:space="preserve"> AL BARAKA BANK (PAKISTAN) LIMITED</v>
          </cell>
          <cell r="J5571" t="str">
            <v>BANK</v>
          </cell>
          <cell r="K5571" t="str">
            <v>Mr Muhammad Zeeshan Bhatti 
Hpa M/S. Al Baraka Bank (Pakistan) Limited</v>
          </cell>
          <cell r="L5571" t="str">
            <v xml:space="preserve"> D</v>
          </cell>
          <cell r="M5571" t="str">
            <v xml:space="preserve"> 09000221-Muhammad Irfan</v>
          </cell>
          <cell r="N5571" t="str">
            <v>SUZUKI ALTO VXR E-2</v>
          </cell>
          <cell r="O5571" t="str">
            <v>2024</v>
          </cell>
          <cell r="Q5571" t="str">
            <v>293398</v>
          </cell>
          <cell r="R5571" t="str">
            <v>1193364</v>
          </cell>
          <cell r="S5571" t="str">
            <v>0329-0158525730084</v>
          </cell>
          <cell r="T5571">
            <v>2612000</v>
          </cell>
          <cell r="U5571">
            <v>45781</v>
          </cell>
          <cell r="V5571">
            <v>52240</v>
          </cell>
          <cell r="W5571">
            <v>52239</v>
          </cell>
          <cell r="X5571">
            <v>0</v>
          </cell>
          <cell r="Y5571">
            <v>1</v>
          </cell>
        </row>
        <row r="5572">
          <cell r="B5572" t="str">
            <v>KHI/HO/D/MO/PC COMP/C/83022/36/02/2024</v>
          </cell>
          <cell r="E5572">
            <v>45349</v>
          </cell>
          <cell r="F5572">
            <v>45349</v>
          </cell>
          <cell r="G5572">
            <v>45714</v>
          </cell>
          <cell r="H5572" t="str">
            <v xml:space="preserve"> 08004499</v>
          </cell>
          <cell r="I5572" t="str">
            <v xml:space="preserve"> AL BARAKA BANK (PAKISTAN) LIMITED</v>
          </cell>
          <cell r="J5572" t="str">
            <v>BANK</v>
          </cell>
          <cell r="K5572" t="str">
            <v>Mr. Rohail Riaz Khan
Hpa M/S. Al Baraka Bank (Pakistan) Limited</v>
          </cell>
          <cell r="L5572" t="str">
            <v xml:space="preserve"> D</v>
          </cell>
          <cell r="M5572" t="str">
            <v xml:space="preserve"> 09000221-Muhammad Irfan</v>
          </cell>
          <cell r="N5572" t="str">
            <v>SUZUKI ALTO</v>
          </cell>
          <cell r="O5572" t="str">
            <v>2024</v>
          </cell>
          <cell r="Q5572" t="str">
            <v>293461</v>
          </cell>
          <cell r="R5572" t="str">
            <v>1193450</v>
          </cell>
          <cell r="S5572" t="str">
            <v>0329-015863883018</v>
          </cell>
          <cell r="T5572">
            <v>2612000</v>
          </cell>
          <cell r="U5572">
            <v>45825</v>
          </cell>
          <cell r="V5572">
            <v>52240</v>
          </cell>
          <cell r="W5572">
            <v>54140</v>
          </cell>
          <cell r="X5572">
            <v>0</v>
          </cell>
          <cell r="Y5572">
            <v>-1900</v>
          </cell>
        </row>
        <row r="5573">
          <cell r="B5573" t="str">
            <v>KHI/HO/D/MO/PC COMP/C/83022/36/02/2024</v>
          </cell>
          <cell r="C5573" t="str">
            <v>KHI/HO/D/MO/PC COMP/E/37835/00036/03/2024</v>
          </cell>
          <cell r="E5573">
            <v>45359</v>
          </cell>
          <cell r="F5573">
            <v>45349</v>
          </cell>
          <cell r="G5573">
            <v>45714</v>
          </cell>
          <cell r="H5573" t="str">
            <v xml:space="preserve"> 08004499</v>
          </cell>
          <cell r="I5573" t="str">
            <v xml:space="preserve"> AL BARAKA BANK (PAKISTAN) LIMITED</v>
          </cell>
          <cell r="J5573" t="str">
            <v>BANK</v>
          </cell>
          <cell r="K5573" t="str">
            <v>Mr. Rohail Riaz Khan
Hpa M/S. Al Baraka Bank (Pakistan) Limited</v>
          </cell>
          <cell r="L5573" t="str">
            <v xml:space="preserve"> D</v>
          </cell>
          <cell r="M5573" t="str">
            <v xml:space="preserve"> 09000221-Muhammad Irfan</v>
          </cell>
          <cell r="N5573" t="str">
            <v>SUZUKI ALTO</v>
          </cell>
          <cell r="O5573" t="str">
            <v>2024</v>
          </cell>
          <cell r="Q5573" t="str">
            <v>293461</v>
          </cell>
          <cell r="R5573" t="str">
            <v>1193450</v>
          </cell>
          <cell r="S5573" t="str">
            <v>0329-015863883018</v>
          </cell>
          <cell r="T5573">
            <v>95000</v>
          </cell>
          <cell r="U5573">
            <v>1666</v>
          </cell>
          <cell r="V5573">
            <v>1900</v>
          </cell>
          <cell r="W5573">
            <v>0</v>
          </cell>
          <cell r="X5573">
            <v>0</v>
          </cell>
          <cell r="Y5573">
            <v>1900</v>
          </cell>
        </row>
        <row r="5574">
          <cell r="B5574" t="str">
            <v>KHI/HO/D/MO/PC COMP/C/83022/38/02/2024</v>
          </cell>
          <cell r="E5574">
            <v>45350</v>
          </cell>
          <cell r="F5574">
            <v>45350</v>
          </cell>
          <cell r="G5574">
            <v>45715</v>
          </cell>
          <cell r="H5574" t="str">
            <v xml:space="preserve"> 08004499</v>
          </cell>
          <cell r="I5574" t="str">
            <v xml:space="preserve"> AL BARAKA BANK (PAKISTAN) LIMITED</v>
          </cell>
          <cell r="J5574" t="str">
            <v>BANK</v>
          </cell>
          <cell r="K5574" t="str">
            <v>Mr. Muhammad Tuqir
Hpa M/S. Al Baraka Bank (Pakistan) Limited</v>
          </cell>
          <cell r="L5574" t="str">
            <v xml:space="preserve"> D</v>
          </cell>
          <cell r="M5574" t="str">
            <v xml:space="preserve"> 09000221-Muhammad Irfan</v>
          </cell>
          <cell r="N5574" t="str">
            <v>SUZUKI ALTO VX</v>
          </cell>
          <cell r="O5574" t="str">
            <v>2024</v>
          </cell>
          <cell r="P5574" t="str">
            <v>ARH-745</v>
          </cell>
          <cell r="Q5574" t="str">
            <v>6R298269</v>
          </cell>
          <cell r="R5574" t="str">
            <v>1198102</v>
          </cell>
          <cell r="S5574" t="str">
            <v>0329-0158638334010</v>
          </cell>
          <cell r="T5574">
            <v>2251000</v>
          </cell>
          <cell r="U5574">
            <v>39491</v>
          </cell>
          <cell r="V5574">
            <v>45020</v>
          </cell>
          <cell r="W5574">
            <v>46620</v>
          </cell>
          <cell r="X5574">
            <v>0</v>
          </cell>
          <cell r="Y5574">
            <v>-1600</v>
          </cell>
        </row>
        <row r="5575">
          <cell r="B5575" t="str">
            <v>KHI/HO/D/MO/PC COMP/C/83022/38/02/2024</v>
          </cell>
          <cell r="C5575" t="str">
            <v>KHI/HO/D/MO/PC COMP/E/37835/00038/03/2024</v>
          </cell>
          <cell r="E5575">
            <v>45359</v>
          </cell>
          <cell r="F5575">
            <v>45350</v>
          </cell>
          <cell r="G5575">
            <v>45715</v>
          </cell>
          <cell r="H5575" t="str">
            <v xml:space="preserve"> 08004499</v>
          </cell>
          <cell r="I5575" t="str">
            <v xml:space="preserve"> AL BARAKA BANK (PAKISTAN) LIMITED</v>
          </cell>
          <cell r="J5575" t="str">
            <v>BANK</v>
          </cell>
          <cell r="K5575" t="str">
            <v>Mr. Muhammad Tuqir
Hpa M/S. Al Baraka Bank (Pakistan) Limited</v>
          </cell>
          <cell r="L5575" t="str">
            <v xml:space="preserve"> D</v>
          </cell>
          <cell r="M5575" t="str">
            <v xml:space="preserve"> 09000221-Muhammad Irfan</v>
          </cell>
          <cell r="N5575" t="str">
            <v>SUZUKI ALTO VX</v>
          </cell>
          <cell r="O5575" t="str">
            <v>2024</v>
          </cell>
          <cell r="Q5575" t="str">
            <v>6R298269</v>
          </cell>
          <cell r="R5575" t="str">
            <v>1198102</v>
          </cell>
          <cell r="S5575" t="str">
            <v>0329-0158638334010</v>
          </cell>
          <cell r="T5575">
            <v>80000</v>
          </cell>
          <cell r="U5575">
            <v>1404</v>
          </cell>
          <cell r="V5575">
            <v>1600</v>
          </cell>
          <cell r="W5575">
            <v>0</v>
          </cell>
          <cell r="X5575">
            <v>0</v>
          </cell>
          <cell r="Y5575">
            <v>1600</v>
          </cell>
        </row>
        <row r="5576">
          <cell r="B5576" t="str">
            <v>KHI/HO/D/MO/PC COMP/C/83022/54/02/2024</v>
          </cell>
          <cell r="C5576" t="str">
            <v>KHI/HO/D/MO/PC COMP/E/37835/00054/03/2024</v>
          </cell>
          <cell r="E5576">
            <v>45359</v>
          </cell>
          <cell r="F5576">
            <v>45351</v>
          </cell>
          <cell r="G5576">
            <v>45715</v>
          </cell>
          <cell r="H5576" t="str">
            <v xml:space="preserve"> 08004499</v>
          </cell>
          <cell r="I5576" t="str">
            <v xml:space="preserve"> AL BARAKA BANK (PAKISTAN) LIMITED</v>
          </cell>
          <cell r="J5576" t="str">
            <v>BANK</v>
          </cell>
          <cell r="K5576" t="str">
            <v>Mr. Imran Khan
Hpa M/S. Al Baraka Bank (Pakistan) Limited</v>
          </cell>
          <cell r="L5576" t="str">
            <v xml:space="preserve"> D</v>
          </cell>
          <cell r="M5576" t="str">
            <v xml:space="preserve"> 09000221-Muhammad Irfan</v>
          </cell>
          <cell r="N5576" t="str">
            <v>SUZUKI ALTO VX</v>
          </cell>
          <cell r="O5576" t="str">
            <v>2024</v>
          </cell>
          <cell r="Q5576" t="str">
            <v>295581</v>
          </cell>
          <cell r="R5576" t="str">
            <v>1195602</v>
          </cell>
          <cell r="S5576" t="str">
            <v>0158640278014</v>
          </cell>
          <cell r="T5576">
            <v>80000</v>
          </cell>
          <cell r="U5576">
            <v>1404</v>
          </cell>
          <cell r="V5576">
            <v>1600</v>
          </cell>
          <cell r="W5576">
            <v>0</v>
          </cell>
          <cell r="X5576">
            <v>0</v>
          </cell>
          <cell r="Y5576">
            <v>1600</v>
          </cell>
        </row>
        <row r="5577">
          <cell r="B5577" t="str">
            <v>KHI/HO/D/MO/PC COMP/C/83022/54/02/2024</v>
          </cell>
          <cell r="E5577">
            <v>45351</v>
          </cell>
          <cell r="F5577">
            <v>45351</v>
          </cell>
          <cell r="G5577">
            <v>45715</v>
          </cell>
          <cell r="H5577" t="str">
            <v xml:space="preserve"> 08004499</v>
          </cell>
          <cell r="I5577" t="str">
            <v xml:space="preserve"> AL BARAKA BANK (PAKISTAN) LIMITED</v>
          </cell>
          <cell r="J5577" t="str">
            <v>BANK</v>
          </cell>
          <cell r="K5577" t="str">
            <v>Mr. Imran Khan
Hpa M/S. Al Baraka Bank (Pakistan) Limited</v>
          </cell>
          <cell r="L5577" t="str">
            <v xml:space="preserve"> D</v>
          </cell>
          <cell r="M5577" t="str">
            <v xml:space="preserve"> 09000221-Muhammad Irfan</v>
          </cell>
          <cell r="N5577" t="str">
            <v>SUZUKI ALTO VX</v>
          </cell>
          <cell r="O5577" t="str">
            <v>2024</v>
          </cell>
          <cell r="Q5577" t="str">
            <v>295581</v>
          </cell>
          <cell r="R5577" t="str">
            <v>1195602</v>
          </cell>
          <cell r="S5577" t="str">
            <v>0158640278014</v>
          </cell>
          <cell r="T5577">
            <v>2251000</v>
          </cell>
          <cell r="U5577">
            <v>39491</v>
          </cell>
          <cell r="V5577">
            <v>45020</v>
          </cell>
          <cell r="W5577">
            <v>46620</v>
          </cell>
          <cell r="X5577">
            <v>0</v>
          </cell>
          <cell r="Y5577">
            <v>-1600</v>
          </cell>
        </row>
        <row r="5578">
          <cell r="B5578" t="str">
            <v>KHI/HO/D/MO/PC COMP/C/83022/7/02/2024</v>
          </cell>
          <cell r="E5578">
            <v>45331</v>
          </cell>
          <cell r="F5578">
            <v>45331</v>
          </cell>
          <cell r="G5578">
            <v>45696</v>
          </cell>
          <cell r="H5578" t="str">
            <v xml:space="preserve"> 08004499</v>
          </cell>
          <cell r="I5578" t="str">
            <v xml:space="preserve"> AL BARAKA BANK (PAKISTAN) LIMITED</v>
          </cell>
          <cell r="J5578" t="str">
            <v>BANK</v>
          </cell>
          <cell r="K5578" t="str">
            <v>Mr Muhammad Tayyab 
Hpa M/S. Al Baraka Bank (Pakistan) Limited</v>
          </cell>
          <cell r="L5578" t="str">
            <v xml:space="preserve"> D</v>
          </cell>
          <cell r="M5578" t="str">
            <v xml:space="preserve"> 09000221-Muhammad Irfan</v>
          </cell>
          <cell r="N5578" t="str">
            <v>SUZUKI CULTUS VXR EURO-II</v>
          </cell>
          <cell r="O5578" t="str">
            <v>2017</v>
          </cell>
          <cell r="P5578" t="str">
            <v>LEC-17-8578</v>
          </cell>
          <cell r="Q5578" t="str">
            <v>637250</v>
          </cell>
          <cell r="R5578" t="str">
            <v>544125</v>
          </cell>
          <cell r="S5578" t="str">
            <v>0329-015863780</v>
          </cell>
          <cell r="T5578">
            <v>1450000</v>
          </cell>
          <cell r="U5578">
            <v>25439</v>
          </cell>
          <cell r="V5578">
            <v>29000</v>
          </cell>
          <cell r="W5578">
            <v>0</v>
          </cell>
          <cell r="X5578">
            <v>0</v>
          </cell>
          <cell r="Y5578">
            <v>29000</v>
          </cell>
        </row>
        <row r="5579">
          <cell r="B5579" t="str">
            <v>LHR/LHR/F/MO/PC COMP/P/83035/02/2024</v>
          </cell>
          <cell r="D5579" t="str">
            <v>UBL INSURERS LIMITED - WINDOW TAKAFUL MULTAN BRANCH</v>
          </cell>
          <cell r="E5579">
            <v>45328</v>
          </cell>
          <cell r="F5579">
            <v>44893</v>
          </cell>
          <cell r="G5579">
            <v>45257</v>
          </cell>
          <cell r="H5579" t="str">
            <v xml:space="preserve"> 08802180</v>
          </cell>
          <cell r="I5579" t="str">
            <v xml:space="preserve"> UBL INSURERS LIMITED - WINDOW TAKAFUL MULTAN BRANCH</v>
          </cell>
          <cell r="J5579" t="str">
            <v>CORPORATE</v>
          </cell>
          <cell r="K5579" t="str">
            <v>M/S. S M FOOD MAKERS LTD 
LEADER POLICY NO. 2022016VPCOP00530</v>
          </cell>
          <cell r="L5579" t="str">
            <v xml:space="preserve"> F</v>
          </cell>
          <cell r="M5579" t="str">
            <v xml:space="preserve"> 09000320-Abdul Khaliq Khan</v>
          </cell>
          <cell r="N5579" t="str">
            <v>TOYOTA COROLLA GLI A/T 1.</v>
          </cell>
          <cell r="O5579" t="str">
            <v>2021</v>
          </cell>
          <cell r="Q5579" t="str">
            <v>472053</v>
          </cell>
          <cell r="R5579" t="str">
            <v>4098088</v>
          </cell>
          <cell r="T5579">
            <v>2500000</v>
          </cell>
          <cell r="U5579">
            <v>7692</v>
          </cell>
          <cell r="V5579">
            <v>9000</v>
          </cell>
          <cell r="W5579">
            <v>0</v>
          </cell>
          <cell r="X5579">
            <v>0</v>
          </cell>
          <cell r="Y5579">
            <v>9000</v>
          </cell>
        </row>
        <row r="5580">
          <cell r="B5580" t="str">
            <v>LHR/LHR/F/MO/PC COMP/P/83038/02/2024</v>
          </cell>
          <cell r="D5580" t="str">
            <v>UBL INSURERS LIMITED - WINDOW TAKAFUL MULTAN BRANCH</v>
          </cell>
          <cell r="E5580">
            <v>45328</v>
          </cell>
          <cell r="F5580">
            <v>44884</v>
          </cell>
          <cell r="G5580">
            <v>45248</v>
          </cell>
          <cell r="H5580" t="str">
            <v xml:space="preserve"> 08802180</v>
          </cell>
          <cell r="I5580" t="str">
            <v xml:space="preserve"> UBL INSURERS LIMITED - WINDOW TAKAFUL MULTAN BRANCH</v>
          </cell>
          <cell r="J5580" t="str">
            <v>CORPORATE</v>
          </cell>
          <cell r="K5580" t="str">
            <v>M/S. S M FOOD MAKERS LTD 
LEADER POLICY NO. 2022016VPCOP00529</v>
          </cell>
          <cell r="L5580" t="str">
            <v xml:space="preserve"> F</v>
          </cell>
          <cell r="M5580" t="str">
            <v xml:space="preserve"> 09000346-Sidra Khan</v>
          </cell>
          <cell r="N5580" t="str">
            <v>TOYOTA COROLLA GLI A/T 1.</v>
          </cell>
          <cell r="O5580" t="str">
            <v>2017</v>
          </cell>
          <cell r="Q5580" t="str">
            <v>509585</v>
          </cell>
          <cell r="R5580" t="str">
            <v>4135350</v>
          </cell>
          <cell r="T5580">
            <v>2500000</v>
          </cell>
          <cell r="U5580">
            <v>7692</v>
          </cell>
          <cell r="V5580">
            <v>9000</v>
          </cell>
          <cell r="W5580">
            <v>0</v>
          </cell>
          <cell r="X5580">
            <v>0</v>
          </cell>
          <cell r="Y5580">
            <v>9000</v>
          </cell>
        </row>
        <row r="5581">
          <cell r="B5581" t="str">
            <v>KHI/HO/D/MO/PD COMP/P/83100/02/2024</v>
          </cell>
          <cell r="C5581" t="str">
            <v>KHI/HO/D/MO/PD COMP/E/37799/03/2024</v>
          </cell>
          <cell r="E5581">
            <v>45357</v>
          </cell>
          <cell r="F5581">
            <v>45328</v>
          </cell>
          <cell r="G5581">
            <v>45693</v>
          </cell>
          <cell r="H5581" t="str">
            <v xml:space="preserve"> 08815864</v>
          </cell>
          <cell r="I5581" t="str">
            <v xml:space="preserve"> Hammad Ashiq #35202-9043965-9</v>
          </cell>
          <cell r="J5581" t="str">
            <v>INDIVIDUAL</v>
          </cell>
          <cell r="L5581" t="str">
            <v xml:space="preserve"> D</v>
          </cell>
          <cell r="M5581" t="str">
            <v xml:space="preserve"> 09000210-Tariq Shahzad</v>
          </cell>
          <cell r="U5581">
            <v>2179</v>
          </cell>
          <cell r="V5581">
            <v>2485</v>
          </cell>
          <cell r="W5581">
            <v>0</v>
          </cell>
          <cell r="X5581">
            <v>0</v>
          </cell>
          <cell r="Y5581">
            <v>2485</v>
          </cell>
        </row>
        <row r="5582">
          <cell r="B5582" t="str">
            <v>KHI/HO/D/MO/PC COMP/C/83126/5/02/2024</v>
          </cell>
          <cell r="C5582" t="str">
            <v>KHI/HO/D/MO/PC COMP/E/48981/00005/11/2024</v>
          </cell>
          <cell r="E5582">
            <v>45610</v>
          </cell>
          <cell r="F5582">
            <v>45330</v>
          </cell>
          <cell r="G5582">
            <v>45695</v>
          </cell>
          <cell r="H5582" t="str">
            <v xml:space="preserve"> 08000213</v>
          </cell>
          <cell r="I5582" t="str">
            <v xml:space="preserve"> MEEZAN BANK LTD - BHAWALPUR BRANCH</v>
          </cell>
          <cell r="J5582" t="str">
            <v>BANK</v>
          </cell>
          <cell r="K5582" t="str">
            <v>M/S. Meezan Bank Limited Circular Road Branch Bhawalpur
User Mr. Muhamamd Zubair Qureshi</v>
          </cell>
          <cell r="L5582" t="str">
            <v xml:space="preserve"> D</v>
          </cell>
          <cell r="M5582" t="str">
            <v xml:space="preserve"> 09000221-Muhammad Irfan</v>
          </cell>
          <cell r="N5582" t="str">
            <v>SUZUKI ALTO VXR</v>
          </cell>
          <cell r="O5582" t="str">
            <v>2021</v>
          </cell>
          <cell r="P5582" t="str">
            <v>AXE-805</v>
          </cell>
          <cell r="Q5582" t="str">
            <v>6R210612</v>
          </cell>
          <cell r="R5582" t="str">
            <v>NF1AET306H1110623</v>
          </cell>
          <cell r="S5582" t="str">
            <v>3994</v>
          </cell>
          <cell r="T5582">
            <v>-1081350</v>
          </cell>
          <cell r="U5582">
            <v>-3859</v>
          </cell>
          <cell r="V5582">
            <v>-3898</v>
          </cell>
          <cell r="W5582">
            <v>0</v>
          </cell>
          <cell r="X5582">
            <v>0</v>
          </cell>
          <cell r="Y5582">
            <v>-3898</v>
          </cell>
        </row>
        <row r="5583">
          <cell r="B5583" t="str">
            <v>KHI/HO/D/MO/PC COMP/P/83128/02/2024</v>
          </cell>
          <cell r="C5583" t="str">
            <v>KHI/HO/D/MO/PC COMP/E/45784/09/2024</v>
          </cell>
          <cell r="E5583">
            <v>45542</v>
          </cell>
          <cell r="F5583">
            <v>45321</v>
          </cell>
          <cell r="G5583">
            <v>45686</v>
          </cell>
          <cell r="H5583" t="str">
            <v xml:space="preserve"> 08809009</v>
          </cell>
          <cell r="I5583" t="str">
            <v xml:space="preserve"> Muhammad Shahzaib42101-1625443-9</v>
          </cell>
          <cell r="J5583" t="str">
            <v>INDIVIDUAL</v>
          </cell>
          <cell r="L5583" t="str">
            <v xml:space="preserve"> D</v>
          </cell>
          <cell r="M5583" t="str">
            <v xml:space="preserve"> 09000825-Farhan Ali Bashir</v>
          </cell>
          <cell r="N5583" t="str">
            <v>KIA PICANTO A/T
SUZUKI ALTO VXL AGS</v>
          </cell>
          <cell r="O5583" t="str">
            <v>2023
2024</v>
          </cell>
          <cell r="P5583" t="str">
            <v>BYV-272
CAH-657</v>
          </cell>
          <cell r="Q5583" t="str">
            <v>121187
317978</v>
          </cell>
          <cell r="R5583" t="str">
            <v>P711635
1218095</v>
          </cell>
          <cell r="T5583">
            <v>-300000</v>
          </cell>
          <cell r="U5583">
            <v>-1566</v>
          </cell>
          <cell r="V5583">
            <v>-1582</v>
          </cell>
          <cell r="W5583">
            <v>0</v>
          </cell>
          <cell r="X5583">
            <v>0</v>
          </cell>
          <cell r="Y5583">
            <v>-1582</v>
          </cell>
        </row>
        <row r="5584">
          <cell r="B5584" t="str">
            <v>KHI/HO/D/MO/PD COMP/P/83148/02/2024</v>
          </cell>
          <cell r="E5584">
            <v>45329</v>
          </cell>
          <cell r="F5584">
            <v>45329</v>
          </cell>
          <cell r="G5584">
            <v>45694</v>
          </cell>
          <cell r="H5584" t="str">
            <v xml:space="preserve"> 08809654</v>
          </cell>
          <cell r="I5584" t="str">
            <v xml:space="preserve"> Ibrahim Ahmed Cheema</v>
          </cell>
          <cell r="J5584" t="str">
            <v>INDIVIDUAL</v>
          </cell>
          <cell r="K5584" t="str">
            <v>Mr. Ibrahim Ahmed Cheema
CNIC# 33100-0614095-5
CELL# 03096890000</v>
          </cell>
          <cell r="L5584" t="str">
            <v xml:space="preserve"> D</v>
          </cell>
          <cell r="M5584" t="str">
            <v xml:space="preserve"> 09000221-Muhammad Irfan</v>
          </cell>
          <cell r="N5584" t="str">
            <v>TOYOTA COROLLA GLI</v>
          </cell>
          <cell r="O5584" t="str">
            <v>2015</v>
          </cell>
          <cell r="P5584" t="str">
            <v>AAD-988</v>
          </cell>
          <cell r="Q5584" t="str">
            <v>Z369757</v>
          </cell>
          <cell r="R5584" t="str">
            <v>NZE170R-4057040</v>
          </cell>
          <cell r="T5584">
            <v>2500000</v>
          </cell>
          <cell r="U5584">
            <v>0</v>
          </cell>
          <cell r="V5584">
            <v>50</v>
          </cell>
          <cell r="W5584">
            <v>0</v>
          </cell>
          <cell r="X5584">
            <v>0</v>
          </cell>
          <cell r="Y5584">
            <v>50</v>
          </cell>
        </row>
        <row r="5585">
          <cell r="B5585" t="str">
            <v>KHI/HO/D/MO/PD COMP/P/83148/02/2024</v>
          </cell>
          <cell r="C5585" t="str">
            <v>KHI/HO/D/MO/PD COMP/E/37833/03/2024</v>
          </cell>
          <cell r="E5585">
            <v>45358</v>
          </cell>
          <cell r="F5585">
            <v>45329</v>
          </cell>
          <cell r="G5585">
            <v>45694</v>
          </cell>
          <cell r="H5585" t="str">
            <v xml:space="preserve"> 08809654</v>
          </cell>
          <cell r="I5585" t="str">
            <v xml:space="preserve"> Ibrahim Ahmed Cheema</v>
          </cell>
          <cell r="J5585" t="str">
            <v>INDIVIDUAL</v>
          </cell>
          <cell r="L5585" t="str">
            <v xml:space="preserve"> D</v>
          </cell>
          <cell r="M5585" t="str">
            <v xml:space="preserve"> 09000221-Muhammad Irfan</v>
          </cell>
          <cell r="U5585">
            <v>216</v>
          </cell>
          <cell r="V5585">
            <v>246</v>
          </cell>
          <cell r="W5585">
            <v>0</v>
          </cell>
          <cell r="X5585">
            <v>0</v>
          </cell>
          <cell r="Y5585">
            <v>246</v>
          </cell>
        </row>
        <row r="5586">
          <cell r="B5586" t="str">
            <v>KHI/HO/D/MO/PC COMP/P/83206/02/2024</v>
          </cell>
          <cell r="E5586">
            <v>45329</v>
          </cell>
          <cell r="F5586">
            <v>45324</v>
          </cell>
          <cell r="G5586">
            <v>45689</v>
          </cell>
          <cell r="H5586" t="str">
            <v xml:space="preserve"> 08815890</v>
          </cell>
          <cell r="I5586" t="str">
            <v xml:space="preserve"> Fahad Haseen Yousfi #42201-6189506-1</v>
          </cell>
          <cell r="J5586" t="str">
            <v>INDIVIDUAL</v>
          </cell>
          <cell r="K5586" t="str">
            <v>Mr. Fahad Haseen Yousfi 
CNIC No. 42201-6189506-1
Cell No. 0321-8977340</v>
          </cell>
          <cell r="L5586" t="str">
            <v xml:space="preserve"> D</v>
          </cell>
          <cell r="M5586" t="str">
            <v xml:space="preserve"> 09000210-Tariq Shahzad</v>
          </cell>
          <cell r="N5586" t="str">
            <v>TOYOTA FORTUNER 645B 4X4</v>
          </cell>
          <cell r="O5586" t="str">
            <v>2021</v>
          </cell>
          <cell r="P5586" t="str">
            <v>BH-9472</v>
          </cell>
          <cell r="Q5586" t="str">
            <v>2TRA805795</v>
          </cell>
          <cell r="R5586" t="str">
            <v>TGN166R-0892876</v>
          </cell>
          <cell r="T5586">
            <v>14000000</v>
          </cell>
          <cell r="U5586">
            <v>171886</v>
          </cell>
          <cell r="V5586">
            <v>196000</v>
          </cell>
          <cell r="W5586">
            <v>0</v>
          </cell>
          <cell r="X5586">
            <v>0</v>
          </cell>
          <cell r="Y5586">
            <v>196000</v>
          </cell>
        </row>
        <row r="5587">
          <cell r="B5587" t="str">
            <v>KHI/HO/D/MO/PC COMP/P/83218/02/2024</v>
          </cell>
          <cell r="C5587" t="str">
            <v>KHI/HO/D/MO/PC COMP/E/37807/03/2024</v>
          </cell>
          <cell r="E5587">
            <v>45358</v>
          </cell>
          <cell r="F5587">
            <v>45291</v>
          </cell>
          <cell r="G5587">
            <v>45656</v>
          </cell>
          <cell r="H5587" t="str">
            <v xml:space="preserve"> 08804358</v>
          </cell>
          <cell r="I5587" t="str">
            <v xml:space="preserve"> AL BARAKA BANK (PAKISTAN) LIMITED (OWN ASSETS)</v>
          </cell>
          <cell r="J5587" t="str">
            <v>CORPORATE</v>
          </cell>
          <cell r="L5587" t="str">
            <v xml:space="preserve"> D</v>
          </cell>
          <cell r="M5587" t="str">
            <v xml:space="preserve"> 09000221-Muhammad Irfan</v>
          </cell>
          <cell r="N5587" t="str">
            <v>HAVAL H6 Turbo HEV</v>
          </cell>
          <cell r="Q5587" t="str">
            <v>23430053433</v>
          </cell>
          <cell r="R5587" t="str">
            <v>NF9FF6A56R2004394</v>
          </cell>
          <cell r="S5587" t="str">
            <v>SGL2024227007933</v>
          </cell>
          <cell r="T5587">
            <v>10812490</v>
          </cell>
          <cell r="U5587">
            <v>110553</v>
          </cell>
          <cell r="V5587">
            <v>126031</v>
          </cell>
          <cell r="W5587">
            <v>0</v>
          </cell>
          <cell r="X5587">
            <v>0</v>
          </cell>
          <cell r="Y5587">
            <v>126031</v>
          </cell>
        </row>
        <row r="5588">
          <cell r="B5588" t="str">
            <v>KHI/HO/D/MO/PC COMP/P/83219/02/2024</v>
          </cell>
          <cell r="E5588">
            <v>45329</v>
          </cell>
          <cell r="F5588">
            <v>45291</v>
          </cell>
          <cell r="G5588">
            <v>45656</v>
          </cell>
          <cell r="H5588" t="str">
            <v xml:space="preserve"> 08804358</v>
          </cell>
          <cell r="I5588" t="str">
            <v xml:space="preserve"> AL BARAKA BANK (PAKISTAN) LIMITED (OWN ASSETS)</v>
          </cell>
          <cell r="J5588" t="str">
            <v>CORPORATE</v>
          </cell>
          <cell r="K5588" t="str">
            <v>M/s. Al Baraka Bank (Pakistan) Limited (Own Assets)</v>
          </cell>
          <cell r="L5588" t="str">
            <v xml:space="preserve"> D</v>
          </cell>
          <cell r="M5588" t="str">
            <v xml:space="preserve"> 09000221-Muhammad Irfan</v>
          </cell>
          <cell r="N5588" t="str">
            <v>MERCEDES BENZ E-180</v>
          </cell>
          <cell r="O5588" t="str">
            <v>2022</v>
          </cell>
          <cell r="Q5588" t="str">
            <v>264915-30-503135</v>
          </cell>
          <cell r="R5588" t="str">
            <v>W1K-213076-2B-063900</v>
          </cell>
          <cell r="T5588">
            <v>37000000</v>
          </cell>
          <cell r="U5588">
            <v>460235</v>
          </cell>
          <cell r="V5588">
            <v>524717</v>
          </cell>
          <cell r="W5588">
            <v>0</v>
          </cell>
          <cell r="X5588">
            <v>0</v>
          </cell>
          <cell r="Y5588">
            <v>524717</v>
          </cell>
        </row>
        <row r="5589">
          <cell r="B5589" t="str">
            <v>KHI/HO/D/MO/PD COMP/P/83234/02/2024</v>
          </cell>
          <cell r="E5589">
            <v>45330</v>
          </cell>
          <cell r="F5589">
            <v>45331</v>
          </cell>
          <cell r="G5589">
            <v>45696</v>
          </cell>
          <cell r="H5589" t="str">
            <v xml:space="preserve"> 08809349</v>
          </cell>
          <cell r="I5589" t="str">
            <v xml:space="preserve"> Imdad Ali Jokhio</v>
          </cell>
          <cell r="J5589" t="str">
            <v>INDIVIDUAL</v>
          </cell>
          <cell r="K5589" t="str">
            <v>Mr. Imdad Ali Jokhio
CNIC# 41306-3871366-7
CELL# 03333888456</v>
          </cell>
          <cell r="L5589" t="str">
            <v xml:space="preserve"> D</v>
          </cell>
          <cell r="M5589" t="str">
            <v xml:space="preserve"> 09000221-Muhammad Irfan</v>
          </cell>
          <cell r="N5589" t="str">
            <v>TOYOTA COROLLA ALTIS 1.8</v>
          </cell>
          <cell r="O5589" t="str">
            <v>2018</v>
          </cell>
          <cell r="P5589" t="str">
            <v>BLS-841</v>
          </cell>
          <cell r="Q5589" t="str">
            <v>Q329128</v>
          </cell>
          <cell r="R5589" t="str">
            <v>ZRE172R-7028343</v>
          </cell>
          <cell r="T5589">
            <v>3600000</v>
          </cell>
          <cell r="U5589">
            <v>0</v>
          </cell>
          <cell r="V5589">
            <v>50</v>
          </cell>
          <cell r="W5589">
            <v>0</v>
          </cell>
          <cell r="X5589">
            <v>0</v>
          </cell>
          <cell r="Y5589">
            <v>50</v>
          </cell>
        </row>
        <row r="5590">
          <cell r="B5590" t="str">
            <v>KHI/HO/D/MO/PC COMP/P/83241/02/2024</v>
          </cell>
          <cell r="E5590">
            <v>45331</v>
          </cell>
          <cell r="F5590">
            <v>45291</v>
          </cell>
          <cell r="G5590">
            <v>45656</v>
          </cell>
          <cell r="H5590" t="str">
            <v xml:space="preserve"> 08804358</v>
          </cell>
          <cell r="I5590" t="str">
            <v xml:space="preserve"> AL BARAKA BANK (PAKISTAN) LIMITED (OWN ASSETS)</v>
          </cell>
          <cell r="J5590" t="str">
            <v>CORPORATE</v>
          </cell>
          <cell r="K5590" t="str">
            <v>M/s. Al Baraka Bank (Pakistan) Limited (Own Assets)</v>
          </cell>
          <cell r="L5590" t="str">
            <v xml:space="preserve"> D</v>
          </cell>
          <cell r="M5590" t="str">
            <v xml:space="preserve"> 09000221-Muhammad Irfan</v>
          </cell>
          <cell r="N5590" t="str">
            <v>HONDA CITY I-VTEC (M/T)</v>
          </cell>
          <cell r="O5590" t="str">
            <v>2010</v>
          </cell>
          <cell r="P5590" t="str">
            <v>ASV-938</v>
          </cell>
          <cell r="Q5590" t="str">
            <v>2426450</v>
          </cell>
          <cell r="R5590" t="str">
            <v>106443</v>
          </cell>
          <cell r="T5590">
            <v>1300000</v>
          </cell>
          <cell r="U5590">
            <v>16128</v>
          </cell>
          <cell r="V5590">
            <v>18436</v>
          </cell>
          <cell r="W5590">
            <v>10706</v>
          </cell>
          <cell r="X5590">
            <v>0</v>
          </cell>
          <cell r="Y5590">
            <v>7730</v>
          </cell>
        </row>
        <row r="5591">
          <cell r="B5591" t="str">
            <v>KHI/HO/D/MO/MC COMP/C/83261/5/02/2024</v>
          </cell>
          <cell r="E5591">
            <v>45331</v>
          </cell>
          <cell r="F5591">
            <v>45329</v>
          </cell>
          <cell r="G5591">
            <v>45694</v>
          </cell>
          <cell r="H5591" t="str">
            <v xml:space="preserve"> 08000098</v>
          </cell>
          <cell r="I5591" t="str">
            <v xml:space="preserve"> HABIB METROPOLITAN BANK LIMITED</v>
          </cell>
          <cell r="J5591" t="str">
            <v>BANK</v>
          </cell>
          <cell r="K5591" t="str">
            <v>M/S. Habib Metropolitan Bank Limited 
A/C Mr. Waseem Ahmed</v>
          </cell>
          <cell r="L5591" t="str">
            <v xml:space="preserve"> D</v>
          </cell>
          <cell r="M5591" t="str">
            <v xml:space="preserve"> 09000221-Muhammad Irfan</v>
          </cell>
          <cell r="N5591" t="str">
            <v>HONDA CG-125 M/CYCLE</v>
          </cell>
          <cell r="O5591" t="str">
            <v>2024</v>
          </cell>
          <cell r="Q5591" t="str">
            <v>Z061626</v>
          </cell>
          <cell r="R5591" t="str">
            <v>EC743806</v>
          </cell>
          <cell r="S5591" t="str">
            <v>990</v>
          </cell>
          <cell r="T5591">
            <v>234900</v>
          </cell>
          <cell r="U5591">
            <v>10303</v>
          </cell>
          <cell r="V5591">
            <v>11745</v>
          </cell>
          <cell r="W5591">
            <v>0</v>
          </cell>
          <cell r="X5591">
            <v>0</v>
          </cell>
          <cell r="Y5591">
            <v>11745</v>
          </cell>
        </row>
        <row r="5592">
          <cell r="B5592" t="str">
            <v>KHI/HO/D/MO/MC COMP/C/83261/6/02/2024</v>
          </cell>
          <cell r="E5592">
            <v>45331</v>
          </cell>
          <cell r="F5592">
            <v>45331</v>
          </cell>
          <cell r="G5592">
            <v>45696</v>
          </cell>
          <cell r="H5592" t="str">
            <v xml:space="preserve"> 08000098</v>
          </cell>
          <cell r="I5592" t="str">
            <v xml:space="preserve"> HABIB METROPOLITAN BANK LIMITED</v>
          </cell>
          <cell r="J5592" t="str">
            <v>BANK</v>
          </cell>
          <cell r="K5592" t="str">
            <v>M/S. Habib Metropolitan Bank Limited 
A/C Mr. Muhammad Abbas</v>
          </cell>
          <cell r="L5592" t="str">
            <v xml:space="preserve"> D</v>
          </cell>
          <cell r="M5592" t="str">
            <v xml:space="preserve"> 09000221-Muhammad Irfan</v>
          </cell>
          <cell r="N5592" t="str">
            <v>HONDA CG-125 M/CYCLE</v>
          </cell>
          <cell r="O5592" t="str">
            <v>2024</v>
          </cell>
          <cell r="Q5592" t="str">
            <v>Y190762</v>
          </cell>
          <cell r="R5592" t="str">
            <v>EG190757</v>
          </cell>
          <cell r="T5592">
            <v>292900</v>
          </cell>
          <cell r="U5592">
            <v>12847</v>
          </cell>
          <cell r="V5592">
            <v>14645</v>
          </cell>
          <cell r="W5592">
            <v>0</v>
          </cell>
          <cell r="X5592">
            <v>0</v>
          </cell>
          <cell r="Y5592">
            <v>14645</v>
          </cell>
        </row>
        <row r="5593">
          <cell r="B5593" t="str">
            <v>KHI/HO/D/MO/MC COMP/C/83276/1/02/2024</v>
          </cell>
          <cell r="E5593">
            <v>45331</v>
          </cell>
          <cell r="F5593">
            <v>45304</v>
          </cell>
          <cell r="G5593">
            <v>45669</v>
          </cell>
          <cell r="H5593" t="str">
            <v xml:space="preserve"> 08004828</v>
          </cell>
          <cell r="I5593" t="str">
            <v xml:space="preserve"> CreditFix Financial Services Limited</v>
          </cell>
          <cell r="J5593" t="str">
            <v>CORPORATE</v>
          </cell>
          <cell r="K5593" t="str">
            <v>M/S. Consumer Facilitation Technologies Pvt Ltd.
User: Mr. Shahbaz Haider</v>
          </cell>
          <cell r="L5593" t="str">
            <v xml:space="preserve"> D</v>
          </cell>
          <cell r="M5593" t="str">
            <v xml:space="preserve"> 09000221-Muhammad Irfan</v>
          </cell>
          <cell r="N5593" t="str">
            <v>HONDA CDI-70</v>
          </cell>
          <cell r="O5593" t="str">
            <v>2021</v>
          </cell>
          <cell r="P5593" t="str">
            <v>AJL-2389</v>
          </cell>
          <cell r="Q5593" t="str">
            <v>D906250</v>
          </cell>
          <cell r="R5593" t="str">
            <v>GH688781</v>
          </cell>
          <cell r="T5593">
            <v>75000</v>
          </cell>
          <cell r="U5593">
            <v>5395</v>
          </cell>
          <cell r="V5593">
            <v>6200</v>
          </cell>
          <cell r="W5593">
            <v>0</v>
          </cell>
          <cell r="X5593">
            <v>0</v>
          </cell>
          <cell r="Y5593">
            <v>6200</v>
          </cell>
        </row>
        <row r="5594">
          <cell r="B5594" t="str">
            <v>KHI/HO/D/MO/MC COMP/C/83276/2/02/2024</v>
          </cell>
          <cell r="E5594">
            <v>45331</v>
          </cell>
          <cell r="F5594">
            <v>45304</v>
          </cell>
          <cell r="G5594">
            <v>45669</v>
          </cell>
          <cell r="H5594" t="str">
            <v xml:space="preserve"> 08004828</v>
          </cell>
          <cell r="I5594" t="str">
            <v xml:space="preserve"> CreditFix Financial Services Limited</v>
          </cell>
          <cell r="J5594" t="str">
            <v>CORPORATE</v>
          </cell>
          <cell r="K5594" t="str">
            <v>M/S. Consumer Facilitation Technologies Pvt Ltd.
User: Mr. Muhammad Asif Amjad</v>
          </cell>
          <cell r="L5594" t="str">
            <v xml:space="preserve"> D</v>
          </cell>
          <cell r="M5594" t="str">
            <v xml:space="preserve"> 09000221-Muhammad Irfan</v>
          </cell>
          <cell r="N5594" t="str">
            <v>EAI CARGO LOADER</v>
          </cell>
          <cell r="O5594" t="str">
            <v>2021</v>
          </cell>
          <cell r="Q5594" t="str">
            <v>EAI-100CC-E2021554</v>
          </cell>
          <cell r="R5594" t="str">
            <v>EAI-100CC-C2021554</v>
          </cell>
          <cell r="T5594">
            <v>132000</v>
          </cell>
          <cell r="U5594">
            <v>4807</v>
          </cell>
          <cell r="V5594">
            <v>5480</v>
          </cell>
          <cell r="W5594">
            <v>0</v>
          </cell>
          <cell r="X5594">
            <v>0</v>
          </cell>
          <cell r="Y5594">
            <v>5480</v>
          </cell>
        </row>
        <row r="5595">
          <cell r="B5595" t="str">
            <v>KHI/HO/D/MO/MC COMP/C/83282/1/02/2024</v>
          </cell>
          <cell r="E5595">
            <v>45331</v>
          </cell>
          <cell r="F5595">
            <v>45325</v>
          </cell>
          <cell r="G5595">
            <v>45690</v>
          </cell>
          <cell r="H5595" t="str">
            <v xml:space="preserve"> 08004828</v>
          </cell>
          <cell r="I5595" t="str">
            <v xml:space="preserve"> CreditFix Financial Services Limited</v>
          </cell>
          <cell r="J5595" t="str">
            <v>CORPORATE</v>
          </cell>
          <cell r="K5595" t="str">
            <v>M/S. Creditfix Financial Services Limited
User: Mr. Muhammad Umar</v>
          </cell>
          <cell r="L5595" t="str">
            <v xml:space="preserve"> D</v>
          </cell>
          <cell r="M5595" t="str">
            <v xml:space="preserve"> 09000221-Muhammad Irfan</v>
          </cell>
          <cell r="N5595" t="str">
            <v>EAI CARGO LOADER</v>
          </cell>
          <cell r="O5595" t="str">
            <v>2022</v>
          </cell>
          <cell r="Q5595" t="str">
            <v>E1920629</v>
          </cell>
          <cell r="R5595" t="str">
            <v>1920629</v>
          </cell>
          <cell r="T5595">
            <v>292000</v>
          </cell>
          <cell r="U5595">
            <v>10377</v>
          </cell>
          <cell r="V5595">
            <v>11880</v>
          </cell>
          <cell r="W5595">
            <v>0</v>
          </cell>
          <cell r="X5595">
            <v>0</v>
          </cell>
          <cell r="Y5595">
            <v>11880</v>
          </cell>
        </row>
        <row r="5596">
          <cell r="B5596" t="str">
            <v>KHI/HO/D/MO/MC COMP/C/83282/2/02/2024</v>
          </cell>
          <cell r="E5596">
            <v>45331</v>
          </cell>
          <cell r="F5596">
            <v>45325</v>
          </cell>
          <cell r="G5596">
            <v>45690</v>
          </cell>
          <cell r="H5596" t="str">
            <v xml:space="preserve"> 08004828</v>
          </cell>
          <cell r="I5596" t="str">
            <v xml:space="preserve"> CreditFix Financial Services Limited</v>
          </cell>
          <cell r="J5596" t="str">
            <v>CORPORATE</v>
          </cell>
          <cell r="K5596" t="str">
            <v>M/S. Creditfix Financial Services Limited
User: Mr. Muhammad Aqeel Qurashi</v>
          </cell>
          <cell r="L5596" t="str">
            <v xml:space="preserve"> D</v>
          </cell>
          <cell r="M5596" t="str">
            <v xml:space="preserve"> 09000221-Muhammad Irfan</v>
          </cell>
          <cell r="N5596" t="str">
            <v>HONDA CDI-70</v>
          </cell>
          <cell r="O5596" t="str">
            <v>2022</v>
          </cell>
          <cell r="Q5596" t="str">
            <v>D858949</v>
          </cell>
          <cell r="R5596" t="str">
            <v>GH631439</v>
          </cell>
          <cell r="T5596">
            <v>94900</v>
          </cell>
          <cell r="U5596">
            <v>6835</v>
          </cell>
          <cell r="V5596">
            <v>7792</v>
          </cell>
          <cell r="W5596">
            <v>0</v>
          </cell>
          <cell r="X5596">
            <v>0</v>
          </cell>
          <cell r="Y5596">
            <v>7792</v>
          </cell>
        </row>
        <row r="5597">
          <cell r="B5597" t="str">
            <v>KHI/HO/D/MO/MC COMP/C/83282/3/02/2024</v>
          </cell>
          <cell r="E5597">
            <v>45331</v>
          </cell>
          <cell r="F5597">
            <v>45325</v>
          </cell>
          <cell r="G5597">
            <v>45690</v>
          </cell>
          <cell r="H5597" t="str">
            <v xml:space="preserve"> 08004828</v>
          </cell>
          <cell r="I5597" t="str">
            <v xml:space="preserve"> CreditFix Financial Services Limited</v>
          </cell>
          <cell r="J5597" t="str">
            <v>CORPORATE</v>
          </cell>
          <cell r="K5597" t="str">
            <v>M/S. Creditfix Financial Services Limited
User: Mr. Adeel</v>
          </cell>
          <cell r="L5597" t="str">
            <v xml:space="preserve"> D</v>
          </cell>
          <cell r="M5597" t="str">
            <v xml:space="preserve"> 09000221-Muhammad Irfan</v>
          </cell>
          <cell r="N5597" t="str">
            <v>HONDA CG-125 M/CYCLE</v>
          </cell>
          <cell r="O5597" t="str">
            <v>2022</v>
          </cell>
          <cell r="P5597" t="str">
            <v>KPH-2096</v>
          </cell>
          <cell r="Q5597" t="str">
            <v>T400258</v>
          </cell>
          <cell r="R5597" t="str">
            <v>EC082466</v>
          </cell>
          <cell r="T5597">
            <v>152500</v>
          </cell>
          <cell r="U5597">
            <v>10877</v>
          </cell>
          <cell r="V5597">
            <v>12400</v>
          </cell>
          <cell r="W5597">
            <v>0</v>
          </cell>
          <cell r="X5597">
            <v>0</v>
          </cell>
          <cell r="Y5597">
            <v>12400</v>
          </cell>
        </row>
        <row r="5598">
          <cell r="B5598" t="str">
            <v>KHI/HO/D/MO/MC COMP/C/83282/4/02/2024</v>
          </cell>
          <cell r="E5598">
            <v>45331</v>
          </cell>
          <cell r="F5598">
            <v>45325</v>
          </cell>
          <cell r="G5598">
            <v>45690</v>
          </cell>
          <cell r="H5598" t="str">
            <v xml:space="preserve"> 08004828</v>
          </cell>
          <cell r="I5598" t="str">
            <v xml:space="preserve"> CreditFix Financial Services Limited</v>
          </cell>
          <cell r="J5598" t="str">
            <v>CORPORATE</v>
          </cell>
          <cell r="K5598" t="str">
            <v>M/S. Creditfix Financial Services Limited
User: Mr. Yasir Arfat</v>
          </cell>
          <cell r="L5598" t="str">
            <v xml:space="preserve"> D</v>
          </cell>
          <cell r="M5598" t="str">
            <v xml:space="preserve"> 09000221-Muhammad Irfan</v>
          </cell>
          <cell r="N5598" t="str">
            <v>HONDA CDI-70</v>
          </cell>
          <cell r="O5598" t="str">
            <v>2022</v>
          </cell>
          <cell r="Q5598" t="str">
            <v>D988811</v>
          </cell>
          <cell r="R5598" t="str">
            <v>Gh801334</v>
          </cell>
          <cell r="T5598">
            <v>94900</v>
          </cell>
          <cell r="U5598">
            <v>6835</v>
          </cell>
          <cell r="V5598">
            <v>7792</v>
          </cell>
          <cell r="W5598">
            <v>0</v>
          </cell>
          <cell r="X5598">
            <v>0</v>
          </cell>
          <cell r="Y5598">
            <v>7792</v>
          </cell>
        </row>
        <row r="5599">
          <cell r="B5599" t="str">
            <v>KHI/HO/D/MO/MC COMP/C/83282/5/02/2024</v>
          </cell>
          <cell r="E5599">
            <v>45331</v>
          </cell>
          <cell r="F5599">
            <v>45325</v>
          </cell>
          <cell r="G5599">
            <v>45690</v>
          </cell>
          <cell r="H5599" t="str">
            <v xml:space="preserve"> 08004828</v>
          </cell>
          <cell r="I5599" t="str">
            <v xml:space="preserve"> CreditFix Financial Services Limited</v>
          </cell>
          <cell r="J5599" t="str">
            <v>CORPORATE</v>
          </cell>
          <cell r="K5599" t="str">
            <v>M/S. Creditfix Financial Services Limited
User: Mr. Dilawer</v>
          </cell>
          <cell r="L5599" t="str">
            <v xml:space="preserve"> D</v>
          </cell>
          <cell r="M5599" t="str">
            <v xml:space="preserve"> 09000221-Muhammad Irfan</v>
          </cell>
          <cell r="N5599" t="str">
            <v>EAI CARGO LOADER</v>
          </cell>
          <cell r="O5599" t="str">
            <v>2022</v>
          </cell>
          <cell r="Q5599" t="str">
            <v>EAI-150CC-E1920702</v>
          </cell>
          <cell r="R5599" t="str">
            <v>EAI-150CC-1920702</v>
          </cell>
          <cell r="T5599">
            <v>276000</v>
          </cell>
          <cell r="U5599">
            <v>9859</v>
          </cell>
          <cell r="V5599">
            <v>11240</v>
          </cell>
          <cell r="W5599">
            <v>0</v>
          </cell>
          <cell r="X5599">
            <v>0</v>
          </cell>
          <cell r="Y5599">
            <v>11240</v>
          </cell>
        </row>
        <row r="5600">
          <cell r="B5600" t="str">
            <v>KHI/HO/D/MO/MC COMP/C/83282/6/02/2024</v>
          </cell>
          <cell r="E5600">
            <v>45331</v>
          </cell>
          <cell r="F5600">
            <v>45347</v>
          </cell>
          <cell r="G5600">
            <v>45712</v>
          </cell>
          <cell r="H5600" t="str">
            <v xml:space="preserve"> 08004828</v>
          </cell>
          <cell r="I5600" t="str">
            <v xml:space="preserve"> CreditFix Financial Services Limited</v>
          </cell>
          <cell r="J5600" t="str">
            <v>CORPORATE</v>
          </cell>
          <cell r="K5600" t="str">
            <v>M/S. Creditfix Financial Services Limited
User: Mr. Naveed Saleem</v>
          </cell>
          <cell r="L5600" t="str">
            <v xml:space="preserve"> D</v>
          </cell>
          <cell r="M5600" t="str">
            <v xml:space="preserve"> 09000221-Muhammad Irfan</v>
          </cell>
          <cell r="N5600" t="str">
            <v>HONDA CDI-70</v>
          </cell>
          <cell r="O5600" t="str">
            <v>2022</v>
          </cell>
          <cell r="Q5600" t="str">
            <v>D976012</v>
          </cell>
          <cell r="R5600" t="str">
            <v>GH778440</v>
          </cell>
          <cell r="T5600">
            <v>94900</v>
          </cell>
          <cell r="U5600">
            <v>6835</v>
          </cell>
          <cell r="V5600">
            <v>7792</v>
          </cell>
          <cell r="W5600">
            <v>0</v>
          </cell>
          <cell r="X5600">
            <v>0</v>
          </cell>
          <cell r="Y5600">
            <v>7792</v>
          </cell>
        </row>
        <row r="5601">
          <cell r="B5601" t="str">
            <v>KHI/HO/D/MO/MC COMP/C/83282/7/02/2024</v>
          </cell>
          <cell r="E5601">
            <v>45331</v>
          </cell>
          <cell r="F5601">
            <v>45350</v>
          </cell>
          <cell r="G5601">
            <v>45715</v>
          </cell>
          <cell r="H5601" t="str">
            <v xml:space="preserve"> 08004828</v>
          </cell>
          <cell r="I5601" t="str">
            <v xml:space="preserve"> CreditFix Financial Services Limited</v>
          </cell>
          <cell r="J5601" t="str">
            <v>CORPORATE</v>
          </cell>
          <cell r="K5601" t="str">
            <v>M/S. Creditfix Financial Services Limited
User: Mr. Abdul Samad Punjwani</v>
          </cell>
          <cell r="L5601" t="str">
            <v xml:space="preserve"> D</v>
          </cell>
          <cell r="M5601" t="str">
            <v xml:space="preserve"> 09000221-Muhammad Irfan</v>
          </cell>
          <cell r="N5601" t="str">
            <v>UNITED US-70</v>
          </cell>
          <cell r="O5601" t="str">
            <v>2022</v>
          </cell>
          <cell r="Q5601" t="str">
            <v>E-1862096</v>
          </cell>
          <cell r="R5601" t="str">
            <v>US70-2104109</v>
          </cell>
          <cell r="T5601">
            <v>63000</v>
          </cell>
          <cell r="U5601">
            <v>2386</v>
          </cell>
          <cell r="V5601">
            <v>2720</v>
          </cell>
          <cell r="W5601">
            <v>0</v>
          </cell>
          <cell r="X5601">
            <v>0</v>
          </cell>
          <cell r="Y5601">
            <v>2720</v>
          </cell>
        </row>
        <row r="5602">
          <cell r="B5602" t="str">
            <v>KHI/HO/D/MO/MC COMP/C/83282/8/02/2024</v>
          </cell>
          <cell r="E5602">
            <v>45331</v>
          </cell>
          <cell r="F5602">
            <v>45350</v>
          </cell>
          <cell r="G5602">
            <v>45715</v>
          </cell>
          <cell r="H5602" t="str">
            <v xml:space="preserve"> 08004828</v>
          </cell>
          <cell r="I5602" t="str">
            <v xml:space="preserve"> CreditFix Financial Services Limited</v>
          </cell>
          <cell r="J5602" t="str">
            <v>CORPORATE</v>
          </cell>
          <cell r="K5602" t="str">
            <v>M/S. Creditfix Financial Services Limited
User: Mr. Muhammad Asad Awan</v>
          </cell>
          <cell r="L5602" t="str">
            <v xml:space="preserve"> D</v>
          </cell>
          <cell r="M5602" t="str">
            <v xml:space="preserve"> 09000221-Muhammad Irfan</v>
          </cell>
          <cell r="N5602" t="str">
            <v>HONDA CDI-70</v>
          </cell>
          <cell r="O5602" t="str">
            <v>2022</v>
          </cell>
          <cell r="Q5602" t="str">
            <v>D-932241</v>
          </cell>
          <cell r="R5602" t="str">
            <v>GH-723980</v>
          </cell>
          <cell r="T5602">
            <v>94900</v>
          </cell>
          <cell r="U5602">
            <v>6835</v>
          </cell>
          <cell r="V5602">
            <v>7792</v>
          </cell>
          <cell r="W5602">
            <v>0</v>
          </cell>
          <cell r="X5602">
            <v>0</v>
          </cell>
          <cell r="Y5602">
            <v>7792</v>
          </cell>
        </row>
        <row r="5603">
          <cell r="B5603" t="str">
            <v>KHI/HO/D/MO/PD COMP/P/83363/02/2024</v>
          </cell>
          <cell r="E5603">
            <v>45334</v>
          </cell>
          <cell r="F5603">
            <v>45335</v>
          </cell>
          <cell r="G5603">
            <v>45700</v>
          </cell>
          <cell r="H5603" t="str">
            <v xml:space="preserve"> 08809739</v>
          </cell>
          <cell r="I5603" t="str">
            <v xml:space="preserve"> Asad Ali Nazeer (3520230665381)</v>
          </cell>
          <cell r="J5603" t="str">
            <v>INDIVIDUAL</v>
          </cell>
          <cell r="K5603" t="str">
            <v>Mr. Asad Ali Nazeer
CNIC# 35202-3066538-1
CELL# 03001815220</v>
          </cell>
          <cell r="L5603" t="str">
            <v xml:space="preserve"> D</v>
          </cell>
          <cell r="M5603" t="str">
            <v xml:space="preserve"> 09000221-Muhammad Irfan</v>
          </cell>
          <cell r="N5603" t="str">
            <v>TOYOTA COROLLA GLI</v>
          </cell>
          <cell r="O5603" t="str">
            <v>2019</v>
          </cell>
          <cell r="P5603" t="str">
            <v>APC-835</v>
          </cell>
          <cell r="Q5603" t="str">
            <v>Z567619</v>
          </cell>
          <cell r="R5603" t="str">
            <v>NZE170R-4193409</v>
          </cell>
          <cell r="T5603">
            <v>4000000</v>
          </cell>
          <cell r="U5603">
            <v>0</v>
          </cell>
          <cell r="V5603">
            <v>50</v>
          </cell>
          <cell r="W5603">
            <v>0</v>
          </cell>
          <cell r="X5603">
            <v>0</v>
          </cell>
          <cell r="Y5603">
            <v>50</v>
          </cell>
        </row>
        <row r="5604">
          <cell r="B5604" t="str">
            <v>KHI/HO/D/MO/PD COMP/P/83363/02/2024</v>
          </cell>
          <cell r="C5604" t="str">
            <v>KHI/HO/D/MO/PD COMP/E/37985/03/2024</v>
          </cell>
          <cell r="E5604">
            <v>45365</v>
          </cell>
          <cell r="F5604">
            <v>45335</v>
          </cell>
          <cell r="G5604">
            <v>45700</v>
          </cell>
          <cell r="H5604" t="str">
            <v xml:space="preserve"> 08809739</v>
          </cell>
          <cell r="I5604" t="str">
            <v xml:space="preserve"> Asad Ali Nazeer (3520230665381)</v>
          </cell>
          <cell r="J5604" t="str">
            <v>INDIVIDUAL</v>
          </cell>
          <cell r="L5604" t="str">
            <v xml:space="preserve"> D</v>
          </cell>
          <cell r="M5604" t="str">
            <v xml:space="preserve"> 09000221-Muhammad Irfan</v>
          </cell>
          <cell r="U5604">
            <v>5106</v>
          </cell>
          <cell r="V5604">
            <v>5821</v>
          </cell>
          <cell r="W5604">
            <v>0</v>
          </cell>
          <cell r="X5604">
            <v>0</v>
          </cell>
          <cell r="Y5604">
            <v>5821</v>
          </cell>
        </row>
        <row r="5605">
          <cell r="B5605" t="str">
            <v>LHR/LHR/F/MO/PC COMP/P/83365/02/2024</v>
          </cell>
          <cell r="D5605" t="str">
            <v>UBL INSURERS LIMITED - WINDOW TAKAFUL MULTAN BRANCH</v>
          </cell>
          <cell r="E5605">
            <v>45334</v>
          </cell>
          <cell r="F5605">
            <v>45041</v>
          </cell>
          <cell r="G5605">
            <v>45406</v>
          </cell>
          <cell r="H5605" t="str">
            <v xml:space="preserve"> 08802180</v>
          </cell>
          <cell r="I5605" t="str">
            <v xml:space="preserve"> UBL INSURERS LIMITED - WINDOW TAKAFUL MULTAN BRANCH</v>
          </cell>
          <cell r="J5605" t="str">
            <v>CORPORATE</v>
          </cell>
          <cell r="K5605" t="str">
            <v>M/S.BANK AL HABIB A/C M/S. MAHMOOD FEED MILLS  
LEADER POLICY NO. 2023016VPCOP00357</v>
          </cell>
          <cell r="L5605" t="str">
            <v xml:space="preserve"> F</v>
          </cell>
          <cell r="M5605" t="str">
            <v xml:space="preserve"> 09000320-Abdul Khaliq Khan</v>
          </cell>
          <cell r="N5605" t="str">
            <v>MASTER M-330 EURO 1</v>
          </cell>
          <cell r="O5605" t="str">
            <v>2019</v>
          </cell>
          <cell r="P5605" t="str">
            <v>MNS-16-1379</v>
          </cell>
          <cell r="Q5605" t="str">
            <v>G001292</v>
          </cell>
          <cell r="R5605" t="str">
            <v>06-00888</v>
          </cell>
          <cell r="T5605">
            <v>2566200</v>
          </cell>
          <cell r="U5605">
            <v>7567</v>
          </cell>
          <cell r="V5605">
            <v>8854</v>
          </cell>
          <cell r="W5605">
            <v>8853</v>
          </cell>
          <cell r="X5605">
            <v>0</v>
          </cell>
          <cell r="Y5605">
            <v>1</v>
          </cell>
        </row>
        <row r="5606">
          <cell r="B5606" t="str">
            <v>LHR/LHR/F/MO/PC COMP/P/83367/02/2024</v>
          </cell>
          <cell r="D5606" t="str">
            <v>UBL INSURERS LIMITED - WINDOW TAKAFUL MULTAN BRANCH</v>
          </cell>
          <cell r="E5606">
            <v>45334</v>
          </cell>
          <cell r="F5606">
            <v>44839</v>
          </cell>
          <cell r="G5606">
            <v>45203</v>
          </cell>
          <cell r="H5606" t="str">
            <v xml:space="preserve"> 08802180</v>
          </cell>
          <cell r="I5606" t="str">
            <v xml:space="preserve"> UBL INSURERS LIMITED - WINDOW TAKAFUL MULTAN BRANCH</v>
          </cell>
          <cell r="J5606" t="str">
            <v>CORPORATE</v>
          </cell>
          <cell r="K5606" t="str">
            <v>MR MUHAMMAD SHAHBAZ ANJUM 
LEADER POLICY NO. 2022016VPCOP00465</v>
          </cell>
          <cell r="L5606" t="str">
            <v xml:space="preserve"> F</v>
          </cell>
          <cell r="M5606" t="str">
            <v xml:space="preserve"> 09000320-Abdul Khaliq Khan</v>
          </cell>
          <cell r="N5606" t="str">
            <v>TOYOTA COROLLA ALTIS CVT</v>
          </cell>
          <cell r="O5606" t="str">
            <v>2014</v>
          </cell>
          <cell r="P5606" t="str">
            <v>LEA-14A-1511</v>
          </cell>
          <cell r="Q5606" t="str">
            <v>303636</v>
          </cell>
          <cell r="R5606" t="str">
            <v>7002659</v>
          </cell>
          <cell r="T5606">
            <v>3100000</v>
          </cell>
          <cell r="U5606">
            <v>14307</v>
          </cell>
          <cell r="V5606">
            <v>16739</v>
          </cell>
          <cell r="W5606">
            <v>0</v>
          </cell>
          <cell r="X5606">
            <v>0</v>
          </cell>
          <cell r="Y5606">
            <v>16739</v>
          </cell>
        </row>
        <row r="5607">
          <cell r="B5607" t="str">
            <v>LHR/LHR/F/MO/MC COMP/P/83371/02/2024</v>
          </cell>
          <cell r="D5607" t="str">
            <v>UBL INSURERS LIMITED - WINDOW TAKAFUL MULTAN BRANCH</v>
          </cell>
          <cell r="E5607">
            <v>45334</v>
          </cell>
          <cell r="F5607">
            <v>44937</v>
          </cell>
          <cell r="G5607">
            <v>45301</v>
          </cell>
          <cell r="H5607" t="str">
            <v xml:space="preserve"> 08802180</v>
          </cell>
          <cell r="I5607" t="str">
            <v xml:space="preserve"> UBL INSURERS LIMITED - WINDOW TAKAFUL MULTAN BRANCH</v>
          </cell>
          <cell r="J5607" t="str">
            <v>CORPORATE</v>
          </cell>
          <cell r="K5607" t="str">
            <v>MR UBAID UR REHMAN C/O HOOR OIL INDUSTRIES PVT LTD 
LEADER POLICY NO. 2023016VMCOP00191</v>
          </cell>
          <cell r="L5607" t="str">
            <v xml:space="preserve"> F</v>
          </cell>
          <cell r="M5607" t="str">
            <v xml:space="preserve"> 09000320-Abdul Khaliq Khan</v>
          </cell>
          <cell r="N5607" t="str">
            <v>HONDA CD125</v>
          </cell>
          <cell r="O5607" t="str">
            <v>2022</v>
          </cell>
          <cell r="P5607" t="str">
            <v>ALV-2785</v>
          </cell>
          <cell r="Q5607" t="str">
            <v>510215</v>
          </cell>
          <cell r="R5607" t="str">
            <v>192394</v>
          </cell>
          <cell r="T5607">
            <v>180000</v>
          </cell>
          <cell r="U5607">
            <v>1615</v>
          </cell>
          <cell r="V5607">
            <v>1889</v>
          </cell>
          <cell r="W5607">
            <v>0</v>
          </cell>
          <cell r="X5607">
            <v>0</v>
          </cell>
          <cell r="Y5607">
            <v>1889</v>
          </cell>
        </row>
        <row r="5608">
          <cell r="B5608" t="str">
            <v>KHI/HO/D/MO/PC COMP/P/83376/02/2024</v>
          </cell>
          <cell r="E5608">
            <v>45334</v>
          </cell>
          <cell r="F5608">
            <v>45318</v>
          </cell>
          <cell r="G5608">
            <v>45683</v>
          </cell>
          <cell r="H5608" t="str">
            <v xml:space="preserve"> 08800735</v>
          </cell>
          <cell r="I5608" t="str">
            <v xml:space="preserve"> FACULTATIVE RE-TAKAFUL (FAQS)</v>
          </cell>
          <cell r="J5608" t="str">
            <v>CORPORATE</v>
          </cell>
          <cell r="K5608" t="str">
            <v>MIRZA NAEEM ULLAH BEG</v>
          </cell>
          <cell r="L5608" t="str">
            <v xml:space="preserve"> D</v>
          </cell>
          <cell r="M5608" t="str">
            <v xml:space="preserve"> 09000216-Premier Insurance (WTO)</v>
          </cell>
          <cell r="N5608" t="str">
            <v>TOYOTA LAND CRUISER ZX V8</v>
          </cell>
          <cell r="O5608" t="str">
            <v>2018</v>
          </cell>
          <cell r="Q5608" t="str">
            <v>URJ202-4166666</v>
          </cell>
          <cell r="T5608">
            <v>9000000</v>
          </cell>
          <cell r="U5608">
            <v>113659</v>
          </cell>
          <cell r="V5608">
            <v>113659</v>
          </cell>
          <cell r="W5608">
            <v>0</v>
          </cell>
          <cell r="X5608">
            <v>0</v>
          </cell>
          <cell r="Y5608">
            <v>113659</v>
          </cell>
        </row>
        <row r="5609">
          <cell r="B5609" t="str">
            <v>KHI/HO/D/MO/PC COMP/C/83400/1/02/2024</v>
          </cell>
          <cell r="E5609">
            <v>45334</v>
          </cell>
          <cell r="F5609">
            <v>44640</v>
          </cell>
          <cell r="G5609">
            <v>45004</v>
          </cell>
          <cell r="H5609" t="str">
            <v xml:space="preserve"> 08004499</v>
          </cell>
          <cell r="I5609" t="str">
            <v xml:space="preserve"> AL BARAKA BANK (PAKISTAN) LIMITED</v>
          </cell>
          <cell r="J5609" t="str">
            <v>BANK</v>
          </cell>
          <cell r="K5609" t="str">
            <v>Mr. Muhammad Irfan
Hpa M/S. Al Baraka Bank (Pakistan) Limited</v>
          </cell>
          <cell r="L5609" t="str">
            <v xml:space="preserve"> D</v>
          </cell>
          <cell r="M5609" t="str">
            <v xml:space="preserve"> 09000221-Muhammad Irfan</v>
          </cell>
          <cell r="N5609" t="str">
            <v>HONDA CIVIC VTI  ORIEL PT</v>
          </cell>
          <cell r="O5609" t="str">
            <v>2020</v>
          </cell>
          <cell r="P5609" t="str">
            <v>LEB-20-1137</v>
          </cell>
          <cell r="Q5609" t="str">
            <v>Z12957038</v>
          </cell>
          <cell r="R5609" t="str">
            <v>LR061017</v>
          </cell>
          <cell r="S5609" t="str">
            <v>0158484793016</v>
          </cell>
          <cell r="T5609">
            <v>3337950</v>
          </cell>
          <cell r="U5609">
            <v>43876</v>
          </cell>
          <cell r="V5609">
            <v>50069</v>
          </cell>
          <cell r="W5609">
            <v>94248</v>
          </cell>
          <cell r="X5609">
            <v>0</v>
          </cell>
          <cell r="Y5609">
            <v>-44179</v>
          </cell>
        </row>
        <row r="5610">
          <cell r="B5610" t="str">
            <v>KHI/HO/D/MO/PC COMP/C/83400/1/02/2024</v>
          </cell>
          <cell r="C5610" t="str">
            <v>KHI/HO/D/MO/PC COMP/E/44402/00001/08/2024</v>
          </cell>
          <cell r="E5610">
            <v>45506</v>
          </cell>
          <cell r="F5610">
            <v>44640</v>
          </cell>
          <cell r="G5610">
            <v>45004</v>
          </cell>
          <cell r="H5610" t="str">
            <v xml:space="preserve"> 08004499</v>
          </cell>
          <cell r="I5610" t="str">
            <v xml:space="preserve"> AL BARAKA BANK (PAKISTAN) LIMITED</v>
          </cell>
          <cell r="J5610" t="str">
            <v>BANK</v>
          </cell>
          <cell r="K5610" t="str">
            <v>Mr. Muhammad Irfan
Hpa M/S. Al Baraka Bank (Pakistan) Limited</v>
          </cell>
          <cell r="L5610" t="str">
            <v xml:space="preserve"> D</v>
          </cell>
          <cell r="M5610" t="str">
            <v xml:space="preserve"> 09000221-Muhammad Irfan</v>
          </cell>
          <cell r="N5610" t="str">
            <v>HONDA CIVIC VTI  ORIEL PT</v>
          </cell>
          <cell r="O5610" t="str">
            <v>2020</v>
          </cell>
          <cell r="P5610" t="str">
            <v>LEB-20-1137</v>
          </cell>
          <cell r="Q5610" t="str">
            <v>Z12957038</v>
          </cell>
          <cell r="R5610" t="str">
            <v>LR061017</v>
          </cell>
          <cell r="S5610" t="str">
            <v>0158484793016</v>
          </cell>
          <cell r="T5610">
            <v>-392700</v>
          </cell>
          <cell r="U5610">
            <v>-5078</v>
          </cell>
          <cell r="V5610">
            <v>-5891</v>
          </cell>
          <cell r="W5610">
            <v>0</v>
          </cell>
          <cell r="X5610">
            <v>0</v>
          </cell>
          <cell r="Y5610">
            <v>-5891</v>
          </cell>
        </row>
        <row r="5611">
          <cell r="B5611" t="str">
            <v>KHI/HO/D/MO/PC COMP/C/83423/1/02/2024</v>
          </cell>
          <cell r="E5611">
            <v>45334</v>
          </cell>
          <cell r="F5611">
            <v>45351</v>
          </cell>
          <cell r="G5611">
            <v>45715</v>
          </cell>
          <cell r="H5611" t="str">
            <v xml:space="preserve"> 08800549</v>
          </cell>
          <cell r="I5611" t="str">
            <v xml:space="preserve"> UBL AMEEN ISLAMIC BANKING</v>
          </cell>
          <cell r="J5611" t="str">
            <v>BANK</v>
          </cell>
          <cell r="K5611" t="str">
            <v>M/S. Ubl Ameen Islamic Banking 
User Mr. Muhammad Imran Anwar Chatha</v>
          </cell>
          <cell r="L5611" t="str">
            <v xml:space="preserve"> D</v>
          </cell>
          <cell r="M5611" t="str">
            <v xml:space="preserve"> 09000221-Muhammad Irfan</v>
          </cell>
          <cell r="N5611" t="str">
            <v>SUZUKI ALTO VXR E-2</v>
          </cell>
          <cell r="O5611" t="str">
            <v>2022</v>
          </cell>
          <cell r="Q5611" t="str">
            <v>212680</v>
          </cell>
          <cell r="R5611" t="str">
            <v>1112704</v>
          </cell>
          <cell r="S5611" t="str">
            <v>0516LHR24877</v>
          </cell>
          <cell r="T5611">
            <v>1314100</v>
          </cell>
          <cell r="U5611">
            <v>28774</v>
          </cell>
          <cell r="V5611">
            <v>32853</v>
          </cell>
          <cell r="W5611">
            <v>32852.639999999999</v>
          </cell>
          <cell r="X5611">
            <v>0</v>
          </cell>
          <cell r="Y5611">
            <v>0.36</v>
          </cell>
        </row>
        <row r="5612">
          <cell r="B5612" t="str">
            <v>KHI/HO/D/MO/PC COMP/C/83424/3/02/2024</v>
          </cell>
          <cell r="E5612">
            <v>45334</v>
          </cell>
          <cell r="F5612">
            <v>45351</v>
          </cell>
          <cell r="G5612">
            <v>45715</v>
          </cell>
          <cell r="H5612" t="str">
            <v xml:space="preserve"> 08800549</v>
          </cell>
          <cell r="I5612" t="str">
            <v xml:space="preserve"> UBL AMEEN ISLAMIC BANKING</v>
          </cell>
          <cell r="J5612" t="str">
            <v>BANK</v>
          </cell>
          <cell r="K5612" t="str">
            <v>M/S Ubl Ameen Islamic Banking
A/C Mr. Muhammad Babar</v>
          </cell>
          <cell r="L5612" t="str">
            <v xml:space="preserve"> D</v>
          </cell>
          <cell r="M5612" t="str">
            <v xml:space="preserve"> 09000221-Muhammad Irfan</v>
          </cell>
          <cell r="N5612" t="str">
            <v>SUZUKI ALTO VXR E-2</v>
          </cell>
          <cell r="O5612" t="str">
            <v>2021</v>
          </cell>
          <cell r="P5612" t="str">
            <v>ACP-308</v>
          </cell>
          <cell r="Q5612" t="str">
            <v>6R162502</v>
          </cell>
          <cell r="R5612" t="str">
            <v>NF1AET306H1062462</v>
          </cell>
          <cell r="S5612" t="str">
            <v>0028LHR26582</v>
          </cell>
          <cell r="T5612">
            <v>2002500</v>
          </cell>
          <cell r="U5612">
            <v>26350</v>
          </cell>
          <cell r="V5612">
            <v>30038</v>
          </cell>
          <cell r="W5612">
            <v>30037.56</v>
          </cell>
          <cell r="X5612">
            <v>0</v>
          </cell>
          <cell r="Y5612">
            <v>0.44</v>
          </cell>
        </row>
        <row r="5613">
          <cell r="B5613" t="str">
            <v>KHI/HO/D/MO/PC COMP/C/83428/11/02/2024</v>
          </cell>
          <cell r="E5613">
            <v>45334</v>
          </cell>
          <cell r="F5613">
            <v>45349</v>
          </cell>
          <cell r="G5613">
            <v>45714</v>
          </cell>
          <cell r="H5613" t="str">
            <v xml:space="preserve"> 08000850</v>
          </cell>
          <cell r="I5613" t="str">
            <v xml:space="preserve"> BANK ALFALAH LTD.</v>
          </cell>
          <cell r="J5613" t="str">
            <v>BANK</v>
          </cell>
          <cell r="K5613" t="str">
            <v>M/S. Bank Alfalah Limited (Car Finance Lahore)
As Lessor &amp; Owner And Mr. Abid Abdul Rasheed S/O Mr. Abdul Rasheed 
Shah As
Lessee &amp; User
Lms No. 0051/Mg2303000006</v>
          </cell>
          <cell r="L5613" t="str">
            <v xml:space="preserve"> D</v>
          </cell>
          <cell r="M5613" t="str">
            <v xml:space="preserve"> 09000221-Muhammad Irfan</v>
          </cell>
          <cell r="N5613" t="str">
            <v>CHANGAN KARVAAN PLUS</v>
          </cell>
          <cell r="O5613" t="str">
            <v>2023</v>
          </cell>
          <cell r="Q5613" t="str">
            <v>504163</v>
          </cell>
          <cell r="R5613" t="str">
            <v>1017080</v>
          </cell>
          <cell r="T5613">
            <v>2154600</v>
          </cell>
          <cell r="U5613">
            <v>33075</v>
          </cell>
          <cell r="V5613">
            <v>37706</v>
          </cell>
          <cell r="W5613">
            <v>37705</v>
          </cell>
          <cell r="X5613">
            <v>0</v>
          </cell>
          <cell r="Y5613">
            <v>1</v>
          </cell>
        </row>
        <row r="5614">
          <cell r="B5614" t="str">
            <v>KHI/HO/D/MO/PC COMP/C/83428/8/02/2024</v>
          </cell>
          <cell r="E5614">
            <v>45334</v>
          </cell>
          <cell r="F5614">
            <v>45342</v>
          </cell>
          <cell r="G5614">
            <v>45707</v>
          </cell>
          <cell r="H5614" t="str">
            <v xml:space="preserve"> 08000850</v>
          </cell>
          <cell r="I5614" t="str">
            <v xml:space="preserve"> BANK ALFALAH LTD.</v>
          </cell>
          <cell r="J5614" t="str">
            <v>BANK</v>
          </cell>
          <cell r="K5614" t="str">
            <v>M/S. Bank Alfalah Limited (Farooqabad Branch  )
As Lessor &amp; Owner And Mr. Muhammad Fiazan Toor  S/O Mr. Muhammad Zaman Toor As
Lessee &amp; User
Lms No. 0366/Mg2301900010</v>
          </cell>
          <cell r="L5614" t="str">
            <v xml:space="preserve"> D</v>
          </cell>
          <cell r="M5614" t="str">
            <v xml:space="preserve"> 09000221-Muhammad Irfan</v>
          </cell>
          <cell r="N5614" t="str">
            <v>HONDA CITY 1.2  LS CVT</v>
          </cell>
          <cell r="O5614" t="str">
            <v>2023</v>
          </cell>
          <cell r="Q5614" t="str">
            <v>51017852</v>
          </cell>
          <cell r="R5614" t="str">
            <v>PR031417</v>
          </cell>
          <cell r="T5614">
            <v>3401100</v>
          </cell>
          <cell r="U5614">
            <v>44751</v>
          </cell>
          <cell r="V5614">
            <v>51017</v>
          </cell>
          <cell r="W5614">
            <v>51016</v>
          </cell>
          <cell r="X5614">
            <v>0</v>
          </cell>
          <cell r="Y5614">
            <v>1</v>
          </cell>
        </row>
        <row r="5615">
          <cell r="B5615" t="str">
            <v>KHI/HO/D/MO/PC COMP/C/83428/9/02/2024</v>
          </cell>
          <cell r="E5615">
            <v>45334</v>
          </cell>
          <cell r="F5615">
            <v>45344</v>
          </cell>
          <cell r="G5615">
            <v>45709</v>
          </cell>
          <cell r="H5615" t="str">
            <v xml:space="preserve"> 08000850</v>
          </cell>
          <cell r="I5615" t="str">
            <v xml:space="preserve"> BANK ALFALAH LTD.</v>
          </cell>
          <cell r="J5615" t="str">
            <v>BANK</v>
          </cell>
          <cell r="K5615" t="str">
            <v>M/S. Bank Alfalah Limited (Gulshan Market )
As Lessor &amp; Owner And Mr. Muhammad Shahid Shafiq S/O Mr. Haji Muhammad Shafiq  As
Lessee &amp; User
Lms No. 151/Mg2305300008</v>
          </cell>
          <cell r="L5615" t="str">
            <v xml:space="preserve"> D</v>
          </cell>
          <cell r="M5615" t="str">
            <v xml:space="preserve"> 09000221-Muhammad Irfan</v>
          </cell>
          <cell r="N5615" t="str">
            <v>HONDA CITY 1.2 LS MT</v>
          </cell>
          <cell r="O5615" t="str">
            <v>2023</v>
          </cell>
          <cell r="Q5615" t="str">
            <v>L12BS1018039</v>
          </cell>
          <cell r="R5615" t="str">
            <v>NFBGN8521PR031895</v>
          </cell>
          <cell r="T5615">
            <v>3956850</v>
          </cell>
          <cell r="U5615">
            <v>60742</v>
          </cell>
          <cell r="V5615">
            <v>69245</v>
          </cell>
          <cell r="W5615">
            <v>69244</v>
          </cell>
          <cell r="X5615">
            <v>0</v>
          </cell>
          <cell r="Y5615">
            <v>1</v>
          </cell>
        </row>
        <row r="5616">
          <cell r="B5616" t="str">
            <v>KHI/HO/D/MO/PC COMP/C/83429/15/02/2024</v>
          </cell>
          <cell r="E5616">
            <v>45338</v>
          </cell>
          <cell r="F5616">
            <v>45344</v>
          </cell>
          <cell r="G5616">
            <v>45709</v>
          </cell>
          <cell r="H5616" t="str">
            <v xml:space="preserve"> 08000850</v>
          </cell>
          <cell r="I5616" t="str">
            <v xml:space="preserve"> BANK ALFALAH LTD.</v>
          </cell>
          <cell r="J5616" t="str">
            <v>BANK</v>
          </cell>
          <cell r="K5616" t="str">
            <v>M/S. Bank Alfalah Limited As Lessor &amp; Owner
And Mr. Muhammad Javed S/O Mr. Allah Ditta
Memon As Lessee &amp; Keeper
Lms No. 0038/Mg2204900006</v>
          </cell>
          <cell r="L5616" t="str">
            <v xml:space="preserve"> D</v>
          </cell>
          <cell r="M5616" t="str">
            <v xml:space="preserve"> 09000221-Muhammad Irfan</v>
          </cell>
          <cell r="N5616" t="str">
            <v>CHANGAN KARVAAN PLUS</v>
          </cell>
          <cell r="O5616" t="str">
            <v>2022</v>
          </cell>
          <cell r="P5616" t="str">
            <v>AHV-304</v>
          </cell>
          <cell r="Q5616" t="str">
            <v>U806516</v>
          </cell>
          <cell r="R5616" t="str">
            <v>M1010650</v>
          </cell>
          <cell r="T5616">
            <v>1574640</v>
          </cell>
          <cell r="U5616">
            <v>27626</v>
          </cell>
          <cell r="V5616">
            <v>31493</v>
          </cell>
          <cell r="W5616">
            <v>31492</v>
          </cell>
          <cell r="X5616">
            <v>0</v>
          </cell>
          <cell r="Y5616">
            <v>1</v>
          </cell>
        </row>
        <row r="5617">
          <cell r="B5617" t="str">
            <v>KHI/HO/D/MO/PC COMP/C/83429/6/02/2024</v>
          </cell>
          <cell r="E5617">
            <v>45334</v>
          </cell>
          <cell r="F5617">
            <v>45339</v>
          </cell>
          <cell r="G5617">
            <v>45704</v>
          </cell>
          <cell r="H5617" t="str">
            <v xml:space="preserve"> 08000850</v>
          </cell>
          <cell r="I5617" t="str">
            <v xml:space="preserve"> BANK ALFALAH LTD.</v>
          </cell>
          <cell r="J5617" t="str">
            <v>BANK</v>
          </cell>
          <cell r="K5617" t="str">
            <v>M/S. Bank Alfalah Limited As Lessor &amp; Owner
And Mr. Qaisar Naveed S/O Muhammad Hussain As Lessee &amp; Keeper
Lms No. 0369/Mg2204700015</v>
          </cell>
          <cell r="L5617" t="str">
            <v xml:space="preserve"> D</v>
          </cell>
          <cell r="M5617" t="str">
            <v xml:space="preserve"> 09000221-Muhammad Irfan</v>
          </cell>
          <cell r="N5617" t="str">
            <v>CHANGAN KARVAAN PLUS</v>
          </cell>
          <cell r="O5617" t="str">
            <v>2021</v>
          </cell>
          <cell r="P5617" t="str">
            <v>AFX-538</v>
          </cell>
          <cell r="Q5617" t="str">
            <v>JL466Q9M69U501670</v>
          </cell>
          <cell r="R5617" t="str">
            <v>NKMAAB3D1M1006952</v>
          </cell>
          <cell r="T5617">
            <v>1579500</v>
          </cell>
          <cell r="U5617">
            <v>26326</v>
          </cell>
          <cell r="V5617">
            <v>30011</v>
          </cell>
          <cell r="W5617">
            <v>30010</v>
          </cell>
          <cell r="X5617">
            <v>0</v>
          </cell>
          <cell r="Y5617">
            <v>1</v>
          </cell>
        </row>
        <row r="5618">
          <cell r="B5618" t="str">
            <v>KHI/HO/D/MO/PC COMP/P/83445/02/2024</v>
          </cell>
          <cell r="E5618">
            <v>45335</v>
          </cell>
          <cell r="F5618">
            <v>45328</v>
          </cell>
          <cell r="G5618">
            <v>45693</v>
          </cell>
          <cell r="H5618" t="str">
            <v xml:space="preserve"> 08812498</v>
          </cell>
          <cell r="I5618" t="str">
            <v xml:space="preserve"> Muhammad Imran Awan42201-0614961-3</v>
          </cell>
          <cell r="J5618" t="str">
            <v>INDIVIDUAL</v>
          </cell>
          <cell r="K5618" t="str">
            <v>Mr. Muhammad Imran Awan
CNIC #. 42201-0614961-3
CELL #. 0313-0280052
C/O. Kashif Enterprises</v>
          </cell>
          <cell r="L5618" t="str">
            <v xml:space="preserve"> D</v>
          </cell>
          <cell r="M5618" t="str">
            <v xml:space="preserve"> 09000541-Muhammad Shahbaz</v>
          </cell>
          <cell r="N5618" t="str">
            <v>SUZUKI ALTO VXL AGS</v>
          </cell>
          <cell r="O5618" t="str">
            <v>2024</v>
          </cell>
          <cell r="P5618" t="str">
            <v>BZK-984</v>
          </cell>
          <cell r="Q5618" t="str">
            <v>297160</v>
          </cell>
          <cell r="R5618" t="str">
            <v>1197195</v>
          </cell>
          <cell r="T5618">
            <v>3000000</v>
          </cell>
          <cell r="U5618">
            <v>48641</v>
          </cell>
          <cell r="V5618">
            <v>55500</v>
          </cell>
          <cell r="W5618">
            <v>55000</v>
          </cell>
          <cell r="X5618">
            <v>0</v>
          </cell>
          <cell r="Y5618">
            <v>500</v>
          </cell>
        </row>
        <row r="5619">
          <cell r="B5619" t="str">
            <v>KHI/HO/D/MO/PC COMP/P/83462/02/2024</v>
          </cell>
          <cell r="C5619" t="str">
            <v>KHI/HO/D/MO/PC COMP/E/47896/10/2024</v>
          </cell>
          <cell r="E5619">
            <v>45581</v>
          </cell>
          <cell r="F5619">
            <v>45332</v>
          </cell>
          <cell r="G5619">
            <v>45697</v>
          </cell>
          <cell r="H5619" t="str">
            <v xml:space="preserve"> 08815962</v>
          </cell>
          <cell r="I5619" t="str">
            <v xml:space="preserve"> Muhammad Sohail(4210165451083)</v>
          </cell>
          <cell r="J5619" t="str">
            <v>INDIVIDUAL</v>
          </cell>
          <cell r="L5619" t="str">
            <v xml:space="preserve"> D</v>
          </cell>
          <cell r="M5619" t="str">
            <v xml:space="preserve"> 09000538-Noman Abdul Haq</v>
          </cell>
          <cell r="N5619" t="str">
            <v>HONDA CIVIC I-VTEC  ORIEL</v>
          </cell>
          <cell r="O5619" t="str">
            <v>2017</v>
          </cell>
          <cell r="P5619" t="str">
            <v>BKX-303</v>
          </cell>
          <cell r="Q5619" t="str">
            <v>R18Z12924413</v>
          </cell>
          <cell r="R5619" t="str">
            <v>R027790</v>
          </cell>
          <cell r="T5619">
            <v>-4000000</v>
          </cell>
          <cell r="U5619">
            <v>-19925</v>
          </cell>
          <cell r="V5619">
            <v>-20124</v>
          </cell>
          <cell r="W5619">
            <v>-20000</v>
          </cell>
          <cell r="X5619">
            <v>0</v>
          </cell>
          <cell r="Y5619">
            <v>-124</v>
          </cell>
        </row>
        <row r="5620">
          <cell r="B5620" t="str">
            <v>LHR/LHR/F/MO/PC COMP/P/83515/02/2024</v>
          </cell>
          <cell r="D5620" t="str">
            <v>UBL INSURERS LIMITED - WINDOW TAKAFUL MULTAN BRANCH</v>
          </cell>
          <cell r="E5620">
            <v>45335</v>
          </cell>
          <cell r="F5620">
            <v>45217</v>
          </cell>
          <cell r="G5620">
            <v>45582</v>
          </cell>
          <cell r="H5620" t="str">
            <v xml:space="preserve"> 08802180</v>
          </cell>
          <cell r="I5620" t="str">
            <v xml:space="preserve"> UBL INSURERS LIMITED - WINDOW TAKAFUL MULTAN BRANCH</v>
          </cell>
          <cell r="J5620" t="str">
            <v>CORPORATE</v>
          </cell>
          <cell r="K5620" t="str">
            <v>SANDEEP KUMAR  
LEADER POLICY NO. 2023016VPCOP00407</v>
          </cell>
          <cell r="L5620" t="str">
            <v xml:space="preserve"> F</v>
          </cell>
          <cell r="M5620" t="str">
            <v xml:space="preserve"> 09000412-Syed Husnain Shah Bukhari</v>
          </cell>
          <cell r="N5620" t="str">
            <v>SUZUKI CULTUS VXR EURO-II</v>
          </cell>
          <cell r="O5620" t="str">
            <v>2018</v>
          </cell>
          <cell r="P5620" t="str">
            <v>BLL-171</v>
          </cell>
          <cell r="R5620" t="str">
            <v>10015786</v>
          </cell>
          <cell r="T5620">
            <v>2400000</v>
          </cell>
          <cell r="U5620">
            <v>7692</v>
          </cell>
          <cell r="V5620">
            <v>9000</v>
          </cell>
          <cell r="W5620">
            <v>0</v>
          </cell>
          <cell r="X5620">
            <v>0</v>
          </cell>
          <cell r="Y5620">
            <v>9000</v>
          </cell>
        </row>
        <row r="5621">
          <cell r="B5621" t="str">
            <v>LHR/LHR/F/MO/PC COMP/P/83519/02/2024</v>
          </cell>
          <cell r="D5621" t="str">
            <v>UBL INSURERS LIMITED - WINDOW TAKAFUL MULTAN BRANCH</v>
          </cell>
          <cell r="E5621">
            <v>45335</v>
          </cell>
          <cell r="F5621">
            <v>45205</v>
          </cell>
          <cell r="G5621">
            <v>45570</v>
          </cell>
          <cell r="H5621" t="str">
            <v xml:space="preserve"> 08802180</v>
          </cell>
          <cell r="I5621" t="str">
            <v xml:space="preserve"> UBL INSURERS LIMITED - WINDOW TAKAFUL MULTAN BRANCH</v>
          </cell>
          <cell r="J5621" t="str">
            <v>CORPORATE</v>
          </cell>
          <cell r="K5621" t="str">
            <v>MR TALAT MAHMOOD  
LEADER POLICY NO. 2023016VPCOP00001</v>
          </cell>
          <cell r="L5621" t="str">
            <v xml:space="preserve"> F</v>
          </cell>
          <cell r="M5621" t="str">
            <v xml:space="preserve"> 09000346-Sidra Khan</v>
          </cell>
          <cell r="N5621" t="str">
            <v>TOYOTA LEXUS HYBRID JEEP</v>
          </cell>
          <cell r="O5621" t="str">
            <v>2012</v>
          </cell>
          <cell r="P5621" t="str">
            <v>BW-6666</v>
          </cell>
          <cell r="Q5621" t="str">
            <v>3151193</v>
          </cell>
          <cell r="R5621" t="str">
            <v>W104113543</v>
          </cell>
          <cell r="T5621">
            <v>20000000</v>
          </cell>
          <cell r="U5621">
            <v>92308</v>
          </cell>
          <cell r="V5621">
            <v>108000</v>
          </cell>
          <cell r="W5621">
            <v>0</v>
          </cell>
          <cell r="X5621">
            <v>0</v>
          </cell>
          <cell r="Y5621">
            <v>108000</v>
          </cell>
        </row>
        <row r="5622">
          <cell r="B5622" t="str">
            <v>LHR/LHR/F/MO/CV/P/83520/02/2024</v>
          </cell>
          <cell r="D5622" t="str">
            <v>UBL INSURERS LIMITED - WINDOW TAKAFUL MULTAN BRANCH</v>
          </cell>
          <cell r="E5622">
            <v>45335</v>
          </cell>
          <cell r="F5622">
            <v>45201</v>
          </cell>
          <cell r="G5622">
            <v>45566</v>
          </cell>
          <cell r="H5622" t="str">
            <v xml:space="preserve"> 08802180</v>
          </cell>
          <cell r="I5622" t="str">
            <v xml:space="preserve"> UBL INSURERS LIMITED - WINDOW TAKAFUL MULTAN BRANCH</v>
          </cell>
          <cell r="J5622" t="str">
            <v>CORPORATE</v>
          </cell>
          <cell r="K5622" t="str">
            <v>M/S. BANK AL HABIB LIMITED  A/C HOOR OIL NDUSTRIES 
EADER POLICY NO. 2023016VCCOP00626</v>
          </cell>
          <cell r="L5622" t="str">
            <v xml:space="preserve"> F</v>
          </cell>
          <cell r="M5622" t="str">
            <v xml:space="preserve"> 09000320-Abdul Khaliq Khan</v>
          </cell>
          <cell r="N5622" t="str">
            <v>MESSY FERGUSEN MF-385</v>
          </cell>
          <cell r="O5622" t="str">
            <v>2020</v>
          </cell>
          <cell r="P5622" t="str">
            <v>CAA-7188</v>
          </cell>
          <cell r="Q5622" t="str">
            <v>560143</v>
          </cell>
          <cell r="R5622" t="str">
            <v>63356520</v>
          </cell>
          <cell r="T5622">
            <v>1540000</v>
          </cell>
          <cell r="U5622">
            <v>4541</v>
          </cell>
          <cell r="V5622">
            <v>5313</v>
          </cell>
          <cell r="W5622">
            <v>0</v>
          </cell>
          <cell r="X5622">
            <v>0</v>
          </cell>
          <cell r="Y5622">
            <v>5313</v>
          </cell>
        </row>
        <row r="5623">
          <cell r="B5623" t="str">
            <v>LHR/LHR/F/MO/PC COMP/P/83522/02/2024</v>
          </cell>
          <cell r="D5623" t="str">
            <v>UBL INSURERS LIMITED - WINDOW TAKAFUL MULTAN BRANCH</v>
          </cell>
          <cell r="E5623">
            <v>45335</v>
          </cell>
          <cell r="F5623">
            <v>45219</v>
          </cell>
          <cell r="G5623">
            <v>45584</v>
          </cell>
          <cell r="H5623" t="str">
            <v xml:space="preserve"> 08802180</v>
          </cell>
          <cell r="I5623" t="str">
            <v xml:space="preserve"> UBL INSURERS LIMITED - WINDOW TAKAFUL MULTAN BRANCH</v>
          </cell>
          <cell r="J5623" t="str">
            <v>CORPORATE</v>
          </cell>
          <cell r="K5623" t="str">
            <v>M/S. HMBL / BIZ CARE INT'L  
LEADER POLICY NO. 2023T016VPCOP00116</v>
          </cell>
          <cell r="L5623" t="str">
            <v xml:space="preserve"> F</v>
          </cell>
          <cell r="M5623" t="str">
            <v xml:space="preserve"> 09000320-Abdul Khaliq Khan</v>
          </cell>
          <cell r="N5623" t="str">
            <v>SUZUKI ALTO VXR E-2
SUZUKI ALTO VXR E-2
SUZUKI ALTO VXR E-2
SUZUKI ALTO VXR E-2
SUZUKI ALTO VXR E-2</v>
          </cell>
          <cell r="O5623" t="str">
            <v>2019
2016
2020
2020
2020</v>
          </cell>
          <cell r="Q5623" t="str">
            <v>134767
134571
134506
135112
135176</v>
          </cell>
          <cell r="R5623" t="str">
            <v>1034784
1034587
1034521
1035065
1035192</v>
          </cell>
          <cell r="T5623">
            <v>8000000</v>
          </cell>
          <cell r="U5623">
            <v>36923</v>
          </cell>
          <cell r="V5623">
            <v>43200</v>
          </cell>
          <cell r="W5623">
            <v>0</v>
          </cell>
          <cell r="X5623">
            <v>0</v>
          </cell>
          <cell r="Y5623">
            <v>43200</v>
          </cell>
        </row>
        <row r="5624">
          <cell r="B5624" t="str">
            <v>KHI/HO/D/MO/PD COMP/P/83524/02/2024</v>
          </cell>
          <cell r="E5624">
            <v>45335</v>
          </cell>
          <cell r="F5624">
            <v>45336</v>
          </cell>
          <cell r="G5624">
            <v>45701</v>
          </cell>
          <cell r="H5624" t="str">
            <v xml:space="preserve"> 08809746</v>
          </cell>
          <cell r="I5624" t="str">
            <v xml:space="preserve"> Shahid Aftab Ahmad</v>
          </cell>
          <cell r="J5624" t="str">
            <v>INDIVIDUAL</v>
          </cell>
          <cell r="K5624" t="str">
            <v>Mr. Shahid Aftab Ahmad
CNIC # 33102-1756863-7
CELL # 0300-6685993</v>
          </cell>
          <cell r="L5624" t="str">
            <v xml:space="preserve"> D</v>
          </cell>
          <cell r="M5624" t="str">
            <v xml:space="preserve"> 09000305-Jawaria Kaleem</v>
          </cell>
          <cell r="N5624" t="str">
            <v>KIA PICANTO 1.0L M/T</v>
          </cell>
          <cell r="O5624" t="str">
            <v>2023</v>
          </cell>
          <cell r="Q5624" t="str">
            <v>G3LANP030857</v>
          </cell>
          <cell r="R5624" t="str">
            <v>NNATA52AXKP504060</v>
          </cell>
          <cell r="T5624">
            <v>3200000</v>
          </cell>
          <cell r="U5624">
            <v>0</v>
          </cell>
          <cell r="V5624">
            <v>50</v>
          </cell>
          <cell r="W5624">
            <v>0</v>
          </cell>
          <cell r="X5624">
            <v>0</v>
          </cell>
          <cell r="Y5624">
            <v>50</v>
          </cell>
        </row>
        <row r="5625">
          <cell r="B5625" t="str">
            <v>LHR/LHR/F/MO/PC COMP/P/83531/02/2024</v>
          </cell>
          <cell r="D5625" t="str">
            <v>UBL INSURERS LIMITED - WINDOW TAKAFUL MULTAN BRANCH</v>
          </cell>
          <cell r="E5625">
            <v>45335</v>
          </cell>
          <cell r="F5625">
            <v>45216</v>
          </cell>
          <cell r="G5625">
            <v>45581</v>
          </cell>
          <cell r="H5625" t="str">
            <v xml:space="preserve"> 08802180</v>
          </cell>
          <cell r="I5625" t="str">
            <v xml:space="preserve"> UBL INSURERS LIMITED - WINDOW TAKAFUL MULTAN BRANCH</v>
          </cell>
          <cell r="J5625" t="str">
            <v>CORPORATE</v>
          </cell>
          <cell r="K5625" t="str">
            <v>BANK AL HABIB / AGRINAR PAKISTAN  
LEADER POLICY NO. 2023016VPCOP00638
POLICY PERIOD WILL BE 17/10/2023 TO 31/12/2023 76 DAYS</v>
          </cell>
          <cell r="L5625" t="str">
            <v xml:space="preserve"> F</v>
          </cell>
          <cell r="M5625" t="str">
            <v xml:space="preserve"> 09000320-Abdul Khaliq Khan</v>
          </cell>
          <cell r="N5625" t="str">
            <v>HYUNDAI TUCSON 6A/T AWD</v>
          </cell>
          <cell r="O5625" t="str">
            <v>2023</v>
          </cell>
          <cell r="Q5625" t="str">
            <v>350935</v>
          </cell>
          <cell r="R5625" t="str">
            <v>214615</v>
          </cell>
          <cell r="T5625">
            <v>9084000</v>
          </cell>
          <cell r="U5625">
            <v>5577</v>
          </cell>
          <cell r="V5625">
            <v>6525</v>
          </cell>
          <cell r="W5625">
            <v>0</v>
          </cell>
          <cell r="X5625">
            <v>0</v>
          </cell>
          <cell r="Y5625">
            <v>6525</v>
          </cell>
        </row>
        <row r="5626">
          <cell r="B5626" t="str">
            <v>LHR/LHR/F/MO/PC COMP/P/83532/02/2024</v>
          </cell>
          <cell r="D5626" t="str">
            <v>UBL INSURERS LIMITED - WINDOW TAKAFUL MULTAN BRANCH</v>
          </cell>
          <cell r="E5626">
            <v>45335</v>
          </cell>
          <cell r="F5626">
            <v>45216</v>
          </cell>
          <cell r="G5626">
            <v>45581</v>
          </cell>
          <cell r="H5626" t="str">
            <v xml:space="preserve"> 08802180</v>
          </cell>
          <cell r="I5626" t="str">
            <v xml:space="preserve"> UBL INSURERS LIMITED - WINDOW TAKAFUL MULTAN BRANCH</v>
          </cell>
          <cell r="J5626" t="str">
            <v>CORPORATE</v>
          </cell>
          <cell r="K5626" t="str">
            <v>M/S. BANK AL HABIB LTD / S M FOOD MAKERS LTD  
LEADER POLICY NO. 2023016VPCOP00639</v>
          </cell>
          <cell r="L5626" t="str">
            <v xml:space="preserve"> F</v>
          </cell>
          <cell r="M5626" t="str">
            <v xml:space="preserve"> 09000320-Abdul Khaliq Khan</v>
          </cell>
          <cell r="N5626" t="str">
            <v>HAVAL H6 4WD SUV TURBO 2.</v>
          </cell>
          <cell r="O5626" t="str">
            <v>2023</v>
          </cell>
          <cell r="Q5626" t="str">
            <v>23431543894</v>
          </cell>
          <cell r="R5626" t="str">
            <v>2002497</v>
          </cell>
          <cell r="T5626">
            <v>12317490</v>
          </cell>
          <cell r="U5626">
            <v>37900</v>
          </cell>
          <cell r="V5626">
            <v>44343</v>
          </cell>
          <cell r="W5626">
            <v>0</v>
          </cell>
          <cell r="X5626">
            <v>0</v>
          </cell>
          <cell r="Y5626">
            <v>44343</v>
          </cell>
        </row>
        <row r="5627">
          <cell r="B5627" t="str">
            <v>LHR/LHR/F/MO/PC COMP/P/83534/02/2024</v>
          </cell>
          <cell r="D5627" t="str">
            <v>UBL INSURERS LIMITED - WINDOW TAKAFUL MULTAN BRANCH</v>
          </cell>
          <cell r="E5627">
            <v>45335</v>
          </cell>
          <cell r="F5627">
            <v>45219</v>
          </cell>
          <cell r="G5627">
            <v>45584</v>
          </cell>
          <cell r="H5627" t="str">
            <v xml:space="preserve"> 08802180</v>
          </cell>
          <cell r="I5627" t="str">
            <v xml:space="preserve"> UBL INSURERS LIMITED - WINDOW TAKAFUL MULTAN BRANCH</v>
          </cell>
          <cell r="J5627" t="str">
            <v>CORPORATE</v>
          </cell>
          <cell r="K5627" t="str">
            <v>M/S. BANK AL HABIB LIMITED  A/C M/S. LEADER AG     
EADER POLICY NO. 2023016VPCOP00642</v>
          </cell>
          <cell r="L5627" t="str">
            <v xml:space="preserve"> F</v>
          </cell>
          <cell r="M5627" t="str">
            <v xml:space="preserve"> 09000320-Abdul Khaliq Khan</v>
          </cell>
          <cell r="N5627" t="str">
            <v>KIA SPORTAGE AWD-CW</v>
          </cell>
          <cell r="O5627" t="str">
            <v>2016</v>
          </cell>
          <cell r="P5627" t="str">
            <v>ABY-16-861</v>
          </cell>
          <cell r="Q5627" t="str">
            <v>466672</v>
          </cell>
          <cell r="R5627" t="str">
            <v>4093803</v>
          </cell>
          <cell r="T5627">
            <v>2250000</v>
          </cell>
          <cell r="U5627">
            <v>6923</v>
          </cell>
          <cell r="V5627">
            <v>8100</v>
          </cell>
          <cell r="W5627">
            <v>0</v>
          </cell>
          <cell r="X5627">
            <v>0</v>
          </cell>
          <cell r="Y5627">
            <v>8100</v>
          </cell>
        </row>
        <row r="5628">
          <cell r="B5628" t="str">
            <v>LHR/LHR/F/MO/PC COMP/P/83551/02/2024</v>
          </cell>
          <cell r="D5628" t="str">
            <v>UBL INSURERS LIMITED - WINDOW TAKAFUL MULTAN BRANCH</v>
          </cell>
          <cell r="E5628">
            <v>45336</v>
          </cell>
          <cell r="F5628">
            <v>44907</v>
          </cell>
          <cell r="G5628">
            <v>45271</v>
          </cell>
          <cell r="H5628" t="str">
            <v xml:space="preserve"> 08802180</v>
          </cell>
          <cell r="I5628" t="str">
            <v xml:space="preserve"> UBL INSURERS LIMITED - WINDOW TAKAFUL MULTAN BRANCH</v>
          </cell>
          <cell r="J5628" t="str">
            <v>CORPORATE</v>
          </cell>
          <cell r="K5628" t="str">
            <v>M/S. PATRON CHEMICALS  
LEADER POLICY NO. 2022016VPCOP00574</v>
          </cell>
          <cell r="L5628" t="str">
            <v xml:space="preserve"> F</v>
          </cell>
          <cell r="M5628" t="str">
            <v xml:space="preserve"> 09000320-Abdul Khaliq Khan</v>
          </cell>
          <cell r="N5628" t="str">
            <v>SUZUKI BOLAN VXR EURO II</v>
          </cell>
          <cell r="O5628" t="str">
            <v>2022</v>
          </cell>
          <cell r="P5628" t="str">
            <v>AKX-270</v>
          </cell>
          <cell r="Q5628" t="str">
            <v>197996</v>
          </cell>
          <cell r="R5628" t="str">
            <v>10097987</v>
          </cell>
          <cell r="T5628">
            <v>2500000</v>
          </cell>
          <cell r="U5628">
            <v>7692</v>
          </cell>
          <cell r="V5628">
            <v>9000</v>
          </cell>
          <cell r="W5628">
            <v>0</v>
          </cell>
          <cell r="X5628">
            <v>0</v>
          </cell>
          <cell r="Y5628">
            <v>9000</v>
          </cell>
        </row>
        <row r="5629">
          <cell r="B5629" t="str">
            <v>LHR/LHR/F/MO/PC COMP/P/83553/02/2024</v>
          </cell>
          <cell r="C5629" t="str">
            <v>LHR/LHR/F/MO/PC COMP/E/37477/02/2024</v>
          </cell>
          <cell r="D5629" t="str">
            <v>UBL INSURERS LIMITED - WINDOW TAKAFUL MULTAN BRANCH</v>
          </cell>
          <cell r="E5629">
            <v>45350</v>
          </cell>
          <cell r="F5629">
            <v>44910</v>
          </cell>
          <cell r="G5629">
            <v>45274</v>
          </cell>
          <cell r="H5629" t="str">
            <v xml:space="preserve"> 08802180</v>
          </cell>
          <cell r="I5629" t="str">
            <v xml:space="preserve"> UBL INSURERS LIMITED - WINDOW TAKAFUL MULTAN BRANCH</v>
          </cell>
          <cell r="J5629" t="str">
            <v>CORPORATE</v>
          </cell>
          <cell r="L5629" t="str">
            <v xml:space="preserve"> F</v>
          </cell>
          <cell r="M5629" t="str">
            <v xml:space="preserve"> 09000320-Abdul Khaliq Khan</v>
          </cell>
          <cell r="N5629" t="str">
            <v>SUZUKI CULTUS VXR EURO-II</v>
          </cell>
          <cell r="O5629" t="str">
            <v>2022</v>
          </cell>
          <cell r="Q5629" t="str">
            <v>202289</v>
          </cell>
          <cell r="R5629" t="str">
            <v>10102291</v>
          </cell>
          <cell r="T5629">
            <v>-2500000</v>
          </cell>
          <cell r="U5629">
            <v>-7692</v>
          </cell>
          <cell r="V5629">
            <v>-9000</v>
          </cell>
          <cell r="W5629">
            <v>0</v>
          </cell>
          <cell r="X5629">
            <v>0</v>
          </cell>
          <cell r="Y5629">
            <v>-9000</v>
          </cell>
        </row>
        <row r="5630">
          <cell r="B5630" t="str">
            <v>LHR/LHR/F/MO/PC COMP/P/83571/02/2024</v>
          </cell>
          <cell r="D5630" t="str">
            <v>UBL INSURERS LIMITED - WINDOW TAKAFUL MULTAN BRANCH</v>
          </cell>
          <cell r="E5630">
            <v>45336</v>
          </cell>
          <cell r="F5630">
            <v>44910</v>
          </cell>
          <cell r="G5630">
            <v>45274</v>
          </cell>
          <cell r="H5630" t="str">
            <v xml:space="preserve"> 08802180</v>
          </cell>
          <cell r="I5630" t="str">
            <v xml:space="preserve"> UBL INSURERS LIMITED - WINDOW TAKAFUL MULTAN BRANCH</v>
          </cell>
          <cell r="J5630" t="str">
            <v>CORPORATE</v>
          </cell>
          <cell r="K5630" t="str">
            <v>M/S. HUSSAIN SALMAN CHEMICALS HSC   
LEADER POLICY NO. 2022016VPCOP00595</v>
          </cell>
          <cell r="L5630" t="str">
            <v xml:space="preserve"> F</v>
          </cell>
          <cell r="M5630" t="str">
            <v xml:space="preserve"> 09000320-Abdul Khaliq Khan</v>
          </cell>
          <cell r="N5630" t="str">
            <v>TOYOTA Yaris ATIV 1.3 (CV</v>
          </cell>
          <cell r="O5630" t="str">
            <v>2022</v>
          </cell>
          <cell r="Q5630" t="str">
            <v>52989</v>
          </cell>
          <cell r="R5630" t="str">
            <v>7033435</v>
          </cell>
          <cell r="T5630">
            <v>3400000</v>
          </cell>
          <cell r="U5630">
            <v>10462</v>
          </cell>
          <cell r="V5630">
            <v>12241</v>
          </cell>
          <cell r="W5630">
            <v>12240</v>
          </cell>
          <cell r="X5630">
            <v>0</v>
          </cell>
          <cell r="Y5630">
            <v>1</v>
          </cell>
        </row>
        <row r="5631">
          <cell r="B5631" t="str">
            <v>LHR/LHR/F/MO/PC COMP/P/83574/02/2024</v>
          </cell>
          <cell r="D5631" t="str">
            <v>UBL INSURERS LIMITED - WINDOW TAKAFUL MULTAN BRANCH</v>
          </cell>
          <cell r="E5631">
            <v>45336</v>
          </cell>
          <cell r="F5631">
            <v>44910</v>
          </cell>
          <cell r="G5631">
            <v>45274</v>
          </cell>
          <cell r="H5631" t="str">
            <v xml:space="preserve"> 08802180</v>
          </cell>
          <cell r="I5631" t="str">
            <v xml:space="preserve"> UBL INSURERS LIMITED - WINDOW TAKAFUL MULTAN BRANCH</v>
          </cell>
          <cell r="J5631" t="str">
            <v>CORPORATE</v>
          </cell>
          <cell r="K5631" t="str">
            <v>M/S. HUSSAIN SALMAN CHEMICALS HSC   
LEADER POLICY NO. 2022016VPCOP00594</v>
          </cell>
          <cell r="L5631" t="str">
            <v xml:space="preserve"> F</v>
          </cell>
          <cell r="M5631" t="str">
            <v xml:space="preserve"> 09000320-Abdul Khaliq Khan</v>
          </cell>
          <cell r="N5631" t="str">
            <v>TOYOTA Yaris ATIV 1.3 (CV</v>
          </cell>
          <cell r="O5631" t="str">
            <v>2022</v>
          </cell>
          <cell r="Q5631" t="str">
            <v>52082</v>
          </cell>
          <cell r="R5631" t="str">
            <v>7032838</v>
          </cell>
          <cell r="T5631">
            <v>3400000</v>
          </cell>
          <cell r="U5631">
            <v>10462</v>
          </cell>
          <cell r="V5631">
            <v>12241</v>
          </cell>
          <cell r="W5631">
            <v>12240</v>
          </cell>
          <cell r="X5631">
            <v>0</v>
          </cell>
          <cell r="Y5631">
            <v>1</v>
          </cell>
        </row>
        <row r="5632">
          <cell r="B5632" t="str">
            <v>LHR/LHR/F/MO/PC COMP/P/83576/02/2024</v>
          </cell>
          <cell r="D5632" t="str">
            <v>UBL INSURERS LIMITED - WINDOW TAKAFUL MULTAN BRANCH</v>
          </cell>
          <cell r="E5632">
            <v>45336</v>
          </cell>
          <cell r="F5632">
            <v>44907</v>
          </cell>
          <cell r="G5632">
            <v>45271</v>
          </cell>
          <cell r="H5632" t="str">
            <v xml:space="preserve"> 08802180</v>
          </cell>
          <cell r="I5632" t="str">
            <v xml:space="preserve"> UBL INSURERS LIMITED - WINDOW TAKAFUL MULTAN BRANCH</v>
          </cell>
          <cell r="J5632" t="str">
            <v>CORPORATE</v>
          </cell>
          <cell r="K5632" t="str">
            <v>M/S. HUSSAIN SALMAN CHEMICALS HSC   
LEADER POLICY NO. 2022016VPCOP00582</v>
          </cell>
          <cell r="L5632" t="str">
            <v xml:space="preserve"> F</v>
          </cell>
          <cell r="M5632" t="str">
            <v xml:space="preserve"> 09000320-Abdul Khaliq Khan</v>
          </cell>
          <cell r="N5632" t="str">
            <v>TOYOTA YARIS GLI MT</v>
          </cell>
          <cell r="O5632" t="str">
            <v>2022</v>
          </cell>
          <cell r="Q5632" t="str">
            <v>57751</v>
          </cell>
          <cell r="R5632" t="str">
            <v>7036504</v>
          </cell>
          <cell r="T5632">
            <v>3400000</v>
          </cell>
          <cell r="U5632">
            <v>10462</v>
          </cell>
          <cell r="V5632">
            <v>12241</v>
          </cell>
          <cell r="W5632">
            <v>12240</v>
          </cell>
          <cell r="X5632">
            <v>0</v>
          </cell>
          <cell r="Y5632">
            <v>1</v>
          </cell>
        </row>
        <row r="5633">
          <cell r="B5633" t="str">
            <v>LHR/LHR/F/MO/PC COMP/P/83581/02/2024</v>
          </cell>
          <cell r="D5633" t="str">
            <v>UBL INSURERS LIMITED - WINDOW TAKAFUL MULTAN BRANCH</v>
          </cell>
          <cell r="E5633">
            <v>45336</v>
          </cell>
          <cell r="F5633">
            <v>44907</v>
          </cell>
          <cell r="G5633">
            <v>45271</v>
          </cell>
          <cell r="H5633" t="str">
            <v xml:space="preserve"> 08802180</v>
          </cell>
          <cell r="I5633" t="str">
            <v xml:space="preserve"> UBL INSURERS LIMITED - WINDOW TAKAFUL MULTAN BRANCH</v>
          </cell>
          <cell r="J5633" t="str">
            <v>CORPORATE</v>
          </cell>
          <cell r="K5633" t="str">
            <v>M/S. HUSSAIN SALMAN CHEMICALS HSC   
LEADER POLICY NO. 2022016VPCOP00581</v>
          </cell>
          <cell r="L5633" t="str">
            <v xml:space="preserve"> F</v>
          </cell>
          <cell r="M5633" t="str">
            <v xml:space="preserve"> 09000320-Abdul Khaliq Khan</v>
          </cell>
          <cell r="N5633" t="str">
            <v>TOYOTA Yaris ATIV 1.3 (CV</v>
          </cell>
          <cell r="O5633" t="str">
            <v>2022</v>
          </cell>
          <cell r="Q5633" t="str">
            <v>54266</v>
          </cell>
          <cell r="R5633" t="str">
            <v>7034363</v>
          </cell>
          <cell r="T5633">
            <v>3400000</v>
          </cell>
          <cell r="U5633">
            <v>10462</v>
          </cell>
          <cell r="V5633">
            <v>12241</v>
          </cell>
          <cell r="W5633">
            <v>12240</v>
          </cell>
          <cell r="X5633">
            <v>0</v>
          </cell>
          <cell r="Y5633">
            <v>1</v>
          </cell>
        </row>
        <row r="5634">
          <cell r="B5634" t="str">
            <v>LHR/LHR/F/MO/PC COMP/P/83583/02/2024</v>
          </cell>
          <cell r="C5634" t="str">
            <v>LHR/LHR/F/MO/PC COMP/E/37481/02/2024</v>
          </cell>
          <cell r="D5634" t="str">
            <v>UBL INSURERS LIMITED - WINDOW TAKAFUL MULTAN BRANCH</v>
          </cell>
          <cell r="E5634">
            <v>45350</v>
          </cell>
          <cell r="F5634">
            <v>44918</v>
          </cell>
          <cell r="G5634">
            <v>45282</v>
          </cell>
          <cell r="H5634" t="str">
            <v xml:space="preserve"> 08802180</v>
          </cell>
          <cell r="I5634" t="str">
            <v xml:space="preserve"> UBL INSURERS LIMITED - WINDOW TAKAFUL MULTAN BRANCH</v>
          </cell>
          <cell r="J5634" t="str">
            <v>CORPORATE</v>
          </cell>
          <cell r="L5634" t="str">
            <v xml:space="preserve"> F</v>
          </cell>
          <cell r="M5634" t="str">
            <v xml:space="preserve"> 09000320-Abdul Khaliq Khan</v>
          </cell>
          <cell r="N5634" t="str">
            <v>SUZUKI CULTUS VXR EURO-II</v>
          </cell>
          <cell r="O5634" t="str">
            <v>2022</v>
          </cell>
          <cell r="Q5634" t="str">
            <v>204085</v>
          </cell>
          <cell r="R5634" t="str">
            <v>10104082</v>
          </cell>
          <cell r="T5634">
            <v>-2500000</v>
          </cell>
          <cell r="U5634">
            <v>-7692</v>
          </cell>
          <cell r="V5634">
            <v>-9000</v>
          </cell>
          <cell r="W5634">
            <v>0</v>
          </cell>
          <cell r="X5634">
            <v>0</v>
          </cell>
          <cell r="Y5634">
            <v>-9000</v>
          </cell>
        </row>
        <row r="5635">
          <cell r="B5635" t="str">
            <v>LHR/LHR/F/MO/PC COMP/P/83587/02/2024</v>
          </cell>
          <cell r="C5635" t="str">
            <v>LHR/LHR/F/MO/PC COMP/E/37480/02/2024</v>
          </cell>
          <cell r="D5635" t="str">
            <v>UBL INSURERS LIMITED - WINDOW TAKAFUL MULTAN BRANCH</v>
          </cell>
          <cell r="E5635">
            <v>45350</v>
          </cell>
          <cell r="F5635">
            <v>44910</v>
          </cell>
          <cell r="G5635">
            <v>45274</v>
          </cell>
          <cell r="H5635" t="str">
            <v xml:space="preserve"> 08802180</v>
          </cell>
          <cell r="I5635" t="str">
            <v xml:space="preserve"> UBL INSURERS LIMITED - WINDOW TAKAFUL MULTAN BRANCH</v>
          </cell>
          <cell r="J5635" t="str">
            <v>CORPORATE</v>
          </cell>
          <cell r="L5635" t="str">
            <v xml:space="preserve"> F</v>
          </cell>
          <cell r="M5635" t="str">
            <v xml:space="preserve"> 09000320-Abdul Khaliq Khan</v>
          </cell>
          <cell r="N5635" t="str">
            <v>SUZUKI CULTUS VXR EURO-II</v>
          </cell>
          <cell r="O5635" t="str">
            <v>2022</v>
          </cell>
          <cell r="Q5635" t="str">
            <v>202827</v>
          </cell>
          <cell r="R5635" t="str">
            <v>10102823</v>
          </cell>
          <cell r="T5635">
            <v>-2500000</v>
          </cell>
          <cell r="U5635">
            <v>-7692</v>
          </cell>
          <cell r="V5635">
            <v>-9000</v>
          </cell>
          <cell r="W5635">
            <v>0</v>
          </cell>
          <cell r="X5635">
            <v>0</v>
          </cell>
          <cell r="Y5635">
            <v>-9000</v>
          </cell>
        </row>
        <row r="5636">
          <cell r="B5636" t="str">
            <v>LHR/LHR/F/MO/PC COMP/P/83603/02/2024</v>
          </cell>
          <cell r="C5636" t="str">
            <v>LHR/LHR/F/MO/PC COMP/E/37363/02/2024</v>
          </cell>
          <cell r="D5636" t="str">
            <v>UBL INSURERS LIMITED - WINDOW TAKAFUL MULTAN BRANCH</v>
          </cell>
          <cell r="E5636">
            <v>45344</v>
          </cell>
          <cell r="F5636">
            <v>44863</v>
          </cell>
          <cell r="G5636">
            <v>45227</v>
          </cell>
          <cell r="H5636" t="str">
            <v xml:space="preserve"> 08802180</v>
          </cell>
          <cell r="I5636" t="str">
            <v xml:space="preserve"> UBL INSURERS LIMITED - WINDOW TAKAFUL MULTAN BRANCH</v>
          </cell>
          <cell r="J5636" t="str">
            <v>CORPORATE</v>
          </cell>
          <cell r="L5636" t="str">
            <v xml:space="preserve"> F</v>
          </cell>
          <cell r="M5636" t="str">
            <v xml:space="preserve"> 09000320-Abdul Khaliq Khan</v>
          </cell>
          <cell r="N5636" t="str">
            <v>TOYOTA COROLLA ALTIS GRAN</v>
          </cell>
          <cell r="O5636" t="str">
            <v>2021</v>
          </cell>
          <cell r="Q5636" t="str">
            <v>Q353791</v>
          </cell>
          <cell r="R5636" t="str">
            <v>ZRE172R-7052959</v>
          </cell>
          <cell r="T5636">
            <v>-4500000</v>
          </cell>
          <cell r="U5636">
            <v>-9634</v>
          </cell>
          <cell r="V5636">
            <v>-9730</v>
          </cell>
          <cell r="W5636">
            <v>-9731</v>
          </cell>
          <cell r="X5636">
            <v>0</v>
          </cell>
          <cell r="Y5636">
            <v>1</v>
          </cell>
        </row>
        <row r="5637">
          <cell r="B5637" t="str">
            <v>LHR/LHR/F/MO/PC COMP/P/83615/02/2024</v>
          </cell>
          <cell r="D5637" t="str">
            <v>UBL INSURERS LIMITED - WINDOW TAKAFUL MULTAN BRANCH</v>
          </cell>
          <cell r="E5637">
            <v>45336</v>
          </cell>
          <cell r="F5637">
            <v>44790</v>
          </cell>
          <cell r="G5637">
            <v>45154</v>
          </cell>
          <cell r="H5637" t="str">
            <v xml:space="preserve"> 08802180</v>
          </cell>
          <cell r="I5637" t="str">
            <v xml:space="preserve"> UBL INSURERS LIMITED - WINDOW TAKAFUL MULTAN BRANCH</v>
          </cell>
          <cell r="J5637" t="str">
            <v>CORPORATE</v>
          </cell>
          <cell r="K5637" t="str">
            <v>M/S. MIAN EDIBLE OIL INDUSTRIES   
LEADER POLICY NO. 2022016VPCOP00410</v>
          </cell>
          <cell r="L5637" t="str">
            <v xml:space="preserve"> F</v>
          </cell>
          <cell r="M5637" t="str">
            <v xml:space="preserve"> 09000346-Sidra Khan</v>
          </cell>
          <cell r="N5637" t="str">
            <v>HYUNDAI TUCSON 6A/T AWD</v>
          </cell>
          <cell r="O5637" t="str">
            <v>2022</v>
          </cell>
          <cell r="Q5637" t="str">
            <v>218814</v>
          </cell>
          <cell r="R5637" t="str">
            <v>209219</v>
          </cell>
          <cell r="T5637">
            <v>7419000</v>
          </cell>
          <cell r="U5637">
            <v>23779</v>
          </cell>
          <cell r="V5637">
            <v>27822</v>
          </cell>
          <cell r="W5637">
            <v>39071</v>
          </cell>
          <cell r="X5637">
            <v>0</v>
          </cell>
          <cell r="Y5637">
            <v>-11249</v>
          </cell>
        </row>
        <row r="5638">
          <cell r="B5638" t="str">
            <v>LHR/LHR/F/MO/PC COMP/P/83616/02/2024</v>
          </cell>
          <cell r="D5638" t="str">
            <v>UBL INSURERS LIMITED - WINDOW TAKAFUL MULTAN BRANCH</v>
          </cell>
          <cell r="E5638">
            <v>45336</v>
          </cell>
          <cell r="F5638">
            <v>44916</v>
          </cell>
          <cell r="G5638">
            <v>45280</v>
          </cell>
          <cell r="H5638" t="str">
            <v xml:space="preserve"> 08802180</v>
          </cell>
          <cell r="I5638" t="str">
            <v xml:space="preserve"> UBL INSURERS LIMITED - WINDOW TAKAFUL MULTAN BRANCH</v>
          </cell>
          <cell r="J5638" t="str">
            <v>CORPORATE</v>
          </cell>
          <cell r="K5638" t="str">
            <v>M/S. PATRON CHEMICALS  
LEADER POLICY NO. 2022016VPCOP00613</v>
          </cell>
          <cell r="L5638" t="str">
            <v xml:space="preserve"> F</v>
          </cell>
          <cell r="M5638" t="str">
            <v xml:space="preserve"> 09000320-Abdul Khaliq Khan</v>
          </cell>
          <cell r="N5638" t="str">
            <v>SUZUKI CULTUS VXR EURO-II</v>
          </cell>
          <cell r="O5638" t="str">
            <v>2020</v>
          </cell>
          <cell r="P5638" t="str">
            <v>ABK-505</v>
          </cell>
          <cell r="Q5638" t="str">
            <v>165658</v>
          </cell>
          <cell r="R5638" t="str">
            <v>10065679</v>
          </cell>
          <cell r="T5638">
            <v>2000000</v>
          </cell>
          <cell r="U5638">
            <v>6154</v>
          </cell>
          <cell r="V5638">
            <v>7201</v>
          </cell>
          <cell r="W5638">
            <v>7200</v>
          </cell>
          <cell r="X5638">
            <v>0</v>
          </cell>
          <cell r="Y5638">
            <v>1</v>
          </cell>
        </row>
        <row r="5639">
          <cell r="B5639" t="str">
            <v>LHR/LHR/F/MO/PC COMP/P/83617/02/2024</v>
          </cell>
          <cell r="D5639" t="str">
            <v>UBL INSURERS LIMITED - WINDOW TAKAFUL MULTAN BRANCH</v>
          </cell>
          <cell r="E5639">
            <v>45336</v>
          </cell>
          <cell r="F5639">
            <v>44919</v>
          </cell>
          <cell r="G5639">
            <v>45283</v>
          </cell>
          <cell r="H5639" t="str">
            <v xml:space="preserve"> 08802180</v>
          </cell>
          <cell r="I5639" t="str">
            <v xml:space="preserve"> UBL INSURERS LIMITED - WINDOW TAKAFUL MULTAN BRANCH</v>
          </cell>
          <cell r="J5639" t="str">
            <v>CORPORATE</v>
          </cell>
          <cell r="K5639" t="str">
            <v>M/S. PATRON CHEMICALS  
LEADER POLICY NO. 2022016VPCOP00608</v>
          </cell>
          <cell r="L5639" t="str">
            <v xml:space="preserve"> F</v>
          </cell>
          <cell r="M5639" t="str">
            <v xml:space="preserve"> 09000320-Abdul Khaliq Khan</v>
          </cell>
          <cell r="N5639" t="str">
            <v>SUZUKI CULTUS VXR EURO-II</v>
          </cell>
          <cell r="O5639" t="str">
            <v>2020</v>
          </cell>
          <cell r="P5639" t="str">
            <v>ABK-114</v>
          </cell>
          <cell r="Q5639" t="str">
            <v>165911</v>
          </cell>
          <cell r="R5639" t="str">
            <v>10065957</v>
          </cell>
          <cell r="T5639">
            <v>2000000</v>
          </cell>
          <cell r="U5639">
            <v>6154</v>
          </cell>
          <cell r="V5639">
            <v>7201</v>
          </cell>
          <cell r="W5639">
            <v>7200</v>
          </cell>
          <cell r="X5639">
            <v>0</v>
          </cell>
          <cell r="Y5639">
            <v>1</v>
          </cell>
        </row>
        <row r="5640">
          <cell r="B5640" t="str">
            <v>LHR/LHR/F/MO/PC COMP/P/83618/02/2024</v>
          </cell>
          <cell r="D5640" t="str">
            <v>UBL INSURERS LIMITED - WINDOW TAKAFUL MULTAN BRANCH</v>
          </cell>
          <cell r="E5640">
            <v>45336</v>
          </cell>
          <cell r="F5640">
            <v>44917</v>
          </cell>
          <cell r="G5640">
            <v>45281</v>
          </cell>
          <cell r="H5640" t="str">
            <v xml:space="preserve"> 08802180</v>
          </cell>
          <cell r="I5640" t="str">
            <v xml:space="preserve"> UBL INSURERS LIMITED - WINDOW TAKAFUL MULTAN BRANCH</v>
          </cell>
          <cell r="J5640" t="str">
            <v>CORPORATE</v>
          </cell>
          <cell r="K5640" t="str">
            <v>M/S. PATRON CHEMICALS  
LEADER POLICY NO. 2022016VPCOP00610</v>
          </cell>
          <cell r="L5640" t="str">
            <v xml:space="preserve"> F</v>
          </cell>
          <cell r="M5640" t="str">
            <v xml:space="preserve"> 09000320-Abdul Khaliq Khan</v>
          </cell>
          <cell r="N5640" t="str">
            <v>SUZUKI CULTUS VXR EURO-II</v>
          </cell>
          <cell r="O5640" t="str">
            <v>2020</v>
          </cell>
          <cell r="P5640" t="str">
            <v>ABK-824</v>
          </cell>
          <cell r="Q5640" t="str">
            <v>165207</v>
          </cell>
          <cell r="R5640" t="str">
            <v>10065662</v>
          </cell>
          <cell r="T5640">
            <v>2000000</v>
          </cell>
          <cell r="U5640">
            <v>6154</v>
          </cell>
          <cell r="V5640">
            <v>7201</v>
          </cell>
          <cell r="W5640">
            <v>7200</v>
          </cell>
          <cell r="X5640">
            <v>0</v>
          </cell>
          <cell r="Y5640">
            <v>1</v>
          </cell>
        </row>
        <row r="5641">
          <cell r="B5641" t="str">
            <v>LHR/LHR/F/MO/PC COMP/P/83620/02/2024</v>
          </cell>
          <cell r="D5641" t="str">
            <v>UBL INSURERS LIMITED - WINDOW TAKAFUL MULTAN BRANCH</v>
          </cell>
          <cell r="E5641">
            <v>45336</v>
          </cell>
          <cell r="F5641">
            <v>44913</v>
          </cell>
          <cell r="G5641">
            <v>45277</v>
          </cell>
          <cell r="H5641" t="str">
            <v xml:space="preserve"> 08802180</v>
          </cell>
          <cell r="I5641" t="str">
            <v xml:space="preserve"> UBL INSURERS LIMITED - WINDOW TAKAFUL MULTAN BRANCH</v>
          </cell>
          <cell r="J5641" t="str">
            <v>CORPORATE</v>
          </cell>
          <cell r="K5641" t="str">
            <v>M/S. NUCHEM PVT LTD   
LEADER POLICY NO. 2022016VPCOP00612</v>
          </cell>
          <cell r="L5641" t="str">
            <v xml:space="preserve"> F</v>
          </cell>
          <cell r="M5641" t="str">
            <v xml:space="preserve"> 09000320-Abdul Khaliq Khan</v>
          </cell>
          <cell r="N5641" t="str">
            <v>SUZUKI CULTUS VXR EURO-II</v>
          </cell>
          <cell r="O5641" t="str">
            <v>2020</v>
          </cell>
          <cell r="P5641" t="str">
            <v>ABK-648</v>
          </cell>
          <cell r="Q5641" t="str">
            <v>165806</v>
          </cell>
          <cell r="R5641" t="str">
            <v>10065826</v>
          </cell>
          <cell r="T5641">
            <v>2000000</v>
          </cell>
          <cell r="U5641">
            <v>6154</v>
          </cell>
          <cell r="V5641">
            <v>7201</v>
          </cell>
          <cell r="W5641">
            <v>7200</v>
          </cell>
          <cell r="X5641">
            <v>0</v>
          </cell>
          <cell r="Y5641">
            <v>1</v>
          </cell>
        </row>
        <row r="5642">
          <cell r="B5642" t="str">
            <v>LHR/LHR/F/MO/PC COMP/P/83632/02/2024</v>
          </cell>
          <cell r="D5642" t="str">
            <v>UBL INSURERS LIMITED - WINDOW TAKAFUL MULTAN BRANCH</v>
          </cell>
          <cell r="E5642">
            <v>45336</v>
          </cell>
          <cell r="F5642">
            <v>44976</v>
          </cell>
          <cell r="G5642">
            <v>45340</v>
          </cell>
          <cell r="H5642" t="str">
            <v xml:space="preserve"> 08802180</v>
          </cell>
          <cell r="I5642" t="str">
            <v xml:space="preserve"> UBL INSURERS LIMITED - WINDOW TAKAFUL MULTAN BRANCH</v>
          </cell>
          <cell r="J5642" t="str">
            <v>CORPORATE</v>
          </cell>
          <cell r="K5642" t="str">
            <v>M/S. NUCHEM (PRIVATE) LIMITED 
LEADER POLICY NO. 2023016VPCOP00232</v>
          </cell>
          <cell r="L5642" t="str">
            <v xml:space="preserve"> F</v>
          </cell>
          <cell r="M5642" t="str">
            <v xml:space="preserve"> 09000320-Abdul Khaliq Khan</v>
          </cell>
          <cell r="N5642" t="str">
            <v>SUZUKI CULTUS VXR SPL EDI</v>
          </cell>
          <cell r="O5642" t="str">
            <v>2021</v>
          </cell>
          <cell r="P5642" t="str">
            <v>ACD-869</v>
          </cell>
          <cell r="Q5642" t="str">
            <v>PK10K168406</v>
          </cell>
          <cell r="R5642" t="str">
            <v>NF1AVK31010068382</v>
          </cell>
          <cell r="T5642">
            <v>2000000</v>
          </cell>
          <cell r="U5642">
            <v>5593</v>
          </cell>
          <cell r="V5642">
            <v>6544</v>
          </cell>
          <cell r="W5642">
            <v>7200</v>
          </cell>
          <cell r="X5642">
            <v>0</v>
          </cell>
          <cell r="Y5642">
            <v>-656</v>
          </cell>
        </row>
        <row r="5643">
          <cell r="B5643" t="str">
            <v>KHI/HO/D/MO/PC COMP/P/83642/02/2024</v>
          </cell>
          <cell r="E5643">
            <v>45336</v>
          </cell>
          <cell r="F5643">
            <v>45316</v>
          </cell>
          <cell r="G5643">
            <v>45681</v>
          </cell>
          <cell r="H5643" t="str">
            <v xml:space="preserve"> 08813657</v>
          </cell>
          <cell r="I5643" t="str">
            <v xml:space="preserve"> Rakesh Kumar53302-0257398-5</v>
          </cell>
          <cell r="J5643" t="str">
            <v>INDIVIDUAL</v>
          </cell>
          <cell r="K5643" t="str">
            <v>Mr. Rakesh Kumar
CNIC #. 53302-0257398-5
CELL #. 0333-7512222</v>
          </cell>
          <cell r="L5643" t="str">
            <v xml:space="preserve"> D</v>
          </cell>
          <cell r="M5643" t="str">
            <v xml:space="preserve"> 09000590-Royal Motors</v>
          </cell>
          <cell r="N5643" t="str">
            <v>SUZUKI Suzuki Swift GL CV</v>
          </cell>
          <cell r="O5643" t="str">
            <v>2024</v>
          </cell>
          <cell r="P5643" t="str">
            <v>BZM-899</v>
          </cell>
          <cell r="Q5643" t="str">
            <v>K12MR1017164</v>
          </cell>
          <cell r="R5643" t="str">
            <v>NF1SZC63S00117173</v>
          </cell>
          <cell r="T5643">
            <v>4349000</v>
          </cell>
          <cell r="U5643">
            <v>66718</v>
          </cell>
          <cell r="V5643">
            <v>76108</v>
          </cell>
          <cell r="W5643">
            <v>76093</v>
          </cell>
          <cell r="X5643">
            <v>0</v>
          </cell>
          <cell r="Y5643">
            <v>15</v>
          </cell>
        </row>
        <row r="5644">
          <cell r="B5644" t="str">
            <v>LHR/LHR/F/MO/PC COMP/P/83643/02/2024</v>
          </cell>
          <cell r="D5644" t="str">
            <v>UBL INSURERS LIMITED - WINDOW TAKAFUL MULTAN BRANCH</v>
          </cell>
          <cell r="E5644">
            <v>45336</v>
          </cell>
          <cell r="F5644">
            <v>45082</v>
          </cell>
          <cell r="G5644">
            <v>45447</v>
          </cell>
          <cell r="H5644" t="str">
            <v xml:space="preserve"> 08802180</v>
          </cell>
          <cell r="I5644" t="str">
            <v xml:space="preserve"> UBL INSURERS LIMITED - WINDOW TAKAFUL MULTAN BRANCH</v>
          </cell>
          <cell r="J5644" t="str">
            <v>CORPORATE</v>
          </cell>
          <cell r="K5644" t="str">
            <v>M/S. VISION PACAKGES LTD   
LEADER POLICY NO. 2023016VPCOP00445</v>
          </cell>
          <cell r="L5644" t="str">
            <v xml:space="preserve"> F</v>
          </cell>
          <cell r="M5644" t="str">
            <v xml:space="preserve"> 09000320-Abdul Khaliq Khan</v>
          </cell>
          <cell r="N5644" t="str">
            <v>SUZUKI RAVI EURO-II</v>
          </cell>
          <cell r="O5644" t="str">
            <v>2023</v>
          </cell>
          <cell r="P5644" t="str">
            <v>CAJ-6701</v>
          </cell>
          <cell r="Q5644" t="str">
            <v>383713</v>
          </cell>
          <cell r="R5644" t="str">
            <v>488376</v>
          </cell>
          <cell r="T5644">
            <v>1800000</v>
          </cell>
          <cell r="U5644">
            <v>5538</v>
          </cell>
          <cell r="V5644">
            <v>6479</v>
          </cell>
          <cell r="W5644">
            <v>6480</v>
          </cell>
          <cell r="X5644">
            <v>0</v>
          </cell>
          <cell r="Y5644">
            <v>-1</v>
          </cell>
        </row>
        <row r="5645">
          <cell r="B5645" t="str">
            <v>LHR/LHR/F/MO/PC COMP/P/83645/02/2024</v>
          </cell>
          <cell r="D5645" t="str">
            <v>UBL INSURERS LIMITED - WINDOW TAKAFUL MULTAN BRANCH</v>
          </cell>
          <cell r="E5645">
            <v>45336</v>
          </cell>
          <cell r="F5645">
            <v>45006</v>
          </cell>
          <cell r="G5645">
            <v>45371</v>
          </cell>
          <cell r="H5645" t="str">
            <v xml:space="preserve"> 08802180</v>
          </cell>
          <cell r="I5645" t="str">
            <v xml:space="preserve"> UBL INSURERS LIMITED - WINDOW TAKAFUL MULTAN BRANCH</v>
          </cell>
          <cell r="J5645" t="str">
            <v>CORPORATE</v>
          </cell>
          <cell r="K5645" t="str">
            <v>MS HANIYA TASNEEM SULTAN 3630250697388
LEADER POLICY NO. 2023016VPCOP00334</v>
          </cell>
          <cell r="L5645" t="str">
            <v xml:space="preserve"> F</v>
          </cell>
          <cell r="M5645" t="str">
            <v xml:space="preserve"> 09000320-Abdul Khaliq Khan</v>
          </cell>
          <cell r="N5645" t="str">
            <v>TOYOTA FORTUNER A/T 2.7 L</v>
          </cell>
          <cell r="O5645" t="str">
            <v>2022</v>
          </cell>
          <cell r="P5645" t="str">
            <v>AWH-063</v>
          </cell>
          <cell r="Q5645" t="str">
            <v>5122340</v>
          </cell>
          <cell r="R5645" t="str">
            <v>1098583</v>
          </cell>
          <cell r="T5645">
            <v>16000000</v>
          </cell>
          <cell r="U5645">
            <v>59829</v>
          </cell>
          <cell r="V5645">
            <v>70000</v>
          </cell>
          <cell r="W5645">
            <v>95200</v>
          </cell>
          <cell r="X5645">
            <v>0</v>
          </cell>
          <cell r="Y5645">
            <v>-25200</v>
          </cell>
        </row>
        <row r="5646">
          <cell r="B5646" t="str">
            <v>LHR/LHR/F/MO/PC COMP/P/83647/02/2024</v>
          </cell>
          <cell r="D5646" t="str">
            <v>UBL INSURERS LIMITED - WINDOW TAKAFUL MULTAN BRANCH</v>
          </cell>
          <cell r="E5646">
            <v>45336</v>
          </cell>
          <cell r="F5646">
            <v>45041</v>
          </cell>
          <cell r="G5646">
            <v>45406</v>
          </cell>
          <cell r="H5646" t="str">
            <v xml:space="preserve"> 08802180</v>
          </cell>
          <cell r="I5646" t="str">
            <v xml:space="preserve"> UBL INSURERS LIMITED - WINDOW TAKAFUL MULTAN BRANCH</v>
          </cell>
          <cell r="J5646" t="str">
            <v>CORPORATE</v>
          </cell>
          <cell r="K5646" t="str">
            <v>M/S BANK AL HABIB LTD A/C MEHMOOD FEED PVT LTD
LEADER POLICY 2023016VPCOP00358</v>
          </cell>
          <cell r="L5646" t="str">
            <v xml:space="preserve"> F</v>
          </cell>
          <cell r="M5646" t="str">
            <v xml:space="preserve"> 09000320-Abdul Khaliq Khan</v>
          </cell>
          <cell r="N5646" t="str">
            <v>MASTER GRAND TRUCK</v>
          </cell>
          <cell r="P5646" t="str">
            <v>MNS-16-1378</v>
          </cell>
          <cell r="Q5646" t="str">
            <v>4995866</v>
          </cell>
          <cell r="R5646" t="str">
            <v>06-00890</v>
          </cell>
          <cell r="T5646">
            <v>2566200</v>
          </cell>
          <cell r="U5646">
            <v>7567</v>
          </cell>
          <cell r="V5646">
            <v>8854</v>
          </cell>
          <cell r="W5646">
            <v>8853</v>
          </cell>
          <cell r="X5646">
            <v>0</v>
          </cell>
          <cell r="Y5646">
            <v>1</v>
          </cell>
        </row>
        <row r="5647">
          <cell r="B5647" t="str">
            <v>LHR/LHR/F/MO/PC COMP/P/83651/02/2024</v>
          </cell>
          <cell r="D5647" t="str">
            <v>UBL INSURERS LIMITED - WINDOW TAKAFUL MULTAN BRANCH</v>
          </cell>
          <cell r="E5647">
            <v>45336</v>
          </cell>
          <cell r="F5647">
            <v>44990</v>
          </cell>
          <cell r="G5647">
            <v>45355</v>
          </cell>
          <cell r="H5647" t="str">
            <v xml:space="preserve"> 08802180</v>
          </cell>
          <cell r="I5647" t="str">
            <v xml:space="preserve"> UBL INSURERS LIMITED - WINDOW TAKAFUL MULTAN BRANCH</v>
          </cell>
          <cell r="J5647" t="str">
            <v>CORPORATE</v>
          </cell>
          <cell r="K5647" t="str">
            <v>MR. MUBASHAR HUSSAIN 3120340983267
LEADER POLICY NO. 2023016VPCOP00331</v>
          </cell>
          <cell r="L5647" t="str">
            <v xml:space="preserve"> F</v>
          </cell>
          <cell r="M5647" t="str">
            <v xml:space="preserve"> 09000320-Abdul Khaliq Khan</v>
          </cell>
          <cell r="N5647" t="str">
            <v>SUZUKI CULTUS VXL EURO II</v>
          </cell>
          <cell r="O5647" t="str">
            <v>2019</v>
          </cell>
          <cell r="P5647" t="str">
            <v>LEC-19-1188</v>
          </cell>
          <cell r="Q5647" t="str">
            <v>139718</v>
          </cell>
          <cell r="R5647" t="str">
            <v>10039721</v>
          </cell>
          <cell r="T5647">
            <v>2500000</v>
          </cell>
          <cell r="U5647">
            <v>8975</v>
          </cell>
          <cell r="V5647">
            <v>10501</v>
          </cell>
          <cell r="W5647">
            <v>10500</v>
          </cell>
          <cell r="X5647">
            <v>0</v>
          </cell>
          <cell r="Y5647">
            <v>1</v>
          </cell>
        </row>
        <row r="5648">
          <cell r="B5648" t="str">
            <v>KHI/HO/D/MO/PD COMP/P/83655/02/2024</v>
          </cell>
          <cell r="C5648" t="str">
            <v>KHI/HO/D/MO/PD COMP/E/40785/04/2024</v>
          </cell>
          <cell r="E5648">
            <v>45398</v>
          </cell>
          <cell r="F5648">
            <v>45338</v>
          </cell>
          <cell r="G5648">
            <v>45703</v>
          </cell>
          <cell r="H5648" t="str">
            <v xml:space="preserve"> 08809796</v>
          </cell>
          <cell r="I5648" t="str">
            <v xml:space="preserve"> Mohammad Rizwan (9040301254661)</v>
          </cell>
          <cell r="J5648" t="str">
            <v>INDIVIDUAL</v>
          </cell>
          <cell r="L5648" t="str">
            <v xml:space="preserve"> D</v>
          </cell>
          <cell r="M5648" t="str">
            <v xml:space="preserve"> 09000221-Muhammad Irfan</v>
          </cell>
          <cell r="U5648">
            <v>10</v>
          </cell>
          <cell r="V5648">
            <v>11</v>
          </cell>
          <cell r="W5648">
            <v>0</v>
          </cell>
          <cell r="X5648">
            <v>0</v>
          </cell>
          <cell r="Y5648">
            <v>11</v>
          </cell>
        </row>
        <row r="5649">
          <cell r="B5649" t="str">
            <v>KHI/HO/D/MO/PD COMP/P/83655/02/2024</v>
          </cell>
          <cell r="E5649">
            <v>45337</v>
          </cell>
          <cell r="F5649">
            <v>45338</v>
          </cell>
          <cell r="G5649">
            <v>45703</v>
          </cell>
          <cell r="H5649" t="str">
            <v xml:space="preserve"> 08809796</v>
          </cell>
          <cell r="I5649" t="str">
            <v xml:space="preserve"> Mohammad Rizwan (9040301254661)</v>
          </cell>
          <cell r="J5649" t="str">
            <v>INDIVIDUAL</v>
          </cell>
          <cell r="K5649" t="str">
            <v>Mr. Mohammad Rizwan
CNIC# 90403-0125466-1
CELL# 0322-4458699</v>
          </cell>
          <cell r="L5649" t="str">
            <v xml:space="preserve"> D</v>
          </cell>
          <cell r="M5649" t="str">
            <v xml:space="preserve"> 09000221-Muhammad Irfan</v>
          </cell>
          <cell r="N5649" t="str">
            <v>HONDA CIVIC 1.8 I-VTEC OR</v>
          </cell>
          <cell r="O5649" t="str">
            <v>2017</v>
          </cell>
          <cell r="P5649" t="str">
            <v>LEH-17-7018</v>
          </cell>
          <cell r="Q5649" t="str">
            <v>R18Z12914902</v>
          </cell>
          <cell r="R5649" t="str">
            <v>NFBFC6669HR018207</v>
          </cell>
          <cell r="T5649">
            <v>4000000</v>
          </cell>
          <cell r="U5649">
            <v>0</v>
          </cell>
          <cell r="V5649">
            <v>50</v>
          </cell>
          <cell r="W5649">
            <v>0</v>
          </cell>
          <cell r="X5649">
            <v>0</v>
          </cell>
          <cell r="Y5649">
            <v>50</v>
          </cell>
        </row>
        <row r="5650">
          <cell r="B5650" t="str">
            <v>LHR/LHR/F/MO/PC COMP/P/83656/02/2024</v>
          </cell>
          <cell r="D5650" t="str">
            <v>UBL INSURERS LIMITED - WINDOW TAKAFUL MULTAN BRANCH</v>
          </cell>
          <cell r="E5650">
            <v>45337</v>
          </cell>
          <cell r="F5650">
            <v>45067</v>
          </cell>
          <cell r="G5650">
            <v>45432</v>
          </cell>
          <cell r="H5650" t="str">
            <v xml:space="preserve"> 08802180</v>
          </cell>
          <cell r="I5650" t="str">
            <v xml:space="preserve"> UBL INSURERS LIMITED - WINDOW TAKAFUL MULTAN BRANCH</v>
          </cell>
          <cell r="J5650" t="str">
            <v>CORPORATE</v>
          </cell>
          <cell r="K5650" t="str">
            <v>M/S S.M.FOOD MAKERS LTD
LEADER POLICY NO 2023016VPCOP00402</v>
          </cell>
          <cell r="L5650" t="str">
            <v xml:space="preserve"> F</v>
          </cell>
          <cell r="M5650" t="str">
            <v xml:space="preserve"> 09000320-Abdul Khaliq Khan</v>
          </cell>
          <cell r="N5650" t="str">
            <v>TOYOTA COROLLA ALTIS 1.8</v>
          </cell>
          <cell r="O5650" t="str">
            <v>2015</v>
          </cell>
          <cell r="P5650" t="str">
            <v>DW-462</v>
          </cell>
          <cell r="Q5650" t="str">
            <v>308113</v>
          </cell>
          <cell r="R5650" t="str">
            <v>7007153</v>
          </cell>
          <cell r="T5650">
            <v>2800000</v>
          </cell>
          <cell r="U5650">
            <v>8615</v>
          </cell>
          <cell r="V5650">
            <v>10079</v>
          </cell>
          <cell r="W5650">
            <v>10080</v>
          </cell>
          <cell r="X5650">
            <v>0</v>
          </cell>
          <cell r="Y5650">
            <v>-1</v>
          </cell>
        </row>
        <row r="5651">
          <cell r="B5651" t="str">
            <v>LHR/LHR/F/MO/PC COMP/P/83675/02/2024</v>
          </cell>
          <cell r="D5651" t="str">
            <v>UBL INSURERS LIMITED - WINDOW TAKAFUL MULTAN BRANCH</v>
          </cell>
          <cell r="E5651">
            <v>45337</v>
          </cell>
          <cell r="F5651">
            <v>45103</v>
          </cell>
          <cell r="G5651">
            <v>45468</v>
          </cell>
          <cell r="H5651" t="str">
            <v xml:space="preserve"> 08802180</v>
          </cell>
          <cell r="I5651" t="str">
            <v xml:space="preserve"> UBL INSURERS LIMITED - WINDOW TAKAFUL MULTAN BRANCH</v>
          </cell>
          <cell r="J5651" t="str">
            <v>CORPORATE</v>
          </cell>
          <cell r="K5651" t="str">
            <v>M/s Bank Al Habib Limited, Main Branch, Multan as owner, A/c. M/s MAHMOOD FEED PVT LIMITED
LEADER POLICY NO. 2023016VPCOP00460</v>
          </cell>
          <cell r="L5651" t="str">
            <v xml:space="preserve"> F</v>
          </cell>
          <cell r="M5651" t="str">
            <v xml:space="preserve"> 09000320-Abdul Khaliq Khan</v>
          </cell>
          <cell r="N5651" t="str">
            <v>FAW CARRIER (STD)  PETROL
FAW CARRIER (STD)  PETROL</v>
          </cell>
          <cell r="O5651" t="str">
            <v>2016
2016</v>
          </cell>
          <cell r="P5651" t="str">
            <v>MNS-16-1-603
MNS-16-1-602</v>
          </cell>
          <cell r="Q5651" t="str">
            <v>5901685
5A02451</v>
          </cell>
          <cell r="R5651" t="str">
            <v>002491
002495</v>
          </cell>
          <cell r="T5651">
            <v>2708160</v>
          </cell>
          <cell r="U5651">
            <v>7986</v>
          </cell>
          <cell r="V5651">
            <v>9344</v>
          </cell>
          <cell r="W5651">
            <v>9343</v>
          </cell>
          <cell r="X5651">
            <v>0</v>
          </cell>
          <cell r="Y5651">
            <v>1</v>
          </cell>
        </row>
        <row r="5652">
          <cell r="B5652" t="str">
            <v>LHR/LHR/F/MO/PC COMP/P/83685/02/2024</v>
          </cell>
          <cell r="D5652" t="str">
            <v>UBL INSURERS LIMITED - WINDOW TAKAFUL MULTAN BRANCH</v>
          </cell>
          <cell r="E5652">
            <v>45337</v>
          </cell>
          <cell r="F5652">
            <v>45062</v>
          </cell>
          <cell r="G5652">
            <v>45427</v>
          </cell>
          <cell r="H5652" t="str">
            <v xml:space="preserve"> 08802180</v>
          </cell>
          <cell r="I5652" t="str">
            <v xml:space="preserve"> UBL INSURERS LIMITED - WINDOW TAKAFUL MULTAN BRANCH</v>
          </cell>
          <cell r="J5652" t="str">
            <v>CORPORATE</v>
          </cell>
          <cell r="K5652" t="str">
            <v>M/S. BANK AL HABIB  A/C M/S. KASMY PACK PVT LTD 
LEADER POLICY NO. 2023VPCOP00468</v>
          </cell>
          <cell r="L5652" t="str">
            <v xml:space="preserve"> F</v>
          </cell>
          <cell r="M5652" t="str">
            <v xml:space="preserve"> 09000320-Abdul Khaliq Khan</v>
          </cell>
          <cell r="N5652" t="str">
            <v>SUZUKI WAGON-R VXR</v>
          </cell>
          <cell r="O5652" t="str">
            <v>2022</v>
          </cell>
          <cell r="P5652" t="str">
            <v>AGB-</v>
          </cell>
          <cell r="T5652">
            <v>2500000</v>
          </cell>
          <cell r="U5652">
            <v>5342</v>
          </cell>
          <cell r="V5652">
            <v>6250</v>
          </cell>
          <cell r="W5652">
            <v>0</v>
          </cell>
          <cell r="X5652">
            <v>0</v>
          </cell>
          <cell r="Y5652">
            <v>6250</v>
          </cell>
        </row>
        <row r="5653">
          <cell r="B5653" t="str">
            <v>LHR/LHR/F/MO/PC COMP/P/83688/02/2024</v>
          </cell>
          <cell r="D5653" t="str">
            <v>UBL INSURERS LIMITED - WINDOW TAKAFUL MULTAN BRANCH</v>
          </cell>
          <cell r="E5653">
            <v>45337</v>
          </cell>
          <cell r="F5653">
            <v>45127</v>
          </cell>
          <cell r="G5653">
            <v>45492</v>
          </cell>
          <cell r="H5653" t="str">
            <v xml:space="preserve"> 08802180</v>
          </cell>
          <cell r="I5653" t="str">
            <v xml:space="preserve"> UBL INSURERS LIMITED - WINDOW TAKAFUL MULTAN BRANCH</v>
          </cell>
          <cell r="J5653" t="str">
            <v>CORPORATE</v>
          </cell>
          <cell r="K5653" t="str">
            <v>M/S. BANK AL HABIB  A/C M/S. VISION FOOD AND PACKAGING LTD  
LEADER POLICY NO. 2023016VPCOP00505</v>
          </cell>
          <cell r="L5653" t="str">
            <v xml:space="preserve"> F</v>
          </cell>
          <cell r="M5653" t="str">
            <v xml:space="preserve"> 09000320-Abdul Khaliq Khan</v>
          </cell>
          <cell r="N5653" t="str">
            <v>TOYOTA COROLLA GLI M/T 1.
TOYOTA COROLLA GLI M/T 1.</v>
          </cell>
          <cell r="O5653" t="str">
            <v>2019
2019</v>
          </cell>
          <cell r="P5653" t="str">
            <v>ANY-631
ANY-624</v>
          </cell>
          <cell r="Q5653" t="str">
            <v>565997
565532</v>
          </cell>
          <cell r="R5653" t="str">
            <v>4191728
4191726</v>
          </cell>
          <cell r="T5653">
            <v>7000000</v>
          </cell>
          <cell r="U5653">
            <v>21538</v>
          </cell>
          <cell r="V5653">
            <v>25199</v>
          </cell>
          <cell r="W5653">
            <v>0</v>
          </cell>
          <cell r="X5653">
            <v>0</v>
          </cell>
          <cell r="Y5653">
            <v>25199</v>
          </cell>
        </row>
        <row r="5654">
          <cell r="B5654" t="str">
            <v>LHR/LHR/F/MO/PC COMP/P/83689/02/2024</v>
          </cell>
          <cell r="D5654" t="str">
            <v>UBL INSURERS LIMITED - WINDOW TAKAFUL MULTAN BRANCH</v>
          </cell>
          <cell r="E5654">
            <v>45337</v>
          </cell>
          <cell r="F5654">
            <v>44995</v>
          </cell>
          <cell r="G5654">
            <v>45360</v>
          </cell>
          <cell r="H5654" t="str">
            <v xml:space="preserve"> 08802180</v>
          </cell>
          <cell r="I5654" t="str">
            <v xml:space="preserve"> UBL INSURERS LIMITED - WINDOW TAKAFUL MULTAN BRANCH</v>
          </cell>
          <cell r="J5654" t="str">
            <v>CORPORATE</v>
          </cell>
          <cell r="K5654" t="str">
            <v>MALIK ABDUL MAJID C/O SHABBIR FEED MILLS PVT LTD   
LEADER POLICY NO. 2023016VPCOP00322
POLICY PERIOD WILLBE 10/03/2023 TO 15/05/2023  67 DAYS</v>
          </cell>
          <cell r="L5654" t="str">
            <v xml:space="preserve"> F</v>
          </cell>
          <cell r="M5654" t="str">
            <v xml:space="preserve"> 09000320-Abdul Khaliq Khan</v>
          </cell>
          <cell r="N5654" t="str">
            <v>KIA GRAND CARNIVAL 3.3L G</v>
          </cell>
          <cell r="O5654" t="str">
            <v>2022</v>
          </cell>
          <cell r="P5654" t="str">
            <v>AJB-788</v>
          </cell>
          <cell r="Q5654" t="str">
            <v>739000</v>
          </cell>
          <cell r="R5654" t="str">
            <v>6142119</v>
          </cell>
          <cell r="T5654">
            <v>10040000</v>
          </cell>
          <cell r="U5654">
            <v>6143</v>
          </cell>
          <cell r="V5654">
            <v>7188</v>
          </cell>
          <cell r="W5654">
            <v>7187</v>
          </cell>
          <cell r="X5654">
            <v>0</v>
          </cell>
          <cell r="Y5654">
            <v>1</v>
          </cell>
        </row>
        <row r="5655">
          <cell r="B5655" t="str">
            <v>LHR/LHR/F/MO/PC COMP/P/83689/02/2024</v>
          </cell>
          <cell r="C5655" t="str">
            <v>LHR/LHR/F/MO/PC COMP/E/37354/02/2024</v>
          </cell>
          <cell r="D5655" t="str">
            <v>UBL INSURERS LIMITED - WINDOW TAKAFUL MULTAN BRANCH</v>
          </cell>
          <cell r="E5655">
            <v>45344</v>
          </cell>
          <cell r="F5655">
            <v>44995</v>
          </cell>
          <cell r="G5655">
            <v>45360</v>
          </cell>
          <cell r="H5655" t="str">
            <v xml:space="preserve"> 08802180</v>
          </cell>
          <cell r="I5655" t="str">
            <v xml:space="preserve"> UBL INSURERS LIMITED - WINDOW TAKAFUL MULTAN BRANCH</v>
          </cell>
          <cell r="J5655" t="str">
            <v>CORPORATE</v>
          </cell>
          <cell r="L5655" t="str">
            <v xml:space="preserve"> F</v>
          </cell>
          <cell r="M5655" t="str">
            <v xml:space="preserve"> 09000320-Abdul Khaliq Khan</v>
          </cell>
          <cell r="N5655" t="str">
            <v>KIA GRAND CARNIVAL 3.3L G</v>
          </cell>
          <cell r="O5655" t="str">
            <v>2022</v>
          </cell>
          <cell r="P5655" t="str">
            <v>AJB-788</v>
          </cell>
          <cell r="Q5655" t="str">
            <v>739000</v>
          </cell>
          <cell r="R5655" t="str">
            <v>6142119</v>
          </cell>
          <cell r="T5655">
            <v>-10040000</v>
          </cell>
          <cell r="U5655">
            <v>-6143</v>
          </cell>
          <cell r="V5655">
            <v>-7188</v>
          </cell>
          <cell r="W5655">
            <v>-7187</v>
          </cell>
          <cell r="X5655">
            <v>0</v>
          </cell>
          <cell r="Y5655">
            <v>-1</v>
          </cell>
        </row>
        <row r="5656">
          <cell r="B5656" t="str">
            <v>LHR/LHR/F/MO/PC COMP/P/83691/02/2024</v>
          </cell>
          <cell r="D5656" t="str">
            <v>UBL INSURERS LIMITED - WINDOW TAKAFUL MULTAN BRANCH</v>
          </cell>
          <cell r="E5656">
            <v>45337</v>
          </cell>
          <cell r="F5656">
            <v>44972</v>
          </cell>
          <cell r="G5656">
            <v>45336</v>
          </cell>
          <cell r="H5656" t="str">
            <v xml:space="preserve"> 08802180</v>
          </cell>
          <cell r="I5656" t="str">
            <v xml:space="preserve"> UBL INSURERS LIMITED - WINDOW TAKAFUL MULTAN BRANCH</v>
          </cell>
          <cell r="J5656" t="str">
            <v>CORPORATE</v>
          </cell>
          <cell r="K5656" t="str">
            <v>M/S. NUCHEM (PRIVATE) LIMITED 
LEADER POLICY NO. 2023016VPCOP00229</v>
          </cell>
          <cell r="L5656" t="str">
            <v xml:space="preserve"> F</v>
          </cell>
          <cell r="M5656" t="str">
            <v xml:space="preserve"> 09000320-Abdul Khaliq Khan</v>
          </cell>
          <cell r="N5656" t="str">
            <v>SUZUKI CULTUS VXR</v>
          </cell>
          <cell r="O5656" t="str">
            <v>2021</v>
          </cell>
          <cell r="P5656" t="str">
            <v>ACD-446</v>
          </cell>
          <cell r="Q5656" t="str">
            <v>PK10K168416</v>
          </cell>
          <cell r="R5656" t="str">
            <v>NF1AVK31H10068402</v>
          </cell>
          <cell r="T5656">
            <v>2000000</v>
          </cell>
          <cell r="U5656">
            <v>6154</v>
          </cell>
          <cell r="V5656">
            <v>7201</v>
          </cell>
          <cell r="W5656">
            <v>7200</v>
          </cell>
          <cell r="X5656">
            <v>0</v>
          </cell>
          <cell r="Y5656">
            <v>1</v>
          </cell>
        </row>
        <row r="5657">
          <cell r="B5657" t="str">
            <v>LHR/LHR/F/MO/PC COMP/P/83699/02/2024</v>
          </cell>
          <cell r="D5657" t="str">
            <v>UBL INSURERS LIMITED - WINDOW TAKAFUL MULTAN BRANCH</v>
          </cell>
          <cell r="E5657">
            <v>45337</v>
          </cell>
          <cell r="F5657">
            <v>45034</v>
          </cell>
          <cell r="G5657">
            <v>45399</v>
          </cell>
          <cell r="H5657" t="str">
            <v xml:space="preserve"> 08802180</v>
          </cell>
          <cell r="I5657" t="str">
            <v xml:space="preserve"> UBL INSURERS LIMITED - WINDOW TAKAFUL MULTAN BRANCH</v>
          </cell>
          <cell r="J5657" t="str">
            <v>CORPORATE</v>
          </cell>
          <cell r="K5657" t="str">
            <v>MR MUHAMMAD ALI KHAN C/O M/S. SHUJABAD WEAVING MILLS   
LEADER POLICY NO. 2023016VPCOP00363</v>
          </cell>
          <cell r="L5657" t="str">
            <v xml:space="preserve"> F</v>
          </cell>
          <cell r="M5657" t="str">
            <v xml:space="preserve"> 09000346-Sidra Khan</v>
          </cell>
          <cell r="N5657" t="str">
            <v>TOYOTA HILUX REVO G DC A/</v>
          </cell>
          <cell r="O5657" t="str">
            <v>2023</v>
          </cell>
          <cell r="Q5657" t="str">
            <v>5349606</v>
          </cell>
          <cell r="R5657" t="str">
            <v>5561704</v>
          </cell>
          <cell r="T5657">
            <v>16300000</v>
          </cell>
          <cell r="U5657">
            <v>62692</v>
          </cell>
          <cell r="V5657">
            <v>73350</v>
          </cell>
          <cell r="W5657">
            <v>110025</v>
          </cell>
          <cell r="X5657">
            <v>0</v>
          </cell>
          <cell r="Y5657">
            <v>-36675</v>
          </cell>
        </row>
        <row r="5658">
          <cell r="B5658" t="str">
            <v>LHR/LHR/F/MO/PC COMP/P/83701/02/2024</v>
          </cell>
          <cell r="D5658" t="str">
            <v>UBL INSURERS LIMITED - WINDOW TAKAFUL MULTAN BRANCH</v>
          </cell>
          <cell r="E5658">
            <v>45337</v>
          </cell>
          <cell r="F5658">
            <v>45017</v>
          </cell>
          <cell r="G5658">
            <v>45382</v>
          </cell>
          <cell r="H5658" t="str">
            <v xml:space="preserve"> 08802180</v>
          </cell>
          <cell r="I5658" t="str">
            <v xml:space="preserve"> UBL INSURERS LIMITED - WINDOW TAKAFUL MULTAN BRANCH</v>
          </cell>
          <cell r="J5658" t="str">
            <v>CORPORATE</v>
          </cell>
          <cell r="K5658" t="str">
            <v>M/S. BANK ALHABIB LIMITED,  A/C. M/S. MAHMOOD FEED 
(PVT) LIMITED 
LEADER POLICY NO. 2023016VPCOP00291</v>
          </cell>
          <cell r="L5658" t="str">
            <v xml:space="preserve"> F</v>
          </cell>
          <cell r="M5658" t="str">
            <v xml:space="preserve"> 09000320-Abdul Khaliq Khan</v>
          </cell>
          <cell r="N5658" t="str">
            <v>MASTER M-330 EURO 1</v>
          </cell>
          <cell r="O5658" t="str">
            <v>2016</v>
          </cell>
          <cell r="P5658" t="str">
            <v>MNS-16-1454</v>
          </cell>
          <cell r="Q5658" t="str">
            <v>G001259</v>
          </cell>
          <cell r="R5658" t="str">
            <v>MMC-06-00893</v>
          </cell>
          <cell r="T5658">
            <v>2566200</v>
          </cell>
          <cell r="U5658">
            <v>7567</v>
          </cell>
          <cell r="V5658">
            <v>8854</v>
          </cell>
          <cell r="W5658">
            <v>8853</v>
          </cell>
          <cell r="X5658">
            <v>0</v>
          </cell>
          <cell r="Y5658">
            <v>1</v>
          </cell>
        </row>
        <row r="5659">
          <cell r="B5659" t="str">
            <v>LHR/LHR/F/MO/PC COMP/P/83704/02/2024</v>
          </cell>
          <cell r="C5659" t="str">
            <v>LHR/LHR/F/MO/PC COMP/E/37272/02/2024</v>
          </cell>
          <cell r="D5659" t="str">
            <v>UBL INSURERS LIMITED - WINDOW TAKAFUL MULTAN BRANCH</v>
          </cell>
          <cell r="E5659">
            <v>45342</v>
          </cell>
          <cell r="F5659">
            <v>45082</v>
          </cell>
          <cell r="G5659">
            <v>45447</v>
          </cell>
          <cell r="H5659" t="str">
            <v xml:space="preserve"> 08802180</v>
          </cell>
          <cell r="I5659" t="str">
            <v xml:space="preserve"> UBL INSURERS LIMITED - WINDOW TAKAFUL MULTAN BRANCH</v>
          </cell>
          <cell r="J5659" t="str">
            <v>CORPORATE</v>
          </cell>
          <cell r="L5659" t="str">
            <v xml:space="preserve"> F</v>
          </cell>
          <cell r="M5659" t="str">
            <v xml:space="preserve"> 09000320-Abdul Khaliq Khan</v>
          </cell>
          <cell r="N5659" t="str">
            <v>SUZUKI CULTUS VXR EURO-II</v>
          </cell>
          <cell r="O5659" t="str">
            <v>2018</v>
          </cell>
          <cell r="P5659" t="str">
            <v>MNC-18-227</v>
          </cell>
          <cell r="Q5659" t="str">
            <v>121461</v>
          </cell>
          <cell r="R5659" t="str">
            <v>10021414</v>
          </cell>
          <cell r="T5659">
            <v>-2250000</v>
          </cell>
          <cell r="U5659">
            <v>-6923</v>
          </cell>
          <cell r="V5659">
            <v>-8099</v>
          </cell>
          <cell r="W5659">
            <v>-8100</v>
          </cell>
          <cell r="X5659">
            <v>0</v>
          </cell>
          <cell r="Y5659">
            <v>1</v>
          </cell>
        </row>
        <row r="5660">
          <cell r="B5660" t="str">
            <v>LHR/LHR/F/MO/PC COMP/P/83704/02/2024</v>
          </cell>
          <cell r="D5660" t="str">
            <v>UBL INSURERS LIMITED - WINDOW TAKAFUL MULTAN BRANCH</v>
          </cell>
          <cell r="E5660">
            <v>45337</v>
          </cell>
          <cell r="F5660">
            <v>45082</v>
          </cell>
          <cell r="G5660">
            <v>45447</v>
          </cell>
          <cell r="H5660" t="str">
            <v xml:space="preserve"> 08802180</v>
          </cell>
          <cell r="I5660" t="str">
            <v xml:space="preserve"> UBL INSURERS LIMITED - WINDOW TAKAFUL MULTAN BRANCH</v>
          </cell>
          <cell r="J5660" t="str">
            <v>CORPORATE</v>
          </cell>
          <cell r="K5660" t="str">
            <v>M/S. BANK AL HABIB LTD A/C M/S. VOLKA FOOD INTERNATIONAL 
LIMITED  
LEADER POLICY NO. 2023016VPCOP00447</v>
          </cell>
          <cell r="L5660" t="str">
            <v xml:space="preserve"> F</v>
          </cell>
          <cell r="M5660" t="str">
            <v xml:space="preserve"> 09000320-Abdul Khaliq Khan</v>
          </cell>
          <cell r="N5660" t="str">
            <v>SUZUKI CULTUS VXR EURO-II
SUZUKI CULTUS VXR EURO-II</v>
          </cell>
          <cell r="O5660" t="str">
            <v>2018
2018</v>
          </cell>
          <cell r="P5660" t="str">
            <v>MNC-18-225
MNC-18-227</v>
          </cell>
          <cell r="Q5660" t="str">
            <v>120376
121461</v>
          </cell>
          <cell r="R5660" t="str">
            <v>10020449
10021414</v>
          </cell>
          <cell r="T5660">
            <v>4500000</v>
          </cell>
          <cell r="U5660">
            <v>13846</v>
          </cell>
          <cell r="V5660">
            <v>16199</v>
          </cell>
          <cell r="W5660">
            <v>16200</v>
          </cell>
          <cell r="X5660">
            <v>0</v>
          </cell>
          <cell r="Y5660">
            <v>-1</v>
          </cell>
        </row>
        <row r="5661">
          <cell r="B5661" t="str">
            <v>LHR/LHR/F/MO/PC COMP/P/83705/02/2024</v>
          </cell>
          <cell r="D5661" t="str">
            <v>UBL INSURERS LIMITED - WINDOW TAKAFUL MULTAN BRANCH</v>
          </cell>
          <cell r="E5661">
            <v>45337</v>
          </cell>
          <cell r="F5661">
            <v>45055</v>
          </cell>
          <cell r="G5661">
            <v>45420</v>
          </cell>
          <cell r="H5661" t="str">
            <v xml:space="preserve"> 08802180</v>
          </cell>
          <cell r="I5661" t="str">
            <v xml:space="preserve"> UBL INSURERS LIMITED - WINDOW TAKAFUL MULTAN BRANCH</v>
          </cell>
          <cell r="J5661" t="str">
            <v>CORPORATE</v>
          </cell>
          <cell r="K5661" t="str">
            <v>M/s BANK AL HABIB LIMITED A/c. M/s. AGROW MARK 
LEADER'S POLICY # 2023016VPCOP00376</v>
          </cell>
          <cell r="L5661" t="str">
            <v xml:space="preserve"> F</v>
          </cell>
          <cell r="M5661" t="str">
            <v xml:space="preserve"> 09000320-Abdul Khaliq Khan</v>
          </cell>
          <cell r="N5661" t="str">
            <v>MASTER M-330 EURO 1
MASTER M-330 EURO 1</v>
          </cell>
          <cell r="O5661" t="str">
            <v>2018
2018</v>
          </cell>
          <cell r="P5661" t="str">
            <v>MNS-18-1085
MNS-18-1084</v>
          </cell>
          <cell r="Q5661" t="str">
            <v>J004969
J004958</v>
          </cell>
          <cell r="R5661" t="str">
            <v>02577
02575</v>
          </cell>
          <cell r="T5661">
            <v>7280000</v>
          </cell>
          <cell r="U5661">
            <v>21467</v>
          </cell>
          <cell r="V5661">
            <v>25117</v>
          </cell>
          <cell r="W5661">
            <v>25116</v>
          </cell>
          <cell r="X5661">
            <v>0</v>
          </cell>
          <cell r="Y5661">
            <v>1</v>
          </cell>
        </row>
        <row r="5662">
          <cell r="B5662" t="str">
            <v>LHR/LHR/F/MO/PC COMP/P/83718/02/2024</v>
          </cell>
          <cell r="D5662" t="str">
            <v>UBL INSURERS LIMITED - WINDOW TAKAFUL MULTAN BRANCH</v>
          </cell>
          <cell r="E5662">
            <v>45338</v>
          </cell>
          <cell r="F5662">
            <v>45125</v>
          </cell>
          <cell r="G5662">
            <v>45490</v>
          </cell>
          <cell r="H5662" t="str">
            <v xml:space="preserve"> 08802180</v>
          </cell>
          <cell r="I5662" t="str">
            <v xml:space="preserve"> UBL INSURERS LIMITED - WINDOW TAKAFUL MULTAN BRANCH</v>
          </cell>
          <cell r="J5662" t="str">
            <v>CORPORATE</v>
          </cell>
          <cell r="K5662" t="str">
            <v>M/S. BANK AL HABIB A/C M/S. SAIM MOBEEN FOOD 
INDUSTRIES LTD   
LEADER POLICY NO. 2023016VPCOP00504</v>
          </cell>
          <cell r="L5662" t="str">
            <v xml:space="preserve"> F</v>
          </cell>
          <cell r="M5662" t="str">
            <v xml:space="preserve"> 09000320-Abdul Khaliq Khan</v>
          </cell>
          <cell r="N5662" t="str">
            <v>ISUZU ISUZU TRUCK
ISUZU ISUZU TRUCK
ISUZU ISUZU TRUCK
ISUZU ISUZU TRUCK</v>
          </cell>
          <cell r="O5662" t="str">
            <v>2023
2023
2023
2023</v>
          </cell>
          <cell r="Q5662" t="str">
            <v>SA105
SA191	
SA161	
SA130</v>
          </cell>
          <cell r="R5662" t="str">
            <v>KH7101394
KH7101397
KH7101396
KH7101395</v>
          </cell>
          <cell r="T5662">
            <v>27500000</v>
          </cell>
          <cell r="U5662">
            <v>84615</v>
          </cell>
          <cell r="V5662">
            <v>98999</v>
          </cell>
          <cell r="W5662">
            <v>99000</v>
          </cell>
          <cell r="X5662">
            <v>0</v>
          </cell>
          <cell r="Y5662">
            <v>-1</v>
          </cell>
        </row>
        <row r="5663">
          <cell r="B5663" t="str">
            <v>KHI/HO/D/MO/PC COMP/P/83727/02/2024</v>
          </cell>
          <cell r="E5663">
            <v>45338</v>
          </cell>
          <cell r="F5663">
            <v>45320</v>
          </cell>
          <cell r="G5663">
            <v>45685</v>
          </cell>
          <cell r="H5663" t="str">
            <v xml:space="preserve"> 08800735</v>
          </cell>
          <cell r="I5663" t="str">
            <v xml:space="preserve"> FACULTATIVE RE-TAKAFUL (FAQS)</v>
          </cell>
          <cell r="J5663" t="str">
            <v>CORPORATE</v>
          </cell>
          <cell r="K5663" t="str">
            <v>MR KHIZER AHMED MEMON 
LEADER POLICY NO. 2024/01/KBTTPCDP00021</v>
          </cell>
          <cell r="L5663" t="str">
            <v xml:space="preserve"> D</v>
          </cell>
          <cell r="M5663" t="str">
            <v xml:space="preserve"> 09000216-Premier Insurance (WTO)</v>
          </cell>
          <cell r="N5663" t="str">
            <v>TOYOTA LAND CRUISER PRADO</v>
          </cell>
          <cell r="O5663" t="str">
            <v>2024</v>
          </cell>
          <cell r="Q5663" t="str">
            <v>579868</v>
          </cell>
          <cell r="R5663" t="str">
            <v>RN500530</v>
          </cell>
          <cell r="T5663">
            <v>4864200</v>
          </cell>
          <cell r="U5663">
            <v>63328</v>
          </cell>
          <cell r="V5663">
            <v>63328</v>
          </cell>
          <cell r="W5663">
            <v>0</v>
          </cell>
          <cell r="X5663">
            <v>0</v>
          </cell>
          <cell r="Y5663">
            <v>63328</v>
          </cell>
        </row>
        <row r="5664">
          <cell r="B5664" t="str">
            <v>KHI/HO/D/MO/PC COMP/P/83730/02/2024</v>
          </cell>
          <cell r="E5664">
            <v>45338</v>
          </cell>
          <cell r="F5664">
            <v>45324</v>
          </cell>
          <cell r="G5664">
            <v>45689</v>
          </cell>
          <cell r="H5664" t="str">
            <v xml:space="preserve"> 08800735</v>
          </cell>
          <cell r="I5664" t="str">
            <v xml:space="preserve"> FACULTATIVE RE-TAKAFUL (FAQS)</v>
          </cell>
          <cell r="J5664" t="str">
            <v>CORPORATE</v>
          </cell>
          <cell r="K5664" t="str">
            <v>MR FATAH UDDIN AHMAD  
LEADER POLICY NO. 2024/01/FSDTTPCDP00001</v>
          </cell>
          <cell r="L5664" t="str">
            <v xml:space="preserve"> D</v>
          </cell>
          <cell r="M5664" t="str">
            <v xml:space="preserve"> 09000216-Premier Insurance (WTO)</v>
          </cell>
          <cell r="N5664" t="str">
            <v>TOYOTA FORTUNER A/T 2.7L</v>
          </cell>
          <cell r="O5664" t="str">
            <v>2023</v>
          </cell>
          <cell r="P5664" t="str">
            <v>BBE-591</v>
          </cell>
          <cell r="Q5664" t="str">
            <v>5220122</v>
          </cell>
          <cell r="R5664" t="str">
            <v>1102559</v>
          </cell>
          <cell r="T5664">
            <v>1749931</v>
          </cell>
          <cell r="U5664">
            <v>20370</v>
          </cell>
          <cell r="V5664">
            <v>20370</v>
          </cell>
          <cell r="W5664">
            <v>0</v>
          </cell>
          <cell r="X5664">
            <v>0</v>
          </cell>
          <cell r="Y5664">
            <v>20370</v>
          </cell>
        </row>
        <row r="5665">
          <cell r="B5665" t="str">
            <v>KHI/HO/D/MO/PC COMP/P/83731/02/2024</v>
          </cell>
          <cell r="E5665">
            <v>45338</v>
          </cell>
          <cell r="F5665">
            <v>45301</v>
          </cell>
          <cell r="G5665">
            <v>45666</v>
          </cell>
          <cell r="H5665" t="str">
            <v xml:space="preserve"> 08800735</v>
          </cell>
          <cell r="I5665" t="str">
            <v xml:space="preserve"> FACULTATIVE RE-TAKAFUL (FAQS)</v>
          </cell>
          <cell r="J5665" t="str">
            <v>CORPORATE</v>
          </cell>
          <cell r="K5665" t="str">
            <v>M/S. TRUST MODARABA A/C MR MUHAMMAD ZAKI  
LEADER POLICY NO. 2024/01/KBTTPCDP00023</v>
          </cell>
          <cell r="L5665" t="str">
            <v xml:space="preserve"> D</v>
          </cell>
          <cell r="M5665" t="str">
            <v xml:space="preserve"> 09000216-Premier Insurance (WTO)</v>
          </cell>
          <cell r="N5665" t="str">
            <v>TOYOTA FORTUNER A/T 2.7L</v>
          </cell>
          <cell r="O5665" t="str">
            <v>2017</v>
          </cell>
          <cell r="P5665" t="str">
            <v>BH-0912</v>
          </cell>
          <cell r="Q5665" t="str">
            <v>346691</v>
          </cell>
          <cell r="R5665" t="str">
            <v>0442252</v>
          </cell>
          <cell r="T5665">
            <v>2318000</v>
          </cell>
          <cell r="U5665">
            <v>26314</v>
          </cell>
          <cell r="V5665">
            <v>26314</v>
          </cell>
          <cell r="W5665">
            <v>0</v>
          </cell>
          <cell r="X5665">
            <v>0</v>
          </cell>
          <cell r="Y5665">
            <v>26314</v>
          </cell>
        </row>
        <row r="5666">
          <cell r="B5666" t="str">
            <v>KHI/HO/D/MO/PC COMP/P/83737/02/2024</v>
          </cell>
          <cell r="E5666">
            <v>45338</v>
          </cell>
          <cell r="F5666">
            <v>45330</v>
          </cell>
          <cell r="G5666">
            <v>45695</v>
          </cell>
          <cell r="H5666" t="str">
            <v xml:space="preserve"> 08800735</v>
          </cell>
          <cell r="I5666" t="str">
            <v xml:space="preserve"> FACULTATIVE RE-TAKAFUL (FAQS)</v>
          </cell>
          <cell r="J5666" t="str">
            <v>CORPORATE</v>
          </cell>
          <cell r="K5666" t="str">
            <v>M/S. PREMIER FINANCIAL SERVICES PVT LTD  
LEADER POLICY NO. 2024/02/SKHTTPCDP00011</v>
          </cell>
          <cell r="L5666" t="str">
            <v xml:space="preserve"> D</v>
          </cell>
          <cell r="M5666" t="str">
            <v xml:space="preserve"> 09000216-Premier Insurance (WTO)</v>
          </cell>
          <cell r="N5666" t="str">
            <v>TOYOTA LAND CRUISER PARAD</v>
          </cell>
          <cell r="O5666" t="str">
            <v>2011</v>
          </cell>
          <cell r="P5666" t="str">
            <v>BF-8997</v>
          </cell>
          <cell r="Q5666" t="str">
            <v>1027922</v>
          </cell>
          <cell r="R5666" t="str">
            <v>0016279</v>
          </cell>
          <cell r="T5666">
            <v>5100000</v>
          </cell>
          <cell r="U5666">
            <v>87323</v>
          </cell>
          <cell r="V5666">
            <v>87323</v>
          </cell>
          <cell r="W5666">
            <v>0</v>
          </cell>
          <cell r="X5666">
            <v>0</v>
          </cell>
          <cell r="Y5666">
            <v>87323</v>
          </cell>
        </row>
        <row r="5667">
          <cell r="B5667" t="str">
            <v>KHI/HO/D/MO/PC COMP/C/83748/2/02/2024</v>
          </cell>
          <cell r="E5667">
            <v>45351</v>
          </cell>
          <cell r="F5667">
            <v>45335</v>
          </cell>
          <cell r="G5667">
            <v>45700</v>
          </cell>
          <cell r="H5667" t="str">
            <v xml:space="preserve"> 08000212</v>
          </cell>
          <cell r="I5667" t="str">
            <v xml:space="preserve"> MEEZAN BANK LTD - RAHIM YAR KHAN BRANCH</v>
          </cell>
          <cell r="J5667" t="str">
            <v>BANK</v>
          </cell>
          <cell r="K5667" t="str">
            <v>M/S. Meezan Bank Limited City Center Branch Rahim Yar Khan 
User. Mr.  Muhammad Abbas</v>
          </cell>
          <cell r="L5667" t="str">
            <v xml:space="preserve"> D</v>
          </cell>
          <cell r="M5667" t="str">
            <v xml:space="preserve"> 09000221-Muhammad Irfan</v>
          </cell>
          <cell r="N5667" t="str">
            <v>SUZUKI WAGON-R VXR</v>
          </cell>
          <cell r="O5667" t="str">
            <v>2019</v>
          </cell>
          <cell r="P5667" t="str">
            <v>BPV-661</v>
          </cell>
          <cell r="Q5667" t="str">
            <v>PK10B186418</v>
          </cell>
          <cell r="R5667" t="str">
            <v>A1J310PK10086336</v>
          </cell>
          <cell r="S5667" t="str">
            <v>1781</v>
          </cell>
          <cell r="T5667">
            <v>869310</v>
          </cell>
          <cell r="U5667">
            <v>15250</v>
          </cell>
          <cell r="V5667">
            <v>17386</v>
          </cell>
          <cell r="W5667">
            <v>17387</v>
          </cell>
          <cell r="X5667">
            <v>0</v>
          </cell>
          <cell r="Y5667">
            <v>-1</v>
          </cell>
        </row>
        <row r="5668">
          <cell r="B5668" t="str">
            <v>KHI/HO/D/MO/PC COMP/P/83753/02/2024</v>
          </cell>
          <cell r="C5668" t="str">
            <v>KHI/HO/D/MO/PC COMP/E/45169/08/2024</v>
          </cell>
          <cell r="E5668">
            <v>45531</v>
          </cell>
          <cell r="F5668">
            <v>45332</v>
          </cell>
          <cell r="G5668">
            <v>45697</v>
          </cell>
          <cell r="H5668" t="str">
            <v xml:space="preserve"> 08816029</v>
          </cell>
          <cell r="I5668" t="str">
            <v xml:space="preserve"> Moazzam Ahmed Amin #4230157693903</v>
          </cell>
          <cell r="J5668" t="str">
            <v>INDIVIDUAL</v>
          </cell>
          <cell r="K5668" t="str">
            <v>.</v>
          </cell>
          <cell r="L5668" t="str">
            <v xml:space="preserve"> D</v>
          </cell>
          <cell r="M5668" t="str">
            <v xml:space="preserve"> 09000539-Rehan Ali Basheer</v>
          </cell>
          <cell r="N5668" t="str">
            <v>TOYOTA YARIS 1.3 H CVT</v>
          </cell>
          <cell r="O5668" t="str">
            <v>2021</v>
          </cell>
          <cell r="P5668" t="str">
            <v>BVF-853</v>
          </cell>
          <cell r="Q5668" t="str">
            <v>2A42986</v>
          </cell>
          <cell r="R5668" t="str">
            <v>7026952</v>
          </cell>
          <cell r="T5668">
            <v>-4000000</v>
          </cell>
          <cell r="U5668">
            <v>-14840</v>
          </cell>
          <cell r="V5668">
            <v>-14988</v>
          </cell>
          <cell r="W5668">
            <v>0</v>
          </cell>
          <cell r="X5668">
            <v>0</v>
          </cell>
          <cell r="Y5668">
            <v>-14988</v>
          </cell>
        </row>
        <row r="5669">
          <cell r="B5669" t="str">
            <v>KHI/HO/D/MO/PC TP/C/83762/1/02/2024</v>
          </cell>
          <cell r="E5669">
            <v>45338</v>
          </cell>
          <cell r="F5669">
            <v>45334</v>
          </cell>
          <cell r="G5669">
            <v>45699</v>
          </cell>
          <cell r="H5669" t="str">
            <v xml:space="preserve"> 08801488</v>
          </cell>
          <cell r="I5669" t="str">
            <v xml:space="preserve"> iTecknologi Tracking Services (Pvt) Limited</v>
          </cell>
          <cell r="J5669" t="str">
            <v>CORPORATE</v>
          </cell>
          <cell r="K5669" t="str">
            <v>M/S. Itechnologi Tracking Services (Private) Limited
A/C Mr. Waqar Younus</v>
          </cell>
          <cell r="L5669" t="str">
            <v xml:space="preserve"> D</v>
          </cell>
          <cell r="M5669" t="str">
            <v xml:space="preserve"> 09000221-Muhammad Irfan</v>
          </cell>
          <cell r="N5669" t="str">
            <v>HONDA CIVIC VTI  ORIEL PT</v>
          </cell>
          <cell r="O5669" t="str">
            <v>2018</v>
          </cell>
          <cell r="P5669" t="str">
            <v>BMY-109</v>
          </cell>
          <cell r="Q5669" t="str">
            <v>R18Z12936691</v>
          </cell>
          <cell r="R5669" t="str">
            <v>NFBFC6668JR040124</v>
          </cell>
          <cell r="T5669">
            <v>5500000</v>
          </cell>
          <cell r="U5669">
            <v>132</v>
          </cell>
          <cell r="V5669">
            <v>200</v>
          </cell>
          <cell r="W5669">
            <v>0</v>
          </cell>
          <cell r="X5669">
            <v>0</v>
          </cell>
          <cell r="Y5669">
            <v>200</v>
          </cell>
        </row>
        <row r="5670">
          <cell r="B5670" t="str">
            <v>KHI/HO/D/MO/PD COMP/P/83768/02/2024</v>
          </cell>
          <cell r="C5670" t="str">
            <v>KHI/HO/D/MO/PD COMP/E/38016/03/2024</v>
          </cell>
          <cell r="E5670">
            <v>45366</v>
          </cell>
          <cell r="F5670">
            <v>45336</v>
          </cell>
          <cell r="G5670">
            <v>45701</v>
          </cell>
          <cell r="H5670" t="str">
            <v xml:space="preserve"> 08816035</v>
          </cell>
          <cell r="I5670" t="str">
            <v xml:space="preserve"> Faizan Ahmed(4250121313647)</v>
          </cell>
          <cell r="J5670" t="str">
            <v>INDIVIDUAL</v>
          </cell>
          <cell r="L5670" t="str">
            <v xml:space="preserve"> D</v>
          </cell>
          <cell r="M5670" t="str">
            <v xml:space="preserve"> 09000210-Tariq Shahzad</v>
          </cell>
          <cell r="U5670">
            <v>662</v>
          </cell>
          <cell r="V5670">
            <v>756</v>
          </cell>
          <cell r="W5670">
            <v>0</v>
          </cell>
          <cell r="X5670">
            <v>0</v>
          </cell>
          <cell r="Y5670">
            <v>756</v>
          </cell>
        </row>
        <row r="5671">
          <cell r="B5671" t="str">
            <v>KHI/HO/D/MO/PD COMP/P/83807/02/2024</v>
          </cell>
          <cell r="C5671" t="str">
            <v>KHI/HO/D/MO/PD COMP/E/38258/03/2024</v>
          </cell>
          <cell r="E5671">
            <v>45372</v>
          </cell>
          <cell r="F5671">
            <v>45342</v>
          </cell>
          <cell r="G5671">
            <v>45707</v>
          </cell>
          <cell r="H5671" t="str">
            <v xml:space="preserve"> 08809871</v>
          </cell>
          <cell r="I5671" t="str">
            <v xml:space="preserve"> Saira Adnan (4230120616966)</v>
          </cell>
          <cell r="J5671" t="str">
            <v>INDIVIDUAL</v>
          </cell>
          <cell r="L5671" t="str">
            <v xml:space="preserve"> D</v>
          </cell>
          <cell r="M5671" t="str">
            <v xml:space="preserve"> 09000221-Muhammad Irfan</v>
          </cell>
          <cell r="U5671">
            <v>6006</v>
          </cell>
          <cell r="V5671">
            <v>6847</v>
          </cell>
          <cell r="W5671">
            <v>0</v>
          </cell>
          <cell r="X5671">
            <v>0</v>
          </cell>
          <cell r="Y5671">
            <v>6847</v>
          </cell>
        </row>
        <row r="5672">
          <cell r="B5672" t="str">
            <v>KHI/HO/D/MO/CV/P/83823/02/2024</v>
          </cell>
          <cell r="E5672">
            <v>45341</v>
          </cell>
          <cell r="F5672">
            <v>45323</v>
          </cell>
          <cell r="G5672">
            <v>47149</v>
          </cell>
          <cell r="H5672" t="str">
            <v xml:space="preserve"> 08004499</v>
          </cell>
          <cell r="I5672" t="str">
            <v xml:space="preserve"> AL BARAKA BANK (PAKISTAN) LIMITED</v>
          </cell>
          <cell r="J5672" t="str">
            <v>BANK</v>
          </cell>
          <cell r="K5672" t="str">
            <v>Mr. Naseer Ahmad 
CNIC No. 31303-3836555-9
Cell No. 03039795100</v>
          </cell>
          <cell r="L5672" t="str">
            <v xml:space="preserve"> D</v>
          </cell>
          <cell r="M5672" t="str">
            <v xml:space="preserve"> 09000221-Muhammad Irfan</v>
          </cell>
          <cell r="N5672" t="str">
            <v>MILLAT TRACTOR MF 385</v>
          </cell>
          <cell r="O5672" t="str">
            <v>2023</v>
          </cell>
          <cell r="P5672" t="str">
            <v>CAR-9912</v>
          </cell>
          <cell r="Q5672" t="str">
            <v>619338 J</v>
          </cell>
          <cell r="R5672" t="str">
            <v>902702423</v>
          </cell>
          <cell r="T5672">
            <v>3465000</v>
          </cell>
          <cell r="U5672">
            <v>75943</v>
          </cell>
          <cell r="V5672">
            <v>86625</v>
          </cell>
          <cell r="W5672">
            <v>0</v>
          </cell>
          <cell r="X5672">
            <v>0</v>
          </cell>
          <cell r="Y5672">
            <v>86625</v>
          </cell>
        </row>
        <row r="5673">
          <cell r="B5673" t="str">
            <v>LHR/LHR/F/MO/PC COMP/P/83857/02/2024</v>
          </cell>
          <cell r="C5673" t="str">
            <v>LHR/LHR/F/MO/PC COMP/E/37314/02/2024</v>
          </cell>
          <cell r="D5673" t="str">
            <v>UBL INSURERS LIMITED - WINDOW TAKAFUL MULTAN BRANCH</v>
          </cell>
          <cell r="E5673">
            <v>45343</v>
          </cell>
          <cell r="F5673">
            <v>44769</v>
          </cell>
          <cell r="G5673">
            <v>45133</v>
          </cell>
          <cell r="H5673" t="str">
            <v xml:space="preserve"> 08802180</v>
          </cell>
          <cell r="I5673" t="str">
            <v xml:space="preserve"> UBL INSURERS LIMITED - WINDOW TAKAFUL MULTAN BRANCH</v>
          </cell>
          <cell r="J5673" t="str">
            <v>CORPORATE</v>
          </cell>
          <cell r="K5673" t="str">
            <v>.</v>
          </cell>
          <cell r="L5673" t="str">
            <v xml:space="preserve"> F</v>
          </cell>
          <cell r="M5673" t="str">
            <v xml:space="preserve"> 09000320-Abdul Khaliq Khan</v>
          </cell>
          <cell r="N5673" t="str">
            <v>TOYOTA COROLLA GLI M/T 1.</v>
          </cell>
          <cell r="O5673" t="str">
            <v>2018</v>
          </cell>
          <cell r="Q5673" t="str">
            <v>531369</v>
          </cell>
          <cell r="R5673" t="str">
            <v>4157221</v>
          </cell>
          <cell r="T5673">
            <v>853000</v>
          </cell>
          <cell r="U5673">
            <v>515</v>
          </cell>
          <cell r="V5673">
            <v>602</v>
          </cell>
          <cell r="W5673">
            <v>603</v>
          </cell>
          <cell r="X5673">
            <v>0</v>
          </cell>
          <cell r="Y5673">
            <v>-1</v>
          </cell>
        </row>
        <row r="5674">
          <cell r="B5674" t="str">
            <v>LHR/LHR/F/MO/PC COMP/P/83857/02/2024</v>
          </cell>
          <cell r="D5674" t="str">
            <v>UBL INSURERS LIMITED - WINDOW TAKAFUL MULTAN BRANCH</v>
          </cell>
          <cell r="E5674">
            <v>45341</v>
          </cell>
          <cell r="F5674">
            <v>44769</v>
          </cell>
          <cell r="G5674">
            <v>45133</v>
          </cell>
          <cell r="H5674" t="str">
            <v xml:space="preserve"> 08802180</v>
          </cell>
          <cell r="I5674" t="str">
            <v xml:space="preserve"> UBL INSURERS LIMITED - WINDOW TAKAFUL MULTAN BRANCH</v>
          </cell>
          <cell r="J5674" t="str">
            <v>CORPORATE</v>
          </cell>
          <cell r="K5674" t="str">
            <v>M/S. BANK AL HABIB A/C M/S. VOLKA FOOD INT'L LTD   
LEADER POLICY NO. 2022016VPCOP00363</v>
          </cell>
          <cell r="L5674" t="str">
            <v xml:space="preserve"> F</v>
          </cell>
          <cell r="M5674" t="str">
            <v xml:space="preserve"> 09000320-Abdul Khaliq Khan</v>
          </cell>
          <cell r="N5674" t="str">
            <v>TOYOTA COROLLA GLI M/T 1.
TOYOTA COROLLA GLI M/T 1.
TOYOTA COROLLA GLI M/T 1.</v>
          </cell>
          <cell r="O5674" t="str">
            <v>2018
2018
2018</v>
          </cell>
          <cell r="Q5674" t="str">
            <v>531425
531369	
531367</v>
          </cell>
          <cell r="R5674" t="str">
            <v>4157234
4157221
4157165</v>
          </cell>
          <cell r="T5674">
            <v>6441000</v>
          </cell>
          <cell r="U5674">
            <v>33031</v>
          </cell>
          <cell r="V5674">
            <v>38646</v>
          </cell>
          <cell r="W5674">
            <v>0</v>
          </cell>
          <cell r="X5674">
            <v>0</v>
          </cell>
          <cell r="Y5674">
            <v>38646</v>
          </cell>
        </row>
        <row r="5675">
          <cell r="B5675" t="str">
            <v>LHR/LHR/F/MO/PC COMP/P/83866/02/2024</v>
          </cell>
          <cell r="D5675" t="str">
            <v>UBL INSURERS LIMITED - WINDOW TAKAFUL MULTAN BRANCH</v>
          </cell>
          <cell r="E5675">
            <v>45341</v>
          </cell>
          <cell r="F5675">
            <v>44707</v>
          </cell>
          <cell r="G5675">
            <v>45071</v>
          </cell>
          <cell r="H5675" t="str">
            <v xml:space="preserve"> 08802180</v>
          </cell>
          <cell r="I5675" t="str">
            <v xml:space="preserve"> UBL INSURERS LIMITED - WINDOW TAKAFUL MULTAN BRANCH</v>
          </cell>
          <cell r="J5675" t="str">
            <v>CORPORATE</v>
          </cell>
          <cell r="K5675" t="str">
            <v>M/S. SHAMIM &amp; CO PVT LTD 
LEADER POLICY NO. 2022016VPCOP00296</v>
          </cell>
          <cell r="L5675" t="str">
            <v xml:space="preserve"> F</v>
          </cell>
          <cell r="M5675" t="str">
            <v xml:space="preserve"> 09000320-Abdul Khaliq Khan</v>
          </cell>
          <cell r="N5675" t="str">
            <v>HONDA CIVIC VTI  ORIEL PT
HONDA CIVIC VTI  ORIEL PT
HONDA CIVIC VTI  ORIEL PT
HONDA CIVIC VTI  ORIEL PT
HONDA CIVIC VTI  ORIEL PT
HONDA CIVIC VTI  ORIEL PT
HONDA CIVIC VTI  ORIEL PT
TOYOTA COROLLA ALTIS CVT 
TOYOTA COROLLA ALTIS CVT 
TOYOTA COROLLA GLI M/T 1.
HONDA CITY I-VTEC (M/T)
HONDA CITY I-VTEC (M/T)
HONDA CITY I-VTEC (M/T)
HONDA CITY I-VTEC (M/T)
HONDA CITY I-VTEC (M/T)
HONDA CITY I-VTEC (M/T)
HONDA CITY 1.2  LS CVT
HONDA CITY I-VTEC (M/T)
SUZUKI SWIFT DLX EURO II
SUZUKI SWIFT DLX EURO II
SUZUKI SWIFT DLX EURO II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MEHRAN VXR EURO-II
SUZUKI MEHRAN VXR EURO-II
SUZUKI RAVI EURO-II
SUZUKI RAVI EURO-II
SUZUKI BOLAN VX  EURO II
SUZUKI BOLAN VX  EURO II
SUZUKI BOLAN VX  EURO II
TOYOTA HIACE COMUTER DUAL
TOYOTA HIACE COMUTER DUAL
HINO FS PRIME MOVER
ISUZU ISUZU TRUCK
MAZDA HIACE</v>
          </cell>
          <cell r="O5675" t="str">
            <v>2018
2018
2018
2018
2018
2014
2011
2016
2016
1975
2018
2018
2017
2017
2015
2011
2006
2007
2018
2018
2018
2017
2016
2013
2013
2019
2018
2019
2019
2019
2019
2019
2019
2019
2018
2017
2016
2016
2016
2016
2015
2015
2014
2014
2014
2014
2014
2014
2014
2013
2011
2010
2007
2005
2005
2014
2014
1994
2008
2008
2006
2000
2015
2006
2007
1987
1989</v>
          </cell>
          <cell r="P5675" t="str">
            <v>ALA-123
ALT-567
LEH-18-7733</v>
          </cell>
          <cell r="Q5675" t="str">
            <v>2946528
2943841
2945740
2934503	
2932671
3743321
9980005
319619
317103
4045810
7520900
7509902
7462459
7458621
7437819
3424922
1051800
1045145
13039371
13038691
13037213
13036388
13034140
13023178
13021040
142777
143169
143186
143416
144590
144601
144589
144698
137216
123506
633568
629135
630652
628351
622751
602074
601009
599525
599391
599124
598045
595852
589417
589960
581303
548258
541016
410035
367281
369102
765095
584964
214801
116083
805066
676980
739683
6274345
1436359
15447
706350
1212065</v>
          </cell>
          <cell r="R5675" t="str">
            <v>049926
047261
049156
037958
036096
117378
127425
7016699
7016158
200039330
236740
222713
205654
201266
177463
120675
151805
146138
10039362
10038663
10037297
10036348
10034134
10023174
10021042
1042778
10043168
10043172
10043411
10044570
10044594
10044588
10044687
10037206
10023475
540437
536020
537533
535231
529603
508942
507879
506383
506328
506026
504887
502753
496268
496818
488179
455134
447665
379967
583082
985145
01303626
01123486
317473
220638
921585
884485
856193
80002936
5003332
10859
3547975
834059</v>
          </cell>
          <cell r="T5675">
            <v>128850000</v>
          </cell>
          <cell r="U5675">
            <v>396457</v>
          </cell>
          <cell r="V5675">
            <v>463855</v>
          </cell>
          <cell r="W5675">
            <v>0</v>
          </cell>
          <cell r="X5675">
            <v>0</v>
          </cell>
          <cell r="Y5675">
            <v>463855</v>
          </cell>
        </row>
        <row r="5676">
          <cell r="B5676" t="str">
            <v>LHR/LHR/F/MO/PC COMP/P/83866/02/2024</v>
          </cell>
          <cell r="C5676" t="str">
            <v>LHR/LHR/F/MO/PC COMP/E/37527/02/2024</v>
          </cell>
          <cell r="D5676" t="str">
            <v>UBL INSURERS LIMITED - WINDOW TAKAFUL MULTAN BRANCH</v>
          </cell>
          <cell r="E5676">
            <v>45350</v>
          </cell>
          <cell r="F5676">
            <v>44707</v>
          </cell>
          <cell r="G5676">
            <v>45071</v>
          </cell>
          <cell r="H5676" t="str">
            <v xml:space="preserve"> 08802180</v>
          </cell>
          <cell r="I5676" t="str">
            <v xml:space="preserve"> UBL INSURERS LIMITED - WINDOW TAKAFUL MULTAN BRANCH</v>
          </cell>
          <cell r="J5676" t="str">
            <v>CORPORATE</v>
          </cell>
          <cell r="L5676" t="str">
            <v xml:space="preserve"> F</v>
          </cell>
          <cell r="M5676" t="str">
            <v xml:space="preserve"> 09000320-Abdul Khaliq Khan</v>
          </cell>
          <cell r="N5676" t="str">
            <v>HONDA CIVIC VTI  ORIEL PT
HONDA CIVIC VTI  ORIEL PT
HONDA CIVIC VTI  ORIEL PT
HONDA CIVIC VTI  ORIEL PT
HONDA CIVIC VTI  ORIEL PT
HONDA CIVIC VTI  ORIEL PT
HONDA CIVIC VTI  ORIEL PT
TOYOTA COROLLA ALTIS CVT 
TOYOTA COROLLA ALTIS CVT 
TOYOTA COROLLA GLI M/T 1.
HONDA CITY I-VTEC (M/T)
HONDA CITY I-VTEC (M/T)
HONDA CITY I-VTEC (M/T)
HONDA CITY I-VTEC (M/T)
HONDA CITY I-VTEC (M/T)
HONDA CITY I-VTEC (M/T)
HONDA CITY 1.2  LS CVT
HONDA CITY I-VTEC (M/T)
SUZUKI SWIFT DLX EURO II
SUZUKI SWIFT DLX EURO II
SUZUKI SWIFT DLX EURO II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MEHRAN VXR EURO-II
SUZUKI MEHRAN VXR EURO-II
SUZUKI RAVI EURO-II
SUZUKI RAVI EURO-II
SUZUKI BOLAN VX  EURO II
SUZUKI BOLAN VX  EURO II
SUZUKI BOLAN VX  EURO II
TOYOTA HIACE COMUTER DUAL
TOYOTA HIACE COMUTER DUAL
HINO FS PRIME MOVER
ISUZU ISUZU TRUCK
MAZDA HIACE</v>
          </cell>
          <cell r="O5676" t="str">
            <v>2018
2018
2018
2018
2018
2014
2011
2016
2016
1975
2018
2018
2017
2017
2015
2011
2006
2007
2018
2018
2018
2017
2016
2013
2013
2019
2018
2019
2019
2019
2019
2019
2019
2019
2018
2017
2016
2016
2016
2016
2015
2015
2014
2014
2014
2014
2014
2014
2014
2013
2011
2010
2007
2005
2005
2014
2014
1994
2008
2008
2006
2000
2015
2006
2007
1987
1989</v>
          </cell>
          <cell r="P5676" t="str">
            <v>ALA-123
ALT-567
LEH-18-7733</v>
          </cell>
          <cell r="Q5676" t="str">
            <v>2946528
2943841
2945740
2934503	
2932671
3743321
9980005
319619
317103
4045810
7520900
7509902
7462459
7458621
7437819
3424922
1051800
1045145
13039371
13038691
13037213
13036388
13034140
13023178
13021040
142777
143169
143186
143416
144590
144601
144589
144698
137216
123506
633568
629135
630652
628351
622751
602074
601009
599525
599391
599124
598045
595852
589417
589960
581303
548258
541016
410035
367281
369102
765095
584964
214801
116083
805066
676980
739683
6274345
1436359
15447
706350
1212065</v>
          </cell>
          <cell r="R5676" t="str">
            <v>049926
047261
049156
037958
036096
117378
127425
7016699
7016158
200039330
236740
222713
205654
201266
177463
120675
151805
146138
10039362
10038663
10037297
10036348
10034134
10023174
10021042
1042778
10043168
10043172
10043411
10044570
10044594
10044588
10044687
10037206
10023475
540437
536020
537533
535231
529603
508942
507879
506383
506328
506026
504887
502753
496268
496818
488179
455134
447665
379967
583082
985145
01303626
01123486
317473
220638
921585
884485
856193
80002936
5003332
10859
3547975
834059</v>
          </cell>
          <cell r="T5676">
            <v>64500000</v>
          </cell>
          <cell r="U5676">
            <v>26509</v>
          </cell>
          <cell r="V5676">
            <v>31016</v>
          </cell>
          <cell r="W5676">
            <v>0</v>
          </cell>
          <cell r="X5676">
            <v>0</v>
          </cell>
          <cell r="Y5676">
            <v>31016</v>
          </cell>
        </row>
        <row r="5677">
          <cell r="B5677" t="str">
            <v>LHR/LHR/F/MO/PC COMP/P/83921/02/2024</v>
          </cell>
          <cell r="C5677" t="str">
            <v>LHR/LHR/F/MO/PC COMP/E/37355/02/2024</v>
          </cell>
          <cell r="D5677" t="str">
            <v>UBL INSURERS LIMITED - WINDOW TAKAFUL MULTAN BRANCH</v>
          </cell>
          <cell r="E5677">
            <v>45344</v>
          </cell>
          <cell r="F5677">
            <v>44991</v>
          </cell>
          <cell r="G5677">
            <v>45356</v>
          </cell>
          <cell r="H5677" t="str">
            <v xml:space="preserve"> 08802180</v>
          </cell>
          <cell r="I5677" t="str">
            <v xml:space="preserve"> UBL INSURERS LIMITED - WINDOW TAKAFUL MULTAN BRANCH</v>
          </cell>
          <cell r="J5677" t="str">
            <v>CORPORATE</v>
          </cell>
          <cell r="L5677" t="str">
            <v xml:space="preserve"> F</v>
          </cell>
          <cell r="M5677" t="str">
            <v xml:space="preserve"> 09000320-Abdul Khaliq Khan</v>
          </cell>
          <cell r="N5677" t="str">
            <v>SUZUKI WAGON-R VXL E2</v>
          </cell>
          <cell r="O5677" t="str">
            <v>2021</v>
          </cell>
          <cell r="P5677" t="str">
            <v>ABU-552</v>
          </cell>
          <cell r="Q5677" t="str">
            <v>216363</v>
          </cell>
          <cell r="R5677" t="str">
            <v>7009679</v>
          </cell>
          <cell r="T5677">
            <v>-2400000</v>
          </cell>
          <cell r="U5677">
            <v>-7385</v>
          </cell>
          <cell r="V5677">
            <v>-8641</v>
          </cell>
          <cell r="W5677">
            <v>-8640</v>
          </cell>
          <cell r="X5677">
            <v>0</v>
          </cell>
          <cell r="Y5677">
            <v>-1</v>
          </cell>
        </row>
        <row r="5678">
          <cell r="B5678" t="str">
            <v>LHR/LHR/F/MO/PC COMP/P/83921/02/2024</v>
          </cell>
          <cell r="D5678" t="str">
            <v>UBL INSURERS LIMITED - WINDOW TAKAFUL MULTAN BRANCH</v>
          </cell>
          <cell r="E5678">
            <v>45342</v>
          </cell>
          <cell r="F5678">
            <v>44991</v>
          </cell>
          <cell r="G5678">
            <v>45356</v>
          </cell>
          <cell r="H5678" t="str">
            <v xml:space="preserve"> 08802180</v>
          </cell>
          <cell r="I5678" t="str">
            <v xml:space="preserve"> UBL INSURERS LIMITED - WINDOW TAKAFUL MULTAN BRANCH</v>
          </cell>
          <cell r="J5678" t="str">
            <v>CORPORATE</v>
          </cell>
          <cell r="K5678" t="str">
            <v>M/S. NUCHEM PVT LTD   
LEADER POLICY NO. 2023016VPCOP00313</v>
          </cell>
          <cell r="L5678" t="str">
            <v xml:space="preserve"> F</v>
          </cell>
          <cell r="M5678" t="str">
            <v xml:space="preserve"> 09000320-Abdul Khaliq Khan</v>
          </cell>
          <cell r="N5678" t="str">
            <v>SUZUKI WAGON-R VXL E2</v>
          </cell>
          <cell r="O5678" t="str">
            <v>2021</v>
          </cell>
          <cell r="P5678" t="str">
            <v>ABU-552</v>
          </cell>
          <cell r="Q5678" t="str">
            <v>216363</v>
          </cell>
          <cell r="R5678" t="str">
            <v>7009679</v>
          </cell>
          <cell r="T5678">
            <v>2400000</v>
          </cell>
          <cell r="U5678">
            <v>7385</v>
          </cell>
          <cell r="V5678">
            <v>8641</v>
          </cell>
          <cell r="W5678">
            <v>8640</v>
          </cell>
          <cell r="X5678">
            <v>0</v>
          </cell>
          <cell r="Y5678">
            <v>1</v>
          </cell>
        </row>
        <row r="5679">
          <cell r="B5679" t="str">
            <v>LHR/LHR/F/MO/PC COMP/P/83922/02/2024</v>
          </cell>
          <cell r="D5679" t="str">
            <v>UBL INSURERS LIMITED - WINDOW TAKAFUL MULTAN BRANCH</v>
          </cell>
          <cell r="E5679">
            <v>45342</v>
          </cell>
          <cell r="F5679">
            <v>44999</v>
          </cell>
          <cell r="G5679">
            <v>45364</v>
          </cell>
          <cell r="H5679" t="str">
            <v xml:space="preserve"> 08802180</v>
          </cell>
          <cell r="I5679" t="str">
            <v xml:space="preserve"> UBL INSURERS LIMITED - WINDOW TAKAFUL MULTAN BRANCH</v>
          </cell>
          <cell r="J5679" t="str">
            <v>CORPORATE</v>
          </cell>
          <cell r="K5679" t="str">
            <v>M/S. NUCHEM PVT LTD   
LEADER POLICY NO. 2023016VPCOP00329</v>
          </cell>
          <cell r="L5679" t="str">
            <v xml:space="preserve"> F</v>
          </cell>
          <cell r="M5679" t="str">
            <v xml:space="preserve"> 09000320-Abdul Khaliq Khan</v>
          </cell>
          <cell r="N5679" t="str">
            <v>TOYOTA COROLLA XLI 1.3</v>
          </cell>
          <cell r="O5679" t="str">
            <v>2017</v>
          </cell>
          <cell r="P5679" t="str">
            <v>LEA-17-6531</v>
          </cell>
          <cell r="R5679" t="str">
            <v>4127070</v>
          </cell>
          <cell r="T5679">
            <v>2800000</v>
          </cell>
          <cell r="U5679">
            <v>8615</v>
          </cell>
          <cell r="V5679">
            <v>10079</v>
          </cell>
          <cell r="W5679">
            <v>10080</v>
          </cell>
          <cell r="X5679">
            <v>0</v>
          </cell>
          <cell r="Y5679">
            <v>-1</v>
          </cell>
        </row>
        <row r="5680">
          <cell r="B5680" t="str">
            <v>LHR/LHR/F/MO/PC COMP/P/83926/02/2024</v>
          </cell>
          <cell r="D5680" t="str">
            <v>UBL INSURERS LIMITED - WINDOW TAKAFUL MULTAN BRANCH</v>
          </cell>
          <cell r="E5680">
            <v>45342</v>
          </cell>
          <cell r="F5680">
            <v>45014</v>
          </cell>
          <cell r="G5680">
            <v>45379</v>
          </cell>
          <cell r="H5680" t="str">
            <v xml:space="preserve"> 08802180</v>
          </cell>
          <cell r="I5680" t="str">
            <v xml:space="preserve"> UBL INSURERS LIMITED - WINDOW TAKAFUL MULTAN BRANCH</v>
          </cell>
          <cell r="J5680" t="str">
            <v>CORPORATE</v>
          </cell>
          <cell r="K5680" t="str">
            <v>MR. DANISH NAZIR   
LEADER POLICY NO. 2023016VPCOP00337</v>
          </cell>
          <cell r="L5680" t="str">
            <v xml:space="preserve"> F</v>
          </cell>
          <cell r="M5680" t="str">
            <v xml:space="preserve"> 09000320-Abdul Khaliq Khan</v>
          </cell>
          <cell r="N5680" t="str">
            <v>HYUNDAI Elantra GLS Sport</v>
          </cell>
          <cell r="O5680" t="str">
            <v>2022</v>
          </cell>
          <cell r="P5680" t="str">
            <v>AXY-150</v>
          </cell>
          <cell r="Q5680" t="str">
            <v>977436</v>
          </cell>
          <cell r="R5680" t="str">
            <v>MNN302863</v>
          </cell>
          <cell r="T5680">
            <v>6200000</v>
          </cell>
          <cell r="U5680">
            <v>23051</v>
          </cell>
          <cell r="V5680">
            <v>26969</v>
          </cell>
          <cell r="W5680">
            <v>26970</v>
          </cell>
          <cell r="X5680">
            <v>0</v>
          </cell>
          <cell r="Y5680">
            <v>-1</v>
          </cell>
        </row>
        <row r="5681">
          <cell r="B5681" t="str">
            <v>LHR/LHR/F/MO/PC COMP/P/83926/02/2024</v>
          </cell>
          <cell r="C5681" t="str">
            <v>LHR/LHR/F/MO/PC COMP/E/37357/02/2024</v>
          </cell>
          <cell r="D5681" t="str">
            <v>UBL INSURERS LIMITED - WINDOW TAKAFUL MULTAN BRANCH</v>
          </cell>
          <cell r="E5681">
            <v>45344</v>
          </cell>
          <cell r="F5681">
            <v>45014</v>
          </cell>
          <cell r="G5681">
            <v>45379</v>
          </cell>
          <cell r="H5681" t="str">
            <v xml:space="preserve"> 08802180</v>
          </cell>
          <cell r="I5681" t="str">
            <v xml:space="preserve"> UBL INSURERS LIMITED - WINDOW TAKAFUL MULTAN BRANCH</v>
          </cell>
          <cell r="J5681" t="str">
            <v>CORPORATE</v>
          </cell>
          <cell r="L5681" t="str">
            <v xml:space="preserve"> F</v>
          </cell>
          <cell r="M5681" t="str">
            <v xml:space="preserve"> 09000320-Abdul Khaliq Khan</v>
          </cell>
          <cell r="N5681" t="str">
            <v>HYUNDAI Elantra GLS Sport</v>
          </cell>
          <cell r="O5681" t="str">
            <v>2022</v>
          </cell>
          <cell r="P5681" t="str">
            <v>AXY-150</v>
          </cell>
          <cell r="Q5681" t="str">
            <v>977436</v>
          </cell>
          <cell r="R5681" t="str">
            <v>MNN302863</v>
          </cell>
          <cell r="T5681">
            <v>-6200000</v>
          </cell>
          <cell r="U5681">
            <v>-23051</v>
          </cell>
          <cell r="V5681">
            <v>-26969</v>
          </cell>
          <cell r="W5681">
            <v>-26970</v>
          </cell>
          <cell r="X5681">
            <v>0</v>
          </cell>
          <cell r="Y5681">
            <v>1</v>
          </cell>
        </row>
        <row r="5682">
          <cell r="B5682" t="str">
            <v>LHR/LHR/F/MO/PC COMP/P/83929/02/2024</v>
          </cell>
          <cell r="D5682" t="str">
            <v>UBL INSURERS LIMITED - WINDOW TAKAFUL MULTAN BRANCH</v>
          </cell>
          <cell r="E5682">
            <v>45342</v>
          </cell>
          <cell r="F5682">
            <v>45051</v>
          </cell>
          <cell r="G5682">
            <v>45416</v>
          </cell>
          <cell r="H5682" t="str">
            <v xml:space="preserve"> 08802180</v>
          </cell>
          <cell r="I5682" t="str">
            <v xml:space="preserve"> UBL INSURERS LIMITED - WINDOW TAKAFUL MULTAN BRANCH</v>
          </cell>
          <cell r="J5682" t="str">
            <v>CORPORATE</v>
          </cell>
          <cell r="K5682" t="str">
            <v>M/S. TRI STAR SEED CORPORATION   
LEADER POLICY NO. 2023016VPCOP00383</v>
          </cell>
          <cell r="L5682" t="str">
            <v xml:space="preserve"> F</v>
          </cell>
          <cell r="M5682" t="str">
            <v xml:space="preserve"> 09000320-Abdul Khaliq Khan</v>
          </cell>
          <cell r="N5682" t="str">
            <v>HYUNDAI TUCSON 6A/T AWD</v>
          </cell>
          <cell r="O5682" t="str">
            <v>2023</v>
          </cell>
          <cell r="P5682" t="str">
            <v>BL-3155</v>
          </cell>
          <cell r="Q5682" t="str">
            <v>262817</v>
          </cell>
          <cell r="R5682" t="str">
            <v>212267</v>
          </cell>
          <cell r="T5682">
            <v>7422000</v>
          </cell>
          <cell r="U5682">
            <v>29498</v>
          </cell>
          <cell r="V5682">
            <v>34513</v>
          </cell>
          <cell r="W5682">
            <v>34512</v>
          </cell>
          <cell r="X5682">
            <v>0</v>
          </cell>
          <cell r="Y5682">
            <v>1</v>
          </cell>
        </row>
        <row r="5683">
          <cell r="B5683" t="str">
            <v>LHR/LHR/F/MO/PC COMP/P/83938/02/2024</v>
          </cell>
          <cell r="D5683" t="str">
            <v>UBL INSURERS LIMITED - WINDOW TAKAFUL MULTAN BRANCH</v>
          </cell>
          <cell r="E5683">
            <v>45342</v>
          </cell>
          <cell r="F5683">
            <v>45051</v>
          </cell>
          <cell r="G5683">
            <v>45416</v>
          </cell>
          <cell r="H5683" t="str">
            <v xml:space="preserve"> 08802180</v>
          </cell>
          <cell r="I5683" t="str">
            <v xml:space="preserve"> UBL INSURERS LIMITED - WINDOW TAKAFUL MULTAN BRANCH</v>
          </cell>
          <cell r="J5683" t="str">
            <v>CORPORATE</v>
          </cell>
          <cell r="K5683" t="str">
            <v>M/S. TRI STAR SEED CORPORATION    
LEADER POLICY NO. 2023016VPCOP00384
TAJ GARH ROAD RAHIM YAR KHAN</v>
          </cell>
          <cell r="L5683" t="str">
            <v xml:space="preserve"> F</v>
          </cell>
          <cell r="M5683" t="str">
            <v xml:space="preserve"> 09000320-Abdul Khaliq Khan</v>
          </cell>
          <cell r="N5683" t="str">
            <v>TOYOTA Yaris ATIV 1.3 (CV</v>
          </cell>
          <cell r="O5683" t="str">
            <v>2022</v>
          </cell>
          <cell r="Q5683" t="str">
            <v>59553</v>
          </cell>
          <cell r="R5683" t="str">
            <v>9521556</v>
          </cell>
          <cell r="T5683">
            <v>4309500</v>
          </cell>
          <cell r="U5683">
            <v>17127</v>
          </cell>
          <cell r="V5683">
            <v>20038</v>
          </cell>
          <cell r="W5683">
            <v>20039</v>
          </cell>
          <cell r="X5683">
            <v>0</v>
          </cell>
          <cell r="Y5683">
            <v>-1</v>
          </cell>
        </row>
        <row r="5684">
          <cell r="B5684" t="str">
            <v>LHR/LHR/F/MO/PC COMP/P/83946/02/2024</v>
          </cell>
          <cell r="D5684" t="str">
            <v>UBL INSURERS LIMITED - WINDOW TAKAFUL MULTAN BRANCH</v>
          </cell>
          <cell r="E5684">
            <v>45342</v>
          </cell>
          <cell r="F5684">
            <v>45069</v>
          </cell>
          <cell r="G5684">
            <v>45434</v>
          </cell>
          <cell r="H5684" t="str">
            <v xml:space="preserve"> 08802180</v>
          </cell>
          <cell r="I5684" t="str">
            <v xml:space="preserve"> UBL INSURERS LIMITED - WINDOW TAKAFUL MULTAN BRANCH</v>
          </cell>
          <cell r="J5684" t="str">
            <v>CORPORATE</v>
          </cell>
          <cell r="K5684" t="str">
            <v>M/S. PATRON CHEMICALS  
LEADER POLICY NO. 2023016VPCOP00437</v>
          </cell>
          <cell r="L5684" t="str">
            <v xml:space="preserve"> F</v>
          </cell>
          <cell r="M5684" t="str">
            <v xml:space="preserve"> 09000320-Abdul Khaliq Khan</v>
          </cell>
          <cell r="N5684" t="str">
            <v>TOYOTA Yaris ATIV X 1.5 (</v>
          </cell>
          <cell r="O5684" t="str">
            <v>2021</v>
          </cell>
          <cell r="P5684" t="str">
            <v>ACJ-125</v>
          </cell>
          <cell r="Q5684" t="str">
            <v>2A15454</v>
          </cell>
          <cell r="R5684" t="str">
            <v>7009142</v>
          </cell>
          <cell r="T5684">
            <v>3200000</v>
          </cell>
          <cell r="U5684">
            <v>9846</v>
          </cell>
          <cell r="V5684">
            <v>11519</v>
          </cell>
          <cell r="W5684">
            <v>11520</v>
          </cell>
          <cell r="X5684">
            <v>0</v>
          </cell>
          <cell r="Y5684">
            <v>-1</v>
          </cell>
        </row>
        <row r="5685">
          <cell r="B5685" t="str">
            <v>LHR/LHR/F/MO/PC COMP/P/83979/02/2024</v>
          </cell>
          <cell r="D5685" t="str">
            <v>UBL INSURERS LIMITED - WINDOW TAKAFUL MULTAN BRANCH</v>
          </cell>
          <cell r="E5685">
            <v>45342</v>
          </cell>
          <cell r="F5685">
            <v>44769</v>
          </cell>
          <cell r="G5685">
            <v>45133</v>
          </cell>
          <cell r="H5685" t="str">
            <v xml:space="preserve"> 08802180</v>
          </cell>
          <cell r="I5685" t="str">
            <v xml:space="preserve"> UBL INSURERS LIMITED - WINDOW TAKAFUL MULTAN BRANCH</v>
          </cell>
          <cell r="J5685" t="str">
            <v>CORPORATE</v>
          </cell>
          <cell r="K5685" t="str">
            <v>M/S. BANK AL HABIB A/C M/S. VOLKA FOOD INT'L LTD   
LEADER POLICY NO. 2022016VPCOP00363</v>
          </cell>
          <cell r="L5685" t="str">
            <v xml:space="preserve"> F</v>
          </cell>
          <cell r="M5685" t="str">
            <v xml:space="preserve"> 09000320-Abdul Khaliq Khan</v>
          </cell>
          <cell r="N5685" t="str">
            <v>TOYOTA COROLLA GLI M/T 1.
TOYOTA COROLLA GLI M/T 1.
TOYOTA COROLLA GLI M/T 1.</v>
          </cell>
          <cell r="O5685" t="str">
            <v>2018
2018
2018</v>
          </cell>
          <cell r="Q5685" t="str">
            <v>531425
531369
531367</v>
          </cell>
          <cell r="R5685" t="str">
            <v>4157234
4157221
4157165</v>
          </cell>
          <cell r="T5685">
            <v>6441000</v>
          </cell>
          <cell r="U5685">
            <v>33031</v>
          </cell>
          <cell r="V5685">
            <v>38646</v>
          </cell>
          <cell r="W5685">
            <v>0</v>
          </cell>
          <cell r="X5685">
            <v>0</v>
          </cell>
          <cell r="Y5685">
            <v>38646</v>
          </cell>
        </row>
        <row r="5686">
          <cell r="B5686" t="str">
            <v>KHI/HO/D/MO/PC COMP/C/83990/1/02/2024</v>
          </cell>
          <cell r="E5686">
            <v>45343</v>
          </cell>
          <cell r="F5686">
            <v>45313</v>
          </cell>
          <cell r="G5686">
            <v>45678</v>
          </cell>
          <cell r="H5686" t="str">
            <v xml:space="preserve"> 08000160</v>
          </cell>
          <cell r="I5686" t="str">
            <v xml:space="preserve"> MEEZAN BANK LIMITED- SARGODHA BRANCH</v>
          </cell>
          <cell r="J5686" t="str">
            <v>BANK</v>
          </cell>
          <cell r="K5686" t="str">
            <v>M/S. Meezan Bank Limited Civil Lines Sargodha
User Mr. Amir Mehmood</v>
          </cell>
          <cell r="L5686" t="str">
            <v xml:space="preserve"> D</v>
          </cell>
          <cell r="M5686" t="str">
            <v xml:space="preserve"> 09000221-Muhammad Irfan</v>
          </cell>
          <cell r="N5686" t="str">
            <v>SUZUKI ALTO VXR E-2</v>
          </cell>
          <cell r="O5686" t="str">
            <v>2021</v>
          </cell>
          <cell r="Q5686" t="str">
            <v>6R178124</v>
          </cell>
          <cell r="R5686" t="str">
            <v>NF1AET306H1078100</v>
          </cell>
          <cell r="S5686" t="str">
            <v>CI-2023-9853-0005</v>
          </cell>
          <cell r="T5686">
            <v>2250000</v>
          </cell>
          <cell r="U5686">
            <v>29561</v>
          </cell>
          <cell r="V5686">
            <v>33750</v>
          </cell>
          <cell r="W5686">
            <v>0</v>
          </cell>
          <cell r="X5686">
            <v>0</v>
          </cell>
          <cell r="Y5686">
            <v>33750</v>
          </cell>
        </row>
        <row r="5687">
          <cell r="B5687" t="str">
            <v>KHI/HO/D/MO/MC TTT/P/83991/02/2024</v>
          </cell>
          <cell r="C5687" t="str">
            <v>KHI/HO/D/MO/MC TTT/E/45863/09/2024</v>
          </cell>
          <cell r="E5687">
            <v>45546</v>
          </cell>
          <cell r="F5687">
            <v>45331</v>
          </cell>
          <cell r="G5687">
            <v>45696</v>
          </cell>
          <cell r="H5687" t="str">
            <v xml:space="preserve"> 08000025</v>
          </cell>
          <cell r="I5687" t="str">
            <v xml:space="preserve"> MEEZAN BANK LIMITED MAIN</v>
          </cell>
          <cell r="J5687" t="str">
            <v>BANK</v>
          </cell>
          <cell r="L5687" t="str">
            <v xml:space="preserve"> D</v>
          </cell>
          <cell r="M5687" t="str">
            <v xml:space="preserve"> 09000210-Tariq Shahzad</v>
          </cell>
          <cell r="U5687">
            <v>-21946</v>
          </cell>
          <cell r="V5687">
            <v>-22215</v>
          </cell>
          <cell r="W5687">
            <v>0</v>
          </cell>
          <cell r="X5687">
            <v>0</v>
          </cell>
          <cell r="Y5687">
            <v>-22215</v>
          </cell>
        </row>
        <row r="5688">
          <cell r="B5688" t="str">
            <v>KHI/HO/D/MO/PC COMP/C/84011/21/02/2024</v>
          </cell>
          <cell r="E5688">
            <v>45349</v>
          </cell>
          <cell r="F5688">
            <v>45333</v>
          </cell>
          <cell r="G5688">
            <v>45698</v>
          </cell>
          <cell r="H5688" t="str">
            <v xml:space="preserve"> 08004499</v>
          </cell>
          <cell r="I5688" t="str">
            <v xml:space="preserve"> AL BARAKA BANK (PAKISTAN) LIMITED</v>
          </cell>
          <cell r="J5688" t="str">
            <v>BANK</v>
          </cell>
          <cell r="K5688" t="str">
            <v>Ms.Urfa Noreen
Hpa M/S Al Baraka Bank (Pakistan) Limited</v>
          </cell>
          <cell r="L5688" t="str">
            <v xml:space="preserve"> D</v>
          </cell>
          <cell r="M5688" t="str">
            <v xml:space="preserve"> 09000221-Muhammad Irfan</v>
          </cell>
          <cell r="N5688" t="str">
            <v>PRINCE PEARL</v>
          </cell>
          <cell r="O5688" t="str">
            <v>2020</v>
          </cell>
          <cell r="P5688" t="str">
            <v>AEQ-20-307</v>
          </cell>
          <cell r="Q5688" t="str">
            <v>460339</v>
          </cell>
          <cell r="R5688" t="str">
            <v>20G00427</v>
          </cell>
          <cell r="S5688" t="str">
            <v>0329-0158564704016</v>
          </cell>
          <cell r="T5688">
            <v>807500</v>
          </cell>
          <cell r="U5688">
            <v>17709</v>
          </cell>
          <cell r="V5688">
            <v>20188</v>
          </cell>
          <cell r="W5688">
            <v>0</v>
          </cell>
          <cell r="X5688">
            <v>0</v>
          </cell>
          <cell r="Y5688">
            <v>20188</v>
          </cell>
        </row>
        <row r="5689">
          <cell r="B5689" t="str">
            <v>KHI/HO/D/MO/PC COMP/C/84011/8/02/2024</v>
          </cell>
          <cell r="C5689" t="str">
            <v>KHI/HO/D/MO/PC COMP/E/37810/00008/03/2024</v>
          </cell>
          <cell r="E5689">
            <v>45358</v>
          </cell>
          <cell r="F5689">
            <v>45326</v>
          </cell>
          <cell r="G5689">
            <v>45691</v>
          </cell>
          <cell r="H5689" t="str">
            <v xml:space="preserve"> 08004499</v>
          </cell>
          <cell r="I5689" t="str">
            <v xml:space="preserve"> AL BARAKA BANK (PAKISTAN) LIMITED</v>
          </cell>
          <cell r="J5689" t="str">
            <v>BANK</v>
          </cell>
          <cell r="K5689" t="str">
            <v>Mr. Rao Affan Ali   
Hpa M/S Al Baraka Bank (Pakistan) Limited</v>
          </cell>
          <cell r="L5689" t="str">
            <v xml:space="preserve"> D</v>
          </cell>
          <cell r="M5689" t="str">
            <v xml:space="preserve"> 09000221-Muhammad Irfan</v>
          </cell>
          <cell r="N5689" t="str">
            <v>SUZUKI CULTUS VXL EURO II</v>
          </cell>
          <cell r="O5689" t="str">
            <v>2019</v>
          </cell>
          <cell r="P5689" t="str">
            <v>BPS-834</v>
          </cell>
          <cell r="Q5689" t="str">
            <v>136317</v>
          </cell>
          <cell r="R5689" t="str">
            <v>1003612</v>
          </cell>
          <cell r="S5689" t="str">
            <v>0136-015856642016</v>
          </cell>
          <cell r="T5689">
            <v>733750</v>
          </cell>
          <cell r="U5689">
            <v>10369</v>
          </cell>
          <cell r="V5689">
            <v>11821</v>
          </cell>
          <cell r="W5689">
            <v>11820</v>
          </cell>
          <cell r="X5689">
            <v>0</v>
          </cell>
          <cell r="Y5689">
            <v>1</v>
          </cell>
        </row>
        <row r="5690">
          <cell r="B5690" t="str">
            <v>KHI/HO/D/MO/PC COMP/P/84017/02/2024</v>
          </cell>
          <cell r="E5690">
            <v>45343</v>
          </cell>
          <cell r="F5690">
            <v>45278</v>
          </cell>
          <cell r="G5690">
            <v>45643</v>
          </cell>
          <cell r="H5690" t="str">
            <v xml:space="preserve"> 08800735</v>
          </cell>
          <cell r="I5690" t="str">
            <v xml:space="preserve"> FACULTATIVE RE-TAKAFUL (FAQS)</v>
          </cell>
          <cell r="J5690" t="str">
            <v>CORPORATE</v>
          </cell>
          <cell r="K5690" t="str">
            <v>M/S. WHITE PEARL RICE MILLS LTD
LEADER POLICY NO. HO/P/04/00013/01/2024</v>
          </cell>
          <cell r="L5690" t="str">
            <v xml:space="preserve"> D</v>
          </cell>
          <cell r="M5690" t="str">
            <v xml:space="preserve"> 09000416-Security General Insurance Company - SGI (DA) - WTO</v>
          </cell>
          <cell r="N5690" t="str">
            <v>TOYOTA LAND CRUISER ZX</v>
          </cell>
          <cell r="O5690" t="str">
            <v>2013</v>
          </cell>
          <cell r="P5690" t="str">
            <v>LEB-13-992</v>
          </cell>
          <cell r="Q5690" t="str">
            <v>0191556</v>
          </cell>
          <cell r="R5690" t="str">
            <v>4002686</v>
          </cell>
          <cell r="T5690">
            <v>6300000</v>
          </cell>
          <cell r="U5690">
            <v>59030</v>
          </cell>
          <cell r="V5690">
            <v>59030</v>
          </cell>
          <cell r="W5690">
            <v>0</v>
          </cell>
          <cell r="X5690">
            <v>0</v>
          </cell>
          <cell r="Y5690">
            <v>59030</v>
          </cell>
        </row>
        <row r="5691">
          <cell r="B5691" t="str">
            <v>KHI/HO/D/MO/PC COMP/C/84019/1/02/2024</v>
          </cell>
          <cell r="C5691" t="str">
            <v>KHI/HO/D/MO/PC COMP/E/48667/00001/11/2024</v>
          </cell>
          <cell r="E5691">
            <v>45602</v>
          </cell>
          <cell r="F5691">
            <v>45335</v>
          </cell>
          <cell r="G5691">
            <v>45700</v>
          </cell>
          <cell r="H5691" t="str">
            <v xml:space="preserve"> 08000089</v>
          </cell>
          <cell r="I5691" t="str">
            <v xml:space="preserve"> BANKISLAMI PAKISTAN LTD.</v>
          </cell>
          <cell r="J5691" t="str">
            <v>BANK</v>
          </cell>
          <cell r="K5691" t="str">
            <v>M/S. Bankislami (Pakistan) Limited
M/S. Bankislami Pakistan Limited 
User Mr. Muhammad Nadeem Yasir</v>
          </cell>
          <cell r="L5691" t="str">
            <v xml:space="preserve"> D</v>
          </cell>
          <cell r="M5691" t="str">
            <v xml:space="preserve"> 09000208-Mirza Khalid Baig</v>
          </cell>
          <cell r="N5691" t="str">
            <v>TOYOTA YARIS ATIV CVT</v>
          </cell>
          <cell r="O5691" t="str">
            <v>2020</v>
          </cell>
          <cell r="P5691" t="str">
            <v>ARX-147</v>
          </cell>
          <cell r="Q5691" t="str">
            <v>1NR-2A11123</v>
          </cell>
          <cell r="R5691" t="str">
            <v>NSP150R-7006536</v>
          </cell>
          <cell r="S5691" t="str">
            <v>3827758-630-1092</v>
          </cell>
          <cell r="T5691">
            <v>-2880000</v>
          </cell>
          <cell r="U5691">
            <v>-13486</v>
          </cell>
          <cell r="V5691">
            <v>-13621</v>
          </cell>
          <cell r="W5691">
            <v>0</v>
          </cell>
          <cell r="X5691">
            <v>0</v>
          </cell>
          <cell r="Y5691">
            <v>-13621</v>
          </cell>
        </row>
        <row r="5692">
          <cell r="B5692" t="str">
            <v>KHI/HO/D/MO/PC COMP/C/84019/112/02/2024</v>
          </cell>
          <cell r="C5692" t="str">
            <v>KHI/HO/D/MO/PC COMP/E/40902/00112/04/2024</v>
          </cell>
          <cell r="E5692">
            <v>45401</v>
          </cell>
          <cell r="F5692">
            <v>45343</v>
          </cell>
          <cell r="G5692">
            <v>45708</v>
          </cell>
          <cell r="H5692" t="str">
            <v xml:space="preserve"> 08000089</v>
          </cell>
          <cell r="I5692" t="str">
            <v xml:space="preserve"> BANKISLAMI PAKISTAN LTD.</v>
          </cell>
          <cell r="J5692" t="str">
            <v>BANK</v>
          </cell>
          <cell r="K5692" t="str">
            <v>M/S. Bankislami (Pakistan) Limited
M/S. Bankislami (Pakistan) Limited 
User: Mr. Usman Ghani</v>
          </cell>
          <cell r="L5692" t="str">
            <v xml:space="preserve"> D</v>
          </cell>
          <cell r="M5692" t="str">
            <v xml:space="preserve"> 09000208-Mirza Khalid Baig</v>
          </cell>
          <cell r="N5692" t="str">
            <v>SUZUKI ALTO VXR</v>
          </cell>
          <cell r="O5692" t="str">
            <v>2022</v>
          </cell>
          <cell r="P5692" t="str">
            <v>AHL-412</v>
          </cell>
          <cell r="Q5692" t="str">
            <v>6R205445</v>
          </cell>
          <cell r="R5692" t="str">
            <v>NF1AET306H1105444</v>
          </cell>
          <cell r="S5692" t="str">
            <v>401677-121-2043</v>
          </cell>
          <cell r="T5692">
            <v>1187870</v>
          </cell>
          <cell r="U5692">
            <v>21647</v>
          </cell>
          <cell r="V5692">
            <v>24677</v>
          </cell>
          <cell r="W5692">
            <v>0</v>
          </cell>
          <cell r="X5692">
            <v>0</v>
          </cell>
          <cell r="Y5692">
            <v>24677</v>
          </cell>
        </row>
        <row r="5693">
          <cell r="B5693" t="str">
            <v>KHI/HO/D/MO/PC COMP/C/84019/117/02/2024</v>
          </cell>
          <cell r="C5693" t="str">
            <v>KHI/HO/D/MO/PC COMP/E/48667/00117/11/2024</v>
          </cell>
          <cell r="E5693">
            <v>45602</v>
          </cell>
          <cell r="F5693">
            <v>45331</v>
          </cell>
          <cell r="G5693">
            <v>45696</v>
          </cell>
          <cell r="H5693" t="str">
            <v xml:space="preserve"> 08000089</v>
          </cell>
          <cell r="I5693" t="str">
            <v xml:space="preserve"> BANKISLAMI PAKISTAN LTD.</v>
          </cell>
          <cell r="J5693" t="str">
            <v>BANK</v>
          </cell>
          <cell r="K5693" t="str">
            <v>M/S. Bankislami (Pakistan) Limited
M/S. Bankislami (Pakistan) Limited 
User: Mr. Hassan Askari</v>
          </cell>
          <cell r="L5693" t="str">
            <v xml:space="preserve"> D</v>
          </cell>
          <cell r="M5693" t="str">
            <v xml:space="preserve"> 09000208-Mirza Khalid Baig</v>
          </cell>
          <cell r="N5693" t="str">
            <v>HONDA CITY 1.2  LS CVT</v>
          </cell>
          <cell r="O5693" t="str">
            <v>2022</v>
          </cell>
          <cell r="P5693" t="str">
            <v>AHE-430</v>
          </cell>
          <cell r="Q5693" t="str">
            <v>L12B51007066</v>
          </cell>
          <cell r="R5693" t="str">
            <v>NFBGN8626NR011024</v>
          </cell>
          <cell r="S5693" t="str">
            <v>3670568-952-2015</v>
          </cell>
          <cell r="T5693">
            <v>1606450</v>
          </cell>
          <cell r="U5693">
            <v>6645</v>
          </cell>
          <cell r="V5693">
            <v>7708</v>
          </cell>
          <cell r="W5693">
            <v>0</v>
          </cell>
          <cell r="X5693">
            <v>0</v>
          </cell>
          <cell r="Y5693">
            <v>7708</v>
          </cell>
        </row>
        <row r="5694">
          <cell r="B5694" t="str">
            <v>KHI/HO/D/MO/PC COMP/C/84019/133/02/2024</v>
          </cell>
          <cell r="C5694" t="str">
            <v>KHI/HO/D/MO/PC COMP/E/40902/00133/04/2024</v>
          </cell>
          <cell r="E5694">
            <v>45401</v>
          </cell>
          <cell r="F5694">
            <v>45337</v>
          </cell>
          <cell r="G5694">
            <v>45702</v>
          </cell>
          <cell r="H5694" t="str">
            <v xml:space="preserve"> 08000089</v>
          </cell>
          <cell r="I5694" t="str">
            <v xml:space="preserve"> BANKISLAMI PAKISTAN LTD.</v>
          </cell>
          <cell r="J5694" t="str">
            <v>BANK</v>
          </cell>
          <cell r="K5694" t="str">
            <v>M/S. Bankislami (Pakistan) Limited
M/S. Bankislami (Pakistan) Limited 
User: Mr. Nasir Mehmood</v>
          </cell>
          <cell r="L5694" t="str">
            <v xml:space="preserve"> D</v>
          </cell>
          <cell r="M5694" t="str">
            <v xml:space="preserve"> 09000208-Mirza Khalid Baig</v>
          </cell>
          <cell r="N5694" t="str">
            <v>HONDA BRV S CVT</v>
          </cell>
          <cell r="O5694" t="str">
            <v>2022</v>
          </cell>
          <cell r="P5694" t="str">
            <v>AXD-792</v>
          </cell>
          <cell r="Q5694" t="str">
            <v>14808264</v>
          </cell>
          <cell r="R5694" t="str">
            <v>24941</v>
          </cell>
          <cell r="S5694" t="str">
            <v>3617850-162-3029</v>
          </cell>
          <cell r="T5694">
            <v>-3001050</v>
          </cell>
          <cell r="U5694">
            <v>-51443</v>
          </cell>
          <cell r="V5694">
            <v>-58644</v>
          </cell>
          <cell r="W5694">
            <v>0</v>
          </cell>
          <cell r="X5694">
            <v>0</v>
          </cell>
          <cell r="Y5694">
            <v>-58644</v>
          </cell>
        </row>
        <row r="5695">
          <cell r="B5695" t="str">
            <v>KHI/HO/D/MO/PC TPP/P/84029/02/2024</v>
          </cell>
          <cell r="E5695">
            <v>45343</v>
          </cell>
          <cell r="F5695">
            <v>45343</v>
          </cell>
          <cell r="G5695">
            <v>45657</v>
          </cell>
          <cell r="H5695" t="str">
            <v xml:space="preserve"> 08004853</v>
          </cell>
          <cell r="I5695" t="str">
            <v xml:space="preserve"> MYSTIC TOURS (PVT) LIMITED</v>
          </cell>
          <cell r="J5695" t="str">
            <v>CORPORATE</v>
          </cell>
          <cell r="K5695" t="str">
            <v>M/s. Toyota Jhelum Motors
Keeper: M/s. Mystic Tours (Pvt) Limited</v>
          </cell>
          <cell r="L5695" t="str">
            <v xml:space="preserve"> D</v>
          </cell>
          <cell r="M5695" t="str">
            <v xml:space="preserve"> 09000221-Muhammad Irfan</v>
          </cell>
          <cell r="N5695" t="str">
            <v>TOYOTA HILUX REVO 645B(86</v>
          </cell>
          <cell r="O5695" t="str">
            <v>2024</v>
          </cell>
          <cell r="Q5695" t="str">
            <v>1GD5431261</v>
          </cell>
          <cell r="R5695" t="str">
            <v>GUN126R-5563321</v>
          </cell>
          <cell r="T5695">
            <v>13656600</v>
          </cell>
          <cell r="U5695">
            <v>170541</v>
          </cell>
          <cell r="V5695">
            <v>194466</v>
          </cell>
          <cell r="W5695">
            <v>80653</v>
          </cell>
          <cell r="X5695">
            <v>0</v>
          </cell>
          <cell r="Y5695">
            <v>113813</v>
          </cell>
        </row>
        <row r="5696">
          <cell r="B5696" t="str">
            <v>KHI/HO/D/MO/PC COMP/C/84046/241/02/2024</v>
          </cell>
          <cell r="E5696">
            <v>45349</v>
          </cell>
          <cell r="F5696">
            <v>45347</v>
          </cell>
          <cell r="G5696">
            <v>45712</v>
          </cell>
          <cell r="H5696" t="str">
            <v xml:space="preserve"> 08004847</v>
          </cell>
          <cell r="I5696" t="str">
            <v xml:space="preserve"> DUBAI ISLAMIC BANK PAKISTAN LIMITED</v>
          </cell>
          <cell r="J5696" t="str">
            <v>BANK</v>
          </cell>
          <cell r="K5696" t="str">
            <v>M/S. Dubai Islamic Bank (Pakistan) Limited 
User: Muhammad Umar Khan</v>
          </cell>
          <cell r="L5696" t="str">
            <v xml:space="preserve"> D</v>
          </cell>
          <cell r="M5696" t="str">
            <v xml:space="preserve"> 09000210-Tariq Shahzad</v>
          </cell>
          <cell r="N5696" t="str">
            <v>TOYOTA YARIS ATIV X CVT 1</v>
          </cell>
          <cell r="O5696" t="str">
            <v>2020</v>
          </cell>
          <cell r="P5696" t="str">
            <v>BRW-101</v>
          </cell>
          <cell r="Q5696" t="str">
            <v>2A01178</v>
          </cell>
          <cell r="R5696" t="str">
            <v>700011</v>
          </cell>
          <cell r="S5696" t="str">
            <v>OLUKHI300084694</v>
          </cell>
          <cell r="T5696">
            <v>2443750</v>
          </cell>
          <cell r="U5696">
            <v>32155</v>
          </cell>
          <cell r="V5696">
            <v>36657</v>
          </cell>
          <cell r="W5696">
            <v>0</v>
          </cell>
          <cell r="X5696">
            <v>0</v>
          </cell>
          <cell r="Y5696">
            <v>36657</v>
          </cell>
        </row>
        <row r="5697">
          <cell r="B5697" t="str">
            <v>KHI/HO/D/MO/PC COMP/C/84046/293/02/2024</v>
          </cell>
          <cell r="E5697">
            <v>45349</v>
          </cell>
          <cell r="F5697">
            <v>45340</v>
          </cell>
          <cell r="G5697">
            <v>45705</v>
          </cell>
          <cell r="H5697" t="str">
            <v xml:space="preserve"> 08004847</v>
          </cell>
          <cell r="I5697" t="str">
            <v xml:space="preserve"> DUBAI ISLAMIC BANK PAKISTAN LIMITED</v>
          </cell>
          <cell r="J5697" t="str">
            <v>BANK</v>
          </cell>
          <cell r="K5697" t="str">
            <v>M/S. Dubai Islamic Bank (Pakistan) Limited 
User: Faizan Hasan</v>
          </cell>
          <cell r="L5697" t="str">
            <v xml:space="preserve"> D</v>
          </cell>
          <cell r="M5697" t="str">
            <v xml:space="preserve"> 09000210-Tariq Shahzad</v>
          </cell>
          <cell r="N5697" t="str">
            <v>HONDA CITY I-VTEC P/T</v>
          </cell>
          <cell r="O5697" t="str">
            <v>2019</v>
          </cell>
          <cell r="P5697" t="str">
            <v>BPS-607</v>
          </cell>
          <cell r="Q5697" t="str">
            <v>L13Z17527982</v>
          </cell>
          <cell r="R5697" t="str">
            <v>NFBGM1645KR245887</v>
          </cell>
          <cell r="S5697" t="str">
            <v>OLUKHI300084463</v>
          </cell>
          <cell r="T5697">
            <v>2188750</v>
          </cell>
          <cell r="U5697">
            <v>28800</v>
          </cell>
          <cell r="V5697">
            <v>32832</v>
          </cell>
          <cell r="W5697">
            <v>0</v>
          </cell>
          <cell r="X5697">
            <v>0</v>
          </cell>
          <cell r="Y5697">
            <v>32832</v>
          </cell>
        </row>
        <row r="5698">
          <cell r="B5698" t="str">
            <v>KHI/HO/D/MO/PC COMP/C/84046/3/02/2024</v>
          </cell>
          <cell r="E5698">
            <v>45349</v>
          </cell>
          <cell r="F5698">
            <v>45337</v>
          </cell>
          <cell r="G5698">
            <v>45702</v>
          </cell>
          <cell r="H5698" t="str">
            <v xml:space="preserve"> 08004847</v>
          </cell>
          <cell r="I5698" t="str">
            <v xml:space="preserve"> DUBAI ISLAMIC BANK PAKISTAN LIMITED</v>
          </cell>
          <cell r="J5698" t="str">
            <v>BANK</v>
          </cell>
          <cell r="K5698" t="str">
            <v>M/S. Dubai Islamic Bank (Pakistan) Limited 
User: Tasleem Akhtar</v>
          </cell>
          <cell r="L5698" t="str">
            <v xml:space="preserve"> D</v>
          </cell>
          <cell r="M5698" t="str">
            <v xml:space="preserve"> 09000210-Tariq Shahzad</v>
          </cell>
          <cell r="N5698" t="str">
            <v>SUZUKI BOLAN VX  EURO II</v>
          </cell>
          <cell r="O5698" t="str">
            <v>2019</v>
          </cell>
          <cell r="P5698" t="str">
            <v>AMG-896</v>
          </cell>
          <cell r="Q5698" t="str">
            <v>993031</v>
          </cell>
          <cell r="R5698" t="str">
            <v>1109538</v>
          </cell>
          <cell r="S5698" t="str">
            <v>PODWAH300043244</v>
          </cell>
          <cell r="T5698">
            <v>640500</v>
          </cell>
          <cell r="U5698">
            <v>14047</v>
          </cell>
          <cell r="V5698">
            <v>16013</v>
          </cell>
          <cell r="W5698">
            <v>0</v>
          </cell>
          <cell r="X5698">
            <v>0</v>
          </cell>
          <cell r="Y5698">
            <v>16013</v>
          </cell>
        </row>
        <row r="5699">
          <cell r="B5699" t="str">
            <v>KHI/HO/D/MO/PC COMP/C/84046/345/02/2024</v>
          </cell>
          <cell r="E5699">
            <v>45349</v>
          </cell>
          <cell r="F5699">
            <v>45349</v>
          </cell>
          <cell r="G5699">
            <v>45714</v>
          </cell>
          <cell r="H5699" t="str">
            <v xml:space="preserve"> 08004847</v>
          </cell>
          <cell r="I5699" t="str">
            <v xml:space="preserve"> DUBAI ISLAMIC BANK PAKISTAN LIMITED</v>
          </cell>
          <cell r="J5699" t="str">
            <v>BANK</v>
          </cell>
          <cell r="K5699" t="str">
            <v>M/S. Dubai Islamic Bank (Pakistan) Limited 
User: Ahmad Waqas</v>
          </cell>
          <cell r="L5699" t="str">
            <v xml:space="preserve"> D</v>
          </cell>
          <cell r="M5699" t="str">
            <v xml:space="preserve"> 09000210-Tariq Shahzad</v>
          </cell>
          <cell r="N5699" t="str">
            <v>SUZUKI WAGON R VXL</v>
          </cell>
          <cell r="O5699" t="str">
            <v>2019</v>
          </cell>
          <cell r="P5699" t="str">
            <v>AMW-232</v>
          </cell>
          <cell r="Q5699" t="str">
            <v>186251</v>
          </cell>
          <cell r="R5699" t="str">
            <v>10086246</v>
          </cell>
          <cell r="S5699" t="str">
            <v>PODSHW300043641</v>
          </cell>
          <cell r="T5699">
            <v>919800</v>
          </cell>
          <cell r="U5699">
            <v>20171</v>
          </cell>
          <cell r="V5699">
            <v>22995</v>
          </cell>
          <cell r="W5699">
            <v>0</v>
          </cell>
          <cell r="X5699">
            <v>0</v>
          </cell>
          <cell r="Y5699">
            <v>22995</v>
          </cell>
        </row>
        <row r="5700">
          <cell r="B5700" t="str">
            <v>KHI/HO/D/MO/PC COMP/C/84046/353/02/2024</v>
          </cell>
          <cell r="E5700">
            <v>45349</v>
          </cell>
          <cell r="F5700">
            <v>45339</v>
          </cell>
          <cell r="G5700">
            <v>45704</v>
          </cell>
          <cell r="H5700" t="str">
            <v xml:space="preserve"> 08004847</v>
          </cell>
          <cell r="I5700" t="str">
            <v xml:space="preserve"> DUBAI ISLAMIC BANK PAKISTAN LIMITED</v>
          </cell>
          <cell r="J5700" t="str">
            <v>BANK</v>
          </cell>
          <cell r="K5700" t="str">
            <v>M/S. Dubai Islamic Bank (Pakistan) Limited 
User: Shah Nawaz Shakeeb</v>
          </cell>
          <cell r="L5700" t="str">
            <v xml:space="preserve"> D</v>
          </cell>
          <cell r="M5700" t="str">
            <v xml:space="preserve"> 09000210-Tariq Shahzad</v>
          </cell>
          <cell r="N5700" t="str">
            <v>SUZUKI WAGON R VXL</v>
          </cell>
          <cell r="O5700" t="str">
            <v>2021</v>
          </cell>
          <cell r="P5700" t="str">
            <v>ACD-608</v>
          </cell>
          <cell r="Q5700" t="str">
            <v>210483</v>
          </cell>
          <cell r="R5700" t="str">
            <v>10110482</v>
          </cell>
          <cell r="S5700" t="str">
            <v>OLDKHI300065969</v>
          </cell>
          <cell r="T5700">
            <v>1384000</v>
          </cell>
          <cell r="U5700">
            <v>24281</v>
          </cell>
          <cell r="V5700">
            <v>27680</v>
          </cell>
          <cell r="W5700">
            <v>0</v>
          </cell>
          <cell r="X5700">
            <v>0</v>
          </cell>
          <cell r="Y5700">
            <v>27680</v>
          </cell>
        </row>
        <row r="5701">
          <cell r="B5701" t="str">
            <v>KHI/HO/D/MO/PC COMP/C/84046/5/02/2024</v>
          </cell>
          <cell r="E5701">
            <v>45349</v>
          </cell>
          <cell r="F5701">
            <v>45326</v>
          </cell>
          <cell r="G5701">
            <v>45691</v>
          </cell>
          <cell r="H5701" t="str">
            <v xml:space="preserve"> 08004847</v>
          </cell>
          <cell r="I5701" t="str">
            <v xml:space="preserve"> DUBAI ISLAMIC BANK PAKISTAN LIMITED</v>
          </cell>
          <cell r="J5701" t="str">
            <v>BANK</v>
          </cell>
          <cell r="K5701" t="str">
            <v>M/S. Dubai Islamic Bank (Pakistan) Limited 
User: Waqas Qayyum</v>
          </cell>
          <cell r="L5701" t="str">
            <v xml:space="preserve"> D</v>
          </cell>
          <cell r="M5701" t="str">
            <v xml:space="preserve"> 09000210-Tariq Shahzad</v>
          </cell>
          <cell r="N5701" t="str">
            <v>SUZUKI WAGON-R VXL E2</v>
          </cell>
          <cell r="O5701" t="str">
            <v>2020</v>
          </cell>
          <cell r="P5701" t="str">
            <v>LEA-20-9697</v>
          </cell>
          <cell r="Q5701" t="str">
            <v>201702</v>
          </cell>
          <cell r="R5701" t="str">
            <v>10101675</v>
          </cell>
          <cell r="S5701" t="str">
            <v>PODLHR300053131</v>
          </cell>
          <cell r="T5701">
            <v>1271250</v>
          </cell>
          <cell r="U5701">
            <v>22303</v>
          </cell>
          <cell r="V5701">
            <v>25425</v>
          </cell>
          <cell r="W5701">
            <v>0</v>
          </cell>
          <cell r="X5701">
            <v>0</v>
          </cell>
          <cell r="Y5701">
            <v>25425</v>
          </cell>
        </row>
        <row r="5702">
          <cell r="B5702" t="str">
            <v>KHI/HO/D/MO/PC COMP/C/84046/88/02/2024</v>
          </cell>
          <cell r="E5702">
            <v>45349</v>
          </cell>
          <cell r="F5702">
            <v>45346</v>
          </cell>
          <cell r="G5702">
            <v>45711</v>
          </cell>
          <cell r="H5702" t="str">
            <v xml:space="preserve"> 08004847</v>
          </cell>
          <cell r="I5702" t="str">
            <v xml:space="preserve"> DUBAI ISLAMIC BANK PAKISTAN LIMITED</v>
          </cell>
          <cell r="J5702" t="str">
            <v>BANK</v>
          </cell>
          <cell r="K5702" t="str">
            <v>M/S. Dubai Islamic Bank (Pakistan) Limited 
User: Azhar Hussain</v>
          </cell>
          <cell r="L5702" t="str">
            <v xml:space="preserve"> D</v>
          </cell>
          <cell r="M5702" t="str">
            <v xml:space="preserve"> 09000210-Tariq Shahzad</v>
          </cell>
          <cell r="N5702" t="str">
            <v>SUZUKI CULTUS VXL AGS EUR</v>
          </cell>
          <cell r="O5702" t="str">
            <v>2021</v>
          </cell>
          <cell r="P5702" t="str">
            <v>BSY-357</v>
          </cell>
          <cell r="Q5702" t="str">
            <v>167512</v>
          </cell>
          <cell r="R5702" t="str">
            <v>10067491</v>
          </cell>
          <cell r="S5702" t="str">
            <v>OLUHYD300084661</v>
          </cell>
          <cell r="T5702">
            <v>2125000</v>
          </cell>
          <cell r="U5702">
            <v>27960</v>
          </cell>
          <cell r="V5702">
            <v>31875</v>
          </cell>
          <cell r="W5702">
            <v>0</v>
          </cell>
          <cell r="X5702">
            <v>0</v>
          </cell>
          <cell r="Y5702">
            <v>31875</v>
          </cell>
        </row>
        <row r="5703">
          <cell r="B5703" t="str">
            <v>LHR/LHR/D/MO/PC COMP/P/84063/02/2024</v>
          </cell>
          <cell r="E5703">
            <v>45343</v>
          </cell>
          <cell r="F5703">
            <v>45343</v>
          </cell>
          <cell r="G5703">
            <v>45708</v>
          </cell>
          <cell r="H5703" t="str">
            <v xml:space="preserve"> 08800570</v>
          </cell>
          <cell r="I5703" t="str">
            <v xml:space="preserve"> ABDUL SATTAR CHAUDHARY</v>
          </cell>
          <cell r="J5703" t="str">
            <v>INDIVIDUAL</v>
          </cell>
          <cell r="K5703" t="str">
            <v>Dr. Abdul Sattar Chaudhary
CNIC No. 35201-6017372-7 Cell No. 0300-8026620</v>
          </cell>
          <cell r="L5703" t="str">
            <v xml:space="preserve"> D</v>
          </cell>
          <cell r="M5703" t="str">
            <v xml:space="preserve"> 09000221-Muhammad Irfan</v>
          </cell>
          <cell r="N5703" t="str">
            <v>TOYOTA COROLLA GLI</v>
          </cell>
          <cell r="O5703" t="str">
            <v>2010</v>
          </cell>
          <cell r="P5703" t="str">
            <v>LEA-10-7747</v>
          </cell>
          <cell r="Q5703" t="str">
            <v>Y053621</v>
          </cell>
          <cell r="R5703" t="str">
            <v>NZE140-2041487</v>
          </cell>
          <cell r="T5703">
            <v>1600000</v>
          </cell>
          <cell r="U5703">
            <v>24598</v>
          </cell>
          <cell r="V5703">
            <v>28800</v>
          </cell>
          <cell r="W5703">
            <v>26500</v>
          </cell>
          <cell r="X5703">
            <v>0</v>
          </cell>
          <cell r="Y5703">
            <v>2300</v>
          </cell>
        </row>
        <row r="5704">
          <cell r="B5704" t="str">
            <v>LHR/LHR/D/MO/PC COMP/P/84065/02/2024</v>
          </cell>
          <cell r="E5704">
            <v>45343</v>
          </cell>
          <cell r="F5704">
            <v>45343</v>
          </cell>
          <cell r="G5704">
            <v>45708</v>
          </cell>
          <cell r="H5704" t="str">
            <v xml:space="preserve"> 08800570</v>
          </cell>
          <cell r="I5704" t="str">
            <v xml:space="preserve"> ABDUL SATTAR CHAUDHARY</v>
          </cell>
          <cell r="J5704" t="str">
            <v>INDIVIDUAL</v>
          </cell>
          <cell r="K5704" t="str">
            <v>Dr. Abdul Sattar Chaudhary
CNIC No. 35201-6017372-7 Cell No. 0300-8026620</v>
          </cell>
          <cell r="L5704" t="str">
            <v xml:space="preserve"> D</v>
          </cell>
          <cell r="M5704" t="str">
            <v xml:space="preserve"> 09000221-Muhammad Irfan</v>
          </cell>
          <cell r="N5704" t="str">
            <v>TOYOTA PASSO</v>
          </cell>
          <cell r="O5704" t="str">
            <v>2016</v>
          </cell>
          <cell r="P5704" t="str">
            <v>LE-16A-8988</v>
          </cell>
          <cell r="Q5704" t="str">
            <v>1KR1501507</v>
          </cell>
          <cell r="R5704" t="str">
            <v>KGC300196147</v>
          </cell>
          <cell r="T5704">
            <v>1800000</v>
          </cell>
          <cell r="U5704">
            <v>26137</v>
          </cell>
          <cell r="V5704">
            <v>30600</v>
          </cell>
          <cell r="W5704">
            <v>28300</v>
          </cell>
          <cell r="X5704">
            <v>0</v>
          </cell>
          <cell r="Y5704">
            <v>2300</v>
          </cell>
        </row>
        <row r="5705">
          <cell r="B5705" t="str">
            <v>KHI/HO/D/MO/MC COMP/P/84211/02/2024</v>
          </cell>
          <cell r="E5705">
            <v>45345</v>
          </cell>
          <cell r="F5705">
            <v>45343</v>
          </cell>
          <cell r="G5705">
            <v>45657</v>
          </cell>
          <cell r="H5705" t="str">
            <v xml:space="preserve"> 08004328</v>
          </cell>
          <cell r="I5705" t="str">
            <v xml:space="preserve"> MOORE SHEKHA MUFTI</v>
          </cell>
          <cell r="J5705" t="str">
            <v>CORPORATE</v>
          </cell>
          <cell r="K5705" t="str">
            <v>M/s. Moore Shekha Mufti Chartered Accountants
User Mr. Zeeshan Saeed s/o M. Saeed Akhtar
CNIC # 32302-3999099-3</v>
          </cell>
          <cell r="L5705" t="str">
            <v xml:space="preserve"> D</v>
          </cell>
          <cell r="M5705" t="str">
            <v xml:space="preserve"> 09000221-Muhammad Irfan</v>
          </cell>
          <cell r="N5705" t="str">
            <v>HI SPEED HI SPEED UD 70</v>
          </cell>
          <cell r="O5705" t="str">
            <v>2024</v>
          </cell>
          <cell r="P5705" t="str">
            <v>KQJ-2508</v>
          </cell>
          <cell r="Q5705" t="str">
            <v>3041057</v>
          </cell>
          <cell r="R5705" t="str">
            <v>6052037</v>
          </cell>
          <cell r="T5705">
            <v>90000</v>
          </cell>
          <cell r="U5705">
            <v>3363</v>
          </cell>
          <cell r="V5705">
            <v>3884</v>
          </cell>
          <cell r="W5705">
            <v>0</v>
          </cell>
          <cell r="X5705">
            <v>0</v>
          </cell>
          <cell r="Y5705">
            <v>3884</v>
          </cell>
        </row>
        <row r="5706">
          <cell r="B5706" t="str">
            <v>KHI/HO/D/MO/PC COMP/P/84220/02/2024</v>
          </cell>
          <cell r="E5706">
            <v>45345</v>
          </cell>
          <cell r="F5706">
            <v>45336</v>
          </cell>
          <cell r="G5706">
            <v>45701</v>
          </cell>
          <cell r="H5706" t="str">
            <v xml:space="preserve"> 08816151</v>
          </cell>
          <cell r="I5706" t="str">
            <v xml:space="preserve"> Shayan Ahmed #4230154749609</v>
          </cell>
          <cell r="J5706" t="str">
            <v>INDIVIDUAL</v>
          </cell>
          <cell r="K5706" t="str">
            <v>Mr. Shayan Ahmed 
CNIC No. 42301-5474960-9
Cell No. 0332-3747287</v>
          </cell>
          <cell r="L5706" t="str">
            <v xml:space="preserve"> D</v>
          </cell>
          <cell r="M5706" t="str">
            <v xml:space="preserve"> 09000620-Danish Motors</v>
          </cell>
          <cell r="N5706" t="str">
            <v>SUZUKI ALTO VXL</v>
          </cell>
          <cell r="O5706" t="str">
            <v>2021</v>
          </cell>
          <cell r="P5706" t="str">
            <v>BUR-124</v>
          </cell>
          <cell r="Q5706" t="str">
            <v>6R182528</v>
          </cell>
          <cell r="R5706" t="str">
            <v>NF1AET306H1082540</v>
          </cell>
          <cell r="T5706">
            <v>2650000</v>
          </cell>
          <cell r="U5706">
            <v>44123</v>
          </cell>
          <cell r="V5706">
            <v>50350</v>
          </cell>
          <cell r="W5706">
            <v>50000</v>
          </cell>
          <cell r="X5706">
            <v>0</v>
          </cell>
          <cell r="Y5706">
            <v>350</v>
          </cell>
        </row>
        <row r="5707">
          <cell r="B5707" t="str">
            <v>LHR/LHR/F/MO/CV/P/84237/02/2024</v>
          </cell>
          <cell r="D5707" t="str">
            <v>UBL INSURERS LIMITED - WINDOW TAKAFUL MULTAN BRANCH</v>
          </cell>
          <cell r="E5707">
            <v>45345</v>
          </cell>
          <cell r="F5707">
            <v>44995</v>
          </cell>
          <cell r="G5707">
            <v>45360</v>
          </cell>
          <cell r="H5707" t="str">
            <v xml:space="preserve"> 08802180</v>
          </cell>
          <cell r="I5707" t="str">
            <v xml:space="preserve"> UBL INSURERS LIMITED - WINDOW TAKAFUL MULTAN BRANCH</v>
          </cell>
          <cell r="J5707" t="str">
            <v>CORPORATE</v>
          </cell>
          <cell r="K5707" t="str">
            <v>M/S BANK AL HABIB LTD  A/C. M/S  HOOR OIL INDUSTRIES 
(PVT) LTD 
LEADER POLICY NO. 2023T16VCCOP00038</v>
          </cell>
          <cell r="L5707" t="str">
            <v xml:space="preserve"> F</v>
          </cell>
          <cell r="M5707" t="str">
            <v xml:space="preserve"> 09000320-Abdul Khaliq Khan</v>
          </cell>
          <cell r="N5707" t="str">
            <v>ISUZU NPR66PU (4X2) LONG</v>
          </cell>
          <cell r="O5707" t="str">
            <v>2022</v>
          </cell>
          <cell r="P5707" t="str">
            <v>MNS-20-197</v>
          </cell>
          <cell r="Q5707" t="str">
            <v>4HF10CD274</v>
          </cell>
          <cell r="R5707" t="str">
            <v>JAANPR66PK7101257</v>
          </cell>
          <cell r="T5707">
            <v>4200000</v>
          </cell>
          <cell r="U5707">
            <v>12385</v>
          </cell>
          <cell r="V5707">
            <v>14491</v>
          </cell>
          <cell r="W5707">
            <v>14490</v>
          </cell>
          <cell r="X5707">
            <v>0</v>
          </cell>
          <cell r="Y5707">
            <v>1</v>
          </cell>
        </row>
        <row r="5708">
          <cell r="B5708" t="str">
            <v>KHI/HO/D/MO/PC COMP/C/84252/1/02/2024</v>
          </cell>
          <cell r="E5708">
            <v>45345</v>
          </cell>
          <cell r="F5708">
            <v>45345</v>
          </cell>
          <cell r="G5708">
            <v>45710</v>
          </cell>
          <cell r="H5708" t="str">
            <v xml:space="preserve"> 08813336</v>
          </cell>
          <cell r="I5708" t="str">
            <v xml:space="preserve"> Faysal Bank Limited</v>
          </cell>
          <cell r="J5708" t="str">
            <v>BANK</v>
          </cell>
          <cell r="K5708" t="str">
            <v>M/S. Faysal Bank Limited
A/C Mr. Muhammad Asif</v>
          </cell>
          <cell r="L5708" t="str">
            <v xml:space="preserve"> D</v>
          </cell>
          <cell r="M5708" t="str">
            <v xml:space="preserve"> 09000221-Muhammad Irfan</v>
          </cell>
          <cell r="N5708" t="str">
            <v>HONDA CITY 1.2  LS CVT</v>
          </cell>
          <cell r="O5708" t="str">
            <v>2024</v>
          </cell>
          <cell r="Q5708" t="str">
            <v>L12B51022193</v>
          </cell>
          <cell r="R5708" t="str">
            <v>NFBGN8627RR037427</v>
          </cell>
          <cell r="S5708" t="str">
            <v>01022024112</v>
          </cell>
          <cell r="T5708">
            <v>4839000</v>
          </cell>
          <cell r="U5708">
            <v>63627</v>
          </cell>
          <cell r="V5708">
            <v>72585</v>
          </cell>
          <cell r="W5708">
            <v>0</v>
          </cell>
          <cell r="X5708">
            <v>0</v>
          </cell>
          <cell r="Y5708">
            <v>72585</v>
          </cell>
        </row>
        <row r="5709">
          <cell r="B5709" t="str">
            <v>KHI/HO/D/MO/PC COMP/C/84252/2/02/2024</v>
          </cell>
          <cell r="E5709">
            <v>45349</v>
          </cell>
          <cell r="F5709">
            <v>45349</v>
          </cell>
          <cell r="G5709">
            <v>45714</v>
          </cell>
          <cell r="H5709" t="str">
            <v xml:space="preserve"> 08813336</v>
          </cell>
          <cell r="I5709" t="str">
            <v xml:space="preserve"> Faysal Bank Limited</v>
          </cell>
          <cell r="J5709" t="str">
            <v>BANK</v>
          </cell>
          <cell r="K5709" t="str">
            <v>M/S. Faysal Bank Limited 
A/C Mr. M.Nauman Saeed</v>
          </cell>
          <cell r="L5709" t="str">
            <v xml:space="preserve"> D</v>
          </cell>
          <cell r="M5709" t="str">
            <v xml:space="preserve"> 09000221-Muhammad Irfan</v>
          </cell>
          <cell r="N5709" t="str">
            <v>SUZUKI ALTO VXR</v>
          </cell>
          <cell r="O5709" t="str">
            <v>2024</v>
          </cell>
          <cell r="P5709" t="str">
            <v>BDE-324</v>
          </cell>
          <cell r="Q5709" t="str">
            <v>6R297044</v>
          </cell>
          <cell r="R5709" t="str">
            <v>NF1AET306H1196950</v>
          </cell>
          <cell r="T5709">
            <v>2612000</v>
          </cell>
          <cell r="U5709">
            <v>34368</v>
          </cell>
          <cell r="V5709">
            <v>39180</v>
          </cell>
          <cell r="W5709">
            <v>0</v>
          </cell>
          <cell r="X5709">
            <v>0</v>
          </cell>
          <cell r="Y5709">
            <v>39180</v>
          </cell>
        </row>
        <row r="5710">
          <cell r="B5710" t="str">
            <v>KHI/HO/D/MO/PC COMP/C/84285/14/02/2024</v>
          </cell>
          <cell r="E5710">
            <v>45349</v>
          </cell>
          <cell r="F5710">
            <v>45337</v>
          </cell>
          <cell r="G5710">
            <v>45702</v>
          </cell>
          <cell r="H5710" t="str">
            <v xml:space="preserve"> 08004499</v>
          </cell>
          <cell r="I5710" t="str">
            <v xml:space="preserve"> AL BARAKA BANK (PAKISTAN) LIMITED</v>
          </cell>
          <cell r="J5710" t="str">
            <v>BANK</v>
          </cell>
          <cell r="K5710" t="str">
            <v>Mr. Nadeem Bashir               
Hpa M/S. Al Baraka Bank Pakistan Limited</v>
          </cell>
          <cell r="L5710" t="str">
            <v xml:space="preserve"> D</v>
          </cell>
          <cell r="M5710" t="str">
            <v xml:space="preserve"> 09000221-Muhammad Irfan</v>
          </cell>
          <cell r="N5710" t="str">
            <v>SUZUKI WAGON-R VXL E2</v>
          </cell>
          <cell r="O5710" t="str">
            <v>2021</v>
          </cell>
          <cell r="Q5710" t="str">
            <v>204303</v>
          </cell>
          <cell r="R5710" t="str">
            <v>10104290</v>
          </cell>
          <cell r="S5710" t="str">
            <v>0150-0158357180053</v>
          </cell>
          <cell r="T5710">
            <v>1512000</v>
          </cell>
          <cell r="U5710">
            <v>33157</v>
          </cell>
          <cell r="V5710">
            <v>37800</v>
          </cell>
          <cell r="W5710">
            <v>0</v>
          </cell>
          <cell r="X5710">
            <v>0</v>
          </cell>
          <cell r="Y5710">
            <v>37800</v>
          </cell>
        </row>
        <row r="5711">
          <cell r="B5711" t="str">
            <v>KHI/HO/D/MO/PD COMP/P/84297/02/2024</v>
          </cell>
          <cell r="C5711" t="str">
            <v>KHI/HO/D/MO/PD COMP/E/38293/03/2024</v>
          </cell>
          <cell r="E5711">
            <v>45373</v>
          </cell>
          <cell r="F5711">
            <v>45344</v>
          </cell>
          <cell r="G5711">
            <v>45709</v>
          </cell>
          <cell r="H5711" t="str">
            <v xml:space="preserve"> 08803869</v>
          </cell>
          <cell r="I5711" t="str">
            <v xml:space="preserve"> Majlis E Ilmi Society</v>
          </cell>
          <cell r="J5711" t="str">
            <v>CORPORATE</v>
          </cell>
          <cell r="L5711" t="str">
            <v xml:space="preserve"> D</v>
          </cell>
          <cell r="M5711" t="str">
            <v xml:space="preserve"> 09000210-Tariq Shahzad</v>
          </cell>
          <cell r="U5711">
            <v>1134</v>
          </cell>
          <cell r="V5711">
            <v>1294</v>
          </cell>
          <cell r="W5711">
            <v>0</v>
          </cell>
          <cell r="X5711">
            <v>0</v>
          </cell>
          <cell r="Y5711">
            <v>1294</v>
          </cell>
        </row>
        <row r="5712">
          <cell r="B5712" t="str">
            <v>KHI/HO/D/MO/PC TPP/P/84351/02/2024</v>
          </cell>
          <cell r="E5712">
            <v>45348</v>
          </cell>
          <cell r="F5712">
            <v>45348</v>
          </cell>
          <cell r="G5712">
            <v>45657</v>
          </cell>
          <cell r="H5712" t="str">
            <v xml:space="preserve"> 08004853</v>
          </cell>
          <cell r="I5712" t="str">
            <v xml:space="preserve"> MYSTIC TOURS (PVT) LIMITED</v>
          </cell>
          <cell r="J5712" t="str">
            <v>CORPORATE</v>
          </cell>
          <cell r="K5712" t="str">
            <v>M/s. Toyota Jhelum Motors
Keeper: M/s. Mystic Tours (Pvt) Limited</v>
          </cell>
          <cell r="L5712" t="str">
            <v xml:space="preserve"> D</v>
          </cell>
          <cell r="M5712" t="str">
            <v xml:space="preserve"> 09000221-Muhammad Irfan</v>
          </cell>
          <cell r="N5712" t="str">
            <v>TOYOTA HILUX REVO 645B(86
TOYOTA HILUX REVO 645B(86</v>
          </cell>
          <cell r="O5712" t="str">
            <v>2024
2024</v>
          </cell>
          <cell r="Q5712" t="str">
            <v>1GD5425887
1GD5425905</v>
          </cell>
          <cell r="R5712" t="str">
            <v>GUN126R-5563149
GUN126R-5563142</v>
          </cell>
          <cell r="T5712">
            <v>27313200</v>
          </cell>
          <cell r="U5712">
            <v>335710</v>
          </cell>
          <cell r="V5712">
            <v>382759</v>
          </cell>
          <cell r="W5712">
            <v>153368</v>
          </cell>
          <cell r="X5712">
            <v>0</v>
          </cell>
          <cell r="Y5712">
            <v>229391</v>
          </cell>
        </row>
        <row r="5713">
          <cell r="B5713" t="str">
            <v>KHI/HO/D/MO/PC TPP/P/84351/02/2024</v>
          </cell>
          <cell r="C5713" t="str">
            <v>KHI/HO/D/MO/PC TPP/E/48330/10/2024</v>
          </cell>
          <cell r="E5713">
            <v>45593</v>
          </cell>
          <cell r="F5713">
            <v>45348</v>
          </cell>
          <cell r="G5713">
            <v>45657</v>
          </cell>
          <cell r="H5713" t="str">
            <v xml:space="preserve"> 08004853</v>
          </cell>
          <cell r="I5713" t="str">
            <v xml:space="preserve"> MYSTIC TOURS (PVT) LIMITED</v>
          </cell>
          <cell r="J5713" t="str">
            <v>CORPORATE</v>
          </cell>
          <cell r="L5713" t="str">
            <v xml:space="preserve"> D</v>
          </cell>
          <cell r="M5713" t="str">
            <v xml:space="preserve"> 09000221-Muhammad Irfan</v>
          </cell>
          <cell r="N5713" t="str">
            <v>TOYOTA Hilux Revo 645B/18
TOYOTA Hilux Revo 645B/18
TOYOTA Hilux Revo 645B/18
TOYOTA Hilux Revo 645B/18
TOYOTA Hilux Revo 645B/18</v>
          </cell>
          <cell r="O5713" t="str">
            <v>2024
2024
2024
2024
2024</v>
          </cell>
          <cell r="Q5713" t="str">
            <v>1GD1626801	
1GD1626729	
1GD1626760	
1GD1627673	
1GD1600644</v>
          </cell>
          <cell r="R5713" t="str">
            <v>GUN126R-5566040
GUN126R-5566037
GUN126R-5566042
GUN126R-5566072
GUN126R-5566388</v>
          </cell>
          <cell r="T5713">
            <v>66001125</v>
          </cell>
          <cell r="U5713">
            <v>172330</v>
          </cell>
          <cell r="V5713">
            <v>199903</v>
          </cell>
          <cell r="W5713">
            <v>0</v>
          </cell>
          <cell r="X5713">
            <v>0</v>
          </cell>
          <cell r="Y5713">
            <v>199903</v>
          </cell>
        </row>
        <row r="5714">
          <cell r="B5714" t="str">
            <v>KHI/HO/D/MO/PC COMP/C/84360/3/02/2024</v>
          </cell>
          <cell r="E5714">
            <v>45348</v>
          </cell>
          <cell r="F5714">
            <v>45343</v>
          </cell>
          <cell r="G5714">
            <v>45708</v>
          </cell>
          <cell r="H5714" t="str">
            <v xml:space="preserve"> 08000156</v>
          </cell>
          <cell r="I5714" t="str">
            <v xml:space="preserve"> MEEZAN BANK LIMITED, ABDALI ROAD BRANCH, MULTAN</v>
          </cell>
          <cell r="J5714" t="str">
            <v>BANK</v>
          </cell>
          <cell r="K5714" t="str">
            <v>M/S. Meezan Bank Limited Nawan Shehar Chowk Branch Multan
A/C M/S. Leather Coordinator</v>
          </cell>
          <cell r="L5714" t="str">
            <v xml:space="preserve"> D</v>
          </cell>
          <cell r="M5714" t="str">
            <v xml:space="preserve"> 09000221-Muhammad Irfan</v>
          </cell>
          <cell r="N5714" t="str">
            <v>HONDA CIVIC TURBO 1.5 L</v>
          </cell>
          <cell r="O5714" t="str">
            <v>2023</v>
          </cell>
          <cell r="P5714" t="str">
            <v>BBT-337</v>
          </cell>
          <cell r="Q5714" t="str">
            <v>L15BG7916237</v>
          </cell>
          <cell r="R5714" t="str">
            <v>NFBFE168XPR006127</v>
          </cell>
          <cell r="S5714" t="str">
            <v>6627</v>
          </cell>
          <cell r="T5714">
            <v>6803100</v>
          </cell>
          <cell r="U5714">
            <v>89515</v>
          </cell>
          <cell r="V5714">
            <v>102047</v>
          </cell>
          <cell r="W5714">
            <v>102046</v>
          </cell>
          <cell r="X5714">
            <v>0</v>
          </cell>
          <cell r="Y5714">
            <v>1</v>
          </cell>
        </row>
        <row r="5715">
          <cell r="B5715" t="str">
            <v>LHR/LHR/F/MO/PC COMP/P/84369/02/2024</v>
          </cell>
          <cell r="D5715" t="str">
            <v>UBL INSURERS LIMITED - WINDOW TAKAFUL MULTAN BRANCH</v>
          </cell>
          <cell r="E5715">
            <v>45348</v>
          </cell>
          <cell r="F5715">
            <v>44942</v>
          </cell>
          <cell r="G5715">
            <v>45306</v>
          </cell>
          <cell r="H5715" t="str">
            <v xml:space="preserve"> 08802180</v>
          </cell>
          <cell r="I5715" t="str">
            <v xml:space="preserve"> UBL INSURERS LIMITED - WINDOW TAKAFUL MULTAN BRANCH</v>
          </cell>
          <cell r="J5715" t="str">
            <v>CORPORATE</v>
          </cell>
          <cell r="K5715" t="str">
            <v>M/S. PETRON CHEMICALS 
LEADER POLICY NO. 2023016VPCOP00195</v>
          </cell>
          <cell r="L5715" t="str">
            <v xml:space="preserve"> F</v>
          </cell>
          <cell r="M5715" t="str">
            <v xml:space="preserve"> 09000320-Abdul Khaliq Khan</v>
          </cell>
          <cell r="N5715" t="str">
            <v>SUZUKI WAGON-R VXR</v>
          </cell>
          <cell r="O5715" t="str">
            <v>2023</v>
          </cell>
          <cell r="Q5715" t="str">
            <v>242074</v>
          </cell>
          <cell r="R5715" t="str">
            <v>10142072</v>
          </cell>
          <cell r="T5715">
            <v>2400000</v>
          </cell>
          <cell r="U5715">
            <v>7385</v>
          </cell>
          <cell r="V5715">
            <v>8641</v>
          </cell>
          <cell r="W5715">
            <v>8640</v>
          </cell>
          <cell r="X5715">
            <v>0</v>
          </cell>
          <cell r="Y5715">
            <v>1</v>
          </cell>
        </row>
        <row r="5716">
          <cell r="B5716" t="str">
            <v>KHI/HO/D/MO/PC COMP/P/84405/02/2024</v>
          </cell>
          <cell r="E5716">
            <v>45349</v>
          </cell>
          <cell r="F5716">
            <v>45336</v>
          </cell>
          <cell r="G5716">
            <v>45701</v>
          </cell>
          <cell r="H5716" t="str">
            <v xml:space="preserve"> 08800735</v>
          </cell>
          <cell r="I5716" t="str">
            <v xml:space="preserve"> FACULTATIVE RE-TAKAFUL (FAQS)</v>
          </cell>
          <cell r="J5716" t="str">
            <v>CORPORATE</v>
          </cell>
          <cell r="K5716" t="str">
            <v>M/S. TRUST MODARABA 
A/c M/S. NET LINE PVT LTD 
LEADER POLICY NO. 2024/02/KBTTPCDP00039</v>
          </cell>
          <cell r="L5716" t="str">
            <v xml:space="preserve"> D</v>
          </cell>
          <cell r="M5716" t="str">
            <v xml:space="preserve"> 09000216-Premier Insurance (WTO)</v>
          </cell>
          <cell r="N5716" t="str">
            <v>KIA SORENTO A/T 2.4L FWD</v>
          </cell>
          <cell r="O5716" t="str">
            <v>2020</v>
          </cell>
          <cell r="P5716" t="str">
            <v>BL-2568</v>
          </cell>
          <cell r="Q5716" t="str">
            <v>KS853216</v>
          </cell>
          <cell r="R5716" t="str">
            <v>LE100706</v>
          </cell>
          <cell r="T5716">
            <v>2040000</v>
          </cell>
          <cell r="U5716">
            <v>24570</v>
          </cell>
          <cell r="V5716">
            <v>24570</v>
          </cell>
          <cell r="W5716">
            <v>0</v>
          </cell>
          <cell r="X5716">
            <v>0</v>
          </cell>
          <cell r="Y5716">
            <v>24570</v>
          </cell>
        </row>
        <row r="5717">
          <cell r="B5717" t="str">
            <v>KHI/HO/D/MO/PD COMP/P/84420/02/2024</v>
          </cell>
          <cell r="C5717" t="str">
            <v>KHI/HO/D/MO/PD COMP/E/38441/03/2024</v>
          </cell>
          <cell r="E5717">
            <v>45379</v>
          </cell>
          <cell r="F5717">
            <v>45350</v>
          </cell>
          <cell r="G5717">
            <v>45715</v>
          </cell>
          <cell r="H5717" t="str">
            <v xml:space="preserve"> 08809962</v>
          </cell>
          <cell r="I5717" t="str">
            <v xml:space="preserve"> Javed Iqbal (3510327015859)</v>
          </cell>
          <cell r="J5717" t="str">
            <v>INDIVIDUAL</v>
          </cell>
          <cell r="L5717" t="str">
            <v xml:space="preserve"> D</v>
          </cell>
          <cell r="M5717" t="str">
            <v xml:space="preserve"> 09000221-Muhammad Irfan</v>
          </cell>
          <cell r="U5717">
            <v>880</v>
          </cell>
          <cell r="V5717">
            <v>1003</v>
          </cell>
          <cell r="W5717">
            <v>0</v>
          </cell>
          <cell r="X5717">
            <v>0</v>
          </cell>
          <cell r="Y5717">
            <v>1003</v>
          </cell>
        </row>
        <row r="5718">
          <cell r="B5718" t="str">
            <v>KHI/HO/D/MO/PD COMP/P/84422/02/2024</v>
          </cell>
          <cell r="E5718">
            <v>45349</v>
          </cell>
          <cell r="F5718">
            <v>45350</v>
          </cell>
          <cell r="G5718">
            <v>45715</v>
          </cell>
          <cell r="H5718" t="str">
            <v xml:space="preserve"> 08809982</v>
          </cell>
          <cell r="I5718" t="str">
            <v xml:space="preserve"> Danish (4120192894749)</v>
          </cell>
          <cell r="J5718" t="str">
            <v>INDIVIDUAL</v>
          </cell>
          <cell r="K5718" t="str">
            <v>Mr. Danish
CNIC# 41201-9289474-9
CELL# 03313289943 / 03172662169</v>
          </cell>
          <cell r="L5718" t="str">
            <v xml:space="preserve"> D</v>
          </cell>
          <cell r="M5718" t="str">
            <v xml:space="preserve"> 09000221-Muhammad Irfan</v>
          </cell>
          <cell r="N5718" t="str">
            <v>TOYOTA COROLLA ALTIS 1.6</v>
          </cell>
          <cell r="O5718" t="str">
            <v>2021</v>
          </cell>
          <cell r="P5718" t="str">
            <v>BVF-935</v>
          </cell>
          <cell r="Q5718" t="str">
            <v>Q086226</v>
          </cell>
          <cell r="R5718" t="str">
            <v>ZRE171R-6063664</v>
          </cell>
          <cell r="T5718">
            <v>4800000</v>
          </cell>
          <cell r="U5718">
            <v>0</v>
          </cell>
          <cell r="V5718">
            <v>50</v>
          </cell>
          <cell r="W5718">
            <v>0</v>
          </cell>
          <cell r="X5718">
            <v>0</v>
          </cell>
          <cell r="Y5718">
            <v>50</v>
          </cell>
        </row>
        <row r="5719">
          <cell r="B5719" t="str">
            <v>KHI/HO/D/MO/PD COMP/P/84422/02/2024</v>
          </cell>
          <cell r="C5719" t="str">
            <v>KHI/HO/D/MO/PD COMP/E/38443/03/2024</v>
          </cell>
          <cell r="E5719">
            <v>45379</v>
          </cell>
          <cell r="F5719">
            <v>45350</v>
          </cell>
          <cell r="G5719">
            <v>45715</v>
          </cell>
          <cell r="H5719" t="str">
            <v xml:space="preserve"> 08809982</v>
          </cell>
          <cell r="I5719" t="str">
            <v xml:space="preserve"> Danish (4120192894749)</v>
          </cell>
          <cell r="J5719" t="str">
            <v>INDIVIDUAL</v>
          </cell>
          <cell r="L5719" t="str">
            <v xml:space="preserve"> D</v>
          </cell>
          <cell r="M5719" t="str">
            <v xml:space="preserve"> 09000221-Muhammad Irfan</v>
          </cell>
          <cell r="U5719">
            <v>5701</v>
          </cell>
          <cell r="V5719">
            <v>6499</v>
          </cell>
          <cell r="W5719">
            <v>0</v>
          </cell>
          <cell r="X5719">
            <v>0</v>
          </cell>
          <cell r="Y5719">
            <v>6499</v>
          </cell>
        </row>
        <row r="5720">
          <cell r="B5720" t="str">
            <v>KHI/HO/D/MO/PD COMP/P/84423/02/2024</v>
          </cell>
          <cell r="C5720" t="str">
            <v>KHI/HO/D/MO/PD COMP/E/37988/03/2024</v>
          </cell>
          <cell r="E5720">
            <v>45365</v>
          </cell>
          <cell r="F5720">
            <v>45335</v>
          </cell>
          <cell r="G5720">
            <v>45700</v>
          </cell>
          <cell r="H5720" t="str">
            <v xml:space="preserve"> 08809783</v>
          </cell>
          <cell r="I5720" t="str">
            <v xml:space="preserve"> Muhammad Usman Riaz</v>
          </cell>
          <cell r="J5720" t="str">
            <v>INDIVIDUAL</v>
          </cell>
          <cell r="L5720" t="str">
            <v xml:space="preserve"> D</v>
          </cell>
          <cell r="M5720" t="str">
            <v xml:space="preserve"> 09000221-Muhammad Irfan</v>
          </cell>
          <cell r="U5720">
            <v>699</v>
          </cell>
          <cell r="V5720">
            <v>797</v>
          </cell>
          <cell r="W5720">
            <v>0</v>
          </cell>
          <cell r="X5720">
            <v>0</v>
          </cell>
          <cell r="Y5720">
            <v>797</v>
          </cell>
        </row>
        <row r="5721">
          <cell r="B5721" t="str">
            <v>KHI/HO/D/MO/PC COMP/C/84444/5/02/2024</v>
          </cell>
          <cell r="E5721">
            <v>45349</v>
          </cell>
          <cell r="F5721">
            <v>45344</v>
          </cell>
          <cell r="G5721">
            <v>45709</v>
          </cell>
          <cell r="H5721" t="str">
            <v xml:space="preserve"> 08000025</v>
          </cell>
          <cell r="I5721" t="str">
            <v xml:space="preserve"> MEEZAN BANK LIMITED MAIN</v>
          </cell>
          <cell r="J5721" t="str">
            <v>BANK</v>
          </cell>
          <cell r="K5721" t="str">
            <v>M/S. Meezan Bank Limited Main Branch Karachi
User Mr. Farhan Shafiq</v>
          </cell>
          <cell r="L5721" t="str">
            <v xml:space="preserve"> D</v>
          </cell>
          <cell r="M5721" t="str">
            <v xml:space="preserve"> 09000221-Muhammad Irfan</v>
          </cell>
          <cell r="N5721" t="str">
            <v>HONDA CITY I-VTEC CVT 1.5</v>
          </cell>
          <cell r="O5721" t="str">
            <v>2023</v>
          </cell>
          <cell r="P5721" t="str">
            <v>BYK-446</v>
          </cell>
          <cell r="Q5721" t="str">
            <v>Z81012452</v>
          </cell>
          <cell r="R5721" t="str">
            <v>R028892</v>
          </cell>
          <cell r="S5721" t="str">
            <v>CI-2023-9994-0003</v>
          </cell>
          <cell r="T5721">
            <v>4057200</v>
          </cell>
          <cell r="U5721">
            <v>53384</v>
          </cell>
          <cell r="V5721">
            <v>60858</v>
          </cell>
          <cell r="W5721">
            <v>0</v>
          </cell>
          <cell r="X5721">
            <v>0</v>
          </cell>
          <cell r="Y5721">
            <v>60858</v>
          </cell>
        </row>
        <row r="5722">
          <cell r="B5722" t="str">
            <v>KHI/HO/D/MO/PC COMP/C/84451/3/02/2024</v>
          </cell>
          <cell r="C5722" t="str">
            <v>KHI/HO/D/MO/PC COMP/E/38320/00003/03/2024</v>
          </cell>
          <cell r="E5722">
            <v>45376</v>
          </cell>
          <cell r="F5722">
            <v>45331</v>
          </cell>
          <cell r="G5722">
            <v>45696</v>
          </cell>
          <cell r="H5722" t="str">
            <v xml:space="preserve"> 08000025</v>
          </cell>
          <cell r="I5722" t="str">
            <v xml:space="preserve"> MEEZAN BANK LIMITED MAIN</v>
          </cell>
          <cell r="J5722" t="str">
            <v>BANK</v>
          </cell>
          <cell r="K5722" t="str">
            <v>M/S. Meezan Bank Limited Main Branch Karachi
User: Mr Muhammad Anwar Khan</v>
          </cell>
          <cell r="L5722" t="str">
            <v xml:space="preserve"> D</v>
          </cell>
          <cell r="M5722" t="str">
            <v xml:space="preserve"> 09000221-Muhammad Irfan</v>
          </cell>
          <cell r="N5722" t="str">
            <v>SUZUKI ALTO VXL AGS E-2</v>
          </cell>
          <cell r="O5722" t="str">
            <v>2022</v>
          </cell>
          <cell r="P5722" t="str">
            <v>BVV-641</v>
          </cell>
          <cell r="Q5722" t="str">
            <v>R207815</v>
          </cell>
          <cell r="R5722" t="str">
            <v>H1107863</v>
          </cell>
          <cell r="S5722" t="str">
            <v>CI-2021-1232-1495</v>
          </cell>
          <cell r="T5722">
            <v>-1232010</v>
          </cell>
          <cell r="U5722">
            <v>-14523</v>
          </cell>
          <cell r="V5722">
            <v>-16556</v>
          </cell>
          <cell r="W5722">
            <v>0</v>
          </cell>
          <cell r="X5722">
            <v>0</v>
          </cell>
          <cell r="Y5722">
            <v>-16556</v>
          </cell>
        </row>
        <row r="5723">
          <cell r="B5723" t="str">
            <v>KHI/HO/D/MO/PC COMP/C/84469/8/02/2024</v>
          </cell>
          <cell r="E5723">
            <v>45349</v>
          </cell>
          <cell r="F5723">
            <v>45352</v>
          </cell>
          <cell r="G5723">
            <v>45716</v>
          </cell>
          <cell r="H5723" t="str">
            <v xml:space="preserve"> 08000025</v>
          </cell>
          <cell r="I5723" t="str">
            <v xml:space="preserve"> MEEZAN BANK LIMITED MAIN</v>
          </cell>
          <cell r="J5723" t="str">
            <v>BANK</v>
          </cell>
          <cell r="K5723" t="str">
            <v>M/S. Meezan Bank Limited Main Branch Karach
User Ms. Fouzia Sultana</v>
          </cell>
          <cell r="L5723" t="str">
            <v xml:space="preserve"> D</v>
          </cell>
          <cell r="M5723" t="str">
            <v xml:space="preserve"> 09000221-Muhammad Irfan</v>
          </cell>
          <cell r="N5723" t="str">
            <v>SUZUKI ALTO VXL AGS E-2</v>
          </cell>
          <cell r="O5723" t="str">
            <v>2019</v>
          </cell>
          <cell r="P5723" t="str">
            <v>BQF-953</v>
          </cell>
          <cell r="Q5723" t="str">
            <v>R109961</v>
          </cell>
          <cell r="R5723" t="str">
            <v>H1009938</v>
          </cell>
          <cell r="S5723" t="str">
            <v>CI-2022-9979-0001</v>
          </cell>
          <cell r="T5723">
            <v>1458000</v>
          </cell>
          <cell r="U5723">
            <v>19184</v>
          </cell>
          <cell r="V5723">
            <v>21870</v>
          </cell>
          <cell r="W5723">
            <v>43740</v>
          </cell>
          <cell r="X5723">
            <v>0</v>
          </cell>
          <cell r="Y5723">
            <v>-21870</v>
          </cell>
        </row>
        <row r="5724">
          <cell r="B5724" t="str">
            <v>KHI/HO/D/MO/PD COMP/P/84474/02/2024</v>
          </cell>
          <cell r="C5724" t="str">
            <v>KHI/HO/D/MO/PD COMP/E/38409/03/2024</v>
          </cell>
          <cell r="E5724">
            <v>45378</v>
          </cell>
          <cell r="F5724">
            <v>45349</v>
          </cell>
          <cell r="G5724">
            <v>45714</v>
          </cell>
          <cell r="H5724" t="str">
            <v xml:space="preserve"> 08816224</v>
          </cell>
          <cell r="I5724" t="str">
            <v xml:space="preserve"> Saad Ullah Khan #42101-1704207-1</v>
          </cell>
          <cell r="J5724" t="str">
            <v>INDIVIDUAL</v>
          </cell>
          <cell r="L5724" t="str">
            <v xml:space="preserve"> D</v>
          </cell>
          <cell r="M5724" t="str">
            <v xml:space="preserve"> 09000210-Tariq Shahzad</v>
          </cell>
          <cell r="U5724">
            <v>327</v>
          </cell>
          <cell r="V5724">
            <v>374</v>
          </cell>
          <cell r="W5724">
            <v>0</v>
          </cell>
          <cell r="X5724">
            <v>0</v>
          </cell>
          <cell r="Y5724">
            <v>374</v>
          </cell>
        </row>
        <row r="5725">
          <cell r="B5725" t="str">
            <v>LHR/LHR/F/MO/PC COMP/P/84495/02/2024</v>
          </cell>
          <cell r="D5725" t="str">
            <v>UBL INSURERS LIMITED - WINDOW TAKAFUL MULTAN BRANCH</v>
          </cell>
          <cell r="E5725">
            <v>45350</v>
          </cell>
          <cell r="F5725">
            <v>44929</v>
          </cell>
          <cell r="G5725">
            <v>45293</v>
          </cell>
          <cell r="H5725" t="str">
            <v xml:space="preserve"> 08802180</v>
          </cell>
          <cell r="I5725" t="str">
            <v xml:space="preserve"> UBL INSURERS LIMITED - WINDOW TAKAFUL MULTAN BRANCH</v>
          </cell>
          <cell r="J5725" t="str">
            <v>CORPORATE</v>
          </cell>
          <cell r="K5725" t="str">
            <v>M/S. PATRON CHEMICALS  
LEADER POLICY NO. 2022016VPCOP00603
2023016VPCOE00006</v>
          </cell>
          <cell r="L5725" t="str">
            <v xml:space="preserve"> F</v>
          </cell>
          <cell r="M5725" t="str">
            <v xml:space="preserve"> 09000320-Abdul Khaliq Khan</v>
          </cell>
          <cell r="N5725" t="str">
            <v>SUZUKI CULTUS VXR EURO-II</v>
          </cell>
          <cell r="O5725" t="str">
            <v>2022</v>
          </cell>
          <cell r="Q5725" t="str">
            <v>202289</v>
          </cell>
          <cell r="R5725" t="str">
            <v>10102291</v>
          </cell>
          <cell r="T5725">
            <v>2500000</v>
          </cell>
          <cell r="U5725">
            <v>7692</v>
          </cell>
          <cell r="V5725">
            <v>9000</v>
          </cell>
          <cell r="W5725">
            <v>0</v>
          </cell>
          <cell r="X5725">
            <v>0</v>
          </cell>
          <cell r="Y5725">
            <v>9000</v>
          </cell>
        </row>
        <row r="5726">
          <cell r="B5726" t="str">
            <v>LHR/LHR/F/MO/PC COMP/P/84497/02/2024</v>
          </cell>
          <cell r="D5726" t="str">
            <v>UBL INSURERS LIMITED - WINDOW TAKAFUL MULTAN BRANCH</v>
          </cell>
          <cell r="E5726">
            <v>45350</v>
          </cell>
          <cell r="F5726">
            <v>44929</v>
          </cell>
          <cell r="G5726">
            <v>45293</v>
          </cell>
          <cell r="H5726" t="str">
            <v xml:space="preserve"> 08802180</v>
          </cell>
          <cell r="I5726" t="str">
            <v xml:space="preserve"> UBL INSURERS LIMITED - WINDOW TAKAFUL MULTAN BRANCH</v>
          </cell>
          <cell r="J5726" t="str">
            <v>CORPORATE</v>
          </cell>
          <cell r="K5726" t="str">
            <v>M/S. PATRON CHEMICALS  
LEADER POLICY NO. 2022016VPCOP00605
LEADER ENDT NO. 2023016VPCOE00008</v>
          </cell>
          <cell r="L5726" t="str">
            <v xml:space="preserve"> F</v>
          </cell>
          <cell r="M5726" t="str">
            <v xml:space="preserve"> 09000320-Abdul Khaliq Khan</v>
          </cell>
          <cell r="N5726" t="str">
            <v>SUZUKI CULTUS VXR EURO-II</v>
          </cell>
          <cell r="O5726" t="str">
            <v>2022</v>
          </cell>
          <cell r="Q5726" t="str">
            <v>202827</v>
          </cell>
          <cell r="R5726" t="str">
            <v>10102823</v>
          </cell>
          <cell r="T5726">
            <v>2500000</v>
          </cell>
          <cell r="U5726">
            <v>7692</v>
          </cell>
          <cell r="V5726">
            <v>9000</v>
          </cell>
          <cell r="W5726">
            <v>0</v>
          </cell>
          <cell r="X5726">
            <v>0</v>
          </cell>
          <cell r="Y5726">
            <v>9000</v>
          </cell>
        </row>
        <row r="5727">
          <cell r="B5727" t="str">
            <v>LHR/LHR/F/MO/PC COMP/P/84498/02/2024</v>
          </cell>
          <cell r="D5727" t="str">
            <v>UBL INSURERS LIMITED - WINDOW TAKAFUL MULTAN BRANCH</v>
          </cell>
          <cell r="E5727">
            <v>45350</v>
          </cell>
          <cell r="F5727">
            <v>44931</v>
          </cell>
          <cell r="G5727">
            <v>45295</v>
          </cell>
          <cell r="H5727" t="str">
            <v xml:space="preserve"> 08802180</v>
          </cell>
          <cell r="I5727" t="str">
            <v xml:space="preserve"> UBL INSURERS LIMITED - WINDOW TAKAFUL MULTAN BRANCH</v>
          </cell>
          <cell r="J5727" t="str">
            <v>CORPORATE</v>
          </cell>
          <cell r="K5727" t="str">
            <v>M/S. PATRON CHEMICALS  
LEADER POLICY NO. 2022016VPCOP00621
LEADER ENDT NO. 2023016VPCOE00012</v>
          </cell>
          <cell r="L5727" t="str">
            <v xml:space="preserve"> F</v>
          </cell>
          <cell r="M5727" t="str">
            <v xml:space="preserve"> 09000320-Abdul Khaliq Khan</v>
          </cell>
          <cell r="N5727" t="str">
            <v>SUZUKI CULTUS VXR EURO-II</v>
          </cell>
          <cell r="O5727" t="str">
            <v>2022</v>
          </cell>
          <cell r="Q5727" t="str">
            <v>204085</v>
          </cell>
          <cell r="R5727" t="str">
            <v>10104082</v>
          </cell>
          <cell r="T5727">
            <v>2500000</v>
          </cell>
          <cell r="U5727">
            <v>7692</v>
          </cell>
          <cell r="V5727">
            <v>9000</v>
          </cell>
          <cell r="W5727">
            <v>0</v>
          </cell>
          <cell r="X5727">
            <v>0</v>
          </cell>
          <cell r="Y5727">
            <v>9000</v>
          </cell>
        </row>
        <row r="5728">
          <cell r="B5728" t="str">
            <v>KHI/HO/D/MO/PC TPP/P/84519/02/2024</v>
          </cell>
          <cell r="E5728">
            <v>45350</v>
          </cell>
          <cell r="F5728">
            <v>45332</v>
          </cell>
          <cell r="G5728">
            <v>45697</v>
          </cell>
          <cell r="H5728" t="str">
            <v xml:space="preserve"> 08816245</v>
          </cell>
          <cell r="I5728" t="str">
            <v xml:space="preserve"> Sattari Garments</v>
          </cell>
          <cell r="J5728" t="str">
            <v>CORPORATE</v>
          </cell>
          <cell r="K5728" t="str">
            <v>Sattari Garments
NTN: 1924267-7
Cell: 03332334491</v>
          </cell>
          <cell r="L5728" t="str">
            <v xml:space="preserve"> D</v>
          </cell>
          <cell r="M5728" t="str">
            <v xml:space="preserve"> 09000417-Toyota Creek Motors</v>
          </cell>
          <cell r="N5728" t="str">
            <v>TOYOTA REVO ROCCO</v>
          </cell>
          <cell r="O5728" t="str">
            <v>2024</v>
          </cell>
          <cell r="P5728" t="str">
            <v>Un-Reg</v>
          </cell>
          <cell r="Q5728" t="str">
            <v>1GD5441152</v>
          </cell>
          <cell r="R5728" t="str">
            <v>R-5564066</v>
          </cell>
          <cell r="T5728">
            <v>13864000</v>
          </cell>
          <cell r="U5728">
            <v>182377</v>
          </cell>
          <cell r="V5728">
            <v>207960</v>
          </cell>
          <cell r="W5728">
            <v>51990</v>
          </cell>
          <cell r="X5728">
            <v>0</v>
          </cell>
          <cell r="Y5728">
            <v>155970</v>
          </cell>
        </row>
        <row r="5729">
          <cell r="B5729" t="str">
            <v>KHI/HO/D/MO/PD COMP/P/84536/02/2024</v>
          </cell>
          <cell r="C5729" t="str">
            <v>KHI/HO/D/MO/PD COMP/E/38410/03/2024</v>
          </cell>
          <cell r="E5729">
            <v>45378</v>
          </cell>
          <cell r="F5729">
            <v>45349</v>
          </cell>
          <cell r="G5729">
            <v>45714</v>
          </cell>
          <cell r="H5729" t="str">
            <v xml:space="preserve"> 08816250</v>
          </cell>
          <cell r="I5729" t="str">
            <v xml:space="preserve"> Najeeb Ullah #38402-6660858-3</v>
          </cell>
          <cell r="J5729" t="str">
            <v>INDIVIDUAL</v>
          </cell>
          <cell r="L5729" t="str">
            <v xml:space="preserve"> D</v>
          </cell>
          <cell r="M5729" t="str">
            <v xml:space="preserve"> 09000210-Tariq Shahzad</v>
          </cell>
          <cell r="U5729">
            <v>2943</v>
          </cell>
          <cell r="V5729">
            <v>3356</v>
          </cell>
          <cell r="W5729">
            <v>0</v>
          </cell>
          <cell r="X5729">
            <v>0</v>
          </cell>
          <cell r="Y5729">
            <v>3356</v>
          </cell>
        </row>
        <row r="5730">
          <cell r="B5730" t="str">
            <v>KHI/HO/D/MO/PC COMP/C/84602/2/02/2024</v>
          </cell>
          <cell r="E5730">
            <v>45351</v>
          </cell>
          <cell r="F5730">
            <v>45348</v>
          </cell>
          <cell r="G5730">
            <v>45713</v>
          </cell>
          <cell r="H5730" t="str">
            <v xml:space="preserve"> 08000840</v>
          </cell>
          <cell r="I5730" t="str">
            <v xml:space="preserve"> MEEZAN BANK LTD - SATIANA ROAD BR - FSD</v>
          </cell>
          <cell r="J5730" t="str">
            <v>BANK</v>
          </cell>
          <cell r="K5730" t="str">
            <v>M/S. Meezan Bank Limited Satiyana Road Branch Faisalabad
User. Mr. Muhammad Aslam Naveed</v>
          </cell>
          <cell r="L5730" t="str">
            <v xml:space="preserve"> D</v>
          </cell>
          <cell r="M5730" t="str">
            <v xml:space="preserve"> 09000221-Muhammad Irfan</v>
          </cell>
          <cell r="N5730" t="str">
            <v>TOYOTA COROLLA ALTIS CVT</v>
          </cell>
          <cell r="O5730" t="str">
            <v>2020</v>
          </cell>
          <cell r="P5730" t="str">
            <v>AQG-330</v>
          </cell>
          <cell r="Q5730" t="str">
            <v>Q343314</v>
          </cell>
          <cell r="R5730" t="str">
            <v>ZRE172R-7042466</v>
          </cell>
          <cell r="S5730" t="str">
            <v>6903/1</v>
          </cell>
          <cell r="T5730">
            <v>2449221</v>
          </cell>
          <cell r="U5730">
            <v>42969</v>
          </cell>
          <cell r="V5730">
            <v>48985</v>
          </cell>
          <cell r="W5730">
            <v>48984</v>
          </cell>
          <cell r="X5730">
            <v>0</v>
          </cell>
          <cell r="Y5730">
            <v>1</v>
          </cell>
        </row>
        <row r="5731">
          <cell r="B5731" t="str">
            <v>KHI/HO/D/MO/PC COMP/P/84616/02/2024</v>
          </cell>
          <cell r="E5731">
            <v>45351</v>
          </cell>
          <cell r="F5731">
            <v>45351</v>
          </cell>
          <cell r="G5731">
            <v>45715</v>
          </cell>
          <cell r="H5731" t="str">
            <v xml:space="preserve"> 08800530</v>
          </cell>
          <cell r="I5731" t="str">
            <v xml:space="preserve"> DUBAI ISLAMIC BANK PAKISTAN LIMITED (CORPORATE)</v>
          </cell>
          <cell r="J5731" t="str">
            <v>BANK</v>
          </cell>
          <cell r="K5731" t="str">
            <v>M/s. ARY Communication Limited (Ntn No. 6112751-5)
HPA M/s. Dubai Islamic Bank Pakistan Limited 
User Mr. Wasim Raza 
Cnic No.  4230118411617   Cell No. 0323-2105911</v>
          </cell>
          <cell r="L5731" t="str">
            <v xml:space="preserve"> D</v>
          </cell>
          <cell r="M5731" t="str">
            <v xml:space="preserve"> 09000210-Tariq Shahzad</v>
          </cell>
          <cell r="N5731" t="str">
            <v>TOYOTA HILUX REVO 4X4 AT</v>
          </cell>
          <cell r="O5731" t="str">
            <v>2021</v>
          </cell>
          <cell r="P5731" t="str">
            <v>LA-2651</v>
          </cell>
          <cell r="Q5731" t="str">
            <v>1GD-5011086</v>
          </cell>
          <cell r="R5731" t="str">
            <v>GUN126R-5547057</v>
          </cell>
          <cell r="T5731">
            <v>11950000</v>
          </cell>
          <cell r="U5731">
            <v>157193</v>
          </cell>
          <cell r="V5731">
            <v>179250</v>
          </cell>
          <cell r="W5731">
            <v>0</v>
          </cell>
          <cell r="X5731">
            <v>0</v>
          </cell>
          <cell r="Y5731">
            <v>179250</v>
          </cell>
        </row>
        <row r="5732">
          <cell r="B5732" t="str">
            <v>KHI/HO/D/MO/PC COMP/C/84630/2/02/2024</v>
          </cell>
          <cell r="E5732">
            <v>45351</v>
          </cell>
          <cell r="F5732">
            <v>45340</v>
          </cell>
          <cell r="G5732">
            <v>45705</v>
          </cell>
          <cell r="H5732" t="str">
            <v xml:space="preserve"> 08003929</v>
          </cell>
          <cell r="I5732" t="str">
            <v xml:space="preserve"> BANK ALFALAH LTD ISLAMIC BANKING DIVISION (CORPORATE)</v>
          </cell>
          <cell r="J5732" t="str">
            <v>BANK</v>
          </cell>
          <cell r="K5732" t="str">
            <v>M/S. Bank Alfalah Limited Islamic Banking Division 
Gulberg Branch Lahore  As Lessor &amp; Owner
And Mr. Muhammad Ghous As Lessee &amp; Keeper
Lms No. Lms2204961894</v>
          </cell>
          <cell r="L5732" t="str">
            <v xml:space="preserve"> D</v>
          </cell>
          <cell r="M5732" t="str">
            <v xml:space="preserve"> 09000221-Muhammad Irfan</v>
          </cell>
          <cell r="N5732" t="str">
            <v>CHANGAN KARVAAN PLUS</v>
          </cell>
          <cell r="O5732" t="str">
            <v>2022</v>
          </cell>
          <cell r="P5732" t="str">
            <v>AHY-564</v>
          </cell>
          <cell r="Q5732" t="str">
            <v>507284</v>
          </cell>
          <cell r="R5732" t="str">
            <v>1012144</v>
          </cell>
          <cell r="T5732">
            <v>1574640</v>
          </cell>
          <cell r="U5732">
            <v>34532</v>
          </cell>
          <cell r="V5732">
            <v>39366</v>
          </cell>
          <cell r="W5732">
            <v>39363.86</v>
          </cell>
          <cell r="X5732">
            <v>0</v>
          </cell>
          <cell r="Y5732">
            <v>2.14</v>
          </cell>
        </row>
        <row r="5733">
          <cell r="B5733" t="str">
            <v>KHI/HO/D/MO/PC COMP/C/84685/4/02/2024</v>
          </cell>
          <cell r="E5733">
            <v>45351</v>
          </cell>
          <cell r="F5733">
            <v>45351</v>
          </cell>
          <cell r="G5733">
            <v>45715</v>
          </cell>
          <cell r="H5733" t="str">
            <v xml:space="preserve"> 08004499</v>
          </cell>
          <cell r="I5733" t="str">
            <v xml:space="preserve"> AL BARAKA BANK (PAKISTAN) LIMITED</v>
          </cell>
          <cell r="J5733" t="str">
            <v>BANK</v>
          </cell>
          <cell r="K5733" t="str">
            <v>Mr. Khair Muhammad    
Hpa M/S. Al Baraka Bank (Pakistan) Limited</v>
          </cell>
          <cell r="L5733" t="str">
            <v xml:space="preserve"> D</v>
          </cell>
          <cell r="M5733" t="str">
            <v xml:space="preserve"> 09000221-Muhammad Irfan</v>
          </cell>
          <cell r="N5733" t="str">
            <v>SUZUKI BOLAN STD VX EURO</v>
          </cell>
          <cell r="O5733" t="str">
            <v>2019</v>
          </cell>
          <cell r="P5733" t="str">
            <v>CY-4337</v>
          </cell>
          <cell r="Q5733" t="str">
            <v>994495</v>
          </cell>
          <cell r="R5733" t="str">
            <v>01111007</v>
          </cell>
          <cell r="S5733" t="str">
            <v>0144-0158440228017</v>
          </cell>
          <cell r="T5733">
            <v>597800</v>
          </cell>
          <cell r="U5733">
            <v>19665</v>
          </cell>
          <cell r="V5733">
            <v>22418</v>
          </cell>
          <cell r="W5733">
            <v>0</v>
          </cell>
          <cell r="X5733">
            <v>0</v>
          </cell>
          <cell r="Y5733">
            <v>22418</v>
          </cell>
        </row>
        <row r="5734">
          <cell r="B5734" t="str">
            <v>KHI/HO/D/MO/PC COMP/C/84735/1/03/2024</v>
          </cell>
          <cell r="E5734">
            <v>45352</v>
          </cell>
          <cell r="F5734">
            <v>45352</v>
          </cell>
          <cell r="G5734">
            <v>45716</v>
          </cell>
          <cell r="H5734" t="str">
            <v xml:space="preserve"> 08000208</v>
          </cell>
          <cell r="I5734" t="str">
            <v xml:space="preserve"> MEEZAN BANK LTD. GULBERG BRANCH LAHORE</v>
          </cell>
          <cell r="J5734" t="str">
            <v>BANK</v>
          </cell>
          <cell r="K5734" t="str">
            <v>M/S. Meezan Bank Limited Gulbarg Ii Branch
User Mr. Naeem Ali</v>
          </cell>
          <cell r="L5734" t="str">
            <v xml:space="preserve"> D</v>
          </cell>
          <cell r="M5734" t="str">
            <v xml:space="preserve"> 09000221-Muhammad Irfan</v>
          </cell>
          <cell r="N5734" t="str">
            <v>SUZUKI CULTUS VXR</v>
          </cell>
          <cell r="O5734" t="str">
            <v>2018</v>
          </cell>
          <cell r="P5734" t="str">
            <v>LE-2351</v>
          </cell>
          <cell r="Q5734" t="str">
            <v>PK10K134147</v>
          </cell>
          <cell r="R5734" t="str">
            <v>NF1AVK31H10034140</v>
          </cell>
          <cell r="S5734" t="str">
            <v>CI-2024-0216-0002</v>
          </cell>
          <cell r="T5734">
            <v>2175000</v>
          </cell>
          <cell r="U5734">
            <v>28574</v>
          </cell>
          <cell r="V5734">
            <v>32625</v>
          </cell>
          <cell r="W5734">
            <v>0</v>
          </cell>
          <cell r="X5734">
            <v>0</v>
          </cell>
          <cell r="Y5734">
            <v>32625</v>
          </cell>
        </row>
        <row r="5735">
          <cell r="B5735" t="str">
            <v>KHI/HO/D/MO/PD COMP/P/84757/03/2024</v>
          </cell>
          <cell r="E5735">
            <v>45352</v>
          </cell>
          <cell r="F5735">
            <v>45333</v>
          </cell>
          <cell r="G5735">
            <v>45698</v>
          </cell>
          <cell r="H5735" t="str">
            <v xml:space="preserve"> 08809641</v>
          </cell>
          <cell r="I5735" t="str">
            <v xml:space="preserve"> Sadiq Malik (4220106078391)</v>
          </cell>
          <cell r="J5735" t="str">
            <v>INDIVIDUAL</v>
          </cell>
          <cell r="K5735" t="str">
            <v>Mr. Sadiq Malik
CNIC# 42201-0607839-1
CELL# 03002320689</v>
          </cell>
          <cell r="L5735" t="str">
            <v xml:space="preserve"> D</v>
          </cell>
          <cell r="M5735" t="str">
            <v xml:space="preserve"> 09000355-Asif Azeem</v>
          </cell>
          <cell r="N5735" t="str">
            <v>HONDA CITY ASPIRE 1.5  I-</v>
          </cell>
          <cell r="O5735" t="str">
            <v>2013</v>
          </cell>
          <cell r="P5735" t="str">
            <v>AZX-648</v>
          </cell>
          <cell r="Q5735" t="str">
            <v>7751626</v>
          </cell>
          <cell r="R5735" t="str">
            <v>140935</v>
          </cell>
          <cell r="T5735">
            <v>2250000</v>
          </cell>
          <cell r="U5735">
            <v>0</v>
          </cell>
          <cell r="V5735">
            <v>50</v>
          </cell>
          <cell r="W5735">
            <v>0</v>
          </cell>
          <cell r="X5735">
            <v>0</v>
          </cell>
          <cell r="Y5735">
            <v>50</v>
          </cell>
        </row>
        <row r="5736">
          <cell r="B5736" t="str">
            <v>KHI/HO/D/MO/PD COMP/P/84759/02/2024</v>
          </cell>
          <cell r="C5736" t="str">
            <v>KHI/HO/D/MO/PD COMP/E/38265/03/2024</v>
          </cell>
          <cell r="E5736">
            <v>45372</v>
          </cell>
          <cell r="F5736">
            <v>45343</v>
          </cell>
          <cell r="G5736">
            <v>45708</v>
          </cell>
          <cell r="H5736" t="str">
            <v xml:space="preserve"> 08809837</v>
          </cell>
          <cell r="I5736" t="str">
            <v xml:space="preserve"> Adnan Saleem #42301-3410019-3</v>
          </cell>
          <cell r="J5736" t="str">
            <v>INDIVIDUAL</v>
          </cell>
          <cell r="L5736" t="str">
            <v xml:space="preserve"> D</v>
          </cell>
          <cell r="M5736" t="str">
            <v xml:space="preserve"> 09000221-Muhammad Irfan</v>
          </cell>
          <cell r="U5736">
            <v>8071</v>
          </cell>
          <cell r="V5736">
            <v>9201</v>
          </cell>
          <cell r="W5736">
            <v>0</v>
          </cell>
          <cell r="X5736">
            <v>0</v>
          </cell>
          <cell r="Y5736">
            <v>9201</v>
          </cell>
        </row>
        <row r="5737">
          <cell r="B5737" t="str">
            <v>KHI/HO/D/MO/PD COMP/P/84768/02/2024</v>
          </cell>
          <cell r="C5737" t="str">
            <v>KHI/HO/D/MO/PD COMP/E/38584/04/2024</v>
          </cell>
          <cell r="E5737">
            <v>45385</v>
          </cell>
          <cell r="F5737">
            <v>45354</v>
          </cell>
          <cell r="G5737">
            <v>45718</v>
          </cell>
          <cell r="H5737" t="str">
            <v xml:space="preserve"> 08810072</v>
          </cell>
          <cell r="I5737" t="str">
            <v xml:space="preserve"> Muhammad Naveed (4550413678173)</v>
          </cell>
          <cell r="J5737" t="str">
            <v>INDIVIDUAL</v>
          </cell>
          <cell r="L5737" t="str">
            <v xml:space="preserve"> D</v>
          </cell>
          <cell r="M5737" t="str">
            <v xml:space="preserve"> 09000221-Muhammad Irfan</v>
          </cell>
          <cell r="U5737">
            <v>50</v>
          </cell>
          <cell r="V5737">
            <v>58</v>
          </cell>
          <cell r="W5737">
            <v>0</v>
          </cell>
          <cell r="X5737">
            <v>0</v>
          </cell>
          <cell r="Y5737">
            <v>58</v>
          </cell>
        </row>
        <row r="5738">
          <cell r="B5738" t="str">
            <v>KHI/HO/D/MO/PD COMP/P/84768/02/2024</v>
          </cell>
          <cell r="E5738">
            <v>45351</v>
          </cell>
          <cell r="F5738">
            <v>45354</v>
          </cell>
          <cell r="G5738">
            <v>45718</v>
          </cell>
          <cell r="H5738" t="str">
            <v xml:space="preserve"> 08810072</v>
          </cell>
          <cell r="I5738" t="str">
            <v xml:space="preserve"> Muhammad Naveed (4550413678173)</v>
          </cell>
          <cell r="J5738" t="str">
            <v>INDIVIDUAL</v>
          </cell>
          <cell r="K5738" t="str">
            <v>Mr. Muhammad Naveed
CNIC# 45504-1367817-3
CELL# 03000020235</v>
          </cell>
          <cell r="L5738" t="str">
            <v xml:space="preserve"> D</v>
          </cell>
          <cell r="M5738" t="str">
            <v xml:space="preserve"> 09000221-Muhammad Irfan</v>
          </cell>
          <cell r="N5738" t="str">
            <v>TOYOTA VITZ</v>
          </cell>
          <cell r="O5738" t="str">
            <v>2017</v>
          </cell>
          <cell r="P5738" t="str">
            <v>BXR-997</v>
          </cell>
          <cell r="Q5738" t="str">
            <v>1KR-1881119</v>
          </cell>
          <cell r="R5738" t="str">
            <v>KSP130-2209517</v>
          </cell>
          <cell r="T5738">
            <v>4000000</v>
          </cell>
          <cell r="U5738">
            <v>0</v>
          </cell>
          <cell r="V5738">
            <v>50</v>
          </cell>
          <cell r="W5738">
            <v>0</v>
          </cell>
          <cell r="X5738">
            <v>0</v>
          </cell>
          <cell r="Y5738">
            <v>50</v>
          </cell>
        </row>
        <row r="5739">
          <cell r="B5739" t="str">
            <v>LHR/LHR/D/MO/PC TPP/P/84779/03/2024</v>
          </cell>
          <cell r="E5739">
            <v>45353</v>
          </cell>
          <cell r="F5739">
            <v>45353</v>
          </cell>
          <cell r="G5739">
            <v>45717</v>
          </cell>
          <cell r="H5739" t="str">
            <v xml:space="preserve"> 08816454</v>
          </cell>
          <cell r="I5739" t="str">
            <v xml:space="preserve"> TOYOTA ROYAL MOTORS</v>
          </cell>
          <cell r="J5739" t="str">
            <v>INDIVIDUAL</v>
          </cell>
          <cell r="K5739" t="str">
            <v>M/s. TOYOTA ROYAL MOTORS
NTN # 2545702-7 , Cell # 0300-6620289</v>
          </cell>
          <cell r="L5739" t="str">
            <v xml:space="preserve"> D</v>
          </cell>
          <cell r="M5739" t="str">
            <v xml:space="preserve"> 09000795-Mubasher Hussnain</v>
          </cell>
          <cell r="N5739" t="str">
            <v>TOYOTA FORTUNER 4X4 AT LE</v>
          </cell>
          <cell r="O5739" t="str">
            <v>2024</v>
          </cell>
          <cell r="Q5739" t="str">
            <v>1GD5445249</v>
          </cell>
          <cell r="R5739" t="str">
            <v>GUN156R-1104835</v>
          </cell>
          <cell r="T5739">
            <v>19069000</v>
          </cell>
          <cell r="U5739">
            <v>244457</v>
          </cell>
          <cell r="V5739">
            <v>286035</v>
          </cell>
          <cell r="W5739">
            <v>0</v>
          </cell>
          <cell r="X5739">
            <v>0</v>
          </cell>
          <cell r="Y5739">
            <v>286035</v>
          </cell>
        </row>
        <row r="5740">
          <cell r="B5740" t="str">
            <v>KHI/HO/D/MO/PD COMP/P/84811/03/2024</v>
          </cell>
          <cell r="C5740" t="str">
            <v>KHI/HO/D/MO/PD COMP/E/38523/04/2024</v>
          </cell>
          <cell r="E5740">
            <v>45384</v>
          </cell>
          <cell r="F5740">
            <v>45351</v>
          </cell>
          <cell r="G5740">
            <v>45716</v>
          </cell>
          <cell r="H5740" t="str">
            <v xml:space="preserve"> 08816362</v>
          </cell>
          <cell r="I5740" t="str">
            <v xml:space="preserve"> Kashan Nazir #34101-2541871-9</v>
          </cell>
          <cell r="J5740" t="str">
            <v>INDIVIDUAL</v>
          </cell>
          <cell r="L5740" t="str">
            <v xml:space="preserve"> D</v>
          </cell>
          <cell r="M5740" t="str">
            <v xml:space="preserve"> 09000210-Tariq Shahzad</v>
          </cell>
          <cell r="U5740">
            <v>5324</v>
          </cell>
          <cell r="V5740">
            <v>6071</v>
          </cell>
          <cell r="W5740">
            <v>0</v>
          </cell>
          <cell r="X5740">
            <v>0</v>
          </cell>
          <cell r="Y5740">
            <v>6071</v>
          </cell>
        </row>
        <row r="5741">
          <cell r="B5741" t="str">
            <v>KHI/HO/D/MO/PC COMP/C/84828/20/03/2024</v>
          </cell>
          <cell r="C5741" t="str">
            <v>KHI/HO/D/MO/PC COMP/E/44842/00020/08/2024</v>
          </cell>
          <cell r="E5741">
            <v>45524</v>
          </cell>
          <cell r="F5741">
            <v>45371</v>
          </cell>
          <cell r="G5741">
            <v>45735</v>
          </cell>
          <cell r="H5741" t="str">
            <v xml:space="preserve"> 08004847</v>
          </cell>
          <cell r="I5741" t="str">
            <v xml:space="preserve"> DUBAI ISLAMIC BANK PAKISTAN LIMITED</v>
          </cell>
          <cell r="J5741" t="str">
            <v>BANK</v>
          </cell>
          <cell r="K5741" t="str">
            <v>M/S. Dubai Islamic Bank Pakistan Limited 
User Mr. Mohammad Jahanzeb</v>
          </cell>
          <cell r="L5741" t="str">
            <v xml:space="preserve"> D</v>
          </cell>
          <cell r="M5741" t="str">
            <v xml:space="preserve"> 09000210-Tariq Shahzad</v>
          </cell>
          <cell r="N5741" t="str">
            <v>HYUNDAI ELANTRA 2.0 MP1 A</v>
          </cell>
          <cell r="O5741" t="str">
            <v>2021</v>
          </cell>
          <cell r="P5741" t="str">
            <v>AUS-536</v>
          </cell>
          <cell r="Q5741" t="str">
            <v>G4NAMU854881</v>
          </cell>
          <cell r="R5741" t="str">
            <v>PMHD841FMMN301177</v>
          </cell>
          <cell r="S5741" t="str">
            <v>OLUFSD300099649</v>
          </cell>
          <cell r="T5741">
            <v>2902515</v>
          </cell>
          <cell r="U5741">
            <v>55843</v>
          </cell>
          <cell r="V5741">
            <v>64777</v>
          </cell>
          <cell r="W5741">
            <v>0</v>
          </cell>
          <cell r="X5741">
            <v>0</v>
          </cell>
          <cell r="Y5741">
            <v>64777</v>
          </cell>
        </row>
        <row r="5742">
          <cell r="B5742" t="str">
            <v>KHI/HO/D/MO/PC COMP/C/84828/47/03/2024</v>
          </cell>
          <cell r="E5742">
            <v>45380</v>
          </cell>
          <cell r="F5742">
            <v>45380</v>
          </cell>
          <cell r="G5742">
            <v>45744</v>
          </cell>
          <cell r="H5742" t="str">
            <v xml:space="preserve"> 08004847</v>
          </cell>
          <cell r="I5742" t="str">
            <v xml:space="preserve"> DUBAI ISLAMIC BANK PAKISTAN LIMITED</v>
          </cell>
          <cell r="J5742" t="str">
            <v>BANK</v>
          </cell>
          <cell r="K5742" t="str">
            <v>M/S. Dubai Islamic Bank Pakistan Limited
User Mr. Rano Mal</v>
          </cell>
          <cell r="L5742" t="str">
            <v xml:space="preserve"> D</v>
          </cell>
          <cell r="M5742" t="str">
            <v xml:space="preserve"> 09000210-Tariq Shahzad</v>
          </cell>
          <cell r="N5742" t="str">
            <v>KIA PICANTO 1.0L M/T</v>
          </cell>
          <cell r="O5742" t="str">
            <v>2021</v>
          </cell>
          <cell r="P5742" t="str">
            <v>BVR-504</v>
          </cell>
          <cell r="Q5742" t="str">
            <v>G3LALP07839</v>
          </cell>
          <cell r="R5742" t="str">
            <v>NNATA 52AXKP500699</v>
          </cell>
          <cell r="S5742" t="str">
            <v>OLUKHI300099744</v>
          </cell>
          <cell r="T5742">
            <v>2300000</v>
          </cell>
          <cell r="U5742">
            <v>35307</v>
          </cell>
          <cell r="V5742">
            <v>40250</v>
          </cell>
          <cell r="W5742">
            <v>0</v>
          </cell>
          <cell r="X5742">
            <v>0</v>
          </cell>
          <cell r="Y5742">
            <v>40250</v>
          </cell>
        </row>
        <row r="5743">
          <cell r="B5743" t="str">
            <v>LHR/LHR/F/MO/PC COMP/P/84886/03/2024</v>
          </cell>
          <cell r="D5743" t="str">
            <v>UBL INSURERS LIMITED - WINDOW TAKAFUL MULTAN BRANCH</v>
          </cell>
          <cell r="E5743">
            <v>45356</v>
          </cell>
          <cell r="F5743">
            <v>44694</v>
          </cell>
          <cell r="G5743">
            <v>45058</v>
          </cell>
          <cell r="H5743" t="str">
            <v xml:space="preserve"> 08802180</v>
          </cell>
          <cell r="I5743" t="str">
            <v xml:space="preserve"> UBL INSURERS LIMITED - WINDOW TAKAFUL MULTAN BRANCH</v>
          </cell>
          <cell r="J5743" t="str">
            <v>CORPORATE</v>
          </cell>
          <cell r="K5743" t="str">
            <v>MR AUN ABBAS 3630250353255 C/O HOOR OIL 
LEADER POLICY NO. 2022016VPCOP00281</v>
          </cell>
          <cell r="L5743" t="str">
            <v xml:space="preserve"> F</v>
          </cell>
          <cell r="M5743" t="str">
            <v xml:space="preserve"> 09000320-Abdul Khaliq Khan</v>
          </cell>
          <cell r="N5743" t="str">
            <v>TOYOTA AQUA HYBRID</v>
          </cell>
          <cell r="O5743" t="str">
            <v>2013</v>
          </cell>
          <cell r="Q5743" t="str">
            <v>8660511</v>
          </cell>
          <cell r="R5743" t="str">
            <v>2179816</v>
          </cell>
          <cell r="T5743">
            <v>2500000</v>
          </cell>
          <cell r="U5743">
            <v>7370</v>
          </cell>
          <cell r="V5743">
            <v>8623</v>
          </cell>
          <cell r="W5743">
            <v>0</v>
          </cell>
          <cell r="X5743">
            <v>0</v>
          </cell>
          <cell r="Y5743">
            <v>8623</v>
          </cell>
        </row>
        <row r="5744">
          <cell r="B5744" t="str">
            <v>LHR/LHR/F/MO/PC COMP/P/84886/03/2024</v>
          </cell>
          <cell r="C5744" t="str">
            <v>LHR/LHR/F/MO/PC COMP/E/37696/03/2024</v>
          </cell>
          <cell r="D5744" t="str">
            <v>UBL INSURERS LIMITED - WINDOW TAKAFUL MULTAN BRANCH</v>
          </cell>
          <cell r="E5744">
            <v>45356</v>
          </cell>
          <cell r="F5744">
            <v>44694</v>
          </cell>
          <cell r="G5744">
            <v>45058</v>
          </cell>
          <cell r="H5744" t="str">
            <v xml:space="preserve"> 08802180</v>
          </cell>
          <cell r="I5744" t="str">
            <v xml:space="preserve"> UBL INSURERS LIMITED - WINDOW TAKAFUL MULTAN BRANCH</v>
          </cell>
          <cell r="J5744" t="str">
            <v>CORPORATE</v>
          </cell>
          <cell r="L5744" t="str">
            <v xml:space="preserve"> F</v>
          </cell>
          <cell r="M5744" t="str">
            <v xml:space="preserve"> 09000320-Abdul Khaliq Khan</v>
          </cell>
          <cell r="N5744" t="str">
            <v>TOYOTA AQUA HYBRID</v>
          </cell>
          <cell r="O5744" t="str">
            <v>2013</v>
          </cell>
          <cell r="Q5744" t="str">
            <v>8660511</v>
          </cell>
          <cell r="R5744" t="str">
            <v>2179816</v>
          </cell>
          <cell r="T5744">
            <v>-2500000</v>
          </cell>
          <cell r="U5744">
            <v>-5567</v>
          </cell>
          <cell r="V5744">
            <v>-6513</v>
          </cell>
          <cell r="W5744">
            <v>0</v>
          </cell>
          <cell r="X5744">
            <v>0</v>
          </cell>
          <cell r="Y5744">
            <v>-6513</v>
          </cell>
        </row>
        <row r="5745">
          <cell r="B5745" t="str">
            <v>KHI/HO/D/MO/PC TPP/P/84895/03/2024</v>
          </cell>
          <cell r="E5745">
            <v>45356</v>
          </cell>
          <cell r="F5745">
            <v>45349</v>
          </cell>
          <cell r="G5745">
            <v>45714</v>
          </cell>
          <cell r="H5745" t="str">
            <v xml:space="preserve"> 08816385</v>
          </cell>
          <cell r="I5745" t="str">
            <v xml:space="preserve"> Muhammad Ali Sheikh42401-1835635-1</v>
          </cell>
          <cell r="J5745" t="str">
            <v>INDIVIDUAL</v>
          </cell>
          <cell r="K5745" t="str">
            <v>Mr. Muhammad Ali Sheikh
CNIC #. 42401-1835635-1
CELL #. 0300-2736323</v>
          </cell>
          <cell r="L5745" t="str">
            <v xml:space="preserve"> D</v>
          </cell>
          <cell r="M5745" t="str">
            <v xml:space="preserve"> 09000457-TOYOTA WESTERN MOTORS</v>
          </cell>
          <cell r="N5745" t="str">
            <v>TOYOTA YARIS GLI CVT</v>
          </cell>
          <cell r="O5745" t="str">
            <v>2024</v>
          </cell>
          <cell r="P5745" t="str">
            <v>BZM-630</v>
          </cell>
          <cell r="Q5745" t="str">
            <v>2A65330</v>
          </cell>
          <cell r="R5745" t="str">
            <v>NSP150R-7042889</v>
          </cell>
          <cell r="T5745">
            <v>4701500</v>
          </cell>
          <cell r="U5745">
            <v>61819</v>
          </cell>
          <cell r="V5745">
            <v>70523</v>
          </cell>
          <cell r="W5745">
            <v>70522</v>
          </cell>
          <cell r="X5745">
            <v>0</v>
          </cell>
          <cell r="Y5745">
            <v>1</v>
          </cell>
        </row>
        <row r="5746">
          <cell r="B5746" t="str">
            <v>KHI/HO/D/MO/PC COMP/P/84960/03/2024</v>
          </cell>
          <cell r="E5746">
            <v>45357</v>
          </cell>
          <cell r="F5746">
            <v>45353</v>
          </cell>
          <cell r="G5746">
            <v>45717</v>
          </cell>
          <cell r="H5746" t="str">
            <v xml:space="preserve"> 08800807</v>
          </cell>
          <cell r="I5746" t="str">
            <v xml:space="preserve"> Adeel International0903880-9</v>
          </cell>
          <cell r="J5746" t="str">
            <v>INDIVIDUAL</v>
          </cell>
          <cell r="K5746" t="str">
            <v>Adeel International
NTN #. 0903880-9
CELL #. 0321-8818188</v>
          </cell>
          <cell r="L5746" t="str">
            <v xml:space="preserve"> D</v>
          </cell>
          <cell r="M5746" t="str">
            <v xml:space="preserve"> 09000502-Margalla Motors</v>
          </cell>
          <cell r="N5746" t="str">
            <v>SUZUKI Swift GL CVT</v>
          </cell>
          <cell r="O5746" t="str">
            <v>2024</v>
          </cell>
          <cell r="P5746" t="str">
            <v>BZL-188</v>
          </cell>
          <cell r="Q5746" t="str">
            <v>K12MR1017179</v>
          </cell>
          <cell r="R5746" t="str">
            <v>NF1SZC117183</v>
          </cell>
          <cell r="T5746">
            <v>4599000</v>
          </cell>
          <cell r="U5746">
            <v>70555</v>
          </cell>
          <cell r="V5746">
            <v>80483</v>
          </cell>
          <cell r="W5746">
            <v>80482</v>
          </cell>
          <cell r="X5746">
            <v>0</v>
          </cell>
          <cell r="Y5746">
            <v>1</v>
          </cell>
        </row>
        <row r="5747">
          <cell r="B5747" t="str">
            <v>KHI/HO/D/MO/PC COMP/P/84963/03/2024</v>
          </cell>
          <cell r="E5747">
            <v>45357</v>
          </cell>
          <cell r="F5747">
            <v>45355</v>
          </cell>
          <cell r="G5747">
            <v>45719</v>
          </cell>
          <cell r="H5747" t="str">
            <v xml:space="preserve"> 08816403</v>
          </cell>
          <cell r="I5747" t="str">
            <v xml:space="preserve"> Muhammad Naeem Sarwar32303-8762776-3</v>
          </cell>
          <cell r="J5747" t="str">
            <v>INDIVIDUAL</v>
          </cell>
          <cell r="K5747" t="str">
            <v>Mr. Muhammad Naeem Sarwar
CNIC #. 32303-8762776-3
CELL #. 0343-0584770 / 0340-8789445</v>
          </cell>
          <cell r="L5747" t="str">
            <v xml:space="preserve"> D</v>
          </cell>
          <cell r="M5747" t="str">
            <v xml:space="preserve"> 09000499-SUZUKI MALIR CANTT MOTORS</v>
          </cell>
          <cell r="N5747" t="str">
            <v>SUZUKI ALTO VXL</v>
          </cell>
          <cell r="O5747" t="str">
            <v>2024</v>
          </cell>
          <cell r="P5747" t="str">
            <v>BZV-779</v>
          </cell>
          <cell r="Q5747" t="str">
            <v>6R300224</v>
          </cell>
          <cell r="R5747" t="str">
            <v>NF1AET306H1200218</v>
          </cell>
          <cell r="T5747">
            <v>2945000</v>
          </cell>
          <cell r="U5747">
            <v>46456</v>
          </cell>
          <cell r="V5747">
            <v>53010</v>
          </cell>
          <cell r="W5747">
            <v>53000</v>
          </cell>
          <cell r="X5747">
            <v>0</v>
          </cell>
          <cell r="Y5747">
            <v>10</v>
          </cell>
        </row>
        <row r="5748">
          <cell r="B5748" t="str">
            <v>KHI/HO/D/MO/PC TPP/P/84974/03/2024</v>
          </cell>
          <cell r="E5748">
            <v>45357</v>
          </cell>
          <cell r="F5748">
            <v>45357</v>
          </cell>
          <cell r="G5748">
            <v>45657</v>
          </cell>
          <cell r="H5748" t="str">
            <v xml:space="preserve"> 08004853</v>
          </cell>
          <cell r="I5748" t="str">
            <v xml:space="preserve"> MYSTIC TOURS (PVT) LIMITED</v>
          </cell>
          <cell r="J5748" t="str">
            <v>CORPORATE</v>
          </cell>
          <cell r="K5748" t="str">
            <v>M/s. Toyota Creek Motors Karachi . 
Keeper: M/s. Mystic Tours (Pvt) Limited</v>
          </cell>
          <cell r="L5748" t="str">
            <v xml:space="preserve"> D</v>
          </cell>
          <cell r="M5748" t="str">
            <v xml:space="preserve"> 09000221-Muhammad Irfan</v>
          </cell>
          <cell r="N5748" t="str">
            <v>TOYOTA YARIS GLI CVT
TOYOTA YARIS GLI CVT
TOYOTA YARIS GLI CVT
TOYOTA YARIS GLI CVT
TOYOTA YARIS GLI CVT</v>
          </cell>
          <cell r="O5748" t="str">
            <v>2024
2024
2024
2024
2024</v>
          </cell>
          <cell r="Q5748" t="str">
            <v>2A65296
2A65268
2A65269
2A65265
2A65306</v>
          </cell>
          <cell r="R5748" t="str">
            <v>NSP150R-7042884
NSP150R-7042901
NSP150R-7042902
NSP150R-7042905
NSP150R-7042921</v>
          </cell>
          <cell r="T5748">
            <v>23757500</v>
          </cell>
          <cell r="U5748">
            <v>283522</v>
          </cell>
          <cell r="V5748">
            <v>323265</v>
          </cell>
          <cell r="W5748">
            <v>125310</v>
          </cell>
          <cell r="X5748">
            <v>0</v>
          </cell>
          <cell r="Y5748">
            <v>197955</v>
          </cell>
        </row>
        <row r="5749">
          <cell r="B5749" t="str">
            <v>KHI/HO/D/MO/CV/C/85008/1/03/2024</v>
          </cell>
          <cell r="E5749">
            <v>45357</v>
          </cell>
          <cell r="F5749">
            <v>45353</v>
          </cell>
          <cell r="G5749">
            <v>45717</v>
          </cell>
          <cell r="H5749" t="str">
            <v xml:space="preserve"> 08004499</v>
          </cell>
          <cell r="I5749" t="str">
            <v xml:space="preserve"> AL BARAKA BANK (PAKISTAN) LIMITED</v>
          </cell>
          <cell r="J5749" t="str">
            <v>BANK</v>
          </cell>
          <cell r="K5749" t="str">
            <v>Mr. Atif Khan
Hpa M/S. Al Baraka Bank (Pakistan) Limited</v>
          </cell>
          <cell r="L5749" t="str">
            <v xml:space="preserve"> D</v>
          </cell>
          <cell r="M5749" t="str">
            <v xml:space="preserve"> 09000221-Muhammad Irfan</v>
          </cell>
          <cell r="N5749" t="str">
            <v>JAC X-200</v>
          </cell>
          <cell r="O5749" t="str">
            <v>2021</v>
          </cell>
          <cell r="P5749" t="str">
            <v>KZ-7066</v>
          </cell>
          <cell r="Q5749" t="str">
            <v>L4018839</v>
          </cell>
          <cell r="R5749" t="str">
            <v>L1803436</v>
          </cell>
          <cell r="S5749" t="str">
            <v>0144-0158493263054</v>
          </cell>
          <cell r="T5749">
            <v>2124000</v>
          </cell>
          <cell r="U5749">
            <v>69825</v>
          </cell>
          <cell r="V5749">
            <v>79650</v>
          </cell>
          <cell r="W5749">
            <v>48300</v>
          </cell>
          <cell r="X5749">
            <v>0</v>
          </cell>
          <cell r="Y5749">
            <v>31350</v>
          </cell>
        </row>
        <row r="5750">
          <cell r="B5750" t="str">
            <v>KHI/HO/D/MO/CV/C/85008/1/03/2024</v>
          </cell>
          <cell r="C5750" t="str">
            <v>KHI/HO/D/MO/CV/E/44394/00001/08/2024</v>
          </cell>
          <cell r="E5750">
            <v>45506</v>
          </cell>
          <cell r="F5750">
            <v>45353</v>
          </cell>
          <cell r="G5750">
            <v>45717</v>
          </cell>
          <cell r="H5750" t="str">
            <v xml:space="preserve"> 08004499</v>
          </cell>
          <cell r="I5750" t="str">
            <v xml:space="preserve"> AL BARAKA BANK (PAKISTAN) LIMITED</v>
          </cell>
          <cell r="J5750" t="str">
            <v>BANK</v>
          </cell>
          <cell r="K5750" t="str">
            <v>Mr. Atif Khan
Hpa M/S. Al Baraka Bank (Pakistan) Limited</v>
          </cell>
          <cell r="L5750" t="str">
            <v xml:space="preserve"> D</v>
          </cell>
          <cell r="M5750" t="str">
            <v xml:space="preserve"> 09000221-Muhammad Irfan</v>
          </cell>
          <cell r="N5750" t="str">
            <v>JAC X-200</v>
          </cell>
          <cell r="O5750" t="str">
            <v>2021</v>
          </cell>
          <cell r="P5750" t="str">
            <v>KZ-7066</v>
          </cell>
          <cell r="Q5750" t="str">
            <v>L4018839</v>
          </cell>
          <cell r="R5750" t="str">
            <v>L1803436</v>
          </cell>
          <cell r="S5750" t="str">
            <v>0144-0158493263054</v>
          </cell>
          <cell r="T5750">
            <v>-192000</v>
          </cell>
          <cell r="U5750">
            <v>-6207</v>
          </cell>
          <cell r="V5750">
            <v>-7200</v>
          </cell>
          <cell r="W5750">
            <v>0</v>
          </cell>
          <cell r="X5750">
            <v>0</v>
          </cell>
          <cell r="Y5750">
            <v>-7200</v>
          </cell>
        </row>
        <row r="5751">
          <cell r="B5751" t="str">
            <v>KHI/HO/D/MO/PC COMP/C/85019/1/03/2024</v>
          </cell>
          <cell r="E5751">
            <v>45357</v>
          </cell>
          <cell r="F5751">
            <v>45381</v>
          </cell>
          <cell r="G5751">
            <v>45745</v>
          </cell>
          <cell r="H5751" t="str">
            <v xml:space="preserve"> 08004499</v>
          </cell>
          <cell r="I5751" t="str">
            <v xml:space="preserve"> AL BARAKA BANK (PAKISTAN) LIMITED</v>
          </cell>
          <cell r="J5751" t="str">
            <v>BANK</v>
          </cell>
          <cell r="K5751" t="str">
            <v>Ms. Salma Shaikh 
Hp M/S. Al Baraka Bank (Pakistan) Limited</v>
          </cell>
          <cell r="L5751" t="str">
            <v xml:space="preserve"> D</v>
          </cell>
          <cell r="M5751" t="str">
            <v xml:space="preserve"> 09000221-Muhammad Irfan</v>
          </cell>
          <cell r="N5751" t="str">
            <v>SUZUKI WAGON-R VXR</v>
          </cell>
          <cell r="O5751" t="str">
            <v>2015</v>
          </cell>
          <cell r="P5751" t="str">
            <v>BDG-776</v>
          </cell>
          <cell r="Q5751" t="str">
            <v>102174</v>
          </cell>
          <cell r="R5751" t="str">
            <v>10002272</v>
          </cell>
          <cell r="S5751" t="str">
            <v>0150-0158527775010</v>
          </cell>
          <cell r="T5751">
            <v>968000</v>
          </cell>
          <cell r="U5751">
            <v>21184</v>
          </cell>
          <cell r="V5751">
            <v>24200</v>
          </cell>
          <cell r="W5751">
            <v>0</v>
          </cell>
          <cell r="X5751">
            <v>0</v>
          </cell>
          <cell r="Y5751">
            <v>24200</v>
          </cell>
        </row>
        <row r="5752">
          <cell r="B5752" t="str">
            <v>KHI/HO/D/MO/PC COMP/C/85019/15/03/2024</v>
          </cell>
          <cell r="E5752">
            <v>45357</v>
          </cell>
          <cell r="F5752">
            <v>45378</v>
          </cell>
          <cell r="G5752">
            <v>45742</v>
          </cell>
          <cell r="H5752" t="str">
            <v xml:space="preserve"> 08004499</v>
          </cell>
          <cell r="I5752" t="str">
            <v xml:space="preserve"> AL BARAKA BANK (PAKISTAN) LIMITED</v>
          </cell>
          <cell r="J5752" t="str">
            <v>BANK</v>
          </cell>
          <cell r="K5752" t="str">
            <v>Mr. Kashif Ali 
Hpa M/S. Al Baraka Bank (Pakistan) Limited</v>
          </cell>
          <cell r="L5752" t="str">
            <v xml:space="preserve"> D</v>
          </cell>
          <cell r="M5752" t="str">
            <v xml:space="preserve"> 09000221-Muhammad Irfan</v>
          </cell>
          <cell r="N5752" t="str">
            <v>HONDA CITY</v>
          </cell>
          <cell r="O5752" t="str">
            <v>2017</v>
          </cell>
          <cell r="P5752" t="str">
            <v>BJZ-008</v>
          </cell>
          <cell r="Q5752" t="str">
            <v>L13Z17463762</v>
          </cell>
          <cell r="R5752" t="str">
            <v>NFBGM1645HR207133</v>
          </cell>
          <cell r="S5752" t="str">
            <v>0423-0158603150019</v>
          </cell>
          <cell r="T5752">
            <v>2790000</v>
          </cell>
          <cell r="U5752">
            <v>48948</v>
          </cell>
          <cell r="V5752">
            <v>55800</v>
          </cell>
          <cell r="W5752">
            <v>0</v>
          </cell>
          <cell r="X5752">
            <v>0</v>
          </cell>
          <cell r="Y5752">
            <v>55800</v>
          </cell>
        </row>
        <row r="5753">
          <cell r="B5753" t="str">
            <v>KHI/HO/D/MO/PC COMP/C/85019/17/03/2024</v>
          </cell>
          <cell r="E5753">
            <v>45357</v>
          </cell>
          <cell r="F5753">
            <v>45380</v>
          </cell>
          <cell r="G5753">
            <v>45744</v>
          </cell>
          <cell r="H5753" t="str">
            <v xml:space="preserve"> 08004499</v>
          </cell>
          <cell r="I5753" t="str">
            <v xml:space="preserve"> AL BARAKA BANK (PAKISTAN) LIMITED</v>
          </cell>
          <cell r="J5753" t="str">
            <v>BANK</v>
          </cell>
          <cell r="K5753" t="str">
            <v>Mr. Muhammad Haider  Ali
Hpa M/S. Al Baraka Bank (Pakistan) Limited</v>
          </cell>
          <cell r="L5753" t="str">
            <v xml:space="preserve"> D</v>
          </cell>
          <cell r="M5753" t="str">
            <v xml:space="preserve"> 09000221-Muhammad Irfan</v>
          </cell>
          <cell r="N5753" t="str">
            <v>HONDA CIVIC VTI  ORIEL PT</v>
          </cell>
          <cell r="O5753" t="str">
            <v>2016</v>
          </cell>
          <cell r="P5753" t="str">
            <v>LEH-16-764</v>
          </cell>
          <cell r="Q5753" t="str">
            <v>71400471</v>
          </cell>
          <cell r="R5753" t="str">
            <v>R02095</v>
          </cell>
          <cell r="S5753" t="str">
            <v>0431-018603126018</v>
          </cell>
          <cell r="T5753">
            <v>3600000</v>
          </cell>
          <cell r="U5753">
            <v>47368</v>
          </cell>
          <cell r="V5753">
            <v>54000</v>
          </cell>
          <cell r="W5753">
            <v>0</v>
          </cell>
          <cell r="X5753">
            <v>0</v>
          </cell>
          <cell r="Y5753">
            <v>54000</v>
          </cell>
        </row>
        <row r="5754">
          <cell r="B5754" t="str">
            <v>KHI/HO/D/MO/PC COMP/C/85019/32/03/2024</v>
          </cell>
          <cell r="E5754">
            <v>45357</v>
          </cell>
          <cell r="F5754">
            <v>45382</v>
          </cell>
          <cell r="G5754">
            <v>45746</v>
          </cell>
          <cell r="H5754" t="str">
            <v xml:space="preserve"> 08004499</v>
          </cell>
          <cell r="I5754" t="str">
            <v xml:space="preserve"> AL BARAKA BANK (PAKISTAN) LIMITED</v>
          </cell>
          <cell r="J5754" t="str">
            <v>BANK</v>
          </cell>
          <cell r="K5754" t="str">
            <v>Mr. Shafqat Hussain Khan
Hpa M/S. Al Baraka Bank (Pakistan) Limited</v>
          </cell>
          <cell r="L5754" t="str">
            <v xml:space="preserve"> D</v>
          </cell>
          <cell r="M5754" t="str">
            <v xml:space="preserve"> 09000221-Muhammad Irfan</v>
          </cell>
          <cell r="N5754" t="str">
            <v>SUZUKI ALTO VXR</v>
          </cell>
          <cell r="O5754" t="str">
            <v>2022</v>
          </cell>
          <cell r="P5754" t="str">
            <v>BBU-776</v>
          </cell>
          <cell r="Q5754" t="str">
            <v>212123</v>
          </cell>
          <cell r="R5754" t="str">
            <v>1112123</v>
          </cell>
          <cell r="S5754" t="str">
            <v>0158603822024</v>
          </cell>
          <cell r="T5754">
            <v>1663200</v>
          </cell>
          <cell r="U5754">
            <v>29179</v>
          </cell>
          <cell r="V5754">
            <v>33264</v>
          </cell>
          <cell r="W5754">
            <v>0</v>
          </cell>
          <cell r="X5754">
            <v>0</v>
          </cell>
          <cell r="Y5754">
            <v>33264</v>
          </cell>
        </row>
        <row r="5755">
          <cell r="B5755" t="str">
            <v>KHI/HO/D/MO/PC COMP/C/85019/8/03/2024</v>
          </cell>
          <cell r="E5755">
            <v>45357</v>
          </cell>
          <cell r="F5755">
            <v>45365</v>
          </cell>
          <cell r="G5755">
            <v>45729</v>
          </cell>
          <cell r="H5755" t="str">
            <v xml:space="preserve"> 08004499</v>
          </cell>
          <cell r="I5755" t="str">
            <v xml:space="preserve"> AL BARAKA BANK (PAKISTAN) LIMITED</v>
          </cell>
          <cell r="J5755" t="str">
            <v>BANK</v>
          </cell>
          <cell r="K5755" t="str">
            <v>Mr. Amir Shahzad
Hpa M/S. Al Baraka Bank (Pakistan) Limited</v>
          </cell>
          <cell r="L5755" t="str">
            <v xml:space="preserve"> D</v>
          </cell>
          <cell r="M5755" t="str">
            <v xml:space="preserve"> 09000221-Muhammad Irfan</v>
          </cell>
          <cell r="N5755" t="str">
            <v>SUZUKI ALTO</v>
          </cell>
          <cell r="O5755" t="str">
            <v>2023</v>
          </cell>
          <cell r="P5755" t="str">
            <v>ANQ-547</v>
          </cell>
          <cell r="Q5755" t="str">
            <v>269806</v>
          </cell>
          <cell r="R5755" t="str">
            <v>1169772</v>
          </cell>
          <cell r="S5755" t="str">
            <v>0461-158549989029</v>
          </cell>
          <cell r="T5755">
            <v>1778400</v>
          </cell>
          <cell r="U5755">
            <v>31200</v>
          </cell>
          <cell r="V5755">
            <v>35568</v>
          </cell>
          <cell r="W5755">
            <v>0</v>
          </cell>
          <cell r="X5755">
            <v>0</v>
          </cell>
          <cell r="Y5755">
            <v>35568</v>
          </cell>
        </row>
        <row r="5756">
          <cell r="B5756" t="str">
            <v>KHI/HO/D/MO/PC COMP/C/85019/9/03/2024</v>
          </cell>
          <cell r="E5756">
            <v>45357</v>
          </cell>
          <cell r="F5756">
            <v>45366</v>
          </cell>
          <cell r="G5756">
            <v>45730</v>
          </cell>
          <cell r="H5756" t="str">
            <v xml:space="preserve"> 08004499</v>
          </cell>
          <cell r="I5756" t="str">
            <v xml:space="preserve"> AL BARAKA BANK (PAKISTAN) LIMITED</v>
          </cell>
          <cell r="J5756" t="str">
            <v>BANK</v>
          </cell>
          <cell r="K5756" t="str">
            <v>Mr. Muhammad Junaid 
Hpa M/S. Al Baraka Bank (Pakistan) Limited</v>
          </cell>
          <cell r="L5756" t="str">
            <v xml:space="preserve"> D</v>
          </cell>
          <cell r="M5756" t="str">
            <v xml:space="preserve"> 09000221-Muhammad Irfan</v>
          </cell>
          <cell r="N5756" t="str">
            <v>SUZUKI SWIFT DLX A/T NAV.</v>
          </cell>
          <cell r="O5756" t="str">
            <v>2019</v>
          </cell>
          <cell r="P5756" t="str">
            <v>LE-20-9097</v>
          </cell>
          <cell r="Q5756" t="str">
            <v>PKS13047710</v>
          </cell>
          <cell r="R5756" t="str">
            <v>K10047707</v>
          </cell>
          <cell r="S5756" t="str">
            <v>0329-0158603283010</v>
          </cell>
          <cell r="T5756">
            <v>2025000</v>
          </cell>
          <cell r="U5756">
            <v>35527</v>
          </cell>
          <cell r="V5756">
            <v>40500</v>
          </cell>
          <cell r="W5756">
            <v>0</v>
          </cell>
          <cell r="X5756">
            <v>0</v>
          </cell>
          <cell r="Y5756">
            <v>40500</v>
          </cell>
        </row>
        <row r="5757">
          <cell r="B5757" t="str">
            <v>KHI/HO/D/MO/PC COMP/C/85022/1/03/2024</v>
          </cell>
          <cell r="E5757">
            <v>45357</v>
          </cell>
          <cell r="F5757">
            <v>45357</v>
          </cell>
          <cell r="G5757">
            <v>45721</v>
          </cell>
          <cell r="H5757" t="str">
            <v xml:space="preserve"> 08813336</v>
          </cell>
          <cell r="I5757" t="str">
            <v xml:space="preserve"> Faysal Bank Limited</v>
          </cell>
          <cell r="J5757" t="str">
            <v>BANK</v>
          </cell>
          <cell r="K5757" t="str">
            <v>M/S. Faysal Bank Limited 
A/C Mr. Azhar Iqbal</v>
          </cell>
          <cell r="L5757" t="str">
            <v xml:space="preserve"> D</v>
          </cell>
          <cell r="M5757" t="str">
            <v xml:space="preserve"> 09000221-Muhammad Irfan</v>
          </cell>
          <cell r="N5757" t="str">
            <v>SUZUKI MEHRAN</v>
          </cell>
          <cell r="O5757" t="str">
            <v>2019</v>
          </cell>
          <cell r="P5757" t="str">
            <v>LEC-19-3467</v>
          </cell>
          <cell r="Q5757" t="str">
            <v>B762592</v>
          </cell>
          <cell r="R5757" t="str">
            <v>1301117</v>
          </cell>
          <cell r="S5757" t="str">
            <v>21022024016</v>
          </cell>
          <cell r="T5757">
            <v>1300000</v>
          </cell>
          <cell r="U5757">
            <v>17061</v>
          </cell>
          <cell r="V5757">
            <v>19500</v>
          </cell>
          <cell r="W5757">
            <v>0</v>
          </cell>
          <cell r="X5757">
            <v>0</v>
          </cell>
          <cell r="Y5757">
            <v>19500</v>
          </cell>
        </row>
        <row r="5758">
          <cell r="B5758" t="str">
            <v>KHI/HO/D/MO/PC COMP/C/85047/40/03/2024</v>
          </cell>
          <cell r="E5758">
            <v>45358</v>
          </cell>
          <cell r="F5758">
            <v>45369</v>
          </cell>
          <cell r="G5758">
            <v>45733</v>
          </cell>
          <cell r="H5758" t="str">
            <v xml:space="preserve"> 08004499</v>
          </cell>
          <cell r="I5758" t="str">
            <v xml:space="preserve"> AL BARAKA BANK (PAKISTAN) LIMITED</v>
          </cell>
          <cell r="J5758" t="str">
            <v>BANK</v>
          </cell>
          <cell r="K5758" t="str">
            <v>Mr. Hafiz Muhammad Adeel
Hpa M/S Al Baraka Bank (Pakistan) Limited</v>
          </cell>
          <cell r="L5758" t="str">
            <v xml:space="preserve"> D</v>
          </cell>
          <cell r="M5758" t="str">
            <v xml:space="preserve"> 09000221-Muhammad Irfan</v>
          </cell>
          <cell r="N5758" t="str">
            <v>SUZUKI ALTO</v>
          </cell>
          <cell r="O5758" t="str">
            <v>2022</v>
          </cell>
          <cell r="P5758" t="str">
            <v>AJH-569</v>
          </cell>
          <cell r="Q5758" t="str">
            <v>206921</v>
          </cell>
          <cell r="R5758" t="str">
            <v>1106853</v>
          </cell>
          <cell r="S5758" t="str">
            <v>0431-0158546300028</v>
          </cell>
          <cell r="T5758">
            <v>1314100</v>
          </cell>
          <cell r="U5758">
            <v>28819</v>
          </cell>
          <cell r="V5758">
            <v>32853</v>
          </cell>
          <cell r="W5758">
            <v>0</v>
          </cell>
          <cell r="X5758">
            <v>0</v>
          </cell>
          <cell r="Y5758">
            <v>32853</v>
          </cell>
        </row>
        <row r="5759">
          <cell r="B5759" t="str">
            <v>KHI/HO/D/MO/PC COMP/C/85047/45/03/2024</v>
          </cell>
          <cell r="E5759">
            <v>45358</v>
          </cell>
          <cell r="F5759">
            <v>45373</v>
          </cell>
          <cell r="G5759">
            <v>45737</v>
          </cell>
          <cell r="H5759" t="str">
            <v xml:space="preserve"> 08004499</v>
          </cell>
          <cell r="I5759" t="str">
            <v xml:space="preserve"> AL BARAKA BANK (PAKISTAN) LIMITED</v>
          </cell>
          <cell r="J5759" t="str">
            <v>BANK</v>
          </cell>
          <cell r="K5759" t="str">
            <v>Mr. Adil Usman 
Hpa M/S Al Baraka Bank (Pakistan) Limited</v>
          </cell>
          <cell r="L5759" t="str">
            <v xml:space="preserve"> D</v>
          </cell>
          <cell r="M5759" t="str">
            <v xml:space="preserve"> 09000221-Muhammad Irfan</v>
          </cell>
          <cell r="N5759" t="str">
            <v>SUZUKI CULTUS VXR</v>
          </cell>
          <cell r="O5759" t="str">
            <v>2022</v>
          </cell>
          <cell r="P5759" t="str">
            <v>AJD-145</v>
          </cell>
          <cell r="Q5759" t="str">
            <v>193915</v>
          </cell>
          <cell r="R5759" t="str">
            <v>10093892</v>
          </cell>
          <cell r="S5759" t="str">
            <v>0423-0158565457042</v>
          </cell>
          <cell r="T5759">
            <v>3983950</v>
          </cell>
          <cell r="U5759">
            <v>52420</v>
          </cell>
          <cell r="V5759">
            <v>59759</v>
          </cell>
          <cell r="W5759">
            <v>51468</v>
          </cell>
          <cell r="X5759">
            <v>0</v>
          </cell>
          <cell r="Y5759">
            <v>8291</v>
          </cell>
        </row>
        <row r="5760">
          <cell r="B5760" t="str">
            <v>KHI/HO/D/MO/PC COMP/C/85047/48/03/2024</v>
          </cell>
          <cell r="E5760">
            <v>45358</v>
          </cell>
          <cell r="F5760">
            <v>45375</v>
          </cell>
          <cell r="G5760">
            <v>45739</v>
          </cell>
          <cell r="H5760" t="str">
            <v xml:space="preserve"> 08004499</v>
          </cell>
          <cell r="I5760" t="str">
            <v xml:space="preserve"> AL BARAKA BANK (PAKISTAN) LIMITED</v>
          </cell>
          <cell r="J5760" t="str">
            <v>BANK</v>
          </cell>
          <cell r="K5760" t="str">
            <v>Mr. Awais Aslam  
Hpa M/S Al Baraka Bank (Pakistan) Limited</v>
          </cell>
          <cell r="L5760" t="str">
            <v xml:space="preserve"> D</v>
          </cell>
          <cell r="M5760" t="str">
            <v xml:space="preserve"> 09000221-Muhammad Irfan</v>
          </cell>
          <cell r="N5760" t="str">
            <v>KIA PICANTO 1.0L A/T</v>
          </cell>
          <cell r="O5760" t="str">
            <v>2022</v>
          </cell>
          <cell r="P5760" t="str">
            <v>AMJ-889</v>
          </cell>
          <cell r="Q5760" t="str">
            <v>170011</v>
          </cell>
          <cell r="R5760" t="str">
            <v>709496</v>
          </cell>
          <cell r="S5760" t="str">
            <v>0329-0158552897029</v>
          </cell>
          <cell r="T5760">
            <v>2868750</v>
          </cell>
          <cell r="U5760">
            <v>44038</v>
          </cell>
          <cell r="V5760">
            <v>50203</v>
          </cell>
          <cell r="W5760">
            <v>49300</v>
          </cell>
          <cell r="X5760">
            <v>0</v>
          </cell>
          <cell r="Y5760">
            <v>903</v>
          </cell>
        </row>
        <row r="5761">
          <cell r="B5761" t="str">
            <v>KHI/HO/D/MO/PC COMP/C/85047/49/03/2024</v>
          </cell>
          <cell r="E5761">
            <v>45358</v>
          </cell>
          <cell r="F5761">
            <v>45375</v>
          </cell>
          <cell r="G5761">
            <v>45739</v>
          </cell>
          <cell r="H5761" t="str">
            <v xml:space="preserve"> 08004499</v>
          </cell>
          <cell r="I5761" t="str">
            <v xml:space="preserve"> AL BARAKA BANK (PAKISTAN) LIMITED</v>
          </cell>
          <cell r="J5761" t="str">
            <v>BANK</v>
          </cell>
          <cell r="K5761" t="str">
            <v>Mr. Waleed Islam 
Hpa M/S Al Baraka Bank (Pakistan) Limited</v>
          </cell>
          <cell r="L5761" t="str">
            <v xml:space="preserve"> D</v>
          </cell>
          <cell r="M5761" t="str">
            <v xml:space="preserve"> 09000221-Muhammad Irfan</v>
          </cell>
          <cell r="N5761" t="str">
            <v>SUZUKI CULTUS VXL EURO II</v>
          </cell>
          <cell r="O5761" t="str">
            <v>2019</v>
          </cell>
          <cell r="P5761" t="str">
            <v>LEH-19-8656</v>
          </cell>
          <cell r="Q5761" t="str">
            <v>K149355</v>
          </cell>
          <cell r="R5761" t="str">
            <v>H10049366</v>
          </cell>
          <cell r="S5761" t="str">
            <v>0329-0158562172025</v>
          </cell>
          <cell r="T5761">
            <v>3697500</v>
          </cell>
          <cell r="U5761">
            <v>48651</v>
          </cell>
          <cell r="V5761">
            <v>55463</v>
          </cell>
          <cell r="W5761">
            <v>0</v>
          </cell>
          <cell r="X5761">
            <v>0</v>
          </cell>
          <cell r="Y5761">
            <v>55463</v>
          </cell>
        </row>
        <row r="5762">
          <cell r="B5762" t="str">
            <v>KHI/HO/D/MO/PC COMP/C/85065/12/03/2024</v>
          </cell>
          <cell r="E5762">
            <v>45358</v>
          </cell>
          <cell r="F5762">
            <v>45367</v>
          </cell>
          <cell r="G5762">
            <v>45731</v>
          </cell>
          <cell r="H5762" t="str">
            <v xml:space="preserve"> 08004499</v>
          </cell>
          <cell r="I5762" t="str">
            <v xml:space="preserve"> AL BARAKA BANK (PAKISTAN) LIMITED</v>
          </cell>
          <cell r="J5762" t="str">
            <v>BANK</v>
          </cell>
          <cell r="K5762" t="str">
            <v>Mr.  Jawaid Gulzar
Hpa M/S. Al Baraka Bank (Pakistan) Limited</v>
          </cell>
          <cell r="L5762" t="str">
            <v xml:space="preserve"> D</v>
          </cell>
          <cell r="M5762" t="str">
            <v xml:space="preserve"> 09000221-Muhammad Irfan</v>
          </cell>
          <cell r="N5762" t="str">
            <v>SUZUKI ALTO VXL AGS E-2</v>
          </cell>
          <cell r="O5762" t="str">
            <v>2021</v>
          </cell>
          <cell r="Q5762" t="str">
            <v>157202</v>
          </cell>
          <cell r="R5762" t="str">
            <v>1057189</v>
          </cell>
          <cell r="S5762" t="str">
            <v>0150-0158516602022</v>
          </cell>
          <cell r="T5762">
            <v>907200</v>
          </cell>
          <cell r="U5762">
            <v>19895</v>
          </cell>
          <cell r="V5762">
            <v>22680</v>
          </cell>
          <cell r="W5762">
            <v>32660</v>
          </cell>
          <cell r="X5762">
            <v>0</v>
          </cell>
          <cell r="Y5762">
            <v>-9980</v>
          </cell>
        </row>
        <row r="5763">
          <cell r="B5763" t="str">
            <v>KHI/HO/D/MO/PC COMP/C/85065/9/03/2024</v>
          </cell>
          <cell r="E5763">
            <v>45358</v>
          </cell>
          <cell r="F5763">
            <v>45359</v>
          </cell>
          <cell r="G5763">
            <v>45723</v>
          </cell>
          <cell r="H5763" t="str">
            <v xml:space="preserve"> 08004499</v>
          </cell>
          <cell r="I5763" t="str">
            <v xml:space="preserve"> AL BARAKA BANK (PAKISTAN) LIMITED</v>
          </cell>
          <cell r="J5763" t="str">
            <v>BANK</v>
          </cell>
          <cell r="K5763" t="str">
            <v>Mr. Ysir Usman
Hpa M/S. Al Baraka Bank (Pakistan) Limited</v>
          </cell>
          <cell r="L5763" t="str">
            <v xml:space="preserve"> D</v>
          </cell>
          <cell r="M5763" t="str">
            <v xml:space="preserve"> 09000221-Muhammad Irfan</v>
          </cell>
          <cell r="N5763" t="str">
            <v>TOYOTA HILUX REVO V DC A/</v>
          </cell>
          <cell r="O5763" t="str">
            <v>2021</v>
          </cell>
          <cell r="P5763" t="str">
            <v>ATA-426</v>
          </cell>
          <cell r="Q5763" t="str">
            <v>D0934531</v>
          </cell>
          <cell r="R5763" t="str">
            <v>5543938</v>
          </cell>
          <cell r="S5763" t="str">
            <v>0423-0158503227011</v>
          </cell>
          <cell r="T5763">
            <v>5660800</v>
          </cell>
          <cell r="U5763">
            <v>74484</v>
          </cell>
          <cell r="V5763">
            <v>84912</v>
          </cell>
          <cell r="W5763">
            <v>0</v>
          </cell>
          <cell r="X5763">
            <v>0</v>
          </cell>
          <cell r="Y5763">
            <v>84912</v>
          </cell>
        </row>
        <row r="5764">
          <cell r="B5764" t="str">
            <v>KHI/HO/D/MO/PC COMP/C/85077/4/03/2024</v>
          </cell>
          <cell r="E5764">
            <v>45358</v>
          </cell>
          <cell r="F5764">
            <v>45380</v>
          </cell>
          <cell r="G5764">
            <v>45744</v>
          </cell>
          <cell r="H5764" t="str">
            <v xml:space="preserve"> 08004499</v>
          </cell>
          <cell r="I5764" t="str">
            <v xml:space="preserve"> AL BARAKA BANK (PAKISTAN) LIMITED</v>
          </cell>
          <cell r="J5764" t="str">
            <v>BANK</v>
          </cell>
          <cell r="K5764" t="str">
            <v>Mr. Raheel Anwar  
Hpa M/S. Al Baraka Bank (Pakistan) Limited.</v>
          </cell>
          <cell r="L5764" t="str">
            <v xml:space="preserve"> D</v>
          </cell>
          <cell r="M5764" t="str">
            <v xml:space="preserve"> 09000221-Muhammad Irfan</v>
          </cell>
          <cell r="N5764" t="str">
            <v>TOYOTA COROLLA GLI M/T 1.</v>
          </cell>
          <cell r="O5764" t="str">
            <v>2016</v>
          </cell>
          <cell r="P5764" t="str">
            <v>LE-17-2611</v>
          </cell>
          <cell r="Q5764" t="str">
            <v>Z470251</v>
          </cell>
          <cell r="R5764" t="str">
            <v>R4100346</v>
          </cell>
          <cell r="S5764" t="str">
            <v>0329-01584351600016</v>
          </cell>
          <cell r="T5764">
            <v>1856250</v>
          </cell>
          <cell r="U5764">
            <v>61060</v>
          </cell>
          <cell r="V5764">
            <v>69609</v>
          </cell>
          <cell r="W5764">
            <v>0</v>
          </cell>
          <cell r="X5764">
            <v>0</v>
          </cell>
          <cell r="Y5764">
            <v>69609</v>
          </cell>
        </row>
        <row r="5765">
          <cell r="B5765" t="str">
            <v>KHI/HO/D/MO/PC TPP/P/85095/03/2024</v>
          </cell>
          <cell r="C5765" t="str">
            <v>KHI/HO/D/MO/PC TPP/E/38411/03/2024</v>
          </cell>
          <cell r="E5765">
            <v>45379</v>
          </cell>
          <cell r="F5765">
            <v>45358</v>
          </cell>
          <cell r="G5765">
            <v>45657</v>
          </cell>
          <cell r="H5765" t="str">
            <v xml:space="preserve"> 08004853</v>
          </cell>
          <cell r="I5765" t="str">
            <v xml:space="preserve"> MYSTIC TOURS (PVT) LIMITED</v>
          </cell>
          <cell r="J5765" t="str">
            <v>CORPORATE</v>
          </cell>
          <cell r="L5765" t="str">
            <v xml:space="preserve"> D</v>
          </cell>
          <cell r="M5765" t="str">
            <v xml:space="preserve"> 09000221-Muhammad Irfan</v>
          </cell>
          <cell r="N5765" t="str">
            <v>TOYOTA Hilux Revo 645B/18
TOYOTA Hilux Revo 645B/18
TOYOTA Hilux Revo 645B/18
TOYOTA Hilux Revo 645B/18</v>
          </cell>
          <cell r="O5765" t="str">
            <v>2024
2024
2024
2024</v>
          </cell>
          <cell r="Q5765" t="str">
            <v>1GD1450203
1GD1460844	
1GD1381901
1GD1462071</v>
          </cell>
          <cell r="R5765" t="str">
            <v>GUN126R-5563735
GUN126R-5563843
GUN126R-5562190
GUN126R-5564107</v>
          </cell>
          <cell r="T5765">
            <v>52077600</v>
          </cell>
          <cell r="U5765">
            <v>578220</v>
          </cell>
          <cell r="V5765">
            <v>659171</v>
          </cell>
          <cell r="W5765">
            <v>0</v>
          </cell>
          <cell r="X5765">
            <v>0</v>
          </cell>
          <cell r="Y5765">
            <v>659171</v>
          </cell>
        </row>
        <row r="5766">
          <cell r="B5766" t="str">
            <v>KHI/HO/D/MO/PC TPP/P/85095/03/2024</v>
          </cell>
          <cell r="E5766">
            <v>45358</v>
          </cell>
          <cell r="F5766">
            <v>45358</v>
          </cell>
          <cell r="G5766">
            <v>45657</v>
          </cell>
          <cell r="H5766" t="str">
            <v xml:space="preserve"> 08004853</v>
          </cell>
          <cell r="I5766" t="str">
            <v xml:space="preserve"> MYSTIC TOURS (PVT) LIMITED</v>
          </cell>
          <cell r="J5766" t="str">
            <v>CORPORATE</v>
          </cell>
          <cell r="K5766" t="str">
            <v>M/s. Toyota Jhelum Motors
Keeper: M/s. Mystic Tours (Pvt) Limited</v>
          </cell>
          <cell r="L5766" t="str">
            <v xml:space="preserve"> D</v>
          </cell>
          <cell r="M5766" t="str">
            <v xml:space="preserve"> 09000221-Muhammad Irfan</v>
          </cell>
          <cell r="N5766" t="str">
            <v>TOYOTA HILUX REVO 645B(86
TOYOTA HILUX REVO 645B(86
TOYOTA HILUX REVO 645B(86
TOYOTA HILUX REVO 645B(86
TOYOTA HILUX REVO 645B(86</v>
          </cell>
          <cell r="O5766" t="str">
            <v>2024
2024
2024
2024
2024</v>
          </cell>
          <cell r="Q5766" t="str">
            <v>1GD1450158
1GD1451220
1GD1450173
1GD1381933
1GD1460858</v>
          </cell>
          <cell r="R5766" t="str">
            <v>GUN126R-5563728
GUN126R-5563857	
GUN126R-5563731
GUN126R-5562193
GUN126R-5563854</v>
          </cell>
          <cell r="T5766">
            <v>64659600</v>
          </cell>
          <cell r="U5766">
            <v>769157</v>
          </cell>
          <cell r="V5766">
            <v>876890</v>
          </cell>
          <cell r="W5766">
            <v>598708</v>
          </cell>
          <cell r="X5766">
            <v>0</v>
          </cell>
          <cell r="Y5766">
            <v>278182</v>
          </cell>
        </row>
        <row r="5767">
          <cell r="B5767" t="str">
            <v>KHI/HO/D/MO/PC COMP/P/85103/03/2024</v>
          </cell>
          <cell r="E5767">
            <v>45359</v>
          </cell>
          <cell r="F5767">
            <v>45358</v>
          </cell>
          <cell r="G5767">
            <v>45722</v>
          </cell>
          <cell r="H5767" t="str">
            <v xml:space="preserve"> 08000809</v>
          </cell>
          <cell r="I5767" t="str">
            <v xml:space="preserve"> MEEZAN BANK LTD (EMPLOYEES)</v>
          </cell>
          <cell r="J5767" t="str">
            <v>INDIVIDUAL</v>
          </cell>
          <cell r="K5767" t="str">
            <v>Mr. Mr. Muhammad Faisal 
HPA M/s. Meezan Bank Limited 
Staff Loan
Contact No. 0543-543381-4 EXT 106</v>
          </cell>
          <cell r="L5767" t="str">
            <v xml:space="preserve"> D</v>
          </cell>
          <cell r="M5767" t="str">
            <v xml:space="preserve"> 09000221-Muhammad Irfan</v>
          </cell>
          <cell r="N5767" t="str">
            <v>SUZUKI ALTO VXL AGS E-2</v>
          </cell>
          <cell r="O5767" t="str">
            <v>2021</v>
          </cell>
          <cell r="P5767" t="str">
            <v>ATE-895</v>
          </cell>
          <cell r="Q5767" t="str">
            <v>6R162273</v>
          </cell>
          <cell r="R5767" t="str">
            <v>NF1AET306H1062278</v>
          </cell>
          <cell r="T5767">
            <v>1380000</v>
          </cell>
          <cell r="U5767">
            <v>22350</v>
          </cell>
          <cell r="V5767">
            <v>25530</v>
          </cell>
          <cell r="W5767">
            <v>0</v>
          </cell>
          <cell r="X5767">
            <v>0</v>
          </cell>
          <cell r="Y5767">
            <v>25530</v>
          </cell>
        </row>
        <row r="5768">
          <cell r="B5768" t="str">
            <v>KHI/HO/D/MO/PC COMP/P/85114/03/2024</v>
          </cell>
          <cell r="E5768">
            <v>45359</v>
          </cell>
          <cell r="F5768">
            <v>45361</v>
          </cell>
          <cell r="G5768">
            <v>45725</v>
          </cell>
          <cell r="H5768" t="str">
            <v xml:space="preserve"> 08800530</v>
          </cell>
          <cell r="I5768" t="str">
            <v xml:space="preserve"> DUBAI ISLAMIC BANK PAKISTAN LIMITED (CORPORATE)</v>
          </cell>
          <cell r="J5768" t="str">
            <v>BANK</v>
          </cell>
          <cell r="K5768" t="str">
            <v>M/s. New Car Complex
A/c. M/s. Dubai Islamic Bank (Pakistan) Limited
User Mr. Afzal Mehdi
NTN #. 1737525-8 CELL #. 0321-2225309</v>
          </cell>
          <cell r="L5768" t="str">
            <v xml:space="preserve"> D</v>
          </cell>
          <cell r="M5768" t="str">
            <v xml:space="preserve"> 09000210-Tariq Shahzad</v>
          </cell>
          <cell r="N5768" t="str">
            <v>HONDA HRV-S</v>
          </cell>
          <cell r="O5768" t="str">
            <v>2023</v>
          </cell>
          <cell r="P5768" t="str">
            <v>BL-3242</v>
          </cell>
          <cell r="Q5768" t="str">
            <v>L15ZG1002155</v>
          </cell>
          <cell r="R5768" t="str">
            <v>NFBRV3857PR002161</v>
          </cell>
          <cell r="T5768">
            <v>5605200</v>
          </cell>
          <cell r="U5768">
            <v>61417</v>
          </cell>
          <cell r="V5768">
            <v>70065</v>
          </cell>
          <cell r="W5768">
            <v>0</v>
          </cell>
          <cell r="X5768">
            <v>0</v>
          </cell>
          <cell r="Y5768">
            <v>70065</v>
          </cell>
        </row>
        <row r="5769">
          <cell r="B5769" t="str">
            <v>KHI/HO/D/MO/PC COMP/P/85119/03/2024</v>
          </cell>
          <cell r="C5769" t="str">
            <v>KHI/HO/D/MO/PC COMP/E/45958/09/2024</v>
          </cell>
          <cell r="E5769">
            <v>45553</v>
          </cell>
          <cell r="F5769">
            <v>45337</v>
          </cell>
          <cell r="G5769">
            <v>45702</v>
          </cell>
          <cell r="H5769" t="str">
            <v xml:space="preserve"> 08816453</v>
          </cell>
          <cell r="I5769" t="str">
            <v xml:space="preserve"> Muhammad Waqas4210197362239</v>
          </cell>
          <cell r="J5769" t="str">
            <v>INDIVIDUAL</v>
          </cell>
          <cell r="L5769" t="str">
            <v xml:space="preserve"> D</v>
          </cell>
          <cell r="M5769" t="str">
            <v xml:space="preserve"> 09000566-Auto One</v>
          </cell>
          <cell r="N5769" t="str">
            <v>HYUNDAI TUCSON
TOYOTA FORTUNER</v>
          </cell>
          <cell r="O5769" t="str">
            <v>2022
2017</v>
          </cell>
          <cell r="P5769" t="str">
            <v>BK-6087
BG-3301</v>
          </cell>
          <cell r="Q5769" t="str">
            <v>G4NAMU176660
2TRA285120</v>
          </cell>
          <cell r="R5769" t="str">
            <v>SNNMU176660
TGN156R-0441110</v>
          </cell>
          <cell r="T5769">
            <v>2000000</v>
          </cell>
          <cell r="U5769">
            <v>10955</v>
          </cell>
          <cell r="V5769">
            <v>12708</v>
          </cell>
          <cell r="W5769">
            <v>12700</v>
          </cell>
          <cell r="X5769">
            <v>0</v>
          </cell>
          <cell r="Y5769">
            <v>8</v>
          </cell>
        </row>
        <row r="5770">
          <cell r="B5770" t="str">
            <v>KHI/HO/D/MO/PC COMP/C/85130/1/03/2024</v>
          </cell>
          <cell r="E5770">
            <v>45359</v>
          </cell>
          <cell r="F5770">
            <v>45380</v>
          </cell>
          <cell r="G5770">
            <v>45744</v>
          </cell>
          <cell r="H5770" t="str">
            <v xml:space="preserve"> 08002927</v>
          </cell>
          <cell r="I5770" t="str">
            <v xml:space="preserve"> FIRST HABIB MODARABA</v>
          </cell>
          <cell r="J5770" t="str">
            <v>BANK</v>
          </cell>
          <cell r="K5770" t="str">
            <v>M/S. First Habib Modaraba
A/C Mr Muhammad Farooq Shaikh</v>
          </cell>
          <cell r="L5770" t="str">
            <v xml:space="preserve"> D</v>
          </cell>
          <cell r="M5770" t="str">
            <v xml:space="preserve"> 09000221-Muhammad Irfan</v>
          </cell>
          <cell r="N5770" t="str">
            <v>SUZUKI CULTUS VXL EURO II</v>
          </cell>
          <cell r="O5770" t="str">
            <v>2018</v>
          </cell>
          <cell r="P5770" t="str">
            <v>BNU-245</v>
          </cell>
          <cell r="Q5770" t="str">
            <v>L13Z1-7521822</v>
          </cell>
          <cell r="R5770" t="str">
            <v>NFBGM1640JR-238117</v>
          </cell>
          <cell r="S5770" t="str">
            <v>DM # 8863</v>
          </cell>
          <cell r="T5770">
            <v>3250000</v>
          </cell>
          <cell r="U5770">
            <v>49847</v>
          </cell>
          <cell r="V5770">
            <v>56875</v>
          </cell>
          <cell r="W5770">
            <v>0</v>
          </cell>
          <cell r="X5770">
            <v>0</v>
          </cell>
          <cell r="Y5770">
            <v>56875</v>
          </cell>
        </row>
        <row r="5771">
          <cell r="B5771" t="str">
            <v>KHI/HO/D/MO/PC COMP/C/85130/2/03/2024</v>
          </cell>
          <cell r="E5771">
            <v>45359</v>
          </cell>
          <cell r="F5771">
            <v>45376</v>
          </cell>
          <cell r="G5771">
            <v>45740</v>
          </cell>
          <cell r="H5771" t="str">
            <v xml:space="preserve"> 08002927</v>
          </cell>
          <cell r="I5771" t="str">
            <v xml:space="preserve"> FIRST HABIB MODARABA</v>
          </cell>
          <cell r="J5771" t="str">
            <v>BANK</v>
          </cell>
          <cell r="K5771" t="str">
            <v>M/S. First Habib Modaraba 
A/C Mr. Pirboh</v>
          </cell>
          <cell r="L5771" t="str">
            <v xml:space="preserve"> D</v>
          </cell>
          <cell r="M5771" t="str">
            <v xml:space="preserve"> 09000221-Muhammad Irfan</v>
          </cell>
          <cell r="N5771" t="str">
            <v>SUZUKI BOLAN STD VX EURO</v>
          </cell>
          <cell r="O5771" t="str">
            <v>2021</v>
          </cell>
          <cell r="P5771" t="str">
            <v>CZ-2575</v>
          </cell>
          <cell r="Q5771" t="str">
            <v>1010443</v>
          </cell>
          <cell r="R5771" t="str">
            <v>1126889</v>
          </cell>
          <cell r="S5771" t="str">
            <v>5292/2021</v>
          </cell>
          <cell r="T5771">
            <v>924615</v>
          </cell>
          <cell r="U5771">
            <v>16221</v>
          </cell>
          <cell r="V5771">
            <v>18492</v>
          </cell>
          <cell r="W5771">
            <v>0</v>
          </cell>
          <cell r="X5771">
            <v>0</v>
          </cell>
          <cell r="Y5771">
            <v>18492</v>
          </cell>
        </row>
        <row r="5772">
          <cell r="B5772" t="str">
            <v>KHI/AR/AR/D/MO/MC TTT/P/85150/03/2024</v>
          </cell>
          <cell r="E5772">
            <v>45359</v>
          </cell>
          <cell r="F5772">
            <v>45353</v>
          </cell>
          <cell r="G5772">
            <v>45717</v>
          </cell>
          <cell r="H5772" t="str">
            <v xml:space="preserve"> 08006284</v>
          </cell>
          <cell r="I5772" t="str">
            <v xml:space="preserve"> Laraib Iqbal Shah #4220129617143</v>
          </cell>
          <cell r="J5772" t="str">
            <v>INDIVIDUAL</v>
          </cell>
          <cell r="K5772" t="str">
            <v>Mr Laraib Iqbal Shah
CNIC# 4220129617143
PHONE#</v>
          </cell>
          <cell r="L5772" t="str">
            <v xml:space="preserve"> D</v>
          </cell>
          <cell r="M5772" t="str">
            <v xml:space="preserve"> 09000605-Ajmal &amp; Sons</v>
          </cell>
          <cell r="N5772" t="str">
            <v>UNIQUE MOTORCYCLE</v>
          </cell>
          <cell r="O5772" t="str">
            <v>2024</v>
          </cell>
          <cell r="Q5772" t="str">
            <v>DSE-2450846</v>
          </cell>
          <cell r="R5772" t="str">
            <v>DSC-3452325</v>
          </cell>
          <cell r="T5772">
            <v>100000</v>
          </cell>
          <cell r="U5772">
            <v>8728</v>
          </cell>
          <cell r="V5772">
            <v>10000</v>
          </cell>
          <cell r="W5772">
            <v>11900</v>
          </cell>
          <cell r="X5772">
            <v>0</v>
          </cell>
          <cell r="Y5772">
            <v>-1900</v>
          </cell>
        </row>
        <row r="5773">
          <cell r="B5773" t="str">
            <v>KHI/AR/AR/D/MO/MC TTT/P/85151/03/2024</v>
          </cell>
          <cell r="E5773">
            <v>45359</v>
          </cell>
          <cell r="F5773">
            <v>45350</v>
          </cell>
          <cell r="G5773">
            <v>45715</v>
          </cell>
          <cell r="H5773" t="str">
            <v xml:space="preserve"> 08811921</v>
          </cell>
          <cell r="I5773" t="str">
            <v xml:space="preserve"> Muhammad Nabeel Khan #37405-0338864-5</v>
          </cell>
          <cell r="J5773" t="str">
            <v>INDIVIDUAL</v>
          </cell>
          <cell r="K5773" t="str">
            <v>Mr Muhammad Nabeel Khan
CNIC# 4220157694315
PHONE#</v>
          </cell>
          <cell r="L5773" t="str">
            <v xml:space="preserve"> D</v>
          </cell>
          <cell r="M5773" t="str">
            <v xml:space="preserve"> 09000605-Ajmal &amp; Sons</v>
          </cell>
          <cell r="N5773" t="str">
            <v>UNION UNION STAR</v>
          </cell>
          <cell r="O5773" t="str">
            <v>2024</v>
          </cell>
          <cell r="Q5773" t="str">
            <v>SAE-651587</v>
          </cell>
          <cell r="R5773" t="str">
            <v>SAC658469</v>
          </cell>
          <cell r="T5773">
            <v>100000</v>
          </cell>
          <cell r="U5773">
            <v>6973</v>
          </cell>
          <cell r="V5773">
            <v>8000</v>
          </cell>
          <cell r="W5773">
            <v>0</v>
          </cell>
          <cell r="X5773">
            <v>0</v>
          </cell>
          <cell r="Y5773">
            <v>8000</v>
          </cell>
        </row>
        <row r="5774">
          <cell r="B5774" t="str">
            <v>KHI/HO/D/MO/PC COMP/P/85153/03/2024</v>
          </cell>
          <cell r="E5774">
            <v>45359</v>
          </cell>
          <cell r="F5774">
            <v>45363</v>
          </cell>
          <cell r="G5774">
            <v>45727</v>
          </cell>
          <cell r="H5774" t="str">
            <v xml:space="preserve"> 08800530</v>
          </cell>
          <cell r="I5774" t="str">
            <v xml:space="preserve"> DUBAI ISLAMIC BANK PAKISTAN LIMITED (CORPORATE)</v>
          </cell>
          <cell r="J5774" t="str">
            <v>BANK</v>
          </cell>
          <cell r="K5774" t="str">
            <v>M/s. Azee Securities (Private) Limited
HPA M/s. Dubai Islamic Bank (Pakistan) Limited
CNIC # 42201-4851762-1 CELL # 0300-8212855
P.O # 1212957-7</v>
          </cell>
          <cell r="L5774" t="str">
            <v xml:space="preserve"> D</v>
          </cell>
          <cell r="M5774" t="str">
            <v xml:space="preserve"> 09000210-Tariq Shahzad</v>
          </cell>
          <cell r="N5774" t="str">
            <v>TOYOTA FORTUNER SIGMA 4</v>
          </cell>
          <cell r="O5774" t="str">
            <v>2020</v>
          </cell>
          <cell r="P5774" t="str">
            <v>BH-5825</v>
          </cell>
          <cell r="Q5774" t="str">
            <v>1GD0800986</v>
          </cell>
          <cell r="R5774" t="str">
            <v>GUN156R-1093364</v>
          </cell>
          <cell r="T5774">
            <v>6493500</v>
          </cell>
          <cell r="U5774">
            <v>113877</v>
          </cell>
          <cell r="V5774">
            <v>129870</v>
          </cell>
          <cell r="W5774">
            <v>0</v>
          </cell>
          <cell r="X5774">
            <v>0</v>
          </cell>
          <cell r="Y5774">
            <v>129870</v>
          </cell>
        </row>
        <row r="5775">
          <cell r="B5775" t="str">
            <v>KHI/HO/D/MO/PC COMP/C/85245/2/03/2024</v>
          </cell>
          <cell r="C5775" t="str">
            <v>KHI/HO/D/MO/PC COMP/E/38074/00002/03/2024</v>
          </cell>
          <cell r="E5775">
            <v>45369</v>
          </cell>
          <cell r="F5775">
            <v>45361</v>
          </cell>
          <cell r="G5775">
            <v>45725</v>
          </cell>
          <cell r="H5775" t="str">
            <v xml:space="preserve"> 08000089</v>
          </cell>
          <cell r="I5775" t="str">
            <v xml:space="preserve"> BANKISLAMI PAKISTAN LTD.</v>
          </cell>
          <cell r="J5775" t="str">
            <v>BANK</v>
          </cell>
          <cell r="K5775" t="str">
            <v>M/S. Bankislami Pakistan Limited 
User Mr. Syed Muhammad Tanveer Ali</v>
          </cell>
          <cell r="L5775" t="str">
            <v xml:space="preserve"> D</v>
          </cell>
          <cell r="M5775" t="str">
            <v xml:space="preserve"> 09000208-Mirza Khalid Baig</v>
          </cell>
          <cell r="N5775" t="str">
            <v>TOYOTA YARIS ATIV X CVT</v>
          </cell>
          <cell r="O5775" t="str">
            <v>2022</v>
          </cell>
          <cell r="P5775" t="str">
            <v>BWA-194</v>
          </cell>
          <cell r="Q5775" t="str">
            <v>2A47302</v>
          </cell>
          <cell r="R5775" t="str">
            <v>NSP151R-9517640</v>
          </cell>
          <cell r="T5775">
            <v>2222580</v>
          </cell>
          <cell r="U5775">
            <v>44058</v>
          </cell>
          <cell r="V5775">
            <v>50225</v>
          </cell>
          <cell r="W5775">
            <v>0</v>
          </cell>
          <cell r="X5775">
            <v>0</v>
          </cell>
          <cell r="Y5775">
            <v>50225</v>
          </cell>
        </row>
        <row r="5776">
          <cell r="B5776" t="str">
            <v>KHI/HO/D/MO/PC COMP/C/85263/2/03/2024</v>
          </cell>
          <cell r="E5776">
            <v>45362</v>
          </cell>
          <cell r="F5776">
            <v>45346</v>
          </cell>
          <cell r="G5776">
            <v>45711</v>
          </cell>
          <cell r="H5776" t="str">
            <v xml:space="preserve"> 08001078</v>
          </cell>
          <cell r="I5776" t="str">
            <v xml:space="preserve"> MEEZAN BANK LTD - KASHMIR ROAD BR - SIALKOT</v>
          </cell>
          <cell r="J5776" t="str">
            <v>BANK</v>
          </cell>
          <cell r="K5776" t="str">
            <v>M/S Meezan Bank Limited Kashmir Road Branch Sialkot
User Mr. Atif Rehan Butt</v>
          </cell>
          <cell r="L5776" t="str">
            <v xml:space="preserve"> D</v>
          </cell>
          <cell r="M5776" t="str">
            <v xml:space="preserve"> 09000221-Muhammad Irfan</v>
          </cell>
          <cell r="N5776" t="str">
            <v>TOYOTA COROLLA ALTIS  1.6</v>
          </cell>
          <cell r="O5776" t="str">
            <v>2022</v>
          </cell>
          <cell r="P5776" t="str">
            <v>AHP-282</v>
          </cell>
          <cell r="Q5776" t="str">
            <v>Q089172</v>
          </cell>
          <cell r="R5776" t="str">
            <v>ZRE171R6066496</v>
          </cell>
          <cell r="S5776" t="str">
            <v>P.O # 2022-0922-0001</v>
          </cell>
          <cell r="T5776">
            <v>3184110</v>
          </cell>
          <cell r="U5776">
            <v>41896</v>
          </cell>
          <cell r="V5776">
            <v>47762</v>
          </cell>
          <cell r="W5776">
            <v>0</v>
          </cell>
          <cell r="X5776">
            <v>0</v>
          </cell>
          <cell r="Y5776">
            <v>47762</v>
          </cell>
        </row>
        <row r="5777">
          <cell r="B5777" t="str">
            <v>KHI/HO/D/MO/PD COMP/P/85267/03/2024</v>
          </cell>
          <cell r="C5777" t="str">
            <v>KHI/HO/D/MO/PD COMP/E/40602/04/2024</v>
          </cell>
          <cell r="E5777">
            <v>45391</v>
          </cell>
          <cell r="F5777">
            <v>45357</v>
          </cell>
          <cell r="G5777">
            <v>45721</v>
          </cell>
          <cell r="H5777" t="str">
            <v xml:space="preserve"> 08816484</v>
          </cell>
          <cell r="I5777" t="str">
            <v xml:space="preserve"> Obaid Ur Rehman #42101-7626668-3</v>
          </cell>
          <cell r="J5777" t="str">
            <v>INDIVIDUAL</v>
          </cell>
          <cell r="L5777" t="str">
            <v xml:space="preserve"> D</v>
          </cell>
          <cell r="M5777" t="str">
            <v xml:space="preserve"> 09000210-Tariq Shahzad</v>
          </cell>
          <cell r="U5777">
            <v>440</v>
          </cell>
          <cell r="V5777">
            <v>503</v>
          </cell>
          <cell r="W5777">
            <v>0</v>
          </cell>
          <cell r="X5777">
            <v>0</v>
          </cell>
          <cell r="Y5777">
            <v>503</v>
          </cell>
        </row>
        <row r="5778">
          <cell r="B5778" t="str">
            <v>KHI/HO/D/MO/PC COMP/P/85310/03/2024</v>
          </cell>
          <cell r="E5778">
            <v>45363</v>
          </cell>
          <cell r="F5778">
            <v>45350</v>
          </cell>
          <cell r="G5778">
            <v>45715</v>
          </cell>
          <cell r="H5778" t="str">
            <v xml:space="preserve"> 08800735</v>
          </cell>
          <cell r="I5778" t="str">
            <v xml:space="preserve"> FACULTATIVE RE-TAKAFUL (FAQS)</v>
          </cell>
          <cell r="J5778" t="str">
            <v>CORPORATE</v>
          </cell>
          <cell r="K5778" t="str">
            <v>MR ZULFIQAR ALI MALIK
LEADER POLICY NO. 2024/03/KBTTPCDP00060</v>
          </cell>
          <cell r="L5778" t="str">
            <v xml:space="preserve"> D</v>
          </cell>
          <cell r="M5778" t="str">
            <v xml:space="preserve"> 09000216-Premier Insurance (WTO)</v>
          </cell>
          <cell r="N5778" t="str">
            <v>HYUNDAI SANTA FE AWD</v>
          </cell>
          <cell r="O5778" t="str">
            <v>2024</v>
          </cell>
          <cell r="Q5778" t="str">
            <v>PU299917</v>
          </cell>
          <cell r="R5778" t="str">
            <v>RN50081</v>
          </cell>
          <cell r="T5778">
            <v>4703660</v>
          </cell>
          <cell r="U5778">
            <v>69488</v>
          </cell>
          <cell r="V5778">
            <v>69488</v>
          </cell>
          <cell r="W5778">
            <v>0</v>
          </cell>
          <cell r="X5778">
            <v>0</v>
          </cell>
          <cell r="Y5778">
            <v>69488</v>
          </cell>
        </row>
        <row r="5779">
          <cell r="B5779" t="str">
            <v>KHI/HO/D/MO/PC COMP/P/85311/03/2024</v>
          </cell>
          <cell r="E5779">
            <v>45363</v>
          </cell>
          <cell r="F5779">
            <v>45346</v>
          </cell>
          <cell r="G5779">
            <v>45711</v>
          </cell>
          <cell r="H5779" t="str">
            <v xml:space="preserve"> 08800735</v>
          </cell>
          <cell r="I5779" t="str">
            <v xml:space="preserve"> FACULTATIVE RE-TAKAFUL (FAQS)</v>
          </cell>
          <cell r="J5779" t="str">
            <v>CORPORATE</v>
          </cell>
          <cell r="K5779" t="str">
            <v>MR SALAH UD DIN GHAFFUR MALIHA 
LEADER POLICY NO. 2024/02/LHMTPCOP00023</v>
          </cell>
          <cell r="L5779" t="str">
            <v xml:space="preserve"> D</v>
          </cell>
          <cell r="M5779" t="str">
            <v xml:space="preserve"> 09000216-Premier Insurance (WTO)</v>
          </cell>
          <cell r="N5779" t="str">
            <v>TOYOTA FORTUNER A/T 2.7 L</v>
          </cell>
          <cell r="O5779" t="str">
            <v>2022</v>
          </cell>
          <cell r="P5779" t="str">
            <v>AHM-489</v>
          </cell>
          <cell r="Q5779" t="str">
            <v>5122887</v>
          </cell>
          <cell r="R5779" t="str">
            <v>1098237</v>
          </cell>
          <cell r="T5779">
            <v>1000000</v>
          </cell>
          <cell r="U5779">
            <v>13590</v>
          </cell>
          <cell r="V5779">
            <v>13590</v>
          </cell>
          <cell r="W5779">
            <v>0</v>
          </cell>
          <cell r="X5779">
            <v>0</v>
          </cell>
          <cell r="Y5779">
            <v>13590</v>
          </cell>
        </row>
        <row r="5780">
          <cell r="B5780" t="str">
            <v>KHI/HO/D/MO/PC COMP/C/85327/1/03/2024</v>
          </cell>
          <cell r="E5780">
            <v>45364</v>
          </cell>
          <cell r="F5780">
            <v>45364</v>
          </cell>
          <cell r="G5780">
            <v>45728</v>
          </cell>
          <cell r="H5780" t="str">
            <v xml:space="preserve"> 08000850</v>
          </cell>
          <cell r="I5780" t="str">
            <v xml:space="preserve"> BANK ALFALAH LTD.</v>
          </cell>
          <cell r="J5780" t="str">
            <v>BANK</v>
          </cell>
          <cell r="K5780" t="str">
            <v>M/S. Bank Alfalah Limited (Eid Gah Branch Karachi  )
As Lessor &amp; Owner And Mr. Fayaz Ahmed Abro S/O Mr. Nasrullah  As
Lessee &amp; User
Lms No. 0924/Mg2305600013</v>
          </cell>
          <cell r="L5780" t="str">
            <v xml:space="preserve"> D</v>
          </cell>
          <cell r="M5780" t="str">
            <v xml:space="preserve"> 09000221-Muhammad Irfan</v>
          </cell>
          <cell r="N5780" t="str">
            <v>KIA PICANTO 1.0L A/T</v>
          </cell>
          <cell r="O5780" t="str">
            <v>2023</v>
          </cell>
          <cell r="P5780" t="str">
            <v>BYL-878</v>
          </cell>
          <cell r="Q5780" t="str">
            <v>174305</v>
          </cell>
          <cell r="R5780" t="str">
            <v>711840</v>
          </cell>
          <cell r="T5780">
            <v>3087000</v>
          </cell>
          <cell r="U5780">
            <v>39221</v>
          </cell>
          <cell r="V5780">
            <v>44762</v>
          </cell>
          <cell r="W5780">
            <v>44761</v>
          </cell>
          <cell r="X5780">
            <v>0</v>
          </cell>
          <cell r="Y5780">
            <v>1</v>
          </cell>
        </row>
        <row r="5781">
          <cell r="B5781" t="str">
            <v>LHR/LHR/F/MO/PC COMP/P/85329/03/2024</v>
          </cell>
          <cell r="D5781" t="str">
            <v>UBL INSURERS LIMITED - WINDOW TAKAFUL MULTAN BRANCH</v>
          </cell>
          <cell r="E5781">
            <v>45363</v>
          </cell>
          <cell r="F5781">
            <v>44991</v>
          </cell>
          <cell r="G5781">
            <v>45356</v>
          </cell>
          <cell r="H5781" t="str">
            <v xml:space="preserve"> 08802180</v>
          </cell>
          <cell r="I5781" t="str">
            <v xml:space="preserve"> UBL INSURERS LIMITED - WINDOW TAKAFUL MULTAN BRANCH</v>
          </cell>
          <cell r="J5781" t="str">
            <v>CORPORATE</v>
          </cell>
          <cell r="K5781" t="str">
            <v>M/S. BANK AL HABIB LTD A/C AL NOOR AGRO CHEMICALS  
LEADER POLICY NO. 2021016VPCOP00493</v>
          </cell>
          <cell r="L5781" t="str">
            <v xml:space="preserve"> F</v>
          </cell>
          <cell r="M5781" t="str">
            <v xml:space="preserve"> 09000320-Abdul Khaliq Khan</v>
          </cell>
          <cell r="N5781" t="str">
            <v>SUZUKI WAGON-R VXL E2</v>
          </cell>
          <cell r="O5781" t="str">
            <v>2018</v>
          </cell>
          <cell r="P5781" t="str">
            <v>LEA-19-4093</v>
          </cell>
          <cell r="Q5781" t="str">
            <v>175859</v>
          </cell>
          <cell r="R5781" t="str">
            <v>10075862</v>
          </cell>
          <cell r="T5781">
            <v>1199000</v>
          </cell>
          <cell r="U5781">
            <v>6149</v>
          </cell>
          <cell r="V5781">
            <v>7195</v>
          </cell>
          <cell r="W5781">
            <v>0</v>
          </cell>
          <cell r="X5781">
            <v>0</v>
          </cell>
          <cell r="Y5781">
            <v>7195</v>
          </cell>
        </row>
        <row r="5782">
          <cell r="B5782" t="str">
            <v>KHI/HO/D/MO/PD COMP/P/85340/03/2024</v>
          </cell>
          <cell r="C5782" t="str">
            <v>KHI/HO/D/MO/PD COMP/E/40713/04/2024</v>
          </cell>
          <cell r="E5782">
            <v>45396</v>
          </cell>
          <cell r="F5782">
            <v>45362</v>
          </cell>
          <cell r="G5782">
            <v>45726</v>
          </cell>
          <cell r="H5782" t="str">
            <v xml:space="preserve"> 08816497</v>
          </cell>
          <cell r="I5782" t="str">
            <v xml:space="preserve"> Muhammad Faraz #42201-2826474-5</v>
          </cell>
          <cell r="J5782" t="str">
            <v>INDIVIDUAL</v>
          </cell>
          <cell r="L5782" t="str">
            <v xml:space="preserve"> D</v>
          </cell>
          <cell r="M5782" t="str">
            <v xml:space="preserve"> 09000210-Tariq Shahzad</v>
          </cell>
          <cell r="U5782">
            <v>3023</v>
          </cell>
          <cell r="V5782">
            <v>3448</v>
          </cell>
          <cell r="W5782">
            <v>0</v>
          </cell>
          <cell r="X5782">
            <v>0</v>
          </cell>
          <cell r="Y5782">
            <v>3448</v>
          </cell>
        </row>
        <row r="5783">
          <cell r="B5783" t="str">
            <v>KHI/HO/D/MO/PC COMP/C/85373/10/03/2024</v>
          </cell>
          <cell r="E5783">
            <v>45364</v>
          </cell>
          <cell r="F5783">
            <v>45379</v>
          </cell>
          <cell r="G5783">
            <v>45742</v>
          </cell>
          <cell r="H5783" t="str">
            <v xml:space="preserve"> 08000850</v>
          </cell>
          <cell r="I5783" t="str">
            <v xml:space="preserve"> BANK ALFALAH LTD.</v>
          </cell>
          <cell r="J5783" t="str">
            <v>BANK</v>
          </cell>
          <cell r="K5783" t="str">
            <v>M/S. Bank Alfalah Limited As Lessor &amp; Owner
And Mr. Ghulam Hussain S/O Mr. Nazir Ahmed As Lessee &amp; Keeper
Lms No. 0174/Mg2111300033</v>
          </cell>
          <cell r="L5783" t="str">
            <v xml:space="preserve"> D</v>
          </cell>
          <cell r="M5783" t="str">
            <v xml:space="preserve"> 09000221-Muhammad Irfan</v>
          </cell>
          <cell r="N5783" t="str">
            <v>PROTON SAGA ACE</v>
          </cell>
          <cell r="O5783" t="str">
            <v>2022</v>
          </cell>
          <cell r="P5783" t="str">
            <v>AJF-391</v>
          </cell>
          <cell r="Q5783" t="str">
            <v>PEWR7597</v>
          </cell>
          <cell r="R5783" t="str">
            <v>NP000536</v>
          </cell>
          <cell r="T5783">
            <v>1800630</v>
          </cell>
          <cell r="U5783">
            <v>39488</v>
          </cell>
          <cell r="V5783">
            <v>45016</v>
          </cell>
          <cell r="W5783">
            <v>45015</v>
          </cell>
          <cell r="X5783">
            <v>0</v>
          </cell>
          <cell r="Y5783">
            <v>1</v>
          </cell>
        </row>
        <row r="5784">
          <cell r="B5784" t="str">
            <v>KHI/HO/D/MO/PC COMP/C/85373/13/03/2024</v>
          </cell>
          <cell r="E5784">
            <v>45364</v>
          </cell>
          <cell r="F5784">
            <v>45365</v>
          </cell>
          <cell r="G5784">
            <v>45728</v>
          </cell>
          <cell r="H5784" t="str">
            <v xml:space="preserve"> 08000850</v>
          </cell>
          <cell r="I5784" t="str">
            <v xml:space="preserve"> BANK ALFALAH LTD.</v>
          </cell>
          <cell r="J5784" t="str">
            <v>BANK</v>
          </cell>
          <cell r="K5784" t="str">
            <v>M/S. Bank Alfalah Limited As Lessor &amp; Owner
And Mr. Muhammad Ajmal  S/O Mr. Muhammad Sharif  As
Lessee &amp; Keeper
Lms No. 0051/Mg2207000036</v>
          </cell>
          <cell r="L5784" t="str">
            <v xml:space="preserve"> D</v>
          </cell>
          <cell r="M5784" t="str">
            <v xml:space="preserve"> 09000221-Muhammad Irfan</v>
          </cell>
          <cell r="N5784" t="str">
            <v>SUZUKI BOLAN STD VX EURO</v>
          </cell>
          <cell r="O5784" t="str">
            <v>2022</v>
          </cell>
          <cell r="P5784" t="str">
            <v>AJK-410</v>
          </cell>
          <cell r="Q5784" t="str">
            <v>PKT1021329</v>
          </cell>
          <cell r="R5784" t="str">
            <v>1137842</v>
          </cell>
          <cell r="T5784">
            <v>954180</v>
          </cell>
          <cell r="U5784">
            <v>16741</v>
          </cell>
          <cell r="V5784">
            <v>19084</v>
          </cell>
          <cell r="W5784">
            <v>19083</v>
          </cell>
          <cell r="X5784">
            <v>0</v>
          </cell>
          <cell r="Y5784">
            <v>1</v>
          </cell>
        </row>
        <row r="5785">
          <cell r="B5785" t="str">
            <v>KHI/HO/D/MO/PC COMP/C/85373/3/03/2024</v>
          </cell>
          <cell r="E5785">
            <v>45364</v>
          </cell>
          <cell r="F5785">
            <v>45362</v>
          </cell>
          <cell r="G5785">
            <v>45725</v>
          </cell>
          <cell r="H5785" t="str">
            <v xml:space="preserve"> 08000850</v>
          </cell>
          <cell r="I5785" t="str">
            <v xml:space="preserve"> BANK ALFALAH LTD.</v>
          </cell>
          <cell r="J5785" t="str">
            <v>BANK</v>
          </cell>
          <cell r="K5785" t="str">
            <v>M/S. Bank Alfalah Limited As Lessor &amp; Owner
And Mr. Muhammad Nawaz  S/O  Mr. Allah Ditta As Lessee &amp; Keeper
Lms No. 1099911040/0093/Mg2128500011</v>
          </cell>
          <cell r="L5785" t="str">
            <v xml:space="preserve"> D</v>
          </cell>
          <cell r="M5785" t="str">
            <v xml:space="preserve"> 09000221-Muhammad Irfan</v>
          </cell>
          <cell r="N5785" t="str">
            <v>SUZUKI ALTO VX</v>
          </cell>
          <cell r="O5785" t="str">
            <v>2022</v>
          </cell>
          <cell r="P5785" t="str">
            <v>AHW-557</v>
          </cell>
          <cell r="Q5785" t="str">
            <v>6R218741</v>
          </cell>
          <cell r="R5785" t="str">
            <v>1118733</v>
          </cell>
          <cell r="T5785">
            <v>901530</v>
          </cell>
          <cell r="U5785">
            <v>15817</v>
          </cell>
          <cell r="V5785">
            <v>18031</v>
          </cell>
          <cell r="W5785">
            <v>18030</v>
          </cell>
          <cell r="X5785">
            <v>0</v>
          </cell>
          <cell r="Y5785">
            <v>1</v>
          </cell>
        </row>
        <row r="5786">
          <cell r="B5786" t="str">
            <v>KHI/HO/D/MO/PC COMP/C/85373/4/03/2024</v>
          </cell>
          <cell r="E5786">
            <v>45364</v>
          </cell>
          <cell r="F5786">
            <v>45367</v>
          </cell>
          <cell r="G5786">
            <v>45730</v>
          </cell>
          <cell r="H5786" t="str">
            <v xml:space="preserve"> 08000850</v>
          </cell>
          <cell r="I5786" t="str">
            <v xml:space="preserve"> BANK ALFALAH LTD.</v>
          </cell>
          <cell r="J5786" t="str">
            <v>BANK</v>
          </cell>
          <cell r="K5786" t="str">
            <v>M/S. Bank Alfalah Limited As Lessor &amp; Owner
And Mr. Salman Shahid S/O Mr. Ghulam Shahid Akhtar As Lessee &amp; Keeper
Lms No. 1099911040/0053/Mg2205400018</v>
          </cell>
          <cell r="L5786" t="str">
            <v xml:space="preserve"> D</v>
          </cell>
          <cell r="M5786" t="str">
            <v xml:space="preserve"> 09000221-Muhammad Irfan</v>
          </cell>
          <cell r="N5786" t="str">
            <v>PRINCE GLORY 580 PRO TURB</v>
          </cell>
          <cell r="O5786" t="str">
            <v>2022</v>
          </cell>
          <cell r="P5786" t="str">
            <v>AKC-422</v>
          </cell>
          <cell r="Q5786" t="str">
            <v>21771521</v>
          </cell>
          <cell r="R5786" t="str">
            <v>22B3336</v>
          </cell>
          <cell r="T5786">
            <v>4082400</v>
          </cell>
          <cell r="U5786">
            <v>62668</v>
          </cell>
          <cell r="V5786">
            <v>71442</v>
          </cell>
          <cell r="W5786">
            <v>67826</v>
          </cell>
          <cell r="X5786">
            <v>0</v>
          </cell>
          <cell r="Y5786">
            <v>3616</v>
          </cell>
        </row>
        <row r="5787">
          <cell r="B5787" t="str">
            <v>KHI/HO/D/MO/PC COMP/C/85373/6/03/2024</v>
          </cell>
          <cell r="E5787">
            <v>45364</v>
          </cell>
          <cell r="F5787">
            <v>45372</v>
          </cell>
          <cell r="G5787">
            <v>45735</v>
          </cell>
          <cell r="H5787" t="str">
            <v xml:space="preserve"> 08000850</v>
          </cell>
          <cell r="I5787" t="str">
            <v xml:space="preserve"> BANK ALFALAH LTD.</v>
          </cell>
          <cell r="J5787" t="str">
            <v>BANK</v>
          </cell>
          <cell r="K5787" t="str">
            <v>M/S. Bank Alfalah Limited As Lessor &amp; Owner
And Mr. Ahsan Waheed 
D/O W/O Mr. Waheed Ahmed  As Lessee &amp; Keeper
Lms No. 2131200027</v>
          </cell>
          <cell r="L5787" t="str">
            <v xml:space="preserve"> D</v>
          </cell>
          <cell r="M5787" t="str">
            <v xml:space="preserve"> 09000221-Muhammad Irfan</v>
          </cell>
          <cell r="N5787" t="str">
            <v>SUZUKI ALTO VXR</v>
          </cell>
          <cell r="O5787" t="str">
            <v>2022</v>
          </cell>
          <cell r="P5787" t="str">
            <v>AJH-564</v>
          </cell>
          <cell r="Q5787" t="str">
            <v>219619</v>
          </cell>
          <cell r="R5787" t="str">
            <v>1119580</v>
          </cell>
          <cell r="T5787">
            <v>1081350</v>
          </cell>
          <cell r="U5787">
            <v>18023</v>
          </cell>
          <cell r="V5787">
            <v>20546</v>
          </cell>
          <cell r="W5787">
            <v>20545</v>
          </cell>
          <cell r="X5787">
            <v>0</v>
          </cell>
          <cell r="Y5787">
            <v>1</v>
          </cell>
        </row>
        <row r="5788">
          <cell r="B5788" t="str">
            <v>KHI/HO/D/MO/PC COMP/C/85373/7/03/2024</v>
          </cell>
          <cell r="E5788">
            <v>45364</v>
          </cell>
          <cell r="F5788">
            <v>45372</v>
          </cell>
          <cell r="G5788">
            <v>45735</v>
          </cell>
          <cell r="H5788" t="str">
            <v xml:space="preserve"> 08000850</v>
          </cell>
          <cell r="I5788" t="str">
            <v xml:space="preserve"> BANK ALFALAH LTD.</v>
          </cell>
          <cell r="J5788" t="str">
            <v>BANK</v>
          </cell>
          <cell r="K5788" t="str">
            <v>M/S. Bank Alfalah Limited As Lessor &amp; Owner
And Mr. Muhammad Ishaq S/O Mr. Muhammad Ibrahim As Lessee &amp; Keeper
Lms No. 0051/Mg2207700061</v>
          </cell>
          <cell r="L5788" t="str">
            <v xml:space="preserve"> D</v>
          </cell>
          <cell r="M5788" t="str">
            <v xml:space="preserve"> 09000221-Muhammad Irfan</v>
          </cell>
          <cell r="N5788" t="str">
            <v>HONDA CIVIC I-VTEC  ORIEL</v>
          </cell>
          <cell r="O5788" t="str">
            <v>2019</v>
          </cell>
          <cell r="P5788" t="str">
            <v>LE-19-674</v>
          </cell>
          <cell r="Q5788" t="str">
            <v>R18Z12945186</v>
          </cell>
          <cell r="R5788" t="str">
            <v>NFBFC6668JR048627</v>
          </cell>
          <cell r="T5788">
            <v>2916000</v>
          </cell>
          <cell r="U5788">
            <v>51157</v>
          </cell>
          <cell r="V5788">
            <v>58320</v>
          </cell>
          <cell r="W5788">
            <v>55837</v>
          </cell>
          <cell r="X5788">
            <v>0</v>
          </cell>
          <cell r="Y5788">
            <v>2483</v>
          </cell>
        </row>
        <row r="5789">
          <cell r="B5789" t="str">
            <v>KHI/HO/D/MO/PC COMP/C/85373/9/03/2024</v>
          </cell>
          <cell r="E5789">
            <v>45364</v>
          </cell>
          <cell r="F5789">
            <v>45372</v>
          </cell>
          <cell r="G5789">
            <v>45735</v>
          </cell>
          <cell r="H5789" t="str">
            <v xml:space="preserve"> 08000850</v>
          </cell>
          <cell r="I5789" t="str">
            <v xml:space="preserve"> BANK ALFALAH LTD.</v>
          </cell>
          <cell r="J5789" t="str">
            <v>BANK</v>
          </cell>
          <cell r="K5789" t="str">
            <v>M/S. Bank Alfalah Limited As Lessor &amp; Owner
And Mr. Muhammad Dilawar S/O Mr. Abdul Majeed As Lessee &amp; Keeper
Lms No. 0066/Mg2130200067</v>
          </cell>
          <cell r="L5789" t="str">
            <v xml:space="preserve"> D</v>
          </cell>
          <cell r="M5789" t="str">
            <v xml:space="preserve"> 09000221-Muhammad Irfan</v>
          </cell>
          <cell r="N5789" t="str">
            <v>SUZUKI ALTO VXR E-2</v>
          </cell>
          <cell r="O5789" t="str">
            <v>2022</v>
          </cell>
          <cell r="P5789" t="str">
            <v>AJF-237</v>
          </cell>
          <cell r="Q5789" t="str">
            <v>6R220826</v>
          </cell>
          <cell r="R5789" t="str">
            <v>NF1AET306H1120848</v>
          </cell>
          <cell r="T5789">
            <v>1081350</v>
          </cell>
          <cell r="U5789">
            <v>18023</v>
          </cell>
          <cell r="V5789">
            <v>20546</v>
          </cell>
          <cell r="W5789">
            <v>20545</v>
          </cell>
          <cell r="X5789">
            <v>0</v>
          </cell>
          <cell r="Y5789">
            <v>1</v>
          </cell>
        </row>
        <row r="5790">
          <cell r="B5790" t="str">
            <v>KHI/HO/D/MO/MC COMP/C/85381/1/03/2024</v>
          </cell>
          <cell r="E5790">
            <v>45364</v>
          </cell>
          <cell r="F5790">
            <v>45366</v>
          </cell>
          <cell r="G5790">
            <v>45730</v>
          </cell>
          <cell r="H5790" t="str">
            <v xml:space="preserve"> 08004828</v>
          </cell>
          <cell r="I5790" t="str">
            <v xml:space="preserve"> CreditFix Financial Services Limited</v>
          </cell>
          <cell r="J5790" t="str">
            <v>CORPORATE</v>
          </cell>
          <cell r="K5790" t="str">
            <v>M/S. Creditfix Financial Services Limited
User: Mr. Ali Arfeen</v>
          </cell>
          <cell r="L5790" t="str">
            <v xml:space="preserve"> D</v>
          </cell>
          <cell r="M5790" t="str">
            <v xml:space="preserve"> 09000221-Muhammad Irfan</v>
          </cell>
          <cell r="N5790" t="str">
            <v>EAI CARGO LOADER</v>
          </cell>
          <cell r="O5790" t="str">
            <v>2022</v>
          </cell>
          <cell r="Q5790" t="str">
            <v>EAI-150CC-E1920681</v>
          </cell>
          <cell r="R5790" t="str">
            <v>EAI-150CC-1920681</v>
          </cell>
          <cell r="T5790">
            <v>262800</v>
          </cell>
          <cell r="U5790">
            <v>9379</v>
          </cell>
          <cell r="V5790">
            <v>10692</v>
          </cell>
          <cell r="W5790">
            <v>0</v>
          </cell>
          <cell r="X5790">
            <v>0</v>
          </cell>
          <cell r="Y5790">
            <v>10692</v>
          </cell>
        </row>
        <row r="5791">
          <cell r="B5791" t="str">
            <v>KHI/HO/D/MO/MC COMP/C/85381/2/03/2024</v>
          </cell>
          <cell r="E5791">
            <v>45364</v>
          </cell>
          <cell r="F5791">
            <v>45366</v>
          </cell>
          <cell r="G5791">
            <v>45730</v>
          </cell>
          <cell r="H5791" t="str">
            <v xml:space="preserve"> 08004828</v>
          </cell>
          <cell r="I5791" t="str">
            <v xml:space="preserve"> CreditFix Financial Services Limited</v>
          </cell>
          <cell r="J5791" t="str">
            <v>CORPORATE</v>
          </cell>
          <cell r="K5791" t="str">
            <v>M/S. Creditfix Financial Services Limited
User: Mr. Sameer Ullah</v>
          </cell>
          <cell r="L5791" t="str">
            <v xml:space="preserve"> D</v>
          </cell>
          <cell r="M5791" t="str">
            <v xml:space="preserve"> 09000221-Muhammad Irfan</v>
          </cell>
          <cell r="N5791" t="str">
            <v>HI SPEED HI SPEED UD 70</v>
          </cell>
          <cell r="O5791" t="str">
            <v>2022</v>
          </cell>
          <cell r="Q5791" t="str">
            <v>2510931</v>
          </cell>
          <cell r="R5791" t="str">
            <v>3511527</v>
          </cell>
          <cell r="T5791">
            <v>60300</v>
          </cell>
          <cell r="U5791">
            <v>2273</v>
          </cell>
          <cell r="V5791">
            <v>2592</v>
          </cell>
          <cell r="W5791">
            <v>0</v>
          </cell>
          <cell r="X5791">
            <v>0</v>
          </cell>
          <cell r="Y5791">
            <v>2592</v>
          </cell>
        </row>
        <row r="5792">
          <cell r="B5792" t="str">
            <v>KHI/HO/D/MO/MC COMP/C/85381/3/03/2024</v>
          </cell>
          <cell r="E5792">
            <v>45364</v>
          </cell>
          <cell r="F5792">
            <v>45375</v>
          </cell>
          <cell r="G5792">
            <v>45739</v>
          </cell>
          <cell r="H5792" t="str">
            <v xml:space="preserve"> 08004828</v>
          </cell>
          <cell r="I5792" t="str">
            <v xml:space="preserve"> CreditFix Financial Services Limited</v>
          </cell>
          <cell r="J5792" t="str">
            <v>CORPORATE</v>
          </cell>
          <cell r="K5792" t="str">
            <v>M/S. Creditfix Financial Services Limited
User: Mr. Muhammad Abdullah Syed</v>
          </cell>
          <cell r="L5792" t="str">
            <v xml:space="preserve"> D</v>
          </cell>
          <cell r="M5792" t="str">
            <v xml:space="preserve"> 09000221-Muhammad Irfan</v>
          </cell>
          <cell r="N5792" t="str">
            <v>EAI CARGO LOADER</v>
          </cell>
          <cell r="O5792" t="str">
            <v>2022</v>
          </cell>
          <cell r="Q5792" t="str">
            <v>EAI-150CC-1920560</v>
          </cell>
          <cell r="R5792" t="str">
            <v>EAI-150CC-1920560</v>
          </cell>
          <cell r="T5792">
            <v>262800</v>
          </cell>
          <cell r="U5792">
            <v>9379</v>
          </cell>
          <cell r="V5792">
            <v>10692</v>
          </cell>
          <cell r="W5792">
            <v>0</v>
          </cell>
          <cell r="X5792">
            <v>0</v>
          </cell>
          <cell r="Y5792">
            <v>10692</v>
          </cell>
        </row>
        <row r="5793">
          <cell r="B5793" t="str">
            <v>KHI/HO/D/MO/MC COMP/C/85381/4/03/2024</v>
          </cell>
          <cell r="E5793">
            <v>45364</v>
          </cell>
          <cell r="F5793">
            <v>45379</v>
          </cell>
          <cell r="G5793">
            <v>45743</v>
          </cell>
          <cell r="H5793" t="str">
            <v xml:space="preserve"> 08004828</v>
          </cell>
          <cell r="I5793" t="str">
            <v xml:space="preserve"> CreditFix Financial Services Limited</v>
          </cell>
          <cell r="J5793" t="str">
            <v>CORPORATE</v>
          </cell>
          <cell r="K5793" t="str">
            <v>M/S. Creditfix Financial Services Limited
User: Mr. Anwar Ali Shah</v>
          </cell>
          <cell r="L5793" t="str">
            <v xml:space="preserve"> D</v>
          </cell>
          <cell r="M5793" t="str">
            <v xml:space="preserve"> 09000221-Muhammad Irfan</v>
          </cell>
          <cell r="N5793" t="str">
            <v>EAI CARGO LOADER</v>
          </cell>
          <cell r="O5793" t="str">
            <v>2022</v>
          </cell>
          <cell r="Q5793" t="str">
            <v>EAI-150CC-E1920751</v>
          </cell>
          <cell r="R5793" t="str">
            <v>EAI-150CC-1920751</v>
          </cell>
          <cell r="T5793">
            <v>262800</v>
          </cell>
          <cell r="U5793">
            <v>9379</v>
          </cell>
          <cell r="V5793">
            <v>10692</v>
          </cell>
          <cell r="W5793">
            <v>0</v>
          </cell>
          <cell r="X5793">
            <v>0</v>
          </cell>
          <cell r="Y5793">
            <v>10692</v>
          </cell>
        </row>
        <row r="5794">
          <cell r="B5794" t="str">
            <v>KHI/HO/D/MO/MC COMP/C/85381/5/03/2024</v>
          </cell>
          <cell r="E5794">
            <v>45364</v>
          </cell>
          <cell r="F5794">
            <v>45379</v>
          </cell>
          <cell r="G5794">
            <v>45743</v>
          </cell>
          <cell r="H5794" t="str">
            <v xml:space="preserve"> 08004828</v>
          </cell>
          <cell r="I5794" t="str">
            <v xml:space="preserve"> CreditFix Financial Services Limited</v>
          </cell>
          <cell r="J5794" t="str">
            <v>CORPORATE</v>
          </cell>
          <cell r="K5794" t="str">
            <v>M/S. Creditfix Financial Services Limited
User: Mr. Salman Hussain</v>
          </cell>
          <cell r="L5794" t="str">
            <v xml:space="preserve"> D</v>
          </cell>
          <cell r="M5794" t="str">
            <v xml:space="preserve"> 09000221-Muhammad Irfan</v>
          </cell>
          <cell r="N5794" t="str">
            <v>EAI CARGO LOADER</v>
          </cell>
          <cell r="O5794" t="str">
            <v>2022</v>
          </cell>
          <cell r="Q5794" t="str">
            <v>EAI-150CC-E1920591</v>
          </cell>
          <cell r="R5794" t="str">
            <v>EAI-150CC-1920591</v>
          </cell>
          <cell r="T5794">
            <v>262800</v>
          </cell>
          <cell r="U5794">
            <v>9379</v>
          </cell>
          <cell r="V5794">
            <v>10692</v>
          </cell>
          <cell r="W5794">
            <v>0</v>
          </cell>
          <cell r="X5794">
            <v>0</v>
          </cell>
          <cell r="Y5794">
            <v>10692</v>
          </cell>
        </row>
        <row r="5795">
          <cell r="B5795" t="str">
            <v>KHI/HO/D/MO/MC COMP/C/85381/6/03/2024</v>
          </cell>
          <cell r="E5795">
            <v>45364</v>
          </cell>
          <cell r="F5795">
            <v>45380</v>
          </cell>
          <cell r="G5795">
            <v>45744</v>
          </cell>
          <cell r="H5795" t="str">
            <v xml:space="preserve"> 08004828</v>
          </cell>
          <cell r="I5795" t="str">
            <v xml:space="preserve"> CreditFix Financial Services Limited</v>
          </cell>
          <cell r="J5795" t="str">
            <v>CORPORATE</v>
          </cell>
          <cell r="K5795" t="str">
            <v>M/S. Creditfix Financial Services Limited
User: Mr. Taswar Abbas</v>
          </cell>
          <cell r="L5795" t="str">
            <v xml:space="preserve"> D</v>
          </cell>
          <cell r="M5795" t="str">
            <v xml:space="preserve"> 09000221-Muhammad Irfan</v>
          </cell>
          <cell r="N5795" t="str">
            <v>EAI CARGO LOADER</v>
          </cell>
          <cell r="O5795" t="str">
            <v>2022</v>
          </cell>
          <cell r="Q5795" t="str">
            <v>EAI-150CC-E1920640</v>
          </cell>
          <cell r="R5795" t="str">
            <v>EAI-150CC-1920640</v>
          </cell>
          <cell r="T5795">
            <v>248400</v>
          </cell>
          <cell r="U5795">
            <v>8873</v>
          </cell>
          <cell r="V5795">
            <v>10116</v>
          </cell>
          <cell r="W5795">
            <v>0</v>
          </cell>
          <cell r="X5795">
            <v>0</v>
          </cell>
          <cell r="Y5795">
            <v>10116</v>
          </cell>
        </row>
        <row r="5796">
          <cell r="B5796" t="str">
            <v>KHI/HO/D/MO/MC COMP/C/85381/7/03/2024</v>
          </cell>
          <cell r="E5796">
            <v>45364</v>
          </cell>
          <cell r="F5796">
            <v>45381</v>
          </cell>
          <cell r="G5796">
            <v>45745</v>
          </cell>
          <cell r="H5796" t="str">
            <v xml:space="preserve"> 08004828</v>
          </cell>
          <cell r="I5796" t="str">
            <v xml:space="preserve"> CreditFix Financial Services Limited</v>
          </cell>
          <cell r="J5796" t="str">
            <v>CORPORATE</v>
          </cell>
          <cell r="K5796" t="str">
            <v>M/S. Creditfix Financial Services Limited
User: Mr. Zulfiqar</v>
          </cell>
          <cell r="L5796" t="str">
            <v xml:space="preserve"> D</v>
          </cell>
          <cell r="M5796" t="str">
            <v xml:space="preserve"> 09000221-Muhammad Irfan</v>
          </cell>
          <cell r="N5796" t="str">
            <v>EAI CARGO LOADER</v>
          </cell>
          <cell r="O5796" t="str">
            <v>2022</v>
          </cell>
          <cell r="Q5796" t="str">
            <v>EAI-150CC-E1920716</v>
          </cell>
          <cell r="R5796" t="str">
            <v>EAI-150CC-1920716</v>
          </cell>
          <cell r="T5796">
            <v>262800</v>
          </cell>
          <cell r="U5796">
            <v>9379</v>
          </cell>
          <cell r="V5796">
            <v>10692</v>
          </cell>
          <cell r="W5796">
            <v>0</v>
          </cell>
          <cell r="X5796">
            <v>0</v>
          </cell>
          <cell r="Y5796">
            <v>10692</v>
          </cell>
        </row>
        <row r="5797">
          <cell r="B5797" t="str">
            <v>KHI/HO/D/MO/PC COMP/C/85390/2/03/2024</v>
          </cell>
          <cell r="E5797">
            <v>45364</v>
          </cell>
          <cell r="F5797">
            <v>45375</v>
          </cell>
          <cell r="G5797">
            <v>45738</v>
          </cell>
          <cell r="H5797" t="str">
            <v xml:space="preserve"> 08000850</v>
          </cell>
          <cell r="I5797" t="str">
            <v xml:space="preserve"> BANK ALFALAH LTD.</v>
          </cell>
          <cell r="J5797" t="str">
            <v>BANK</v>
          </cell>
          <cell r="K5797" t="str">
            <v>M/S. Bank Alfalah Limited 
(Gulberg Branch Lahore ) As Lessor &amp; Owner
And Mr. Muhammad Awais Ishtiaq S/O Mr. Ishtiaq Ahmad  As Lessee &amp; User
Lms No. Mg2107600044</v>
          </cell>
          <cell r="L5797" t="str">
            <v xml:space="preserve"> D</v>
          </cell>
          <cell r="M5797" t="str">
            <v xml:space="preserve"> 09000221-Muhammad Irfan</v>
          </cell>
          <cell r="N5797" t="str">
            <v>KIA PICANTO 1.0L M/T</v>
          </cell>
          <cell r="O5797" t="str">
            <v>2021</v>
          </cell>
          <cell r="P5797" t="str">
            <v>ATF-610</v>
          </cell>
          <cell r="Q5797" t="str">
            <v>P028123</v>
          </cell>
          <cell r="R5797" t="str">
            <v>501118</v>
          </cell>
          <cell r="T5797">
            <v>1402596</v>
          </cell>
          <cell r="U5797">
            <v>30758</v>
          </cell>
          <cell r="V5797">
            <v>35065</v>
          </cell>
          <cell r="W5797">
            <v>35064</v>
          </cell>
          <cell r="X5797">
            <v>0</v>
          </cell>
          <cell r="Y5797">
            <v>1</v>
          </cell>
        </row>
        <row r="5798">
          <cell r="B5798" t="str">
            <v>KHI/HO/D/MO/PC COMP/C/85390/3/03/2024</v>
          </cell>
          <cell r="E5798">
            <v>45364</v>
          </cell>
          <cell r="F5798">
            <v>45376</v>
          </cell>
          <cell r="G5798">
            <v>45739</v>
          </cell>
          <cell r="H5798" t="str">
            <v xml:space="preserve"> 08000850</v>
          </cell>
          <cell r="I5798" t="str">
            <v xml:space="preserve"> BANK ALFALAH LTD.</v>
          </cell>
          <cell r="J5798" t="str">
            <v>BANK</v>
          </cell>
          <cell r="K5798" t="str">
            <v>M/S. Bank Alfalah Limited 
(Gulberg Branch Lahore ) As Lessor &amp; Owner
And Ms. Noreen Gul / Gul Nawaz Hundal  As Lessee &amp; User
Lms No. Mg2108300054</v>
          </cell>
          <cell r="L5798" t="str">
            <v xml:space="preserve"> D</v>
          </cell>
          <cell r="M5798" t="str">
            <v xml:space="preserve"> 09000221-Muhammad Irfan</v>
          </cell>
          <cell r="N5798" t="str">
            <v>HONDA CIVIC ITEC OR PT NA</v>
          </cell>
          <cell r="O5798" t="str">
            <v>2021</v>
          </cell>
          <cell r="P5798" t="str">
            <v>LE-16.A-8961</v>
          </cell>
          <cell r="Q5798" t="str">
            <v>R18Z12902336</v>
          </cell>
          <cell r="R5798" t="str">
            <v>NFBFC6668GR002997</v>
          </cell>
          <cell r="T5798">
            <v>2296350</v>
          </cell>
          <cell r="U5798">
            <v>50358</v>
          </cell>
          <cell r="V5798">
            <v>57409</v>
          </cell>
          <cell r="W5798">
            <v>57408</v>
          </cell>
          <cell r="X5798">
            <v>0</v>
          </cell>
          <cell r="Y5798">
            <v>1</v>
          </cell>
        </row>
        <row r="5799">
          <cell r="B5799" t="str">
            <v>KHI/HO/D/MO/PC COMP/C/85398/1/03/2024</v>
          </cell>
          <cell r="E5799">
            <v>45364</v>
          </cell>
          <cell r="F5799">
            <v>45363</v>
          </cell>
          <cell r="G5799">
            <v>45727</v>
          </cell>
          <cell r="H5799" t="str">
            <v xml:space="preserve"> 08800549</v>
          </cell>
          <cell r="I5799" t="str">
            <v xml:space="preserve"> UBL AMEEN ISLAMIC BANKING</v>
          </cell>
          <cell r="J5799" t="str">
            <v>BANK</v>
          </cell>
          <cell r="K5799" t="str">
            <v>M/S Ubl Ameen Islamic Banking
User: Muhammad Iqbal</v>
          </cell>
          <cell r="L5799" t="str">
            <v xml:space="preserve"> D</v>
          </cell>
          <cell r="M5799" t="str">
            <v xml:space="preserve"> 09000221-Muhammad Irfan</v>
          </cell>
          <cell r="N5799" t="str">
            <v>SUZUKI WAGON R VXL</v>
          </cell>
          <cell r="O5799" t="str">
            <v>2022</v>
          </cell>
          <cell r="P5799" t="str">
            <v>AHV-822</v>
          </cell>
          <cell r="Q5799" t="str">
            <v>PK10B231222</v>
          </cell>
          <cell r="R5799" t="str">
            <v>A1J310PK10131227</v>
          </cell>
          <cell r="S5799" t="str">
            <v>0859LHR23708</v>
          </cell>
          <cell r="T5799">
            <v>1368500</v>
          </cell>
          <cell r="U5799">
            <v>29967</v>
          </cell>
          <cell r="V5799">
            <v>34213</v>
          </cell>
          <cell r="W5799">
            <v>34212.480000000003</v>
          </cell>
          <cell r="X5799">
            <v>0</v>
          </cell>
          <cell r="Y5799">
            <v>0.52</v>
          </cell>
        </row>
        <row r="5800">
          <cell r="B5800" t="str">
            <v>KHI/HO/D/MO/PC COMP/C/85398/3/03/2024</v>
          </cell>
          <cell r="E5800">
            <v>45364</v>
          </cell>
          <cell r="F5800">
            <v>45373</v>
          </cell>
          <cell r="G5800">
            <v>45737</v>
          </cell>
          <cell r="H5800" t="str">
            <v xml:space="preserve"> 08800549</v>
          </cell>
          <cell r="I5800" t="str">
            <v xml:space="preserve"> UBL AMEEN ISLAMIC BANKING</v>
          </cell>
          <cell r="J5800" t="str">
            <v>BANK</v>
          </cell>
          <cell r="K5800" t="str">
            <v>M/S Ubl Ameen Islamic Banking
A/C Mr. Muhammad Usama</v>
          </cell>
          <cell r="L5800" t="str">
            <v xml:space="preserve"> D</v>
          </cell>
          <cell r="M5800" t="str">
            <v xml:space="preserve"> 09000221-Muhammad Irfan</v>
          </cell>
          <cell r="N5800" t="str">
            <v>SUZUKI WAGON-R VXL E2</v>
          </cell>
          <cell r="O5800" t="str">
            <v>2022</v>
          </cell>
          <cell r="Q5800" t="str">
            <v>230288</v>
          </cell>
          <cell r="R5800" t="str">
            <v>10130327</v>
          </cell>
          <cell r="S5800" t="str">
            <v>0504LHR25042</v>
          </cell>
          <cell r="T5800">
            <v>1678750</v>
          </cell>
          <cell r="U5800">
            <v>36815</v>
          </cell>
          <cell r="V5800">
            <v>41969</v>
          </cell>
          <cell r="W5800">
            <v>41968.800000000003</v>
          </cell>
          <cell r="X5800">
            <v>0</v>
          </cell>
          <cell r="Y5800">
            <v>0.2</v>
          </cell>
        </row>
        <row r="5801">
          <cell r="B5801" t="str">
            <v>KHI/HO/D/MO/PC COMP/C/85398/4/03/2024</v>
          </cell>
          <cell r="E5801">
            <v>45364</v>
          </cell>
          <cell r="F5801">
            <v>45382</v>
          </cell>
          <cell r="G5801">
            <v>45746</v>
          </cell>
          <cell r="H5801" t="str">
            <v xml:space="preserve"> 08800549</v>
          </cell>
          <cell r="I5801" t="str">
            <v xml:space="preserve"> UBL AMEEN ISLAMIC BANKING</v>
          </cell>
          <cell r="J5801" t="str">
            <v>BANK</v>
          </cell>
          <cell r="K5801" t="str">
            <v>M/S Ubl Ameen Islamic Banking
A/C Mr. Abid Ali</v>
          </cell>
          <cell r="L5801" t="str">
            <v xml:space="preserve"> D</v>
          </cell>
          <cell r="M5801" t="str">
            <v xml:space="preserve"> 09000221-Muhammad Irfan</v>
          </cell>
          <cell r="N5801" t="str">
            <v>SUZUKI WAGON-R VXL E2</v>
          </cell>
          <cell r="O5801" t="str">
            <v>2022</v>
          </cell>
          <cell r="Q5801" t="str">
            <v>PK10B229027</v>
          </cell>
          <cell r="R5801" t="str">
            <v>A1J31010129015</v>
          </cell>
          <cell r="S5801" t="str">
            <v>092521ISL17133</v>
          </cell>
          <cell r="T5801">
            <v>1678750</v>
          </cell>
          <cell r="U5801">
            <v>36815</v>
          </cell>
          <cell r="V5801">
            <v>41969</v>
          </cell>
          <cell r="W5801">
            <v>41968.800000000003</v>
          </cell>
          <cell r="X5801">
            <v>0</v>
          </cell>
          <cell r="Y5801">
            <v>0.2</v>
          </cell>
        </row>
        <row r="5802">
          <cell r="B5802" t="str">
            <v>KHI/HO/D/MO/PC COMP/C/85398/5/03/2024</v>
          </cell>
          <cell r="E5802">
            <v>45364</v>
          </cell>
          <cell r="F5802">
            <v>45382</v>
          </cell>
          <cell r="G5802">
            <v>45746</v>
          </cell>
          <cell r="H5802" t="str">
            <v xml:space="preserve"> 08800549</v>
          </cell>
          <cell r="I5802" t="str">
            <v xml:space="preserve"> UBL AMEEN ISLAMIC BANKING</v>
          </cell>
          <cell r="J5802" t="str">
            <v>BANK</v>
          </cell>
          <cell r="K5802" t="str">
            <v>M/S Ubl Ameen Islamic Banking
A/C Ms. Ayesha Irfan</v>
          </cell>
          <cell r="L5802" t="str">
            <v xml:space="preserve"> D</v>
          </cell>
          <cell r="M5802" t="str">
            <v xml:space="preserve"> 09000221-Muhammad Irfan</v>
          </cell>
          <cell r="N5802" t="str">
            <v>HONDA CITY I-VTEC (M/T)</v>
          </cell>
          <cell r="O5802" t="str">
            <v>2018</v>
          </cell>
          <cell r="P5802" t="str">
            <v>LE-19-1006</v>
          </cell>
          <cell r="Q5802" t="str">
            <v>L13Z17521139</v>
          </cell>
          <cell r="R5802" t="str">
            <v>NFBGM1542JR237195</v>
          </cell>
          <cell r="S5802" t="str">
            <v>0504LHR25339</v>
          </cell>
          <cell r="T5802">
            <v>1870000</v>
          </cell>
          <cell r="U5802">
            <v>41009</v>
          </cell>
          <cell r="V5802">
            <v>46750</v>
          </cell>
          <cell r="W5802">
            <v>46749.96</v>
          </cell>
          <cell r="X5802">
            <v>0</v>
          </cell>
          <cell r="Y5802">
            <v>0.04</v>
          </cell>
        </row>
        <row r="5803">
          <cell r="B5803" t="str">
            <v>KHI/HO/D/MO/PC COMP/C/85399/3/03/2024</v>
          </cell>
          <cell r="E5803">
            <v>45364</v>
          </cell>
          <cell r="F5803">
            <v>45366</v>
          </cell>
          <cell r="G5803">
            <v>45730</v>
          </cell>
          <cell r="H5803" t="str">
            <v xml:space="preserve"> 08800549</v>
          </cell>
          <cell r="I5803" t="str">
            <v xml:space="preserve"> UBL AMEEN ISLAMIC BANKING</v>
          </cell>
          <cell r="J5803" t="str">
            <v>BANK</v>
          </cell>
          <cell r="K5803" t="str">
            <v>M/S. Ubl Ameen Islamic Banking 
A/C Mr. Allah Ditta</v>
          </cell>
          <cell r="L5803" t="str">
            <v xml:space="preserve"> D</v>
          </cell>
          <cell r="M5803" t="str">
            <v xml:space="preserve"> 09000221-Muhammad Irfan</v>
          </cell>
          <cell r="N5803" t="str">
            <v>HONDA CITY I-VTEC CVT 1.5</v>
          </cell>
          <cell r="O5803" t="str">
            <v>2023</v>
          </cell>
          <cell r="P5803" t="str">
            <v>ANR-754</v>
          </cell>
          <cell r="Q5803" t="str">
            <v>1018435</v>
          </cell>
          <cell r="R5803" t="str">
            <v>PR032438</v>
          </cell>
          <cell r="S5803" t="str">
            <v>1705LHR26588</v>
          </cell>
          <cell r="T5803">
            <v>4265100</v>
          </cell>
          <cell r="U5803">
            <v>56120</v>
          </cell>
          <cell r="V5803">
            <v>63977</v>
          </cell>
          <cell r="W5803">
            <v>63976.56</v>
          </cell>
          <cell r="X5803">
            <v>0</v>
          </cell>
          <cell r="Y5803">
            <v>0.44</v>
          </cell>
        </row>
        <row r="5804">
          <cell r="B5804" t="str">
            <v>LHR/LHR/F/MO/PC COMP/P/85409/03/2024</v>
          </cell>
          <cell r="D5804" t="str">
            <v>UBL INSURERS LIMITED - WINDOW TAKAFUL MULTAN BRANCH</v>
          </cell>
          <cell r="E5804">
            <v>45364</v>
          </cell>
          <cell r="F5804">
            <v>44550</v>
          </cell>
          <cell r="G5804">
            <v>44914</v>
          </cell>
          <cell r="H5804" t="str">
            <v xml:space="preserve"> 08802180</v>
          </cell>
          <cell r="I5804" t="str">
            <v xml:space="preserve"> UBL INSURERS LIMITED - WINDOW TAKAFUL MULTAN BRANCH</v>
          </cell>
          <cell r="J5804" t="str">
            <v>CORPORATE</v>
          </cell>
          <cell r="K5804" t="str">
            <v>MR. BABUR RIAZ    
LEADER POLICY NO. 2021016VPCOP00559</v>
          </cell>
          <cell r="L5804" t="str">
            <v xml:space="preserve"> F</v>
          </cell>
          <cell r="M5804" t="str">
            <v xml:space="preserve"> 09000320-Abdul Khaliq Khan</v>
          </cell>
          <cell r="N5804" t="str">
            <v>TOYOTA COROLLA ALTIS VVT-</v>
          </cell>
          <cell r="O5804" t="str">
            <v>2017</v>
          </cell>
          <cell r="P5804" t="str">
            <v>AGF-486</v>
          </cell>
          <cell r="Q5804" t="str">
            <v>327709</v>
          </cell>
          <cell r="R5804" t="str">
            <v>7026828</v>
          </cell>
          <cell r="T5804">
            <v>3600000</v>
          </cell>
          <cell r="U5804">
            <v>10149</v>
          </cell>
          <cell r="V5804">
            <v>11874</v>
          </cell>
          <cell r="W5804">
            <v>0</v>
          </cell>
          <cell r="X5804">
            <v>0</v>
          </cell>
          <cell r="Y5804">
            <v>11874</v>
          </cell>
        </row>
        <row r="5805">
          <cell r="B5805" t="str">
            <v>LHR/LHR/F/MO/PC COMP/P/85414/03/2024</v>
          </cell>
          <cell r="C5805" t="str">
            <v>LHR/LHR/F/MO/PC COMP/E/38446/03/2024</v>
          </cell>
          <cell r="D5805" t="str">
            <v>UBL INSURERS LIMITED - WINDOW TAKAFUL MULTAN BRANCH</v>
          </cell>
          <cell r="E5805">
            <v>45380</v>
          </cell>
          <cell r="F5805">
            <v>44515</v>
          </cell>
          <cell r="G5805">
            <v>44879</v>
          </cell>
          <cell r="H5805" t="str">
            <v xml:space="preserve"> 08802180</v>
          </cell>
          <cell r="I5805" t="str">
            <v xml:space="preserve"> UBL INSURERS LIMITED - WINDOW TAKAFUL MULTAN BRANCH</v>
          </cell>
          <cell r="J5805" t="str">
            <v>CORPORATE</v>
          </cell>
          <cell r="L5805" t="str">
            <v xml:space="preserve"> F</v>
          </cell>
          <cell r="M5805" t="str">
            <v xml:space="preserve"> 09000320-Abdul Khaliq Khan</v>
          </cell>
          <cell r="N5805" t="str">
            <v>SUZUKI ALTO VXR E-2</v>
          </cell>
          <cell r="O5805" t="str">
            <v>2018</v>
          </cell>
          <cell r="P5805" t="str">
            <v>LEA-19-2193</v>
          </cell>
          <cell r="Q5805" t="str">
            <v>175135</v>
          </cell>
          <cell r="R5805" t="str">
            <v>10075149</v>
          </cell>
          <cell r="T5805">
            <v>-1199000</v>
          </cell>
          <cell r="U5805">
            <v>-6149</v>
          </cell>
          <cell r="V5805">
            <v>-7195</v>
          </cell>
          <cell r="W5805">
            <v>0</v>
          </cell>
          <cell r="X5805">
            <v>0</v>
          </cell>
          <cell r="Y5805">
            <v>-7195</v>
          </cell>
        </row>
        <row r="5806">
          <cell r="B5806" t="str">
            <v>LHR/LHR/F/MO/PC COMP/P/85414/03/2024</v>
          </cell>
          <cell r="D5806" t="str">
            <v>UBL INSURERS LIMITED - WINDOW TAKAFUL MULTAN BRANCH</v>
          </cell>
          <cell r="E5806">
            <v>45364</v>
          </cell>
          <cell r="F5806">
            <v>44515</v>
          </cell>
          <cell r="G5806">
            <v>44879</v>
          </cell>
          <cell r="H5806" t="str">
            <v xml:space="preserve"> 08802180</v>
          </cell>
          <cell r="I5806" t="str">
            <v xml:space="preserve"> UBL INSURERS LIMITED - WINDOW TAKAFUL MULTAN BRANCH</v>
          </cell>
          <cell r="J5806" t="str">
            <v>CORPORATE</v>
          </cell>
          <cell r="K5806" t="str">
            <v>M/S. BANK AL HABIB A/C M/S. AL NOOR AGRO CHEMICALS 
LEADER POLICY NO. 2021016VPCOP00488</v>
          </cell>
          <cell r="L5806" t="str">
            <v xml:space="preserve"> F</v>
          </cell>
          <cell r="M5806" t="str">
            <v xml:space="preserve"> 09000320-Abdul Khaliq Khan</v>
          </cell>
          <cell r="N5806" t="str">
            <v>SUZUKI ALTO VXR E-2</v>
          </cell>
          <cell r="O5806" t="str">
            <v>2018</v>
          </cell>
          <cell r="P5806" t="str">
            <v>LEA-19-2193</v>
          </cell>
          <cell r="Q5806" t="str">
            <v>175135</v>
          </cell>
          <cell r="R5806" t="str">
            <v>10075149</v>
          </cell>
          <cell r="T5806">
            <v>1199000</v>
          </cell>
          <cell r="U5806">
            <v>6149</v>
          </cell>
          <cell r="V5806">
            <v>7195</v>
          </cell>
          <cell r="W5806">
            <v>0</v>
          </cell>
          <cell r="X5806">
            <v>0</v>
          </cell>
          <cell r="Y5806">
            <v>7195</v>
          </cell>
        </row>
        <row r="5807">
          <cell r="B5807" t="str">
            <v>KHI/HO/D/MO/PC TPP/P/85423/03/2024</v>
          </cell>
          <cell r="E5807">
            <v>45364</v>
          </cell>
          <cell r="F5807">
            <v>45364</v>
          </cell>
          <cell r="G5807">
            <v>45657</v>
          </cell>
          <cell r="H5807" t="str">
            <v xml:space="preserve"> 08808750</v>
          </cell>
          <cell r="I5807" t="str">
            <v xml:space="preserve"> CAPITAL CAR RENTAL (PRIVATE) LIMITED</v>
          </cell>
          <cell r="J5807" t="str">
            <v>CORPORATE</v>
          </cell>
          <cell r="K5807" t="str">
            <v>M/s. Capitan Car Rental (Pvt) Limtied As Owner 
M/s. Mystic Tours (Pvt) Limited As Keeper</v>
          </cell>
          <cell r="L5807" t="str">
            <v xml:space="preserve"> D</v>
          </cell>
          <cell r="M5807" t="str">
            <v xml:space="preserve"> 09000221-Muhammad Irfan</v>
          </cell>
          <cell r="N5807" t="str">
            <v>TOYOTA YARIS ATIV CVT
TOYOTA YARIS ATIV CVT
TOYOTA YARIS ATIV CVT
TOYOTA YARIS ATIV CVT
TOYOTA YARIS ATIV CVT</v>
          </cell>
          <cell r="O5807" t="str">
            <v>2024
2024
2024
2024
2024</v>
          </cell>
          <cell r="Q5807" t="str">
            <v>2A65298	
2A65297	
2A65365	
2A65305	
2A65294</v>
          </cell>
          <cell r="R5807" t="str">
            <v>NSP150R-7042924
NSP150R-7042922
NSP150R-7042982
NSP150R-7042926
NSP150R-7042938</v>
          </cell>
          <cell r="T5807">
            <v>24097500</v>
          </cell>
          <cell r="U5807">
            <v>280891</v>
          </cell>
          <cell r="V5807">
            <v>320266</v>
          </cell>
          <cell r="W5807">
            <v>119500</v>
          </cell>
          <cell r="X5807">
            <v>0</v>
          </cell>
          <cell r="Y5807">
            <v>200766</v>
          </cell>
        </row>
        <row r="5808">
          <cell r="B5808" t="str">
            <v>LHR/LHR/F/MO/PC COMP/P/85446/03/2024</v>
          </cell>
          <cell r="D5808" t="str">
            <v>UBL INSURERS LIMITED - WINDOW TAKAFUL MULTAN BRANCH</v>
          </cell>
          <cell r="E5808">
            <v>45365</v>
          </cell>
          <cell r="F5808">
            <v>44551</v>
          </cell>
          <cell r="G5808">
            <v>44915</v>
          </cell>
          <cell r="H5808" t="str">
            <v xml:space="preserve"> 08802180</v>
          </cell>
          <cell r="I5808" t="str">
            <v xml:space="preserve"> UBL INSURERS LIMITED - WINDOW TAKAFUL MULTAN BRANCH</v>
          </cell>
          <cell r="J5808" t="str">
            <v>CORPORATE</v>
          </cell>
          <cell r="K5808" t="str">
            <v>M/S. NUCHEM PVT LTD   
LEADER POLICY NO. 2021016VPCOP00570</v>
          </cell>
          <cell r="L5808" t="str">
            <v xml:space="preserve"> F</v>
          </cell>
          <cell r="M5808" t="str">
            <v xml:space="preserve"> 09000320-Abdul Khaliq Khan</v>
          </cell>
          <cell r="N5808" t="str">
            <v>SUZUKI CULTUS VXR EURO-II</v>
          </cell>
          <cell r="O5808" t="str">
            <v>2020</v>
          </cell>
          <cell r="P5808" t="str">
            <v>ABK-505</v>
          </cell>
          <cell r="Q5808" t="str">
            <v>165658</v>
          </cell>
          <cell r="R5808" t="str">
            <v>10065679</v>
          </cell>
          <cell r="T5808">
            <v>1795000</v>
          </cell>
          <cell r="U5808">
            <v>5523</v>
          </cell>
          <cell r="V5808">
            <v>6462</v>
          </cell>
          <cell r="W5808">
            <v>0</v>
          </cell>
          <cell r="X5808">
            <v>0</v>
          </cell>
          <cell r="Y5808">
            <v>6462</v>
          </cell>
        </row>
        <row r="5809">
          <cell r="B5809" t="str">
            <v>KHI/HO/D/MO/PC COMP/C/85469/1/03/2024</v>
          </cell>
          <cell r="C5809" t="str">
            <v>KHI/HO/D/MO/PC COMP/E/40904/00001/04/2024</v>
          </cell>
          <cell r="E5809">
            <v>45401</v>
          </cell>
          <cell r="F5809">
            <v>45170</v>
          </cell>
          <cell r="G5809">
            <v>45535</v>
          </cell>
          <cell r="H5809" t="str">
            <v xml:space="preserve"> 08000160</v>
          </cell>
          <cell r="I5809" t="str">
            <v xml:space="preserve"> MEEZAN BANK LIMITED- SARGODHA BRANCH</v>
          </cell>
          <cell r="J5809" t="str">
            <v>BANK</v>
          </cell>
          <cell r="K5809" t="str">
            <v>M/S. Meezan Bank Limited Civil Lines Sargodha
User Mr. Muhammad Uzair Aslam</v>
          </cell>
          <cell r="L5809" t="str">
            <v xml:space="preserve"> D</v>
          </cell>
          <cell r="M5809" t="str">
            <v xml:space="preserve"> 09000221-Muhammad Irfan</v>
          </cell>
          <cell r="N5809" t="str">
            <v>SUZUKI ALTO VXR E-2</v>
          </cell>
          <cell r="O5809" t="str">
            <v>2022</v>
          </cell>
          <cell r="P5809" t="str">
            <v>BAC-804</v>
          </cell>
          <cell r="Q5809" t="str">
            <v>6R247899</v>
          </cell>
          <cell r="R5809" t="str">
            <v>NF1AET306H1147843</v>
          </cell>
          <cell r="S5809" t="str">
            <v>CI-2022-1406-0009</v>
          </cell>
          <cell r="T5809">
            <v>155970</v>
          </cell>
          <cell r="U5809">
            <v>2052</v>
          </cell>
          <cell r="V5809">
            <v>2340</v>
          </cell>
          <cell r="W5809">
            <v>0</v>
          </cell>
          <cell r="X5809">
            <v>0</v>
          </cell>
          <cell r="Y5809">
            <v>2340</v>
          </cell>
        </row>
        <row r="5810">
          <cell r="B5810" t="str">
            <v>KHI/HO/D/MO/PC COMP/P/85515/03/2024</v>
          </cell>
          <cell r="E5810">
            <v>45366</v>
          </cell>
          <cell r="F5810">
            <v>45366</v>
          </cell>
          <cell r="G5810">
            <v>45730</v>
          </cell>
          <cell r="H5810" t="str">
            <v xml:space="preserve"> 08801846</v>
          </cell>
          <cell r="I5810" t="str">
            <v xml:space="preserve"> Mian Talat Abbas</v>
          </cell>
          <cell r="J5810" t="str">
            <v>INDIVIDUAL</v>
          </cell>
          <cell r="K5810" t="str">
            <v>Mian Talat Abbas
CNIC # 42201-8257168-7 Contact # 0306-2681477</v>
          </cell>
          <cell r="L5810" t="str">
            <v xml:space="preserve"> D</v>
          </cell>
          <cell r="M5810" t="str">
            <v xml:space="preserve"> 09000210-Tariq Shahzad</v>
          </cell>
          <cell r="N5810" t="str">
            <v>TOYOTA COROLLA ALTIS CVT</v>
          </cell>
          <cell r="O5810" t="str">
            <v>2021</v>
          </cell>
          <cell r="P5810" t="str">
            <v>BTE-804</v>
          </cell>
          <cell r="Q5810" t="str">
            <v>Q348184</v>
          </cell>
          <cell r="R5810" t="str">
            <v>ZRE172R-7047362</v>
          </cell>
          <cell r="T5810">
            <v>3985000</v>
          </cell>
          <cell r="U5810">
            <v>57635</v>
          </cell>
          <cell r="V5810">
            <v>65753</v>
          </cell>
          <cell r="W5810">
            <v>65752</v>
          </cell>
          <cell r="X5810">
            <v>0</v>
          </cell>
          <cell r="Y5810">
            <v>1</v>
          </cell>
        </row>
        <row r="5811">
          <cell r="B5811" t="str">
            <v>KHI/HO/D/MO/PD COMP/P/85528/03/2024</v>
          </cell>
          <cell r="E5811">
            <v>45366</v>
          </cell>
          <cell r="F5811">
            <v>45367</v>
          </cell>
          <cell r="G5811">
            <v>45731</v>
          </cell>
          <cell r="H5811" t="str">
            <v xml:space="preserve"> 08810258</v>
          </cell>
          <cell r="I5811" t="str">
            <v xml:space="preserve"> Muhammad Arsalan Ul Haq(4220145806911)</v>
          </cell>
          <cell r="J5811" t="str">
            <v>INDIVIDUAL</v>
          </cell>
          <cell r="K5811" t="str">
            <v>Mr. Muhammad Arsalan Ul Haq
CNIC# 42201-4580691-1
CELL# 0334-3128241 - 0345-2325034</v>
          </cell>
          <cell r="L5811" t="str">
            <v xml:space="preserve"> D</v>
          </cell>
          <cell r="M5811" t="str">
            <v xml:space="preserve"> 09000221-Muhammad Irfan</v>
          </cell>
          <cell r="N5811" t="str">
            <v>TOYOTA COROLLA ALTIS VVTI</v>
          </cell>
          <cell r="O5811" t="str">
            <v>2016</v>
          </cell>
          <cell r="P5811" t="str">
            <v>BFK-456</v>
          </cell>
          <cell r="Q5811" t="str">
            <v>Q315115</v>
          </cell>
          <cell r="R5811" t="str">
            <v>ZRE172R-7014162</v>
          </cell>
          <cell r="T5811">
            <v>3300000</v>
          </cell>
          <cell r="U5811">
            <v>0</v>
          </cell>
          <cell r="V5811">
            <v>50</v>
          </cell>
          <cell r="W5811">
            <v>0</v>
          </cell>
          <cell r="X5811">
            <v>0</v>
          </cell>
          <cell r="Y5811">
            <v>50</v>
          </cell>
        </row>
        <row r="5812">
          <cell r="B5812" t="str">
            <v>KHI/HO/D/MO/PC TPP/P/85536/03/2024</v>
          </cell>
          <cell r="E5812">
            <v>45366</v>
          </cell>
          <cell r="F5812">
            <v>45353</v>
          </cell>
          <cell r="G5812">
            <v>45717</v>
          </cell>
          <cell r="H5812" t="str">
            <v xml:space="preserve"> 08816540</v>
          </cell>
          <cell r="I5812" t="str">
            <v xml:space="preserve"> Munir Ahmed Shaikh42301-1356784-7</v>
          </cell>
          <cell r="J5812" t="str">
            <v>INDIVIDUAL</v>
          </cell>
          <cell r="K5812" t="str">
            <v>Mr. Munir Ahmed Shaikh
CNIC #. 42301-1356784-7
CELL #. 0321-2100012</v>
          </cell>
          <cell r="L5812" t="str">
            <v xml:space="preserve"> D</v>
          </cell>
          <cell r="M5812" t="str">
            <v xml:space="preserve"> 09000427-TOYOTA DEFENCE MOTORS</v>
          </cell>
          <cell r="N5812" t="str">
            <v>TOYOTA YARIS ATIV CVT</v>
          </cell>
          <cell r="O5812" t="str">
            <v>2024</v>
          </cell>
          <cell r="P5812" t="str">
            <v>BZN-950</v>
          </cell>
          <cell r="Q5812" t="str">
            <v>2A65672</v>
          </cell>
          <cell r="R5812" t="str">
            <v>NSP150R-7043271</v>
          </cell>
          <cell r="T5812">
            <v>4911500</v>
          </cell>
          <cell r="U5812">
            <v>75351</v>
          </cell>
          <cell r="V5812">
            <v>85951</v>
          </cell>
          <cell r="W5812">
            <v>85950</v>
          </cell>
          <cell r="X5812">
            <v>0</v>
          </cell>
          <cell r="Y5812">
            <v>1</v>
          </cell>
        </row>
        <row r="5813">
          <cell r="B5813" t="str">
            <v>KHI/HO/D/MO/PC TPP/P/85547/03/2024</v>
          </cell>
          <cell r="E5813">
            <v>45366</v>
          </cell>
          <cell r="F5813">
            <v>45292</v>
          </cell>
          <cell r="G5813">
            <v>45657</v>
          </cell>
          <cell r="H5813" t="str">
            <v xml:space="preserve"> 08810035</v>
          </cell>
          <cell r="I5813" t="str">
            <v xml:space="preserve"> Toyota Jhelum Motors (Pvt) Ltd. (Mystic)</v>
          </cell>
          <cell r="J5813" t="str">
            <v>INDIVIDUAL</v>
          </cell>
          <cell r="K5813" t="str">
            <v>M/s Toyota Jhelum Motors Pvt Ltd A/C
M/s Capital Car Rental Pvt Ltd
NTN# 6062421-3 Contact# 0340-7868464</v>
          </cell>
          <cell r="L5813" t="str">
            <v xml:space="preserve"> D</v>
          </cell>
          <cell r="M5813" t="str">
            <v xml:space="preserve"> 09000221-Muhammad Irfan</v>
          </cell>
          <cell r="N5813" t="str">
            <v>TOYOTA YARIS ATIV X 1.5 M
TOYOTA YARIS ATIV X 1.5 A
TOYOTA Yaris ATIV X 1.5 (
TOYOTA Yaris ATIV 1.3 (CV
TOYOTA YARIS 1.3 H CVT</v>
          </cell>
          <cell r="O5813" t="str">
            <v>2022
2022
2022
2023
2023</v>
          </cell>
          <cell r="P5813" t="str">
            <v>ANE 144
ANE 574
AHW-688
ANK-633
ANK-668</v>
          </cell>
          <cell r="Q5813" t="str">
            <v>2A57875.
2A57874.
2A57849.
2A58840
2A58843</v>
          </cell>
          <cell r="R5813" t="str">
            <v>NSP151R-9521221.
NSP151R-9521219.
NSP151R-9521209.
NSP150R-7037409
NSP150R-7037410</v>
          </cell>
          <cell r="T5813">
            <v>21252500</v>
          </cell>
          <cell r="U5813">
            <v>307557</v>
          </cell>
          <cell r="V5813">
            <v>350666</v>
          </cell>
          <cell r="W5813">
            <v>0</v>
          </cell>
          <cell r="X5813">
            <v>0</v>
          </cell>
          <cell r="Y5813">
            <v>350666</v>
          </cell>
        </row>
        <row r="5814">
          <cell r="B5814" t="str">
            <v>KHI/HO/D/MO/PC TPP/P/85556/03/2024</v>
          </cell>
          <cell r="C5814" t="str">
            <v>KHI/HO/D/MO/PC TPP/E/40752/04/2024</v>
          </cell>
          <cell r="E5814">
            <v>45398</v>
          </cell>
          <cell r="F5814">
            <v>45292</v>
          </cell>
          <cell r="G5814">
            <v>45657</v>
          </cell>
          <cell r="H5814" t="str">
            <v xml:space="preserve"> 08808750</v>
          </cell>
          <cell r="I5814" t="str">
            <v xml:space="preserve"> CAPITAL CAR RENTAL (PRIVATE) LIMITED</v>
          </cell>
          <cell r="J5814" t="str">
            <v>CORPORATE</v>
          </cell>
          <cell r="L5814" t="str">
            <v xml:space="preserve"> D</v>
          </cell>
          <cell r="M5814" t="str">
            <v xml:space="preserve"> 09000221-Muhammad Irfan</v>
          </cell>
          <cell r="N5814" t="str">
            <v>TOYOTA HILUX REVO G DC A/</v>
          </cell>
          <cell r="O5814" t="str">
            <v>2023</v>
          </cell>
          <cell r="P5814" t="str">
            <v>LD-078</v>
          </cell>
          <cell r="Q5814" t="str">
            <v>IGD5316814</v>
          </cell>
          <cell r="R5814" t="str">
            <v>GUN126R-5559951</v>
          </cell>
          <cell r="T5814">
            <v>-7154500</v>
          </cell>
          <cell r="U5814">
            <v>-152456</v>
          </cell>
          <cell r="V5814">
            <v>-173800</v>
          </cell>
          <cell r="W5814">
            <v>0</v>
          </cell>
          <cell r="X5814">
            <v>0</v>
          </cell>
          <cell r="Y5814">
            <v>-173800</v>
          </cell>
        </row>
        <row r="5815">
          <cell r="B5815" t="str">
            <v>KHI/HO/D/MO/PC TPP/P/85556/03/2024</v>
          </cell>
          <cell r="E5815">
            <v>45366</v>
          </cell>
          <cell r="F5815">
            <v>45292</v>
          </cell>
          <cell r="G5815">
            <v>45657</v>
          </cell>
          <cell r="H5815" t="str">
            <v xml:space="preserve"> 08808750</v>
          </cell>
          <cell r="I5815" t="str">
            <v xml:space="preserve"> CAPITAL CAR RENTAL (PRIVATE) LIMITED</v>
          </cell>
          <cell r="J5815" t="str">
            <v>CORPORATE</v>
          </cell>
          <cell r="K5815" t="str">
            <v>HPA M/s Habib Bank Limited 
M/s. Capital Car Rental Private Limited</v>
          </cell>
          <cell r="L5815" t="str">
            <v xml:space="preserve"> D</v>
          </cell>
          <cell r="M5815" t="str">
            <v xml:space="preserve"> 09000221-Muhammad Irfan</v>
          </cell>
          <cell r="N5815" t="str">
            <v>TOYOTA HILUX REVO G DC A/
TOYOTA HILUX REVO G DC A/
TOYOTA HILUX REVO G DC A/
TOYOTA HILUX REVO G DC A/
HONDA CIVIC VTI ORIEL PT/
HONDA CIVIC VTI ORIEL PT/
TOYOTA HILUX REVO G DC A/</v>
          </cell>
          <cell r="O5815" t="str">
            <v>2022
2022
2022
2022
2022
2022
2023</v>
          </cell>
          <cell r="P5815" t="str">
            <v>LB-0261
LB-0262
LB-0263
LB-0327
BVR-336
BVR-337
LD-078</v>
          </cell>
          <cell r="Q5815" t="str">
            <v>IGD5114315
IGD5114316
IGD5114308
IGD5114093
R18Z16931050
R18Z16931222
IGD5316814</v>
          </cell>
          <cell r="R5815" t="str">
            <v>GUN126R-5551343
GUN126R-5551503
GUN126R-5551517
GUN126R-5551421
NFBFC6668NR083643
NFBFC6666NR083804
GUN126R-5559951</v>
          </cell>
          <cell r="T5815">
            <v>44322500</v>
          </cell>
          <cell r="U5815">
            <v>641465</v>
          </cell>
          <cell r="V5815">
            <v>731321</v>
          </cell>
          <cell r="W5815">
            <v>152480</v>
          </cell>
          <cell r="X5815">
            <v>0</v>
          </cell>
          <cell r="Y5815">
            <v>578841</v>
          </cell>
        </row>
        <row r="5816">
          <cell r="B5816" t="str">
            <v>KHI/HO/D/MO/CV/P/85567/03/2024</v>
          </cell>
          <cell r="C5816" t="str">
            <v>KHI/HO/D/MO/CV/E/46146/09/2024</v>
          </cell>
          <cell r="E5816">
            <v>45560</v>
          </cell>
          <cell r="F5816">
            <v>45292</v>
          </cell>
          <cell r="G5816">
            <v>45657</v>
          </cell>
          <cell r="H5816" t="str">
            <v xml:space="preserve"> 08004853</v>
          </cell>
          <cell r="I5816" t="str">
            <v xml:space="preserve"> MYSTIC TOURS (PVT) LIMITED</v>
          </cell>
          <cell r="J5816" t="str">
            <v>CORPORATE</v>
          </cell>
          <cell r="L5816" t="str">
            <v xml:space="preserve"> D</v>
          </cell>
          <cell r="M5816" t="str">
            <v xml:space="preserve"> 09000221-Muhammad Irfan</v>
          </cell>
          <cell r="N5816" t="str">
            <v>TOYOTA HIACE
TOYOTA HIACE</v>
          </cell>
          <cell r="O5816" t="str">
            <v>2022
2022</v>
          </cell>
          <cell r="Q5816" t="str">
            <v>2TR-9129074
2TR-917191</v>
          </cell>
          <cell r="R5816" t="str">
            <v>TRH224-0017784
TRH224-0018897</v>
          </cell>
          <cell r="T5816">
            <v>-13800000</v>
          </cell>
          <cell r="U5816">
            <v>-199693</v>
          </cell>
          <cell r="V5816">
            <v>-201740</v>
          </cell>
          <cell r="W5816">
            <v>0</v>
          </cell>
          <cell r="X5816">
            <v>0</v>
          </cell>
          <cell r="Y5816">
            <v>-201740</v>
          </cell>
        </row>
        <row r="5817">
          <cell r="B5817" t="str">
            <v>KHI/HO/D/MO/CV/P/85567/03/2024</v>
          </cell>
          <cell r="E5817">
            <v>45366</v>
          </cell>
          <cell r="F5817">
            <v>45292</v>
          </cell>
          <cell r="G5817">
            <v>45657</v>
          </cell>
          <cell r="H5817" t="str">
            <v xml:space="preserve"> 08004853</v>
          </cell>
          <cell r="I5817" t="str">
            <v xml:space="preserve"> MYSTIC TOURS (PVT) LIMITED</v>
          </cell>
          <cell r="J5817" t="str">
            <v>CORPORATE</v>
          </cell>
          <cell r="K5817" t="str">
            <v>M/s. Mystic Tours (Private) Limited
HPA M/s Meezan Bank Limited.
NTN #. 0786481-7 Cell #. 0304-4441555</v>
          </cell>
          <cell r="L5817" t="str">
            <v xml:space="preserve"> D</v>
          </cell>
          <cell r="M5817" t="str">
            <v xml:space="preserve"> 09000221-Muhammad Irfan</v>
          </cell>
          <cell r="N5817" t="str">
            <v>TOYOTA HIACE
TOYOTA HIACE</v>
          </cell>
          <cell r="O5817" t="str">
            <v>2022
2022</v>
          </cell>
          <cell r="Q5817" t="str">
            <v>2TR-9129074
2TR-917191</v>
          </cell>
          <cell r="R5817" t="str">
            <v>TRH224-0017784
TRH224-0018897</v>
          </cell>
          <cell r="T5817">
            <v>13800000</v>
          </cell>
          <cell r="U5817">
            <v>199693</v>
          </cell>
          <cell r="V5817">
            <v>227700</v>
          </cell>
          <cell r="W5817">
            <v>0</v>
          </cell>
          <cell r="X5817">
            <v>0</v>
          </cell>
          <cell r="Y5817">
            <v>227700</v>
          </cell>
        </row>
        <row r="5818">
          <cell r="B5818" t="str">
            <v>KHI/HO/D/MO/PC TPP/P/85576/03/2024</v>
          </cell>
          <cell r="E5818">
            <v>45366</v>
          </cell>
          <cell r="F5818">
            <v>45031</v>
          </cell>
          <cell r="G5818">
            <v>45291</v>
          </cell>
          <cell r="H5818" t="str">
            <v xml:space="preserve"> 08004853</v>
          </cell>
          <cell r="I5818" t="str">
            <v xml:space="preserve"> MYSTIC TOURS (PVT) LIMITED</v>
          </cell>
          <cell r="J5818" t="str">
            <v>CORPORATE</v>
          </cell>
          <cell r="K5818" t="str">
            <v>M/s. Mystic Tours (Private) Limited
NTN #. 0786481-7 Cell #. 0304-4441555</v>
          </cell>
          <cell r="L5818" t="str">
            <v xml:space="preserve"> D</v>
          </cell>
          <cell r="M5818" t="str">
            <v xml:space="preserve"> 09000221-Muhammad Irfan</v>
          </cell>
          <cell r="N5818" t="str">
            <v>TOYOTA LAND CRUISER PRADO</v>
          </cell>
          <cell r="O5818" t="str">
            <v>2017</v>
          </cell>
          <cell r="P5818" t="str">
            <v>BK-3446</v>
          </cell>
          <cell r="Q5818" t="str">
            <v>2TR-2002307</v>
          </cell>
          <cell r="R5818" t="str">
            <v>TRJ150-0081518</v>
          </cell>
          <cell r="T5818">
            <v>20000000</v>
          </cell>
          <cell r="U5818">
            <v>206949</v>
          </cell>
          <cell r="V5818">
            <v>235973</v>
          </cell>
          <cell r="W5818">
            <v>0</v>
          </cell>
          <cell r="X5818">
            <v>0</v>
          </cell>
          <cell r="Y5818">
            <v>235973</v>
          </cell>
        </row>
        <row r="5819">
          <cell r="B5819" t="str">
            <v>KHI/HO/D/MO/PC COMP/P/85642/03/2024</v>
          </cell>
          <cell r="E5819">
            <v>45369</v>
          </cell>
          <cell r="F5819">
            <v>45366</v>
          </cell>
          <cell r="G5819">
            <v>45730</v>
          </cell>
          <cell r="H5819" t="str">
            <v xml:space="preserve"> 08816559</v>
          </cell>
          <cell r="I5819" t="str">
            <v xml:space="preserve"> Preeti43304-9946198-8</v>
          </cell>
          <cell r="J5819" t="str">
            <v>INDIVIDUAL</v>
          </cell>
          <cell r="K5819" t="str">
            <v>Preeti
CNIC #. 43304-9946198-8
CELL #. 0336-2754831</v>
          </cell>
          <cell r="L5819" t="str">
            <v xml:space="preserve"> D</v>
          </cell>
          <cell r="M5819" t="str">
            <v xml:space="preserve"> 09000505-SUZUKI MEHRAN MOTORS</v>
          </cell>
          <cell r="N5819" t="str">
            <v>SUZUKI ALTO VXL AGS</v>
          </cell>
          <cell r="O5819" t="str">
            <v>2024</v>
          </cell>
          <cell r="P5819" t="str">
            <v>BZP-575</v>
          </cell>
          <cell r="Q5819" t="str">
            <v>6R299156</v>
          </cell>
          <cell r="R5819" t="str">
            <v>NF1AET306H1199103</v>
          </cell>
          <cell r="T5819">
            <v>2935000</v>
          </cell>
          <cell r="U5819">
            <v>51190</v>
          </cell>
          <cell r="V5819">
            <v>58407</v>
          </cell>
          <cell r="W5819">
            <v>58406</v>
          </cell>
          <cell r="X5819">
            <v>0</v>
          </cell>
          <cell r="Y5819">
            <v>1</v>
          </cell>
        </row>
        <row r="5820">
          <cell r="B5820" t="str">
            <v>KHI/HO/D/MO/PC COMP/P/85643/03/2024</v>
          </cell>
          <cell r="E5820">
            <v>45369</v>
          </cell>
          <cell r="F5820">
            <v>45292</v>
          </cell>
          <cell r="G5820">
            <v>45657</v>
          </cell>
          <cell r="H5820" t="str">
            <v xml:space="preserve"> 08800735</v>
          </cell>
          <cell r="I5820" t="str">
            <v xml:space="preserve"> FACULTATIVE RE-TAKAFUL (FAQS)</v>
          </cell>
          <cell r="J5820" t="str">
            <v>CORPORATE</v>
          </cell>
          <cell r="K5820" t="str">
            <v>UNITED BANK LIMITED HEAD OFFICE Closing No. 2024002VDF00005, Req. Note No. 2024/MOTOR/00002</v>
          </cell>
          <cell r="L5820" t="str">
            <v xml:space="preserve"> D</v>
          </cell>
          <cell r="M5820" t="str">
            <v xml:space="preserve"> 09000255-UBL Insurers (WTO)</v>
          </cell>
          <cell r="N5820" t="str">
            <v>TOYOTA LAND CRUISER PARAD</v>
          </cell>
          <cell r="O5820" t="str">
            <v>2022</v>
          </cell>
          <cell r="P5820" t="str">
            <v>BS-1786</v>
          </cell>
          <cell r="Q5820" t="str">
            <v>V35A0056775</v>
          </cell>
          <cell r="R5820" t="str">
            <v>JTMAB7BJ004027723</v>
          </cell>
          <cell r="T5820">
            <v>15000000</v>
          </cell>
          <cell r="U5820">
            <v>230929</v>
          </cell>
          <cell r="V5820">
            <v>230929</v>
          </cell>
          <cell r="W5820">
            <v>0</v>
          </cell>
          <cell r="X5820">
            <v>0</v>
          </cell>
          <cell r="Y5820">
            <v>230929</v>
          </cell>
        </row>
        <row r="5821">
          <cell r="B5821" t="str">
            <v>KHI/AR/AR/D/MO/MC TTT/P/85679/03/2024</v>
          </cell>
          <cell r="E5821">
            <v>45369</v>
          </cell>
          <cell r="F5821">
            <v>45358</v>
          </cell>
          <cell r="G5821">
            <v>45722</v>
          </cell>
          <cell r="H5821" t="str">
            <v xml:space="preserve"> 08007538</v>
          </cell>
          <cell r="I5821" t="str">
            <v xml:space="preserve"> Tariq Younus #4220190323225</v>
          </cell>
          <cell r="J5821" t="str">
            <v>INDIVIDUAL</v>
          </cell>
          <cell r="K5821" t="str">
            <v>Mr Tariq Younus 
CNIC# 4220190323225
PHONE# 03342032672</v>
          </cell>
          <cell r="L5821" t="str">
            <v xml:space="preserve"> D</v>
          </cell>
          <cell r="M5821" t="str">
            <v xml:space="preserve"> 09000671-Safari Center</v>
          </cell>
          <cell r="N5821" t="str">
            <v>UNION UNION STAR</v>
          </cell>
          <cell r="O5821" t="str">
            <v>2024</v>
          </cell>
          <cell r="Q5821" t="str">
            <v>SAE652128</v>
          </cell>
          <cell r="R5821" t="str">
            <v>SAC659494</v>
          </cell>
          <cell r="T5821">
            <v>100000</v>
          </cell>
          <cell r="U5821">
            <v>8728</v>
          </cell>
          <cell r="V5821">
            <v>10000</v>
          </cell>
          <cell r="W5821">
            <v>18100</v>
          </cell>
          <cell r="X5821">
            <v>0</v>
          </cell>
          <cell r="Y5821">
            <v>-8100</v>
          </cell>
        </row>
        <row r="5822">
          <cell r="B5822" t="str">
            <v>KHI/HO/D/MO/PC TPP/P/85708/03/2024</v>
          </cell>
          <cell r="E5822">
            <v>45370</v>
          </cell>
          <cell r="F5822">
            <v>45293</v>
          </cell>
          <cell r="G5822">
            <v>45657</v>
          </cell>
          <cell r="H5822" t="str">
            <v xml:space="preserve"> 08004853</v>
          </cell>
          <cell r="I5822" t="str">
            <v xml:space="preserve"> MYSTIC TOURS (PVT) LIMITED</v>
          </cell>
          <cell r="J5822" t="str">
            <v>CORPORATE</v>
          </cell>
          <cell r="K5822" t="str">
            <v>M/s. Mystic Tours (Private) Limited 
HPA Meezan Bank Limited.
NTN #. 0786481-7 Cell #. 0304-4441555</v>
          </cell>
          <cell r="L5822" t="str">
            <v xml:space="preserve"> D</v>
          </cell>
          <cell r="M5822" t="str">
            <v xml:space="preserve"> 09000221-Muhammad Irfan</v>
          </cell>
          <cell r="N5822" t="str">
            <v>TOYOTA HILUX REVO V A/T 2
TOYOTA HILUX REVO V A/T 2
TOYOTA HILUX REVO V A/T 2
TOYOTA HILUX REVO V A/T 2
TOYOTA HILUX REVO V A/T 2
TOYOTA HILUX REVO G MT 2.
TOYOTA HILUX REVO G MT 2.
TOYOTA HILUX REVO G MT 2.
TOYOTA HILUX REVO G MT 2.
TOYOTA HILUX REVO G MT 2.
TOYOTA HILUX REVO G MT 2.
TOYOTA HILUX REVO G MT 2.
TOYOTA HILUX REVO G MT 2.
TOYOTA HILUX 4X4 S/C</v>
          </cell>
          <cell r="O5822" t="str">
            <v>2022
2022
2022
2022
2022
2022
2022
2022
2022
2023
2023
2023
2023
2023</v>
          </cell>
          <cell r="P5822" t="str">
            <v>LC-2548
LC-2547
LC-2492
LC-3766
LC-3759
LC-2979
LC-2971
LC-2977
LC-2976
LC-7437
LC-7503
LC-7504
LC-7586
LC-7606</v>
          </cell>
          <cell r="Q5822" t="str">
            <v>1GD5223940
1GD52271800
1GD5284665
1GD5285241
1GD5284791
1GD1271326
1GD1271367
1GD1276232
1GD1276934
1GD1312521
1GD1308083
1GD1307512
1GD1308585
1GD1320467</v>
          </cell>
          <cell r="R5822" t="str">
            <v>GUN126R-5556743
GUN126R-5557938
GUN126R-5558285
GUN126R-5558391
GUN126R-5558479
GUN126R-5558062
GUN126R-5558229
GUN126R-5558208
GUN126R-5558093
GUN126R-5560115
GUN126R-5560180
GUN126R-5560037
GUN126R-5560050
GUN126R-5560942</v>
          </cell>
          <cell r="T5822">
            <v>154472000</v>
          </cell>
          <cell r="U5822">
            <v>2235735</v>
          </cell>
          <cell r="V5822">
            <v>2548788</v>
          </cell>
          <cell r="W5822">
            <v>0</v>
          </cell>
          <cell r="X5822">
            <v>0</v>
          </cell>
          <cell r="Y5822">
            <v>2548788</v>
          </cell>
        </row>
        <row r="5823">
          <cell r="B5823" t="str">
            <v>LHR/LHR/F/MO/PC COMP/P/85738/03/2024</v>
          </cell>
          <cell r="D5823" t="str">
            <v>UBL INSURERS LIMITED - WINDOW TAKAFUL LAHORE BRANCH</v>
          </cell>
          <cell r="E5823">
            <v>45370</v>
          </cell>
          <cell r="F5823">
            <v>45253</v>
          </cell>
          <cell r="G5823">
            <v>45618</v>
          </cell>
          <cell r="H5823" t="str">
            <v xml:space="preserve"> 08804745</v>
          </cell>
          <cell r="I5823" t="str">
            <v xml:space="preserve"> UBL INSURERS LIMITED - WINDOW TAKAFUL LAHORE  BRANCH</v>
          </cell>
          <cell r="J5823" t="str">
            <v>CORPORATE</v>
          </cell>
          <cell r="K5823" t="str">
            <v>M/S. BANK OF PUNJAB  A/C M/C COTTON WEB LTD 
LEADER POLICY NO. 2023T014VPCOP00061</v>
          </cell>
          <cell r="L5823" t="str">
            <v xml:space="preserve"> F</v>
          </cell>
          <cell r="M5823" t="str">
            <v xml:space="preserve"> 09000331-Firdous Naqvi</v>
          </cell>
          <cell r="N5823" t="str">
            <v>HONDA CITY 1.2  LS CVT</v>
          </cell>
          <cell r="O5823" t="str">
            <v>2021</v>
          </cell>
          <cell r="P5823" t="str">
            <v>AMJ-526</v>
          </cell>
          <cell r="Q5823" t="str">
            <v>51016055</v>
          </cell>
          <cell r="R5823" t="str">
            <v>028286</v>
          </cell>
          <cell r="T5823">
            <v>4400000</v>
          </cell>
          <cell r="U5823">
            <v>19739</v>
          </cell>
          <cell r="V5823">
            <v>23094</v>
          </cell>
          <cell r="W5823">
            <v>0</v>
          </cell>
          <cell r="X5823">
            <v>0</v>
          </cell>
          <cell r="Y5823">
            <v>23094</v>
          </cell>
        </row>
        <row r="5824">
          <cell r="B5824" t="str">
            <v>LHR/LHR/F/MO/PC COMP/P/85740/03/2024</v>
          </cell>
          <cell r="D5824" t="str">
            <v>UBL INSURERS LIMITED - WINDOW TAKAFUL LAHORE BRANCH</v>
          </cell>
          <cell r="E5824">
            <v>45370</v>
          </cell>
          <cell r="F5824">
            <v>45253</v>
          </cell>
          <cell r="G5824">
            <v>45618</v>
          </cell>
          <cell r="H5824" t="str">
            <v xml:space="preserve"> 08804745</v>
          </cell>
          <cell r="I5824" t="str">
            <v xml:space="preserve"> UBL INSURERS LIMITED - WINDOW TAKAFUL LAHORE  BRANCH</v>
          </cell>
          <cell r="J5824" t="str">
            <v>CORPORATE</v>
          </cell>
          <cell r="K5824" t="str">
            <v>M/S. BANK OF PUNJAB A/C M/C COTTON WEB LTD 
LEADER POLICY NO. 2023T014VPCOP00060</v>
          </cell>
          <cell r="L5824" t="str">
            <v xml:space="preserve"> F</v>
          </cell>
          <cell r="M5824" t="str">
            <v xml:space="preserve"> 09000331-Firdous Naqvi</v>
          </cell>
          <cell r="N5824" t="str">
            <v>SUZUKI WAGON-R VXR</v>
          </cell>
          <cell r="O5824" t="str">
            <v>2022</v>
          </cell>
          <cell r="P5824" t="str">
            <v>AMJ-312</v>
          </cell>
          <cell r="Q5824" t="str">
            <v>241008</v>
          </cell>
          <cell r="R5824" t="str">
            <v>10141010</v>
          </cell>
          <cell r="T5824">
            <v>2600000</v>
          </cell>
          <cell r="U5824">
            <v>11662</v>
          </cell>
          <cell r="V5824">
            <v>13645</v>
          </cell>
          <cell r="W5824">
            <v>0</v>
          </cell>
          <cell r="X5824">
            <v>0</v>
          </cell>
          <cell r="Y5824">
            <v>13645</v>
          </cell>
        </row>
        <row r="5825">
          <cell r="B5825" t="str">
            <v>LHR/LHR/F/MO/PC COMP/P/85750/03/2024</v>
          </cell>
          <cell r="D5825" t="str">
            <v>UBL INSURERS LIMITED - WINDOW TAKAFUL LAHORE BRANCH</v>
          </cell>
          <cell r="E5825">
            <v>45370</v>
          </cell>
          <cell r="F5825">
            <v>45280</v>
          </cell>
          <cell r="G5825">
            <v>45645</v>
          </cell>
          <cell r="H5825" t="str">
            <v xml:space="preserve"> 08804745</v>
          </cell>
          <cell r="I5825" t="str">
            <v xml:space="preserve"> UBL INSURERS LIMITED - WINDOW TAKAFUL LAHORE  BRANCH</v>
          </cell>
          <cell r="J5825" t="str">
            <v>CORPORATE</v>
          </cell>
          <cell r="K5825" t="str">
            <v>M/S. BANK OF PUNJAB A/C M/C COTTON WEB LTD 
LEADER POLICY NO. 2023T014VPCOP00063</v>
          </cell>
          <cell r="L5825" t="str">
            <v xml:space="preserve"> F</v>
          </cell>
          <cell r="M5825" t="str">
            <v xml:space="preserve"> 09000331-Firdous Naqvi</v>
          </cell>
          <cell r="N5825" t="str">
            <v>SUZUKI CULTUS VXL EURO II</v>
          </cell>
          <cell r="O5825" t="str">
            <v>2022</v>
          </cell>
          <cell r="P5825" t="str">
            <v>AMR-219</v>
          </cell>
          <cell r="Q5825" t="str">
            <v>204030</v>
          </cell>
          <cell r="R5825" t="str">
            <v>10104044</v>
          </cell>
          <cell r="T5825">
            <v>3000000</v>
          </cell>
          <cell r="U5825">
            <v>13456</v>
          </cell>
          <cell r="V5825">
            <v>15744</v>
          </cell>
          <cell r="W5825">
            <v>0</v>
          </cell>
          <cell r="X5825">
            <v>0</v>
          </cell>
          <cell r="Y5825">
            <v>15744</v>
          </cell>
        </row>
        <row r="5826">
          <cell r="B5826" t="str">
            <v>LHR/LHR/F/MO/PC COMP/P/85752/03/2024</v>
          </cell>
          <cell r="D5826" t="str">
            <v>UBL INSURERS LIMITED - WINDOW TAKAFUL LAHORE BRANCH</v>
          </cell>
          <cell r="E5826">
            <v>45370</v>
          </cell>
          <cell r="F5826">
            <v>45274</v>
          </cell>
          <cell r="G5826">
            <v>45639</v>
          </cell>
          <cell r="H5826" t="str">
            <v xml:space="preserve"> 08804745</v>
          </cell>
          <cell r="I5826" t="str">
            <v xml:space="preserve"> UBL INSURERS LIMITED - WINDOW TAKAFUL LAHORE  BRANCH</v>
          </cell>
          <cell r="J5826" t="str">
            <v>CORPORATE</v>
          </cell>
          <cell r="K5826" t="str">
            <v>M/S. BANK OF PUNJAB A/C M/C COTTON WEB LTD 
LEADER POLICY NO. 2023T014VPCOP00062</v>
          </cell>
          <cell r="L5826" t="str">
            <v xml:space="preserve"> F</v>
          </cell>
          <cell r="M5826" t="str">
            <v xml:space="preserve"> 09000331-Firdous Naqvi</v>
          </cell>
          <cell r="N5826" t="str">
            <v>TOYOTA Yaris ATIV 1.3 (CV</v>
          </cell>
          <cell r="O5826" t="str">
            <v>2022</v>
          </cell>
          <cell r="P5826" t="str">
            <v>AMQ-509</v>
          </cell>
          <cell r="Q5826" t="str">
            <v>58761</v>
          </cell>
          <cell r="R5826" t="str">
            <v>7037326</v>
          </cell>
          <cell r="T5826">
            <v>4000000</v>
          </cell>
          <cell r="U5826">
            <v>17944</v>
          </cell>
          <cell r="V5826">
            <v>20994</v>
          </cell>
          <cell r="W5826">
            <v>0</v>
          </cell>
          <cell r="X5826">
            <v>0</v>
          </cell>
          <cell r="Y5826">
            <v>20994</v>
          </cell>
        </row>
        <row r="5827">
          <cell r="B5827" t="str">
            <v>LHR/LHR/F/MO/PC COMP/P/85753/03/2024</v>
          </cell>
          <cell r="D5827" t="str">
            <v>UBL INSURERS LIMITED - WINDOW TAKAFUL LAHORE BRANCH</v>
          </cell>
          <cell r="E5827">
            <v>45370</v>
          </cell>
          <cell r="F5827">
            <v>45253</v>
          </cell>
          <cell r="G5827">
            <v>45618</v>
          </cell>
          <cell r="H5827" t="str">
            <v xml:space="preserve"> 08804745</v>
          </cell>
          <cell r="I5827" t="str">
            <v xml:space="preserve"> UBL INSURERS LIMITED - WINDOW TAKAFUL LAHORE  BRANCH</v>
          </cell>
          <cell r="J5827" t="str">
            <v>CORPORATE</v>
          </cell>
          <cell r="K5827" t="str">
            <v>M/S. BANK OF PUNJAB A/C M/C COTTON WEB LTD 
LEADER POLICY NO. 2023T014VPCOP00059</v>
          </cell>
          <cell r="L5827" t="str">
            <v xml:space="preserve"> F</v>
          </cell>
          <cell r="M5827" t="str">
            <v xml:space="preserve"> 09000331-Firdous Naqvi</v>
          </cell>
          <cell r="N5827" t="str">
            <v>SUZUKI WAGON-R VXR</v>
          </cell>
          <cell r="O5827" t="str">
            <v>2021</v>
          </cell>
          <cell r="P5827" t="str">
            <v>AMJ-913</v>
          </cell>
          <cell r="Q5827" t="str">
            <v>239176</v>
          </cell>
          <cell r="R5827" t="str">
            <v>10139201</v>
          </cell>
          <cell r="T5827">
            <v>2600000</v>
          </cell>
          <cell r="U5827">
            <v>11662</v>
          </cell>
          <cell r="V5827">
            <v>13645</v>
          </cell>
          <cell r="W5827">
            <v>0</v>
          </cell>
          <cell r="X5827">
            <v>0</v>
          </cell>
          <cell r="Y5827">
            <v>13645</v>
          </cell>
        </row>
        <row r="5828">
          <cell r="B5828" t="str">
            <v>LHR/LHR/F/MO/PC COMP/P/85755/03/2024</v>
          </cell>
          <cell r="D5828" t="str">
            <v>UBL INSURERS LIMITED - WINDOW TAKAFUL LAHORE BRANCH</v>
          </cell>
          <cell r="E5828">
            <v>45370</v>
          </cell>
          <cell r="F5828">
            <v>45232</v>
          </cell>
          <cell r="G5828">
            <v>45597</v>
          </cell>
          <cell r="H5828" t="str">
            <v xml:space="preserve"> 08804745</v>
          </cell>
          <cell r="I5828" t="str">
            <v xml:space="preserve"> UBL INSURERS LIMITED - WINDOW TAKAFUL LAHORE  BRANCH</v>
          </cell>
          <cell r="J5828" t="str">
            <v>CORPORATE</v>
          </cell>
          <cell r="K5828" t="str">
            <v>M/S. BANK OF PUNJAB A/C M/C COTTON WEB LTD 
LEADER POLICY NO. 2023T014VPCOP00058</v>
          </cell>
          <cell r="L5828" t="str">
            <v xml:space="preserve"> F</v>
          </cell>
          <cell r="M5828" t="str">
            <v xml:space="preserve"> 09000331-Firdous Naqvi</v>
          </cell>
          <cell r="N5828" t="str">
            <v>HONDA CITY 1.2  LS CVT</v>
          </cell>
          <cell r="O5828" t="str">
            <v>2022</v>
          </cell>
          <cell r="P5828" t="str">
            <v>AMF-344</v>
          </cell>
          <cell r="Q5828" t="str">
            <v>51015687</v>
          </cell>
          <cell r="R5828" t="str">
            <v>027804</v>
          </cell>
          <cell r="T5828">
            <v>4400000</v>
          </cell>
          <cell r="U5828">
            <v>19739</v>
          </cell>
          <cell r="V5828">
            <v>23094</v>
          </cell>
          <cell r="W5828">
            <v>0</v>
          </cell>
          <cell r="X5828">
            <v>0</v>
          </cell>
          <cell r="Y5828">
            <v>23094</v>
          </cell>
        </row>
        <row r="5829">
          <cell r="B5829" t="str">
            <v>LHR/LHR/F/MO/PC COMP/P/85765/03/2024</v>
          </cell>
          <cell r="D5829" t="str">
            <v>UBL INSURERS LIMITED - WINDOW TAKAFUL LAHORE BRANCH</v>
          </cell>
          <cell r="E5829">
            <v>45370</v>
          </cell>
          <cell r="F5829">
            <v>45232</v>
          </cell>
          <cell r="G5829">
            <v>45597</v>
          </cell>
          <cell r="H5829" t="str">
            <v xml:space="preserve"> 08804745</v>
          </cell>
          <cell r="I5829" t="str">
            <v xml:space="preserve"> UBL INSURERS LIMITED - WINDOW TAKAFUL LAHORE  BRANCH</v>
          </cell>
          <cell r="J5829" t="str">
            <v>CORPORATE</v>
          </cell>
          <cell r="K5829" t="str">
            <v>M/S. BANK OF PUNJAB A/C M/C COTTON WEB LTD 
LEADER POLICY NO. 2023T014VPCOP00057</v>
          </cell>
          <cell r="L5829" t="str">
            <v xml:space="preserve"> F</v>
          </cell>
          <cell r="M5829" t="str">
            <v xml:space="preserve"> 09000331-Firdous Naqvi</v>
          </cell>
          <cell r="N5829" t="str">
            <v>SUZUKI WAGON-R VXL E2</v>
          </cell>
          <cell r="O5829" t="str">
            <v>2022</v>
          </cell>
          <cell r="P5829" t="str">
            <v>AMD-529</v>
          </cell>
          <cell r="Q5829" t="str">
            <v>240007</v>
          </cell>
          <cell r="R5829" t="str">
            <v>10140044</v>
          </cell>
          <cell r="T5829">
            <v>2900000</v>
          </cell>
          <cell r="U5829">
            <v>13008</v>
          </cell>
          <cell r="V5829">
            <v>15219</v>
          </cell>
          <cell r="W5829">
            <v>0</v>
          </cell>
          <cell r="X5829">
            <v>0</v>
          </cell>
          <cell r="Y5829">
            <v>15219</v>
          </cell>
        </row>
        <row r="5830">
          <cell r="B5830" t="str">
            <v>LHR/LHR/F/MO/PC COMP/P/85767/03/2024</v>
          </cell>
          <cell r="D5830" t="str">
            <v>UBL INSURERS LIMITED - WINDOW TAKAFUL LAHORE BRANCH</v>
          </cell>
          <cell r="E5830">
            <v>45370</v>
          </cell>
          <cell r="F5830">
            <v>45245</v>
          </cell>
          <cell r="G5830">
            <v>45610</v>
          </cell>
          <cell r="H5830" t="str">
            <v xml:space="preserve"> 08804745</v>
          </cell>
          <cell r="I5830" t="str">
            <v xml:space="preserve"> UBL INSURERS LIMITED - WINDOW TAKAFUL LAHORE  BRANCH</v>
          </cell>
          <cell r="J5830" t="str">
            <v>CORPORATE</v>
          </cell>
          <cell r="K5830" t="str">
            <v>M/S. BANK AL HABIB LTD  A/C M/C COTTON WEB LTD 
LEADER POLICY NO. 2023T014VPCOP00053</v>
          </cell>
          <cell r="L5830" t="str">
            <v xml:space="preserve"> F</v>
          </cell>
          <cell r="M5830" t="str">
            <v xml:space="preserve"> 09000331-Firdous Naqvi</v>
          </cell>
          <cell r="N5830" t="str">
            <v>SUZUKI ALTO VXR E-2</v>
          </cell>
          <cell r="O5830" t="str">
            <v>2023</v>
          </cell>
          <cell r="P5830" t="str">
            <v>AQE-589</v>
          </cell>
          <cell r="Q5830" t="str">
            <v>285979</v>
          </cell>
          <cell r="R5830" t="str">
            <v>1185950</v>
          </cell>
          <cell r="T5830">
            <v>2622000</v>
          </cell>
          <cell r="U5830">
            <v>11424</v>
          </cell>
          <cell r="V5830">
            <v>13366</v>
          </cell>
          <cell r="W5830">
            <v>0</v>
          </cell>
          <cell r="X5830">
            <v>0</v>
          </cell>
          <cell r="Y5830">
            <v>13366</v>
          </cell>
        </row>
        <row r="5831">
          <cell r="B5831" t="str">
            <v>KHI/HO/D/MO/PC COMP/C/85810/4/03/2024</v>
          </cell>
          <cell r="E5831">
            <v>45371</v>
          </cell>
          <cell r="F5831">
            <v>45361</v>
          </cell>
          <cell r="G5831">
            <v>45725</v>
          </cell>
          <cell r="H5831" t="str">
            <v xml:space="preserve"> 08000208</v>
          </cell>
          <cell r="I5831" t="str">
            <v xml:space="preserve"> MEEZAN BANK LTD. GULBERG BRANCH LAHORE</v>
          </cell>
          <cell r="J5831" t="str">
            <v>BANK</v>
          </cell>
          <cell r="K5831" t="str">
            <v>M/S. Meezan Bank Limited Gulberg Branch 
Lahore
User. Ms. Shabnam Amin</v>
          </cell>
          <cell r="L5831" t="str">
            <v xml:space="preserve"> D</v>
          </cell>
          <cell r="M5831" t="str">
            <v xml:space="preserve"> 09000221-Muhammad Irfan</v>
          </cell>
          <cell r="N5831" t="str">
            <v>SUZUKI CULTUS VXL EURO II</v>
          </cell>
          <cell r="O5831" t="str">
            <v>2020</v>
          </cell>
          <cell r="P5831" t="str">
            <v>LEB-20-1561</v>
          </cell>
          <cell r="Q5831" t="str">
            <v>PK10K156545</v>
          </cell>
          <cell r="R5831" t="str">
            <v>NF1AVK31H10056529</v>
          </cell>
          <cell r="S5831" t="str">
            <v>12265/1</v>
          </cell>
          <cell r="T5831">
            <v>1295798</v>
          </cell>
          <cell r="U5831">
            <v>22734</v>
          </cell>
          <cell r="V5831">
            <v>25916</v>
          </cell>
          <cell r="W5831">
            <v>0</v>
          </cell>
          <cell r="X5831">
            <v>0</v>
          </cell>
          <cell r="Y5831">
            <v>25916</v>
          </cell>
        </row>
        <row r="5832">
          <cell r="B5832" t="str">
            <v>LHR/LHR/F/MO/PC COMP/P/85811/03/2024</v>
          </cell>
          <cell r="D5832" t="str">
            <v>UBL INSURERS LIMITED - WINDOW TAKAFUL MULTAN BRANCH</v>
          </cell>
          <cell r="E5832">
            <v>45371</v>
          </cell>
          <cell r="F5832">
            <v>45036</v>
          </cell>
          <cell r="G5832">
            <v>45401</v>
          </cell>
          <cell r="H5832" t="str">
            <v xml:space="preserve"> 08802180</v>
          </cell>
          <cell r="I5832" t="str">
            <v xml:space="preserve"> UBL INSURERS LIMITED - WINDOW TAKAFUL MULTAN BRANCH</v>
          </cell>
          <cell r="J5832" t="str">
            <v>CORPORATE</v>
          </cell>
          <cell r="K5832" t="str">
            <v>M/S. FHM A/C M/S. FINE CROP SCIENCES PVT LTD  
LEADER POLICY NO. 2023T16VPCOP00045</v>
          </cell>
          <cell r="L5832" t="str">
            <v xml:space="preserve"> F</v>
          </cell>
          <cell r="M5832" t="str">
            <v xml:space="preserve"> 09000320-Abdul Khaliq Khan</v>
          </cell>
          <cell r="N5832" t="str">
            <v>SUZUKI CULTUS VXR EURO-II</v>
          </cell>
          <cell r="O5832" t="str">
            <v>2023</v>
          </cell>
          <cell r="Q5832" t="str">
            <v>206277</v>
          </cell>
          <cell r="R5832" t="str">
            <v>10106261</v>
          </cell>
          <cell r="T5832">
            <v>4084000</v>
          </cell>
          <cell r="U5832">
            <v>15708</v>
          </cell>
          <cell r="V5832">
            <v>18378</v>
          </cell>
          <cell r="W5832">
            <v>0</v>
          </cell>
          <cell r="X5832">
            <v>0</v>
          </cell>
          <cell r="Y5832">
            <v>18378</v>
          </cell>
        </row>
        <row r="5833">
          <cell r="B5833" t="str">
            <v>KHI/HO/D/MO/PC COMP/P/85813/03/2024</v>
          </cell>
          <cell r="E5833">
            <v>45371</v>
          </cell>
          <cell r="F5833">
            <v>45354</v>
          </cell>
          <cell r="G5833">
            <v>45718</v>
          </cell>
          <cell r="H5833" t="str">
            <v xml:space="preserve"> 08000208</v>
          </cell>
          <cell r="I5833" t="str">
            <v xml:space="preserve"> MEEZAN BANK LTD. GULBERG BRANCH LAHORE</v>
          </cell>
          <cell r="J5833" t="str">
            <v>BANK</v>
          </cell>
          <cell r="K5833" t="str">
            <v>M/s. HPA  Meezan Bank Limited Gulberg Branch Lahore</v>
          </cell>
          <cell r="L5833" t="str">
            <v xml:space="preserve"> D</v>
          </cell>
          <cell r="M5833" t="str">
            <v xml:space="preserve"> 09000221-Muhammad Irfan</v>
          </cell>
          <cell r="U5833">
            <v>77098</v>
          </cell>
          <cell r="V5833">
            <v>87942</v>
          </cell>
          <cell r="W5833">
            <v>0</v>
          </cell>
          <cell r="X5833">
            <v>0</v>
          </cell>
          <cell r="Y5833">
            <v>87942</v>
          </cell>
        </row>
        <row r="5834">
          <cell r="B5834" t="str">
            <v>LHR/LHR/F/MO/PC COMP/P/85817/03/2024</v>
          </cell>
          <cell r="D5834" t="str">
            <v>UBL INSURERS LIMITED - WINDOW TAKAFUL MULTAN BRANCH</v>
          </cell>
          <cell r="E5834">
            <v>45371</v>
          </cell>
          <cell r="F5834">
            <v>45044</v>
          </cell>
          <cell r="G5834">
            <v>45409</v>
          </cell>
          <cell r="H5834" t="str">
            <v xml:space="preserve"> 08802180</v>
          </cell>
          <cell r="I5834" t="str">
            <v xml:space="preserve"> UBL INSURERS LIMITED - WINDOW TAKAFUL MULTAN BRANCH</v>
          </cell>
          <cell r="J5834" t="str">
            <v>CORPORATE</v>
          </cell>
          <cell r="K5834" t="str">
            <v>M/S. HMBL / HOOR OIL INDUSTRIES   
LEADER POLICY NO. 2023T16VPCOP00040</v>
          </cell>
          <cell r="L5834" t="str">
            <v xml:space="preserve"> F</v>
          </cell>
          <cell r="M5834" t="str">
            <v xml:space="preserve"> 09000320-Abdul Khaliq Khan</v>
          </cell>
          <cell r="N5834" t="str">
            <v>TOYOTA Yaris ATIV X 1.5 (</v>
          </cell>
          <cell r="O5834" t="str">
            <v>2021</v>
          </cell>
          <cell r="P5834" t="str">
            <v>ADB-577</v>
          </cell>
          <cell r="Q5834" t="str">
            <v>25707</v>
          </cell>
          <cell r="R5834" t="str">
            <v>9510298</v>
          </cell>
          <cell r="T5834">
            <v>4480000</v>
          </cell>
          <cell r="U5834">
            <v>13211</v>
          </cell>
          <cell r="V5834">
            <v>15457</v>
          </cell>
          <cell r="W5834">
            <v>0</v>
          </cell>
          <cell r="X5834">
            <v>0</v>
          </cell>
          <cell r="Y5834">
            <v>15457</v>
          </cell>
        </row>
        <row r="5835">
          <cell r="B5835" t="str">
            <v>LHR/LHR/F/MO/PC COMP/P/85826/03/2024</v>
          </cell>
          <cell r="D5835" t="str">
            <v>UBL INSURERS LIMITED - WINDOW TAKAFUL MULTAN BRANCH</v>
          </cell>
          <cell r="E5835">
            <v>45371</v>
          </cell>
          <cell r="F5835">
            <v>45265</v>
          </cell>
          <cell r="G5835">
            <v>45630</v>
          </cell>
          <cell r="H5835" t="str">
            <v xml:space="preserve"> 08802180</v>
          </cell>
          <cell r="I5835" t="str">
            <v xml:space="preserve"> UBL INSURERS LIMITED - WINDOW TAKAFUL MULTAN BRANCH</v>
          </cell>
          <cell r="J5835" t="str">
            <v>CORPORATE</v>
          </cell>
          <cell r="K5835" t="str">
            <v>M/S. FHM  A/C M/S. FINE CROP SCIENCES PVT LTD     
LEADER POLICY NO. 2023T16VPCOP00136</v>
          </cell>
          <cell r="L5835" t="str">
            <v xml:space="preserve"> F</v>
          </cell>
          <cell r="M5835" t="str">
            <v xml:space="preserve"> 09000320-Abdul Khaliq Khan</v>
          </cell>
          <cell r="N5835" t="str">
            <v>SUZUKI ALTO VXR E-2</v>
          </cell>
          <cell r="O5835" t="str">
            <v>2023</v>
          </cell>
          <cell r="Q5835" t="str">
            <v>287906</v>
          </cell>
          <cell r="R5835" t="str">
            <v>11188033</v>
          </cell>
          <cell r="T5835">
            <v>2622000</v>
          </cell>
          <cell r="U5835">
            <v>10085</v>
          </cell>
          <cell r="V5835">
            <v>11800</v>
          </cell>
          <cell r="W5835">
            <v>0</v>
          </cell>
          <cell r="X5835">
            <v>0</v>
          </cell>
          <cell r="Y5835">
            <v>11800</v>
          </cell>
        </row>
        <row r="5836">
          <cell r="B5836" t="str">
            <v>LHR/LHR/F/MO/CV/P/85831/03/2024</v>
          </cell>
          <cell r="D5836" t="str">
            <v>UBL INSURERS LIMITED - WINDOW TAKAFUL MULTAN BRANCH</v>
          </cell>
          <cell r="E5836">
            <v>45371</v>
          </cell>
          <cell r="F5836">
            <v>44997</v>
          </cell>
          <cell r="G5836">
            <v>45362</v>
          </cell>
          <cell r="H5836" t="str">
            <v xml:space="preserve"> 08802180</v>
          </cell>
          <cell r="I5836" t="str">
            <v xml:space="preserve"> UBL INSURERS LIMITED - WINDOW TAKAFUL MULTAN BRANCH</v>
          </cell>
          <cell r="J5836" t="str">
            <v>CORPORATE</v>
          </cell>
          <cell r="K5836" t="str">
            <v>M/S. MBL  A/C M/S. JANG-E-SHAKAR FLOUR MILLS PVT LTD 
LEADER POLICY NO. 2023T16VCCOP00036</v>
          </cell>
          <cell r="L5836" t="str">
            <v xml:space="preserve"> F</v>
          </cell>
          <cell r="M5836" t="str">
            <v xml:space="preserve"> 09000320-Abdul Khaliq Khan</v>
          </cell>
          <cell r="N5836" t="str">
            <v>ISUZU MINI TRUCK</v>
          </cell>
          <cell r="O5836" t="str">
            <v>2020</v>
          </cell>
          <cell r="P5836" t="str">
            <v>MNS-20-2682</v>
          </cell>
          <cell r="Q5836" t="str">
            <v>1633</v>
          </cell>
          <cell r="R5836" t="str">
            <v>7101542</v>
          </cell>
          <cell r="T5836">
            <v>2750000</v>
          </cell>
          <cell r="U5836">
            <v>10224</v>
          </cell>
          <cell r="V5836">
            <v>11962</v>
          </cell>
          <cell r="W5836">
            <v>0</v>
          </cell>
          <cell r="X5836">
            <v>0</v>
          </cell>
          <cell r="Y5836">
            <v>11962</v>
          </cell>
        </row>
        <row r="5837">
          <cell r="B5837" t="str">
            <v>LHR/LHR/F/MO/CV/P/85835/03/2024</v>
          </cell>
          <cell r="D5837" t="str">
            <v>UBL INSURERS LIMITED - WINDOW TAKAFUL MULTAN BRANCH</v>
          </cell>
          <cell r="E5837">
            <v>45371</v>
          </cell>
          <cell r="F5837">
            <v>44997</v>
          </cell>
          <cell r="G5837">
            <v>45362</v>
          </cell>
          <cell r="H5837" t="str">
            <v xml:space="preserve"> 08802180</v>
          </cell>
          <cell r="I5837" t="str">
            <v xml:space="preserve"> UBL INSURERS LIMITED - WINDOW TAKAFUL MULTAN BRANCH</v>
          </cell>
          <cell r="J5837" t="str">
            <v>CORPORATE</v>
          </cell>
          <cell r="K5837" t="str">
            <v>M/S. MBL  A/C M/S. BOOTA BROTHER FLOUR AND GENERAL MILLS LTD  
LEADER POLICY NO. 2023T16VCCOP00035</v>
          </cell>
          <cell r="L5837" t="str">
            <v xml:space="preserve"> F</v>
          </cell>
          <cell r="M5837" t="str">
            <v xml:space="preserve"> 09000320-Abdul Khaliq Khan</v>
          </cell>
          <cell r="N5837" t="str">
            <v>ISUZU MINI TRUCK</v>
          </cell>
          <cell r="O5837" t="str">
            <v>2019</v>
          </cell>
          <cell r="P5837" t="str">
            <v>MNS-20-2782</v>
          </cell>
          <cell r="Q5837" t="str">
            <v>8875</v>
          </cell>
          <cell r="R5837" t="str">
            <v>7101624</v>
          </cell>
          <cell r="T5837">
            <v>2750000</v>
          </cell>
          <cell r="U5837">
            <v>10224</v>
          </cell>
          <cell r="V5837">
            <v>11962</v>
          </cell>
          <cell r="W5837">
            <v>0</v>
          </cell>
          <cell r="X5837">
            <v>0</v>
          </cell>
          <cell r="Y5837">
            <v>11962</v>
          </cell>
        </row>
        <row r="5838">
          <cell r="B5838" t="str">
            <v>LHR/LHR/F/MO/PC COMP/P/85839/03/2024</v>
          </cell>
          <cell r="D5838" t="str">
            <v>UBL INSURERS LIMITED - WINDOW TAKAFUL MULTAN BRANCH</v>
          </cell>
          <cell r="E5838">
            <v>45371</v>
          </cell>
          <cell r="F5838">
            <v>45131</v>
          </cell>
          <cell r="G5838">
            <v>45496</v>
          </cell>
          <cell r="H5838" t="str">
            <v xml:space="preserve"> 08802180</v>
          </cell>
          <cell r="I5838" t="str">
            <v xml:space="preserve"> UBL INSURERS LIMITED - WINDOW TAKAFUL MULTAN BRANCH</v>
          </cell>
          <cell r="J5838" t="str">
            <v>CORPORATE</v>
          </cell>
          <cell r="K5838" t="str">
            <v>M/S. MADINA AGRO CORPORATIN 
MOTOR COVER NOTE  2023T16VPCOT00077</v>
          </cell>
          <cell r="L5838" t="str">
            <v xml:space="preserve"> F</v>
          </cell>
          <cell r="M5838" t="str">
            <v xml:space="preserve"> 09000320-Abdul Khaliq Khan</v>
          </cell>
          <cell r="N5838" t="str">
            <v>HONDA CITY I-VTEC (M/T)</v>
          </cell>
          <cell r="O5838" t="str">
            <v>2019</v>
          </cell>
          <cell r="P5838" t="str">
            <v>BQJ-663</v>
          </cell>
          <cell r="Q5838" t="str">
            <v>7531389</v>
          </cell>
          <cell r="R5838" t="str">
            <v>250243</v>
          </cell>
          <cell r="T5838">
            <v>3500000</v>
          </cell>
          <cell r="U5838">
            <v>13910</v>
          </cell>
          <cell r="V5838">
            <v>16275</v>
          </cell>
          <cell r="W5838">
            <v>0</v>
          </cell>
          <cell r="X5838">
            <v>0</v>
          </cell>
          <cell r="Y5838">
            <v>16275</v>
          </cell>
        </row>
        <row r="5839">
          <cell r="B5839" t="str">
            <v>LHR/LHR/F/MO/MC COMP/P/85841/03/2024</v>
          </cell>
          <cell r="D5839" t="str">
            <v>UBL INSURERS LIMITED - WINDOW TAKAFUL MULTAN BRANCH</v>
          </cell>
          <cell r="E5839">
            <v>45378</v>
          </cell>
          <cell r="F5839">
            <v>44907</v>
          </cell>
          <cell r="G5839">
            <v>45271</v>
          </cell>
          <cell r="H5839" t="str">
            <v xml:space="preserve"> 08802180</v>
          </cell>
          <cell r="I5839" t="str">
            <v xml:space="preserve"> UBL INSURERS LIMITED - WINDOW TAKAFUL MULTAN BRANCH</v>
          </cell>
          <cell r="J5839" t="str">
            <v>CORPORATE</v>
          </cell>
          <cell r="K5839" t="str">
            <v>WAQAR RAZA C/O SHABBIR FEED MILLS PVT LTD 
LEADER POLICY NO. 2022016VMCOP00564</v>
          </cell>
          <cell r="L5839" t="str">
            <v xml:space="preserve"> F</v>
          </cell>
          <cell r="M5839" t="str">
            <v xml:space="preserve"> 09000320-Abdul Khaliq Khan</v>
          </cell>
          <cell r="N5839" t="str">
            <v>HONDA CG-125 M/CYCLE</v>
          </cell>
          <cell r="O5839" t="str">
            <v>2020</v>
          </cell>
          <cell r="Q5839" t="str">
            <v>609336</v>
          </cell>
          <cell r="R5839" t="str">
            <v>291757</v>
          </cell>
          <cell r="T5839">
            <v>110000</v>
          </cell>
          <cell r="U5839">
            <v>1128</v>
          </cell>
          <cell r="V5839">
            <v>1319</v>
          </cell>
          <cell r="W5839">
            <v>0</v>
          </cell>
          <cell r="X5839">
            <v>0</v>
          </cell>
          <cell r="Y5839">
            <v>1319</v>
          </cell>
        </row>
        <row r="5840">
          <cell r="B5840" t="str">
            <v>LHR/LHR/F/MO/PC COMP/P/85842/03/2024</v>
          </cell>
          <cell r="D5840" t="str">
            <v>UBL INSURERS LIMITED - WINDOW TAKAFUL MULTAN BRANCH</v>
          </cell>
          <cell r="E5840">
            <v>45371</v>
          </cell>
          <cell r="F5840">
            <v>45128</v>
          </cell>
          <cell r="G5840">
            <v>45493</v>
          </cell>
          <cell r="H5840" t="str">
            <v xml:space="preserve"> 08802180</v>
          </cell>
          <cell r="I5840" t="str">
            <v xml:space="preserve"> UBL INSURERS LIMITED - WINDOW TAKAFUL MULTAN BRANCH</v>
          </cell>
          <cell r="J5840" t="str">
            <v>CORPORATE</v>
          </cell>
          <cell r="K5840" t="str">
            <v>M/S. ORIX MODARABA A/C M/S. BRAVO CROP SCIENCES   
LEADER C/N NO. 2023T16VPCOP00076</v>
          </cell>
          <cell r="L5840" t="str">
            <v xml:space="preserve"> F</v>
          </cell>
          <cell r="M5840" t="str">
            <v xml:space="preserve"> 09000320-Abdul Khaliq Khan</v>
          </cell>
          <cell r="N5840" t="str">
            <v>SUZUKI WAGON-R VXR
SUZUKI WAGON-R VXR
SUZUKI WAGON-R VXR
SUZUKI WAGON-R VXR
SUZUKI WAGON-R VXR
SUZUKI WAGON-R VXR
SUZUKI WAGON-R VXR</v>
          </cell>
          <cell r="O5840" t="str">
            <v>2023
2023
2023
2023
2023
2023
2023</v>
          </cell>
          <cell r="Q5840" t="str">
            <v>244369
244634	
244638
244648
206749
206785
244981</v>
          </cell>
          <cell r="R5840" t="str">
            <v>10144381
10144639
10144640
10144635
10106748
10106779
10144976</v>
          </cell>
          <cell r="T5840">
            <v>24576000</v>
          </cell>
          <cell r="U5840">
            <v>63015</v>
          </cell>
          <cell r="V5840">
            <v>73727</v>
          </cell>
          <cell r="W5840">
            <v>0</v>
          </cell>
          <cell r="X5840">
            <v>0</v>
          </cell>
          <cell r="Y5840">
            <v>73727</v>
          </cell>
        </row>
        <row r="5841">
          <cell r="B5841" t="str">
            <v>LHR/LHR/F/MO/PC COMP/P/85844/03/2024</v>
          </cell>
          <cell r="D5841" t="str">
            <v>UBL INSURERS LIMITED - WINDOW TAKAFUL MULTAN BRANCH</v>
          </cell>
          <cell r="E5841">
            <v>45371</v>
          </cell>
          <cell r="F5841">
            <v>45266</v>
          </cell>
          <cell r="G5841">
            <v>45631</v>
          </cell>
          <cell r="H5841" t="str">
            <v xml:space="preserve"> 08802180</v>
          </cell>
          <cell r="I5841" t="str">
            <v xml:space="preserve"> UBL INSURERS LIMITED - WINDOW TAKAFUL MULTAN BRANCH</v>
          </cell>
          <cell r="J5841" t="str">
            <v>CORPORATE</v>
          </cell>
          <cell r="K5841" t="str">
            <v>M/S. FHM A/C M/S. FINE CROP SCIENCES PVT LTD  
LEADER POLICY NO. 2023T16VPCOP00137</v>
          </cell>
          <cell r="L5841" t="str">
            <v xml:space="preserve"> F</v>
          </cell>
          <cell r="M5841" t="str">
            <v xml:space="preserve"> 09000320-Abdul Khaliq Khan</v>
          </cell>
          <cell r="N5841" t="str">
            <v>SUZUKI ALTO VXR E-2</v>
          </cell>
          <cell r="O5841" t="str">
            <v>2023</v>
          </cell>
          <cell r="Q5841" t="str">
            <v>289344</v>
          </cell>
          <cell r="R5841" t="str">
            <v>1189339</v>
          </cell>
          <cell r="T5841">
            <v>2622000</v>
          </cell>
          <cell r="U5841">
            <v>10085</v>
          </cell>
          <cell r="V5841">
            <v>11800</v>
          </cell>
          <cell r="W5841">
            <v>0</v>
          </cell>
          <cell r="X5841">
            <v>0</v>
          </cell>
          <cell r="Y5841">
            <v>11800</v>
          </cell>
        </row>
        <row r="5842">
          <cell r="B5842" t="str">
            <v>LHR/LHR/F/MO/PC COMP/P/85846/03/2024</v>
          </cell>
          <cell r="D5842" t="str">
            <v>UBL INSURERS LIMITED - WINDOW TAKAFUL MULTAN BRANCH</v>
          </cell>
          <cell r="E5842">
            <v>45371</v>
          </cell>
          <cell r="F5842">
            <v>45259</v>
          </cell>
          <cell r="G5842">
            <v>45624</v>
          </cell>
          <cell r="H5842" t="str">
            <v xml:space="preserve"> 08802180</v>
          </cell>
          <cell r="I5842" t="str">
            <v xml:space="preserve"> UBL INSURERS LIMITED - WINDOW TAKAFUL MULTAN BRANCH</v>
          </cell>
          <cell r="J5842" t="str">
            <v>CORPORATE</v>
          </cell>
          <cell r="K5842" t="str">
            <v>FHM A/C M/S. FINE CROP SCIENCES PVT LTD 
LEADER POLICY NO. 2023T16VPCOP00140</v>
          </cell>
          <cell r="L5842" t="str">
            <v xml:space="preserve"> F</v>
          </cell>
          <cell r="M5842" t="str">
            <v xml:space="preserve"> 09000320-Abdul Khaliq Khan</v>
          </cell>
          <cell r="N5842" t="str">
            <v>HONDA CIVIC VTECH PT SR</v>
          </cell>
          <cell r="O5842" t="str">
            <v>2022</v>
          </cell>
          <cell r="P5842" t="str">
            <v>BAZ-498</v>
          </cell>
          <cell r="Q5842" t="str">
            <v>1016018</v>
          </cell>
          <cell r="R5842" t="str">
            <v>R028253</v>
          </cell>
          <cell r="T5842">
            <v>3818500</v>
          </cell>
          <cell r="U5842">
            <v>15666</v>
          </cell>
          <cell r="V5842">
            <v>18330</v>
          </cell>
          <cell r="W5842">
            <v>0</v>
          </cell>
          <cell r="X5842">
            <v>0</v>
          </cell>
          <cell r="Y5842">
            <v>18330</v>
          </cell>
        </row>
        <row r="5843">
          <cell r="B5843" t="str">
            <v>LHR/LHR/F/MO/PC COMP/P/85848/03/2024</v>
          </cell>
          <cell r="D5843" t="str">
            <v>UBL INSURERS LIMITED - WINDOW TAKAFUL MULTAN BRANCH</v>
          </cell>
          <cell r="E5843">
            <v>45371</v>
          </cell>
          <cell r="F5843">
            <v>45274</v>
          </cell>
          <cell r="G5843">
            <v>45639</v>
          </cell>
          <cell r="H5843" t="str">
            <v xml:space="preserve"> 08802180</v>
          </cell>
          <cell r="I5843" t="str">
            <v xml:space="preserve"> UBL INSURERS LIMITED - WINDOW TAKAFUL MULTAN BRANCH</v>
          </cell>
          <cell r="J5843" t="str">
            <v>CORPORATE</v>
          </cell>
          <cell r="K5843" t="str">
            <v>M/S. ROSHAN CROP SCIENCES PVT LTD  
LEADER POLICY NO. 2023T16VPCOP00142</v>
          </cell>
          <cell r="L5843" t="str">
            <v xml:space="preserve"> F</v>
          </cell>
          <cell r="M5843" t="str">
            <v xml:space="preserve"> 09000320-Abdul Khaliq Khan</v>
          </cell>
          <cell r="N5843" t="str">
            <v>SUZUKI CULTUS VXR EURO-II</v>
          </cell>
          <cell r="O5843" t="str">
            <v>2019</v>
          </cell>
          <cell r="P5843" t="str">
            <v>LEC-19-3876</v>
          </cell>
          <cell r="Q5843" t="str">
            <v>134892</v>
          </cell>
          <cell r="R5843" t="str">
            <v>10034825</v>
          </cell>
          <cell r="T5843">
            <v>3000000</v>
          </cell>
          <cell r="U5843">
            <v>11538</v>
          </cell>
          <cell r="V5843">
            <v>13500</v>
          </cell>
          <cell r="W5843">
            <v>0</v>
          </cell>
          <cell r="X5843">
            <v>0</v>
          </cell>
          <cell r="Y5843">
            <v>13500</v>
          </cell>
        </row>
        <row r="5844">
          <cell r="B5844" t="str">
            <v>LHR/LHR/F/MO/PC COMP/P/85850/03/2024</v>
          </cell>
          <cell r="D5844" t="str">
            <v>UBL INSURERS LIMITED - WINDOW TAKAFUL MULTAN BRANCH</v>
          </cell>
          <cell r="E5844">
            <v>45371</v>
          </cell>
          <cell r="F5844">
            <v>45275</v>
          </cell>
          <cell r="G5844">
            <v>45640</v>
          </cell>
          <cell r="H5844" t="str">
            <v xml:space="preserve"> 08802180</v>
          </cell>
          <cell r="I5844" t="str">
            <v xml:space="preserve"> UBL INSURERS LIMITED - WINDOW TAKAFUL MULTAN BRANCH</v>
          </cell>
          <cell r="J5844" t="str">
            <v>CORPORATE</v>
          </cell>
          <cell r="K5844" t="str">
            <v>M/S. FHM A/C M/S. PLANT 4 LIFE  
LEADER POLICY NO. 2023T16VPCOP00144</v>
          </cell>
          <cell r="L5844" t="str">
            <v xml:space="preserve"> F</v>
          </cell>
          <cell r="M5844" t="str">
            <v xml:space="preserve"> 09000320-Abdul Khaliq Khan</v>
          </cell>
          <cell r="N5844" t="str">
            <v>HYUNDAI TUSCON AWD</v>
          </cell>
          <cell r="O5844" t="str">
            <v>2023</v>
          </cell>
          <cell r="Q5844" t="str">
            <v>373061</v>
          </cell>
          <cell r="R5844" t="str">
            <v>215402</v>
          </cell>
          <cell r="T5844">
            <v>8255000</v>
          </cell>
          <cell r="U5844">
            <v>1134</v>
          </cell>
          <cell r="V5844">
            <v>1326</v>
          </cell>
          <cell r="W5844">
            <v>0</v>
          </cell>
          <cell r="X5844">
            <v>0</v>
          </cell>
          <cell r="Y5844">
            <v>1326</v>
          </cell>
        </row>
        <row r="5845">
          <cell r="B5845" t="str">
            <v>LHR/LHR/F/MO/PC COMP/P/85856/03/2024</v>
          </cell>
          <cell r="D5845" t="str">
            <v>UBL INSURERS LIMITED - WINDOW TAKAFUL MULTAN BRANCH</v>
          </cell>
          <cell r="E5845">
            <v>45371</v>
          </cell>
          <cell r="F5845">
            <v>45275</v>
          </cell>
          <cell r="G5845">
            <v>45640</v>
          </cell>
          <cell r="H5845" t="str">
            <v xml:space="preserve"> 08802180</v>
          </cell>
          <cell r="I5845" t="str">
            <v xml:space="preserve"> UBL INSURERS LIMITED - WINDOW TAKAFUL MULTAN BRANCH</v>
          </cell>
          <cell r="J5845" t="str">
            <v>CORPORATE</v>
          </cell>
          <cell r="K5845" t="str">
            <v>M/S. FHM A/C M/S. PLANT 4 LIFE  PVT LTD  
LEADER POLICY NO. 2023T16VPCOP00145</v>
          </cell>
          <cell r="L5845" t="str">
            <v xml:space="preserve"> F</v>
          </cell>
          <cell r="M5845" t="str">
            <v xml:space="preserve"> 09000320-Abdul Khaliq Khan</v>
          </cell>
          <cell r="N5845" t="str">
            <v>HYUNDAI TUSCON AWD</v>
          </cell>
          <cell r="O5845" t="str">
            <v>2023</v>
          </cell>
          <cell r="Q5845" t="str">
            <v>373084</v>
          </cell>
          <cell r="R5845" t="str">
            <v>215399</v>
          </cell>
          <cell r="T5845">
            <v>8255000</v>
          </cell>
          <cell r="U5845">
            <v>1134</v>
          </cell>
          <cell r="V5845">
            <v>1326</v>
          </cell>
          <cell r="W5845">
            <v>0</v>
          </cell>
          <cell r="X5845">
            <v>0</v>
          </cell>
          <cell r="Y5845">
            <v>1326</v>
          </cell>
        </row>
        <row r="5846">
          <cell r="B5846" t="str">
            <v>LHR/LHR/F/MO/CV/P/85857/03/2024</v>
          </cell>
          <cell r="D5846" t="str">
            <v>UBL INSURERS LIMITED - WINDOW TAKAFUL MULTAN BRANCH</v>
          </cell>
          <cell r="E5846">
            <v>45371</v>
          </cell>
          <cell r="F5846">
            <v>45270</v>
          </cell>
          <cell r="G5846">
            <v>45635</v>
          </cell>
          <cell r="H5846" t="str">
            <v xml:space="preserve"> 08802180</v>
          </cell>
          <cell r="I5846" t="str">
            <v xml:space="preserve"> UBL INSURERS LIMITED - WINDOW TAKAFUL MULTAN BRANCH</v>
          </cell>
          <cell r="J5846" t="str">
            <v>CORPORATE</v>
          </cell>
          <cell r="K5846" t="str">
            <v>M/S MEEZAN BANK LTD  M/S BOOTA BROTHERS FLOUR &amp; GENERAL MILLS
LEADER POLICY # 2023T16VCCOP00146</v>
          </cell>
          <cell r="L5846" t="str">
            <v xml:space="preserve"> F</v>
          </cell>
          <cell r="M5846" t="str">
            <v xml:space="preserve"> 09000320-Abdul Khaliq Khan</v>
          </cell>
          <cell r="N5846" t="str">
            <v>HINO TRUCK 300</v>
          </cell>
          <cell r="O5846" t="str">
            <v>2019</v>
          </cell>
          <cell r="P5846" t="str">
            <v>MNS-19-2082</v>
          </cell>
          <cell r="Q5846" t="str">
            <v>14377</v>
          </cell>
          <cell r="R5846" t="str">
            <v>502003436</v>
          </cell>
          <cell r="T5846">
            <v>3850000</v>
          </cell>
          <cell r="U5846">
            <v>14314</v>
          </cell>
          <cell r="V5846">
            <v>16747</v>
          </cell>
          <cell r="W5846">
            <v>0</v>
          </cell>
          <cell r="X5846">
            <v>0</v>
          </cell>
          <cell r="Y5846">
            <v>16747</v>
          </cell>
        </row>
        <row r="5847">
          <cell r="B5847" t="str">
            <v>KHI/HO/D/MO/PC COMP/C/85858/2/03/2024</v>
          </cell>
          <cell r="E5847">
            <v>45371</v>
          </cell>
          <cell r="F5847">
            <v>45360</v>
          </cell>
          <cell r="G5847">
            <v>45724</v>
          </cell>
          <cell r="H5847" t="str">
            <v xml:space="preserve"> 08000692</v>
          </cell>
          <cell r="I5847" t="str">
            <v xml:space="preserve"> MEEZAN BANK LTD - SADDAR BRANCH - RAWALPINDI</v>
          </cell>
          <cell r="J5847" t="str">
            <v>BANK</v>
          </cell>
          <cell r="K5847" t="str">
            <v>M/S. Meezan Bank Limited Saddar Road Branch Rawalpindi 
User Mr. Aamir Iqbal</v>
          </cell>
          <cell r="L5847" t="str">
            <v xml:space="preserve"> D</v>
          </cell>
          <cell r="M5847" t="str">
            <v xml:space="preserve"> 09000221-Muhammad Irfan</v>
          </cell>
          <cell r="N5847" t="str">
            <v>SUZUKI ALTO VXR E-2</v>
          </cell>
          <cell r="O5847" t="str">
            <v>2022</v>
          </cell>
          <cell r="P5847" t="str">
            <v>AXS-713</v>
          </cell>
          <cell r="Q5847" t="str">
            <v>6R214036</v>
          </cell>
          <cell r="R5847" t="str">
            <v>NF1AET306H1114026</v>
          </cell>
          <cell r="S5847" t="str">
            <v>C1-2022-0315-0001</v>
          </cell>
          <cell r="T5847">
            <v>1252260</v>
          </cell>
          <cell r="U5847">
            <v>16477</v>
          </cell>
          <cell r="V5847">
            <v>18784</v>
          </cell>
          <cell r="W5847">
            <v>37568</v>
          </cell>
          <cell r="X5847">
            <v>0</v>
          </cell>
          <cell r="Y5847">
            <v>-18784</v>
          </cell>
        </row>
        <row r="5848">
          <cell r="B5848" t="str">
            <v>KHI/HO/D/MO/PC COMP/C/85858/3/03/2024</v>
          </cell>
          <cell r="E5848">
            <v>45371</v>
          </cell>
          <cell r="F5848">
            <v>45379</v>
          </cell>
          <cell r="G5848">
            <v>45743</v>
          </cell>
          <cell r="H5848" t="str">
            <v xml:space="preserve"> 08000692</v>
          </cell>
          <cell r="I5848" t="str">
            <v xml:space="preserve"> MEEZAN BANK LTD - SADDAR BRANCH - RAWALPINDI</v>
          </cell>
          <cell r="J5848" t="str">
            <v>BANK</v>
          </cell>
          <cell r="K5848" t="str">
            <v>M/S. Meezan Bank Limited Saddar Road Branch Rawalpindi 
User Mr. Haroon Ahmed</v>
          </cell>
          <cell r="L5848" t="str">
            <v xml:space="preserve"> D</v>
          </cell>
          <cell r="M5848" t="str">
            <v xml:space="preserve"> 09000221-Muhammad Irfan</v>
          </cell>
          <cell r="N5848" t="str">
            <v>SUZUKI WAGON-R VXL E2</v>
          </cell>
          <cell r="O5848" t="str">
            <v>2022</v>
          </cell>
          <cell r="P5848" t="str">
            <v>AXW-594</v>
          </cell>
          <cell r="Q5848" t="str">
            <v>PK10B231358</v>
          </cell>
          <cell r="R5848" t="str">
            <v>A1J310PK10131361</v>
          </cell>
          <cell r="S5848" t="str">
            <v>C1-2022-0801-0012</v>
          </cell>
          <cell r="T5848">
            <v>1520370</v>
          </cell>
          <cell r="U5848">
            <v>20005</v>
          </cell>
          <cell r="V5848">
            <v>22806</v>
          </cell>
          <cell r="W5848">
            <v>45612</v>
          </cell>
          <cell r="X5848">
            <v>0</v>
          </cell>
          <cell r="Y5848">
            <v>-22806</v>
          </cell>
        </row>
        <row r="5849">
          <cell r="B5849" t="str">
            <v>KHI/HO/D/MO/PC COMP/C/85858/4/03/2024</v>
          </cell>
          <cell r="E5849">
            <v>45371</v>
          </cell>
          <cell r="F5849">
            <v>45379</v>
          </cell>
          <cell r="G5849">
            <v>45743</v>
          </cell>
          <cell r="H5849" t="str">
            <v xml:space="preserve"> 08000692</v>
          </cell>
          <cell r="I5849" t="str">
            <v xml:space="preserve"> MEEZAN BANK LTD - SADDAR BRANCH - RAWALPINDI</v>
          </cell>
          <cell r="J5849" t="str">
            <v>BANK</v>
          </cell>
          <cell r="K5849" t="str">
            <v>M/S. Meezan Bank Limited Saddar Road Branch Rawalpindi 
User Mr. Faisal Shafique</v>
          </cell>
          <cell r="L5849" t="str">
            <v xml:space="preserve"> D</v>
          </cell>
          <cell r="M5849" t="str">
            <v xml:space="preserve"> 09000221-Muhammad Irfan</v>
          </cell>
          <cell r="N5849" t="str">
            <v>SUZUKI BOLAN STD VX EURO</v>
          </cell>
          <cell r="O5849" t="str">
            <v>2022</v>
          </cell>
          <cell r="Q5849" t="str">
            <v>PKT1021138</v>
          </cell>
          <cell r="R5849" t="str">
            <v>SV309PK01137656</v>
          </cell>
          <cell r="S5849" t="str">
            <v>C1-2022-3401-0002</v>
          </cell>
          <cell r="T5849">
            <v>954180</v>
          </cell>
          <cell r="U5849">
            <v>12555</v>
          </cell>
          <cell r="V5849">
            <v>14313</v>
          </cell>
          <cell r="W5849">
            <v>28626</v>
          </cell>
          <cell r="X5849">
            <v>0</v>
          </cell>
          <cell r="Y5849">
            <v>-14313</v>
          </cell>
        </row>
        <row r="5850">
          <cell r="B5850" t="str">
            <v>KHI/HO/D/MO/PC COMP/P/85863/03/2024</v>
          </cell>
          <cell r="E5850">
            <v>45371</v>
          </cell>
          <cell r="F5850">
            <v>45312</v>
          </cell>
          <cell r="G5850">
            <v>45677</v>
          </cell>
          <cell r="H5850" t="str">
            <v xml:space="preserve"> 08800735</v>
          </cell>
          <cell r="I5850" t="str">
            <v xml:space="preserve"> FACULTATIVE RE-TAKAFUL (FAQS)</v>
          </cell>
          <cell r="J5850" t="str">
            <v>CORPORATE</v>
          </cell>
          <cell r="K5850" t="str">
            <v>M/S. Azhar Corporation (Pvt) Ltd. Closing No. 2024T15VDF00002 Req. Note no. 2024/MOTOR/TK/00001</v>
          </cell>
          <cell r="L5850" t="str">
            <v xml:space="preserve"> D</v>
          </cell>
          <cell r="M5850" t="str">
            <v xml:space="preserve"> 09000255-UBL Insurers (WTO)</v>
          </cell>
          <cell r="N5850" t="str">
            <v>TOYOTA LAND CRUISER ZX V8</v>
          </cell>
          <cell r="O5850" t="str">
            <v>2018</v>
          </cell>
          <cell r="P5850" t="str">
            <v>BBG-222</v>
          </cell>
          <cell r="Q5850" t="str">
            <v>1UR-0735018</v>
          </cell>
          <cell r="R5850" t="str">
            <v>URJ202-4167639</v>
          </cell>
          <cell r="T5850">
            <v>10900000</v>
          </cell>
          <cell r="U5850">
            <v>151716</v>
          </cell>
          <cell r="V5850">
            <v>151716</v>
          </cell>
          <cell r="W5850">
            <v>0</v>
          </cell>
          <cell r="X5850">
            <v>0</v>
          </cell>
          <cell r="Y5850">
            <v>151716</v>
          </cell>
        </row>
        <row r="5851">
          <cell r="B5851" t="str">
            <v>KHI/HO/D/MO/PC COMP/P/85865/03/2024</v>
          </cell>
          <cell r="E5851">
            <v>45371</v>
          </cell>
          <cell r="F5851">
            <v>45328</v>
          </cell>
          <cell r="G5851">
            <v>45693</v>
          </cell>
          <cell r="H5851" t="str">
            <v xml:space="preserve"> 08800735</v>
          </cell>
          <cell r="I5851" t="str">
            <v xml:space="preserve"> FACULTATIVE RE-TAKAFUL (FAQS)</v>
          </cell>
          <cell r="J5851" t="str">
            <v>CORPORATE</v>
          </cell>
          <cell r="K5851" t="str">
            <v>OLP Financial Services Pakistan Limited. Closing No. 2024032VDF00005 Req. note No. 2024/MOTOR/00003</v>
          </cell>
          <cell r="L5851" t="str">
            <v xml:space="preserve"> D</v>
          </cell>
          <cell r="M5851" t="str">
            <v xml:space="preserve"> 09000255-UBL Insurers (WTO)</v>
          </cell>
          <cell r="N5851" t="str">
            <v>RANGE ROVER VOGUE P400E</v>
          </cell>
          <cell r="O5851" t="str">
            <v>2021</v>
          </cell>
          <cell r="P5851" t="str">
            <v>CNW-1</v>
          </cell>
          <cell r="Q5851" t="str">
            <v>210122Y0352PT204</v>
          </cell>
          <cell r="R5851" t="str">
            <v>SALGA3AY9MA436937</v>
          </cell>
          <cell r="T5851">
            <v>9000000</v>
          </cell>
          <cell r="U5851">
            <v>141101</v>
          </cell>
          <cell r="V5851">
            <v>141101</v>
          </cell>
          <cell r="W5851">
            <v>0</v>
          </cell>
          <cell r="X5851">
            <v>0</v>
          </cell>
          <cell r="Y5851">
            <v>141101</v>
          </cell>
        </row>
        <row r="5852">
          <cell r="B5852" t="str">
            <v>LHR/LHR/F/MO/CV/P/85871/03/2024</v>
          </cell>
          <cell r="D5852" t="str">
            <v>UBL INSURERS LIMITED - WINDOW TAKAFUL MULTAN BRANCH</v>
          </cell>
          <cell r="E5852">
            <v>45372</v>
          </cell>
          <cell r="F5852">
            <v>45270</v>
          </cell>
          <cell r="G5852">
            <v>45635</v>
          </cell>
          <cell r="H5852" t="str">
            <v xml:space="preserve"> 08802180</v>
          </cell>
          <cell r="I5852" t="str">
            <v xml:space="preserve"> UBL INSURERS LIMITED - WINDOW TAKAFUL MULTAN BRANCH</v>
          </cell>
          <cell r="J5852" t="str">
            <v>CORPORATE</v>
          </cell>
          <cell r="K5852" t="str">
            <v>M/S MEEZAN BANK LTD A/C M/S BOOTA BROTHERS FLOUR &amp; GENERAL MILLS
LEADER POLICY # 2023T16VCCOP00147</v>
          </cell>
          <cell r="L5852" t="str">
            <v xml:space="preserve"> F</v>
          </cell>
          <cell r="M5852" t="str">
            <v xml:space="preserve"> 09000320-Abdul Khaliq Khan</v>
          </cell>
          <cell r="N5852" t="str">
            <v>HINO TRUCK 300</v>
          </cell>
          <cell r="O5852" t="str">
            <v>2019</v>
          </cell>
          <cell r="P5852" t="str">
            <v>MNS-19-2282</v>
          </cell>
          <cell r="Q5852" t="str">
            <v>14372</v>
          </cell>
          <cell r="R5852" t="str">
            <v>302003435</v>
          </cell>
          <cell r="T5852">
            <v>3850000</v>
          </cell>
          <cell r="U5852">
            <v>14314</v>
          </cell>
          <cell r="V5852">
            <v>16747</v>
          </cell>
          <cell r="W5852">
            <v>0</v>
          </cell>
          <cell r="X5852">
            <v>0</v>
          </cell>
          <cell r="Y5852">
            <v>16747</v>
          </cell>
        </row>
        <row r="5853">
          <cell r="B5853" t="str">
            <v>LHR/LHR/F/MO/PC COMP/P/85873/03/2024</v>
          </cell>
          <cell r="D5853" t="str">
            <v>UBL INSURERS LIMITED - WINDOW TAKAFUL MULTAN BRANCH</v>
          </cell>
          <cell r="E5853">
            <v>45372</v>
          </cell>
          <cell r="F5853">
            <v>45274</v>
          </cell>
          <cell r="G5853">
            <v>45639</v>
          </cell>
          <cell r="H5853" t="str">
            <v xml:space="preserve"> 08802180</v>
          </cell>
          <cell r="I5853" t="str">
            <v xml:space="preserve"> UBL INSURERS LIMITED - WINDOW TAKAFUL MULTAN BRANCH</v>
          </cell>
          <cell r="J5853" t="str">
            <v>CORPORATE</v>
          </cell>
          <cell r="K5853" t="str">
            <v>M/S. AURIGA CHEMICALS   
LEADER POLICY NO. 2023T16VPCOP00141</v>
          </cell>
          <cell r="L5853" t="str">
            <v xml:space="preserve"> F</v>
          </cell>
          <cell r="M5853" t="str">
            <v xml:space="preserve"> 09000320-Abdul Khaliq Khan</v>
          </cell>
          <cell r="N5853" t="str">
            <v>SUZUKI ALTO VXR E-2
SUZUKI CULTUS VXR EURO-II</v>
          </cell>
          <cell r="O5853" t="str">
            <v>2019
2022</v>
          </cell>
          <cell r="Q5853" t="str">
            <v>121835
191668</v>
          </cell>
          <cell r="R5853" t="str">
            <v>1021823
10091642</v>
          </cell>
          <cell r="T5853">
            <v>5000000</v>
          </cell>
          <cell r="U5853">
            <v>19231</v>
          </cell>
          <cell r="V5853">
            <v>22500</v>
          </cell>
          <cell r="W5853">
            <v>0</v>
          </cell>
          <cell r="X5853">
            <v>0</v>
          </cell>
          <cell r="Y5853">
            <v>22500</v>
          </cell>
        </row>
        <row r="5854">
          <cell r="B5854" t="str">
            <v>LHR/LHR/F/MO/PC COMP/P/85875/03/2024</v>
          </cell>
          <cell r="D5854" t="str">
            <v>UBL INSURERS LIMITED - WINDOW TAKAFUL MULTAN BRANCH</v>
          </cell>
          <cell r="E5854">
            <v>45372</v>
          </cell>
          <cell r="F5854">
            <v>45256</v>
          </cell>
          <cell r="G5854">
            <v>45621</v>
          </cell>
          <cell r="H5854" t="str">
            <v xml:space="preserve"> 08802180</v>
          </cell>
          <cell r="I5854" t="str">
            <v xml:space="preserve"> UBL INSURERS LIMITED - WINDOW TAKAFUL MULTAN BRANCH</v>
          </cell>
          <cell r="J5854" t="str">
            <v>CORPORATE</v>
          </cell>
          <cell r="K5854" t="str">
            <v>M/s  Habib Bank Ltd A/c. M/s Boota Brother Flour 
&amp; General Mills (unit #4)
Leader Policy No 2023T16VPCOP00122</v>
          </cell>
          <cell r="L5854" t="str">
            <v xml:space="preserve"> F</v>
          </cell>
          <cell r="M5854" t="str">
            <v xml:space="preserve"> 09000320-Abdul Khaliq Khan</v>
          </cell>
          <cell r="N5854" t="str">
            <v>SUZUKI CULTUS VXR CNG</v>
          </cell>
          <cell r="O5854" t="str">
            <v>2020</v>
          </cell>
          <cell r="P5854" t="str">
            <v>ABG-082</v>
          </cell>
          <cell r="Q5854" t="str">
            <v>162078</v>
          </cell>
          <cell r="R5854" t="str">
            <v>10062049</v>
          </cell>
          <cell r="T5854">
            <v>2400000</v>
          </cell>
          <cell r="U5854">
            <v>8923</v>
          </cell>
          <cell r="V5854">
            <v>10440</v>
          </cell>
          <cell r="W5854">
            <v>0</v>
          </cell>
          <cell r="X5854">
            <v>0</v>
          </cell>
          <cell r="Y5854">
            <v>10440</v>
          </cell>
        </row>
        <row r="5855">
          <cell r="B5855" t="str">
            <v>LHR/LHR/F/MO/PC COMP/P/85876/03/2024</v>
          </cell>
          <cell r="C5855" t="str">
            <v>LHR/LHR/F/MO/PC COMP/E/41942/05/2024</v>
          </cell>
          <cell r="D5855" t="str">
            <v>UBL INSURERS LIMITED - WINDOW TAKAFUL MULTAN BRANCH</v>
          </cell>
          <cell r="E5855">
            <v>45436</v>
          </cell>
          <cell r="F5855">
            <v>45225</v>
          </cell>
          <cell r="G5855">
            <v>45590</v>
          </cell>
          <cell r="H5855" t="str">
            <v xml:space="preserve"> 08802180</v>
          </cell>
          <cell r="I5855" t="str">
            <v xml:space="preserve"> UBL INSURERS LIMITED - WINDOW TAKAFUL MULTAN BRANCH</v>
          </cell>
          <cell r="J5855" t="str">
            <v>CORPORATE</v>
          </cell>
          <cell r="L5855" t="str">
            <v xml:space="preserve"> F</v>
          </cell>
          <cell r="M5855" t="str">
            <v xml:space="preserve"> 09000320-Abdul Khaliq Khan</v>
          </cell>
          <cell r="N5855" t="str">
            <v>CHANGAN ALSVIN LUMEIRE</v>
          </cell>
          <cell r="O5855" t="str">
            <v>2021</v>
          </cell>
          <cell r="P5855" t="str">
            <v>AMY-539</v>
          </cell>
          <cell r="Q5855" t="str">
            <v>537563</v>
          </cell>
          <cell r="R5855" t="str">
            <v>1000286</v>
          </cell>
          <cell r="T5855">
            <v>-4000000</v>
          </cell>
          <cell r="U5855">
            <v>-15385</v>
          </cell>
          <cell r="V5855">
            <v>-18001</v>
          </cell>
          <cell r="W5855">
            <v>0</v>
          </cell>
          <cell r="X5855">
            <v>0</v>
          </cell>
          <cell r="Y5855">
            <v>-18001</v>
          </cell>
        </row>
        <row r="5856">
          <cell r="B5856" t="str">
            <v>LHR/LHR/F/MO/PC COMP/P/85876/03/2024</v>
          </cell>
          <cell r="D5856" t="str">
            <v>UBL INSURERS LIMITED - WINDOW TAKAFUL MULTAN BRANCH</v>
          </cell>
          <cell r="E5856">
            <v>45372</v>
          </cell>
          <cell r="F5856">
            <v>45225</v>
          </cell>
          <cell r="G5856">
            <v>45590</v>
          </cell>
          <cell r="H5856" t="str">
            <v xml:space="preserve"> 08802180</v>
          </cell>
          <cell r="I5856" t="str">
            <v xml:space="preserve"> UBL INSURERS LIMITED - WINDOW TAKAFUL MULTAN BRANCH</v>
          </cell>
          <cell r="J5856" t="str">
            <v>CORPORATE</v>
          </cell>
          <cell r="K5856" t="str">
            <v>M/S. UBL  A/C MR MUHAMMAD BOOTA JAHANGIR   
LEADER POLICY NO. 2023T16VPCOP00121</v>
          </cell>
          <cell r="L5856" t="str">
            <v xml:space="preserve"> F</v>
          </cell>
          <cell r="M5856" t="str">
            <v xml:space="preserve"> 09000320-Abdul Khaliq Khan</v>
          </cell>
          <cell r="N5856" t="str">
            <v>CHANGAN ALSVIN LUMEIRE</v>
          </cell>
          <cell r="O5856" t="str">
            <v>2021</v>
          </cell>
          <cell r="P5856" t="str">
            <v>AMY-539</v>
          </cell>
          <cell r="Q5856" t="str">
            <v>537563</v>
          </cell>
          <cell r="R5856" t="str">
            <v>1000286</v>
          </cell>
          <cell r="T5856">
            <v>4000000</v>
          </cell>
          <cell r="U5856">
            <v>15385</v>
          </cell>
          <cell r="V5856">
            <v>18001</v>
          </cell>
          <cell r="W5856">
            <v>0</v>
          </cell>
          <cell r="X5856">
            <v>0</v>
          </cell>
          <cell r="Y5856">
            <v>18001</v>
          </cell>
        </row>
        <row r="5857">
          <cell r="B5857" t="str">
            <v>LHR/LHR/F/MO/PC COMP/P/85878/03/2024</v>
          </cell>
          <cell r="D5857" t="str">
            <v>UBL INSURERS LIMITED - WINDOW TAKAFUL MULTAN BRANCH</v>
          </cell>
          <cell r="E5857">
            <v>45372</v>
          </cell>
          <cell r="F5857">
            <v>45219</v>
          </cell>
          <cell r="G5857">
            <v>45584</v>
          </cell>
          <cell r="H5857" t="str">
            <v xml:space="preserve"> 08802180</v>
          </cell>
          <cell r="I5857" t="str">
            <v xml:space="preserve"> UBL INSURERS LIMITED - WINDOW TAKAFUL MULTAN BRANCH</v>
          </cell>
          <cell r="J5857" t="str">
            <v>CORPORATE</v>
          </cell>
          <cell r="K5857" t="str">
            <v>M/S. MBL A/C M/S. BOOTA BROTHERS SUPEREME FLOUR  
LEADER POLICY NO. 2023T16VPCOP00120</v>
          </cell>
          <cell r="L5857" t="str">
            <v xml:space="preserve"> F</v>
          </cell>
          <cell r="M5857" t="str">
            <v xml:space="preserve"> 09000320-Abdul Khaliq Khan</v>
          </cell>
          <cell r="N5857" t="str">
            <v>TOYOTA HILUX REVO</v>
          </cell>
          <cell r="O5857" t="str">
            <v>2023</v>
          </cell>
          <cell r="Q5857" t="str">
            <v>5424920</v>
          </cell>
          <cell r="R5857" t="str">
            <v>5563328</v>
          </cell>
          <cell r="T5857">
            <v>16229999</v>
          </cell>
          <cell r="U5857">
            <v>60342</v>
          </cell>
          <cell r="V5857">
            <v>70600</v>
          </cell>
          <cell r="W5857">
            <v>0</v>
          </cell>
          <cell r="X5857">
            <v>0</v>
          </cell>
          <cell r="Y5857">
            <v>70600</v>
          </cell>
        </row>
        <row r="5858">
          <cell r="B5858" t="str">
            <v>LHR/LHR/F/MO/PC COMP/P/85879/03/2024</v>
          </cell>
          <cell r="D5858" t="str">
            <v>UBL INSURERS LIMITED - WINDOW TAKAFUL MULTAN BRANCH</v>
          </cell>
          <cell r="E5858">
            <v>45372</v>
          </cell>
          <cell r="F5858">
            <v>45257</v>
          </cell>
          <cell r="G5858">
            <v>45622</v>
          </cell>
          <cell r="H5858" t="str">
            <v xml:space="preserve"> 08802180</v>
          </cell>
          <cell r="I5858" t="str">
            <v xml:space="preserve"> UBL INSURERS LIMITED - WINDOW TAKAFUL MULTAN BRANCH</v>
          </cell>
          <cell r="J5858" t="str">
            <v>CORPORATE</v>
          </cell>
          <cell r="K5858" t="str">
            <v>M/s Habib Bank LimitedA/c .M/s. Boota Brothers flour &amp; General Mills Unit # 4)
Leader Policy No 2023T16VPCOP00123</v>
          </cell>
          <cell r="L5858" t="str">
            <v xml:space="preserve"> F</v>
          </cell>
          <cell r="M5858" t="str">
            <v xml:space="preserve"> 09000320-Abdul Khaliq Khan</v>
          </cell>
          <cell r="N5858" t="str">
            <v>SUZUKI CULTUS VXR</v>
          </cell>
          <cell r="O5858" t="str">
            <v>2020</v>
          </cell>
          <cell r="P5858" t="str">
            <v>ABH-082</v>
          </cell>
          <cell r="Q5858" t="str">
            <v>PK10K162159</v>
          </cell>
          <cell r="R5858" t="str">
            <v>NF1AVK31H10062155</v>
          </cell>
          <cell r="T5858">
            <v>2400000</v>
          </cell>
          <cell r="U5858">
            <v>8923</v>
          </cell>
          <cell r="V5858">
            <v>10440</v>
          </cell>
          <cell r="W5858">
            <v>0</v>
          </cell>
          <cell r="X5858">
            <v>0</v>
          </cell>
          <cell r="Y5858">
            <v>10440</v>
          </cell>
        </row>
        <row r="5859">
          <cell r="B5859" t="str">
            <v>LHR/LHR/F/MO/PC COMP/P/85881/03/2024</v>
          </cell>
          <cell r="D5859" t="str">
            <v>UBL INSURERS LIMITED - WINDOW TAKAFUL MULTAN BRANCH</v>
          </cell>
          <cell r="E5859">
            <v>45372</v>
          </cell>
          <cell r="F5859">
            <v>45254</v>
          </cell>
          <cell r="G5859">
            <v>45619</v>
          </cell>
          <cell r="H5859" t="str">
            <v xml:space="preserve"> 08802180</v>
          </cell>
          <cell r="I5859" t="str">
            <v xml:space="preserve"> UBL INSURERS LIMITED - WINDOW TAKAFUL MULTAN BRANCH</v>
          </cell>
          <cell r="J5859" t="str">
            <v>CORPORATE</v>
          </cell>
          <cell r="K5859" t="str">
            <v>M/S. MBL  A/C M/S. BOOTA BROTHERS FLOUR AND GEN 
LEADER POLICY NO. 2023T16VPCOP00124</v>
          </cell>
          <cell r="L5859" t="str">
            <v xml:space="preserve"> F</v>
          </cell>
          <cell r="M5859" t="str">
            <v xml:space="preserve"> 09000320-Abdul Khaliq Khan</v>
          </cell>
          <cell r="N5859" t="str">
            <v>TOYOTA LAND CRUISER V8</v>
          </cell>
          <cell r="O5859" t="str">
            <v>2016</v>
          </cell>
          <cell r="P5859" t="str">
            <v>AVS-82</v>
          </cell>
          <cell r="Q5859" t="str">
            <v>0599501</v>
          </cell>
          <cell r="R5859" t="str">
            <v>4120963</v>
          </cell>
          <cell r="T5859">
            <v>35000000</v>
          </cell>
          <cell r="U5859">
            <v>130128</v>
          </cell>
          <cell r="V5859">
            <v>152249</v>
          </cell>
          <cell r="W5859">
            <v>0</v>
          </cell>
          <cell r="X5859">
            <v>0</v>
          </cell>
          <cell r="Y5859">
            <v>152249</v>
          </cell>
        </row>
        <row r="5860">
          <cell r="B5860" t="str">
            <v>LHR/LHR/F/MO/PC COMP/P/85886/03/2024</v>
          </cell>
          <cell r="D5860" t="str">
            <v>UBL INSURERS LIMITED - WINDOW TAKAFUL MULTAN BRANCH</v>
          </cell>
          <cell r="E5860">
            <v>45372</v>
          </cell>
          <cell r="F5860">
            <v>45236</v>
          </cell>
          <cell r="G5860">
            <v>45601</v>
          </cell>
          <cell r="H5860" t="str">
            <v xml:space="preserve"> 08802180</v>
          </cell>
          <cell r="I5860" t="str">
            <v xml:space="preserve"> UBL INSURERS LIMITED - WINDOW TAKAFUL MULTAN BRANCH</v>
          </cell>
          <cell r="J5860" t="str">
            <v>CORPORATE</v>
          </cell>
          <cell r="K5860" t="str">
            <v>M/S. FHM A/C M/S. FINE CROP SCIENCES PVT LTD  
LEADER POLICY NO. 2023T16VPCOP00125</v>
          </cell>
          <cell r="L5860" t="str">
            <v xml:space="preserve"> F</v>
          </cell>
          <cell r="M5860" t="str">
            <v xml:space="preserve"> 09000320-Abdul Khaliq Khan</v>
          </cell>
          <cell r="N5860" t="str">
            <v>SUZUKI CULTUS VXR EURO-II</v>
          </cell>
          <cell r="O5860" t="str">
            <v>2023</v>
          </cell>
          <cell r="Q5860" t="str">
            <v>207494</v>
          </cell>
          <cell r="R5860" t="str">
            <v>10107454</v>
          </cell>
          <cell r="T5860">
            <v>4104000</v>
          </cell>
          <cell r="U5860">
            <v>15785</v>
          </cell>
          <cell r="V5860">
            <v>18469</v>
          </cell>
          <cell r="W5860">
            <v>0</v>
          </cell>
          <cell r="X5860">
            <v>0</v>
          </cell>
          <cell r="Y5860">
            <v>18469</v>
          </cell>
        </row>
        <row r="5861">
          <cell r="B5861" t="str">
            <v>KHI/HO/D/MO/PC COMP/C/85888/1/03/2024</v>
          </cell>
          <cell r="E5861">
            <v>45372</v>
          </cell>
          <cell r="F5861">
            <v>45370</v>
          </cell>
          <cell r="G5861">
            <v>45734</v>
          </cell>
          <cell r="H5861" t="str">
            <v xml:space="preserve"> 08000212</v>
          </cell>
          <cell r="I5861" t="str">
            <v xml:space="preserve"> MEEZAN BANK LTD - RAHIM YAR KHAN BRANCH</v>
          </cell>
          <cell r="J5861" t="str">
            <v>BANK</v>
          </cell>
          <cell r="K5861" t="str">
            <v>M/S.Meezan Bank Limited 17-18 City Center Rahim Yar Khan
User Mr. Muhammad Gulraiz Qasim</v>
          </cell>
          <cell r="L5861" t="str">
            <v xml:space="preserve"> D</v>
          </cell>
          <cell r="M5861" t="str">
            <v xml:space="preserve"> 09000221-Muhammad Irfan</v>
          </cell>
          <cell r="N5861" t="str">
            <v>SUZUKI ALTO VX EURO II</v>
          </cell>
          <cell r="O5861" t="str">
            <v>2020</v>
          </cell>
          <cell r="P5861" t="str">
            <v>AQJ-593</v>
          </cell>
          <cell r="Q5861" t="str">
            <v>6R135613</v>
          </cell>
          <cell r="R5861" t="str">
            <v>NF1AET306H1035547</v>
          </cell>
          <cell r="S5861" t="str">
            <v>1804</v>
          </cell>
          <cell r="T5861">
            <v>744674</v>
          </cell>
          <cell r="U5861">
            <v>13020</v>
          </cell>
          <cell r="V5861">
            <v>14893</v>
          </cell>
          <cell r="W5861">
            <v>29786</v>
          </cell>
          <cell r="X5861">
            <v>0</v>
          </cell>
          <cell r="Y5861">
            <v>-14893</v>
          </cell>
        </row>
        <row r="5862">
          <cell r="B5862" t="str">
            <v>LHR/LHR/F/MO/PC COMP/P/85897/03/2024</v>
          </cell>
          <cell r="D5862" t="str">
            <v>UBL INSURERS LIMITED - WINDOW TAKAFUL MULTAN BRANCH</v>
          </cell>
          <cell r="E5862">
            <v>45372</v>
          </cell>
          <cell r="F5862">
            <v>45254</v>
          </cell>
          <cell r="G5862">
            <v>45619</v>
          </cell>
          <cell r="H5862" t="str">
            <v xml:space="preserve"> 08802180</v>
          </cell>
          <cell r="I5862" t="str">
            <v xml:space="preserve"> UBL INSURERS LIMITED - WINDOW TAKAFUL MULTAN BRANCH</v>
          </cell>
          <cell r="J5862" t="str">
            <v>CORPORATE</v>
          </cell>
          <cell r="K5862" t="str">
            <v>M/S. HBL A/C M/S.  SALEEM TRADERS  
LEADER POLICY 2023T16VPCOP00129</v>
          </cell>
          <cell r="L5862" t="str">
            <v xml:space="preserve"> F</v>
          </cell>
          <cell r="M5862" t="str">
            <v xml:space="preserve"> 09000320-Abdul Khaliq Khan</v>
          </cell>
          <cell r="N5862" t="str">
            <v>SUZUKI ALTO VXR E-2</v>
          </cell>
          <cell r="O5862" t="str">
            <v>2022</v>
          </cell>
          <cell r="P5862" t="str">
            <v>AMG-589</v>
          </cell>
          <cell r="Q5862" t="str">
            <v>6R255127</v>
          </cell>
          <cell r="R5862" t="str">
            <v>NF1AET306H1155109</v>
          </cell>
          <cell r="T5862">
            <v>2300000</v>
          </cell>
          <cell r="U5862">
            <v>11205</v>
          </cell>
          <cell r="V5862">
            <v>13110</v>
          </cell>
          <cell r="W5862">
            <v>0</v>
          </cell>
          <cell r="X5862">
            <v>0</v>
          </cell>
          <cell r="Y5862">
            <v>13110</v>
          </cell>
        </row>
        <row r="5863">
          <cell r="B5863" t="str">
            <v>LHR/LHR/F/MO/PC COMP/P/85901/03/2024</v>
          </cell>
          <cell r="D5863" t="str">
            <v>UBL INSURERS LIMITED - WINDOW TAKAFUL MULTAN BRANCH</v>
          </cell>
          <cell r="E5863">
            <v>45372</v>
          </cell>
          <cell r="F5863">
            <v>45226</v>
          </cell>
          <cell r="G5863">
            <v>45591</v>
          </cell>
          <cell r="H5863" t="str">
            <v xml:space="preserve"> 08802180</v>
          </cell>
          <cell r="I5863" t="str">
            <v xml:space="preserve"> UBL INSURERS LIMITED - WINDOW TAKAFUL MULTAN BRANCH</v>
          </cell>
          <cell r="J5863" t="str">
            <v>CORPORATE</v>
          </cell>
          <cell r="K5863" t="str">
            <v>M/S. FHM A/C MR SHUKAT ALI C/O SHUJABAD WEAVING   
LEADER POLICY NO. 2023T16VPCOP00128</v>
          </cell>
          <cell r="L5863" t="str">
            <v xml:space="preserve"> F</v>
          </cell>
          <cell r="M5863" t="str">
            <v xml:space="preserve"> 09000320-Abdul Khaliq Khan</v>
          </cell>
          <cell r="N5863" t="str">
            <v>HYUNDAI TUCSON FWD</v>
          </cell>
          <cell r="O5863" t="str">
            <v>2023</v>
          </cell>
          <cell r="P5863" t="str">
            <v>BAV-99</v>
          </cell>
          <cell r="Q5863" t="str">
            <v>242001</v>
          </cell>
          <cell r="R5863" t="str">
            <v>211114</v>
          </cell>
          <cell r="T5863">
            <v>7119000</v>
          </cell>
          <cell r="U5863">
            <v>23730</v>
          </cell>
          <cell r="V5863">
            <v>27764</v>
          </cell>
          <cell r="W5863">
            <v>0</v>
          </cell>
          <cell r="X5863">
            <v>0</v>
          </cell>
          <cell r="Y5863">
            <v>27764</v>
          </cell>
        </row>
        <row r="5864">
          <cell r="B5864" t="str">
            <v>LHR/LHR/F/MO/PC COMP/P/85903/03/2024</v>
          </cell>
          <cell r="D5864" t="str">
            <v>UBL INSURERS LIMITED - WINDOW TAKAFUL MULTAN BRANCH</v>
          </cell>
          <cell r="E5864">
            <v>45372</v>
          </cell>
          <cell r="F5864">
            <v>45253</v>
          </cell>
          <cell r="G5864">
            <v>45618</v>
          </cell>
          <cell r="H5864" t="str">
            <v xml:space="preserve"> 08802180</v>
          </cell>
          <cell r="I5864" t="str">
            <v xml:space="preserve"> UBL INSURERS LIMITED - WINDOW TAKAFUL MULTAN BRANCH</v>
          </cell>
          <cell r="J5864" t="str">
            <v>CORPORATE</v>
          </cell>
          <cell r="K5864" t="str">
            <v>M/S. BRAVO CROP SCIENCES   
LEADER POLICY NO. 2023T16VPCOP00131</v>
          </cell>
          <cell r="L5864" t="str">
            <v xml:space="preserve"> F</v>
          </cell>
          <cell r="M5864" t="str">
            <v xml:space="preserve"> 09000320-Abdul Khaliq Khan</v>
          </cell>
          <cell r="N5864" t="str">
            <v>SUZUKI CULTUS VXL EURO II</v>
          </cell>
          <cell r="O5864" t="str">
            <v>2022</v>
          </cell>
          <cell r="P5864" t="str">
            <v>WU-37</v>
          </cell>
          <cell r="Q5864" t="str">
            <v>196180</v>
          </cell>
          <cell r="R5864" t="str">
            <v>10096182</v>
          </cell>
          <cell r="T5864">
            <v>3500000</v>
          </cell>
          <cell r="U5864">
            <v>13462</v>
          </cell>
          <cell r="V5864">
            <v>15751</v>
          </cell>
          <cell r="W5864">
            <v>0</v>
          </cell>
          <cell r="X5864">
            <v>0</v>
          </cell>
          <cell r="Y5864">
            <v>15751</v>
          </cell>
        </row>
        <row r="5865">
          <cell r="B5865" t="str">
            <v>LHR/LHR/F/MO/PC COMP/P/85906/03/2024</v>
          </cell>
          <cell r="D5865" t="str">
            <v>UBL INSURERS LIMITED - WINDOW TAKAFUL MULTAN BRANCH</v>
          </cell>
          <cell r="E5865">
            <v>45372</v>
          </cell>
          <cell r="F5865">
            <v>45253</v>
          </cell>
          <cell r="G5865">
            <v>45618</v>
          </cell>
          <cell r="H5865" t="str">
            <v xml:space="preserve"> 08802180</v>
          </cell>
          <cell r="I5865" t="str">
            <v xml:space="preserve"> UBL INSURERS LIMITED - WINDOW TAKAFUL MULTAN BRANCH</v>
          </cell>
          <cell r="J5865" t="str">
            <v>CORPORATE</v>
          </cell>
          <cell r="K5865" t="str">
            <v>MS. SYEDA UZMA NADEEM   
LEADER POLICY NO. 2023T16VPCOP00132</v>
          </cell>
          <cell r="L5865" t="str">
            <v xml:space="preserve"> F</v>
          </cell>
          <cell r="M5865" t="str">
            <v xml:space="preserve"> 09000320-Abdul Khaliq Khan</v>
          </cell>
          <cell r="N5865" t="str">
            <v>HONDA CIVIC VTI ORIEL I-V</v>
          </cell>
          <cell r="O5865" t="str">
            <v>2016</v>
          </cell>
          <cell r="P5865" t="str">
            <v>BHW-458</v>
          </cell>
          <cell r="Q5865" t="str">
            <v>71401733</v>
          </cell>
          <cell r="R5865" t="str">
            <v>005755</v>
          </cell>
          <cell r="T5865">
            <v>4600000</v>
          </cell>
          <cell r="U5865">
            <v>17692</v>
          </cell>
          <cell r="V5865">
            <v>20700</v>
          </cell>
          <cell r="W5865">
            <v>0</v>
          </cell>
          <cell r="X5865">
            <v>0</v>
          </cell>
          <cell r="Y5865">
            <v>20700</v>
          </cell>
        </row>
        <row r="5866">
          <cell r="B5866" t="str">
            <v>LHR/LHR/F/MO/PC COMP/P/85908/03/2024</v>
          </cell>
          <cell r="D5866" t="str">
            <v>UBL INSURERS LIMITED - WINDOW TAKAFUL MULTAN BRANCH</v>
          </cell>
          <cell r="E5866">
            <v>45372</v>
          </cell>
          <cell r="F5866">
            <v>45274</v>
          </cell>
          <cell r="G5866">
            <v>45639</v>
          </cell>
          <cell r="H5866" t="str">
            <v xml:space="preserve"> 08802180</v>
          </cell>
          <cell r="I5866" t="str">
            <v xml:space="preserve"> UBL INSURERS LIMITED - WINDOW TAKAFUL MULTAN BRANCH</v>
          </cell>
          <cell r="J5866" t="str">
            <v>CORPORATE</v>
          </cell>
          <cell r="K5866" t="str">
            <v>M/S. FHM A/C M/S. HUSSAIN MILLS LTD   
LEADER POLICY NO. 2023T16VPCOP00143</v>
          </cell>
          <cell r="L5866" t="str">
            <v xml:space="preserve"> F</v>
          </cell>
          <cell r="M5866" t="str">
            <v xml:space="preserve"> 09000320-Abdul Khaliq Khan</v>
          </cell>
          <cell r="N5866" t="str">
            <v>SUZUKI ALTO VXR E-2</v>
          </cell>
          <cell r="O5866" t="str">
            <v>2022</v>
          </cell>
          <cell r="Q5866" t="str">
            <v>258689</v>
          </cell>
          <cell r="R5866" t="str">
            <v>1158657</v>
          </cell>
          <cell r="T5866">
            <v>2400000</v>
          </cell>
          <cell r="U5866">
            <v>7379</v>
          </cell>
          <cell r="V5866">
            <v>8634</v>
          </cell>
          <cell r="W5866">
            <v>0</v>
          </cell>
          <cell r="X5866">
            <v>0</v>
          </cell>
          <cell r="Y5866">
            <v>8634</v>
          </cell>
        </row>
        <row r="5867">
          <cell r="B5867" t="str">
            <v>LHR/LHR/F/MO/PC COMP/P/85910/03/2024</v>
          </cell>
          <cell r="D5867" t="str">
            <v>UBL INSURERS LIMITED - WINDOW TAKAFUL MULTAN BRANCH</v>
          </cell>
          <cell r="E5867">
            <v>45372</v>
          </cell>
          <cell r="F5867">
            <v>45269</v>
          </cell>
          <cell r="G5867">
            <v>45634</v>
          </cell>
          <cell r="H5867" t="str">
            <v xml:space="preserve"> 08802180</v>
          </cell>
          <cell r="I5867" t="str">
            <v xml:space="preserve"> UBL INSURERS LIMITED - WINDOW TAKAFUL MULTAN BRANCH</v>
          </cell>
          <cell r="J5867" t="str">
            <v>CORPORATE</v>
          </cell>
          <cell r="K5867" t="str">
            <v>M/S. FHM A/C M/S. hussain MILLS LTD   
LEADER POLICY NO. 2023T16VPCOP00138</v>
          </cell>
          <cell r="L5867" t="str">
            <v xml:space="preserve"> F</v>
          </cell>
          <cell r="M5867" t="str">
            <v xml:space="preserve"> 09000320-Abdul Khaliq Khan</v>
          </cell>
          <cell r="N5867" t="str">
            <v>SUZUKI ALTO VXR E-2</v>
          </cell>
          <cell r="O5867" t="str">
            <v>2022</v>
          </cell>
          <cell r="Q5867" t="str">
            <v>252139</v>
          </cell>
          <cell r="R5867" t="str">
            <v>1152141</v>
          </cell>
          <cell r="T5867">
            <v>2500000</v>
          </cell>
          <cell r="U5867">
            <v>7687</v>
          </cell>
          <cell r="V5867">
            <v>8994</v>
          </cell>
          <cell r="W5867">
            <v>0</v>
          </cell>
          <cell r="X5867">
            <v>0</v>
          </cell>
          <cell r="Y5867">
            <v>8994</v>
          </cell>
        </row>
        <row r="5868">
          <cell r="B5868" t="str">
            <v>LHR/LHR/F/MO/PC COMP/P/85912/03/2024</v>
          </cell>
          <cell r="D5868" t="str">
            <v>UBL INSURERS LIMITED - WINDOW TAKAFUL MULTAN BRANCH</v>
          </cell>
          <cell r="E5868">
            <v>45372</v>
          </cell>
          <cell r="F5868">
            <v>45247</v>
          </cell>
          <cell r="G5868">
            <v>45612</v>
          </cell>
          <cell r="H5868" t="str">
            <v xml:space="preserve"> 08802180</v>
          </cell>
          <cell r="I5868" t="str">
            <v xml:space="preserve"> UBL INSURERS LIMITED - WINDOW TAKAFUL MULTAN BRANCH</v>
          </cell>
          <cell r="J5868" t="str">
            <v>CORPORATE</v>
          </cell>
          <cell r="K5868" t="str">
            <v>MR HUSSAIN SATTAR   
LEADER POLICY NO. 2023T16VPCOP00130</v>
          </cell>
          <cell r="L5868" t="str">
            <v xml:space="preserve"> F</v>
          </cell>
          <cell r="M5868" t="str">
            <v xml:space="preserve"> 09000320-Abdul Khaliq Khan</v>
          </cell>
          <cell r="N5868" t="str">
            <v>CHANGAN OSHAN X7 FUTURE S</v>
          </cell>
          <cell r="O5868" t="str">
            <v>2023</v>
          </cell>
          <cell r="Q5868" t="str">
            <v>33407</v>
          </cell>
          <cell r="R5868" t="str">
            <v>1003853</v>
          </cell>
          <cell r="T5868">
            <v>9150000</v>
          </cell>
          <cell r="U5868">
            <v>34019</v>
          </cell>
          <cell r="V5868">
            <v>39802</v>
          </cell>
          <cell r="W5868">
            <v>0</v>
          </cell>
          <cell r="X5868">
            <v>0</v>
          </cell>
          <cell r="Y5868">
            <v>39802</v>
          </cell>
        </row>
        <row r="5869">
          <cell r="B5869" t="str">
            <v>LHR/LHR/F/MO/PC COMP/P/85914/03/2024</v>
          </cell>
          <cell r="D5869" t="str">
            <v>UBL INSURERS LIMITED - WINDOW TAKAFUL MULTAN BRANCH</v>
          </cell>
          <cell r="E5869">
            <v>45372</v>
          </cell>
          <cell r="F5869">
            <v>45219</v>
          </cell>
          <cell r="G5869">
            <v>45584</v>
          </cell>
          <cell r="H5869" t="str">
            <v xml:space="preserve"> 08802180</v>
          </cell>
          <cell r="I5869" t="str">
            <v xml:space="preserve"> UBL INSURERS LIMITED - WINDOW TAKAFUL MULTAN BRANCH</v>
          </cell>
          <cell r="J5869" t="str">
            <v>CORPORATE</v>
          </cell>
          <cell r="K5869" t="str">
            <v>M/S. HMBL A/C M/S. BIZ CARE INTERNATIONAL   
LEADER POLICY NO. 2023T16VPCOP00127</v>
          </cell>
          <cell r="L5869" t="str">
            <v xml:space="preserve"> F</v>
          </cell>
          <cell r="M5869" t="str">
            <v xml:space="preserve"> 09000320-Abdul Khaliq Khan</v>
          </cell>
          <cell r="N5869" t="str">
            <v>SUZUKI CULTUS VXR EURO-II</v>
          </cell>
          <cell r="O5869" t="str">
            <v>2023</v>
          </cell>
          <cell r="Q5869" t="str">
            <v>206277</v>
          </cell>
          <cell r="R5869" t="str">
            <v>10106261</v>
          </cell>
          <cell r="T5869">
            <v>4084000</v>
          </cell>
          <cell r="U5869">
            <v>15708</v>
          </cell>
          <cell r="V5869">
            <v>18378</v>
          </cell>
          <cell r="W5869">
            <v>0</v>
          </cell>
          <cell r="X5869">
            <v>0</v>
          </cell>
          <cell r="Y5869">
            <v>18378</v>
          </cell>
        </row>
        <row r="5870">
          <cell r="B5870" t="str">
            <v>LHR/LHR/F/MO/MC COMP/P/85916/03/2024</v>
          </cell>
          <cell r="D5870" t="str">
            <v>UBL INSURERS LIMITED - WINDOW TAKAFUL MULTAN BRANCH</v>
          </cell>
          <cell r="E5870">
            <v>45372</v>
          </cell>
          <cell r="F5870">
            <v>45240</v>
          </cell>
          <cell r="G5870">
            <v>45605</v>
          </cell>
          <cell r="H5870" t="str">
            <v xml:space="preserve"> 08802180</v>
          </cell>
          <cell r="I5870" t="str">
            <v xml:space="preserve"> UBL INSURERS LIMITED - WINDOW TAKAFUL MULTAN BRANCH</v>
          </cell>
          <cell r="J5870" t="str">
            <v>CORPORATE</v>
          </cell>
          <cell r="K5870" t="str">
            <v>M/S. BAH A/C MR. MUHAMMAD KUMAIL HABIB  
LEADER POLICY NO. 2023T16VMCOP00127</v>
          </cell>
          <cell r="L5870" t="str">
            <v xml:space="preserve"> F</v>
          </cell>
          <cell r="M5870" t="str">
            <v xml:space="preserve"> 09000320-Abdul Khaliq Khan</v>
          </cell>
          <cell r="N5870" t="str">
            <v>HONDA CDI-70</v>
          </cell>
          <cell r="O5870" t="str">
            <v>2023</v>
          </cell>
          <cell r="Q5870" t="str">
            <v>011567</v>
          </cell>
          <cell r="R5870" t="str">
            <v>899440</v>
          </cell>
          <cell r="T5870">
            <v>157900</v>
          </cell>
          <cell r="U5870">
            <v>2024</v>
          </cell>
          <cell r="V5870">
            <v>2368</v>
          </cell>
          <cell r="W5870">
            <v>0</v>
          </cell>
          <cell r="X5870">
            <v>0</v>
          </cell>
          <cell r="Y5870">
            <v>2368</v>
          </cell>
        </row>
        <row r="5871">
          <cell r="B5871" t="str">
            <v>KHI/HO/D/MO/PC COMP/P/85922/03/2024</v>
          </cell>
          <cell r="E5871">
            <v>45372</v>
          </cell>
          <cell r="F5871">
            <v>45364</v>
          </cell>
          <cell r="G5871">
            <v>45728</v>
          </cell>
          <cell r="H5871" t="str">
            <v xml:space="preserve"> 08800735</v>
          </cell>
          <cell r="I5871" t="str">
            <v xml:space="preserve"> FACULTATIVE RE-TAKAFUL (FAQS)</v>
          </cell>
          <cell r="J5871" t="str">
            <v>CORPORATE</v>
          </cell>
          <cell r="K5871" t="str">
            <v>M/S. MUHAMMAD ASHRAF Closing No. 2024HOTTDF00011 Request Note No. 2024HOTTPCDR0016</v>
          </cell>
          <cell r="L5871" t="str">
            <v xml:space="preserve"> D</v>
          </cell>
          <cell r="M5871" t="str">
            <v xml:space="preserve"> 09000216-Premier Insurance (WTO)</v>
          </cell>
          <cell r="N5871" t="str">
            <v>TOYOTA LAND CRUISER PARAD</v>
          </cell>
          <cell r="O5871" t="str">
            <v>2013</v>
          </cell>
          <cell r="P5871" t="str">
            <v>BH-3565</v>
          </cell>
          <cell r="Q5871" t="str">
            <v>2695662</v>
          </cell>
          <cell r="R5871" t="str">
            <v>0034141</v>
          </cell>
          <cell r="T5871">
            <v>7761600</v>
          </cell>
          <cell r="U5871">
            <v>92330</v>
          </cell>
          <cell r="V5871">
            <v>92330</v>
          </cell>
          <cell r="W5871">
            <v>0</v>
          </cell>
          <cell r="X5871">
            <v>0</v>
          </cell>
          <cell r="Y5871">
            <v>92330</v>
          </cell>
        </row>
        <row r="5872">
          <cell r="B5872" t="str">
            <v>KHI/HO/D/MO/PC COMP/C/85929/6/03/2024</v>
          </cell>
          <cell r="E5872">
            <v>45372</v>
          </cell>
          <cell r="F5872">
            <v>45362</v>
          </cell>
          <cell r="G5872">
            <v>45726</v>
          </cell>
          <cell r="H5872" t="str">
            <v xml:space="preserve"> 08000156</v>
          </cell>
          <cell r="I5872" t="str">
            <v xml:space="preserve"> MEEZAN BANK LIMITED, ABDALI ROAD BRANCH, MULTAN</v>
          </cell>
          <cell r="J5872" t="str">
            <v>BANK</v>
          </cell>
          <cell r="K5872" t="str">
            <v>M/S. Meezan Bank Limited Nawan Shehar Chowk Branch Multan
User. Mr. Muhammad Shafaat Raza</v>
          </cell>
          <cell r="L5872" t="str">
            <v xml:space="preserve"> D</v>
          </cell>
          <cell r="M5872" t="str">
            <v xml:space="preserve"> 09000221-Muhammad Irfan</v>
          </cell>
          <cell r="N5872" t="str">
            <v>TOYOTA COROLLA GLI A/T LE</v>
          </cell>
          <cell r="O5872" t="str">
            <v>2020</v>
          </cell>
          <cell r="P5872" t="str">
            <v>AQH-344</v>
          </cell>
          <cell r="Q5872" t="str">
            <v>Z579406</v>
          </cell>
          <cell r="R5872" t="str">
            <v>NZE170R-4204220</v>
          </cell>
          <cell r="S5872" t="str">
            <v>2699</v>
          </cell>
          <cell r="T5872">
            <v>1904658</v>
          </cell>
          <cell r="U5872">
            <v>33415</v>
          </cell>
          <cell r="V5872">
            <v>38093</v>
          </cell>
          <cell r="W5872">
            <v>0</v>
          </cell>
          <cell r="X5872">
            <v>0</v>
          </cell>
          <cell r="Y5872">
            <v>38093</v>
          </cell>
        </row>
        <row r="5873">
          <cell r="B5873" t="str">
            <v>KHI/HO/D/MO/PC COMP/C/85929/8/03/2024</v>
          </cell>
          <cell r="E5873">
            <v>45372</v>
          </cell>
          <cell r="F5873">
            <v>45369</v>
          </cell>
          <cell r="G5873">
            <v>45733</v>
          </cell>
          <cell r="H5873" t="str">
            <v xml:space="preserve"> 08000156</v>
          </cell>
          <cell r="I5873" t="str">
            <v xml:space="preserve"> MEEZAN BANK LIMITED, ABDALI ROAD BRANCH, MULTAN</v>
          </cell>
          <cell r="J5873" t="str">
            <v>BANK</v>
          </cell>
          <cell r="K5873" t="str">
            <v>M/S. Meezan Bank Limited Nawan Shehar Chowk Branch Multan
User Mr. Muhmmad Kashif</v>
          </cell>
          <cell r="L5873" t="str">
            <v xml:space="preserve"> D</v>
          </cell>
          <cell r="M5873" t="str">
            <v xml:space="preserve"> 09000221-Muhammad Irfan</v>
          </cell>
          <cell r="N5873" t="str">
            <v>SUZUKI ALTO VXR</v>
          </cell>
          <cell r="O5873" t="str">
            <v>2020</v>
          </cell>
          <cell r="P5873" t="str">
            <v>AQK-862</v>
          </cell>
          <cell r="Q5873" t="str">
            <v>6R132397</v>
          </cell>
          <cell r="R5873" t="str">
            <v>NF1AET306H1032378</v>
          </cell>
          <cell r="S5873" t="str">
            <v>6441</v>
          </cell>
          <cell r="T5873">
            <v>917228</v>
          </cell>
          <cell r="U5873">
            <v>16092</v>
          </cell>
          <cell r="V5873">
            <v>18345</v>
          </cell>
          <cell r="W5873">
            <v>0</v>
          </cell>
          <cell r="X5873">
            <v>0</v>
          </cell>
          <cell r="Y5873">
            <v>18345</v>
          </cell>
        </row>
        <row r="5874">
          <cell r="B5874" t="str">
            <v>LHR/LHR/F/MO/PC COMP/P/85931/03/2024</v>
          </cell>
          <cell r="D5874" t="str">
            <v>UBL INSURERS LIMITED - WINDOW TAKAFUL MULTAN BRANCH</v>
          </cell>
          <cell r="E5874">
            <v>45372</v>
          </cell>
          <cell r="F5874">
            <v>45290</v>
          </cell>
          <cell r="G5874">
            <v>45655</v>
          </cell>
          <cell r="H5874" t="str">
            <v xml:space="preserve"> 08802180</v>
          </cell>
          <cell r="I5874" t="str">
            <v xml:space="preserve"> UBL INSURERS LIMITED - WINDOW TAKAFUL MULTAN BRANCH</v>
          </cell>
          <cell r="J5874" t="str">
            <v>CORPORATE</v>
          </cell>
          <cell r="K5874" t="str">
            <v>M/S. MBL A/C M/S. JANG-E-SHAKAR FLOUR MILLS PVT LTD 
LEADER POLICY NO. 2023T16VPCOP00152</v>
          </cell>
          <cell r="L5874" t="str">
            <v xml:space="preserve"> F</v>
          </cell>
          <cell r="M5874" t="str">
            <v xml:space="preserve"> 09000320-Abdul Khaliq Khan</v>
          </cell>
          <cell r="N5874" t="str">
            <v>TOYOTA COROLLA ALTIS CVT</v>
          </cell>
          <cell r="O5874" t="str">
            <v>2022</v>
          </cell>
          <cell r="P5874" t="str">
            <v>ASK-82</v>
          </cell>
          <cell r="Q5874" t="str">
            <v>364045</v>
          </cell>
          <cell r="R5874" t="str">
            <v>6063279</v>
          </cell>
          <cell r="T5874">
            <v>5500000</v>
          </cell>
          <cell r="U5874">
            <v>20449</v>
          </cell>
          <cell r="V5874">
            <v>23926</v>
          </cell>
          <cell r="W5874">
            <v>0</v>
          </cell>
          <cell r="X5874">
            <v>0</v>
          </cell>
          <cell r="Y5874">
            <v>23926</v>
          </cell>
        </row>
        <row r="5875">
          <cell r="B5875" t="str">
            <v>LHR/LHR/F/MO/CV/P/85932/03/2024</v>
          </cell>
          <cell r="D5875" t="str">
            <v>UBL INSURERS LIMITED - WINDOW TAKAFUL MULTAN BRANCH</v>
          </cell>
          <cell r="E5875">
            <v>45372</v>
          </cell>
          <cell r="F5875">
            <v>45276</v>
          </cell>
          <cell r="G5875">
            <v>45641</v>
          </cell>
          <cell r="H5875" t="str">
            <v xml:space="preserve"> 08802180</v>
          </cell>
          <cell r="I5875" t="str">
            <v xml:space="preserve"> UBL INSURERS LIMITED - WINDOW TAKAFUL MULTAN BRANCH</v>
          </cell>
          <cell r="J5875" t="str">
            <v>CORPORATE</v>
          </cell>
          <cell r="K5875" t="str">
            <v>M/S MEEZAN BANK LTD,  A/C. M/S GUNJ-E-SHAKAR FLOUR MILLS (PVT) LTD 
LEADER POLICY NO. 2023T16VCCOP00151</v>
          </cell>
          <cell r="L5875" t="str">
            <v xml:space="preserve"> F</v>
          </cell>
          <cell r="M5875" t="str">
            <v xml:space="preserve"> 09000320-Abdul Khaliq Khan</v>
          </cell>
          <cell r="N5875" t="str">
            <v>HINO TRUCK 300</v>
          </cell>
          <cell r="O5875" t="str">
            <v>2019</v>
          </cell>
          <cell r="P5875" t="str">
            <v>MNS-19-2482</v>
          </cell>
          <cell r="Q5875" t="str">
            <v>14434</v>
          </cell>
          <cell r="R5875" t="str">
            <v>02000645</v>
          </cell>
          <cell r="T5875">
            <v>3225000</v>
          </cell>
          <cell r="U5875">
            <v>11990</v>
          </cell>
          <cell r="V5875">
            <v>14028</v>
          </cell>
          <cell r="W5875">
            <v>0</v>
          </cell>
          <cell r="X5875">
            <v>0</v>
          </cell>
          <cell r="Y5875">
            <v>14028</v>
          </cell>
        </row>
        <row r="5876">
          <cell r="B5876" t="str">
            <v>LHR/LHR/F/MO/CV/P/85939/03/2024</v>
          </cell>
          <cell r="D5876" t="str">
            <v>UBL INSURERS LIMITED - WINDOW TAKAFUL MULTAN BRANCH</v>
          </cell>
          <cell r="E5876">
            <v>45372</v>
          </cell>
          <cell r="F5876">
            <v>45276</v>
          </cell>
          <cell r="G5876">
            <v>45641</v>
          </cell>
          <cell r="H5876" t="str">
            <v xml:space="preserve"> 08802180</v>
          </cell>
          <cell r="I5876" t="str">
            <v xml:space="preserve"> UBL INSURERS LIMITED - WINDOW TAKAFUL MULTAN BRANCH</v>
          </cell>
          <cell r="J5876" t="str">
            <v>CORPORATE</v>
          </cell>
          <cell r="K5876" t="str">
            <v>M/S MEEZAN BANK LTD, L.M.Q ROAD, MULTAN AS OWNER, A/C. M/S. GUNJ-E-SHAKAR FLOUR MILLS (PVT) LTD 
LEADER POLICY NO. 2023T16VCCOP00150</v>
          </cell>
          <cell r="L5876" t="str">
            <v xml:space="preserve"> F</v>
          </cell>
          <cell r="M5876" t="str">
            <v xml:space="preserve"> 09000320-Abdul Khaliq Khan</v>
          </cell>
          <cell r="N5876" t="str">
            <v>HINO TRUCK 300</v>
          </cell>
          <cell r="O5876" t="str">
            <v>2019</v>
          </cell>
          <cell r="P5876" t="str">
            <v>MNS-19-2382</v>
          </cell>
          <cell r="Q5876" t="str">
            <v>14435</v>
          </cell>
          <cell r="R5876" t="str">
            <v>102000646</v>
          </cell>
          <cell r="T5876">
            <v>3225000</v>
          </cell>
          <cell r="U5876">
            <v>11990</v>
          </cell>
          <cell r="V5876">
            <v>14028</v>
          </cell>
          <cell r="W5876">
            <v>0</v>
          </cell>
          <cell r="X5876">
            <v>0</v>
          </cell>
          <cell r="Y5876">
            <v>14028</v>
          </cell>
        </row>
        <row r="5877">
          <cell r="B5877" t="str">
            <v>KHI/HO/D/MO/PC COMP/C/85944/105/03/2024</v>
          </cell>
          <cell r="C5877" t="str">
            <v>KHI/HO/D/MO/PC COMP/E/43394/00105/07/2024</v>
          </cell>
          <cell r="E5877">
            <v>45481</v>
          </cell>
          <cell r="F5877">
            <v>45380</v>
          </cell>
          <cell r="G5877">
            <v>45744</v>
          </cell>
          <cell r="H5877" t="str">
            <v xml:space="preserve"> 08000089</v>
          </cell>
          <cell r="I5877" t="str">
            <v xml:space="preserve"> BANKISLAMI PAKISTAN LTD.</v>
          </cell>
          <cell r="J5877" t="str">
            <v>BANK</v>
          </cell>
          <cell r="K5877" t="str">
            <v xml:space="preserve"> 
M/S. Bankislam (Pakistan) Limited 
User: Mr. Arshad Sultan</v>
          </cell>
          <cell r="L5877" t="str">
            <v xml:space="preserve"> D</v>
          </cell>
          <cell r="M5877" t="str">
            <v xml:space="preserve"> 09000208-Mirza Khalid Baig</v>
          </cell>
          <cell r="N5877" t="str">
            <v>TOYOTA FORTUNER</v>
          </cell>
          <cell r="O5877" t="str">
            <v>2021</v>
          </cell>
          <cell r="P5877" t="str">
            <v>BJ-2128</v>
          </cell>
          <cell r="Q5877" t="str">
            <v>42748</v>
          </cell>
          <cell r="R5877" t="str">
            <v>1094842</v>
          </cell>
          <cell r="S5877" t="str">
            <v>842150-913-1010</v>
          </cell>
          <cell r="T5877">
            <v>5823818</v>
          </cell>
          <cell r="U5877">
            <v>82915</v>
          </cell>
          <cell r="V5877">
            <v>96181</v>
          </cell>
          <cell r="W5877">
            <v>96180</v>
          </cell>
          <cell r="X5877">
            <v>0</v>
          </cell>
          <cell r="Y5877">
            <v>1</v>
          </cell>
        </row>
        <row r="5878">
          <cell r="B5878" t="str">
            <v>KHI/HO/D/MO/PC COMP/C/85944/116/03/2024</v>
          </cell>
          <cell r="E5878">
            <v>45373</v>
          </cell>
          <cell r="F5878">
            <v>45382</v>
          </cell>
          <cell r="G5878">
            <v>45746</v>
          </cell>
          <cell r="H5878" t="str">
            <v xml:space="preserve"> 08000089</v>
          </cell>
          <cell r="I5878" t="str">
            <v xml:space="preserve"> BANKISLAMI PAKISTAN LTD.</v>
          </cell>
          <cell r="J5878" t="str">
            <v>BANK</v>
          </cell>
          <cell r="K5878" t="str">
            <v xml:space="preserve"> 
M/S. Bankislam (Pakistan) Limited 
User: Mr. Riaz Uddin Shaikh</v>
          </cell>
          <cell r="L5878" t="str">
            <v xml:space="preserve"> D</v>
          </cell>
          <cell r="M5878" t="str">
            <v xml:space="preserve"> 09000208-Mirza Khalid Baig</v>
          </cell>
          <cell r="N5878" t="str">
            <v>SUZUKI ALTO</v>
          </cell>
          <cell r="O5878" t="str">
            <v>2021</v>
          </cell>
          <cell r="P5878" t="str">
            <v>BTH-737</v>
          </cell>
          <cell r="Q5878" t="str">
            <v>6R161338</v>
          </cell>
          <cell r="R5878" t="str">
            <v>1061335</v>
          </cell>
          <cell r="S5878" t="str">
            <v>933784-148-1046</v>
          </cell>
          <cell r="T5878">
            <v>1190457</v>
          </cell>
          <cell r="U5878">
            <v>20781</v>
          </cell>
          <cell r="V5878">
            <v>23690</v>
          </cell>
          <cell r="W5878">
            <v>0</v>
          </cell>
          <cell r="X5878">
            <v>0</v>
          </cell>
          <cell r="Y5878">
            <v>23690</v>
          </cell>
        </row>
        <row r="5879">
          <cell r="B5879" t="str">
            <v>KHI/HO/D/MO/PC COMP/C/85944/218/03/2024</v>
          </cell>
          <cell r="E5879">
            <v>45373</v>
          </cell>
          <cell r="F5879">
            <v>45369</v>
          </cell>
          <cell r="G5879">
            <v>45733</v>
          </cell>
          <cell r="H5879" t="str">
            <v xml:space="preserve"> 08000089</v>
          </cell>
          <cell r="I5879" t="str">
            <v xml:space="preserve"> BANKISLAMI PAKISTAN LTD.</v>
          </cell>
          <cell r="J5879" t="str">
            <v>BANK</v>
          </cell>
          <cell r="K5879" t="str">
            <v xml:space="preserve"> 
M/S. Bankislam (Pakistan) Limited 
User: Mr. Usama Mahmood Dogar</v>
          </cell>
          <cell r="L5879" t="str">
            <v xml:space="preserve"> D</v>
          </cell>
          <cell r="M5879" t="str">
            <v xml:space="preserve"> 09000208-Mirza Khalid Baig</v>
          </cell>
          <cell r="N5879" t="str">
            <v>SUZUKI ALTO VXR</v>
          </cell>
          <cell r="O5879" t="str">
            <v>2022</v>
          </cell>
          <cell r="P5879" t="str">
            <v>AHZ-676</v>
          </cell>
          <cell r="Q5879" t="str">
            <v>6R199302</v>
          </cell>
          <cell r="R5879" t="str">
            <v>NF1AET306H1099307</v>
          </cell>
          <cell r="S5879" t="str">
            <v>3626250-91-2111</v>
          </cell>
          <cell r="T5879">
            <v>1112130</v>
          </cell>
          <cell r="U5879">
            <v>21949</v>
          </cell>
          <cell r="V5879">
            <v>25023</v>
          </cell>
          <cell r="W5879">
            <v>0</v>
          </cell>
          <cell r="X5879">
            <v>0</v>
          </cell>
          <cell r="Y5879">
            <v>25023</v>
          </cell>
        </row>
        <row r="5880">
          <cell r="B5880" t="str">
            <v>KHI/HO/D/MO/PC COMP/C/85944/221/03/2024</v>
          </cell>
          <cell r="E5880">
            <v>45373</v>
          </cell>
          <cell r="F5880">
            <v>45364</v>
          </cell>
          <cell r="G5880">
            <v>45728</v>
          </cell>
          <cell r="H5880" t="str">
            <v xml:space="preserve"> 08000089</v>
          </cell>
          <cell r="I5880" t="str">
            <v xml:space="preserve"> BANKISLAMI PAKISTAN LTD.</v>
          </cell>
          <cell r="J5880" t="str">
            <v>BANK</v>
          </cell>
          <cell r="K5880" t="str">
            <v xml:space="preserve"> 
M/S. Bankislam (Pakistan) Limited 
User: Mr. Muhammad Abdullah Qureshi</v>
          </cell>
          <cell r="L5880" t="str">
            <v xml:space="preserve"> D</v>
          </cell>
          <cell r="M5880" t="str">
            <v xml:space="preserve"> 09000208-Mirza Khalid Baig</v>
          </cell>
          <cell r="N5880" t="str">
            <v>TOYOTA PASSO</v>
          </cell>
          <cell r="O5880" t="str">
            <v>2015</v>
          </cell>
          <cell r="P5880" t="str">
            <v>BPS-663</v>
          </cell>
          <cell r="Q5880" t="str">
            <v>1593576</v>
          </cell>
          <cell r="R5880" t="str">
            <v>242639</v>
          </cell>
          <cell r="S5880" t="str">
            <v>475724-127-1066</v>
          </cell>
          <cell r="T5880">
            <v>944784</v>
          </cell>
          <cell r="U5880">
            <v>22376</v>
          </cell>
          <cell r="V5880">
            <v>25509</v>
          </cell>
          <cell r="W5880">
            <v>0</v>
          </cell>
          <cell r="X5880">
            <v>0</v>
          </cell>
          <cell r="Y5880">
            <v>25509</v>
          </cell>
        </row>
        <row r="5881">
          <cell r="B5881" t="str">
            <v>KHI/HO/D/MO/PC COMP/C/85944/3/03/2024</v>
          </cell>
          <cell r="E5881">
            <v>45373</v>
          </cell>
          <cell r="F5881">
            <v>45358</v>
          </cell>
          <cell r="G5881">
            <v>45722</v>
          </cell>
          <cell r="H5881" t="str">
            <v xml:space="preserve"> 08000089</v>
          </cell>
          <cell r="I5881" t="str">
            <v xml:space="preserve"> BANKISLAMI PAKISTAN LTD.</v>
          </cell>
          <cell r="J5881" t="str">
            <v>BANK</v>
          </cell>
          <cell r="K5881" t="str">
            <v xml:space="preserve"> 
M/S. Bankislami (Pakistan) Limited
User Ms. Mahnoor Sheikh</v>
          </cell>
          <cell r="L5881" t="str">
            <v xml:space="preserve"> D</v>
          </cell>
          <cell r="M5881" t="str">
            <v xml:space="preserve"> 09000208-Mirza Khalid Baig</v>
          </cell>
          <cell r="N5881" t="str">
            <v>SUZUKI CULTUS</v>
          </cell>
          <cell r="O5881" t="str">
            <v>2018</v>
          </cell>
          <cell r="P5881" t="str">
            <v>BMF-845</v>
          </cell>
          <cell r="Q5881" t="str">
            <v>PK10K119084</v>
          </cell>
          <cell r="R5881" t="str">
            <v>NF1AVK3H1001949</v>
          </cell>
          <cell r="S5881" t="str">
            <v>999202-775-1080</v>
          </cell>
          <cell r="T5881">
            <v>1642500</v>
          </cell>
          <cell r="U5881">
            <v>28672</v>
          </cell>
          <cell r="V5881">
            <v>32686</v>
          </cell>
          <cell r="W5881">
            <v>0</v>
          </cell>
          <cell r="X5881">
            <v>0</v>
          </cell>
          <cell r="Y5881">
            <v>32686</v>
          </cell>
        </row>
        <row r="5882">
          <cell r="B5882" t="str">
            <v>KHI/HO/D/MO/PC COMP/C/85944/39/03/2024</v>
          </cell>
          <cell r="E5882">
            <v>45373</v>
          </cell>
          <cell r="F5882">
            <v>45357</v>
          </cell>
          <cell r="G5882">
            <v>45721</v>
          </cell>
          <cell r="H5882" t="str">
            <v xml:space="preserve"> 08000089</v>
          </cell>
          <cell r="I5882" t="str">
            <v xml:space="preserve"> BANKISLAMI PAKISTAN LTD.</v>
          </cell>
          <cell r="J5882" t="str">
            <v>BANK</v>
          </cell>
          <cell r="K5882" t="str">
            <v xml:space="preserve"> 
M/S. Bankislami (Pakistan) Limited
User Mr. Syed Fayaz Bacha</v>
          </cell>
          <cell r="L5882" t="str">
            <v xml:space="preserve"> D</v>
          </cell>
          <cell r="M5882" t="str">
            <v xml:space="preserve"> 09000208-Mirza Khalid Baig</v>
          </cell>
          <cell r="N5882" t="str">
            <v>SUZUKI MEHRAN</v>
          </cell>
          <cell r="O5882" t="str">
            <v>2017</v>
          </cell>
          <cell r="P5882" t="str">
            <v>AEH-519</v>
          </cell>
          <cell r="Q5882" t="str">
            <v>PKB688211</v>
          </cell>
          <cell r="R5882" t="str">
            <v>SB308PK01226730</v>
          </cell>
          <cell r="S5882" t="str">
            <v>3840656-81-3014</v>
          </cell>
          <cell r="T5882">
            <v>945000</v>
          </cell>
          <cell r="U5882">
            <v>16496</v>
          </cell>
          <cell r="V5882">
            <v>18806</v>
          </cell>
          <cell r="W5882">
            <v>0</v>
          </cell>
          <cell r="X5882">
            <v>0</v>
          </cell>
          <cell r="Y5882">
            <v>18806</v>
          </cell>
        </row>
        <row r="5883">
          <cell r="B5883" t="str">
            <v>KHI/HO/D/MO/PC COMP/C/85944/48/03/2024</v>
          </cell>
          <cell r="E5883">
            <v>45373</v>
          </cell>
          <cell r="F5883">
            <v>45380</v>
          </cell>
          <cell r="G5883">
            <v>45744</v>
          </cell>
          <cell r="H5883" t="str">
            <v xml:space="preserve"> 08000089</v>
          </cell>
          <cell r="I5883" t="str">
            <v xml:space="preserve"> BANKISLAMI PAKISTAN LTD.</v>
          </cell>
          <cell r="J5883" t="str">
            <v>BANK</v>
          </cell>
          <cell r="K5883" t="str">
            <v xml:space="preserve"> 
M/S. Bankislam (Pakistan) Limited 
User: Ms. Habiba Ghani</v>
          </cell>
          <cell r="L5883" t="str">
            <v xml:space="preserve"> D</v>
          </cell>
          <cell r="M5883" t="str">
            <v xml:space="preserve"> 09000208-Mirza Khalid Baig</v>
          </cell>
          <cell r="N5883" t="str">
            <v>TOYOTA COROLLA  XLI</v>
          </cell>
          <cell r="O5883" t="str">
            <v>2019</v>
          </cell>
          <cell r="P5883" t="str">
            <v>BPV-640</v>
          </cell>
          <cell r="Q5883" t="str">
            <v>Z554382</v>
          </cell>
          <cell r="R5883" t="str">
            <v>4179692</v>
          </cell>
          <cell r="S5883" t="str">
            <v>668111-55-1037</v>
          </cell>
          <cell r="T5883">
            <v>1254200.76</v>
          </cell>
          <cell r="U5883">
            <v>29704</v>
          </cell>
          <cell r="V5883">
            <v>33863</v>
          </cell>
          <cell r="W5883">
            <v>0</v>
          </cell>
          <cell r="X5883">
            <v>0</v>
          </cell>
          <cell r="Y5883">
            <v>33863</v>
          </cell>
        </row>
        <row r="5884">
          <cell r="B5884" t="str">
            <v>LHR/LHR/F/MO/CV/P/85946/03/2024</v>
          </cell>
          <cell r="D5884" t="str">
            <v>UBL INSURERS LIMITED - WINDOW TAKAFUL MULTAN BRANCH</v>
          </cell>
          <cell r="E5884">
            <v>45372</v>
          </cell>
          <cell r="F5884">
            <v>45276</v>
          </cell>
          <cell r="G5884">
            <v>45641</v>
          </cell>
          <cell r="H5884" t="str">
            <v xml:space="preserve"> 08802180</v>
          </cell>
          <cell r="I5884" t="str">
            <v xml:space="preserve"> UBL INSURERS LIMITED - WINDOW TAKAFUL MULTAN BRANCH</v>
          </cell>
          <cell r="J5884" t="str">
            <v>CORPORATE</v>
          </cell>
          <cell r="K5884" t="str">
            <v>M/S MEEZAN BANK LTD, L.M.Q ROAD, MULTAN AS OWNER, A/C. M/S. GUNJ-E-SHAKAR FLOUR MILLS (PVT) LTD 
LEADER POLICY NO. 2023T16VCCOP00149</v>
          </cell>
          <cell r="L5884" t="str">
            <v xml:space="preserve"> F</v>
          </cell>
          <cell r="M5884" t="str">
            <v xml:space="preserve"> 09000320-Abdul Khaliq Khan</v>
          </cell>
          <cell r="N5884" t="str">
            <v>HINO TRUCK 300</v>
          </cell>
          <cell r="O5884" t="str">
            <v>2019</v>
          </cell>
          <cell r="P5884" t="str">
            <v>MNS-19-2582</v>
          </cell>
          <cell r="Q5884" t="str">
            <v>14433</v>
          </cell>
          <cell r="R5884" t="str">
            <v>802000644</v>
          </cell>
          <cell r="T5884">
            <v>3225000</v>
          </cell>
          <cell r="U5884">
            <v>11990</v>
          </cell>
          <cell r="V5884">
            <v>14028</v>
          </cell>
          <cell r="W5884">
            <v>0</v>
          </cell>
          <cell r="X5884">
            <v>0</v>
          </cell>
          <cell r="Y5884">
            <v>14028</v>
          </cell>
        </row>
        <row r="5885">
          <cell r="B5885" t="str">
            <v>KHI/HO/D/MO/PD COMP/P/85947/03/2024</v>
          </cell>
          <cell r="E5885">
            <v>45372</v>
          </cell>
          <cell r="F5885">
            <v>45325</v>
          </cell>
          <cell r="G5885">
            <v>45690</v>
          </cell>
          <cell r="H5885" t="str">
            <v xml:space="preserve"> 08809693</v>
          </cell>
          <cell r="I5885" t="str">
            <v xml:space="preserve"> Muhammad Ikram Khan (4220141772151)</v>
          </cell>
          <cell r="J5885" t="str">
            <v>INDIVIDUAL</v>
          </cell>
          <cell r="K5885" t="str">
            <v>Mr. Muhammad Ikram Khan
CNIC# 42201-4177215-1
CELL# 0321-2026818</v>
          </cell>
          <cell r="L5885" t="str">
            <v xml:space="preserve"> D</v>
          </cell>
          <cell r="M5885" t="str">
            <v xml:space="preserve"> 09000221-Muhammad Irfan</v>
          </cell>
          <cell r="N5885" t="str">
            <v>PROTON SAGA</v>
          </cell>
          <cell r="O5885" t="str">
            <v>2022</v>
          </cell>
          <cell r="P5885" t="str">
            <v>BVK-857</v>
          </cell>
          <cell r="Q5885" t="str">
            <v>S4PEWQ0751</v>
          </cell>
          <cell r="R5885" t="str">
            <v>NKPBT3SRRMP000090</v>
          </cell>
          <cell r="T5885">
            <v>3150000</v>
          </cell>
          <cell r="U5885">
            <v>0</v>
          </cell>
          <cell r="V5885">
            <v>50</v>
          </cell>
          <cell r="W5885">
            <v>0</v>
          </cell>
          <cell r="X5885">
            <v>0</v>
          </cell>
          <cell r="Y5885">
            <v>50</v>
          </cell>
        </row>
        <row r="5886">
          <cell r="B5886" t="str">
            <v>KHI/HO/D/MO/PD COMP/P/85947/03/2024</v>
          </cell>
          <cell r="C5886" t="str">
            <v>KHI/HO/D/MO/PD COMP/E/38585/04/2024</v>
          </cell>
          <cell r="E5886">
            <v>45385</v>
          </cell>
          <cell r="F5886">
            <v>45325</v>
          </cell>
          <cell r="G5886">
            <v>45690</v>
          </cell>
          <cell r="H5886" t="str">
            <v xml:space="preserve"> 08809693</v>
          </cell>
          <cell r="I5886" t="str">
            <v xml:space="preserve"> Muhammad Ikram Khan (4220141772151)</v>
          </cell>
          <cell r="J5886" t="str">
            <v>INDIVIDUAL</v>
          </cell>
          <cell r="L5886" t="str">
            <v xml:space="preserve"> D</v>
          </cell>
          <cell r="M5886" t="str">
            <v xml:space="preserve"> 09000221-Muhammad Irfan</v>
          </cell>
          <cell r="U5886">
            <v>1406</v>
          </cell>
          <cell r="V5886">
            <v>1603</v>
          </cell>
          <cell r="W5886">
            <v>0</v>
          </cell>
          <cell r="X5886">
            <v>0</v>
          </cell>
          <cell r="Y5886">
            <v>1603</v>
          </cell>
        </row>
        <row r="5887">
          <cell r="B5887" t="str">
            <v>KHI/HO/D/MO/PD COMP/P/85951/03/2024</v>
          </cell>
          <cell r="C5887" t="str">
            <v>KHI/HO/D/MO/PD COMP/E/40977/04/2024</v>
          </cell>
          <cell r="E5887">
            <v>45403</v>
          </cell>
          <cell r="F5887">
            <v>45372</v>
          </cell>
          <cell r="G5887">
            <v>45736</v>
          </cell>
          <cell r="H5887" t="str">
            <v xml:space="preserve"> 08816626</v>
          </cell>
          <cell r="I5887" t="str">
            <v xml:space="preserve"> Tariq Javed #35401-0821036-7</v>
          </cell>
          <cell r="J5887" t="str">
            <v>INDIVIDUAL</v>
          </cell>
          <cell r="L5887" t="str">
            <v xml:space="preserve"> D</v>
          </cell>
          <cell r="M5887" t="str">
            <v xml:space="preserve"> 09000210-Tariq Shahzad</v>
          </cell>
          <cell r="U5887">
            <v>3405</v>
          </cell>
          <cell r="V5887">
            <v>3882</v>
          </cell>
          <cell r="W5887">
            <v>0</v>
          </cell>
          <cell r="X5887">
            <v>0</v>
          </cell>
          <cell r="Y5887">
            <v>3882</v>
          </cell>
        </row>
        <row r="5888">
          <cell r="B5888" t="str">
            <v>KHI/HO/D/MO/PC COMP/C/85955/4/03/2024</v>
          </cell>
          <cell r="C5888" t="str">
            <v>KHI/HO/D/MO/PC COMP/E/43906/00004/07/2024</v>
          </cell>
          <cell r="E5888">
            <v>45492</v>
          </cell>
          <cell r="F5888">
            <v>45358</v>
          </cell>
          <cell r="G5888">
            <v>45722</v>
          </cell>
          <cell r="H5888" t="str">
            <v xml:space="preserve"> 08000025</v>
          </cell>
          <cell r="I5888" t="str">
            <v xml:space="preserve"> MEEZAN BANK LIMITED MAIN</v>
          </cell>
          <cell r="J5888" t="str">
            <v>BANK</v>
          </cell>
          <cell r="K5888" t="str">
            <v>M/S. Meezan Bank Limited Main Branch
User Mr. Noor Ahmed Gadhi</v>
          </cell>
          <cell r="L5888" t="str">
            <v xml:space="preserve"> D</v>
          </cell>
          <cell r="M5888" t="str">
            <v xml:space="preserve"> 09000221-Muhammad Irfan</v>
          </cell>
          <cell r="N5888" t="str">
            <v>SUZUKI ALTO VXR</v>
          </cell>
          <cell r="O5888" t="str">
            <v>2022</v>
          </cell>
          <cell r="Q5888" t="str">
            <v>R206835</v>
          </cell>
          <cell r="R5888" t="str">
            <v>H1106828</v>
          </cell>
          <cell r="S5888" t="str">
            <v>2022-0000-0113</v>
          </cell>
          <cell r="T5888">
            <v>-1252260</v>
          </cell>
          <cell r="U5888">
            <v>-10473</v>
          </cell>
          <cell r="V5888">
            <v>-11939</v>
          </cell>
          <cell r="W5888">
            <v>-9007</v>
          </cell>
          <cell r="X5888">
            <v>0</v>
          </cell>
          <cell r="Y5888">
            <v>-2932</v>
          </cell>
        </row>
        <row r="5889">
          <cell r="B5889" t="str">
            <v>KHI/HO/D/MO/PC COMP/P/85974/03/2024</v>
          </cell>
          <cell r="E5889">
            <v>45372</v>
          </cell>
          <cell r="F5889">
            <v>45373</v>
          </cell>
          <cell r="G5889">
            <v>45737</v>
          </cell>
          <cell r="H5889" t="str">
            <v xml:space="preserve"> 08810968</v>
          </cell>
          <cell r="I5889" t="str">
            <v xml:space="preserve">  Mahnoor Baloch  #42301-1822924-6</v>
          </cell>
          <cell r="J5889" t="str">
            <v>INDIVIDUAL</v>
          </cell>
          <cell r="K5889" t="str">
            <v>Ms. Mahnoor Baloch
CNIC #. 42301-1822924-6
CELL #. 03002025750</v>
          </cell>
          <cell r="L5889" t="str">
            <v xml:space="preserve"> D</v>
          </cell>
          <cell r="M5889" t="str">
            <v xml:space="preserve"> 09000210-Tariq Shahzad</v>
          </cell>
          <cell r="N5889" t="str">
            <v>SUZUKI ALTO VXL AGS</v>
          </cell>
          <cell r="O5889" t="str">
            <v>2022</v>
          </cell>
          <cell r="P5889" t="str">
            <v>BVT-719</v>
          </cell>
          <cell r="Q5889" t="str">
            <v>6R209385</v>
          </cell>
          <cell r="R5889" t="str">
            <v>1109411</v>
          </cell>
          <cell r="T5889">
            <v>3000000</v>
          </cell>
          <cell r="U5889">
            <v>44693</v>
          </cell>
          <cell r="V5889">
            <v>51000</v>
          </cell>
          <cell r="W5889">
            <v>28653</v>
          </cell>
          <cell r="X5889">
            <v>0</v>
          </cell>
          <cell r="Y5889">
            <v>22347</v>
          </cell>
        </row>
        <row r="5890">
          <cell r="B5890" t="str">
            <v>LHR/LHR/F/MO/PC COMP/P/85984/03/2024</v>
          </cell>
          <cell r="D5890" t="str">
            <v>UBL INSURERS LIMITED - WINDOW TAKAFUL LAHORE BRANCH</v>
          </cell>
          <cell r="E5890">
            <v>45373</v>
          </cell>
          <cell r="F5890">
            <v>44833</v>
          </cell>
          <cell r="G5890">
            <v>45197</v>
          </cell>
          <cell r="H5890" t="str">
            <v xml:space="preserve"> 08804745</v>
          </cell>
          <cell r="I5890" t="str">
            <v xml:space="preserve"> UBL INSURERS LIMITED - WINDOW TAKAFUL LAHORE  BRANCH</v>
          </cell>
          <cell r="J5890" t="str">
            <v>CORPORATE</v>
          </cell>
          <cell r="K5890" t="str">
            <v>M/S. BANK OF PUNJAB  A/C M/C COTTON WEB LTD 
LEADER POLICY NO. 2022T014VPCOP00025</v>
          </cell>
          <cell r="L5890" t="str">
            <v xml:space="preserve"> F</v>
          </cell>
          <cell r="M5890" t="str">
            <v xml:space="preserve"> 09000331-Firdous Naqvi</v>
          </cell>
          <cell r="N5890" t="str">
            <v>HONDA CITY 1.2  LS CVT</v>
          </cell>
          <cell r="O5890" t="str">
            <v>2022</v>
          </cell>
          <cell r="P5890" t="str">
            <v>ALT-851</v>
          </cell>
          <cell r="Q5890" t="str">
            <v>51014381</v>
          </cell>
          <cell r="R5890" t="str">
            <v>026014</v>
          </cell>
          <cell r="T5890">
            <v>3804000</v>
          </cell>
          <cell r="U5890">
            <v>19649</v>
          </cell>
          <cell r="V5890">
            <v>22990</v>
          </cell>
          <cell r="W5890">
            <v>0</v>
          </cell>
          <cell r="X5890">
            <v>0</v>
          </cell>
          <cell r="Y5890">
            <v>22990</v>
          </cell>
        </row>
        <row r="5891">
          <cell r="B5891" t="str">
            <v>LHR/LHR/F/MO/PC COMP/P/85987/03/2024</v>
          </cell>
          <cell r="D5891" t="str">
            <v>UBL INSURERS LIMITED - WINDOW TAKAFUL LAHORE BRANCH</v>
          </cell>
          <cell r="E5891">
            <v>45373</v>
          </cell>
          <cell r="F5891">
            <v>44844</v>
          </cell>
          <cell r="G5891">
            <v>45208</v>
          </cell>
          <cell r="H5891" t="str">
            <v xml:space="preserve"> 08804745</v>
          </cell>
          <cell r="I5891" t="str">
            <v xml:space="preserve"> UBL INSURERS LIMITED - WINDOW TAKAFUL LAHORE  BRANCH</v>
          </cell>
          <cell r="J5891" t="str">
            <v>CORPORATE</v>
          </cell>
          <cell r="K5891" t="str">
            <v>M/S. BANK OF PUNJAB  A/C M/C COTTON WEB LTD 
LEADER POLICY NO. 2022T014VPCOP00027</v>
          </cell>
          <cell r="L5891" t="str">
            <v xml:space="preserve"> F</v>
          </cell>
          <cell r="M5891" t="str">
            <v xml:space="preserve"> 09000331-Firdous Naqvi</v>
          </cell>
          <cell r="N5891" t="str">
            <v>HYUNDAI Elantra GLS Sport</v>
          </cell>
          <cell r="O5891" t="str">
            <v>2022</v>
          </cell>
          <cell r="P5891" t="str">
            <v>ALZ-193</v>
          </cell>
          <cell r="Q5891" t="str">
            <v>245097</v>
          </cell>
          <cell r="R5891" t="str">
            <v>305078</v>
          </cell>
          <cell r="T5891">
            <v>5167000</v>
          </cell>
          <cell r="U5891">
            <v>23180</v>
          </cell>
          <cell r="V5891">
            <v>27121</v>
          </cell>
          <cell r="W5891">
            <v>0</v>
          </cell>
          <cell r="X5891">
            <v>0</v>
          </cell>
          <cell r="Y5891">
            <v>27121</v>
          </cell>
        </row>
        <row r="5892">
          <cell r="B5892" t="str">
            <v>LHR/LHR/F/MO/PC COMP/P/85992/03/2024</v>
          </cell>
          <cell r="D5892" t="str">
            <v>UBL INSURERS LIMITED - WINDOW TAKAFUL LAHORE BRANCH</v>
          </cell>
          <cell r="E5892">
            <v>45373</v>
          </cell>
          <cell r="F5892">
            <v>44881</v>
          </cell>
          <cell r="G5892">
            <v>45245</v>
          </cell>
          <cell r="H5892" t="str">
            <v xml:space="preserve"> 08804745</v>
          </cell>
          <cell r="I5892" t="str">
            <v xml:space="preserve"> UBL INSURERS LIMITED - WINDOW TAKAFUL LAHORE  BRANCH</v>
          </cell>
          <cell r="J5892" t="str">
            <v>CORPORATE</v>
          </cell>
          <cell r="K5892" t="str">
            <v>MR. MOEED IQBAL S/O IQBAL AHMAD BHATTI RAJPUT
LEADER POLICY # 2022T014VPCOP00030</v>
          </cell>
          <cell r="L5892" t="str">
            <v xml:space="preserve"> F</v>
          </cell>
          <cell r="M5892" t="str">
            <v xml:space="preserve"> 09000331-Firdous Naqvi</v>
          </cell>
          <cell r="N5892" t="str">
            <v>HONDA CITY</v>
          </cell>
          <cell r="O5892" t="str">
            <v>2018</v>
          </cell>
          <cell r="P5892" t="str">
            <v>LEA-18-5688</v>
          </cell>
          <cell r="Q5892" t="str">
            <v>9788023</v>
          </cell>
          <cell r="R5892" t="str">
            <v>215416</v>
          </cell>
          <cell r="T5892">
            <v>2600000</v>
          </cell>
          <cell r="U5892">
            <v>11328</v>
          </cell>
          <cell r="V5892">
            <v>13253</v>
          </cell>
          <cell r="W5892">
            <v>0</v>
          </cell>
          <cell r="X5892">
            <v>0</v>
          </cell>
          <cell r="Y5892">
            <v>13253</v>
          </cell>
        </row>
        <row r="5893">
          <cell r="B5893" t="str">
            <v>LHR/LHR/F/MO/PC COMP/P/85995/03/2024</v>
          </cell>
          <cell r="D5893" t="str">
            <v>UBL INSURERS LIMITED - WINDOW TAKAFUL LAHORE BRANCH</v>
          </cell>
          <cell r="E5893">
            <v>45373</v>
          </cell>
          <cell r="F5893">
            <v>44888</v>
          </cell>
          <cell r="G5893">
            <v>45252</v>
          </cell>
          <cell r="H5893" t="str">
            <v xml:space="preserve"> 08804745</v>
          </cell>
          <cell r="I5893" t="str">
            <v xml:space="preserve"> UBL INSURERS LIMITED - WINDOW TAKAFUL LAHORE  BRANCH</v>
          </cell>
          <cell r="J5893" t="str">
            <v>CORPORATE</v>
          </cell>
          <cell r="K5893" t="str">
            <v>M/S. BANK OF PUNJAB A/C M/C COTTON WEB LTD 
LEADER POLICY NO. 2022T014VPCOP00031</v>
          </cell>
          <cell r="L5893" t="str">
            <v xml:space="preserve"> F</v>
          </cell>
          <cell r="M5893" t="str">
            <v xml:space="preserve"> 09000331-Firdous Naqvi</v>
          </cell>
          <cell r="N5893" t="str">
            <v>SUZUKI WAGON-R VXR</v>
          </cell>
          <cell r="O5893" t="str">
            <v>2021</v>
          </cell>
          <cell r="P5893" t="str">
            <v>AMJ-913</v>
          </cell>
          <cell r="Q5893" t="str">
            <v>239176</v>
          </cell>
          <cell r="R5893" t="str">
            <v>10139201</v>
          </cell>
          <cell r="T5893">
            <v>2441000</v>
          </cell>
          <cell r="U5893">
            <v>10948</v>
          </cell>
          <cell r="V5893">
            <v>12810</v>
          </cell>
          <cell r="W5893">
            <v>0</v>
          </cell>
          <cell r="X5893">
            <v>0</v>
          </cell>
          <cell r="Y5893">
            <v>12810</v>
          </cell>
        </row>
        <row r="5894">
          <cell r="B5894" t="str">
            <v>LHR/LHR/F/MO/PC COMP/P/86005/03/2024</v>
          </cell>
          <cell r="D5894" t="str">
            <v>UBL INSURERS LIMITED - WINDOW TAKAFUL LAHORE BRANCH</v>
          </cell>
          <cell r="E5894">
            <v>45373</v>
          </cell>
          <cell r="F5894">
            <v>44888</v>
          </cell>
          <cell r="G5894">
            <v>45252</v>
          </cell>
          <cell r="H5894" t="str">
            <v xml:space="preserve"> 08804745</v>
          </cell>
          <cell r="I5894" t="str">
            <v xml:space="preserve"> UBL INSURERS LIMITED - WINDOW TAKAFUL LAHORE  BRANCH</v>
          </cell>
          <cell r="J5894" t="str">
            <v>CORPORATE</v>
          </cell>
          <cell r="K5894" t="str">
            <v>M/S. BANK OF PUNJAB A/C M/C COTTON WEB LTD 
LEADER POLICY NO. 2022T014VPCOP00032</v>
          </cell>
          <cell r="L5894" t="str">
            <v xml:space="preserve"> F</v>
          </cell>
          <cell r="M5894" t="str">
            <v xml:space="preserve"> 09000331-Firdous Naqvi</v>
          </cell>
          <cell r="N5894" t="str">
            <v>SUZUKI WAGON-R VXR</v>
          </cell>
          <cell r="O5894" t="str">
            <v>2021</v>
          </cell>
          <cell r="P5894" t="str">
            <v>AMJ-312</v>
          </cell>
          <cell r="Q5894" t="str">
            <v>241008</v>
          </cell>
          <cell r="R5894" t="str">
            <v>10141010</v>
          </cell>
          <cell r="T5894">
            <v>2441000</v>
          </cell>
          <cell r="U5894">
            <v>10948</v>
          </cell>
          <cell r="V5894">
            <v>12810</v>
          </cell>
          <cell r="W5894">
            <v>0</v>
          </cell>
          <cell r="X5894">
            <v>0</v>
          </cell>
          <cell r="Y5894">
            <v>12810</v>
          </cell>
        </row>
        <row r="5895">
          <cell r="B5895" t="str">
            <v>LHR/LHR/F/MO/PC COMP/P/86009/03/2024</v>
          </cell>
          <cell r="D5895" t="str">
            <v>UBL INSURERS LIMITED - WINDOW TAKAFUL LAHORE BRANCH</v>
          </cell>
          <cell r="E5895">
            <v>45373</v>
          </cell>
          <cell r="F5895">
            <v>44888</v>
          </cell>
          <cell r="G5895">
            <v>45252</v>
          </cell>
          <cell r="H5895" t="str">
            <v xml:space="preserve"> 08804745</v>
          </cell>
          <cell r="I5895" t="str">
            <v xml:space="preserve"> UBL INSURERS LIMITED - WINDOW TAKAFUL LAHORE  BRANCH</v>
          </cell>
          <cell r="J5895" t="str">
            <v>CORPORATE</v>
          </cell>
          <cell r="K5895" t="str">
            <v>M/S. BANK OF PUNJAB A/C M/C COTTON WEB LTD 
LEADER POLICY NO. 2022T014VPCOP00033</v>
          </cell>
          <cell r="L5895" t="str">
            <v xml:space="preserve"> F</v>
          </cell>
          <cell r="M5895" t="str">
            <v xml:space="preserve"> 09000331-Firdous Naqvi</v>
          </cell>
          <cell r="N5895" t="str">
            <v>HONDA CITY 1.2  LS CVT</v>
          </cell>
          <cell r="O5895" t="str">
            <v>2021</v>
          </cell>
          <cell r="P5895" t="str">
            <v>AMJ-526</v>
          </cell>
          <cell r="Q5895" t="str">
            <v>51016055</v>
          </cell>
          <cell r="R5895" t="str">
            <v>028286</v>
          </cell>
          <cell r="T5895">
            <v>3804000</v>
          </cell>
          <cell r="U5895">
            <v>17064</v>
          </cell>
          <cell r="V5895">
            <v>19965</v>
          </cell>
          <cell r="W5895">
            <v>0</v>
          </cell>
          <cell r="X5895">
            <v>0</v>
          </cell>
          <cell r="Y5895">
            <v>19965</v>
          </cell>
        </row>
        <row r="5896">
          <cell r="B5896" t="str">
            <v>LHR/LHR/F/MO/PC COMP/P/86013/03/2024</v>
          </cell>
          <cell r="D5896" t="str">
            <v>UBL INSURERS LIMITED - WINDOW TAKAFUL LAHORE BRANCH</v>
          </cell>
          <cell r="E5896">
            <v>45373</v>
          </cell>
          <cell r="F5896">
            <v>45127</v>
          </cell>
          <cell r="G5896">
            <v>45492</v>
          </cell>
          <cell r="H5896" t="str">
            <v xml:space="preserve"> 08804745</v>
          </cell>
          <cell r="I5896" t="str">
            <v xml:space="preserve"> UBL INSURERS LIMITED - WINDOW TAKAFUL LAHORE  BRANCH</v>
          </cell>
          <cell r="J5896" t="str">
            <v>CORPORATE</v>
          </cell>
          <cell r="K5896" t="str">
            <v>M/S. BANK AL HABIB LTDD  A/C M/C COTTON WEB LTD 
LEADER POLICY NO. 2023T014VPCOP00042</v>
          </cell>
          <cell r="L5896" t="str">
            <v xml:space="preserve"> F</v>
          </cell>
          <cell r="M5896" t="str">
            <v xml:space="preserve"> 09000331-Firdous Naqvi</v>
          </cell>
          <cell r="N5896" t="str">
            <v>SUZUKI ALTO VXR E-2</v>
          </cell>
          <cell r="O5896" t="str">
            <v>2023</v>
          </cell>
          <cell r="P5896" t="str">
            <v>APL-582</v>
          </cell>
          <cell r="Q5896" t="str">
            <v>275652</v>
          </cell>
          <cell r="R5896" t="str">
            <v>1175632</v>
          </cell>
          <cell r="T5896">
            <v>2622000</v>
          </cell>
          <cell r="U5896">
            <v>11424</v>
          </cell>
          <cell r="V5896">
            <v>13366</v>
          </cell>
          <cell r="W5896">
            <v>0</v>
          </cell>
          <cell r="X5896">
            <v>0</v>
          </cell>
          <cell r="Y5896">
            <v>13366</v>
          </cell>
        </row>
        <row r="5897">
          <cell r="B5897" t="str">
            <v>KHI/HO/D/MO/PC COMP/P/86015/03/2024</v>
          </cell>
          <cell r="E5897">
            <v>45373</v>
          </cell>
          <cell r="F5897">
            <v>45367</v>
          </cell>
          <cell r="G5897">
            <v>45731</v>
          </cell>
          <cell r="H5897" t="str">
            <v xml:space="preserve"> 08800735</v>
          </cell>
          <cell r="I5897" t="str">
            <v xml:space="preserve"> FACULTATIVE RE-TAKAFUL (FAQS)</v>
          </cell>
          <cell r="J5897" t="str">
            <v>CORPORATE</v>
          </cell>
          <cell r="K5897" t="str">
            <v>MR. ABDAL Closing No. 2024HOTTDF00012 Request Note No. 2024HOTTPCDR0015</v>
          </cell>
          <cell r="L5897" t="str">
            <v xml:space="preserve"> D</v>
          </cell>
          <cell r="M5897" t="str">
            <v xml:space="preserve"> 09000216-Premier Insurance (WTO)</v>
          </cell>
          <cell r="N5897" t="str">
            <v>HYUNDAI SANTA FE HEV</v>
          </cell>
          <cell r="O5897" t="str">
            <v>2024</v>
          </cell>
          <cell r="P5897" t="str">
            <v>BL-1964</v>
          </cell>
          <cell r="Q5897" t="str">
            <v>G4FTPU300724</v>
          </cell>
          <cell r="R5897" t="str">
            <v>PMHS3811SRN500997</v>
          </cell>
          <cell r="T5897">
            <v>4864200</v>
          </cell>
          <cell r="U5897">
            <v>71195</v>
          </cell>
          <cell r="V5897">
            <v>71195</v>
          </cell>
          <cell r="W5897">
            <v>0</v>
          </cell>
          <cell r="X5897">
            <v>0</v>
          </cell>
          <cell r="Y5897">
            <v>71195</v>
          </cell>
        </row>
        <row r="5898">
          <cell r="B5898" t="str">
            <v>LHR/LHR/F/MO/PC COMP/P/86022/03/2024</v>
          </cell>
          <cell r="D5898" t="str">
            <v>UBL INSURERS LIMITED - WINDOW TAKAFUL LAHORE BRANCH</v>
          </cell>
          <cell r="E5898">
            <v>45373</v>
          </cell>
          <cell r="F5898">
            <v>44951</v>
          </cell>
          <cell r="G5898">
            <v>45315</v>
          </cell>
          <cell r="H5898" t="str">
            <v xml:space="preserve"> 08804745</v>
          </cell>
          <cell r="I5898" t="str">
            <v xml:space="preserve"> UBL INSURERS LIMITED - WINDOW TAKAFUL LAHORE  BRANCH</v>
          </cell>
          <cell r="J5898" t="str">
            <v>CORPORATE</v>
          </cell>
          <cell r="K5898" t="str">
            <v>MR. MUHAMMAD HANIF BHATTI S/O NIZAM UD DIN BHATTI
LEADER POLICY # 2023T014VPCOP00014
LEADER ENDT NO. 2023T014VPCOE00019</v>
          </cell>
          <cell r="L5898" t="str">
            <v xml:space="preserve"> F</v>
          </cell>
          <cell r="M5898" t="str">
            <v xml:space="preserve"> 09000331-Firdous Naqvi</v>
          </cell>
          <cell r="N5898" t="str">
            <v>SUZUKI SWIFT GL M/T</v>
          </cell>
          <cell r="O5898" t="str">
            <v>2020</v>
          </cell>
          <cell r="P5898" t="str">
            <v>LEA-20-9598</v>
          </cell>
          <cell r="Q5898" t="str">
            <v>13047274</v>
          </cell>
          <cell r="R5898" t="str">
            <v>10047268</v>
          </cell>
          <cell r="T5898">
            <v>2300000</v>
          </cell>
          <cell r="U5898">
            <v>10610</v>
          </cell>
          <cell r="V5898">
            <v>12414</v>
          </cell>
          <cell r="W5898">
            <v>0</v>
          </cell>
          <cell r="X5898">
            <v>0</v>
          </cell>
          <cell r="Y5898">
            <v>12414</v>
          </cell>
        </row>
        <row r="5899">
          <cell r="B5899" t="str">
            <v>LHR/LHR/D/MO/PC TPP/P/86054/03/2024</v>
          </cell>
          <cell r="E5899">
            <v>45373</v>
          </cell>
          <cell r="F5899">
            <v>45360</v>
          </cell>
          <cell r="G5899">
            <v>45724</v>
          </cell>
          <cell r="H5899" t="str">
            <v xml:space="preserve"> 08816740</v>
          </cell>
          <cell r="I5899" t="str">
            <v xml:space="preserve"> Toyota Cantt Motors</v>
          </cell>
          <cell r="J5899" t="str">
            <v>INDIVIDUAL</v>
          </cell>
          <cell r="K5899" t="str">
            <v>Toyota Cantt Motors A/C Rahman Knitwear
CNIC# 03008-4727281-1  Cell# 0300-8472728</v>
          </cell>
          <cell r="L5899" t="str">
            <v xml:space="preserve"> D</v>
          </cell>
          <cell r="M5899" t="str">
            <v xml:space="preserve"> 09000829-Shahzad Khokhar</v>
          </cell>
          <cell r="N5899" t="str">
            <v>TOYOTA HILUX REVO V A/T</v>
          </cell>
          <cell r="O5899" t="str">
            <v>2024</v>
          </cell>
          <cell r="P5899" t="str">
            <v>ARU-060</v>
          </cell>
          <cell r="Q5899" t="str">
            <v>1GD5337030</v>
          </cell>
          <cell r="R5899" t="str">
            <v>GUN126R-5561305</v>
          </cell>
          <cell r="T5899">
            <v>14881000</v>
          </cell>
          <cell r="U5899">
            <v>190765</v>
          </cell>
          <cell r="V5899">
            <v>223215</v>
          </cell>
          <cell r="W5899">
            <v>0</v>
          </cell>
          <cell r="X5899">
            <v>0</v>
          </cell>
          <cell r="Y5899">
            <v>223215</v>
          </cell>
        </row>
        <row r="5900">
          <cell r="B5900" t="str">
            <v>KHI/HO/D/MO/PD COMP/P/86059/03/2024</v>
          </cell>
          <cell r="C5900" t="str">
            <v>KHI/HO/D/MO/PD COMP/E/41005/04/2024</v>
          </cell>
          <cell r="E5900">
            <v>45404</v>
          </cell>
          <cell r="F5900">
            <v>45373</v>
          </cell>
          <cell r="G5900">
            <v>45737</v>
          </cell>
          <cell r="H5900" t="str">
            <v xml:space="preserve"> 08816639</v>
          </cell>
          <cell r="I5900" t="str">
            <v xml:space="preserve"> Syed Haider Ali Zaidi #42101-1828405-3</v>
          </cell>
          <cell r="J5900" t="str">
            <v>INDIVIDUAL</v>
          </cell>
          <cell r="L5900" t="str">
            <v xml:space="preserve"> D</v>
          </cell>
          <cell r="M5900" t="str">
            <v xml:space="preserve"> 09000210-Tariq Shahzad</v>
          </cell>
          <cell r="U5900">
            <v>3169</v>
          </cell>
          <cell r="V5900">
            <v>3614</v>
          </cell>
          <cell r="W5900">
            <v>0</v>
          </cell>
          <cell r="X5900">
            <v>0</v>
          </cell>
          <cell r="Y5900">
            <v>3614</v>
          </cell>
        </row>
        <row r="5901">
          <cell r="B5901" t="str">
            <v>LHR/LHR/F/MO/PC COMP/P/86067/03/2024</v>
          </cell>
          <cell r="D5901" t="str">
            <v>UBL INSURERS LIMITED - WINDOW TAKAFUL MULTAN BRANCH</v>
          </cell>
          <cell r="E5901">
            <v>45376</v>
          </cell>
          <cell r="F5901">
            <v>45292</v>
          </cell>
          <cell r="G5901">
            <v>45657</v>
          </cell>
          <cell r="H5901" t="str">
            <v xml:space="preserve"> 08802180</v>
          </cell>
          <cell r="I5901" t="str">
            <v xml:space="preserve"> UBL INSURERS LIMITED - WINDOW TAKAFUL MULTAN BRANCH</v>
          </cell>
          <cell r="J5901" t="str">
            <v>CORPORATE</v>
          </cell>
          <cell r="K5901" t="str">
            <v>M/S BANK AL HABIB LTD AS OWNER A/C M/S LEADER AG
LEADER POLICY # 2024016VPCOP00047</v>
          </cell>
          <cell r="L5901" t="str">
            <v xml:space="preserve"> F</v>
          </cell>
          <cell r="M5901" t="str">
            <v xml:space="preserve"> 09000320-Abdul Khaliq Khan</v>
          </cell>
          <cell r="N5901" t="str">
            <v>TOYOTA C. ALTIS 1.6 SR</v>
          </cell>
          <cell r="O5901" t="str">
            <v>2021</v>
          </cell>
          <cell r="P5901" t="str">
            <v>AGB-414</v>
          </cell>
          <cell r="Q5901" t="str">
            <v>Q084189</v>
          </cell>
          <cell r="R5901" t="str">
            <v>6061655</v>
          </cell>
          <cell r="T5901">
            <v>4600000</v>
          </cell>
          <cell r="U5901">
            <v>13564</v>
          </cell>
          <cell r="V5901">
            <v>15870</v>
          </cell>
          <cell r="W5901">
            <v>0</v>
          </cell>
          <cell r="X5901">
            <v>0</v>
          </cell>
          <cell r="Y5901">
            <v>15870</v>
          </cell>
        </row>
        <row r="5902">
          <cell r="B5902" t="str">
            <v>LHR/LHR/F/MO/PC COMP/P/86071/03/2024</v>
          </cell>
          <cell r="D5902" t="str">
            <v>UBL INSURERS LIMITED - WINDOW TAKAFUL MULTAN BRANCH</v>
          </cell>
          <cell r="E5902">
            <v>45376</v>
          </cell>
          <cell r="F5902">
            <v>45292</v>
          </cell>
          <cell r="G5902">
            <v>45657</v>
          </cell>
          <cell r="H5902" t="str">
            <v xml:space="preserve"> 08802180</v>
          </cell>
          <cell r="I5902" t="str">
            <v xml:space="preserve"> UBL INSURERS LIMITED - WINDOW TAKAFUL MULTAN BRANCH</v>
          </cell>
          <cell r="J5902" t="str">
            <v>CORPORATE</v>
          </cell>
          <cell r="K5902" t="str">
            <v>M/S. BANK AL HABIB LIMITED  A/C M/S. PLANT 4 LIFE PVT LTD     
EADER POLICY NO. 2024016VPCOP00021
6-D INDUSTRIAL ESTATE PHASE 1 MULTAN</v>
          </cell>
          <cell r="L5902" t="str">
            <v xml:space="preserve"> F</v>
          </cell>
          <cell r="M5902" t="str">
            <v xml:space="preserve"> 09000320-Abdul Khaliq Khan</v>
          </cell>
          <cell r="N5902" t="str">
            <v>SUZUKI CULTUS VXR EURO-II</v>
          </cell>
          <cell r="O5902" t="str">
            <v>2020</v>
          </cell>
          <cell r="P5902" t="str">
            <v>ABF-418</v>
          </cell>
          <cell r="Q5902" t="str">
            <v>165906</v>
          </cell>
          <cell r="R5902" t="str">
            <v>10065964</v>
          </cell>
          <cell r="T5902">
            <v>2300000</v>
          </cell>
          <cell r="U5902">
            <v>6782</v>
          </cell>
          <cell r="V5902">
            <v>7935</v>
          </cell>
          <cell r="W5902">
            <v>0</v>
          </cell>
          <cell r="X5902">
            <v>0</v>
          </cell>
          <cell r="Y5902">
            <v>7935</v>
          </cell>
        </row>
        <row r="5903">
          <cell r="B5903" t="str">
            <v>LHR/LHR/F/MO/PC COMP/P/86076/03/2024</v>
          </cell>
          <cell r="D5903" t="str">
            <v>UBL INSURERS LIMITED - WINDOW TAKAFUL MULTAN BRANCH</v>
          </cell>
          <cell r="E5903">
            <v>45376</v>
          </cell>
          <cell r="F5903">
            <v>45292</v>
          </cell>
          <cell r="G5903">
            <v>45657</v>
          </cell>
          <cell r="H5903" t="str">
            <v xml:space="preserve"> 08802180</v>
          </cell>
          <cell r="I5903" t="str">
            <v xml:space="preserve"> UBL INSURERS LIMITED - WINDOW TAKAFUL MULTAN BRANCH</v>
          </cell>
          <cell r="J5903" t="str">
            <v>CORPORATE</v>
          </cell>
          <cell r="K5903" t="str">
            <v>M/S. BANK AL HABIB LIMITED  A/C M/S. PLANT 4 LIFE PVT LTD     
EADER POLICY NO. 2024016VPCOP00022
6-D INDUSTRIAL ESTATE PHASE 1 MULTAN</v>
          </cell>
          <cell r="L5903" t="str">
            <v xml:space="preserve"> F</v>
          </cell>
          <cell r="M5903" t="str">
            <v xml:space="preserve"> 09000320-Abdul Khaliq Khan</v>
          </cell>
          <cell r="N5903" t="str">
            <v>SUZUKI CULTUS VXR EURO-II</v>
          </cell>
          <cell r="O5903" t="str">
            <v>2020</v>
          </cell>
          <cell r="P5903" t="str">
            <v>ABF-527</v>
          </cell>
          <cell r="Q5903" t="str">
            <v>165910</v>
          </cell>
          <cell r="R5903" t="str">
            <v>10065965</v>
          </cell>
          <cell r="T5903">
            <v>2300000</v>
          </cell>
          <cell r="U5903">
            <v>6782</v>
          </cell>
          <cell r="V5903">
            <v>7935</v>
          </cell>
          <cell r="W5903">
            <v>0</v>
          </cell>
          <cell r="X5903">
            <v>0</v>
          </cell>
          <cell r="Y5903">
            <v>7935</v>
          </cell>
        </row>
        <row r="5904">
          <cell r="B5904" t="str">
            <v>LHR/LHR/F/MO/PC COMP/P/86078/03/2024</v>
          </cell>
          <cell r="D5904" t="str">
            <v>UBL INSURERS LIMITED - WINDOW TAKAFUL MULTAN BRANCH</v>
          </cell>
          <cell r="E5904">
            <v>45376</v>
          </cell>
          <cell r="F5904">
            <v>45292</v>
          </cell>
          <cell r="G5904">
            <v>45657</v>
          </cell>
          <cell r="H5904" t="str">
            <v xml:space="preserve"> 08802180</v>
          </cell>
          <cell r="I5904" t="str">
            <v xml:space="preserve"> UBL INSURERS LIMITED - WINDOW TAKAFUL MULTAN BRANCH</v>
          </cell>
          <cell r="J5904" t="str">
            <v>CORPORATE</v>
          </cell>
          <cell r="K5904" t="str">
            <v>M/S. BANK AL HABIB LTD A/C M/S  PLANT 4 LIFE PVT LTD 
LEADER POLICY NO. 2024016VPCOP00023</v>
          </cell>
          <cell r="L5904" t="str">
            <v xml:space="preserve"> F</v>
          </cell>
          <cell r="M5904" t="str">
            <v xml:space="preserve"> 09000320-Abdul Khaliq Khan</v>
          </cell>
          <cell r="N5904" t="str">
            <v>SUZUKI CULTUS VXR EURO-II</v>
          </cell>
          <cell r="O5904" t="str">
            <v>2021</v>
          </cell>
          <cell r="P5904" t="str">
            <v>ABF-210</v>
          </cell>
          <cell r="Q5904" t="str">
            <v>165923</v>
          </cell>
          <cell r="R5904" t="str">
            <v>10065963</v>
          </cell>
          <cell r="T5904">
            <v>2300000</v>
          </cell>
          <cell r="U5904">
            <v>6782</v>
          </cell>
          <cell r="V5904">
            <v>7935</v>
          </cell>
          <cell r="W5904">
            <v>0</v>
          </cell>
          <cell r="X5904">
            <v>0</v>
          </cell>
          <cell r="Y5904">
            <v>7935</v>
          </cell>
        </row>
        <row r="5905">
          <cell r="B5905" t="str">
            <v>LHR/LHR/F/MO/PC COMP/P/86081/03/2024</v>
          </cell>
          <cell r="D5905" t="str">
            <v>UBL INSURERS LIMITED - WINDOW TAKAFUL MULTAN BRANCH</v>
          </cell>
          <cell r="E5905">
            <v>45376</v>
          </cell>
          <cell r="F5905">
            <v>45292</v>
          </cell>
          <cell r="G5905">
            <v>45657</v>
          </cell>
          <cell r="H5905" t="str">
            <v xml:space="preserve"> 08802180</v>
          </cell>
          <cell r="I5905" t="str">
            <v xml:space="preserve"> UBL INSURERS LIMITED - WINDOW TAKAFUL MULTAN BRANCH</v>
          </cell>
          <cell r="J5905" t="str">
            <v>CORPORATE</v>
          </cell>
          <cell r="K5905" t="str">
            <v>M/S. BANK AL HABIB LTD A/C M/S  PLANT 4 LIFE PVT LTD 
LEADER POLICY NO. 2024016VPCOP00024
6-D INDUSTRIAL ESTATE PHASE 1 MULTAN</v>
          </cell>
          <cell r="L5905" t="str">
            <v xml:space="preserve"> F</v>
          </cell>
          <cell r="M5905" t="str">
            <v xml:space="preserve"> 09000346-Sidra Khan</v>
          </cell>
          <cell r="N5905" t="str">
            <v>SUZUKI CULTUS VXR EURO-II</v>
          </cell>
          <cell r="O5905" t="str">
            <v>2021</v>
          </cell>
          <cell r="P5905" t="str">
            <v>ABF-209</v>
          </cell>
          <cell r="Q5905" t="str">
            <v>165898</v>
          </cell>
          <cell r="R5905" t="str">
            <v>10065943</v>
          </cell>
          <cell r="T5905">
            <v>2300000</v>
          </cell>
          <cell r="U5905">
            <v>6782</v>
          </cell>
          <cell r="V5905">
            <v>7935</v>
          </cell>
          <cell r="W5905">
            <v>0</v>
          </cell>
          <cell r="X5905">
            <v>0</v>
          </cell>
          <cell r="Y5905">
            <v>7935</v>
          </cell>
        </row>
        <row r="5906">
          <cell r="B5906" t="str">
            <v>LHR/LHR/F/MO/PC COMP/P/86082/03/2024</v>
          </cell>
          <cell r="D5906" t="str">
            <v>UBL INSURERS LIMITED - WINDOW TAKAFUL MULTAN BRANCH</v>
          </cell>
          <cell r="E5906">
            <v>45376</v>
          </cell>
          <cell r="F5906">
            <v>45292</v>
          </cell>
          <cell r="G5906">
            <v>45657</v>
          </cell>
          <cell r="H5906" t="str">
            <v xml:space="preserve"> 08802180</v>
          </cell>
          <cell r="I5906" t="str">
            <v xml:space="preserve"> UBL INSURERS LIMITED - WINDOW TAKAFUL MULTAN BRANCH</v>
          </cell>
          <cell r="J5906" t="str">
            <v>CORPORATE</v>
          </cell>
          <cell r="K5906" t="str">
            <v>M/S. BANK AL HABIB LIMITED  A/C M/S. PLANT 4 LIFE PVT LTD     
EADER POLICY NO. 2024016VPCOP00026
6-D INDUSTRIAL ESTATE PHASE 1 MULTAN</v>
          </cell>
          <cell r="L5906" t="str">
            <v xml:space="preserve"> F</v>
          </cell>
          <cell r="M5906" t="str">
            <v xml:space="preserve"> 09000320-Abdul Khaliq Khan</v>
          </cell>
          <cell r="N5906" t="str">
            <v>SUZUKI CULTUS VXR EURO-II</v>
          </cell>
          <cell r="O5906" t="str">
            <v>2020</v>
          </cell>
          <cell r="P5906" t="str">
            <v>ABG-157</v>
          </cell>
          <cell r="Q5906" t="str">
            <v>165946</v>
          </cell>
          <cell r="R5906" t="str">
            <v>10065997</v>
          </cell>
          <cell r="T5906">
            <v>2300000</v>
          </cell>
          <cell r="U5906">
            <v>6782</v>
          </cell>
          <cell r="V5906">
            <v>7935</v>
          </cell>
          <cell r="W5906">
            <v>0</v>
          </cell>
          <cell r="X5906">
            <v>0</v>
          </cell>
          <cell r="Y5906">
            <v>7935</v>
          </cell>
        </row>
        <row r="5907">
          <cell r="B5907" t="str">
            <v>LHR/LHR/F/MO/PC COMP/P/86083/03/2024</v>
          </cell>
          <cell r="D5907" t="str">
            <v>UBL INSURERS LIMITED - WINDOW TAKAFUL MULTAN BRANCH</v>
          </cell>
          <cell r="E5907">
            <v>45376</v>
          </cell>
          <cell r="F5907">
            <v>45292</v>
          </cell>
          <cell r="G5907">
            <v>45657</v>
          </cell>
          <cell r="H5907" t="str">
            <v xml:space="preserve"> 08802180</v>
          </cell>
          <cell r="I5907" t="str">
            <v xml:space="preserve"> UBL INSURERS LIMITED - WINDOW TAKAFUL MULTAN BRANCH</v>
          </cell>
          <cell r="J5907" t="str">
            <v>CORPORATE</v>
          </cell>
          <cell r="K5907" t="str">
            <v>M/s Bank Al Habib Limited As Owner, A/c. M/s . Leadrer Ag
Leader Policy No : 2024016VPCOP00027</v>
          </cell>
          <cell r="L5907" t="str">
            <v xml:space="preserve"> F</v>
          </cell>
          <cell r="M5907" t="str">
            <v xml:space="preserve"> 09000320-Abdul Khaliq Khan</v>
          </cell>
          <cell r="N5907" t="str">
            <v>TOYOTA COROLLA ALTIS  1.6</v>
          </cell>
          <cell r="O5907" t="str">
            <v>2020</v>
          </cell>
          <cell r="P5907" t="str">
            <v>AST-708</v>
          </cell>
          <cell r="Q5907" t="str">
            <v>070179</v>
          </cell>
          <cell r="R5907" t="str">
            <v>6047645</v>
          </cell>
          <cell r="T5907">
            <v>4600000</v>
          </cell>
          <cell r="U5907">
            <v>13564</v>
          </cell>
          <cell r="V5907">
            <v>15870</v>
          </cell>
          <cell r="W5907">
            <v>0</v>
          </cell>
          <cell r="X5907">
            <v>0</v>
          </cell>
          <cell r="Y5907">
            <v>15870</v>
          </cell>
        </row>
        <row r="5908">
          <cell r="B5908" t="str">
            <v>LHR/LHR/F/MO/PC COMP/P/86086/03/2024</v>
          </cell>
          <cell r="D5908" t="str">
            <v>UBL INSURERS LIMITED - WINDOW TAKAFUL MULTAN BRANCH</v>
          </cell>
          <cell r="E5908">
            <v>45376</v>
          </cell>
          <cell r="F5908">
            <v>45292</v>
          </cell>
          <cell r="G5908">
            <v>45657</v>
          </cell>
          <cell r="H5908" t="str">
            <v xml:space="preserve"> 08802180</v>
          </cell>
          <cell r="I5908" t="str">
            <v xml:space="preserve"> UBL INSURERS LIMITED - WINDOW TAKAFUL MULTAN BRANCH</v>
          </cell>
          <cell r="J5908" t="str">
            <v>CORPORATE</v>
          </cell>
          <cell r="K5908" t="str">
            <v>M/s Bank Al Habib Limited, a/c, M/s. Leader AG
Leader Policy. 2024016VPCOP00029</v>
          </cell>
          <cell r="L5908" t="str">
            <v xml:space="preserve"> F</v>
          </cell>
          <cell r="M5908" t="str">
            <v xml:space="preserve"> 09000346-Sidra Khan</v>
          </cell>
          <cell r="N5908" t="str">
            <v>TOYOTA COROLLA ALTIS  A/T</v>
          </cell>
          <cell r="O5908" t="str">
            <v>2020</v>
          </cell>
          <cell r="Q5908" t="str">
            <v>070245</v>
          </cell>
          <cell r="R5908" t="str">
            <v>6047738</v>
          </cell>
          <cell r="T5908">
            <v>4600000</v>
          </cell>
          <cell r="U5908">
            <v>13564</v>
          </cell>
          <cell r="V5908">
            <v>15870</v>
          </cell>
          <cell r="W5908">
            <v>0</v>
          </cell>
          <cell r="X5908">
            <v>0</v>
          </cell>
          <cell r="Y5908">
            <v>15870</v>
          </cell>
        </row>
        <row r="5909">
          <cell r="B5909" t="str">
            <v>LHR/LHR/F/MO/PC COMP/P/86089/03/2024</v>
          </cell>
          <cell r="D5909" t="str">
            <v>UBL INSURERS LIMITED - WINDOW TAKAFUL MULTAN BRANCH</v>
          </cell>
          <cell r="E5909">
            <v>45376</v>
          </cell>
          <cell r="F5909">
            <v>45292</v>
          </cell>
          <cell r="G5909">
            <v>45657</v>
          </cell>
          <cell r="H5909" t="str">
            <v xml:space="preserve"> 08802180</v>
          </cell>
          <cell r="I5909" t="str">
            <v xml:space="preserve"> UBL INSURERS LIMITED - WINDOW TAKAFUL MULTAN BRANCH</v>
          </cell>
          <cell r="J5909" t="str">
            <v>CORPORATE</v>
          </cell>
          <cell r="K5909" t="str">
            <v>M/s Bank Al Habib Limited As Owner, A/c. M/s . Leader Ag
Leader Policy No : 2024016VPCOP00030</v>
          </cell>
          <cell r="L5909" t="str">
            <v xml:space="preserve"> F</v>
          </cell>
          <cell r="M5909" t="str">
            <v xml:space="preserve"> 09000320-Abdul Khaliq Khan</v>
          </cell>
          <cell r="N5909" t="str">
            <v>TOYOTA COROLLA ALTIS  1.6</v>
          </cell>
          <cell r="O5909" t="str">
            <v>2020</v>
          </cell>
          <cell r="P5909" t="str">
            <v>AST-713</v>
          </cell>
          <cell r="Q5909" t="str">
            <v>Q070279</v>
          </cell>
          <cell r="R5909" t="str">
            <v>6047740</v>
          </cell>
          <cell r="T5909">
            <v>4600000</v>
          </cell>
          <cell r="U5909">
            <v>13564</v>
          </cell>
          <cell r="V5909">
            <v>15870</v>
          </cell>
          <cell r="W5909">
            <v>0</v>
          </cell>
          <cell r="X5909">
            <v>0</v>
          </cell>
          <cell r="Y5909">
            <v>15870</v>
          </cell>
        </row>
        <row r="5910">
          <cell r="B5910" t="str">
            <v>LHR/LHR/F/MO/PC COMP/P/86090/03/2024</v>
          </cell>
          <cell r="D5910" t="str">
            <v>UBL INSURERS LIMITED - WINDOW TAKAFUL MULTAN BRANCH</v>
          </cell>
          <cell r="E5910">
            <v>45376</v>
          </cell>
          <cell r="F5910">
            <v>45292</v>
          </cell>
          <cell r="G5910">
            <v>45657</v>
          </cell>
          <cell r="H5910" t="str">
            <v xml:space="preserve"> 08802180</v>
          </cell>
          <cell r="I5910" t="str">
            <v xml:space="preserve"> UBL INSURERS LIMITED - WINDOW TAKAFUL MULTAN BRANCH</v>
          </cell>
          <cell r="J5910" t="str">
            <v>CORPORATE</v>
          </cell>
          <cell r="K5910" t="str">
            <v>M/s BANK AL HABIB LIMITED as owner , A/c. M/s. LEADER AG
LEADER POLICY # 2024016VPCOP00031</v>
          </cell>
          <cell r="L5910" t="str">
            <v xml:space="preserve"> F</v>
          </cell>
          <cell r="M5910" t="str">
            <v xml:space="preserve"> 09000320-Abdul Khaliq Khan</v>
          </cell>
          <cell r="N5910" t="str">
            <v>SUZUKI RAVI CNG</v>
          </cell>
          <cell r="O5910" t="str">
            <v>2021</v>
          </cell>
          <cell r="P5910" t="str">
            <v>CAD-6917</v>
          </cell>
          <cell r="Q5910" t="str">
            <v>368472</v>
          </cell>
          <cell r="R5910" t="str">
            <v>473115</v>
          </cell>
          <cell r="T5910">
            <v>1200000</v>
          </cell>
          <cell r="U5910">
            <v>3539</v>
          </cell>
          <cell r="V5910">
            <v>4140</v>
          </cell>
          <cell r="W5910">
            <v>0</v>
          </cell>
          <cell r="X5910">
            <v>0</v>
          </cell>
          <cell r="Y5910">
            <v>4140</v>
          </cell>
        </row>
        <row r="5911">
          <cell r="B5911" t="str">
            <v>LHR/LHR/D/MO/PC COMP/P/86092/03/2024</v>
          </cell>
          <cell r="E5911">
            <v>45376</v>
          </cell>
          <cell r="F5911">
            <v>45366</v>
          </cell>
          <cell r="G5911">
            <v>45730</v>
          </cell>
          <cell r="H5911" t="str">
            <v xml:space="preserve"> 08816653</v>
          </cell>
          <cell r="I5911" t="str">
            <v xml:space="preserve"> Hamad Butt</v>
          </cell>
          <cell r="J5911" t="str">
            <v>INDIVIDUAL</v>
          </cell>
          <cell r="K5911" t="str">
            <v>Mr. Hamad Butt
CNIC # 37404-3610650-1 CELL # 0334-8696643</v>
          </cell>
          <cell r="L5911" t="str">
            <v xml:space="preserve"> D</v>
          </cell>
          <cell r="M5911" t="str">
            <v xml:space="preserve"> 09000551-Hammad But</v>
          </cell>
          <cell r="N5911" t="str">
            <v>TOYOTA COROLLA ALTIS 1.8</v>
          </cell>
          <cell r="O5911" t="str">
            <v>2005</v>
          </cell>
          <cell r="P5911" t="str">
            <v>LZW-4456</v>
          </cell>
          <cell r="Q5911" t="str">
            <v>4494183</v>
          </cell>
          <cell r="R5911" t="str">
            <v>ZZE122-9300452</v>
          </cell>
          <cell r="T5911">
            <v>1750000</v>
          </cell>
          <cell r="U5911">
            <v>22419</v>
          </cell>
          <cell r="V5911">
            <v>26250</v>
          </cell>
          <cell r="W5911">
            <v>19570</v>
          </cell>
          <cell r="X5911">
            <v>0</v>
          </cell>
          <cell r="Y5911">
            <v>6680</v>
          </cell>
        </row>
        <row r="5912">
          <cell r="B5912" t="str">
            <v>LHR/LHR/F/MO/PC COMP/P/86098/03/2024</v>
          </cell>
          <cell r="D5912" t="str">
            <v>UBL INSURERS LIMITED - WINDOW TAKAFUL MULTAN BRANCH</v>
          </cell>
          <cell r="E5912">
            <v>45376</v>
          </cell>
          <cell r="F5912">
            <v>45292</v>
          </cell>
          <cell r="G5912">
            <v>45657</v>
          </cell>
          <cell r="H5912" t="str">
            <v xml:space="preserve"> 08802180</v>
          </cell>
          <cell r="I5912" t="str">
            <v xml:space="preserve"> UBL INSURERS LIMITED - WINDOW TAKAFUL MULTAN BRANCH</v>
          </cell>
          <cell r="J5912" t="str">
            <v>CORPORATE</v>
          </cell>
          <cell r="K5912" t="str">
            <v>M/s Meezan Bank Ltd.As Owner,A/c .M/s Leader Ag
Leader Policy No : 2024016VPCOP00032</v>
          </cell>
          <cell r="L5912" t="str">
            <v xml:space="preserve"> F</v>
          </cell>
          <cell r="M5912" t="str">
            <v xml:space="preserve"> 09000346-Sidra Khan</v>
          </cell>
          <cell r="N5912" t="str">
            <v>KIA SPORTAGE ALPHA</v>
          </cell>
          <cell r="O5912" t="str">
            <v>2021</v>
          </cell>
          <cell r="P5912" t="str">
            <v>ATF-673</v>
          </cell>
          <cell r="Q5912" t="str">
            <v>302741</v>
          </cell>
          <cell r="R5912" t="str">
            <v>101485</v>
          </cell>
          <cell r="T5912">
            <v>5500000</v>
          </cell>
          <cell r="U5912">
            <v>16218</v>
          </cell>
          <cell r="V5912">
            <v>18975</v>
          </cell>
          <cell r="W5912">
            <v>0</v>
          </cell>
          <cell r="X5912">
            <v>0</v>
          </cell>
          <cell r="Y5912">
            <v>18975</v>
          </cell>
        </row>
        <row r="5913">
          <cell r="B5913" t="str">
            <v>LHR/LHR/F/MO/PC COMP/P/86100/03/2024</v>
          </cell>
          <cell r="D5913" t="str">
            <v>UBL INSURERS LIMITED - WINDOW TAKAFUL MULTAN BRANCH</v>
          </cell>
          <cell r="E5913">
            <v>45376</v>
          </cell>
          <cell r="F5913">
            <v>45292</v>
          </cell>
          <cell r="G5913">
            <v>45657</v>
          </cell>
          <cell r="H5913" t="str">
            <v xml:space="preserve"> 08802180</v>
          </cell>
          <cell r="I5913" t="str">
            <v xml:space="preserve"> UBL INSURERS LIMITED - WINDOW TAKAFUL MULTAN BRANCH</v>
          </cell>
          <cell r="J5913" t="str">
            <v>CORPORATE</v>
          </cell>
          <cell r="K5913" t="str">
            <v>M/S. BANK AL HABIB A/C M/S. LEADER AG  
LEADER POLICY NO. 2024016VPCOP00033
6-D INDUSTRIAL ESTATE PHASE 1 MULTAN</v>
          </cell>
          <cell r="L5913" t="str">
            <v xml:space="preserve"> F</v>
          </cell>
          <cell r="M5913" t="str">
            <v xml:space="preserve"> 09000346-Sidra Khan</v>
          </cell>
          <cell r="N5913" t="str">
            <v>TOYOTA COROLLA GLI M/T 1.</v>
          </cell>
          <cell r="O5913" t="str">
            <v>2022</v>
          </cell>
          <cell r="P5913" t="str">
            <v>LEB-20-9663</v>
          </cell>
          <cell r="Q5913" t="str">
            <v>573741</v>
          </cell>
          <cell r="R5913" t="str">
            <v>4199828</v>
          </cell>
          <cell r="T5913">
            <v>4000000</v>
          </cell>
          <cell r="U5913">
            <v>11795</v>
          </cell>
          <cell r="V5913">
            <v>13800</v>
          </cell>
          <cell r="W5913">
            <v>0</v>
          </cell>
          <cell r="X5913">
            <v>0</v>
          </cell>
          <cell r="Y5913">
            <v>13800</v>
          </cell>
        </row>
        <row r="5914">
          <cell r="B5914" t="str">
            <v>LHR/LHR/F/MO/PC COMP/P/86101/03/2024</v>
          </cell>
          <cell r="D5914" t="str">
            <v>UBL INSURERS LIMITED - WINDOW TAKAFUL MULTAN BRANCH</v>
          </cell>
          <cell r="E5914">
            <v>45376</v>
          </cell>
          <cell r="F5914">
            <v>45292</v>
          </cell>
          <cell r="G5914">
            <v>45657</v>
          </cell>
          <cell r="H5914" t="str">
            <v xml:space="preserve"> 08802180</v>
          </cell>
          <cell r="I5914" t="str">
            <v xml:space="preserve"> UBL INSURERS LIMITED - WINDOW TAKAFUL MULTAN BRANCH</v>
          </cell>
          <cell r="J5914" t="str">
            <v>CORPORATE</v>
          </cell>
          <cell r="K5914" t="str">
            <v>M/S. BANK AL HABIB A/C M/S. LEADER AG     
LEADER POLICY NO. 2024016VPCOP00034</v>
          </cell>
          <cell r="L5914" t="str">
            <v xml:space="preserve"> F</v>
          </cell>
          <cell r="M5914" t="str">
            <v xml:space="preserve"> 09000346-Sidra Khan</v>
          </cell>
          <cell r="N5914" t="str">
            <v>SUZUKI WAGON-R VXR</v>
          </cell>
          <cell r="O5914" t="str">
            <v>2020</v>
          </cell>
          <cell r="P5914" t="str">
            <v>MNA-20-270</v>
          </cell>
          <cell r="Q5914" t="str">
            <v>198106</v>
          </cell>
          <cell r="R5914" t="str">
            <v>10098795</v>
          </cell>
          <cell r="T5914">
            <v>2100000</v>
          </cell>
          <cell r="U5914">
            <v>6192</v>
          </cell>
          <cell r="V5914">
            <v>7245</v>
          </cell>
          <cell r="W5914">
            <v>0</v>
          </cell>
          <cell r="X5914">
            <v>0</v>
          </cell>
          <cell r="Y5914">
            <v>7245</v>
          </cell>
        </row>
        <row r="5915">
          <cell r="B5915" t="str">
            <v>LHR/LHR/F/MO/PC COMP/P/86102/03/2024</v>
          </cell>
          <cell r="D5915" t="str">
            <v>UBL INSURERS LIMITED - WINDOW TAKAFUL MULTAN BRANCH</v>
          </cell>
          <cell r="E5915">
            <v>45376</v>
          </cell>
          <cell r="F5915">
            <v>44562</v>
          </cell>
          <cell r="G5915">
            <v>45657</v>
          </cell>
          <cell r="H5915" t="str">
            <v xml:space="preserve"> 08802180</v>
          </cell>
          <cell r="I5915" t="str">
            <v xml:space="preserve"> UBL INSURERS LIMITED - WINDOW TAKAFUL MULTAN BRANCH</v>
          </cell>
          <cell r="J5915" t="str">
            <v>CORPORATE</v>
          </cell>
          <cell r="K5915" t="str">
            <v>M/s Meezan Bank Ltd.As Owner,A/c .M/s Leader Ag
Leader Policy No : 2024016VPCOP00035</v>
          </cell>
          <cell r="L5915" t="str">
            <v xml:space="preserve"> F</v>
          </cell>
          <cell r="M5915" t="str">
            <v xml:space="preserve"> 09000346-Sidra Khan</v>
          </cell>
          <cell r="N5915" t="str">
            <v>SUZUKI WAGON-R VXR</v>
          </cell>
          <cell r="O5915" t="str">
            <v>2020</v>
          </cell>
          <cell r="P5915" t="str">
            <v>MNA-20-271</v>
          </cell>
          <cell r="Q5915" t="str">
            <v>196914</v>
          </cell>
          <cell r="R5915" t="str">
            <v>10096926</v>
          </cell>
          <cell r="T5915">
            <v>2100000</v>
          </cell>
          <cell r="U5915">
            <v>6192</v>
          </cell>
          <cell r="V5915">
            <v>7245</v>
          </cell>
          <cell r="W5915">
            <v>0</v>
          </cell>
          <cell r="X5915">
            <v>0</v>
          </cell>
          <cell r="Y5915">
            <v>7245</v>
          </cell>
        </row>
        <row r="5916">
          <cell r="B5916" t="str">
            <v>LHR/LHR/F/MO/PC COMP/P/86103/03/2024</v>
          </cell>
          <cell r="D5916" t="str">
            <v>UBL INSURERS LIMITED - WINDOW TAKAFUL MULTAN BRANCH</v>
          </cell>
          <cell r="E5916">
            <v>45376</v>
          </cell>
          <cell r="F5916">
            <v>45292</v>
          </cell>
          <cell r="G5916">
            <v>45657</v>
          </cell>
          <cell r="H5916" t="str">
            <v xml:space="preserve"> 08802180</v>
          </cell>
          <cell r="I5916" t="str">
            <v xml:space="preserve"> UBL INSURERS LIMITED - WINDOW TAKAFUL MULTAN BRANCH</v>
          </cell>
          <cell r="J5916" t="str">
            <v>CORPORATE</v>
          </cell>
          <cell r="K5916" t="str">
            <v>M/s Meezan Bank Ltd.As Owner,A/c .M/s Leader Ag
Leader Policy No : 2024016VPCOP00036</v>
          </cell>
          <cell r="L5916" t="str">
            <v xml:space="preserve"> F</v>
          </cell>
          <cell r="M5916" t="str">
            <v xml:space="preserve"> 09000346-Sidra Khan</v>
          </cell>
          <cell r="N5916" t="str">
            <v>SUZUKI WAGON-R VXR</v>
          </cell>
          <cell r="O5916" t="str">
            <v>2020</v>
          </cell>
          <cell r="P5916" t="str">
            <v>MNA-20-272</v>
          </cell>
          <cell r="Q5916" t="str">
            <v>196407</v>
          </cell>
          <cell r="R5916" t="str">
            <v>10096400</v>
          </cell>
          <cell r="T5916">
            <v>2100000</v>
          </cell>
          <cell r="U5916">
            <v>6192</v>
          </cell>
          <cell r="V5916">
            <v>7245</v>
          </cell>
          <cell r="W5916">
            <v>0</v>
          </cell>
          <cell r="X5916">
            <v>0</v>
          </cell>
          <cell r="Y5916">
            <v>7245</v>
          </cell>
        </row>
        <row r="5917">
          <cell r="B5917" t="str">
            <v>LHR/LHR/F/MO/PC COMP/P/86107/03/2024</v>
          </cell>
          <cell r="D5917" t="str">
            <v>UBL INSURERS LIMITED - WINDOW TAKAFUL MULTAN BRANCH</v>
          </cell>
          <cell r="E5917">
            <v>45376</v>
          </cell>
          <cell r="F5917">
            <v>45292</v>
          </cell>
          <cell r="G5917">
            <v>45657</v>
          </cell>
          <cell r="H5917" t="str">
            <v xml:space="preserve"> 08802180</v>
          </cell>
          <cell r="I5917" t="str">
            <v xml:space="preserve"> UBL INSURERS LIMITED - WINDOW TAKAFUL MULTAN BRANCH</v>
          </cell>
          <cell r="J5917" t="str">
            <v>CORPORATE</v>
          </cell>
          <cell r="K5917" t="str">
            <v>M/S BANK AL HABIB LIMITED AS OWNER
A/C.M/S.LEADER AG
LEADERPOLLICY NO:2024016VPCOP00037</v>
          </cell>
          <cell r="L5917" t="str">
            <v xml:space="preserve"> F</v>
          </cell>
          <cell r="M5917" t="str">
            <v xml:space="preserve"> 09000320-Abdul Khaliq Khan</v>
          </cell>
          <cell r="N5917" t="str">
            <v>SUZUKI WAGON-R VXR</v>
          </cell>
          <cell r="O5917" t="str">
            <v>2020</v>
          </cell>
          <cell r="P5917" t="str">
            <v>MNA-20-180</v>
          </cell>
          <cell r="Q5917" t="str">
            <v>1988638</v>
          </cell>
          <cell r="R5917" t="str">
            <v>10098843</v>
          </cell>
          <cell r="T5917">
            <v>2100000</v>
          </cell>
          <cell r="U5917">
            <v>6192</v>
          </cell>
          <cell r="V5917">
            <v>7245</v>
          </cell>
          <cell r="W5917">
            <v>0</v>
          </cell>
          <cell r="X5917">
            <v>0</v>
          </cell>
          <cell r="Y5917">
            <v>7245</v>
          </cell>
        </row>
        <row r="5918">
          <cell r="B5918" t="str">
            <v>LHR/LHR/F/MO/PC COMP/P/86108/03/2024</v>
          </cell>
          <cell r="D5918" t="str">
            <v>UBL INSURERS LIMITED - WINDOW TAKAFUL MULTAN BRANCH</v>
          </cell>
          <cell r="E5918">
            <v>45376</v>
          </cell>
          <cell r="F5918">
            <v>45292</v>
          </cell>
          <cell r="G5918">
            <v>45657</v>
          </cell>
          <cell r="H5918" t="str">
            <v xml:space="preserve"> 08802180</v>
          </cell>
          <cell r="I5918" t="str">
            <v xml:space="preserve"> UBL INSURERS LIMITED - WINDOW TAKAFUL MULTAN BRANCH</v>
          </cell>
          <cell r="J5918" t="str">
            <v>CORPORATE</v>
          </cell>
          <cell r="K5918" t="str">
            <v>M/S BANK AL HABIB LIMITED AS OWNER A/C.M/S.LEADER AG
LEADER POLICY NO;2024016VPCOP00038</v>
          </cell>
          <cell r="L5918" t="str">
            <v xml:space="preserve"> F</v>
          </cell>
          <cell r="M5918" t="str">
            <v xml:space="preserve"> 09000320-Abdul Khaliq Khan</v>
          </cell>
          <cell r="N5918" t="str">
            <v>SUZUKI CULTUS VXR SPL EDI</v>
          </cell>
          <cell r="O5918" t="str">
            <v>2020</v>
          </cell>
          <cell r="P5918" t="str">
            <v>AAA-741</v>
          </cell>
          <cell r="Q5918" t="str">
            <v>159521</v>
          </cell>
          <cell r="R5918" t="str">
            <v>1005363</v>
          </cell>
          <cell r="T5918">
            <v>2300000</v>
          </cell>
          <cell r="U5918">
            <v>6782</v>
          </cell>
          <cell r="V5918">
            <v>7935</v>
          </cell>
          <cell r="W5918">
            <v>0</v>
          </cell>
          <cell r="X5918">
            <v>0</v>
          </cell>
          <cell r="Y5918">
            <v>7935</v>
          </cell>
        </row>
        <row r="5919">
          <cell r="B5919" t="str">
            <v>LHR/LHR/F/MO/PC COMP/P/86110/03/2024</v>
          </cell>
          <cell r="D5919" t="str">
            <v>UBL INSURERS LIMITED - WINDOW TAKAFUL MULTAN BRANCH</v>
          </cell>
          <cell r="E5919">
            <v>45376</v>
          </cell>
          <cell r="F5919">
            <v>45292</v>
          </cell>
          <cell r="G5919">
            <v>45657</v>
          </cell>
          <cell r="H5919" t="str">
            <v xml:space="preserve"> 08802180</v>
          </cell>
          <cell r="I5919" t="str">
            <v xml:space="preserve"> UBL INSURERS LIMITED - WINDOW TAKAFUL MULTAN BRANCH</v>
          </cell>
          <cell r="J5919" t="str">
            <v>CORPORATE</v>
          </cell>
          <cell r="K5919" t="str">
            <v>M/s Bank Al Habib Ltd as owner ,A/c M/s Leader AG
LEADER POLICY NO 2024016VPCOP00039</v>
          </cell>
          <cell r="L5919" t="str">
            <v xml:space="preserve"> F</v>
          </cell>
          <cell r="M5919" t="str">
            <v xml:space="preserve"> 09000320-Abdul Khaliq Khan</v>
          </cell>
          <cell r="N5919" t="str">
            <v>HONDA CITY I-VTEC (M/T)</v>
          </cell>
          <cell r="O5919" t="str">
            <v>2020</v>
          </cell>
          <cell r="P5919" t="str">
            <v>ABQ-303</v>
          </cell>
          <cell r="Q5919" t="str">
            <v>17541032</v>
          </cell>
          <cell r="R5919" t="str">
            <v>LR263980</v>
          </cell>
          <cell r="T5919">
            <v>3400000</v>
          </cell>
          <cell r="U5919">
            <v>10026</v>
          </cell>
          <cell r="V5919">
            <v>11730</v>
          </cell>
          <cell r="W5919">
            <v>0</v>
          </cell>
          <cell r="X5919">
            <v>0</v>
          </cell>
          <cell r="Y5919">
            <v>11730</v>
          </cell>
        </row>
        <row r="5920">
          <cell r="B5920" t="str">
            <v>LHR/LHR/F/MO/PC COMP/P/86111/03/2024</v>
          </cell>
          <cell r="D5920" t="str">
            <v>UBL INSURERS LIMITED - WINDOW TAKAFUL MULTAN BRANCH</v>
          </cell>
          <cell r="E5920">
            <v>45376</v>
          </cell>
          <cell r="F5920">
            <v>45292</v>
          </cell>
          <cell r="G5920">
            <v>45657</v>
          </cell>
          <cell r="H5920" t="str">
            <v xml:space="preserve"> 08802180</v>
          </cell>
          <cell r="I5920" t="str">
            <v xml:space="preserve"> UBL INSURERS LIMITED - WINDOW TAKAFUL MULTAN BRANCH</v>
          </cell>
          <cell r="J5920" t="str">
            <v>CORPORATE</v>
          </cell>
          <cell r="K5920" t="str">
            <v>M/s Bank Al Habib Ltd A/c M/s Agrow Mark
Po no: 2024016VPCOP00040</v>
          </cell>
          <cell r="L5920" t="str">
            <v xml:space="preserve"> F</v>
          </cell>
          <cell r="M5920" t="str">
            <v xml:space="preserve"> 09000320-Abdul Khaliq Khan</v>
          </cell>
          <cell r="N5920" t="str">
            <v>HONDA CITY 1.2 LS MT</v>
          </cell>
          <cell r="O5920" t="str">
            <v>2020</v>
          </cell>
          <cell r="P5920" t="str">
            <v>ABQ-264</v>
          </cell>
          <cell r="Q5920" t="str">
            <v>L13Z17541033</v>
          </cell>
          <cell r="R5920" t="str">
            <v>NFBGM1544LR263980</v>
          </cell>
          <cell r="T5920">
            <v>3400000</v>
          </cell>
          <cell r="U5920">
            <v>10026</v>
          </cell>
          <cell r="V5920">
            <v>11730</v>
          </cell>
          <cell r="W5920">
            <v>0</v>
          </cell>
          <cell r="X5920">
            <v>0</v>
          </cell>
          <cell r="Y5920">
            <v>11730</v>
          </cell>
        </row>
        <row r="5921">
          <cell r="B5921" t="str">
            <v>LHR/LHR/F/MO/PC COMP/P/86114/03/2024</v>
          </cell>
          <cell r="D5921" t="str">
            <v>UBL INSURERS LIMITED - WINDOW TAKAFUL MULTAN BRANCH</v>
          </cell>
          <cell r="E5921">
            <v>45376</v>
          </cell>
          <cell r="F5921">
            <v>45292</v>
          </cell>
          <cell r="G5921">
            <v>45657</v>
          </cell>
          <cell r="H5921" t="str">
            <v xml:space="preserve"> 08802180</v>
          </cell>
          <cell r="I5921" t="str">
            <v xml:space="preserve"> UBL INSURERS LIMITED - WINDOW TAKAFUL MULTAN BRANCH</v>
          </cell>
          <cell r="J5921" t="str">
            <v>CORPORATE</v>
          </cell>
          <cell r="K5921" t="str">
            <v>M/s Bank Al Habib Ltd as owner ,A/c M/s Leader AG
PO No. 2024016VPCOP00041</v>
          </cell>
          <cell r="L5921" t="str">
            <v xml:space="preserve"> F</v>
          </cell>
          <cell r="M5921" t="str">
            <v xml:space="preserve"> 09000320-Abdul Khaliq Khan</v>
          </cell>
          <cell r="N5921" t="str">
            <v>HONDA CITY ASPIRE I VTEC</v>
          </cell>
          <cell r="O5921" t="str">
            <v>2020</v>
          </cell>
          <cell r="P5921" t="str">
            <v>ABQ-886</v>
          </cell>
          <cell r="Q5921" t="str">
            <v>L13Z17541034</v>
          </cell>
          <cell r="R5921" t="str">
            <v>NFBGM1546LR263981</v>
          </cell>
          <cell r="T5921">
            <v>3400000</v>
          </cell>
          <cell r="U5921">
            <v>10026</v>
          </cell>
          <cell r="V5921">
            <v>11730</v>
          </cell>
          <cell r="W5921">
            <v>0</v>
          </cell>
          <cell r="X5921">
            <v>0</v>
          </cell>
          <cell r="Y5921">
            <v>11730</v>
          </cell>
        </row>
        <row r="5922">
          <cell r="B5922" t="str">
            <v>LHR/LHR/F/MO/PC COMP/P/86116/03/2024</v>
          </cell>
          <cell r="D5922" t="str">
            <v>UBL INSURERS LIMITED - WINDOW TAKAFUL MULTAN BRANCH</v>
          </cell>
          <cell r="E5922">
            <v>45376</v>
          </cell>
          <cell r="F5922">
            <v>45292</v>
          </cell>
          <cell r="G5922">
            <v>45657</v>
          </cell>
          <cell r="H5922" t="str">
            <v xml:space="preserve"> 08802180</v>
          </cell>
          <cell r="I5922" t="str">
            <v xml:space="preserve"> UBL INSURERS LIMITED - WINDOW TAKAFUL MULTAN BRANCH</v>
          </cell>
          <cell r="J5922" t="str">
            <v>CORPORATE</v>
          </cell>
          <cell r="K5922" t="str">
            <v>M/s Bank Al Habib Ltd as owner ,A/c M/s Leader AG
LEADER POLICY NO 2024016VPCOP00042</v>
          </cell>
          <cell r="L5922" t="str">
            <v xml:space="preserve"> F</v>
          </cell>
          <cell r="M5922" t="str">
            <v xml:space="preserve"> 09000320-Abdul Khaliq Khan</v>
          </cell>
          <cell r="N5922" t="str">
            <v>SUZUKI WAGON-R VXR</v>
          </cell>
          <cell r="O5922" t="str">
            <v>2020</v>
          </cell>
          <cell r="P5922" t="str">
            <v>ABD-119</v>
          </cell>
          <cell r="Q5922" t="str">
            <v>207546</v>
          </cell>
          <cell r="R5922" t="str">
            <v>10107537</v>
          </cell>
          <cell r="T5922">
            <v>2100000</v>
          </cell>
          <cell r="U5922">
            <v>6192</v>
          </cell>
          <cell r="V5922">
            <v>7245</v>
          </cell>
          <cell r="W5922">
            <v>0</v>
          </cell>
          <cell r="X5922">
            <v>0</v>
          </cell>
          <cell r="Y5922">
            <v>7245</v>
          </cell>
        </row>
        <row r="5923">
          <cell r="B5923" t="str">
            <v>LHR/LHR/F/MO/PC COMP/P/86117/03/2024</v>
          </cell>
          <cell r="D5923" t="str">
            <v>UBL INSURERS LIMITED - WINDOW TAKAFUL MULTAN BRANCH</v>
          </cell>
          <cell r="E5923">
            <v>45376</v>
          </cell>
          <cell r="F5923">
            <v>45292</v>
          </cell>
          <cell r="G5923">
            <v>45657</v>
          </cell>
          <cell r="H5923" t="str">
            <v xml:space="preserve"> 08802180</v>
          </cell>
          <cell r="I5923" t="str">
            <v xml:space="preserve"> UBL INSURERS LIMITED - WINDOW TAKAFUL MULTAN BRANCH</v>
          </cell>
          <cell r="J5923" t="str">
            <v>CORPORATE</v>
          </cell>
          <cell r="K5923" t="str">
            <v>M/S. BANK AL HABIB  LTD A/C M/S. LEADER AG  
LEADER POLICY NO 2024016VPCOP00043
6-D INDUSTRIAL ESTATE PHASE 1 MULTAN</v>
          </cell>
          <cell r="L5923" t="str">
            <v xml:space="preserve"> F</v>
          </cell>
          <cell r="M5923" t="str">
            <v xml:space="preserve"> 09000320-Abdul Khaliq Khan</v>
          </cell>
          <cell r="N5923" t="str">
            <v>SUZUKI WAGON-R VXR</v>
          </cell>
          <cell r="O5923" t="str">
            <v>2020</v>
          </cell>
          <cell r="P5923" t="str">
            <v>ABD-412</v>
          </cell>
          <cell r="Q5923" t="str">
            <v>207547</v>
          </cell>
          <cell r="R5923" t="str">
            <v>10107552</v>
          </cell>
          <cell r="T5923">
            <v>2100000</v>
          </cell>
          <cell r="U5923">
            <v>6192</v>
          </cell>
          <cell r="V5923">
            <v>7245</v>
          </cell>
          <cell r="W5923">
            <v>0</v>
          </cell>
          <cell r="X5923">
            <v>0</v>
          </cell>
          <cell r="Y5923">
            <v>7245</v>
          </cell>
        </row>
        <row r="5924">
          <cell r="B5924" t="str">
            <v>LHR/LHR/F/MO/PC COMP/P/86118/03/2024</v>
          </cell>
          <cell r="D5924" t="str">
            <v>UBL INSURERS LIMITED - WINDOW TAKAFUL MULTAN BRANCH</v>
          </cell>
          <cell r="E5924">
            <v>45376</v>
          </cell>
          <cell r="F5924">
            <v>45292</v>
          </cell>
          <cell r="G5924">
            <v>45657</v>
          </cell>
          <cell r="H5924" t="str">
            <v xml:space="preserve"> 08802180</v>
          </cell>
          <cell r="I5924" t="str">
            <v xml:space="preserve"> UBL INSURERS LIMITED - WINDOW TAKAFUL MULTAN BRANCH</v>
          </cell>
          <cell r="J5924" t="str">
            <v>CORPORATE</v>
          </cell>
          <cell r="K5924" t="str">
            <v>M/S. BANK AL HABIB  LTD A/C M/S. LEADER AG  
LEADER POLICY NO 2024016VPCOP00044
6-D INDUSTRIAL ESTATE PHASE 1 MULTAN</v>
          </cell>
          <cell r="L5924" t="str">
            <v xml:space="preserve"> F</v>
          </cell>
          <cell r="M5924" t="str">
            <v xml:space="preserve"> 09000320-Abdul Khaliq Khan</v>
          </cell>
          <cell r="N5924" t="str">
            <v>SUZUKI WAGON-R VXR</v>
          </cell>
          <cell r="O5924" t="str">
            <v>2020</v>
          </cell>
          <cell r="P5924" t="str">
            <v>ABD-436</v>
          </cell>
          <cell r="Q5924" t="str">
            <v>207532</v>
          </cell>
          <cell r="R5924" t="str">
            <v>10107542</v>
          </cell>
          <cell r="T5924">
            <v>2100000</v>
          </cell>
          <cell r="U5924">
            <v>6192</v>
          </cell>
          <cell r="V5924">
            <v>7245</v>
          </cell>
          <cell r="W5924">
            <v>0</v>
          </cell>
          <cell r="X5924">
            <v>0</v>
          </cell>
          <cell r="Y5924">
            <v>7245</v>
          </cell>
        </row>
        <row r="5925">
          <cell r="B5925" t="str">
            <v>LHR/LHR/F/MO/PC COMP/P/86120/03/2024</v>
          </cell>
          <cell r="D5925" t="str">
            <v>UBL INSURERS LIMITED - WINDOW TAKAFUL MULTAN BRANCH</v>
          </cell>
          <cell r="E5925">
            <v>45376</v>
          </cell>
          <cell r="F5925">
            <v>45292</v>
          </cell>
          <cell r="G5925">
            <v>45657</v>
          </cell>
          <cell r="H5925" t="str">
            <v xml:space="preserve"> 08802180</v>
          </cell>
          <cell r="I5925" t="str">
            <v xml:space="preserve"> UBL INSURERS LIMITED - WINDOW TAKAFUL MULTAN BRANCH</v>
          </cell>
          <cell r="J5925" t="str">
            <v>CORPORATE</v>
          </cell>
          <cell r="K5925" t="str">
            <v>M/S. BANK AL HABIB LIMITED A/C M/S. LEADER AG 
LEADER POLICY NO. 2024016VPCOP00045</v>
          </cell>
          <cell r="L5925" t="str">
            <v xml:space="preserve"> F</v>
          </cell>
          <cell r="M5925" t="str">
            <v xml:space="preserve"> 09000320-Abdul Khaliq Khan</v>
          </cell>
          <cell r="N5925" t="str">
            <v>SUZUKI CULTUS VXR EURO-II</v>
          </cell>
          <cell r="O5925" t="str">
            <v>2020</v>
          </cell>
          <cell r="P5925" t="str">
            <v>ABD-172</v>
          </cell>
          <cell r="Q5925" t="str">
            <v>207565</v>
          </cell>
          <cell r="R5925" t="str">
            <v>1017565</v>
          </cell>
          <cell r="T5925">
            <v>2100000</v>
          </cell>
          <cell r="U5925">
            <v>6192</v>
          </cell>
          <cell r="V5925">
            <v>7245</v>
          </cell>
          <cell r="W5925">
            <v>0</v>
          </cell>
          <cell r="X5925">
            <v>0</v>
          </cell>
          <cell r="Y5925">
            <v>7245</v>
          </cell>
        </row>
        <row r="5926">
          <cell r="B5926" t="str">
            <v>LHR/LHR/F/MO/PC COMP/P/86121/03/2024</v>
          </cell>
          <cell r="D5926" t="str">
            <v>UBL INSURERS LIMITED - WINDOW TAKAFUL MULTAN BRANCH</v>
          </cell>
          <cell r="E5926">
            <v>45376</v>
          </cell>
          <cell r="F5926">
            <v>45292</v>
          </cell>
          <cell r="G5926">
            <v>45657</v>
          </cell>
          <cell r="H5926" t="str">
            <v xml:space="preserve"> 08802180</v>
          </cell>
          <cell r="I5926" t="str">
            <v xml:space="preserve"> UBL INSURERS LIMITED - WINDOW TAKAFUL MULTAN BRANCH</v>
          </cell>
          <cell r="J5926" t="str">
            <v>CORPORATE</v>
          </cell>
          <cell r="K5926" t="str">
            <v>M/S. BANK AL HABIB  LTD A/C M/S. LEADER AG  
LEADER POLICY NO 2024016VPCOP00046
6-D INDUSTRIAL ESTATE PHASE 1 MULTAN</v>
          </cell>
          <cell r="L5926" t="str">
            <v xml:space="preserve"> F</v>
          </cell>
          <cell r="M5926" t="str">
            <v xml:space="preserve"> 09000320-Abdul Khaliq Khan</v>
          </cell>
          <cell r="N5926" t="str">
            <v>SUZUKI WAGON-R VXR</v>
          </cell>
          <cell r="O5926" t="str">
            <v>2020</v>
          </cell>
          <cell r="P5926" t="str">
            <v>ABD-729</v>
          </cell>
          <cell r="Q5926" t="str">
            <v>207549</v>
          </cell>
          <cell r="R5926" t="str">
            <v>10107556</v>
          </cell>
          <cell r="T5926">
            <v>2100000</v>
          </cell>
          <cell r="U5926">
            <v>6192</v>
          </cell>
          <cell r="V5926">
            <v>7245</v>
          </cell>
          <cell r="W5926">
            <v>0</v>
          </cell>
          <cell r="X5926">
            <v>0</v>
          </cell>
          <cell r="Y5926">
            <v>7245</v>
          </cell>
        </row>
        <row r="5927">
          <cell r="B5927" t="str">
            <v>KHI/HO/D/MO/PC COMP/P/86132/03/2024</v>
          </cell>
          <cell r="E5927">
            <v>45377</v>
          </cell>
          <cell r="F5927">
            <v>45322</v>
          </cell>
          <cell r="G5927">
            <v>45687</v>
          </cell>
          <cell r="H5927" t="str">
            <v xml:space="preserve"> 08800735</v>
          </cell>
          <cell r="I5927" t="str">
            <v xml:space="preserve"> FACULTATIVE RE-TAKAFUL (FAQS)</v>
          </cell>
          <cell r="J5927" t="str">
            <v>CORPORATE</v>
          </cell>
          <cell r="K5927" t="str">
            <v>Bank Islami Pakistan Ltd A/c Service Long March Tyres Pvt Ltd. CLOSING NO. 10-2401-CP-MTR-0648 Request  Note # PQGTL/MOTOR/1170/2024</v>
          </cell>
          <cell r="L5927" t="str">
            <v xml:space="preserve"> D</v>
          </cell>
          <cell r="M5927" t="str">
            <v xml:space="preserve"> 09000215-Pak Qatar General Takaful - WTO</v>
          </cell>
          <cell r="N5927" t="str">
            <v>TOYOTA LAND CRUISER PRADO</v>
          </cell>
          <cell r="O5927" t="str">
            <v>2018</v>
          </cell>
          <cell r="P5927" t="str">
            <v>Applied For Reg</v>
          </cell>
          <cell r="Q5927" t="str">
            <v>1UR-0756295</v>
          </cell>
          <cell r="R5927" t="str">
            <v>URJ2024175151</v>
          </cell>
          <cell r="T5927">
            <v>47500000</v>
          </cell>
          <cell r="U5927">
            <v>131570</v>
          </cell>
          <cell r="V5927">
            <v>131570</v>
          </cell>
          <cell r="W5927">
            <v>0</v>
          </cell>
          <cell r="X5927">
            <v>0</v>
          </cell>
          <cell r="Y5927">
            <v>131570</v>
          </cell>
        </row>
        <row r="5928">
          <cell r="B5928" t="str">
            <v>LHR/LHR/F/MO/PC COMP/P/86134/03/2024</v>
          </cell>
          <cell r="D5928" t="str">
            <v>UBL INSURERS LIMITED - WINDOW TAKAFUL MULTAN BRANCH</v>
          </cell>
          <cell r="E5928">
            <v>45377</v>
          </cell>
          <cell r="F5928">
            <v>45034</v>
          </cell>
          <cell r="G5928">
            <v>45399</v>
          </cell>
          <cell r="H5928" t="str">
            <v xml:space="preserve"> 08802180</v>
          </cell>
          <cell r="I5928" t="str">
            <v xml:space="preserve"> UBL INSURERS LIMITED - WINDOW TAKAFUL MULTAN BRANCH</v>
          </cell>
          <cell r="J5928" t="str">
            <v>CORPORATE</v>
          </cell>
          <cell r="K5928" t="str">
            <v>MR MUHAMMAD ALI KHAN C/O M/S. SHUJABAD WEAVING MILLS   
LEADER POLICY NO. 2023016VPCOP00363</v>
          </cell>
          <cell r="L5928" t="str">
            <v xml:space="preserve"> F</v>
          </cell>
          <cell r="M5928" t="str">
            <v xml:space="preserve"> 09000346-Sidra Khan</v>
          </cell>
          <cell r="N5928" t="str">
            <v>TOYOTA HILUX REVO G DC A/</v>
          </cell>
          <cell r="O5928" t="str">
            <v>2023</v>
          </cell>
          <cell r="Q5928" t="str">
            <v>5349606</v>
          </cell>
          <cell r="R5928" t="str">
            <v>5561704</v>
          </cell>
          <cell r="T5928">
            <v>16300000</v>
          </cell>
          <cell r="U5928">
            <v>62692</v>
          </cell>
          <cell r="V5928">
            <v>73350</v>
          </cell>
          <cell r="W5928">
            <v>0</v>
          </cell>
          <cell r="X5928">
            <v>0</v>
          </cell>
          <cell r="Y5928">
            <v>73350</v>
          </cell>
        </row>
        <row r="5929">
          <cell r="B5929" t="str">
            <v>LHR/LHR/F/MO/PC COMP/P/86135/03/2024</v>
          </cell>
          <cell r="D5929" t="str">
            <v>UBL INSURERS LIMITED - WINDOW TAKAFUL MULTAN BRANCH</v>
          </cell>
          <cell r="E5929">
            <v>45377</v>
          </cell>
          <cell r="F5929">
            <v>45034</v>
          </cell>
          <cell r="G5929">
            <v>45399</v>
          </cell>
          <cell r="H5929" t="str">
            <v xml:space="preserve"> 08802180</v>
          </cell>
          <cell r="I5929" t="str">
            <v xml:space="preserve"> UBL INSURERS LIMITED - WINDOW TAKAFUL MULTAN BRANCH</v>
          </cell>
          <cell r="J5929" t="str">
            <v>CORPORATE</v>
          </cell>
          <cell r="K5929" t="str">
            <v>MR MUHAMMAD ALI KHAN C/O M/S. SHUJABAD WEAVING MILLS   
LEADER POLICY NO. 2023016VPCOP00363</v>
          </cell>
          <cell r="L5929" t="str">
            <v xml:space="preserve"> F</v>
          </cell>
          <cell r="M5929" t="str">
            <v xml:space="preserve"> 09000346-Sidra Khan</v>
          </cell>
          <cell r="N5929" t="str">
            <v>TOYOTA HILUX REVO G DC A/</v>
          </cell>
          <cell r="O5929" t="str">
            <v>2023</v>
          </cell>
          <cell r="Q5929" t="str">
            <v>5349606</v>
          </cell>
          <cell r="R5929" t="str">
            <v>5561704</v>
          </cell>
          <cell r="T5929">
            <v>16300000</v>
          </cell>
          <cell r="U5929">
            <v>62692</v>
          </cell>
          <cell r="V5929">
            <v>73350</v>
          </cell>
          <cell r="W5929">
            <v>0</v>
          </cell>
          <cell r="X5929">
            <v>0</v>
          </cell>
          <cell r="Y5929">
            <v>73350</v>
          </cell>
        </row>
        <row r="5930">
          <cell r="B5930" t="str">
            <v>KHI/HO/D/MO/PC COMP/P/86136/03/2024</v>
          </cell>
          <cell r="E5930">
            <v>45377</v>
          </cell>
          <cell r="F5930">
            <v>45364</v>
          </cell>
          <cell r="G5930">
            <v>45728</v>
          </cell>
          <cell r="H5930" t="str">
            <v xml:space="preserve"> 08808726</v>
          </cell>
          <cell r="I5930" t="str">
            <v xml:space="preserve"> Honda Avenue (420628-0)</v>
          </cell>
          <cell r="J5930" t="str">
            <v>CORPORATE</v>
          </cell>
          <cell r="K5930" t="str">
            <v>Honda Avenue 
User Salman Sharif
NTN #. 420628-0
CNIC# 33102-2528749-1
Phone# 03007660789</v>
          </cell>
          <cell r="L5930" t="str">
            <v xml:space="preserve"> D</v>
          </cell>
          <cell r="M5930" t="str">
            <v xml:space="preserve"> 09000684-Honda Avenue</v>
          </cell>
          <cell r="N5930" t="str">
            <v>HONDA CIVIC ORIEL A/T</v>
          </cell>
          <cell r="O5930" t="str">
            <v>2024</v>
          </cell>
          <cell r="Q5930" t="str">
            <v>7918327</v>
          </cell>
          <cell r="R5930" t="str">
            <v>RR008335</v>
          </cell>
          <cell r="T5930">
            <v>8739500</v>
          </cell>
          <cell r="U5930">
            <v>114949</v>
          </cell>
          <cell r="V5930">
            <v>131093</v>
          </cell>
          <cell r="W5930">
            <v>131092</v>
          </cell>
          <cell r="X5930">
            <v>0</v>
          </cell>
          <cell r="Y5930">
            <v>1</v>
          </cell>
        </row>
        <row r="5931">
          <cell r="B5931" t="str">
            <v>KHI/HO/D/MO/PC COMP/C/86138/158/03/2024</v>
          </cell>
          <cell r="C5931" t="str">
            <v>KHI/HO/D/MO/PC COMP/E/42870/00158/06/2024</v>
          </cell>
          <cell r="E5931">
            <v>45468</v>
          </cell>
          <cell r="F5931">
            <v>45383</v>
          </cell>
          <cell r="G5931">
            <v>45747</v>
          </cell>
          <cell r="H5931" t="str">
            <v xml:space="preserve"> 08004847</v>
          </cell>
          <cell r="I5931" t="str">
            <v xml:space="preserve"> DUBAI ISLAMIC BANK PAKISTAN LIMITED</v>
          </cell>
          <cell r="J5931" t="str">
            <v>BANK</v>
          </cell>
          <cell r="K5931" t="str">
            <v>M/S. Dubai Islamic Bank Pakistan Limited
User: Faizan Ahmad</v>
          </cell>
          <cell r="L5931" t="str">
            <v xml:space="preserve"> D</v>
          </cell>
          <cell r="M5931" t="str">
            <v xml:space="preserve"> 09000210-Tariq Shahzad</v>
          </cell>
          <cell r="N5931" t="str">
            <v>TOYOTA COROLLA GLI</v>
          </cell>
          <cell r="O5931" t="str">
            <v>2017</v>
          </cell>
          <cell r="P5931" t="str">
            <v>BLL-705</v>
          </cell>
          <cell r="Q5931" t="str">
            <v>2506864</v>
          </cell>
          <cell r="R5931" t="str">
            <v>4133206</v>
          </cell>
          <cell r="S5931" t="str">
            <v>OLUKHI300086375</v>
          </cell>
          <cell r="T5931">
            <v>1190000</v>
          </cell>
          <cell r="U5931">
            <v>12183</v>
          </cell>
          <cell r="V5931">
            <v>13889</v>
          </cell>
          <cell r="W5931">
            <v>13888</v>
          </cell>
          <cell r="X5931">
            <v>0</v>
          </cell>
          <cell r="Y5931">
            <v>1</v>
          </cell>
        </row>
        <row r="5932">
          <cell r="B5932" t="str">
            <v>KHI/HO/D/MO/PC COMP/P/86143/03/2024</v>
          </cell>
          <cell r="E5932">
            <v>45377</v>
          </cell>
          <cell r="F5932">
            <v>45369</v>
          </cell>
          <cell r="G5932">
            <v>45733</v>
          </cell>
          <cell r="H5932" t="str">
            <v xml:space="preserve"> 08808726</v>
          </cell>
          <cell r="I5932" t="str">
            <v xml:space="preserve"> Honda Avenue (420628-0)</v>
          </cell>
          <cell r="J5932" t="str">
            <v>CORPORATE</v>
          </cell>
          <cell r="K5932" t="str">
            <v>Honda Avenue
User Muhammad Tariq
NTN #. 420628-0
CNIC # 33100-9653865-3
Phone # 03017000063</v>
          </cell>
          <cell r="L5932" t="str">
            <v xml:space="preserve"> D</v>
          </cell>
          <cell r="M5932" t="str">
            <v xml:space="preserve"> 09000684-Honda Avenue</v>
          </cell>
          <cell r="N5932" t="str">
            <v>HONDA HRV - S</v>
          </cell>
          <cell r="O5932" t="str">
            <v>2024</v>
          </cell>
          <cell r="Q5932" t="str">
            <v>L15ZG1003127</v>
          </cell>
          <cell r="R5932" t="str">
            <v>NFBRV385XPR003143</v>
          </cell>
          <cell r="T5932">
            <v>7979500</v>
          </cell>
          <cell r="U5932">
            <v>118950</v>
          </cell>
          <cell r="V5932">
            <v>135652</v>
          </cell>
          <cell r="W5932">
            <v>135651</v>
          </cell>
          <cell r="X5932">
            <v>0</v>
          </cell>
          <cell r="Y5932">
            <v>1</v>
          </cell>
        </row>
        <row r="5933">
          <cell r="B5933" t="str">
            <v>LHR/LHR/F/MO/PC COMP/P/86158/03/2024</v>
          </cell>
          <cell r="D5933" t="str">
            <v>UBL INSURERS LIMITED - WINDOW TAKAFUL MULTAN BRANCH</v>
          </cell>
          <cell r="E5933">
            <v>45378</v>
          </cell>
          <cell r="F5933">
            <v>45072</v>
          </cell>
          <cell r="G5933">
            <v>45437</v>
          </cell>
          <cell r="H5933" t="str">
            <v xml:space="preserve"> 08802180</v>
          </cell>
          <cell r="I5933" t="str">
            <v xml:space="preserve"> UBL INSURERS LIMITED - WINDOW TAKAFUL MULTAN BRANCH</v>
          </cell>
          <cell r="J5933" t="str">
            <v>CORPORATE</v>
          </cell>
          <cell r="K5933" t="str">
            <v>M/S. SHAMIM &amp; CO PVT LTD 
LEADER POLICY NO. 2022016VPCOP00296</v>
          </cell>
          <cell r="L5933" t="str">
            <v xml:space="preserve"> F</v>
          </cell>
          <cell r="M5933" t="str">
            <v xml:space="preserve"> 09000320-Abdul Khaliq Khan</v>
          </cell>
          <cell r="N5933" t="str">
            <v>HONDA CIVIC VTI  ORIEL PT
TOYOTA COROLLA GLI A/T
HONDA CITY
SUZUKI Suzuki Swift
HONDA CIVIC VTI  ORIEL PT
HONDA CIVIC VTI  ORIEL PT
HONDA CIVIC VTI  ORIEL PT
TOYOTA COROLLA ALTIS CVT 
TOYOTA COROLLA ALTIS CVT 
TOYOTA COROLLA GLI M/T 1.
HONDA CITY I-VTEC (M/T)
SUZUKI CULTUS VXR
HONDA CITY I-VTEC (M/T)
HONDA CITY I-VTEC (M/T)
HONDA CITY I-VTEC (M/T)
HONDA CITY I-VTEC (M/T)
HONDA CITY 1.2  LS CVT
HONDA CITY I-VTEC (M/T)
SUZUKI CULTUS VXR
SUZUKI SWIFT DLX EURO II
SUZUKI CULTUS VXR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SUZUKI CULTUS VXR EURO-II
TOYOTA FORTUNER 2.8L DIES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HONDA CITY M/T
SUZUKI CULTUS VXR
SUZUKI MEHRAN VXR EURO-II
SUZUKI MEHRAN VXR EURO-II
SUZUKI RAVI EURO-II
SUZUKI RAVI EURO-II
SUZUKI BOLAN VX  EURO II
SUZUKI BOLAN VX  EURO II
SUZUKI BOLAN VX  EURO II
TOYOTA HIACE COMUTER DUAL
TOYOTA HIACE COMUTER DUAL
HINO FS PRIME MOVER
ISUZU ISUZU TRUCK
MAZDA HIACE
HONDA CITY</v>
          </cell>
          <cell r="O5933" t="str">
            <v>2018
2019
2020
2019
2018
2014
2011
2016
2016
1975
2018
2019
2017
2017
2015
2011
2006
2007
2019
2018
2019
2017
2016
2013
2013
2019
2019
2019
2019
2019
2019
2019
2019
2019
2018
2017
2019
2016
2019
2016
2015
2015
2014
2014
2014
2014
2014
2014
2014
2013
2011
2010
2007
2019
2020
2014
2014
1994
2008
2008
2006
2000
2015
2006
2007
1987
1989
2020</v>
          </cell>
          <cell r="P5933" t="str">
            <v>MNC-19-527
MNC-19-467
MNC-19-845
AAN-721
MNC-19-573
MNC-19-491
MNC-19-494
MNC-19-493
ANW-717
MNC-19-427
AAN-601
MN-20-881</v>
          </cell>
          <cell r="Q5933" t="str">
            <v>2946528
Z567039
7534071
K147030
2932671
3743321
9980005
319619
317103
4045810
7520900
PK10K162745
7462459
7458621
7437819
3424922
1051800
1045145
K147030
13038691
148082
13036388
13034140
13023178
13021040
142777
148737
143186
143416
144590
144601
144589
144698
137216
123506
633568
147384
630652
1GD0686256
622751
602074
601009
599525
599391
599124
598045
595852
589417
589960
581303
548258
541016
410035
7534000
PK10K162747
765095
584964
214801
116083
805066
676980
739683
6274345
1436359
15447
706350
1212065
7537982</v>
          </cell>
          <cell r="R5933" t="str">
            <v>049926
4192726
KR253353
10047033
036096
117378
127425
7016699
7016158
200039330
236740
H10062730
205654
201266
177463
120675
151805
146138
10048069
10038663
10048069
10036348
10034134
10023174
10021042
1042778
10048722
10043172
10043411
10044570
10044594
10044588
10044687
10037206
10023475
540437
10047392
537533
GUN156R-1092892
529603
508942
507879
506383
506328
506026
504887
502753
496268
496818
488179
455134
447665
379967
R253287
H10062712
01303626
01123486
317473
220638
921585
884485
856193
80002936
5003332
10859
3547975
834059
NFBGM1548LR259642</v>
          </cell>
          <cell r="T5933">
            <v>188800000</v>
          </cell>
          <cell r="U5933">
            <v>396457</v>
          </cell>
          <cell r="V5933">
            <v>463855</v>
          </cell>
          <cell r="W5933">
            <v>0</v>
          </cell>
          <cell r="X5933">
            <v>0</v>
          </cell>
          <cell r="Y5933">
            <v>463855</v>
          </cell>
        </row>
        <row r="5934">
          <cell r="B5934" t="str">
            <v>LHR/LHR/F/MO/PC COMP/P/86213/03/2024</v>
          </cell>
          <cell r="D5934" t="str">
            <v>UBL INSURERS LIMITED - WINDOW TAKAFUL MULTAN BRANCH</v>
          </cell>
          <cell r="E5934">
            <v>45378</v>
          </cell>
          <cell r="F5934">
            <v>45219</v>
          </cell>
          <cell r="G5934">
            <v>45584</v>
          </cell>
          <cell r="H5934" t="str">
            <v xml:space="preserve"> 08802180</v>
          </cell>
          <cell r="I5934" t="str">
            <v xml:space="preserve"> UBL INSURERS LIMITED - WINDOW TAKAFUL MULTAN BRANCH</v>
          </cell>
          <cell r="J5934" t="str">
            <v>CORPORATE</v>
          </cell>
          <cell r="K5934" t="str">
            <v>M/S. HMBL / BIZ CARE INT'L  
LEADER POLICY NO. 2023T16VPCOP00116</v>
          </cell>
          <cell r="L5934" t="str">
            <v xml:space="preserve"> F</v>
          </cell>
          <cell r="M5934" t="str">
            <v xml:space="preserve"> 09000320-Abdul Khaliq Khan</v>
          </cell>
          <cell r="N5934" t="str">
            <v>SUZUKI ALTO VXR E-2
SUZUKI ALTO VXR E-2
SUZUKI ALTO VXR E-2
SUZUKI ALTO VXR E-2
SUZUKI ALTO VXR E-2</v>
          </cell>
          <cell r="O5934" t="str">
            <v>2019
2016
2020
2020
2020</v>
          </cell>
          <cell r="Q5934" t="str">
            <v>134767
134571
134506
135112
135176</v>
          </cell>
          <cell r="R5934" t="str">
            <v>1034784
1034587
1034521
1035065
1035192</v>
          </cell>
          <cell r="T5934">
            <v>8000000</v>
          </cell>
          <cell r="U5934">
            <v>36923</v>
          </cell>
          <cell r="V5934">
            <v>43200</v>
          </cell>
          <cell r="W5934">
            <v>0</v>
          </cell>
          <cell r="X5934">
            <v>0</v>
          </cell>
          <cell r="Y5934">
            <v>43200</v>
          </cell>
        </row>
        <row r="5935">
          <cell r="B5935" t="str">
            <v>KHI/HO/D/MO/PD COMP/P/86215/03/2024</v>
          </cell>
          <cell r="E5935">
            <v>45378</v>
          </cell>
          <cell r="F5935">
            <v>45359</v>
          </cell>
          <cell r="G5935">
            <v>45723</v>
          </cell>
          <cell r="H5935" t="str">
            <v xml:space="preserve"> 08810201</v>
          </cell>
          <cell r="I5935" t="str">
            <v xml:space="preserve"> Nafeesa Bano (4220103686460)</v>
          </cell>
          <cell r="J5935" t="str">
            <v>INDIVIDUAL</v>
          </cell>
          <cell r="K5935" t="str">
            <v>Mrs. Nafeesa Bano
CNIC# 42201-0368646-0
CELL# 03312480574</v>
          </cell>
          <cell r="L5935" t="str">
            <v xml:space="preserve"> D</v>
          </cell>
          <cell r="M5935" t="str">
            <v xml:space="preserve"> 09000390-Asma Bano</v>
          </cell>
          <cell r="N5935" t="str">
            <v>MITSUBISHI EK Wagon</v>
          </cell>
          <cell r="O5935" t="str">
            <v>2019</v>
          </cell>
          <cell r="P5935" t="str">
            <v>BYL-377</v>
          </cell>
          <cell r="Q5935" t="str">
            <v>3B20-NR0984</v>
          </cell>
          <cell r="R5935" t="str">
            <v>B11W-0523638</v>
          </cell>
          <cell r="T5935">
            <v>2500000</v>
          </cell>
          <cell r="U5935">
            <v>0</v>
          </cell>
          <cell r="V5935">
            <v>50</v>
          </cell>
          <cell r="W5935">
            <v>0</v>
          </cell>
          <cell r="X5935">
            <v>0</v>
          </cell>
          <cell r="Y5935">
            <v>50</v>
          </cell>
        </row>
        <row r="5936">
          <cell r="B5936" t="str">
            <v>LHR/LHR/F/MO/PC COMP/P/86217/03/2024</v>
          </cell>
          <cell r="D5936" t="str">
            <v>UBL INSURERS LIMITED - WINDOW TAKAFUL MULTAN BRANCH</v>
          </cell>
          <cell r="E5936">
            <v>45378</v>
          </cell>
          <cell r="F5936">
            <v>44699</v>
          </cell>
          <cell r="G5936">
            <v>45063</v>
          </cell>
          <cell r="H5936" t="str">
            <v xml:space="preserve"> 08802180</v>
          </cell>
          <cell r="I5936" t="str">
            <v xml:space="preserve"> UBL INSURERS LIMITED - WINDOW TAKAFUL MULTAN BRANCH</v>
          </cell>
          <cell r="J5936" t="str">
            <v>CORPORATE</v>
          </cell>
          <cell r="K5936" t="str">
            <v>MR SYED GHAZANFAR ABBAS SHAH 
LEADER POLICY NO;2022016VPCOP00291</v>
          </cell>
          <cell r="L5936" t="str">
            <v xml:space="preserve"> F</v>
          </cell>
          <cell r="M5936" t="str">
            <v xml:space="preserve"> 09000320-Abdul Khaliq Khan</v>
          </cell>
          <cell r="N5936" t="str">
            <v>SUZUKI MEHRAN VXR EURO-II</v>
          </cell>
          <cell r="O5936" t="str">
            <v>2014</v>
          </cell>
          <cell r="P5936" t="str">
            <v>LEF-14-3115</v>
          </cell>
          <cell r="Q5936" t="str">
            <v>585470</v>
          </cell>
          <cell r="R5936" t="str">
            <v>01123933</v>
          </cell>
          <cell r="T5936">
            <v>600000</v>
          </cell>
          <cell r="U5936">
            <v>2307</v>
          </cell>
          <cell r="V5936">
            <v>2699</v>
          </cell>
          <cell r="W5936">
            <v>0</v>
          </cell>
          <cell r="X5936">
            <v>0</v>
          </cell>
          <cell r="Y5936">
            <v>2699</v>
          </cell>
        </row>
        <row r="5937">
          <cell r="B5937" t="str">
            <v>LHR/LHR/F/MO/PC COMP/P/86218/03/2024</v>
          </cell>
          <cell r="D5937" t="str">
            <v>UBL INSURERS LIMITED - WINDOW TAKAFUL MULTAN BRANCH</v>
          </cell>
          <cell r="E5937">
            <v>45378</v>
          </cell>
          <cell r="F5937">
            <v>45069</v>
          </cell>
          <cell r="G5937">
            <v>45434</v>
          </cell>
          <cell r="H5937" t="str">
            <v xml:space="preserve"> 08802180</v>
          </cell>
          <cell r="I5937" t="str">
            <v xml:space="preserve"> UBL INSURERS LIMITED - WINDOW TAKAFUL MULTAN BRANCH</v>
          </cell>
          <cell r="J5937" t="str">
            <v>CORPORATE</v>
          </cell>
          <cell r="K5937" t="str">
            <v>M/S. NUCHEM PVT LTD 
LEADER POLICY NO. 2022016VPCOP00306</v>
          </cell>
          <cell r="L5937" t="str">
            <v xml:space="preserve"> F</v>
          </cell>
          <cell r="M5937" t="str">
            <v xml:space="preserve"> 09000320-Abdul Khaliq Khan</v>
          </cell>
          <cell r="N5937" t="str">
            <v>TOYOTA COROLLA ALTIS VVT-</v>
          </cell>
          <cell r="O5937" t="str">
            <v>2023</v>
          </cell>
          <cell r="P5937" t="str">
            <v>ATH-584</v>
          </cell>
          <cell r="Q5937" t="str">
            <v>072041</v>
          </cell>
          <cell r="R5937" t="str">
            <v>6049534</v>
          </cell>
          <cell r="T5937">
            <v>3200000</v>
          </cell>
          <cell r="U5937">
            <v>9846</v>
          </cell>
          <cell r="V5937">
            <v>11519</v>
          </cell>
          <cell r="W5937">
            <v>0</v>
          </cell>
          <cell r="X5937">
            <v>0</v>
          </cell>
          <cell r="Y5937">
            <v>11519</v>
          </cell>
        </row>
        <row r="5938">
          <cell r="B5938" t="str">
            <v>LHR/LHR/F/MO/MC COMP/P/86223/03/2024</v>
          </cell>
          <cell r="D5938" t="str">
            <v>UBL INSURERS LIMITED - WINDOW TAKAFUL MULTAN BRANCH</v>
          </cell>
          <cell r="E5938">
            <v>45378</v>
          </cell>
          <cell r="F5938">
            <v>44896</v>
          </cell>
          <cell r="G5938">
            <v>45260</v>
          </cell>
          <cell r="H5938" t="str">
            <v xml:space="preserve"> 08802180</v>
          </cell>
          <cell r="I5938" t="str">
            <v xml:space="preserve"> UBL INSURERS LIMITED - WINDOW TAKAFUL MULTAN BRANCH</v>
          </cell>
          <cell r="J5938" t="str">
            <v>CORPORATE</v>
          </cell>
          <cell r="K5938" t="str">
            <v>AFAQ AHMED C/O CHAUDHRY FATEH MUHAMMAD
LEADER POLICY NO. 2022016VMCOP00542</v>
          </cell>
          <cell r="L5938" t="str">
            <v xml:space="preserve"> F</v>
          </cell>
          <cell r="M5938" t="str">
            <v xml:space="preserve"> 09000320-Abdul Khaliq Khan</v>
          </cell>
          <cell r="N5938" t="str">
            <v>HONDA CG-125 M/CYCLE</v>
          </cell>
          <cell r="O5938" t="str">
            <v>2022</v>
          </cell>
          <cell r="Q5938" t="str">
            <v>616804</v>
          </cell>
          <cell r="R5938" t="str">
            <v>296787</v>
          </cell>
          <cell r="T5938">
            <v>180000</v>
          </cell>
          <cell r="U5938">
            <v>1846</v>
          </cell>
          <cell r="V5938">
            <v>2160</v>
          </cell>
          <cell r="W5938">
            <v>0</v>
          </cell>
          <cell r="X5938">
            <v>0</v>
          </cell>
          <cell r="Y5938">
            <v>2160</v>
          </cell>
        </row>
        <row r="5939">
          <cell r="B5939" t="str">
            <v>KHI/HO/D/MO/PD COMP/P/86224/03/2024</v>
          </cell>
          <cell r="C5939" t="str">
            <v>KHI/HO/D/MO/PD COMP/E/40720/04/2024</v>
          </cell>
          <cell r="E5939">
            <v>45396</v>
          </cell>
          <cell r="F5939">
            <v>45335</v>
          </cell>
          <cell r="G5939">
            <v>45700</v>
          </cell>
          <cell r="H5939" t="str">
            <v xml:space="preserve"> 08809654</v>
          </cell>
          <cell r="I5939" t="str">
            <v xml:space="preserve"> Ibrahim Ahmed Cheema</v>
          </cell>
          <cell r="J5939" t="str">
            <v>INDIVIDUAL</v>
          </cell>
          <cell r="L5939" t="str">
            <v xml:space="preserve"> D</v>
          </cell>
          <cell r="M5939" t="str">
            <v xml:space="preserve"> 09000221-Muhammad Irfan</v>
          </cell>
          <cell r="U5939">
            <v>616</v>
          </cell>
          <cell r="V5939">
            <v>702</v>
          </cell>
          <cell r="W5939">
            <v>0</v>
          </cell>
          <cell r="X5939">
            <v>0</v>
          </cell>
          <cell r="Y5939">
            <v>702</v>
          </cell>
        </row>
        <row r="5940">
          <cell r="B5940" t="str">
            <v>KHI/HO/D/MO/PD COMP/P/86224/03/2024</v>
          </cell>
          <cell r="E5940">
            <v>45378</v>
          </cell>
          <cell r="F5940">
            <v>45335</v>
          </cell>
          <cell r="G5940">
            <v>45700</v>
          </cell>
          <cell r="H5940" t="str">
            <v xml:space="preserve"> 08809654</v>
          </cell>
          <cell r="I5940" t="str">
            <v xml:space="preserve"> Ibrahim Ahmed Cheema</v>
          </cell>
          <cell r="J5940" t="str">
            <v>INDIVIDUAL</v>
          </cell>
          <cell r="K5940" t="str">
            <v>Mr. Ibrahim Ahmad Cheema
CNIC# 33100-0614095-5
CELL# 03096890000</v>
          </cell>
          <cell r="L5940" t="str">
            <v xml:space="preserve"> D</v>
          </cell>
          <cell r="M5940" t="str">
            <v xml:space="preserve"> 09000221-Muhammad Irfan</v>
          </cell>
          <cell r="N5940" t="str">
            <v>SUZUKI CULTUS</v>
          </cell>
          <cell r="O5940" t="str">
            <v>2017</v>
          </cell>
          <cell r="P5940" t="str">
            <v>ADD-894</v>
          </cell>
          <cell r="Q5940" t="str">
            <v>632341</v>
          </cell>
          <cell r="R5940" t="str">
            <v>539212</v>
          </cell>
          <cell r="T5940">
            <v>1400000</v>
          </cell>
          <cell r="U5940">
            <v>0</v>
          </cell>
          <cell r="V5940">
            <v>50</v>
          </cell>
          <cell r="W5940">
            <v>0</v>
          </cell>
          <cell r="X5940">
            <v>0</v>
          </cell>
          <cell r="Y5940">
            <v>50</v>
          </cell>
        </row>
        <row r="5941">
          <cell r="B5941" t="str">
            <v>KHI/HO/D/MO/PD COMP/P/86227/03/2024</v>
          </cell>
          <cell r="E5941">
            <v>45378</v>
          </cell>
          <cell r="F5941">
            <v>45317</v>
          </cell>
          <cell r="G5941">
            <v>45682</v>
          </cell>
          <cell r="H5941" t="str">
            <v xml:space="preserve"> 08804273</v>
          </cell>
          <cell r="I5941" t="str">
            <v xml:space="preserve"> Ch. Shahzad Iqbal</v>
          </cell>
          <cell r="J5941" t="str">
            <v>INDIVIDUAL</v>
          </cell>
          <cell r="K5941" t="str">
            <v>Mr. Chaudhary Shahzad Iqbal
CNIC # 35202-6451466-5, Cell # 0322-2200061</v>
          </cell>
          <cell r="L5941" t="str">
            <v xml:space="preserve"> D</v>
          </cell>
          <cell r="M5941" t="str">
            <v xml:space="preserve"> 09000221-Muhammad Irfan</v>
          </cell>
          <cell r="N5941" t="str">
            <v>SUZUKI CULTUS VXL</v>
          </cell>
          <cell r="O5941" t="str">
            <v>2019</v>
          </cell>
          <cell r="P5941" t="str">
            <v>LEA-19-26</v>
          </cell>
          <cell r="Q5941" t="str">
            <v>136058</v>
          </cell>
          <cell r="R5941" t="str">
            <v>10036049</v>
          </cell>
          <cell r="T5941">
            <v>2200000</v>
          </cell>
          <cell r="U5941">
            <v>0</v>
          </cell>
          <cell r="V5941">
            <v>50</v>
          </cell>
          <cell r="W5941">
            <v>0</v>
          </cell>
          <cell r="X5941">
            <v>0</v>
          </cell>
          <cell r="Y5941">
            <v>50</v>
          </cell>
        </row>
        <row r="5942">
          <cell r="B5942" t="str">
            <v>KHI/HO/D/MO/PD COMP/P/86227/03/2024</v>
          </cell>
          <cell r="C5942" t="str">
            <v>KHI/HO/D/MO/PD COMP/E/41102/04/2024</v>
          </cell>
          <cell r="E5942">
            <v>45409</v>
          </cell>
          <cell r="F5942">
            <v>45317</v>
          </cell>
          <cell r="G5942">
            <v>45682</v>
          </cell>
          <cell r="H5942" t="str">
            <v xml:space="preserve"> 08804273</v>
          </cell>
          <cell r="I5942" t="str">
            <v xml:space="preserve"> Ch. Shahzad Iqbal</v>
          </cell>
          <cell r="J5942" t="str">
            <v>INDIVIDUAL</v>
          </cell>
          <cell r="L5942" t="str">
            <v xml:space="preserve"> D</v>
          </cell>
          <cell r="M5942" t="str">
            <v xml:space="preserve"> 09000221-Muhammad Irfan</v>
          </cell>
          <cell r="U5942">
            <v>2481</v>
          </cell>
          <cell r="V5942">
            <v>2828</v>
          </cell>
          <cell r="W5942">
            <v>0</v>
          </cell>
          <cell r="X5942">
            <v>0</v>
          </cell>
          <cell r="Y5942">
            <v>2828</v>
          </cell>
        </row>
        <row r="5943">
          <cell r="B5943" t="str">
            <v>LHR/LHR/F/MO/MC COMP/P/86234/03/2024</v>
          </cell>
          <cell r="D5943" t="str">
            <v>UBL INSURERS LIMITED - WINDOW TAKAFUL MULTAN BRANCH</v>
          </cell>
          <cell r="E5943">
            <v>45378</v>
          </cell>
          <cell r="F5943">
            <v>44909</v>
          </cell>
          <cell r="G5943">
            <v>45273</v>
          </cell>
          <cell r="H5943" t="str">
            <v xml:space="preserve"> 08802180</v>
          </cell>
          <cell r="I5943" t="str">
            <v xml:space="preserve"> UBL INSURERS LIMITED - WINDOW TAKAFUL MULTAN BRANCH</v>
          </cell>
          <cell r="J5943" t="str">
            <v>CORPORATE</v>
          </cell>
          <cell r="K5943" t="str">
            <v>AFAQ AHMED C/O CHAUDHRY FATEH MUHAMMAD
LEADER POLICY NO. 2022016VMCOP00590</v>
          </cell>
          <cell r="L5943" t="str">
            <v xml:space="preserve"> F</v>
          </cell>
          <cell r="M5943" t="str">
            <v xml:space="preserve"> 09000320-Abdul Khaliq Khan</v>
          </cell>
          <cell r="N5943" t="str">
            <v>HONDA CG-125 M/CYCLE</v>
          </cell>
          <cell r="O5943" t="str">
            <v>2022</v>
          </cell>
          <cell r="Q5943" t="str">
            <v>602888</v>
          </cell>
          <cell r="R5943" t="str">
            <v>287820</v>
          </cell>
          <cell r="T5943">
            <v>186000</v>
          </cell>
          <cell r="U5943">
            <v>2385</v>
          </cell>
          <cell r="V5943">
            <v>2791</v>
          </cell>
          <cell r="W5943">
            <v>0</v>
          </cell>
          <cell r="X5943">
            <v>0</v>
          </cell>
          <cell r="Y5943">
            <v>2791</v>
          </cell>
        </row>
        <row r="5944">
          <cell r="B5944" t="str">
            <v>LHR/LHR/F/MO/MC COMP/P/86244/03/2024</v>
          </cell>
          <cell r="D5944" t="str">
            <v>UBL INSURERS LIMITED - WINDOW TAKAFUL MULTAN BRANCH</v>
          </cell>
          <cell r="E5944">
            <v>45378</v>
          </cell>
          <cell r="F5944">
            <v>44743</v>
          </cell>
          <cell r="G5944">
            <v>45107</v>
          </cell>
          <cell r="H5944" t="str">
            <v xml:space="preserve"> 08802180</v>
          </cell>
          <cell r="I5944" t="str">
            <v xml:space="preserve"> UBL INSURERS LIMITED - WINDOW TAKAFUL MULTAN BRANCH</v>
          </cell>
          <cell r="J5944" t="str">
            <v>CORPORATE</v>
          </cell>
          <cell r="K5944" t="str">
            <v>M/S SHABBIR CHICKS(PVT)LTD
LEADER POLICY NO:2022016VMCOP00394</v>
          </cell>
          <cell r="L5944" t="str">
            <v xml:space="preserve"> F</v>
          </cell>
          <cell r="M5944" t="str">
            <v xml:space="preserve"> 09000320-Abdul Khaliq Khan</v>
          </cell>
          <cell r="N5944" t="str">
            <v>HONDA CD 70 DREAM
HONDA CD
HONDA CG-125 M/CYCLE
HONDA CD
HONDA CD
HONDA CG-125 M/CYCLE
HONDA CD
UNITED US-70
HONDA CD
UNITED US-70
HONDA CD
UNITED US-70</v>
          </cell>
          <cell r="O5944" t="str">
            <v>2015
2016
2017
2017
2017
2017
2018
2019
2018
2021</v>
          </cell>
          <cell r="Q5944" t="str">
            <v>6914560
9345660
8939211
9469521
9469565
9048690
8743865
1307760
6357485
527916
444365
1377070</v>
          </cell>
          <cell r="R5944" t="str">
            <v>353671
094222
421426
244126
244124
530919
501368
1549132
090060
260426
136878
1618091</v>
          </cell>
          <cell r="T5944">
            <v>839560</v>
          </cell>
          <cell r="U5944">
            <v>8611</v>
          </cell>
          <cell r="V5944">
            <v>10075</v>
          </cell>
          <cell r="W5944">
            <v>0</v>
          </cell>
          <cell r="X5944">
            <v>0</v>
          </cell>
          <cell r="Y5944">
            <v>10075</v>
          </cell>
        </row>
        <row r="5945">
          <cell r="B5945" t="str">
            <v>KHI/HO/D/MO/PD COMP/P/86246/03/2024</v>
          </cell>
          <cell r="C5945" t="str">
            <v>KHI/HO/D/MO/PD COMP/E/40872/04/2024</v>
          </cell>
          <cell r="E5945">
            <v>45400</v>
          </cell>
          <cell r="F5945">
            <v>45339</v>
          </cell>
          <cell r="G5945">
            <v>45704</v>
          </cell>
          <cell r="H5945" t="str">
            <v xml:space="preserve"> 08809813</v>
          </cell>
          <cell r="I5945" t="str">
            <v xml:space="preserve"> Phool Salman (3310016546514)</v>
          </cell>
          <cell r="J5945" t="str">
            <v>INDIVIDUAL</v>
          </cell>
          <cell r="L5945" t="str">
            <v xml:space="preserve"> D</v>
          </cell>
          <cell r="M5945" t="str">
            <v xml:space="preserve"> 09000221-Muhammad Irfan</v>
          </cell>
          <cell r="U5945">
            <v>1188</v>
          </cell>
          <cell r="V5945">
            <v>1354</v>
          </cell>
          <cell r="W5945">
            <v>0</v>
          </cell>
          <cell r="X5945">
            <v>0</v>
          </cell>
          <cell r="Y5945">
            <v>1354</v>
          </cell>
        </row>
        <row r="5946">
          <cell r="B5946" t="str">
            <v>LHR/LHR/F/MO/CV/P/86250/03/2024</v>
          </cell>
          <cell r="D5946" t="str">
            <v>UBL INSURERS LIMITED - WINDOW TAKAFUL MULTAN BRANCH</v>
          </cell>
          <cell r="E5946">
            <v>45378</v>
          </cell>
          <cell r="F5946">
            <v>44874</v>
          </cell>
          <cell r="G5946">
            <v>45238</v>
          </cell>
          <cell r="H5946" t="str">
            <v xml:space="preserve"> 08802180</v>
          </cell>
          <cell r="I5946" t="str">
            <v xml:space="preserve"> UBL INSURERS LIMITED - WINDOW TAKAFUL MULTAN BRANCH</v>
          </cell>
          <cell r="J5946" t="str">
            <v>CORPORATE</v>
          </cell>
          <cell r="K5946" t="str">
            <v>M/S. BANK AL HABIB, MAIN BRANCH, MULTAN,AS OWNER  A/C MAHMOOD FEED  PVT LTD 
LEADER POLICY NO. 2022016VCCOP00523
17 KASSI VEHARI ROAD MULTAN</v>
          </cell>
          <cell r="L5946" t="str">
            <v xml:space="preserve"> F</v>
          </cell>
          <cell r="M5946" t="str">
            <v xml:space="preserve"> 09000320-Abdul Khaliq Khan</v>
          </cell>
          <cell r="N5946" t="str">
            <v>FIAT TRACTOR</v>
          </cell>
          <cell r="O5946" t="str">
            <v>2016</v>
          </cell>
          <cell r="P5946" t="str">
            <v>MNS-16-2086</v>
          </cell>
          <cell r="Q5946" t="str">
            <v>1604-0136Y</v>
          </cell>
          <cell r="R5946" t="str">
            <v>102935-16N7</v>
          </cell>
          <cell r="T5946">
            <v>1638000</v>
          </cell>
          <cell r="U5946">
            <v>4830</v>
          </cell>
          <cell r="V5946">
            <v>5651</v>
          </cell>
          <cell r="W5946">
            <v>0</v>
          </cell>
          <cell r="X5946">
            <v>0</v>
          </cell>
          <cell r="Y5946">
            <v>5651</v>
          </cell>
        </row>
        <row r="5947">
          <cell r="B5947" t="str">
            <v>LHR/LHR/F/MO/PC COMP/P/86253/03/2024</v>
          </cell>
          <cell r="D5947" t="str">
            <v>UBL INSURERS LIMITED - WINDOW TAKAFUL MULTAN BRANCH</v>
          </cell>
          <cell r="E5947">
            <v>45378</v>
          </cell>
          <cell r="F5947">
            <v>44852</v>
          </cell>
          <cell r="G5947">
            <v>45216</v>
          </cell>
          <cell r="H5947" t="str">
            <v xml:space="preserve"> 08802180</v>
          </cell>
          <cell r="I5947" t="str">
            <v xml:space="preserve"> UBL INSURERS LIMITED - WINDOW TAKAFUL MULTAN BRANCH</v>
          </cell>
          <cell r="J5947" t="str">
            <v>CORPORATE</v>
          </cell>
          <cell r="K5947" t="str">
            <v>M/S  S M FOOD MAKERS LIMITED  
LEADER POLICY NO. 2023016VPCOP00641</v>
          </cell>
          <cell r="L5947" t="str">
            <v xml:space="preserve"> F</v>
          </cell>
          <cell r="M5947" t="str">
            <v xml:space="preserve"> 09000320-Abdul Khaliq Khan</v>
          </cell>
          <cell r="N5947" t="str">
            <v>SUZUKI MEHRAN VXR EURO-II
SUZUKI MEHRAN VXR EURO-II
SUZUKI MEHRAN VXR EURO-II
SUZUKI MEHRAN VXR EURO-II
SUZUKI MEHRAN VXR EURO-II
SUZUKI MEHRAN VXR EURO-II
SUZUKI MEHRAN VXR EURO-II</v>
          </cell>
          <cell r="O5947" t="str">
            <v>2017
2017
2017
2017
2017
2017
2017</v>
          </cell>
          <cell r="Q5947" t="str">
            <v>702625
702491	
702912	
702897
702618	
702961	
702953</v>
          </cell>
          <cell r="R5947" t="str">
            <v>01241065
01241023
01241423
01241422
01241064
01241483
01241461</v>
          </cell>
          <cell r="T5947">
            <v>8400000</v>
          </cell>
          <cell r="U5947">
            <v>25846</v>
          </cell>
          <cell r="V5947">
            <v>30239</v>
          </cell>
          <cell r="W5947">
            <v>0</v>
          </cell>
          <cell r="X5947">
            <v>0</v>
          </cell>
          <cell r="Y5947">
            <v>30239</v>
          </cell>
        </row>
        <row r="5948">
          <cell r="B5948" t="str">
            <v>LHR/LHR/F/MO/PC COMP/P/86261/03/2024</v>
          </cell>
          <cell r="D5948" t="str">
            <v>UBL INSURERS LIMITED - WINDOW TAKAFUL MULTAN BRANCH</v>
          </cell>
          <cell r="E5948">
            <v>45378</v>
          </cell>
          <cell r="F5948">
            <v>44891</v>
          </cell>
          <cell r="G5948">
            <v>45255</v>
          </cell>
          <cell r="H5948" t="str">
            <v xml:space="preserve"> 08802180</v>
          </cell>
          <cell r="I5948" t="str">
            <v xml:space="preserve"> UBL INSURERS LIMITED - WINDOW TAKAFUL MULTAN BRANCH</v>
          </cell>
          <cell r="J5948" t="str">
            <v>CORPORATE</v>
          </cell>
          <cell r="K5948" t="str">
            <v>M/s Bank Al Habib Ltd As Owner,A/c. 
M/s. Saim Mobeen  Food Industries Ltd
Leader Policy No 2023016VPCOP00640</v>
          </cell>
          <cell r="L5948" t="str">
            <v xml:space="preserve"> F</v>
          </cell>
          <cell r="M5948" t="str">
            <v xml:space="preserve"> 09000346-Sidra Khan</v>
          </cell>
          <cell r="N5948" t="str">
            <v>TOYOTA YARIS ATIV CVT
TOYOTA YARIS ATIV MT 1.3
TOYOTA YARIS ATIV X 1.5 A
TOYOTA YARIS ATIV AT</v>
          </cell>
          <cell r="O5948" t="str">
            <v>2020
2020
2020
2020</v>
          </cell>
          <cell r="P5948" t="str">
            <v>AAR-842
AAR-671
AAR-566
AAR-0324</v>
          </cell>
          <cell r="Q5948" t="str">
            <v>2A09894
2A09867
2A09740
2A09929</v>
          </cell>
          <cell r="R5948" t="str">
            <v>7005651
7005660
9504072
7005694</v>
          </cell>
          <cell r="T5948">
            <v>12800000</v>
          </cell>
          <cell r="U5948">
            <v>39385</v>
          </cell>
          <cell r="V5948">
            <v>46081</v>
          </cell>
          <cell r="W5948">
            <v>25200</v>
          </cell>
          <cell r="X5948">
            <v>0</v>
          </cell>
          <cell r="Y5948">
            <v>20881</v>
          </cell>
        </row>
        <row r="5949">
          <cell r="B5949" t="str">
            <v>KHI/HO/D/MO/PD COMP/P/86281/03/2024</v>
          </cell>
          <cell r="E5949">
            <v>45379</v>
          </cell>
          <cell r="F5949">
            <v>45380</v>
          </cell>
          <cell r="G5949">
            <v>45744</v>
          </cell>
          <cell r="H5949" t="str">
            <v xml:space="preserve"> 08807704</v>
          </cell>
          <cell r="I5949" t="str">
            <v xml:space="preserve"> Muhammad Saad (4210124895557)</v>
          </cell>
          <cell r="J5949" t="str">
            <v>INDIVIDUAL</v>
          </cell>
          <cell r="K5949" t="str">
            <v>Mr. Muhammad Saad
CNIC# 42101-2489555-7
CELL# 0334-3807954</v>
          </cell>
          <cell r="L5949" t="str">
            <v xml:space="preserve"> D</v>
          </cell>
          <cell r="M5949" t="str">
            <v xml:space="preserve"> 09000221-Muhammad Irfan</v>
          </cell>
          <cell r="N5949" t="str">
            <v>KIA KIA SPORTAGE</v>
          </cell>
          <cell r="O5949" t="str">
            <v>2021</v>
          </cell>
          <cell r="P5949" t="str">
            <v>BJ-7284</v>
          </cell>
          <cell r="Q5949" t="str">
            <v>G4NAMH318822</v>
          </cell>
          <cell r="R5949" t="str">
            <v>NNAQL51AZKP307466</v>
          </cell>
          <cell r="T5949">
            <v>7500000</v>
          </cell>
          <cell r="U5949">
            <v>0</v>
          </cell>
          <cell r="V5949">
            <v>50</v>
          </cell>
          <cell r="W5949">
            <v>0</v>
          </cell>
          <cell r="X5949">
            <v>0</v>
          </cell>
          <cell r="Y5949">
            <v>50</v>
          </cell>
        </row>
        <row r="5950">
          <cell r="B5950" t="str">
            <v>KHI/HO/D/MO/PD COMP/P/86281/03/2024</v>
          </cell>
          <cell r="C5950" t="str">
            <v>KHI/HO/D/MO/PD COMP/E/41171/04/2024</v>
          </cell>
          <cell r="E5950">
            <v>45411</v>
          </cell>
          <cell r="F5950">
            <v>45380</v>
          </cell>
          <cell r="G5950">
            <v>45744</v>
          </cell>
          <cell r="H5950" t="str">
            <v xml:space="preserve"> 08807704</v>
          </cell>
          <cell r="I5950" t="str">
            <v xml:space="preserve"> Muhammad Saad (4210124895557)</v>
          </cell>
          <cell r="J5950" t="str">
            <v>INDIVIDUAL</v>
          </cell>
          <cell r="L5950" t="str">
            <v xml:space="preserve"> D</v>
          </cell>
          <cell r="M5950" t="str">
            <v xml:space="preserve"> 09000221-Muhammad Irfan</v>
          </cell>
          <cell r="U5950">
            <v>1191</v>
          </cell>
          <cell r="V5950">
            <v>1358</v>
          </cell>
          <cell r="W5950">
            <v>0</v>
          </cell>
          <cell r="X5950">
            <v>0</v>
          </cell>
          <cell r="Y5950">
            <v>1358</v>
          </cell>
        </row>
        <row r="5951">
          <cell r="B5951" t="str">
            <v>KHI/HO/D/MO/PC COMP/C/86283/1/03/2024</v>
          </cell>
          <cell r="E5951">
            <v>45379</v>
          </cell>
          <cell r="F5951">
            <v>45379</v>
          </cell>
          <cell r="G5951">
            <v>45743</v>
          </cell>
          <cell r="H5951" t="str">
            <v xml:space="preserve"> 08813336</v>
          </cell>
          <cell r="I5951" t="str">
            <v xml:space="preserve"> Faysal Bank Limited</v>
          </cell>
          <cell r="J5951" t="str">
            <v>BANK</v>
          </cell>
          <cell r="K5951" t="str">
            <v>M/S. Faysal Bank Limited 
A/C Applicant Name. Ms. Arifa Khurram Shahzad  
Co Applicant Name. Mr.Ahsan Iqbal   
Cnic No. 42501-6099810-9 Cell No. 0335-6404433</v>
          </cell>
          <cell r="L5951" t="str">
            <v xml:space="preserve"> D</v>
          </cell>
          <cell r="M5951" t="str">
            <v xml:space="preserve"> 09000221-Muhammad Irfan</v>
          </cell>
          <cell r="N5951" t="str">
            <v>SUZUKI ALTO VXR E-2</v>
          </cell>
          <cell r="O5951" t="str">
            <v>2022</v>
          </cell>
          <cell r="P5951" t="str">
            <v>BWS-185</v>
          </cell>
          <cell r="Q5951" t="str">
            <v>6R205325</v>
          </cell>
          <cell r="R5951" t="str">
            <v>NF1AET306H1105309</v>
          </cell>
          <cell r="T5951">
            <v>2450000</v>
          </cell>
          <cell r="U5951">
            <v>32193</v>
          </cell>
          <cell r="V5951">
            <v>36750</v>
          </cell>
          <cell r="W5951">
            <v>0</v>
          </cell>
          <cell r="X5951">
            <v>0</v>
          </cell>
          <cell r="Y5951">
            <v>36750</v>
          </cell>
        </row>
        <row r="5952">
          <cell r="B5952" t="str">
            <v>LHR/LHR/F/MO/CV/P/86284/03/2024</v>
          </cell>
          <cell r="D5952" t="str">
            <v>UBL INSURERS LIMITED - WINDOW TAKAFUL MULTAN BRANCH</v>
          </cell>
          <cell r="E5952">
            <v>45379</v>
          </cell>
          <cell r="F5952">
            <v>45203</v>
          </cell>
          <cell r="G5952">
            <v>45569</v>
          </cell>
          <cell r="H5952" t="str">
            <v xml:space="preserve"> 08802180</v>
          </cell>
          <cell r="I5952" t="str">
            <v xml:space="preserve"> UBL INSURERS LIMITED - WINDOW TAKAFUL MULTAN BRANCH</v>
          </cell>
          <cell r="J5952" t="str">
            <v>CORPORATE</v>
          </cell>
          <cell r="K5952" t="str">
            <v>M/S. BANK AL HABIB A/C M/S. GIBS FOODS PRODUCTS LTD 
LEADER POLCY NO. 2022016VCCOP00461</v>
          </cell>
          <cell r="L5952" t="str">
            <v xml:space="preserve"> F</v>
          </cell>
          <cell r="M5952" t="str">
            <v xml:space="preserve"> 09000346-Sidra Khan</v>
          </cell>
          <cell r="N5952" t="str">
            <v>HINO FG1JKPB</v>
          </cell>
          <cell r="O5952" t="str">
            <v>2022</v>
          </cell>
          <cell r="P5952" t="str">
            <v>CAL-22-1244</v>
          </cell>
          <cell r="Q5952" t="str">
            <v>VTM10245</v>
          </cell>
          <cell r="R5952" t="str">
            <v>JKLT-10071</v>
          </cell>
          <cell r="T5952">
            <v>17400000</v>
          </cell>
          <cell r="U5952">
            <v>113769</v>
          </cell>
          <cell r="V5952">
            <v>133110</v>
          </cell>
          <cell r="W5952">
            <v>0</v>
          </cell>
          <cell r="X5952">
            <v>0</v>
          </cell>
          <cell r="Y5952">
            <v>133110</v>
          </cell>
        </row>
        <row r="5953">
          <cell r="B5953" t="str">
            <v>LHR/LHR/F/MO/PC COMP/P/86285/03/2024</v>
          </cell>
          <cell r="D5953" t="str">
            <v>UBL INSURERS LIMITED - WINDOW TAKAFUL MULTAN BRANCH</v>
          </cell>
          <cell r="E5953">
            <v>45379</v>
          </cell>
          <cell r="F5953">
            <v>44775</v>
          </cell>
          <cell r="G5953">
            <v>45139</v>
          </cell>
          <cell r="H5953" t="str">
            <v xml:space="preserve"> 08802180</v>
          </cell>
          <cell r="I5953" t="str">
            <v xml:space="preserve"> UBL INSURERS LIMITED - WINDOW TAKAFUL MULTAN BRANCH</v>
          </cell>
          <cell r="J5953" t="str">
            <v>CORPORATE</v>
          </cell>
          <cell r="K5953" t="str">
            <v>M/S. BANK AL HABIB LTD A/C M/S. S M FOOD MAKERS LTD 
LEADER POLICY NO. 2022016VPCOP00391</v>
          </cell>
          <cell r="L5953" t="str">
            <v xml:space="preserve"> F</v>
          </cell>
          <cell r="M5953" t="str">
            <v xml:space="preserve"> 09000320-Abdul Khaliq Khan</v>
          </cell>
          <cell r="N5953" t="str">
            <v>SUZUKI CULTUS VX STD.</v>
          </cell>
          <cell r="O5953" t="str">
            <v>2017</v>
          </cell>
          <cell r="P5953" t="str">
            <v>MND-17-637</v>
          </cell>
          <cell r="Q5953" t="str">
            <v>105435</v>
          </cell>
          <cell r="R5953" t="str">
            <v>10005427</v>
          </cell>
          <cell r="T5953">
            <v>1406000</v>
          </cell>
          <cell r="U5953">
            <v>6489</v>
          </cell>
          <cell r="V5953">
            <v>7592</v>
          </cell>
          <cell r="W5953">
            <v>0</v>
          </cell>
          <cell r="X5953">
            <v>0</v>
          </cell>
          <cell r="Y5953">
            <v>7592</v>
          </cell>
        </row>
        <row r="5954">
          <cell r="B5954" t="str">
            <v>LHR/LHR/F/MO/PC COMP/P/86288/03/2024</v>
          </cell>
          <cell r="D5954" t="str">
            <v>UBL INSURERS LIMITED - WINDOW TAKAFUL MULTAN BRANCH</v>
          </cell>
          <cell r="E5954">
            <v>45379</v>
          </cell>
          <cell r="F5954">
            <v>44704</v>
          </cell>
          <cell r="G5954">
            <v>45068</v>
          </cell>
          <cell r="H5954" t="str">
            <v xml:space="preserve"> 08802180</v>
          </cell>
          <cell r="I5954" t="str">
            <v xml:space="preserve"> UBL INSURERS LIMITED - WINDOW TAKAFUL MULTAN BRANCH</v>
          </cell>
          <cell r="J5954" t="str">
            <v>CORPORATE</v>
          </cell>
          <cell r="K5954" t="str">
            <v>M/S. NUCHEM PVT LTD 
LEADER POLICY NO. 2022016VPCOP00310</v>
          </cell>
          <cell r="L5954" t="str">
            <v xml:space="preserve"> F</v>
          </cell>
          <cell r="M5954" t="str">
            <v xml:space="preserve"> 09000320-Abdul Khaliq Khan</v>
          </cell>
          <cell r="N5954" t="str">
            <v>SUZUKI CULTUS VXR EURO-II</v>
          </cell>
          <cell r="O5954" t="str">
            <v>2021</v>
          </cell>
          <cell r="P5954" t="str">
            <v>ACP-509</v>
          </cell>
          <cell r="Q5954" t="str">
            <v>169674</v>
          </cell>
          <cell r="R5954" t="str">
            <v>10069678</v>
          </cell>
          <cell r="T5954">
            <v>2200000</v>
          </cell>
          <cell r="U5954">
            <v>6769</v>
          </cell>
          <cell r="V5954">
            <v>7920</v>
          </cell>
          <cell r="W5954">
            <v>0</v>
          </cell>
          <cell r="X5954">
            <v>0</v>
          </cell>
          <cell r="Y5954">
            <v>7920</v>
          </cell>
        </row>
        <row r="5955">
          <cell r="B5955" t="str">
            <v>LHR/LHR/F/MO/PC COMP/P/86291/03/2024</v>
          </cell>
          <cell r="D5955" t="str">
            <v>UBL INSURERS LIMITED - WINDOW TAKAFUL MULTAN BRANCH</v>
          </cell>
          <cell r="E5955">
            <v>45379</v>
          </cell>
          <cell r="F5955">
            <v>44836</v>
          </cell>
          <cell r="G5955">
            <v>45200</v>
          </cell>
          <cell r="H5955" t="str">
            <v xml:space="preserve"> 08802180</v>
          </cell>
          <cell r="I5955" t="str">
            <v xml:space="preserve"> UBL INSURERS LIMITED - WINDOW TAKAFUL MULTAN BRANCH</v>
          </cell>
          <cell r="J5955" t="str">
            <v>CORPORATE</v>
          </cell>
          <cell r="K5955" t="str">
            <v>M/S. BANK AL HABIB LTD  A/C M/S. S M FOOD MAKERS  LTD
LEADER POLICY NO. 2022016VPCOP00450</v>
          </cell>
          <cell r="L5955" t="str">
            <v xml:space="preserve"> F</v>
          </cell>
          <cell r="M5955" t="str">
            <v xml:space="preserve"> 09000346-Sidra Khan</v>
          </cell>
          <cell r="N5955" t="str">
            <v>TOYOTA HILUX D/CABIN 4X4</v>
          </cell>
          <cell r="O5955" t="str">
            <v>2018</v>
          </cell>
          <cell r="P5955" t="str">
            <v>LES-18-652</v>
          </cell>
          <cell r="Q5955" t="str">
            <v>0534167</v>
          </cell>
          <cell r="R5955" t="str">
            <v>5531170</v>
          </cell>
          <cell r="T5955">
            <v>4500000</v>
          </cell>
          <cell r="U5955">
            <v>13846</v>
          </cell>
          <cell r="V5955">
            <v>16199</v>
          </cell>
          <cell r="W5955">
            <v>0</v>
          </cell>
          <cell r="X5955">
            <v>0</v>
          </cell>
          <cell r="Y5955">
            <v>16199</v>
          </cell>
        </row>
        <row r="5956">
          <cell r="B5956" t="str">
            <v>LHR/LHR/F/MO/PC COMP/P/86293/03/2024</v>
          </cell>
          <cell r="D5956" t="str">
            <v>UBL INSURERS LIMITED - WINDOW TAKAFUL MULTAN BRANCH</v>
          </cell>
          <cell r="E5956">
            <v>45379</v>
          </cell>
          <cell r="F5956">
            <v>44852</v>
          </cell>
          <cell r="G5956">
            <v>45216</v>
          </cell>
          <cell r="H5956" t="str">
            <v xml:space="preserve"> 08802180</v>
          </cell>
          <cell r="I5956" t="str">
            <v xml:space="preserve"> UBL INSURERS LIMITED - WINDOW TAKAFUL MULTAN BRANCH</v>
          </cell>
          <cell r="J5956" t="str">
            <v>CORPORATE</v>
          </cell>
          <cell r="K5956" t="str">
            <v>Mr. Muhammad  farooq Amin S/o Muhammad Amin
 Leader Policy No 2022016VPCOP00474</v>
          </cell>
          <cell r="L5956" t="str">
            <v xml:space="preserve"> F</v>
          </cell>
          <cell r="M5956" t="str">
            <v xml:space="preserve"> 09000320-Abdul Khaliq Khan</v>
          </cell>
          <cell r="N5956" t="str">
            <v>HONDA CIVIC VTI  ORIEL PT</v>
          </cell>
          <cell r="O5956" t="str">
            <v>2018</v>
          </cell>
          <cell r="P5956" t="str">
            <v>AKU-466</v>
          </cell>
          <cell r="Q5956" t="str">
            <v>12941430</v>
          </cell>
          <cell r="R5956" t="str">
            <v>JR044861</v>
          </cell>
          <cell r="T5956">
            <v>3500000</v>
          </cell>
          <cell r="U5956">
            <v>10769</v>
          </cell>
          <cell r="V5956">
            <v>12600</v>
          </cell>
          <cell r="W5956">
            <v>0</v>
          </cell>
          <cell r="X5956">
            <v>0</v>
          </cell>
          <cell r="Y5956">
            <v>12600</v>
          </cell>
        </row>
        <row r="5957">
          <cell r="B5957" t="str">
            <v>LHR/LHR/F/MO/PC COMP/P/86294/03/2024</v>
          </cell>
          <cell r="D5957" t="str">
            <v>UBL INSURERS LIMITED - WINDOW TAKAFUL MULTAN BRANCH</v>
          </cell>
          <cell r="E5957">
            <v>45379</v>
          </cell>
          <cell r="F5957">
            <v>45203</v>
          </cell>
          <cell r="G5957">
            <v>45568</v>
          </cell>
          <cell r="H5957" t="str">
            <v xml:space="preserve"> 08802180</v>
          </cell>
          <cell r="I5957" t="str">
            <v xml:space="preserve"> UBL INSURERS LIMITED - WINDOW TAKAFUL MULTAN BRANCH</v>
          </cell>
          <cell r="J5957" t="str">
            <v>CORPORATE</v>
          </cell>
          <cell r="K5957" t="str">
            <v>ALLIED BANK A/C MR. M ARHAM  
LEADER POLICY NO. 2022016VPCOP00511</v>
          </cell>
          <cell r="L5957" t="str">
            <v xml:space="preserve"> F</v>
          </cell>
          <cell r="M5957" t="str">
            <v xml:space="preserve"> 09000320-Abdul Khaliq Khan</v>
          </cell>
          <cell r="N5957" t="str">
            <v>HONDA CITY ASPIRE CVT PT</v>
          </cell>
          <cell r="O5957" t="str">
            <v>2021</v>
          </cell>
          <cell r="P5957" t="str">
            <v>AEX-659</v>
          </cell>
          <cell r="Q5957" t="str">
            <v>1000890</v>
          </cell>
          <cell r="R5957" t="str">
            <v>003524</v>
          </cell>
          <cell r="T5957">
            <v>2912500</v>
          </cell>
          <cell r="U5957">
            <v>11202</v>
          </cell>
          <cell r="V5957">
            <v>13106</v>
          </cell>
          <cell r="W5957">
            <v>0</v>
          </cell>
          <cell r="X5957">
            <v>0</v>
          </cell>
          <cell r="Y5957">
            <v>13106</v>
          </cell>
        </row>
        <row r="5958">
          <cell r="B5958" t="str">
            <v>LHR/LHR/F/MO/PC COMP/P/86299/03/2024</v>
          </cell>
          <cell r="D5958" t="str">
            <v>UBL INSURERS LIMITED - WINDOW TAKAFUL MULTAN BRANCH</v>
          </cell>
          <cell r="E5958">
            <v>45379</v>
          </cell>
          <cell r="F5958">
            <v>45034</v>
          </cell>
          <cell r="G5958">
            <v>45399</v>
          </cell>
          <cell r="H5958" t="str">
            <v xml:space="preserve"> 08802180</v>
          </cell>
          <cell r="I5958" t="str">
            <v xml:space="preserve"> UBL INSURERS LIMITED - WINDOW TAKAFUL MULTAN BRANCH</v>
          </cell>
          <cell r="J5958" t="str">
            <v>CORPORATE</v>
          </cell>
          <cell r="K5958" t="str">
            <v>MR MUHAMMAD ALI KHAN C/O M/S. SHUJABAD WEAVING MILLS   
LEADER POLICY NO. 2023016VPCOP00363</v>
          </cell>
          <cell r="L5958" t="str">
            <v xml:space="preserve"> F</v>
          </cell>
          <cell r="M5958" t="str">
            <v xml:space="preserve"> 09000346-Sidra Khan</v>
          </cell>
          <cell r="N5958" t="str">
            <v>TOYOTA HILUX REVO G DC A/</v>
          </cell>
          <cell r="O5958" t="str">
            <v>2023</v>
          </cell>
          <cell r="Q5958" t="str">
            <v>5349606</v>
          </cell>
          <cell r="R5958" t="str">
            <v>5561704</v>
          </cell>
          <cell r="T5958">
            <v>16300000</v>
          </cell>
          <cell r="U5958">
            <v>94038</v>
          </cell>
          <cell r="V5958">
            <v>110025</v>
          </cell>
          <cell r="W5958">
            <v>0</v>
          </cell>
          <cell r="X5958">
            <v>0</v>
          </cell>
          <cell r="Y5958">
            <v>110025</v>
          </cell>
        </row>
        <row r="5959">
          <cell r="B5959" t="str">
            <v>LHR/LHR/F/MO/PC COMP/P/86301/03/2024</v>
          </cell>
          <cell r="D5959" t="str">
            <v>UBL INSURERS LIMITED - WINDOW TAKAFUL MULTAN BRANCH</v>
          </cell>
          <cell r="E5959">
            <v>45379</v>
          </cell>
          <cell r="F5959">
            <v>45072</v>
          </cell>
          <cell r="G5959">
            <v>45437</v>
          </cell>
          <cell r="H5959" t="str">
            <v xml:space="preserve"> 08802180</v>
          </cell>
          <cell r="I5959" t="str">
            <v xml:space="preserve"> UBL INSURERS LIMITED - WINDOW TAKAFUL MULTAN BRANCH</v>
          </cell>
          <cell r="J5959" t="str">
            <v>CORPORATE</v>
          </cell>
          <cell r="K5959" t="str">
            <v>M/S. SHAMIM &amp; CO PVT LTD 
LEADER POLICY NO. 2022016VPCOP00296</v>
          </cell>
          <cell r="L5959" t="str">
            <v xml:space="preserve"> F</v>
          </cell>
          <cell r="M5959" t="str">
            <v xml:space="preserve"> 09000320-Abdul Khaliq Khan</v>
          </cell>
          <cell r="N5959" t="str">
            <v>HONDA CIVIC VTI  ORIEL PT
TOYOTA COROLLA GLI A/T
HONDA CITY
SUZUKI Suzuki Swift
HONDA CIVIC VTI  ORIEL PT
HONDA CIVIC VTI  ORIEL PT
HONDA CIVIC VTI  ORIEL PT
TOYOTA COROLLA ALTIS CVT 
TOYOTA COROLLA ALTIS CVT 
TOYOTA COROLLA GLI M/T 1.
HONDA CITY I-VTEC (M/T)
SUZUKI CULTUS VXR
HONDA CITY I-VTEC (M/T)
HONDA CITY I-VTEC (M/T)
HONDA CITY I-VTEC (M/T)
HONDA CITY I-VTEC (M/T)
HONDA CITY 1.2  LS CVT
HONDA CITY I-VTEC (M/T)
SUZUKI CULTUS VXR
SUZUKI SWIFT DLX EURO II
SUZUKI CULTUS VXR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SUZUKI CULTUS VXR EURO-II
TOYOTA FORTUNER 2.8L DIES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HONDA CITY M/T
SUZUKI CULTUS VXR
SUZUKI MEHRAN VXR EURO-II
SUZUKI MEHRAN VXR EURO-II
SUZUKI RAVI EURO-II
SUZUKI RAVI EURO-II
SUZUKI BOLAN VX  EURO II
SUZUKI BOLAN VX  EURO II
SUZUKI BOLAN VX  EURO II
TOYOTA HIACE COMUTER DUAL
TOYOTA HIACE COMUTER DUAL
HINO FS PRIME MOVER
ISUZU ISUZU TRUCK
MAZDA HIACE
HONDA CITY</v>
          </cell>
          <cell r="O5959" t="str">
            <v>2018
2019
2020
2019
2018
2014
2011
2016
2016
1975
2018
2019
2017
2017
2015
2011
2006
2007
2019
2018
2019
2017
2016
2013
2013
2019
2019
2019
2019
2019
2019
2019
2019
2019
2018
2017
2019
2016
2019
2016
2015
2015
2014
2014
2014
2014
2014
2014
2014
2013
2011
2010
2007
2019
2020
2014
2014
1994
2008
2008
2006
2000
2015
2006
2007
1987
1989
2020</v>
          </cell>
          <cell r="P5959" t="str">
            <v>MNC-19-527
MNC-19-467
MNC-19-845
AAN-721
MNC-19-573
MNC-19-491
MNC-19-494
MNC-19-493
ANW-717
MNC-19-427
AAN-601
MN-20-881</v>
          </cell>
          <cell r="Q5959" t="str">
            <v>2946528
Z567039
7534071
K147030
2932671
3743321
9980005
319619
317103
4045810
7520900
PK10K162745
7462459
7458621
7437819
3424922
1051800
1045145
K147030
13038691
148082
13036388
13034140
13023178
13021040
142777
148737
143186
143416
144590
144601
144589
144698
137216
123506
633568
147384
630652
1GD0686256
622751
602074
601009
599525
599391
599124
598045
595852
589417
589960
581303
548258
541016
410035
7534000
PK10K162747
765095
584964
214801
116083
805066
676980
739683
6274345
1436359
15447
706350
1212065
7537982</v>
          </cell>
          <cell r="R5959" t="str">
            <v>049926
4192726
KR253353
10047033
036096
117378
127425
7016699
7016158
200039330
236740
H10062730
205654
201266
177463
120675
151805
146138
10048069
10038663
10048069
10036348
10034134
10023174
10021042
1042778
10048722
10043172
10043411
10044570
10044594
10044588
10044687
10037206
10023475
540437
10047392
537533
GUN156R-1092892
529603
508942
507879
506383
506328
506026
504887
502753
496268
496818
488179
455134
447665
379967
R253287
H10062712
01303626
01123486
317473
220638
921585
884485
856193
80002936
5003332
10859
3547975
834059
NFBGM1548LR259642</v>
          </cell>
          <cell r="T5959">
            <v>188800000</v>
          </cell>
          <cell r="U5959">
            <v>396457</v>
          </cell>
          <cell r="V5959">
            <v>463855</v>
          </cell>
          <cell r="W5959">
            <v>0</v>
          </cell>
          <cell r="X5959">
            <v>0</v>
          </cell>
          <cell r="Y5959">
            <v>463855</v>
          </cell>
        </row>
        <row r="5960">
          <cell r="B5960" t="str">
            <v>LHR/LHR/F/MO/PC COMP/P/86303/03/2024</v>
          </cell>
          <cell r="C5960" t="str">
            <v>LHR/LHR/F/MO/PC COMP/E/43305/07/2024</v>
          </cell>
          <cell r="D5960" t="str">
            <v>UBL INSURERS LIMITED - WINDOW TAKAFUL MULTAN BRANCH</v>
          </cell>
          <cell r="E5960">
            <v>45477</v>
          </cell>
          <cell r="F5960">
            <v>45072</v>
          </cell>
          <cell r="G5960">
            <v>45437</v>
          </cell>
          <cell r="H5960" t="str">
            <v xml:space="preserve"> 08802180</v>
          </cell>
          <cell r="I5960" t="str">
            <v xml:space="preserve"> UBL INSURERS LIMITED - WINDOW TAKAFUL MULTAN BRANCH</v>
          </cell>
          <cell r="J5960" t="str">
            <v>CORPORATE</v>
          </cell>
          <cell r="L5960" t="str">
            <v xml:space="preserve"> F</v>
          </cell>
          <cell r="M5960" t="str">
            <v xml:space="preserve"> 09000320-Abdul Khaliq Khan</v>
          </cell>
          <cell r="N5960" t="str">
            <v>SUZUKI CULTUS VXR</v>
          </cell>
          <cell r="O5960" t="str">
            <v>2019</v>
          </cell>
          <cell r="P5960" t="str">
            <v>AAN-721.</v>
          </cell>
          <cell r="Q5960" t="str">
            <v>PK10K162745.</v>
          </cell>
          <cell r="R5960" t="str">
            <v>H10062730.</v>
          </cell>
          <cell r="T5960">
            <v>-5600000</v>
          </cell>
          <cell r="U5960">
            <v>-13325</v>
          </cell>
          <cell r="V5960">
            <v>-15572</v>
          </cell>
          <cell r="W5960">
            <v>0</v>
          </cell>
          <cell r="X5960">
            <v>0</v>
          </cell>
          <cell r="Y5960">
            <v>-15572</v>
          </cell>
        </row>
        <row r="5961">
          <cell r="B5961" t="str">
            <v>LHR/LHR/F/MO/PC COMP/P/86303/03/2024</v>
          </cell>
          <cell r="D5961" t="str">
            <v>UBL INSURERS LIMITED - WINDOW TAKAFUL MULTAN BRANCH</v>
          </cell>
          <cell r="E5961">
            <v>45379</v>
          </cell>
          <cell r="F5961">
            <v>45072</v>
          </cell>
          <cell r="G5961">
            <v>45437</v>
          </cell>
          <cell r="H5961" t="str">
            <v xml:space="preserve"> 08802180</v>
          </cell>
          <cell r="I5961" t="str">
            <v xml:space="preserve"> UBL INSURERS LIMITED - WINDOW TAKAFUL MULTAN BRANCH</v>
          </cell>
          <cell r="J5961" t="str">
            <v>CORPORATE</v>
          </cell>
          <cell r="K5961" t="str">
            <v>M/S. SHAMIM &amp; CO PVT LTD 
LEADER POLICY NO. 2022016VPCOP00408</v>
          </cell>
          <cell r="L5961" t="str">
            <v xml:space="preserve"> F</v>
          </cell>
          <cell r="M5961" t="str">
            <v xml:space="preserve"> 09000320-Abdul Khaliq Khan</v>
          </cell>
          <cell r="N5961" t="str">
            <v>HONDA CIVIC VTI  ORIEL PT
TOYOTA COROLLA GLI A/T
HONDA CITY
SUZUKI Suzuki Swift
HONDA CIVIC VTI  ORIEL PT
HONDA CIVIC VTI  ORIEL PT
HONDA CIVIC VTI  ORIEL PT
TOYOTA COROLLA ALTIS CVT 
TOYOTA COROLLA ALTIS CVT 
TOYOTA COROLLA GLI M/T 1.
HONDA CITY I-VTEC (M/T)
SUZUKI CULTUS VXR
HONDA CITY I-VTEC (M/T)
HONDA CITY I-VTEC (M/T)
HONDA CITY I-VTEC (M/T)
HONDA CITY I-VTEC (M/T)
HONDA CITY 1.2  LS CVT
HONDA CITY I-VTEC (M/T)
SUZUKI CULTUS VXR
SUZUKI SWIFT DLX EURO II
SUZUKI CULTUS VXR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SUZUKI CULTUS VXR EURO-II
TOYOTA FORTUNER 2.8L DIES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HONDA CITY M/T
SUZUKI CULTUS VXR
SUZUKI MEHRAN VXR EURO-II
SUZUKI MEHRAN VXR EURO-II
SUZUKI RAVI EURO-II
SUZUKI RAVI EURO-II
SUZUKI BOLAN VX  EURO II
SUZUKI BOLAN VX  EURO II
SUZUKI BOLAN VX  EURO II
TOYOTA HIACE COMUTER DUAL
TOYOTA HIACE COMUTER DUAL
HINO FS PRIME MOVER
ISUZU ISUZU TRUCK
MAZDA HIACE
HONDA CITY</v>
          </cell>
          <cell r="O5961" t="str">
            <v>2018
2019
2020
2019
2018
2014
2011
2016
2016
1975
2018
2019
2017
2017
2015
2011
2006
2007
2019
2018
2019
2017
2016
2013
2013
2019
2019
2019
2019
2019
2019
2019
2019
2019
2018
2017
2019
2016
2019
2016
2015
2015
2014
2014
2014
2014
2014
2014
2014
2013
2011
2010
2007
2019
2020
2014
2014
1994
2008
2008
2006
2000
2015
2006
2007
1987
1989
2020</v>
          </cell>
          <cell r="P5961" t="str">
            <v>MNC-19-527
MNC-19-467
MNC-19-845
AAN-721
MNC-19-573
MNC-19-491
MNC-19-494
MNC-19-493
ANW-717
MNC-19-427
AAN-601
MN-20-881</v>
          </cell>
          <cell r="Q5961" t="str">
            <v>2946528
Z567039
7534071
K147030
2932671
3743321
9980005
319619
317103
4045810
7520900
PK10K162745
7462459
7458621
7437819
3424922
1051800
1045145
K147030
13038691
148082
13036388
13034140
13023178
13021040
142777
148737
143186
143416
144590
144601
144589
144698
137216
123506
633568
147384
630652
1GD0686256
622751
602074
601009
599525
599391
599124
598045
595852
589417
589960
581303
548258
541016
410035
7534000
PK10K162747
765095
584964
214801
116083
805066
676980
739683
6274345
1436359
15447
706350
1212065
7537982</v>
          </cell>
          <cell r="R5961" t="str">
            <v>049926
4192726
KR253353
10047033
036096
117378
127425
7016699
7016158
200039330
236740
H10062730
205654
201266
177463
120675
151805
146138
10048069
10038663
10048069
10036348
10034134
10023174
10021042
1042778
10048722
10043172
10043411
10044570
10044594
10044588
10044687
10037206
10023475
540437
10047392
537533
GUN156R-1092892
529603
508942
507879
506383
506328
506026
504887
502753
496268
496818
488179
455134
447665
379967
R253287
H10062712
01303626
01123486
317473
220638
921585
884485
856193
80002936
5003332
10859
3547975
834059
NFBGM1548LR259642</v>
          </cell>
          <cell r="T5961">
            <v>189100000</v>
          </cell>
          <cell r="U5961">
            <v>387894</v>
          </cell>
          <cell r="V5961">
            <v>453836</v>
          </cell>
          <cell r="W5961">
            <v>0</v>
          </cell>
          <cell r="X5961">
            <v>0</v>
          </cell>
          <cell r="Y5961">
            <v>453836</v>
          </cell>
        </row>
        <row r="5962">
          <cell r="B5962" t="str">
            <v>LHR/LHR/F/MO/PC COMP/P/86304/03/2024</v>
          </cell>
          <cell r="D5962" t="str">
            <v>UBL INSURERS LIMITED - WINDOW TAKAFUL MULTAN BRANCH</v>
          </cell>
          <cell r="E5962">
            <v>45379</v>
          </cell>
          <cell r="F5962">
            <v>45072</v>
          </cell>
          <cell r="G5962">
            <v>45437</v>
          </cell>
          <cell r="H5962" t="str">
            <v xml:space="preserve"> 08802180</v>
          </cell>
          <cell r="I5962" t="str">
            <v xml:space="preserve"> UBL INSURERS LIMITED - WINDOW TAKAFUL MULTAN BRANCH</v>
          </cell>
          <cell r="J5962" t="str">
            <v>CORPORATE</v>
          </cell>
          <cell r="K5962" t="str">
            <v>M/S. SHAMIM &amp; CO PVT LTD 
LEADER POLICY NO. 2022016VPCOP00296</v>
          </cell>
          <cell r="L5962" t="str">
            <v xml:space="preserve"> F</v>
          </cell>
          <cell r="M5962" t="str">
            <v xml:space="preserve"> 09000320-Abdul Khaliq Khan</v>
          </cell>
          <cell r="N5962" t="str">
            <v>HONDA CIVIC VTI  ORIEL PT
SUZUKI CULTUS VXR
SUZUKI SWIFT 1.3 DX M/T
SUZUKI SWIFT 1.3 DX M/T
HONDA CIVIC VTI  ORIEL PT
HONDA CIVIC VTI  ORIEL PT
HONDA CIVIC VTI  ORIEL PT
TOYOTA COROLLA ALTIS CVT 
TOYOTA COROLLA ALTIS CVT 
TOYOTA COROLLA 2.OD
HONDA CITY I-VTEC (M/T)
SUZUKI CULTUS VXR
HONDA CITY I-VTEC (M/T)
HONDA CITY I-VTEC (M/T)
HONDA CITY I-VTEC (M/T)
HONDA CITY I-VTEC (M/T)
HONDA CITY 1.2  LS CVT
HONDA CITY I-VTEC (M/T)
HONDA CIVIC 1.8 I-VTEC OR
SUZUKI SWIFT DLX EURO II
SUZUKI CULTUS VXR
SUZUKI SWIFT DLX EURO II
SUZUKI SWIFT DLX  NAV
SUZUKI SWIFT DLX EURO II
SUZUKI SWIFT DLX EURO II
SUZUKI CULTUS VXR EURO-II
SUZUKI CULTUS VXR
SUZUKI CULTUS VXR EURO-II
SUZUKI CULTUS VXR EURO-II
SUZUKI CULTUS VXR EURO-II
SUZUKI CULTUS VXR EURO-II
SUZUKI CULTUS VXR EURO-II
SUZUKI CULTUS VXR EURO-II
SUZUKI CULTUS VXR EURO-II
SUZUKI CULTUS VXR EURO-II
SUZUKI CULTUS VXR EURO-II
SUZUKI CULTUS VXR
SUZUKI CULTUS VXR
SUZUKI CULTUS VXR EURO-II
SUZUKI CULTUS VXR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HONDA CIVIC 1.8 I-VTEC OR
HONDA CIVIC 1.8 I-VTEC OR
SUZUKI MEHRAN VXR EURO-II
SUZUKI MEHRAN VXR EURO-II
SUZUKI RAVI EURO-II
SUZUKI RAVI EURO-II
SUZUKI BOLAN VX  EURO II
SUZUKI BOLAN VX  EURO II
SUZUKI BOLAN VX  EURO II
TOYOTA HIACE COMUTER DUAL
TOYOTA HIACE COMUTER DUAL
HINO FS PRIME MOVER
ISUZU ISUZU TRUCK
MAZDA HIACE
HONDA CITY M/T</v>
          </cell>
          <cell r="O5962" t="str">
            <v>2018
2005
2018
2018
2018
2014
2011
2016
2016
2008
2018
2019
2017
2017
2015
2011
2006
2007
2018
2018
2015
2017
2016
2013
2013
2019
2016
2019
2019
2019
2019
2019
2019
2019
2018
2017
2005
2015
2016
2016
2015
2014
2014
2014
2014
2014
2014
2014
2013
2011
2010
2007
2018
2018
2014
2014
2012
2008
2008
2006
2000
2015
2006
2007
1987
1989
2018</v>
          </cell>
          <cell r="P5962" t="str">
            <v>MLG-1267
MNB-18-477
MN-18-675
MNB-19-501
ALA-123
MNA-15-326
MND-16-978
MLG-1257
MNA-15-326
MNF-16-435
ALT-567
LEH-18-7733
MNB-18-122</v>
          </cell>
          <cell r="Q5962" t="str">
            <v>2946528
F369102
13039371
13037213
2932671
3743321
9980005
319619
317103
4045810
7520900
143169
7462459
7458621
7437819
3424922
1051800
1045145
12943841
13038691
607074
13036388
13034140
13023178
13021040
142777
628351
143186
143416
144590
144601
144589
144698
137216
123506
633568
F367281
602074
622751
629135
601009
599525
599391
599124
598045
595852
589417
589960
581303
548258
541016
410035
2945740
2934503
765095
584964
214801
116083
805066
676980
739683
6274345
1436359
15447
706350
1212065
7509902</v>
          </cell>
          <cell r="R5962" t="str">
            <v>049926
985145
10039362
10037297
036096
117378
127425
7016699
7016158
200039330
236740
10043168
205654
201266
177463
120675
151805
146138
47261
10038663
508942
10036348
10034134
10023174
10021042
1042778
535231
10043172
10043411
10044570
10044594
10044588
10044687
10037206
10023475
540437
983087
508942
529603
536020
507879
506383
506328
506026
504887
502753
496268
496818
488179
455134
447665
379967
R049156
R037958
01303626
01123486
317473
220638
921585
884485
856193
80002936
5003332
10859
3547975
834059
JR222713</v>
          </cell>
          <cell r="T5962">
            <v>128850000</v>
          </cell>
          <cell r="U5962">
            <v>396457</v>
          </cell>
          <cell r="V5962">
            <v>463855</v>
          </cell>
          <cell r="W5962">
            <v>0</v>
          </cell>
          <cell r="X5962">
            <v>0</v>
          </cell>
          <cell r="Y5962">
            <v>463855</v>
          </cell>
        </row>
        <row r="5963">
          <cell r="B5963" t="str">
            <v>LHR/LHR/D/MO/PC COMP/P/86324/03/2024</v>
          </cell>
          <cell r="E5963">
            <v>45379</v>
          </cell>
          <cell r="F5963">
            <v>45377</v>
          </cell>
          <cell r="G5963">
            <v>45741</v>
          </cell>
          <cell r="H5963" t="str">
            <v xml:space="preserve"> 08816705</v>
          </cell>
          <cell r="I5963" t="str">
            <v xml:space="preserve"> Toyota Township Motors Pvt Ltd A/C Noor-e-Taiba International ( PVT ) LTD</v>
          </cell>
          <cell r="J5963" t="str">
            <v>INDIVIDUAL</v>
          </cell>
          <cell r="K5963" t="str">
            <v>M/S. Toyota Township Motors Pvt Ltd , A/C Noor-e-Taiba International ( PVT ) LTD
NTN # 3393941-1 Cell # 0323-4457235</v>
          </cell>
          <cell r="L5963" t="str">
            <v xml:space="preserve"> D</v>
          </cell>
          <cell r="M5963" t="str">
            <v xml:space="preserve"> 09000845-Muhammad Hamza Parvez</v>
          </cell>
          <cell r="N5963" t="str">
            <v>TOYOTA COROLLA ALTIS GRAN</v>
          </cell>
          <cell r="O5963" t="str">
            <v>2024</v>
          </cell>
          <cell r="P5963" t="str">
            <v>ARD-870</v>
          </cell>
          <cell r="Q5963" t="str">
            <v>Q367970</v>
          </cell>
          <cell r="R5963" t="str">
            <v>ZRE172R7067202</v>
          </cell>
          <cell r="T5963">
            <v>7631000</v>
          </cell>
          <cell r="U5963">
            <v>97816</v>
          </cell>
          <cell r="V5963">
            <v>114465</v>
          </cell>
          <cell r="W5963">
            <v>105557</v>
          </cell>
          <cell r="X5963">
            <v>0</v>
          </cell>
          <cell r="Y5963">
            <v>8908</v>
          </cell>
        </row>
        <row r="5964">
          <cell r="B5964" t="str">
            <v>KHI/AR/AR/D/MO/MC TTT/P/86426/03/2024</v>
          </cell>
          <cell r="C5964" t="str">
            <v>KHI/AR/AR/D/MO/MC TTT/E/43429/07/2024</v>
          </cell>
          <cell r="E5964">
            <v>45482</v>
          </cell>
          <cell r="F5964">
            <v>45372</v>
          </cell>
          <cell r="G5964">
            <v>45736</v>
          </cell>
          <cell r="H5964" t="str">
            <v xml:space="preserve"> 08816718</v>
          </cell>
          <cell r="I5964" t="str">
            <v xml:space="preserve"> Wali Shah 42604-0361919-1</v>
          </cell>
          <cell r="J5964" t="str">
            <v>INDIVIDUAL</v>
          </cell>
          <cell r="L5964" t="str">
            <v xml:space="preserve"> D</v>
          </cell>
          <cell r="M5964" t="str">
            <v xml:space="preserve"> 09000635-Honda Center</v>
          </cell>
          <cell r="N5964" t="str">
            <v>HONDA CG-125 M/CYCLE</v>
          </cell>
          <cell r="O5964" t="str">
            <v>2024</v>
          </cell>
          <cell r="P5964" t="str">
            <v>KQK-2711</v>
          </cell>
          <cell r="Q5964" t="str">
            <v>Z097161</v>
          </cell>
          <cell r="R5964" t="str">
            <v>EC779341</v>
          </cell>
          <cell r="T5964">
            <v>-234000</v>
          </cell>
          <cell r="U5964">
            <v>-24588</v>
          </cell>
          <cell r="V5964">
            <v>-28080</v>
          </cell>
          <cell r="W5964">
            <v>-21840</v>
          </cell>
          <cell r="X5964">
            <v>0</v>
          </cell>
          <cell r="Y5964">
            <v>-6240</v>
          </cell>
        </row>
        <row r="5965">
          <cell r="B5965" t="str">
            <v>LHR/LHR/F/MO/PC COMP/P/86458/04/2024</v>
          </cell>
          <cell r="D5965" t="str">
            <v>UBL INSURERS LIMITED - WINDOW TAKAFUL MULTAN BRANCH</v>
          </cell>
          <cell r="E5965">
            <v>45383</v>
          </cell>
          <cell r="F5965">
            <v>44372</v>
          </cell>
          <cell r="G5965">
            <v>44736</v>
          </cell>
          <cell r="H5965" t="str">
            <v xml:space="preserve"> 08802180</v>
          </cell>
          <cell r="I5965" t="str">
            <v xml:space="preserve"> UBL INSURERS LIMITED - WINDOW TAKAFUL MULTAN BRANCH</v>
          </cell>
          <cell r="J5965" t="str">
            <v>CORPORATE</v>
          </cell>
          <cell r="K5965" t="str">
            <v>M/S. FIRST HABIB MODARABA A/C M/S. LEADER AG    
LEADER POLICY NO 2021T16VPCOP00052
6 D INDUSTRIAL ESTATE PHASE 1 MULTAN
Period From 25/06/2021 To 31/12/2021</v>
          </cell>
          <cell r="L5965" t="str">
            <v xml:space="preserve"> F</v>
          </cell>
          <cell r="M5965" t="str">
            <v xml:space="preserve"> 09000320-Abdul Khaliq Khan</v>
          </cell>
          <cell r="N5965" t="str">
            <v>KIA SPORTAGE AWD-CW</v>
          </cell>
          <cell r="O5965" t="str">
            <v>2021</v>
          </cell>
          <cell r="P5965" t="str">
            <v>AUB-475</v>
          </cell>
          <cell r="Q5965" t="str">
            <v>303620</v>
          </cell>
          <cell r="R5965" t="str">
            <v>511689</v>
          </cell>
          <cell r="T5965">
            <v>5424000</v>
          </cell>
          <cell r="U5965">
            <v>9050</v>
          </cell>
          <cell r="V5965">
            <v>10589</v>
          </cell>
          <cell r="W5965">
            <v>0</v>
          </cell>
          <cell r="X5965">
            <v>0</v>
          </cell>
          <cell r="Y5965">
            <v>10589</v>
          </cell>
        </row>
        <row r="5966">
          <cell r="B5966" t="str">
            <v>LHR/LHR/F/MO/PC COMP/P/86460/04/2024</v>
          </cell>
          <cell r="D5966" t="str">
            <v>UBL INSURERS LIMITED - WINDOW TAKAFUL MULTAN BRANCH</v>
          </cell>
          <cell r="E5966">
            <v>45383</v>
          </cell>
          <cell r="F5966">
            <v>45199</v>
          </cell>
          <cell r="G5966">
            <v>45564</v>
          </cell>
          <cell r="H5966" t="str">
            <v xml:space="preserve"> 08802180</v>
          </cell>
          <cell r="I5966" t="str">
            <v xml:space="preserve"> UBL INSURERS LIMITED - WINDOW TAKAFUL MULTAN BRANCH</v>
          </cell>
          <cell r="J5966" t="str">
            <v>CORPORATE</v>
          </cell>
          <cell r="K5966" t="str">
            <v>M/S. UBL A/C MR. ALI ARSLAN
LEADER POLICY NO. 2023T16VPCOP00113</v>
          </cell>
          <cell r="L5966" t="str">
            <v xml:space="preserve"> F</v>
          </cell>
          <cell r="M5966" t="str">
            <v xml:space="preserve"> 09000320-Abdul Khaliq Khan</v>
          </cell>
          <cell r="N5966" t="str">
            <v>SUZUKI CULTUS VXR EURO-II</v>
          </cell>
          <cell r="O5966" t="str">
            <v>2019</v>
          </cell>
          <cell r="P5966" t="str">
            <v>LED-19-5220</v>
          </cell>
          <cell r="Q5966" t="str">
            <v>142675</v>
          </cell>
          <cell r="R5966" t="str">
            <v>10042546</v>
          </cell>
          <cell r="T5966">
            <v>750000</v>
          </cell>
          <cell r="U5966">
            <v>3077</v>
          </cell>
          <cell r="V5966">
            <v>3600</v>
          </cell>
          <cell r="W5966">
            <v>0</v>
          </cell>
          <cell r="X5966">
            <v>0</v>
          </cell>
          <cell r="Y5966">
            <v>3600</v>
          </cell>
        </row>
        <row r="5967">
          <cell r="B5967" t="str">
            <v>KHI/HO/D/MO/PD COMP/P/86462/04/2024</v>
          </cell>
          <cell r="E5967">
            <v>45383</v>
          </cell>
          <cell r="F5967">
            <v>45367</v>
          </cell>
          <cell r="G5967">
            <v>45731</v>
          </cell>
          <cell r="H5967" t="str">
            <v xml:space="preserve"> 08805084</v>
          </cell>
          <cell r="I5967" t="str">
            <v xml:space="preserve"> Bilal Naseem 42000-7081871-5</v>
          </cell>
          <cell r="J5967" t="str">
            <v>INDIVIDUAL</v>
          </cell>
          <cell r="K5967" t="str">
            <v>Muhammad Bilal Naseem
CNIC: 42000-7081871-5
Phone Number: 0332-6667672</v>
          </cell>
          <cell r="L5967" t="str">
            <v xml:space="preserve"> D</v>
          </cell>
          <cell r="M5967" t="str">
            <v xml:space="preserve"> 09000221-Muhammad Irfan</v>
          </cell>
          <cell r="N5967" t="str">
            <v>PRINCE PEARL</v>
          </cell>
          <cell r="O5967" t="str">
            <v>2022</v>
          </cell>
          <cell r="P5967" t="str">
            <v>BWB-519</v>
          </cell>
          <cell r="Q5967" t="str">
            <v>M05605287W</v>
          </cell>
          <cell r="R5967" t="str">
            <v>RAILPPM22B03533</v>
          </cell>
          <cell r="T5967">
            <v>1900000</v>
          </cell>
          <cell r="U5967">
            <v>0</v>
          </cell>
          <cell r="V5967">
            <v>50</v>
          </cell>
          <cell r="W5967">
            <v>0</v>
          </cell>
          <cell r="X5967">
            <v>0</v>
          </cell>
          <cell r="Y5967">
            <v>50</v>
          </cell>
        </row>
        <row r="5968">
          <cell r="B5968" t="str">
            <v>KHI/HO/D/MO/PD COMP/P/86462/04/2024</v>
          </cell>
          <cell r="C5968" t="str">
            <v>KHI/HO/D/MO/PD COMP/E/40795/04/2024</v>
          </cell>
          <cell r="E5968">
            <v>45399</v>
          </cell>
          <cell r="F5968">
            <v>45367</v>
          </cell>
          <cell r="G5968">
            <v>45731</v>
          </cell>
          <cell r="H5968" t="str">
            <v xml:space="preserve"> 08805084</v>
          </cell>
          <cell r="I5968" t="str">
            <v xml:space="preserve"> Bilal Naseem 42000-7081871-5</v>
          </cell>
          <cell r="J5968" t="str">
            <v>INDIVIDUAL</v>
          </cell>
          <cell r="L5968" t="str">
            <v xml:space="preserve"> D</v>
          </cell>
          <cell r="M5968" t="str">
            <v xml:space="preserve"> 09000221-Muhammad Irfan</v>
          </cell>
          <cell r="U5968">
            <v>534</v>
          </cell>
          <cell r="V5968">
            <v>608</v>
          </cell>
          <cell r="W5968">
            <v>0</v>
          </cell>
          <cell r="X5968">
            <v>0</v>
          </cell>
          <cell r="Y5968">
            <v>608</v>
          </cell>
        </row>
        <row r="5969">
          <cell r="B5969" t="str">
            <v>LHR/LHR/F/MO/PC COMP/P/86463/04/2024</v>
          </cell>
          <cell r="D5969" t="str">
            <v>UBL INSURERS LIMITED - WINDOW TAKAFUL MULTAN BRANCH</v>
          </cell>
          <cell r="E5969">
            <v>45383</v>
          </cell>
          <cell r="F5969">
            <v>44858</v>
          </cell>
          <cell r="G5969">
            <v>45222</v>
          </cell>
          <cell r="H5969" t="str">
            <v xml:space="preserve"> 08802180</v>
          </cell>
          <cell r="I5969" t="str">
            <v xml:space="preserve"> UBL INSURERS LIMITED - WINDOW TAKAFUL MULTAN BRANCH</v>
          </cell>
          <cell r="J5969" t="str">
            <v>CORPORATE</v>
          </cell>
          <cell r="K5969" t="str">
            <v>M/S. FIRST HABIB MODARABA A/C M/S. GUNJ-E-SHAKAR 
FLOUR MILLS    
LEADER POLICY NO 2022T16VPCOP00062</v>
          </cell>
          <cell r="L5969" t="str">
            <v xml:space="preserve"> F</v>
          </cell>
          <cell r="M5969" t="str">
            <v xml:space="preserve"> 09000320-Abdul Khaliq Khan</v>
          </cell>
          <cell r="N5969" t="str">
            <v>TOYOTA COROLLA GLI M/T 1.</v>
          </cell>
          <cell r="O5969" t="str">
            <v>2019</v>
          </cell>
          <cell r="P5969" t="str">
            <v>MNE-18-82</v>
          </cell>
          <cell r="Q5969" t="str">
            <v>Z528158</v>
          </cell>
          <cell r="R5969" t="str">
            <v>NZE170R-4154602</v>
          </cell>
          <cell r="T5969">
            <v>3100000</v>
          </cell>
          <cell r="U5969">
            <v>11526</v>
          </cell>
          <cell r="V5969">
            <v>13485</v>
          </cell>
          <cell r="W5969">
            <v>0</v>
          </cell>
          <cell r="X5969">
            <v>0</v>
          </cell>
          <cell r="Y5969">
            <v>13485</v>
          </cell>
        </row>
        <row r="5970">
          <cell r="B5970" t="str">
            <v>KHI/HO/D/MO/PD COMP/P/86465/04/2024</v>
          </cell>
          <cell r="E5970">
            <v>45383</v>
          </cell>
          <cell r="F5970">
            <v>45379</v>
          </cell>
          <cell r="G5970">
            <v>45743</v>
          </cell>
          <cell r="H5970" t="str">
            <v xml:space="preserve"> 08810288</v>
          </cell>
          <cell r="I5970" t="str">
            <v xml:space="preserve"> Shakeel Ahmed Shah #37405-0648210-7</v>
          </cell>
          <cell r="J5970" t="str">
            <v>INDIVIDUAL</v>
          </cell>
          <cell r="K5970" t="str">
            <v>Shakeel Ahmed Shah
CNIC No: 37405-0648210-7
Phone Number: 03242163424</v>
          </cell>
          <cell r="L5970" t="str">
            <v xml:space="preserve"> D</v>
          </cell>
          <cell r="M5970" t="str">
            <v xml:space="preserve"> 09000221-Muhammad Irfan</v>
          </cell>
          <cell r="N5970" t="str">
            <v>SUZUKI ALTO</v>
          </cell>
          <cell r="O5970" t="str">
            <v>2019</v>
          </cell>
          <cell r="P5970" t="str">
            <v>APZ-504</v>
          </cell>
          <cell r="Q5970" t="str">
            <v>6R115895</v>
          </cell>
          <cell r="R5970" t="str">
            <v>NF1AET306H1015918</v>
          </cell>
          <cell r="T5970">
            <v>2300000</v>
          </cell>
          <cell r="U5970">
            <v>0</v>
          </cell>
          <cell r="V5970">
            <v>50</v>
          </cell>
          <cell r="W5970">
            <v>0</v>
          </cell>
          <cell r="X5970">
            <v>0</v>
          </cell>
          <cell r="Y5970">
            <v>50</v>
          </cell>
        </row>
        <row r="5971">
          <cell r="B5971" t="str">
            <v>KHI/HO/D/MO/PD COMP/P/86465/04/2024</v>
          </cell>
          <cell r="C5971" t="str">
            <v>KHI/HO/D/MO/PD COMP/E/41174/04/2024</v>
          </cell>
          <cell r="E5971">
            <v>45411</v>
          </cell>
          <cell r="F5971">
            <v>45379</v>
          </cell>
          <cell r="G5971">
            <v>45743</v>
          </cell>
          <cell r="H5971" t="str">
            <v xml:space="preserve"> 08810288</v>
          </cell>
          <cell r="I5971" t="str">
            <v xml:space="preserve"> Shakeel Ahmed Shah #37405-0648210-7</v>
          </cell>
          <cell r="J5971" t="str">
            <v>INDIVIDUAL</v>
          </cell>
          <cell r="L5971" t="str">
            <v xml:space="preserve"> D</v>
          </cell>
          <cell r="M5971" t="str">
            <v xml:space="preserve"> 09000221-Muhammad Irfan</v>
          </cell>
          <cell r="U5971">
            <v>1999</v>
          </cell>
          <cell r="V5971">
            <v>2279</v>
          </cell>
          <cell r="W5971">
            <v>0</v>
          </cell>
          <cell r="X5971">
            <v>0</v>
          </cell>
          <cell r="Y5971">
            <v>2279</v>
          </cell>
        </row>
        <row r="5972">
          <cell r="B5972" t="str">
            <v>LHR/LHR/F/MO/PC COMP/P/86467/04/2024</v>
          </cell>
          <cell r="D5972" t="str">
            <v>UBL INSURERS LIMITED - WINDOW TAKAFUL MULTAN BRANCH</v>
          </cell>
          <cell r="E5972">
            <v>45383</v>
          </cell>
          <cell r="F5972">
            <v>45121</v>
          </cell>
          <cell r="G5972">
            <v>45486</v>
          </cell>
          <cell r="H5972" t="str">
            <v xml:space="preserve"> 08802180</v>
          </cell>
          <cell r="I5972" t="str">
            <v xml:space="preserve"> UBL INSURERS LIMITED - WINDOW TAKAFUL MULTAN BRANCH</v>
          </cell>
          <cell r="J5972" t="str">
            <v>CORPORATE</v>
          </cell>
          <cell r="K5972" t="str">
            <v>M/S. AURIGA CHEMICALS ENTERPRISES
LEADER POLICY NO 2023T16VPCOP00070</v>
          </cell>
          <cell r="L5972" t="str">
            <v xml:space="preserve"> F</v>
          </cell>
          <cell r="M5972" t="str">
            <v xml:space="preserve"> 09000320-Abdul Khaliq Khan</v>
          </cell>
          <cell r="N5972" t="str">
            <v>SUZUKI CULTUS</v>
          </cell>
          <cell r="O5972" t="str">
            <v>2018</v>
          </cell>
          <cell r="P5972" t="str">
            <v>LEF-18-3353</v>
          </cell>
          <cell r="Q5972" t="str">
            <v>122170</v>
          </cell>
          <cell r="R5972" t="str">
            <v>10022149</v>
          </cell>
          <cell r="T5972">
            <v>2200000</v>
          </cell>
          <cell r="U5972">
            <v>5641</v>
          </cell>
          <cell r="V5972">
            <v>6600</v>
          </cell>
          <cell r="W5972">
            <v>0</v>
          </cell>
          <cell r="X5972">
            <v>0</v>
          </cell>
          <cell r="Y5972">
            <v>6600</v>
          </cell>
        </row>
        <row r="5973">
          <cell r="B5973" t="str">
            <v>LHR/LHR/F/MO/MC COMP/P/86471/04/2024</v>
          </cell>
          <cell r="D5973" t="str">
            <v>UBL INSURERS LIMITED - WINDOW TAKAFUL MULTAN BRANCH</v>
          </cell>
          <cell r="E5973">
            <v>45383</v>
          </cell>
          <cell r="F5973">
            <v>44785</v>
          </cell>
          <cell r="G5973">
            <v>45149</v>
          </cell>
          <cell r="H5973" t="str">
            <v xml:space="preserve"> 08802180</v>
          </cell>
          <cell r="I5973" t="str">
            <v xml:space="preserve"> UBL INSURERS LIMITED - WINDOW TAKAFUL MULTAN BRANCH</v>
          </cell>
          <cell r="J5973" t="str">
            <v>CORPORATE</v>
          </cell>
          <cell r="K5973" t="str">
            <v>BANK AL HABIB A/C ASAD NAWAZ
LEADER C/N NO. 2023T16VMCOT00007
LEADER POLICY NO. 2023T16VPCOP0072</v>
          </cell>
          <cell r="L5973" t="str">
            <v xml:space="preserve"> F</v>
          </cell>
          <cell r="M5973" t="str">
            <v xml:space="preserve"> 09000320-Abdul Khaliq Khan</v>
          </cell>
          <cell r="N5973" t="str">
            <v>HONDA CDI-70</v>
          </cell>
          <cell r="O5973" t="str">
            <v>2020</v>
          </cell>
          <cell r="P5973" t="str">
            <v>AAE-3248</v>
          </cell>
          <cell r="Q5973" t="str">
            <v>164310</v>
          </cell>
          <cell r="R5973" t="str">
            <v>439418</v>
          </cell>
          <cell r="T5973">
            <v>77900</v>
          </cell>
          <cell r="U5973">
            <v>999</v>
          </cell>
          <cell r="V5973">
            <v>1169</v>
          </cell>
          <cell r="W5973">
            <v>0</v>
          </cell>
          <cell r="X5973">
            <v>0</v>
          </cell>
          <cell r="Y5973">
            <v>1169</v>
          </cell>
        </row>
        <row r="5974">
          <cell r="B5974" t="str">
            <v>LHR/LHR/F/MO/MC COMP/P/86476/04/2024</v>
          </cell>
          <cell r="D5974" t="str">
            <v>UBL INSURERS LIMITED - WINDOW TAKAFUL MULTAN BRANCH</v>
          </cell>
          <cell r="E5974">
            <v>45383</v>
          </cell>
          <cell r="F5974">
            <v>45024</v>
          </cell>
          <cell r="G5974">
            <v>45389</v>
          </cell>
          <cell r="H5974" t="str">
            <v xml:space="preserve"> 08802180</v>
          </cell>
          <cell r="I5974" t="str">
            <v xml:space="preserve"> UBL INSURERS LIMITED - WINDOW TAKAFUL MULTAN BRANCH</v>
          </cell>
          <cell r="J5974" t="str">
            <v>CORPORATE</v>
          </cell>
          <cell r="K5974" t="str">
            <v>BANK AL HABIB A/C MUHAMMAD SHAHID YOUSUF 
LEADER C/N NO. 2023016VMCOT00006
LEADER POLICY NO. 2023T16VMCOP00073</v>
          </cell>
          <cell r="L5974" t="str">
            <v xml:space="preserve"> F</v>
          </cell>
          <cell r="M5974" t="str">
            <v xml:space="preserve"> 09000320-Abdul Khaliq Khan</v>
          </cell>
          <cell r="N5974" t="str">
            <v>HONDA CD 70 DREAM</v>
          </cell>
          <cell r="O5974" t="str">
            <v>2021</v>
          </cell>
          <cell r="P5974" t="str">
            <v>AEL-3955</v>
          </cell>
          <cell r="Q5974" t="str">
            <v>D056038</v>
          </cell>
          <cell r="R5974" t="str">
            <v>120370</v>
          </cell>
          <cell r="T5974">
            <v>82900</v>
          </cell>
          <cell r="U5974">
            <v>1063</v>
          </cell>
          <cell r="V5974">
            <v>1244</v>
          </cell>
          <cell r="W5974">
            <v>0</v>
          </cell>
          <cell r="X5974">
            <v>0</v>
          </cell>
          <cell r="Y5974">
            <v>1244</v>
          </cell>
        </row>
        <row r="5975">
          <cell r="B5975" t="str">
            <v>LHR/LHR/F/MO/MC COMP/P/86479/04/2024</v>
          </cell>
          <cell r="D5975" t="str">
            <v>UBL INSURERS LIMITED - WINDOW TAKAFUL MULTAN BRANCH</v>
          </cell>
          <cell r="E5975">
            <v>45383</v>
          </cell>
          <cell r="F5975">
            <v>44903</v>
          </cell>
          <cell r="G5975">
            <v>45267</v>
          </cell>
          <cell r="H5975" t="str">
            <v xml:space="preserve"> 08802180</v>
          </cell>
          <cell r="I5975" t="str">
            <v xml:space="preserve"> UBL INSURERS LIMITED - WINDOW TAKAFUL MULTAN BRANCH</v>
          </cell>
          <cell r="J5975" t="str">
            <v>CORPORATE</v>
          </cell>
          <cell r="K5975" t="str">
            <v>BANK AL HABIB A/C IRFAN AHMAD 
LEADER C/N NO. 2023T16VMCOT00008
LEADER POLICY NO. 2023T16VMCOP00074</v>
          </cell>
          <cell r="L5975" t="str">
            <v xml:space="preserve"> F</v>
          </cell>
          <cell r="M5975" t="str">
            <v xml:space="preserve"> 09000320-Abdul Khaliq Khan</v>
          </cell>
          <cell r="N5975" t="str">
            <v>HONDA CG-125 M/CYCLE</v>
          </cell>
          <cell r="O5975" t="str">
            <v>2022</v>
          </cell>
          <cell r="Q5975" t="str">
            <v>602888</v>
          </cell>
          <cell r="R5975" t="str">
            <v>287820</v>
          </cell>
          <cell r="T5975">
            <v>77900</v>
          </cell>
          <cell r="U5975">
            <v>999</v>
          </cell>
          <cell r="V5975">
            <v>1169</v>
          </cell>
          <cell r="W5975">
            <v>0</v>
          </cell>
          <cell r="X5975">
            <v>0</v>
          </cell>
          <cell r="Y5975">
            <v>1169</v>
          </cell>
        </row>
        <row r="5976">
          <cell r="B5976" t="str">
            <v>LHR/LHR/F/MO/PC COMP/P/86486/04/2024</v>
          </cell>
          <cell r="C5976" t="str">
            <v>LHR/LHR/F/MO/PC COMP/E/41944/05/2024</v>
          </cell>
          <cell r="D5976" t="str">
            <v>UBL INSURERS LIMITED - WINDOW TAKAFUL MULTAN BRANCH</v>
          </cell>
          <cell r="E5976">
            <v>45436</v>
          </cell>
          <cell r="F5976">
            <v>45123</v>
          </cell>
          <cell r="G5976">
            <v>45488</v>
          </cell>
          <cell r="H5976" t="str">
            <v xml:space="preserve"> 08802180</v>
          </cell>
          <cell r="I5976" t="str">
            <v xml:space="preserve"> UBL INSURERS LIMITED - WINDOW TAKAFUL MULTAN BRANCH</v>
          </cell>
          <cell r="J5976" t="str">
            <v>CORPORATE</v>
          </cell>
          <cell r="L5976" t="str">
            <v xml:space="preserve"> F</v>
          </cell>
          <cell r="M5976" t="str">
            <v xml:space="preserve"> 09000320-Abdul Khaliq Khan</v>
          </cell>
          <cell r="N5976" t="str">
            <v>TOYOTA COROLLA GLI M/T 1.</v>
          </cell>
          <cell r="O5976" t="str">
            <v>2020</v>
          </cell>
          <cell r="P5976" t="str">
            <v>AQF-407</v>
          </cell>
          <cell r="Q5976" t="str">
            <v>569408</v>
          </cell>
          <cell r="R5976" t="str">
            <v>419005</v>
          </cell>
          <cell r="T5976">
            <v>-3500000</v>
          </cell>
          <cell r="U5976">
            <v>-7778</v>
          </cell>
          <cell r="V5976">
            <v>-9100</v>
          </cell>
          <cell r="W5976">
            <v>0</v>
          </cell>
          <cell r="X5976">
            <v>0</v>
          </cell>
          <cell r="Y5976">
            <v>-9100</v>
          </cell>
        </row>
        <row r="5977">
          <cell r="B5977" t="str">
            <v>LHR/LHR/F/MO/PC COMP/P/86486/04/2024</v>
          </cell>
          <cell r="D5977" t="str">
            <v>UBL INSURERS LIMITED - WINDOW TAKAFUL MULTAN BRANCH</v>
          </cell>
          <cell r="E5977">
            <v>45383</v>
          </cell>
          <cell r="F5977">
            <v>45123</v>
          </cell>
          <cell r="G5977">
            <v>45488</v>
          </cell>
          <cell r="H5977" t="str">
            <v xml:space="preserve"> 08802180</v>
          </cell>
          <cell r="I5977" t="str">
            <v xml:space="preserve"> UBL INSURERS LIMITED - WINDOW TAKAFUL MULTAN BRANCH</v>
          </cell>
          <cell r="J5977" t="str">
            <v>CORPORATE</v>
          </cell>
          <cell r="K5977" t="str">
            <v>M/S. FIRST HABIB MODARABA A/C M/S. SHABBIR FEED MILLS 
PVT LTD 
LEADER POLICY NO. 2023T016VPCOP00075</v>
          </cell>
          <cell r="L5977" t="str">
            <v xml:space="preserve"> F</v>
          </cell>
          <cell r="M5977" t="str">
            <v xml:space="preserve"> 09000320-Abdul Khaliq Khan</v>
          </cell>
          <cell r="N5977" t="str">
            <v>TOYOTA COROLLA GLI M/T 1.</v>
          </cell>
          <cell r="O5977" t="str">
            <v>2020</v>
          </cell>
          <cell r="P5977" t="str">
            <v>AQF-407</v>
          </cell>
          <cell r="Q5977" t="str">
            <v>569408</v>
          </cell>
          <cell r="R5977" t="str">
            <v>419005</v>
          </cell>
          <cell r="T5977">
            <v>3500000</v>
          </cell>
          <cell r="U5977">
            <v>7778</v>
          </cell>
          <cell r="V5977">
            <v>9100</v>
          </cell>
          <cell r="W5977">
            <v>0</v>
          </cell>
          <cell r="X5977">
            <v>0</v>
          </cell>
          <cell r="Y5977">
            <v>9100</v>
          </cell>
        </row>
        <row r="5978">
          <cell r="B5978" t="str">
            <v>KHI/HO/D/MO/CV/P/86492/04/2024</v>
          </cell>
          <cell r="E5978">
            <v>45383</v>
          </cell>
          <cell r="F5978">
            <v>45364</v>
          </cell>
          <cell r="G5978">
            <v>47189</v>
          </cell>
          <cell r="H5978" t="str">
            <v xml:space="preserve"> 08004499</v>
          </cell>
          <cell r="I5978" t="str">
            <v xml:space="preserve"> AL BARAKA BANK (PAKISTAN) LIMITED</v>
          </cell>
          <cell r="J5978" t="str">
            <v>BANK</v>
          </cell>
          <cell r="K5978" t="str">
            <v>HPA Mr. Shah Nawaz 
M/s.Al Baraka Bank Pakistan Limited
CNIC No. 12101-2072396-1 Cell No. 03467870044</v>
          </cell>
          <cell r="L5978" t="str">
            <v xml:space="preserve"> D</v>
          </cell>
          <cell r="M5978" t="str">
            <v xml:space="preserve"> 09000221-Muhammad Irfan</v>
          </cell>
          <cell r="N5978" t="str">
            <v>MESSY FERGUSEN MF-385</v>
          </cell>
          <cell r="O5978" t="str">
            <v>2023</v>
          </cell>
          <cell r="P5978" t="str">
            <v>K-3113</v>
          </cell>
          <cell r="Q5978" t="str">
            <v>619053J</v>
          </cell>
          <cell r="R5978" t="str">
            <v>90256/13/23</v>
          </cell>
          <cell r="T5978">
            <v>3465000</v>
          </cell>
          <cell r="U5978">
            <v>75943</v>
          </cell>
          <cell r="V5978">
            <v>86625</v>
          </cell>
          <cell r="W5978">
            <v>0</v>
          </cell>
          <cell r="X5978">
            <v>0</v>
          </cell>
          <cell r="Y5978">
            <v>86625</v>
          </cell>
        </row>
        <row r="5979">
          <cell r="B5979" t="str">
            <v>LHR/LHR/F/MO/PC COMP/P/86493/04/2024</v>
          </cell>
          <cell r="D5979" t="str">
            <v>UBL INSURERS LIMITED - WINDOW TAKAFUL MULTAN BRANCH</v>
          </cell>
          <cell r="E5979">
            <v>45383</v>
          </cell>
          <cell r="F5979">
            <v>45203</v>
          </cell>
          <cell r="G5979">
            <v>45568</v>
          </cell>
          <cell r="H5979" t="str">
            <v xml:space="preserve"> 08802180</v>
          </cell>
          <cell r="I5979" t="str">
            <v xml:space="preserve"> UBL INSURERS LIMITED - WINDOW TAKAFUL MULTAN BRANCH</v>
          </cell>
          <cell r="J5979" t="str">
            <v>CORPORATE</v>
          </cell>
          <cell r="K5979" t="str">
            <v xml:space="preserve"> HPA M/s. Meezan Bank Limited, A/c. Mr. MUHAMMAD FAISAL MUSHTAQ
LEADER POLICY NO. 2023T16VPCOP00112</v>
          </cell>
          <cell r="L5979" t="str">
            <v xml:space="preserve"> F</v>
          </cell>
          <cell r="M5979" t="str">
            <v xml:space="preserve"> 09000320-Abdul Khaliq Khan</v>
          </cell>
          <cell r="N5979" t="str">
            <v>SUZUKI WAGON-R VXR</v>
          </cell>
          <cell r="O5979" t="str">
            <v>2018</v>
          </cell>
          <cell r="P5979" t="str">
            <v>LEA-18A-5234</v>
          </cell>
          <cell r="Q5979" t="str">
            <v>167974</v>
          </cell>
          <cell r="R5979" t="str">
            <v>10067972</v>
          </cell>
          <cell r="T5979">
            <v>1850000</v>
          </cell>
          <cell r="U5979">
            <v>7115</v>
          </cell>
          <cell r="V5979">
            <v>8324</v>
          </cell>
          <cell r="W5979">
            <v>0</v>
          </cell>
          <cell r="X5979">
            <v>0</v>
          </cell>
          <cell r="Y5979">
            <v>8324</v>
          </cell>
        </row>
        <row r="5980">
          <cell r="B5980" t="str">
            <v>KHI/HO/D/MO/CV/P/86495/04/2024</v>
          </cell>
          <cell r="E5980">
            <v>45383</v>
          </cell>
          <cell r="F5980">
            <v>45372</v>
          </cell>
          <cell r="G5980">
            <v>47197</v>
          </cell>
          <cell r="H5980" t="str">
            <v xml:space="preserve"> 08004499</v>
          </cell>
          <cell r="I5980" t="str">
            <v xml:space="preserve"> AL BARAKA BANK (PAKISTAN) LIMITED</v>
          </cell>
          <cell r="J5980" t="str">
            <v>BANK</v>
          </cell>
          <cell r="K5980" t="str">
            <v>Mr. Muhammad Ibrahim
HPA M/s. Al Baraka Bank Pakistan Limited 
CNIC No. 12101-2236831-1 Cell No. 03459871478</v>
          </cell>
          <cell r="L5980" t="str">
            <v xml:space="preserve"> D</v>
          </cell>
          <cell r="M5980" t="str">
            <v xml:space="preserve"> 09000221-Muhammad Irfan</v>
          </cell>
          <cell r="N5980" t="str">
            <v>BELARUS TRACTOR</v>
          </cell>
          <cell r="O5980" t="str">
            <v>2023</v>
          </cell>
          <cell r="P5980" t="str">
            <v>K3000</v>
          </cell>
          <cell r="Q5980" t="str">
            <v>208827</v>
          </cell>
          <cell r="R5980" t="str">
            <v>Y4R510Z02P1105082</v>
          </cell>
          <cell r="T5980">
            <v>5600000</v>
          </cell>
          <cell r="U5980">
            <v>122763</v>
          </cell>
          <cell r="V5980">
            <v>140000</v>
          </cell>
          <cell r="W5980">
            <v>0</v>
          </cell>
          <cell r="X5980">
            <v>0</v>
          </cell>
          <cell r="Y5980">
            <v>140000</v>
          </cell>
        </row>
        <row r="5981">
          <cell r="B5981" t="str">
            <v>KHI/HO/D/MO/PC COMP/P/86496/04/2024</v>
          </cell>
          <cell r="E5981">
            <v>45383</v>
          </cell>
          <cell r="F5981">
            <v>45361</v>
          </cell>
          <cell r="G5981">
            <v>45725</v>
          </cell>
          <cell r="H5981" t="str">
            <v xml:space="preserve"> 08800735</v>
          </cell>
          <cell r="I5981" t="str">
            <v xml:space="preserve"> FACULTATIVE RE-TAKAFUL (FAQS)</v>
          </cell>
          <cell r="J5981" t="str">
            <v>CORPORATE</v>
          </cell>
          <cell r="K5981" t="str">
            <v>NASEER AHMED PIRACHA Closing No. 2024HOTTDF00013, Request No. 2024HOTTPCDR0012</v>
          </cell>
          <cell r="L5981" t="str">
            <v xml:space="preserve"> D</v>
          </cell>
          <cell r="M5981" t="str">
            <v xml:space="preserve"> 09000216-Premier Insurance (WTO)</v>
          </cell>
          <cell r="N5981" t="str">
            <v>AUDI E-TRON50 QUATTRO</v>
          </cell>
          <cell r="O5981" t="str">
            <v>2022</v>
          </cell>
          <cell r="P5981" t="str">
            <v>EAA-116</v>
          </cell>
          <cell r="Q5981" t="str">
            <v>EAS072435</v>
          </cell>
          <cell r="R5981" t="str">
            <v>WAUZZZGE4MB035800</v>
          </cell>
          <cell r="T5981">
            <v>22500000</v>
          </cell>
          <cell r="U5981">
            <v>108843</v>
          </cell>
          <cell r="V5981">
            <v>108843</v>
          </cell>
          <cell r="W5981">
            <v>0</v>
          </cell>
          <cell r="X5981">
            <v>0</v>
          </cell>
          <cell r="Y5981">
            <v>108843</v>
          </cell>
        </row>
        <row r="5982">
          <cell r="B5982" t="str">
            <v>LHR/LHR/F/MO/MC COMP/P/86498/04/2024</v>
          </cell>
          <cell r="D5982" t="str">
            <v>UBL INSURERS LIMITED - WINDOW TAKAFUL MULTAN BRANCH</v>
          </cell>
          <cell r="E5982">
            <v>45383</v>
          </cell>
          <cell r="F5982">
            <v>45182</v>
          </cell>
          <cell r="G5982">
            <v>45547</v>
          </cell>
          <cell r="H5982" t="str">
            <v xml:space="preserve"> 08802180</v>
          </cell>
          <cell r="I5982" t="str">
            <v xml:space="preserve"> UBL INSURERS LIMITED - WINDOW TAKAFUL MULTAN BRANCH</v>
          </cell>
          <cell r="J5982" t="str">
            <v>CORPORATE</v>
          </cell>
          <cell r="K5982" t="str">
            <v>AFAQ AHMED C/O CHAUDHRY FATEH MUHAMMAD
LEADER POLICY NO. 2023T16VMCOP00114
LEADER C/N POLICY NO.2023T16VMCOT00013</v>
          </cell>
          <cell r="L5982" t="str">
            <v xml:space="preserve"> F</v>
          </cell>
          <cell r="M5982" t="str">
            <v xml:space="preserve"> 09000320-Abdul Khaliq Khan</v>
          </cell>
          <cell r="N5982" t="str">
            <v>HONDA CD 70 DREAM</v>
          </cell>
          <cell r="O5982" t="str">
            <v>2023</v>
          </cell>
          <cell r="Q5982" t="str">
            <v>942864</v>
          </cell>
          <cell r="R5982" t="str">
            <v>860369</v>
          </cell>
          <cell r="T5982">
            <v>157900</v>
          </cell>
          <cell r="U5982">
            <v>2024</v>
          </cell>
          <cell r="V5982">
            <v>2368</v>
          </cell>
          <cell r="W5982">
            <v>0</v>
          </cell>
          <cell r="X5982">
            <v>0</v>
          </cell>
          <cell r="Y5982">
            <v>2368</v>
          </cell>
        </row>
        <row r="5983">
          <cell r="B5983" t="str">
            <v>LHR/LHR/F/MO/PC COMP/P/86502/04/2024</v>
          </cell>
          <cell r="D5983" t="str">
            <v>UBL INSURERS LIMITED - WINDOW TAKAFUL MULTAN BRANCH</v>
          </cell>
          <cell r="E5983">
            <v>45383</v>
          </cell>
          <cell r="F5983">
            <v>45209</v>
          </cell>
          <cell r="G5983">
            <v>45574</v>
          </cell>
          <cell r="H5983" t="str">
            <v xml:space="preserve"> 08802180</v>
          </cell>
          <cell r="I5983" t="str">
            <v xml:space="preserve"> UBL INSURERS LIMITED - WINDOW TAKAFUL MULTAN BRANCH</v>
          </cell>
          <cell r="J5983" t="str">
            <v>CORPORATE</v>
          </cell>
          <cell r="K5983" t="str">
            <v>M/s FIRST HABIB BANK MOFARABA  as owner , A/c. M/s. FINE CROP SCIENCES
LEADER POLICY # 2023T16VPCOP00115</v>
          </cell>
          <cell r="L5983" t="str">
            <v xml:space="preserve"> F</v>
          </cell>
          <cell r="M5983" t="str">
            <v xml:space="preserve"> 09000320-Abdul Khaliq Khan</v>
          </cell>
          <cell r="N5983" t="str">
            <v>SUZUKI CULTUS VXL</v>
          </cell>
          <cell r="O5983" t="str">
            <v>2023</v>
          </cell>
          <cell r="Q5983" t="str">
            <v>206257</v>
          </cell>
          <cell r="R5983" t="str">
            <v>10106248</v>
          </cell>
          <cell r="T5983">
            <v>4104000</v>
          </cell>
          <cell r="U5983">
            <v>15785</v>
          </cell>
          <cell r="V5983">
            <v>18469</v>
          </cell>
          <cell r="W5983">
            <v>0</v>
          </cell>
          <cell r="X5983">
            <v>0</v>
          </cell>
          <cell r="Y5983">
            <v>18469</v>
          </cell>
        </row>
        <row r="5984">
          <cell r="B5984" t="str">
            <v>LHR/LHR/F/MO/PC COMP/P/86502/04/2024</v>
          </cell>
          <cell r="C5984" t="str">
            <v>LHR/LHR/F/MO/PC COMP/E/41931/05/2024</v>
          </cell>
          <cell r="D5984" t="str">
            <v>UBL INSURERS LIMITED - WINDOW TAKAFUL MULTAN BRANCH</v>
          </cell>
          <cell r="E5984">
            <v>45435</v>
          </cell>
          <cell r="F5984">
            <v>45209</v>
          </cell>
          <cell r="G5984">
            <v>45574</v>
          </cell>
          <cell r="H5984" t="str">
            <v xml:space="preserve"> 08802180</v>
          </cell>
          <cell r="I5984" t="str">
            <v xml:space="preserve"> UBL INSURERS LIMITED - WINDOW TAKAFUL MULTAN BRANCH</v>
          </cell>
          <cell r="J5984" t="str">
            <v>CORPORATE</v>
          </cell>
          <cell r="L5984" t="str">
            <v xml:space="preserve"> F</v>
          </cell>
          <cell r="M5984" t="str">
            <v xml:space="preserve"> 09000320-Abdul Khaliq Khan</v>
          </cell>
          <cell r="N5984" t="str">
            <v>SUZUKI CULTUS VXL</v>
          </cell>
          <cell r="O5984" t="str">
            <v>2023</v>
          </cell>
          <cell r="Q5984" t="str">
            <v>206257</v>
          </cell>
          <cell r="R5984" t="str">
            <v>10106248</v>
          </cell>
          <cell r="T5984">
            <v>-4104000</v>
          </cell>
          <cell r="U5984">
            <v>-15785</v>
          </cell>
          <cell r="V5984">
            <v>-18469</v>
          </cell>
          <cell r="W5984">
            <v>0</v>
          </cell>
          <cell r="X5984">
            <v>0</v>
          </cell>
          <cell r="Y5984">
            <v>-18469</v>
          </cell>
        </row>
        <row r="5985">
          <cell r="B5985" t="str">
            <v>LHR/LHR/F/MO/PC COMP/P/86507/04/2024</v>
          </cell>
          <cell r="D5985" t="str">
            <v>UBL INSURERS LIMITED - WINDOW TAKAFUL MULTAN BRANCH</v>
          </cell>
          <cell r="E5985">
            <v>45383</v>
          </cell>
          <cell r="F5985">
            <v>45215</v>
          </cell>
          <cell r="G5985">
            <v>45580</v>
          </cell>
          <cell r="H5985" t="str">
            <v xml:space="preserve"> 08802180</v>
          </cell>
          <cell r="I5985" t="str">
            <v xml:space="preserve"> UBL INSURERS LIMITED - WINDOW TAKAFUL MULTAN BRANCH</v>
          </cell>
          <cell r="J5985" t="str">
            <v>CORPORATE</v>
          </cell>
          <cell r="K5985" t="str">
            <v>M/S. UNITED BANK LTD A/C M/S. GHULAM KIBRIA
LEADER POLICY NO. 2023T16VPCOP00118</v>
          </cell>
          <cell r="L5985" t="str">
            <v xml:space="preserve"> F</v>
          </cell>
          <cell r="M5985" t="str">
            <v xml:space="preserve"> 09000320-Abdul Khaliq Khan</v>
          </cell>
          <cell r="N5985" t="str">
            <v>SUZUKI Suzuki Swift</v>
          </cell>
          <cell r="O5985" t="str">
            <v>2022</v>
          </cell>
          <cell r="P5985" t="str">
            <v>ANL-508</v>
          </cell>
          <cell r="Q5985" t="str">
            <v>1012088</v>
          </cell>
          <cell r="R5985" t="str">
            <v>00112091</v>
          </cell>
          <cell r="T5985">
            <v>2200000</v>
          </cell>
          <cell r="U5985">
            <v>8462</v>
          </cell>
          <cell r="V5985">
            <v>9901</v>
          </cell>
          <cell r="W5985">
            <v>0</v>
          </cell>
          <cell r="X5985">
            <v>0</v>
          </cell>
          <cell r="Y5985">
            <v>9901</v>
          </cell>
        </row>
        <row r="5986">
          <cell r="B5986" t="str">
            <v>LHR/LHR/F/MO/PC COMP/P/86509/04/2024</v>
          </cell>
          <cell r="D5986" t="str">
            <v>UBL INSURERS LIMITED - WINDOW TAKAFUL MULTAN BRANCH</v>
          </cell>
          <cell r="E5986">
            <v>45383</v>
          </cell>
          <cell r="F5986">
            <v>45219</v>
          </cell>
          <cell r="G5986">
            <v>45584</v>
          </cell>
          <cell r="H5986" t="str">
            <v xml:space="preserve"> 08802180</v>
          </cell>
          <cell r="I5986" t="str">
            <v xml:space="preserve"> UBL INSURERS LIMITED - WINDOW TAKAFUL MULTAN BRANCH</v>
          </cell>
          <cell r="J5986" t="str">
            <v>CORPORATE</v>
          </cell>
          <cell r="K5986" t="str">
            <v>MR. FAYSAL SHABBIR C/O M/S. SHABBIR TEXTILE MISSL 
LEADER POLICY NO. 2023T16VPCOP00133</v>
          </cell>
          <cell r="L5986" t="str">
            <v xml:space="preserve"> F</v>
          </cell>
          <cell r="M5986" t="str">
            <v xml:space="preserve"> 09000320-Abdul Khaliq Khan</v>
          </cell>
          <cell r="N5986" t="str">
            <v>TOYOTA FORTUNER A/T 2.7L</v>
          </cell>
          <cell r="O5986" t="str">
            <v>2022</v>
          </cell>
          <cell r="P5986" t="str">
            <v>AZF-404</v>
          </cell>
          <cell r="Q5986" t="str">
            <v>1GD5218991</v>
          </cell>
          <cell r="R5986" t="str">
            <v>GUN156R-1101226</v>
          </cell>
          <cell r="T5986">
            <v>15171500</v>
          </cell>
          <cell r="U5986">
            <v>50572</v>
          </cell>
          <cell r="V5986">
            <v>59169</v>
          </cell>
          <cell r="W5986">
            <v>0</v>
          </cell>
          <cell r="X5986">
            <v>0</v>
          </cell>
          <cell r="Y5986">
            <v>59169</v>
          </cell>
        </row>
        <row r="5987">
          <cell r="B5987" t="str">
            <v>LHR/LHR/F/MO/PC COMP/P/86511/04/2024</v>
          </cell>
          <cell r="D5987" t="str">
            <v>UBL INSURERS LIMITED - WINDOW TAKAFUL MULTAN BRANCH</v>
          </cell>
          <cell r="E5987">
            <v>45383</v>
          </cell>
          <cell r="F5987">
            <v>45273</v>
          </cell>
          <cell r="G5987">
            <v>45638</v>
          </cell>
          <cell r="H5987" t="str">
            <v xml:space="preserve"> 08802180</v>
          </cell>
          <cell r="I5987" t="str">
            <v xml:space="preserve"> UBL INSURERS LIMITED - WINDOW TAKAFUL MULTAN BRANCH</v>
          </cell>
          <cell r="J5987" t="str">
            <v>CORPORATE</v>
          </cell>
          <cell r="K5987" t="str">
            <v>M/S. BANK ISLAMI PAKISTAN LTD A/C M/S. ZAINAB ALI
LEADER POLICY NO. 2023T16VPCOP00138</v>
          </cell>
          <cell r="L5987" t="str">
            <v xml:space="preserve"> F</v>
          </cell>
          <cell r="M5987" t="str">
            <v xml:space="preserve"> 09000320-Abdul Khaliq Khan</v>
          </cell>
          <cell r="N5987" t="str">
            <v>TOYOTA COROLLA GLI</v>
          </cell>
          <cell r="O5987" t="str">
            <v>2018</v>
          </cell>
          <cell r="P5987" t="str">
            <v>ALG-804</v>
          </cell>
          <cell r="Q5987" t="str">
            <v>528864</v>
          </cell>
          <cell r="R5987" t="str">
            <v>4154849</v>
          </cell>
          <cell r="T5987">
            <v>3000000</v>
          </cell>
          <cell r="U5987">
            <v>11538</v>
          </cell>
          <cell r="V5987">
            <v>13500</v>
          </cell>
          <cell r="W5987">
            <v>0</v>
          </cell>
          <cell r="X5987">
            <v>0</v>
          </cell>
          <cell r="Y5987">
            <v>13500</v>
          </cell>
        </row>
        <row r="5988">
          <cell r="B5988" t="str">
            <v>LHR/LHR/F/MO/PC COMP/P/86520/04/2024</v>
          </cell>
          <cell r="D5988" t="str">
            <v>UBL INSURERS LIMITED - WINDOW TAKAFUL MULTAN BRANCH</v>
          </cell>
          <cell r="E5988">
            <v>45384</v>
          </cell>
          <cell r="F5988">
            <v>45282</v>
          </cell>
          <cell r="G5988">
            <v>45647</v>
          </cell>
          <cell r="H5988" t="str">
            <v xml:space="preserve"> 08802180</v>
          </cell>
          <cell r="I5988" t="str">
            <v xml:space="preserve"> UBL INSURERS LIMITED - WINDOW TAKAFUL MULTAN BRANCH</v>
          </cell>
          <cell r="J5988" t="str">
            <v>CORPORATE</v>
          </cell>
          <cell r="K5988" t="str">
            <v>M/S. FIRST HABIB  MODARABA  A/C M/S. AURIGA CHEMICALS ENTERPRISES
LEADER POLICY NO. 2023T16VPCOP00153</v>
          </cell>
          <cell r="L5988" t="str">
            <v xml:space="preserve"> F</v>
          </cell>
          <cell r="M5988" t="str">
            <v xml:space="preserve"> 09000320-Abdul Khaliq Khan</v>
          </cell>
          <cell r="N5988" t="str">
            <v>SUZUKI CULTUS VXR
SUZUKI CULTUS VXR</v>
          </cell>
          <cell r="O5988" t="str">
            <v>2023
2023</v>
          </cell>
          <cell r="P5988" t="str">
            <v>AQL-717
AQL-834</v>
          </cell>
          <cell r="Q5988" t="str">
            <v>208838
208844</v>
          </cell>
          <cell r="R5988" t="str">
            <v>10108833
10108842</v>
          </cell>
          <cell r="T5988">
            <v>7476000</v>
          </cell>
          <cell r="U5988">
            <v>19169</v>
          </cell>
          <cell r="V5988">
            <v>22428</v>
          </cell>
          <cell r="W5988">
            <v>0</v>
          </cell>
          <cell r="X5988">
            <v>0</v>
          </cell>
          <cell r="Y5988">
            <v>22428</v>
          </cell>
        </row>
        <row r="5989">
          <cell r="B5989" t="str">
            <v>KHI/HO/D/MO/PC COMP/C/86523/3/04/2024</v>
          </cell>
          <cell r="E5989">
            <v>45412</v>
          </cell>
          <cell r="F5989">
            <v>45390</v>
          </cell>
          <cell r="G5989">
            <v>45754</v>
          </cell>
          <cell r="H5989" t="str">
            <v xml:space="preserve"> 08004919</v>
          </cell>
          <cell r="I5989" t="str">
            <v xml:space="preserve"> BANK AL HABIB LIMITED</v>
          </cell>
          <cell r="J5989" t="str">
            <v>BANK</v>
          </cell>
          <cell r="K5989" t="str">
            <v>M/S. Bank Alfalah Limited Gujranwala Branch As Lessor And Owner
And Mr. Pervaiz Ali  S/O Mr. Muhammad Rafique  As Lessee And User
Lms No 0053/Mg2409900004</v>
          </cell>
          <cell r="L5989" t="str">
            <v xml:space="preserve"> D</v>
          </cell>
          <cell r="M5989" t="str">
            <v xml:space="preserve"> 09000221-Muhammad Irfan</v>
          </cell>
          <cell r="N5989" t="str">
            <v>TOYOTA COROLLA ALTIS  1.6</v>
          </cell>
          <cell r="O5989" t="str">
            <v>2019</v>
          </cell>
          <cell r="Q5989" t="str">
            <v>Q061575</v>
          </cell>
          <cell r="R5989" t="str">
            <v>Q39054</v>
          </cell>
          <cell r="T5989">
            <v>4600000</v>
          </cell>
          <cell r="U5989">
            <v>80298</v>
          </cell>
          <cell r="V5989">
            <v>91540</v>
          </cell>
          <cell r="W5989">
            <v>0</v>
          </cell>
          <cell r="X5989">
            <v>0</v>
          </cell>
          <cell r="Y5989">
            <v>91540</v>
          </cell>
        </row>
        <row r="5990">
          <cell r="B5990" t="str">
            <v>LHR/LHR/F/MO/CV/P/86525/04/2024</v>
          </cell>
          <cell r="D5990" t="str">
            <v>UBL INSURERS LIMITED - WINDOW TAKAFUL MULTAN BRANCH</v>
          </cell>
          <cell r="E5990">
            <v>45384</v>
          </cell>
          <cell r="F5990">
            <v>44562</v>
          </cell>
          <cell r="G5990">
            <v>44926</v>
          </cell>
          <cell r="H5990" t="str">
            <v xml:space="preserve"> 08802180</v>
          </cell>
          <cell r="I5990" t="str">
            <v xml:space="preserve"> UBL INSURERS LIMITED - WINDOW TAKAFUL MULTAN BRANCH</v>
          </cell>
          <cell r="J5990" t="str">
            <v>CORPORATE</v>
          </cell>
          <cell r="K5990" t="str">
            <v>M/S. RAB NAWAZ INDUSTRIES (PVT) LTD (SOLVENT PLANT)
LEADER POLICY NO. 2022016VCCOP00012</v>
          </cell>
          <cell r="L5990" t="str">
            <v xml:space="preserve"> F</v>
          </cell>
          <cell r="M5990" t="str">
            <v xml:space="preserve"> 09000346-Sidra Khan</v>
          </cell>
          <cell r="N5990" t="str">
            <v>AL GHAZI TRACTOR</v>
          </cell>
          <cell r="O5990" t="str">
            <v>2017</v>
          </cell>
          <cell r="P5990" t="str">
            <v>MNS-17-1574</v>
          </cell>
          <cell r="Q5990" t="str">
            <v>1702-319Y</v>
          </cell>
          <cell r="R5990" t="str">
            <v>BYE7106719</v>
          </cell>
          <cell r="T5990">
            <v>1040000</v>
          </cell>
          <cell r="U5990">
            <v>3067</v>
          </cell>
          <cell r="V5990">
            <v>3589</v>
          </cell>
          <cell r="W5990">
            <v>0</v>
          </cell>
          <cell r="X5990">
            <v>0</v>
          </cell>
          <cell r="Y5990">
            <v>3589</v>
          </cell>
        </row>
        <row r="5991">
          <cell r="B5991" t="str">
            <v>KHI/HO/D/MO/PC COMP/C/86527/2/04/2024</v>
          </cell>
          <cell r="E5991">
            <v>45400</v>
          </cell>
          <cell r="F5991">
            <v>45329</v>
          </cell>
          <cell r="G5991">
            <v>45694</v>
          </cell>
          <cell r="H5991" t="str">
            <v xml:space="preserve"> 08003929</v>
          </cell>
          <cell r="I5991" t="str">
            <v xml:space="preserve"> BANK ALFALAH LTD ISLAMIC BANKING DIVISION (CORPORATE)</v>
          </cell>
          <cell r="J5991" t="str">
            <v>BANK</v>
          </cell>
          <cell r="K5991" t="str">
            <v>M/S. Bank Alfalah Limied Ibd As Lessor &amp; Owner 
Satiyana Road Faisalabad  And Mr. Mian Ali Muhammad 
As Lessee And User 
Lms No. Lms1078400005</v>
          </cell>
          <cell r="L5991" t="str">
            <v xml:space="preserve"> D</v>
          </cell>
          <cell r="M5991" t="str">
            <v xml:space="preserve"> 09000221-Muhammad Irfan</v>
          </cell>
          <cell r="N5991" t="str">
            <v>TOYOTA YARIS ATIV CVT</v>
          </cell>
          <cell r="O5991" t="str">
            <v>2024</v>
          </cell>
          <cell r="P5991" t="str">
            <v>AQU-224</v>
          </cell>
          <cell r="Q5991" t="str">
            <v>2A65095</v>
          </cell>
          <cell r="R5991" t="str">
            <v>7042722</v>
          </cell>
          <cell r="T5991">
            <v>4976000</v>
          </cell>
          <cell r="U5991">
            <v>65473</v>
          </cell>
          <cell r="V5991">
            <v>74640</v>
          </cell>
          <cell r="W5991">
            <v>0</v>
          </cell>
          <cell r="X5991">
            <v>0</v>
          </cell>
          <cell r="Y5991">
            <v>74640</v>
          </cell>
        </row>
        <row r="5992">
          <cell r="B5992" t="str">
            <v>LHR/LHR/F/MO/CV/P/86529/04/2024</v>
          </cell>
          <cell r="D5992" t="str">
            <v>UBL INSURERS LIMITED - WINDOW TAKAFUL MULTAN BRANCH</v>
          </cell>
          <cell r="E5992">
            <v>45384</v>
          </cell>
          <cell r="F5992">
            <v>44570</v>
          </cell>
          <cell r="G5992">
            <v>44934</v>
          </cell>
          <cell r="H5992" t="str">
            <v xml:space="preserve"> 08802180</v>
          </cell>
          <cell r="I5992" t="str">
            <v xml:space="preserve"> UBL INSURERS LIMITED - WINDOW TAKAFUL MULTAN BRANCH</v>
          </cell>
          <cell r="J5992" t="str">
            <v>CORPORATE</v>
          </cell>
          <cell r="K5992" t="str">
            <v>M/S. BANK AL HABIB  A/C HOOR OIL INDUSTRIES  PVT LTD 
GHEE MILL  
LEADER POLICY NO. 2022016VCCOP00156
17 KASSI VEHARI ROAD MULTAN</v>
          </cell>
          <cell r="L5992" t="str">
            <v xml:space="preserve"> F</v>
          </cell>
          <cell r="M5992" t="str">
            <v xml:space="preserve"> 09000346-Sidra Khan</v>
          </cell>
          <cell r="N5992" t="str">
            <v>MESSY FERGUSSAN</v>
          </cell>
          <cell r="O5992" t="str">
            <v>2017</v>
          </cell>
          <cell r="P5992" t="str">
            <v>MNS-18-95</v>
          </cell>
          <cell r="Q5992" t="str">
            <v>544922</v>
          </cell>
          <cell r="R5992" t="str">
            <v>83202/12/18</v>
          </cell>
          <cell r="T5992">
            <v>1430000</v>
          </cell>
          <cell r="U5992">
            <v>4217</v>
          </cell>
          <cell r="V5992">
            <v>4934</v>
          </cell>
          <cell r="W5992">
            <v>0</v>
          </cell>
          <cell r="X5992">
            <v>0</v>
          </cell>
          <cell r="Y5992">
            <v>4934</v>
          </cell>
        </row>
        <row r="5993">
          <cell r="B5993" t="str">
            <v>LHR/LHR/F/MO/CV/P/86531/04/2024</v>
          </cell>
          <cell r="D5993" t="str">
            <v>UBL INSURERS LIMITED - WINDOW TAKAFUL MULTAN BRANCH</v>
          </cell>
          <cell r="E5993">
            <v>45384</v>
          </cell>
          <cell r="F5993">
            <v>44562</v>
          </cell>
          <cell r="G5993">
            <v>44926</v>
          </cell>
          <cell r="H5993" t="str">
            <v xml:space="preserve"> 08802180</v>
          </cell>
          <cell r="I5993" t="str">
            <v xml:space="preserve"> UBL INSURERS LIMITED - WINDOW TAKAFUL MULTAN BRANCH</v>
          </cell>
          <cell r="J5993" t="str">
            <v>CORPORATE</v>
          </cell>
          <cell r="K5993" t="str">
            <v>HOOR OIL INDUSTRIES (PVT) LIMITED (GHEE MILL)
LEADER POLICY NO. 2022016VCCOP00015</v>
          </cell>
          <cell r="L5993" t="str">
            <v xml:space="preserve"> F</v>
          </cell>
          <cell r="M5993" t="str">
            <v xml:space="preserve"> 09000346-Sidra Khan</v>
          </cell>
          <cell r="N5993" t="str">
            <v>MESSY FERGUSSAN</v>
          </cell>
          <cell r="O5993" t="str">
            <v>2010</v>
          </cell>
          <cell r="P5993" t="str">
            <v>MNF-10-1470</v>
          </cell>
          <cell r="Q5993" t="str">
            <v>516703-T</v>
          </cell>
          <cell r="R5993" t="str">
            <v>80172/11/10</v>
          </cell>
          <cell r="T5993">
            <v>1170000</v>
          </cell>
          <cell r="U5993">
            <v>3450</v>
          </cell>
          <cell r="V5993">
            <v>4037</v>
          </cell>
          <cell r="W5993">
            <v>0</v>
          </cell>
          <cell r="X5993">
            <v>0</v>
          </cell>
          <cell r="Y5993">
            <v>4037</v>
          </cell>
        </row>
        <row r="5994">
          <cell r="B5994" t="str">
            <v>LHR/LHR/F/MO/MC COMP/P/86535/04/2024</v>
          </cell>
          <cell r="D5994" t="str">
            <v>UBL INSURERS LIMITED - WINDOW TAKAFUL MULTAN BRANCH</v>
          </cell>
          <cell r="E5994">
            <v>45384</v>
          </cell>
          <cell r="F5994">
            <v>44562</v>
          </cell>
          <cell r="G5994">
            <v>44926</v>
          </cell>
          <cell r="H5994" t="str">
            <v xml:space="preserve"> 08802180</v>
          </cell>
          <cell r="I5994" t="str">
            <v xml:space="preserve"> UBL INSURERS LIMITED - WINDOW TAKAFUL MULTAN BRANCH</v>
          </cell>
          <cell r="J5994" t="str">
            <v>CORPORATE</v>
          </cell>
          <cell r="K5994" t="str">
            <v>HOOR OIL INDUSTRIES PVT LTD  GHEE MILL
LEADER POLICY NO. 2022016VMCOP00008</v>
          </cell>
          <cell r="L5994" t="str">
            <v xml:space="preserve"> F</v>
          </cell>
          <cell r="M5994" t="str">
            <v xml:space="preserve"> 09000346-Sidra Khan</v>
          </cell>
          <cell r="N5994" t="str">
            <v>HONDA CDI-70
HONDA CDI-70
HONDA CDI-70
YAMAHA 100 JUNOON M/CYCLE
HONDA CDI-70
HONDA CDI-70
HONDA CDI-70
HONDA CDI-70
HONDA CG-125 M/CYCLE
HONDA Honda-100
HONDA Honda-100
HONDA CG-125 M/CYCLE
HONDA CD 70 DREAM
HONDA PRIDER 100
HONDA PRIDER 100
HONDA PRIDER 100
HONDA PRIDER 100
HONDA PRIDER 100
HONDA PRIDER 100
HONDA PRIDER 100
HONDA PRIDER 100
HONDA PRIDER 100
HONDA CDI-70
HONDA CDI-70
HONDA CDI-70
HONDA CDI-70
HONDA CDI-70
HONDA CDI-70
HONDA PRIDER 100
HONDA PRIDER 100
HONDA CDI-70
HONDA PRIDER 100
HONDA PRIDER 100
YAMAHA YBR 125 G
HONDA Honda-100
HONDA CDI-70
HONDA PRIDER 100
HONDA CG-125 M/CYCLE
HONDA CDI-70
UNITED US-70
YAMAHA YBR 125 G
SUZUKI GD-110 EURO II
HONDA CG-125 M/CYCLE
HONDA CG-125 M/CYCLE
HONDA PRIDER 100
HONDA CDI-70
HONDA CDI-70
HONDA CDI-70
HONDA CDI-70
HONDA CDI-70
HONDA CG-125 DELUX M/CYCL
HONDA CDI-70
HONDA PRIDER 100</v>
          </cell>
          <cell r="O5994" t="str">
            <v>2006
2006
2006
2006
2007
2012
2012
2015
2016
2016
2016
2017
2017
2020
2020
2020
2020
2020
2020
2020
2020
2020
2020
2020
2020
2020
2012
2012
2013
2013
2013
2013
2013
2018
2018
2018
2018
2018
2018
2018
2019
2019
2019
2021
2021
2021
2021
2019
2019
2021
2018
2020
2015</v>
          </cell>
          <cell r="P5994" t="str">
            <v>MLL-5883
MNM-1533
MNM-5957
MLL-8480
MNM-5220
MNP-6694
MNP-6695
MNO-3164
MNN-1469</v>
          </cell>
          <cell r="Q5994" t="str">
            <v>2588093
4082206
2568388
009997
4030910
5775571
5775542	
6472473
7934313
7178266
7199022
5013680
068182
7312394
7315060
7316019
7316336
7316857
7317699
7318726
7318337
7319309
613576
617562
152639
671672
6533005
6554682
090224
5091130
6682830
7104208
7114706
054591
7238686
231627
7258007
240352
681946
1193875
001329
125308
433945
081569
7369555
692851
692879
475722
493587
878226
9906159
152656
7144452</v>
          </cell>
          <cell r="R5994" t="str">
            <v>086990
217193
007005
009997
157652
265620
265586
263040
116663
178126
198904
013672
068167
312267
315040
315906
316241
316734
317553
318602
318213
319172
388350
390086
377729
467970
070861
180606
090114
0910230
599696
104106
114601
006236
238530
857143
257889
922554
414454
1435261
378000479
125307
116160
081572
369138
442278
442292
188227
206040
649137
BJ106082
377740
BH144336</v>
          </cell>
          <cell r="T5994">
            <v>5164400</v>
          </cell>
          <cell r="U5994">
            <v>46347</v>
          </cell>
          <cell r="V5994">
            <v>54227</v>
          </cell>
          <cell r="W5994">
            <v>0</v>
          </cell>
          <cell r="X5994">
            <v>0</v>
          </cell>
          <cell r="Y5994">
            <v>54227</v>
          </cell>
        </row>
        <row r="5995">
          <cell r="B5995" t="str">
            <v>KHI/HO/D/MO/PC COMP/C/86550/22/04/2024</v>
          </cell>
          <cell r="E5995">
            <v>45404</v>
          </cell>
          <cell r="F5995">
            <v>45404</v>
          </cell>
          <cell r="G5995">
            <v>45768</v>
          </cell>
          <cell r="H5995" t="str">
            <v xml:space="preserve"> 08004499</v>
          </cell>
          <cell r="I5995" t="str">
            <v xml:space="preserve"> AL BARAKA BANK (PAKISTAN) LIMITED</v>
          </cell>
          <cell r="J5995" t="str">
            <v>BANK</v>
          </cell>
          <cell r="K5995" t="str">
            <v>User Mr. Khalid Mehmood
Hpa M/S. Al Baraka Bank Pakistan Limited</v>
          </cell>
          <cell r="L5995" t="str">
            <v xml:space="preserve"> D</v>
          </cell>
          <cell r="M5995" t="str">
            <v xml:space="preserve"> 09000221-Muhammad Irfan</v>
          </cell>
          <cell r="N5995" t="str">
            <v>TOYOTA YARIS</v>
          </cell>
          <cell r="O5995" t="str">
            <v>2020</v>
          </cell>
          <cell r="P5995" t="str">
            <v>AAN-359</v>
          </cell>
          <cell r="Q5995" t="str">
            <v>2A08640</v>
          </cell>
          <cell r="R5995" t="str">
            <v>NSP151R9503669</v>
          </cell>
          <cell r="S5995" t="str">
            <v>0423-0158642882017</v>
          </cell>
          <cell r="T5995">
            <v>4100000</v>
          </cell>
          <cell r="U5995">
            <v>71930</v>
          </cell>
          <cell r="V5995">
            <v>82000</v>
          </cell>
          <cell r="W5995">
            <v>61500</v>
          </cell>
          <cell r="X5995">
            <v>0</v>
          </cell>
          <cell r="Y5995">
            <v>20500</v>
          </cell>
        </row>
        <row r="5996">
          <cell r="B5996" t="str">
            <v>KHI/HO/D/MO/PC COMP/C/86550/39/04/2024</v>
          </cell>
          <cell r="E5996">
            <v>45409</v>
          </cell>
          <cell r="F5996">
            <v>45409</v>
          </cell>
          <cell r="G5996">
            <v>45773</v>
          </cell>
          <cell r="H5996" t="str">
            <v xml:space="preserve"> 08004499</v>
          </cell>
          <cell r="I5996" t="str">
            <v xml:space="preserve"> AL BARAKA BANK (PAKISTAN) LIMITED</v>
          </cell>
          <cell r="J5996" t="str">
            <v>BANK</v>
          </cell>
          <cell r="K5996" t="str">
            <v>Mr. Ch. Muhammad Mateen 
Hpa M/S. Al Baraka Bank Pakistan Limited</v>
          </cell>
          <cell r="L5996" t="str">
            <v xml:space="preserve"> D</v>
          </cell>
          <cell r="M5996" t="str">
            <v xml:space="preserve"> 09000221-Muhammad Irfan</v>
          </cell>
          <cell r="N5996" t="str">
            <v>HONDA CITY I-VTEC (M/T)</v>
          </cell>
          <cell r="O5996" t="str">
            <v>2017</v>
          </cell>
          <cell r="P5996" t="str">
            <v>LEF-17-8937</v>
          </cell>
          <cell r="Q5996" t="str">
            <v>459653</v>
          </cell>
          <cell r="R5996" t="str">
            <v>HR202418</v>
          </cell>
          <cell r="S5996" t="str">
            <v>0329-0158355723063</v>
          </cell>
          <cell r="T5996">
            <v>2700000</v>
          </cell>
          <cell r="U5996">
            <v>47368</v>
          </cell>
          <cell r="V5996">
            <v>54000</v>
          </cell>
          <cell r="W5996">
            <v>56000</v>
          </cell>
          <cell r="X5996">
            <v>0</v>
          </cell>
          <cell r="Y5996">
            <v>-2000</v>
          </cell>
        </row>
        <row r="5997">
          <cell r="B5997" t="str">
            <v>KHI/HO/D/MO/PC COMP/C/86550/5/04/2024</v>
          </cell>
          <cell r="C5997" t="str">
            <v>KHI/HO/D/MO/PC COMP/E/42476/00005/06/2024</v>
          </cell>
          <cell r="E5997">
            <v>45454</v>
          </cell>
          <cell r="F5997">
            <v>45387</v>
          </cell>
          <cell r="G5997">
            <v>45751</v>
          </cell>
          <cell r="H5997" t="str">
            <v xml:space="preserve"> 08004499</v>
          </cell>
          <cell r="I5997" t="str">
            <v xml:space="preserve"> AL BARAKA BANK (PAKISTAN) LIMITED</v>
          </cell>
          <cell r="J5997" t="str">
            <v>BANK</v>
          </cell>
          <cell r="K5997" t="str">
            <v>Mr. Ashar Azfar Hussain
Hpa M/S. Al Baraka Bank Pakistan Limited</v>
          </cell>
          <cell r="L5997" t="str">
            <v xml:space="preserve"> D</v>
          </cell>
          <cell r="M5997" t="str">
            <v xml:space="preserve"> 09000221-Muhammad Irfan</v>
          </cell>
          <cell r="N5997" t="str">
            <v>TOYOTA COROLLA ALTIS  1.6</v>
          </cell>
          <cell r="O5997" t="str">
            <v>2022</v>
          </cell>
          <cell r="P5997" t="str">
            <v>BXS-357</v>
          </cell>
          <cell r="Q5997" t="str">
            <v>Q096872</v>
          </cell>
          <cell r="R5997" t="str">
            <v>R6074367</v>
          </cell>
          <cell r="T5997">
            <v>-5375000</v>
          </cell>
          <cell r="U5997">
            <v>-70724</v>
          </cell>
          <cell r="V5997">
            <v>-80625</v>
          </cell>
          <cell r="W5997">
            <v>0</v>
          </cell>
          <cell r="X5997">
            <v>0</v>
          </cell>
          <cell r="Y5997">
            <v>-80625</v>
          </cell>
        </row>
        <row r="5998">
          <cell r="B5998" t="str">
            <v>KHI/HO/D/MO/PC COMP/C/86550/5/04/2024</v>
          </cell>
          <cell r="C5998" t="str">
            <v>KHI/HO/D/MO/PC COMP/E/41296/00005/05/2024</v>
          </cell>
          <cell r="E5998">
            <v>45418</v>
          </cell>
          <cell r="F5998">
            <v>45387</v>
          </cell>
          <cell r="G5998">
            <v>45751</v>
          </cell>
          <cell r="H5998" t="str">
            <v xml:space="preserve"> 08004499</v>
          </cell>
          <cell r="I5998" t="str">
            <v xml:space="preserve"> AL BARAKA BANK (PAKISTAN) LIMITED</v>
          </cell>
          <cell r="J5998" t="str">
            <v>BANK</v>
          </cell>
          <cell r="K5998" t="str">
            <v>Mr. Ashar Azfar Hussain
Hpa M/S. Al Baraka Bank Pakistan Limited</v>
          </cell>
          <cell r="L5998" t="str">
            <v xml:space="preserve"> D</v>
          </cell>
          <cell r="M5998" t="str">
            <v xml:space="preserve"> 09000221-Muhammad Irfan</v>
          </cell>
          <cell r="N5998" t="str">
            <v>TOYOTA COROLLA ALTIS  1.6</v>
          </cell>
          <cell r="O5998" t="str">
            <v>2022</v>
          </cell>
          <cell r="P5998" t="str">
            <v>BXS-357</v>
          </cell>
          <cell r="Q5998" t="str">
            <v>Q096872</v>
          </cell>
          <cell r="R5998" t="str">
            <v>R6074367</v>
          </cell>
          <cell r="T5998">
            <v>-5375000</v>
          </cell>
          <cell r="U5998">
            <v>-70724</v>
          </cell>
          <cell r="V5998">
            <v>-80625</v>
          </cell>
          <cell r="W5998">
            <v>0</v>
          </cell>
          <cell r="X5998">
            <v>0</v>
          </cell>
          <cell r="Y5998">
            <v>-80625</v>
          </cell>
        </row>
        <row r="5999">
          <cell r="B5999" t="str">
            <v>KHI/HO/D/MO/PC COMP/C/86550/7/04/2024</v>
          </cell>
          <cell r="E5999">
            <v>45390</v>
          </cell>
          <cell r="F5999">
            <v>45390</v>
          </cell>
          <cell r="G5999">
            <v>45754</v>
          </cell>
          <cell r="H5999" t="str">
            <v xml:space="preserve"> 08004499</v>
          </cell>
          <cell r="I5999" t="str">
            <v xml:space="preserve"> AL BARAKA BANK (PAKISTAN) LIMITED</v>
          </cell>
          <cell r="J5999" t="str">
            <v>BANK</v>
          </cell>
          <cell r="K5999" t="str">
            <v>Mr. Ashar Azfar Hussain
Hpa M/S. Al Baraka Bank Pakistan Limited</v>
          </cell>
          <cell r="L5999" t="str">
            <v xml:space="preserve"> D</v>
          </cell>
          <cell r="M5999" t="str">
            <v xml:space="preserve"> 09000221-Muhammad Irfan</v>
          </cell>
          <cell r="N5999" t="str">
            <v>TOYOTA COROLLA ALTIS  1.6</v>
          </cell>
          <cell r="O5999" t="str">
            <v>2022</v>
          </cell>
          <cell r="P5999" t="str">
            <v>BXS-357</v>
          </cell>
          <cell r="Q5999" t="str">
            <v>Q096872</v>
          </cell>
          <cell r="R5999" t="str">
            <v>R6074367</v>
          </cell>
          <cell r="S5999" t="str">
            <v>0144-0158639122012</v>
          </cell>
          <cell r="T5999">
            <v>5375000</v>
          </cell>
          <cell r="U5999">
            <v>70724</v>
          </cell>
          <cell r="V5999">
            <v>80625</v>
          </cell>
          <cell r="W5999">
            <v>0</v>
          </cell>
          <cell r="X5999">
            <v>0</v>
          </cell>
          <cell r="Y5999">
            <v>80625</v>
          </cell>
        </row>
        <row r="6000">
          <cell r="B6000" t="str">
            <v>KHI/HO/D/MO/PC COMP/C/86550/9/04/2024</v>
          </cell>
          <cell r="E6000">
            <v>45390</v>
          </cell>
          <cell r="F6000">
            <v>45390</v>
          </cell>
          <cell r="G6000">
            <v>45754</v>
          </cell>
          <cell r="H6000" t="str">
            <v xml:space="preserve"> 08004499</v>
          </cell>
          <cell r="I6000" t="str">
            <v xml:space="preserve"> AL BARAKA BANK (PAKISTAN) LIMITED</v>
          </cell>
          <cell r="J6000" t="str">
            <v>BANK</v>
          </cell>
          <cell r="K6000" t="str">
            <v>M/S. Meezan Bank Limited Main Branch Karachi
User A/C .Muhammad Yusuf Munim Mohajir</v>
          </cell>
          <cell r="L6000" t="str">
            <v xml:space="preserve"> D</v>
          </cell>
          <cell r="M6000" t="str">
            <v xml:space="preserve"> 09000221-Muhammad Irfan</v>
          </cell>
          <cell r="N6000" t="str">
            <v>SUZUKI ALTO VXR</v>
          </cell>
          <cell r="O6000" t="str">
            <v>2024</v>
          </cell>
          <cell r="Q6000" t="str">
            <v>6R297940</v>
          </cell>
          <cell r="R6000" t="str">
            <v>NF1AET306H1197915</v>
          </cell>
          <cell r="S6000" t="str">
            <v>CI-2024-9920-0003</v>
          </cell>
          <cell r="T6000">
            <v>2894000</v>
          </cell>
          <cell r="U6000">
            <v>38079</v>
          </cell>
          <cell r="V6000">
            <v>43410</v>
          </cell>
          <cell r="W6000">
            <v>0</v>
          </cell>
          <cell r="X6000">
            <v>0</v>
          </cell>
          <cell r="Y6000">
            <v>43410</v>
          </cell>
        </row>
        <row r="6001">
          <cell r="B6001" t="str">
            <v>KHI/HO/D/MO/PC COMP/P/86553/04/2024</v>
          </cell>
          <cell r="E6001">
            <v>45385</v>
          </cell>
          <cell r="F6001">
            <v>45234</v>
          </cell>
          <cell r="G6001">
            <v>45599</v>
          </cell>
          <cell r="H6001" t="str">
            <v xml:space="preserve"> 08800735</v>
          </cell>
          <cell r="I6001" t="str">
            <v xml:space="preserve"> FACULTATIVE RE-TAKAFUL (FAQS)</v>
          </cell>
          <cell r="J6001" t="str">
            <v>CORPORATE</v>
          </cell>
          <cell r="K6001" t="str">
            <v>WALIANT LEATHER INDUSTRIES in lieu of closing no. 2024T042VDF00002 request note no. 2023/MOTOR/TK/00106</v>
          </cell>
          <cell r="L6001" t="str">
            <v xml:space="preserve"> D</v>
          </cell>
          <cell r="M6001" t="str">
            <v xml:space="preserve"> 09000255-UBL Insurers (WTO)</v>
          </cell>
          <cell r="N6001" t="str">
            <v>TOYOTA LAND CRUISER ZX V8</v>
          </cell>
          <cell r="O6001" t="str">
            <v>2016</v>
          </cell>
          <cell r="P6001" t="str">
            <v>AVY-666</v>
          </cell>
          <cell r="Q6001" t="str">
            <v>1UR0614064</v>
          </cell>
          <cell r="R6001" t="str">
            <v>URJ202-4127531</v>
          </cell>
          <cell r="T6001">
            <v>3600000</v>
          </cell>
          <cell r="U6001">
            <v>46692</v>
          </cell>
          <cell r="V6001">
            <v>46692</v>
          </cell>
          <cell r="W6001">
            <v>0</v>
          </cell>
          <cell r="X6001">
            <v>0</v>
          </cell>
          <cell r="Y6001">
            <v>46692</v>
          </cell>
        </row>
        <row r="6002">
          <cell r="B6002" t="str">
            <v>LHR/LHR/F/MO/PC COMP/P/86567/04/2024</v>
          </cell>
          <cell r="D6002" t="str">
            <v>UBL INSURERS LIMITED - WINDOW TAKAFUL MULTAN BRANCH</v>
          </cell>
          <cell r="E6002">
            <v>45384</v>
          </cell>
          <cell r="F6002">
            <v>44708</v>
          </cell>
          <cell r="G6002">
            <v>45072</v>
          </cell>
          <cell r="H6002" t="str">
            <v xml:space="preserve"> 08802180</v>
          </cell>
          <cell r="I6002" t="str">
            <v xml:space="preserve"> UBL INSURERS LIMITED - WINDOW TAKAFUL MULTAN BRANCH</v>
          </cell>
          <cell r="J6002" t="str">
            <v>CORPORATE</v>
          </cell>
          <cell r="K6002" t="str">
            <v>M/S. AROUSH FLOOR MILLS LTD   
LEADER POLICY NO. 2022016VPCOP00318</v>
          </cell>
          <cell r="L6002" t="str">
            <v xml:space="preserve"> F</v>
          </cell>
          <cell r="M6002" t="str">
            <v xml:space="preserve"> 09000320-Abdul Khaliq Khan</v>
          </cell>
          <cell r="N6002" t="str">
            <v>HYUNDAI SONATA 6A/T SR DE</v>
          </cell>
          <cell r="O6002" t="str">
            <v>2022</v>
          </cell>
          <cell r="P6002" t="str">
            <v>AZK-476</v>
          </cell>
          <cell r="Q6002" t="str">
            <v>139704</v>
          </cell>
          <cell r="R6002" t="str">
            <v>402625</v>
          </cell>
          <cell r="T6002">
            <v>7918400</v>
          </cell>
          <cell r="U6002">
            <v>28425</v>
          </cell>
          <cell r="V6002">
            <v>33257</v>
          </cell>
          <cell r="W6002">
            <v>0</v>
          </cell>
          <cell r="X6002">
            <v>0</v>
          </cell>
          <cell r="Y6002">
            <v>33257</v>
          </cell>
        </row>
        <row r="6003">
          <cell r="B6003" t="str">
            <v>LHR/LHR/F/MO/PC COMP/P/86570/04/2024</v>
          </cell>
          <cell r="D6003" t="str">
            <v>UBL INSURERS LIMITED - WINDOW TAKAFUL MULTAN BRANCH</v>
          </cell>
          <cell r="E6003">
            <v>45384</v>
          </cell>
          <cell r="F6003">
            <v>44738</v>
          </cell>
          <cell r="G6003">
            <v>45102</v>
          </cell>
          <cell r="H6003" t="str">
            <v xml:space="preserve"> 08802180</v>
          </cell>
          <cell r="I6003" t="str">
            <v xml:space="preserve"> UBL INSURERS LIMITED - WINDOW TAKAFUL MULTAN BRANCH</v>
          </cell>
          <cell r="J6003" t="str">
            <v>CORPORATE</v>
          </cell>
          <cell r="K6003" t="str">
            <v>M/s Bank Al Habib Limited, Main Branch, Multan as owner, A/c. M/s MAHMOOD FEED PVT LIMITED
LEADER POLICY NO. 2022016VPCOP00333</v>
          </cell>
          <cell r="L6003" t="str">
            <v xml:space="preserve"> F</v>
          </cell>
          <cell r="M6003" t="str">
            <v xml:space="preserve"> 09000320-Abdul Khaliq Khan</v>
          </cell>
          <cell r="N6003" t="str">
            <v>FAW CARRIER (STD)  PETROL
FAW CARRIER (STD)  PETROL</v>
          </cell>
          <cell r="O6003" t="str">
            <v>2016
2016</v>
          </cell>
          <cell r="P6003" t="str">
            <v>MNS-16-1-603
MNS-16-1-602</v>
          </cell>
          <cell r="Q6003" t="str">
            <v>5901685
5A02451</v>
          </cell>
          <cell r="R6003" t="str">
            <v>002491
002495</v>
          </cell>
          <cell r="T6003">
            <v>1934400</v>
          </cell>
          <cell r="U6003">
            <v>5705</v>
          </cell>
          <cell r="V6003">
            <v>6675</v>
          </cell>
          <cell r="W6003">
            <v>0</v>
          </cell>
          <cell r="X6003">
            <v>0</v>
          </cell>
          <cell r="Y6003">
            <v>6675</v>
          </cell>
        </row>
        <row r="6004">
          <cell r="B6004" t="str">
            <v>LHR/LHR/F/MO/PC COMP/P/86576/04/2024</v>
          </cell>
          <cell r="D6004" t="str">
            <v>UBL INSURERS LIMITED - WINDOW TAKAFUL MULTAN BRANCH</v>
          </cell>
          <cell r="E6004">
            <v>45384</v>
          </cell>
          <cell r="F6004">
            <v>44705</v>
          </cell>
          <cell r="G6004">
            <v>45069</v>
          </cell>
          <cell r="H6004" t="str">
            <v xml:space="preserve"> 08802180</v>
          </cell>
          <cell r="I6004" t="str">
            <v xml:space="preserve"> UBL INSURERS LIMITED - WINDOW TAKAFUL MULTAN BRANCH</v>
          </cell>
          <cell r="J6004" t="str">
            <v>CORPORATE</v>
          </cell>
          <cell r="K6004" t="str">
            <v>M/S. MEEZAN BANK LTD A/C M/S. NEW KHAN TRADERS 
LEADER POLICY NO. 2022016VPCOP00311</v>
          </cell>
          <cell r="L6004" t="str">
            <v xml:space="preserve"> F</v>
          </cell>
          <cell r="M6004" t="str">
            <v xml:space="preserve"> 09000320-Abdul Khaliq Khan</v>
          </cell>
          <cell r="N6004" t="str">
            <v>SUZUKI CULTUS VXR EURO-II</v>
          </cell>
          <cell r="O6004" t="str">
            <v>2019</v>
          </cell>
          <cell r="P6004" t="str">
            <v>APV-819</v>
          </cell>
          <cell r="Q6004" t="str">
            <v>150477</v>
          </cell>
          <cell r="R6004" t="str">
            <v>10050436</v>
          </cell>
          <cell r="T6004">
            <v>1900000</v>
          </cell>
          <cell r="U6004">
            <v>7795</v>
          </cell>
          <cell r="V6004">
            <v>9120</v>
          </cell>
          <cell r="W6004">
            <v>0</v>
          </cell>
          <cell r="X6004">
            <v>0</v>
          </cell>
          <cell r="Y6004">
            <v>9120</v>
          </cell>
        </row>
        <row r="6005">
          <cell r="B6005" t="str">
            <v>LHR/LHR/F/MO/PC COMP/P/86579/04/2024</v>
          </cell>
          <cell r="D6005" t="str">
            <v>UBL INSURERS LIMITED - WINDOW TAKAFUL MULTAN BRANCH</v>
          </cell>
          <cell r="E6005">
            <v>45384</v>
          </cell>
          <cell r="F6005">
            <v>44676</v>
          </cell>
          <cell r="G6005">
            <v>45040</v>
          </cell>
          <cell r="H6005" t="str">
            <v xml:space="preserve"> 08802180</v>
          </cell>
          <cell r="I6005" t="str">
            <v xml:space="preserve"> UBL INSURERS LIMITED - WINDOW TAKAFUL MULTAN BRANCH</v>
          </cell>
          <cell r="J6005" t="str">
            <v>CORPORATE</v>
          </cell>
          <cell r="K6005" t="str">
            <v>M/S.BANK AL HABIB A/C M/S. MAHMOOD FEED MILLS  
LEADER POLICY NO. 2022016VPCOP00264</v>
          </cell>
          <cell r="L6005" t="str">
            <v xml:space="preserve"> F</v>
          </cell>
          <cell r="M6005" t="str">
            <v xml:space="preserve"> 09000320-Abdul Khaliq Khan</v>
          </cell>
          <cell r="N6005" t="str">
            <v>MASTER M-330 EURO 1</v>
          </cell>
          <cell r="O6005" t="str">
            <v>2019</v>
          </cell>
          <cell r="P6005" t="str">
            <v>MNS-16-1379</v>
          </cell>
          <cell r="Q6005" t="str">
            <v>G001292</v>
          </cell>
          <cell r="R6005" t="str">
            <v>06-00888</v>
          </cell>
          <cell r="T6005">
            <v>1833000</v>
          </cell>
          <cell r="U6005">
            <v>5405</v>
          </cell>
          <cell r="V6005">
            <v>6324</v>
          </cell>
          <cell r="W6005">
            <v>0</v>
          </cell>
          <cell r="X6005">
            <v>0</v>
          </cell>
          <cell r="Y6005">
            <v>6324</v>
          </cell>
        </row>
        <row r="6006">
          <cell r="B6006" t="str">
            <v>LHR/LHR/F/MO/PC COMP/P/86582/04/2024</v>
          </cell>
          <cell r="D6006" t="str">
            <v>UBL INSURERS LIMITED - WINDOW TAKAFUL LAHORE BRANCH</v>
          </cell>
          <cell r="E6006">
            <v>45384</v>
          </cell>
          <cell r="F6006">
            <v>44562</v>
          </cell>
          <cell r="G6006">
            <v>44926</v>
          </cell>
          <cell r="H6006" t="str">
            <v xml:space="preserve"> 08802180</v>
          </cell>
          <cell r="I6006" t="str">
            <v xml:space="preserve"> UBL INSURERS LIMITED - WINDOW TAKAFUL MULTAN BRANCH</v>
          </cell>
          <cell r="J6006" t="str">
            <v>CORPORATE</v>
          </cell>
          <cell r="K6006" t="str">
            <v>PLANT 4LIFE
POLICY # 2022016VPCOP00047</v>
          </cell>
          <cell r="L6006" t="str">
            <v xml:space="preserve"> F</v>
          </cell>
          <cell r="M6006" t="str">
            <v xml:space="preserve"> 09000346-Sidra Khan</v>
          </cell>
          <cell r="N6006" t="str">
            <v>SUZUKI WAGON-R VXR</v>
          </cell>
          <cell r="O6006" t="str">
            <v>2017</v>
          </cell>
          <cell r="Q6006" t="str">
            <v>PK10B135793</v>
          </cell>
          <cell r="R6006" t="str">
            <v>A1J310PK10035783</v>
          </cell>
          <cell r="T6006">
            <v>1200000</v>
          </cell>
          <cell r="U6006">
            <v>3539</v>
          </cell>
          <cell r="V6006">
            <v>4140</v>
          </cell>
          <cell r="W6006">
            <v>0</v>
          </cell>
          <cell r="X6006">
            <v>0</v>
          </cell>
          <cell r="Y6006">
            <v>4140</v>
          </cell>
        </row>
        <row r="6007">
          <cell r="B6007" t="str">
            <v>KHI/HO/D/MO/CV/P/86585/04/2024</v>
          </cell>
          <cell r="E6007">
            <v>45384</v>
          </cell>
          <cell r="F6007">
            <v>45379</v>
          </cell>
          <cell r="G6007">
            <v>47204</v>
          </cell>
          <cell r="H6007" t="str">
            <v xml:space="preserve"> 08004499</v>
          </cell>
          <cell r="I6007" t="str">
            <v xml:space="preserve"> AL BARAKA BANK (PAKISTAN) LIMITED</v>
          </cell>
          <cell r="J6007" t="str">
            <v>BANK</v>
          </cell>
          <cell r="K6007" t="str">
            <v>Mr. Muhammad Mumtaz
HPA M/s. AL Baraka Bank Pakistan Limited 
CNIC No. 36603-0733661-9 Cell No. 0300-7665595</v>
          </cell>
          <cell r="L6007" t="str">
            <v xml:space="preserve"> D</v>
          </cell>
          <cell r="M6007" t="str">
            <v xml:space="preserve"> 09000221-Muhammad Irfan</v>
          </cell>
          <cell r="N6007" t="str">
            <v>MESSY FERGUSEN MF-385</v>
          </cell>
          <cell r="O6007" t="str">
            <v>2023</v>
          </cell>
          <cell r="P6007" t="str">
            <v>CAR-4516</v>
          </cell>
          <cell r="Q6007" t="str">
            <v>619918J</v>
          </cell>
          <cell r="R6007" t="str">
            <v>902950123</v>
          </cell>
          <cell r="T6007">
            <v>3465000</v>
          </cell>
          <cell r="U6007">
            <v>75943</v>
          </cell>
          <cell r="V6007">
            <v>86625</v>
          </cell>
          <cell r="W6007">
            <v>0</v>
          </cell>
          <cell r="X6007">
            <v>0</v>
          </cell>
          <cell r="Y6007">
            <v>86625</v>
          </cell>
        </row>
        <row r="6008">
          <cell r="B6008" t="str">
            <v>LHR/LHR/F/MO/PC COMP/P/86586/04/2024</v>
          </cell>
          <cell r="D6008" t="str">
            <v>UBL INSURERS LIMITED - WINDOW TAKAFUL MULTAN BRANCH</v>
          </cell>
          <cell r="E6008">
            <v>45384</v>
          </cell>
          <cell r="F6008">
            <v>44562</v>
          </cell>
          <cell r="G6008">
            <v>44926</v>
          </cell>
          <cell r="H6008" t="str">
            <v xml:space="preserve"> 08802180</v>
          </cell>
          <cell r="I6008" t="str">
            <v xml:space="preserve"> UBL INSURERS LIMITED - WINDOW TAKAFUL MULTAN BRANCH</v>
          </cell>
          <cell r="J6008" t="str">
            <v>CORPORATE</v>
          </cell>
          <cell r="K6008" t="str">
            <v>M/s Bank Al Habib Limited As Owner, A/c. Plant 4 Life (Pvt) 
Leader Policy No : 2022016VPCOP000121</v>
          </cell>
          <cell r="L6008" t="str">
            <v xml:space="preserve"> F</v>
          </cell>
          <cell r="M6008" t="str">
            <v xml:space="preserve"> 09000346-Sidra Khan</v>
          </cell>
          <cell r="N6008" t="str">
            <v>SUZUKI WAGON-R VXR</v>
          </cell>
          <cell r="O6008" t="str">
            <v>2020</v>
          </cell>
          <cell r="P6008" t="str">
            <v>ABD-220</v>
          </cell>
          <cell r="Q6008" t="str">
            <v>206010</v>
          </cell>
          <cell r="R6008" t="str">
            <v>10106020</v>
          </cell>
          <cell r="T6008">
            <v>1600000</v>
          </cell>
          <cell r="U6008">
            <v>4718</v>
          </cell>
          <cell r="V6008">
            <v>5520</v>
          </cell>
          <cell r="W6008">
            <v>0</v>
          </cell>
          <cell r="X6008">
            <v>0</v>
          </cell>
          <cell r="Y6008">
            <v>5520</v>
          </cell>
        </row>
        <row r="6009">
          <cell r="B6009" t="str">
            <v>LHR/LHR/F/MO/PC COMP/P/86590/04/2024</v>
          </cell>
          <cell r="D6009" t="str">
            <v>UBL INSURERS LIMITED - WINDOW TAKAFUL MULTAN BRANCH</v>
          </cell>
          <cell r="E6009">
            <v>45384</v>
          </cell>
          <cell r="F6009">
            <v>44562</v>
          </cell>
          <cell r="G6009">
            <v>44926</v>
          </cell>
          <cell r="H6009" t="str">
            <v xml:space="preserve"> 08802180</v>
          </cell>
          <cell r="I6009" t="str">
            <v xml:space="preserve"> UBL INSURERS LIMITED - WINDOW TAKAFUL MULTAN BRANCH</v>
          </cell>
          <cell r="J6009" t="str">
            <v>CORPORATE</v>
          </cell>
          <cell r="K6009" t="str">
            <v>M/S BANK AL HABIB LTD AS OWNER,A/C.PLANT4LIFE(PVT)LTD
Leader Policy No : 2022016VPCOP000120</v>
          </cell>
          <cell r="L6009" t="str">
            <v xml:space="preserve"> F</v>
          </cell>
          <cell r="M6009" t="str">
            <v xml:space="preserve"> 09000346-Sidra Khan</v>
          </cell>
          <cell r="N6009" t="str">
            <v>SUZUKI WAGON-R VXR</v>
          </cell>
          <cell r="O6009" t="str">
            <v>2020</v>
          </cell>
          <cell r="P6009" t="str">
            <v>ABD-608</v>
          </cell>
          <cell r="Q6009" t="str">
            <v>206045</v>
          </cell>
          <cell r="R6009" t="str">
            <v>10106059</v>
          </cell>
          <cell r="T6009">
            <v>1600000</v>
          </cell>
          <cell r="U6009">
            <v>4718</v>
          </cell>
          <cell r="V6009">
            <v>5520</v>
          </cell>
          <cell r="W6009">
            <v>0</v>
          </cell>
          <cell r="X6009">
            <v>0</v>
          </cell>
          <cell r="Y6009">
            <v>5520</v>
          </cell>
        </row>
        <row r="6010">
          <cell r="B6010" t="str">
            <v>LHR/LHR/F/MO/PC COMP/P/86592/04/2024</v>
          </cell>
          <cell r="D6010" t="str">
            <v>UBL INSURERS LIMITED - WINDOW TAKAFUL MULTAN BRANCH</v>
          </cell>
          <cell r="E6010">
            <v>45384</v>
          </cell>
          <cell r="F6010">
            <v>44562</v>
          </cell>
          <cell r="G6010">
            <v>44926</v>
          </cell>
          <cell r="H6010" t="str">
            <v xml:space="preserve"> 08802180</v>
          </cell>
          <cell r="I6010" t="str">
            <v xml:space="preserve"> UBL INSURERS LIMITED - WINDOW TAKAFUL MULTAN BRANCH</v>
          </cell>
          <cell r="J6010" t="str">
            <v>CORPORATE</v>
          </cell>
          <cell r="K6010" t="str">
            <v>M/s Bank Al Habib Limited As Owner, A/c.  Plant 4 Life (Pvt) Ltd
Leader Policy No : 2022016VPCOP00123</v>
          </cell>
          <cell r="L6010" t="str">
            <v xml:space="preserve"> F</v>
          </cell>
          <cell r="M6010" t="str">
            <v xml:space="preserve"> 09000346-Sidra Khan</v>
          </cell>
          <cell r="N6010" t="str">
            <v>SUZUKI WAGON-R VXR</v>
          </cell>
          <cell r="O6010" t="str">
            <v>2020</v>
          </cell>
          <cell r="P6010" t="str">
            <v>ABD-490</v>
          </cell>
          <cell r="Q6010" t="str">
            <v>207439</v>
          </cell>
          <cell r="R6010" t="str">
            <v>10107432</v>
          </cell>
          <cell r="T6010">
            <v>1600000</v>
          </cell>
          <cell r="U6010">
            <v>4718</v>
          </cell>
          <cell r="V6010">
            <v>5520</v>
          </cell>
          <cell r="W6010">
            <v>0</v>
          </cell>
          <cell r="X6010">
            <v>0</v>
          </cell>
          <cell r="Y6010">
            <v>5520</v>
          </cell>
        </row>
        <row r="6011">
          <cell r="B6011" t="str">
            <v>LHR/LHR/F/MO/MC COMP/P/86593/04/2024</v>
          </cell>
          <cell r="D6011" t="str">
            <v>UBL INSURERS LIMITED - WINDOW TAKAFUL MULTAN BRANCH</v>
          </cell>
          <cell r="E6011">
            <v>45384</v>
          </cell>
          <cell r="F6011">
            <v>44712</v>
          </cell>
          <cell r="G6011">
            <v>45077</v>
          </cell>
          <cell r="H6011" t="str">
            <v xml:space="preserve"> 08802180</v>
          </cell>
          <cell r="I6011" t="str">
            <v xml:space="preserve"> UBL INSURERS LIMITED - WINDOW TAKAFUL MULTAN BRANCH</v>
          </cell>
          <cell r="J6011" t="str">
            <v>CORPORATE</v>
          </cell>
          <cell r="K6011" t="str">
            <v>MR MUHAMMAD SOHAIL / HOOR OIL INDUSTRIES 
LEADER POLICY NO:2022016VMCOP00320</v>
          </cell>
          <cell r="L6011" t="str">
            <v xml:space="preserve"> F</v>
          </cell>
          <cell r="M6011" t="str">
            <v xml:space="preserve"> 09000320-Abdul Khaliq Khan</v>
          </cell>
          <cell r="N6011" t="str">
            <v>HONDA CDI-70</v>
          </cell>
          <cell r="O6011" t="str">
            <v>2022</v>
          </cell>
          <cell r="Q6011" t="str">
            <v>354928</v>
          </cell>
          <cell r="R6011" t="str">
            <v>004500</v>
          </cell>
          <cell r="T6011">
            <v>103000</v>
          </cell>
          <cell r="U6011">
            <v>924</v>
          </cell>
          <cell r="V6011">
            <v>1081</v>
          </cell>
          <cell r="W6011">
            <v>0</v>
          </cell>
          <cell r="X6011">
            <v>0</v>
          </cell>
          <cell r="Y6011">
            <v>1081</v>
          </cell>
        </row>
        <row r="6012">
          <cell r="B6012" t="str">
            <v>KHI/HO/D/MO/PC COMP/C/86594/17/04/2024</v>
          </cell>
          <cell r="E6012">
            <v>45390</v>
          </cell>
          <cell r="F6012">
            <v>45386</v>
          </cell>
          <cell r="G6012">
            <v>45750</v>
          </cell>
          <cell r="H6012" t="str">
            <v xml:space="preserve"> 08004847</v>
          </cell>
          <cell r="I6012" t="str">
            <v xml:space="preserve"> DUBAI ISLAMIC BANK PAKISTAN LIMITED</v>
          </cell>
          <cell r="J6012" t="str">
            <v>BANK</v>
          </cell>
          <cell r="K6012" t="str">
            <v>M/S. Dubai Islamic Bank Pakistan Limited 
User Mr. Ahsan Abbas</v>
          </cell>
          <cell r="L6012" t="str">
            <v xml:space="preserve"> D</v>
          </cell>
          <cell r="M6012" t="str">
            <v xml:space="preserve"> 09000210-Tariq Shahzad</v>
          </cell>
          <cell r="N6012" t="str">
            <v>SUZUKI ALTO VX EURO II</v>
          </cell>
          <cell r="O6012" t="str">
            <v>2024</v>
          </cell>
          <cell r="Q6012" t="str">
            <v>303847</v>
          </cell>
          <cell r="R6012" t="str">
            <v>1203839</v>
          </cell>
          <cell r="S6012" t="str">
            <v>OLDFSD300099814</v>
          </cell>
          <cell r="T6012">
            <v>2331000</v>
          </cell>
          <cell r="U6012">
            <v>35783</v>
          </cell>
          <cell r="V6012">
            <v>40793</v>
          </cell>
          <cell r="W6012">
            <v>0</v>
          </cell>
          <cell r="X6012">
            <v>0</v>
          </cell>
          <cell r="Y6012">
            <v>40793</v>
          </cell>
        </row>
        <row r="6013">
          <cell r="B6013" t="str">
            <v>KHI/HO/D/MO/PC COMP/C/86594/25/04/2024</v>
          </cell>
          <cell r="E6013">
            <v>45401</v>
          </cell>
          <cell r="F6013">
            <v>45401</v>
          </cell>
          <cell r="G6013">
            <v>45765</v>
          </cell>
          <cell r="H6013" t="str">
            <v xml:space="preserve"> 08004847</v>
          </cell>
          <cell r="I6013" t="str">
            <v xml:space="preserve"> DUBAI ISLAMIC BANK PAKISTAN LIMITED</v>
          </cell>
          <cell r="J6013" t="str">
            <v>BANK</v>
          </cell>
          <cell r="K6013" t="str">
            <v>M/S. Dubai Islamic Bank Pakistan Limited 
User Mr. Muhammad Rehan</v>
          </cell>
          <cell r="L6013" t="str">
            <v xml:space="preserve"> D</v>
          </cell>
          <cell r="M6013" t="str">
            <v xml:space="preserve"> 09000210-Tariq Shahzad</v>
          </cell>
          <cell r="N6013" t="str">
            <v>HONDA CIVIC</v>
          </cell>
          <cell r="O6013" t="str">
            <v>2018</v>
          </cell>
          <cell r="P6013" t="str">
            <v>AKS-087</v>
          </cell>
          <cell r="Q6013" t="str">
            <v>R18Z12939456</v>
          </cell>
          <cell r="R6013" t="str">
            <v>JR042876</v>
          </cell>
          <cell r="T6013">
            <v>5300000</v>
          </cell>
          <cell r="U6013">
            <v>69737</v>
          </cell>
          <cell r="V6013">
            <v>79500</v>
          </cell>
          <cell r="W6013">
            <v>0</v>
          </cell>
          <cell r="X6013">
            <v>0</v>
          </cell>
          <cell r="Y6013">
            <v>79500</v>
          </cell>
        </row>
        <row r="6014">
          <cell r="B6014" t="str">
            <v>KHI/HO/D/MO/PC COMP/C/86594/28/04/2024</v>
          </cell>
          <cell r="E6014">
            <v>45404</v>
          </cell>
          <cell r="F6014">
            <v>45404</v>
          </cell>
          <cell r="G6014">
            <v>45768</v>
          </cell>
          <cell r="H6014" t="str">
            <v xml:space="preserve"> 08004847</v>
          </cell>
          <cell r="I6014" t="str">
            <v xml:space="preserve"> DUBAI ISLAMIC BANK PAKISTAN LIMITED</v>
          </cell>
          <cell r="J6014" t="str">
            <v>BANK</v>
          </cell>
          <cell r="K6014" t="str">
            <v>M/S. Dubai Islamic Bank Pakistan Limited 
User Mr. Muhammad Shafique</v>
          </cell>
          <cell r="L6014" t="str">
            <v xml:space="preserve"> D</v>
          </cell>
          <cell r="M6014" t="str">
            <v xml:space="preserve"> 09000210-Tariq Shahzad</v>
          </cell>
          <cell r="N6014" t="str">
            <v>SUZUKI ALTO VXR E-2</v>
          </cell>
          <cell r="O6014" t="str">
            <v>2021</v>
          </cell>
          <cell r="P6014" t="str">
            <v>BUL-364</v>
          </cell>
          <cell r="Q6014" t="str">
            <v>6R174780</v>
          </cell>
          <cell r="R6014" t="str">
            <v>NF1AET306H1074784</v>
          </cell>
          <cell r="S6014" t="str">
            <v>OLUKHI300099894</v>
          </cell>
          <cell r="T6014">
            <v>2100000</v>
          </cell>
          <cell r="U6014">
            <v>32237</v>
          </cell>
          <cell r="V6014">
            <v>36750</v>
          </cell>
          <cell r="W6014">
            <v>0</v>
          </cell>
          <cell r="X6014">
            <v>0</v>
          </cell>
          <cell r="Y6014">
            <v>36750</v>
          </cell>
        </row>
        <row r="6015">
          <cell r="B6015" t="str">
            <v>LHR/LHR/F/MO/PC COMP/P/86596/04/2024</v>
          </cell>
          <cell r="D6015" t="str">
            <v>UBL INSURERS LIMITED - WINDOW TAKAFUL MULTAN BRANCH</v>
          </cell>
          <cell r="E6015">
            <v>45384</v>
          </cell>
          <cell r="F6015">
            <v>44562</v>
          </cell>
          <cell r="G6015">
            <v>44926</v>
          </cell>
          <cell r="H6015" t="str">
            <v xml:space="preserve"> 08802180</v>
          </cell>
          <cell r="I6015" t="str">
            <v xml:space="preserve"> UBL INSURERS LIMITED - WINDOW TAKAFUL MULTAN BRANCH</v>
          </cell>
          <cell r="J6015" t="str">
            <v>CORPORATE</v>
          </cell>
          <cell r="K6015" t="str">
            <v>M/S. ALLIED BANK LTD  A/C M/S. AGRO MARK     
EADER POLICY NO. 2022016VPCOP00151
6-D INDUSTRIAL ESTATE PHASE 1 MULTAN</v>
          </cell>
          <cell r="L6015" t="str">
            <v xml:space="preserve"> F</v>
          </cell>
          <cell r="M6015" t="str">
            <v xml:space="preserve"> 09000320-Abdul Khaliq Khan</v>
          </cell>
          <cell r="N6015" t="str">
            <v>SUZUKI CULTUS VXL EURO II</v>
          </cell>
          <cell r="O6015" t="str">
            <v>2021</v>
          </cell>
          <cell r="Q6015" t="str">
            <v>188749</v>
          </cell>
          <cell r="R6015" t="str">
            <v>10088744</v>
          </cell>
          <cell r="T6015">
            <v>1600000</v>
          </cell>
          <cell r="U6015">
            <v>4718</v>
          </cell>
          <cell r="V6015">
            <v>5520</v>
          </cell>
          <cell r="W6015">
            <v>0</v>
          </cell>
          <cell r="X6015">
            <v>0</v>
          </cell>
          <cell r="Y6015">
            <v>5520</v>
          </cell>
        </row>
        <row r="6016">
          <cell r="B6016" t="str">
            <v>LHR/LHR/F/MO/MC COMP/P/86597/04/2024</v>
          </cell>
          <cell r="D6016" t="str">
            <v>UBL INSURERS LIMITED - WINDOW TAKAFUL MULTAN BRANCH</v>
          </cell>
          <cell r="E6016">
            <v>45384</v>
          </cell>
          <cell r="F6016">
            <v>44685</v>
          </cell>
          <cell r="G6016">
            <v>45049</v>
          </cell>
          <cell r="H6016" t="str">
            <v xml:space="preserve"> 08802180</v>
          </cell>
          <cell r="I6016" t="str">
            <v xml:space="preserve"> UBL INSURERS LIMITED - WINDOW TAKAFUL MULTAN BRANCH</v>
          </cell>
          <cell r="J6016" t="str">
            <v>CORPORATE</v>
          </cell>
          <cell r="K6016" t="str">
            <v>BANK AL HABIB / MUHAMMAD SHAHZAD BUTT
LEADER POLICY NO. 2022016VMCOP00322</v>
          </cell>
          <cell r="L6016" t="str">
            <v xml:space="preserve"> F</v>
          </cell>
          <cell r="M6016" t="str">
            <v xml:space="preserve"> 09000320-Abdul Khaliq Khan</v>
          </cell>
          <cell r="N6016" t="str">
            <v>HONDA CDI-70</v>
          </cell>
          <cell r="O6016" t="str">
            <v>2020</v>
          </cell>
          <cell r="P6016" t="str">
            <v>MNM-20-4510</v>
          </cell>
          <cell r="Q6016" t="str">
            <v>603396</v>
          </cell>
          <cell r="R6016" t="str">
            <v>347124</v>
          </cell>
          <cell r="T6016">
            <v>61155</v>
          </cell>
          <cell r="U6016">
            <v>785</v>
          </cell>
          <cell r="V6016">
            <v>919</v>
          </cell>
          <cell r="W6016">
            <v>0</v>
          </cell>
          <cell r="X6016">
            <v>0</v>
          </cell>
          <cell r="Y6016">
            <v>919</v>
          </cell>
        </row>
        <row r="6017">
          <cell r="B6017" t="str">
            <v>LHR/LHR/F/MO/PC COMP/P/86599/04/2024</v>
          </cell>
          <cell r="D6017" t="str">
            <v>UBL INSURERS LIMITED - WINDOW TAKAFUL MULTAN BRANCH</v>
          </cell>
          <cell r="E6017">
            <v>45384</v>
          </cell>
          <cell r="F6017">
            <v>44562</v>
          </cell>
          <cell r="G6017">
            <v>44926</v>
          </cell>
          <cell r="H6017" t="str">
            <v xml:space="preserve"> 08802180</v>
          </cell>
          <cell r="I6017" t="str">
            <v xml:space="preserve"> UBL INSURERS LIMITED - WINDOW TAKAFUL MULTAN BRANCH</v>
          </cell>
          <cell r="J6017" t="str">
            <v>CORPORATE</v>
          </cell>
          <cell r="K6017" t="str">
            <v>MR. ANSAR HAQ KHAN  A/C HOOR OIL INDUSTRIES  PVT LTD 
GHEE MILL  
LEADER POLICY NO. 2022016VPCOP00009
17 KASSI VEHARI ROAD MULTAN</v>
          </cell>
          <cell r="L6017" t="str">
            <v xml:space="preserve"> F</v>
          </cell>
          <cell r="M6017" t="str">
            <v xml:space="preserve"> 09000346-Sidra Khan</v>
          </cell>
          <cell r="N6017" t="str">
            <v>TOYOTA COROLLA 2.OD</v>
          </cell>
          <cell r="O6017" t="str">
            <v>2003</v>
          </cell>
          <cell r="P6017" t="str">
            <v>ML-9696</v>
          </cell>
          <cell r="Q6017" t="str">
            <v>3969413</v>
          </cell>
          <cell r="R6017" t="str">
            <v>0006146</v>
          </cell>
          <cell r="T6017">
            <v>1110000</v>
          </cell>
          <cell r="U6017">
            <v>3273</v>
          </cell>
          <cell r="V6017">
            <v>3830</v>
          </cell>
          <cell r="W6017">
            <v>0</v>
          </cell>
          <cell r="X6017">
            <v>0</v>
          </cell>
          <cell r="Y6017">
            <v>3830</v>
          </cell>
        </row>
        <row r="6018">
          <cell r="B6018" t="str">
            <v>LHR/LHR/F/MO/PC COMP/P/86600/04/2024</v>
          </cell>
          <cell r="D6018" t="str">
            <v>UBL INSURERS LIMITED - WINDOW TAKAFUL MULTAN BRANCH</v>
          </cell>
          <cell r="E6018">
            <v>45384</v>
          </cell>
          <cell r="F6018">
            <v>44709</v>
          </cell>
          <cell r="G6018">
            <v>45073</v>
          </cell>
          <cell r="H6018" t="str">
            <v xml:space="preserve"> 08802180</v>
          </cell>
          <cell r="I6018" t="str">
            <v xml:space="preserve"> UBL INSURERS LIMITED - WINDOW TAKAFUL MULTAN BRANCH</v>
          </cell>
          <cell r="J6018" t="str">
            <v>CORPORATE</v>
          </cell>
          <cell r="K6018" t="str">
            <v>M/S. HABIB METRO BANK A/C M/S. HOOR OIL INDUSTRIES PVT LTD  
LEADER POLICY NO. 2022016VPCOP00288</v>
          </cell>
          <cell r="L6018" t="str">
            <v xml:space="preserve"> F</v>
          </cell>
          <cell r="M6018" t="str">
            <v xml:space="preserve"> 09000320-Abdul Khaliq Khan</v>
          </cell>
          <cell r="N6018" t="str">
            <v>SUZUKI MEHRAN VXR EURO-II</v>
          </cell>
          <cell r="O6018" t="str">
            <v>2018</v>
          </cell>
          <cell r="P6018" t="str">
            <v>MNC-18-91</v>
          </cell>
          <cell r="Q6018" t="str">
            <v>734133</v>
          </cell>
          <cell r="R6018" t="str">
            <v>1272670</v>
          </cell>
          <cell r="T6018">
            <v>1014000</v>
          </cell>
          <cell r="U6018">
            <v>2990</v>
          </cell>
          <cell r="V6018">
            <v>3498</v>
          </cell>
          <cell r="W6018">
            <v>0</v>
          </cell>
          <cell r="X6018">
            <v>0</v>
          </cell>
          <cell r="Y6018">
            <v>3498</v>
          </cell>
        </row>
        <row r="6019">
          <cell r="B6019" t="str">
            <v>KHI/HO/D/MO/PC COMP/P/86616/04/2024</v>
          </cell>
          <cell r="E6019">
            <v>45385</v>
          </cell>
          <cell r="F6019">
            <v>45378</v>
          </cell>
          <cell r="G6019">
            <v>45742</v>
          </cell>
          <cell r="H6019" t="str">
            <v xml:space="preserve"> 08816773</v>
          </cell>
          <cell r="I6019" t="str">
            <v xml:space="preserve"> Shahzadi Gulnaz37405-0416801-0</v>
          </cell>
          <cell r="J6019" t="str">
            <v>INDIVIDUAL</v>
          </cell>
          <cell r="K6019" t="str">
            <v>Shahzadi Gulnaz 
CNIC #. 37405-0416801-0
CELL #. 0300-5104887</v>
          </cell>
          <cell r="L6019" t="str">
            <v xml:space="preserve"> D</v>
          </cell>
          <cell r="M6019" t="str">
            <v xml:space="preserve"> 09000684-Honda Avenue</v>
          </cell>
          <cell r="N6019" t="str">
            <v>HONDA TURBO RS</v>
          </cell>
          <cell r="O6019" t="str">
            <v>2024</v>
          </cell>
          <cell r="P6019" t="str">
            <v>BBX-75</v>
          </cell>
          <cell r="Q6019" t="str">
            <v>L15BG7917960</v>
          </cell>
          <cell r="R6019" t="str">
            <v>NFBFE1689PR007947</v>
          </cell>
          <cell r="T6019">
            <v>9929500</v>
          </cell>
          <cell r="U6019">
            <v>130608</v>
          </cell>
          <cell r="V6019">
            <v>148943</v>
          </cell>
          <cell r="W6019">
            <v>148652</v>
          </cell>
          <cell r="X6019">
            <v>0</v>
          </cell>
          <cell r="Y6019">
            <v>291</v>
          </cell>
        </row>
        <row r="6020">
          <cell r="B6020" t="str">
            <v>KHI/HO/D/MO/PC COMP/C/86621/1/04/2024</v>
          </cell>
          <cell r="E6020">
            <v>45385</v>
          </cell>
          <cell r="F6020">
            <v>45385</v>
          </cell>
          <cell r="G6020">
            <v>45749</v>
          </cell>
          <cell r="H6020" t="str">
            <v xml:space="preserve"> 08000495</v>
          </cell>
          <cell r="I6020" t="str">
            <v xml:space="preserve"> MEEZAN BANK LTD. - ISLAMABAD BRANCH - ISD</v>
          </cell>
          <cell r="J6020" t="str">
            <v>BANK</v>
          </cell>
          <cell r="K6020" t="str">
            <v>M/S. Meezan Bank Limited Buland Markaz Blue Area Islamabad 
User Mr. Waqar Zaib</v>
          </cell>
          <cell r="L6020" t="str">
            <v xml:space="preserve"> D</v>
          </cell>
          <cell r="M6020" t="str">
            <v xml:space="preserve"> 09000221-Muhammad Irfan</v>
          </cell>
          <cell r="N6020" t="str">
            <v>HONDA CIVIC RS TURBO</v>
          </cell>
          <cell r="O6020" t="str">
            <v>2024</v>
          </cell>
          <cell r="P6020" t="str">
            <v>BDT-80</v>
          </cell>
          <cell r="Q6020" t="str">
            <v>L15BG7918191</v>
          </cell>
          <cell r="R6020" t="str">
            <v>NFBFE1683RR008191</v>
          </cell>
          <cell r="S6020" t="str">
            <v>CI-2024-0317-0003</v>
          </cell>
          <cell r="T6020">
            <v>9929500</v>
          </cell>
          <cell r="U6020">
            <v>130608</v>
          </cell>
          <cell r="V6020">
            <v>148943</v>
          </cell>
          <cell r="W6020">
            <v>146393</v>
          </cell>
          <cell r="X6020">
            <v>0</v>
          </cell>
          <cell r="Y6020">
            <v>2550</v>
          </cell>
        </row>
        <row r="6021">
          <cell r="B6021" t="str">
            <v>KHI/HO/D/MO/PC COMP/C/86635/1/04/2024</v>
          </cell>
          <cell r="E6021">
            <v>45385</v>
          </cell>
          <cell r="F6021">
            <v>45386</v>
          </cell>
          <cell r="G6021">
            <v>45750</v>
          </cell>
          <cell r="H6021" t="str">
            <v xml:space="preserve"> 08004499</v>
          </cell>
          <cell r="I6021" t="str">
            <v xml:space="preserve"> AL BARAKA BANK (PAKISTAN) LIMITED</v>
          </cell>
          <cell r="J6021" t="str">
            <v>BANK</v>
          </cell>
          <cell r="K6021" t="str">
            <v>Mr. Muhammad Ghufran
Hp M/S. Al Baraka Bank (Pakistan) Limited</v>
          </cell>
          <cell r="L6021" t="str">
            <v xml:space="preserve"> D</v>
          </cell>
          <cell r="M6021" t="str">
            <v xml:space="preserve"> 09000221-Muhammad Irfan</v>
          </cell>
          <cell r="N6021" t="str">
            <v>SUZUKI ALTO VXL AGS E-2</v>
          </cell>
          <cell r="O6021" t="str">
            <v>2023</v>
          </cell>
          <cell r="P6021" t="str">
            <v>BBX-536</v>
          </cell>
          <cell r="Q6021" t="str">
            <v>272099</v>
          </cell>
          <cell r="R6021" t="str">
            <v>1172073</v>
          </cell>
          <cell r="S6021" t="str">
            <v>0158580354013</v>
          </cell>
          <cell r="T6021">
            <v>1755900</v>
          </cell>
          <cell r="U6021">
            <v>30761</v>
          </cell>
          <cell r="V6021">
            <v>35118</v>
          </cell>
          <cell r="W6021">
            <v>0</v>
          </cell>
          <cell r="X6021">
            <v>0</v>
          </cell>
          <cell r="Y6021">
            <v>35118</v>
          </cell>
        </row>
        <row r="6022">
          <cell r="B6022" t="str">
            <v>KHI/HO/D/MO/PC COMP/C/86636/1/04/2024</v>
          </cell>
          <cell r="E6022">
            <v>45385</v>
          </cell>
          <cell r="F6022">
            <v>45385</v>
          </cell>
          <cell r="G6022">
            <v>45749</v>
          </cell>
          <cell r="H6022" t="str">
            <v xml:space="preserve"> 08000025</v>
          </cell>
          <cell r="I6022" t="str">
            <v xml:space="preserve"> MEEZAN BANK LIMITED MAIN</v>
          </cell>
          <cell r="J6022" t="str">
            <v>BANK</v>
          </cell>
          <cell r="K6022" t="str">
            <v>M/S. Meezan Bank Limited Main Branch Karachi  
User Mr. Mairaj Ahmed</v>
          </cell>
          <cell r="L6022" t="str">
            <v xml:space="preserve"> D</v>
          </cell>
          <cell r="M6022" t="str">
            <v xml:space="preserve"> 09000221-Muhammad Irfan</v>
          </cell>
          <cell r="N6022" t="str">
            <v>TOYOTA Yaris ATIV 1.3 (CV</v>
          </cell>
          <cell r="O6022" t="str">
            <v>2024</v>
          </cell>
          <cell r="Q6022" t="str">
            <v>2A66031</v>
          </cell>
          <cell r="R6022" t="str">
            <v>NSP150R-7043617</v>
          </cell>
          <cell r="S6022" t="str">
            <v>CI-2024-0112-0001</v>
          </cell>
          <cell r="T6022">
            <v>4911500</v>
          </cell>
          <cell r="U6022">
            <v>64581</v>
          </cell>
          <cell r="V6022">
            <v>73673</v>
          </cell>
          <cell r="W6022">
            <v>71490</v>
          </cell>
          <cell r="X6022">
            <v>0</v>
          </cell>
          <cell r="Y6022">
            <v>2183</v>
          </cell>
        </row>
        <row r="6023">
          <cell r="B6023" t="str">
            <v>KHI/HO/D/MO/PC TPP/P/86642/04/2024</v>
          </cell>
          <cell r="E6023">
            <v>45385</v>
          </cell>
          <cell r="F6023">
            <v>45385</v>
          </cell>
          <cell r="G6023">
            <v>45657</v>
          </cell>
          <cell r="H6023" t="str">
            <v xml:space="preserve"> 08808750</v>
          </cell>
          <cell r="I6023" t="str">
            <v xml:space="preserve"> CAPITAL CAR RENTAL (PRIVATE) LIMITED</v>
          </cell>
          <cell r="J6023" t="str">
            <v>CORPORATE</v>
          </cell>
          <cell r="K6023" t="str">
            <v>M/s. Toyota Jhelum Motor As Owner 
M/s. Capital Car Rental (Pvt) Limtied As User &amp; Keeper</v>
          </cell>
          <cell r="L6023" t="str">
            <v xml:space="preserve"> D</v>
          </cell>
          <cell r="M6023" t="str">
            <v xml:space="preserve"> 09000221-Muhammad Irfan</v>
          </cell>
          <cell r="N6023" t="str">
            <v>TOYOTA ALTIS 1.6 CVT M22</v>
          </cell>
          <cell r="O6023" t="str">
            <v>2024</v>
          </cell>
          <cell r="P6023" t="str">
            <v>ARH-544</v>
          </cell>
          <cell r="Q6023" t="str">
            <v>Q107370</v>
          </cell>
          <cell r="R6023" t="str">
            <v>ZRE171R-6084866</v>
          </cell>
          <cell r="T6023">
            <v>7324000</v>
          </cell>
          <cell r="U6023">
            <v>79243</v>
          </cell>
          <cell r="V6023">
            <v>90386</v>
          </cell>
          <cell r="W6023">
            <v>29386</v>
          </cell>
          <cell r="X6023">
            <v>0</v>
          </cell>
          <cell r="Y6023">
            <v>61000</v>
          </cell>
        </row>
        <row r="6024">
          <cell r="B6024" t="str">
            <v>KHI/HO/D/MO/PC COMP/C/86646/30/04/2024</v>
          </cell>
          <cell r="E6024">
            <v>45385</v>
          </cell>
          <cell r="F6024">
            <v>45395</v>
          </cell>
          <cell r="G6024">
            <v>45759</v>
          </cell>
          <cell r="H6024" t="str">
            <v xml:space="preserve"> 08004499</v>
          </cell>
          <cell r="I6024" t="str">
            <v xml:space="preserve"> AL BARAKA BANK (PAKISTAN) LIMITED</v>
          </cell>
          <cell r="J6024" t="str">
            <v>BANK</v>
          </cell>
          <cell r="K6024" t="str">
            <v>Mr. Muhammad Mujahid Iqbal
Hpa M/S. Al Baraka Bank (Pakistan) Limited</v>
          </cell>
          <cell r="L6024" t="str">
            <v xml:space="preserve"> D</v>
          </cell>
          <cell r="M6024" t="str">
            <v xml:space="preserve"> 09000221-Muhammad Irfan</v>
          </cell>
          <cell r="N6024" t="str">
            <v>SUZUKI WAGON R VXL</v>
          </cell>
          <cell r="O6024" t="str">
            <v>2022</v>
          </cell>
          <cell r="P6024" t="str">
            <v>AYT-667</v>
          </cell>
          <cell r="Q6024" t="str">
            <v>231645</v>
          </cell>
          <cell r="R6024" t="str">
            <v>10131653</v>
          </cell>
          <cell r="S6024" t="str">
            <v>0158560030023</v>
          </cell>
          <cell r="T6024">
            <v>1716150</v>
          </cell>
          <cell r="U6024">
            <v>37635</v>
          </cell>
          <cell r="V6024">
            <v>42904</v>
          </cell>
          <cell r="W6024">
            <v>0</v>
          </cell>
          <cell r="X6024">
            <v>0</v>
          </cell>
          <cell r="Y6024">
            <v>42904</v>
          </cell>
        </row>
        <row r="6025">
          <cell r="B6025" t="str">
            <v>KHI/HO/D/MO/PC COMP/C/86646/38/04/2024</v>
          </cell>
          <cell r="E6025">
            <v>45385</v>
          </cell>
          <cell r="F6025">
            <v>45398</v>
          </cell>
          <cell r="G6025">
            <v>45762</v>
          </cell>
          <cell r="H6025" t="str">
            <v xml:space="preserve"> 08004499</v>
          </cell>
          <cell r="I6025" t="str">
            <v xml:space="preserve"> AL BARAKA BANK (PAKISTAN) LIMITED</v>
          </cell>
          <cell r="J6025" t="str">
            <v>BANK</v>
          </cell>
          <cell r="K6025" t="str">
            <v>Mr. Muhammad Sarfaraz Akhtar   
Hpa M/S. Al Baraka Bank (Pakistan) Limited</v>
          </cell>
          <cell r="L6025" t="str">
            <v xml:space="preserve"> D</v>
          </cell>
          <cell r="M6025" t="str">
            <v xml:space="preserve"> 09000221-Muhammad Irfan</v>
          </cell>
          <cell r="N6025" t="str">
            <v>SUZUKI WAGON-R VXL E2</v>
          </cell>
          <cell r="O6025" t="str">
            <v>2022</v>
          </cell>
          <cell r="P6025" t="str">
            <v>AJP-160</v>
          </cell>
          <cell r="Q6025" t="str">
            <v>B233079</v>
          </cell>
          <cell r="R6025" t="str">
            <v>PK10133088</v>
          </cell>
          <cell r="S6025" t="str">
            <v>0303-0158256147021</v>
          </cell>
          <cell r="T6025">
            <v>1678750</v>
          </cell>
          <cell r="U6025">
            <v>25770</v>
          </cell>
          <cell r="V6025">
            <v>29378</v>
          </cell>
          <cell r="W6025">
            <v>0</v>
          </cell>
          <cell r="X6025">
            <v>0</v>
          </cell>
          <cell r="Y6025">
            <v>29378</v>
          </cell>
        </row>
        <row r="6026">
          <cell r="B6026" t="str">
            <v>KHI/HO/D/MO/PC COMP/C/86646/39/04/2024</v>
          </cell>
          <cell r="E6026">
            <v>45385</v>
          </cell>
          <cell r="F6026">
            <v>45400</v>
          </cell>
          <cell r="G6026">
            <v>45764</v>
          </cell>
          <cell r="H6026" t="str">
            <v xml:space="preserve"> 08004499</v>
          </cell>
          <cell r="I6026" t="str">
            <v xml:space="preserve"> AL BARAKA BANK (PAKISTAN) LIMITED</v>
          </cell>
          <cell r="J6026" t="str">
            <v>BANK</v>
          </cell>
          <cell r="K6026" t="str">
            <v>Mr. Shahid Jamil Malik
Hpa M/S. Al Baraka Bank (Pakistan) Limited</v>
          </cell>
          <cell r="L6026" t="str">
            <v xml:space="preserve"> D</v>
          </cell>
          <cell r="M6026" t="str">
            <v xml:space="preserve"> 09000221-Muhammad Irfan</v>
          </cell>
          <cell r="N6026" t="str">
            <v>TOYOTA COROLLA GLI M/T 1.</v>
          </cell>
          <cell r="O6026" t="str">
            <v>2017</v>
          </cell>
          <cell r="P6026" t="str">
            <v>ACT-571</v>
          </cell>
          <cell r="Q6026" t="str">
            <v>476417</v>
          </cell>
          <cell r="R6026" t="str">
            <v>4103217</v>
          </cell>
          <cell r="S6026" t="str">
            <v>015871185013</v>
          </cell>
          <cell r="T6026">
            <v>2125000</v>
          </cell>
          <cell r="U6026">
            <v>46601</v>
          </cell>
          <cell r="V6026">
            <v>53125</v>
          </cell>
          <cell r="W6026">
            <v>0</v>
          </cell>
          <cell r="X6026">
            <v>0</v>
          </cell>
          <cell r="Y6026">
            <v>53125</v>
          </cell>
        </row>
        <row r="6027">
          <cell r="B6027" t="str">
            <v>KHI/HO/D/MO/PC COMP/C/86646/50/04/2024</v>
          </cell>
          <cell r="E6027">
            <v>45385</v>
          </cell>
          <cell r="F6027">
            <v>45402</v>
          </cell>
          <cell r="G6027">
            <v>45766</v>
          </cell>
          <cell r="H6027" t="str">
            <v xml:space="preserve"> 08004499</v>
          </cell>
          <cell r="I6027" t="str">
            <v xml:space="preserve"> AL BARAKA BANK (PAKISTAN) LIMITED</v>
          </cell>
          <cell r="J6027" t="str">
            <v>BANK</v>
          </cell>
          <cell r="K6027" t="str">
            <v>Mr. Hafiz Dilawar Hussain 
Hpa M/S. Al Baraka Bank (Pakistan) Limited</v>
          </cell>
          <cell r="L6027" t="str">
            <v xml:space="preserve"> D</v>
          </cell>
          <cell r="M6027" t="str">
            <v xml:space="preserve"> 09000221-Muhammad Irfan</v>
          </cell>
          <cell r="N6027" t="str">
            <v>SUZUKI WAGON-R VXR</v>
          </cell>
          <cell r="O6027" t="str">
            <v>2022</v>
          </cell>
          <cell r="P6027" t="str">
            <v>AGX-876</v>
          </cell>
          <cell r="Q6027" t="str">
            <v>233940</v>
          </cell>
          <cell r="R6027" t="str">
            <v>10133915</v>
          </cell>
          <cell r="S6027" t="str">
            <v>0158260415056</v>
          </cell>
          <cell r="T6027">
            <v>1809650</v>
          </cell>
          <cell r="U6027">
            <v>39685</v>
          </cell>
          <cell r="V6027">
            <v>45241</v>
          </cell>
          <cell r="W6027">
            <v>27145</v>
          </cell>
          <cell r="X6027">
            <v>0</v>
          </cell>
          <cell r="Y6027">
            <v>18096</v>
          </cell>
        </row>
        <row r="6028">
          <cell r="B6028" t="str">
            <v>KHI/HO/D/MO/PC COMP/C/86646/51/04/2024</v>
          </cell>
          <cell r="C6028" t="str">
            <v>KHI/HO/D/MO/PC COMP/E/44401/00051/08/2024</v>
          </cell>
          <cell r="E6028">
            <v>45506</v>
          </cell>
          <cell r="F6028">
            <v>45410</v>
          </cell>
          <cell r="G6028">
            <v>45774</v>
          </cell>
          <cell r="H6028" t="str">
            <v xml:space="preserve"> 08004499</v>
          </cell>
          <cell r="I6028" t="str">
            <v xml:space="preserve"> AL BARAKA BANK (PAKISTAN) LIMITED</v>
          </cell>
          <cell r="J6028" t="str">
            <v>BANK</v>
          </cell>
          <cell r="K6028" t="str">
            <v>Mr. Muhammad Danish  
Hpa M/S. Al Baraka Bank (Pakistan) Limited</v>
          </cell>
          <cell r="L6028" t="str">
            <v xml:space="preserve"> D</v>
          </cell>
          <cell r="M6028" t="str">
            <v xml:space="preserve"> 09000221-Muhammad Irfan</v>
          </cell>
          <cell r="N6028" t="str">
            <v>SUZUKI BOLAN STD VX EURO</v>
          </cell>
          <cell r="O6028" t="str">
            <v>2022</v>
          </cell>
          <cell r="P6028" t="str">
            <v>AZE-365</v>
          </cell>
          <cell r="Q6028" t="str">
            <v>1022789</v>
          </cell>
          <cell r="R6028" t="str">
            <v>01139300</v>
          </cell>
          <cell r="S6028" t="str">
            <v>0158573734010</v>
          </cell>
          <cell r="T6028">
            <v>67000</v>
          </cell>
          <cell r="U6028">
            <v>1444</v>
          </cell>
          <cell r="V6028">
            <v>1675</v>
          </cell>
          <cell r="W6028">
            <v>0</v>
          </cell>
          <cell r="X6028">
            <v>0</v>
          </cell>
          <cell r="Y6028">
            <v>1675</v>
          </cell>
        </row>
        <row r="6029">
          <cell r="B6029" t="str">
            <v>KHI/HO/D/MO/PC COMP/C/86646/51/04/2024</v>
          </cell>
          <cell r="E6029">
            <v>45385</v>
          </cell>
          <cell r="F6029">
            <v>45410</v>
          </cell>
          <cell r="G6029">
            <v>45774</v>
          </cell>
          <cell r="H6029" t="str">
            <v xml:space="preserve"> 08004499</v>
          </cell>
          <cell r="I6029" t="str">
            <v xml:space="preserve"> AL BARAKA BANK (PAKISTAN) LIMITED</v>
          </cell>
          <cell r="J6029" t="str">
            <v>BANK</v>
          </cell>
          <cell r="K6029" t="str">
            <v>Mr. Muhammad Danish  
Hpa M/S. Al Baraka Bank (Pakistan) Limited</v>
          </cell>
          <cell r="L6029" t="str">
            <v xml:space="preserve"> D</v>
          </cell>
          <cell r="M6029" t="str">
            <v xml:space="preserve"> 09000221-Muhammad Irfan</v>
          </cell>
          <cell r="N6029" t="str">
            <v>SUZUKI BOLAN STD VX EURO</v>
          </cell>
          <cell r="O6029" t="str">
            <v>2022</v>
          </cell>
          <cell r="P6029" t="str">
            <v>AZE-365</v>
          </cell>
          <cell r="Q6029" t="str">
            <v>1022789</v>
          </cell>
          <cell r="R6029" t="str">
            <v>01139300</v>
          </cell>
          <cell r="S6029" t="str">
            <v>0158573734010</v>
          </cell>
          <cell r="T6029">
            <v>1128800</v>
          </cell>
          <cell r="U6029">
            <v>24754</v>
          </cell>
          <cell r="V6029">
            <v>28220</v>
          </cell>
          <cell r="W6029">
            <v>29880</v>
          </cell>
          <cell r="X6029">
            <v>0</v>
          </cell>
          <cell r="Y6029">
            <v>-1660</v>
          </cell>
        </row>
        <row r="6030">
          <cell r="B6030" t="str">
            <v>KHI/HO/D/MO/PC COMP/C/86646/7/04/2024</v>
          </cell>
          <cell r="E6030">
            <v>45385</v>
          </cell>
          <cell r="F6030">
            <v>45387</v>
          </cell>
          <cell r="G6030">
            <v>45751</v>
          </cell>
          <cell r="H6030" t="str">
            <v xml:space="preserve"> 08004499</v>
          </cell>
          <cell r="I6030" t="str">
            <v xml:space="preserve"> AL BARAKA BANK (PAKISTAN) LIMITED</v>
          </cell>
          <cell r="J6030" t="str">
            <v>BANK</v>
          </cell>
          <cell r="K6030" t="str">
            <v>Ms. Abida Ishaq Mir
Hpa M/S Al Baraka Bank (Pakistan) Limited</v>
          </cell>
          <cell r="L6030" t="str">
            <v xml:space="preserve"> D</v>
          </cell>
          <cell r="M6030" t="str">
            <v xml:space="preserve"> 09000221-Muhammad Irfan</v>
          </cell>
          <cell r="N6030" t="str">
            <v>SUZUKI ALTO VXR</v>
          </cell>
          <cell r="O6030" t="str">
            <v>2022</v>
          </cell>
          <cell r="P6030" t="str">
            <v>AYC-360</v>
          </cell>
          <cell r="Q6030" t="str">
            <v>223962</v>
          </cell>
          <cell r="R6030" t="str">
            <v>1123951</v>
          </cell>
          <cell r="S6030" t="str">
            <v>0158337068041</v>
          </cell>
          <cell r="T6030">
            <v>1314100</v>
          </cell>
          <cell r="U6030">
            <v>20173</v>
          </cell>
          <cell r="V6030">
            <v>22997</v>
          </cell>
          <cell r="W6030">
            <v>0</v>
          </cell>
          <cell r="X6030">
            <v>0</v>
          </cell>
          <cell r="Y6030">
            <v>22997</v>
          </cell>
        </row>
        <row r="6031">
          <cell r="B6031" t="str">
            <v>KHI/HO/D/MO/PC COMP/C/86646/74/04/2024</v>
          </cell>
          <cell r="E6031">
            <v>45385</v>
          </cell>
          <cell r="F6031">
            <v>45409</v>
          </cell>
          <cell r="G6031">
            <v>45773</v>
          </cell>
          <cell r="H6031" t="str">
            <v xml:space="preserve"> 08004499</v>
          </cell>
          <cell r="I6031" t="str">
            <v xml:space="preserve"> AL BARAKA BANK (PAKISTAN) LIMITED</v>
          </cell>
          <cell r="J6031" t="str">
            <v>BANK</v>
          </cell>
          <cell r="K6031" t="str">
            <v>Mr. Sheharyar Tanveer
Hpa M/S. Al Baraka Bank Pakistan Limited</v>
          </cell>
          <cell r="L6031" t="str">
            <v xml:space="preserve"> D</v>
          </cell>
          <cell r="M6031" t="str">
            <v xml:space="preserve"> 09000221-Muhammad Irfan</v>
          </cell>
          <cell r="N6031" t="str">
            <v>TOYOTA YARIS GLI CVT</v>
          </cell>
          <cell r="O6031" t="str">
            <v>2022</v>
          </cell>
          <cell r="P6031" t="str">
            <v>AJU-241</v>
          </cell>
          <cell r="Q6031" t="str">
            <v>2A50591</v>
          </cell>
          <cell r="R6031" t="str">
            <v>7031867</v>
          </cell>
          <cell r="S6031" t="str">
            <v>03290158560159015</v>
          </cell>
          <cell r="T6031">
            <v>2427600</v>
          </cell>
          <cell r="U6031">
            <v>37265</v>
          </cell>
          <cell r="V6031">
            <v>42483</v>
          </cell>
          <cell r="W6031">
            <v>0</v>
          </cell>
          <cell r="X6031">
            <v>0</v>
          </cell>
          <cell r="Y6031">
            <v>42483</v>
          </cell>
        </row>
        <row r="6032">
          <cell r="B6032" t="str">
            <v>KHI/HO/D/MO/PC COMP/C/86646/89/04/2024</v>
          </cell>
          <cell r="E6032">
            <v>45385</v>
          </cell>
          <cell r="F6032">
            <v>45412</v>
          </cell>
          <cell r="G6032">
            <v>45776</v>
          </cell>
          <cell r="H6032" t="str">
            <v xml:space="preserve"> 08004499</v>
          </cell>
          <cell r="I6032" t="str">
            <v xml:space="preserve"> AL BARAKA BANK (PAKISTAN) LIMITED</v>
          </cell>
          <cell r="J6032" t="str">
            <v>BANK</v>
          </cell>
          <cell r="K6032" t="str">
            <v>Mr. Ahmad Saeed 
Hpa M/S. Al Baraka Bank Pakistan Limited</v>
          </cell>
          <cell r="L6032" t="str">
            <v xml:space="preserve"> D</v>
          </cell>
          <cell r="M6032" t="str">
            <v xml:space="preserve"> 09000221-Muhammad Irfan</v>
          </cell>
          <cell r="N6032" t="str">
            <v>SUZUKI WAGON R VXL</v>
          </cell>
          <cell r="O6032" t="str">
            <v>2022</v>
          </cell>
          <cell r="Q6032" t="str">
            <v>231412</v>
          </cell>
          <cell r="R6032" t="str">
            <v>10131402</v>
          </cell>
          <cell r="S6032" t="str">
            <v>0329-0158572994019</v>
          </cell>
          <cell r="T6032">
            <v>1771400</v>
          </cell>
          <cell r="U6032">
            <v>38847</v>
          </cell>
          <cell r="V6032">
            <v>44285</v>
          </cell>
          <cell r="W6032">
            <v>0</v>
          </cell>
          <cell r="X6032">
            <v>0</v>
          </cell>
          <cell r="Y6032">
            <v>44285</v>
          </cell>
        </row>
        <row r="6033">
          <cell r="B6033" t="str">
            <v>KHI/HO/D/MO/PC COMP/C/86646/95/04/2024</v>
          </cell>
          <cell r="E6033">
            <v>45385</v>
          </cell>
          <cell r="F6033">
            <v>45412</v>
          </cell>
          <cell r="G6033">
            <v>45776</v>
          </cell>
          <cell r="H6033" t="str">
            <v xml:space="preserve"> 08004499</v>
          </cell>
          <cell r="I6033" t="str">
            <v xml:space="preserve"> AL BARAKA BANK (PAKISTAN) LIMITED</v>
          </cell>
          <cell r="J6033" t="str">
            <v>BANK</v>
          </cell>
          <cell r="K6033" t="str">
            <v>Mr Muhammad  Riaz</v>
          </cell>
          <cell r="L6033" t="str">
            <v xml:space="preserve"> D</v>
          </cell>
          <cell r="M6033" t="str">
            <v xml:space="preserve"> 09000221-Muhammad Irfan</v>
          </cell>
          <cell r="N6033" t="str">
            <v>TOYOTA YARIS GLI CVT</v>
          </cell>
          <cell r="P6033" t="str">
            <v>AXB-744</v>
          </cell>
          <cell r="Q6033" t="str">
            <v>2A49465</v>
          </cell>
          <cell r="R6033" t="str">
            <v>7031052</v>
          </cell>
          <cell r="T6033">
            <v>2366400</v>
          </cell>
          <cell r="U6033">
            <v>36327</v>
          </cell>
          <cell r="V6033">
            <v>41412</v>
          </cell>
          <cell r="W6033">
            <v>0</v>
          </cell>
          <cell r="X6033">
            <v>0</v>
          </cell>
          <cell r="Y6033">
            <v>41412</v>
          </cell>
        </row>
        <row r="6034">
          <cell r="B6034" t="str">
            <v>KHI/HO/D/MO/PC TP/C/86652/1/04/2024</v>
          </cell>
          <cell r="E6034">
            <v>45385</v>
          </cell>
          <cell r="F6034">
            <v>45383</v>
          </cell>
          <cell r="G6034">
            <v>45747</v>
          </cell>
          <cell r="H6034" t="str">
            <v xml:space="preserve"> 08801488</v>
          </cell>
          <cell r="I6034" t="str">
            <v xml:space="preserve"> iTecknologi Tracking Services (Pvt) Limited</v>
          </cell>
          <cell r="J6034" t="str">
            <v>CORPORATE</v>
          </cell>
          <cell r="K6034" t="str">
            <v>M/S. Itechnologi Tracking Services (Private) Limited
A/C Mr. Abdul Wahid Baloch</v>
          </cell>
          <cell r="L6034" t="str">
            <v xml:space="preserve"> D</v>
          </cell>
          <cell r="M6034" t="str">
            <v xml:space="preserve"> 09000221-Muhammad Irfan</v>
          </cell>
          <cell r="N6034" t="str">
            <v>HINO BUS</v>
          </cell>
          <cell r="O6034" t="str">
            <v>2011</v>
          </cell>
          <cell r="P6034" t="str">
            <v>BCA-505</v>
          </cell>
          <cell r="Q6034" t="str">
            <v>J08CFM-22903</v>
          </cell>
          <cell r="R6034" t="str">
            <v>AKJMKA-14332</v>
          </cell>
          <cell r="T6034">
            <v>5000000</v>
          </cell>
          <cell r="U6034">
            <v>132</v>
          </cell>
          <cell r="V6034">
            <v>200</v>
          </cell>
          <cell r="W6034">
            <v>0</v>
          </cell>
          <cell r="X6034">
            <v>0</v>
          </cell>
          <cell r="Y6034">
            <v>200</v>
          </cell>
        </row>
        <row r="6035">
          <cell r="B6035" t="str">
            <v>KHI/HO/D/MO/PC TP/C/86652/2/04/2024</v>
          </cell>
          <cell r="E6035">
            <v>45385</v>
          </cell>
          <cell r="F6035">
            <v>45381</v>
          </cell>
          <cell r="G6035">
            <v>45745</v>
          </cell>
          <cell r="H6035" t="str">
            <v xml:space="preserve"> 08801488</v>
          </cell>
          <cell r="I6035" t="str">
            <v xml:space="preserve"> iTecknologi Tracking Services (Pvt) Limited</v>
          </cell>
          <cell r="J6035" t="str">
            <v>CORPORATE</v>
          </cell>
          <cell r="K6035" t="str">
            <v>M/S. Itechnologi Tracking Services (Private) Limited
A/C Mr. Kashif Faheem</v>
          </cell>
          <cell r="L6035" t="str">
            <v xml:space="preserve"> D</v>
          </cell>
          <cell r="M6035" t="str">
            <v xml:space="preserve"> 09000221-Muhammad Irfan</v>
          </cell>
          <cell r="N6035" t="str">
            <v>TOYOTA AQUA HYBRID</v>
          </cell>
          <cell r="O6035" t="str">
            <v>2015</v>
          </cell>
          <cell r="P6035" t="str">
            <v>BSK-662</v>
          </cell>
          <cell r="Q6035" t="str">
            <v>NHP10-6389769</v>
          </cell>
          <cell r="R6035" t="str">
            <v>1NZ-1LM7475132</v>
          </cell>
          <cell r="T6035">
            <v>4500000</v>
          </cell>
          <cell r="U6035">
            <v>175</v>
          </cell>
          <cell r="V6035">
            <v>200</v>
          </cell>
          <cell r="W6035">
            <v>0</v>
          </cell>
          <cell r="X6035">
            <v>0</v>
          </cell>
          <cell r="Y6035">
            <v>200</v>
          </cell>
        </row>
        <row r="6036">
          <cell r="B6036" t="str">
            <v>KHI/HO/D/MO/PC COMP/P/86654/04/2024</v>
          </cell>
          <cell r="C6036" t="str">
            <v>KHI/HO/D/MO/PC COMP/E/43408/07/2024</v>
          </cell>
          <cell r="E6036">
            <v>45481</v>
          </cell>
          <cell r="F6036">
            <v>45383</v>
          </cell>
          <cell r="G6036">
            <v>45747</v>
          </cell>
          <cell r="H6036" t="str">
            <v xml:space="preserve"> 08816776</v>
          </cell>
          <cell r="I6036" t="str">
            <v xml:space="preserve"> Sahar Afshan42501-0707305-2</v>
          </cell>
          <cell r="J6036" t="str">
            <v>INDIVIDUAL</v>
          </cell>
          <cell r="L6036" t="str">
            <v xml:space="preserve"> D</v>
          </cell>
          <cell r="M6036" t="str">
            <v xml:space="preserve"> 09000462-Pak Suzuki Motor Company Limited (PSMC)</v>
          </cell>
          <cell r="U6036">
            <v>-1164</v>
          </cell>
          <cell r="V6036">
            <v>-1350</v>
          </cell>
          <cell r="W6036">
            <v>0</v>
          </cell>
          <cell r="X6036">
            <v>0</v>
          </cell>
          <cell r="Y6036">
            <v>-1350</v>
          </cell>
        </row>
        <row r="6037">
          <cell r="B6037" t="str">
            <v>KHI/HO/D/MO/PC COMP/C/86662/2/04/2024</v>
          </cell>
          <cell r="E6037">
            <v>45385</v>
          </cell>
          <cell r="F6037">
            <v>45407</v>
          </cell>
          <cell r="G6037">
            <v>45771</v>
          </cell>
          <cell r="H6037" t="str">
            <v xml:space="preserve"> 08004499</v>
          </cell>
          <cell r="I6037" t="str">
            <v xml:space="preserve"> AL BARAKA BANK (PAKISTAN) LIMITED</v>
          </cell>
          <cell r="J6037" t="str">
            <v>BANK</v>
          </cell>
          <cell r="K6037" t="str">
            <v>Mr. Farooq Jan  
Hpa M/S. Al Baraka Bank (Pakistan) Limited.</v>
          </cell>
          <cell r="L6037" t="str">
            <v xml:space="preserve"> D</v>
          </cell>
          <cell r="M6037" t="str">
            <v xml:space="preserve"> 09000221-Muhammad Irfan</v>
          </cell>
          <cell r="N6037" t="str">
            <v>SUZUKI WAGON-R VXL E2</v>
          </cell>
          <cell r="O6037" t="str">
            <v>2016</v>
          </cell>
          <cell r="P6037" t="str">
            <v>BGU-083</v>
          </cell>
          <cell r="Q6037" t="str">
            <v>120488</v>
          </cell>
          <cell r="R6037" t="str">
            <v>10020488</v>
          </cell>
          <cell r="S6037" t="str">
            <v>0155-0158445852015</v>
          </cell>
          <cell r="T6037">
            <v>735000</v>
          </cell>
          <cell r="U6037">
            <v>24178</v>
          </cell>
          <cell r="V6037">
            <v>27563</v>
          </cell>
          <cell r="W6037">
            <v>0</v>
          </cell>
          <cell r="X6037">
            <v>0</v>
          </cell>
          <cell r="Y6037">
            <v>27563</v>
          </cell>
        </row>
        <row r="6038">
          <cell r="B6038" t="str">
            <v>KHI/HO/D/MO/PC COMP/C/86663/3/04/2024</v>
          </cell>
          <cell r="E6038">
            <v>45385</v>
          </cell>
          <cell r="F6038">
            <v>44907</v>
          </cell>
          <cell r="G6038">
            <v>45271</v>
          </cell>
          <cell r="H6038" t="str">
            <v xml:space="preserve"> 08000089</v>
          </cell>
          <cell r="I6038" t="str">
            <v xml:space="preserve"> BANKISLAMI PAKISTAN LTD.</v>
          </cell>
          <cell r="J6038" t="str">
            <v>BANK</v>
          </cell>
          <cell r="K6038" t="str">
            <v>M/S. Bankislami (Pakistan) Limited 
User Mr. Shahood Ul Hassan</v>
          </cell>
          <cell r="L6038" t="str">
            <v xml:space="preserve"> D</v>
          </cell>
          <cell r="M6038" t="str">
            <v xml:space="preserve"> 09000208-Mirza Khalid Baig</v>
          </cell>
          <cell r="N6038" t="str">
            <v>HYUNDAI ELANTRA A/T SUNRO</v>
          </cell>
          <cell r="O6038" t="str">
            <v>2021</v>
          </cell>
          <cell r="P6038" t="str">
            <v>AVU-711</v>
          </cell>
          <cell r="Q6038" t="str">
            <v>G4NAMU945310</v>
          </cell>
          <cell r="R6038" t="str">
            <v>PMHD841FMNN302092</v>
          </cell>
          <cell r="S6038" t="str">
            <v>3633947-669-2029</v>
          </cell>
          <cell r="T6038">
            <v>3509100</v>
          </cell>
          <cell r="U6038">
            <v>55407</v>
          </cell>
          <cell r="V6038">
            <v>63164</v>
          </cell>
          <cell r="W6038">
            <v>120011</v>
          </cell>
          <cell r="X6038">
            <v>0</v>
          </cell>
          <cell r="Y6038">
            <v>-56847</v>
          </cell>
        </row>
        <row r="6039">
          <cell r="B6039" t="str">
            <v>KHI/HO/D/MO/PC COMP/C/86663/4/04/2024</v>
          </cell>
          <cell r="E6039">
            <v>45385</v>
          </cell>
          <cell r="F6039">
            <v>45272</v>
          </cell>
          <cell r="G6039">
            <v>45637</v>
          </cell>
          <cell r="H6039" t="str">
            <v xml:space="preserve"> 08000089</v>
          </cell>
          <cell r="I6039" t="str">
            <v xml:space="preserve"> BANKISLAMI PAKISTAN LTD.</v>
          </cell>
          <cell r="J6039" t="str">
            <v>BANK</v>
          </cell>
          <cell r="K6039" t="str">
            <v>M/S. Bankislami (Pakistan) Limited 
User Mr. Shahood Ul Hassan</v>
          </cell>
          <cell r="L6039" t="str">
            <v xml:space="preserve"> D</v>
          </cell>
          <cell r="M6039" t="str">
            <v xml:space="preserve"> 09000208-Mirza Khalid Baig</v>
          </cell>
          <cell r="N6039" t="str">
            <v>HYUNDAI ELANTRA 2.0 MP1 A</v>
          </cell>
          <cell r="O6039" t="str">
            <v>2021</v>
          </cell>
          <cell r="P6039" t="str">
            <v>AVU-711</v>
          </cell>
          <cell r="Q6039" t="str">
            <v>G4NAMU945310</v>
          </cell>
          <cell r="R6039" t="str">
            <v>PMHD841FMNN302092</v>
          </cell>
          <cell r="S6039" t="str">
            <v>3633947-669-2029</v>
          </cell>
          <cell r="T6039">
            <v>3158190</v>
          </cell>
          <cell r="U6039">
            <v>49865</v>
          </cell>
          <cell r="V6039">
            <v>56847</v>
          </cell>
          <cell r="W6039">
            <v>0</v>
          </cell>
          <cell r="X6039">
            <v>0</v>
          </cell>
          <cell r="Y6039">
            <v>56847</v>
          </cell>
        </row>
        <row r="6040">
          <cell r="B6040" t="str">
            <v>KHI/HO/D/MO/PC COMP/C/86676/15/04/2024</v>
          </cell>
          <cell r="E6040">
            <v>45385</v>
          </cell>
          <cell r="F6040">
            <v>45408</v>
          </cell>
          <cell r="G6040">
            <v>45772</v>
          </cell>
          <cell r="H6040" t="str">
            <v xml:space="preserve"> 08004499</v>
          </cell>
          <cell r="I6040" t="str">
            <v xml:space="preserve"> AL BARAKA BANK (PAKISTAN) LIMITED</v>
          </cell>
          <cell r="J6040" t="str">
            <v>BANK</v>
          </cell>
          <cell r="K6040" t="str">
            <v>Mr. Arshad Majeed               
Hpa M/S. Al Baraka Bank Pakistan Limited</v>
          </cell>
          <cell r="L6040" t="str">
            <v xml:space="preserve"> D</v>
          </cell>
          <cell r="M6040" t="str">
            <v xml:space="preserve"> 09000221-Muhammad Irfan</v>
          </cell>
          <cell r="N6040" t="str">
            <v>DAIHATSU MOVE</v>
          </cell>
          <cell r="O6040" t="str">
            <v>2016</v>
          </cell>
          <cell r="P6040" t="str">
            <v>LEB-20-9614</v>
          </cell>
          <cell r="Q6040" t="str">
            <v>469791</v>
          </cell>
          <cell r="R6040" t="str">
            <v>0097370</v>
          </cell>
          <cell r="S6040" t="str">
            <v>0329-0158524400014</v>
          </cell>
          <cell r="T6040">
            <v>1480000</v>
          </cell>
          <cell r="U6040">
            <v>32456</v>
          </cell>
          <cell r="V6040">
            <v>37000</v>
          </cell>
          <cell r="W6040">
            <v>0</v>
          </cell>
          <cell r="X6040">
            <v>0</v>
          </cell>
          <cell r="Y6040">
            <v>37000</v>
          </cell>
        </row>
        <row r="6041">
          <cell r="B6041" t="str">
            <v>KHI/HO/D/MO/PC COMP/C/86676/36/04/2024</v>
          </cell>
          <cell r="E6041">
            <v>45385</v>
          </cell>
          <cell r="F6041">
            <v>45411</v>
          </cell>
          <cell r="G6041">
            <v>45775</v>
          </cell>
          <cell r="H6041" t="str">
            <v xml:space="preserve"> 08004499</v>
          </cell>
          <cell r="I6041" t="str">
            <v xml:space="preserve"> AL BARAKA BANK (PAKISTAN) LIMITED</v>
          </cell>
          <cell r="J6041" t="str">
            <v>BANK</v>
          </cell>
          <cell r="K6041" t="str">
            <v>Mr. Sikandar Akbar Khan     
Hpa M/S. Al Baraka Bank Pakistan Limited</v>
          </cell>
          <cell r="L6041" t="str">
            <v xml:space="preserve"> D</v>
          </cell>
          <cell r="M6041" t="str">
            <v xml:space="preserve"> 09000221-Muhammad Irfan</v>
          </cell>
          <cell r="N6041" t="str">
            <v>HONDA BRV I-VTEC S STD</v>
          </cell>
          <cell r="O6041" t="str">
            <v>2017</v>
          </cell>
          <cell r="P6041" t="str">
            <v>LEA-17A-8099</v>
          </cell>
          <cell r="Q6041" t="str">
            <v>13503595</v>
          </cell>
          <cell r="R6041" t="str">
            <v>HR003521</v>
          </cell>
          <cell r="S6041" t="str">
            <v>0329-0158531382013</v>
          </cell>
          <cell r="T6041">
            <v>2160000</v>
          </cell>
          <cell r="U6041">
            <v>47368</v>
          </cell>
          <cell r="V6041">
            <v>54000</v>
          </cell>
          <cell r="W6041">
            <v>0</v>
          </cell>
          <cell r="X6041">
            <v>0</v>
          </cell>
          <cell r="Y6041">
            <v>54000</v>
          </cell>
        </row>
        <row r="6042">
          <cell r="B6042" t="str">
            <v>KHI/HO/D/MO/PC COMP/C/86676/40/04/2024</v>
          </cell>
          <cell r="E6042">
            <v>45385</v>
          </cell>
          <cell r="F6042">
            <v>45412</v>
          </cell>
          <cell r="G6042">
            <v>45776</v>
          </cell>
          <cell r="H6042" t="str">
            <v xml:space="preserve"> 08004499</v>
          </cell>
          <cell r="I6042" t="str">
            <v xml:space="preserve"> AL BARAKA BANK (PAKISTAN) LIMITED</v>
          </cell>
          <cell r="J6042" t="str">
            <v>BANK</v>
          </cell>
          <cell r="K6042" t="str">
            <v>Mr. Haifz Muhammad  Nadeem  
Hpa M/S. Al Baraka Bank Pakistan Limited</v>
          </cell>
          <cell r="L6042" t="str">
            <v xml:space="preserve"> D</v>
          </cell>
          <cell r="M6042" t="str">
            <v xml:space="preserve"> 09000221-Muhammad Irfan</v>
          </cell>
          <cell r="N6042" t="str">
            <v>TOYOTA COROLLA GLI M/T 1.</v>
          </cell>
          <cell r="O6042" t="str">
            <v>2017</v>
          </cell>
          <cell r="P6042" t="str">
            <v>LEB-17A-9612</v>
          </cell>
          <cell r="Q6042" t="str">
            <v>Z505896</v>
          </cell>
          <cell r="R6042" t="str">
            <v>4132038</v>
          </cell>
          <cell r="S6042" t="str">
            <v>0329-0158532655013</v>
          </cell>
          <cell r="T6042">
            <v>2240000</v>
          </cell>
          <cell r="U6042">
            <v>49123</v>
          </cell>
          <cell r="V6042">
            <v>56000</v>
          </cell>
          <cell r="W6042">
            <v>0</v>
          </cell>
          <cell r="X6042">
            <v>0</v>
          </cell>
          <cell r="Y6042">
            <v>56000</v>
          </cell>
        </row>
        <row r="6043">
          <cell r="B6043" t="str">
            <v>KHI/HO/D/MO/PC COMP/P/86693/04/2024</v>
          </cell>
          <cell r="E6043">
            <v>45385</v>
          </cell>
          <cell r="F6043">
            <v>45264</v>
          </cell>
          <cell r="G6043">
            <v>45629</v>
          </cell>
          <cell r="H6043" t="str">
            <v xml:space="preserve"> 08800735</v>
          </cell>
          <cell r="I6043" t="str">
            <v xml:space="preserve"> FACULTATIVE RE-TAKAFUL (FAQS)</v>
          </cell>
          <cell r="J6043" t="str">
            <v>CORPORATE</v>
          </cell>
          <cell r="K6043" t="str">
            <v>SAAD UR REHMAN S/O ZULFIQAR HABIB 
in lieu of closing no. 2024T042VDF00009 request note no. 2023/MOTOR/TK/00108</v>
          </cell>
          <cell r="L6043" t="str">
            <v xml:space="preserve"> D</v>
          </cell>
          <cell r="M6043" t="str">
            <v xml:space="preserve"> 09000255-UBL Insurers (WTO)</v>
          </cell>
          <cell r="N6043" t="str">
            <v>AUDI E-TRON50 QUATTRO</v>
          </cell>
          <cell r="P6043" t="str">
            <v>App for Reg.</v>
          </cell>
          <cell r="R6043" t="str">
            <v>7006216</v>
          </cell>
          <cell r="T6043">
            <v>10000000</v>
          </cell>
          <cell r="U6043">
            <v>142491</v>
          </cell>
          <cell r="V6043">
            <v>142491</v>
          </cell>
          <cell r="W6043">
            <v>0</v>
          </cell>
          <cell r="X6043">
            <v>0</v>
          </cell>
          <cell r="Y6043">
            <v>142491</v>
          </cell>
        </row>
        <row r="6044">
          <cell r="B6044" t="str">
            <v>KHI/HO/D/MO/PC COMP/P/86694/04/2024</v>
          </cell>
          <cell r="E6044">
            <v>45387</v>
          </cell>
          <cell r="F6044">
            <v>45107</v>
          </cell>
          <cell r="G6044">
            <v>45472</v>
          </cell>
          <cell r="H6044" t="str">
            <v xml:space="preserve"> 08800735</v>
          </cell>
          <cell r="I6044" t="str">
            <v xml:space="preserve"> FACULTATIVE RE-TAKAFUL (FAQS)</v>
          </cell>
          <cell r="J6044" t="str">
            <v>CORPORATE</v>
          </cell>
          <cell r="K6044" t="str">
            <v>A. Rahim Foods 
in lieu of Closing no. 2024T027VDF00010 request note no. 2024/MOTOR/TK/00004</v>
          </cell>
          <cell r="L6044" t="str">
            <v xml:space="preserve"> D</v>
          </cell>
          <cell r="M6044" t="str">
            <v xml:space="preserve"> 09000255-UBL Insurers (WTO)</v>
          </cell>
          <cell r="N6044" t="str">
            <v>TOYOTA LAND CRUISER PRADO</v>
          </cell>
          <cell r="O6044" t="str">
            <v>2018</v>
          </cell>
          <cell r="P6044" t="str">
            <v>AKH-009</v>
          </cell>
          <cell r="Q6044" t="str">
            <v>2TR-2022233</v>
          </cell>
          <cell r="R6044" t="str">
            <v>TRJ150-0084763</v>
          </cell>
          <cell r="T6044">
            <v>8000000</v>
          </cell>
          <cell r="U6044">
            <v>100563</v>
          </cell>
          <cell r="V6044">
            <v>100563</v>
          </cell>
          <cell r="W6044">
            <v>0</v>
          </cell>
          <cell r="X6044">
            <v>0</v>
          </cell>
          <cell r="Y6044">
            <v>100563</v>
          </cell>
        </row>
        <row r="6045">
          <cell r="B6045" t="str">
            <v>KHI/HO/D/MO/CV/P/86695/04/2024</v>
          </cell>
          <cell r="E6045">
            <v>45387</v>
          </cell>
          <cell r="F6045">
            <v>45261</v>
          </cell>
          <cell r="G6045">
            <v>45626</v>
          </cell>
          <cell r="H6045" t="str">
            <v xml:space="preserve"> 08800735</v>
          </cell>
          <cell r="I6045" t="str">
            <v xml:space="preserve"> FACULTATIVE RE-TAKAFUL (FAQS)</v>
          </cell>
          <cell r="J6045" t="str">
            <v>CORPORATE</v>
          </cell>
          <cell r="K6045" t="str">
            <v>All Time Logistics Service
in lieu of closing no. 2024T11VDF00018 request note no. 2024/MOTOR/TK/0002</v>
          </cell>
          <cell r="L6045" t="str">
            <v xml:space="preserve"> D</v>
          </cell>
          <cell r="M6045" t="str">
            <v xml:space="preserve"> 09000255-UBL Insurers (WTO)</v>
          </cell>
          <cell r="N6045" t="str">
            <v>ISUZU ISUZU TRUCK</v>
          </cell>
          <cell r="O6045" t="str">
            <v>2018</v>
          </cell>
          <cell r="P6045" t="str">
            <v>JW-2497</v>
          </cell>
          <cell r="Q6045" t="str">
            <v>6HK1-203801</v>
          </cell>
          <cell r="R6045" t="str">
            <v>JALFVZ34PH-7001317</v>
          </cell>
          <cell r="T6045">
            <v>5000000</v>
          </cell>
          <cell r="U6045">
            <v>66821</v>
          </cell>
          <cell r="V6045">
            <v>66821</v>
          </cell>
          <cell r="W6045">
            <v>0</v>
          </cell>
          <cell r="X6045">
            <v>0</v>
          </cell>
          <cell r="Y6045">
            <v>66821</v>
          </cell>
        </row>
        <row r="6046">
          <cell r="B6046" t="str">
            <v>KHI/HO/D/MO/CV/P/86696/04/2024</v>
          </cell>
          <cell r="E6046">
            <v>45387</v>
          </cell>
          <cell r="F6046">
            <v>45261</v>
          </cell>
          <cell r="G6046">
            <v>45626</v>
          </cell>
          <cell r="H6046" t="str">
            <v xml:space="preserve"> 08800735</v>
          </cell>
          <cell r="I6046" t="str">
            <v xml:space="preserve"> FACULTATIVE RE-TAKAFUL (FAQS)</v>
          </cell>
          <cell r="J6046" t="str">
            <v>CORPORATE</v>
          </cell>
          <cell r="K6046" t="str">
            <v>All time Logistic Service
in Lieu of Closing no. 2024T11VDF00017 Request no. 2024/MOTOR/TK/0002</v>
          </cell>
          <cell r="L6046" t="str">
            <v xml:space="preserve"> D</v>
          </cell>
          <cell r="M6046" t="str">
            <v xml:space="preserve"> 09000255-UBL Insurers (WTO)</v>
          </cell>
          <cell r="N6046" t="str">
            <v>ISUZU ISUZU TRUCK</v>
          </cell>
          <cell r="O6046" t="str">
            <v>2018</v>
          </cell>
          <cell r="P6046" t="str">
            <v>JW-2597</v>
          </cell>
          <cell r="Q6046" t="str">
            <v>6HK1-203786</v>
          </cell>
          <cell r="R6046" t="str">
            <v>JALFVZ34PH-7001316</v>
          </cell>
          <cell r="T6046">
            <v>5000000</v>
          </cell>
          <cell r="U6046">
            <v>67186</v>
          </cell>
          <cell r="V6046">
            <v>67186</v>
          </cell>
          <cell r="W6046">
            <v>0</v>
          </cell>
          <cell r="X6046">
            <v>0</v>
          </cell>
          <cell r="Y6046">
            <v>67186</v>
          </cell>
        </row>
        <row r="6047">
          <cell r="B6047" t="str">
            <v>KHI/HO/D/MO/PD COMP/P/86706/04/2024</v>
          </cell>
          <cell r="C6047" t="str">
            <v>KHI/HO/D/MO/PD COMP/E/41284/05/2024</v>
          </cell>
          <cell r="E6047">
            <v>45414</v>
          </cell>
          <cell r="F6047">
            <v>45384</v>
          </cell>
          <cell r="G6047">
            <v>45748</v>
          </cell>
          <cell r="H6047" t="str">
            <v xml:space="preserve"> 08816791</v>
          </cell>
          <cell r="I6047" t="str">
            <v xml:space="preserve"> Shujat Ali(3740108850757)</v>
          </cell>
          <cell r="J6047" t="str">
            <v>INDIVIDUAL</v>
          </cell>
          <cell r="L6047" t="str">
            <v xml:space="preserve"> D</v>
          </cell>
          <cell r="M6047" t="str">
            <v xml:space="preserve"> 09000210-Tariq Shahzad</v>
          </cell>
          <cell r="U6047">
            <v>1213</v>
          </cell>
          <cell r="V6047">
            <v>1384</v>
          </cell>
          <cell r="W6047">
            <v>0</v>
          </cell>
          <cell r="X6047">
            <v>0</v>
          </cell>
          <cell r="Y6047">
            <v>1384</v>
          </cell>
        </row>
        <row r="6048">
          <cell r="B6048" t="str">
            <v>KHI/HO/D/MO/PC COMP/P/86721/04/2024</v>
          </cell>
          <cell r="E6048">
            <v>45386</v>
          </cell>
          <cell r="F6048">
            <v>45373</v>
          </cell>
          <cell r="G6048">
            <v>45737</v>
          </cell>
          <cell r="H6048" t="str">
            <v xml:space="preserve"> 08816795</v>
          </cell>
          <cell r="I6048" t="str">
            <v xml:space="preserve"> Zaheer Iqbal37404-1253987-3</v>
          </cell>
          <cell r="J6048" t="str">
            <v>INDIVIDUAL</v>
          </cell>
          <cell r="K6048" t="str">
            <v>Mr. Zaheer Iqbal
CNIC #. 37404-1253987-3
CELL #. 0300-5184647</v>
          </cell>
          <cell r="L6048" t="str">
            <v xml:space="preserve"> D</v>
          </cell>
          <cell r="M6048" t="str">
            <v xml:space="preserve"> 09000684-Honda Avenue</v>
          </cell>
          <cell r="N6048" t="str">
            <v>HONDA HRV - S</v>
          </cell>
          <cell r="O6048" t="str">
            <v>2024</v>
          </cell>
          <cell r="P6048" t="str">
            <v>BDJ-944</v>
          </cell>
          <cell r="Q6048" t="str">
            <v>1003534</v>
          </cell>
          <cell r="R6048" t="str">
            <v>RR003495</v>
          </cell>
          <cell r="T6048">
            <v>7929500</v>
          </cell>
          <cell r="U6048">
            <v>111248</v>
          </cell>
          <cell r="V6048">
            <v>126872</v>
          </cell>
          <cell r="W6048">
            <v>74730</v>
          </cell>
          <cell r="X6048">
            <v>0</v>
          </cell>
          <cell r="Y6048">
            <v>52142</v>
          </cell>
        </row>
        <row r="6049">
          <cell r="B6049" t="str">
            <v>KHI/HO/D/MO/CV/P/86723/04/2024</v>
          </cell>
          <cell r="E6049">
            <v>45387</v>
          </cell>
          <cell r="F6049">
            <v>45261</v>
          </cell>
          <cell r="G6049">
            <v>45626</v>
          </cell>
          <cell r="H6049" t="str">
            <v xml:space="preserve"> 08800735</v>
          </cell>
          <cell r="I6049" t="str">
            <v xml:space="preserve"> FACULTATIVE RE-TAKAFUL (FAQS)</v>
          </cell>
          <cell r="J6049" t="str">
            <v>CORPORATE</v>
          </cell>
          <cell r="K6049" t="str">
            <v>All Time Logistics Service 
in lieu of UBL Insurers Ltd closing no. 2024T11VDF00020 request note no. 2024/MOTOR/TK/0002</v>
          </cell>
          <cell r="L6049" t="str">
            <v xml:space="preserve"> D</v>
          </cell>
          <cell r="M6049" t="str">
            <v xml:space="preserve"> 09000255-UBL Insurers (WTO)</v>
          </cell>
          <cell r="N6049" t="str">
            <v>ISUZU ISUZU TRUCK</v>
          </cell>
          <cell r="O6049" t="str">
            <v>2018</v>
          </cell>
          <cell r="P6049" t="str">
            <v>JW-5797</v>
          </cell>
          <cell r="Q6049" t="str">
            <v>6HK1-205216</v>
          </cell>
          <cell r="R6049" t="str">
            <v>JALFVZ34PH-7001606</v>
          </cell>
          <cell r="T6049">
            <v>5000000</v>
          </cell>
          <cell r="U6049">
            <v>66836</v>
          </cell>
          <cell r="V6049">
            <v>66836</v>
          </cell>
          <cell r="W6049">
            <v>0</v>
          </cell>
          <cell r="X6049">
            <v>0</v>
          </cell>
          <cell r="Y6049">
            <v>66836</v>
          </cell>
        </row>
        <row r="6050">
          <cell r="B6050" t="str">
            <v>KHI/HO/D/MO/CV/P/86726/04/2024</v>
          </cell>
          <cell r="E6050">
            <v>45387</v>
          </cell>
          <cell r="F6050">
            <v>45261</v>
          </cell>
          <cell r="G6050">
            <v>45626</v>
          </cell>
          <cell r="H6050" t="str">
            <v xml:space="preserve"> 08800735</v>
          </cell>
          <cell r="I6050" t="str">
            <v xml:space="preserve"> FACULTATIVE RE-TAKAFUL (FAQS)</v>
          </cell>
          <cell r="J6050" t="str">
            <v>CORPORATE</v>
          </cell>
          <cell r="K6050" t="str">
            <v>M/s. All Time Logistics Service in Lieu of UBL Insurers Ltd. closing no. 2024T11VDF00015</v>
          </cell>
          <cell r="L6050" t="str">
            <v xml:space="preserve"> D</v>
          </cell>
          <cell r="M6050" t="str">
            <v xml:space="preserve"> 09000255-UBL Insurers (WTO)</v>
          </cell>
          <cell r="N6050" t="str">
            <v>ISUZU ISUZU TRUCK</v>
          </cell>
          <cell r="O6050" t="str">
            <v>2018</v>
          </cell>
          <cell r="P6050" t="str">
            <v>JW-2897</v>
          </cell>
          <cell r="Q6050" t="str">
            <v>6HK1-203812</v>
          </cell>
          <cell r="R6050" t="str">
            <v>JALFVZ34PH-700132</v>
          </cell>
          <cell r="T6050">
            <v>5000000</v>
          </cell>
          <cell r="U6050">
            <v>66821</v>
          </cell>
          <cell r="V6050">
            <v>66821</v>
          </cell>
          <cell r="W6050">
            <v>0</v>
          </cell>
          <cell r="X6050">
            <v>0</v>
          </cell>
          <cell r="Y6050">
            <v>66821</v>
          </cell>
        </row>
        <row r="6051">
          <cell r="B6051" t="str">
            <v>KHI/HO/D/MO/CV/P/86730/04/2024</v>
          </cell>
          <cell r="E6051">
            <v>45387</v>
          </cell>
          <cell r="F6051">
            <v>45261</v>
          </cell>
          <cell r="G6051">
            <v>45626</v>
          </cell>
          <cell r="H6051" t="str">
            <v xml:space="preserve"> 08800735</v>
          </cell>
          <cell r="I6051" t="str">
            <v xml:space="preserve"> FACULTATIVE RE-TAKAFUL (FAQS)</v>
          </cell>
          <cell r="J6051" t="str">
            <v>CORPORATE</v>
          </cell>
          <cell r="K6051" t="str">
            <v>ALL TIME LOGISTICS SERVICE in lieu of UBL Insurers closing no. 2024T11VDF00019
Request note no. 2024/MOTOR/TK/0002.</v>
          </cell>
          <cell r="L6051" t="str">
            <v xml:space="preserve"> D</v>
          </cell>
          <cell r="M6051" t="str">
            <v xml:space="preserve"> 09000255-UBL Insurers (WTO)</v>
          </cell>
          <cell r="N6051" t="str">
            <v>ISUZU ISUZU</v>
          </cell>
          <cell r="O6051" t="str">
            <v>2018</v>
          </cell>
          <cell r="P6051" t="str">
            <v>JW-2397</v>
          </cell>
          <cell r="Q6051" t="str">
            <v>6HK1203786</v>
          </cell>
          <cell r="R6051" t="str">
            <v>JALFVZ34PH7001316</v>
          </cell>
          <cell r="T6051">
            <v>5000000</v>
          </cell>
          <cell r="U6051">
            <v>66821</v>
          </cell>
          <cell r="V6051">
            <v>66821</v>
          </cell>
          <cell r="W6051">
            <v>0</v>
          </cell>
          <cell r="X6051">
            <v>0</v>
          </cell>
          <cell r="Y6051">
            <v>66821</v>
          </cell>
        </row>
        <row r="6052">
          <cell r="B6052" t="str">
            <v>LHR/LHR/F/MO/CV/P/86742/04/2024</v>
          </cell>
          <cell r="D6052" t="str">
            <v>UBL INSURERS LIMITED - WINDOW TAKAFUL MULTAN BRANCH</v>
          </cell>
          <cell r="E6052">
            <v>45386</v>
          </cell>
          <cell r="F6052">
            <v>45272</v>
          </cell>
          <cell r="G6052">
            <v>45637</v>
          </cell>
          <cell r="H6052" t="str">
            <v xml:space="preserve"> 08802180</v>
          </cell>
          <cell r="I6052" t="str">
            <v xml:space="preserve"> UBL INSURERS LIMITED - WINDOW TAKAFUL MULTAN BRANCH</v>
          </cell>
          <cell r="J6052" t="str">
            <v>CORPORATE</v>
          </cell>
          <cell r="K6052" t="str">
            <v>M/S. MBL A/C MR. AMJAD KHAN  
LEADER POLICY NO. 2024T16VCCOP00037</v>
          </cell>
          <cell r="L6052" t="str">
            <v xml:space="preserve"> F</v>
          </cell>
          <cell r="M6052" t="str">
            <v xml:space="preserve"> 09000320-Abdul Khaliq Khan</v>
          </cell>
          <cell r="N6052" t="str">
            <v>SUZUKI CULTUS VXR</v>
          </cell>
          <cell r="O6052" t="str">
            <v>2024</v>
          </cell>
          <cell r="Q6052" t="str">
            <v>209108</v>
          </cell>
          <cell r="R6052" t="str">
            <v>101090</v>
          </cell>
          <cell r="T6052">
            <v>4104000</v>
          </cell>
          <cell r="U6052">
            <v>15785</v>
          </cell>
          <cell r="V6052">
            <v>18469</v>
          </cell>
          <cell r="W6052">
            <v>0</v>
          </cell>
          <cell r="X6052">
            <v>0</v>
          </cell>
          <cell r="Y6052">
            <v>18469</v>
          </cell>
        </row>
        <row r="6053">
          <cell r="B6053" t="str">
            <v>KHI/HO/D/MO/PC COMP/P/86743/04/2024</v>
          </cell>
          <cell r="E6053">
            <v>45386</v>
          </cell>
          <cell r="F6053">
            <v>45098</v>
          </cell>
          <cell r="G6053">
            <v>45463</v>
          </cell>
          <cell r="H6053" t="str">
            <v xml:space="preserve"> 08800735</v>
          </cell>
          <cell r="I6053" t="str">
            <v xml:space="preserve"> FACULTATIVE RE-TAKAFUL (FAQS)</v>
          </cell>
          <cell r="J6053" t="str">
            <v>CORPORATE</v>
          </cell>
          <cell r="K6053" t="str">
            <v>GOURMET FOODS in lieu of closing no. 2024024VDF00001 request note no. 2023/MOTOR/00186</v>
          </cell>
          <cell r="L6053" t="str">
            <v xml:space="preserve"> D</v>
          </cell>
          <cell r="M6053" t="str">
            <v xml:space="preserve"> 09000255-UBL Insurers (WTO)</v>
          </cell>
          <cell r="N6053" t="str">
            <v>MERCEDES AMG G63</v>
          </cell>
          <cell r="O6053" t="str">
            <v>2019</v>
          </cell>
          <cell r="P6053" t="str">
            <v>APS-700.</v>
          </cell>
          <cell r="Q6053" t="str">
            <v>17798-060128792</v>
          </cell>
          <cell r="R6053" t="str">
            <v>WDB-4632762X337909</v>
          </cell>
          <cell r="T6053">
            <v>6000000</v>
          </cell>
          <cell r="U6053">
            <v>76681</v>
          </cell>
          <cell r="V6053">
            <v>76681</v>
          </cell>
          <cell r="W6053">
            <v>0</v>
          </cell>
          <cell r="X6053">
            <v>0</v>
          </cell>
          <cell r="Y6053">
            <v>76681</v>
          </cell>
        </row>
        <row r="6054">
          <cell r="B6054" t="str">
            <v>KHI/HO/D/MO/PC COMP/P/86748/04/2024</v>
          </cell>
          <cell r="E6054">
            <v>45386</v>
          </cell>
          <cell r="F6054">
            <v>45385</v>
          </cell>
          <cell r="G6054">
            <v>45749</v>
          </cell>
          <cell r="H6054" t="str">
            <v xml:space="preserve"> 08000809</v>
          </cell>
          <cell r="I6054" t="str">
            <v xml:space="preserve"> MEEZAN BANK LTD (EMPLOYEES)</v>
          </cell>
          <cell r="J6054" t="str">
            <v>INDIVIDUAL</v>
          </cell>
          <cell r="K6054" t="str">
            <v>Mr. Muhammad Omer Shaikh HPA Meezan Bank (Staff)
CNIC No. 42301-8985023-1
Cell No. 0332-3293670</v>
          </cell>
          <cell r="L6054" t="str">
            <v xml:space="preserve"> D</v>
          </cell>
          <cell r="M6054" t="str">
            <v xml:space="preserve"> 09000210-Tariq Shahzad</v>
          </cell>
          <cell r="N6054" t="str">
            <v>TOYOTA COROLLA 1.3 GLI M/</v>
          </cell>
          <cell r="O6054" t="str">
            <v>2017</v>
          </cell>
          <cell r="P6054" t="str">
            <v>BJJ-270</v>
          </cell>
          <cell r="Q6054" t="str">
            <v>Z489689</v>
          </cell>
          <cell r="R6054" t="str">
            <v>NZE170R-4116517</v>
          </cell>
          <cell r="T6054">
            <v>3600000</v>
          </cell>
          <cell r="U6054">
            <v>44166</v>
          </cell>
          <cell r="V6054">
            <v>50400</v>
          </cell>
          <cell r="W6054">
            <v>0</v>
          </cell>
          <cell r="X6054">
            <v>0</v>
          </cell>
          <cell r="Y6054">
            <v>50400</v>
          </cell>
        </row>
        <row r="6055">
          <cell r="B6055" t="str">
            <v>KHI/HO/D/MO/PD COMP/P/86767/04/2024</v>
          </cell>
          <cell r="C6055" t="str">
            <v>KHI/HO/D/MO/PD COMP/E/41222/04/2024</v>
          </cell>
          <cell r="E6055">
            <v>45412</v>
          </cell>
          <cell r="F6055">
            <v>45382</v>
          </cell>
          <cell r="G6055">
            <v>45746</v>
          </cell>
          <cell r="H6055" t="str">
            <v xml:space="preserve"> 08810553</v>
          </cell>
          <cell r="I6055" t="str">
            <v xml:space="preserve"> Imad Malik(3520298924813)</v>
          </cell>
          <cell r="J6055" t="str">
            <v>INDIVIDUAL</v>
          </cell>
          <cell r="L6055" t="str">
            <v xml:space="preserve"> D</v>
          </cell>
          <cell r="M6055" t="str">
            <v xml:space="preserve"> 09000221-Muhammad Irfan</v>
          </cell>
          <cell r="U6055">
            <v>5222</v>
          </cell>
          <cell r="V6055">
            <v>5953</v>
          </cell>
          <cell r="W6055">
            <v>0</v>
          </cell>
          <cell r="X6055">
            <v>0</v>
          </cell>
          <cell r="Y6055">
            <v>5953</v>
          </cell>
        </row>
        <row r="6056">
          <cell r="B6056" t="str">
            <v>KHI/HO/D/MO/PD COMP/P/86767/04/2024</v>
          </cell>
          <cell r="E6056">
            <v>45387</v>
          </cell>
          <cell r="F6056">
            <v>45382</v>
          </cell>
          <cell r="G6056">
            <v>45746</v>
          </cell>
          <cell r="H6056" t="str">
            <v xml:space="preserve"> 08810553</v>
          </cell>
          <cell r="I6056" t="str">
            <v xml:space="preserve"> Imad Malik(3520298924813)</v>
          </cell>
          <cell r="J6056" t="str">
            <v>INDIVIDUAL</v>
          </cell>
          <cell r="K6056" t="str">
            <v>Imad Malik
CNIC: 35202-9892481-3
Cell: 03004790092</v>
          </cell>
          <cell r="L6056" t="str">
            <v xml:space="preserve"> D</v>
          </cell>
          <cell r="M6056" t="str">
            <v xml:space="preserve"> 09000221-Muhammad Irfan</v>
          </cell>
          <cell r="N6056" t="str">
            <v>HONDA CIVIC</v>
          </cell>
          <cell r="O6056" t="str">
            <v>2012</v>
          </cell>
          <cell r="P6056" t="str">
            <v>LE-13-7007</v>
          </cell>
          <cell r="Q6056" t="str">
            <v>Z11542202</v>
          </cell>
          <cell r="R6056" t="str">
            <v>R102205</v>
          </cell>
          <cell r="T6056">
            <v>4000000</v>
          </cell>
          <cell r="U6056">
            <v>0</v>
          </cell>
          <cell r="V6056">
            <v>50</v>
          </cell>
          <cell r="W6056">
            <v>0</v>
          </cell>
          <cell r="X6056">
            <v>0</v>
          </cell>
          <cell r="Y6056">
            <v>50</v>
          </cell>
        </row>
        <row r="6057">
          <cell r="B6057" t="str">
            <v>KHI/HO/D/MO/PD COMP/P/86770/04/2024</v>
          </cell>
          <cell r="E6057">
            <v>45387</v>
          </cell>
          <cell r="F6057">
            <v>45315</v>
          </cell>
          <cell r="G6057">
            <v>45680</v>
          </cell>
          <cell r="H6057" t="str">
            <v xml:space="preserve"> 08809484</v>
          </cell>
          <cell r="I6057" t="str">
            <v xml:space="preserve"> Bilal Farooqui (4200005362811)</v>
          </cell>
          <cell r="J6057" t="str">
            <v>INDIVIDUAL</v>
          </cell>
          <cell r="K6057" t="str">
            <v>Mr. Bilal Farooqui
CNIC# 42000-0536281-1
CELL# 03008267070</v>
          </cell>
          <cell r="L6057" t="str">
            <v xml:space="preserve"> D</v>
          </cell>
          <cell r="M6057" t="str">
            <v xml:space="preserve"> 09000221-Muhammad Irfan</v>
          </cell>
          <cell r="N6057" t="str">
            <v>TOYOTA COROLLA ALTIS 1.8</v>
          </cell>
          <cell r="O6057" t="str">
            <v>2015</v>
          </cell>
          <cell r="P6057" t="str">
            <v>BDC-567</v>
          </cell>
          <cell r="Q6057" t="str">
            <v>Q307256</v>
          </cell>
          <cell r="R6057" t="str">
            <v>ZRE172R-7006275</v>
          </cell>
          <cell r="T6057">
            <v>3500000</v>
          </cell>
          <cell r="U6057">
            <v>0</v>
          </cell>
          <cell r="V6057">
            <v>50</v>
          </cell>
          <cell r="W6057">
            <v>0</v>
          </cell>
          <cell r="X6057">
            <v>0</v>
          </cell>
          <cell r="Y6057">
            <v>50</v>
          </cell>
        </row>
        <row r="6058">
          <cell r="B6058" t="str">
            <v>KHI/HO/D/MO/PD COMP/P/86772/04/2024</v>
          </cell>
          <cell r="E6058">
            <v>45387</v>
          </cell>
          <cell r="F6058">
            <v>45382</v>
          </cell>
          <cell r="G6058">
            <v>45746</v>
          </cell>
          <cell r="H6058" t="str">
            <v xml:space="preserve"> 08810608</v>
          </cell>
          <cell r="I6058" t="str">
            <v xml:space="preserve"> Mubeen Shujaa(3520287996829)</v>
          </cell>
          <cell r="J6058" t="str">
            <v>INDIVIDUAL</v>
          </cell>
          <cell r="K6058" t="str">
            <v>Mubeen Shujaat
CNIC: 35202-8799682-9
Phone Number: 03064629059</v>
          </cell>
          <cell r="L6058" t="str">
            <v xml:space="preserve"> D</v>
          </cell>
          <cell r="M6058" t="str">
            <v xml:space="preserve"> 09000221-Muhammad Irfan</v>
          </cell>
          <cell r="N6058" t="str">
            <v>DAIHATSU MIRA EIS</v>
          </cell>
          <cell r="O6058" t="str">
            <v>2013</v>
          </cell>
          <cell r="P6058" t="str">
            <v>LEC-17-9536</v>
          </cell>
          <cell r="Q6058" t="str">
            <v>0292257KF</v>
          </cell>
          <cell r="R6058" t="str">
            <v>V-1016599</v>
          </cell>
          <cell r="T6058">
            <v>1000000</v>
          </cell>
          <cell r="U6058">
            <v>0</v>
          </cell>
          <cell r="V6058">
            <v>50</v>
          </cell>
          <cell r="W6058">
            <v>0</v>
          </cell>
          <cell r="X6058">
            <v>0</v>
          </cell>
          <cell r="Y6058">
            <v>50</v>
          </cell>
        </row>
        <row r="6059">
          <cell r="B6059" t="str">
            <v>KHI/HO/D/MO/PD COMP/P/86772/04/2024</v>
          </cell>
          <cell r="C6059" t="str">
            <v>KHI/HO/D/MO/PD COMP/E/41224/04/2024</v>
          </cell>
          <cell r="E6059">
            <v>45412</v>
          </cell>
          <cell r="F6059">
            <v>45382</v>
          </cell>
          <cell r="G6059">
            <v>45746</v>
          </cell>
          <cell r="H6059" t="str">
            <v xml:space="preserve"> 08810608</v>
          </cell>
          <cell r="I6059" t="str">
            <v xml:space="preserve"> Mubeen Shujaa(3520287996829)</v>
          </cell>
          <cell r="J6059" t="str">
            <v>INDIVIDUAL</v>
          </cell>
          <cell r="L6059" t="str">
            <v xml:space="preserve"> D</v>
          </cell>
          <cell r="M6059" t="str">
            <v xml:space="preserve"> 09000221-Muhammad Irfan</v>
          </cell>
          <cell r="U6059">
            <v>1049</v>
          </cell>
          <cell r="V6059">
            <v>1195</v>
          </cell>
          <cell r="W6059">
            <v>0</v>
          </cell>
          <cell r="X6059">
            <v>0</v>
          </cell>
          <cell r="Y6059">
            <v>1195</v>
          </cell>
        </row>
        <row r="6060">
          <cell r="B6060" t="str">
            <v>KHI/HO/D/MO/PD COMP/P/86784/04/2024</v>
          </cell>
          <cell r="C6060" t="str">
            <v>KHI/HO/D/MO/PD COMP/E/41541/05/2024</v>
          </cell>
          <cell r="E6060">
            <v>45425</v>
          </cell>
          <cell r="F6060">
            <v>45386</v>
          </cell>
          <cell r="G6060">
            <v>45750</v>
          </cell>
          <cell r="H6060" t="str">
            <v xml:space="preserve"> 08816804</v>
          </cell>
          <cell r="I6060" t="str">
            <v xml:space="preserve"> Muhammad Tanveer(3520014215353)</v>
          </cell>
          <cell r="J6060" t="str">
            <v>INDIVIDUAL</v>
          </cell>
          <cell r="L6060" t="str">
            <v xml:space="preserve"> D</v>
          </cell>
          <cell r="M6060" t="str">
            <v xml:space="preserve"> 09000210-Tariq Shahzad</v>
          </cell>
          <cell r="U6060">
            <v>5241</v>
          </cell>
          <cell r="V6060">
            <v>5976</v>
          </cell>
          <cell r="W6060">
            <v>0</v>
          </cell>
          <cell r="X6060">
            <v>0</v>
          </cell>
          <cell r="Y6060">
            <v>5976</v>
          </cell>
        </row>
        <row r="6061">
          <cell r="B6061" t="str">
            <v>LHR/LHR/F/MO/PC COMP/P/86785/04/2024</v>
          </cell>
          <cell r="D6061" t="str">
            <v>UBL INSURERS LIMITED - WINDOW TAKAFUL MULTAN BRANCH</v>
          </cell>
          <cell r="E6061">
            <v>45387</v>
          </cell>
          <cell r="F6061">
            <v>45308</v>
          </cell>
          <cell r="G6061">
            <v>45673</v>
          </cell>
          <cell r="H6061" t="str">
            <v xml:space="preserve"> 08802180</v>
          </cell>
          <cell r="I6061" t="str">
            <v xml:space="preserve"> UBL INSURERS LIMITED - WINDOW TAKAFUL MULTAN BRANCH</v>
          </cell>
          <cell r="J6061" t="str">
            <v>CORPORATE</v>
          </cell>
          <cell r="K6061" t="str">
            <v>M/S. FIRST HABIB MODARBA  A/C M/S. AURIGA CHEMICALS ENTERPRISES
LEADER POLICY NO. 2024T16VPCOP00038</v>
          </cell>
          <cell r="L6061" t="str">
            <v xml:space="preserve"> F</v>
          </cell>
          <cell r="M6061" t="str">
            <v xml:space="preserve"> 09000320-Abdul Khaliq Khan</v>
          </cell>
          <cell r="N6061" t="str">
            <v>HAVAL Haval H6
HAVAL Haval H6</v>
          </cell>
          <cell r="O6061" t="str">
            <v>2024
2024</v>
          </cell>
          <cell r="Q6061" t="str">
            <v>23431562781
23431562777</v>
          </cell>
          <cell r="R6061" t="str">
            <v>NF9EFUA59R2003658
NF9EFUA57R2003657</v>
          </cell>
          <cell r="T6061">
            <v>23914980</v>
          </cell>
          <cell r="U6061">
            <v>91981</v>
          </cell>
          <cell r="V6061">
            <v>107618</v>
          </cell>
          <cell r="W6061">
            <v>0</v>
          </cell>
          <cell r="X6061">
            <v>0</v>
          </cell>
          <cell r="Y6061">
            <v>107618</v>
          </cell>
        </row>
        <row r="6062">
          <cell r="B6062" t="str">
            <v>KHI/HO/D/MO/MC COMP/P/86889/04/2024</v>
          </cell>
          <cell r="E6062">
            <v>45389</v>
          </cell>
          <cell r="F6062">
            <v>45387</v>
          </cell>
          <cell r="G6062">
            <v>45751</v>
          </cell>
          <cell r="H6062" t="str">
            <v xml:space="preserve"> 08000809</v>
          </cell>
          <cell r="I6062" t="str">
            <v xml:space="preserve"> MEEZAN BANK LTD (EMPLOYEES)</v>
          </cell>
          <cell r="J6062" t="str">
            <v>INDIVIDUAL</v>
          </cell>
          <cell r="K6062" t="str">
            <v>Mr. Muhammad Nadeem Khan HPA Meezan Bank (Staff)
CNIC No. 42201-1695347-1
Cell No. 0342-2887653</v>
          </cell>
          <cell r="L6062" t="str">
            <v xml:space="preserve"> D</v>
          </cell>
          <cell r="M6062" t="str">
            <v xml:space="preserve"> 09000210-Tariq Shahzad</v>
          </cell>
          <cell r="N6062" t="str">
            <v>ROAD PRINCE RP-70</v>
          </cell>
          <cell r="O6062" t="str">
            <v>2024</v>
          </cell>
          <cell r="Q6062" t="str">
            <v>RP70-A6-09547</v>
          </cell>
          <cell r="R6062" t="str">
            <v>RP70-Z0-10051</v>
          </cell>
          <cell r="T6062">
            <v>101000</v>
          </cell>
          <cell r="U6062">
            <v>3500</v>
          </cell>
          <cell r="V6062">
            <v>4040</v>
          </cell>
          <cell r="W6062">
            <v>0</v>
          </cell>
          <cell r="X6062">
            <v>0</v>
          </cell>
          <cell r="Y6062">
            <v>4040</v>
          </cell>
        </row>
        <row r="6063">
          <cell r="B6063" t="str">
            <v>LHR/LHR/F/MO/PC COMP/P/86904/04/2024</v>
          </cell>
          <cell r="D6063" t="str">
            <v>UBL INSURERS LIMITED - WINDOW TAKAFUL MULTAN BRANCH</v>
          </cell>
          <cell r="E6063">
            <v>45390</v>
          </cell>
          <cell r="F6063">
            <v>45329</v>
          </cell>
          <cell r="G6063">
            <v>45694</v>
          </cell>
          <cell r="H6063" t="str">
            <v xml:space="preserve"> 08802180</v>
          </cell>
          <cell r="I6063" t="str">
            <v xml:space="preserve"> UBL INSURERS LIMITED - WINDOW TAKAFUL MULTAN BRANCH</v>
          </cell>
          <cell r="J6063" t="str">
            <v>CORPORATE</v>
          </cell>
          <cell r="K6063" t="str">
            <v>M/S. OASIS MOTORS
LEADER POLICY NO. 2024016VPCOP00242</v>
          </cell>
          <cell r="L6063" t="str">
            <v xml:space="preserve"> F</v>
          </cell>
          <cell r="M6063" t="str">
            <v xml:space="preserve"> 09000320-Abdul Khaliq Khan</v>
          </cell>
          <cell r="N6063" t="str">
            <v>HYUNDAI TUCSON 6A/T AWD</v>
          </cell>
          <cell r="O6063" t="str">
            <v>2024</v>
          </cell>
          <cell r="Q6063" t="str">
            <v>G4NANU263204</v>
          </cell>
          <cell r="R6063" t="str">
            <v>PMHJ2813SPN212646</v>
          </cell>
          <cell r="T6063">
            <v>8000000</v>
          </cell>
          <cell r="U6063">
            <v>26667</v>
          </cell>
          <cell r="V6063">
            <v>31201</v>
          </cell>
          <cell r="W6063">
            <v>0</v>
          </cell>
          <cell r="X6063">
            <v>0</v>
          </cell>
          <cell r="Y6063">
            <v>31201</v>
          </cell>
        </row>
        <row r="6064">
          <cell r="B6064" t="str">
            <v>KHI/HO/D/MO/PC COMP/P/86910/04/2024</v>
          </cell>
          <cell r="E6064">
            <v>45390</v>
          </cell>
          <cell r="F6064">
            <v>45387</v>
          </cell>
          <cell r="G6064">
            <v>45751</v>
          </cell>
          <cell r="H6064" t="str">
            <v xml:space="preserve"> 08800530</v>
          </cell>
          <cell r="I6064" t="str">
            <v xml:space="preserve"> DUBAI ISLAMIC BANK PAKISTAN LIMITED (CORPORATE)</v>
          </cell>
          <cell r="J6064" t="str">
            <v>BANK</v>
          </cell>
          <cell r="K6064" t="str">
            <v>M/s. Rawal Petrolium 
HPA M/s. Dubai Islamic Bank (Pakistan) Limited
User Mr. Mr. Tiwana Cell No.  0312-9555039</v>
          </cell>
          <cell r="L6064" t="str">
            <v xml:space="preserve"> D</v>
          </cell>
          <cell r="M6064" t="str">
            <v xml:space="preserve"> 09000210-Tariq Shahzad</v>
          </cell>
          <cell r="N6064" t="str">
            <v>HYUNDAI SANTA FE AWD</v>
          </cell>
          <cell r="O6064" t="str">
            <v>2024</v>
          </cell>
          <cell r="Q6064" t="str">
            <v>G4FTPU325758</v>
          </cell>
          <cell r="R6064" t="str">
            <v>PMHS3811SRN501204</v>
          </cell>
          <cell r="T6064">
            <v>14792000</v>
          </cell>
          <cell r="U6064">
            <v>259465</v>
          </cell>
          <cell r="V6064">
            <v>295840</v>
          </cell>
          <cell r="W6064">
            <v>294840</v>
          </cell>
          <cell r="X6064">
            <v>0</v>
          </cell>
          <cell r="Y6064">
            <v>1000</v>
          </cell>
        </row>
        <row r="6065">
          <cell r="B6065" t="str">
            <v>KHI/HO/D/MO/PC COMP/C/86917/1/04/2024</v>
          </cell>
          <cell r="E6065">
            <v>45390</v>
          </cell>
          <cell r="F6065">
            <v>45390</v>
          </cell>
          <cell r="G6065">
            <v>45754</v>
          </cell>
          <cell r="H6065" t="str">
            <v xml:space="preserve"> 08002927</v>
          </cell>
          <cell r="I6065" t="str">
            <v xml:space="preserve"> FIRST HABIB MODARABA</v>
          </cell>
          <cell r="J6065" t="str">
            <v>BANK</v>
          </cell>
          <cell r="K6065" t="str">
            <v>M/S.Firsthabibmodaraba
A/C Mr Muhammadfarooqshaikh</v>
          </cell>
          <cell r="L6065" t="str">
            <v xml:space="preserve"> D</v>
          </cell>
          <cell r="M6065" t="str">
            <v xml:space="preserve"> 09000221-Muhammad Irfan</v>
          </cell>
          <cell r="N6065" t="str">
            <v>HONDA CITY I-VTEC</v>
          </cell>
          <cell r="O6065" t="str">
            <v>2018</v>
          </cell>
          <cell r="P6065" t="str">
            <v>BNU-245</v>
          </cell>
          <cell r="Q6065" t="str">
            <v>L13Z1-7521822</v>
          </cell>
          <cell r="R6065" t="str">
            <v>NFBGM1640JR-238117</v>
          </cell>
          <cell r="T6065">
            <v>3250000</v>
          </cell>
          <cell r="U6065">
            <v>49847</v>
          </cell>
          <cell r="V6065">
            <v>56875</v>
          </cell>
          <cell r="W6065">
            <v>0</v>
          </cell>
          <cell r="X6065">
            <v>0</v>
          </cell>
          <cell r="Y6065">
            <v>56875</v>
          </cell>
        </row>
        <row r="6066">
          <cell r="B6066" t="str">
            <v>KHI/HO/D/MO/PC COMP/C/86917/2/04/2024</v>
          </cell>
          <cell r="E6066">
            <v>45390</v>
          </cell>
          <cell r="F6066">
            <v>45390</v>
          </cell>
          <cell r="G6066">
            <v>45754</v>
          </cell>
          <cell r="H6066" t="str">
            <v xml:space="preserve"> 08002927</v>
          </cell>
          <cell r="I6066" t="str">
            <v xml:space="preserve"> FIRST HABIB MODARABA</v>
          </cell>
          <cell r="J6066" t="str">
            <v>BANK</v>
          </cell>
          <cell r="K6066" t="str">
            <v>M/S.Firsthabibmodaraba
A/C Mr.Pirboh"</v>
          </cell>
          <cell r="L6066" t="str">
            <v xml:space="preserve"> D</v>
          </cell>
          <cell r="M6066" t="str">
            <v xml:space="preserve"> 09000221-Muhammad Irfan</v>
          </cell>
          <cell r="N6066" t="str">
            <v>SUZUKI BOLAN VX  EURO II</v>
          </cell>
          <cell r="O6066" t="str">
            <v>2021</v>
          </cell>
          <cell r="P6066" t="str">
            <v>CZ-2575</v>
          </cell>
          <cell r="Q6066" t="str">
            <v>1010443</v>
          </cell>
          <cell r="R6066" t="str">
            <v>1126889</v>
          </cell>
          <cell r="T6066">
            <v>924615</v>
          </cell>
          <cell r="U6066">
            <v>16221</v>
          </cell>
          <cell r="V6066">
            <v>18492</v>
          </cell>
          <cell r="W6066">
            <v>0</v>
          </cell>
          <cell r="X6066">
            <v>0</v>
          </cell>
          <cell r="Y6066">
            <v>18492</v>
          </cell>
        </row>
        <row r="6067">
          <cell r="B6067" t="str">
            <v>KHI/HO/D/MO/PC COMP/P/86932/04/2024</v>
          </cell>
          <cell r="E6067">
            <v>45390</v>
          </cell>
          <cell r="F6067">
            <v>45384</v>
          </cell>
          <cell r="G6067">
            <v>45748</v>
          </cell>
          <cell r="H6067" t="str">
            <v xml:space="preserve"> 08000809</v>
          </cell>
          <cell r="I6067" t="str">
            <v xml:space="preserve"> MEEZAN BANK LTD (EMPLOYEES)</v>
          </cell>
          <cell r="J6067" t="str">
            <v>INDIVIDUAL</v>
          </cell>
          <cell r="K6067" t="str">
            <v>Mr. Siraj Ud Din 
HPA M/s. Meezan Bank Limited 
Staff Loan  
Cnic No. 15401-9089436-3                          
Cell No. 0344-8140548</v>
          </cell>
          <cell r="L6067" t="str">
            <v xml:space="preserve"> D</v>
          </cell>
          <cell r="M6067" t="str">
            <v xml:space="preserve"> 09000221-Muhammad Irfan</v>
          </cell>
          <cell r="N6067" t="str">
            <v>TOYOTA VITZ</v>
          </cell>
          <cell r="O6067" t="str">
            <v>2020</v>
          </cell>
          <cell r="P6067" t="str">
            <v>ARA-908</v>
          </cell>
          <cell r="Q6067" t="str">
            <v>1510124</v>
          </cell>
          <cell r="R6067" t="str">
            <v>2166781</v>
          </cell>
          <cell r="T6067">
            <v>1630000</v>
          </cell>
          <cell r="U6067">
            <v>19973</v>
          </cell>
          <cell r="V6067">
            <v>22820</v>
          </cell>
          <cell r="W6067">
            <v>0</v>
          </cell>
          <cell r="X6067">
            <v>0</v>
          </cell>
          <cell r="Y6067">
            <v>22820</v>
          </cell>
        </row>
        <row r="6068">
          <cell r="B6068" t="str">
            <v>LHR/LHR/D/MO/PC COMP/P/86945/04/2024</v>
          </cell>
          <cell r="E6068">
            <v>45390</v>
          </cell>
          <cell r="F6068">
            <v>45383</v>
          </cell>
          <cell r="G6068">
            <v>45747</v>
          </cell>
          <cell r="H6068" t="str">
            <v xml:space="preserve"> 08003489</v>
          </cell>
          <cell r="I6068" t="str">
            <v xml:space="preserve"> MHA WEAVING MILLS (PVT) LTD.</v>
          </cell>
          <cell r="J6068" t="str">
            <v>CORPORATE</v>
          </cell>
          <cell r="K6068" t="str">
            <v>M/S. MHA WEAVING MILLS (PVT) lTD.</v>
          </cell>
          <cell r="L6068" t="str">
            <v xml:space="preserve"> D</v>
          </cell>
          <cell r="M6068" t="str">
            <v xml:space="preserve"> 09000138-Ayesha Moeen</v>
          </cell>
          <cell r="N6068" t="str">
            <v>HONDA CITY I-VTEC (M/T)
HONDA CITY I-VTEC (M/T)
HONDA CITY I-VTEC (M/T)
HONDA CITY I-VTEC (M/T)
HONDA CIVIC VTI ORIEL I-V
DAIHATSU CAST
TOYOTA PRIUS HYBRID
TOYOTA PRIUS HYBRID</v>
          </cell>
          <cell r="O6068" t="str">
            <v>2014
2013
2013
2013
2008
2018
2011
2012</v>
          </cell>
          <cell r="P6068" t="str">
            <v>LEF-14-6230
LEF-13-6230
LEF-13-6320
LEH-13-6230
LEE-08-9110
ADA-911
LEA-15-9110
LEF-17-6230</v>
          </cell>
          <cell r="Q6068" t="str">
            <v>L13Z16426234
5424757
5424788
5425231
R18A13992403
KFJ646623
2ZR5174411
2ZR5343204</v>
          </cell>
          <cell r="R6068" t="str">
            <v>NFBGM1549ER154272
143631
143655
144427
NFBFD15798R112405
LA250S0137697
ZVW301432633
ZVW305409042</v>
          </cell>
          <cell r="T6068">
            <v>16800000</v>
          </cell>
          <cell r="U6068">
            <v>280804</v>
          </cell>
          <cell r="V6068">
            <v>328561</v>
          </cell>
          <cell r="W6068">
            <v>163902</v>
          </cell>
          <cell r="X6068">
            <v>0</v>
          </cell>
          <cell r="Y6068">
            <v>164659</v>
          </cell>
        </row>
        <row r="6069">
          <cell r="B6069" t="str">
            <v>LHR/LHR/D/MO/PC COMP/P/86949/04/2024</v>
          </cell>
          <cell r="E6069">
            <v>45390</v>
          </cell>
          <cell r="F6069">
            <v>45383</v>
          </cell>
          <cell r="G6069">
            <v>45747</v>
          </cell>
          <cell r="H6069" t="str">
            <v xml:space="preserve"> 08003489</v>
          </cell>
          <cell r="I6069" t="str">
            <v xml:space="preserve"> MHA WEAVING MILLS (PVT) LTD.</v>
          </cell>
          <cell r="J6069" t="str">
            <v>CORPORATE</v>
          </cell>
          <cell r="K6069" t="str">
            <v>M/S. MHA WEAVING MILLS (PVT) LID.</v>
          </cell>
          <cell r="L6069" t="str">
            <v xml:space="preserve"> D</v>
          </cell>
          <cell r="M6069" t="str">
            <v xml:space="preserve"> 09000138-Ayesha Moeen</v>
          </cell>
          <cell r="N6069" t="str">
            <v>SUZUKI CULTUS VXR EURO-II
SUZUKI BOLAN STV VX EURO 
SUZUKI CULTUS VXR EURO-II
SUZUKI RAVI EURO-II
SUZUKI SWIFT DLX EURO II</v>
          </cell>
          <cell r="O6069" t="str">
            <v>2015
2014
2010
2010
2015</v>
          </cell>
          <cell r="P6069" t="str">
            <v>LEE-15-6320
LEF-14-924
LEB-10-8820
LES-10-5698
LEF-15-6230</v>
          </cell>
          <cell r="Q6069" t="str">
            <v>PKF609462
PKT888698
PKF539036
PKT189310
PKS13028757</v>
          </cell>
          <cell r="R6069" t="str">
            <v>SF410PK516340
ST308PK01005177
SF410PK445266
SR308PK298961
RS413PK10028765</v>
          </cell>
          <cell r="T6069">
            <v>4600000</v>
          </cell>
          <cell r="U6069">
            <v>80581</v>
          </cell>
          <cell r="V6069">
            <v>94300</v>
          </cell>
          <cell r="W6069">
            <v>63156</v>
          </cell>
          <cell r="X6069">
            <v>0</v>
          </cell>
          <cell r="Y6069">
            <v>31144</v>
          </cell>
        </row>
        <row r="6070">
          <cell r="B6070" t="str">
            <v>KHI/HO/D/MO/CV/P/86959/04/2024</v>
          </cell>
          <cell r="E6070">
            <v>45390</v>
          </cell>
          <cell r="F6070">
            <v>45314</v>
          </cell>
          <cell r="G6070">
            <v>45679</v>
          </cell>
          <cell r="H6070" t="str">
            <v xml:space="preserve"> 08800735</v>
          </cell>
          <cell r="I6070" t="str">
            <v xml:space="preserve"> FACULTATIVE RE-TAKAFUL (FAQS)</v>
          </cell>
          <cell r="J6070" t="str">
            <v>CORPORATE</v>
          </cell>
          <cell r="K6070" t="str">
            <v>FACULTATIVE RE-TAKAFUL (FAQS)</v>
          </cell>
          <cell r="L6070" t="str">
            <v xml:space="preserve"> D</v>
          </cell>
          <cell r="M6070" t="str">
            <v xml:space="preserve"> 09000214-Habib Insurance (WTO)</v>
          </cell>
          <cell r="N6070" t="str">
            <v>FORLAND JW Forland C-10</v>
          </cell>
          <cell r="O6070" t="str">
            <v>2022</v>
          </cell>
          <cell r="P6070" t="str">
            <v>BSP-395</v>
          </cell>
          <cell r="Q6070" t="str">
            <v>1621E042296</v>
          </cell>
          <cell r="R6070" t="str">
            <v>LVCB4REB4MM001709</v>
          </cell>
          <cell r="T6070">
            <v>15000000</v>
          </cell>
          <cell r="U6070">
            <v>191036</v>
          </cell>
          <cell r="V6070">
            <v>191036</v>
          </cell>
          <cell r="W6070">
            <v>0</v>
          </cell>
          <cell r="X6070">
            <v>0</v>
          </cell>
          <cell r="Y6070">
            <v>191036</v>
          </cell>
        </row>
        <row r="6071">
          <cell r="B6071" t="str">
            <v>KHI/HO/D/MO/CV/P/86964/04/2024</v>
          </cell>
          <cell r="E6071">
            <v>45390</v>
          </cell>
          <cell r="F6071">
            <v>45334</v>
          </cell>
          <cell r="G6071">
            <v>45699</v>
          </cell>
          <cell r="H6071" t="str">
            <v xml:space="preserve"> 08800735</v>
          </cell>
          <cell r="I6071" t="str">
            <v xml:space="preserve"> FACULTATIVE RE-TAKAFUL (FAQS)</v>
          </cell>
          <cell r="J6071" t="str">
            <v>CORPORATE</v>
          </cell>
          <cell r="K6071" t="str">
            <v>SHEIKH OMER KHALID in lieu of closing no. 2024ReTVDF00008</v>
          </cell>
          <cell r="L6071" t="str">
            <v xml:space="preserve"> D</v>
          </cell>
          <cell r="M6071" t="str">
            <v xml:space="preserve"> 09000214-Habib Insurance (WTO)</v>
          </cell>
          <cell r="N6071" t="str">
            <v>YUTONG NOVA ZK6138HP E-II</v>
          </cell>
          <cell r="O6071" t="str">
            <v>2024</v>
          </cell>
          <cell r="P6071" t="str">
            <v>afr</v>
          </cell>
          <cell r="Q6071" t="str">
            <v>1623D013132</v>
          </cell>
          <cell r="R6071" t="str">
            <v>NKMTMTF63P1000540</v>
          </cell>
          <cell r="T6071">
            <v>8820000</v>
          </cell>
          <cell r="U6071">
            <v>19810</v>
          </cell>
          <cell r="V6071">
            <v>19810</v>
          </cell>
          <cell r="W6071">
            <v>0</v>
          </cell>
          <cell r="X6071">
            <v>0</v>
          </cell>
          <cell r="Y6071">
            <v>19810</v>
          </cell>
        </row>
        <row r="6072">
          <cell r="B6072" t="str">
            <v>KHI/HO/D/MO/CV/P/86974/04/2024</v>
          </cell>
          <cell r="E6072">
            <v>45390</v>
          </cell>
          <cell r="F6072">
            <v>45334</v>
          </cell>
          <cell r="G6072">
            <v>45699</v>
          </cell>
          <cell r="H6072" t="str">
            <v xml:space="preserve"> 08800735</v>
          </cell>
          <cell r="I6072" t="str">
            <v xml:space="preserve"> FACULTATIVE RE-TAKAFUL (FAQS)</v>
          </cell>
          <cell r="J6072" t="str">
            <v>CORPORATE</v>
          </cell>
          <cell r="K6072" t="str">
            <v>SHEIKH OMER KHALID in lieu of closing no. 2024ReTVDF00016</v>
          </cell>
          <cell r="L6072" t="str">
            <v xml:space="preserve"> D</v>
          </cell>
          <cell r="M6072" t="str">
            <v xml:space="preserve"> 09000214-Habib Insurance (WTO)</v>
          </cell>
          <cell r="N6072" t="str">
            <v>YUTONG NOVA ZK6138HP E-II</v>
          </cell>
          <cell r="O6072" t="str">
            <v>2024</v>
          </cell>
          <cell r="P6072" t="str">
            <v>afr.</v>
          </cell>
          <cell r="Q6072" t="str">
            <v>1623D013144</v>
          </cell>
          <cell r="R6072" t="str">
            <v>NKMTMTF63P1000556</v>
          </cell>
          <cell r="T6072">
            <v>8820000</v>
          </cell>
          <cell r="U6072">
            <v>19810</v>
          </cell>
          <cell r="V6072">
            <v>19810</v>
          </cell>
          <cell r="W6072">
            <v>0</v>
          </cell>
          <cell r="X6072">
            <v>0</v>
          </cell>
          <cell r="Y6072">
            <v>19810</v>
          </cell>
        </row>
        <row r="6073">
          <cell r="B6073" t="str">
            <v>KHI/HO/D/MO/CV/P/86980/04/2024</v>
          </cell>
          <cell r="E6073">
            <v>45390</v>
          </cell>
          <cell r="F6073">
            <v>45334</v>
          </cell>
          <cell r="G6073">
            <v>45699</v>
          </cell>
          <cell r="H6073" t="str">
            <v xml:space="preserve"> 08800735</v>
          </cell>
          <cell r="I6073" t="str">
            <v xml:space="preserve"> FACULTATIVE RE-TAKAFUL (FAQS)</v>
          </cell>
          <cell r="J6073" t="str">
            <v>CORPORATE</v>
          </cell>
          <cell r="K6073" t="str">
            <v>SHEIKH OMER KHALID in lieu of closing no. 2024ReTVDF00007</v>
          </cell>
          <cell r="L6073" t="str">
            <v xml:space="preserve"> D</v>
          </cell>
          <cell r="M6073" t="str">
            <v xml:space="preserve"> 09000214-Habib Insurance (WTO)</v>
          </cell>
          <cell r="N6073" t="str">
            <v>YUTONG NOVA ZK6138HP E-II</v>
          </cell>
          <cell r="O6073" t="str">
            <v>2024</v>
          </cell>
          <cell r="P6073" t="str">
            <v>afr...</v>
          </cell>
          <cell r="Q6073" t="str">
            <v>1623D013150</v>
          </cell>
          <cell r="R6073" t="str">
            <v>NKMTMTF63P1000546</v>
          </cell>
          <cell r="T6073">
            <v>8820000</v>
          </cell>
          <cell r="U6073">
            <v>19810</v>
          </cell>
          <cell r="V6073">
            <v>19810</v>
          </cell>
          <cell r="W6073">
            <v>0</v>
          </cell>
          <cell r="X6073">
            <v>0</v>
          </cell>
          <cell r="Y6073">
            <v>19810</v>
          </cell>
        </row>
        <row r="6074">
          <cell r="B6074" t="str">
            <v>KHI/HO/D/MO/MC COMP/P/86984/04/2024</v>
          </cell>
          <cell r="E6074">
            <v>45390</v>
          </cell>
          <cell r="F6074">
            <v>45756</v>
          </cell>
          <cell r="G6074">
            <v>46121</v>
          </cell>
          <cell r="H6074" t="str">
            <v xml:space="preserve"> 08009672</v>
          </cell>
          <cell r="I6074" t="str">
            <v xml:space="preserve"> ABDUL SUBHAN</v>
          </cell>
          <cell r="J6074" t="str">
            <v>INDIVIDUAL</v>
          </cell>
          <cell r="K6074" t="str">
            <v>ABDUL SUBHAN</v>
          </cell>
          <cell r="L6074" t="str">
            <v xml:space="preserve"> D</v>
          </cell>
          <cell r="M6074" t="str">
            <v xml:space="preserve"> 09000462-Pak Suzuki Motor Company Limited (PSMC)</v>
          </cell>
          <cell r="N6074" t="str">
            <v>SUZUKI GD-110S</v>
          </cell>
          <cell r="O6074" t="str">
            <v>2024</v>
          </cell>
          <cell r="P6074" t="str">
            <v>APPLIED</v>
          </cell>
          <cell r="Q6074" t="str">
            <v>142652</v>
          </cell>
          <cell r="R6074" t="str">
            <v>142646</v>
          </cell>
          <cell r="T6074">
            <v>352000</v>
          </cell>
          <cell r="U6074">
            <v>10763</v>
          </cell>
          <cell r="V6074">
            <v>12320</v>
          </cell>
          <cell r="W6074">
            <v>24640</v>
          </cell>
          <cell r="X6074">
            <v>0</v>
          </cell>
          <cell r="Y6074">
            <v>-12320</v>
          </cell>
        </row>
        <row r="6075">
          <cell r="B6075" t="str">
            <v>KHI/HO/D/MO/PD COMP/P/86985/04/2024</v>
          </cell>
          <cell r="E6075">
            <v>45390</v>
          </cell>
          <cell r="F6075">
            <v>45388</v>
          </cell>
          <cell r="G6075">
            <v>45752</v>
          </cell>
          <cell r="H6075" t="str">
            <v xml:space="preserve"> 08810669</v>
          </cell>
          <cell r="I6075" t="str">
            <v xml:space="preserve"> Kamran Zafar(4210188645765)</v>
          </cell>
          <cell r="J6075" t="str">
            <v>INDIVIDUAL</v>
          </cell>
          <cell r="K6075" t="str">
            <v>Kamran Zafar
CNIC: 42101-8864576-5
Phone Number: 03353550710</v>
          </cell>
          <cell r="L6075" t="str">
            <v xml:space="preserve"> D</v>
          </cell>
          <cell r="M6075" t="str">
            <v xml:space="preserve"> 09000221-Muhammad Irfan</v>
          </cell>
          <cell r="N6075" t="str">
            <v>SUZUKI Suzuki Swift</v>
          </cell>
          <cell r="O6075" t="str">
            <v>2022</v>
          </cell>
          <cell r="P6075" t="str">
            <v>BWJ-105</v>
          </cell>
          <cell r="Q6075" t="str">
            <v>R1002764</v>
          </cell>
          <cell r="R6075" t="str">
            <v>S00102785</v>
          </cell>
          <cell r="T6075">
            <v>4960000</v>
          </cell>
          <cell r="U6075">
            <v>0</v>
          </cell>
          <cell r="V6075">
            <v>50</v>
          </cell>
          <cell r="W6075">
            <v>0</v>
          </cell>
          <cell r="X6075">
            <v>0</v>
          </cell>
          <cell r="Y6075">
            <v>50</v>
          </cell>
        </row>
        <row r="6076">
          <cell r="B6076" t="str">
            <v>KHI/HO/D/MO/PD COMP/P/86987/04/2024</v>
          </cell>
          <cell r="E6076">
            <v>45390</v>
          </cell>
          <cell r="F6076">
            <v>45388</v>
          </cell>
          <cell r="G6076">
            <v>45752</v>
          </cell>
          <cell r="H6076" t="str">
            <v xml:space="preserve"> 08810614</v>
          </cell>
          <cell r="I6076" t="str">
            <v xml:space="preserve"> Sohail Iqbal(3520263571503)</v>
          </cell>
          <cell r="J6076" t="str">
            <v>INDIVIDUAL</v>
          </cell>
          <cell r="K6076" t="str">
            <v>Sohail Iqbal
CNIC: 35202-6357150-3
Phone Number: 03222200061</v>
          </cell>
          <cell r="L6076" t="str">
            <v xml:space="preserve"> D</v>
          </cell>
          <cell r="M6076" t="str">
            <v xml:space="preserve"> 09000221-Muhammad Irfan</v>
          </cell>
          <cell r="N6076" t="str">
            <v>HONDA CITY</v>
          </cell>
          <cell r="O6076" t="str">
            <v>2016</v>
          </cell>
          <cell r="P6076" t="str">
            <v>LEC-16-8715</v>
          </cell>
          <cell r="Q6076" t="str">
            <v>L13Z17443369</v>
          </cell>
          <cell r="R6076" t="str">
            <v>R-183911</v>
          </cell>
          <cell r="T6076">
            <v>2800000</v>
          </cell>
          <cell r="U6076">
            <v>0</v>
          </cell>
          <cell r="V6076">
            <v>50</v>
          </cell>
          <cell r="W6076">
            <v>0</v>
          </cell>
          <cell r="X6076">
            <v>0</v>
          </cell>
          <cell r="Y6076">
            <v>50</v>
          </cell>
        </row>
        <row r="6077">
          <cell r="B6077" t="str">
            <v>KHI/HO/D/MO/PD COMP/P/86988/04/2024</v>
          </cell>
          <cell r="C6077" t="str">
            <v>KHI/HO/D/MO/PD COMP/E/41550/05/2024</v>
          </cell>
          <cell r="E6077">
            <v>45425</v>
          </cell>
          <cell r="F6077">
            <v>45386</v>
          </cell>
          <cell r="G6077">
            <v>45750</v>
          </cell>
          <cell r="H6077" t="str">
            <v xml:space="preserve"> 08810585</v>
          </cell>
          <cell r="I6077" t="str">
            <v xml:space="preserve"> Qamar Abbas(3310007757145)</v>
          </cell>
          <cell r="J6077" t="str">
            <v>INDIVIDUAL</v>
          </cell>
          <cell r="L6077" t="str">
            <v xml:space="preserve"> D</v>
          </cell>
          <cell r="M6077" t="str">
            <v xml:space="preserve"> 09000221-Muhammad Irfan</v>
          </cell>
          <cell r="U6077">
            <v>701</v>
          </cell>
          <cell r="V6077">
            <v>799</v>
          </cell>
          <cell r="W6077">
            <v>0</v>
          </cell>
          <cell r="X6077">
            <v>0</v>
          </cell>
          <cell r="Y6077">
            <v>799</v>
          </cell>
        </row>
        <row r="6078">
          <cell r="B6078" t="str">
            <v>KHI/HO/D/MO/PD COMP/P/86988/04/2024</v>
          </cell>
          <cell r="E6078">
            <v>45390</v>
          </cell>
          <cell r="F6078">
            <v>45386</v>
          </cell>
          <cell r="G6078">
            <v>45750</v>
          </cell>
          <cell r="H6078" t="str">
            <v xml:space="preserve"> 08810585</v>
          </cell>
          <cell r="I6078" t="str">
            <v xml:space="preserve"> Qamar Abbas(3310007757145)</v>
          </cell>
          <cell r="J6078" t="str">
            <v>INDIVIDUAL</v>
          </cell>
          <cell r="K6078" t="str">
            <v>Mr. Qamar Abbas
CNIC# 33100-0775714-5
CELL# 0302-7079790</v>
          </cell>
          <cell r="L6078" t="str">
            <v xml:space="preserve"> D</v>
          </cell>
          <cell r="M6078" t="str">
            <v xml:space="preserve"> 09000221-Muhammad Irfan</v>
          </cell>
          <cell r="N6078" t="str">
            <v>TOYOTA VITZ</v>
          </cell>
          <cell r="O6078" t="str">
            <v>2011</v>
          </cell>
          <cell r="P6078" t="str">
            <v>LEB-15-1042</v>
          </cell>
          <cell r="Q6078" t="str">
            <v>1KR1205207</v>
          </cell>
          <cell r="R6078" t="str">
            <v>KSP1302010230</v>
          </cell>
          <cell r="T6078">
            <v>2000000</v>
          </cell>
          <cell r="U6078">
            <v>0</v>
          </cell>
          <cell r="V6078">
            <v>50</v>
          </cell>
          <cell r="W6078">
            <v>0</v>
          </cell>
          <cell r="X6078">
            <v>0</v>
          </cell>
          <cell r="Y6078">
            <v>50</v>
          </cell>
        </row>
        <row r="6079">
          <cell r="B6079" t="str">
            <v>KHI/HO/D/MO/CV/P/86990/04/2024</v>
          </cell>
          <cell r="E6079">
            <v>45390</v>
          </cell>
          <cell r="F6079">
            <v>45323</v>
          </cell>
          <cell r="G6079">
            <v>45688</v>
          </cell>
          <cell r="H6079" t="str">
            <v xml:space="preserve"> 08800735</v>
          </cell>
          <cell r="I6079" t="str">
            <v xml:space="preserve"> FACULTATIVE RE-TAKAFUL (FAQS)</v>
          </cell>
          <cell r="J6079" t="str">
            <v>CORPORATE</v>
          </cell>
          <cell r="K6079" t="str">
            <v>Sheikh Omer Khalid in lieu of closing no. 2024ReTVDF00003</v>
          </cell>
          <cell r="L6079" t="str">
            <v xml:space="preserve"> D</v>
          </cell>
          <cell r="M6079" t="str">
            <v xml:space="preserve"> 09000214-Habib Insurance (WTO)</v>
          </cell>
          <cell r="N6079" t="str">
            <v>YUTONG NOVA ZK6138HP E-II</v>
          </cell>
          <cell r="O6079" t="str">
            <v>2023</v>
          </cell>
          <cell r="P6079" t="str">
            <v>afr....</v>
          </cell>
          <cell r="Q6079" t="str">
            <v>1622J039905</v>
          </cell>
          <cell r="R6079" t="str">
            <v>NKMTMTF63P1000398</v>
          </cell>
          <cell r="T6079">
            <v>15000000</v>
          </cell>
          <cell r="U6079">
            <v>171043</v>
          </cell>
          <cell r="V6079">
            <v>171043</v>
          </cell>
          <cell r="W6079">
            <v>0</v>
          </cell>
          <cell r="X6079">
            <v>0</v>
          </cell>
          <cell r="Y6079">
            <v>171043</v>
          </cell>
        </row>
        <row r="6080">
          <cell r="B6080" t="str">
            <v>KHI/HO/D/MO/PD COMP/P/86993/04/2024</v>
          </cell>
          <cell r="E6080">
            <v>45390</v>
          </cell>
          <cell r="F6080">
            <v>45390</v>
          </cell>
          <cell r="G6080">
            <v>45754</v>
          </cell>
          <cell r="H6080" t="str">
            <v xml:space="preserve"> 08810675</v>
          </cell>
          <cell r="I6080" t="str">
            <v xml:space="preserve"> Abdul Naveed(4220157733135)</v>
          </cell>
          <cell r="J6080" t="str">
            <v>INDIVIDUAL</v>
          </cell>
          <cell r="K6080" t="str">
            <v>Abdul Naveed
CNIC: 42201-5773313-5
Phone Number: 03352309844</v>
          </cell>
          <cell r="L6080" t="str">
            <v xml:space="preserve"> D</v>
          </cell>
          <cell r="M6080" t="str">
            <v xml:space="preserve"> 09000221-Muhammad Irfan</v>
          </cell>
          <cell r="N6080" t="str">
            <v>SUZUKI CULTUS</v>
          </cell>
          <cell r="O6080" t="str">
            <v>2021</v>
          </cell>
          <cell r="P6080" t="str">
            <v>BUQ-609</v>
          </cell>
          <cell r="Q6080" t="str">
            <v>PK10K186729</v>
          </cell>
          <cell r="R6080" t="str">
            <v>NF1AVK31H10086720</v>
          </cell>
          <cell r="T6080">
            <v>3500000</v>
          </cell>
          <cell r="U6080">
            <v>0</v>
          </cell>
          <cell r="V6080">
            <v>50</v>
          </cell>
          <cell r="W6080">
            <v>0</v>
          </cell>
          <cell r="X6080">
            <v>0</v>
          </cell>
          <cell r="Y6080">
            <v>50</v>
          </cell>
        </row>
        <row r="6081">
          <cell r="B6081" t="str">
            <v>KHI/HO/D/MO/PD COMP/P/86993/04/2024</v>
          </cell>
          <cell r="C6081" t="str">
            <v>KHI/HO/D/MO/PD COMP/E/41551/05/2024</v>
          </cell>
          <cell r="E6081">
            <v>45425</v>
          </cell>
          <cell r="F6081">
            <v>45390</v>
          </cell>
          <cell r="G6081">
            <v>45754</v>
          </cell>
          <cell r="H6081" t="str">
            <v xml:space="preserve"> 08810675</v>
          </cell>
          <cell r="I6081" t="str">
            <v xml:space="preserve"> Abdul Naveed(4220157733135)</v>
          </cell>
          <cell r="J6081" t="str">
            <v>INDIVIDUAL</v>
          </cell>
          <cell r="L6081" t="str">
            <v xml:space="preserve"> D</v>
          </cell>
          <cell r="M6081" t="str">
            <v xml:space="preserve"> 09000221-Muhammad Irfan</v>
          </cell>
          <cell r="U6081">
            <v>837</v>
          </cell>
          <cell r="V6081">
            <v>954</v>
          </cell>
          <cell r="W6081">
            <v>0</v>
          </cell>
          <cell r="X6081">
            <v>0</v>
          </cell>
          <cell r="Y6081">
            <v>954</v>
          </cell>
        </row>
        <row r="6082">
          <cell r="B6082" t="str">
            <v>KHI/HO/D/MO/PC COMP/P/86996/04/2024</v>
          </cell>
          <cell r="E6082">
            <v>45390</v>
          </cell>
          <cell r="F6082">
            <v>45403</v>
          </cell>
          <cell r="G6082">
            <v>45767</v>
          </cell>
          <cell r="H6082" t="str">
            <v xml:space="preserve"> 08800530</v>
          </cell>
          <cell r="I6082" t="str">
            <v xml:space="preserve"> DUBAI ISLAMIC BANK PAKISTAN LIMITED (CORPORATE)</v>
          </cell>
          <cell r="J6082" t="str">
            <v>BANK</v>
          </cell>
          <cell r="K6082" t="str">
            <v>M/s. Shani Travel (Rent A Car)
HPA M/s. Dubai Islamic Bank (Pakistan) Limited
CELL # 0301-8551005</v>
          </cell>
          <cell r="L6082" t="str">
            <v xml:space="preserve"> D</v>
          </cell>
          <cell r="M6082" t="str">
            <v xml:space="preserve"> 09000210-Tariq Shahzad</v>
          </cell>
          <cell r="N6082" t="str">
            <v>HONDA CITY ASPIRE PROSMET</v>
          </cell>
          <cell r="O6082" t="str">
            <v>2021</v>
          </cell>
          <cell r="P6082" t="str">
            <v>ATS-634</v>
          </cell>
          <cell r="Q6082" t="str">
            <v>7545918</v>
          </cell>
          <cell r="R6082" t="str">
            <v>MR270425</v>
          </cell>
          <cell r="T6082">
            <v>2124000</v>
          </cell>
          <cell r="U6082">
            <v>32605</v>
          </cell>
          <cell r="V6082">
            <v>37170</v>
          </cell>
          <cell r="W6082">
            <v>0</v>
          </cell>
          <cell r="X6082">
            <v>0</v>
          </cell>
          <cell r="Y6082">
            <v>37170</v>
          </cell>
        </row>
        <row r="6083">
          <cell r="B6083" t="str">
            <v>KHI/HO/D/MO/PC COMP/P/87035/04/2024</v>
          </cell>
          <cell r="E6083">
            <v>45391</v>
          </cell>
          <cell r="F6083">
            <v>45100</v>
          </cell>
          <cell r="G6083">
            <v>45465</v>
          </cell>
          <cell r="H6083" t="str">
            <v xml:space="preserve"> 08800735</v>
          </cell>
          <cell r="I6083" t="str">
            <v xml:space="preserve"> FACULTATIVE RE-TAKAFUL (FAQS)</v>
          </cell>
          <cell r="J6083" t="str">
            <v>CORPORATE</v>
          </cell>
          <cell r="K6083" t="str">
            <v>A. Rahim Foods (Pvt) Ltd. in lieu of closing no. 2024T027VDF00009 request note no. 
2023/MOTOR/TK/00102</v>
          </cell>
          <cell r="L6083" t="str">
            <v xml:space="preserve"> D</v>
          </cell>
          <cell r="M6083" t="str">
            <v xml:space="preserve"> 09000255-UBL Insurers (WTO)</v>
          </cell>
          <cell r="N6083" t="str">
            <v>TOYOTA LAND CRUISER ZX</v>
          </cell>
          <cell r="O6083" t="str">
            <v>2016</v>
          </cell>
          <cell r="P6083" t="str">
            <v>ACF-100</v>
          </cell>
          <cell r="Q6083" t="str">
            <v>0609956</v>
          </cell>
          <cell r="R6083" t="str">
            <v>4125658</v>
          </cell>
          <cell r="T6083">
            <v>6000000</v>
          </cell>
          <cell r="U6083">
            <v>76122</v>
          </cell>
          <cell r="V6083">
            <v>76122</v>
          </cell>
          <cell r="W6083">
            <v>0</v>
          </cell>
          <cell r="X6083">
            <v>0</v>
          </cell>
          <cell r="Y6083">
            <v>76122</v>
          </cell>
        </row>
        <row r="6084">
          <cell r="B6084" t="str">
            <v>KHI/HO/D/MO/CV/P/87051/04/2024</v>
          </cell>
          <cell r="E6084">
            <v>45391</v>
          </cell>
          <cell r="F6084">
            <v>45261</v>
          </cell>
          <cell r="G6084">
            <v>45626</v>
          </cell>
          <cell r="H6084" t="str">
            <v xml:space="preserve"> 08800735</v>
          </cell>
          <cell r="I6084" t="str">
            <v xml:space="preserve"> FACULTATIVE RE-TAKAFUL (FAQS)</v>
          </cell>
          <cell r="J6084" t="str">
            <v>CORPORATE</v>
          </cell>
          <cell r="K6084" t="str">
            <v>All Time Logistics Service in lieu of closing no. 2024T11VDF00016 Request note no. 
2024/MOTOR/TK/0002</v>
          </cell>
          <cell r="L6084" t="str">
            <v xml:space="preserve"> D</v>
          </cell>
          <cell r="M6084" t="str">
            <v xml:space="preserve"> 09000255-UBL Insurers (WTO)</v>
          </cell>
          <cell r="N6084" t="str">
            <v>ISUZU ISUZU TRUCK</v>
          </cell>
          <cell r="O6084" t="str">
            <v>2018</v>
          </cell>
          <cell r="P6084" t="str">
            <v>JW-2797</v>
          </cell>
          <cell r="Q6084" t="str">
            <v>6HK1-203798</v>
          </cell>
          <cell r="R6084" t="str">
            <v>JALFVZ34PH-7001320</v>
          </cell>
          <cell r="T6084">
            <v>5000000</v>
          </cell>
          <cell r="U6084">
            <v>68812</v>
          </cell>
          <cell r="V6084">
            <v>68812</v>
          </cell>
          <cell r="W6084">
            <v>0</v>
          </cell>
          <cell r="X6084">
            <v>0</v>
          </cell>
          <cell r="Y6084">
            <v>68812</v>
          </cell>
        </row>
        <row r="6085">
          <cell r="B6085" t="str">
            <v>KHI/HO/D/MO/PC COMP/P/87104/04/2024</v>
          </cell>
          <cell r="E6085">
            <v>45391</v>
          </cell>
          <cell r="F6085">
            <v>45388</v>
          </cell>
          <cell r="G6085">
            <v>45752</v>
          </cell>
          <cell r="H6085" t="str">
            <v xml:space="preserve"> 08800530</v>
          </cell>
          <cell r="I6085" t="str">
            <v xml:space="preserve"> DUBAI ISLAMIC BANK PAKISTAN LIMITED (CORPORATE)</v>
          </cell>
          <cell r="J6085" t="str">
            <v>BANK</v>
          </cell>
          <cell r="K6085" t="str">
            <v>M/s. Mehria Town (Private) Limited 
HPA M/s. Dubai Islamic Bank (Pakistan) Limited
Kamrah Road Attock</v>
          </cell>
          <cell r="L6085" t="str">
            <v xml:space="preserve"> D</v>
          </cell>
          <cell r="M6085" t="str">
            <v xml:space="preserve"> 09000210-Tariq Shahzad</v>
          </cell>
          <cell r="N6085" t="str">
            <v>KIA STONIC EX PLUS 1.368</v>
          </cell>
          <cell r="O6085" t="str">
            <v>2022</v>
          </cell>
          <cell r="P6085" t="str">
            <v>AXZ-57</v>
          </cell>
          <cell r="Q6085" t="str">
            <v>GALCMS868864</v>
          </cell>
          <cell r="R6085" t="str">
            <v>NNAYB54BZMP701432</v>
          </cell>
          <cell r="S6085" t="str">
            <v>1001052003</v>
          </cell>
          <cell r="T6085">
            <v>3326050</v>
          </cell>
          <cell r="U6085">
            <v>65602</v>
          </cell>
          <cell r="V6085">
            <v>74836</v>
          </cell>
          <cell r="W6085">
            <v>0</v>
          </cell>
          <cell r="X6085">
            <v>0</v>
          </cell>
          <cell r="Y6085">
            <v>74836</v>
          </cell>
        </row>
        <row r="6086">
          <cell r="B6086" t="str">
            <v>KHI/HO/D/MO/PC TPP/P/87169/04/2024</v>
          </cell>
          <cell r="E6086">
            <v>45396</v>
          </cell>
          <cell r="F6086">
            <v>45390</v>
          </cell>
          <cell r="G6086">
            <v>45754</v>
          </cell>
          <cell r="H6086" t="str">
            <v xml:space="preserve"> 08816867</v>
          </cell>
          <cell r="I6086" t="str">
            <v xml:space="preserve"> Aneel Kumar Rajani42301-6307835-1</v>
          </cell>
          <cell r="J6086" t="str">
            <v>INDIVIDUAL</v>
          </cell>
          <cell r="K6086" t="str">
            <v>Mr. Aneel Kumar Rajani
CNIC #. 42301-6307835-1
CELL #. 0300-2950255</v>
          </cell>
          <cell r="L6086" t="str">
            <v xml:space="preserve"> D</v>
          </cell>
          <cell r="M6086" t="str">
            <v xml:space="preserve"> 09000427-TOYOTA DEFENCE MOTORS</v>
          </cell>
          <cell r="N6086" t="str">
            <v>TOYOTA COROLLA ALTIS 1.6</v>
          </cell>
          <cell r="O6086" t="str">
            <v>2024</v>
          </cell>
          <cell r="Q6086" t="str">
            <v>Q107468</v>
          </cell>
          <cell r="R6086" t="str">
            <v>R-6084982</v>
          </cell>
          <cell r="T6086">
            <v>6572000</v>
          </cell>
          <cell r="U6086">
            <v>100843</v>
          </cell>
          <cell r="V6086">
            <v>115010</v>
          </cell>
          <cell r="W6086">
            <v>115000</v>
          </cell>
          <cell r="X6086">
            <v>0</v>
          </cell>
          <cell r="Y6086">
            <v>10</v>
          </cell>
        </row>
        <row r="6087">
          <cell r="B6087" t="str">
            <v>KHI/HO/D/MO/PD COMP/P/87177/04/2024</v>
          </cell>
          <cell r="E6087">
            <v>45397</v>
          </cell>
          <cell r="F6087">
            <v>45394</v>
          </cell>
          <cell r="G6087">
            <v>45758</v>
          </cell>
          <cell r="H6087" t="str">
            <v xml:space="preserve"> 08810736</v>
          </cell>
          <cell r="I6087" t="str">
            <v xml:space="preserve"> Iffat Anwar Farooqui(4230176113918)</v>
          </cell>
          <cell r="J6087" t="str">
            <v>INDIVIDUAL</v>
          </cell>
          <cell r="K6087" t="str">
            <v>Iffat Anwar Farooqui
CNIC: 42301-7611391-8
Cell: 0300-8267070</v>
          </cell>
          <cell r="L6087" t="str">
            <v xml:space="preserve"> D</v>
          </cell>
          <cell r="M6087" t="str">
            <v xml:space="preserve"> 09000221-Muhammad Irfan</v>
          </cell>
          <cell r="N6087" t="str">
            <v>AUDI A3</v>
          </cell>
          <cell r="O6087" t="str">
            <v>2017</v>
          </cell>
          <cell r="P6087" t="str">
            <v>BLA-567</v>
          </cell>
          <cell r="Q6087" t="str">
            <v>CYV476857</v>
          </cell>
          <cell r="R6087" t="str">
            <v>WAUZZZ8V2J1012841</v>
          </cell>
          <cell r="T6087">
            <v>8500000</v>
          </cell>
          <cell r="U6087">
            <v>0</v>
          </cell>
          <cell r="V6087">
            <v>50</v>
          </cell>
          <cell r="W6087">
            <v>0</v>
          </cell>
          <cell r="X6087">
            <v>0</v>
          </cell>
          <cell r="Y6087">
            <v>50</v>
          </cell>
        </row>
        <row r="6088">
          <cell r="B6088" t="str">
            <v>KHI/HO/D/MO/PD COMP/P/87177/04/2024</v>
          </cell>
          <cell r="C6088" t="str">
            <v>KHI/HO/D/MO/PD COMP/E/41617/05/2024</v>
          </cell>
          <cell r="E6088">
            <v>45425</v>
          </cell>
          <cell r="F6088">
            <v>45394</v>
          </cell>
          <cell r="G6088">
            <v>45758</v>
          </cell>
          <cell r="H6088" t="str">
            <v xml:space="preserve"> 08810736</v>
          </cell>
          <cell r="I6088" t="str">
            <v xml:space="preserve"> Iffat Anwar Farooqui(4230176113918)</v>
          </cell>
          <cell r="J6088" t="str">
            <v>INDIVIDUAL</v>
          </cell>
          <cell r="L6088" t="str">
            <v xml:space="preserve"> D</v>
          </cell>
          <cell r="M6088" t="str">
            <v xml:space="preserve"> 09000221-Muhammad Irfan</v>
          </cell>
          <cell r="U6088">
            <v>3560</v>
          </cell>
          <cell r="V6088">
            <v>4059</v>
          </cell>
          <cell r="W6088">
            <v>0</v>
          </cell>
          <cell r="X6088">
            <v>0</v>
          </cell>
          <cell r="Y6088">
            <v>4059</v>
          </cell>
        </row>
        <row r="6089">
          <cell r="B6089" t="str">
            <v>KHI/HO/D/MO/PD COMP/P/87178/04/2024</v>
          </cell>
          <cell r="E6089">
            <v>45397</v>
          </cell>
          <cell r="F6089">
            <v>45394</v>
          </cell>
          <cell r="G6089">
            <v>45758</v>
          </cell>
          <cell r="H6089" t="str">
            <v xml:space="preserve"> 08805720</v>
          </cell>
          <cell r="I6089" t="str">
            <v xml:space="preserve"> Farhan Latif</v>
          </cell>
          <cell r="J6089" t="str">
            <v>INDIVIDUAL</v>
          </cell>
          <cell r="K6089" t="str">
            <v>Farhan Latif
Cell No: 0311-1150000
CNIC: 3310293601907</v>
          </cell>
          <cell r="L6089" t="str">
            <v xml:space="preserve"> D</v>
          </cell>
          <cell r="M6089" t="str">
            <v xml:space="preserve"> 09000375-Shahid Aslam</v>
          </cell>
          <cell r="N6089" t="str">
            <v>SUZUKI HUSTLER</v>
          </cell>
          <cell r="O6089" t="str">
            <v>2019</v>
          </cell>
          <cell r="P6089" t="str">
            <v>FD-19-587</v>
          </cell>
          <cell r="Q6089" t="str">
            <v>RO6A</v>
          </cell>
          <cell r="R6089" t="str">
            <v>5188578</v>
          </cell>
          <cell r="T6089">
            <v>2000000</v>
          </cell>
          <cell r="U6089">
            <v>0</v>
          </cell>
          <cell r="V6089">
            <v>50</v>
          </cell>
          <cell r="W6089">
            <v>0</v>
          </cell>
          <cell r="X6089">
            <v>0</v>
          </cell>
          <cell r="Y6089">
            <v>50</v>
          </cell>
        </row>
        <row r="6090">
          <cell r="B6090" t="str">
            <v>LHR/LHR/F/MO/PC COMP/P/87183/04/2024</v>
          </cell>
          <cell r="D6090" t="str">
            <v>UBL INSURERS LIMITED - WINDOW TAKAFUL MULTAN BRANCH</v>
          </cell>
          <cell r="E6090">
            <v>45397</v>
          </cell>
          <cell r="F6090">
            <v>44775</v>
          </cell>
          <cell r="G6090">
            <v>45139</v>
          </cell>
          <cell r="H6090" t="str">
            <v xml:space="preserve"> 08802180</v>
          </cell>
          <cell r="I6090" t="str">
            <v xml:space="preserve"> UBL INSURERS LIMITED - WINDOW TAKAFUL MULTAN BRANCH</v>
          </cell>
          <cell r="J6090" t="str">
            <v>CORPORATE</v>
          </cell>
          <cell r="K6090" t="str">
            <v>M/S. S.M FOOD MAKERS LIMITED
LEADER POLICY NO. 2024016VPCOP00282</v>
          </cell>
          <cell r="L6090" t="str">
            <v xml:space="preserve"> F</v>
          </cell>
          <cell r="M6090" t="str">
            <v xml:space="preserve"> 09000320-Abdul Khaliq Khan</v>
          </cell>
          <cell r="N6090" t="str">
            <v>SUZUKI CULTUS VXR
SUZUKI CULTUS VXR
SUZUKI CULTUS VXR
TOYOTA ALTIS 1.6 AT SE
TOYOTA COROLLA GLI 1.6 A/</v>
          </cell>
          <cell r="O6090" t="str">
            <v>2016
2016
2016
2017
2017</v>
          </cell>
          <cell r="P6090" t="str">
            <v>MN-16-35
MN-16-348
MN-16-346
LEC-17A-2269
LEC-17A-1566</v>
          </cell>
          <cell r="Q6090" t="str">
            <v>PKF616827
PKF616499
PKF616567
Z511803
Q042643</v>
          </cell>
          <cell r="R6090" t="str">
            <v>SF410PK523710
SF410PK523367
SF410PK523450
NZE170R-4138030
ZRE171R-6020135</v>
          </cell>
          <cell r="T6090">
            <v>14000000</v>
          </cell>
          <cell r="U6090">
            <v>6489</v>
          </cell>
          <cell r="V6090">
            <v>7592</v>
          </cell>
          <cell r="W6090">
            <v>0</v>
          </cell>
          <cell r="X6090">
            <v>0</v>
          </cell>
          <cell r="Y6090">
            <v>7592</v>
          </cell>
        </row>
        <row r="6091">
          <cell r="B6091" t="str">
            <v>LHR/LHR/F/MO/PC COMP/P/87185/04/2024</v>
          </cell>
          <cell r="D6091" t="str">
            <v>UBL INSURERS LIMITED - WINDOW TAKAFUL MULTAN BRANCH</v>
          </cell>
          <cell r="E6091">
            <v>45397</v>
          </cell>
          <cell r="F6091">
            <v>44775</v>
          </cell>
          <cell r="G6091">
            <v>45139</v>
          </cell>
          <cell r="H6091" t="str">
            <v xml:space="preserve"> 08802180</v>
          </cell>
          <cell r="I6091" t="str">
            <v xml:space="preserve"> UBL INSURERS LIMITED - WINDOW TAKAFUL MULTAN BRANCH</v>
          </cell>
          <cell r="J6091" t="str">
            <v>CORPORATE</v>
          </cell>
          <cell r="K6091" t="str">
            <v>M/S. BANK AL HABIB LTD A/C M/S. S M FOOD MAKERS LTD 
LEADER POLICY NO. 2024016VPCOP00281</v>
          </cell>
          <cell r="L6091" t="str">
            <v xml:space="preserve"> F</v>
          </cell>
          <cell r="M6091" t="str">
            <v xml:space="preserve"> 09000320-Abdul Khaliq Khan</v>
          </cell>
          <cell r="N6091" t="str">
            <v>TOYOTA COROLLA ALTIS  A/T</v>
          </cell>
          <cell r="O6091" t="str">
            <v>2016</v>
          </cell>
          <cell r="P6091" t="str">
            <v>AAE-657</v>
          </cell>
          <cell r="Q6091" t="str">
            <v>29506</v>
          </cell>
          <cell r="R6091" t="str">
            <v>6006942</v>
          </cell>
          <cell r="T6091">
            <v>3600000</v>
          </cell>
          <cell r="U6091">
            <v>6489</v>
          </cell>
          <cell r="V6091">
            <v>7592</v>
          </cell>
          <cell r="W6091">
            <v>0</v>
          </cell>
          <cell r="X6091">
            <v>0</v>
          </cell>
          <cell r="Y6091">
            <v>7592</v>
          </cell>
        </row>
        <row r="6092">
          <cell r="B6092" t="str">
            <v>LHR/LHR/F/MO/PC COMP/P/87186/04/2024</v>
          </cell>
          <cell r="D6092" t="str">
            <v>UBL INSURERS LIMITED - WINDOW TAKAFUL MULTAN BRANCH</v>
          </cell>
          <cell r="E6092">
            <v>45397</v>
          </cell>
          <cell r="F6092">
            <v>45346</v>
          </cell>
          <cell r="G6092">
            <v>45711</v>
          </cell>
          <cell r="H6092" t="str">
            <v xml:space="preserve"> 08802180</v>
          </cell>
          <cell r="I6092" t="str">
            <v xml:space="preserve"> UBL INSURERS LIMITED - WINDOW TAKAFUL MULTAN BRANCH</v>
          </cell>
          <cell r="J6092" t="str">
            <v>CORPORATE</v>
          </cell>
          <cell r="K6092" t="str">
            <v>M/S. BANK AL HABIB LTD A/C M/S. S M FOOD MAKERS LTD 
LEADER POLICY NO. 2024016VPCOP00281</v>
          </cell>
          <cell r="L6092" t="str">
            <v xml:space="preserve"> F</v>
          </cell>
          <cell r="M6092" t="str">
            <v xml:space="preserve"> 09000320-Abdul Khaliq Khan</v>
          </cell>
          <cell r="N6092" t="str">
            <v>TOYOTA COROLLA ALTIS  1.6
TOYOTA COROLLA ALTIS  1.6</v>
          </cell>
          <cell r="O6092" t="str">
            <v>2016
2016</v>
          </cell>
          <cell r="P6092" t="str">
            <v>AAE-657
ACC-951</v>
          </cell>
          <cell r="Q6092" t="str">
            <v>29506
29488</v>
          </cell>
          <cell r="R6092" t="str">
            <v>6006942
6006971</v>
          </cell>
          <cell r="T6092">
            <v>7200000</v>
          </cell>
          <cell r="U6092">
            <v>22154</v>
          </cell>
          <cell r="V6092">
            <v>25921</v>
          </cell>
          <cell r="W6092">
            <v>0</v>
          </cell>
          <cell r="X6092">
            <v>0</v>
          </cell>
          <cell r="Y6092">
            <v>25921</v>
          </cell>
        </row>
        <row r="6093">
          <cell r="B6093" t="str">
            <v>KHI/HO/D/MO/PD COMP/P/87191/04/2024</v>
          </cell>
          <cell r="E6093">
            <v>45397</v>
          </cell>
          <cell r="F6093">
            <v>45390</v>
          </cell>
          <cell r="G6093">
            <v>45754</v>
          </cell>
          <cell r="H6093" t="str">
            <v xml:space="preserve"> 08005122</v>
          </cell>
          <cell r="I6093" t="str">
            <v xml:space="preserve"> ABDUL WAHEED</v>
          </cell>
          <cell r="J6093" t="str">
            <v>INDIVIDUAL</v>
          </cell>
          <cell r="K6093" t="str">
            <v>Mr. Abdul Waheed
CNIC# 42201-6510174-5
Cell: 03128135304 / 03432217221</v>
          </cell>
          <cell r="L6093" t="str">
            <v xml:space="preserve"> D</v>
          </cell>
          <cell r="M6093" t="str">
            <v xml:space="preserve"> 09000313-Abdus Saboor Khan</v>
          </cell>
          <cell r="N6093" t="str">
            <v>DAIHATSU MIRA EIS</v>
          </cell>
          <cell r="O6093" t="str">
            <v>2018</v>
          </cell>
          <cell r="P6093" t="str">
            <v>BVM-961</v>
          </cell>
          <cell r="Q6093" t="str">
            <v>KF-J640377</v>
          </cell>
          <cell r="R6093" t="str">
            <v>LA350S-0089371</v>
          </cell>
          <cell r="T6093">
            <v>2800000</v>
          </cell>
          <cell r="U6093">
            <v>0</v>
          </cell>
          <cell r="V6093">
            <v>50</v>
          </cell>
          <cell r="W6093">
            <v>0</v>
          </cell>
          <cell r="X6093">
            <v>0</v>
          </cell>
          <cell r="Y6093">
            <v>50</v>
          </cell>
        </row>
        <row r="6094">
          <cell r="B6094" t="str">
            <v>KHI/HO/D/MO/PD COMP/P/87192/04/2024</v>
          </cell>
          <cell r="E6094">
            <v>45397</v>
          </cell>
          <cell r="F6094">
            <v>45385</v>
          </cell>
          <cell r="G6094">
            <v>45749</v>
          </cell>
          <cell r="H6094" t="str">
            <v xml:space="preserve"> 08810554</v>
          </cell>
          <cell r="I6094" t="str">
            <v xml:space="preserve"> Omer Malik(3520204176299)</v>
          </cell>
          <cell r="J6094" t="str">
            <v>INDIVIDUAL</v>
          </cell>
          <cell r="K6094" t="str">
            <v>Omer Malik
CNIC: 3520204176299</v>
          </cell>
          <cell r="L6094" t="str">
            <v xml:space="preserve"> D</v>
          </cell>
          <cell r="M6094" t="str">
            <v xml:space="preserve"> 09000221-Muhammad Irfan</v>
          </cell>
          <cell r="N6094" t="str">
            <v>SUZUKI ALTO</v>
          </cell>
          <cell r="O6094" t="str">
            <v>2021</v>
          </cell>
          <cell r="P6094" t="str">
            <v>AFU-509</v>
          </cell>
          <cell r="Q6094" t="str">
            <v>6R191880</v>
          </cell>
          <cell r="R6094" t="str">
            <v>H1091898</v>
          </cell>
          <cell r="T6094">
            <v>2300000</v>
          </cell>
          <cell r="U6094">
            <v>0</v>
          </cell>
          <cell r="V6094">
            <v>50</v>
          </cell>
          <cell r="W6094">
            <v>0</v>
          </cell>
          <cell r="X6094">
            <v>0</v>
          </cell>
          <cell r="Y6094">
            <v>50</v>
          </cell>
        </row>
        <row r="6095">
          <cell r="B6095" t="str">
            <v>KHI/HO/D/MO/MC TTT/P/87232/04/2024</v>
          </cell>
          <cell r="E6095">
            <v>45397</v>
          </cell>
          <cell r="F6095">
            <v>45401</v>
          </cell>
          <cell r="G6095">
            <v>45765</v>
          </cell>
          <cell r="H6095" t="str">
            <v xml:space="preserve"> 08805473</v>
          </cell>
          <cell r="I6095" t="str">
            <v xml:space="preserve"> Muhammad Salman Jamil</v>
          </cell>
          <cell r="J6095" t="str">
            <v>INDIVIDUAL</v>
          </cell>
          <cell r="K6095" t="str">
            <v>Muhammad Salman Jamil
CNIC# 42101-3697217-5 CELL# 0300-2286947</v>
          </cell>
          <cell r="L6095" t="str">
            <v xml:space="preserve"> D</v>
          </cell>
          <cell r="M6095" t="str">
            <v xml:space="preserve"> 09000210-Tariq Shahzad</v>
          </cell>
          <cell r="N6095" t="str">
            <v>SUZUKI GD-110 EURO II</v>
          </cell>
          <cell r="O6095" t="str">
            <v>2022</v>
          </cell>
          <cell r="P6095" t="str">
            <v>KPL-6771</v>
          </cell>
          <cell r="Q6095" t="str">
            <v>108765</v>
          </cell>
          <cell r="R6095" t="str">
            <v>108762</v>
          </cell>
          <cell r="T6095">
            <v>250000</v>
          </cell>
          <cell r="U6095">
            <v>14211</v>
          </cell>
          <cell r="V6095">
            <v>16250</v>
          </cell>
          <cell r="W6095">
            <v>0</v>
          </cell>
          <cell r="X6095">
            <v>0</v>
          </cell>
          <cell r="Y6095">
            <v>16250</v>
          </cell>
        </row>
        <row r="6096">
          <cell r="B6096" t="str">
            <v>KHI/HO/D/MO/PD COMP/P/87245/04/2024</v>
          </cell>
          <cell r="C6096" t="str">
            <v>KHI/HO/D/MO/PD COMP/E/41757/05/2024</v>
          </cell>
          <cell r="E6096">
            <v>45429</v>
          </cell>
          <cell r="F6096">
            <v>45399</v>
          </cell>
          <cell r="G6096">
            <v>45763</v>
          </cell>
          <cell r="H6096" t="str">
            <v xml:space="preserve"> 08810784</v>
          </cell>
          <cell r="I6096" t="str">
            <v xml:space="preserve"> Muhammad Amin Kanth(4140762125685)</v>
          </cell>
          <cell r="J6096" t="str">
            <v>INDIVIDUAL</v>
          </cell>
          <cell r="L6096" t="str">
            <v xml:space="preserve"> D</v>
          </cell>
          <cell r="M6096" t="str">
            <v xml:space="preserve"> 09000221-Muhammad Irfan</v>
          </cell>
          <cell r="U6096">
            <v>1029</v>
          </cell>
          <cell r="V6096">
            <v>1173</v>
          </cell>
          <cell r="W6096">
            <v>0</v>
          </cell>
          <cell r="X6096">
            <v>0</v>
          </cell>
          <cell r="Y6096">
            <v>1173</v>
          </cell>
        </row>
        <row r="6097">
          <cell r="B6097" t="str">
            <v>KHI/HO/D/MO/PC COMP/C/87291/4/04/2024</v>
          </cell>
          <cell r="E6097">
            <v>45400</v>
          </cell>
          <cell r="F6097">
            <v>45379</v>
          </cell>
          <cell r="G6097">
            <v>45743</v>
          </cell>
          <cell r="H6097" t="str">
            <v xml:space="preserve"> 08000089</v>
          </cell>
          <cell r="I6097" t="str">
            <v xml:space="preserve"> BANKISLAMI PAKISTAN LTD.</v>
          </cell>
          <cell r="J6097" t="str">
            <v>BANK</v>
          </cell>
          <cell r="K6097" t="str">
            <v>M/S. Bankislam (Pakistan) Limited
User: Mr. Zahid Karim</v>
          </cell>
          <cell r="L6097" t="str">
            <v xml:space="preserve"> D</v>
          </cell>
          <cell r="M6097" t="str">
            <v xml:space="preserve"> 09000208-Mirza Khalid Baig</v>
          </cell>
          <cell r="N6097" t="str">
            <v>SUZUKI WAGON-R VXL E2</v>
          </cell>
          <cell r="O6097" t="str">
            <v>2016</v>
          </cell>
          <cell r="P6097" t="str">
            <v>LEH-16-3675</v>
          </cell>
          <cell r="Q6097" t="str">
            <v>PK10B117925</v>
          </cell>
          <cell r="R6097" t="str">
            <v>A1J310PK10017923</v>
          </cell>
          <cell r="S6097" t="str">
            <v>929273-322-2096</v>
          </cell>
          <cell r="T6097">
            <v>649539</v>
          </cell>
          <cell r="U6097">
            <v>15384</v>
          </cell>
          <cell r="V6097">
            <v>17538</v>
          </cell>
          <cell r="W6097">
            <v>0</v>
          </cell>
          <cell r="X6097">
            <v>0</v>
          </cell>
          <cell r="Y6097">
            <v>17538</v>
          </cell>
        </row>
        <row r="6098">
          <cell r="B6098" t="str">
            <v>KHI/HO/D/MO/PD COMP/P/87294/04/2024</v>
          </cell>
          <cell r="E6098">
            <v>45399</v>
          </cell>
          <cell r="F6098">
            <v>45398</v>
          </cell>
          <cell r="G6098">
            <v>45762</v>
          </cell>
          <cell r="H6098" t="str">
            <v xml:space="preserve"> 08810759</v>
          </cell>
          <cell r="I6098" t="str">
            <v xml:space="preserve"> Muhammad Mir Faiz #421015136844-1</v>
          </cell>
          <cell r="J6098" t="str">
            <v>INDIVIDUAL</v>
          </cell>
          <cell r="K6098" t="str">
            <v>Muhammad Faizan Aslam
CNIC No: 42201-6844774-5
Phone Number: 03330325205</v>
          </cell>
          <cell r="L6098" t="str">
            <v xml:space="preserve"> D</v>
          </cell>
          <cell r="M6098" t="str">
            <v xml:space="preserve"> 09000221-Muhammad Irfan</v>
          </cell>
          <cell r="N6098" t="str">
            <v>SUZUKI CULTUS A/T</v>
          </cell>
          <cell r="O6098" t="str">
            <v>2021</v>
          </cell>
          <cell r="P6098" t="str">
            <v>BUU-264</v>
          </cell>
          <cell r="Q6098" t="str">
            <v>PK10K187086</v>
          </cell>
          <cell r="R6098" t="str">
            <v>NF1AVK31H10087036</v>
          </cell>
          <cell r="T6098">
            <v>2900000</v>
          </cell>
          <cell r="U6098">
            <v>0</v>
          </cell>
          <cell r="V6098">
            <v>50</v>
          </cell>
          <cell r="W6098">
            <v>0</v>
          </cell>
          <cell r="X6098">
            <v>0</v>
          </cell>
          <cell r="Y6098">
            <v>50</v>
          </cell>
        </row>
        <row r="6099">
          <cell r="B6099" t="str">
            <v>KHI/HO/D/MO/PD COMP/P/87327/04/2024</v>
          </cell>
          <cell r="C6099" t="str">
            <v>KHI/HO/D/MO/PD COMP/E/41674/05/2024</v>
          </cell>
          <cell r="E6099">
            <v>45426</v>
          </cell>
          <cell r="F6099">
            <v>45364</v>
          </cell>
          <cell r="G6099">
            <v>45728</v>
          </cell>
          <cell r="H6099" t="str">
            <v xml:space="preserve"> 08810191</v>
          </cell>
          <cell r="I6099" t="str">
            <v xml:space="preserve"> Khawaja Suhail Ahmad #42201-8554869-1</v>
          </cell>
          <cell r="J6099" t="str">
            <v>INDIVIDUAL</v>
          </cell>
          <cell r="L6099" t="str">
            <v xml:space="preserve"> D</v>
          </cell>
          <cell r="M6099" t="str">
            <v xml:space="preserve"> 09000221-Muhammad Irfan</v>
          </cell>
          <cell r="U6099">
            <v>2943</v>
          </cell>
          <cell r="V6099">
            <v>3354</v>
          </cell>
          <cell r="W6099">
            <v>0</v>
          </cell>
          <cell r="X6099">
            <v>0</v>
          </cell>
          <cell r="Y6099">
            <v>3354</v>
          </cell>
        </row>
        <row r="6100">
          <cell r="B6100" t="str">
            <v>KHI/HO/D/MO/PD COMP/P/87328/04/2024</v>
          </cell>
          <cell r="E6100">
            <v>45399</v>
          </cell>
          <cell r="F6100">
            <v>45346</v>
          </cell>
          <cell r="G6100">
            <v>45711</v>
          </cell>
          <cell r="H6100" t="str">
            <v xml:space="preserve"> 08810049</v>
          </cell>
          <cell r="I6100" t="str">
            <v xml:space="preserve"> Muhammad Asghar Khan</v>
          </cell>
          <cell r="J6100" t="str">
            <v>INDIVIDUAL</v>
          </cell>
          <cell r="K6100" t="str">
            <v>Mr. Muhammad Asghar
CNIC# 42301-4376074-7
CELL# 0300-9251713</v>
          </cell>
          <cell r="L6100" t="str">
            <v xml:space="preserve"> D</v>
          </cell>
          <cell r="M6100" t="str">
            <v xml:space="preserve"> 09000221-Muhammad Irfan</v>
          </cell>
          <cell r="N6100" t="str">
            <v>TOYOTA VITZ</v>
          </cell>
          <cell r="O6100" t="str">
            <v>2009</v>
          </cell>
          <cell r="P6100" t="str">
            <v>ASN-799</v>
          </cell>
          <cell r="Q6100" t="str">
            <v>1KR-0735474</v>
          </cell>
          <cell r="R6100" t="str">
            <v>KSP90-2075945</v>
          </cell>
          <cell r="T6100">
            <v>1500000</v>
          </cell>
          <cell r="U6100">
            <v>0</v>
          </cell>
          <cell r="V6100">
            <v>50</v>
          </cell>
          <cell r="W6100">
            <v>0</v>
          </cell>
          <cell r="X6100">
            <v>0</v>
          </cell>
          <cell r="Y6100">
            <v>50</v>
          </cell>
        </row>
        <row r="6101">
          <cell r="B6101" t="str">
            <v>KHI/HO/D/MO/PD COMP/P/87329/04/2024</v>
          </cell>
          <cell r="E6101">
            <v>45399</v>
          </cell>
          <cell r="F6101">
            <v>45378</v>
          </cell>
          <cell r="G6101">
            <v>45742</v>
          </cell>
          <cell r="H6101" t="str">
            <v xml:space="preserve"> 08810639</v>
          </cell>
          <cell r="I6101" t="str">
            <v xml:space="preserve"> Umer Yousuf Ghaziani(4220197762853)</v>
          </cell>
          <cell r="J6101" t="str">
            <v>INDIVIDUAL</v>
          </cell>
          <cell r="K6101" t="str">
            <v>Mr. Umer Yousuf Ghaziani 
Cell No. 03343314740
CNIC No.42201-9776285-3</v>
          </cell>
          <cell r="L6101" t="str">
            <v xml:space="preserve"> D</v>
          </cell>
          <cell r="M6101" t="str">
            <v xml:space="preserve"> 09000221-Muhammad Irfan</v>
          </cell>
          <cell r="N6101" t="str">
            <v>SUZUKI WAGON R VXL</v>
          </cell>
          <cell r="O6101" t="str">
            <v>2016</v>
          </cell>
          <cell r="P6101" t="str">
            <v>BHM-641</v>
          </cell>
          <cell r="Q6101" t="str">
            <v>PK10B123696</v>
          </cell>
          <cell r="R6101" t="str">
            <v>A1J310PK10023691</v>
          </cell>
          <cell r="T6101">
            <v>1600000</v>
          </cell>
          <cell r="U6101">
            <v>0</v>
          </cell>
          <cell r="V6101">
            <v>50</v>
          </cell>
          <cell r="W6101">
            <v>0</v>
          </cell>
          <cell r="X6101">
            <v>0</v>
          </cell>
          <cell r="Y6101">
            <v>50</v>
          </cell>
        </row>
        <row r="6102">
          <cell r="B6102" t="str">
            <v>KHI/HO/D/MO/PD COMP/P/87330/04/2024</v>
          </cell>
          <cell r="C6102" t="str">
            <v>KHI/HO/D/MO/PD COMP/E/41287/05/2024</v>
          </cell>
          <cell r="E6102">
            <v>45414</v>
          </cell>
          <cell r="F6102">
            <v>45353</v>
          </cell>
          <cell r="G6102">
            <v>45717</v>
          </cell>
          <cell r="H6102" t="str">
            <v xml:space="preserve"> 08810210</v>
          </cell>
          <cell r="I6102" t="str">
            <v xml:space="preserve"> Azeem Farooq (4200004377927)</v>
          </cell>
          <cell r="J6102" t="str">
            <v>INDIVIDUAL</v>
          </cell>
          <cell r="L6102" t="str">
            <v xml:space="preserve"> D</v>
          </cell>
          <cell r="M6102" t="str">
            <v xml:space="preserve"> 09000221-Muhammad Irfan</v>
          </cell>
          <cell r="U6102">
            <v>143</v>
          </cell>
          <cell r="V6102">
            <v>163</v>
          </cell>
          <cell r="W6102">
            <v>0</v>
          </cell>
          <cell r="X6102">
            <v>0</v>
          </cell>
          <cell r="Y6102">
            <v>163</v>
          </cell>
        </row>
        <row r="6103">
          <cell r="B6103" t="str">
            <v>KHI/HO/D/MO/PD COMP/P/87330/04/2024</v>
          </cell>
          <cell r="E6103">
            <v>45399</v>
          </cell>
          <cell r="F6103">
            <v>45353</v>
          </cell>
          <cell r="G6103">
            <v>45717</v>
          </cell>
          <cell r="H6103" t="str">
            <v xml:space="preserve"> 08810210</v>
          </cell>
          <cell r="I6103" t="str">
            <v xml:space="preserve"> Azeem Farooq (4200004377927)</v>
          </cell>
          <cell r="J6103" t="str">
            <v>INDIVIDUAL</v>
          </cell>
          <cell r="K6103" t="str">
            <v>Mr. Azeem Farooq
CNIC# 42000-0437792-7
CELL# 0345-6090201</v>
          </cell>
          <cell r="L6103" t="str">
            <v xml:space="preserve"> D</v>
          </cell>
          <cell r="M6103" t="str">
            <v xml:space="preserve"> 09000221-Muhammad Irfan</v>
          </cell>
          <cell r="N6103" t="str">
            <v>DAIHATSU HIJET VAN A/T</v>
          </cell>
          <cell r="O6103" t="str">
            <v>2011</v>
          </cell>
          <cell r="P6103" t="str">
            <v>CV-8601</v>
          </cell>
          <cell r="Q6103" t="str">
            <v>KF-870197</v>
          </cell>
          <cell r="R6103" t="str">
            <v>S321V-0132963</v>
          </cell>
          <cell r="T6103">
            <v>1200000</v>
          </cell>
          <cell r="U6103">
            <v>0</v>
          </cell>
          <cell r="V6103">
            <v>50</v>
          </cell>
          <cell r="W6103">
            <v>0</v>
          </cell>
          <cell r="X6103">
            <v>0</v>
          </cell>
          <cell r="Y6103">
            <v>50</v>
          </cell>
        </row>
        <row r="6104">
          <cell r="B6104" t="str">
            <v>KHI/HO/D/MO/PD COMP/P/87331/04/2024</v>
          </cell>
          <cell r="E6104">
            <v>45399</v>
          </cell>
          <cell r="F6104">
            <v>45372</v>
          </cell>
          <cell r="G6104">
            <v>45736</v>
          </cell>
          <cell r="H6104" t="str">
            <v xml:space="preserve"> 08810388</v>
          </cell>
          <cell r="I6104" t="str">
            <v xml:space="preserve"> Muhammad Zeeshan Babar(3530123787017)</v>
          </cell>
          <cell r="J6104" t="str">
            <v>INDIVIDUAL</v>
          </cell>
          <cell r="K6104" t="str">
            <v>MUHAMMAD ZEESHAN BABAR
CNIC: 35301-2378701-7
Phone Number:0302-4173545</v>
          </cell>
          <cell r="L6104" t="str">
            <v xml:space="preserve"> D</v>
          </cell>
          <cell r="M6104" t="str">
            <v xml:space="preserve"> 09000221-Muhammad Irfan</v>
          </cell>
          <cell r="N6104" t="str">
            <v>HONDA CITY</v>
          </cell>
          <cell r="O6104" t="str">
            <v>2020</v>
          </cell>
          <cell r="P6104" t="str">
            <v>AAJ-194</v>
          </cell>
          <cell r="Q6104" t="str">
            <v>7540660</v>
          </cell>
          <cell r="R6104" t="str">
            <v>R-263352</v>
          </cell>
          <cell r="T6104">
            <v>3600000</v>
          </cell>
          <cell r="U6104">
            <v>0</v>
          </cell>
          <cell r="V6104">
            <v>50</v>
          </cell>
          <cell r="W6104">
            <v>0</v>
          </cell>
          <cell r="X6104">
            <v>0</v>
          </cell>
          <cell r="Y6104">
            <v>50</v>
          </cell>
        </row>
        <row r="6105">
          <cell r="B6105" t="str">
            <v>KHI/HO/D/MO/PD COMP/P/87331/04/2024</v>
          </cell>
          <cell r="C6105" t="str">
            <v>KHI/HO/D/MO/PD COMP/E/40979/04/2024</v>
          </cell>
          <cell r="E6105">
            <v>45403</v>
          </cell>
          <cell r="F6105">
            <v>45372</v>
          </cell>
          <cell r="G6105">
            <v>45736</v>
          </cell>
          <cell r="H6105" t="str">
            <v xml:space="preserve"> 08810388</v>
          </cell>
          <cell r="I6105" t="str">
            <v xml:space="preserve"> Muhammad Zeeshan Babar(3530123787017)</v>
          </cell>
          <cell r="J6105" t="str">
            <v>INDIVIDUAL</v>
          </cell>
          <cell r="L6105" t="str">
            <v xml:space="preserve"> D</v>
          </cell>
          <cell r="M6105" t="str">
            <v xml:space="preserve"> 09000221-Muhammad Irfan</v>
          </cell>
          <cell r="U6105">
            <v>895</v>
          </cell>
          <cell r="V6105">
            <v>1020</v>
          </cell>
          <cell r="W6105">
            <v>0</v>
          </cell>
          <cell r="X6105">
            <v>0</v>
          </cell>
          <cell r="Y6105">
            <v>1020</v>
          </cell>
        </row>
        <row r="6106">
          <cell r="B6106" t="str">
            <v>KHI/HO/D/MO/PD COMP/P/87332/04/2024</v>
          </cell>
          <cell r="E6106">
            <v>45399</v>
          </cell>
          <cell r="F6106">
            <v>45339</v>
          </cell>
          <cell r="G6106">
            <v>45704</v>
          </cell>
          <cell r="H6106" t="str">
            <v xml:space="preserve"> 08810026</v>
          </cell>
          <cell r="I6106" t="str">
            <v xml:space="preserve"> Maria Wilayat</v>
          </cell>
          <cell r="J6106" t="str">
            <v>INDIVIDUAL</v>
          </cell>
          <cell r="K6106" t="str">
            <v>Mrs. Maria Wilayat
CNIC# 34201-6286220-2
CELL# 0306-0204809</v>
          </cell>
          <cell r="L6106" t="str">
            <v xml:space="preserve"> D</v>
          </cell>
          <cell r="M6106" t="str">
            <v xml:space="preserve"> 09000221-Muhammad Irfan</v>
          </cell>
          <cell r="N6106" t="str">
            <v>HONDA CITY I-VTEC</v>
          </cell>
          <cell r="O6106" t="str">
            <v>2022</v>
          </cell>
          <cell r="P6106" t="str">
            <v>AHZ-568</v>
          </cell>
          <cell r="Q6106" t="str">
            <v>L15Z81005229</v>
          </cell>
          <cell r="R6106" t="str">
            <v>NFBGN9647NR014084</v>
          </cell>
          <cell r="T6106">
            <v>3200000</v>
          </cell>
          <cell r="U6106">
            <v>0</v>
          </cell>
          <cell r="V6106">
            <v>50</v>
          </cell>
          <cell r="W6106">
            <v>0</v>
          </cell>
          <cell r="X6106">
            <v>0</v>
          </cell>
          <cell r="Y6106">
            <v>50</v>
          </cell>
        </row>
        <row r="6107">
          <cell r="B6107" t="str">
            <v>KHI/HO/D/MO/PD COMP/P/87332/04/2024</v>
          </cell>
          <cell r="C6107" t="str">
            <v>KHI/HO/D/MO/PD COMP/E/41758/05/2024</v>
          </cell>
          <cell r="E6107">
            <v>45429</v>
          </cell>
          <cell r="F6107">
            <v>45339</v>
          </cell>
          <cell r="G6107">
            <v>45704</v>
          </cell>
          <cell r="H6107" t="str">
            <v xml:space="preserve"> 08810026</v>
          </cell>
          <cell r="I6107" t="str">
            <v xml:space="preserve"> Maria Wilayat</v>
          </cell>
          <cell r="J6107" t="str">
            <v>INDIVIDUAL</v>
          </cell>
          <cell r="L6107" t="str">
            <v xml:space="preserve"> D</v>
          </cell>
          <cell r="M6107" t="str">
            <v xml:space="preserve"> 09000221-Muhammad Irfan</v>
          </cell>
          <cell r="U6107">
            <v>3750</v>
          </cell>
          <cell r="V6107">
            <v>4276</v>
          </cell>
          <cell r="W6107">
            <v>0</v>
          </cell>
          <cell r="X6107">
            <v>0</v>
          </cell>
          <cell r="Y6107">
            <v>4276</v>
          </cell>
        </row>
        <row r="6108">
          <cell r="B6108" t="str">
            <v>KHI/HO/D/MO/PC COMP/P/87371/04/2024</v>
          </cell>
          <cell r="E6108">
            <v>45400</v>
          </cell>
          <cell r="F6108">
            <v>45381</v>
          </cell>
          <cell r="G6108">
            <v>45745</v>
          </cell>
          <cell r="H6108" t="str">
            <v xml:space="preserve"> 08800735</v>
          </cell>
          <cell r="I6108" t="str">
            <v xml:space="preserve"> FACULTATIVE RE-TAKAFUL (FAQS)</v>
          </cell>
          <cell r="J6108" t="str">
            <v>CORPORATE</v>
          </cell>
          <cell r="K6108" t="str">
            <v>MUHAMMAD AWAIS IMDAD in lieu of Closing No. 2024HOTDF00006
request note no. 2024HOTPCDR0007</v>
          </cell>
          <cell r="L6108" t="str">
            <v xml:space="preserve"> D</v>
          </cell>
          <cell r="M6108" t="str">
            <v xml:space="preserve"> 09000216-Premier Insurance (WTO)</v>
          </cell>
          <cell r="N6108" t="str">
            <v>TOYOTA PRADO RX A/T</v>
          </cell>
          <cell r="O6108" t="str">
            <v>2017</v>
          </cell>
          <cell r="P6108" t="str">
            <v>AUC-45</v>
          </cell>
          <cell r="Q6108" t="str">
            <v>ZTR-1997222</v>
          </cell>
          <cell r="R6108" t="str">
            <v>TRJ150-0080504</v>
          </cell>
          <cell r="T6108">
            <v>5000000</v>
          </cell>
          <cell r="U6108">
            <v>75784</v>
          </cell>
          <cell r="V6108">
            <v>75784</v>
          </cell>
          <cell r="W6108">
            <v>0</v>
          </cell>
          <cell r="X6108">
            <v>0</v>
          </cell>
          <cell r="Y6108">
            <v>75784</v>
          </cell>
        </row>
        <row r="6109">
          <cell r="B6109" t="str">
            <v>KHI/HO/D/MO/PD COMP/P/87374/04/2024</v>
          </cell>
          <cell r="C6109" t="str">
            <v>KHI/HO/D/MO/PD COMP/E/41759/05/2024</v>
          </cell>
          <cell r="E6109">
            <v>45429</v>
          </cell>
          <cell r="F6109">
            <v>45399</v>
          </cell>
          <cell r="G6109">
            <v>45763</v>
          </cell>
          <cell r="H6109" t="str">
            <v xml:space="preserve"> 08810809</v>
          </cell>
          <cell r="I6109" t="str">
            <v xml:space="preserve"> Ahmad Manzoor(4230106223419)</v>
          </cell>
          <cell r="J6109" t="str">
            <v>INDIVIDUAL</v>
          </cell>
          <cell r="L6109" t="str">
            <v xml:space="preserve"> D</v>
          </cell>
          <cell r="M6109" t="str">
            <v xml:space="preserve"> 09000221-Muhammad Irfan</v>
          </cell>
          <cell r="U6109">
            <v>818</v>
          </cell>
          <cell r="V6109">
            <v>932</v>
          </cell>
          <cell r="W6109">
            <v>0</v>
          </cell>
          <cell r="X6109">
            <v>0</v>
          </cell>
          <cell r="Y6109">
            <v>932</v>
          </cell>
        </row>
        <row r="6110">
          <cell r="B6110" t="str">
            <v>KHI/HO/D/MO/PD COMP/P/87374/04/2024</v>
          </cell>
          <cell r="E6110">
            <v>45400</v>
          </cell>
          <cell r="F6110">
            <v>45399</v>
          </cell>
          <cell r="G6110">
            <v>45763</v>
          </cell>
          <cell r="H6110" t="str">
            <v xml:space="preserve"> 08810809</v>
          </cell>
          <cell r="I6110" t="str">
            <v xml:space="preserve"> Ahmad Manzoor(4230106223419)</v>
          </cell>
          <cell r="J6110" t="str">
            <v>INDIVIDUAL</v>
          </cell>
          <cell r="K6110" t="str">
            <v>Ahmad Manzoor 
CNIC: 42301-0622341-9
Contact: 0321 -2173715</v>
          </cell>
          <cell r="L6110" t="str">
            <v xml:space="preserve"> D</v>
          </cell>
          <cell r="M6110" t="str">
            <v xml:space="preserve"> 09000221-Muhammad Irfan</v>
          </cell>
          <cell r="N6110" t="str">
            <v>SUZUKI SWIFT A/T</v>
          </cell>
          <cell r="O6110" t="str">
            <v>2015</v>
          </cell>
          <cell r="P6110" t="str">
            <v>BEA-554</v>
          </cell>
          <cell r="Q6110" t="str">
            <v>PKS13028779</v>
          </cell>
          <cell r="R6110" t="str">
            <v>RS413PK10028785</v>
          </cell>
          <cell r="T6110">
            <v>1650000</v>
          </cell>
          <cell r="U6110">
            <v>0</v>
          </cell>
          <cell r="V6110">
            <v>50</v>
          </cell>
          <cell r="W6110">
            <v>0</v>
          </cell>
          <cell r="X6110">
            <v>0</v>
          </cell>
          <cell r="Y6110">
            <v>50</v>
          </cell>
        </row>
        <row r="6111">
          <cell r="B6111" t="str">
            <v>KHI/HO/D/MO/PD COMP/P/87377/04/2024</v>
          </cell>
          <cell r="E6111">
            <v>45400</v>
          </cell>
          <cell r="F6111">
            <v>45401</v>
          </cell>
          <cell r="G6111">
            <v>45765</v>
          </cell>
          <cell r="H6111" t="str">
            <v xml:space="preserve"> 08810898</v>
          </cell>
          <cell r="I6111" t="str">
            <v xml:space="preserve"> S M Fayyaz Ahmed(6110120284515)</v>
          </cell>
          <cell r="J6111" t="str">
            <v>INDIVIDUAL</v>
          </cell>
          <cell r="K6111" t="str">
            <v>Mr. S M Fayyaz Ahmed 
CNIC: 61101-2028451-5
Phone Number: 0331-2357744</v>
          </cell>
          <cell r="L6111" t="str">
            <v xml:space="preserve"> D</v>
          </cell>
          <cell r="M6111" t="str">
            <v xml:space="preserve"> 09000221-Muhammad Irfan</v>
          </cell>
          <cell r="N6111" t="str">
            <v>HONDA CIVIC</v>
          </cell>
          <cell r="O6111" t="str">
            <v>2016</v>
          </cell>
          <cell r="P6111" t="str">
            <v>ACC-075</v>
          </cell>
          <cell r="Q6111" t="str">
            <v>RI8Z12902100</v>
          </cell>
          <cell r="R6111" t="str">
            <v>R003261</v>
          </cell>
          <cell r="T6111">
            <v>2500000</v>
          </cell>
          <cell r="U6111">
            <v>0</v>
          </cell>
          <cell r="V6111">
            <v>50</v>
          </cell>
          <cell r="W6111">
            <v>0</v>
          </cell>
          <cell r="X6111">
            <v>0</v>
          </cell>
          <cell r="Y6111">
            <v>50</v>
          </cell>
        </row>
        <row r="6112">
          <cell r="B6112" t="str">
            <v>KHI/HO/D/MO/PD COMP/P/87377/04/2024</v>
          </cell>
          <cell r="C6112" t="str">
            <v>KHI/HO/D/MO/PD COMP/E/41832/05/2024</v>
          </cell>
          <cell r="E6112">
            <v>45432</v>
          </cell>
          <cell r="F6112">
            <v>45401</v>
          </cell>
          <cell r="G6112">
            <v>45765</v>
          </cell>
          <cell r="H6112" t="str">
            <v xml:space="preserve"> 08810898</v>
          </cell>
          <cell r="I6112" t="str">
            <v xml:space="preserve"> S M Fayyaz Ahmed(6110120284515)</v>
          </cell>
          <cell r="J6112" t="str">
            <v>INDIVIDUAL</v>
          </cell>
          <cell r="L6112" t="str">
            <v xml:space="preserve"> D</v>
          </cell>
          <cell r="M6112" t="str">
            <v xml:space="preserve"> 09000221-Muhammad Irfan</v>
          </cell>
          <cell r="U6112">
            <v>2993</v>
          </cell>
          <cell r="V6112">
            <v>3412</v>
          </cell>
          <cell r="W6112">
            <v>0</v>
          </cell>
          <cell r="X6112">
            <v>0</v>
          </cell>
          <cell r="Y6112">
            <v>3412</v>
          </cell>
        </row>
        <row r="6113">
          <cell r="B6113" t="str">
            <v>KHI/HO/D/MO/PD COMP/P/87412/04/2024</v>
          </cell>
          <cell r="C6113" t="str">
            <v>KHI/HO/D/MO/PD COMP/E/41762/05/2024</v>
          </cell>
          <cell r="E6113">
            <v>45429</v>
          </cell>
          <cell r="F6113">
            <v>45398</v>
          </cell>
          <cell r="G6113">
            <v>45762</v>
          </cell>
          <cell r="H6113" t="str">
            <v xml:space="preserve"> 08817002</v>
          </cell>
          <cell r="I6113" t="str">
            <v xml:space="preserve"> Shahid Nasim(4200031281985)</v>
          </cell>
          <cell r="J6113" t="str">
            <v>INDIVIDUAL</v>
          </cell>
          <cell r="L6113" t="str">
            <v xml:space="preserve"> D</v>
          </cell>
          <cell r="M6113" t="str">
            <v xml:space="preserve"> 09000210-Tariq Shahzad</v>
          </cell>
          <cell r="U6113">
            <v>4349</v>
          </cell>
          <cell r="V6113">
            <v>4959</v>
          </cell>
          <cell r="W6113">
            <v>0</v>
          </cell>
          <cell r="X6113">
            <v>0</v>
          </cell>
          <cell r="Y6113">
            <v>4959</v>
          </cell>
        </row>
        <row r="6114">
          <cell r="B6114" t="str">
            <v>KHI/AR/AR/D/MO/MC TTT/P/87426/04/2024</v>
          </cell>
          <cell r="E6114">
            <v>45400</v>
          </cell>
          <cell r="F6114">
            <v>45391</v>
          </cell>
          <cell r="G6114">
            <v>45755</v>
          </cell>
          <cell r="H6114" t="str">
            <v xml:space="preserve"> 08817014</v>
          </cell>
          <cell r="I6114" t="str">
            <v xml:space="preserve"> Meer Muhammad Anees42301-3534521-9</v>
          </cell>
          <cell r="J6114" t="str">
            <v>INDIVIDUAL</v>
          </cell>
          <cell r="K6114" t="str">
            <v>Meer Muhammad Anees HPA Rafi &amp; Sons. (JR)
CNIC42301-3534521-9
CELL0307-2022318</v>
          </cell>
          <cell r="L6114" t="str">
            <v xml:space="preserve"> D</v>
          </cell>
          <cell r="M6114" t="str">
            <v xml:space="preserve"> 09000668-Rafi &amp; Sons</v>
          </cell>
          <cell r="N6114" t="str">
            <v>SUPER POWER CDI-70</v>
          </cell>
          <cell r="O6114" t="str">
            <v>2024</v>
          </cell>
          <cell r="Q6114" t="str">
            <v>1585600</v>
          </cell>
          <cell r="R6114" t="str">
            <v>1638280</v>
          </cell>
          <cell r="T6114">
            <v>85000</v>
          </cell>
          <cell r="U6114">
            <v>5414</v>
          </cell>
          <cell r="V6114">
            <v>6222</v>
          </cell>
          <cell r="W6114">
            <v>6800</v>
          </cell>
          <cell r="X6114">
            <v>0</v>
          </cell>
          <cell r="Y6114">
            <v>-578</v>
          </cell>
        </row>
        <row r="6115">
          <cell r="B6115" t="str">
            <v>LHR/LHR/F/MO/PC COMP/P/87434/04/2024</v>
          </cell>
          <cell r="D6115" t="str">
            <v>UBL INSURERS LIMITED - WINDOW TAKAFUL MULTAN BRANCH</v>
          </cell>
          <cell r="E6115">
            <v>45401</v>
          </cell>
          <cell r="F6115">
            <v>44674</v>
          </cell>
          <cell r="G6115">
            <v>45038</v>
          </cell>
          <cell r="H6115" t="str">
            <v xml:space="preserve"> 08802180</v>
          </cell>
          <cell r="I6115" t="str">
            <v xml:space="preserve"> UBL INSURERS LIMITED - WINDOW TAKAFUL MULTAN BRANCH</v>
          </cell>
          <cell r="J6115" t="str">
            <v>CORPORATE</v>
          </cell>
          <cell r="K6115" t="str">
            <v>M/S. HBL A/C M/S. BOOTA BROTHERS FLOUR &amp; GEN. MILLS  
LEADER POLICY NO. 2022T16VPCOP00032</v>
          </cell>
          <cell r="L6115" t="str">
            <v xml:space="preserve"> F</v>
          </cell>
          <cell r="M6115" t="str">
            <v xml:space="preserve"> 09000320-Abdul Khaliq Khan</v>
          </cell>
          <cell r="N6115" t="str">
            <v>TOYOTA COROLLA GLI A/T 1.</v>
          </cell>
          <cell r="O6115" t="str">
            <v>2020</v>
          </cell>
          <cell r="P6115" t="str">
            <v>AME-082</v>
          </cell>
          <cell r="Q6115" t="str">
            <v>580298</v>
          </cell>
          <cell r="R6115" t="str">
            <v>4205299</v>
          </cell>
          <cell r="T6115">
            <v>2903000</v>
          </cell>
          <cell r="U6115">
            <v>10793</v>
          </cell>
          <cell r="V6115">
            <v>12628</v>
          </cell>
          <cell r="W6115">
            <v>0</v>
          </cell>
          <cell r="X6115">
            <v>0</v>
          </cell>
          <cell r="Y6115">
            <v>12628</v>
          </cell>
        </row>
        <row r="6116">
          <cell r="B6116" t="str">
            <v>LHR/LHR/F/MO/PC COMP/P/87436/04/2024</v>
          </cell>
          <cell r="D6116" t="str">
            <v>UBL INSURERS LIMITED - WINDOW TAKAFUL MULTAN BRANCH</v>
          </cell>
          <cell r="E6116">
            <v>45401</v>
          </cell>
          <cell r="F6116">
            <v>44672</v>
          </cell>
          <cell r="G6116">
            <v>45036</v>
          </cell>
          <cell r="H6116" t="str">
            <v xml:space="preserve"> 08802180</v>
          </cell>
          <cell r="I6116" t="str">
            <v xml:space="preserve"> UBL INSURERS LIMITED - WINDOW TAKAFUL MULTAN BRANCH</v>
          </cell>
          <cell r="J6116" t="str">
            <v>CORPORATE</v>
          </cell>
          <cell r="K6116" t="str">
            <v>M/S. GINJ-E-SHAKAR FLOUR MILLS   
LEADER POLICY NO. 2022016VPCOP00033</v>
          </cell>
          <cell r="L6116" t="str">
            <v xml:space="preserve"> F</v>
          </cell>
          <cell r="M6116" t="str">
            <v xml:space="preserve"> 09000320-Abdul Khaliq Khan</v>
          </cell>
          <cell r="N6116" t="str">
            <v>TOYOTA COROLLA GLI A/T 1.</v>
          </cell>
          <cell r="O6116" t="str">
            <v>2020</v>
          </cell>
          <cell r="P6116" t="str">
            <v>MNB-16-82</v>
          </cell>
          <cell r="Q6116" t="str">
            <v>421184</v>
          </cell>
          <cell r="R6116" t="str">
            <v>4070534</v>
          </cell>
          <cell r="T6116">
            <v>1900000</v>
          </cell>
          <cell r="U6116">
            <v>7064</v>
          </cell>
          <cell r="V6116">
            <v>8265</v>
          </cell>
          <cell r="W6116">
            <v>0</v>
          </cell>
          <cell r="X6116">
            <v>0</v>
          </cell>
          <cell r="Y6116">
            <v>8265</v>
          </cell>
        </row>
        <row r="6117">
          <cell r="B6117" t="str">
            <v>LHR/LHR/F/MO/PC COMP/P/87439/04/2024</v>
          </cell>
          <cell r="D6117" t="str">
            <v>UBL INSURERS LIMITED - WINDOW TAKAFUL MULTAN BRANCH</v>
          </cell>
          <cell r="E6117">
            <v>45401</v>
          </cell>
          <cell r="F6117">
            <v>44743</v>
          </cell>
          <cell r="G6117">
            <v>45107</v>
          </cell>
          <cell r="H6117" t="str">
            <v xml:space="preserve"> 08802180</v>
          </cell>
          <cell r="I6117" t="str">
            <v xml:space="preserve"> UBL INSURERS LIMITED - WINDOW TAKAFUL MULTAN BRANCH</v>
          </cell>
          <cell r="J6117" t="str">
            <v>CORPORATE</v>
          </cell>
          <cell r="K6117" t="str">
            <v>M/S. FHM A/C M/S. SHUJABAD WEAVING MILLS   
LEADER POLICY NO. 2022016VPCOP00038</v>
          </cell>
          <cell r="L6117" t="str">
            <v xml:space="preserve"> F</v>
          </cell>
          <cell r="M6117" t="str">
            <v xml:space="preserve"> 09000320-Abdul Khaliq Khan</v>
          </cell>
          <cell r="N6117" t="str">
            <v>KIA SPORTAGE AWD-CW</v>
          </cell>
          <cell r="O6117" t="str">
            <v>2020</v>
          </cell>
          <cell r="P6117" t="str">
            <v>APL-022</v>
          </cell>
          <cell r="Q6117" t="str">
            <v>056175</v>
          </cell>
          <cell r="R6117" t="str">
            <v>501996</v>
          </cell>
          <cell r="T6117">
            <v>5000000</v>
          </cell>
          <cell r="U6117">
            <v>16667</v>
          </cell>
          <cell r="V6117">
            <v>19501</v>
          </cell>
          <cell r="W6117">
            <v>0</v>
          </cell>
          <cell r="X6117">
            <v>0</v>
          </cell>
          <cell r="Y6117">
            <v>19501</v>
          </cell>
        </row>
        <row r="6118">
          <cell r="B6118" t="str">
            <v>LHR/LHR/F/MO/PC COMP/P/87442/04/2024</v>
          </cell>
          <cell r="D6118" t="str">
            <v>UBL INSURERS LIMITED - WINDOW TAKAFUL MULTAN BRANCH</v>
          </cell>
          <cell r="E6118">
            <v>45401</v>
          </cell>
          <cell r="F6118">
            <v>44524</v>
          </cell>
          <cell r="G6118">
            <v>44888</v>
          </cell>
          <cell r="H6118" t="str">
            <v xml:space="preserve"> 08802180</v>
          </cell>
          <cell r="I6118" t="str">
            <v xml:space="preserve"> UBL INSURERS LIMITED - WINDOW TAKAFUL MULTAN BRANCH</v>
          </cell>
          <cell r="J6118" t="str">
            <v>CORPORATE</v>
          </cell>
          <cell r="K6118" t="str">
            <v>M/S. MBL  A/C M/S. BOOTA BROTHERS FLOUR AND GEN 
LEADER POLICY NO. 2021T16VPCOP00082</v>
          </cell>
          <cell r="L6118" t="str">
            <v xml:space="preserve"> F</v>
          </cell>
          <cell r="M6118" t="str">
            <v xml:space="preserve"> 09000320-Abdul Khaliq Khan</v>
          </cell>
          <cell r="N6118" t="str">
            <v>TOYOTA LAND CRUISER V8</v>
          </cell>
          <cell r="O6118" t="str">
            <v>2016</v>
          </cell>
          <cell r="P6118" t="str">
            <v>AVS-82</v>
          </cell>
          <cell r="Q6118" t="str">
            <v>0599501</v>
          </cell>
          <cell r="R6118" t="str">
            <v>4120963</v>
          </cell>
          <cell r="T6118">
            <v>35000000</v>
          </cell>
          <cell r="U6118">
            <v>108440</v>
          </cell>
          <cell r="V6118">
            <v>126875</v>
          </cell>
          <cell r="W6118">
            <v>0</v>
          </cell>
          <cell r="X6118">
            <v>0</v>
          </cell>
          <cell r="Y6118">
            <v>126875</v>
          </cell>
        </row>
        <row r="6119">
          <cell r="B6119" t="str">
            <v>KHI/HO/D/MO/PC COMP/C/87443/1/04/2024</v>
          </cell>
          <cell r="E6119">
            <v>45401</v>
          </cell>
          <cell r="F6119">
            <v>45401</v>
          </cell>
          <cell r="G6119">
            <v>45765</v>
          </cell>
          <cell r="H6119" t="str">
            <v xml:space="preserve"> 08800549</v>
          </cell>
          <cell r="I6119" t="str">
            <v xml:space="preserve"> UBL AMEEN ISLAMIC BANKING</v>
          </cell>
          <cell r="J6119" t="str">
            <v>BANK</v>
          </cell>
          <cell r="K6119" t="str">
            <v>M/S. Ubl Ameen Islamic Banking
User. Mr. Ali Yasir Mustafa</v>
          </cell>
          <cell r="L6119" t="str">
            <v xml:space="preserve"> D</v>
          </cell>
          <cell r="M6119" t="str">
            <v xml:space="preserve"> 09000221-Muhammad Irfan</v>
          </cell>
          <cell r="N6119" t="str">
            <v>SUZUKI ALTO VXR</v>
          </cell>
          <cell r="O6119" t="str">
            <v>2020</v>
          </cell>
          <cell r="P6119" t="str">
            <v>LEB-1285</v>
          </cell>
          <cell r="Q6119" t="str">
            <v>132811</v>
          </cell>
          <cell r="R6119" t="str">
            <v>1032791</v>
          </cell>
          <cell r="S6119" t="str">
            <v xml:space="preserve"> 0611LHR19079</v>
          </cell>
          <cell r="T6119">
            <v>1048500</v>
          </cell>
          <cell r="U6119">
            <v>30308</v>
          </cell>
          <cell r="V6119">
            <v>34601</v>
          </cell>
          <cell r="W6119">
            <v>34600.519999999997</v>
          </cell>
          <cell r="X6119">
            <v>0</v>
          </cell>
          <cell r="Y6119">
            <v>0.48</v>
          </cell>
        </row>
        <row r="6120">
          <cell r="B6120" t="str">
            <v>KHI/HO/D/MO/PC COMP/C/87443/4/04/2024</v>
          </cell>
          <cell r="E6120">
            <v>45401</v>
          </cell>
          <cell r="F6120">
            <v>45401</v>
          </cell>
          <cell r="G6120">
            <v>45765</v>
          </cell>
          <cell r="H6120" t="str">
            <v xml:space="preserve"> 08800549</v>
          </cell>
          <cell r="I6120" t="str">
            <v xml:space="preserve"> UBL AMEEN ISLAMIC BANKING</v>
          </cell>
          <cell r="J6120" t="str">
            <v>BANK</v>
          </cell>
          <cell r="K6120" t="str">
            <v>M/S. Ubl Ameen Islamic Banking
A/C Mr. Saqib Ashraf</v>
          </cell>
          <cell r="L6120" t="str">
            <v xml:space="preserve"> D</v>
          </cell>
          <cell r="M6120" t="str">
            <v xml:space="preserve"> 09000221-Muhammad Irfan</v>
          </cell>
          <cell r="N6120" t="str">
            <v>TOYOTA YARIS ATIV X 1.5 A</v>
          </cell>
          <cell r="O6120" t="str">
            <v>2022</v>
          </cell>
          <cell r="Q6120" t="str">
            <v>2A50830</v>
          </cell>
          <cell r="R6120" t="str">
            <v>7032029</v>
          </cell>
          <cell r="S6120" t="str">
            <v>1705LHR24864</v>
          </cell>
          <cell r="T6120">
            <v>2514300</v>
          </cell>
          <cell r="U6120">
            <v>55139</v>
          </cell>
          <cell r="V6120">
            <v>62858</v>
          </cell>
          <cell r="W6120">
            <v>62857.56</v>
          </cell>
          <cell r="X6120">
            <v>0</v>
          </cell>
          <cell r="Y6120">
            <v>0.44</v>
          </cell>
        </row>
        <row r="6121">
          <cell r="B6121" t="str">
            <v>KHI/HO/D/MO/PC COMP/C/87443/5/04/2024</v>
          </cell>
          <cell r="E6121">
            <v>45401</v>
          </cell>
          <cell r="F6121">
            <v>45401</v>
          </cell>
          <cell r="G6121">
            <v>45765</v>
          </cell>
          <cell r="H6121" t="str">
            <v xml:space="preserve"> 08800549</v>
          </cell>
          <cell r="I6121" t="str">
            <v xml:space="preserve"> UBL AMEEN ISLAMIC BANKING</v>
          </cell>
          <cell r="J6121" t="str">
            <v>BANK</v>
          </cell>
          <cell r="K6121" t="str">
            <v>M/S. Ubl Ameen Islamic Banking
A/C Mr. Muhammad Zubair</v>
          </cell>
          <cell r="L6121" t="str">
            <v xml:space="preserve"> D</v>
          </cell>
          <cell r="M6121" t="str">
            <v xml:space="preserve"> 09000221-Muhammad Irfan</v>
          </cell>
          <cell r="N6121" t="str">
            <v>SUZUKI WAGON-R VXL E2</v>
          </cell>
          <cell r="O6121" t="str">
            <v>2022</v>
          </cell>
          <cell r="Q6121" t="str">
            <v>PK10B233515</v>
          </cell>
          <cell r="R6121" t="str">
            <v>A1J310PK10133504</v>
          </cell>
          <cell r="S6121" t="str">
            <v>0216LHR25533</v>
          </cell>
          <cell r="T6121">
            <v>1809650</v>
          </cell>
          <cell r="U6121">
            <v>39685</v>
          </cell>
          <cell r="V6121">
            <v>45241</v>
          </cell>
          <cell r="W6121">
            <v>45240.800000000003</v>
          </cell>
          <cell r="X6121">
            <v>0</v>
          </cell>
          <cell r="Y6121">
            <v>0.2</v>
          </cell>
        </row>
        <row r="6122">
          <cell r="B6122" t="str">
            <v>KHI/HO/D/MO/PC COMP/C/87443/7/04/2024</v>
          </cell>
          <cell r="E6122">
            <v>45404</v>
          </cell>
          <cell r="F6122">
            <v>45404</v>
          </cell>
          <cell r="G6122">
            <v>45768</v>
          </cell>
          <cell r="H6122" t="str">
            <v xml:space="preserve"> 08800549</v>
          </cell>
          <cell r="I6122" t="str">
            <v xml:space="preserve"> UBL AMEEN ISLAMIC BANKING</v>
          </cell>
          <cell r="J6122" t="str">
            <v>BANK</v>
          </cell>
          <cell r="K6122" t="str">
            <v>User Mr. Abdul Mueez
Hpa M/S. Al Baraka Bank Pakistan Limited</v>
          </cell>
          <cell r="L6122" t="str">
            <v xml:space="preserve"> D</v>
          </cell>
          <cell r="M6122" t="str">
            <v xml:space="preserve"> 09000221-Muhammad Irfan</v>
          </cell>
          <cell r="N6122" t="str">
            <v>TOYOTA YARIS</v>
          </cell>
          <cell r="O6122" t="str">
            <v>2020</v>
          </cell>
          <cell r="P6122" t="str">
            <v>ARD-467</v>
          </cell>
          <cell r="Q6122" t="str">
            <v>2A05161</v>
          </cell>
          <cell r="R6122" t="str">
            <v>9502370</v>
          </cell>
          <cell r="S6122" t="str">
            <v>0329-0158642454010</v>
          </cell>
          <cell r="T6122">
            <v>3600000</v>
          </cell>
          <cell r="U6122">
            <v>47368</v>
          </cell>
          <cell r="V6122">
            <v>54000</v>
          </cell>
          <cell r="W6122">
            <v>0</v>
          </cell>
          <cell r="X6122">
            <v>0</v>
          </cell>
          <cell r="Y6122">
            <v>54000</v>
          </cell>
        </row>
        <row r="6123">
          <cell r="B6123" t="str">
            <v>KHI/HO/D/MO/PC COMP/P/87477/03/2024</v>
          </cell>
          <cell r="E6123">
            <v>45382</v>
          </cell>
          <cell r="F6123">
            <v>45292</v>
          </cell>
          <cell r="G6123">
            <v>45657</v>
          </cell>
          <cell r="H6123" t="str">
            <v xml:space="preserve"> 08800735</v>
          </cell>
          <cell r="I6123" t="str">
            <v xml:space="preserve"> FACULTATIVE RE-TAKAFUL (FAQS)</v>
          </cell>
          <cell r="J6123" t="str">
            <v>CORPORATE</v>
          </cell>
          <cell r="K6123" t="str">
            <v>AS PER LIST ATTACHED</v>
          </cell>
          <cell r="L6123" t="str">
            <v xml:space="preserve"> D</v>
          </cell>
          <cell r="M6123" t="str">
            <v xml:space="preserve"> 09000821-The United Insurance Company Ltd DA - WTO</v>
          </cell>
          <cell r="N6123" t="str">
            <v>KIA CARNIVAL GLS PP</v>
          </cell>
          <cell r="O6123" t="str">
            <v>2023</v>
          </cell>
          <cell r="T6123">
            <v>736642098</v>
          </cell>
          <cell r="U6123">
            <v>20516763</v>
          </cell>
          <cell r="V6123">
            <v>20516763</v>
          </cell>
          <cell r="W6123">
            <v>0</v>
          </cell>
          <cell r="X6123">
            <v>0</v>
          </cell>
          <cell r="Y6123">
            <v>20516763</v>
          </cell>
        </row>
        <row r="6124">
          <cell r="B6124" t="str">
            <v>LHR/LHR/F/MO/CV/P/87478/04/2024</v>
          </cell>
          <cell r="D6124" t="str">
            <v>Habib Insurance Co. Ltd.</v>
          </cell>
          <cell r="E6124">
            <v>45401</v>
          </cell>
          <cell r="F6124">
            <v>45324</v>
          </cell>
          <cell r="G6124">
            <v>45689</v>
          </cell>
          <cell r="H6124" t="str">
            <v xml:space="preserve"> 08816906</v>
          </cell>
          <cell r="I6124" t="str">
            <v xml:space="preserve"> FAISAL MOVERS LOGISTIC CELL (PRIVATE) LIMITED</v>
          </cell>
          <cell r="J6124" t="str">
            <v>CORPORATE</v>
          </cell>
          <cell r="K6124" t="str">
            <v>FAISAL MOVERS LOGISTIC CELL (PRIVATE) LIMITED</v>
          </cell>
          <cell r="L6124" t="str">
            <v xml:space="preserve"> F</v>
          </cell>
          <cell r="M6124" t="str">
            <v xml:space="preserve"> 09000861-Faryal Nawaz Uppal</v>
          </cell>
          <cell r="N6124" t="str">
            <v>MITSUBISHI FUSU FN-62 6X4</v>
          </cell>
          <cell r="O6124" t="str">
            <v>2024</v>
          </cell>
          <cell r="P6124" t="str">
            <v>UN-REG</v>
          </cell>
          <cell r="Q6124" t="str">
            <v>6M60-281937</v>
          </cell>
          <cell r="R6124" t="str">
            <v>FMMFN62FJRJ000137</v>
          </cell>
          <cell r="T6124">
            <v>14500000</v>
          </cell>
          <cell r="U6124">
            <v>50167</v>
          </cell>
          <cell r="V6124">
            <v>58696</v>
          </cell>
          <cell r="W6124">
            <v>0</v>
          </cell>
          <cell r="X6124">
            <v>0</v>
          </cell>
          <cell r="Y6124">
            <v>58696</v>
          </cell>
        </row>
        <row r="6125">
          <cell r="B6125" t="str">
            <v>KHI/HO/D/MO/PC COMP/C/87484/1/04/2024</v>
          </cell>
          <cell r="E6125">
            <v>45412</v>
          </cell>
          <cell r="F6125">
            <v>45412</v>
          </cell>
          <cell r="G6125">
            <v>45776</v>
          </cell>
          <cell r="H6125" t="str">
            <v xml:space="preserve"> 08808610</v>
          </cell>
          <cell r="I6125" t="str">
            <v xml:space="preserve"> Piffers Security Services Pvt. Ltd</v>
          </cell>
          <cell r="J6125" t="str">
            <v>CORPORATE</v>
          </cell>
          <cell r="K6125" t="str">
            <v>M/S. Hpa Customer Name
Piffers Security Services Pvt Ltd</v>
          </cell>
          <cell r="L6125" t="str">
            <v xml:space="preserve"> D</v>
          </cell>
          <cell r="M6125" t="str">
            <v xml:space="preserve"> 09000221-Muhammad Irfan</v>
          </cell>
          <cell r="N6125" t="str">
            <v>CHANGAN ALSVIN</v>
          </cell>
          <cell r="O6125" t="str">
            <v>2023</v>
          </cell>
          <cell r="Q6125" t="str">
            <v>1010737</v>
          </cell>
          <cell r="R6125" t="str">
            <v>D537250</v>
          </cell>
          <cell r="T6125">
            <v>4499100</v>
          </cell>
          <cell r="U6125">
            <v>78888</v>
          </cell>
          <cell r="V6125">
            <v>89982</v>
          </cell>
          <cell r="W6125">
            <v>0</v>
          </cell>
          <cell r="X6125">
            <v>0</v>
          </cell>
          <cell r="Y6125">
            <v>89982</v>
          </cell>
        </row>
        <row r="6126">
          <cell r="B6126" t="str">
            <v>KHI/HO/D/MO/PC COMP/P/87533/04/2024</v>
          </cell>
          <cell r="E6126">
            <v>45404</v>
          </cell>
          <cell r="F6126">
            <v>45366</v>
          </cell>
          <cell r="G6126">
            <v>45730</v>
          </cell>
          <cell r="H6126" t="str">
            <v xml:space="preserve"> 08808726</v>
          </cell>
          <cell r="I6126" t="str">
            <v xml:space="preserve"> Honda Avenue (420628-0)</v>
          </cell>
          <cell r="J6126" t="str">
            <v>CORPORATE</v>
          </cell>
          <cell r="K6126" t="str">
            <v>Honda Avenue
User Waqar Malik
NTN #. 420628-0
CNIC# 61101-0731540-3 
Phone# 0324-5285544</v>
          </cell>
          <cell r="L6126" t="str">
            <v xml:space="preserve"> D</v>
          </cell>
          <cell r="M6126" t="str">
            <v xml:space="preserve"> 09000684-Honda Avenue</v>
          </cell>
          <cell r="N6126" t="str">
            <v>HONDA HRV-S</v>
          </cell>
          <cell r="O6126" t="str">
            <v>2024</v>
          </cell>
          <cell r="Q6126" t="str">
            <v>L15ZG1003356</v>
          </cell>
          <cell r="R6126" t="str">
            <v>NFBRV3853PR003307</v>
          </cell>
          <cell r="T6126">
            <v>7979500</v>
          </cell>
          <cell r="U6126">
            <v>118950</v>
          </cell>
          <cell r="V6126">
            <v>135652</v>
          </cell>
          <cell r="W6126">
            <v>135610</v>
          </cell>
          <cell r="X6126">
            <v>0</v>
          </cell>
          <cell r="Y6126">
            <v>42</v>
          </cell>
        </row>
        <row r="6127">
          <cell r="B6127" t="str">
            <v>KHI/HO/D/MO/PC COMP/C/87535/6/04/2024</v>
          </cell>
          <cell r="C6127" t="str">
            <v>KHI/HO/D/MO/PC COMP/E/41361/00006/05/2024</v>
          </cell>
          <cell r="E6127">
            <v>45420</v>
          </cell>
          <cell r="F6127">
            <v>45408</v>
          </cell>
          <cell r="G6127">
            <v>45772</v>
          </cell>
          <cell r="H6127" t="str">
            <v xml:space="preserve"> 08000025</v>
          </cell>
          <cell r="I6127" t="str">
            <v xml:space="preserve"> MEEZAN BANK LIMITED MAIN</v>
          </cell>
          <cell r="J6127" t="str">
            <v>BANK</v>
          </cell>
          <cell r="K6127" t="str">
            <v>M/S. Meezan Bank Limited Main Branch Karachi 
User Mr. Shams Butt</v>
          </cell>
          <cell r="L6127" t="str">
            <v xml:space="preserve"> D</v>
          </cell>
          <cell r="M6127" t="str">
            <v xml:space="preserve"> 09000221-Muhammad Irfan</v>
          </cell>
          <cell r="N6127" t="str">
            <v>KIA SPORTAGE ALPHA</v>
          </cell>
          <cell r="O6127" t="str">
            <v>2021</v>
          </cell>
          <cell r="P6127" t="str">
            <v>BJ-2418</v>
          </cell>
          <cell r="Q6127" t="str">
            <v>302702</v>
          </cell>
          <cell r="R6127" t="str">
            <v>AZLP101517</v>
          </cell>
          <cell r="S6127" t="str">
            <v>32295</v>
          </cell>
          <cell r="T6127">
            <v>-3211245</v>
          </cell>
          <cell r="U6127">
            <v>-42253</v>
          </cell>
          <cell r="V6127">
            <v>-48169</v>
          </cell>
          <cell r="W6127">
            <v>0</v>
          </cell>
          <cell r="X6127">
            <v>0</v>
          </cell>
          <cell r="Y6127">
            <v>-48169</v>
          </cell>
        </row>
        <row r="6128">
          <cell r="B6128" t="str">
            <v>KHI/HO/D/MO/PC COMP/C/87535/6/04/2024</v>
          </cell>
          <cell r="E6128">
            <v>45408</v>
          </cell>
          <cell r="F6128">
            <v>45408</v>
          </cell>
          <cell r="G6128">
            <v>45772</v>
          </cell>
          <cell r="H6128" t="str">
            <v xml:space="preserve"> 08000025</v>
          </cell>
          <cell r="I6128" t="str">
            <v xml:space="preserve"> MEEZAN BANK LIMITED MAIN</v>
          </cell>
          <cell r="J6128" t="str">
            <v>BANK</v>
          </cell>
          <cell r="K6128" t="str">
            <v>M/S. Meezan Bank Limited Main Branch Karachi 
User Mr. Shams Butt</v>
          </cell>
          <cell r="L6128" t="str">
            <v xml:space="preserve"> D</v>
          </cell>
          <cell r="M6128" t="str">
            <v xml:space="preserve"> 09000221-Muhammad Irfan</v>
          </cell>
          <cell r="N6128" t="str">
            <v>KIA SPORTAGE ALPHA</v>
          </cell>
          <cell r="O6128" t="str">
            <v>2021</v>
          </cell>
          <cell r="P6128" t="str">
            <v>BJ-2418</v>
          </cell>
          <cell r="Q6128" t="str">
            <v>302702</v>
          </cell>
          <cell r="R6128" t="str">
            <v>AZLP101517</v>
          </cell>
          <cell r="S6128" t="str">
            <v>32295</v>
          </cell>
          <cell r="T6128">
            <v>3211245</v>
          </cell>
          <cell r="U6128">
            <v>42253</v>
          </cell>
          <cell r="V6128">
            <v>48169</v>
          </cell>
          <cell r="W6128">
            <v>0</v>
          </cell>
          <cell r="X6128">
            <v>0</v>
          </cell>
          <cell r="Y6128">
            <v>48169</v>
          </cell>
        </row>
        <row r="6129">
          <cell r="B6129" t="str">
            <v>LHR/LHR/F/MO/CV/P/87556/04/2024</v>
          </cell>
          <cell r="D6129" t="str">
            <v>Habib Insurance Co. Ltd.</v>
          </cell>
          <cell r="E6129">
            <v>45404</v>
          </cell>
          <cell r="F6129">
            <v>45334</v>
          </cell>
          <cell r="G6129">
            <v>45699</v>
          </cell>
          <cell r="H6129" t="str">
            <v xml:space="preserve"> 08817056</v>
          </cell>
          <cell r="I6129" t="str">
            <v xml:space="preserve"> OMER KHALID</v>
          </cell>
          <cell r="J6129" t="str">
            <v>INDIVIDUAL</v>
          </cell>
          <cell r="K6129" t="str">
            <v>M/s. SHEIKH OMER KHALID</v>
          </cell>
          <cell r="L6129" t="str">
            <v xml:space="preserve"> F</v>
          </cell>
          <cell r="M6129" t="str">
            <v xml:space="preserve"> 09000861-Faryal Nawaz Uppal</v>
          </cell>
          <cell r="N6129" t="str">
            <v>YUTONG NOVA ZK6138HP E-II</v>
          </cell>
          <cell r="O6129" t="str">
            <v>2024</v>
          </cell>
          <cell r="P6129" t="str">
            <v>UN-REG</v>
          </cell>
          <cell r="Q6129" t="str">
            <v>1623D013150</v>
          </cell>
          <cell r="R6129" t="str">
            <v>NKMTMTF63P1000546</v>
          </cell>
          <cell r="T6129">
            <v>42000000</v>
          </cell>
          <cell r="U6129">
            <v>145359</v>
          </cell>
          <cell r="V6129">
            <v>170071</v>
          </cell>
          <cell r="W6129">
            <v>42548</v>
          </cell>
          <cell r="X6129">
            <v>0</v>
          </cell>
          <cell r="Y6129">
            <v>127523</v>
          </cell>
        </row>
        <row r="6130">
          <cell r="B6130" t="str">
            <v>LHR/LHR/F/MO/CV/P/87561/04/2024</v>
          </cell>
          <cell r="D6130" t="str">
            <v>Habib Insurance Co. Ltd.</v>
          </cell>
          <cell r="E6130">
            <v>45404</v>
          </cell>
          <cell r="F6130">
            <v>45334</v>
          </cell>
          <cell r="G6130">
            <v>45699</v>
          </cell>
          <cell r="H6130" t="str">
            <v xml:space="preserve"> 08817056</v>
          </cell>
          <cell r="I6130" t="str">
            <v xml:space="preserve"> OMER KHALID</v>
          </cell>
          <cell r="J6130" t="str">
            <v>INDIVIDUAL</v>
          </cell>
          <cell r="K6130" t="str">
            <v>M/s.SHEIKH OMER KHALID</v>
          </cell>
          <cell r="L6130" t="str">
            <v xml:space="preserve"> F</v>
          </cell>
          <cell r="M6130" t="str">
            <v xml:space="preserve"> 09000861-Faryal Nawaz Uppal</v>
          </cell>
          <cell r="N6130" t="str">
            <v>YUTONG NOVA ZK6138HP E-II</v>
          </cell>
          <cell r="O6130" t="str">
            <v>2024</v>
          </cell>
          <cell r="P6130" t="str">
            <v>UN-REG</v>
          </cell>
          <cell r="Q6130" t="str">
            <v>1623D013132</v>
          </cell>
          <cell r="R6130" t="str">
            <v>NKMTMTF63P1000540</v>
          </cell>
          <cell r="T6130">
            <v>42000000</v>
          </cell>
          <cell r="U6130">
            <v>145359</v>
          </cell>
          <cell r="V6130">
            <v>170071</v>
          </cell>
          <cell r="W6130">
            <v>42548</v>
          </cell>
          <cell r="X6130">
            <v>0</v>
          </cell>
          <cell r="Y6130">
            <v>127523</v>
          </cell>
        </row>
        <row r="6131">
          <cell r="B6131" t="str">
            <v>KHI/HO/F/MO/PC COMP/P/87562/04/2024</v>
          </cell>
          <cell r="D6131" t="str">
            <v>EFU GENERAL INSURANCE (WTO) SITE DIVISION</v>
          </cell>
          <cell r="E6131">
            <v>45404</v>
          </cell>
          <cell r="F6131">
            <v>45022</v>
          </cell>
          <cell r="G6131">
            <v>45387</v>
          </cell>
          <cell r="H6131" t="str">
            <v xml:space="preserve"> 08005038</v>
          </cell>
          <cell r="I6131" t="str">
            <v xml:space="preserve"> EFU WTO SITE DIVISION - FOLLOWERS</v>
          </cell>
          <cell r="J6131" t="str">
            <v>CORPORATE</v>
          </cell>
          <cell r="K6131" t="str">
            <v>M/S. UNIVERSAL LOGISTICS SERVICES PVT LTD 
LEADER POLICY NO. 2244016621/04/2023
NTN 1343872-7 03332294300</v>
          </cell>
          <cell r="L6131" t="str">
            <v xml:space="preserve"> F</v>
          </cell>
          <cell r="M6131" t="str">
            <v xml:space="preserve"> 09000395-Rohail Hussain</v>
          </cell>
          <cell r="N6131" t="str">
            <v>TOYOTA LAND CRUISER ZX V8</v>
          </cell>
          <cell r="O6131" t="str">
            <v>2022</v>
          </cell>
          <cell r="Q6131" t="str">
            <v>V35A-0070591</v>
          </cell>
          <cell r="R6131" t="str">
            <v>VJA300-4029981</v>
          </cell>
          <cell r="T6131">
            <v>100000000</v>
          </cell>
          <cell r="U6131">
            <v>140350</v>
          </cell>
          <cell r="V6131">
            <v>160000</v>
          </cell>
          <cell r="W6131">
            <v>62500</v>
          </cell>
          <cell r="X6131">
            <v>0</v>
          </cell>
          <cell r="Y6131">
            <v>97500</v>
          </cell>
        </row>
        <row r="6132">
          <cell r="B6132" t="str">
            <v>KHI/HO/F/MO/PC COMP/P/87562/04/2024</v>
          </cell>
          <cell r="C6132" t="str">
            <v>KHI/HO/F/MO/PC COMP/E/41049/04/2024</v>
          </cell>
          <cell r="D6132" t="str">
            <v>EFU GENERAL INSURANCE (WTO) SITE DIVISION</v>
          </cell>
          <cell r="E6132">
            <v>45407</v>
          </cell>
          <cell r="F6132">
            <v>45022</v>
          </cell>
          <cell r="G6132">
            <v>45387</v>
          </cell>
          <cell r="H6132" t="str">
            <v xml:space="preserve"> 08005038</v>
          </cell>
          <cell r="I6132" t="str">
            <v xml:space="preserve"> EFU WTO SITE DIVISION - FOLLOWERS</v>
          </cell>
          <cell r="J6132" t="str">
            <v>CORPORATE</v>
          </cell>
          <cell r="L6132" t="str">
            <v xml:space="preserve"> F</v>
          </cell>
          <cell r="M6132" t="str">
            <v xml:space="preserve"> 09000395-Rohail Hussain</v>
          </cell>
          <cell r="U6132">
            <v>-140350</v>
          </cell>
          <cell r="V6132">
            <v>-160000</v>
          </cell>
          <cell r="W6132">
            <v>-149190</v>
          </cell>
          <cell r="X6132">
            <v>0</v>
          </cell>
          <cell r="Y6132">
            <v>-10810</v>
          </cell>
        </row>
        <row r="6133">
          <cell r="B6133" t="str">
            <v>KHI/HO/D/MO/PC COMP/P/87581/04/2024</v>
          </cell>
          <cell r="E6133">
            <v>45404</v>
          </cell>
          <cell r="F6133">
            <v>45292</v>
          </cell>
          <cell r="G6133">
            <v>45657</v>
          </cell>
          <cell r="H6133" t="str">
            <v xml:space="preserve"> 08800735</v>
          </cell>
          <cell r="I6133" t="str">
            <v xml:space="preserve"> FACULTATIVE RE-TAKAFUL (FAQS)</v>
          </cell>
          <cell r="J6133" t="str">
            <v>CORPORATE</v>
          </cell>
          <cell r="K6133" t="str">
            <v>AGA KHAN FOUNDATIONS - ISLAMABAD in lieu of Jubilee closing no. 2024051VDF00009 having request note no. Motor_086-02_Conventional</v>
          </cell>
          <cell r="L6133" t="str">
            <v xml:space="preserve"> D</v>
          </cell>
          <cell r="M6133" t="str">
            <v xml:space="preserve"> 09000338-Jubilee General Insurance Company Limited (WTO)</v>
          </cell>
          <cell r="N6133" t="str">
            <v>AUDI A3</v>
          </cell>
          <cell r="O6133" t="str">
            <v>2015</v>
          </cell>
          <cell r="P6133" t="str">
            <v>ES-851 &amp; ES-852</v>
          </cell>
          <cell r="Q6133" t="str">
            <v>CTN-001266, CTN-001305</v>
          </cell>
          <cell r="R6133" t="str">
            <v>WAUZZZ4H4FNO13098, WAUZZZ4H4FNO16333</v>
          </cell>
          <cell r="T6133">
            <v>10000000</v>
          </cell>
          <cell r="U6133">
            <v>96380</v>
          </cell>
          <cell r="V6133">
            <v>96380</v>
          </cell>
          <cell r="W6133">
            <v>0</v>
          </cell>
          <cell r="X6133">
            <v>0</v>
          </cell>
          <cell r="Y6133">
            <v>96380</v>
          </cell>
        </row>
        <row r="6134">
          <cell r="B6134" t="str">
            <v>KHI/HO/D/MO/PC COMP/P/87587/04/2024</v>
          </cell>
          <cell r="E6134">
            <v>45404</v>
          </cell>
          <cell r="F6134">
            <v>45337</v>
          </cell>
          <cell r="G6134">
            <v>45702</v>
          </cell>
          <cell r="H6134" t="str">
            <v xml:space="preserve"> 08800735</v>
          </cell>
          <cell r="I6134" t="str">
            <v xml:space="preserve"> FACULTATIVE RE-TAKAFUL (FAQS)</v>
          </cell>
          <cell r="J6134" t="str">
            <v>CORPORATE</v>
          </cell>
          <cell r="K6134" t="str">
            <v>Total Technologies (Private) Limited in lieu of closing no. 2024051VDF00012
having request note no. Motor_091-02_Conventional</v>
          </cell>
          <cell r="L6134" t="str">
            <v xml:space="preserve"> D</v>
          </cell>
          <cell r="M6134" t="str">
            <v xml:space="preserve"> 09000338-Jubilee General Insurance Company Limited (WTO)</v>
          </cell>
          <cell r="N6134" t="str">
            <v>MERCEDES BENZ</v>
          </cell>
          <cell r="O6134" t="str">
            <v>2011</v>
          </cell>
          <cell r="P6134" t="str">
            <v>AXV-696</v>
          </cell>
          <cell r="Q6134" t="str">
            <v>264915 30 469409</v>
          </cell>
          <cell r="R6134" t="str">
            <v>W1K-213076-2B-021080</v>
          </cell>
          <cell r="T6134">
            <v>5000000</v>
          </cell>
          <cell r="U6134">
            <v>71033</v>
          </cell>
          <cell r="V6134">
            <v>71033</v>
          </cell>
          <cell r="W6134">
            <v>0</v>
          </cell>
          <cell r="X6134">
            <v>0</v>
          </cell>
          <cell r="Y6134">
            <v>71033</v>
          </cell>
        </row>
        <row r="6135">
          <cell r="B6135" t="str">
            <v>KHI/AR/AR/D/MO/MC TTT/P/87604/04/2024</v>
          </cell>
          <cell r="C6135" t="str">
            <v>KHI/AR/AR/D/MO/MC TTT/E/44013/07/2024</v>
          </cell>
          <cell r="E6135">
            <v>45497</v>
          </cell>
          <cell r="F6135">
            <v>45397</v>
          </cell>
          <cell r="G6135">
            <v>45761</v>
          </cell>
          <cell r="H6135" t="str">
            <v xml:space="preserve"> 08817082</v>
          </cell>
          <cell r="I6135" t="str">
            <v xml:space="preserve"> Mohsin Javed Hashmi42101-0142835-1</v>
          </cell>
          <cell r="J6135" t="str">
            <v>INDIVIDUAL</v>
          </cell>
          <cell r="L6135" t="str">
            <v xml:space="preserve"> D</v>
          </cell>
          <cell r="M6135" t="str">
            <v xml:space="preserve"> 09000602-A One Autos</v>
          </cell>
          <cell r="N6135" t="str">
            <v>SUZUKI GD-110 EURO II</v>
          </cell>
          <cell r="O6135" t="str">
            <v>2024</v>
          </cell>
          <cell r="P6135" t="str">
            <v>KQL-1436</v>
          </cell>
          <cell r="Q6135" t="str">
            <v>142404</v>
          </cell>
          <cell r="R6135" t="str">
            <v>142404</v>
          </cell>
          <cell r="T6135">
            <v>-346000</v>
          </cell>
          <cell r="U6135">
            <v>-7382</v>
          </cell>
          <cell r="V6135">
            <v>-8415</v>
          </cell>
          <cell r="W6135">
            <v>0</v>
          </cell>
          <cell r="X6135">
            <v>0</v>
          </cell>
          <cell r="Y6135">
            <v>-8415</v>
          </cell>
        </row>
        <row r="6136">
          <cell r="B6136" t="str">
            <v>KHI/HO/D/MO/MC TTT/P/87609/04/2024</v>
          </cell>
          <cell r="C6136" t="str">
            <v>KHI/HO/D/MO/MC TTT/E/42112/05/2024</v>
          </cell>
          <cell r="E6136">
            <v>45442</v>
          </cell>
          <cell r="F6136">
            <v>45386</v>
          </cell>
          <cell r="G6136">
            <v>45750</v>
          </cell>
          <cell r="H6136" t="str">
            <v xml:space="preserve"> 08811202</v>
          </cell>
          <cell r="I6136" t="str">
            <v xml:space="preserve"> Syed Altamash Ahmed Burney</v>
          </cell>
          <cell r="J6136" t="str">
            <v>INDIVIDUAL</v>
          </cell>
          <cell r="K6136" t="str">
            <v>.</v>
          </cell>
          <cell r="L6136" t="str">
            <v xml:space="preserve"> D</v>
          </cell>
          <cell r="M6136" t="str">
            <v xml:space="preserve"> 09000231-Afaque Ahmed</v>
          </cell>
          <cell r="N6136" t="str">
            <v>YAMAHA YBR 125 G</v>
          </cell>
          <cell r="O6136" t="str">
            <v>2023</v>
          </cell>
          <cell r="P6136" t="str">
            <v>KQA-3443</v>
          </cell>
          <cell r="Q6136" t="str">
            <v>E33BE007377</v>
          </cell>
          <cell r="R6136" t="str">
            <v>RE37G-006063</v>
          </cell>
          <cell r="T6136">
            <v>-90900</v>
          </cell>
          <cell r="U6136">
            <v>-4389</v>
          </cell>
          <cell r="V6136">
            <v>-5000</v>
          </cell>
          <cell r="W6136">
            <v>0</v>
          </cell>
          <cell r="X6136">
            <v>0</v>
          </cell>
          <cell r="Y6136">
            <v>-5000</v>
          </cell>
        </row>
        <row r="6137">
          <cell r="B6137" t="str">
            <v>KHI/HO/D/MO/MC TTT/P/87609/04/2024</v>
          </cell>
          <cell r="E6137">
            <v>45404</v>
          </cell>
          <cell r="F6137">
            <v>45386</v>
          </cell>
          <cell r="G6137">
            <v>45750</v>
          </cell>
          <cell r="H6137" t="str">
            <v xml:space="preserve"> 08811202</v>
          </cell>
          <cell r="I6137" t="str">
            <v xml:space="preserve"> Syed Altamash Ahmed Burney</v>
          </cell>
          <cell r="J6137" t="str">
            <v>INDIVIDUAL</v>
          </cell>
          <cell r="K6137" t="str">
            <v>Mr. Syed Altamash Ahmed Burney
CNIC# 42101-1884934-3
CELL# 0300-9244507</v>
          </cell>
          <cell r="L6137" t="str">
            <v xml:space="preserve"> D</v>
          </cell>
          <cell r="M6137" t="str">
            <v xml:space="preserve"> 09000231-Afaque Ahmed</v>
          </cell>
          <cell r="N6137" t="str">
            <v>YAMAHA YBR 125 G</v>
          </cell>
          <cell r="O6137" t="str">
            <v>2023</v>
          </cell>
          <cell r="P6137" t="str">
            <v>KQA-3443</v>
          </cell>
          <cell r="Q6137" t="str">
            <v>E33BE007377</v>
          </cell>
          <cell r="R6137" t="str">
            <v>RE37G-006063</v>
          </cell>
          <cell r="T6137">
            <v>481727</v>
          </cell>
          <cell r="U6137">
            <v>23197</v>
          </cell>
          <cell r="V6137">
            <v>26495</v>
          </cell>
          <cell r="W6137">
            <v>21495</v>
          </cell>
          <cell r="X6137">
            <v>0</v>
          </cell>
          <cell r="Y6137">
            <v>5000</v>
          </cell>
        </row>
        <row r="6138">
          <cell r="B6138" t="str">
            <v>KHI/HO/D/MO/PC COMP/C/87617/10/04/2024</v>
          </cell>
          <cell r="E6138">
            <v>45404</v>
          </cell>
          <cell r="F6138">
            <v>45390</v>
          </cell>
          <cell r="G6138">
            <v>45754</v>
          </cell>
          <cell r="H6138" t="str">
            <v xml:space="preserve"> 08000850</v>
          </cell>
          <cell r="I6138" t="str">
            <v xml:space="preserve"> BANK ALFALAH LTD.</v>
          </cell>
          <cell r="J6138" t="str">
            <v>BANK</v>
          </cell>
          <cell r="K6138" t="str">
            <v>M/S. Bank Alfalah Limited As Lessor &amp; Owner
And Ms. Fareeha Bashir D/O Mr. Bashir Ahmed Munawar As Lessee &amp; Keeper
Lms No. 0358/Mg2203100167</v>
          </cell>
          <cell r="L6138" t="str">
            <v xml:space="preserve"> D</v>
          </cell>
          <cell r="M6138" t="str">
            <v xml:space="preserve"> 09000221-Muhammad Irfan</v>
          </cell>
          <cell r="N6138" t="str">
            <v>SUZUKI ALTO VXL AGS E-2</v>
          </cell>
          <cell r="O6138" t="str">
            <v>2022</v>
          </cell>
          <cell r="P6138" t="str">
            <v>AKX-678</v>
          </cell>
          <cell r="Q6138" t="str">
            <v>6R220853</v>
          </cell>
          <cell r="R6138" t="str">
            <v>1120871</v>
          </cell>
          <cell r="T6138">
            <v>1415070</v>
          </cell>
          <cell r="U6138">
            <v>24702</v>
          </cell>
          <cell r="V6138">
            <v>28160</v>
          </cell>
          <cell r="W6138">
            <v>28159</v>
          </cell>
          <cell r="X6138">
            <v>0</v>
          </cell>
          <cell r="Y6138">
            <v>1</v>
          </cell>
        </row>
        <row r="6139">
          <cell r="B6139" t="str">
            <v>KHI/HO/D/MO/PC COMP/C/87617/16/04/2024</v>
          </cell>
          <cell r="E6139">
            <v>45404</v>
          </cell>
          <cell r="F6139">
            <v>45402</v>
          </cell>
          <cell r="G6139">
            <v>45766</v>
          </cell>
          <cell r="H6139" t="str">
            <v xml:space="preserve"> 08000850</v>
          </cell>
          <cell r="I6139" t="str">
            <v xml:space="preserve"> BANK ALFALAH LTD.</v>
          </cell>
          <cell r="J6139" t="str">
            <v>BANK</v>
          </cell>
          <cell r="K6139" t="str">
            <v>M/S. Bank Alfalah Limited As Lessor &amp; Owner
And Ms. Azra Seemi D/O W/O Mr. Syed Sardar Ahmed As Lessee &amp; Keeper 
Lms No. 0857/Mg2204200023</v>
          </cell>
          <cell r="L6139" t="str">
            <v xml:space="preserve"> D</v>
          </cell>
          <cell r="M6139" t="str">
            <v xml:space="preserve"> 09000221-Muhammad Irfan</v>
          </cell>
          <cell r="N6139" t="str">
            <v>TOYOTA YARIS GLI MT</v>
          </cell>
          <cell r="O6139" t="str">
            <v>2022</v>
          </cell>
          <cell r="P6139" t="str">
            <v>AJR-908</v>
          </cell>
          <cell r="Q6139" t="str">
            <v>2A50135</v>
          </cell>
          <cell r="R6139" t="str">
            <v>7031492</v>
          </cell>
          <cell r="T6139">
            <v>2115720</v>
          </cell>
          <cell r="U6139">
            <v>37118</v>
          </cell>
          <cell r="V6139">
            <v>42314</v>
          </cell>
          <cell r="W6139">
            <v>40198</v>
          </cell>
          <cell r="X6139">
            <v>0</v>
          </cell>
          <cell r="Y6139">
            <v>2116</v>
          </cell>
        </row>
        <row r="6140">
          <cell r="B6140" t="str">
            <v>KHI/HO/D/MO/PC COMP/C/87617/18/04/2024</v>
          </cell>
          <cell r="E6140">
            <v>45404</v>
          </cell>
          <cell r="F6140">
            <v>45403</v>
          </cell>
          <cell r="G6140">
            <v>45767</v>
          </cell>
          <cell r="H6140" t="str">
            <v xml:space="preserve"> 08000850</v>
          </cell>
          <cell r="I6140" t="str">
            <v xml:space="preserve"> BANK ALFALAH LTD.</v>
          </cell>
          <cell r="J6140" t="str">
            <v>BANK</v>
          </cell>
          <cell r="K6140" t="str">
            <v>M/S. Bank Alfalah Limited As Lessor &amp; Owner
And Mr. Mubashar Ali S/O Mr. Muhammad Yousuf As Lessee &amp; Keeper
Lms No. 0093/Mg2130100039</v>
          </cell>
          <cell r="L6140" t="str">
            <v xml:space="preserve"> D</v>
          </cell>
          <cell r="M6140" t="str">
            <v xml:space="preserve"> 09000221-Muhammad Irfan</v>
          </cell>
          <cell r="N6140" t="str">
            <v>SUZUKI ALTO VX</v>
          </cell>
          <cell r="O6140" t="str">
            <v>2022</v>
          </cell>
          <cell r="P6140" t="str">
            <v>AJR-229</v>
          </cell>
          <cell r="Q6140" t="str">
            <v>225059</v>
          </cell>
          <cell r="R6140" t="str">
            <v>1125019</v>
          </cell>
          <cell r="T6140">
            <v>901530</v>
          </cell>
          <cell r="U6140">
            <v>15817</v>
          </cell>
          <cell r="V6140">
            <v>18031</v>
          </cell>
          <cell r="W6140">
            <v>18030</v>
          </cell>
          <cell r="X6140">
            <v>0</v>
          </cell>
          <cell r="Y6140">
            <v>1</v>
          </cell>
        </row>
        <row r="6141">
          <cell r="B6141" t="str">
            <v>KHI/HO/D/MO/PC COMP/C/87617/20/04/2024</v>
          </cell>
          <cell r="E6141">
            <v>45404</v>
          </cell>
          <cell r="F6141">
            <v>45408</v>
          </cell>
          <cell r="G6141">
            <v>45772</v>
          </cell>
          <cell r="H6141" t="str">
            <v xml:space="preserve"> 08000850</v>
          </cell>
          <cell r="I6141" t="str">
            <v xml:space="preserve"> BANK ALFALAH LTD.</v>
          </cell>
          <cell r="J6141" t="str">
            <v>BANK</v>
          </cell>
          <cell r="K6141" t="str">
            <v>M/S. Bank Alfalah Limited As Lessor &amp; Owner
And Mr. Affan Khurshid  S/O Mr. Khurshid Ahmad  As Lessee &amp; Keeper
Lms No. 0219/Mg2134800017</v>
          </cell>
          <cell r="L6141" t="str">
            <v xml:space="preserve"> D</v>
          </cell>
          <cell r="M6141" t="str">
            <v xml:space="preserve"> 09000221-Muhammad Irfan</v>
          </cell>
          <cell r="N6141" t="str">
            <v>SUZUKI ALTO VX EURO II</v>
          </cell>
          <cell r="O6141" t="str">
            <v>2022</v>
          </cell>
          <cell r="P6141" t="str">
            <v>AJV-506</v>
          </cell>
          <cell r="Q6141" t="str">
            <v>6R227639</v>
          </cell>
          <cell r="R6141" t="str">
            <v>NF1AET306H1127646</v>
          </cell>
          <cell r="T6141">
            <v>1031940</v>
          </cell>
          <cell r="U6141">
            <v>18104</v>
          </cell>
          <cell r="V6141">
            <v>20639</v>
          </cell>
          <cell r="W6141">
            <v>20638</v>
          </cell>
          <cell r="X6141">
            <v>0</v>
          </cell>
          <cell r="Y6141">
            <v>1</v>
          </cell>
        </row>
        <row r="6142">
          <cell r="B6142" t="str">
            <v>KHI/HO/D/MO/PC COMP/C/87617/5/04/2024</v>
          </cell>
          <cell r="E6142">
            <v>45404</v>
          </cell>
          <cell r="F6142">
            <v>45387</v>
          </cell>
          <cell r="G6142">
            <v>45751</v>
          </cell>
          <cell r="H6142" t="str">
            <v xml:space="preserve"> 08000850</v>
          </cell>
          <cell r="I6142" t="str">
            <v xml:space="preserve"> BANK ALFALAH LTD.</v>
          </cell>
          <cell r="J6142" t="str">
            <v>BANK</v>
          </cell>
          <cell r="K6142" t="str">
            <v>M/S. Bank Alfalah Limited As Lessor &amp; Owner
And Mr. Mehroz Ali D/O W/O Mr. Sheikh Muhammad Sajjad
As Lessee &amp; Keeper
Lms No. 0137/Mg2130800018</v>
          </cell>
          <cell r="L6142" t="str">
            <v xml:space="preserve"> D</v>
          </cell>
          <cell r="M6142" t="str">
            <v xml:space="preserve"> 09000221-Muhammad Irfan</v>
          </cell>
          <cell r="N6142" t="str">
            <v>CHANGAN ALSVIN</v>
          </cell>
          <cell r="O6142" t="str">
            <v>2022</v>
          </cell>
          <cell r="P6142" t="str">
            <v>AJH-355</v>
          </cell>
          <cell r="Q6142" t="str">
            <v>506233</v>
          </cell>
          <cell r="R6142" t="str">
            <v>1001091</v>
          </cell>
          <cell r="T6142">
            <v>1740690</v>
          </cell>
          <cell r="U6142">
            <v>30539</v>
          </cell>
          <cell r="V6142">
            <v>34814</v>
          </cell>
          <cell r="W6142">
            <v>34813</v>
          </cell>
          <cell r="X6142">
            <v>0</v>
          </cell>
          <cell r="Y6142">
            <v>1</v>
          </cell>
        </row>
        <row r="6143">
          <cell r="B6143" t="str">
            <v>KHI/HO/D/MO/PC COMP/C/87617/6/04/2024</v>
          </cell>
          <cell r="E6143">
            <v>45404</v>
          </cell>
          <cell r="F6143">
            <v>45389</v>
          </cell>
          <cell r="G6143">
            <v>45753</v>
          </cell>
          <cell r="H6143" t="str">
            <v xml:space="preserve"> 08000850</v>
          </cell>
          <cell r="I6143" t="str">
            <v xml:space="preserve"> BANK ALFALAH LTD.</v>
          </cell>
          <cell r="J6143" t="str">
            <v>BANK</v>
          </cell>
          <cell r="K6143" t="str">
            <v>M/S. Bank Alfalah Limited As Lessor &amp; Owner
And Mr. Hannan Robin D/O W/O Mr. Emanuel Robin
As Lessee &amp; Keeper
Lms No. 0051/Mg2208900064</v>
          </cell>
          <cell r="L6143" t="str">
            <v xml:space="preserve"> D</v>
          </cell>
          <cell r="M6143" t="str">
            <v xml:space="preserve"> 09000221-Muhammad Irfan</v>
          </cell>
          <cell r="N6143" t="str">
            <v>TOYOTA YARIS ATIV X CVT</v>
          </cell>
          <cell r="O6143" t="str">
            <v>2020</v>
          </cell>
          <cell r="P6143" t="str">
            <v>AAW-712</v>
          </cell>
          <cell r="Q6143" t="str">
            <v>2A12111</v>
          </cell>
          <cell r="R6143" t="str">
            <v>NSP151R9505042</v>
          </cell>
          <cell r="T6143">
            <v>2880000</v>
          </cell>
          <cell r="U6143">
            <v>50527</v>
          </cell>
          <cell r="V6143">
            <v>57600</v>
          </cell>
          <cell r="W6143">
            <v>0</v>
          </cell>
          <cell r="X6143">
            <v>0</v>
          </cell>
          <cell r="Y6143">
            <v>57600</v>
          </cell>
        </row>
        <row r="6144">
          <cell r="B6144" t="str">
            <v>KHI/HO/D/MO/PC COMP/C/87617/7/04/2024</v>
          </cell>
          <cell r="E6144">
            <v>45404</v>
          </cell>
          <cell r="F6144">
            <v>45389</v>
          </cell>
          <cell r="G6144">
            <v>45753</v>
          </cell>
          <cell r="H6144" t="str">
            <v xml:space="preserve"> 08000850</v>
          </cell>
          <cell r="I6144" t="str">
            <v xml:space="preserve"> BANK ALFALAH LTD.</v>
          </cell>
          <cell r="J6144" t="str">
            <v>BANK</v>
          </cell>
          <cell r="K6144" t="str">
            <v>M/S. Bank Alfalah Limited As Lessor &amp; Owner
And Mr. Ali Asghar Abbas Jatoi D/O W/O Mr. Band Ali Khan Jatoi
As Lessee &amp; Keeper
Lms No. 0861/Mg2204100018</v>
          </cell>
          <cell r="L6144" t="str">
            <v xml:space="preserve"> D</v>
          </cell>
          <cell r="M6144" t="str">
            <v xml:space="preserve"> 09000221-Muhammad Irfan</v>
          </cell>
          <cell r="N6144" t="str">
            <v>TOYOTA YARIS ATIV X CVT</v>
          </cell>
          <cell r="O6144" t="str">
            <v>2022</v>
          </cell>
          <cell r="P6144" t="str">
            <v>AKD-204</v>
          </cell>
          <cell r="Q6144" t="str">
            <v>2A49687</v>
          </cell>
          <cell r="R6144" t="str">
            <v>9518469</v>
          </cell>
          <cell r="T6144">
            <v>2857500</v>
          </cell>
          <cell r="U6144">
            <v>50132</v>
          </cell>
          <cell r="V6144">
            <v>57150</v>
          </cell>
          <cell r="W6144">
            <v>0</v>
          </cell>
          <cell r="X6144">
            <v>0</v>
          </cell>
          <cell r="Y6144">
            <v>57150</v>
          </cell>
        </row>
        <row r="6145">
          <cell r="B6145" t="str">
            <v>KHI/HO/D/MO/PC COMP/C/87617/8/04/2024</v>
          </cell>
          <cell r="E6145">
            <v>45404</v>
          </cell>
          <cell r="F6145">
            <v>45390</v>
          </cell>
          <cell r="G6145">
            <v>45754</v>
          </cell>
          <cell r="H6145" t="str">
            <v xml:space="preserve"> 08000850</v>
          </cell>
          <cell r="I6145" t="str">
            <v xml:space="preserve"> BANK ALFALAH LTD.</v>
          </cell>
          <cell r="J6145" t="str">
            <v>BANK</v>
          </cell>
          <cell r="K6145" t="str">
            <v>M/S. Bank Alfalah Limited As Lessor &amp; Owner
And Mr. Asad Raza S/O Mr. Allah Diwaya 
As Lessee &amp; Keeper
Lms No. 0051/Mg2131400002</v>
          </cell>
          <cell r="L6145" t="str">
            <v xml:space="preserve"> D</v>
          </cell>
          <cell r="M6145" t="str">
            <v xml:space="preserve"> 09000221-Muhammad Irfan</v>
          </cell>
          <cell r="N6145" t="str">
            <v>SUZUKI WAGON-R VXL E2</v>
          </cell>
          <cell r="O6145" t="str">
            <v>2022</v>
          </cell>
          <cell r="P6145" t="str">
            <v>AJL-860</v>
          </cell>
          <cell r="Q6145" t="str">
            <v>233315</v>
          </cell>
          <cell r="R6145" t="str">
            <v>10133256</v>
          </cell>
          <cell r="T6145">
            <v>1304100</v>
          </cell>
          <cell r="U6145">
            <v>21735</v>
          </cell>
          <cell r="V6145">
            <v>24778</v>
          </cell>
          <cell r="W6145">
            <v>24777</v>
          </cell>
          <cell r="X6145">
            <v>0</v>
          </cell>
          <cell r="Y6145">
            <v>1</v>
          </cell>
        </row>
        <row r="6146">
          <cell r="B6146" t="str">
            <v>KHI/HO/D/MO/PC COMP/P/87638/04/2024</v>
          </cell>
          <cell r="C6146" t="str">
            <v>KHI/HO/D/MO/PC COMP/E/43564/07/2024</v>
          </cell>
          <cell r="E6146">
            <v>45484</v>
          </cell>
          <cell r="F6146">
            <v>45396</v>
          </cell>
          <cell r="G6146">
            <v>45760</v>
          </cell>
          <cell r="H6146" t="str">
            <v xml:space="preserve"> 08816959</v>
          </cell>
          <cell r="I6146" t="str">
            <v xml:space="preserve"> Abdullah Sultan#35202-7812071-1</v>
          </cell>
          <cell r="J6146" t="str">
            <v>INDIVIDUAL</v>
          </cell>
          <cell r="L6146" t="str">
            <v xml:space="preserve"> D</v>
          </cell>
          <cell r="M6146" t="str">
            <v xml:space="preserve"> 09000210-Tariq Shahzad</v>
          </cell>
          <cell r="N6146" t="str">
            <v>HONDA CITY I-VTEC 1.2
HYUNDAI TUCSON 6A/T AWD</v>
          </cell>
          <cell r="O6146" t="str">
            <v>2021
2023</v>
          </cell>
          <cell r="P6146" t="str">
            <v>BUX-250
BM-1467</v>
          </cell>
          <cell r="Q6146" t="str">
            <v>L12B51003939
G4NANU263258</v>
          </cell>
          <cell r="R6146" t="str">
            <v>NFBGN8629MR005085
2813SPN212769</v>
          </cell>
          <cell r="T6146">
            <v>4000000</v>
          </cell>
          <cell r="U6146">
            <v>36669</v>
          </cell>
          <cell r="V6146">
            <v>42536</v>
          </cell>
          <cell r="W6146">
            <v>0</v>
          </cell>
          <cell r="X6146">
            <v>0</v>
          </cell>
          <cell r="Y6146">
            <v>42536</v>
          </cell>
        </row>
        <row r="6147">
          <cell r="B6147" t="str">
            <v>KHI/HO/D/MO/PC COMP/P/87652/04/2024</v>
          </cell>
          <cell r="E6147">
            <v>45405</v>
          </cell>
          <cell r="F6147">
            <v>45400</v>
          </cell>
          <cell r="G6147">
            <v>45764</v>
          </cell>
          <cell r="H6147" t="str">
            <v xml:space="preserve"> 08817100</v>
          </cell>
          <cell r="I6147" t="str">
            <v xml:space="preserve"> Tahreem Tauseef42201-2618945-8</v>
          </cell>
          <cell r="J6147" t="str">
            <v>INDIVIDUAL</v>
          </cell>
          <cell r="K6147" t="str">
            <v>Tahreem Tauseef
CNIC #. 42201-2618945-8
CELL #. 0342-0197410</v>
          </cell>
          <cell r="L6147" t="str">
            <v xml:space="preserve"> D</v>
          </cell>
          <cell r="M6147" t="str">
            <v xml:space="preserve"> 09000505-SUZUKI MEHRAN MOTORS</v>
          </cell>
          <cell r="N6147" t="str">
            <v>SUZUKI ALTO VXL AGS</v>
          </cell>
          <cell r="O6147" t="str">
            <v>2024</v>
          </cell>
          <cell r="Q6147" t="str">
            <v>6R303126</v>
          </cell>
          <cell r="R6147" t="str">
            <v>NF1AET306H1203061</v>
          </cell>
          <cell r="T6147">
            <v>3045000</v>
          </cell>
          <cell r="U6147">
            <v>46700</v>
          </cell>
          <cell r="V6147">
            <v>53288</v>
          </cell>
          <cell r="W6147">
            <v>53287</v>
          </cell>
          <cell r="X6147">
            <v>0</v>
          </cell>
          <cell r="Y6147">
            <v>1</v>
          </cell>
        </row>
        <row r="6148">
          <cell r="B6148" t="str">
            <v>KHI/HO/D/MO/PC COMP/P/87653/04/2024</v>
          </cell>
          <cell r="E6148">
            <v>45405</v>
          </cell>
          <cell r="F6148">
            <v>45401</v>
          </cell>
          <cell r="G6148">
            <v>45765</v>
          </cell>
          <cell r="H6148" t="str">
            <v xml:space="preserve"> 08817101</v>
          </cell>
          <cell r="I6148" t="str">
            <v xml:space="preserve"> Faiza Rafique42201-9575749-0</v>
          </cell>
          <cell r="J6148" t="str">
            <v>INDIVIDUAL</v>
          </cell>
          <cell r="K6148" t="str">
            <v>Faiza Rafique
CNIC #. 42201-9575749-0
CELL #. 0320-8348901</v>
          </cell>
          <cell r="L6148" t="str">
            <v xml:space="preserve"> D</v>
          </cell>
          <cell r="M6148" t="str">
            <v xml:space="preserve"> 09000505-SUZUKI MEHRAN MOTORS</v>
          </cell>
          <cell r="N6148" t="str">
            <v>SUZUKI ALTO VXR</v>
          </cell>
          <cell r="O6148" t="str">
            <v>2024</v>
          </cell>
          <cell r="Q6148" t="str">
            <v>6R305046</v>
          </cell>
          <cell r="R6148" t="str">
            <v>NF1AET306H1205043</v>
          </cell>
          <cell r="T6148">
            <v>2707000</v>
          </cell>
          <cell r="U6148">
            <v>41512</v>
          </cell>
          <cell r="V6148">
            <v>47373</v>
          </cell>
          <cell r="W6148">
            <v>47372</v>
          </cell>
          <cell r="X6148">
            <v>0</v>
          </cell>
          <cell r="Y6148">
            <v>1</v>
          </cell>
        </row>
        <row r="6149">
          <cell r="B6149" t="str">
            <v>KHI/HO/D/MO/PC COMP/P/87655/04/2024</v>
          </cell>
          <cell r="E6149">
            <v>45405</v>
          </cell>
          <cell r="F6149">
            <v>45407</v>
          </cell>
          <cell r="G6149">
            <v>45771</v>
          </cell>
          <cell r="H6149" t="str">
            <v xml:space="preserve"> 08800735</v>
          </cell>
          <cell r="I6149" t="str">
            <v xml:space="preserve"> FACULTATIVE RE-TAKAFUL (FAQS)</v>
          </cell>
          <cell r="J6149" t="str">
            <v>CORPORATE</v>
          </cell>
          <cell r="K6149" t="str">
            <v>M/s. Fisrt Habib Modaraba A/c Ghani Chemical Industries Ltd in lieu of closing no. 03-2404-CP-MTR-0657 request note no. PQGTL/MOTOR/1197/2024</v>
          </cell>
          <cell r="L6149" t="str">
            <v xml:space="preserve"> D</v>
          </cell>
          <cell r="M6149" t="str">
            <v xml:space="preserve"> 09000215-Pak Qatar General Takaful - WTO</v>
          </cell>
          <cell r="N6149" t="str">
            <v>LEXUS LEXUS LX-570</v>
          </cell>
          <cell r="O6149" t="str">
            <v>2017</v>
          </cell>
          <cell r="P6149" t="str">
            <v>A.F.R</v>
          </cell>
          <cell r="Q6149" t="str">
            <v>--</v>
          </cell>
          <cell r="R6149" t="str">
            <v>URJ201-4257747</v>
          </cell>
          <cell r="T6149">
            <v>13000000</v>
          </cell>
          <cell r="U6149">
            <v>155554</v>
          </cell>
          <cell r="V6149">
            <v>155554</v>
          </cell>
          <cell r="W6149">
            <v>0</v>
          </cell>
          <cell r="X6149">
            <v>0</v>
          </cell>
          <cell r="Y6149">
            <v>155554</v>
          </cell>
        </row>
        <row r="6150">
          <cell r="B6150" t="str">
            <v>KHI/HO/D/MO/PD COMP/P/87680/04/2024</v>
          </cell>
          <cell r="E6150">
            <v>45406</v>
          </cell>
          <cell r="F6150">
            <v>45401</v>
          </cell>
          <cell r="G6150">
            <v>45765</v>
          </cell>
          <cell r="H6150" t="str">
            <v xml:space="preserve"> 08803438</v>
          </cell>
          <cell r="I6150" t="str">
            <v xml:space="preserve"> Aneeq Ahmed Saleem</v>
          </cell>
          <cell r="J6150" t="str">
            <v>INDIVIDUAL</v>
          </cell>
          <cell r="K6150" t="str">
            <v>Mr. Aneeq Ahmed Saleem
CNIC: 3310010856161
Cell: 0321-6671553</v>
          </cell>
          <cell r="L6150" t="str">
            <v xml:space="preserve"> D</v>
          </cell>
          <cell r="M6150" t="str">
            <v xml:space="preserve"> 09000305-Jawaria Kaleem</v>
          </cell>
          <cell r="N6150" t="str">
            <v>HONDA CITY I-VTEC</v>
          </cell>
          <cell r="O6150" t="str">
            <v>2011</v>
          </cell>
          <cell r="P6150" t="str">
            <v>LEA-11-6006</v>
          </cell>
          <cell r="Q6150" t="str">
            <v>L13Z13421032</v>
          </cell>
          <cell r="R6150" t="str">
            <v>NFBGM1545BR116744</v>
          </cell>
          <cell r="T6150">
            <v>2500000</v>
          </cell>
          <cell r="U6150">
            <v>4343</v>
          </cell>
          <cell r="V6150">
            <v>5000</v>
          </cell>
          <cell r="W6150">
            <v>0</v>
          </cell>
          <cell r="X6150">
            <v>0</v>
          </cell>
          <cell r="Y6150">
            <v>5000</v>
          </cell>
        </row>
        <row r="6151">
          <cell r="B6151" t="str">
            <v>KHI/HO/D/MO/PC COMP/C/87689/1/04/2024</v>
          </cell>
          <cell r="E6151">
            <v>45406</v>
          </cell>
          <cell r="F6151">
            <v>45385</v>
          </cell>
          <cell r="G6151">
            <v>45749</v>
          </cell>
          <cell r="H6151" t="str">
            <v xml:space="preserve"> 08000850</v>
          </cell>
          <cell r="I6151" t="str">
            <v xml:space="preserve"> BANK ALFALAH LTD.</v>
          </cell>
          <cell r="J6151" t="str">
            <v>BANK</v>
          </cell>
          <cell r="K6151" t="str">
            <v>M/S. Bank Al Falah Limited Sheikhupura Branch 
As Lesser &amp; Owner And Mr. Mian Amir Razaq S/O Mr. Muhammad Razaq As Lessee &amp; User 
Lms No. 0062/Mb2308100004</v>
          </cell>
          <cell r="L6151" t="str">
            <v xml:space="preserve"> D</v>
          </cell>
          <cell r="M6151" t="str">
            <v xml:space="preserve"> 09000221-Muhammad Irfan</v>
          </cell>
          <cell r="N6151" t="str">
            <v>SUZUKI ALTO VXR E-2</v>
          </cell>
          <cell r="O6151" t="str">
            <v>2023</v>
          </cell>
          <cell r="Q6151" t="str">
            <v>272234</v>
          </cell>
          <cell r="R6151" t="str">
            <v>1172254</v>
          </cell>
          <cell r="T6151">
            <v>2238300</v>
          </cell>
          <cell r="U6151">
            <v>29408</v>
          </cell>
          <cell r="V6151">
            <v>33575</v>
          </cell>
          <cell r="W6151">
            <v>33574</v>
          </cell>
          <cell r="X6151">
            <v>0</v>
          </cell>
          <cell r="Y6151">
            <v>1</v>
          </cell>
        </row>
        <row r="6152">
          <cell r="B6152" t="str">
            <v>KHI/HO/D/MO/PC COMP/C/87689/3/04/2024</v>
          </cell>
          <cell r="E6152">
            <v>45406</v>
          </cell>
          <cell r="F6152">
            <v>45388</v>
          </cell>
          <cell r="G6152">
            <v>45752</v>
          </cell>
          <cell r="H6152" t="str">
            <v xml:space="preserve"> 08000850</v>
          </cell>
          <cell r="I6152" t="str">
            <v xml:space="preserve"> BANK ALFALAH LTD.</v>
          </cell>
          <cell r="J6152" t="str">
            <v>BANK</v>
          </cell>
          <cell r="K6152" t="str">
            <v>M/S. Bank Al Falah Limited Car Finance Faisalabad   
As Lesser &amp; Owner And Mr. Khalid Amin S/O Mr. Muhammad Amin Awan  
As Lessee &amp; User
Lms No. 0051/Mg2306200011</v>
          </cell>
          <cell r="L6152" t="str">
            <v xml:space="preserve"> D</v>
          </cell>
          <cell r="M6152" t="str">
            <v xml:space="preserve"> 09000221-Muhammad Irfan</v>
          </cell>
          <cell r="N6152" t="str">
            <v>SUZUKI ALTO VXR E-2</v>
          </cell>
          <cell r="O6152" t="str">
            <v>2023</v>
          </cell>
          <cell r="Q6152" t="str">
            <v>270967</v>
          </cell>
          <cell r="R6152" t="str">
            <v>1170959</v>
          </cell>
          <cell r="T6152">
            <v>2238300</v>
          </cell>
          <cell r="U6152">
            <v>29451</v>
          </cell>
          <cell r="V6152">
            <v>33575</v>
          </cell>
          <cell r="W6152">
            <v>33574</v>
          </cell>
          <cell r="X6152">
            <v>0</v>
          </cell>
          <cell r="Y6152">
            <v>1</v>
          </cell>
        </row>
        <row r="6153">
          <cell r="B6153" t="str">
            <v>KHI/HO/D/MO/PC COMP/C/87704/9/04/2024</v>
          </cell>
          <cell r="E6153">
            <v>45406</v>
          </cell>
          <cell r="F6153">
            <v>45402</v>
          </cell>
          <cell r="G6153">
            <v>45766</v>
          </cell>
          <cell r="H6153" t="str">
            <v xml:space="preserve"> 08000208</v>
          </cell>
          <cell r="I6153" t="str">
            <v xml:space="preserve"> MEEZAN BANK LTD. GULBERG BRANCH LAHORE</v>
          </cell>
          <cell r="J6153" t="str">
            <v>BANK</v>
          </cell>
          <cell r="K6153" t="str">
            <v>M/S. Meezan Bank Limited Gulberg Branch Lahore
User Mr. Mian Tahir Irshad</v>
          </cell>
          <cell r="L6153" t="str">
            <v xml:space="preserve"> D</v>
          </cell>
          <cell r="M6153" t="str">
            <v xml:space="preserve"> 09000221-Muhammad Irfan</v>
          </cell>
          <cell r="N6153" t="str">
            <v>TOYOTA YARIS GLI MT</v>
          </cell>
          <cell r="O6153" t="str">
            <v>2022</v>
          </cell>
          <cell r="Q6153" t="str">
            <v>2A50014</v>
          </cell>
          <cell r="R6153" t="str">
            <v>NSP150R-7031452</v>
          </cell>
          <cell r="S6153" t="str">
            <v>CM-2021-0201-0029</v>
          </cell>
          <cell r="T6153">
            <v>2147310</v>
          </cell>
          <cell r="U6153">
            <v>28254</v>
          </cell>
          <cell r="V6153">
            <v>32210</v>
          </cell>
          <cell r="W6153">
            <v>0</v>
          </cell>
          <cell r="X6153">
            <v>0</v>
          </cell>
          <cell r="Y6153">
            <v>32210</v>
          </cell>
        </row>
        <row r="6154">
          <cell r="B6154" t="str">
            <v>KHI/HO/D/MO/PC COMP/C/87710/1/04/2024</v>
          </cell>
          <cell r="E6154">
            <v>45406</v>
          </cell>
          <cell r="F6154">
            <v>45411</v>
          </cell>
          <cell r="G6154">
            <v>45775</v>
          </cell>
          <cell r="H6154" t="str">
            <v xml:space="preserve"> 08000208</v>
          </cell>
          <cell r="I6154" t="str">
            <v xml:space="preserve"> MEEZAN BANK LTD. GULBERG BRANCH LAHORE</v>
          </cell>
          <cell r="J6154" t="str">
            <v>BANK</v>
          </cell>
          <cell r="K6154" t="str">
            <v>Meezan Bank Limited Gulberg Branch Lahore Branch
House No. 174 A3 Johar Town Lahore 13743/1
User Mr. Muhammad Kashif Azad</v>
          </cell>
          <cell r="L6154" t="str">
            <v xml:space="preserve"> D</v>
          </cell>
          <cell r="M6154" t="str">
            <v xml:space="preserve"> 09000221-Muhammad Irfan</v>
          </cell>
          <cell r="N6154" t="str">
            <v>HONDA CITY ASPIRE 1.5  I-</v>
          </cell>
          <cell r="O6154" t="str">
            <v>2021</v>
          </cell>
          <cell r="P6154" t="str">
            <v>ATK-329</v>
          </cell>
          <cell r="Q6154" t="str">
            <v>L15A79801299</v>
          </cell>
          <cell r="R6154" t="str">
            <v>NFBGM2648MR270503</v>
          </cell>
          <cell r="S6154" t="str">
            <v>13743/1</v>
          </cell>
          <cell r="T6154">
            <v>1971972</v>
          </cell>
          <cell r="U6154">
            <v>25904</v>
          </cell>
          <cell r="V6154">
            <v>29580</v>
          </cell>
          <cell r="W6154">
            <v>29579</v>
          </cell>
          <cell r="X6154">
            <v>0</v>
          </cell>
          <cell r="Y6154">
            <v>1</v>
          </cell>
        </row>
        <row r="6155">
          <cell r="B6155" t="str">
            <v>KHI/HO/D/MO/PC COMP/C/87715/7/04/2024</v>
          </cell>
          <cell r="E6155">
            <v>45406</v>
          </cell>
          <cell r="F6155">
            <v>45389</v>
          </cell>
          <cell r="G6155">
            <v>45753</v>
          </cell>
          <cell r="H6155" t="str">
            <v xml:space="preserve"> 08000213</v>
          </cell>
          <cell r="I6155" t="str">
            <v xml:space="preserve"> MEEZAN BANK LTD - BHAWALPUR BRANCH</v>
          </cell>
          <cell r="J6155" t="str">
            <v>BANK</v>
          </cell>
          <cell r="K6155" t="str">
            <v>M/S Meezan Bank Limited Bhawalpur Branch
User: Mr. Rizwan Saleem</v>
          </cell>
          <cell r="L6155" t="str">
            <v xml:space="preserve"> D</v>
          </cell>
          <cell r="M6155" t="str">
            <v xml:space="preserve"> 09000221-Muhammad Irfan</v>
          </cell>
          <cell r="N6155" t="str">
            <v>HYUNDAI ELANTRA 2.0 MP1 A</v>
          </cell>
          <cell r="O6155" t="str">
            <v>2022</v>
          </cell>
          <cell r="P6155" t="str">
            <v>AYD-284</v>
          </cell>
          <cell r="Q6155" t="str">
            <v>G4NAMU978199</v>
          </cell>
          <cell r="R6155" t="str">
            <v>PMHD841FMNN302899</v>
          </cell>
          <cell r="S6155" t="str">
            <v>CI-2021-2205-5633</v>
          </cell>
          <cell r="T6155">
            <v>3329100</v>
          </cell>
          <cell r="U6155">
            <v>43804</v>
          </cell>
          <cell r="V6155">
            <v>49937</v>
          </cell>
          <cell r="W6155">
            <v>49936</v>
          </cell>
          <cell r="X6155">
            <v>0</v>
          </cell>
          <cell r="Y6155">
            <v>1</v>
          </cell>
        </row>
        <row r="6156">
          <cell r="B6156" t="str">
            <v>KHI/HO/D/MO/PC COMP/C/87723/2/04/2024</v>
          </cell>
          <cell r="E6156">
            <v>45406</v>
          </cell>
          <cell r="F6156">
            <v>45388</v>
          </cell>
          <cell r="G6156">
            <v>45752</v>
          </cell>
          <cell r="H6156" t="str">
            <v xml:space="preserve"> 08000213</v>
          </cell>
          <cell r="I6156" t="str">
            <v xml:space="preserve"> MEEZAN BANK LTD - BHAWALPUR BRANCH</v>
          </cell>
          <cell r="J6156" t="str">
            <v>BANK</v>
          </cell>
          <cell r="K6156" t="str">
            <v>M/S. Meezan Bank Limited Circular Road Branch Bahawalpur 
User Mr. Abdul Sattar</v>
          </cell>
          <cell r="L6156" t="str">
            <v xml:space="preserve"> D</v>
          </cell>
          <cell r="M6156" t="str">
            <v xml:space="preserve"> 09000221-Muhammad Irfan</v>
          </cell>
          <cell r="N6156" t="str">
            <v>HONDA CITY I-VTEC (M/T)</v>
          </cell>
          <cell r="O6156" t="str">
            <v>2021</v>
          </cell>
          <cell r="P6156" t="str">
            <v>ATK-680</v>
          </cell>
          <cell r="Q6156" t="str">
            <v>L13Z17545526</v>
          </cell>
          <cell r="R6156" t="str">
            <v>NFBGM1543MR269965</v>
          </cell>
          <cell r="S6156" t="str">
            <v>3376</v>
          </cell>
          <cell r="T6156">
            <v>1795176</v>
          </cell>
          <cell r="U6156">
            <v>23621</v>
          </cell>
          <cell r="V6156">
            <v>26928</v>
          </cell>
          <cell r="W6156">
            <v>26927</v>
          </cell>
          <cell r="X6156">
            <v>0</v>
          </cell>
          <cell r="Y6156">
            <v>1</v>
          </cell>
        </row>
        <row r="6157">
          <cell r="B6157" t="str">
            <v>KHI/AR/AR/D/MO/MC TTT/P/87747/04/2024</v>
          </cell>
          <cell r="E6157">
            <v>45406</v>
          </cell>
          <cell r="F6157">
            <v>45391</v>
          </cell>
          <cell r="G6157">
            <v>45755</v>
          </cell>
          <cell r="H6157" t="str">
            <v xml:space="preserve"> 08817133</v>
          </cell>
          <cell r="I6157" t="str">
            <v xml:space="preserve"> Syed Muhammad Hammad Ghillani #4240102574981</v>
          </cell>
          <cell r="J6157" t="str">
            <v>INDIVIDUAL</v>
          </cell>
          <cell r="K6157" t="str">
            <v>Syed Muhammad Hammad Ghillani
CNIC#42401-0257498-1
CELL# 03162958133</v>
          </cell>
          <cell r="L6157" t="str">
            <v xml:space="preserve"> D</v>
          </cell>
          <cell r="M6157" t="str">
            <v xml:space="preserve"> 09000606-Al Haram Traders</v>
          </cell>
          <cell r="N6157" t="str">
            <v>YAMAHA YBR 125 G</v>
          </cell>
          <cell r="O6157" t="str">
            <v>2024</v>
          </cell>
          <cell r="P6157" t="str">
            <v>KQL-1455</v>
          </cell>
          <cell r="Q6157" t="str">
            <v>E4EE001013</v>
          </cell>
          <cell r="R6157" t="str">
            <v>RE37P000902</v>
          </cell>
          <cell r="T6157">
            <v>500000</v>
          </cell>
          <cell r="U6157">
            <v>17500</v>
          </cell>
          <cell r="V6157">
            <v>20000</v>
          </cell>
          <cell r="W6157">
            <v>4750</v>
          </cell>
          <cell r="X6157">
            <v>0</v>
          </cell>
          <cell r="Y6157">
            <v>15250</v>
          </cell>
        </row>
        <row r="6158">
          <cell r="B6158" t="str">
            <v>KHI/HO/D/MO/PC COMP/P/87758/04/2024</v>
          </cell>
          <cell r="E6158">
            <v>45406</v>
          </cell>
          <cell r="F6158">
            <v>45406</v>
          </cell>
          <cell r="G6158">
            <v>45770</v>
          </cell>
          <cell r="H6158" t="str">
            <v xml:space="preserve"> 08800530</v>
          </cell>
          <cell r="I6158" t="str">
            <v xml:space="preserve"> DUBAI ISLAMIC BANK PAKISTAN LIMITED (CORPORATE)</v>
          </cell>
          <cell r="J6158" t="str">
            <v>BANK</v>
          </cell>
          <cell r="K6158" t="str">
            <v>M/s. Shadow Motors 
HPA M/s. Dubai Islamic Bank (Pakistan) Limited 
User Mr. Muhammad Wasif
Cell No. 0321-8211321</v>
          </cell>
          <cell r="L6158" t="str">
            <v xml:space="preserve"> D</v>
          </cell>
          <cell r="M6158" t="str">
            <v xml:space="preserve"> 09000210-Tariq Shahzad</v>
          </cell>
          <cell r="N6158" t="str">
            <v>TOYOTA HILUX REVO GR</v>
          </cell>
          <cell r="O6158" t="str">
            <v>2024</v>
          </cell>
          <cell r="Q6158" t="str">
            <v>1GD5476442</v>
          </cell>
          <cell r="R6158" t="str">
            <v>GUN126R-5564343</v>
          </cell>
          <cell r="T6158">
            <v>15374000</v>
          </cell>
          <cell r="U6158">
            <v>235960</v>
          </cell>
          <cell r="V6158">
            <v>269045</v>
          </cell>
          <cell r="W6158">
            <v>0</v>
          </cell>
          <cell r="X6158">
            <v>0</v>
          </cell>
          <cell r="Y6158">
            <v>269045</v>
          </cell>
        </row>
        <row r="6159">
          <cell r="B6159" t="str">
            <v>KHI/HO/D/MO/PC COMP/C/87772/1/04/2024</v>
          </cell>
          <cell r="E6159">
            <v>45407</v>
          </cell>
          <cell r="F6159">
            <v>45385</v>
          </cell>
          <cell r="G6159">
            <v>45749</v>
          </cell>
          <cell r="H6159" t="str">
            <v xml:space="preserve"> 08000501</v>
          </cell>
          <cell r="I6159" t="str">
            <v xml:space="preserve"> MEEZAN BANK LTD - PESHAWAR BRANCH</v>
          </cell>
          <cell r="J6159" t="str">
            <v>BANK</v>
          </cell>
          <cell r="K6159" t="str">
            <v>M/S. Meezan Bank Limited Khattak Plaza University Road Peshawar
User Mr. Muhammad Umar</v>
          </cell>
          <cell r="L6159" t="str">
            <v xml:space="preserve"> D</v>
          </cell>
          <cell r="M6159" t="str">
            <v xml:space="preserve"> 09000221-Muhammad Irfan</v>
          </cell>
          <cell r="N6159" t="str">
            <v>SUZUKI ALTO VXL AGS E-2</v>
          </cell>
          <cell r="O6159" t="str">
            <v>2022</v>
          </cell>
          <cell r="P6159" t="str">
            <v>BBJ-292</v>
          </cell>
          <cell r="Q6159" t="str">
            <v>6R270883</v>
          </cell>
          <cell r="R6159" t="str">
            <v>NF1AET306H1170872</v>
          </cell>
          <cell r="S6159" t="str">
            <v>C1-2022-0000-0972</v>
          </cell>
          <cell r="T6159">
            <v>1755900</v>
          </cell>
          <cell r="U6159">
            <v>23060</v>
          </cell>
          <cell r="V6159">
            <v>26339</v>
          </cell>
          <cell r="W6159">
            <v>26338</v>
          </cell>
          <cell r="X6159">
            <v>0</v>
          </cell>
          <cell r="Y6159">
            <v>1</v>
          </cell>
        </row>
        <row r="6160">
          <cell r="B6160" t="str">
            <v>KHI/HO/D/MO/PC COMP/C/87772/2/04/2024</v>
          </cell>
          <cell r="E6160">
            <v>45407</v>
          </cell>
          <cell r="F6160">
            <v>45402</v>
          </cell>
          <cell r="G6160">
            <v>45766</v>
          </cell>
          <cell r="H6160" t="str">
            <v xml:space="preserve"> 08000501</v>
          </cell>
          <cell r="I6160" t="str">
            <v xml:space="preserve"> MEEZAN BANK LTD - PESHAWAR BRANCH</v>
          </cell>
          <cell r="J6160" t="str">
            <v>BANK</v>
          </cell>
          <cell r="K6160" t="str">
            <v>M/S. Meezan Bank Limited Khattak Plaza University Road Peshawar
User Mr. Hamza Abid</v>
          </cell>
          <cell r="L6160" t="str">
            <v xml:space="preserve"> D</v>
          </cell>
          <cell r="M6160" t="str">
            <v xml:space="preserve"> 09000221-Muhammad Irfan</v>
          </cell>
          <cell r="N6160" t="str">
            <v>SUZUKI ALTO VXR E-2</v>
          </cell>
          <cell r="O6160" t="str">
            <v>2023</v>
          </cell>
          <cell r="Q6160" t="str">
            <v>6R270930</v>
          </cell>
          <cell r="R6160" t="str">
            <v>NF1AET306H1170925</v>
          </cell>
          <cell r="S6160" t="str">
            <v>C1-2023-8101-0002</v>
          </cell>
          <cell r="T6160">
            <v>2238300</v>
          </cell>
          <cell r="U6160">
            <v>29451</v>
          </cell>
          <cell r="V6160">
            <v>33575</v>
          </cell>
          <cell r="W6160">
            <v>33574</v>
          </cell>
          <cell r="X6160">
            <v>0</v>
          </cell>
          <cell r="Y6160">
            <v>1</v>
          </cell>
        </row>
        <row r="6161">
          <cell r="B6161" t="str">
            <v>KHI/HO/D/MO/PD COMP/P/87773/04/2024</v>
          </cell>
          <cell r="C6161" t="str">
            <v>KHI/HO/D/MO/PD COMP/E/41965/05/2024</v>
          </cell>
          <cell r="E6161">
            <v>45436</v>
          </cell>
          <cell r="F6161">
            <v>45406</v>
          </cell>
          <cell r="G6161">
            <v>45770</v>
          </cell>
          <cell r="H6161" t="str">
            <v xml:space="preserve"> 08817134</v>
          </cell>
          <cell r="I6161" t="str">
            <v xml:space="preserve"> Rizwan Noor Muhammad #35201-7542793-9</v>
          </cell>
          <cell r="J6161" t="str">
            <v>INDIVIDUAL</v>
          </cell>
          <cell r="L6161" t="str">
            <v xml:space="preserve"> D</v>
          </cell>
          <cell r="M6161" t="str">
            <v xml:space="preserve"> 09000210-Tariq Shahzad</v>
          </cell>
          <cell r="U6161">
            <v>6076</v>
          </cell>
          <cell r="V6161">
            <v>6928</v>
          </cell>
          <cell r="W6161">
            <v>0</v>
          </cell>
          <cell r="X6161">
            <v>0</v>
          </cell>
          <cell r="Y6161">
            <v>6928</v>
          </cell>
        </row>
        <row r="6162">
          <cell r="B6162" t="str">
            <v>KHI/HO/D/MO/PC COMP/C/87774/1/04/2024</v>
          </cell>
          <cell r="E6162">
            <v>45407</v>
          </cell>
          <cell r="F6162">
            <v>45380</v>
          </cell>
          <cell r="G6162">
            <v>45744</v>
          </cell>
          <cell r="H6162" t="str">
            <v xml:space="preserve"> 08001078</v>
          </cell>
          <cell r="I6162" t="str">
            <v xml:space="preserve"> MEEZAN BANK LTD - KASHMIR ROAD BR - SIALKOT</v>
          </cell>
          <cell r="J6162" t="str">
            <v>BANK</v>
          </cell>
          <cell r="K6162" t="str">
            <v>M/S. Meezan Bank Limited Khattak Plaza Universityroad Peshawar
User Mr. Hamza Abid</v>
          </cell>
          <cell r="L6162" t="str">
            <v xml:space="preserve"> D</v>
          </cell>
          <cell r="M6162" t="str">
            <v xml:space="preserve"> 09000221-Muhammad Irfan</v>
          </cell>
          <cell r="N6162" t="str">
            <v>SUZUKI ALTO VXR E-2</v>
          </cell>
          <cell r="O6162" t="str">
            <v>2023</v>
          </cell>
          <cell r="Q6162" t="str">
            <v>6R270930</v>
          </cell>
          <cell r="R6162" t="str">
            <v>NF1AET306H1170925</v>
          </cell>
          <cell r="T6162">
            <v>2238300</v>
          </cell>
          <cell r="U6162">
            <v>29408</v>
          </cell>
          <cell r="V6162">
            <v>33575</v>
          </cell>
          <cell r="W6162">
            <v>0</v>
          </cell>
          <cell r="X6162">
            <v>0</v>
          </cell>
          <cell r="Y6162">
            <v>33575</v>
          </cell>
        </row>
        <row r="6163">
          <cell r="B6163" t="str">
            <v>KHI/HO/D/MO/PC COMP/C/87777/2/04/2024</v>
          </cell>
          <cell r="E6163">
            <v>45407</v>
          </cell>
          <cell r="F6163">
            <v>45387</v>
          </cell>
          <cell r="G6163">
            <v>45751</v>
          </cell>
          <cell r="H6163" t="str">
            <v xml:space="preserve"> 08000156</v>
          </cell>
          <cell r="I6163" t="str">
            <v xml:space="preserve"> MEEZAN BANK LIMITED, ABDALI ROAD BRANCH, MULTAN</v>
          </cell>
          <cell r="J6163" t="str">
            <v>BANK</v>
          </cell>
          <cell r="K6163" t="str">
            <v>M/S. Meezan Bank Limited Nawan Shehar Chowk Branch Multan
User Mr Muhammad Abdullah Khan</v>
          </cell>
          <cell r="L6163" t="str">
            <v xml:space="preserve"> D</v>
          </cell>
          <cell r="M6163" t="str">
            <v xml:space="preserve"> 09000221-Muhammad Irfan</v>
          </cell>
          <cell r="N6163" t="str">
            <v>SUZUKI ALTO VXR E-2</v>
          </cell>
          <cell r="O6163" t="str">
            <v>2023</v>
          </cell>
          <cell r="P6163" t="str">
            <v>BBX-773</v>
          </cell>
          <cell r="Q6163" t="str">
            <v>6R270018</v>
          </cell>
          <cell r="R6163" t="str">
            <v>NF1AET306H1169989</v>
          </cell>
          <cell r="S6163" t="str">
            <v>CI-2023-6801-0003</v>
          </cell>
          <cell r="T6163">
            <v>2238300</v>
          </cell>
          <cell r="U6163">
            <v>29451</v>
          </cell>
          <cell r="V6163">
            <v>33575</v>
          </cell>
          <cell r="W6163">
            <v>33574</v>
          </cell>
          <cell r="X6163">
            <v>0</v>
          </cell>
          <cell r="Y6163">
            <v>1</v>
          </cell>
        </row>
        <row r="6164">
          <cell r="B6164" t="str">
            <v>KHI/HO/D/MO/PC COMP/C/87777/3/04/2024</v>
          </cell>
          <cell r="E6164">
            <v>45407</v>
          </cell>
          <cell r="F6164">
            <v>45408</v>
          </cell>
          <cell r="G6164">
            <v>45772</v>
          </cell>
          <cell r="H6164" t="str">
            <v xml:space="preserve"> 08000156</v>
          </cell>
          <cell r="I6164" t="str">
            <v xml:space="preserve"> MEEZAN BANK LIMITED, ABDALI ROAD BRANCH, MULTAN</v>
          </cell>
          <cell r="J6164" t="str">
            <v>BANK</v>
          </cell>
          <cell r="K6164" t="str">
            <v>M/S. Meezan Bank Limited Nawan Shehar Chowk Branch Multan
User Mr  Zaeem Khan</v>
          </cell>
          <cell r="L6164" t="str">
            <v xml:space="preserve"> D</v>
          </cell>
          <cell r="M6164" t="str">
            <v xml:space="preserve"> 09000221-Muhammad Irfan</v>
          </cell>
          <cell r="N6164" t="str">
            <v>KIA SPORTAGE ALPHA</v>
          </cell>
          <cell r="Q6164" t="str">
            <v>G4NANH302256</v>
          </cell>
          <cell r="R6164" t="str">
            <v>NNAQL51AZPP103903</v>
          </cell>
          <cell r="S6164" t="str">
            <v>CI-2023-0000-0104</v>
          </cell>
          <cell r="T6164">
            <v>6390900</v>
          </cell>
          <cell r="U6164">
            <v>84091</v>
          </cell>
          <cell r="V6164">
            <v>95864</v>
          </cell>
          <cell r="W6164">
            <v>95863</v>
          </cell>
          <cell r="X6164">
            <v>0</v>
          </cell>
          <cell r="Y6164">
            <v>1</v>
          </cell>
        </row>
        <row r="6165">
          <cell r="B6165" t="str">
            <v>KHI/HO/D/MO/PC COMP/C/87780/6/04/2024</v>
          </cell>
          <cell r="E6165">
            <v>45407</v>
          </cell>
          <cell r="F6165">
            <v>45408</v>
          </cell>
          <cell r="G6165">
            <v>45772</v>
          </cell>
          <cell r="H6165" t="str">
            <v xml:space="preserve"> 08000692</v>
          </cell>
          <cell r="I6165" t="str">
            <v xml:space="preserve"> MEEZAN BANK LTD - SADDAR BRANCH - RAWALPINDI</v>
          </cell>
          <cell r="J6165" t="str">
            <v>BANK</v>
          </cell>
          <cell r="K6165" t="str">
            <v>M/S. Meezan Bank Limited Saddar Branch Rawalpindi
User Mr. Muhammad Jamil Khan</v>
          </cell>
          <cell r="L6165" t="str">
            <v xml:space="preserve"> D</v>
          </cell>
          <cell r="M6165" t="str">
            <v xml:space="preserve"> 09000221-Muhammad Irfan</v>
          </cell>
          <cell r="N6165" t="str">
            <v>HONDA CITY ASPIRE 1.5  I-</v>
          </cell>
          <cell r="O6165" t="str">
            <v>2022</v>
          </cell>
          <cell r="P6165" t="str">
            <v>AYC-19</v>
          </cell>
          <cell r="Q6165" t="str">
            <v>L15Z81004662</v>
          </cell>
          <cell r="R6165" t="str">
            <v>NFBGN9667NR012630</v>
          </cell>
          <cell r="S6165" t="str">
            <v>C1-2022-0335-0008</v>
          </cell>
          <cell r="T6165">
            <v>2810700</v>
          </cell>
          <cell r="U6165">
            <v>36983</v>
          </cell>
          <cell r="V6165">
            <v>42161</v>
          </cell>
          <cell r="W6165">
            <v>42160</v>
          </cell>
          <cell r="X6165">
            <v>0</v>
          </cell>
          <cell r="Y6165">
            <v>1</v>
          </cell>
        </row>
        <row r="6166">
          <cell r="B6166" t="str">
            <v>KHI/HO/D/MO/PC COMP/C/87785/2/04/2024</v>
          </cell>
          <cell r="E6166">
            <v>45407</v>
          </cell>
          <cell r="F6166">
            <v>45388</v>
          </cell>
          <cell r="G6166">
            <v>45752</v>
          </cell>
          <cell r="H6166" t="str">
            <v xml:space="preserve"> 08000840</v>
          </cell>
          <cell r="I6166" t="str">
            <v xml:space="preserve"> MEEZAN BANK LTD - SATIANA ROAD BR - FSD</v>
          </cell>
          <cell r="J6166" t="str">
            <v>BANK</v>
          </cell>
          <cell r="K6166" t="str">
            <v>M/S. Meezan Bank Limited Satiana Road Branch Faisalabad 
User Mr. Khurram Shahzad</v>
          </cell>
          <cell r="L6166" t="str">
            <v xml:space="preserve"> D</v>
          </cell>
          <cell r="M6166" t="str">
            <v xml:space="preserve"> 09000221-Muhammad Irfan</v>
          </cell>
          <cell r="N6166" t="str">
            <v>CHANGAN KARVAAN PLUS</v>
          </cell>
          <cell r="O6166" t="str">
            <v>2023</v>
          </cell>
          <cell r="P6166" t="str">
            <v>AMU-344</v>
          </cell>
          <cell r="Q6166" t="str">
            <v>JL466Q9N69U504609</v>
          </cell>
          <cell r="R6166" t="str">
            <v>NKMAAB3D1N1017531</v>
          </cell>
          <cell r="S6166" t="str">
            <v>CI-2023-0406-0005</v>
          </cell>
          <cell r="T6166">
            <v>2636100</v>
          </cell>
          <cell r="U6166">
            <v>34686</v>
          </cell>
          <cell r="V6166">
            <v>39542</v>
          </cell>
          <cell r="W6166">
            <v>39541</v>
          </cell>
          <cell r="X6166">
            <v>0</v>
          </cell>
          <cell r="Y6166">
            <v>1</v>
          </cell>
        </row>
        <row r="6167">
          <cell r="B6167" t="str">
            <v>KHI/HO/D/MO/PC COMP/C/87785/3/04/2024</v>
          </cell>
          <cell r="E6167">
            <v>45407</v>
          </cell>
          <cell r="F6167">
            <v>45399</v>
          </cell>
          <cell r="G6167">
            <v>45763</v>
          </cell>
          <cell r="H6167" t="str">
            <v xml:space="preserve"> 08000840</v>
          </cell>
          <cell r="I6167" t="str">
            <v xml:space="preserve"> MEEZAN BANK LTD - SATIANA ROAD BR - FSD</v>
          </cell>
          <cell r="J6167" t="str">
            <v>BANK</v>
          </cell>
          <cell r="K6167" t="str">
            <v>M/S. Meezan Bank Limited Satiana Road Branch Faisalabad 
User Mr. Muhammad Younas Bilal</v>
          </cell>
          <cell r="L6167" t="str">
            <v xml:space="preserve"> D</v>
          </cell>
          <cell r="M6167" t="str">
            <v xml:space="preserve"> 09000221-Muhammad Irfan</v>
          </cell>
          <cell r="N6167" t="str">
            <v>SUZUKI Swift GLX CVT</v>
          </cell>
          <cell r="O6167" t="str">
            <v>2023</v>
          </cell>
          <cell r="P6167" t="str">
            <v>PF-129</v>
          </cell>
          <cell r="Q6167" t="str">
            <v>K12MR1014360</v>
          </cell>
          <cell r="R6167" t="str">
            <v>NF1SZC63S00114352</v>
          </cell>
          <cell r="S6167" t="str">
            <v>C1-2023-0417-0008</v>
          </cell>
          <cell r="T6167">
            <v>4252500</v>
          </cell>
          <cell r="U6167">
            <v>55954</v>
          </cell>
          <cell r="V6167">
            <v>63788</v>
          </cell>
          <cell r="W6167">
            <v>63787</v>
          </cell>
          <cell r="X6167">
            <v>0</v>
          </cell>
          <cell r="Y6167">
            <v>1</v>
          </cell>
        </row>
        <row r="6168">
          <cell r="B6168" t="str">
            <v>KHI/HO/D/MO/PC COMP/C/87790/2/04/2024</v>
          </cell>
          <cell r="E6168">
            <v>45407</v>
          </cell>
          <cell r="F6168">
            <v>45399</v>
          </cell>
          <cell r="G6168">
            <v>45763</v>
          </cell>
          <cell r="H6168" t="str">
            <v xml:space="preserve"> 08000025</v>
          </cell>
          <cell r="I6168" t="str">
            <v xml:space="preserve"> MEEZAN BANK LIMITED MAIN</v>
          </cell>
          <cell r="J6168" t="str">
            <v>BANK</v>
          </cell>
          <cell r="K6168" t="str">
            <v>M/S. Meezan Bank Limited Main Branch Karachi
User Mr. Muhammad Noman Anis</v>
          </cell>
          <cell r="L6168" t="str">
            <v xml:space="preserve"> D</v>
          </cell>
          <cell r="M6168" t="str">
            <v xml:space="preserve"> 09000221-Muhammad Irfan</v>
          </cell>
          <cell r="N6168" t="str">
            <v>KIA PICANTO 1.0L A/T</v>
          </cell>
          <cell r="O6168" t="str">
            <v>2023</v>
          </cell>
          <cell r="P6168" t="str">
            <v>BYP-401</v>
          </cell>
          <cell r="Q6168" t="str">
            <v>P237987</v>
          </cell>
          <cell r="R6168" t="str">
            <v>P712363</v>
          </cell>
          <cell r="S6168" t="str">
            <v>CI-2023-0144-0002</v>
          </cell>
          <cell r="T6168">
            <v>3271500</v>
          </cell>
          <cell r="U6168">
            <v>43047</v>
          </cell>
          <cell r="V6168">
            <v>49073</v>
          </cell>
          <cell r="W6168">
            <v>49072</v>
          </cell>
          <cell r="X6168">
            <v>0</v>
          </cell>
          <cell r="Y6168">
            <v>1</v>
          </cell>
        </row>
        <row r="6169">
          <cell r="B6169" t="str">
            <v>KHI/HO/D/MO/PC COMP/C/87791/2/04/2024</v>
          </cell>
          <cell r="E6169">
            <v>45407</v>
          </cell>
          <cell r="F6169">
            <v>45396</v>
          </cell>
          <cell r="G6169">
            <v>45760</v>
          </cell>
          <cell r="H6169" t="str">
            <v xml:space="preserve"> 08000213</v>
          </cell>
          <cell r="I6169" t="str">
            <v xml:space="preserve"> MEEZAN BANK LTD - BHAWALPUR BRANCH</v>
          </cell>
          <cell r="J6169" t="str">
            <v>BANK</v>
          </cell>
          <cell r="K6169" t="str">
            <v>M/S. Meezan Bank Limited Bahawalpur Branch
User Mr. Muhammad Naeem Ahmad</v>
          </cell>
          <cell r="L6169" t="str">
            <v xml:space="preserve"> D</v>
          </cell>
          <cell r="M6169" t="str">
            <v xml:space="preserve"> 09000221-Muhammad Irfan</v>
          </cell>
          <cell r="N6169" t="str">
            <v>CHANGAN KARVAAN PLUS</v>
          </cell>
          <cell r="O6169" t="str">
            <v>2023</v>
          </cell>
          <cell r="P6169" t="str">
            <v>ANV-445</v>
          </cell>
          <cell r="Q6169" t="str">
            <v>NKMAAB3D1N1017564</v>
          </cell>
          <cell r="R6169" t="str">
            <v>JL466Q9N69U504468</v>
          </cell>
          <cell r="S6169" t="str">
            <v>CI-2023-9897-0004</v>
          </cell>
          <cell r="T6169">
            <v>2699100</v>
          </cell>
          <cell r="U6169">
            <v>35515</v>
          </cell>
          <cell r="V6169">
            <v>40487</v>
          </cell>
          <cell r="W6169">
            <v>40486</v>
          </cell>
          <cell r="X6169">
            <v>0</v>
          </cell>
          <cell r="Y6169">
            <v>1</v>
          </cell>
        </row>
        <row r="6170">
          <cell r="B6170" t="str">
            <v>KHI/HO/D/MO/PC COMP/C/87799/2/04/2024</v>
          </cell>
          <cell r="E6170">
            <v>45407</v>
          </cell>
          <cell r="F6170">
            <v>45396</v>
          </cell>
          <cell r="G6170">
            <v>45760</v>
          </cell>
          <cell r="H6170" t="str">
            <v xml:space="preserve"> 08000676</v>
          </cell>
          <cell r="I6170" t="str">
            <v xml:space="preserve"> MEEZAN BANK LTD CAR IJARAH WEST HUB LAHORE</v>
          </cell>
          <cell r="J6170" t="str">
            <v>BANK</v>
          </cell>
          <cell r="K6170" t="str">
            <v>M/S. Meezan Bank Limited Car Ijarah West Hub Lahore 
User Mr. Zulfiqar Ahmad</v>
          </cell>
          <cell r="L6170" t="str">
            <v xml:space="preserve"> D</v>
          </cell>
          <cell r="M6170" t="str">
            <v xml:space="preserve"> 09000221-Muhammad Irfan</v>
          </cell>
          <cell r="N6170" t="str">
            <v>CHANGAN KARVAAN PLUS</v>
          </cell>
          <cell r="O6170" t="str">
            <v>2023</v>
          </cell>
          <cell r="P6170" t="str">
            <v>ANV-237</v>
          </cell>
          <cell r="Q6170" t="str">
            <v>JL466Q9N69U504466</v>
          </cell>
          <cell r="R6170" t="str">
            <v>NKMAAB3D1N1017573</v>
          </cell>
          <cell r="S6170" t="str">
            <v>CI-2023-1143-0005</v>
          </cell>
          <cell r="T6170">
            <v>2699100</v>
          </cell>
          <cell r="U6170">
            <v>35515</v>
          </cell>
          <cell r="V6170">
            <v>40487</v>
          </cell>
          <cell r="W6170">
            <v>40486</v>
          </cell>
          <cell r="X6170">
            <v>0</v>
          </cell>
          <cell r="Y6170">
            <v>1</v>
          </cell>
        </row>
        <row r="6171">
          <cell r="B6171" t="str">
            <v>KHI/HO/D/MO/PC COMP/C/87815/1/04/2024</v>
          </cell>
          <cell r="C6171" t="str">
            <v>KHI/HO/D/MO/PC COMP/E/41341/00001/05/2024</v>
          </cell>
          <cell r="E6171">
            <v>45420</v>
          </cell>
          <cell r="F6171">
            <v>45387</v>
          </cell>
          <cell r="G6171">
            <v>45751</v>
          </cell>
          <cell r="H6171" t="str">
            <v xml:space="preserve"> 08000025</v>
          </cell>
          <cell r="I6171" t="str">
            <v xml:space="preserve"> MEEZAN BANK LIMITED MAIN</v>
          </cell>
          <cell r="J6171" t="str">
            <v>BANK</v>
          </cell>
          <cell r="K6171" t="str">
            <v>M/S. Meezan Bank Limited Main Branch Karachi
User Mr. Yaqoob Dawood</v>
          </cell>
          <cell r="L6171" t="str">
            <v xml:space="preserve"> D</v>
          </cell>
          <cell r="M6171" t="str">
            <v xml:space="preserve"> 09000221-Muhammad Irfan</v>
          </cell>
          <cell r="N6171" t="str">
            <v>SUZUKI ALTO VXR E-2</v>
          </cell>
          <cell r="O6171" t="str">
            <v>2022</v>
          </cell>
          <cell r="P6171" t="str">
            <v>BWJ-331</v>
          </cell>
          <cell r="Q6171" t="str">
            <v>R222344</v>
          </cell>
          <cell r="R6171" t="str">
            <v>H1122321</v>
          </cell>
          <cell r="S6171" t="str">
            <v>CI-2021-0000-2107</v>
          </cell>
          <cell r="T6171">
            <v>-1252260</v>
          </cell>
          <cell r="U6171">
            <v>-16434</v>
          </cell>
          <cell r="V6171">
            <v>-18784</v>
          </cell>
          <cell r="W6171">
            <v>0</v>
          </cell>
          <cell r="X6171">
            <v>0</v>
          </cell>
          <cell r="Y6171">
            <v>-18784</v>
          </cell>
        </row>
        <row r="6172">
          <cell r="B6172" t="str">
            <v>KHI/HO/D/MO/PC COMP/C/87815/11/04/2024</v>
          </cell>
          <cell r="C6172" t="str">
            <v>KHI/HO/D/MO/PC COMP/E/41341/00011/05/2024</v>
          </cell>
          <cell r="E6172">
            <v>45420</v>
          </cell>
          <cell r="F6172">
            <v>45393</v>
          </cell>
          <cell r="G6172">
            <v>45757</v>
          </cell>
          <cell r="H6172" t="str">
            <v xml:space="preserve"> 08000025</v>
          </cell>
          <cell r="I6172" t="str">
            <v xml:space="preserve"> MEEZAN BANK LIMITED MAIN</v>
          </cell>
          <cell r="J6172" t="str">
            <v>BANK</v>
          </cell>
          <cell r="K6172" t="str">
            <v>M/S. Meezan Bank Limited Main Branch Karachi
User Mr. Murk Murk</v>
          </cell>
          <cell r="L6172" t="str">
            <v xml:space="preserve"> D</v>
          </cell>
          <cell r="M6172" t="str">
            <v xml:space="preserve"> 09000221-Muhammad Irfan</v>
          </cell>
          <cell r="N6172" t="str">
            <v>SUZUKI ALTO VXR</v>
          </cell>
          <cell r="O6172" t="str">
            <v>2022</v>
          </cell>
          <cell r="P6172" t="str">
            <v>BWJ-032</v>
          </cell>
          <cell r="Q6172" t="str">
            <v>R223490</v>
          </cell>
          <cell r="R6172" t="str">
            <v>H11123463</v>
          </cell>
          <cell r="S6172" t="str">
            <v>CI-2021-8601-6435</v>
          </cell>
          <cell r="T6172">
            <v>-1252260</v>
          </cell>
          <cell r="U6172">
            <v>-16477</v>
          </cell>
          <cell r="V6172">
            <v>-18784</v>
          </cell>
          <cell r="W6172">
            <v>0</v>
          </cell>
          <cell r="X6172">
            <v>0</v>
          </cell>
          <cell r="Y6172">
            <v>-18784</v>
          </cell>
        </row>
        <row r="6173">
          <cell r="B6173" t="str">
            <v>KHI/HO/D/MO/PC COMP/C/87815/12/04/2024</v>
          </cell>
          <cell r="C6173" t="str">
            <v>KHI/HO/D/MO/PC COMP/E/41341/00012/05/2024</v>
          </cell>
          <cell r="E6173">
            <v>45420</v>
          </cell>
          <cell r="F6173">
            <v>45394</v>
          </cell>
          <cell r="G6173">
            <v>45758</v>
          </cell>
          <cell r="H6173" t="str">
            <v xml:space="preserve"> 08000025</v>
          </cell>
          <cell r="I6173" t="str">
            <v xml:space="preserve"> MEEZAN BANK LIMITED MAIN</v>
          </cell>
          <cell r="J6173" t="str">
            <v>BANK</v>
          </cell>
          <cell r="K6173" t="str">
            <v>M/S. Meezan Bank Limited Main Branch Karachi
User Mr. Muhammad Nadeem</v>
          </cell>
          <cell r="L6173" t="str">
            <v xml:space="preserve"> D</v>
          </cell>
          <cell r="M6173" t="str">
            <v xml:space="preserve"> 09000221-Muhammad Irfan</v>
          </cell>
          <cell r="N6173" t="str">
            <v>TOYOTA COROLLA GLI A/T 1.</v>
          </cell>
          <cell r="O6173" t="str">
            <v>2019</v>
          </cell>
          <cell r="P6173" t="str">
            <v>BSR-891</v>
          </cell>
          <cell r="Q6173" t="str">
            <v>Z564763</v>
          </cell>
          <cell r="R6173" t="str">
            <v>R-4190793</v>
          </cell>
          <cell r="S6173" t="str">
            <v>CI-2022-1036-0002</v>
          </cell>
          <cell r="T6173">
            <v>-2370060</v>
          </cell>
          <cell r="U6173">
            <v>-31185</v>
          </cell>
          <cell r="V6173">
            <v>-35551</v>
          </cell>
          <cell r="W6173">
            <v>0</v>
          </cell>
          <cell r="X6173">
            <v>0</v>
          </cell>
          <cell r="Y6173">
            <v>-35551</v>
          </cell>
        </row>
        <row r="6174">
          <cell r="B6174" t="str">
            <v>KHI/HO/D/MO/PC COMP/C/87815/14/04/2024</v>
          </cell>
          <cell r="C6174" t="str">
            <v>KHI/HO/D/MO/PC COMP/E/41341/00014/05/2024</v>
          </cell>
          <cell r="E6174">
            <v>45420</v>
          </cell>
          <cell r="F6174">
            <v>45396</v>
          </cell>
          <cell r="G6174">
            <v>45760</v>
          </cell>
          <cell r="H6174" t="str">
            <v xml:space="preserve"> 08000025</v>
          </cell>
          <cell r="I6174" t="str">
            <v xml:space="preserve"> MEEZAN BANK LIMITED MAIN</v>
          </cell>
          <cell r="J6174" t="str">
            <v>BANK</v>
          </cell>
          <cell r="K6174" t="str">
            <v>M/S. Meezan Bank Limited Main Branch Karachi
User Mr. Adnan Khan</v>
          </cell>
          <cell r="L6174" t="str">
            <v xml:space="preserve"> D</v>
          </cell>
          <cell r="M6174" t="str">
            <v xml:space="preserve"> 09000221-Muhammad Irfan</v>
          </cell>
          <cell r="N6174" t="str">
            <v>SUZUKI ALTO VXL</v>
          </cell>
          <cell r="O6174" t="str">
            <v>2021</v>
          </cell>
          <cell r="Q6174" t="str">
            <v>R199246</v>
          </cell>
          <cell r="R6174" t="str">
            <v>H1099278</v>
          </cell>
          <cell r="S6174" t="str">
            <v>2022-1032-0004</v>
          </cell>
          <cell r="T6174">
            <v>-1620000</v>
          </cell>
          <cell r="U6174">
            <v>-21316</v>
          </cell>
          <cell r="V6174">
            <v>-24300</v>
          </cell>
          <cell r="W6174">
            <v>0</v>
          </cell>
          <cell r="X6174">
            <v>0</v>
          </cell>
          <cell r="Y6174">
            <v>-24300</v>
          </cell>
        </row>
        <row r="6175">
          <cell r="B6175" t="str">
            <v>KHI/HO/D/MO/PC COMP/C/87815/15/04/2024</v>
          </cell>
          <cell r="C6175" t="str">
            <v>KHI/HO/D/MO/PC COMP/E/41341/00015/05/2024</v>
          </cell>
          <cell r="E6175">
            <v>45420</v>
          </cell>
          <cell r="F6175">
            <v>45396</v>
          </cell>
          <cell r="G6175">
            <v>45760</v>
          </cell>
          <cell r="H6175" t="str">
            <v xml:space="preserve"> 08000025</v>
          </cell>
          <cell r="I6175" t="str">
            <v xml:space="preserve"> MEEZAN BANK LIMITED MAIN</v>
          </cell>
          <cell r="J6175" t="str">
            <v>BANK</v>
          </cell>
          <cell r="K6175" t="str">
            <v>M/S. Meezan Bank Limited Main Branch Karachi
User Mr. Muhammad Asif</v>
          </cell>
          <cell r="L6175" t="str">
            <v xml:space="preserve"> D</v>
          </cell>
          <cell r="M6175" t="str">
            <v xml:space="preserve"> 09000221-Muhammad Irfan</v>
          </cell>
          <cell r="N6175" t="str">
            <v>HONDA CIVIC I-VTEC  ORIEL</v>
          </cell>
          <cell r="O6175" t="str">
            <v>2017</v>
          </cell>
          <cell r="P6175" t="str">
            <v>BYJ-508</v>
          </cell>
          <cell r="Q6175" t="str">
            <v>R021085</v>
          </cell>
          <cell r="R6175" t="str">
            <v>Z12917711</v>
          </cell>
          <cell r="T6175">
            <v>-2430000</v>
          </cell>
          <cell r="U6175">
            <v>-31973</v>
          </cell>
          <cell r="V6175">
            <v>-36450</v>
          </cell>
          <cell r="W6175">
            <v>0</v>
          </cell>
          <cell r="X6175">
            <v>0</v>
          </cell>
          <cell r="Y6175">
            <v>-36450</v>
          </cell>
        </row>
        <row r="6176">
          <cell r="B6176" t="str">
            <v>KHI/HO/D/MO/PC COMP/C/87815/17/04/2024</v>
          </cell>
          <cell r="C6176" t="str">
            <v>KHI/HO/D/MO/PC COMP/E/41341/00017/05/2024</v>
          </cell>
          <cell r="E6176">
            <v>45420</v>
          </cell>
          <cell r="F6176">
            <v>45401</v>
          </cell>
          <cell r="G6176">
            <v>45765</v>
          </cell>
          <cell r="H6176" t="str">
            <v xml:space="preserve"> 08000025</v>
          </cell>
          <cell r="I6176" t="str">
            <v xml:space="preserve"> MEEZAN BANK LIMITED MAIN</v>
          </cell>
          <cell r="J6176" t="str">
            <v>BANK</v>
          </cell>
          <cell r="K6176" t="str">
            <v>M/S. Meezan Bank Limited Main Branch Karachi
User Mr, Uzair Bin Salha</v>
          </cell>
          <cell r="L6176" t="str">
            <v xml:space="preserve"> D</v>
          </cell>
          <cell r="M6176" t="str">
            <v xml:space="preserve"> 09000221-Muhammad Irfan</v>
          </cell>
          <cell r="N6176" t="str">
            <v>SUZUKI ALTO VX</v>
          </cell>
          <cell r="O6176" t="str">
            <v>2022</v>
          </cell>
          <cell r="P6176" t="str">
            <v>BWK-547</v>
          </cell>
          <cell r="Q6176" t="str">
            <v>R225815</v>
          </cell>
          <cell r="R6176" t="str">
            <v>H1125825</v>
          </cell>
          <cell r="S6176" t="str">
            <v>CI-2021-0183-4044</v>
          </cell>
          <cell r="T6176">
            <v>-927450</v>
          </cell>
          <cell r="U6176">
            <v>-12204</v>
          </cell>
          <cell r="V6176">
            <v>-13912</v>
          </cell>
          <cell r="W6176">
            <v>0</v>
          </cell>
          <cell r="X6176">
            <v>0</v>
          </cell>
          <cell r="Y6176">
            <v>-13912</v>
          </cell>
        </row>
        <row r="6177">
          <cell r="B6177" t="str">
            <v>KHI/HO/D/MO/PC COMP/C/87815/18/04/2024</v>
          </cell>
          <cell r="C6177" t="str">
            <v>KHI/HO/D/MO/PC COMP/E/41341/00018/05/2024</v>
          </cell>
          <cell r="E6177">
            <v>45420</v>
          </cell>
          <cell r="F6177">
            <v>45408</v>
          </cell>
          <cell r="G6177">
            <v>45772</v>
          </cell>
          <cell r="H6177" t="str">
            <v xml:space="preserve"> 08000025</v>
          </cell>
          <cell r="I6177" t="str">
            <v xml:space="preserve"> MEEZAN BANK LIMITED MAIN</v>
          </cell>
          <cell r="J6177" t="str">
            <v>BANK</v>
          </cell>
          <cell r="K6177" t="str">
            <v>M/S. Meezan Bank Limited Main Branch Karachi
User Mr. Shaikh Abid Hussain Altaf</v>
          </cell>
          <cell r="L6177" t="str">
            <v xml:space="preserve"> D</v>
          </cell>
          <cell r="M6177" t="str">
            <v xml:space="preserve"> 09000221-Muhammad Irfan</v>
          </cell>
          <cell r="N6177" t="str">
            <v>SUZUKI ALTO VXR E-2</v>
          </cell>
          <cell r="O6177" t="str">
            <v>2022</v>
          </cell>
          <cell r="P6177" t="str">
            <v>BWL-956</v>
          </cell>
          <cell r="Q6177" t="str">
            <v>R225104</v>
          </cell>
          <cell r="R6177" t="str">
            <v>H1125114</v>
          </cell>
          <cell r="S6177" t="str">
            <v>CI-2022-0000-0271</v>
          </cell>
          <cell r="T6177">
            <v>-1356750</v>
          </cell>
          <cell r="U6177">
            <v>-17851</v>
          </cell>
          <cell r="V6177">
            <v>-20351</v>
          </cell>
          <cell r="W6177">
            <v>0</v>
          </cell>
          <cell r="X6177">
            <v>0</v>
          </cell>
          <cell r="Y6177">
            <v>-20351</v>
          </cell>
        </row>
        <row r="6178">
          <cell r="B6178" t="str">
            <v>KHI/HO/D/MO/PC COMP/C/87815/20/04/2024</v>
          </cell>
          <cell r="C6178" t="str">
            <v>KHI/HO/D/MO/PC COMP/E/41341/00020/05/2024</v>
          </cell>
          <cell r="E6178">
            <v>45420</v>
          </cell>
          <cell r="F6178">
            <v>45403</v>
          </cell>
          <cell r="G6178">
            <v>45767</v>
          </cell>
          <cell r="H6178" t="str">
            <v xml:space="preserve"> 08000025</v>
          </cell>
          <cell r="I6178" t="str">
            <v xml:space="preserve"> MEEZAN BANK LIMITED MAIN</v>
          </cell>
          <cell r="J6178" t="str">
            <v>BANK</v>
          </cell>
          <cell r="K6178" t="str">
            <v>M/S. Meezan Bank Limited Main Branch Karachi
User Mr. Rahul</v>
          </cell>
          <cell r="L6178" t="str">
            <v xml:space="preserve"> D</v>
          </cell>
          <cell r="M6178" t="str">
            <v xml:space="preserve"> 09000221-Muhammad Irfan</v>
          </cell>
          <cell r="N6178" t="str">
            <v>SUZUKI ALTO VXR E-2</v>
          </cell>
          <cell r="O6178" t="str">
            <v>2022</v>
          </cell>
          <cell r="P6178" t="str">
            <v>BWK-972</v>
          </cell>
          <cell r="Q6178" t="str">
            <v>R225168</v>
          </cell>
          <cell r="R6178" t="str">
            <v>H1125164</v>
          </cell>
          <cell r="S6178" t="str">
            <v>CI-2021-9401-5041</v>
          </cell>
          <cell r="T6178">
            <v>-1112130</v>
          </cell>
          <cell r="U6178">
            <v>-14634</v>
          </cell>
          <cell r="V6178">
            <v>-16682</v>
          </cell>
          <cell r="W6178">
            <v>0</v>
          </cell>
          <cell r="X6178">
            <v>0</v>
          </cell>
          <cell r="Y6178">
            <v>-16682</v>
          </cell>
        </row>
        <row r="6179">
          <cell r="B6179" t="str">
            <v>KHI/HO/D/MO/PC COMP/C/87815/21/04/2024</v>
          </cell>
          <cell r="C6179" t="str">
            <v>KHI/HO/D/MO/PC COMP/E/41341/00021/05/2024</v>
          </cell>
          <cell r="E6179">
            <v>45420</v>
          </cell>
          <cell r="F6179">
            <v>45409</v>
          </cell>
          <cell r="G6179">
            <v>45773</v>
          </cell>
          <cell r="H6179" t="str">
            <v xml:space="preserve"> 08000025</v>
          </cell>
          <cell r="I6179" t="str">
            <v xml:space="preserve"> MEEZAN BANK LIMITED MAIN</v>
          </cell>
          <cell r="J6179" t="str">
            <v>BANK</v>
          </cell>
          <cell r="K6179" t="str">
            <v>M/S. Meezan Bank Limited Main Branch Karachi  
User Mr. Sajjad Ahmed Khan</v>
          </cell>
          <cell r="L6179" t="str">
            <v xml:space="preserve"> D</v>
          </cell>
          <cell r="M6179" t="str">
            <v xml:space="preserve"> 09000221-Muhammad Irfan</v>
          </cell>
          <cell r="N6179" t="str">
            <v>CHANGAN KARVAAN PLUS</v>
          </cell>
          <cell r="O6179" t="str">
            <v>2022</v>
          </cell>
          <cell r="P6179" t="str">
            <v>CZ-8869</v>
          </cell>
          <cell r="Q6179" t="str">
            <v>U508600</v>
          </cell>
          <cell r="R6179" t="str">
            <v>N1013683</v>
          </cell>
          <cell r="S6179" t="str">
            <v>CI-2021-1602-4243</v>
          </cell>
          <cell r="T6179">
            <v>-1574640</v>
          </cell>
          <cell r="U6179">
            <v>-20719</v>
          </cell>
          <cell r="V6179">
            <v>-23620</v>
          </cell>
          <cell r="W6179">
            <v>0</v>
          </cell>
          <cell r="X6179">
            <v>0</v>
          </cell>
          <cell r="Y6179">
            <v>-23620</v>
          </cell>
        </row>
        <row r="6180">
          <cell r="B6180" t="str">
            <v>KHI/HO/D/MO/PC COMP/C/87815/22/04/2024</v>
          </cell>
          <cell r="C6180" t="str">
            <v>KHI/HO/D/MO/PC COMP/E/41341/00022/05/2024</v>
          </cell>
          <cell r="E6180">
            <v>45420</v>
          </cell>
          <cell r="F6180">
            <v>45410</v>
          </cell>
          <cell r="G6180">
            <v>45774</v>
          </cell>
          <cell r="H6180" t="str">
            <v xml:space="preserve"> 08000025</v>
          </cell>
          <cell r="I6180" t="str">
            <v xml:space="preserve"> MEEZAN BANK LIMITED MAIN</v>
          </cell>
          <cell r="J6180" t="str">
            <v>BANK</v>
          </cell>
          <cell r="K6180" t="str">
            <v>M/S. Meezan Bank Limited Main Branch Karachi
User Mr. Ahmed Nawaz</v>
          </cell>
          <cell r="L6180" t="str">
            <v xml:space="preserve"> D</v>
          </cell>
          <cell r="M6180" t="str">
            <v xml:space="preserve"> 09000221-Muhammad Irfan</v>
          </cell>
          <cell r="N6180" t="str">
            <v>SUZUKI BOLAN STD VX</v>
          </cell>
          <cell r="O6180" t="str">
            <v>2022</v>
          </cell>
          <cell r="P6180" t="str">
            <v>CZ-8933</v>
          </cell>
          <cell r="Q6180" t="str">
            <v>T1021534</v>
          </cell>
          <cell r="R6180" t="str">
            <v>K01138046</v>
          </cell>
          <cell r="S6180" t="str">
            <v>CI-2022-0167-0004</v>
          </cell>
          <cell r="T6180">
            <v>-1039230</v>
          </cell>
          <cell r="U6180">
            <v>-13673</v>
          </cell>
          <cell r="V6180">
            <v>-15588</v>
          </cell>
          <cell r="W6180">
            <v>0</v>
          </cell>
          <cell r="X6180">
            <v>0</v>
          </cell>
          <cell r="Y6180">
            <v>-15588</v>
          </cell>
        </row>
        <row r="6181">
          <cell r="B6181" t="str">
            <v>KHI/HO/D/MO/PC COMP/C/87815/4/04/2024</v>
          </cell>
          <cell r="C6181" t="str">
            <v>KHI/HO/D/MO/PC COMP/E/41341/00004/05/2024</v>
          </cell>
          <cell r="E6181">
            <v>45420</v>
          </cell>
          <cell r="F6181">
            <v>45388</v>
          </cell>
          <cell r="G6181">
            <v>45752</v>
          </cell>
          <cell r="H6181" t="str">
            <v xml:space="preserve"> 08000025</v>
          </cell>
          <cell r="I6181" t="str">
            <v xml:space="preserve"> MEEZAN BANK LIMITED MAIN</v>
          </cell>
          <cell r="J6181" t="str">
            <v>BANK</v>
          </cell>
          <cell r="K6181" t="str">
            <v>M/S. Meezan Bank Limited Main Branch Karachi
User Mr. Muhammad Ali</v>
          </cell>
          <cell r="L6181" t="str">
            <v xml:space="preserve"> D</v>
          </cell>
          <cell r="M6181" t="str">
            <v xml:space="preserve"> 09000221-Muhammad Irfan</v>
          </cell>
          <cell r="N6181" t="str">
            <v>SUZUKI ALTO VXR E-2</v>
          </cell>
          <cell r="O6181" t="str">
            <v>2022</v>
          </cell>
          <cell r="Q6181" t="str">
            <v>R206418</v>
          </cell>
          <cell r="R6181" t="str">
            <v>H1106480</v>
          </cell>
          <cell r="S6181" t="str">
            <v>CI-2021-8501-2406</v>
          </cell>
          <cell r="T6181">
            <v>-1112130</v>
          </cell>
          <cell r="U6181">
            <v>-14634</v>
          </cell>
          <cell r="V6181">
            <v>-16682</v>
          </cell>
          <cell r="W6181">
            <v>0</v>
          </cell>
          <cell r="X6181">
            <v>0</v>
          </cell>
          <cell r="Y6181">
            <v>-16682</v>
          </cell>
        </row>
        <row r="6182">
          <cell r="B6182" t="str">
            <v>KHI/HO/D/MO/PC COMP/C/87815/5/04/2024</v>
          </cell>
          <cell r="C6182" t="str">
            <v>KHI/HO/D/MO/PC COMP/E/41341/00005/05/2024</v>
          </cell>
          <cell r="E6182">
            <v>45420</v>
          </cell>
          <cell r="F6182">
            <v>45388</v>
          </cell>
          <cell r="G6182">
            <v>45752</v>
          </cell>
          <cell r="H6182" t="str">
            <v xml:space="preserve"> 08000025</v>
          </cell>
          <cell r="I6182" t="str">
            <v xml:space="preserve"> MEEZAN BANK LIMITED MAIN</v>
          </cell>
          <cell r="J6182" t="str">
            <v>BANK</v>
          </cell>
          <cell r="K6182" t="str">
            <v>M/S. Meezan Bank Limited Main Branch Karachi
User Mr. Ghulam Sughra</v>
          </cell>
          <cell r="L6182" t="str">
            <v xml:space="preserve"> D</v>
          </cell>
          <cell r="M6182" t="str">
            <v xml:space="preserve"> 09000221-Muhammad Irfan</v>
          </cell>
          <cell r="N6182" t="str">
            <v>SUZUKI SWIFT DLX M/T NAV.</v>
          </cell>
          <cell r="O6182" t="str">
            <v>2019</v>
          </cell>
          <cell r="P6182" t="str">
            <v>BPH-893</v>
          </cell>
          <cell r="Q6182" t="str">
            <v>S13043797</v>
          </cell>
          <cell r="R6182" t="str">
            <v>K10043826</v>
          </cell>
          <cell r="S6182" t="str">
            <v>CI-2022-9201-0006</v>
          </cell>
          <cell r="T6182">
            <v>-1296000</v>
          </cell>
          <cell r="U6182">
            <v>-17052</v>
          </cell>
          <cell r="V6182">
            <v>-19440</v>
          </cell>
          <cell r="W6182">
            <v>0</v>
          </cell>
          <cell r="X6182">
            <v>0</v>
          </cell>
          <cell r="Y6182">
            <v>-19440</v>
          </cell>
        </row>
        <row r="6183">
          <cell r="B6183" t="str">
            <v>KHI/HO/D/MO/PC COMP/C/87815/7/04/2024</v>
          </cell>
          <cell r="C6183" t="str">
            <v>KHI/HO/D/MO/PC COMP/E/41341/00007/05/2024</v>
          </cell>
          <cell r="E6183">
            <v>45420</v>
          </cell>
          <cell r="F6183">
            <v>45390</v>
          </cell>
          <cell r="G6183">
            <v>45754</v>
          </cell>
          <cell r="H6183" t="str">
            <v xml:space="preserve"> 08000025</v>
          </cell>
          <cell r="I6183" t="str">
            <v xml:space="preserve"> MEEZAN BANK LIMITED MAIN</v>
          </cell>
          <cell r="J6183" t="str">
            <v>BANK</v>
          </cell>
          <cell r="K6183" t="str">
            <v>M/S. Meezan Bank Limited Main Branch Karachi
User Mr. Zulfiqar Ali Bhutto</v>
          </cell>
          <cell r="L6183" t="str">
            <v xml:space="preserve"> D</v>
          </cell>
          <cell r="M6183" t="str">
            <v xml:space="preserve"> 09000221-Muhammad Irfan</v>
          </cell>
          <cell r="N6183" t="str">
            <v>SUZUKI ALTO VXR E-2</v>
          </cell>
          <cell r="O6183" t="str">
            <v>2022</v>
          </cell>
          <cell r="P6183" t="str">
            <v>BWH-448</v>
          </cell>
          <cell r="Q6183" t="str">
            <v>R207283</v>
          </cell>
          <cell r="R6183" t="str">
            <v>H1107318</v>
          </cell>
          <cell r="S6183" t="str">
            <v>CI-2021-0141-5591</v>
          </cell>
          <cell r="T6183">
            <v>-1252260</v>
          </cell>
          <cell r="U6183">
            <v>-16477</v>
          </cell>
          <cell r="V6183">
            <v>-18784</v>
          </cell>
          <cell r="W6183">
            <v>0</v>
          </cell>
          <cell r="X6183">
            <v>0</v>
          </cell>
          <cell r="Y6183">
            <v>-18784</v>
          </cell>
        </row>
        <row r="6184">
          <cell r="B6184" t="str">
            <v>KHI/HO/D/MO/PC COMP/C/87815/8/04/2024</v>
          </cell>
          <cell r="C6184" t="str">
            <v>KHI/HO/D/MO/PC COMP/E/41341/00008/05/2024</v>
          </cell>
          <cell r="E6184">
            <v>45420</v>
          </cell>
          <cell r="F6184">
            <v>45390</v>
          </cell>
          <cell r="G6184">
            <v>45754</v>
          </cell>
          <cell r="H6184" t="str">
            <v xml:space="preserve"> 08000025</v>
          </cell>
          <cell r="I6184" t="str">
            <v xml:space="preserve"> MEEZAN BANK LIMITED MAIN</v>
          </cell>
          <cell r="J6184" t="str">
            <v>BANK</v>
          </cell>
          <cell r="K6184" t="str">
            <v>M/S. Meezan Bank Limited Main Branch Karachi
User Mr. Junaid Ahmed</v>
          </cell>
          <cell r="L6184" t="str">
            <v xml:space="preserve"> D</v>
          </cell>
          <cell r="M6184" t="str">
            <v xml:space="preserve"> 09000221-Muhammad Irfan</v>
          </cell>
          <cell r="N6184" t="str">
            <v>PROTON SAGA 1.3 L STD M/T</v>
          </cell>
          <cell r="O6184" t="str">
            <v>2022</v>
          </cell>
          <cell r="Q6184" t="str">
            <v>WR7558</v>
          </cell>
          <cell r="R6184" t="str">
            <v>P000534</v>
          </cell>
          <cell r="S6184" t="str">
            <v>CI-2021-9201-2057</v>
          </cell>
          <cell r="T6184">
            <v>-1967166</v>
          </cell>
          <cell r="U6184">
            <v>-25883</v>
          </cell>
          <cell r="V6184">
            <v>-29507</v>
          </cell>
          <cell r="W6184">
            <v>0</v>
          </cell>
          <cell r="X6184">
            <v>0</v>
          </cell>
          <cell r="Y6184">
            <v>-29507</v>
          </cell>
        </row>
        <row r="6185">
          <cell r="B6185" t="str">
            <v>KHI/HO/D/MO/PC COMP/C/87815/9/04/2024</v>
          </cell>
          <cell r="C6185" t="str">
            <v>KHI/HO/D/MO/PC COMP/E/41341/00009/05/2024</v>
          </cell>
          <cell r="E6185">
            <v>45420</v>
          </cell>
          <cell r="F6185">
            <v>45403</v>
          </cell>
          <cell r="G6185">
            <v>45767</v>
          </cell>
          <cell r="H6185" t="str">
            <v xml:space="preserve"> 08000025</v>
          </cell>
          <cell r="I6185" t="str">
            <v xml:space="preserve"> MEEZAN BANK LIMITED MAIN</v>
          </cell>
          <cell r="J6185" t="str">
            <v>BANK</v>
          </cell>
          <cell r="K6185" t="str">
            <v>M/S. Meezan Bank Limited Main Branch Karachi
User Mr. Abdul Majeed</v>
          </cell>
          <cell r="L6185" t="str">
            <v xml:space="preserve"> D</v>
          </cell>
          <cell r="M6185" t="str">
            <v xml:space="preserve"> 09000221-Muhammad Irfan</v>
          </cell>
          <cell r="N6185" t="str">
            <v>SUZUKI ALTO VX EURO II</v>
          </cell>
          <cell r="O6185" t="str">
            <v>2022</v>
          </cell>
          <cell r="P6185" t="str">
            <v>BWM-824</v>
          </cell>
          <cell r="Q6185" t="str">
            <v>R225028</v>
          </cell>
          <cell r="R6185" t="str">
            <v>H1125000</v>
          </cell>
          <cell r="S6185" t="str">
            <v>CI-2021-2481-5083</v>
          </cell>
          <cell r="T6185">
            <v>-1057860</v>
          </cell>
          <cell r="U6185">
            <v>-13919</v>
          </cell>
          <cell r="V6185">
            <v>-15868</v>
          </cell>
          <cell r="W6185">
            <v>0</v>
          </cell>
          <cell r="X6185">
            <v>0</v>
          </cell>
          <cell r="Y6185">
            <v>-15868</v>
          </cell>
        </row>
        <row r="6186">
          <cell r="B6186" t="str">
            <v>KHI/HO/D/MO/PC COMP/C/87817/4/04/2024</v>
          </cell>
          <cell r="E6186">
            <v>45407</v>
          </cell>
          <cell r="F6186">
            <v>45400</v>
          </cell>
          <cell r="G6186">
            <v>45764</v>
          </cell>
          <cell r="H6186" t="str">
            <v xml:space="preserve"> 08000273</v>
          </cell>
          <cell r="I6186" t="str">
            <v xml:space="preserve"> MEEZAN BANK LTD - DERA GHAZI KHAN BRANCH</v>
          </cell>
          <cell r="J6186" t="str">
            <v>BANK</v>
          </cell>
          <cell r="K6186" t="str">
            <v>M/S Meezan Bank Limited Dera Ghazi Khan Brancha/C  M/S. Bio Track Enterprises</v>
          </cell>
          <cell r="L6186" t="str">
            <v xml:space="preserve"> D</v>
          </cell>
          <cell r="M6186" t="str">
            <v xml:space="preserve"> 09000221-Muhammad Irfan</v>
          </cell>
          <cell r="N6186" t="str">
            <v>SUZUKI MEHRAN VXR</v>
          </cell>
          <cell r="O6186" t="str">
            <v>2019</v>
          </cell>
          <cell r="P6186" t="str">
            <v>LED-19-5327</v>
          </cell>
          <cell r="Q6186" t="str">
            <v>PKB765223</v>
          </cell>
          <cell r="R6186" t="str">
            <v>SB308PK01303749</v>
          </cell>
          <cell r="S6186" t="str">
            <v>517-37</v>
          </cell>
          <cell r="T6186">
            <v>507821</v>
          </cell>
          <cell r="U6186">
            <v>14700</v>
          </cell>
          <cell r="V6186">
            <v>16758</v>
          </cell>
          <cell r="W6186">
            <v>0</v>
          </cell>
          <cell r="X6186">
            <v>0</v>
          </cell>
          <cell r="Y6186">
            <v>16758</v>
          </cell>
        </row>
        <row r="6187">
          <cell r="B6187" t="str">
            <v>KHI/HO/D/MO/PC COMP/C/87833/1/04/2024</v>
          </cell>
          <cell r="E6187">
            <v>45408</v>
          </cell>
          <cell r="F6187">
            <v>45405</v>
          </cell>
          <cell r="G6187">
            <v>45769</v>
          </cell>
          <cell r="H6187" t="str">
            <v xml:space="preserve"> 08000025</v>
          </cell>
          <cell r="I6187" t="str">
            <v xml:space="preserve"> MEEZAN BANK LIMITED MAIN</v>
          </cell>
          <cell r="J6187" t="str">
            <v>BANK</v>
          </cell>
          <cell r="K6187" t="str">
            <v>M/S. Meezan  Bank Limiteduser. Ms. Najma Ghulam Qadircell No. 0300-3037475 Cnic No. 41306-9126608-0</v>
          </cell>
          <cell r="L6187" t="str">
            <v xml:space="preserve"> D</v>
          </cell>
          <cell r="M6187" t="str">
            <v xml:space="preserve"> 09000221-Muhammad Irfan</v>
          </cell>
          <cell r="N6187" t="str">
            <v>SUZUKI CULTUS VXR EURO-II</v>
          </cell>
          <cell r="O6187" t="str">
            <v>2018</v>
          </cell>
          <cell r="P6187" t="str">
            <v>BMJ-136</v>
          </cell>
          <cell r="Q6187" t="str">
            <v>120726</v>
          </cell>
          <cell r="R6187" t="str">
            <v>10020698</v>
          </cell>
          <cell r="T6187">
            <v>749922</v>
          </cell>
          <cell r="U6187">
            <v>21708</v>
          </cell>
          <cell r="V6187">
            <v>24747</v>
          </cell>
          <cell r="W6187">
            <v>0</v>
          </cell>
          <cell r="X6187">
            <v>0</v>
          </cell>
          <cell r="Y6187">
            <v>24747</v>
          </cell>
        </row>
        <row r="6188">
          <cell r="B6188" t="str">
            <v>KHI/HO/D/MO/PC COMP/C/87861/8/04/2024</v>
          </cell>
          <cell r="E6188">
            <v>45407</v>
          </cell>
          <cell r="F6188">
            <v>45401</v>
          </cell>
          <cell r="G6188">
            <v>45765</v>
          </cell>
          <cell r="H6188" t="str">
            <v xml:space="preserve"> 08000156</v>
          </cell>
          <cell r="I6188" t="str">
            <v xml:space="preserve"> MEEZAN BANK LIMITED, ABDALI ROAD BRANCH, MULTAN</v>
          </cell>
          <cell r="J6188" t="str">
            <v>BANK</v>
          </cell>
          <cell r="K6188" t="str">
            <v>M/S Meezan Bank Limited Nawan Shehar Multan Branch
User Mr. Muhammad Tauseef Khan</v>
          </cell>
          <cell r="L6188" t="str">
            <v xml:space="preserve"> D</v>
          </cell>
          <cell r="M6188" t="str">
            <v xml:space="preserve"> 09000221-Muhammad Irfan</v>
          </cell>
          <cell r="N6188" t="str">
            <v>HONDA CITY 1.2  LS CVT</v>
          </cell>
          <cell r="O6188" t="str">
            <v>2022</v>
          </cell>
          <cell r="P6188" t="str">
            <v>AJN-306</v>
          </cell>
          <cell r="Q6188" t="str">
            <v>L12B51009931</v>
          </cell>
          <cell r="R6188" t="str">
            <v>NFBGN8629NR016380</v>
          </cell>
          <cell r="S6188" t="str">
            <v>CI-2022-0582-0005</v>
          </cell>
          <cell r="T6188">
            <v>2399625</v>
          </cell>
          <cell r="U6188">
            <v>31574</v>
          </cell>
          <cell r="V6188">
            <v>35995</v>
          </cell>
          <cell r="W6188">
            <v>35994</v>
          </cell>
          <cell r="X6188">
            <v>0</v>
          </cell>
          <cell r="Y6188">
            <v>1</v>
          </cell>
        </row>
        <row r="6189">
          <cell r="B6189" t="str">
            <v>KHI/HO/D/MO/PC COMP/C/87875/1/04/2024</v>
          </cell>
          <cell r="E6189">
            <v>45412</v>
          </cell>
          <cell r="F6189">
            <v>45388</v>
          </cell>
          <cell r="G6189">
            <v>45752</v>
          </cell>
          <cell r="H6189" t="str">
            <v xml:space="preserve"> 08000089</v>
          </cell>
          <cell r="I6189" t="str">
            <v xml:space="preserve"> BANKISLAMI PAKISTAN LTD.</v>
          </cell>
          <cell r="J6189" t="str">
            <v>BANK</v>
          </cell>
          <cell r="K6189" t="str">
            <v>M/S. Bankislami (Pakistan) Limited
User: Ms. Asma Jalil</v>
          </cell>
          <cell r="L6189" t="str">
            <v xml:space="preserve"> D</v>
          </cell>
          <cell r="M6189" t="str">
            <v xml:space="preserve"> 09000208-Mirza Khalid Baig</v>
          </cell>
          <cell r="N6189" t="str">
            <v>TOYOTA YARIS 1.5 CVT X</v>
          </cell>
          <cell r="O6189" t="str">
            <v>2022</v>
          </cell>
          <cell r="P6189" t="str">
            <v>AJF-461</v>
          </cell>
          <cell r="Q6189" t="str">
            <v>2A46216</v>
          </cell>
          <cell r="R6189" t="str">
            <v>NSP151R9517154</v>
          </cell>
          <cell r="S6189" t="str">
            <v>3689763-3069-2002</v>
          </cell>
          <cell r="T6189">
            <v>2603340</v>
          </cell>
          <cell r="U6189">
            <v>45401</v>
          </cell>
          <cell r="V6189">
            <v>51807</v>
          </cell>
          <cell r="W6189">
            <v>51806</v>
          </cell>
          <cell r="X6189">
            <v>0</v>
          </cell>
          <cell r="Y6189">
            <v>1</v>
          </cell>
        </row>
        <row r="6190">
          <cell r="B6190" t="str">
            <v>KHI/HO/D/MO/PC COMP/C/87875/100/04/2024</v>
          </cell>
          <cell r="E6190">
            <v>45412</v>
          </cell>
          <cell r="F6190">
            <v>45408</v>
          </cell>
          <cell r="G6190">
            <v>45772</v>
          </cell>
          <cell r="H6190" t="str">
            <v xml:space="preserve"> 08000089</v>
          </cell>
          <cell r="I6190" t="str">
            <v xml:space="preserve"> BANKISLAMI PAKISTAN LTD.</v>
          </cell>
          <cell r="J6190" t="str">
            <v>BANK</v>
          </cell>
          <cell r="K6190" t="str">
            <v>M/S. Bankislami (Pakistan) Limited
User: Mr. Syed Sohail Ahmed</v>
          </cell>
          <cell r="L6190" t="str">
            <v xml:space="preserve"> D</v>
          </cell>
          <cell r="M6190" t="str">
            <v xml:space="preserve"> 09000208-Mirza Khalid Baig</v>
          </cell>
          <cell r="N6190" t="str">
            <v>TOYOTA AQUA HYBRID</v>
          </cell>
          <cell r="O6190" t="str">
            <v>2015</v>
          </cell>
          <cell r="P6190" t="str">
            <v>BQA-838</v>
          </cell>
          <cell r="Q6190" t="str">
            <v>7471927</v>
          </cell>
          <cell r="R6190" t="str">
            <v>2434471</v>
          </cell>
          <cell r="S6190" t="str">
            <v>339483-430-1108</v>
          </cell>
          <cell r="T6190">
            <v>1372889</v>
          </cell>
          <cell r="U6190">
            <v>32516</v>
          </cell>
          <cell r="V6190">
            <v>37068</v>
          </cell>
          <cell r="W6190">
            <v>49568</v>
          </cell>
          <cell r="X6190">
            <v>0</v>
          </cell>
          <cell r="Y6190">
            <v>-12500</v>
          </cell>
        </row>
        <row r="6191">
          <cell r="B6191" t="str">
            <v>KHI/HO/D/MO/PC COMP/C/87875/101/04/2024</v>
          </cell>
          <cell r="E6191">
            <v>45412</v>
          </cell>
          <cell r="F6191">
            <v>45408</v>
          </cell>
          <cell r="G6191">
            <v>45772</v>
          </cell>
          <cell r="H6191" t="str">
            <v xml:space="preserve"> 08000089</v>
          </cell>
          <cell r="I6191" t="str">
            <v xml:space="preserve"> BANKISLAMI PAKISTAN LTD.</v>
          </cell>
          <cell r="J6191" t="str">
            <v>BANK</v>
          </cell>
          <cell r="K6191" t="str">
            <v>M/S. Bankislami (Pakistan) Limited
User: Mr. Muhammad Usman</v>
          </cell>
          <cell r="L6191" t="str">
            <v xml:space="preserve"> D</v>
          </cell>
          <cell r="M6191" t="str">
            <v xml:space="preserve"> 09000208-Mirza Khalid Baig</v>
          </cell>
          <cell r="N6191" t="str">
            <v>SUZUKI BOLAN</v>
          </cell>
          <cell r="O6191" t="str">
            <v>2019</v>
          </cell>
          <cell r="P6191" t="str">
            <v>LED-19-8230</v>
          </cell>
          <cell r="Q6191" t="str">
            <v>PKT996442</v>
          </cell>
          <cell r="R6191" t="str">
            <v>SV308PK01112941</v>
          </cell>
          <cell r="S6191" t="str">
            <v>148265-54-2024</v>
          </cell>
          <cell r="T6191">
            <v>516088</v>
          </cell>
          <cell r="U6191">
            <v>12223</v>
          </cell>
          <cell r="V6191">
            <v>13934</v>
          </cell>
          <cell r="W6191">
            <v>26434</v>
          </cell>
          <cell r="X6191">
            <v>0</v>
          </cell>
          <cell r="Y6191">
            <v>-12500</v>
          </cell>
        </row>
        <row r="6192">
          <cell r="B6192" t="str">
            <v>KHI/HO/D/MO/PC COMP/C/87875/102/04/2024</v>
          </cell>
          <cell r="E6192">
            <v>45412</v>
          </cell>
          <cell r="F6192">
            <v>45398</v>
          </cell>
          <cell r="G6192">
            <v>45762</v>
          </cell>
          <cell r="H6192" t="str">
            <v xml:space="preserve"> 08000089</v>
          </cell>
          <cell r="I6192" t="str">
            <v xml:space="preserve"> BANKISLAMI PAKISTAN LTD.</v>
          </cell>
          <cell r="J6192" t="str">
            <v>BANK</v>
          </cell>
          <cell r="K6192" t="str">
            <v>M/S. Bankislami (Pakistan) Limited
User: Mr. Muhammad Idress</v>
          </cell>
          <cell r="L6192" t="str">
            <v xml:space="preserve"> D</v>
          </cell>
          <cell r="M6192" t="str">
            <v xml:space="preserve"> 09000208-Mirza Khalid Baig</v>
          </cell>
          <cell r="N6192" t="str">
            <v>SUZUKI BOLAN</v>
          </cell>
          <cell r="O6192" t="str">
            <v>2019</v>
          </cell>
          <cell r="P6192" t="str">
            <v>LED-19-8464</v>
          </cell>
          <cell r="Q6192" t="str">
            <v>993623</v>
          </cell>
          <cell r="R6192" t="str">
            <v>1110137</v>
          </cell>
          <cell r="S6192" t="str">
            <v>532964-112-2113</v>
          </cell>
          <cell r="T6192">
            <v>504278</v>
          </cell>
          <cell r="U6192">
            <v>11943</v>
          </cell>
          <cell r="V6192">
            <v>13615</v>
          </cell>
          <cell r="W6192">
            <v>13616</v>
          </cell>
          <cell r="X6192">
            <v>0</v>
          </cell>
          <cell r="Y6192">
            <v>-1</v>
          </cell>
        </row>
        <row r="6193">
          <cell r="B6193" t="str">
            <v>KHI/HO/D/MO/PC COMP/C/87875/103/04/2024</v>
          </cell>
          <cell r="E6193">
            <v>45412</v>
          </cell>
          <cell r="F6193">
            <v>45398</v>
          </cell>
          <cell r="G6193">
            <v>45762</v>
          </cell>
          <cell r="H6193" t="str">
            <v xml:space="preserve"> 08000089</v>
          </cell>
          <cell r="I6193" t="str">
            <v xml:space="preserve"> BANKISLAMI PAKISTAN LTD.</v>
          </cell>
          <cell r="J6193" t="str">
            <v>BANK</v>
          </cell>
          <cell r="K6193" t="str">
            <v>M/S. Bankislami (Pakistan) Limited
User: Mr. Muhammad Ajmal</v>
          </cell>
          <cell r="L6193" t="str">
            <v xml:space="preserve"> D</v>
          </cell>
          <cell r="M6193" t="str">
            <v xml:space="preserve"> 09000208-Mirza Khalid Baig</v>
          </cell>
          <cell r="N6193" t="str">
            <v>SUZUKI BOLAN</v>
          </cell>
          <cell r="O6193" t="str">
            <v>2019</v>
          </cell>
          <cell r="P6193" t="str">
            <v>LED-19-8472</v>
          </cell>
          <cell r="Q6193" t="str">
            <v>994961</v>
          </cell>
          <cell r="R6193" t="str">
            <v>1111476</v>
          </cell>
          <cell r="S6193" t="str">
            <v>695931-113-2113</v>
          </cell>
          <cell r="T6193">
            <v>504278</v>
          </cell>
          <cell r="U6193">
            <v>11943</v>
          </cell>
          <cell r="V6193">
            <v>13615</v>
          </cell>
          <cell r="W6193">
            <v>13616</v>
          </cell>
          <cell r="X6193">
            <v>0</v>
          </cell>
          <cell r="Y6193">
            <v>-1</v>
          </cell>
        </row>
        <row r="6194">
          <cell r="B6194" t="str">
            <v>KHI/HO/D/MO/PC COMP/C/87875/104/04/2024</v>
          </cell>
          <cell r="E6194">
            <v>45412</v>
          </cell>
          <cell r="F6194">
            <v>45411</v>
          </cell>
          <cell r="G6194">
            <v>45775</v>
          </cell>
          <cell r="H6194" t="str">
            <v xml:space="preserve"> 08000089</v>
          </cell>
          <cell r="I6194" t="str">
            <v xml:space="preserve"> BANKISLAMI PAKISTAN LTD.</v>
          </cell>
          <cell r="J6194" t="str">
            <v>BANK</v>
          </cell>
          <cell r="K6194" t="str">
            <v>M/S. Bankislami (Pakistan) Limited
User: Mr. Muhammad Talha Khan</v>
          </cell>
          <cell r="L6194" t="str">
            <v xml:space="preserve"> D</v>
          </cell>
          <cell r="M6194" t="str">
            <v xml:space="preserve"> 09000208-Mirza Khalid Baig</v>
          </cell>
          <cell r="N6194" t="str">
            <v>TOYOTA COROLLA ALTIS GRAN</v>
          </cell>
          <cell r="O6194" t="str">
            <v>2017</v>
          </cell>
          <cell r="P6194" t="str">
            <v>BJE-514</v>
          </cell>
          <cell r="Q6194" t="str">
            <v>Q321212</v>
          </cell>
          <cell r="R6194" t="str">
            <v>7020275</v>
          </cell>
          <cell r="S6194" t="str">
            <v>702613-116-1051</v>
          </cell>
          <cell r="T6194">
            <v>1352222</v>
          </cell>
          <cell r="U6194">
            <v>32027</v>
          </cell>
          <cell r="V6194">
            <v>36510</v>
          </cell>
          <cell r="W6194">
            <v>49010</v>
          </cell>
          <cell r="X6194">
            <v>0</v>
          </cell>
          <cell r="Y6194">
            <v>-12500</v>
          </cell>
        </row>
        <row r="6195">
          <cell r="B6195" t="str">
            <v>KHI/HO/D/MO/PC COMP/C/87875/108/04/2024</v>
          </cell>
          <cell r="E6195">
            <v>45412</v>
          </cell>
          <cell r="F6195">
            <v>45401</v>
          </cell>
          <cell r="G6195">
            <v>45765</v>
          </cell>
          <cell r="H6195" t="str">
            <v xml:space="preserve"> 08000089</v>
          </cell>
          <cell r="I6195" t="str">
            <v xml:space="preserve"> BANKISLAMI PAKISTAN LTD.</v>
          </cell>
          <cell r="J6195" t="str">
            <v>BANK</v>
          </cell>
          <cell r="K6195" t="str">
            <v>M/S. Bankislami (Pakistan) Limited
User: Mr. Ali Hamza</v>
          </cell>
          <cell r="L6195" t="str">
            <v xml:space="preserve"> D</v>
          </cell>
          <cell r="M6195" t="str">
            <v xml:space="preserve"> 09000208-Mirza Khalid Baig</v>
          </cell>
          <cell r="N6195" t="str">
            <v>SUZUKI WAGON-R VXL E2</v>
          </cell>
          <cell r="O6195" t="str">
            <v>2022</v>
          </cell>
          <cell r="P6195" t="str">
            <v>AJM-304</v>
          </cell>
          <cell r="Q6195" t="str">
            <v>PK10B233029</v>
          </cell>
          <cell r="R6195" t="str">
            <v>A1J310PK10133033</v>
          </cell>
          <cell r="S6195" t="str">
            <v>3634454-63-2047</v>
          </cell>
          <cell r="T6195">
            <v>1599750</v>
          </cell>
          <cell r="U6195">
            <v>31574</v>
          </cell>
          <cell r="V6195">
            <v>35995</v>
          </cell>
          <cell r="W6195">
            <v>35994</v>
          </cell>
          <cell r="X6195">
            <v>0</v>
          </cell>
          <cell r="Y6195">
            <v>1</v>
          </cell>
        </row>
        <row r="6196">
          <cell r="B6196" t="str">
            <v>KHI/HO/D/MO/PC COMP/C/87875/109/04/2024</v>
          </cell>
          <cell r="E6196">
            <v>45412</v>
          </cell>
          <cell r="F6196">
            <v>45402</v>
          </cell>
          <cell r="G6196">
            <v>45766</v>
          </cell>
          <cell r="H6196" t="str">
            <v xml:space="preserve"> 08000089</v>
          </cell>
          <cell r="I6196" t="str">
            <v xml:space="preserve"> BANKISLAMI PAKISTAN LTD.</v>
          </cell>
          <cell r="J6196" t="str">
            <v>BANK</v>
          </cell>
          <cell r="K6196" t="str">
            <v>M/S. Bankislami (Pakistan) Limited
User: Ms. Ayesha Jebran</v>
          </cell>
          <cell r="L6196" t="str">
            <v xml:space="preserve"> D</v>
          </cell>
          <cell r="M6196" t="str">
            <v xml:space="preserve"> 09000208-Mirza Khalid Baig</v>
          </cell>
          <cell r="N6196" t="str">
            <v>KIA SPORTAGE ALPHA</v>
          </cell>
          <cell r="O6196" t="str">
            <v>2022</v>
          </cell>
          <cell r="P6196" t="str">
            <v>AYD-261</v>
          </cell>
          <cell r="Q6196" t="str">
            <v>G4NAMH329029</v>
          </cell>
          <cell r="R6196" t="str">
            <v>NNAQL51AZLP103048</v>
          </cell>
          <cell r="S6196" t="str">
            <v>300125-325-2031</v>
          </cell>
          <cell r="T6196">
            <v>3888810</v>
          </cell>
          <cell r="U6196">
            <v>76753</v>
          </cell>
          <cell r="V6196">
            <v>87499</v>
          </cell>
          <cell r="W6196">
            <v>87498</v>
          </cell>
          <cell r="X6196">
            <v>0</v>
          </cell>
          <cell r="Y6196">
            <v>1</v>
          </cell>
        </row>
        <row r="6197">
          <cell r="B6197" t="str">
            <v>KHI/HO/D/MO/PC COMP/C/87875/11/04/2024</v>
          </cell>
          <cell r="E6197">
            <v>45412</v>
          </cell>
          <cell r="F6197">
            <v>45390</v>
          </cell>
          <cell r="G6197">
            <v>45754</v>
          </cell>
          <cell r="H6197" t="str">
            <v xml:space="preserve"> 08000089</v>
          </cell>
          <cell r="I6197" t="str">
            <v xml:space="preserve"> BANKISLAMI PAKISTAN LTD.</v>
          </cell>
          <cell r="J6197" t="str">
            <v>BANK</v>
          </cell>
          <cell r="K6197" t="str">
            <v>M/S. Bankislami (Pakistan) Limited
User: Mr. Aftab Ahmed</v>
          </cell>
          <cell r="L6197" t="str">
            <v xml:space="preserve"> D</v>
          </cell>
          <cell r="M6197" t="str">
            <v xml:space="preserve"> 09000208-Mirza Khalid Baig</v>
          </cell>
          <cell r="N6197" t="str">
            <v>SUZUKI WAGON R VXL</v>
          </cell>
          <cell r="O6197" t="str">
            <v>2022</v>
          </cell>
          <cell r="P6197" t="str">
            <v>AYD-945</v>
          </cell>
          <cell r="Q6197" t="str">
            <v>PK10B232142</v>
          </cell>
          <cell r="R6197" t="str">
            <v>A1J310PK10132164</v>
          </cell>
          <cell r="S6197" t="str">
            <v>1398881-41-3080</v>
          </cell>
          <cell r="T6197">
            <v>1599750</v>
          </cell>
          <cell r="U6197">
            <v>31574</v>
          </cell>
          <cell r="V6197">
            <v>35995</v>
          </cell>
          <cell r="W6197">
            <v>35994</v>
          </cell>
          <cell r="X6197">
            <v>0</v>
          </cell>
          <cell r="Y6197">
            <v>1</v>
          </cell>
        </row>
        <row r="6198">
          <cell r="B6198" t="str">
            <v>KHI/HO/D/MO/PC COMP/C/87875/116/04/2024</v>
          </cell>
          <cell r="E6198">
            <v>45412</v>
          </cell>
          <cell r="F6198">
            <v>45403</v>
          </cell>
          <cell r="G6198">
            <v>45767</v>
          </cell>
          <cell r="H6198" t="str">
            <v xml:space="preserve"> 08000089</v>
          </cell>
          <cell r="I6198" t="str">
            <v xml:space="preserve"> BANKISLAMI PAKISTAN LTD.</v>
          </cell>
          <cell r="J6198" t="str">
            <v>BANK</v>
          </cell>
          <cell r="K6198" t="str">
            <v>M/S. Bankislami (Pakistan) Limited
User: Mr. Sajjad Haider</v>
          </cell>
          <cell r="L6198" t="str">
            <v xml:space="preserve"> D</v>
          </cell>
          <cell r="M6198" t="str">
            <v xml:space="preserve"> 09000208-Mirza Khalid Baig</v>
          </cell>
          <cell r="N6198" t="str">
            <v>SUZUKI WAGON-R VXL E2</v>
          </cell>
          <cell r="O6198" t="str">
            <v>2022</v>
          </cell>
          <cell r="P6198" t="str">
            <v>AYE-149</v>
          </cell>
          <cell r="Q6198" t="str">
            <v>233651</v>
          </cell>
          <cell r="R6198" t="str">
            <v>10133647</v>
          </cell>
          <cell r="S6198" t="str">
            <v>514021-204-3004</v>
          </cell>
          <cell r="T6198">
            <v>1599750</v>
          </cell>
          <cell r="U6198">
            <v>31574</v>
          </cell>
          <cell r="V6198">
            <v>35995</v>
          </cell>
          <cell r="W6198">
            <v>35994</v>
          </cell>
          <cell r="X6198">
            <v>0</v>
          </cell>
          <cell r="Y6198">
            <v>1</v>
          </cell>
        </row>
        <row r="6199">
          <cell r="B6199" t="str">
            <v>KHI/HO/D/MO/PC COMP/C/87875/118/04/2024</v>
          </cell>
          <cell r="E6199">
            <v>45412</v>
          </cell>
          <cell r="F6199">
            <v>45403</v>
          </cell>
          <cell r="G6199">
            <v>45767</v>
          </cell>
          <cell r="H6199" t="str">
            <v xml:space="preserve"> 08000089</v>
          </cell>
          <cell r="I6199" t="str">
            <v xml:space="preserve"> BANKISLAMI PAKISTAN LTD.</v>
          </cell>
          <cell r="J6199" t="str">
            <v>BANK</v>
          </cell>
          <cell r="K6199" t="str">
            <v>M/S. Bankislami (Pakistan) Limited
User: Mr. Muhammad Khawar Butt</v>
          </cell>
          <cell r="L6199" t="str">
            <v xml:space="preserve"> D</v>
          </cell>
          <cell r="M6199" t="str">
            <v xml:space="preserve"> 09000208-Mirza Khalid Baig</v>
          </cell>
          <cell r="N6199" t="str">
            <v>PROTON SAGA 1.3 L STD M/T</v>
          </cell>
          <cell r="O6199" t="str">
            <v>2022</v>
          </cell>
          <cell r="P6199" t="str">
            <v>AJQ-406</v>
          </cell>
          <cell r="Q6199" t="str">
            <v>S4PEWR0791</v>
          </cell>
          <cell r="R6199" t="str">
            <v>NKPBT3SRRNP000466</v>
          </cell>
          <cell r="S6199" t="str">
            <v>3705938-101-2101</v>
          </cell>
          <cell r="T6199">
            <v>1946997</v>
          </cell>
          <cell r="U6199">
            <v>33988</v>
          </cell>
          <cell r="V6199">
            <v>38746</v>
          </cell>
          <cell r="W6199">
            <v>38745</v>
          </cell>
          <cell r="X6199">
            <v>0</v>
          </cell>
          <cell r="Y6199">
            <v>1</v>
          </cell>
        </row>
        <row r="6200">
          <cell r="B6200" t="str">
            <v>KHI/HO/D/MO/PC COMP/C/87875/121/04/2024</v>
          </cell>
          <cell r="E6200">
            <v>45412</v>
          </cell>
          <cell r="F6200">
            <v>45403</v>
          </cell>
          <cell r="G6200">
            <v>45767</v>
          </cell>
          <cell r="H6200" t="str">
            <v xml:space="preserve"> 08000089</v>
          </cell>
          <cell r="I6200" t="str">
            <v xml:space="preserve"> BANKISLAMI PAKISTAN LTD.</v>
          </cell>
          <cell r="J6200" t="str">
            <v>BANK</v>
          </cell>
          <cell r="K6200" t="str">
            <v>M/S. Bankislami (Pakistan) Limited
User: Mr. Hamid Hussain</v>
          </cell>
          <cell r="L6200" t="str">
            <v xml:space="preserve"> D</v>
          </cell>
          <cell r="M6200" t="str">
            <v xml:space="preserve"> 09000208-Mirza Khalid Baig</v>
          </cell>
          <cell r="N6200" t="str">
            <v>SUZUKI WAGON-R VXL E2</v>
          </cell>
          <cell r="O6200" t="str">
            <v>2022</v>
          </cell>
          <cell r="P6200" t="str">
            <v>AJP-148</v>
          </cell>
          <cell r="Q6200" t="str">
            <v>PK10B233291</v>
          </cell>
          <cell r="R6200" t="str">
            <v>A1J310PK10133313</v>
          </cell>
          <cell r="S6200" t="str">
            <v>969356-331-2048</v>
          </cell>
          <cell r="T6200">
            <v>1599750</v>
          </cell>
          <cell r="U6200">
            <v>31574</v>
          </cell>
          <cell r="V6200">
            <v>35995</v>
          </cell>
          <cell r="W6200">
            <v>35994</v>
          </cell>
          <cell r="X6200">
            <v>0</v>
          </cell>
          <cell r="Y6200">
            <v>1</v>
          </cell>
        </row>
        <row r="6201">
          <cell r="B6201" t="str">
            <v>KHI/HO/D/MO/PC COMP/C/87875/125/04/2024</v>
          </cell>
          <cell r="E6201">
            <v>45412</v>
          </cell>
          <cell r="F6201">
            <v>45404</v>
          </cell>
          <cell r="G6201">
            <v>45768</v>
          </cell>
          <cell r="H6201" t="str">
            <v xml:space="preserve"> 08000089</v>
          </cell>
          <cell r="I6201" t="str">
            <v xml:space="preserve"> BANKISLAMI PAKISTAN LTD.</v>
          </cell>
          <cell r="J6201" t="str">
            <v>BANK</v>
          </cell>
          <cell r="K6201" t="str">
            <v>M/S. Bankislami (Pakistan) Limited
User: Mr. Adeel Saeed</v>
          </cell>
          <cell r="L6201" t="str">
            <v xml:space="preserve"> D</v>
          </cell>
          <cell r="M6201" t="str">
            <v xml:space="preserve"> 09000208-Mirza Khalid Baig</v>
          </cell>
          <cell r="N6201" t="str">
            <v>KIA SPORTAGE AWD-CW</v>
          </cell>
          <cell r="O6201" t="str">
            <v>2022</v>
          </cell>
          <cell r="P6201" t="str">
            <v>AYA-59</v>
          </cell>
          <cell r="Q6201" t="str">
            <v>G4NAMH329705</v>
          </cell>
          <cell r="R6201" t="str">
            <v>NNAQL51AZKP309512</v>
          </cell>
          <cell r="S6201" t="str">
            <v>3694412-36-2057</v>
          </cell>
          <cell r="T6201">
            <v>4479300</v>
          </cell>
          <cell r="U6201">
            <v>78191</v>
          </cell>
          <cell r="V6201">
            <v>89138</v>
          </cell>
          <cell r="W6201">
            <v>0</v>
          </cell>
          <cell r="X6201">
            <v>0</v>
          </cell>
          <cell r="Y6201">
            <v>89138</v>
          </cell>
        </row>
        <row r="6202">
          <cell r="B6202" t="str">
            <v>KHI/HO/D/MO/PC COMP/C/87875/128/04/2024</v>
          </cell>
          <cell r="E6202">
            <v>45412</v>
          </cell>
          <cell r="F6202">
            <v>45404</v>
          </cell>
          <cell r="G6202">
            <v>45768</v>
          </cell>
          <cell r="H6202" t="str">
            <v xml:space="preserve"> 08000089</v>
          </cell>
          <cell r="I6202" t="str">
            <v xml:space="preserve"> BANKISLAMI PAKISTAN LTD.</v>
          </cell>
          <cell r="J6202" t="str">
            <v>BANK</v>
          </cell>
          <cell r="K6202" t="str">
            <v>M/S. Bankislami (Pakistan) Limited
User: Mr. Muhammad Arif</v>
          </cell>
          <cell r="L6202" t="str">
            <v xml:space="preserve"> D</v>
          </cell>
          <cell r="M6202" t="str">
            <v xml:space="preserve"> 09000208-Mirza Khalid Baig</v>
          </cell>
          <cell r="N6202" t="str">
            <v>HYUNDAI TUCSON FWD</v>
          </cell>
          <cell r="O6202" t="str">
            <v>2022</v>
          </cell>
          <cell r="P6202" t="str">
            <v>AJQ-517</v>
          </cell>
          <cell r="Q6202" t="str">
            <v>G4NAMU113452</v>
          </cell>
          <cell r="R6202" t="str">
            <v>PMHJ2813SMN205119</v>
          </cell>
          <cell r="S6202" t="str">
            <v>3708316-38-2124</v>
          </cell>
          <cell r="T6202">
            <v>4547016</v>
          </cell>
          <cell r="U6202">
            <v>79373</v>
          </cell>
          <cell r="V6202">
            <v>90486</v>
          </cell>
          <cell r="W6202">
            <v>0</v>
          </cell>
          <cell r="X6202">
            <v>0</v>
          </cell>
          <cell r="Y6202">
            <v>90486</v>
          </cell>
        </row>
        <row r="6203">
          <cell r="B6203" t="str">
            <v>KHI/HO/D/MO/PC COMP/C/87875/135/04/2024</v>
          </cell>
          <cell r="E6203">
            <v>45412</v>
          </cell>
          <cell r="F6203">
            <v>45407</v>
          </cell>
          <cell r="G6203">
            <v>45771</v>
          </cell>
          <cell r="H6203" t="str">
            <v xml:space="preserve"> 08000089</v>
          </cell>
          <cell r="I6203" t="str">
            <v xml:space="preserve"> BANKISLAMI PAKISTAN LTD.</v>
          </cell>
          <cell r="J6203" t="str">
            <v>BANK</v>
          </cell>
          <cell r="K6203" t="str">
            <v>M/S. Bankislami (Pakistan) Limited
User: Mr. Muhammad Tahir Yousaf</v>
          </cell>
          <cell r="L6203" t="str">
            <v xml:space="preserve"> D</v>
          </cell>
          <cell r="M6203" t="str">
            <v xml:space="preserve"> 09000208-Mirza Khalid Baig</v>
          </cell>
          <cell r="N6203" t="str">
            <v>HONDA BRV I-VTEC S STD</v>
          </cell>
          <cell r="O6203" t="str">
            <v>2022</v>
          </cell>
          <cell r="P6203" t="str">
            <v>AJP-649</v>
          </cell>
          <cell r="Q6203" t="str">
            <v>L15Z14809112</v>
          </cell>
          <cell r="R6203" t="str">
            <v>NFBDG1833NR025845</v>
          </cell>
          <cell r="S6203" t="str">
            <v>883883-78-2130</v>
          </cell>
          <cell r="T6203">
            <v>2992950</v>
          </cell>
          <cell r="U6203">
            <v>59072</v>
          </cell>
          <cell r="V6203">
            <v>67342</v>
          </cell>
          <cell r="W6203">
            <v>67341</v>
          </cell>
          <cell r="X6203">
            <v>0</v>
          </cell>
          <cell r="Y6203">
            <v>1</v>
          </cell>
        </row>
        <row r="6204">
          <cell r="B6204" t="str">
            <v>KHI/HO/D/MO/PC COMP/C/87875/139/04/2024</v>
          </cell>
          <cell r="E6204">
            <v>45412</v>
          </cell>
          <cell r="F6204">
            <v>45408</v>
          </cell>
          <cell r="G6204">
            <v>45772</v>
          </cell>
          <cell r="H6204" t="str">
            <v xml:space="preserve"> 08000089</v>
          </cell>
          <cell r="I6204" t="str">
            <v xml:space="preserve"> BANKISLAMI PAKISTAN LTD.</v>
          </cell>
          <cell r="J6204" t="str">
            <v>BANK</v>
          </cell>
          <cell r="K6204" t="str">
            <v>M/S. Bankislami (Pakistan) Limited
User: Mr. Irshad Ahmad Khan</v>
          </cell>
          <cell r="L6204" t="str">
            <v xml:space="preserve"> D</v>
          </cell>
          <cell r="M6204" t="str">
            <v xml:space="preserve"> 09000208-Mirza Khalid Baig</v>
          </cell>
          <cell r="N6204" t="str">
            <v>TOYOTA YARIS 1.3 H CVT</v>
          </cell>
          <cell r="O6204" t="str">
            <v>2022</v>
          </cell>
          <cell r="P6204" t="str">
            <v>AJR-065</v>
          </cell>
          <cell r="Q6204" t="str">
            <v>2A46572</v>
          </cell>
          <cell r="R6204" t="str">
            <v>NSP151R9517301</v>
          </cell>
          <cell r="S6204" t="str">
            <v>3659616-102-2111</v>
          </cell>
          <cell r="T6204">
            <v>2603340</v>
          </cell>
          <cell r="U6204">
            <v>45445</v>
          </cell>
          <cell r="V6204">
            <v>51807</v>
          </cell>
          <cell r="W6204">
            <v>51806</v>
          </cell>
          <cell r="X6204">
            <v>0</v>
          </cell>
          <cell r="Y6204">
            <v>1</v>
          </cell>
        </row>
        <row r="6205">
          <cell r="B6205" t="str">
            <v>KHI/HO/D/MO/PC COMP/C/87875/147/04/2024</v>
          </cell>
          <cell r="E6205">
            <v>45412</v>
          </cell>
          <cell r="F6205">
            <v>45409</v>
          </cell>
          <cell r="G6205">
            <v>45773</v>
          </cell>
          <cell r="H6205" t="str">
            <v xml:space="preserve"> 08000089</v>
          </cell>
          <cell r="I6205" t="str">
            <v xml:space="preserve"> BANKISLAMI PAKISTAN LTD.</v>
          </cell>
          <cell r="J6205" t="str">
            <v>BANK</v>
          </cell>
          <cell r="K6205" t="str">
            <v>M/S. Bankislami (Pakistan) Limited
User: Mr. Mazhar Shareef</v>
          </cell>
          <cell r="L6205" t="str">
            <v xml:space="preserve"> D</v>
          </cell>
          <cell r="M6205" t="str">
            <v xml:space="preserve"> 09000208-Mirza Khalid Baig</v>
          </cell>
          <cell r="N6205" t="str">
            <v>SUZUKI ALTO</v>
          </cell>
          <cell r="O6205" t="str">
            <v>2022</v>
          </cell>
          <cell r="P6205" t="str">
            <v>BWM-225</v>
          </cell>
          <cell r="Q6205" t="str">
            <v>6R227545</v>
          </cell>
          <cell r="R6205" t="str">
            <v>NF1AET306H1127512</v>
          </cell>
          <cell r="S6205" t="str">
            <v>374345-271-1029</v>
          </cell>
          <cell r="T6205">
            <v>1356750</v>
          </cell>
          <cell r="U6205">
            <v>23684</v>
          </cell>
          <cell r="V6205">
            <v>27000</v>
          </cell>
          <cell r="W6205">
            <v>26999</v>
          </cell>
          <cell r="X6205">
            <v>0</v>
          </cell>
          <cell r="Y6205">
            <v>1</v>
          </cell>
        </row>
        <row r="6206">
          <cell r="B6206" t="str">
            <v>KHI/HO/D/MO/PC COMP/C/87875/151/04/2024</v>
          </cell>
          <cell r="E6206">
            <v>45412</v>
          </cell>
          <cell r="F6206">
            <v>45409</v>
          </cell>
          <cell r="G6206">
            <v>45773</v>
          </cell>
          <cell r="H6206" t="str">
            <v xml:space="preserve"> 08000089</v>
          </cell>
          <cell r="I6206" t="str">
            <v xml:space="preserve"> BANKISLAMI PAKISTAN LTD.</v>
          </cell>
          <cell r="J6206" t="str">
            <v>BANK</v>
          </cell>
          <cell r="K6206" t="str">
            <v>M/S. Bankislami (Pakistan) Limited
User: Mr. Abdul Razzaq</v>
          </cell>
          <cell r="L6206" t="str">
            <v xml:space="preserve"> D</v>
          </cell>
          <cell r="M6206" t="str">
            <v xml:space="preserve"> 09000208-Mirza Khalid Baig</v>
          </cell>
          <cell r="N6206" t="str">
            <v>SUZUKI ALTO VXR</v>
          </cell>
          <cell r="O6206" t="str">
            <v>2022</v>
          </cell>
          <cell r="P6206" t="str">
            <v>AYG-262</v>
          </cell>
          <cell r="Q6206" t="str">
            <v>224903</v>
          </cell>
          <cell r="R6206" t="str">
            <v>1124929</v>
          </cell>
          <cell r="S6206" t="str">
            <v>3701179-225-3099</v>
          </cell>
          <cell r="T6206">
            <v>1356750</v>
          </cell>
          <cell r="U6206">
            <v>23684</v>
          </cell>
          <cell r="V6206">
            <v>27000</v>
          </cell>
          <cell r="W6206">
            <v>26999</v>
          </cell>
          <cell r="X6206">
            <v>0</v>
          </cell>
          <cell r="Y6206">
            <v>1</v>
          </cell>
        </row>
        <row r="6207">
          <cell r="B6207" t="str">
            <v>KHI/HO/D/MO/PC COMP/C/87875/153/04/2024</v>
          </cell>
          <cell r="E6207">
            <v>45412</v>
          </cell>
          <cell r="F6207">
            <v>45409</v>
          </cell>
          <cell r="G6207">
            <v>45773</v>
          </cell>
          <cell r="H6207" t="str">
            <v xml:space="preserve"> 08000089</v>
          </cell>
          <cell r="I6207" t="str">
            <v xml:space="preserve"> BANKISLAMI PAKISTAN LTD.</v>
          </cell>
          <cell r="J6207" t="str">
            <v>BANK</v>
          </cell>
          <cell r="K6207" t="str">
            <v>M/S. Bankislami (Pakistan) Limited
User: Mr. Zahoor Ahmed</v>
          </cell>
          <cell r="L6207" t="str">
            <v xml:space="preserve"> D</v>
          </cell>
          <cell r="M6207" t="str">
            <v xml:space="preserve"> 09000208-Mirza Khalid Baig</v>
          </cell>
          <cell r="N6207" t="str">
            <v>TOYOTA COROLLA ALTIS VVT-</v>
          </cell>
          <cell r="O6207" t="str">
            <v>2022</v>
          </cell>
          <cell r="P6207" t="str">
            <v>AYG-655</v>
          </cell>
          <cell r="Q6207" t="str">
            <v>94139</v>
          </cell>
          <cell r="R6207" t="str">
            <v>6071616</v>
          </cell>
          <cell r="S6207" t="str">
            <v>991333-259-3011</v>
          </cell>
          <cell r="T6207">
            <v>2895750</v>
          </cell>
          <cell r="U6207">
            <v>57153</v>
          </cell>
          <cell r="V6207">
            <v>65155</v>
          </cell>
          <cell r="W6207">
            <v>65154</v>
          </cell>
          <cell r="X6207">
            <v>0</v>
          </cell>
          <cell r="Y6207">
            <v>1</v>
          </cell>
        </row>
        <row r="6208">
          <cell r="B6208" t="str">
            <v>KHI/HO/D/MO/PC COMP/C/87875/167/04/2024</v>
          </cell>
          <cell r="E6208">
            <v>45412</v>
          </cell>
          <cell r="F6208">
            <v>45411</v>
          </cell>
          <cell r="G6208">
            <v>45775</v>
          </cell>
          <cell r="H6208" t="str">
            <v xml:space="preserve"> 08000089</v>
          </cell>
          <cell r="I6208" t="str">
            <v xml:space="preserve"> BANKISLAMI PAKISTAN LTD.</v>
          </cell>
          <cell r="J6208" t="str">
            <v>BANK</v>
          </cell>
          <cell r="K6208" t="str">
            <v>M/S. Bankislami (Pakistan) Limited
User: Mr. Syed Mir Waqas Uddin</v>
          </cell>
          <cell r="L6208" t="str">
            <v xml:space="preserve"> D</v>
          </cell>
          <cell r="M6208" t="str">
            <v xml:space="preserve"> 09000208-Mirza Khalid Baig</v>
          </cell>
          <cell r="N6208" t="str">
            <v>HONDA CIVIC VTI ORIEL A/T</v>
          </cell>
          <cell r="O6208" t="str">
            <v>2022</v>
          </cell>
          <cell r="P6208" t="str">
            <v>FX-88</v>
          </cell>
          <cell r="Q6208" t="str">
            <v>7910130</v>
          </cell>
          <cell r="R6208" t="str">
            <v>119</v>
          </cell>
          <cell r="S6208" t="str">
            <v>3716114-158-3051</v>
          </cell>
          <cell r="T6208">
            <v>4386150</v>
          </cell>
          <cell r="U6208">
            <v>76565</v>
          </cell>
          <cell r="V6208">
            <v>87285</v>
          </cell>
          <cell r="W6208">
            <v>87284</v>
          </cell>
          <cell r="X6208">
            <v>0</v>
          </cell>
          <cell r="Y6208">
            <v>1</v>
          </cell>
        </row>
        <row r="6209">
          <cell r="B6209" t="str">
            <v>KHI/HO/D/MO/PC COMP/C/87875/169/04/2024</v>
          </cell>
          <cell r="E6209">
            <v>45412</v>
          </cell>
          <cell r="F6209">
            <v>45411</v>
          </cell>
          <cell r="G6209">
            <v>45775</v>
          </cell>
          <cell r="H6209" t="str">
            <v xml:space="preserve"> 08000089</v>
          </cell>
          <cell r="I6209" t="str">
            <v xml:space="preserve"> BANKISLAMI PAKISTAN LTD.</v>
          </cell>
          <cell r="J6209" t="str">
            <v>BANK</v>
          </cell>
          <cell r="K6209" t="str">
            <v>M/S. Bankislami (Pakistan) Limited
User: Mr. Muhammad Tariq</v>
          </cell>
          <cell r="L6209" t="str">
            <v xml:space="preserve"> D</v>
          </cell>
          <cell r="M6209" t="str">
            <v xml:space="preserve"> 09000208-Mirza Khalid Baig</v>
          </cell>
          <cell r="N6209" t="str">
            <v>SUZUKI ALTO</v>
          </cell>
          <cell r="O6209" t="str">
            <v>2022</v>
          </cell>
          <cell r="P6209" t="str">
            <v>AJU-138</v>
          </cell>
          <cell r="Q6209" t="str">
            <v>6R224808</v>
          </cell>
          <cell r="R6209" t="str">
            <v>NF1AET306H1124811</v>
          </cell>
          <cell r="S6209" t="str">
            <v>437253-48-2041</v>
          </cell>
          <cell r="T6209">
            <v>1356750</v>
          </cell>
          <cell r="U6209">
            <v>23684</v>
          </cell>
          <cell r="V6209">
            <v>27000</v>
          </cell>
          <cell r="W6209">
            <v>26999</v>
          </cell>
          <cell r="X6209">
            <v>0</v>
          </cell>
          <cell r="Y6209">
            <v>1</v>
          </cell>
        </row>
        <row r="6210">
          <cell r="B6210" t="str">
            <v>KHI/HO/D/MO/PC COMP/C/87875/170/04/2024</v>
          </cell>
          <cell r="E6210">
            <v>45412</v>
          </cell>
          <cell r="F6210">
            <v>45411</v>
          </cell>
          <cell r="G6210">
            <v>45775</v>
          </cell>
          <cell r="H6210" t="str">
            <v xml:space="preserve"> 08000089</v>
          </cell>
          <cell r="I6210" t="str">
            <v xml:space="preserve"> BANKISLAMI PAKISTAN LTD.</v>
          </cell>
          <cell r="J6210" t="str">
            <v>BANK</v>
          </cell>
          <cell r="K6210" t="str">
            <v>M/S. Bankislami (Pakistan) Limited
User: Mr. Majid Ali</v>
          </cell>
          <cell r="L6210" t="str">
            <v xml:space="preserve"> D</v>
          </cell>
          <cell r="M6210" t="str">
            <v xml:space="preserve"> 09000208-Mirza Khalid Baig</v>
          </cell>
          <cell r="N6210" t="str">
            <v>SUZUKI ALTO VXR E-2</v>
          </cell>
          <cell r="O6210" t="str">
            <v>2022</v>
          </cell>
          <cell r="P6210" t="str">
            <v>AYH-517</v>
          </cell>
          <cell r="Q6210" t="str">
            <v>226414</v>
          </cell>
          <cell r="R6210" t="str">
            <v>1126425</v>
          </cell>
          <cell r="S6210" t="str">
            <v>3687649-27-3094</v>
          </cell>
          <cell r="T6210">
            <v>1356750</v>
          </cell>
          <cell r="U6210">
            <v>23684</v>
          </cell>
          <cell r="V6210">
            <v>27000</v>
          </cell>
          <cell r="W6210">
            <v>26999</v>
          </cell>
          <cell r="X6210">
            <v>0</v>
          </cell>
          <cell r="Y6210">
            <v>1</v>
          </cell>
        </row>
        <row r="6211">
          <cell r="B6211" t="str">
            <v>KHI/HO/D/MO/PC COMP/C/87875/173/04/2024</v>
          </cell>
          <cell r="E6211">
            <v>45412</v>
          </cell>
          <cell r="F6211">
            <v>45412</v>
          </cell>
          <cell r="G6211">
            <v>45776</v>
          </cell>
          <cell r="H6211" t="str">
            <v xml:space="preserve"> 08000089</v>
          </cell>
          <cell r="I6211" t="str">
            <v xml:space="preserve"> BANKISLAMI PAKISTAN LTD.</v>
          </cell>
          <cell r="J6211" t="str">
            <v>BANK</v>
          </cell>
          <cell r="K6211" t="str">
            <v>M/S. Bankislami (Pakistan) Limited
User: Mr. Malik Azmat Iqbal</v>
          </cell>
          <cell r="L6211" t="str">
            <v xml:space="preserve"> D</v>
          </cell>
          <cell r="M6211" t="str">
            <v xml:space="preserve"> 09000208-Mirza Khalid Baig</v>
          </cell>
          <cell r="N6211" t="str">
            <v>HYUNDAI TUSCON AWD</v>
          </cell>
          <cell r="O6211" t="str">
            <v>2022</v>
          </cell>
          <cell r="P6211" t="str">
            <v>BK-7312</v>
          </cell>
          <cell r="Q6211" t="str">
            <v>G4NANU176873</v>
          </cell>
          <cell r="R6211" t="str">
            <v>PMHJ2813MNN206494</v>
          </cell>
          <cell r="S6211" t="str">
            <v>912977-258-1023</v>
          </cell>
          <cell r="T6211">
            <v>4142016</v>
          </cell>
          <cell r="U6211">
            <v>79934</v>
          </cell>
          <cell r="V6211">
            <v>91124</v>
          </cell>
          <cell r="W6211">
            <v>0</v>
          </cell>
          <cell r="X6211">
            <v>0</v>
          </cell>
          <cell r="Y6211">
            <v>91124</v>
          </cell>
        </row>
        <row r="6212">
          <cell r="B6212" t="str">
            <v>KHI/HO/D/MO/PC COMP/C/87875/182/04/2024</v>
          </cell>
          <cell r="E6212">
            <v>45412</v>
          </cell>
          <cell r="F6212">
            <v>45413</v>
          </cell>
          <cell r="G6212">
            <v>45777</v>
          </cell>
          <cell r="H6212" t="str">
            <v xml:space="preserve"> 08000089</v>
          </cell>
          <cell r="I6212" t="str">
            <v xml:space="preserve"> BANKISLAMI PAKISTAN LTD.</v>
          </cell>
          <cell r="J6212" t="str">
            <v>BANK</v>
          </cell>
          <cell r="K6212" t="str">
            <v>M/S. Bankislami (Pakistan) Limited
User: Mr. Muhammad Saad Ghafoor</v>
          </cell>
          <cell r="L6212" t="str">
            <v xml:space="preserve"> D</v>
          </cell>
          <cell r="M6212" t="str">
            <v xml:space="preserve"> 09000208-Mirza Khalid Baig</v>
          </cell>
          <cell r="N6212" t="str">
            <v>SUZUKI WAGON R VXL AGS</v>
          </cell>
          <cell r="O6212" t="str">
            <v>2019</v>
          </cell>
          <cell r="P6212" t="str">
            <v>LEE-19-8386</v>
          </cell>
          <cell r="Q6212" t="str">
            <v>PK10B191429</v>
          </cell>
          <cell r="R6212" t="str">
            <v>A1J310PK10091423</v>
          </cell>
          <cell r="S6212" t="str">
            <v>684200-22-2108</v>
          </cell>
          <cell r="T6212">
            <v>793619</v>
          </cell>
          <cell r="U6212">
            <v>18796</v>
          </cell>
          <cell r="V6212">
            <v>21428</v>
          </cell>
          <cell r="W6212">
            <v>33928</v>
          </cell>
          <cell r="X6212">
            <v>0</v>
          </cell>
          <cell r="Y6212">
            <v>-12500</v>
          </cell>
        </row>
        <row r="6213">
          <cell r="B6213" t="str">
            <v>KHI/HO/D/MO/PC COMP/C/87875/183/04/2024</v>
          </cell>
          <cell r="E6213">
            <v>45412</v>
          </cell>
          <cell r="F6213">
            <v>45413</v>
          </cell>
          <cell r="G6213">
            <v>45777</v>
          </cell>
          <cell r="H6213" t="str">
            <v xml:space="preserve"> 08000089</v>
          </cell>
          <cell r="I6213" t="str">
            <v xml:space="preserve"> BANKISLAMI PAKISTAN LTD.</v>
          </cell>
          <cell r="J6213" t="str">
            <v>BANK</v>
          </cell>
          <cell r="K6213" t="str">
            <v>M/S. Bankislami (Pakistan) Limited
User: Syad Tahir Hussain Shah</v>
          </cell>
          <cell r="L6213" t="str">
            <v xml:space="preserve"> D</v>
          </cell>
          <cell r="M6213" t="str">
            <v xml:space="preserve"> 09000208-Mirza Khalid Baig</v>
          </cell>
          <cell r="N6213" t="str">
            <v>SUZUKI WAGON-R VXL E2</v>
          </cell>
          <cell r="O6213" t="str">
            <v>2019</v>
          </cell>
          <cell r="P6213" t="str">
            <v>AND-413</v>
          </cell>
          <cell r="Q6213" t="str">
            <v>188455</v>
          </cell>
          <cell r="R6213" t="str">
            <v>10088448</v>
          </cell>
          <cell r="S6213" t="str">
            <v>692783-511-3017</v>
          </cell>
          <cell r="T6213">
            <v>775904</v>
          </cell>
          <cell r="U6213">
            <v>18376</v>
          </cell>
          <cell r="V6213">
            <v>20949</v>
          </cell>
          <cell r="W6213">
            <v>33449</v>
          </cell>
          <cell r="X6213">
            <v>0</v>
          </cell>
          <cell r="Y6213">
            <v>-12500</v>
          </cell>
        </row>
        <row r="6214">
          <cell r="B6214" t="str">
            <v>KHI/HO/D/MO/PC COMP/C/87875/186/04/2024</v>
          </cell>
          <cell r="E6214">
            <v>45412</v>
          </cell>
          <cell r="F6214">
            <v>45413</v>
          </cell>
          <cell r="G6214">
            <v>45777</v>
          </cell>
          <cell r="H6214" t="str">
            <v xml:space="preserve"> 08000089</v>
          </cell>
          <cell r="I6214" t="str">
            <v xml:space="preserve"> BANKISLAMI PAKISTAN LTD.</v>
          </cell>
          <cell r="J6214" t="str">
            <v>BANK</v>
          </cell>
          <cell r="K6214" t="str">
            <v>M/S. Bankislami (Pakistan) Limited
User: Mr. Asif Raza Rajput</v>
          </cell>
          <cell r="L6214" t="str">
            <v xml:space="preserve"> D</v>
          </cell>
          <cell r="M6214" t="str">
            <v xml:space="preserve"> 09000208-Mirza Khalid Baig</v>
          </cell>
          <cell r="N6214" t="str">
            <v>TOYOTA COROLLA GLI</v>
          </cell>
          <cell r="O6214" t="str">
            <v>2019</v>
          </cell>
          <cell r="P6214" t="str">
            <v>BQD-864</v>
          </cell>
          <cell r="Q6214" t="str">
            <v>Z559047</v>
          </cell>
          <cell r="R6214" t="str">
            <v>4184846</v>
          </cell>
          <cell r="S6214" t="str">
            <v>697520-32-1097</v>
          </cell>
          <cell r="T6214">
            <v>1404776</v>
          </cell>
          <cell r="U6214">
            <v>33271</v>
          </cell>
          <cell r="V6214">
            <v>37929</v>
          </cell>
          <cell r="W6214">
            <v>50429</v>
          </cell>
          <cell r="X6214">
            <v>0</v>
          </cell>
          <cell r="Y6214">
            <v>-12500</v>
          </cell>
        </row>
        <row r="6215">
          <cell r="B6215" t="str">
            <v>KHI/HO/D/MO/PC COMP/C/87875/187/04/2024</v>
          </cell>
          <cell r="E6215">
            <v>45412</v>
          </cell>
          <cell r="F6215">
            <v>45413</v>
          </cell>
          <cell r="G6215">
            <v>45777</v>
          </cell>
          <cell r="H6215" t="str">
            <v xml:space="preserve"> 08000089</v>
          </cell>
          <cell r="I6215" t="str">
            <v xml:space="preserve"> BANKISLAMI PAKISTAN LTD.</v>
          </cell>
          <cell r="J6215" t="str">
            <v>BANK</v>
          </cell>
          <cell r="K6215" t="str">
            <v>M/S. Bankislami (Pakistan) Limited
User: Mr. Khurram Munaf</v>
          </cell>
          <cell r="L6215" t="str">
            <v xml:space="preserve"> D</v>
          </cell>
          <cell r="M6215" t="str">
            <v xml:space="preserve"> 09000208-Mirza Khalid Baig</v>
          </cell>
          <cell r="N6215" t="str">
            <v>TOYOTA COROLLA GLI M/T 1.</v>
          </cell>
          <cell r="O6215" t="str">
            <v>2019</v>
          </cell>
          <cell r="P6215" t="str">
            <v>BQE-948</v>
          </cell>
          <cell r="Q6215" t="str">
            <v>Z559522</v>
          </cell>
          <cell r="R6215" t="str">
            <v>4186124</v>
          </cell>
          <cell r="S6215" t="str">
            <v>711126-114-1046</v>
          </cell>
          <cell r="T6215">
            <v>1404776</v>
          </cell>
          <cell r="U6215">
            <v>33271</v>
          </cell>
          <cell r="V6215">
            <v>37929</v>
          </cell>
          <cell r="W6215">
            <v>50429</v>
          </cell>
          <cell r="X6215">
            <v>0</v>
          </cell>
          <cell r="Y6215">
            <v>-12500</v>
          </cell>
        </row>
        <row r="6216">
          <cell r="B6216" t="str">
            <v>KHI/HO/D/MO/PC COMP/C/87875/189/04/2024</v>
          </cell>
          <cell r="E6216">
            <v>45412</v>
          </cell>
          <cell r="F6216">
            <v>45413</v>
          </cell>
          <cell r="G6216">
            <v>45777</v>
          </cell>
          <cell r="H6216" t="str">
            <v xml:space="preserve"> 08000089</v>
          </cell>
          <cell r="I6216" t="str">
            <v xml:space="preserve"> BANKISLAMI PAKISTAN LTD.</v>
          </cell>
          <cell r="J6216" t="str">
            <v>BANK</v>
          </cell>
          <cell r="K6216" t="str">
            <v>M/S. Bankislami (Pakistan) Limited
User: Mr. Husain Aziz</v>
          </cell>
          <cell r="L6216" t="str">
            <v xml:space="preserve"> D</v>
          </cell>
          <cell r="M6216" t="str">
            <v xml:space="preserve"> 09000208-Mirza Khalid Baig</v>
          </cell>
          <cell r="N6216" t="str">
            <v>TOYOTA COROLLA ALTIS</v>
          </cell>
          <cell r="O6216" t="str">
            <v>2019</v>
          </cell>
          <cell r="P6216" t="str">
            <v>BQF-086</v>
          </cell>
          <cell r="Q6216" t="str">
            <v>Q058625</v>
          </cell>
          <cell r="R6216" t="str">
            <v>6036126</v>
          </cell>
          <cell r="S6216" t="str">
            <v>671003-99-1095</v>
          </cell>
          <cell r="T6216">
            <v>1522874</v>
          </cell>
          <cell r="U6216">
            <v>36067</v>
          </cell>
          <cell r="V6216">
            <v>41117</v>
          </cell>
          <cell r="W6216">
            <v>41118</v>
          </cell>
          <cell r="X6216">
            <v>0</v>
          </cell>
          <cell r="Y6216">
            <v>-1</v>
          </cell>
        </row>
        <row r="6217">
          <cell r="B6217" t="str">
            <v>KHI/HO/D/MO/PC COMP/C/87875/19/04/2024</v>
          </cell>
          <cell r="E6217">
            <v>45412</v>
          </cell>
          <cell r="F6217">
            <v>45393</v>
          </cell>
          <cell r="G6217">
            <v>45757</v>
          </cell>
          <cell r="H6217" t="str">
            <v xml:space="preserve"> 08000089</v>
          </cell>
          <cell r="I6217" t="str">
            <v xml:space="preserve"> BANKISLAMI PAKISTAN LTD.</v>
          </cell>
          <cell r="J6217" t="str">
            <v>BANK</v>
          </cell>
          <cell r="K6217" t="str">
            <v>M/S. Bankislami (Pakistan) Limited
User: Mr. Syed Mohsin Raza</v>
          </cell>
          <cell r="L6217" t="str">
            <v xml:space="preserve"> D</v>
          </cell>
          <cell r="M6217" t="str">
            <v xml:space="preserve"> 09000208-Mirza Khalid Baig</v>
          </cell>
          <cell r="N6217" t="str">
            <v>KIA SPORTAGE AWD-CW</v>
          </cell>
          <cell r="O6217" t="str">
            <v>2022</v>
          </cell>
          <cell r="P6217" t="str">
            <v>BW-9110</v>
          </cell>
          <cell r="Q6217" t="str">
            <v>G4NAMH329286</v>
          </cell>
          <cell r="R6217" t="str">
            <v>NNAQL51AZKP516485</v>
          </cell>
          <cell r="S6217" t="str">
            <v>373561-249-1023</v>
          </cell>
          <cell r="T6217">
            <v>4693140</v>
          </cell>
          <cell r="U6217">
            <v>81925</v>
          </cell>
          <cell r="V6217">
            <v>93394</v>
          </cell>
          <cell r="W6217">
            <v>93393</v>
          </cell>
          <cell r="X6217">
            <v>0</v>
          </cell>
          <cell r="Y6217">
            <v>1</v>
          </cell>
        </row>
        <row r="6218">
          <cell r="B6218" t="str">
            <v>KHI/HO/D/MO/PC COMP/C/87875/191/04/2024</v>
          </cell>
          <cell r="E6218">
            <v>45412</v>
          </cell>
          <cell r="F6218">
            <v>45413</v>
          </cell>
          <cell r="G6218">
            <v>45777</v>
          </cell>
          <cell r="H6218" t="str">
            <v xml:space="preserve"> 08000089</v>
          </cell>
          <cell r="I6218" t="str">
            <v xml:space="preserve"> BANKISLAMI PAKISTAN LTD.</v>
          </cell>
          <cell r="J6218" t="str">
            <v>BANK</v>
          </cell>
          <cell r="K6218" t="str">
            <v>M/S. Bankislami (Pakistan) Limited
User: Mr. Choudhary Omer Sajid</v>
          </cell>
          <cell r="L6218" t="str">
            <v xml:space="preserve"> D</v>
          </cell>
          <cell r="M6218" t="str">
            <v xml:space="preserve"> 09000208-Mirza Khalid Baig</v>
          </cell>
          <cell r="N6218" t="str">
            <v>TOYOTA FORTUNER</v>
          </cell>
          <cell r="O6218" t="str">
            <v>2019</v>
          </cell>
          <cell r="P6218" t="str">
            <v>LEE-19-885</v>
          </cell>
          <cell r="Q6218" t="str">
            <v>2TRA609307</v>
          </cell>
          <cell r="R6218" t="str">
            <v>TGN166R-0891399</v>
          </cell>
          <cell r="S6218" t="str">
            <v>422413-114-2039</v>
          </cell>
          <cell r="T6218">
            <v>4334669</v>
          </cell>
          <cell r="U6218">
            <v>76048</v>
          </cell>
          <cell r="V6218">
            <v>86694</v>
          </cell>
          <cell r="W6218">
            <v>86693</v>
          </cell>
          <cell r="X6218">
            <v>0</v>
          </cell>
          <cell r="Y6218">
            <v>1</v>
          </cell>
        </row>
        <row r="6219">
          <cell r="B6219" t="str">
            <v>KHI/HO/D/MO/PC COMP/C/87875/2/04/2024</v>
          </cell>
          <cell r="E6219">
            <v>45412</v>
          </cell>
          <cell r="F6219">
            <v>45388</v>
          </cell>
          <cell r="G6219">
            <v>45752</v>
          </cell>
          <cell r="H6219" t="str">
            <v xml:space="preserve"> 08000089</v>
          </cell>
          <cell r="I6219" t="str">
            <v xml:space="preserve"> BANKISLAMI PAKISTAN LTD.</v>
          </cell>
          <cell r="J6219" t="str">
            <v>BANK</v>
          </cell>
          <cell r="K6219" t="str">
            <v>M/S. Bankislami (Pakistan) Limited
User: Mr. Khurram Shahzad</v>
          </cell>
          <cell r="L6219" t="str">
            <v xml:space="preserve"> D</v>
          </cell>
          <cell r="M6219" t="str">
            <v xml:space="preserve"> 09000208-Mirza Khalid Baig</v>
          </cell>
          <cell r="N6219" t="str">
            <v>HONDA BRV - S</v>
          </cell>
          <cell r="O6219" t="str">
            <v>2022</v>
          </cell>
          <cell r="P6219" t="str">
            <v>AJV-100</v>
          </cell>
          <cell r="Q6219" t="str">
            <v>L15Z14808925</v>
          </cell>
          <cell r="R6219" t="str">
            <v>NFBDG1838NR025579</v>
          </cell>
          <cell r="S6219" t="str">
            <v>3650630-548-2071</v>
          </cell>
          <cell r="T6219">
            <v>2992950</v>
          </cell>
          <cell r="U6219">
            <v>59072</v>
          </cell>
          <cell r="V6219">
            <v>67342</v>
          </cell>
          <cell r="W6219">
            <v>67341</v>
          </cell>
          <cell r="X6219">
            <v>0</v>
          </cell>
          <cell r="Y6219">
            <v>1</v>
          </cell>
        </row>
        <row r="6220">
          <cell r="B6220" t="str">
            <v>KHI/HO/D/MO/PC COMP/C/87875/22/04/2024</v>
          </cell>
          <cell r="E6220">
            <v>45412</v>
          </cell>
          <cell r="F6220">
            <v>45393</v>
          </cell>
          <cell r="G6220">
            <v>45757</v>
          </cell>
          <cell r="H6220" t="str">
            <v xml:space="preserve"> 08000089</v>
          </cell>
          <cell r="I6220" t="str">
            <v xml:space="preserve"> BANKISLAMI PAKISTAN LTD.</v>
          </cell>
          <cell r="J6220" t="str">
            <v>BANK</v>
          </cell>
          <cell r="K6220" t="str">
            <v>M/S. Bankislami (Pakistan) Limited
User: Mr. Safdar Ali</v>
          </cell>
          <cell r="L6220" t="str">
            <v xml:space="preserve"> D</v>
          </cell>
          <cell r="M6220" t="str">
            <v xml:space="preserve"> 09000208-Mirza Khalid Baig</v>
          </cell>
          <cell r="N6220" t="str">
            <v>SUZUKI BOLAN VX</v>
          </cell>
          <cell r="O6220" t="str">
            <v>2022</v>
          </cell>
          <cell r="P6220" t="str">
            <v>AJG-698</v>
          </cell>
          <cell r="Q6220" t="str">
            <v>PKT1021731</v>
          </cell>
          <cell r="R6220" t="str">
            <v>SV308PK01138236</v>
          </cell>
          <cell r="S6220" t="str">
            <v>739691-71-2066</v>
          </cell>
          <cell r="T6220">
            <v>954180</v>
          </cell>
          <cell r="U6220">
            <v>16656</v>
          </cell>
          <cell r="V6220">
            <v>18988</v>
          </cell>
          <cell r="W6220">
            <v>0</v>
          </cell>
          <cell r="X6220">
            <v>0</v>
          </cell>
          <cell r="Y6220">
            <v>18988</v>
          </cell>
        </row>
        <row r="6221">
          <cell r="B6221" t="str">
            <v>KHI/HO/D/MO/PC COMP/C/87875/41/04/2024</v>
          </cell>
          <cell r="E6221">
            <v>45412</v>
          </cell>
          <cell r="F6221">
            <v>45396</v>
          </cell>
          <cell r="G6221">
            <v>45760</v>
          </cell>
          <cell r="H6221" t="str">
            <v xml:space="preserve"> 08000089</v>
          </cell>
          <cell r="I6221" t="str">
            <v xml:space="preserve"> BANKISLAMI PAKISTAN LTD.</v>
          </cell>
          <cell r="J6221" t="str">
            <v>BANK</v>
          </cell>
          <cell r="K6221" t="str">
            <v>M/S. Bankislami (Pakistan) Limited
User: Mr. Muhammad Hafeez</v>
          </cell>
          <cell r="L6221" t="str">
            <v xml:space="preserve"> D</v>
          </cell>
          <cell r="M6221" t="str">
            <v xml:space="preserve"> 09000208-Mirza Khalid Baig</v>
          </cell>
          <cell r="N6221" t="str">
            <v>SUZUKI WAGON R VXL</v>
          </cell>
          <cell r="O6221" t="str">
            <v>2022</v>
          </cell>
          <cell r="P6221" t="str">
            <v>AJM-083</v>
          </cell>
          <cell r="Q6221" t="str">
            <v>PK10B232954</v>
          </cell>
          <cell r="R6221" t="str">
            <v>A1J310PK10132791</v>
          </cell>
          <cell r="S6221" t="str">
            <v>3657256-91-2090</v>
          </cell>
          <cell r="T6221">
            <v>1599750</v>
          </cell>
          <cell r="U6221">
            <v>31574</v>
          </cell>
          <cell r="V6221">
            <v>35995</v>
          </cell>
          <cell r="W6221">
            <v>35994</v>
          </cell>
          <cell r="X6221">
            <v>0</v>
          </cell>
          <cell r="Y6221">
            <v>1</v>
          </cell>
        </row>
        <row r="6222">
          <cell r="B6222" t="str">
            <v>KHI/HO/D/MO/PC COMP/C/87875/46/04/2024</v>
          </cell>
          <cell r="E6222">
            <v>45412</v>
          </cell>
          <cell r="F6222">
            <v>45397</v>
          </cell>
          <cell r="G6222">
            <v>45761</v>
          </cell>
          <cell r="H6222" t="str">
            <v xml:space="preserve"> 08000089</v>
          </cell>
          <cell r="I6222" t="str">
            <v xml:space="preserve"> BANKISLAMI PAKISTAN LTD.</v>
          </cell>
          <cell r="J6222" t="str">
            <v>BANK</v>
          </cell>
          <cell r="K6222" t="str">
            <v>M/S. Bankislami (Pakistan) Limited
User: Mr. Malik Shahid Maneer</v>
          </cell>
          <cell r="L6222" t="str">
            <v xml:space="preserve"> D</v>
          </cell>
          <cell r="M6222" t="str">
            <v xml:space="preserve"> 09000208-Mirza Khalid Baig</v>
          </cell>
          <cell r="N6222" t="str">
            <v>HYUNDAI TUCSON</v>
          </cell>
          <cell r="O6222" t="str">
            <v>2022</v>
          </cell>
          <cell r="P6222" t="str">
            <v>AJL-102</v>
          </cell>
          <cell r="Q6222" t="str">
            <v>G4NAMU176910</v>
          </cell>
          <cell r="R6222" t="str">
            <v>PMHJ2813MNN206513</v>
          </cell>
          <cell r="S6222" t="str">
            <v>1130792-242-2032</v>
          </cell>
          <cell r="T6222">
            <v>4142016</v>
          </cell>
          <cell r="U6222">
            <v>101735</v>
          </cell>
          <cell r="V6222">
            <v>115977</v>
          </cell>
          <cell r="W6222">
            <v>115976</v>
          </cell>
          <cell r="X6222">
            <v>0</v>
          </cell>
          <cell r="Y6222">
            <v>1</v>
          </cell>
        </row>
        <row r="6223">
          <cell r="B6223" t="str">
            <v>KHI/HO/D/MO/PC COMP/C/87875/47/04/2024</v>
          </cell>
          <cell r="E6223">
            <v>45412</v>
          </cell>
          <cell r="F6223">
            <v>45397</v>
          </cell>
          <cell r="G6223">
            <v>45761</v>
          </cell>
          <cell r="H6223" t="str">
            <v xml:space="preserve"> 08000089</v>
          </cell>
          <cell r="I6223" t="str">
            <v xml:space="preserve"> BANKISLAMI PAKISTAN LTD.</v>
          </cell>
          <cell r="J6223" t="str">
            <v>BANK</v>
          </cell>
          <cell r="K6223" t="str">
            <v>M/S. Bankislami (Pakistan) Limited
User: Mr. Aamir Siddique</v>
          </cell>
          <cell r="L6223" t="str">
            <v xml:space="preserve"> D</v>
          </cell>
          <cell r="M6223" t="str">
            <v xml:space="preserve"> 09000208-Mirza Khalid Baig</v>
          </cell>
          <cell r="N6223" t="str">
            <v>KIA SPORTAGE ALPHA</v>
          </cell>
          <cell r="P6223" t="str">
            <v>AYB-40</v>
          </cell>
          <cell r="Q6223" t="str">
            <v>G4NAMH321957</v>
          </cell>
          <cell r="R6223" t="str">
            <v>NNAQL51AZLP103009</v>
          </cell>
          <cell r="S6223" t="str">
            <v>992316-3102-2002</v>
          </cell>
          <cell r="T6223">
            <v>3888810</v>
          </cell>
          <cell r="U6223">
            <v>76753</v>
          </cell>
          <cell r="V6223">
            <v>87499</v>
          </cell>
          <cell r="W6223">
            <v>87498</v>
          </cell>
          <cell r="X6223">
            <v>0</v>
          </cell>
          <cell r="Y6223">
            <v>1</v>
          </cell>
        </row>
        <row r="6224">
          <cell r="B6224" t="str">
            <v>KHI/HO/D/MO/PC COMP/C/87875/51/04/2024</v>
          </cell>
          <cell r="E6224">
            <v>45412</v>
          </cell>
          <cell r="F6224">
            <v>45398</v>
          </cell>
          <cell r="G6224">
            <v>45762</v>
          </cell>
          <cell r="H6224" t="str">
            <v xml:space="preserve"> 08000089</v>
          </cell>
          <cell r="I6224" t="str">
            <v xml:space="preserve"> BANKISLAMI PAKISTAN LTD.</v>
          </cell>
          <cell r="J6224" t="str">
            <v>BANK</v>
          </cell>
          <cell r="K6224" t="str">
            <v>M/S. Bankislami (Pakistan) Limited
User: Mr. Farhan Khalid</v>
          </cell>
          <cell r="L6224" t="str">
            <v xml:space="preserve"> D</v>
          </cell>
          <cell r="M6224" t="str">
            <v xml:space="preserve"> 09000208-Mirza Khalid Baig</v>
          </cell>
          <cell r="N6224" t="str">
            <v>HYUNDAI TUCSON</v>
          </cell>
          <cell r="O6224" t="str">
            <v>2022</v>
          </cell>
          <cell r="P6224" t="str">
            <v>AJM-347</v>
          </cell>
          <cell r="Q6224" t="str">
            <v>G4NAMU176917</v>
          </cell>
          <cell r="R6224" t="str">
            <v>PMHJ2813MNN206521</v>
          </cell>
          <cell r="S6224" t="str">
            <v>1116223-240-2016</v>
          </cell>
          <cell r="T6224">
            <v>4142016</v>
          </cell>
          <cell r="U6224">
            <v>101735</v>
          </cell>
          <cell r="V6224">
            <v>115977</v>
          </cell>
          <cell r="W6224">
            <v>115976</v>
          </cell>
          <cell r="X6224">
            <v>0</v>
          </cell>
          <cell r="Y6224">
            <v>1</v>
          </cell>
        </row>
        <row r="6225">
          <cell r="B6225" t="str">
            <v>KHI/HO/D/MO/PC COMP/C/87875/52/04/2024</v>
          </cell>
          <cell r="E6225">
            <v>45412</v>
          </cell>
          <cell r="F6225">
            <v>45398</v>
          </cell>
          <cell r="G6225">
            <v>45762</v>
          </cell>
          <cell r="H6225" t="str">
            <v xml:space="preserve"> 08000089</v>
          </cell>
          <cell r="I6225" t="str">
            <v xml:space="preserve"> BANKISLAMI PAKISTAN LTD.</v>
          </cell>
          <cell r="J6225" t="str">
            <v>BANK</v>
          </cell>
          <cell r="K6225" t="str">
            <v>M/S. Bankislami (Pakistan) Limited
User: Mr. Gul Sher Baz Khan</v>
          </cell>
          <cell r="L6225" t="str">
            <v xml:space="preserve"> D</v>
          </cell>
          <cell r="M6225" t="str">
            <v xml:space="preserve"> 09000208-Mirza Khalid Baig</v>
          </cell>
          <cell r="N6225" t="str">
            <v>SUZUKI WAGON-R VXR</v>
          </cell>
          <cell r="O6225" t="str">
            <v>2022</v>
          </cell>
          <cell r="P6225" t="str">
            <v>AJM-314</v>
          </cell>
          <cell r="Q6225" t="str">
            <v>PK10B232339</v>
          </cell>
          <cell r="R6225" t="str">
            <v>A1J310PK10132341</v>
          </cell>
          <cell r="S6225" t="str">
            <v>981808-143-2116</v>
          </cell>
          <cell r="T6225">
            <v>1520370</v>
          </cell>
          <cell r="U6225">
            <v>30008</v>
          </cell>
          <cell r="V6225">
            <v>34209</v>
          </cell>
          <cell r="W6225">
            <v>34208</v>
          </cell>
          <cell r="X6225">
            <v>0</v>
          </cell>
          <cell r="Y6225">
            <v>1</v>
          </cell>
        </row>
        <row r="6226">
          <cell r="B6226" t="str">
            <v>KHI/HO/D/MO/PC COMP/C/87875/53/04/2024</v>
          </cell>
          <cell r="E6226">
            <v>45412</v>
          </cell>
          <cell r="F6226">
            <v>45398</v>
          </cell>
          <cell r="G6226">
            <v>45762</v>
          </cell>
          <cell r="H6226" t="str">
            <v xml:space="preserve"> 08000089</v>
          </cell>
          <cell r="I6226" t="str">
            <v xml:space="preserve"> BANKISLAMI PAKISTAN LTD.</v>
          </cell>
          <cell r="J6226" t="str">
            <v>BANK</v>
          </cell>
          <cell r="K6226" t="str">
            <v>M/S. Bankislami (Pakistan) Limited
User: Mr. Nadeem Haider</v>
          </cell>
          <cell r="L6226" t="str">
            <v xml:space="preserve"> D</v>
          </cell>
          <cell r="M6226" t="str">
            <v xml:space="preserve"> 09000208-Mirza Khalid Baig</v>
          </cell>
          <cell r="N6226" t="str">
            <v>SUZUKI ALTO VXR</v>
          </cell>
          <cell r="O6226" t="str">
            <v>2022</v>
          </cell>
          <cell r="P6226" t="str">
            <v>AJL-233</v>
          </cell>
          <cell r="Q6226" t="str">
            <v>6R221821</v>
          </cell>
          <cell r="R6226" t="str">
            <v>NF1AET306H1121786</v>
          </cell>
          <cell r="S6226" t="str">
            <v>3699827-37-2124</v>
          </cell>
          <cell r="T6226">
            <v>1112130</v>
          </cell>
          <cell r="U6226">
            <v>19414</v>
          </cell>
          <cell r="V6226">
            <v>22132</v>
          </cell>
          <cell r="W6226">
            <v>22131</v>
          </cell>
          <cell r="X6226">
            <v>0</v>
          </cell>
          <cell r="Y6226">
            <v>1</v>
          </cell>
        </row>
        <row r="6227">
          <cell r="B6227" t="str">
            <v>KHI/HO/D/MO/PC COMP/C/87875/63/04/2024</v>
          </cell>
          <cell r="C6227" t="str">
            <v>KHI/HO/D/MO/PC COMP/E/48614/00063/11/2024</v>
          </cell>
          <cell r="E6227">
            <v>45601</v>
          </cell>
          <cell r="F6227">
            <v>45390</v>
          </cell>
          <cell r="G6227">
            <v>45754</v>
          </cell>
          <cell r="H6227" t="str">
            <v xml:space="preserve"> 08000089</v>
          </cell>
          <cell r="I6227" t="str">
            <v xml:space="preserve"> BANKISLAMI PAKISTAN LTD.</v>
          </cell>
          <cell r="J6227" t="str">
            <v>BANK</v>
          </cell>
          <cell r="K6227" t="str">
            <v>M/S. Bankislami (Pakistan) Limited
User: Ms.Nafeesa Khanum</v>
          </cell>
          <cell r="L6227" t="str">
            <v xml:space="preserve"> D</v>
          </cell>
          <cell r="M6227" t="str">
            <v xml:space="preserve"> 09000221-Muhammad Irfan</v>
          </cell>
          <cell r="N6227" t="str">
            <v>SUZUKI CULTUS VXL</v>
          </cell>
          <cell r="O6227" t="str">
            <v>2021</v>
          </cell>
          <cell r="P6227" t="str">
            <v>ATF-997</v>
          </cell>
          <cell r="Q6227" t="str">
            <v>PK10K170964</v>
          </cell>
          <cell r="R6227" t="str">
            <v>NF1AVK31H10070968</v>
          </cell>
          <cell r="S6227" t="str">
            <v>901823-152-2012</v>
          </cell>
          <cell r="T6227">
            <v>-1436130</v>
          </cell>
          <cell r="U6227">
            <v>-14206</v>
          </cell>
          <cell r="V6227">
            <v>-14348</v>
          </cell>
          <cell r="W6227">
            <v>0</v>
          </cell>
          <cell r="X6227">
            <v>0</v>
          </cell>
          <cell r="Y6227">
            <v>-14348</v>
          </cell>
        </row>
        <row r="6228">
          <cell r="B6228" t="str">
            <v>KHI/HO/D/MO/PC COMP/C/87875/66/04/2024</v>
          </cell>
          <cell r="E6228">
            <v>45412</v>
          </cell>
          <cell r="F6228">
            <v>45391</v>
          </cell>
          <cell r="G6228">
            <v>45755</v>
          </cell>
          <cell r="H6228" t="str">
            <v xml:space="preserve"> 08000089</v>
          </cell>
          <cell r="I6228" t="str">
            <v xml:space="preserve"> BANKISLAMI PAKISTAN LTD.</v>
          </cell>
          <cell r="J6228" t="str">
            <v>BANK</v>
          </cell>
          <cell r="K6228" t="str">
            <v>M/S. Bankislami (Pakistan) Limited
User: Mr. Zeeshan Habib</v>
          </cell>
          <cell r="L6228" t="str">
            <v xml:space="preserve"> D</v>
          </cell>
          <cell r="M6228" t="str">
            <v xml:space="preserve"> 09000208-Mirza Khalid Baig</v>
          </cell>
          <cell r="N6228" t="str">
            <v>TOYOTA COROLLA ALTIS CVT</v>
          </cell>
          <cell r="O6228" t="str">
            <v>2021</v>
          </cell>
          <cell r="P6228" t="str">
            <v>ATG-258</v>
          </cell>
          <cell r="Q6228" t="str">
            <v>Q346000</v>
          </cell>
          <cell r="R6228" t="str">
            <v>ZRE172R-7045169</v>
          </cell>
          <cell r="S6228" t="str">
            <v>888695-647-1080</v>
          </cell>
          <cell r="T6228">
            <v>2846745</v>
          </cell>
          <cell r="U6228">
            <v>49694</v>
          </cell>
          <cell r="V6228">
            <v>56651</v>
          </cell>
          <cell r="W6228">
            <v>56650</v>
          </cell>
          <cell r="X6228">
            <v>0</v>
          </cell>
          <cell r="Y6228">
            <v>1</v>
          </cell>
        </row>
        <row r="6229">
          <cell r="B6229" t="str">
            <v>KHI/HO/D/MO/PC COMP/C/87875/68/04/2024</v>
          </cell>
          <cell r="E6229">
            <v>45412</v>
          </cell>
          <cell r="F6229">
            <v>45394</v>
          </cell>
          <cell r="G6229">
            <v>45758</v>
          </cell>
          <cell r="H6229" t="str">
            <v xml:space="preserve"> 08000089</v>
          </cell>
          <cell r="I6229" t="str">
            <v xml:space="preserve"> BANKISLAMI PAKISTAN LTD.</v>
          </cell>
          <cell r="J6229" t="str">
            <v>BANK</v>
          </cell>
          <cell r="K6229" t="str">
            <v>M/S. Bankislami (Pakistan) Limited
User: Ms. Sanam Bibi</v>
          </cell>
          <cell r="L6229" t="str">
            <v xml:space="preserve"> D</v>
          </cell>
          <cell r="M6229" t="str">
            <v xml:space="preserve"> 09000208-Mirza Khalid Baig</v>
          </cell>
          <cell r="N6229" t="str">
            <v>SUZUKI CULTUS VXL EURO II</v>
          </cell>
          <cell r="O6229" t="str">
            <v>2021</v>
          </cell>
          <cell r="P6229" t="str">
            <v>BTL-104</v>
          </cell>
          <cell r="Q6229" t="str">
            <v>PK10K171142</v>
          </cell>
          <cell r="R6229" t="str">
            <v>NF1AVK31H10071140</v>
          </cell>
          <cell r="S6229" t="str">
            <v>908987-115-1071</v>
          </cell>
          <cell r="T6229">
            <v>1436130</v>
          </cell>
          <cell r="U6229">
            <v>27715</v>
          </cell>
          <cell r="V6229">
            <v>31595</v>
          </cell>
          <cell r="W6229">
            <v>0</v>
          </cell>
          <cell r="X6229">
            <v>0</v>
          </cell>
          <cell r="Y6229">
            <v>31595</v>
          </cell>
        </row>
        <row r="6230">
          <cell r="B6230" t="str">
            <v>KHI/HO/D/MO/PC COMP/C/87875/84/04/2024</v>
          </cell>
          <cell r="E6230">
            <v>45412</v>
          </cell>
          <cell r="F6230">
            <v>45385</v>
          </cell>
          <cell r="G6230">
            <v>45749</v>
          </cell>
          <cell r="H6230" t="str">
            <v xml:space="preserve"> 08000089</v>
          </cell>
          <cell r="I6230" t="str">
            <v xml:space="preserve"> BANKISLAMI PAKISTAN LTD.</v>
          </cell>
          <cell r="J6230" t="str">
            <v>BANK</v>
          </cell>
          <cell r="K6230" t="str">
            <v>M/S. Bankislami (Pakistan) Limited
User: Mr. Muhammad Umair Suharwardi</v>
          </cell>
          <cell r="L6230" t="str">
            <v xml:space="preserve"> D</v>
          </cell>
          <cell r="M6230" t="str">
            <v xml:space="preserve"> 09000208-Mirza Khalid Baig</v>
          </cell>
          <cell r="N6230" t="str">
            <v>SUZUKI SWIFT GL M/T</v>
          </cell>
          <cell r="O6230" t="str">
            <v>2017</v>
          </cell>
          <cell r="P6230" t="str">
            <v>BME-828</v>
          </cell>
          <cell r="Q6230" t="str">
            <v>13040690</v>
          </cell>
          <cell r="R6230" t="str">
            <v>10040694</v>
          </cell>
          <cell r="S6230" t="str">
            <v>583529-21-1145</v>
          </cell>
          <cell r="T6230">
            <v>818951</v>
          </cell>
          <cell r="U6230">
            <v>19396</v>
          </cell>
          <cell r="V6230">
            <v>22111</v>
          </cell>
          <cell r="W6230">
            <v>22112</v>
          </cell>
          <cell r="X6230">
            <v>0</v>
          </cell>
          <cell r="Y6230">
            <v>-1</v>
          </cell>
        </row>
        <row r="6231">
          <cell r="B6231" t="str">
            <v>KHI/HO/D/MO/PC COMP/C/87875/87/04/2024</v>
          </cell>
          <cell r="E6231">
            <v>45412</v>
          </cell>
          <cell r="F6231">
            <v>45408</v>
          </cell>
          <cell r="G6231">
            <v>45772</v>
          </cell>
          <cell r="H6231" t="str">
            <v xml:space="preserve"> 08000089</v>
          </cell>
          <cell r="I6231" t="str">
            <v xml:space="preserve"> BANKISLAMI PAKISTAN LTD.</v>
          </cell>
          <cell r="J6231" t="str">
            <v>BANK</v>
          </cell>
          <cell r="K6231" t="str">
            <v>M/S. Bankislami (Pakistan) Limited
User: Mr. Maula Dad Abid</v>
          </cell>
          <cell r="L6231" t="str">
            <v xml:space="preserve"> D</v>
          </cell>
          <cell r="M6231" t="str">
            <v xml:space="preserve"> 09000208-Mirza Khalid Baig</v>
          </cell>
          <cell r="N6231" t="str">
            <v>TOYOTA COROLLA GLI</v>
          </cell>
          <cell r="O6231" t="str">
            <v>2018</v>
          </cell>
          <cell r="P6231" t="str">
            <v>LEE-18-2996</v>
          </cell>
          <cell r="Q6231" t="str">
            <v>Z513794</v>
          </cell>
          <cell r="R6231" t="str">
            <v>NZE170R-4139840</v>
          </cell>
          <cell r="S6231" t="str">
            <v>589915-290-2009</v>
          </cell>
          <cell r="T6231">
            <v>1016382</v>
          </cell>
          <cell r="U6231">
            <v>24073</v>
          </cell>
          <cell r="V6231">
            <v>27443</v>
          </cell>
          <cell r="W6231">
            <v>27442</v>
          </cell>
          <cell r="X6231">
            <v>0</v>
          </cell>
          <cell r="Y6231">
            <v>1</v>
          </cell>
        </row>
        <row r="6232">
          <cell r="B6232" t="str">
            <v>KHI/HO/D/MO/PC COMP/C/87875/9/04/2024</v>
          </cell>
          <cell r="E6232">
            <v>45412</v>
          </cell>
          <cell r="F6232">
            <v>45390</v>
          </cell>
          <cell r="G6232">
            <v>45754</v>
          </cell>
          <cell r="H6232" t="str">
            <v xml:space="preserve"> 08000089</v>
          </cell>
          <cell r="I6232" t="str">
            <v xml:space="preserve"> BANKISLAMI PAKISTAN LTD.</v>
          </cell>
          <cell r="J6232" t="str">
            <v>BANK</v>
          </cell>
          <cell r="K6232" t="str">
            <v>M/S. Bankislami (Pakistan) Limited
User: Ms. Zehra Khawaja</v>
          </cell>
          <cell r="L6232" t="str">
            <v xml:space="preserve"> D</v>
          </cell>
          <cell r="M6232" t="str">
            <v xml:space="preserve"> 09000208-Mirza Khalid Baig</v>
          </cell>
          <cell r="N6232" t="str">
            <v>TOYOTA YARIS ATIV X CVT</v>
          </cell>
          <cell r="O6232" t="str">
            <v>2022</v>
          </cell>
          <cell r="P6232" t="str">
            <v>BWG-843</v>
          </cell>
          <cell r="Q6232" t="str">
            <v>2A46169</v>
          </cell>
          <cell r="R6232" t="str">
            <v>NSP151R-9517136</v>
          </cell>
          <cell r="S6232" t="str">
            <v>3692720-174-1163</v>
          </cell>
          <cell r="T6232">
            <v>2577420</v>
          </cell>
          <cell r="U6232">
            <v>44992</v>
          </cell>
          <cell r="V6232">
            <v>51291</v>
          </cell>
          <cell r="W6232">
            <v>0</v>
          </cell>
          <cell r="X6232">
            <v>0</v>
          </cell>
          <cell r="Y6232">
            <v>51291</v>
          </cell>
        </row>
        <row r="6233">
          <cell r="B6233" t="str">
            <v>KHI/HO/D/MO/PC COMP/C/87875/91/04/2024</v>
          </cell>
          <cell r="E6233">
            <v>45412</v>
          </cell>
          <cell r="F6233">
            <v>45393</v>
          </cell>
          <cell r="G6233">
            <v>45757</v>
          </cell>
          <cell r="H6233" t="str">
            <v xml:space="preserve"> 08000089</v>
          </cell>
          <cell r="I6233" t="str">
            <v xml:space="preserve"> BANKISLAMI PAKISTAN LTD.</v>
          </cell>
          <cell r="J6233" t="str">
            <v>BANK</v>
          </cell>
          <cell r="K6233" t="str">
            <v>M/S. Bankislami (Pakistan) Limited
User: Mr. Ghulam Rasool</v>
          </cell>
          <cell r="L6233" t="str">
            <v xml:space="preserve"> D</v>
          </cell>
          <cell r="M6233" t="str">
            <v xml:space="preserve"> 09000208-Mirza Khalid Baig</v>
          </cell>
          <cell r="N6233" t="str">
            <v>TOYOTA COROLLA GLI</v>
          </cell>
          <cell r="O6233" t="str">
            <v>2014</v>
          </cell>
          <cell r="P6233" t="str">
            <v>BCW-054</v>
          </cell>
          <cell r="Q6233" t="str">
            <v>108940</v>
          </cell>
          <cell r="R6233" t="str">
            <v>4004208</v>
          </cell>
          <cell r="S6233" t="str">
            <v>683375-131-1032</v>
          </cell>
          <cell r="T6233">
            <v>826686</v>
          </cell>
          <cell r="U6233">
            <v>19579</v>
          </cell>
          <cell r="V6233">
            <v>22320</v>
          </cell>
          <cell r="W6233">
            <v>22321</v>
          </cell>
          <cell r="X6233">
            <v>0</v>
          </cell>
          <cell r="Y6233">
            <v>-1</v>
          </cell>
        </row>
        <row r="6234">
          <cell r="B6234" t="str">
            <v>KHI/HO/D/MO/PC COMP/C/87875/93/04/2024</v>
          </cell>
          <cell r="E6234">
            <v>45412</v>
          </cell>
          <cell r="F6234">
            <v>45392</v>
          </cell>
          <cell r="G6234">
            <v>45756</v>
          </cell>
          <cell r="H6234" t="str">
            <v xml:space="preserve"> 08000089</v>
          </cell>
          <cell r="I6234" t="str">
            <v xml:space="preserve"> BANKISLAMI PAKISTAN LTD.</v>
          </cell>
          <cell r="J6234" t="str">
            <v>BANK</v>
          </cell>
          <cell r="K6234" t="str">
            <v>M/S. Bankislami (Pakistan) Limited
User: Mr. Qamar Ul Zaman</v>
          </cell>
          <cell r="L6234" t="str">
            <v xml:space="preserve"> D</v>
          </cell>
          <cell r="M6234" t="str">
            <v xml:space="preserve"> 09000208-Mirza Khalid Baig</v>
          </cell>
          <cell r="N6234" t="str">
            <v>SUZUKI MEHRAN VXR EURO-II</v>
          </cell>
          <cell r="O6234" t="str">
            <v>2019</v>
          </cell>
          <cell r="P6234" t="str">
            <v>BPX-747</v>
          </cell>
          <cell r="Q6234" t="str">
            <v>766494</v>
          </cell>
          <cell r="R6234" t="str">
            <v>1305021</v>
          </cell>
          <cell r="S6234" t="str">
            <v>577903-24-1173</v>
          </cell>
          <cell r="T6234">
            <v>507821</v>
          </cell>
          <cell r="U6234">
            <v>12027</v>
          </cell>
          <cell r="V6234">
            <v>13711</v>
          </cell>
          <cell r="W6234">
            <v>26211</v>
          </cell>
          <cell r="X6234">
            <v>0</v>
          </cell>
          <cell r="Y6234">
            <v>-12500</v>
          </cell>
        </row>
        <row r="6235">
          <cell r="B6235" t="str">
            <v>KHI/HO/D/MO/PC COMP/C/87875/94/04/2024</v>
          </cell>
          <cell r="E6235">
            <v>45412</v>
          </cell>
          <cell r="F6235">
            <v>45394</v>
          </cell>
          <cell r="G6235">
            <v>45758</v>
          </cell>
          <cell r="H6235" t="str">
            <v xml:space="preserve"> 08000089</v>
          </cell>
          <cell r="I6235" t="str">
            <v xml:space="preserve"> BANKISLAMI PAKISTAN LTD.</v>
          </cell>
          <cell r="J6235" t="str">
            <v>BANK</v>
          </cell>
          <cell r="K6235" t="str">
            <v>M/S. Bankislami (Pakistan) Limited
User: Mr. Saif Uz Zaman</v>
          </cell>
          <cell r="L6235" t="str">
            <v xml:space="preserve"> D</v>
          </cell>
          <cell r="M6235" t="str">
            <v xml:space="preserve"> 09000208-Mirza Khalid Baig</v>
          </cell>
          <cell r="N6235" t="str">
            <v>TOYOTA COROLLA XLI 1.3</v>
          </cell>
          <cell r="O6235" t="str">
            <v>2019</v>
          </cell>
          <cell r="P6235" t="str">
            <v>BPY-336</v>
          </cell>
          <cell r="Q6235" t="str">
            <v>Z554919</v>
          </cell>
          <cell r="R6235" t="str">
            <v>4180592</v>
          </cell>
          <cell r="S6235" t="str">
            <v>1101637-33-1019</v>
          </cell>
          <cell r="T6235">
            <v>1254201</v>
          </cell>
          <cell r="U6235">
            <v>29705</v>
          </cell>
          <cell r="V6235">
            <v>33864</v>
          </cell>
          <cell r="W6235">
            <v>46363</v>
          </cell>
          <cell r="X6235">
            <v>0</v>
          </cell>
          <cell r="Y6235">
            <v>-12499</v>
          </cell>
        </row>
        <row r="6236">
          <cell r="B6236" t="str">
            <v>KHI/HO/D/MO/PC COMP/C/87875/95/04/2024</v>
          </cell>
          <cell r="E6236">
            <v>45412</v>
          </cell>
          <cell r="F6236">
            <v>45392</v>
          </cell>
          <cell r="G6236">
            <v>45756</v>
          </cell>
          <cell r="H6236" t="str">
            <v xml:space="preserve"> 08000089</v>
          </cell>
          <cell r="I6236" t="str">
            <v xml:space="preserve"> BANKISLAMI PAKISTAN LTD.</v>
          </cell>
          <cell r="J6236" t="str">
            <v>BANK</v>
          </cell>
          <cell r="K6236" t="str">
            <v>M/S. Bankislami (Pakistan) Limited
User: Mr. Tahir Hanif</v>
          </cell>
          <cell r="L6236" t="str">
            <v xml:space="preserve"> D</v>
          </cell>
          <cell r="M6236" t="str">
            <v xml:space="preserve"> 09000208-Mirza Khalid Baig</v>
          </cell>
          <cell r="N6236" t="str">
            <v>SUZUKI WAGON R VXL AGS</v>
          </cell>
          <cell r="O6236" t="str">
            <v>2019</v>
          </cell>
          <cell r="P6236" t="str">
            <v>AMY-951</v>
          </cell>
          <cell r="Q6236" t="str">
            <v>190867</v>
          </cell>
          <cell r="R6236" t="str">
            <v>10090869</v>
          </cell>
          <cell r="S6236" t="str">
            <v>569007-69-3029</v>
          </cell>
          <cell r="T6236">
            <v>775904</v>
          </cell>
          <cell r="U6236">
            <v>18376</v>
          </cell>
          <cell r="V6236">
            <v>20949</v>
          </cell>
          <cell r="W6236">
            <v>33449</v>
          </cell>
          <cell r="X6236">
            <v>0</v>
          </cell>
          <cell r="Y6236">
            <v>-12500</v>
          </cell>
        </row>
        <row r="6237">
          <cell r="B6237" t="str">
            <v>KHI/HO/D/MO/PC COMP/C/87875/96/04/2024</v>
          </cell>
          <cell r="E6237">
            <v>45412</v>
          </cell>
          <cell r="F6237">
            <v>45397</v>
          </cell>
          <cell r="G6237">
            <v>45761</v>
          </cell>
          <cell r="H6237" t="str">
            <v xml:space="preserve"> 08000089</v>
          </cell>
          <cell r="I6237" t="str">
            <v xml:space="preserve"> BANKISLAMI PAKISTAN LTD.</v>
          </cell>
          <cell r="J6237" t="str">
            <v>BANK</v>
          </cell>
          <cell r="K6237" t="str">
            <v>M/S. Bankislami (Pakistan) Limited
User: Mr. Muhammad Rafiq</v>
          </cell>
          <cell r="L6237" t="str">
            <v xml:space="preserve"> D</v>
          </cell>
          <cell r="M6237" t="str">
            <v xml:space="preserve"> 09000208-Mirza Khalid Baig</v>
          </cell>
          <cell r="N6237" t="str">
            <v>SUZUKI MEHRAN VXR EURO-II</v>
          </cell>
          <cell r="O6237" t="str">
            <v>2019</v>
          </cell>
          <cell r="P6237" t="str">
            <v>BPW-697</v>
          </cell>
          <cell r="Q6237" t="str">
            <v>PKB767024</v>
          </cell>
          <cell r="R6237" t="str">
            <v>SB308PK01305539</v>
          </cell>
          <cell r="S6237" t="str">
            <v>691156-97-1045</v>
          </cell>
          <cell r="T6237">
            <v>507821</v>
          </cell>
          <cell r="U6237">
            <v>12027</v>
          </cell>
          <cell r="V6237">
            <v>13711</v>
          </cell>
          <cell r="W6237">
            <v>26211</v>
          </cell>
          <cell r="X6237">
            <v>0</v>
          </cell>
          <cell r="Y6237">
            <v>-12500</v>
          </cell>
        </row>
        <row r="6238">
          <cell r="B6238" t="str">
            <v>KHI/HO/D/MO/PC COMP/C/87875/98/04/2024</v>
          </cell>
          <cell r="E6238">
            <v>45412</v>
          </cell>
          <cell r="F6238">
            <v>45392</v>
          </cell>
          <cell r="G6238">
            <v>45756</v>
          </cell>
          <cell r="H6238" t="str">
            <v xml:space="preserve"> 08000089</v>
          </cell>
          <cell r="I6238" t="str">
            <v xml:space="preserve"> BANKISLAMI PAKISTAN LTD.</v>
          </cell>
          <cell r="J6238" t="str">
            <v>BANK</v>
          </cell>
          <cell r="K6238" t="str">
            <v>M/S. Bankislami (Pakistan) Limited
User: Mr. Muhammad Shabbir Shafi</v>
          </cell>
          <cell r="L6238" t="str">
            <v xml:space="preserve"> D</v>
          </cell>
          <cell r="M6238" t="str">
            <v xml:space="preserve"> 09000208-Mirza Khalid Baig</v>
          </cell>
          <cell r="N6238" t="str">
            <v>TOYOTA COROLLA ALTIS CVT</v>
          </cell>
          <cell r="O6238" t="str">
            <v>2019</v>
          </cell>
          <cell r="P6238" t="str">
            <v>LED-19-3618</v>
          </cell>
          <cell r="Q6238" t="str">
            <v>Q339950</v>
          </cell>
          <cell r="R6238" t="str">
            <v>ZRE172R-7039106</v>
          </cell>
          <cell r="S6238" t="str">
            <v>346995-65-2093</v>
          </cell>
          <cell r="T6238">
            <v>1968753</v>
          </cell>
          <cell r="U6238">
            <v>46628</v>
          </cell>
          <cell r="V6238">
            <v>53156</v>
          </cell>
          <cell r="W6238">
            <v>65656</v>
          </cell>
          <cell r="X6238">
            <v>0</v>
          </cell>
          <cell r="Y6238">
            <v>-12500</v>
          </cell>
        </row>
        <row r="6239">
          <cell r="B6239" t="str">
            <v>KHI/HO/D/MO/PC COMP/C/87875/99/04/2024</v>
          </cell>
          <cell r="E6239">
            <v>45412</v>
          </cell>
          <cell r="F6239">
            <v>45397</v>
          </cell>
          <cell r="G6239">
            <v>45761</v>
          </cell>
          <cell r="H6239" t="str">
            <v xml:space="preserve"> 08000089</v>
          </cell>
          <cell r="I6239" t="str">
            <v xml:space="preserve"> BANKISLAMI PAKISTAN LTD.</v>
          </cell>
          <cell r="J6239" t="str">
            <v>BANK</v>
          </cell>
          <cell r="K6239" t="str">
            <v>M/S. Bankislami (Pakistan) Limited
User: Mr. Nusrat Sharif</v>
          </cell>
          <cell r="L6239" t="str">
            <v xml:space="preserve"> D</v>
          </cell>
          <cell r="M6239" t="str">
            <v xml:space="preserve"> 09000208-Mirza Khalid Baig</v>
          </cell>
          <cell r="N6239" t="str">
            <v>SUZUKI WAGON R VXL AGS</v>
          </cell>
          <cell r="O6239" t="str">
            <v>2019</v>
          </cell>
          <cell r="P6239" t="str">
            <v>LED-19-8493</v>
          </cell>
          <cell r="Q6239" t="str">
            <v>PK10B190201</v>
          </cell>
          <cell r="R6239" t="str">
            <v>A1J310PK10090194</v>
          </cell>
          <cell r="S6239" t="str">
            <v>695531-334-2026</v>
          </cell>
          <cell r="T6239">
            <v>775904</v>
          </cell>
          <cell r="U6239">
            <v>18376</v>
          </cell>
          <cell r="V6239">
            <v>20949</v>
          </cell>
          <cell r="W6239">
            <v>33449</v>
          </cell>
          <cell r="X6239">
            <v>0</v>
          </cell>
          <cell r="Y6239">
            <v>-12500</v>
          </cell>
        </row>
        <row r="6240">
          <cell r="B6240" t="str">
            <v>KHI/HO/D/MO/PC COMP/C/87876/12/04/2024</v>
          </cell>
          <cell r="E6240">
            <v>45408</v>
          </cell>
          <cell r="F6240">
            <v>45413</v>
          </cell>
          <cell r="G6240">
            <v>45777</v>
          </cell>
          <cell r="H6240" t="str">
            <v xml:space="preserve"> 08000025</v>
          </cell>
          <cell r="I6240" t="str">
            <v xml:space="preserve"> MEEZAN BANK LIMITED MAIN</v>
          </cell>
          <cell r="J6240" t="str">
            <v>BANK</v>
          </cell>
          <cell r="K6240" t="str">
            <v>M/S. Meezan Bank Limited Main Branch Karachi
User. Mr. Israr Ullah Khan</v>
          </cell>
          <cell r="L6240" t="str">
            <v xml:space="preserve"> D</v>
          </cell>
          <cell r="M6240" t="str">
            <v xml:space="preserve"> 09000221-Muhammad Irfan</v>
          </cell>
          <cell r="N6240" t="str">
            <v>TOYOTA HILUX VIGO CHAMP G</v>
          </cell>
          <cell r="O6240" t="str">
            <v>2015</v>
          </cell>
          <cell r="P6240" t="str">
            <v>KU-9728</v>
          </cell>
          <cell r="Q6240" t="str">
            <v>2KDU-895273</v>
          </cell>
          <cell r="R6240" t="str">
            <v>KUN25R-9611654</v>
          </cell>
          <cell r="S6240" t="str">
            <v>26833-1</v>
          </cell>
          <cell r="T6240">
            <v>1771470</v>
          </cell>
          <cell r="U6240">
            <v>51280</v>
          </cell>
          <cell r="V6240">
            <v>58459</v>
          </cell>
          <cell r="W6240">
            <v>58458</v>
          </cell>
          <cell r="X6240">
            <v>0</v>
          </cell>
          <cell r="Y6240">
            <v>1</v>
          </cell>
        </row>
        <row r="6241">
          <cell r="B6241" t="str">
            <v>KHI/HO/D/MO/PC COMP/C/87876/18/04/2024</v>
          </cell>
          <cell r="E6241">
            <v>45408</v>
          </cell>
          <cell r="F6241">
            <v>45408</v>
          </cell>
          <cell r="G6241">
            <v>45772</v>
          </cell>
          <cell r="H6241" t="str">
            <v xml:space="preserve"> 08000025</v>
          </cell>
          <cell r="I6241" t="str">
            <v xml:space="preserve"> MEEZAN BANK LIMITED MAIN</v>
          </cell>
          <cell r="J6241" t="str">
            <v>BANK</v>
          </cell>
          <cell r="K6241" t="str">
            <v>M/S. Meezan  Bank Limited
User A/C. Najma Ghulam Qadir</v>
          </cell>
          <cell r="L6241" t="str">
            <v xml:space="preserve"> D</v>
          </cell>
          <cell r="M6241" t="str">
            <v xml:space="preserve"> 09000221-Muhammad Irfan</v>
          </cell>
          <cell r="N6241" t="str">
            <v>SUZUKI CULTUS VXR EURO-II</v>
          </cell>
          <cell r="O6241" t="str">
            <v>2018</v>
          </cell>
          <cell r="P6241" t="str">
            <v>BMJ-136</v>
          </cell>
          <cell r="Q6241" t="str">
            <v>120726</v>
          </cell>
          <cell r="R6241" t="str">
            <v>10020698</v>
          </cell>
          <cell r="T6241">
            <v>674930</v>
          </cell>
          <cell r="U6241">
            <v>19538</v>
          </cell>
          <cell r="V6241">
            <v>22273</v>
          </cell>
          <cell r="W6241">
            <v>22271</v>
          </cell>
          <cell r="X6241">
            <v>0</v>
          </cell>
          <cell r="Y6241">
            <v>2</v>
          </cell>
        </row>
        <row r="6242">
          <cell r="B6242" t="str">
            <v>KHI/HO/D/MO/PC COMP/C/87876/18/04/2024</v>
          </cell>
          <cell r="C6242" t="str">
            <v>KHI/HO/D/MO/PC COMP/E/45685/00018/09/2024</v>
          </cell>
          <cell r="E6242">
            <v>45540</v>
          </cell>
          <cell r="F6242">
            <v>45408</v>
          </cell>
          <cell r="G6242">
            <v>45772</v>
          </cell>
          <cell r="H6242" t="str">
            <v xml:space="preserve"> 08000025</v>
          </cell>
          <cell r="I6242" t="str">
            <v xml:space="preserve"> MEEZAN BANK LIMITED MAIN</v>
          </cell>
          <cell r="J6242" t="str">
            <v>BANK</v>
          </cell>
          <cell r="K6242" t="str">
            <v>M/S. Meezan  Bank Limited
User A/C. Najma Ghulam Qadir</v>
          </cell>
          <cell r="L6242" t="str">
            <v xml:space="preserve"> D</v>
          </cell>
          <cell r="M6242" t="str">
            <v xml:space="preserve"> 09000221-Muhammad Irfan</v>
          </cell>
          <cell r="N6242" t="str">
            <v>SUZUKI CULTUS VXR EURO-II</v>
          </cell>
          <cell r="O6242" t="str">
            <v>2018</v>
          </cell>
          <cell r="P6242" t="str">
            <v>BMJ-136</v>
          </cell>
          <cell r="Q6242" t="str">
            <v>120726</v>
          </cell>
          <cell r="R6242" t="str">
            <v>10020698</v>
          </cell>
          <cell r="T6242">
            <v>-674930</v>
          </cell>
          <cell r="U6242">
            <v>-19538</v>
          </cell>
          <cell r="V6242">
            <v>-22273</v>
          </cell>
          <cell r="W6242">
            <v>0</v>
          </cell>
          <cell r="X6242">
            <v>0</v>
          </cell>
          <cell r="Y6242">
            <v>-22273</v>
          </cell>
        </row>
        <row r="6243">
          <cell r="B6243" t="str">
            <v>KHI/HO/D/MO/PC COMP/C/87878/15/04/2024</v>
          </cell>
          <cell r="E6243">
            <v>45408</v>
          </cell>
          <cell r="F6243">
            <v>45395</v>
          </cell>
          <cell r="G6243">
            <v>45759</v>
          </cell>
          <cell r="H6243" t="str">
            <v xml:space="preserve"> 08000089</v>
          </cell>
          <cell r="I6243" t="str">
            <v xml:space="preserve"> BANKISLAMI PAKISTAN LTD.</v>
          </cell>
          <cell r="J6243" t="str">
            <v>BANK</v>
          </cell>
          <cell r="K6243" t="str">
            <v>M/S. Bank Islami Pakistan Limited
User Ms. Ayesha Aijaz</v>
          </cell>
          <cell r="L6243" t="str">
            <v xml:space="preserve"> D</v>
          </cell>
          <cell r="M6243" t="str">
            <v xml:space="preserve"> 09000208-Mirza Khalid Baig</v>
          </cell>
          <cell r="N6243" t="str">
            <v>SUZUKI CULTUS</v>
          </cell>
          <cell r="O6243" t="str">
            <v>2022</v>
          </cell>
          <cell r="P6243" t="str">
            <v>BVL-544</v>
          </cell>
          <cell r="Q6243" t="str">
            <v>PK10K-191211</v>
          </cell>
          <cell r="R6243" t="str">
            <v>NF1AVK31H-10091177</v>
          </cell>
          <cell r="S6243" t="str">
            <v>1163/3833071</v>
          </cell>
          <cell r="T6243">
            <v>2880000</v>
          </cell>
          <cell r="U6243">
            <v>50273</v>
          </cell>
          <cell r="V6243">
            <v>57312</v>
          </cell>
          <cell r="W6243">
            <v>0</v>
          </cell>
          <cell r="X6243">
            <v>0</v>
          </cell>
          <cell r="Y6243">
            <v>57312</v>
          </cell>
        </row>
        <row r="6244">
          <cell r="B6244" t="str">
            <v>KHI/HO/D/MO/PC COMP/C/87878/2/04/2024</v>
          </cell>
          <cell r="E6244">
            <v>45408</v>
          </cell>
          <cell r="F6244">
            <v>45387</v>
          </cell>
          <cell r="G6244">
            <v>45751</v>
          </cell>
          <cell r="H6244" t="str">
            <v xml:space="preserve"> 08000089</v>
          </cell>
          <cell r="I6244" t="str">
            <v xml:space="preserve"> BANKISLAMI PAKISTAN LTD.</v>
          </cell>
          <cell r="J6244" t="str">
            <v>BANK</v>
          </cell>
          <cell r="K6244" t="str">
            <v>M/S. Bank Islami Pakistan Limited 
User : Mr. Raja Qasim Ijaz</v>
          </cell>
          <cell r="L6244" t="str">
            <v xml:space="preserve"> D</v>
          </cell>
          <cell r="M6244" t="str">
            <v xml:space="preserve"> 09000208-Mirza Khalid Baig</v>
          </cell>
          <cell r="N6244" t="str">
            <v>SUZUKI ALTO VXL AGS E-2</v>
          </cell>
          <cell r="O6244" t="str">
            <v>2023</v>
          </cell>
          <cell r="Q6244" t="str">
            <v>6R271561</v>
          </cell>
          <cell r="R6244" t="str">
            <v>NF1AET306H1171552</v>
          </cell>
          <cell r="S6244" t="str">
            <v>3002-672396</v>
          </cell>
          <cell r="T6244">
            <v>1755900</v>
          </cell>
          <cell r="U6244">
            <v>30650</v>
          </cell>
          <cell r="V6244">
            <v>34942</v>
          </cell>
          <cell r="W6244">
            <v>0</v>
          </cell>
          <cell r="X6244">
            <v>0</v>
          </cell>
          <cell r="Y6244">
            <v>34942</v>
          </cell>
        </row>
        <row r="6245">
          <cell r="B6245" t="str">
            <v>KHI/HO/D/MO/PC COMP/P/87881/04/2024</v>
          </cell>
          <cell r="E6245">
            <v>45408</v>
          </cell>
          <cell r="F6245">
            <v>45393</v>
          </cell>
          <cell r="G6245">
            <v>45757</v>
          </cell>
          <cell r="H6245" t="str">
            <v xml:space="preserve"> 08817176</v>
          </cell>
          <cell r="I6245" t="str">
            <v xml:space="preserve"> Amber Razzaque #4220149083128</v>
          </cell>
          <cell r="J6245" t="str">
            <v>INDIVIDUAL</v>
          </cell>
          <cell r="K6245" t="str">
            <v>Mrs. Amber Razzaque 
CNIC No. 42201-4908312-8 
Cell No. 0308-2225951</v>
          </cell>
          <cell r="L6245" t="str">
            <v xml:space="preserve"> D</v>
          </cell>
          <cell r="M6245" t="str">
            <v xml:space="preserve"> 09000210-Tariq Shahzad</v>
          </cell>
          <cell r="N6245" t="str">
            <v>SUZUKI WAGON-R VXL E2</v>
          </cell>
          <cell r="O6245" t="str">
            <v>2019</v>
          </cell>
          <cell r="P6245" t="str">
            <v>BPT-953</v>
          </cell>
          <cell r="Q6245" t="str">
            <v>PK10B189434</v>
          </cell>
          <cell r="R6245" t="str">
            <v>AIJ310PK10089429</v>
          </cell>
          <cell r="T6245">
            <v>1329000</v>
          </cell>
          <cell r="U6245">
            <v>17501</v>
          </cell>
          <cell r="V6245">
            <v>20001</v>
          </cell>
          <cell r="W6245">
            <v>20000</v>
          </cell>
          <cell r="X6245">
            <v>0</v>
          </cell>
          <cell r="Y6245">
            <v>1</v>
          </cell>
        </row>
        <row r="6246">
          <cell r="B6246" t="str">
            <v>KHI/HO/D/MO/PC COMP/P/87889/04/2024</v>
          </cell>
          <cell r="E6246">
            <v>45408</v>
          </cell>
          <cell r="F6246">
            <v>45408</v>
          </cell>
          <cell r="G6246">
            <v>45772</v>
          </cell>
          <cell r="H6246" t="str">
            <v xml:space="preserve"> 08800530</v>
          </cell>
          <cell r="I6246" t="str">
            <v xml:space="preserve"> DUBAI ISLAMIC BANK PAKISTAN LIMITED (CORPORATE)</v>
          </cell>
          <cell r="J6246" t="str">
            <v>BANK</v>
          </cell>
          <cell r="K6246" t="str">
            <v>M/s. Family  Fertility &amp; IVF Center 
HPA M/s. Dubai Islamic Bank (Pakistan) Limited 
User Mr. Umair Iftikhar Bajwa
Cnic No.  35202 3092517-1 Cell No. 0321-4595356</v>
          </cell>
          <cell r="L6246" t="str">
            <v xml:space="preserve"> D</v>
          </cell>
          <cell r="M6246" t="str">
            <v xml:space="preserve"> 09000210-Tariq Shahzad</v>
          </cell>
          <cell r="N6246" t="str">
            <v>TOYOTA LAND CRUISER ZX</v>
          </cell>
          <cell r="O6246" t="str">
            <v>2019</v>
          </cell>
          <cell r="Q6246" t="str">
            <v>1UR0801502</v>
          </cell>
          <cell r="R6246" t="str">
            <v>URJ2024193838</v>
          </cell>
          <cell r="T6246">
            <v>52000000</v>
          </cell>
          <cell r="U6246">
            <v>729781</v>
          </cell>
          <cell r="V6246">
            <v>832000</v>
          </cell>
          <cell r="W6246">
            <v>0</v>
          </cell>
          <cell r="X6246">
            <v>0</v>
          </cell>
          <cell r="Y6246">
            <v>832000</v>
          </cell>
        </row>
        <row r="6247">
          <cell r="B6247" t="str">
            <v>KHI/HO/D/MO/PC COMP/C/87891/16/04/2024</v>
          </cell>
          <cell r="C6247" t="str">
            <v>KHI/HO/D/MO/PC COMP/E/41346/00016/05/2024</v>
          </cell>
          <cell r="E6247">
            <v>45420</v>
          </cell>
          <cell r="F6247">
            <v>45398</v>
          </cell>
          <cell r="G6247">
            <v>45762</v>
          </cell>
          <cell r="H6247" t="str">
            <v xml:space="preserve"> 08000025</v>
          </cell>
          <cell r="I6247" t="str">
            <v xml:space="preserve"> MEEZAN BANK LIMITED MAIN</v>
          </cell>
          <cell r="J6247" t="str">
            <v>BANK</v>
          </cell>
          <cell r="K6247" t="str">
            <v>M/S. Meezan Bank Limited Main Branch Karachiuser. Mr. Anjum Bashir</v>
          </cell>
          <cell r="L6247" t="str">
            <v xml:space="preserve"> D</v>
          </cell>
          <cell r="M6247" t="str">
            <v xml:space="preserve"> 09000221-Muhammad Irfan</v>
          </cell>
          <cell r="N6247" t="str">
            <v>SUZUKI MEHRAN VXR EURO-II</v>
          </cell>
          <cell r="O6247" t="str">
            <v>2019</v>
          </cell>
          <cell r="Q6247" t="str">
            <v>PKB768057</v>
          </cell>
          <cell r="R6247" t="str">
            <v>SB308PK01306591</v>
          </cell>
          <cell r="S6247" t="str">
            <v>26371-1</v>
          </cell>
          <cell r="T6247">
            <v>-519631</v>
          </cell>
          <cell r="U6247">
            <v>-15043</v>
          </cell>
          <cell r="V6247">
            <v>-17148</v>
          </cell>
          <cell r="W6247">
            <v>0</v>
          </cell>
          <cell r="X6247">
            <v>0</v>
          </cell>
          <cell r="Y6247">
            <v>-17148</v>
          </cell>
        </row>
        <row r="6248">
          <cell r="B6248" t="str">
            <v>KHI/HO/D/MO/PC COMP/C/87891/17/04/2024</v>
          </cell>
          <cell r="C6248" t="str">
            <v>KHI/HO/D/MO/PC COMP/E/41346/00017/05/2024</v>
          </cell>
          <cell r="E6248">
            <v>45420</v>
          </cell>
          <cell r="F6248">
            <v>45399</v>
          </cell>
          <cell r="G6248">
            <v>45763</v>
          </cell>
          <cell r="H6248" t="str">
            <v xml:space="preserve"> 08000025</v>
          </cell>
          <cell r="I6248" t="str">
            <v xml:space="preserve"> MEEZAN BANK LIMITED MAIN</v>
          </cell>
          <cell r="J6248" t="str">
            <v>BANK</v>
          </cell>
          <cell r="K6248" t="str">
            <v>M/S. Meezan Bank Limited Main Branch Karachiuser. Mr. Javed Khan</v>
          </cell>
          <cell r="L6248" t="str">
            <v xml:space="preserve"> D</v>
          </cell>
          <cell r="M6248" t="str">
            <v xml:space="preserve"> 09000221-Muhammad Irfan</v>
          </cell>
          <cell r="N6248" t="str">
            <v>SUZUKI WAGON-R VXL E2</v>
          </cell>
          <cell r="O6248" t="str">
            <v>2015</v>
          </cell>
          <cell r="P6248" t="str">
            <v>BEL-361</v>
          </cell>
          <cell r="Q6248" t="str">
            <v>PK10B109324</v>
          </cell>
          <cell r="R6248" t="str">
            <v>A1J310PK10009319</v>
          </cell>
          <cell r="S6248" t="str">
            <v>26715-1</v>
          </cell>
          <cell r="T6248">
            <v>-590490</v>
          </cell>
          <cell r="U6248">
            <v>-17093</v>
          </cell>
          <cell r="V6248">
            <v>-19486</v>
          </cell>
          <cell r="W6248">
            <v>0</v>
          </cell>
          <cell r="X6248">
            <v>0</v>
          </cell>
          <cell r="Y6248">
            <v>-19486</v>
          </cell>
        </row>
        <row r="6249">
          <cell r="B6249" t="str">
            <v>KHI/HO/D/MO/PC COMP/C/87891/17/04/2024</v>
          </cell>
          <cell r="E6249">
            <v>45408</v>
          </cell>
          <cell r="F6249">
            <v>45399</v>
          </cell>
          <cell r="G6249">
            <v>45763</v>
          </cell>
          <cell r="H6249" t="str">
            <v xml:space="preserve"> 08000025</v>
          </cell>
          <cell r="I6249" t="str">
            <v xml:space="preserve"> MEEZAN BANK LIMITED MAIN</v>
          </cell>
          <cell r="J6249" t="str">
            <v>BANK</v>
          </cell>
          <cell r="K6249" t="str">
            <v>M/S. Meezan Bank Limited Main Branch Karachiuser. Mr. Javed Khan</v>
          </cell>
          <cell r="L6249" t="str">
            <v xml:space="preserve"> D</v>
          </cell>
          <cell r="M6249" t="str">
            <v xml:space="preserve"> 09000221-Muhammad Irfan</v>
          </cell>
          <cell r="N6249" t="str">
            <v>SUZUKI WAGON-R VXL E2</v>
          </cell>
          <cell r="O6249" t="str">
            <v>2015</v>
          </cell>
          <cell r="P6249" t="str">
            <v>BEL-361</v>
          </cell>
          <cell r="Q6249" t="str">
            <v>PK10B109324</v>
          </cell>
          <cell r="R6249" t="str">
            <v>A1J310PK10009319</v>
          </cell>
          <cell r="S6249" t="str">
            <v>26715-1</v>
          </cell>
          <cell r="T6249">
            <v>590490</v>
          </cell>
          <cell r="U6249">
            <v>17093</v>
          </cell>
          <cell r="V6249">
            <v>19486</v>
          </cell>
          <cell r="W6249">
            <v>0</v>
          </cell>
          <cell r="X6249">
            <v>0</v>
          </cell>
          <cell r="Y6249">
            <v>19486</v>
          </cell>
        </row>
        <row r="6250">
          <cell r="B6250" t="str">
            <v>KHI/HO/D/MO/PC COMP/C/87891/18/04/2024</v>
          </cell>
          <cell r="C6250" t="str">
            <v>KHI/HO/D/MO/PC COMP/E/41346/00018/05/2024</v>
          </cell>
          <cell r="E6250">
            <v>45420</v>
          </cell>
          <cell r="F6250">
            <v>45401</v>
          </cell>
          <cell r="G6250">
            <v>45765</v>
          </cell>
          <cell r="H6250" t="str">
            <v xml:space="preserve"> 08000025</v>
          </cell>
          <cell r="I6250" t="str">
            <v xml:space="preserve"> MEEZAN BANK LIMITED MAIN</v>
          </cell>
          <cell r="J6250" t="str">
            <v>BANK</v>
          </cell>
          <cell r="K6250" t="str">
            <v>M/S. Meezan Bank Limited Main Branch Karachiuser. Mr. Muhammad Najam Saleem</v>
          </cell>
          <cell r="L6250" t="str">
            <v xml:space="preserve"> D</v>
          </cell>
          <cell r="M6250" t="str">
            <v xml:space="preserve"> 09000221-Muhammad Irfan</v>
          </cell>
          <cell r="N6250" t="str">
            <v>TOYOTA COROLLA ALTIS GRAN</v>
          </cell>
          <cell r="O6250" t="str">
            <v>2019</v>
          </cell>
          <cell r="Q6250" t="str">
            <v>Q340338</v>
          </cell>
          <cell r="R6250" t="str">
            <v>ZRE172R-7039471</v>
          </cell>
          <cell r="S6250" t="str">
            <v>25242-1</v>
          </cell>
          <cell r="T6250">
            <v>-1951215</v>
          </cell>
          <cell r="U6250">
            <v>-56482</v>
          </cell>
          <cell r="V6250">
            <v>-64390</v>
          </cell>
          <cell r="W6250">
            <v>0</v>
          </cell>
          <cell r="X6250">
            <v>0</v>
          </cell>
          <cell r="Y6250">
            <v>-64390</v>
          </cell>
        </row>
        <row r="6251">
          <cell r="B6251" t="str">
            <v>KHI/HO/D/MO/PC COMP/C/87891/21/04/2024</v>
          </cell>
          <cell r="C6251" t="str">
            <v>KHI/HO/D/MO/PC COMP/E/41346/00021/05/2024</v>
          </cell>
          <cell r="E6251">
            <v>45420</v>
          </cell>
          <cell r="F6251">
            <v>45404</v>
          </cell>
          <cell r="G6251">
            <v>45768</v>
          </cell>
          <cell r="H6251" t="str">
            <v xml:space="preserve"> 08000025</v>
          </cell>
          <cell r="I6251" t="str">
            <v xml:space="preserve"> MEEZAN BANK LIMITED MAIN</v>
          </cell>
          <cell r="J6251" t="str">
            <v>BANK</v>
          </cell>
          <cell r="K6251" t="str">
            <v>M/S. Meezan Bank Limited Main Branch Karachiuser. Mr. Sabz Ali</v>
          </cell>
          <cell r="L6251" t="str">
            <v xml:space="preserve"> D</v>
          </cell>
          <cell r="M6251" t="str">
            <v xml:space="preserve"> 09000221-Muhammad Irfan</v>
          </cell>
          <cell r="N6251" t="str">
            <v>SUZUKI CULTUS VXR EURO-II</v>
          </cell>
          <cell r="O6251" t="str">
            <v>2019</v>
          </cell>
          <cell r="P6251" t="str">
            <v>BQC-418</v>
          </cell>
          <cell r="Q6251" t="str">
            <v>PK10K141848</v>
          </cell>
          <cell r="R6251" t="str">
            <v>H10041837</v>
          </cell>
          <cell r="S6251" t="str">
            <v>26658-1</v>
          </cell>
          <cell r="T6251">
            <v>-850306</v>
          </cell>
          <cell r="U6251">
            <v>-24614</v>
          </cell>
          <cell r="V6251">
            <v>-28060</v>
          </cell>
          <cell r="W6251">
            <v>0</v>
          </cell>
          <cell r="X6251">
            <v>0</v>
          </cell>
          <cell r="Y6251">
            <v>-28060</v>
          </cell>
        </row>
        <row r="6252">
          <cell r="B6252" t="str">
            <v>KHI/HO/D/MO/PC COMP/C/87891/28/04/2024</v>
          </cell>
          <cell r="C6252" t="str">
            <v>KHI/HO/D/MO/PC COMP/E/41346/00028/05/2024</v>
          </cell>
          <cell r="E6252">
            <v>45420</v>
          </cell>
          <cell r="F6252">
            <v>45411</v>
          </cell>
          <cell r="G6252">
            <v>45775</v>
          </cell>
          <cell r="H6252" t="str">
            <v xml:space="preserve"> 08000025</v>
          </cell>
          <cell r="I6252" t="str">
            <v xml:space="preserve"> MEEZAN BANK LIMITED MAIN</v>
          </cell>
          <cell r="J6252" t="str">
            <v>BANK</v>
          </cell>
          <cell r="K6252" t="str">
            <v>M/S. Meezan Bank Limited Main Branch Karachiuser. Mr. Asim Akbar Siddiqui</v>
          </cell>
          <cell r="L6252" t="str">
            <v xml:space="preserve"> D</v>
          </cell>
          <cell r="M6252" t="str">
            <v xml:space="preserve"> 09000221-Muhammad Irfan</v>
          </cell>
          <cell r="N6252" t="str">
            <v>SUZUKI BOLAN STD VX</v>
          </cell>
          <cell r="O6252" t="str">
            <v>2019</v>
          </cell>
          <cell r="Q6252" t="str">
            <v>PKT997270</v>
          </cell>
          <cell r="R6252" t="str">
            <v>SV308PK01113781</v>
          </cell>
          <cell r="S6252" t="str">
            <v>18715-2</v>
          </cell>
          <cell r="T6252">
            <v>-516088</v>
          </cell>
          <cell r="U6252">
            <v>-14940</v>
          </cell>
          <cell r="V6252">
            <v>-17031</v>
          </cell>
          <cell r="W6252">
            <v>0</v>
          </cell>
          <cell r="X6252">
            <v>0</v>
          </cell>
          <cell r="Y6252">
            <v>-17031</v>
          </cell>
        </row>
        <row r="6253">
          <cell r="B6253" t="str">
            <v>KHI/HO/D/MO/PC COMP/C/87891/3/04/2024</v>
          </cell>
          <cell r="C6253" t="str">
            <v>KHI/HO/D/MO/PC COMP/E/41346/00003/05/2024</v>
          </cell>
          <cell r="E6253">
            <v>45420</v>
          </cell>
          <cell r="F6253">
            <v>45385</v>
          </cell>
          <cell r="G6253">
            <v>45749</v>
          </cell>
          <cell r="H6253" t="str">
            <v xml:space="preserve"> 08000025</v>
          </cell>
          <cell r="I6253" t="str">
            <v xml:space="preserve"> MEEZAN BANK LIMITED MAIN</v>
          </cell>
          <cell r="J6253" t="str">
            <v>BANK</v>
          </cell>
          <cell r="K6253" t="str">
            <v>M/S. Meezan Bank Limited Main Branch Karachiuser. Mr. Muhammad Tahir Khan</v>
          </cell>
          <cell r="L6253" t="str">
            <v xml:space="preserve"> D</v>
          </cell>
          <cell r="M6253" t="str">
            <v xml:space="preserve"> 09000221-Muhammad Irfan</v>
          </cell>
          <cell r="N6253" t="str">
            <v>SUZUKI MEHRAN VXR</v>
          </cell>
          <cell r="O6253" t="str">
            <v>2019</v>
          </cell>
          <cell r="P6253" t="str">
            <v>BCW-568</v>
          </cell>
          <cell r="Q6253" t="str">
            <v>PKB767127</v>
          </cell>
          <cell r="R6253" t="str">
            <v>PK01305661</v>
          </cell>
          <cell r="S6253" t="str">
            <v>26543-1</v>
          </cell>
          <cell r="T6253">
            <v>-507821</v>
          </cell>
          <cell r="U6253">
            <v>-14700</v>
          </cell>
          <cell r="V6253">
            <v>-16758</v>
          </cell>
          <cell r="W6253">
            <v>0</v>
          </cell>
          <cell r="X6253">
            <v>0</v>
          </cell>
          <cell r="Y6253">
            <v>-16758</v>
          </cell>
        </row>
        <row r="6254">
          <cell r="B6254" t="str">
            <v>KHI/HO/D/MO/PC COMP/C/87891/4/04/2024</v>
          </cell>
          <cell r="C6254" t="str">
            <v>KHI/HO/D/MO/PC COMP/E/41346/00004/05/2024</v>
          </cell>
          <cell r="E6254">
            <v>45420</v>
          </cell>
          <cell r="F6254">
            <v>45385</v>
          </cell>
          <cell r="G6254">
            <v>45749</v>
          </cell>
          <cell r="H6254" t="str">
            <v xml:space="preserve"> 08000025</v>
          </cell>
          <cell r="I6254" t="str">
            <v xml:space="preserve"> MEEZAN BANK LIMITED MAIN</v>
          </cell>
          <cell r="J6254" t="str">
            <v>BANK</v>
          </cell>
          <cell r="K6254" t="str">
            <v>M/S. Meezan Bank Limited Main Branch Karachiuser. Mr. Humaira Ahmed Ansari</v>
          </cell>
          <cell r="L6254" t="str">
            <v xml:space="preserve"> D</v>
          </cell>
          <cell r="M6254" t="str">
            <v xml:space="preserve"> 09000221-Muhammad Irfan</v>
          </cell>
          <cell r="N6254" t="str">
            <v>SUZUKI CULTUS VXL</v>
          </cell>
          <cell r="O6254" t="str">
            <v>2019</v>
          </cell>
          <cell r="Q6254" t="str">
            <v>PK10K139261</v>
          </cell>
          <cell r="R6254" t="str">
            <v>NF1AVK31H10039244</v>
          </cell>
          <cell r="S6254" t="str">
            <v>26474-1</v>
          </cell>
          <cell r="T6254">
            <v>-967223</v>
          </cell>
          <cell r="U6254">
            <v>-27998</v>
          </cell>
          <cell r="V6254">
            <v>-31918</v>
          </cell>
          <cell r="W6254">
            <v>0</v>
          </cell>
          <cell r="X6254">
            <v>0</v>
          </cell>
          <cell r="Y6254">
            <v>-31918</v>
          </cell>
        </row>
        <row r="6255">
          <cell r="B6255" t="str">
            <v>KHI/HO/D/MO/PC COMP/C/87891/6/04/2024</v>
          </cell>
          <cell r="C6255" t="str">
            <v>KHI/HO/D/MO/PC COMP/E/41346/00006/05/2024</v>
          </cell>
          <cell r="E6255">
            <v>45420</v>
          </cell>
          <cell r="F6255">
            <v>45387</v>
          </cell>
          <cell r="G6255">
            <v>45751</v>
          </cell>
          <cell r="H6255" t="str">
            <v xml:space="preserve"> 08000025</v>
          </cell>
          <cell r="I6255" t="str">
            <v xml:space="preserve"> MEEZAN BANK LIMITED MAIN</v>
          </cell>
          <cell r="J6255" t="str">
            <v>BANK</v>
          </cell>
          <cell r="K6255" t="str">
            <v>M/S. Meezan Bank Limited Main Branch Karachiuser. Mr. Zulfiqar Ahmed Kiyani</v>
          </cell>
          <cell r="L6255" t="str">
            <v xml:space="preserve"> D</v>
          </cell>
          <cell r="M6255" t="str">
            <v xml:space="preserve"> 09000221-Muhammad Irfan</v>
          </cell>
          <cell r="N6255" t="str">
            <v>SUZUKI CULTUS VXL EURO II</v>
          </cell>
          <cell r="O6255" t="str">
            <v>2019</v>
          </cell>
          <cell r="P6255" t="str">
            <v>BBW-877</v>
          </cell>
          <cell r="Q6255" t="str">
            <v>PK10K140289</v>
          </cell>
          <cell r="R6255" t="str">
            <v>NF1AVK31H10040335</v>
          </cell>
          <cell r="S6255" t="str">
            <v>25442-2</v>
          </cell>
          <cell r="T6255">
            <v>-904040</v>
          </cell>
          <cell r="U6255">
            <v>-19826</v>
          </cell>
          <cell r="V6255">
            <v>-22601</v>
          </cell>
          <cell r="W6255">
            <v>0</v>
          </cell>
          <cell r="X6255">
            <v>0</v>
          </cell>
          <cell r="Y6255">
            <v>-22601</v>
          </cell>
        </row>
        <row r="6256">
          <cell r="B6256" t="str">
            <v>KHI/HO/D/MO/PC COMP/P/87898/04/2024</v>
          </cell>
          <cell r="E6256">
            <v>45408</v>
          </cell>
          <cell r="F6256">
            <v>45390</v>
          </cell>
          <cell r="G6256">
            <v>45754</v>
          </cell>
          <cell r="H6256" t="str">
            <v xml:space="preserve"> 08800735</v>
          </cell>
          <cell r="I6256" t="str">
            <v xml:space="preserve"> FACULTATIVE RE-TAKAFUL (FAQS)</v>
          </cell>
          <cell r="J6256" t="str">
            <v>CORPORATE</v>
          </cell>
          <cell r="K6256" t="str">
            <v>Muhammad Shabbir in lieu of Premier Ins. WTO closing no. 2024HOTTDF00016 
request note no. 2024HOTTPCDR0017</v>
          </cell>
          <cell r="L6256" t="str">
            <v xml:space="preserve"> D</v>
          </cell>
          <cell r="M6256" t="str">
            <v xml:space="preserve"> 09000216-Premier Insurance (WTO)</v>
          </cell>
          <cell r="N6256" t="str">
            <v>HYUNDAI Santa FE HEV Sign</v>
          </cell>
          <cell r="O6256" t="str">
            <v>2024</v>
          </cell>
          <cell r="P6256" t="str">
            <v>BL-9875</v>
          </cell>
          <cell r="Q6256" t="str">
            <v>G4FTPU303788</v>
          </cell>
          <cell r="R6256" t="str">
            <v>PMHS3811SRN501161</v>
          </cell>
          <cell r="T6256">
            <v>4880700</v>
          </cell>
          <cell r="U6256">
            <v>72621</v>
          </cell>
          <cell r="V6256">
            <v>72621</v>
          </cell>
          <cell r="W6256">
            <v>0</v>
          </cell>
          <cell r="X6256">
            <v>0</v>
          </cell>
          <cell r="Y6256">
            <v>72621</v>
          </cell>
        </row>
        <row r="6257">
          <cell r="B6257" t="str">
            <v>KHI/HO/D/MO/PC COMP/C/87911/3/04/2024</v>
          </cell>
          <cell r="E6257">
            <v>45408</v>
          </cell>
          <cell r="F6257">
            <v>45387</v>
          </cell>
          <cell r="G6257">
            <v>45751</v>
          </cell>
          <cell r="H6257" t="str">
            <v xml:space="preserve"> 08001078</v>
          </cell>
          <cell r="I6257" t="str">
            <v xml:space="preserve"> MEEZAN BANK LTD - KASHMIR ROAD BR - SIALKOT</v>
          </cell>
          <cell r="J6257" t="str">
            <v>BANK</v>
          </cell>
          <cell r="K6257" t="str">
            <v>M/S. Meezan Bank Limited Kashmir Road Branch Sialkot
User Mr. Faiz Ul Rasool</v>
          </cell>
          <cell r="L6257" t="str">
            <v xml:space="preserve"> D</v>
          </cell>
          <cell r="M6257" t="str">
            <v xml:space="preserve"> 09000221-Muhammad Irfan</v>
          </cell>
          <cell r="N6257" t="str">
            <v>SUZUKI ALTO VXL</v>
          </cell>
          <cell r="O6257" t="str">
            <v>2022</v>
          </cell>
          <cell r="P6257" t="str">
            <v>AKR-306</v>
          </cell>
          <cell r="Q6257" t="str">
            <v>6R227193</v>
          </cell>
          <cell r="R6257" t="str">
            <v>NF1AET306H1127152</v>
          </cell>
          <cell r="S6257" t="str">
            <v>CI-2022-0902-0031</v>
          </cell>
          <cell r="T6257">
            <v>2340000</v>
          </cell>
          <cell r="U6257">
            <v>30789</v>
          </cell>
          <cell r="V6257">
            <v>35100</v>
          </cell>
          <cell r="W6257">
            <v>0</v>
          </cell>
          <cell r="X6257">
            <v>0</v>
          </cell>
          <cell r="Y6257">
            <v>35100</v>
          </cell>
        </row>
        <row r="6258">
          <cell r="B6258" t="str">
            <v>KHI/HO/D/MO/PC COMP/C/87911/4/04/2024</v>
          </cell>
          <cell r="E6258">
            <v>45408</v>
          </cell>
          <cell r="F6258">
            <v>45387</v>
          </cell>
          <cell r="G6258">
            <v>45751</v>
          </cell>
          <cell r="H6258" t="str">
            <v xml:space="preserve"> 08001078</v>
          </cell>
          <cell r="I6258" t="str">
            <v xml:space="preserve"> MEEZAN BANK LTD - KASHMIR ROAD BR - SIALKOT</v>
          </cell>
          <cell r="J6258" t="str">
            <v>BANK</v>
          </cell>
          <cell r="K6258" t="str">
            <v>M/S. Meezan Bank Limited Kashmir Road Branch Sialkot
User Mr. Muhammad Siddique Butt</v>
          </cell>
          <cell r="L6258" t="str">
            <v xml:space="preserve"> D</v>
          </cell>
          <cell r="M6258" t="str">
            <v xml:space="preserve"> 09000221-Muhammad Irfan</v>
          </cell>
          <cell r="N6258" t="str">
            <v>SUZUKI Swift GLX CVT</v>
          </cell>
          <cell r="O6258" t="str">
            <v>2023</v>
          </cell>
          <cell r="P6258" t="str">
            <v>ANT-987</v>
          </cell>
          <cell r="Q6258" t="str">
            <v>K12MR1014465</v>
          </cell>
          <cell r="R6258" t="str">
            <v>NF1SZC63S00114429</v>
          </cell>
          <cell r="S6258" t="str">
            <v>CI-2022-0602-0005</v>
          </cell>
          <cell r="T6258">
            <v>4252500</v>
          </cell>
          <cell r="U6258">
            <v>55954</v>
          </cell>
          <cell r="V6258">
            <v>63788</v>
          </cell>
          <cell r="W6258">
            <v>63787</v>
          </cell>
          <cell r="X6258">
            <v>0</v>
          </cell>
          <cell r="Y6258">
            <v>1</v>
          </cell>
        </row>
        <row r="6259">
          <cell r="B6259" t="str">
            <v>KHI/HO/D/MO/PC COMP/C/87911/5/04/2024</v>
          </cell>
          <cell r="E6259">
            <v>45408</v>
          </cell>
          <cell r="F6259">
            <v>45408</v>
          </cell>
          <cell r="G6259">
            <v>45772</v>
          </cell>
          <cell r="H6259" t="str">
            <v xml:space="preserve"> 08001078</v>
          </cell>
          <cell r="I6259" t="str">
            <v xml:space="preserve"> MEEZAN BANK LTD - KASHMIR ROAD BR - SIALKOT</v>
          </cell>
          <cell r="J6259" t="str">
            <v>BANK</v>
          </cell>
          <cell r="K6259" t="str">
            <v>M/S. Meezan Bank Limited Kashmir Road Branch Sialkot
User Mr. Naveel Pervaiz</v>
          </cell>
          <cell r="L6259" t="str">
            <v xml:space="preserve"> D</v>
          </cell>
          <cell r="M6259" t="str">
            <v xml:space="preserve"> 09000221-Muhammad Irfan</v>
          </cell>
          <cell r="N6259" t="str">
            <v>CHANGAN KARVAAN PLUS</v>
          </cell>
          <cell r="O6259" t="str">
            <v>2023</v>
          </cell>
          <cell r="P6259" t="str">
            <v>BBZ-315</v>
          </cell>
          <cell r="Q6259" t="str">
            <v>JL466Q9N69U501546</v>
          </cell>
          <cell r="R6259" t="str">
            <v>NKMAAB3D1N1017592</v>
          </cell>
          <cell r="S6259" t="str">
            <v>CI-2023-9817-0003</v>
          </cell>
          <cell r="T6259">
            <v>2699100</v>
          </cell>
          <cell r="U6259">
            <v>35515</v>
          </cell>
          <cell r="V6259">
            <v>40487</v>
          </cell>
          <cell r="W6259">
            <v>40486</v>
          </cell>
          <cell r="X6259">
            <v>0</v>
          </cell>
          <cell r="Y6259">
            <v>1</v>
          </cell>
        </row>
        <row r="6260">
          <cell r="B6260" t="str">
            <v>LHR/LHR/D/MO/PC TPP/P/87926/04/2024</v>
          </cell>
          <cell r="E6260">
            <v>45408</v>
          </cell>
          <cell r="F6260">
            <v>45404</v>
          </cell>
          <cell r="G6260">
            <v>45768</v>
          </cell>
          <cell r="H6260" t="str">
            <v xml:space="preserve"> 08817245</v>
          </cell>
          <cell r="I6260" t="str">
            <v xml:space="preserve"> Syed Jamil and Company (Pvt) Ltd</v>
          </cell>
          <cell r="J6260" t="str">
            <v>CORPORATE</v>
          </cell>
          <cell r="K6260" t="str">
            <v>M/s. Toyota Sahara Motors (Pvt) Ltd A/c. Syed Jamil and Company (Pvt) Ltd
NTN NO. 3611210-7 CELL # 0300-7749029</v>
          </cell>
          <cell r="L6260" t="str">
            <v xml:space="preserve"> D</v>
          </cell>
          <cell r="M6260" t="str">
            <v xml:space="preserve"> 09000829-Shahzad Khokhar</v>
          </cell>
          <cell r="N6260" t="str">
            <v>TOYOTA FORTUNER</v>
          </cell>
          <cell r="O6260" t="str">
            <v>2024</v>
          </cell>
          <cell r="P6260" t="str">
            <v>APL - 4</v>
          </cell>
          <cell r="Q6260" t="str">
            <v>1GD5351792</v>
          </cell>
          <cell r="R6260" t="str">
            <v>GUN156R- 1103108</v>
          </cell>
          <cell r="T6260">
            <v>18500000</v>
          </cell>
          <cell r="U6260">
            <v>237162</v>
          </cell>
          <cell r="V6260">
            <v>277500</v>
          </cell>
          <cell r="W6260">
            <v>0</v>
          </cell>
          <cell r="X6260">
            <v>0</v>
          </cell>
          <cell r="Y6260">
            <v>277500</v>
          </cell>
        </row>
        <row r="6261">
          <cell r="B6261" t="str">
            <v>KHI/HO/D/MO/PD COMP/P/87945/04/2024</v>
          </cell>
          <cell r="C6261" t="str">
            <v>KHI/HO/D/MO/PD COMP/E/42021/05/2024</v>
          </cell>
          <cell r="E6261">
            <v>45439</v>
          </cell>
          <cell r="F6261">
            <v>45407</v>
          </cell>
          <cell r="G6261">
            <v>45771</v>
          </cell>
          <cell r="H6261" t="str">
            <v xml:space="preserve"> 08817153</v>
          </cell>
          <cell r="I6261" t="str">
            <v xml:space="preserve"> Muhammad Faizan Farooque #42301-3966295-7</v>
          </cell>
          <cell r="J6261" t="str">
            <v>INDIVIDUAL</v>
          </cell>
          <cell r="L6261" t="str">
            <v xml:space="preserve"> D</v>
          </cell>
          <cell r="M6261" t="str">
            <v xml:space="preserve"> 09000824-Syed Muhammad Imran Akhtar</v>
          </cell>
          <cell r="U6261">
            <v>26</v>
          </cell>
          <cell r="V6261">
            <v>31</v>
          </cell>
          <cell r="W6261">
            <v>0</v>
          </cell>
          <cell r="X6261">
            <v>0</v>
          </cell>
          <cell r="Y6261">
            <v>31</v>
          </cell>
        </row>
        <row r="6262">
          <cell r="B6262" t="str">
            <v>KHI/HO/D/MO/PC COMP/P/87988/04/2024</v>
          </cell>
          <cell r="E6262">
            <v>45411</v>
          </cell>
          <cell r="F6262">
            <v>45411</v>
          </cell>
          <cell r="G6262">
            <v>45775</v>
          </cell>
          <cell r="H6262" t="str">
            <v xml:space="preserve"> 08800735</v>
          </cell>
          <cell r="I6262" t="str">
            <v xml:space="preserve"> FACULTATIVE RE-TAKAFUL (FAQS)</v>
          </cell>
          <cell r="J6262" t="str">
            <v>CORPORATE</v>
          </cell>
          <cell r="K6262" t="str">
            <v>Farhana Rehman Sayeed in lieu of Premier Insurance closing no. 2024HOTDF00007
Request note no. 2024HOTPCDR0008</v>
          </cell>
          <cell r="L6262" t="str">
            <v xml:space="preserve"> D</v>
          </cell>
          <cell r="M6262" t="str">
            <v xml:space="preserve"> 09000216-Premier Insurance (WTO)</v>
          </cell>
          <cell r="N6262" t="str">
            <v>TOYOTA LAND CRUISER PRADO</v>
          </cell>
          <cell r="O6262" t="str">
            <v>2011</v>
          </cell>
          <cell r="P6262" t="str">
            <v>BG-4433</v>
          </cell>
          <cell r="Q6262" t="str">
            <v>1UR-0206540</v>
          </cell>
          <cell r="R6262" t="str">
            <v>URJ202-5001791</v>
          </cell>
          <cell r="T6262">
            <v>7537500</v>
          </cell>
          <cell r="U6262">
            <v>95187</v>
          </cell>
          <cell r="V6262">
            <v>95187</v>
          </cell>
          <cell r="W6262">
            <v>0</v>
          </cell>
          <cell r="X6262">
            <v>0</v>
          </cell>
          <cell r="Y6262">
            <v>95187</v>
          </cell>
        </row>
        <row r="6263">
          <cell r="B6263" t="str">
            <v>KHI/HO/D/MO/PC COMP/P/88010/04/2024</v>
          </cell>
          <cell r="E6263">
            <v>45411</v>
          </cell>
          <cell r="F6263">
            <v>45404</v>
          </cell>
          <cell r="G6263">
            <v>45769</v>
          </cell>
          <cell r="H6263" t="str">
            <v xml:space="preserve"> 08800735</v>
          </cell>
          <cell r="I6263" t="str">
            <v xml:space="preserve"> FACULTATIVE RE-TAKAFUL (FAQS)</v>
          </cell>
          <cell r="J6263" t="str">
            <v>CORPORATE</v>
          </cell>
          <cell r="K6263" t="str">
            <v>M/s Meezan Bank Ltd A/c Mehar Textiles in lieu of Pak Qatar closing no. 09-2404-CP-MTR-0658 request note no. PQGTL/MOTOR/1120/2024</v>
          </cell>
          <cell r="L6263" t="str">
            <v xml:space="preserve"> D</v>
          </cell>
          <cell r="M6263" t="str">
            <v xml:space="preserve"> 09000215-Pak Qatar General Takaful - WTO</v>
          </cell>
          <cell r="N6263" t="str">
            <v>TOYOTA CROWN</v>
          </cell>
          <cell r="O6263" t="str">
            <v>2022</v>
          </cell>
          <cell r="P6263" t="str">
            <v>ARU-025</v>
          </cell>
          <cell r="Q6263" t="str">
            <v>T24A-N605104</v>
          </cell>
          <cell r="R6263" t="str">
            <v>TZSH35-4001968</v>
          </cell>
          <cell r="T6263">
            <v>10000000</v>
          </cell>
          <cell r="U6263">
            <v>128203</v>
          </cell>
          <cell r="V6263">
            <v>128203</v>
          </cell>
          <cell r="W6263">
            <v>0</v>
          </cell>
          <cell r="X6263">
            <v>0</v>
          </cell>
          <cell r="Y6263">
            <v>128203</v>
          </cell>
        </row>
        <row r="6264">
          <cell r="B6264" t="str">
            <v>KHI/HO/D/MO/PC COMP/P/88017/04/2024</v>
          </cell>
          <cell r="E6264">
            <v>45411</v>
          </cell>
          <cell r="F6264">
            <v>45399</v>
          </cell>
          <cell r="G6264">
            <v>45763</v>
          </cell>
          <cell r="H6264" t="str">
            <v xml:space="preserve"> 08817156</v>
          </cell>
          <cell r="I6264" t="str">
            <v xml:space="preserve"> Farooq Uz Zaman Khan #42301-1677642-3</v>
          </cell>
          <cell r="J6264" t="str">
            <v>INDIVIDUAL</v>
          </cell>
          <cell r="K6264" t="str">
            <v>Mr. Farooq Uz Zaman Khan 
CNIC No. 42301-1677642-3
Cell No. 0335-3423346</v>
          </cell>
          <cell r="L6264" t="str">
            <v xml:space="preserve"> D</v>
          </cell>
          <cell r="M6264" t="str">
            <v xml:space="preserve"> 09000183-Syed Mazhar Abbas Zaidi</v>
          </cell>
          <cell r="N6264" t="str">
            <v>TOYOTA HILUX REVO G MT 2.</v>
          </cell>
          <cell r="O6264" t="str">
            <v>2018</v>
          </cell>
          <cell r="P6264" t="str">
            <v>KX-5995</v>
          </cell>
          <cell r="Q6264" t="str">
            <v>1GD-0476217</v>
          </cell>
          <cell r="R6264" t="str">
            <v>GUN126R5531935</v>
          </cell>
          <cell r="T6264">
            <v>9000000</v>
          </cell>
          <cell r="U6264">
            <v>118377</v>
          </cell>
          <cell r="V6264">
            <v>135000</v>
          </cell>
          <cell r="W6264">
            <v>0</v>
          </cell>
          <cell r="X6264">
            <v>0</v>
          </cell>
          <cell r="Y6264">
            <v>135000</v>
          </cell>
        </row>
        <row r="6265">
          <cell r="B6265" t="str">
            <v>KHI/HO/D/MO/PD COMP/P/88019/04/2024</v>
          </cell>
          <cell r="C6265" t="str">
            <v>KHI/HO/D/MO/PD COMP/E/48963/11/2024</v>
          </cell>
          <cell r="E6265">
            <v>45609</v>
          </cell>
          <cell r="F6265">
            <v>45366</v>
          </cell>
          <cell r="G6265">
            <v>45730</v>
          </cell>
          <cell r="H6265" t="str">
            <v xml:space="preserve"> 08804745</v>
          </cell>
          <cell r="I6265" t="str">
            <v xml:space="preserve"> UBL INSURERS LIMITED - WINDOW TAKAFUL LAHORE  BRANCH</v>
          </cell>
          <cell r="J6265" t="str">
            <v>CORPORATE</v>
          </cell>
          <cell r="L6265" t="str">
            <v xml:space="preserve"> D</v>
          </cell>
          <cell r="M6265" t="str">
            <v xml:space="preserve"> 09000332-Tahira Batool</v>
          </cell>
          <cell r="N6265" t="str">
            <v>TOYOTA COROLLA ALTIS M/T</v>
          </cell>
          <cell r="O6265" t="str">
            <v>2020</v>
          </cell>
          <cell r="P6265" t="str">
            <v>LEA-20-8483</v>
          </cell>
          <cell r="Q6265" t="str">
            <v>064555</v>
          </cell>
          <cell r="R6265" t="str">
            <v>6042050</v>
          </cell>
          <cell r="T6265">
            <v>4600000</v>
          </cell>
          <cell r="U6265">
            <v>-68552</v>
          </cell>
          <cell r="V6265">
            <v>-78200</v>
          </cell>
          <cell r="W6265">
            <v>0</v>
          </cell>
          <cell r="X6265">
            <v>0</v>
          </cell>
          <cell r="Y6265">
            <v>-78200</v>
          </cell>
        </row>
        <row r="6266">
          <cell r="B6266" t="str">
            <v>KHI/HO/D/MO/PD COMP/P/88019/04/2024</v>
          </cell>
          <cell r="E6266">
            <v>45411</v>
          </cell>
          <cell r="F6266">
            <v>45366</v>
          </cell>
          <cell r="G6266">
            <v>45730</v>
          </cell>
          <cell r="H6266" t="str">
            <v xml:space="preserve"> 08804745</v>
          </cell>
          <cell r="I6266" t="str">
            <v xml:space="preserve"> UBL INSURERS LIMITED - WINDOW TAKAFUL LAHORE  BRANCH</v>
          </cell>
          <cell r="J6266" t="str">
            <v>CORPORATE</v>
          </cell>
          <cell r="K6266" t="str">
            <v>M/s. HPA UBL Insurers Limited Lahore
User Mr. Muhammad Awais Arshad
CNIC# 35202-7055164-9</v>
          </cell>
          <cell r="L6266" t="str">
            <v xml:space="preserve"> D</v>
          </cell>
          <cell r="M6266" t="str">
            <v xml:space="preserve"> 09000332-Tahira Batool</v>
          </cell>
          <cell r="U6266">
            <v>68552</v>
          </cell>
          <cell r="V6266">
            <v>78200</v>
          </cell>
          <cell r="W6266">
            <v>0</v>
          </cell>
          <cell r="X6266">
            <v>0</v>
          </cell>
          <cell r="Y6266">
            <v>78200</v>
          </cell>
        </row>
        <row r="6267">
          <cell r="B6267" t="str">
            <v>KHI/HO/D/MO/PD COMP/P/88022/04/2024</v>
          </cell>
          <cell r="C6267" t="str">
            <v>KHI/HO/D/MO/PD COMP/E/42086/05/2024</v>
          </cell>
          <cell r="E6267">
            <v>45441</v>
          </cell>
          <cell r="F6267">
            <v>45411</v>
          </cell>
          <cell r="G6267">
            <v>45775</v>
          </cell>
          <cell r="H6267" t="str">
            <v xml:space="preserve"> 08817223</v>
          </cell>
          <cell r="I6267" t="str">
            <v xml:space="preserve"> Muhammad Zubair(4530192862123)</v>
          </cell>
          <cell r="J6267" t="str">
            <v>INDIVIDUAL</v>
          </cell>
          <cell r="L6267" t="str">
            <v xml:space="preserve"> D</v>
          </cell>
          <cell r="M6267" t="str">
            <v xml:space="preserve"> 09000210-Tariq Shahzad</v>
          </cell>
          <cell r="U6267">
            <v>4334</v>
          </cell>
          <cell r="V6267">
            <v>4942</v>
          </cell>
          <cell r="W6267">
            <v>4200</v>
          </cell>
          <cell r="X6267">
            <v>0</v>
          </cell>
          <cell r="Y6267">
            <v>742</v>
          </cell>
        </row>
        <row r="6268">
          <cell r="B6268" t="str">
            <v>KHI/HO/D/MO/PD COMP/P/88024/04/2024</v>
          </cell>
          <cell r="C6268" t="str">
            <v>KHI/HO/D/MO/PD COMP/E/42087/05/2024</v>
          </cell>
          <cell r="E6268">
            <v>45441</v>
          </cell>
          <cell r="F6268">
            <v>45411</v>
          </cell>
          <cell r="G6268">
            <v>45775</v>
          </cell>
          <cell r="H6268" t="str">
            <v xml:space="preserve"> 08811215</v>
          </cell>
          <cell r="I6268" t="str">
            <v xml:space="preserve"> Syed Muhammad Salman Ali #42201-3911455-9</v>
          </cell>
          <cell r="J6268" t="str">
            <v>INDIVIDUAL</v>
          </cell>
          <cell r="L6268" t="str">
            <v xml:space="preserve"> D</v>
          </cell>
          <cell r="M6268" t="str">
            <v xml:space="preserve"> 09000355-Asif Azeem</v>
          </cell>
          <cell r="U6268">
            <v>2219</v>
          </cell>
          <cell r="V6268">
            <v>2529</v>
          </cell>
          <cell r="W6268">
            <v>0</v>
          </cell>
          <cell r="X6268">
            <v>0</v>
          </cell>
          <cell r="Y6268">
            <v>2529</v>
          </cell>
        </row>
        <row r="6269">
          <cell r="B6269" t="str">
            <v>KHI/HO/D/MO/PD COMP/P/88024/04/2024</v>
          </cell>
          <cell r="E6269">
            <v>45411</v>
          </cell>
          <cell r="F6269">
            <v>45411</v>
          </cell>
          <cell r="G6269">
            <v>45775</v>
          </cell>
          <cell r="H6269" t="str">
            <v xml:space="preserve"> 08811215</v>
          </cell>
          <cell r="I6269" t="str">
            <v xml:space="preserve"> Syed Muhammad Salman Ali #42201-3911455-9</v>
          </cell>
          <cell r="J6269" t="str">
            <v>INDIVIDUAL</v>
          </cell>
          <cell r="K6269" t="str">
            <v>Syed Muhammad Salman Ali
CNIC# 42201-3911455-9
CELL# 0300-8280976</v>
          </cell>
          <cell r="L6269" t="str">
            <v xml:space="preserve"> D</v>
          </cell>
          <cell r="M6269" t="str">
            <v xml:space="preserve"> 09000355-Asif Azeem</v>
          </cell>
          <cell r="N6269" t="str">
            <v>TOYOTA FORTUNER</v>
          </cell>
          <cell r="O6269" t="str">
            <v>2014</v>
          </cell>
          <cell r="P6269" t="str">
            <v>BF-4765</v>
          </cell>
          <cell r="Q6269" t="str">
            <v>2TR7605217</v>
          </cell>
          <cell r="R6269" t="str">
            <v>TGN51R-9401109</v>
          </cell>
          <cell r="T6269">
            <v>6800000</v>
          </cell>
          <cell r="U6269">
            <v>0</v>
          </cell>
          <cell r="V6269">
            <v>50</v>
          </cell>
          <cell r="W6269">
            <v>0</v>
          </cell>
          <cell r="X6269">
            <v>0</v>
          </cell>
          <cell r="Y6269">
            <v>50</v>
          </cell>
        </row>
        <row r="6270">
          <cell r="B6270" t="str">
            <v>KHI/HO/F/MO/PC COMP/P/88035/04/2024</v>
          </cell>
          <cell r="D6270" t="str">
            <v>UBL INSURERS LIMITED - WINDOW TAKAFUL LAHORE BRANCH</v>
          </cell>
          <cell r="E6270">
            <v>45411</v>
          </cell>
          <cell r="F6270">
            <v>45411</v>
          </cell>
          <cell r="G6270">
            <v>45775</v>
          </cell>
          <cell r="H6270" t="str">
            <v xml:space="preserve"> 08804745</v>
          </cell>
          <cell r="I6270" t="str">
            <v xml:space="preserve"> UBL INSURERS LIMITED - WINDOW TAKAFUL LAHORE  BRANCH</v>
          </cell>
          <cell r="J6270" t="str">
            <v>CORPORATE</v>
          </cell>
          <cell r="K6270" t="str">
            <v>M/s. HPA UBL Insurers Limited Lahore
User Mr. Muhammad Awais Arshad
CNIC# 35202-7055164-9</v>
          </cell>
          <cell r="L6270" t="str">
            <v xml:space="preserve"> F</v>
          </cell>
          <cell r="M6270" t="str">
            <v xml:space="preserve"> 09000332-Tahira Batool</v>
          </cell>
          <cell r="N6270" t="str">
            <v>TOYOTA ALTIS 1.6 AT SE</v>
          </cell>
          <cell r="O6270" t="str">
            <v>2020</v>
          </cell>
          <cell r="P6270" t="str">
            <v>LEA-20-8483</v>
          </cell>
          <cell r="Q6270" t="str">
            <v>Q064555</v>
          </cell>
          <cell r="R6270" t="str">
            <v>ZRE171R-6042050</v>
          </cell>
          <cell r="T6270">
            <v>4600000</v>
          </cell>
          <cell r="U6270">
            <v>20566</v>
          </cell>
          <cell r="V6270">
            <v>23446</v>
          </cell>
          <cell r="W6270">
            <v>0</v>
          </cell>
          <cell r="X6270">
            <v>0</v>
          </cell>
          <cell r="Y6270">
            <v>23446</v>
          </cell>
        </row>
        <row r="6271">
          <cell r="B6271" t="str">
            <v>LHR/LHR/F/MO/CV/P/88036/04/2024</v>
          </cell>
          <cell r="D6271" t="str">
            <v>Habib Insurance Co. Ltd.</v>
          </cell>
          <cell r="E6271">
            <v>45411</v>
          </cell>
          <cell r="F6271">
            <v>45334</v>
          </cell>
          <cell r="G6271">
            <v>45699</v>
          </cell>
          <cell r="H6271" t="str">
            <v xml:space="preserve"> 08817056</v>
          </cell>
          <cell r="I6271" t="str">
            <v xml:space="preserve"> OMER KHALID</v>
          </cell>
          <cell r="J6271" t="str">
            <v>INDIVIDUAL</v>
          </cell>
          <cell r="K6271" t="str">
            <v>M/s. SHEIKH OMER KHALID</v>
          </cell>
          <cell r="L6271" t="str">
            <v xml:space="preserve"> F</v>
          </cell>
          <cell r="M6271" t="str">
            <v xml:space="preserve"> 09000861-Faryal Nawaz Uppal</v>
          </cell>
          <cell r="N6271" t="str">
            <v>YUTONG NOVA ZK6138HP E-II</v>
          </cell>
          <cell r="O6271" t="str">
            <v>2024</v>
          </cell>
          <cell r="P6271" t="str">
            <v>UN-REG</v>
          </cell>
          <cell r="Q6271" t="str">
            <v>1623D013144</v>
          </cell>
          <cell r="R6271" t="str">
            <v>NKMTMTF63P1000556</v>
          </cell>
          <cell r="T6271">
            <v>42000000</v>
          </cell>
          <cell r="U6271">
            <v>145359</v>
          </cell>
          <cell r="V6271">
            <v>170071</v>
          </cell>
          <cell r="W6271">
            <v>47446</v>
          </cell>
          <cell r="X6271">
            <v>0</v>
          </cell>
          <cell r="Y6271">
            <v>122625</v>
          </cell>
        </row>
        <row r="6272">
          <cell r="B6272" t="str">
            <v>LHR/LHR/D/MO/PC COMP/P/88176/04/2024</v>
          </cell>
          <cell r="E6272">
            <v>45412</v>
          </cell>
          <cell r="F6272">
            <v>45409</v>
          </cell>
          <cell r="G6272">
            <v>45773</v>
          </cell>
          <cell r="H6272" t="str">
            <v xml:space="preserve"> 08817286</v>
          </cell>
          <cell r="I6272" t="str">
            <v xml:space="preserve"> Kia Motors Festival City</v>
          </cell>
          <cell r="J6272" t="str">
            <v>INDIVIDUAL</v>
          </cell>
          <cell r="K6272" t="str">
            <v>M/s. Kia Motors Festival City
Cell # 0300-4084857</v>
          </cell>
          <cell r="L6272" t="str">
            <v xml:space="preserve"> D</v>
          </cell>
          <cell r="M6272" t="str">
            <v xml:space="preserve"> 09000748-Muhammad Ramzan Noor</v>
          </cell>
          <cell r="N6272" t="str">
            <v>TOYOTA YARIS ATIV X CVT</v>
          </cell>
          <cell r="O6272" t="str">
            <v>2024</v>
          </cell>
          <cell r="P6272" t="str">
            <v>APL - 4</v>
          </cell>
          <cell r="Q6272" t="str">
            <v>2A62764</v>
          </cell>
          <cell r="R6272" t="str">
            <v>9522202</v>
          </cell>
          <cell r="T6272">
            <v>5900000</v>
          </cell>
          <cell r="U6272">
            <v>88231</v>
          </cell>
          <cell r="V6272">
            <v>103250</v>
          </cell>
          <cell r="W6272">
            <v>30000</v>
          </cell>
          <cell r="X6272">
            <v>0</v>
          </cell>
          <cell r="Y6272">
            <v>73250</v>
          </cell>
        </row>
        <row r="6273">
          <cell r="B6273" t="str">
            <v>LHR/LHR/D/MO/PC COMP/P/88177/04/2024</v>
          </cell>
          <cell r="E6273">
            <v>45412</v>
          </cell>
          <cell r="F6273">
            <v>45400</v>
          </cell>
          <cell r="G6273">
            <v>45764</v>
          </cell>
          <cell r="H6273" t="str">
            <v xml:space="preserve"> 08817286</v>
          </cell>
          <cell r="I6273" t="str">
            <v xml:space="preserve"> Kia Motors Festival City</v>
          </cell>
          <cell r="J6273" t="str">
            <v>INDIVIDUAL</v>
          </cell>
          <cell r="K6273" t="str">
            <v>M/s. Kia Motors Festival City A/c Usman Ahmed Bhatti 
NTN # 4906253-7 CELL # 0322-8331403</v>
          </cell>
          <cell r="L6273" t="str">
            <v xml:space="preserve"> D</v>
          </cell>
          <cell r="M6273" t="str">
            <v xml:space="preserve"> 09000748-Muhammad Ramzan Noor</v>
          </cell>
          <cell r="N6273" t="str">
            <v>KIA SPORTAGE FWD</v>
          </cell>
          <cell r="O6273" t="str">
            <v>2024</v>
          </cell>
          <cell r="P6273" t="str">
            <v>APL - 4</v>
          </cell>
          <cell r="Q6273" t="str">
            <v>G4NAPH307230</v>
          </cell>
          <cell r="R6273" t="str">
            <v>313096</v>
          </cell>
          <cell r="T6273">
            <v>8010000</v>
          </cell>
          <cell r="U6273">
            <v>126637</v>
          </cell>
          <cell r="V6273">
            <v>148185</v>
          </cell>
          <cell r="W6273">
            <v>0</v>
          </cell>
          <cell r="X6273">
            <v>0</v>
          </cell>
          <cell r="Y6273">
            <v>148185</v>
          </cell>
        </row>
        <row r="6274">
          <cell r="B6274" t="str">
            <v>KHI/HO/D/MO/PC COMP/P/88184/04/2024</v>
          </cell>
          <cell r="E6274">
            <v>45412</v>
          </cell>
          <cell r="F6274">
            <v>45411</v>
          </cell>
          <cell r="G6274">
            <v>45775</v>
          </cell>
          <cell r="H6274" t="str">
            <v xml:space="preserve"> 08817279</v>
          </cell>
          <cell r="I6274" t="str">
            <v xml:space="preserve"> Aqeel Ahmed #33105-5411354-1</v>
          </cell>
          <cell r="J6274" t="str">
            <v>INDIVIDUAL</v>
          </cell>
          <cell r="K6274" t="str">
            <v>Mr. Aqeel Ahmed 
CNIC No. 33105-5411354-1
Cell No. 0321-6608454</v>
          </cell>
          <cell r="L6274" t="str">
            <v xml:space="preserve"> D</v>
          </cell>
          <cell r="M6274" t="str">
            <v xml:space="preserve"> 09000183-Syed Mazhar Abbas Zaidi</v>
          </cell>
          <cell r="N6274" t="str">
            <v>HONDA CIVIC I-VTEC  ORIEL</v>
          </cell>
          <cell r="O6274" t="str">
            <v>2021</v>
          </cell>
          <cell r="P6274" t="str">
            <v>AWC-443</v>
          </cell>
          <cell r="Q6274" t="str">
            <v>R18Z16929708</v>
          </cell>
          <cell r="R6274" t="str">
            <v>NFBFC6660MR082310</v>
          </cell>
          <cell r="T6274">
            <v>6000000</v>
          </cell>
          <cell r="U6274">
            <v>73641</v>
          </cell>
          <cell r="V6274">
            <v>84000</v>
          </cell>
          <cell r="W6274">
            <v>0</v>
          </cell>
          <cell r="X6274">
            <v>0</v>
          </cell>
          <cell r="Y6274">
            <v>84000</v>
          </cell>
        </row>
        <row r="6275">
          <cell r="B6275" t="str">
            <v>KHI/HO/D/MO/PC COMP/C/88197/13/04/2024</v>
          </cell>
          <cell r="C6275" t="str">
            <v>KHI/HO/D/MO/PC COMP/E/42574/00013/06/2024</v>
          </cell>
          <cell r="E6275">
            <v>45456</v>
          </cell>
          <cell r="F6275">
            <v>45412</v>
          </cell>
          <cell r="G6275">
            <v>45776</v>
          </cell>
          <cell r="H6275" t="str">
            <v xml:space="preserve"> 08004847</v>
          </cell>
          <cell r="I6275" t="str">
            <v xml:space="preserve"> DUBAI ISLAMIC BANK PAKISTAN LIMITED</v>
          </cell>
          <cell r="J6275" t="str">
            <v>BANK</v>
          </cell>
          <cell r="K6275" t="str">
            <v>M/S. Dubai Islamic Bank (Pakistan) Limited 
User: Muhammad Usman</v>
          </cell>
          <cell r="L6275" t="str">
            <v xml:space="preserve"> D</v>
          </cell>
          <cell r="M6275" t="str">
            <v xml:space="preserve"> 09000210-Tariq Shahzad</v>
          </cell>
          <cell r="N6275" t="str">
            <v>SUZUKI WAGON-R VXL E2</v>
          </cell>
          <cell r="O6275" t="str">
            <v>2022</v>
          </cell>
          <cell r="P6275" t="str">
            <v>AZC-762</v>
          </cell>
          <cell r="Q6275" t="str">
            <v>234443</v>
          </cell>
          <cell r="R6275" t="str">
            <v>10134451</v>
          </cell>
          <cell r="S6275" t="str">
            <v>OLDFSD300087090</v>
          </cell>
          <cell r="T6275">
            <v>890350</v>
          </cell>
          <cell r="U6275">
            <v>12395</v>
          </cell>
          <cell r="V6275">
            <v>14130</v>
          </cell>
          <cell r="W6275">
            <v>14129</v>
          </cell>
          <cell r="X6275">
            <v>0</v>
          </cell>
          <cell r="Y6275">
            <v>1</v>
          </cell>
        </row>
        <row r="6276">
          <cell r="B6276" t="str">
            <v>KHI/HO/D/MO/PC COMP/C/88197/134/04/2024</v>
          </cell>
          <cell r="C6276" t="str">
            <v>KHI/HO/D/MO/PC COMP/E/42108/00134/05/2024</v>
          </cell>
          <cell r="E6276">
            <v>45442</v>
          </cell>
          <cell r="F6276">
            <v>45405</v>
          </cell>
          <cell r="G6276">
            <v>45769</v>
          </cell>
          <cell r="H6276" t="str">
            <v xml:space="preserve"> 08004847</v>
          </cell>
          <cell r="I6276" t="str">
            <v xml:space="preserve"> DUBAI ISLAMIC BANK PAKISTAN LIMITED</v>
          </cell>
          <cell r="J6276" t="str">
            <v>BANK</v>
          </cell>
          <cell r="K6276" t="str">
            <v>M/S. Dubai Islamic Bank (Pakistan) Limited 
User: Muhammad Rehan Rashid</v>
          </cell>
          <cell r="L6276" t="str">
            <v xml:space="preserve"> D</v>
          </cell>
          <cell r="M6276" t="str">
            <v xml:space="preserve"> 09000210-Tariq Shahzad</v>
          </cell>
          <cell r="N6276" t="str">
            <v>HONDA CIVIC VTI  ORIEL PT</v>
          </cell>
          <cell r="O6276" t="str">
            <v>2021</v>
          </cell>
          <cell r="P6276" t="str">
            <v>AVE-434</v>
          </cell>
          <cell r="Q6276" t="str">
            <v>16926049</v>
          </cell>
          <cell r="R6276" t="str">
            <v>78574</v>
          </cell>
          <cell r="S6276" t="str">
            <v>OLUFSD300086761</v>
          </cell>
          <cell r="T6276">
            <v>1557390</v>
          </cell>
          <cell r="U6276">
            <v>20492</v>
          </cell>
          <cell r="V6276">
            <v>23361</v>
          </cell>
          <cell r="W6276">
            <v>23360</v>
          </cell>
          <cell r="X6276">
            <v>0</v>
          </cell>
          <cell r="Y6276">
            <v>1</v>
          </cell>
        </row>
        <row r="6277">
          <cell r="B6277" t="str">
            <v>KHI/HO/D/MO/PC COMP/C/88197/136/04/2024</v>
          </cell>
          <cell r="E6277">
            <v>45412</v>
          </cell>
          <cell r="F6277">
            <v>45404</v>
          </cell>
          <cell r="G6277">
            <v>45768</v>
          </cell>
          <cell r="H6277" t="str">
            <v xml:space="preserve"> 08004847</v>
          </cell>
          <cell r="I6277" t="str">
            <v xml:space="preserve"> DUBAI ISLAMIC BANK PAKISTAN LIMITED</v>
          </cell>
          <cell r="J6277" t="str">
            <v>BANK</v>
          </cell>
          <cell r="K6277" t="str">
            <v>M/S. Dubai Islamic Bank (Pakistan) Limited 
User: Muneer Ahmed</v>
          </cell>
          <cell r="L6277" t="str">
            <v xml:space="preserve"> D</v>
          </cell>
          <cell r="M6277" t="str">
            <v xml:space="preserve"> 09000210-Tariq Shahzad</v>
          </cell>
          <cell r="N6277" t="str">
            <v>SUZUKI WAGON R VXL AGS</v>
          </cell>
          <cell r="O6277" t="str">
            <v>2021</v>
          </cell>
          <cell r="Q6277" t="str">
            <v>233500</v>
          </cell>
          <cell r="R6277" t="str">
            <v>10133533</v>
          </cell>
          <cell r="S6277" t="str">
            <v>OLARWP300077603</v>
          </cell>
          <cell r="T6277">
            <v>1496000</v>
          </cell>
          <cell r="U6277">
            <v>26246</v>
          </cell>
          <cell r="V6277">
            <v>29920</v>
          </cell>
          <cell r="W6277">
            <v>0</v>
          </cell>
          <cell r="X6277">
            <v>0</v>
          </cell>
          <cell r="Y6277">
            <v>29920</v>
          </cell>
        </row>
        <row r="6278">
          <cell r="B6278" t="str">
            <v>KHI/HO/D/MO/PC COMP/C/88197/154/04/2024</v>
          </cell>
          <cell r="E6278">
            <v>45412</v>
          </cell>
          <cell r="F6278">
            <v>45403</v>
          </cell>
          <cell r="G6278">
            <v>45767</v>
          </cell>
          <cell r="H6278" t="str">
            <v xml:space="preserve"> 08004847</v>
          </cell>
          <cell r="I6278" t="str">
            <v xml:space="preserve"> DUBAI ISLAMIC BANK PAKISTAN LIMITED</v>
          </cell>
          <cell r="J6278" t="str">
            <v>BANK</v>
          </cell>
          <cell r="K6278" t="str">
            <v>M/S. Dubai Islamic Bank (Pakistan) Limited 
User: Anas Ali</v>
          </cell>
          <cell r="L6278" t="str">
            <v xml:space="preserve"> D</v>
          </cell>
          <cell r="M6278" t="str">
            <v xml:space="preserve"> 09000210-Tariq Shahzad</v>
          </cell>
          <cell r="N6278" t="str">
            <v>SUZUKI WAGON-R VXL E2</v>
          </cell>
          <cell r="O6278" t="str">
            <v>2021</v>
          </cell>
          <cell r="P6278" t="str">
            <v>AGF-189</v>
          </cell>
          <cell r="Q6278" t="str">
            <v>222738</v>
          </cell>
          <cell r="R6278" t="str">
            <v>10122716</v>
          </cell>
          <cell r="S6278" t="str">
            <v>OLUFSD300086717</v>
          </cell>
          <cell r="T6278">
            <v>1806250</v>
          </cell>
          <cell r="U6278">
            <v>23766</v>
          </cell>
          <cell r="V6278">
            <v>27094</v>
          </cell>
          <cell r="W6278">
            <v>0</v>
          </cell>
          <cell r="X6278">
            <v>0</v>
          </cell>
          <cell r="Y6278">
            <v>27094</v>
          </cell>
        </row>
        <row r="6279">
          <cell r="B6279" t="str">
            <v>KHI/HO/D/MO/PC TPP/P/88200/04/2024</v>
          </cell>
          <cell r="E6279">
            <v>45412</v>
          </cell>
          <cell r="F6279">
            <v>45409</v>
          </cell>
          <cell r="G6279">
            <v>45773</v>
          </cell>
          <cell r="H6279" t="str">
            <v xml:space="preserve"> 08810988</v>
          </cell>
          <cell r="I6279" t="str">
            <v xml:space="preserve"> Sikander Ali Baloch #9150901229295</v>
          </cell>
          <cell r="J6279" t="str">
            <v>INDIVIDUAL</v>
          </cell>
          <cell r="K6279" t="str">
            <v>NOT UTILIZED</v>
          </cell>
          <cell r="L6279" t="str">
            <v xml:space="preserve"> D</v>
          </cell>
          <cell r="M6279" t="str">
            <v xml:space="preserve"> 09000210-Tariq Shahzad</v>
          </cell>
          <cell r="U6279">
            <v>49079</v>
          </cell>
          <cell r="V6279">
            <v>56000</v>
          </cell>
          <cell r="W6279">
            <v>0</v>
          </cell>
          <cell r="X6279">
            <v>0</v>
          </cell>
          <cell r="Y6279">
            <v>56000</v>
          </cell>
        </row>
        <row r="6280">
          <cell r="B6280" t="str">
            <v>KHI/HO/D/MO/PC COMP/P/88205/05/2024</v>
          </cell>
          <cell r="E6280">
            <v>45414</v>
          </cell>
          <cell r="F6280">
            <v>45412</v>
          </cell>
          <cell r="G6280">
            <v>45776</v>
          </cell>
          <cell r="H6280" t="str">
            <v xml:space="preserve"> 08817290</v>
          </cell>
          <cell r="I6280" t="str">
            <v xml:space="preserve"> Mumtaz Ahmed44101-9654970-1</v>
          </cell>
          <cell r="J6280" t="str">
            <v>INDIVIDUAL</v>
          </cell>
          <cell r="K6280" t="str">
            <v>Mumtaz Ahmed
CNIC #. 44101-9654970-1
CELL #. 0343-3112002</v>
          </cell>
          <cell r="L6280" t="str">
            <v xml:space="preserve"> D</v>
          </cell>
          <cell r="M6280" t="str">
            <v xml:space="preserve"> 09000757-PQM (PRIVATE) LIMITED</v>
          </cell>
          <cell r="N6280" t="str">
            <v>SUZUKI ALTO VXL AGS</v>
          </cell>
          <cell r="O6280" t="str">
            <v>2024</v>
          </cell>
          <cell r="Q6280" t="str">
            <v>6R306303</v>
          </cell>
          <cell r="R6280" t="str">
            <v>1206291</v>
          </cell>
          <cell r="T6280">
            <v>3045000</v>
          </cell>
          <cell r="U6280">
            <v>46700</v>
          </cell>
          <cell r="V6280">
            <v>53288</v>
          </cell>
          <cell r="W6280">
            <v>53287</v>
          </cell>
          <cell r="X6280">
            <v>0</v>
          </cell>
          <cell r="Y6280">
            <v>1</v>
          </cell>
        </row>
        <row r="6281">
          <cell r="B6281" t="str">
            <v>KHI/HO/D/MO/PC COMP/C/88214/2/05/2024</v>
          </cell>
          <cell r="E6281">
            <v>45415</v>
          </cell>
          <cell r="F6281">
            <v>45359</v>
          </cell>
          <cell r="G6281">
            <v>45723</v>
          </cell>
          <cell r="H6281" t="str">
            <v xml:space="preserve"> 08003929</v>
          </cell>
          <cell r="I6281" t="str">
            <v xml:space="preserve"> BANK ALFALAH LTD ISLAMIC BANKING DIVISION (CORPORATE)</v>
          </cell>
          <cell r="J6281" t="str">
            <v>BANK</v>
          </cell>
          <cell r="K6281" t="str">
            <v>M/S. Bank Alfalah Limied As Lessor &amp; Owner Satyana Road / Faisalabad And Mr. Mubeen Shaikh  As
Lessee And User Lms No.1102500000</v>
          </cell>
          <cell r="L6281" t="str">
            <v xml:space="preserve"> D</v>
          </cell>
          <cell r="M6281" t="str">
            <v xml:space="preserve"> 09000221-Muhammad Irfan</v>
          </cell>
          <cell r="N6281" t="str">
            <v>HONDA CITY 1.3 PT</v>
          </cell>
          <cell r="O6281" t="str">
            <v>2019</v>
          </cell>
          <cell r="P6281" t="str">
            <v>LEH-19-3711</v>
          </cell>
          <cell r="Q6281" t="str">
            <v>L13Z17534212</v>
          </cell>
          <cell r="R6281" t="str">
            <v>NFBGM1647KPR253957</v>
          </cell>
          <cell r="T6281">
            <v>3685000</v>
          </cell>
          <cell r="U6281">
            <v>48487</v>
          </cell>
          <cell r="V6281">
            <v>55275</v>
          </cell>
          <cell r="W6281">
            <v>0</v>
          </cell>
          <cell r="X6281">
            <v>0</v>
          </cell>
          <cell r="Y6281">
            <v>55275</v>
          </cell>
        </row>
        <row r="6282">
          <cell r="B6282" t="str">
            <v>KHI/HO/D/MO/PD COMP/P/88227/05/2024</v>
          </cell>
          <cell r="C6282" t="str">
            <v>KHI/HO/D/MO/PD COMP/E/45625/09/2024</v>
          </cell>
          <cell r="E6282">
            <v>45539</v>
          </cell>
          <cell r="F6282">
            <v>45414</v>
          </cell>
          <cell r="G6282">
            <v>45778</v>
          </cell>
          <cell r="H6282" t="str">
            <v xml:space="preserve"> 08817293</v>
          </cell>
          <cell r="I6282" t="str">
            <v xml:space="preserve"> Iftikhar Ahmed(4250160374951)</v>
          </cell>
          <cell r="J6282" t="str">
            <v>INDIVIDUAL</v>
          </cell>
          <cell r="L6282" t="str">
            <v xml:space="preserve"> D</v>
          </cell>
          <cell r="M6282" t="str">
            <v xml:space="preserve"> 09000355-Asif Azeem</v>
          </cell>
          <cell r="U6282">
            <v>737</v>
          </cell>
          <cell r="V6282">
            <v>855</v>
          </cell>
          <cell r="W6282">
            <v>0</v>
          </cell>
          <cell r="X6282">
            <v>0</v>
          </cell>
          <cell r="Y6282">
            <v>855</v>
          </cell>
        </row>
        <row r="6283">
          <cell r="B6283" t="str">
            <v>KHI/HO/D/MO/PD COMP/P/88233/05/2024</v>
          </cell>
          <cell r="C6283" t="str">
            <v>KHI/HO/D/MO/PD COMP/E/42211/06/2024</v>
          </cell>
          <cell r="E6283">
            <v>45446</v>
          </cell>
          <cell r="F6283">
            <v>45414</v>
          </cell>
          <cell r="G6283">
            <v>45778</v>
          </cell>
          <cell r="H6283" t="str">
            <v xml:space="preserve"> 08817296</v>
          </cell>
          <cell r="I6283" t="str">
            <v xml:space="preserve"> Mansoor Talat(4210136408789)</v>
          </cell>
          <cell r="J6283" t="str">
            <v>INDIVIDUAL</v>
          </cell>
          <cell r="L6283" t="str">
            <v xml:space="preserve"> D</v>
          </cell>
          <cell r="M6283" t="str">
            <v xml:space="preserve"> 09000210-Tariq Shahzad</v>
          </cell>
          <cell r="U6283">
            <v>4609</v>
          </cell>
          <cell r="V6283">
            <v>5256</v>
          </cell>
          <cell r="W6283">
            <v>0</v>
          </cell>
          <cell r="X6283">
            <v>0</v>
          </cell>
          <cell r="Y6283">
            <v>5256</v>
          </cell>
        </row>
        <row r="6284">
          <cell r="B6284" t="str">
            <v>LHR/LHR/F/MO/PC COMP/P/88271/05/2024</v>
          </cell>
          <cell r="D6284" t="str">
            <v>UBL INSURERS LIMITED - WINDOW TAKAFUL MULTAN BRANCH</v>
          </cell>
          <cell r="E6284">
            <v>45415</v>
          </cell>
          <cell r="F6284">
            <v>45344</v>
          </cell>
          <cell r="G6284">
            <v>45709</v>
          </cell>
          <cell r="H6284" t="str">
            <v xml:space="preserve"> 08802180</v>
          </cell>
          <cell r="I6284" t="str">
            <v xml:space="preserve"> UBL INSURERS LIMITED - WINDOW TAKAFUL MULTAN BRANCH</v>
          </cell>
          <cell r="J6284" t="str">
            <v>CORPORATE</v>
          </cell>
          <cell r="K6284" t="str">
            <v>M/S. S.M FOOD MAKERS LIMITED
LEADER POLICY NO. 2024016VPCOP00282</v>
          </cell>
          <cell r="L6284" t="str">
            <v xml:space="preserve"> F</v>
          </cell>
          <cell r="M6284" t="str">
            <v xml:space="preserve"> 09000320-Abdul Khaliq Khan</v>
          </cell>
          <cell r="N6284" t="str">
            <v>SUZUKI CULTUS VXR
SUZUKI CULTUS VXR
SUZUKI CULTUS VXR
TOYOTA ALTIS 1.6 AT SE
TOYOTA COROLLA GLI 1.6 A/</v>
          </cell>
          <cell r="O6284" t="str">
            <v>2016
2016
2016
2017
2017</v>
          </cell>
          <cell r="P6284" t="str">
            <v>MN-16-35
MN-16-348
MN-16-346
LEC-17A-2269
LEC-17A-1566</v>
          </cell>
          <cell r="Q6284" t="str">
            <v>PKF616827
PKF616499
PKF616567
Z511803
Q042643</v>
          </cell>
          <cell r="R6284" t="str">
            <v>SF410PK523710
SF410PK523367
SF410PK523450
NZE170R-4138030
ZRE171R-6020135</v>
          </cell>
          <cell r="T6284">
            <v>14000000</v>
          </cell>
          <cell r="U6284">
            <v>43077</v>
          </cell>
          <cell r="V6284">
            <v>50400</v>
          </cell>
          <cell r="W6284">
            <v>0</v>
          </cell>
          <cell r="X6284">
            <v>0</v>
          </cell>
          <cell r="Y6284">
            <v>50400</v>
          </cell>
        </row>
        <row r="6285">
          <cell r="B6285" t="str">
            <v>KHI/HO/D/MO/PD COMP/P/88278/05/2024</v>
          </cell>
          <cell r="C6285" t="str">
            <v>KHI/HO/D/MO/PD COMP/E/42212/06/2024</v>
          </cell>
          <cell r="E6285">
            <v>45446</v>
          </cell>
          <cell r="F6285">
            <v>45414</v>
          </cell>
          <cell r="G6285">
            <v>45778</v>
          </cell>
          <cell r="H6285" t="str">
            <v xml:space="preserve"> 08817303</v>
          </cell>
          <cell r="I6285" t="str">
            <v xml:space="preserve"> Faisal(422015790111)</v>
          </cell>
          <cell r="J6285" t="str">
            <v>INDIVIDUAL</v>
          </cell>
          <cell r="L6285" t="str">
            <v xml:space="preserve"> D</v>
          </cell>
          <cell r="M6285" t="str">
            <v xml:space="preserve"> 09000210-Tariq Shahzad</v>
          </cell>
          <cell r="U6285">
            <v>1827</v>
          </cell>
          <cell r="V6285">
            <v>2084</v>
          </cell>
          <cell r="W6285">
            <v>0</v>
          </cell>
          <cell r="X6285">
            <v>0</v>
          </cell>
          <cell r="Y6285">
            <v>2084</v>
          </cell>
        </row>
        <row r="6286">
          <cell r="B6286" t="str">
            <v>LHR/LHR/F/MO/PC COMP/P/88279/05/2024</v>
          </cell>
          <cell r="D6286" t="str">
            <v>UBL INSURERS LIMITED - WINDOW TAKAFUL MULTAN BRANCH</v>
          </cell>
          <cell r="E6286">
            <v>45415</v>
          </cell>
          <cell r="F6286">
            <v>45346</v>
          </cell>
          <cell r="G6286">
            <v>45711</v>
          </cell>
          <cell r="H6286" t="str">
            <v xml:space="preserve"> 08802180</v>
          </cell>
          <cell r="I6286" t="str">
            <v xml:space="preserve"> UBL INSURERS LIMITED - WINDOW TAKAFUL MULTAN BRANCH</v>
          </cell>
          <cell r="J6286" t="str">
            <v>CORPORATE</v>
          </cell>
          <cell r="K6286" t="str">
            <v>M/S. BANK AL HABIB LTD A/C M/S. S M FOOD MAKERS LTD 
LEADER POLICY NO. 2024016VPCOP00281</v>
          </cell>
          <cell r="L6286" t="str">
            <v xml:space="preserve"> F</v>
          </cell>
          <cell r="M6286" t="str">
            <v xml:space="preserve"> 09000320-Abdul Khaliq Khan</v>
          </cell>
          <cell r="N6286" t="str">
            <v>TOYOTA COROLLA ALTIS  1.6
TOYOTA COROLLA ALTIS  1.6</v>
          </cell>
          <cell r="O6286" t="str">
            <v>2016
2016</v>
          </cell>
          <cell r="P6286" t="str">
            <v>AAE-657
ACC-951</v>
          </cell>
          <cell r="Q6286" t="str">
            <v>29506
29488</v>
          </cell>
          <cell r="R6286" t="str">
            <v>6006942
6006971</v>
          </cell>
          <cell r="T6286">
            <v>7200000</v>
          </cell>
          <cell r="U6286">
            <v>22154</v>
          </cell>
          <cell r="V6286">
            <v>25921</v>
          </cell>
          <cell r="W6286">
            <v>0</v>
          </cell>
          <cell r="X6286">
            <v>0</v>
          </cell>
          <cell r="Y6286">
            <v>25921</v>
          </cell>
        </row>
        <row r="6287">
          <cell r="B6287" t="str">
            <v>KHI/HO/D/MO/PC COMP/P/88283/05/2024</v>
          </cell>
          <cell r="E6287">
            <v>45415</v>
          </cell>
          <cell r="F6287">
            <v>45414</v>
          </cell>
          <cell r="G6287">
            <v>45778</v>
          </cell>
          <cell r="H6287" t="str">
            <v xml:space="preserve"> 08000809</v>
          </cell>
          <cell r="I6287" t="str">
            <v xml:space="preserve"> MEEZAN BANK LTD (EMPLOYEES)</v>
          </cell>
          <cell r="J6287" t="str">
            <v>INDIVIDUAL</v>
          </cell>
          <cell r="K6287" t="str">
            <v>Mr. Syed Saad Ullah HPA Meezan Bank Employee
CNIC No. 42201-9299612-5
Cell No. 0307-4255429</v>
          </cell>
          <cell r="L6287" t="str">
            <v xml:space="preserve"> D</v>
          </cell>
          <cell r="M6287" t="str">
            <v xml:space="preserve"> 09000210-Tariq Shahzad</v>
          </cell>
          <cell r="N6287" t="str">
            <v>HYUNDAI TUCSON</v>
          </cell>
          <cell r="O6287" t="str">
            <v>2024</v>
          </cell>
          <cell r="P6287" t="str">
            <v>BP-6661</v>
          </cell>
          <cell r="Q6287" t="str">
            <v>G4NAPU319268</v>
          </cell>
          <cell r="R6287" t="str">
            <v>PMHJ2813SPN213444</v>
          </cell>
          <cell r="T6287">
            <v>8886000</v>
          </cell>
          <cell r="U6287">
            <v>109082</v>
          </cell>
          <cell r="V6287">
            <v>124404</v>
          </cell>
          <cell r="W6287">
            <v>62202</v>
          </cell>
          <cell r="X6287">
            <v>0</v>
          </cell>
          <cell r="Y6287">
            <v>62202</v>
          </cell>
        </row>
        <row r="6288">
          <cell r="B6288" t="str">
            <v>KHI/HO/D/MO/MC COMP/C/88320/1/05/2024</v>
          </cell>
          <cell r="E6288">
            <v>45415</v>
          </cell>
          <cell r="F6288">
            <v>45415</v>
          </cell>
          <cell r="G6288">
            <v>45779</v>
          </cell>
          <cell r="H6288" t="str">
            <v xml:space="preserve"> 08000098</v>
          </cell>
          <cell r="I6288" t="str">
            <v xml:space="preserve"> HABIB METROPOLITAN BANK LIMITED</v>
          </cell>
          <cell r="J6288" t="str">
            <v>BANK</v>
          </cell>
          <cell r="K6288" t="str">
            <v>M/S. Habib Metropolitan Bank Limited 
A/C Mr. Syed Ehsan Ali</v>
          </cell>
          <cell r="L6288" t="str">
            <v xml:space="preserve"> D</v>
          </cell>
          <cell r="M6288" t="str">
            <v xml:space="preserve"> 09000221-Muhammad Irfan</v>
          </cell>
          <cell r="N6288" t="str">
            <v>SUPREME CDI-70</v>
          </cell>
          <cell r="O6288" t="str">
            <v>2024</v>
          </cell>
          <cell r="P6288" t="str">
            <v>KGL-5031</v>
          </cell>
          <cell r="Q6288" t="str">
            <v>SP-2425054</v>
          </cell>
          <cell r="R6288" t="str">
            <v>SP-2425054</v>
          </cell>
          <cell r="T6288">
            <v>92800</v>
          </cell>
          <cell r="U6288">
            <v>3212</v>
          </cell>
          <cell r="V6288">
            <v>3712</v>
          </cell>
          <cell r="W6288">
            <v>0</v>
          </cell>
          <cell r="X6288">
            <v>0</v>
          </cell>
          <cell r="Y6288">
            <v>3712</v>
          </cell>
        </row>
        <row r="6289">
          <cell r="B6289" t="str">
            <v>KHI/HO/D/MO/MC COMP/C/88320/2/05/2024</v>
          </cell>
          <cell r="E6289">
            <v>45415</v>
          </cell>
          <cell r="F6289">
            <v>45415</v>
          </cell>
          <cell r="G6289">
            <v>45779</v>
          </cell>
          <cell r="H6289" t="str">
            <v xml:space="preserve"> 08000098</v>
          </cell>
          <cell r="I6289" t="str">
            <v xml:space="preserve"> HABIB METROPOLITAN BANK LIMITED</v>
          </cell>
          <cell r="J6289" t="str">
            <v>BANK</v>
          </cell>
          <cell r="K6289" t="str">
            <v>M/S. Habib Metropolitan Bank Limited
A/C Ms. Syeda Nusrat Kanwal Zaidi</v>
          </cell>
          <cell r="L6289" t="str">
            <v xml:space="preserve"> D</v>
          </cell>
          <cell r="M6289" t="str">
            <v xml:space="preserve"> 09000221-Muhammad Irfan</v>
          </cell>
          <cell r="N6289" t="str">
            <v>UNION UNION STAR</v>
          </cell>
          <cell r="O6289" t="str">
            <v>2024</v>
          </cell>
          <cell r="P6289" t="str">
            <v>Applied</v>
          </cell>
          <cell r="Q6289" t="str">
            <v>SAC-661243</v>
          </cell>
          <cell r="R6289" t="str">
            <v>SAE-654858</v>
          </cell>
          <cell r="T6289">
            <v>160000</v>
          </cell>
          <cell r="U6289">
            <v>5614</v>
          </cell>
          <cell r="V6289">
            <v>6400</v>
          </cell>
          <cell r="W6289">
            <v>0</v>
          </cell>
          <cell r="X6289">
            <v>0</v>
          </cell>
          <cell r="Y6289">
            <v>6400</v>
          </cell>
        </row>
        <row r="6290">
          <cell r="B6290" t="str">
            <v>KHI/HO/D/MO/PC TPP/P/88322/05/2024</v>
          </cell>
          <cell r="E6290">
            <v>45415</v>
          </cell>
          <cell r="F6290">
            <v>45416</v>
          </cell>
          <cell r="G6290">
            <v>45780</v>
          </cell>
          <cell r="H6290" t="str">
            <v xml:space="preserve"> 08811077</v>
          </cell>
          <cell r="I6290" t="str">
            <v xml:space="preserve"> Muhammad Ayub Shaikh42201-6656888-9</v>
          </cell>
          <cell r="J6290" t="str">
            <v>INDIVIDUAL</v>
          </cell>
          <cell r="K6290" t="str">
            <v>Muhammad Ayub Sheikh
CNIC No. 42201-6656888-9
Cell No. 0302-8299247</v>
          </cell>
          <cell r="L6290" t="str">
            <v xml:space="preserve"> D</v>
          </cell>
          <cell r="M6290" t="str">
            <v xml:space="preserve"> 09000210-Tariq Shahzad</v>
          </cell>
          <cell r="N6290" t="str">
            <v>TOYOTA COROLLA ALTIS GRAN</v>
          </cell>
          <cell r="O6290" t="str">
            <v>2023</v>
          </cell>
          <cell r="P6290" t="str">
            <v>BYP-987</v>
          </cell>
          <cell r="Q6290" t="str">
            <v>Q366309</v>
          </cell>
          <cell r="R6290" t="str">
            <v>R-7065528</v>
          </cell>
          <cell r="T6290">
            <v>7812000</v>
          </cell>
          <cell r="U6290">
            <v>116450</v>
          </cell>
          <cell r="V6290">
            <v>132804</v>
          </cell>
          <cell r="W6290">
            <v>132800</v>
          </cell>
          <cell r="X6290">
            <v>0</v>
          </cell>
          <cell r="Y6290">
            <v>4</v>
          </cell>
        </row>
        <row r="6291">
          <cell r="B6291" t="str">
            <v>KHI/HO/D/MO/PC COMP/P/88365/05/2024</v>
          </cell>
          <cell r="E6291">
            <v>45418</v>
          </cell>
          <cell r="F6291">
            <v>45412</v>
          </cell>
          <cell r="G6291">
            <v>45776</v>
          </cell>
          <cell r="H6291" t="str">
            <v xml:space="preserve"> 08817324</v>
          </cell>
          <cell r="I6291" t="str">
            <v xml:space="preserve"> Habibullah Khan42201-7361105-1</v>
          </cell>
          <cell r="J6291" t="str">
            <v>INDIVIDUAL</v>
          </cell>
          <cell r="K6291" t="str">
            <v>Habibullah Khan
CNIC #. 42201-7361105-1
CELL #. 0305-3585661</v>
          </cell>
          <cell r="L6291" t="str">
            <v xml:space="preserve"> D</v>
          </cell>
          <cell r="M6291" t="str">
            <v xml:space="preserve"> 09000505-SUZUKI MEHRAN MOTORS</v>
          </cell>
          <cell r="N6291" t="str">
            <v>SUZUKI ALTO VXL AGS</v>
          </cell>
          <cell r="O6291" t="str">
            <v>2024</v>
          </cell>
          <cell r="Q6291" t="str">
            <v>6R305660</v>
          </cell>
          <cell r="R6291" t="str">
            <v>NF1AE306H1205696</v>
          </cell>
          <cell r="T6291">
            <v>3045000</v>
          </cell>
          <cell r="U6291">
            <v>46700</v>
          </cell>
          <cell r="V6291">
            <v>53288</v>
          </cell>
          <cell r="W6291">
            <v>53287</v>
          </cell>
          <cell r="X6291">
            <v>0</v>
          </cell>
          <cell r="Y6291">
            <v>1</v>
          </cell>
        </row>
        <row r="6292">
          <cell r="B6292" t="str">
            <v>KHI/HO/D/MO/PC TP/C/88387/1/05/2024</v>
          </cell>
          <cell r="E6292">
            <v>45418</v>
          </cell>
          <cell r="F6292">
            <v>45411</v>
          </cell>
          <cell r="G6292">
            <v>45775</v>
          </cell>
          <cell r="H6292" t="str">
            <v xml:space="preserve"> 08801488</v>
          </cell>
          <cell r="I6292" t="str">
            <v xml:space="preserve"> iTecknologi Tracking Services (Pvt) Limited</v>
          </cell>
          <cell r="J6292" t="str">
            <v>CORPORATE</v>
          </cell>
          <cell r="K6292" t="str">
            <v>M/S. Itechnologi Tracking Services (Private) Limited
A/C Mr. Muhammad Shahzad</v>
          </cell>
          <cell r="L6292" t="str">
            <v xml:space="preserve"> D</v>
          </cell>
          <cell r="M6292" t="str">
            <v xml:space="preserve"> 09000221-Muhammad Irfan</v>
          </cell>
          <cell r="N6292" t="str">
            <v>SUZUKI WAGON-R VXL E2</v>
          </cell>
          <cell r="O6292" t="str">
            <v>2014</v>
          </cell>
          <cell r="P6292" t="str">
            <v>BBW-973</v>
          </cell>
          <cell r="Q6292" t="str">
            <v>PK10B102243</v>
          </cell>
          <cell r="R6292" t="str">
            <v>A1J310PK10002231</v>
          </cell>
          <cell r="T6292">
            <v>1400000</v>
          </cell>
          <cell r="U6292">
            <v>132</v>
          </cell>
          <cell r="V6292">
            <v>200</v>
          </cell>
          <cell r="W6292">
            <v>0</v>
          </cell>
          <cell r="X6292">
            <v>0</v>
          </cell>
          <cell r="Y6292">
            <v>200</v>
          </cell>
        </row>
        <row r="6293">
          <cell r="B6293" t="str">
            <v>KHI/HO/D/MO/PC TP/C/88387/2/05/2024</v>
          </cell>
          <cell r="E6293">
            <v>45418</v>
          </cell>
          <cell r="F6293">
            <v>45406</v>
          </cell>
          <cell r="G6293">
            <v>45770</v>
          </cell>
          <cell r="H6293" t="str">
            <v xml:space="preserve"> 08801488</v>
          </cell>
          <cell r="I6293" t="str">
            <v xml:space="preserve"> iTecknologi Tracking Services (Pvt) Limited</v>
          </cell>
          <cell r="J6293" t="str">
            <v>CORPORATE</v>
          </cell>
          <cell r="K6293" t="str">
            <v>M/S. Itechnologi Tracking Services (Private) Limited
A/C Mr. G.M Khokhar</v>
          </cell>
          <cell r="L6293" t="str">
            <v xml:space="preserve"> D</v>
          </cell>
          <cell r="M6293" t="str">
            <v xml:space="preserve"> 09000221-Muhammad Irfan</v>
          </cell>
          <cell r="N6293" t="str">
            <v>TOYOTA COROLLA ALTIS CVT</v>
          </cell>
          <cell r="O6293" t="str">
            <v>2022</v>
          </cell>
          <cell r="P6293" t="str">
            <v>BWL-021</v>
          </cell>
          <cell r="Q6293" t="str">
            <v>Q359380</v>
          </cell>
          <cell r="R6293" t="str">
            <v>ZRE172R-7058570</v>
          </cell>
          <cell r="T6293">
            <v>10000000</v>
          </cell>
          <cell r="U6293">
            <v>175</v>
          </cell>
          <cell r="V6293">
            <v>200</v>
          </cell>
          <cell r="W6293">
            <v>0</v>
          </cell>
          <cell r="X6293">
            <v>0</v>
          </cell>
          <cell r="Y6293">
            <v>200</v>
          </cell>
        </row>
        <row r="6294">
          <cell r="B6294" t="str">
            <v>KHI/HO/D/MO/PC TP/C/88387/3/05/2024</v>
          </cell>
          <cell r="E6294">
            <v>45427</v>
          </cell>
          <cell r="F6294">
            <v>45421</v>
          </cell>
          <cell r="G6294">
            <v>45785</v>
          </cell>
          <cell r="H6294" t="str">
            <v xml:space="preserve"> 08801488</v>
          </cell>
          <cell r="I6294" t="str">
            <v xml:space="preserve"> iTecknologi Tracking Services (Pvt) Limited</v>
          </cell>
          <cell r="J6294" t="str">
            <v>CORPORATE</v>
          </cell>
          <cell r="K6294" t="str">
            <v>M/S. Itechnologi Tracking Services (Private) Limited
A/C Mr. Arbab Rafiq</v>
          </cell>
          <cell r="L6294" t="str">
            <v xml:space="preserve"> D</v>
          </cell>
          <cell r="M6294" t="str">
            <v xml:space="preserve"> 09000221-Muhammad Irfan</v>
          </cell>
          <cell r="N6294" t="str">
            <v>HONDA CIVIC VTI  ORIEL PT</v>
          </cell>
          <cell r="O6294" t="str">
            <v>2000</v>
          </cell>
          <cell r="P6294" t="str">
            <v>ACV-650</v>
          </cell>
          <cell r="Q6294" t="str">
            <v>D15B-3018011</v>
          </cell>
          <cell r="R6294" t="str">
            <v>PK-65213613</v>
          </cell>
          <cell r="T6294">
            <v>1200000</v>
          </cell>
          <cell r="U6294">
            <v>175</v>
          </cell>
          <cell r="V6294">
            <v>200</v>
          </cell>
          <cell r="W6294">
            <v>0</v>
          </cell>
          <cell r="X6294">
            <v>0</v>
          </cell>
          <cell r="Y6294">
            <v>200</v>
          </cell>
        </row>
        <row r="6295">
          <cell r="B6295" t="str">
            <v>KHI/HO/D/MO/PC TP/C/88387/4/05/2024</v>
          </cell>
          <cell r="E6295">
            <v>45427</v>
          </cell>
          <cell r="F6295">
            <v>45419</v>
          </cell>
          <cell r="G6295">
            <v>45783</v>
          </cell>
          <cell r="H6295" t="str">
            <v xml:space="preserve"> 08801488</v>
          </cell>
          <cell r="I6295" t="str">
            <v xml:space="preserve"> iTecknologi Tracking Services (Pvt) Limited</v>
          </cell>
          <cell r="J6295" t="str">
            <v>CORPORATE</v>
          </cell>
          <cell r="K6295" t="str">
            <v>M/S. Itechnologi Tracking Services (Private) Limited
A/C Mr. Rana Abu Bakar</v>
          </cell>
          <cell r="L6295" t="str">
            <v xml:space="preserve"> D</v>
          </cell>
          <cell r="M6295" t="str">
            <v xml:space="preserve"> 09000221-Muhammad Irfan</v>
          </cell>
          <cell r="N6295" t="str">
            <v>HONDA CIVIC VTI  ORIEL PT</v>
          </cell>
          <cell r="O6295" t="str">
            <v>2017</v>
          </cell>
          <cell r="P6295" t="str">
            <v>LED-246</v>
          </cell>
          <cell r="Q6295" t="str">
            <v>R18Z12912857</v>
          </cell>
          <cell r="R6295" t="str">
            <v>NFBFC6667HR016035</v>
          </cell>
          <cell r="T6295">
            <v>4400000</v>
          </cell>
          <cell r="U6295">
            <v>175</v>
          </cell>
          <cell r="V6295">
            <v>200</v>
          </cell>
          <cell r="W6295">
            <v>0</v>
          </cell>
          <cell r="X6295">
            <v>0</v>
          </cell>
          <cell r="Y6295">
            <v>200</v>
          </cell>
        </row>
        <row r="6296">
          <cell r="B6296" t="str">
            <v>KHI/HO/D/MO/PD COMP/P/88402/05/2024</v>
          </cell>
          <cell r="C6296" t="str">
            <v>KHI/HO/D/MO/PD COMP/E/41764/05/2024</v>
          </cell>
          <cell r="E6296">
            <v>45429</v>
          </cell>
          <cell r="F6296">
            <v>45368</v>
          </cell>
          <cell r="G6296">
            <v>45732</v>
          </cell>
          <cell r="H6296" t="str">
            <v xml:space="preserve"> 08810291</v>
          </cell>
          <cell r="I6296" t="str">
            <v xml:space="preserve"> MUHAMMAD SHAHZAD2</v>
          </cell>
          <cell r="J6296" t="str">
            <v>INDIVIDUAL</v>
          </cell>
          <cell r="L6296" t="str">
            <v xml:space="preserve"> D</v>
          </cell>
          <cell r="M6296" t="str">
            <v xml:space="preserve"> 09000221-Muhammad Irfan</v>
          </cell>
          <cell r="U6296">
            <v>1964</v>
          </cell>
          <cell r="V6296">
            <v>2239</v>
          </cell>
          <cell r="W6296">
            <v>0</v>
          </cell>
          <cell r="X6296">
            <v>0</v>
          </cell>
          <cell r="Y6296">
            <v>2239</v>
          </cell>
        </row>
        <row r="6297">
          <cell r="B6297" t="str">
            <v>KHI/HO/D/MO/PC COMP/C/88407/3/05/2024</v>
          </cell>
          <cell r="E6297">
            <v>45419</v>
          </cell>
          <cell r="F6297">
            <v>45107</v>
          </cell>
          <cell r="G6297">
            <v>45472</v>
          </cell>
          <cell r="H6297" t="str">
            <v xml:space="preserve"> 08004499</v>
          </cell>
          <cell r="I6297" t="str">
            <v xml:space="preserve"> AL BARAKA BANK (PAKISTAN) LIMITED</v>
          </cell>
          <cell r="J6297" t="str">
            <v>BANK</v>
          </cell>
          <cell r="K6297" t="str">
            <v>Mr. Muhammad Umar
Hpa M/S. Al Baraka Bank (Pakistan) Limited</v>
          </cell>
          <cell r="L6297" t="str">
            <v xml:space="preserve"> D</v>
          </cell>
          <cell r="M6297" t="str">
            <v xml:space="preserve"> 09000221-Muhammad Irfan</v>
          </cell>
          <cell r="N6297" t="str">
            <v>HONDA GRACE HYBRID</v>
          </cell>
          <cell r="O6297" t="str">
            <v>2014</v>
          </cell>
          <cell r="P6297" t="str">
            <v>BGS-112</v>
          </cell>
          <cell r="Q6297" t="str">
            <v>3397246</v>
          </cell>
          <cell r="R6297" t="str">
            <v>1007246</v>
          </cell>
          <cell r="S6297" t="str">
            <v>0106-015835054902</v>
          </cell>
          <cell r="T6297">
            <v>2252500</v>
          </cell>
          <cell r="U6297">
            <v>49397</v>
          </cell>
          <cell r="V6297">
            <v>56313</v>
          </cell>
          <cell r="W6297">
            <v>0</v>
          </cell>
          <cell r="X6297">
            <v>0</v>
          </cell>
          <cell r="Y6297">
            <v>56313</v>
          </cell>
        </row>
        <row r="6298">
          <cell r="B6298" t="str">
            <v>KHI/HO/D/MO/PC COMP/C/88407/4/05/2024</v>
          </cell>
          <cell r="C6298" t="str">
            <v>KHI/HO/D/MO/PC COMP/E/44399/00004/08/2024</v>
          </cell>
          <cell r="E6298">
            <v>45506</v>
          </cell>
          <cell r="F6298">
            <v>45382</v>
          </cell>
          <cell r="G6298">
            <v>45746</v>
          </cell>
          <cell r="H6298" t="str">
            <v xml:space="preserve"> 08004499</v>
          </cell>
          <cell r="I6298" t="str">
            <v xml:space="preserve"> AL BARAKA BANK (PAKISTAN) LIMITED</v>
          </cell>
          <cell r="J6298" t="str">
            <v>BANK</v>
          </cell>
          <cell r="K6298" t="str">
            <v>Mr. Hassan Tahir
Hpa M/S. Al Baraka Bank (Pakistan) Limited</v>
          </cell>
          <cell r="L6298" t="str">
            <v xml:space="preserve"> D</v>
          </cell>
          <cell r="M6298" t="str">
            <v xml:space="preserve"> 09000221-Muhammad Irfan</v>
          </cell>
          <cell r="N6298" t="str">
            <v>SUZUKI WAGON-R VXL E2</v>
          </cell>
          <cell r="O6298" t="str">
            <v>2021</v>
          </cell>
          <cell r="Q6298" t="str">
            <v>211262</v>
          </cell>
          <cell r="R6298" t="str">
            <v>10111249</v>
          </cell>
          <cell r="S6298" t="str">
            <v>0329-015839672055</v>
          </cell>
          <cell r="T6298">
            <v>60550</v>
          </cell>
          <cell r="U6298">
            <v>1305</v>
          </cell>
          <cell r="V6298">
            <v>1514</v>
          </cell>
          <cell r="W6298">
            <v>0</v>
          </cell>
          <cell r="X6298">
            <v>0</v>
          </cell>
          <cell r="Y6298">
            <v>1514</v>
          </cell>
        </row>
        <row r="6299">
          <cell r="B6299" t="str">
            <v>KHI/HO/D/MO/PC COMP/C/88407/4/05/2024</v>
          </cell>
          <cell r="E6299">
            <v>45419</v>
          </cell>
          <cell r="F6299">
            <v>45382</v>
          </cell>
          <cell r="G6299">
            <v>45746</v>
          </cell>
          <cell r="H6299" t="str">
            <v xml:space="preserve"> 08004499</v>
          </cell>
          <cell r="I6299" t="str">
            <v xml:space="preserve"> AL BARAKA BANK (PAKISTAN) LIMITED</v>
          </cell>
          <cell r="J6299" t="str">
            <v>BANK</v>
          </cell>
          <cell r="K6299" t="str">
            <v>Mr. Hassan Tahir
Hpa M/S. Al Baraka Bank (Pakistan) Limited</v>
          </cell>
          <cell r="L6299" t="str">
            <v xml:space="preserve"> D</v>
          </cell>
          <cell r="M6299" t="str">
            <v xml:space="preserve"> 09000221-Muhammad Irfan</v>
          </cell>
          <cell r="N6299" t="str">
            <v>SUZUKI WAGON-R VXL E2</v>
          </cell>
          <cell r="O6299" t="str">
            <v>2021</v>
          </cell>
          <cell r="P6299" t="str">
            <v>ACQ-521</v>
          </cell>
          <cell r="Q6299" t="str">
            <v>211262</v>
          </cell>
          <cell r="R6299" t="str">
            <v>10111249</v>
          </cell>
          <cell r="S6299" t="str">
            <v>0329-015839672055</v>
          </cell>
          <cell r="T6299">
            <v>1323450</v>
          </cell>
          <cell r="U6299">
            <v>29023</v>
          </cell>
          <cell r="V6299">
            <v>33086</v>
          </cell>
          <cell r="W6299">
            <v>34600</v>
          </cell>
          <cell r="X6299">
            <v>0</v>
          </cell>
          <cell r="Y6299">
            <v>-1514</v>
          </cell>
        </row>
        <row r="6300">
          <cell r="B6300" t="str">
            <v>KHI/HO/D/MO/PC COMP/C/88466/2/05/2024</v>
          </cell>
          <cell r="C6300" t="str">
            <v>KHI/HO/D/MO/PC COMP/E/45195/00002/08/2024</v>
          </cell>
          <cell r="E6300">
            <v>45531</v>
          </cell>
          <cell r="F6300">
            <v>45419</v>
          </cell>
          <cell r="G6300">
            <v>45783</v>
          </cell>
          <cell r="H6300" t="str">
            <v xml:space="preserve"> 08000850</v>
          </cell>
          <cell r="I6300" t="str">
            <v xml:space="preserve"> BANK ALFALAH LTD.</v>
          </cell>
          <cell r="J6300" t="str">
            <v>BANK</v>
          </cell>
          <cell r="K6300" t="str">
            <v>M/S. Bank Alfalah Limited Lahore As Lessor And Owner
And Mr. Sehar Khurram  S/O Mr. Muhammad Arif  As Lessee And
User
Lms No 0343/Mg2412100055</v>
          </cell>
          <cell r="L6300" t="str">
            <v xml:space="preserve"> D</v>
          </cell>
          <cell r="M6300" t="str">
            <v xml:space="preserve"> 09000221-Muhammad Irfan</v>
          </cell>
          <cell r="N6300" t="str">
            <v>HAVAL H6</v>
          </cell>
          <cell r="O6300" t="str">
            <v>2022</v>
          </cell>
          <cell r="Q6300" t="str">
            <v>1001991</v>
          </cell>
          <cell r="R6300" t="str">
            <v>2000210</v>
          </cell>
          <cell r="T6300">
            <v>2500000</v>
          </cell>
          <cell r="U6300">
            <v>22850</v>
          </cell>
          <cell r="V6300">
            <v>26507</v>
          </cell>
          <cell r="W6300">
            <v>26506</v>
          </cell>
          <cell r="X6300">
            <v>0</v>
          </cell>
          <cell r="Y6300">
            <v>1</v>
          </cell>
        </row>
        <row r="6301">
          <cell r="B6301" t="str">
            <v>KHI/HO/D/MO/PC COMP/P/88477/05/2024</v>
          </cell>
          <cell r="E6301">
            <v>45419</v>
          </cell>
          <cell r="F6301">
            <v>45419</v>
          </cell>
          <cell r="G6301">
            <v>45783</v>
          </cell>
          <cell r="H6301" t="str">
            <v xml:space="preserve"> 08000089</v>
          </cell>
          <cell r="I6301" t="str">
            <v xml:space="preserve"> BANKISLAMI PAKISTAN LTD.</v>
          </cell>
          <cell r="J6301" t="str">
            <v>BANK</v>
          </cell>
          <cell r="K6301" t="str">
            <v>M/s. Bankislami (Pakistan) Limited</v>
          </cell>
          <cell r="L6301" t="str">
            <v xml:space="preserve"> D</v>
          </cell>
          <cell r="M6301" t="str">
            <v xml:space="preserve"> 09000208-Mirza Khalid Baig</v>
          </cell>
          <cell r="N6301" t="str">
            <v>MORRIS GARAGES HS</v>
          </cell>
          <cell r="O6301" t="str">
            <v>2023</v>
          </cell>
          <cell r="Q6301" t="str">
            <v>6030383</v>
          </cell>
          <cell r="R6301" t="str">
            <v>NP000477</v>
          </cell>
          <cell r="T6301">
            <v>7500000</v>
          </cell>
          <cell r="U6301">
            <v>105219</v>
          </cell>
          <cell r="V6301">
            <v>120000</v>
          </cell>
          <cell r="W6301">
            <v>0</v>
          </cell>
          <cell r="X6301">
            <v>0</v>
          </cell>
          <cell r="Y6301">
            <v>120000</v>
          </cell>
        </row>
        <row r="6302">
          <cell r="B6302" t="str">
            <v>KHI/HO/D/MO/PD COMP/P/88492/05/2024</v>
          </cell>
          <cell r="C6302" t="str">
            <v>KHI/HO/D/MO/PD COMP/E/42263/06/2024</v>
          </cell>
          <cell r="E6302">
            <v>45449</v>
          </cell>
          <cell r="F6302">
            <v>45416</v>
          </cell>
          <cell r="G6302">
            <v>45780</v>
          </cell>
          <cell r="H6302" t="str">
            <v xml:space="preserve"> 08809638</v>
          </cell>
          <cell r="I6302" t="str">
            <v xml:space="preserve"> Abdul Rehman Aslam (3120234807241)</v>
          </cell>
          <cell r="J6302" t="str">
            <v>INDIVIDUAL</v>
          </cell>
          <cell r="L6302" t="str">
            <v xml:space="preserve"> D</v>
          </cell>
          <cell r="M6302" t="str">
            <v xml:space="preserve"> 09000210-Tariq Shahzad</v>
          </cell>
          <cell r="U6302">
            <v>738</v>
          </cell>
          <cell r="V6302">
            <v>842</v>
          </cell>
          <cell r="W6302">
            <v>0</v>
          </cell>
          <cell r="X6302">
            <v>0</v>
          </cell>
          <cell r="Y6302">
            <v>842</v>
          </cell>
        </row>
        <row r="6303">
          <cell r="B6303" t="str">
            <v>KHI/HO/D/MO/PC COMP/P/88496/05/2024</v>
          </cell>
          <cell r="E6303">
            <v>45419</v>
          </cell>
          <cell r="F6303">
            <v>45406</v>
          </cell>
          <cell r="G6303">
            <v>45770</v>
          </cell>
          <cell r="H6303" t="str">
            <v xml:space="preserve"> 08800735</v>
          </cell>
          <cell r="I6303" t="str">
            <v xml:space="preserve"> FACULTATIVE RE-TAKAFUL (FAQS)</v>
          </cell>
          <cell r="J6303" t="str">
            <v>CORPORATE</v>
          </cell>
          <cell r="K6303" t="str">
            <v>KHAMISO ALTAF HUSSAIN TALPUR in lieu of Premier Ins. WTO closing no. 2024HOTTDF00017
having request note no. 2024HOTTPCDR0018</v>
          </cell>
          <cell r="L6303" t="str">
            <v xml:space="preserve"> D</v>
          </cell>
          <cell r="M6303" t="str">
            <v xml:space="preserve"> 09000216-Premier Insurance (WTO)</v>
          </cell>
          <cell r="N6303" t="str">
            <v>HYUNDAI SANTA FE HEV</v>
          </cell>
          <cell r="O6303" t="str">
            <v>2024</v>
          </cell>
          <cell r="P6303" t="str">
            <v>APP FOR REG</v>
          </cell>
          <cell r="Q6303" t="str">
            <v>G4FTPU326060</v>
          </cell>
          <cell r="R6303" t="str">
            <v>PMHS3811SRN501253</v>
          </cell>
          <cell r="T6303">
            <v>4880700</v>
          </cell>
          <cell r="U6303">
            <v>66712</v>
          </cell>
          <cell r="V6303">
            <v>66712</v>
          </cell>
          <cell r="W6303">
            <v>0</v>
          </cell>
          <cell r="X6303">
            <v>0</v>
          </cell>
          <cell r="Y6303">
            <v>66712</v>
          </cell>
        </row>
        <row r="6304">
          <cell r="B6304" t="str">
            <v>KHI/HO/D/MO/MC COMP/P/88512/05/2024</v>
          </cell>
          <cell r="E6304">
            <v>45420</v>
          </cell>
          <cell r="F6304">
            <v>45385</v>
          </cell>
          <cell r="G6304">
            <v>45749</v>
          </cell>
          <cell r="H6304" t="str">
            <v xml:space="preserve"> 08005003</v>
          </cell>
          <cell r="I6304" t="str">
            <v xml:space="preserve"> AL BARAKA BANK (PAKISTAN) LIMITED (STAFF)</v>
          </cell>
          <cell r="J6304" t="str">
            <v>INDIVIDUAL</v>
          </cell>
          <cell r="K6304" t="str">
            <v>Mr. Asim  Arshad 
M/s. Al Baraka Bank Pakistan Limited Staff
CNIC No. 36402-3109328-7</v>
          </cell>
          <cell r="L6304" t="str">
            <v xml:space="preserve"> D</v>
          </cell>
          <cell r="M6304" t="str">
            <v xml:space="preserve"> 09000221-Muhammad Irfan</v>
          </cell>
          <cell r="N6304" t="str">
            <v>HONDA CG-125 M/CYCLE</v>
          </cell>
          <cell r="O6304" t="str">
            <v>2024</v>
          </cell>
          <cell r="P6304" t="str">
            <v>AVD-5152</v>
          </cell>
          <cell r="Q6304" t="str">
            <v>Z128010</v>
          </cell>
          <cell r="R6304" t="str">
            <v>EC810194</v>
          </cell>
          <cell r="T6304">
            <v>234900</v>
          </cell>
          <cell r="U6304">
            <v>13349</v>
          </cell>
          <cell r="V6304">
            <v>15269</v>
          </cell>
          <cell r="W6304">
            <v>0</v>
          </cell>
          <cell r="X6304">
            <v>0</v>
          </cell>
          <cell r="Y6304">
            <v>15269</v>
          </cell>
        </row>
        <row r="6305">
          <cell r="B6305" t="str">
            <v>KHI/HO/D/MO/MC COMP/C/88520/2/05/2024</v>
          </cell>
          <cell r="E6305">
            <v>45421</v>
          </cell>
          <cell r="F6305">
            <v>45421</v>
          </cell>
          <cell r="G6305">
            <v>45785</v>
          </cell>
          <cell r="H6305" t="str">
            <v xml:space="preserve"> 08000098</v>
          </cell>
          <cell r="I6305" t="str">
            <v xml:space="preserve"> HABIB METROPOLITAN BANK LIMITED</v>
          </cell>
          <cell r="J6305" t="str">
            <v>BANK</v>
          </cell>
          <cell r="K6305" t="str">
            <v>M/S. Habib Metropolitan Bank Limited
A/C Mr. Shakeel Nizam</v>
          </cell>
          <cell r="L6305" t="str">
            <v xml:space="preserve"> D</v>
          </cell>
          <cell r="M6305" t="str">
            <v xml:space="preserve"> 09000221-Muhammad Irfan</v>
          </cell>
          <cell r="N6305" t="str">
            <v>HONDA CG-125 M/CYCLE</v>
          </cell>
          <cell r="O6305" t="str">
            <v>2024</v>
          </cell>
          <cell r="Q6305" t="str">
            <v>2150547</v>
          </cell>
          <cell r="R6305" t="str">
            <v>EC832648</v>
          </cell>
          <cell r="S6305" t="str">
            <v>4830</v>
          </cell>
          <cell r="T6305">
            <v>234900</v>
          </cell>
          <cell r="U6305">
            <v>8243</v>
          </cell>
          <cell r="V6305">
            <v>9396</v>
          </cell>
          <cell r="W6305">
            <v>0</v>
          </cell>
          <cell r="X6305">
            <v>0</v>
          </cell>
          <cell r="Y6305">
            <v>9396</v>
          </cell>
        </row>
        <row r="6306">
          <cell r="B6306" t="str">
            <v>KHI/HO/D/MO/MC COMP/C/88520/3/05/2024</v>
          </cell>
          <cell r="E6306">
            <v>45425</v>
          </cell>
          <cell r="F6306">
            <v>45425</v>
          </cell>
          <cell r="G6306">
            <v>45789</v>
          </cell>
          <cell r="H6306" t="str">
            <v xml:space="preserve"> 08000098</v>
          </cell>
          <cell r="I6306" t="str">
            <v xml:space="preserve"> HABIB METROPOLITAN BANK LIMITED</v>
          </cell>
          <cell r="J6306" t="str">
            <v>BANK</v>
          </cell>
          <cell r="K6306" t="str">
            <v>M/S. Habib Metropolitan Bank Limited
A/C Mr. Syed Junaid Nasir</v>
          </cell>
          <cell r="L6306" t="str">
            <v xml:space="preserve"> D</v>
          </cell>
          <cell r="M6306" t="str">
            <v xml:space="preserve"> 09000221-Muhammad Irfan</v>
          </cell>
          <cell r="N6306" t="str">
            <v>SUZUKI GD-110S</v>
          </cell>
          <cell r="O6306" t="str">
            <v>2024</v>
          </cell>
          <cell r="P6306" t="str">
            <v>KQL-7358</v>
          </cell>
          <cell r="Q6306" t="str">
            <v>E487-140473</v>
          </cell>
          <cell r="R6306" t="str">
            <v>NE43G-140467</v>
          </cell>
          <cell r="S6306" t="str">
            <v>10719</v>
          </cell>
          <cell r="T6306">
            <v>352000</v>
          </cell>
          <cell r="U6306">
            <v>12350</v>
          </cell>
          <cell r="V6306">
            <v>14080</v>
          </cell>
          <cell r="W6306">
            <v>0</v>
          </cell>
          <cell r="X6306">
            <v>0</v>
          </cell>
          <cell r="Y6306">
            <v>14080</v>
          </cell>
        </row>
        <row r="6307">
          <cell r="B6307" t="str">
            <v>KHI/HO/D/MO/MC COMP/C/88520/4/05/2024</v>
          </cell>
          <cell r="E6307">
            <v>45425</v>
          </cell>
          <cell r="F6307">
            <v>45425</v>
          </cell>
          <cell r="G6307">
            <v>45789</v>
          </cell>
          <cell r="H6307" t="str">
            <v xml:space="preserve"> 08000098</v>
          </cell>
          <cell r="I6307" t="str">
            <v xml:space="preserve"> HABIB METROPOLITAN BANK LIMITED</v>
          </cell>
          <cell r="J6307" t="str">
            <v>BANK</v>
          </cell>
          <cell r="K6307" t="str">
            <v>M/S. Habib Metropolitan Bank Limited
A/C Mr. Muhammad Irfan Sharif</v>
          </cell>
          <cell r="L6307" t="str">
            <v xml:space="preserve"> D</v>
          </cell>
          <cell r="M6307" t="str">
            <v xml:space="preserve"> 09000221-Muhammad Irfan</v>
          </cell>
          <cell r="N6307" t="str">
            <v>SUPER STAR SS-70 M/CYCLE</v>
          </cell>
          <cell r="O6307" t="str">
            <v>2024</v>
          </cell>
          <cell r="Q6307" t="str">
            <v>SSA 1657847</v>
          </cell>
          <cell r="R6307" t="str">
            <v>SSA 1687116</v>
          </cell>
          <cell r="S6307" t="str">
            <v>10044</v>
          </cell>
          <cell r="T6307">
            <v>113500</v>
          </cell>
          <cell r="U6307">
            <v>3982</v>
          </cell>
          <cell r="V6307">
            <v>4540</v>
          </cell>
          <cell r="W6307">
            <v>0</v>
          </cell>
          <cell r="X6307">
            <v>0</v>
          </cell>
          <cell r="Y6307">
            <v>4540</v>
          </cell>
        </row>
        <row r="6308">
          <cell r="B6308" t="str">
            <v>KHI/HO/D/MO/MC COMP/C/88520/5/05/2024</v>
          </cell>
          <cell r="E6308">
            <v>45426</v>
          </cell>
          <cell r="F6308">
            <v>45426</v>
          </cell>
          <cell r="G6308">
            <v>45790</v>
          </cell>
          <cell r="H6308" t="str">
            <v xml:space="preserve"> 08000098</v>
          </cell>
          <cell r="I6308" t="str">
            <v xml:space="preserve"> HABIB METROPOLITAN BANK LIMITED</v>
          </cell>
          <cell r="J6308" t="str">
            <v>BANK</v>
          </cell>
          <cell r="K6308" t="str">
            <v>M/S. Habib Metropolitan Bank Limited
A/C Mr. Attaullah Khan</v>
          </cell>
          <cell r="L6308" t="str">
            <v xml:space="preserve"> D</v>
          </cell>
          <cell r="M6308" t="str">
            <v xml:space="preserve"> 09000221-Muhammad Irfan</v>
          </cell>
          <cell r="N6308" t="str">
            <v>HONDA CG-125 M/CYCLE</v>
          </cell>
          <cell r="O6308" t="str">
            <v>2024</v>
          </cell>
          <cell r="P6308" t="str">
            <v>KQM-4347</v>
          </cell>
          <cell r="Q6308" t="str">
            <v>Z136402</v>
          </cell>
          <cell r="R6308" t="str">
            <v>EC818522</v>
          </cell>
          <cell r="S6308" t="str">
            <v>11790</v>
          </cell>
          <cell r="T6308">
            <v>234900</v>
          </cell>
          <cell r="U6308">
            <v>8243</v>
          </cell>
          <cell r="V6308">
            <v>9396</v>
          </cell>
          <cell r="W6308">
            <v>0</v>
          </cell>
          <cell r="X6308">
            <v>0</v>
          </cell>
          <cell r="Y6308">
            <v>9396</v>
          </cell>
        </row>
        <row r="6309">
          <cell r="B6309" t="str">
            <v>KHI/HO/D/MO/PC COMP/C/88530/1/05/2024</v>
          </cell>
          <cell r="E6309">
            <v>45420</v>
          </cell>
          <cell r="F6309">
            <v>45370</v>
          </cell>
          <cell r="G6309">
            <v>45734</v>
          </cell>
          <cell r="H6309" t="str">
            <v xml:space="preserve"> 08004847</v>
          </cell>
          <cell r="I6309" t="str">
            <v xml:space="preserve"> DUBAI ISLAMIC BANK PAKISTAN LIMITED</v>
          </cell>
          <cell r="J6309" t="str">
            <v>BANK</v>
          </cell>
          <cell r="K6309" t="str">
            <v>M/S. Dubai Islamic Bank Pakistan Limited 
User Mr. Sana Boota</v>
          </cell>
          <cell r="L6309" t="str">
            <v xml:space="preserve"> D</v>
          </cell>
          <cell r="M6309" t="str">
            <v xml:space="preserve"> 09000221-Muhammad Irfan</v>
          </cell>
          <cell r="N6309" t="str">
            <v>SUZUKI CULTUS VXR</v>
          </cell>
          <cell r="O6309" t="str">
            <v>2019</v>
          </cell>
          <cell r="P6309" t="str">
            <v>AMX-584</v>
          </cell>
          <cell r="Q6309" t="str">
            <v>141974</v>
          </cell>
          <cell r="R6309" t="str">
            <v>10041975</v>
          </cell>
          <cell r="S6309" t="str">
            <v>PODRWP300044492</v>
          </cell>
          <cell r="T6309">
            <v>987000</v>
          </cell>
          <cell r="U6309">
            <v>17272</v>
          </cell>
          <cell r="V6309">
            <v>19740</v>
          </cell>
          <cell r="W6309">
            <v>0</v>
          </cell>
          <cell r="X6309">
            <v>0</v>
          </cell>
          <cell r="Y6309">
            <v>19740</v>
          </cell>
        </row>
        <row r="6310">
          <cell r="B6310" t="str">
            <v>KHI/HO/D/MO/PC COMP/C/88530/2/05/2024</v>
          </cell>
          <cell r="E6310">
            <v>45421</v>
          </cell>
          <cell r="F6310">
            <v>45421</v>
          </cell>
          <cell r="G6310">
            <v>45785</v>
          </cell>
          <cell r="H6310" t="str">
            <v xml:space="preserve"> 08004847</v>
          </cell>
          <cell r="I6310" t="str">
            <v xml:space="preserve"> DUBAI ISLAMIC BANK PAKISTAN LIMITED</v>
          </cell>
          <cell r="J6310" t="str">
            <v>BANK</v>
          </cell>
          <cell r="K6310" t="str">
            <v>M/S. Dubai Islamic Bank Pakistan Limited 
User Mr. Ammad Ul Islam</v>
          </cell>
          <cell r="L6310" t="str">
            <v xml:space="preserve"> D</v>
          </cell>
          <cell r="M6310" t="str">
            <v xml:space="preserve"> 09000221-Muhammad Irfan</v>
          </cell>
          <cell r="N6310" t="str">
            <v>TOYOTA COROLLA ALTIS  1.6</v>
          </cell>
          <cell r="O6310" t="str">
            <v>2020</v>
          </cell>
          <cell r="P6310" t="str">
            <v>BRQ-735</v>
          </cell>
          <cell r="Q6310" t="str">
            <v>Q049394</v>
          </cell>
          <cell r="R6310" t="str">
            <v>ZRE171R6026939</v>
          </cell>
          <cell r="S6310" t="str">
            <v>OLUKHI3000100083</v>
          </cell>
          <cell r="T6310">
            <v>4450000</v>
          </cell>
          <cell r="U6310">
            <v>68312</v>
          </cell>
          <cell r="V6310">
            <v>77875</v>
          </cell>
          <cell r="W6310">
            <v>0</v>
          </cell>
          <cell r="X6310">
            <v>0</v>
          </cell>
          <cell r="Y6310">
            <v>77875</v>
          </cell>
        </row>
        <row r="6311">
          <cell r="B6311" t="str">
            <v>KHI/HO/D/MO/PC COMP/C/88530/30/05/2024</v>
          </cell>
          <cell r="E6311">
            <v>45435</v>
          </cell>
          <cell r="F6311">
            <v>45435</v>
          </cell>
          <cell r="G6311">
            <v>45799</v>
          </cell>
          <cell r="H6311" t="str">
            <v xml:space="preserve"> 08004847</v>
          </cell>
          <cell r="I6311" t="str">
            <v xml:space="preserve"> DUBAI ISLAMIC BANK PAKISTAN LIMITED</v>
          </cell>
          <cell r="J6311" t="str">
            <v>BANK</v>
          </cell>
          <cell r="K6311" t="str">
            <v>M/S. Dubai Islamic Bank Pakistan Limited 
User Mr. Muhammad Owais Tahir</v>
          </cell>
          <cell r="L6311" t="str">
            <v xml:space="preserve"> D</v>
          </cell>
          <cell r="M6311" t="str">
            <v xml:space="preserve"> 09000221-Muhammad Irfan</v>
          </cell>
          <cell r="N6311" t="str">
            <v>CHANGAN OSHAN X7 FUTURE S</v>
          </cell>
          <cell r="O6311" t="str">
            <v>2024</v>
          </cell>
          <cell r="Q6311" t="str">
            <v>59734</v>
          </cell>
          <cell r="R6311" t="str">
            <v>5178</v>
          </cell>
          <cell r="S6311" t="str">
            <v>OLAKHI300100115</v>
          </cell>
          <cell r="T6311">
            <v>8549000</v>
          </cell>
          <cell r="U6311">
            <v>149982</v>
          </cell>
          <cell r="V6311">
            <v>170980</v>
          </cell>
          <cell r="W6311">
            <v>0</v>
          </cell>
          <cell r="X6311">
            <v>0</v>
          </cell>
          <cell r="Y6311">
            <v>170980</v>
          </cell>
        </row>
        <row r="6312">
          <cell r="B6312" t="str">
            <v>KHI/HO/D/MO/PC COMP/C/88530/45/05/2024</v>
          </cell>
          <cell r="E6312">
            <v>45441</v>
          </cell>
          <cell r="F6312">
            <v>45441</v>
          </cell>
          <cell r="G6312">
            <v>45805</v>
          </cell>
          <cell r="H6312" t="str">
            <v xml:space="preserve"> 08004847</v>
          </cell>
          <cell r="I6312" t="str">
            <v xml:space="preserve"> DUBAI ISLAMIC BANK PAKISTAN LIMITED</v>
          </cell>
          <cell r="J6312" t="str">
            <v>BANK</v>
          </cell>
          <cell r="K6312" t="str">
            <v>M/S. Dubai Islamic Bank Pakistan Limited
User Ms. Anila Ishfaq</v>
          </cell>
          <cell r="L6312" t="str">
            <v xml:space="preserve"> D</v>
          </cell>
          <cell r="M6312" t="str">
            <v xml:space="preserve"> 09000221-Muhammad Irfan</v>
          </cell>
          <cell r="N6312" t="str">
            <v>SUZUKI CULTUS VXL EURO II</v>
          </cell>
          <cell r="O6312" t="str">
            <v>2020</v>
          </cell>
          <cell r="P6312" t="str">
            <v>ARC-720</v>
          </cell>
          <cell r="Q6312" t="str">
            <v>PK10K157435</v>
          </cell>
          <cell r="R6312" t="str">
            <v>NF1AET306H10057457</v>
          </cell>
          <cell r="S6312" t="str">
            <v>OLULHR300100426</v>
          </cell>
          <cell r="T6312">
            <v>3000000</v>
          </cell>
          <cell r="U6312">
            <v>46052</v>
          </cell>
          <cell r="V6312">
            <v>52500</v>
          </cell>
          <cell r="W6312">
            <v>0</v>
          </cell>
          <cell r="X6312">
            <v>0</v>
          </cell>
          <cell r="Y6312">
            <v>52500</v>
          </cell>
        </row>
        <row r="6313">
          <cell r="B6313" t="str">
            <v>KHI/HO/D/MO/PD COMP/P/88544/05/2024</v>
          </cell>
          <cell r="E6313">
            <v>45420</v>
          </cell>
          <cell r="F6313">
            <v>45417</v>
          </cell>
          <cell r="G6313">
            <v>45781</v>
          </cell>
          <cell r="H6313" t="str">
            <v xml:space="preserve"> 08811094</v>
          </cell>
          <cell r="I6313" t="str">
            <v xml:space="preserve"> Muhammad Shahid(4130368457729)</v>
          </cell>
          <cell r="J6313" t="str">
            <v>INDIVIDUAL</v>
          </cell>
          <cell r="K6313" t="str">
            <v>Mr. Muhammad Shahid
CNIC: 4130368457729
Cell: 0300-3015679</v>
          </cell>
          <cell r="L6313" t="str">
            <v xml:space="preserve"> D</v>
          </cell>
          <cell r="M6313" t="str">
            <v xml:space="preserve"> 09000387-Gulnaz Fatima</v>
          </cell>
          <cell r="N6313" t="str">
            <v>HONDA BRV - S</v>
          </cell>
          <cell r="O6313" t="str">
            <v>2017</v>
          </cell>
          <cell r="P6313" t="str">
            <v>BG-3227</v>
          </cell>
          <cell r="Q6313" t="str">
            <v>NFBDG1825HR00224</v>
          </cell>
          <cell r="R6313" t="str">
            <v>L15Z13502221</v>
          </cell>
          <cell r="T6313">
            <v>3100000</v>
          </cell>
          <cell r="U6313">
            <v>0</v>
          </cell>
          <cell r="V6313">
            <v>50</v>
          </cell>
          <cell r="W6313">
            <v>0</v>
          </cell>
          <cell r="X6313">
            <v>0</v>
          </cell>
          <cell r="Y6313">
            <v>50</v>
          </cell>
        </row>
        <row r="6314">
          <cell r="B6314" t="str">
            <v>KHI/HO/D/MO/PD COMP/P/88544/05/2024</v>
          </cell>
          <cell r="C6314" t="str">
            <v>KHI/HO/D/MO/PD COMP/E/42346/06/2024</v>
          </cell>
          <cell r="E6314">
            <v>45449</v>
          </cell>
          <cell r="F6314">
            <v>45417</v>
          </cell>
          <cell r="G6314">
            <v>45781</v>
          </cell>
          <cell r="H6314" t="str">
            <v xml:space="preserve"> 08811094</v>
          </cell>
          <cell r="I6314" t="str">
            <v xml:space="preserve"> Muhammad Shahid(4130368457729)</v>
          </cell>
          <cell r="J6314" t="str">
            <v>INDIVIDUAL</v>
          </cell>
          <cell r="L6314" t="str">
            <v xml:space="preserve"> D</v>
          </cell>
          <cell r="M6314" t="str">
            <v xml:space="preserve"> 09000387-Gulnaz Fatima</v>
          </cell>
          <cell r="U6314">
            <v>388</v>
          </cell>
          <cell r="V6314">
            <v>442</v>
          </cell>
          <cell r="W6314">
            <v>0</v>
          </cell>
          <cell r="X6314">
            <v>0</v>
          </cell>
          <cell r="Y6314">
            <v>442</v>
          </cell>
        </row>
        <row r="6315">
          <cell r="B6315" t="str">
            <v>KHI/HO/D/MO/PC COMP/C/88600/1/05/2024</v>
          </cell>
          <cell r="E6315">
            <v>45421</v>
          </cell>
          <cell r="F6315">
            <v>45428</v>
          </cell>
          <cell r="G6315">
            <v>45792</v>
          </cell>
          <cell r="H6315" t="str">
            <v xml:space="preserve"> 08000850</v>
          </cell>
          <cell r="I6315" t="str">
            <v xml:space="preserve"> BANK ALFALAH LTD.</v>
          </cell>
          <cell r="J6315" t="str">
            <v>BANK</v>
          </cell>
          <cell r="K6315" t="str">
            <v>M/S. Bank Alfalah Limited As Lessor &amp; Owner
And Mr. Atif Gulzar S/O Mr. Gulzar Ahmed  As Lessee &amp; Keeper
Lms No.0195/Mg2202000033</v>
          </cell>
          <cell r="L6315" t="str">
            <v xml:space="preserve"> D</v>
          </cell>
          <cell r="M6315" t="str">
            <v xml:space="preserve"> 09000221-Muhammad Irfan</v>
          </cell>
          <cell r="N6315" t="str">
            <v>SUZUKI ALTO VXR</v>
          </cell>
          <cell r="O6315" t="str">
            <v>2022</v>
          </cell>
          <cell r="P6315" t="str">
            <v>ALC-376</v>
          </cell>
          <cell r="Q6315" t="str">
            <v>229832</v>
          </cell>
          <cell r="R6315" t="str">
            <v>1129750</v>
          </cell>
          <cell r="T6315">
            <v>1252260</v>
          </cell>
          <cell r="U6315">
            <v>20827</v>
          </cell>
          <cell r="V6315">
            <v>23793</v>
          </cell>
          <cell r="W6315">
            <v>23792</v>
          </cell>
          <cell r="X6315">
            <v>0</v>
          </cell>
          <cell r="Y6315">
            <v>1</v>
          </cell>
        </row>
        <row r="6316">
          <cell r="B6316" t="str">
            <v>KHI/HO/D/MO/PC COMP/C/88600/2/05/2024</v>
          </cell>
          <cell r="E6316">
            <v>45421</v>
          </cell>
          <cell r="F6316">
            <v>45428</v>
          </cell>
          <cell r="G6316">
            <v>45792</v>
          </cell>
          <cell r="H6316" t="str">
            <v xml:space="preserve"> 08000850</v>
          </cell>
          <cell r="I6316" t="str">
            <v xml:space="preserve"> BANK ALFALAH LTD.</v>
          </cell>
          <cell r="J6316" t="str">
            <v>BANK</v>
          </cell>
          <cell r="K6316" t="str">
            <v>M/S. Bank Alfalah Limited As Lessor &amp; Owner
And Mr. Waheed Habeeb Chaudhry  S/O Mr. Muhammad Habeeb Chaudhry As Lessee &amp; Keeper
Lms No.0153/Mg2203100137</v>
          </cell>
          <cell r="L6316" t="str">
            <v xml:space="preserve"> D</v>
          </cell>
          <cell r="M6316" t="str">
            <v xml:space="preserve"> 09000221-Muhammad Irfan</v>
          </cell>
          <cell r="N6316" t="str">
            <v>SUZUKI ALTO VXR</v>
          </cell>
          <cell r="O6316" t="str">
            <v>2022</v>
          </cell>
          <cell r="P6316" t="str">
            <v>AKK-963</v>
          </cell>
          <cell r="Q6316" t="str">
            <v>229897</v>
          </cell>
          <cell r="R6316" t="str">
            <v>1129863</v>
          </cell>
          <cell r="T6316">
            <v>1252260</v>
          </cell>
          <cell r="U6316">
            <v>20871</v>
          </cell>
          <cell r="V6316">
            <v>23793</v>
          </cell>
          <cell r="W6316">
            <v>23792</v>
          </cell>
          <cell r="X6316">
            <v>0</v>
          </cell>
          <cell r="Y6316">
            <v>1</v>
          </cell>
        </row>
        <row r="6317">
          <cell r="B6317" t="str">
            <v>KHI/HO/D/MO/PC COMP/C/88600/5/05/2024</v>
          </cell>
          <cell r="E6317">
            <v>45421</v>
          </cell>
          <cell r="F6317">
            <v>45436</v>
          </cell>
          <cell r="G6317">
            <v>45800</v>
          </cell>
          <cell r="H6317" t="str">
            <v xml:space="preserve"> 08000850</v>
          </cell>
          <cell r="I6317" t="str">
            <v xml:space="preserve"> BANK ALFALAH LTD.</v>
          </cell>
          <cell r="J6317" t="str">
            <v>BANK</v>
          </cell>
          <cell r="K6317" t="str">
            <v>M/S. Bank Alfalah Limited As Lessor &amp; Owner
And Mr. Farooq Ahmed Bhatti S/O Mr. Ahmed Ali Bhatti  As Lessee &amp; User 
Lms No. 0290/Mg220400007</v>
          </cell>
          <cell r="L6317" t="str">
            <v xml:space="preserve"> D</v>
          </cell>
          <cell r="M6317" t="str">
            <v xml:space="preserve"> 09000221-Muhammad Irfan</v>
          </cell>
          <cell r="N6317" t="str">
            <v>SUZUKI ALTO VXR E-2</v>
          </cell>
          <cell r="O6317" t="str">
            <v>2022</v>
          </cell>
          <cell r="P6317" t="str">
            <v>AKL-610</v>
          </cell>
          <cell r="Q6317" t="str">
            <v>231146</v>
          </cell>
          <cell r="R6317" t="str">
            <v>1131144</v>
          </cell>
          <cell r="T6317">
            <v>1252260</v>
          </cell>
          <cell r="U6317">
            <v>20871</v>
          </cell>
          <cell r="V6317">
            <v>23793</v>
          </cell>
          <cell r="W6317">
            <v>23792</v>
          </cell>
          <cell r="X6317">
            <v>0</v>
          </cell>
          <cell r="Y6317">
            <v>1</v>
          </cell>
        </row>
        <row r="6318">
          <cell r="B6318" t="str">
            <v>KHI/HO/D/MO/PC COMP/C/88600/6/05/2024</v>
          </cell>
          <cell r="E6318">
            <v>45421</v>
          </cell>
          <cell r="F6318">
            <v>45436</v>
          </cell>
          <cell r="G6318">
            <v>45800</v>
          </cell>
          <cell r="H6318" t="str">
            <v xml:space="preserve"> 08000850</v>
          </cell>
          <cell r="I6318" t="str">
            <v xml:space="preserve"> BANK ALFALAH LTD.</v>
          </cell>
          <cell r="J6318" t="str">
            <v>BANK</v>
          </cell>
          <cell r="K6318" t="str">
            <v>M/S. Bank Alfalah Limited As Lessor &amp; Owner
And Mr. Muhammad Asif Khan  S/O Mr. Muhammad Aslam Khan  As Lessee &amp; User
Lms No. 0051/Mg2214300040</v>
          </cell>
          <cell r="L6318" t="str">
            <v xml:space="preserve"> D</v>
          </cell>
          <cell r="M6318" t="str">
            <v xml:space="preserve"> 09000221-Muhammad Irfan</v>
          </cell>
          <cell r="N6318" t="str">
            <v>SUZUKI WAGON R VXL</v>
          </cell>
          <cell r="O6318" t="str">
            <v>2022</v>
          </cell>
          <cell r="P6318" t="str">
            <v>AKM-331</v>
          </cell>
          <cell r="Q6318" t="str">
            <v>235661</v>
          </cell>
          <cell r="R6318" t="str">
            <v>10135684</v>
          </cell>
          <cell r="T6318">
            <v>1781190</v>
          </cell>
          <cell r="U6318">
            <v>27343</v>
          </cell>
          <cell r="V6318">
            <v>31171</v>
          </cell>
          <cell r="W6318">
            <v>31170</v>
          </cell>
          <cell r="X6318">
            <v>0</v>
          </cell>
          <cell r="Y6318">
            <v>1</v>
          </cell>
        </row>
        <row r="6319">
          <cell r="B6319" t="str">
            <v>KHI/HO/D/MO/PC COMP/C/88600/8/05/2024</v>
          </cell>
          <cell r="E6319">
            <v>45421</v>
          </cell>
          <cell r="F6319">
            <v>45438</v>
          </cell>
          <cell r="G6319">
            <v>45802</v>
          </cell>
          <cell r="H6319" t="str">
            <v xml:space="preserve"> 08000850</v>
          </cell>
          <cell r="I6319" t="str">
            <v xml:space="preserve"> BANK ALFALAH LTD.</v>
          </cell>
          <cell r="J6319" t="str">
            <v>BANK</v>
          </cell>
          <cell r="K6319" t="str">
            <v>M/S. Bank Alfalah Limited As Lessor &amp; Owner
And Mr. Faisal Qadri  S/O Mr. Muhammad Qadri  As Lessee &amp; User
Lms No. 0044/Mg2204900028</v>
          </cell>
          <cell r="L6319" t="str">
            <v xml:space="preserve"> D</v>
          </cell>
          <cell r="M6319" t="str">
            <v xml:space="preserve"> 09000221-Muhammad Irfan</v>
          </cell>
          <cell r="N6319" t="str">
            <v>SUZUKI CULTUS AGS</v>
          </cell>
          <cell r="O6319" t="str">
            <v>2022</v>
          </cell>
          <cell r="P6319" t="str">
            <v>AKF-788</v>
          </cell>
          <cell r="Q6319" t="str">
            <v>196910</v>
          </cell>
          <cell r="R6319" t="str">
            <v>10096905</v>
          </cell>
          <cell r="T6319">
            <v>1961820</v>
          </cell>
          <cell r="U6319">
            <v>30116</v>
          </cell>
          <cell r="V6319">
            <v>34332</v>
          </cell>
          <cell r="W6319">
            <v>34331</v>
          </cell>
          <cell r="X6319">
            <v>0</v>
          </cell>
          <cell r="Y6319">
            <v>1</v>
          </cell>
        </row>
        <row r="6320">
          <cell r="B6320" t="str">
            <v>KHI/HO/D/MO/PC COMP/C/88601/4/05/2024</v>
          </cell>
          <cell r="E6320">
            <v>45421</v>
          </cell>
          <cell r="F6320">
            <v>45418</v>
          </cell>
          <cell r="G6320">
            <v>45782</v>
          </cell>
          <cell r="H6320" t="str">
            <v xml:space="preserve"> 08000850</v>
          </cell>
          <cell r="I6320" t="str">
            <v xml:space="preserve"> BANK ALFALAH LTD.</v>
          </cell>
          <cell r="J6320" t="str">
            <v>BANK</v>
          </cell>
          <cell r="K6320" t="str">
            <v>M/S. Bank Alfalah Limited 
(Gulberg Branch Lahore ) As Lessor &amp; Owner
And Mr. Ammad Tanveer S/O Mr. Muhammad Tanveer  As Lessee &amp; User
Lms No. Mg211140007</v>
          </cell>
          <cell r="L6320" t="str">
            <v xml:space="preserve"> D</v>
          </cell>
          <cell r="M6320" t="str">
            <v xml:space="preserve"> 09000221-Muhammad Irfan</v>
          </cell>
          <cell r="N6320" t="str">
            <v>HONDA CITY ASPIRE A/T</v>
          </cell>
          <cell r="O6320" t="str">
            <v>2021</v>
          </cell>
          <cell r="P6320" t="str">
            <v>AUC-917</v>
          </cell>
          <cell r="Q6320" t="str">
            <v>17546025</v>
          </cell>
          <cell r="R6320" t="str">
            <v>270582</v>
          </cell>
          <cell r="T6320">
            <v>1930028</v>
          </cell>
          <cell r="U6320">
            <v>38093</v>
          </cell>
          <cell r="V6320">
            <v>43426</v>
          </cell>
          <cell r="W6320">
            <v>43425</v>
          </cell>
          <cell r="X6320">
            <v>0</v>
          </cell>
          <cell r="Y6320">
            <v>1</v>
          </cell>
        </row>
        <row r="6321">
          <cell r="B6321" t="str">
            <v>KHI/HO/D/MO/PC COMP/C/88601/5/05/2024</v>
          </cell>
          <cell r="E6321">
            <v>45421</v>
          </cell>
          <cell r="F6321">
            <v>45437</v>
          </cell>
          <cell r="G6321">
            <v>45801</v>
          </cell>
          <cell r="H6321" t="str">
            <v xml:space="preserve"> 08000850</v>
          </cell>
          <cell r="I6321" t="str">
            <v xml:space="preserve"> BANK ALFALAH LTD.</v>
          </cell>
          <cell r="J6321" t="str">
            <v>BANK</v>
          </cell>
          <cell r="K6321" t="str">
            <v>M/S. Bank Alfalah Limited 
(Gulberg Branch Lahore ) As Lessor &amp; Owner
And Ms. Shabnam Naz D/O W/O Mr. Shakeel Ahmed   As Lessee &amp; User
Lms No. Mg2114400017</v>
          </cell>
          <cell r="L6321" t="str">
            <v xml:space="preserve"> D</v>
          </cell>
          <cell r="M6321" t="str">
            <v xml:space="preserve"> 09000221-Muhammad Irfan</v>
          </cell>
          <cell r="N6321" t="str">
            <v>SUZUKI WAGON-R VXR</v>
          </cell>
          <cell r="O6321" t="str">
            <v>2018</v>
          </cell>
          <cell r="P6321" t="str">
            <v>LEA-18-159A</v>
          </cell>
          <cell r="Q6321" t="str">
            <v>PK10B170062</v>
          </cell>
          <cell r="R6321" t="str">
            <v>A1J310PK10070058</v>
          </cell>
          <cell r="T6321">
            <v>1046115</v>
          </cell>
          <cell r="U6321">
            <v>22942</v>
          </cell>
          <cell r="V6321">
            <v>26153</v>
          </cell>
          <cell r="W6321">
            <v>26152</v>
          </cell>
          <cell r="X6321">
            <v>0</v>
          </cell>
          <cell r="Y6321">
            <v>1</v>
          </cell>
        </row>
        <row r="6322">
          <cell r="B6322" t="str">
            <v>KHI/HO/D/MO/PC COMP/C/88603/3/05/2024</v>
          </cell>
          <cell r="E6322">
            <v>45421</v>
          </cell>
          <cell r="F6322">
            <v>45444</v>
          </cell>
          <cell r="G6322">
            <v>45808</v>
          </cell>
          <cell r="H6322" t="str">
            <v xml:space="preserve"> 08000850</v>
          </cell>
          <cell r="I6322" t="str">
            <v xml:space="preserve"> BANK ALFALAH LTD.</v>
          </cell>
          <cell r="J6322" t="str">
            <v>BANK</v>
          </cell>
          <cell r="K6322" t="str">
            <v>M/S. Bank Alfalah Limited 
(Gulberg Branch Lahore) As Lessor &amp; Owner
And Mr. Kashif Butt S/O Ghulam Akbar As Lessee &amp; User
Lms No. Mg2115100138</v>
          </cell>
          <cell r="L6322" t="str">
            <v xml:space="preserve"> D</v>
          </cell>
          <cell r="M6322" t="str">
            <v xml:space="preserve"> 09000221-Muhammad Irfan</v>
          </cell>
          <cell r="N6322" t="str">
            <v>PROTON SAGA 1.3 L STD M/T</v>
          </cell>
          <cell r="O6322" t="str">
            <v>2021</v>
          </cell>
          <cell r="P6322" t="str">
            <v>ADR-698</v>
          </cell>
          <cell r="Q6322" t="str">
            <v>S4PEWK5477</v>
          </cell>
          <cell r="R6322" t="str">
            <v>MB156635</v>
          </cell>
          <cell r="T6322">
            <v>1439775</v>
          </cell>
          <cell r="U6322">
            <v>25259</v>
          </cell>
          <cell r="V6322">
            <v>28796</v>
          </cell>
          <cell r="W6322">
            <v>28795</v>
          </cell>
          <cell r="X6322">
            <v>0</v>
          </cell>
          <cell r="Y6322">
            <v>1</v>
          </cell>
        </row>
        <row r="6323">
          <cell r="B6323" t="str">
            <v>KHI/HO/D/MO/PC COMP/C/88604/1/05/2024</v>
          </cell>
          <cell r="E6323">
            <v>45421</v>
          </cell>
          <cell r="F6323">
            <v>45444</v>
          </cell>
          <cell r="G6323">
            <v>45808</v>
          </cell>
          <cell r="H6323" t="str">
            <v xml:space="preserve"> 08000850</v>
          </cell>
          <cell r="I6323" t="str">
            <v xml:space="preserve"> BANK ALFALAH LTD.</v>
          </cell>
          <cell r="J6323" t="str">
            <v>BANK</v>
          </cell>
          <cell r="K6323" t="str">
            <v>M/S. Bank Alfalah Limited As Lessor &amp; Owner
And Mr. Dilawar Ali  S/O Mr. Abdul Rasheed  As Lessee &amp; Keeper
Lms No.00447/Mg2215100059</v>
          </cell>
          <cell r="L6323" t="str">
            <v xml:space="preserve"> D</v>
          </cell>
          <cell r="M6323" t="str">
            <v xml:space="preserve"> 09000221-Muhammad Irfan</v>
          </cell>
          <cell r="N6323" t="str">
            <v>SUZUKI WAGON R VXL</v>
          </cell>
          <cell r="O6323" t="str">
            <v>2022</v>
          </cell>
          <cell r="P6323" t="str">
            <v>AKM-459</v>
          </cell>
          <cell r="Q6323" t="str">
            <v>235618</v>
          </cell>
          <cell r="R6323" t="str">
            <v>10135626</v>
          </cell>
          <cell r="T6323">
            <v>1781190</v>
          </cell>
          <cell r="U6323">
            <v>31205</v>
          </cell>
          <cell r="V6323">
            <v>35624</v>
          </cell>
          <cell r="W6323">
            <v>35623</v>
          </cell>
          <cell r="X6323">
            <v>0</v>
          </cell>
          <cell r="Y6323">
            <v>1</v>
          </cell>
        </row>
        <row r="6324">
          <cell r="B6324" t="str">
            <v>KHI/HO/D/MO/PC COMP/C/88604/3/05/2024</v>
          </cell>
          <cell r="E6324">
            <v>45421</v>
          </cell>
          <cell r="F6324">
            <v>45432</v>
          </cell>
          <cell r="G6324">
            <v>45796</v>
          </cell>
          <cell r="H6324" t="str">
            <v xml:space="preserve"> 08000850</v>
          </cell>
          <cell r="I6324" t="str">
            <v xml:space="preserve"> BANK ALFALAH LTD.</v>
          </cell>
          <cell r="J6324" t="str">
            <v>BANK</v>
          </cell>
          <cell r="K6324" t="str">
            <v>M/S. Bank Alfalah Limited As Lessor &amp; Owner
And Mr. Shahraz Sajid S/O Mr. Sajid Wahab   As Lessee And User 
Lms No. 0077/Mg2213900024</v>
          </cell>
          <cell r="L6324" t="str">
            <v xml:space="preserve"> D</v>
          </cell>
          <cell r="M6324" t="str">
            <v xml:space="preserve"> 09000221-Muhammad Irfan</v>
          </cell>
          <cell r="N6324" t="str">
            <v>TOYOTA COROLLA ALTIS VVT-</v>
          </cell>
          <cell r="O6324" t="str">
            <v>2022</v>
          </cell>
          <cell r="P6324" t="str">
            <v>AKD-485</v>
          </cell>
          <cell r="Q6324" t="str">
            <v>Q093472</v>
          </cell>
          <cell r="R6324" t="str">
            <v>6070309</v>
          </cell>
          <cell r="T6324">
            <v>2862540</v>
          </cell>
          <cell r="U6324">
            <v>50220</v>
          </cell>
          <cell r="V6324">
            <v>57251</v>
          </cell>
          <cell r="W6324">
            <v>57250</v>
          </cell>
          <cell r="X6324">
            <v>0</v>
          </cell>
          <cell r="Y6324">
            <v>1</v>
          </cell>
        </row>
        <row r="6325">
          <cell r="B6325" t="str">
            <v>KHI/HO/D/MO/PC COMP/C/88604/4/05/2024</v>
          </cell>
          <cell r="E6325">
            <v>45421</v>
          </cell>
          <cell r="F6325">
            <v>45444</v>
          </cell>
          <cell r="G6325">
            <v>45808</v>
          </cell>
          <cell r="H6325" t="str">
            <v xml:space="preserve"> 08000850</v>
          </cell>
          <cell r="I6325" t="str">
            <v xml:space="preserve"> BANK ALFALAH LTD.</v>
          </cell>
          <cell r="J6325" t="str">
            <v>BANK</v>
          </cell>
          <cell r="K6325" t="str">
            <v>M/S. Bank Alfalah Limited As Lessor &amp; Owner
And Mr. Muhammad Waqas S/O Mr. Muhammad Saleem  As Lessee And User
Lms No. 0006/Mg2208800041</v>
          </cell>
          <cell r="L6325" t="str">
            <v xml:space="preserve"> D</v>
          </cell>
          <cell r="M6325" t="str">
            <v xml:space="preserve"> 09000221-Muhammad Irfan</v>
          </cell>
          <cell r="N6325" t="str">
            <v>SUZUKI CULTUS VXL</v>
          </cell>
          <cell r="O6325" t="str">
            <v>2022</v>
          </cell>
          <cell r="P6325" t="str">
            <v>AKJ-919</v>
          </cell>
          <cell r="Q6325" t="str">
            <v>196981</v>
          </cell>
          <cell r="R6325" t="str">
            <v>10096987</v>
          </cell>
          <cell r="T6325">
            <v>1817640</v>
          </cell>
          <cell r="U6325">
            <v>27903</v>
          </cell>
          <cell r="V6325">
            <v>31809</v>
          </cell>
          <cell r="W6325">
            <v>31808</v>
          </cell>
          <cell r="X6325">
            <v>0</v>
          </cell>
          <cell r="Y6325">
            <v>1</v>
          </cell>
        </row>
        <row r="6326">
          <cell r="B6326" t="str">
            <v>KHI/HO/D/MO/PC COMP/C/88615/1/05/2024</v>
          </cell>
          <cell r="E6326">
            <v>45421</v>
          </cell>
          <cell r="F6326">
            <v>45414</v>
          </cell>
          <cell r="G6326">
            <v>45778</v>
          </cell>
          <cell r="H6326" t="str">
            <v xml:space="preserve"> 08000850</v>
          </cell>
          <cell r="I6326" t="str">
            <v xml:space="preserve"> BANK ALFALAH LTD.</v>
          </cell>
          <cell r="J6326" t="str">
            <v>BANK</v>
          </cell>
          <cell r="K6326" t="str">
            <v>M/S. Bank Alfalah Limited (Khayaban E Shamsheer)  As Lessor &amp; Owner
And Mr. Ahlam Bukhari S/O Mr. Fahad Malik Khan  As Lessee &amp; Keeper
Lms No. 0357/Mg2311900011</v>
          </cell>
          <cell r="L6326" t="str">
            <v xml:space="preserve"> D</v>
          </cell>
          <cell r="M6326" t="str">
            <v xml:space="preserve"> 09000221-Muhammad Irfan</v>
          </cell>
          <cell r="N6326" t="str">
            <v>SUZUKI Suzuki Swift</v>
          </cell>
          <cell r="O6326" t="str">
            <v>2019</v>
          </cell>
          <cell r="P6326" t="str">
            <v>BQQ-349</v>
          </cell>
          <cell r="Q6326" t="str">
            <v>13047583</v>
          </cell>
          <cell r="R6326" t="str">
            <v>10047566</v>
          </cell>
          <cell r="T6326">
            <v>1993500</v>
          </cell>
          <cell r="U6326">
            <v>26187</v>
          </cell>
          <cell r="V6326">
            <v>29903</v>
          </cell>
          <cell r="W6326">
            <v>29902</v>
          </cell>
          <cell r="X6326">
            <v>0</v>
          </cell>
          <cell r="Y6326">
            <v>1</v>
          </cell>
        </row>
        <row r="6327">
          <cell r="B6327" t="str">
            <v>KHI/HO/D/MO/PC COMP/C/88615/2/05/2024</v>
          </cell>
          <cell r="E6327">
            <v>45421</v>
          </cell>
          <cell r="F6327">
            <v>45429</v>
          </cell>
          <cell r="G6327">
            <v>45793</v>
          </cell>
          <cell r="H6327" t="str">
            <v xml:space="preserve"> 08000850</v>
          </cell>
          <cell r="I6327" t="str">
            <v xml:space="preserve"> BANK ALFALAH LTD.</v>
          </cell>
          <cell r="J6327" t="str">
            <v>BANK</v>
          </cell>
          <cell r="K6327" t="str">
            <v>M/S. Bank Alfalah Limited (Islampura Lahore ) As Lessor &amp; Owner
And Mr. Waseem Iqbal S/O Mr. Mirza Muhammad Iqbal As Lessee &amp; Keeper
Lms No. 0277/Mg2313600003</v>
          </cell>
          <cell r="L6327" t="str">
            <v xml:space="preserve"> D</v>
          </cell>
          <cell r="M6327" t="str">
            <v xml:space="preserve"> 09000221-Muhammad Irfan</v>
          </cell>
          <cell r="N6327" t="str">
            <v>SUZUKI CULTUS VXR</v>
          </cell>
          <cell r="O6327" t="str">
            <v>2017</v>
          </cell>
          <cell r="P6327" t="str">
            <v>LED-17-1725</v>
          </cell>
          <cell r="Q6327" t="str">
            <v>637653</v>
          </cell>
          <cell r="R6327" t="str">
            <v>544530</v>
          </cell>
          <cell r="T6327">
            <v>1305000</v>
          </cell>
          <cell r="U6327">
            <v>20034</v>
          </cell>
          <cell r="V6327">
            <v>22838</v>
          </cell>
          <cell r="W6327">
            <v>22837</v>
          </cell>
          <cell r="X6327">
            <v>0</v>
          </cell>
          <cell r="Y6327">
            <v>1</v>
          </cell>
        </row>
        <row r="6328">
          <cell r="B6328" t="str">
            <v>KHI/HO/D/MO/PC COMP/C/88615/3/05/2024</v>
          </cell>
          <cell r="E6328">
            <v>45421</v>
          </cell>
          <cell r="F6328">
            <v>45430</v>
          </cell>
          <cell r="G6328">
            <v>45794</v>
          </cell>
          <cell r="H6328" t="str">
            <v xml:space="preserve"> 08000850</v>
          </cell>
          <cell r="I6328" t="str">
            <v xml:space="preserve"> BANK ALFALAH LTD.</v>
          </cell>
          <cell r="J6328" t="str">
            <v>BANK</v>
          </cell>
          <cell r="K6328" t="str">
            <v>M/S. Bank Alfalah Limited (Lahore Cantt Branch ) As Lessor &amp; Owner
And Mr. Ch Muhammad Mahmood Ul Hassan  S/O Mr. Hassan Muhammad  As Lessee &amp;
Keeper
Lms No. 0047/Mg2312400007</v>
          </cell>
          <cell r="L6328" t="str">
            <v xml:space="preserve"> D</v>
          </cell>
          <cell r="M6328" t="str">
            <v xml:space="preserve"> 09000221-Muhammad Irfan</v>
          </cell>
          <cell r="N6328" t="str">
            <v>CHANGAN ALSVIN LUMEIRE</v>
          </cell>
          <cell r="O6328" t="str">
            <v>2023</v>
          </cell>
          <cell r="P6328" t="str">
            <v>APR-917</v>
          </cell>
          <cell r="Q6328" t="str">
            <v>358059</v>
          </cell>
          <cell r="R6328" t="str">
            <v>1010902</v>
          </cell>
          <cell r="T6328">
            <v>4499100</v>
          </cell>
          <cell r="U6328">
            <v>59199</v>
          </cell>
          <cell r="V6328">
            <v>67487</v>
          </cell>
          <cell r="W6328">
            <v>67486</v>
          </cell>
          <cell r="X6328">
            <v>0</v>
          </cell>
          <cell r="Y6328">
            <v>1</v>
          </cell>
        </row>
        <row r="6329">
          <cell r="B6329" t="str">
            <v>KHI/HO/D/MO/PC COMP/C/88626/1/05/2024</v>
          </cell>
          <cell r="E6329">
            <v>45421</v>
          </cell>
          <cell r="F6329">
            <v>45415</v>
          </cell>
          <cell r="G6329">
            <v>45779</v>
          </cell>
          <cell r="H6329" t="str">
            <v xml:space="preserve"> 08004499</v>
          </cell>
          <cell r="I6329" t="str">
            <v xml:space="preserve"> AL BARAKA BANK (PAKISTAN) LIMITED</v>
          </cell>
          <cell r="J6329" t="str">
            <v>BANK</v>
          </cell>
          <cell r="K6329" t="str">
            <v>Mr. Masood Ahmed Khan
Hpa M/S. Al Baraka Bank (Pakistan) Limited</v>
          </cell>
          <cell r="L6329" t="str">
            <v xml:space="preserve"> D</v>
          </cell>
          <cell r="M6329" t="str">
            <v xml:space="preserve"> 09000221-Muhammad Irfan</v>
          </cell>
          <cell r="N6329" t="str">
            <v>SUZUKI WAGON-R VXL E2</v>
          </cell>
          <cell r="O6329" t="str">
            <v>2021</v>
          </cell>
          <cell r="P6329" t="str">
            <v>ATT-837</v>
          </cell>
          <cell r="Q6329" t="str">
            <v>214064</v>
          </cell>
          <cell r="R6329" t="str">
            <v>10114073</v>
          </cell>
          <cell r="S6329" t="str">
            <v>0158093388014</v>
          </cell>
          <cell r="T6329">
            <v>1323450</v>
          </cell>
          <cell r="U6329">
            <v>23174</v>
          </cell>
          <cell r="V6329">
            <v>26469</v>
          </cell>
          <cell r="W6329">
            <v>34600</v>
          </cell>
          <cell r="X6329">
            <v>0</v>
          </cell>
          <cell r="Y6329">
            <v>-8131</v>
          </cell>
        </row>
        <row r="6330">
          <cell r="B6330" t="str">
            <v>KHI/HO/D/MO/PC COMP/C/88626/136/05/2024</v>
          </cell>
          <cell r="E6330">
            <v>45435</v>
          </cell>
          <cell r="F6330">
            <v>45416</v>
          </cell>
          <cell r="G6330">
            <v>45780</v>
          </cell>
          <cell r="H6330" t="str">
            <v xml:space="preserve"> 08004499</v>
          </cell>
          <cell r="I6330" t="str">
            <v xml:space="preserve"> AL BARAKA BANK (PAKISTAN) LIMITED</v>
          </cell>
          <cell r="J6330" t="str">
            <v>BANK</v>
          </cell>
          <cell r="K6330" t="str">
            <v>Mr. 
Hpa M/S. Al Baraka Bank (Pakistan) Limited 
User:Khalid  Hussain</v>
          </cell>
          <cell r="L6330" t="str">
            <v xml:space="preserve"> D</v>
          </cell>
          <cell r="M6330" t="str">
            <v xml:space="preserve"> 09000221-Muhammad Irfan</v>
          </cell>
          <cell r="N6330" t="str">
            <v>SUZUKI BOLAN STD VX</v>
          </cell>
          <cell r="O6330" t="str">
            <v>2019</v>
          </cell>
          <cell r="P6330" t="str">
            <v>CY-5525</v>
          </cell>
          <cell r="Q6330" t="str">
            <v>997419</v>
          </cell>
          <cell r="R6330" t="str">
            <v>1113883</v>
          </cell>
          <cell r="T6330">
            <v>611800</v>
          </cell>
          <cell r="U6330">
            <v>20126</v>
          </cell>
          <cell r="V6330">
            <v>22943</v>
          </cell>
          <cell r="W6330">
            <v>0</v>
          </cell>
          <cell r="X6330">
            <v>0</v>
          </cell>
          <cell r="Y6330">
            <v>22943</v>
          </cell>
        </row>
        <row r="6331">
          <cell r="B6331" t="str">
            <v>KHI/HO/D/MO/PC COMP/C/88626/137/05/2024</v>
          </cell>
          <cell r="C6331" t="str">
            <v>KHI/HO/D/MO/PC COMP/E/45806/00137/09/2024</v>
          </cell>
          <cell r="E6331">
            <v>45545</v>
          </cell>
          <cell r="F6331">
            <v>45422</v>
          </cell>
          <cell r="G6331">
            <v>45786</v>
          </cell>
          <cell r="H6331" t="str">
            <v xml:space="preserve"> 08004499</v>
          </cell>
          <cell r="I6331" t="str">
            <v xml:space="preserve"> AL BARAKA BANK (PAKISTAN) LIMITED</v>
          </cell>
          <cell r="J6331" t="str">
            <v>BANK</v>
          </cell>
          <cell r="K6331" t="str">
            <v>Mr. 
Hpa M/S. Al Baraka Bank (Pakistan) Limited 
User:Naveed    Rauf</v>
          </cell>
          <cell r="L6331" t="str">
            <v xml:space="preserve"> D</v>
          </cell>
          <cell r="M6331" t="str">
            <v xml:space="preserve"> 09000221-Muhammad Irfan</v>
          </cell>
          <cell r="N6331" t="str">
            <v>HONDA CIVIC VTI  ORIEL PT</v>
          </cell>
          <cell r="O6331" t="str">
            <v>2019</v>
          </cell>
          <cell r="P6331" t="str">
            <v>ANK-401</v>
          </cell>
          <cell r="Q6331" t="str">
            <v>12950769</v>
          </cell>
          <cell r="R6331" t="str">
            <v>KR054255</v>
          </cell>
          <cell r="T6331">
            <v>-2476600</v>
          </cell>
          <cell r="U6331">
            <v>-71691</v>
          </cell>
          <cell r="V6331">
            <v>-81728</v>
          </cell>
          <cell r="W6331">
            <v>0</v>
          </cell>
          <cell r="X6331">
            <v>0</v>
          </cell>
          <cell r="Y6331">
            <v>-81728</v>
          </cell>
        </row>
        <row r="6332">
          <cell r="B6332" t="str">
            <v>KHI/HO/D/MO/PC COMP/C/88626/137/05/2024</v>
          </cell>
          <cell r="C6332" t="str">
            <v>KHI/HO/D/MO/PC COMP/E/44395/00137/08/2024</v>
          </cell>
          <cell r="E6332">
            <v>45506</v>
          </cell>
          <cell r="F6332">
            <v>45422</v>
          </cell>
          <cell r="G6332">
            <v>45786</v>
          </cell>
          <cell r="H6332" t="str">
            <v xml:space="preserve"> 08004499</v>
          </cell>
          <cell r="I6332" t="str">
            <v xml:space="preserve"> AL BARAKA BANK (PAKISTAN) LIMITED</v>
          </cell>
          <cell r="J6332" t="str">
            <v>BANK</v>
          </cell>
          <cell r="K6332" t="str">
            <v>Mr. 
Hpa M/S. Al Baraka Bank (Pakistan) Limited 
User:Naveed    Rauf</v>
          </cell>
          <cell r="L6332" t="str">
            <v xml:space="preserve"> D</v>
          </cell>
          <cell r="M6332" t="str">
            <v xml:space="preserve"> 09000221-Muhammad Irfan</v>
          </cell>
          <cell r="N6332" t="str">
            <v>HONDA CIVIC VTI  ORIEL PT</v>
          </cell>
          <cell r="O6332" t="str">
            <v>2019</v>
          </cell>
          <cell r="P6332" t="str">
            <v>ANK-401</v>
          </cell>
          <cell r="Q6332" t="str">
            <v>12950769</v>
          </cell>
          <cell r="R6332" t="str">
            <v>KR054255</v>
          </cell>
          <cell r="T6332">
            <v>-2476600</v>
          </cell>
          <cell r="U6332">
            <v>-71691</v>
          </cell>
          <cell r="V6332">
            <v>-81728</v>
          </cell>
          <cell r="W6332">
            <v>0</v>
          </cell>
          <cell r="X6332">
            <v>0</v>
          </cell>
          <cell r="Y6332">
            <v>-81728</v>
          </cell>
        </row>
        <row r="6333">
          <cell r="B6333" t="str">
            <v>KHI/HO/D/MO/PC COMP/C/88626/137/05/2024</v>
          </cell>
          <cell r="E6333">
            <v>45435</v>
          </cell>
          <cell r="F6333">
            <v>45422</v>
          </cell>
          <cell r="G6333">
            <v>45786</v>
          </cell>
          <cell r="H6333" t="str">
            <v xml:space="preserve"> 08004499</v>
          </cell>
          <cell r="I6333" t="str">
            <v xml:space="preserve"> AL BARAKA BANK (PAKISTAN) LIMITED</v>
          </cell>
          <cell r="J6333" t="str">
            <v>BANK</v>
          </cell>
          <cell r="K6333" t="str">
            <v>Mr. 
Hpa M/S. Al Baraka Bank (Pakistan) Limited 
User:Naveed    Rauf</v>
          </cell>
          <cell r="L6333" t="str">
            <v xml:space="preserve"> D</v>
          </cell>
          <cell r="M6333" t="str">
            <v xml:space="preserve"> 09000221-Muhammad Irfan</v>
          </cell>
          <cell r="N6333" t="str">
            <v>HONDA CIVIC VTI  ORIEL PT</v>
          </cell>
          <cell r="O6333" t="str">
            <v>2019</v>
          </cell>
          <cell r="P6333" t="str">
            <v>ANK-401</v>
          </cell>
          <cell r="Q6333" t="str">
            <v>12950769</v>
          </cell>
          <cell r="R6333" t="str">
            <v>KR054255</v>
          </cell>
          <cell r="T6333">
            <v>2476600</v>
          </cell>
          <cell r="U6333">
            <v>71691</v>
          </cell>
          <cell r="V6333">
            <v>81728</v>
          </cell>
          <cell r="W6333">
            <v>0</v>
          </cell>
          <cell r="X6333">
            <v>0</v>
          </cell>
          <cell r="Y6333">
            <v>81728</v>
          </cell>
        </row>
        <row r="6334">
          <cell r="B6334" t="str">
            <v>KHI/HO/D/MO/PC COMP/C/88626/38/05/2024</v>
          </cell>
          <cell r="C6334" t="str">
            <v>KHI/HO/D/MO/PC COMP/E/44395/00038/08/2024</v>
          </cell>
          <cell r="E6334">
            <v>45506</v>
          </cell>
          <cell r="F6334">
            <v>45432</v>
          </cell>
          <cell r="G6334">
            <v>45796</v>
          </cell>
          <cell r="H6334" t="str">
            <v xml:space="preserve"> 08004499</v>
          </cell>
          <cell r="I6334" t="str">
            <v xml:space="preserve"> AL BARAKA BANK (PAKISTAN) LIMITED</v>
          </cell>
          <cell r="J6334" t="str">
            <v>BANK</v>
          </cell>
          <cell r="K6334" t="str">
            <v>Mr. 
Hpa M/S. Al Baraka Bank (Pakistan) Limited 
User:Syed Yasir Abbas Naqvi</v>
          </cell>
          <cell r="L6334" t="str">
            <v xml:space="preserve"> D</v>
          </cell>
          <cell r="M6334" t="str">
            <v xml:space="preserve"> 09000221-Muhammad Irfan</v>
          </cell>
          <cell r="N6334" t="str">
            <v>SUZUKI ALTO VXL AGS E-2</v>
          </cell>
          <cell r="O6334" t="str">
            <v>2021</v>
          </cell>
          <cell r="P6334" t="str">
            <v>ATZ-014</v>
          </cell>
          <cell r="Q6334" t="str">
            <v>167632</v>
          </cell>
          <cell r="R6334" t="str">
            <v>1067653</v>
          </cell>
          <cell r="T6334">
            <v>-1306400</v>
          </cell>
          <cell r="U6334">
            <v>-28650</v>
          </cell>
          <cell r="V6334">
            <v>-32660</v>
          </cell>
          <cell r="W6334">
            <v>0</v>
          </cell>
          <cell r="X6334">
            <v>0</v>
          </cell>
          <cell r="Y6334">
            <v>-32660</v>
          </cell>
        </row>
        <row r="6335">
          <cell r="B6335" t="str">
            <v>KHI/HO/D/MO/PC COMP/C/88626/5/05/2024</v>
          </cell>
          <cell r="C6335" t="str">
            <v>KHI/HO/D/MO/PC COMP/E/45806/00005/09/2024</v>
          </cell>
          <cell r="E6335">
            <v>45545</v>
          </cell>
          <cell r="F6335">
            <v>45435</v>
          </cell>
          <cell r="G6335">
            <v>45799</v>
          </cell>
          <cell r="H6335" t="str">
            <v xml:space="preserve"> 08004499</v>
          </cell>
          <cell r="I6335" t="str">
            <v xml:space="preserve"> AL BARAKA BANK (PAKISTAN) LIMITED</v>
          </cell>
          <cell r="J6335" t="str">
            <v>BANK</v>
          </cell>
          <cell r="K6335" t="str">
            <v>Mr. 
Hpa M/S. Al Baraka Bank (Pakistan) Limited 
User:Muhammad  Shahbaz</v>
          </cell>
          <cell r="L6335" t="str">
            <v xml:space="preserve"> D</v>
          </cell>
          <cell r="M6335" t="str">
            <v xml:space="preserve"> 09000221-Muhammad Irfan</v>
          </cell>
          <cell r="N6335" t="str">
            <v>SUZUKI ALTO VXR</v>
          </cell>
          <cell r="O6335" t="str">
            <v>2023</v>
          </cell>
          <cell r="P6335" t="str">
            <v>APC-410</v>
          </cell>
          <cell r="Q6335" t="str">
            <v>273637</v>
          </cell>
          <cell r="R6335" t="str">
            <v>1173534</v>
          </cell>
          <cell r="T6335">
            <v>-2350800</v>
          </cell>
          <cell r="U6335">
            <v>-41243</v>
          </cell>
          <cell r="V6335">
            <v>-47016</v>
          </cell>
          <cell r="W6335">
            <v>0</v>
          </cell>
          <cell r="X6335">
            <v>0</v>
          </cell>
          <cell r="Y6335">
            <v>-47016</v>
          </cell>
        </row>
        <row r="6336">
          <cell r="B6336" t="str">
            <v>KHI/HO/D/MO/PC COMP/C/88626/51/05/2024</v>
          </cell>
          <cell r="C6336" t="str">
            <v>KHI/HO/D/MO/PC COMP/E/44395/00051/08/2024</v>
          </cell>
          <cell r="E6336">
            <v>45506</v>
          </cell>
          <cell r="F6336">
            <v>45415</v>
          </cell>
          <cell r="G6336">
            <v>45779</v>
          </cell>
          <cell r="H6336" t="str">
            <v xml:space="preserve"> 08004499</v>
          </cell>
          <cell r="I6336" t="str">
            <v xml:space="preserve"> AL BARAKA BANK (PAKISTAN) LIMITED</v>
          </cell>
          <cell r="J6336" t="str">
            <v>BANK</v>
          </cell>
          <cell r="K6336" t="str">
            <v>Mr. 
Hpa M/S. Al Baraka Bank (Pakistan) Limited 
User:Amir Yousuf Bhutto</v>
          </cell>
          <cell r="L6336" t="str">
            <v xml:space="preserve"> D</v>
          </cell>
          <cell r="M6336" t="str">
            <v xml:space="preserve"> 09000221-Muhammad Irfan</v>
          </cell>
          <cell r="N6336" t="str">
            <v>SUZUKI ALTO VXL AGS E-2</v>
          </cell>
          <cell r="O6336" t="str">
            <v>2021</v>
          </cell>
          <cell r="P6336" t="str">
            <v>BTR-710</v>
          </cell>
          <cell r="Q6336" t="str">
            <v>166279</v>
          </cell>
          <cell r="R6336" t="str">
            <v>1066235</v>
          </cell>
          <cell r="T6336">
            <v>-111200</v>
          </cell>
          <cell r="U6336">
            <v>-2397</v>
          </cell>
          <cell r="V6336">
            <v>-2780</v>
          </cell>
          <cell r="W6336">
            <v>0</v>
          </cell>
          <cell r="X6336">
            <v>0</v>
          </cell>
          <cell r="Y6336">
            <v>-2780</v>
          </cell>
        </row>
        <row r="6337">
          <cell r="B6337" t="str">
            <v>KHI/HO/D/MO/PC COMP/C/88626/76/05/2024</v>
          </cell>
          <cell r="C6337" t="str">
            <v>KHI/HO/D/MO/PC COMP/E/44395/00076/08/2024</v>
          </cell>
          <cell r="E6337">
            <v>45506</v>
          </cell>
          <cell r="F6337">
            <v>45417</v>
          </cell>
          <cell r="G6337">
            <v>45781</v>
          </cell>
          <cell r="H6337" t="str">
            <v xml:space="preserve"> 08004499</v>
          </cell>
          <cell r="I6337" t="str">
            <v xml:space="preserve"> AL BARAKA BANK (PAKISTAN) LIMITED</v>
          </cell>
          <cell r="J6337" t="str">
            <v>BANK</v>
          </cell>
          <cell r="K6337" t="str">
            <v>Mr. 
Hpa M/S. Al Baraka Bank (Pakistan) Limited 
User:Munawar  Hassan</v>
          </cell>
          <cell r="L6337" t="str">
            <v xml:space="preserve"> D</v>
          </cell>
          <cell r="M6337" t="str">
            <v xml:space="preserve"> 09000221-Muhammad Irfan</v>
          </cell>
          <cell r="N6337" t="str">
            <v>SUZUKI CULTUS VXL EURO II</v>
          </cell>
          <cell r="O6337" t="str">
            <v>2020</v>
          </cell>
          <cell r="P6337" t="str">
            <v>AAU-824</v>
          </cell>
          <cell r="Q6337" t="str">
            <v>161990</v>
          </cell>
          <cell r="R6337" t="str">
            <v>10062023</v>
          </cell>
          <cell r="T6337">
            <v>-1424000</v>
          </cell>
          <cell r="U6337">
            <v>-31228</v>
          </cell>
          <cell r="V6337">
            <v>-35600</v>
          </cell>
          <cell r="W6337">
            <v>0</v>
          </cell>
          <cell r="X6337">
            <v>0</v>
          </cell>
          <cell r="Y6337">
            <v>-35600</v>
          </cell>
        </row>
        <row r="6338">
          <cell r="B6338" t="str">
            <v>KHI/HO/D/MO/PC COMP/C/88626/78/05/2024</v>
          </cell>
          <cell r="E6338">
            <v>45435</v>
          </cell>
          <cell r="F6338">
            <v>45423</v>
          </cell>
          <cell r="G6338">
            <v>45787</v>
          </cell>
          <cell r="H6338" t="str">
            <v xml:space="preserve"> 08004499</v>
          </cell>
          <cell r="I6338" t="str">
            <v xml:space="preserve"> AL BARAKA BANK (PAKISTAN) LIMITED</v>
          </cell>
          <cell r="J6338" t="str">
            <v>BANK</v>
          </cell>
          <cell r="K6338" t="str">
            <v>Mr. 
Hpa M/S. Al Baraka Bank (Pakistan) Limited 
User:Manzoor  Ahmad</v>
          </cell>
          <cell r="L6338" t="str">
            <v xml:space="preserve"> D</v>
          </cell>
          <cell r="M6338" t="str">
            <v xml:space="preserve"> 09000221-Muhammad Irfan</v>
          </cell>
          <cell r="N6338" t="str">
            <v>SUZUKI ALTO VXR E-2</v>
          </cell>
          <cell r="O6338" t="str">
            <v>2022</v>
          </cell>
          <cell r="P6338" t="str">
            <v>ADJ-427</v>
          </cell>
          <cell r="Q6338" t="str">
            <v>6R228551</v>
          </cell>
          <cell r="R6338" t="str">
            <v>H1128477</v>
          </cell>
          <cell r="T6338">
            <v>1314100</v>
          </cell>
          <cell r="U6338">
            <v>28819</v>
          </cell>
          <cell r="V6338">
            <v>32853</v>
          </cell>
          <cell r="W6338">
            <v>37124</v>
          </cell>
          <cell r="X6338">
            <v>0</v>
          </cell>
          <cell r="Y6338">
            <v>-4271</v>
          </cell>
        </row>
        <row r="6339">
          <cell r="B6339" t="str">
            <v>KHI/HO/D/MO/PC COMP/P/88641/05/2024</v>
          </cell>
          <cell r="E6339">
            <v>45421</v>
          </cell>
          <cell r="F6339">
            <v>45372</v>
          </cell>
          <cell r="G6339">
            <v>45737</v>
          </cell>
          <cell r="H6339" t="str">
            <v xml:space="preserve"> 08800735</v>
          </cell>
          <cell r="I6339" t="str">
            <v xml:space="preserve"> FACULTATIVE RE-TAKAFUL (FAQS)</v>
          </cell>
          <cell r="J6339" t="str">
            <v>CORPORATE</v>
          </cell>
          <cell r="K6339" t="str">
            <v>First Habib Modaraba A/c Mehran Bottlers in lieu of Pak Qatar closing no. 02-2403-CP-MTR-0647 request note no. PQGTL/MOTOR/1185/2024</v>
          </cell>
          <cell r="L6339" t="str">
            <v xml:space="preserve"> D</v>
          </cell>
          <cell r="M6339" t="str">
            <v xml:space="preserve"> 09000215-Pak Qatar General Takaful - WTO</v>
          </cell>
          <cell r="N6339" t="str">
            <v>AUDI E TRON GT</v>
          </cell>
          <cell r="O6339" t="str">
            <v>2022</v>
          </cell>
          <cell r="P6339" t="str">
            <v>A.F.R.</v>
          </cell>
          <cell r="Q6339" t="str">
            <v>EBG055680</v>
          </cell>
          <cell r="R6339" t="str">
            <v>WAUZZZFW4N7005064</v>
          </cell>
          <cell r="T6339">
            <v>42500000</v>
          </cell>
          <cell r="U6339">
            <v>104377</v>
          </cell>
          <cell r="V6339">
            <v>104377</v>
          </cell>
          <cell r="W6339">
            <v>0</v>
          </cell>
          <cell r="X6339">
            <v>0</v>
          </cell>
          <cell r="Y6339">
            <v>104377</v>
          </cell>
        </row>
        <row r="6340">
          <cell r="B6340" t="str">
            <v>KHI/HO/D/MO/PC COMP/P/88645/05/2024</v>
          </cell>
          <cell r="E6340">
            <v>45421</v>
          </cell>
          <cell r="F6340">
            <v>45420</v>
          </cell>
          <cell r="G6340">
            <v>45784</v>
          </cell>
          <cell r="H6340" t="str">
            <v xml:space="preserve"> 08817407</v>
          </cell>
          <cell r="I6340" t="str">
            <v xml:space="preserve"> Shahnaz Akhter42301-4908773-0</v>
          </cell>
          <cell r="J6340" t="str">
            <v>INDIVIDUAL</v>
          </cell>
          <cell r="K6340" t="str">
            <v>Shahnaz Akhter
CNIC #. 42301-4908773-0
CELL #. 0317-2532106</v>
          </cell>
          <cell r="L6340" t="str">
            <v xml:space="preserve"> D</v>
          </cell>
          <cell r="M6340" t="str">
            <v xml:space="preserve"> 09000505-SUZUKI MEHRAN MOTORS</v>
          </cell>
          <cell r="N6340" t="str">
            <v>SUZUKI ALTO VXL AGS</v>
          </cell>
          <cell r="O6340" t="str">
            <v>2024</v>
          </cell>
          <cell r="P6340" t="str">
            <v>BZW-107</v>
          </cell>
          <cell r="Q6340" t="str">
            <v>6R303987</v>
          </cell>
          <cell r="R6340" t="str">
            <v>NF1AET306H1203999</v>
          </cell>
          <cell r="T6340">
            <v>3045000</v>
          </cell>
          <cell r="U6340">
            <v>46700</v>
          </cell>
          <cell r="V6340">
            <v>53288</v>
          </cell>
          <cell r="W6340">
            <v>53287</v>
          </cell>
          <cell r="X6340">
            <v>0</v>
          </cell>
          <cell r="Y6340">
            <v>1</v>
          </cell>
        </row>
        <row r="6341">
          <cell r="B6341" t="str">
            <v>KHI/HO/D/MO/PC COMP/P/88662/05/2024</v>
          </cell>
          <cell r="E6341">
            <v>45421</v>
          </cell>
          <cell r="F6341">
            <v>45420</v>
          </cell>
          <cell r="G6341">
            <v>45784</v>
          </cell>
          <cell r="H6341" t="str">
            <v xml:space="preserve"> 08817413</v>
          </cell>
          <cell r="I6341" t="str">
            <v xml:space="preserve"> Amanullah Baloch42501-1549486-7</v>
          </cell>
          <cell r="J6341" t="str">
            <v>INDIVIDUAL</v>
          </cell>
          <cell r="K6341" t="str">
            <v>Mr. Amanullah Baloch
CNIC #. 42501-1549486-7
CELL #. 0300-2236172</v>
          </cell>
          <cell r="L6341" t="str">
            <v xml:space="preserve"> D</v>
          </cell>
          <cell r="M6341" t="str">
            <v xml:space="preserve"> 09000757-PQM (PRIVATE) LIMITED</v>
          </cell>
          <cell r="N6341" t="str">
            <v>SUZUKI ALTO VXR</v>
          </cell>
          <cell r="O6341" t="str">
            <v>2024</v>
          </cell>
          <cell r="Q6341" t="str">
            <v>6R304985</v>
          </cell>
          <cell r="R6341" t="str">
            <v>NF1AET306H1204868</v>
          </cell>
          <cell r="T6341">
            <v>2717000</v>
          </cell>
          <cell r="U6341">
            <v>41665</v>
          </cell>
          <cell r="V6341">
            <v>47548</v>
          </cell>
          <cell r="W6341">
            <v>47373</v>
          </cell>
          <cell r="X6341">
            <v>0</v>
          </cell>
          <cell r="Y6341">
            <v>175</v>
          </cell>
        </row>
        <row r="6342">
          <cell r="B6342" t="str">
            <v>KHI/HO/D/MO/MC COMP/P/88668/05/2024</v>
          </cell>
          <cell r="E6342">
            <v>45421</v>
          </cell>
          <cell r="F6342">
            <v>45421</v>
          </cell>
          <cell r="G6342">
            <v>45786</v>
          </cell>
          <cell r="H6342" t="str">
            <v xml:space="preserve"> 08010031</v>
          </cell>
          <cell r="I6342" t="str">
            <v xml:space="preserve"> MUHAMMAD AHTISHAM MAAN</v>
          </cell>
          <cell r="J6342" t="str">
            <v>INDIVIDUAL</v>
          </cell>
          <cell r="K6342" t="str">
            <v>MUHAMMAD AHTISHAM MAAN</v>
          </cell>
          <cell r="L6342" t="str">
            <v xml:space="preserve"> D</v>
          </cell>
          <cell r="M6342" t="str">
            <v xml:space="preserve"> 09000462-Pak Suzuki Motor Company Limited (PSMC)</v>
          </cell>
          <cell r="N6342" t="str">
            <v>SUZUKI GR150 EURO II</v>
          </cell>
          <cell r="O6342" t="str">
            <v>2024</v>
          </cell>
          <cell r="P6342" t="str">
            <v>APF-2024</v>
          </cell>
          <cell r="Q6342" t="str">
            <v>112673</v>
          </cell>
          <cell r="R6342" t="str">
            <v>112672</v>
          </cell>
          <cell r="T6342">
            <v>547000</v>
          </cell>
          <cell r="U6342">
            <v>10753</v>
          </cell>
          <cell r="V6342">
            <v>12308</v>
          </cell>
          <cell r="W6342">
            <v>13675</v>
          </cell>
          <cell r="X6342">
            <v>0</v>
          </cell>
          <cell r="Y6342">
            <v>-1367</v>
          </cell>
        </row>
        <row r="6343">
          <cell r="B6343" t="str">
            <v>KHI/HO/D/MO/PC TPP/P/88767/05/2024</v>
          </cell>
          <cell r="E6343">
            <v>45422</v>
          </cell>
          <cell r="F6343">
            <v>45417</v>
          </cell>
          <cell r="G6343">
            <v>45781</v>
          </cell>
          <cell r="H6343" t="str">
            <v xml:space="preserve"> 08811144</v>
          </cell>
          <cell r="I6343" t="str">
            <v xml:space="preserve"> Syed Murtaza Mehdi 42201-0675202-3</v>
          </cell>
          <cell r="J6343" t="str">
            <v>INDIVIDUAL</v>
          </cell>
          <cell r="K6343" t="str">
            <v>Syed Murtaza Mehdi
CNIC No. 42201-0675202-3
Cell No. 0341-2146006</v>
          </cell>
          <cell r="L6343" t="str">
            <v xml:space="preserve"> D</v>
          </cell>
          <cell r="M6343" t="str">
            <v xml:space="preserve"> 09000210-Tariq Shahzad</v>
          </cell>
          <cell r="N6343" t="str">
            <v>TOYOTA YARIS GLI CVT</v>
          </cell>
          <cell r="O6343" t="str">
            <v>2023</v>
          </cell>
          <cell r="P6343" t="str">
            <v>BYQ-045</v>
          </cell>
          <cell r="Q6343" t="str">
            <v>2A61030</v>
          </cell>
          <cell r="R6343" t="str">
            <v>NSP150R-7039050</v>
          </cell>
          <cell r="T6343">
            <v>4600500</v>
          </cell>
          <cell r="U6343">
            <v>70578</v>
          </cell>
          <cell r="V6343">
            <v>80509</v>
          </cell>
          <cell r="W6343">
            <v>80500</v>
          </cell>
          <cell r="X6343">
            <v>0</v>
          </cell>
          <cell r="Y6343">
            <v>9</v>
          </cell>
        </row>
        <row r="6344">
          <cell r="B6344" t="str">
            <v>KHI/HO/D/MO/MC COMP/P/88772/05/2024</v>
          </cell>
          <cell r="E6344">
            <v>45422</v>
          </cell>
          <cell r="F6344">
            <v>45422</v>
          </cell>
          <cell r="G6344">
            <v>45787</v>
          </cell>
          <cell r="H6344" t="str">
            <v xml:space="preserve"> 08010080</v>
          </cell>
          <cell r="I6344" t="str">
            <v xml:space="preserve"> UMAR HASSAN</v>
          </cell>
          <cell r="J6344" t="str">
            <v>INDIVIDUAL</v>
          </cell>
          <cell r="K6344" t="str">
            <v>UMAR HASSAN</v>
          </cell>
          <cell r="L6344" t="str">
            <v xml:space="preserve"> D</v>
          </cell>
          <cell r="M6344" t="str">
            <v xml:space="preserve"> 09000462-Pak Suzuki Motor Company Limited (PSMC)</v>
          </cell>
          <cell r="N6344" t="str">
            <v>SUZUKI GR150 EURO II</v>
          </cell>
          <cell r="O6344" t="str">
            <v>2024</v>
          </cell>
          <cell r="P6344" t="str">
            <v>APL</v>
          </cell>
          <cell r="Q6344" t="str">
            <v>112830</v>
          </cell>
          <cell r="R6344" t="str">
            <v>112829</v>
          </cell>
          <cell r="T6344">
            <v>547000</v>
          </cell>
          <cell r="U6344">
            <v>11952</v>
          </cell>
          <cell r="V6344">
            <v>13675</v>
          </cell>
          <cell r="W6344">
            <v>32820</v>
          </cell>
          <cell r="X6344">
            <v>0</v>
          </cell>
          <cell r="Y6344">
            <v>-19145</v>
          </cell>
        </row>
        <row r="6345">
          <cell r="B6345" t="str">
            <v>KHI/HO/D/MO/PD COMP/P/88809/05/2024</v>
          </cell>
          <cell r="C6345" t="str">
            <v>KHI/HO/D/MO/PD COMP/E/42619/06/2024</v>
          </cell>
          <cell r="E6345">
            <v>45456</v>
          </cell>
          <cell r="F6345">
            <v>45425</v>
          </cell>
          <cell r="G6345">
            <v>45789</v>
          </cell>
          <cell r="H6345" t="str">
            <v xml:space="preserve"> 08811209</v>
          </cell>
          <cell r="I6345" t="str">
            <v xml:space="preserve"> Muhammad Musharraf Kaleem #42501-8793790-9</v>
          </cell>
          <cell r="J6345" t="str">
            <v>INDIVIDUAL</v>
          </cell>
          <cell r="L6345" t="str">
            <v xml:space="preserve"> D</v>
          </cell>
          <cell r="M6345" t="str">
            <v xml:space="preserve"> 09000221-Muhammad Irfan</v>
          </cell>
          <cell r="U6345">
            <v>1327</v>
          </cell>
          <cell r="V6345">
            <v>1512</v>
          </cell>
          <cell r="W6345">
            <v>0</v>
          </cell>
          <cell r="X6345">
            <v>0</v>
          </cell>
          <cell r="Y6345">
            <v>1512</v>
          </cell>
        </row>
        <row r="6346">
          <cell r="B6346" t="str">
            <v>KHI/HO/D/MO/PD COMP/P/88809/05/2024</v>
          </cell>
          <cell r="E6346">
            <v>45424</v>
          </cell>
          <cell r="F6346">
            <v>45425</v>
          </cell>
          <cell r="G6346">
            <v>45789</v>
          </cell>
          <cell r="H6346" t="str">
            <v xml:space="preserve"> 08811209</v>
          </cell>
          <cell r="I6346" t="str">
            <v xml:space="preserve"> Muhammad Musharraf Kaleem #42501-8793790-9</v>
          </cell>
          <cell r="J6346" t="str">
            <v>INDIVIDUAL</v>
          </cell>
          <cell r="K6346" t="str">
            <v>Muhammad Musharraf Kaleem
CNIC: 42501-8793790-9
Phone Number: 0332-3263250</v>
          </cell>
          <cell r="L6346" t="str">
            <v xml:space="preserve"> D</v>
          </cell>
          <cell r="M6346" t="str">
            <v xml:space="preserve"> 09000221-Muhammad Irfan</v>
          </cell>
          <cell r="N6346" t="str">
            <v>SUZUKI ALTO VX</v>
          </cell>
          <cell r="O6346" t="str">
            <v>2022</v>
          </cell>
          <cell r="P6346" t="str">
            <v>BWQ-173</v>
          </cell>
          <cell r="Q6346" t="str">
            <v>6R229466</v>
          </cell>
          <cell r="R6346" t="str">
            <v>NF1AET306H1129439</v>
          </cell>
          <cell r="T6346">
            <v>1800000</v>
          </cell>
          <cell r="U6346">
            <v>0</v>
          </cell>
          <cell r="V6346">
            <v>50</v>
          </cell>
          <cell r="W6346">
            <v>0</v>
          </cell>
          <cell r="X6346">
            <v>0</v>
          </cell>
          <cell r="Y6346">
            <v>50</v>
          </cell>
        </row>
        <row r="6347">
          <cell r="B6347" t="str">
            <v>LHR/LHR/D/MO/PC COMP/P/88820/05/2024</v>
          </cell>
          <cell r="E6347">
            <v>45425</v>
          </cell>
          <cell r="F6347">
            <v>45292</v>
          </cell>
          <cell r="G6347">
            <v>45657</v>
          </cell>
          <cell r="H6347" t="str">
            <v xml:space="preserve"> 08815116</v>
          </cell>
          <cell r="I6347" t="str">
            <v xml:space="preserve"> Fareeha Adil</v>
          </cell>
          <cell r="J6347" t="str">
            <v>INDIVIDUAL</v>
          </cell>
          <cell r="K6347" t="str">
            <v>Ms. Fareeha Adil
CNIC # 37405-6552559-8  Cell # 03100050707</v>
          </cell>
          <cell r="L6347" t="str">
            <v xml:space="preserve"> D</v>
          </cell>
          <cell r="M6347" t="str">
            <v xml:space="preserve"> 09000839-Haval Rawalpindi Motors</v>
          </cell>
          <cell r="N6347" t="str">
            <v>HAVAL Haval Jolion Turbo</v>
          </cell>
          <cell r="O6347" t="str">
            <v>2024</v>
          </cell>
          <cell r="P6347" t="str">
            <v>APL-4</v>
          </cell>
          <cell r="Q6347" t="str">
            <v>23499051279</v>
          </cell>
          <cell r="R6347" t="str">
            <v>R2003329</v>
          </cell>
          <cell r="T6347">
            <v>8078490</v>
          </cell>
          <cell r="U6347">
            <v>124267</v>
          </cell>
          <cell r="V6347">
            <v>145413</v>
          </cell>
          <cell r="W6347">
            <v>0</v>
          </cell>
          <cell r="X6347">
            <v>0</v>
          </cell>
          <cell r="Y6347">
            <v>145413</v>
          </cell>
        </row>
        <row r="6348">
          <cell r="B6348" t="str">
            <v>KHI/HO/D/MO/PD COMP/P/88845/05/2024</v>
          </cell>
          <cell r="C6348" t="str">
            <v>KHI/HO/D/MO/PD COMP/E/42459/06/2024</v>
          </cell>
          <cell r="E6348">
            <v>45453</v>
          </cell>
          <cell r="F6348">
            <v>45419</v>
          </cell>
          <cell r="G6348">
            <v>45783</v>
          </cell>
          <cell r="H6348" t="str">
            <v xml:space="preserve"> 08817441</v>
          </cell>
          <cell r="I6348" t="str">
            <v xml:space="preserve"> Afifa Iftikhar #42000-1167536-6</v>
          </cell>
          <cell r="J6348" t="str">
            <v>INDIVIDUAL</v>
          </cell>
          <cell r="L6348" t="str">
            <v xml:space="preserve"> D</v>
          </cell>
          <cell r="M6348" t="str">
            <v xml:space="preserve"> 09000210-Tariq Shahzad</v>
          </cell>
          <cell r="U6348">
            <v>122</v>
          </cell>
          <cell r="V6348">
            <v>141</v>
          </cell>
          <cell r="W6348">
            <v>0</v>
          </cell>
          <cell r="X6348">
            <v>0</v>
          </cell>
          <cell r="Y6348">
            <v>141</v>
          </cell>
        </row>
        <row r="6349">
          <cell r="B6349" t="str">
            <v>KHI/HO/D/MO/PC COMP/P/88859/05/2024</v>
          </cell>
          <cell r="E6349">
            <v>45425</v>
          </cell>
          <cell r="F6349">
            <v>45420</v>
          </cell>
          <cell r="G6349">
            <v>45784</v>
          </cell>
          <cell r="H6349" t="str">
            <v xml:space="preserve"> 08806014</v>
          </cell>
          <cell r="I6349" t="str">
            <v xml:space="preserve"> Abdul Hafeez42501-5142458-9</v>
          </cell>
          <cell r="J6349" t="str">
            <v>INDIVIDUAL</v>
          </cell>
          <cell r="K6349" t="str">
            <v>Mr. Abdul Hafeez
CNIC #. 42501-5142458-9
CELL #. 0309-2460563</v>
          </cell>
          <cell r="L6349" t="str">
            <v xml:space="preserve"> D</v>
          </cell>
          <cell r="M6349" t="str">
            <v xml:space="preserve"> 09000538-Noman Abdul Haq</v>
          </cell>
          <cell r="N6349" t="str">
            <v>SUZUKI Swift GLX VVT</v>
          </cell>
          <cell r="O6349" t="str">
            <v>2024</v>
          </cell>
          <cell r="Q6349" t="str">
            <v>1019744</v>
          </cell>
          <cell r="R6349" t="str">
            <v>202396</v>
          </cell>
          <cell r="T6349">
            <v>4744000</v>
          </cell>
          <cell r="U6349">
            <v>66539</v>
          </cell>
          <cell r="V6349">
            <v>75904</v>
          </cell>
          <cell r="W6349">
            <v>75900</v>
          </cell>
          <cell r="X6349">
            <v>0</v>
          </cell>
          <cell r="Y6349">
            <v>4</v>
          </cell>
        </row>
        <row r="6350">
          <cell r="B6350" t="str">
            <v>KHI/HO/D/MO/PC COMP/P/88882/05/2024</v>
          </cell>
          <cell r="E6350">
            <v>45426</v>
          </cell>
          <cell r="F6350">
            <v>45422</v>
          </cell>
          <cell r="G6350">
            <v>45786</v>
          </cell>
          <cell r="H6350" t="str">
            <v xml:space="preserve"> 08005317</v>
          </cell>
          <cell r="I6350" t="str">
            <v xml:space="preserve"> Bilal Aqleem</v>
          </cell>
          <cell r="J6350" t="str">
            <v>INDIVIDUAL</v>
          </cell>
          <cell r="K6350" t="str">
            <v>Mr. Bilal Aqleem HPA Dubai Islamic Bank Limited
CNIC: 4210128130901
Cell: 03002213476</v>
          </cell>
          <cell r="L6350" t="str">
            <v xml:space="preserve"> D</v>
          </cell>
          <cell r="M6350" t="str">
            <v xml:space="preserve"> 09000210-Tariq Shahzad</v>
          </cell>
          <cell r="N6350" t="str">
            <v>TOYOTA FORTUNER</v>
          </cell>
          <cell r="O6350" t="str">
            <v>2021</v>
          </cell>
          <cell r="P6350" t="str">
            <v>BZ-0104</v>
          </cell>
          <cell r="Q6350" t="str">
            <v>1GD0918831</v>
          </cell>
          <cell r="R6350" t="str">
            <v>GUN156R-1094402</v>
          </cell>
          <cell r="T6350">
            <v>12000000</v>
          </cell>
          <cell r="U6350">
            <v>157895</v>
          </cell>
          <cell r="V6350">
            <v>180000</v>
          </cell>
          <cell r="W6350">
            <v>0</v>
          </cell>
          <cell r="X6350">
            <v>0</v>
          </cell>
          <cell r="Y6350">
            <v>180000</v>
          </cell>
        </row>
        <row r="6351">
          <cell r="B6351" t="str">
            <v>KHI/HO/D/MO/PC COMP/P/88924/05/2024</v>
          </cell>
          <cell r="E6351">
            <v>45429</v>
          </cell>
          <cell r="F6351">
            <v>45292</v>
          </cell>
          <cell r="G6351">
            <v>45657</v>
          </cell>
          <cell r="H6351" t="str">
            <v xml:space="preserve"> 08800735</v>
          </cell>
          <cell r="I6351" t="str">
            <v xml:space="preserve"> FACULTATIVE RE-TAKAFUL (FAQS)</v>
          </cell>
          <cell r="J6351" t="str">
            <v>CORPORATE</v>
          </cell>
          <cell r="K6351" t="str">
            <v>M/s. Clipsal Pakistan (PVT) Ltd. in lieu of Century Ins. closing no. MOTCP-368-01-2024
request note no. MOT-303-2023</v>
          </cell>
          <cell r="L6351" t="str">
            <v xml:space="preserve"> D</v>
          </cell>
          <cell r="M6351" t="str">
            <v xml:space="preserve"> 09000386-Century Insurance - WTO</v>
          </cell>
          <cell r="N6351" t="str">
            <v>TOYOTA LAND CRUISER</v>
          </cell>
          <cell r="O6351" t="str">
            <v>2015</v>
          </cell>
          <cell r="P6351" t="str">
            <v>BH-0995</v>
          </cell>
          <cell r="Q6351" t="str">
            <v>559542</v>
          </cell>
          <cell r="R6351" t="str">
            <v>4108464</v>
          </cell>
          <cell r="T6351">
            <v>10000000</v>
          </cell>
          <cell r="U6351">
            <v>131002</v>
          </cell>
          <cell r="V6351">
            <v>131002</v>
          </cell>
          <cell r="W6351">
            <v>0</v>
          </cell>
          <cell r="X6351">
            <v>0</v>
          </cell>
          <cell r="Y6351">
            <v>131002</v>
          </cell>
        </row>
        <row r="6352">
          <cell r="B6352" t="str">
            <v>KHI/HO/D/MO/PC COMP/P/88947/05/2024</v>
          </cell>
          <cell r="E6352">
            <v>45427</v>
          </cell>
          <cell r="F6352">
            <v>45347</v>
          </cell>
          <cell r="G6352">
            <v>45712</v>
          </cell>
          <cell r="H6352" t="str">
            <v xml:space="preserve"> 08800735</v>
          </cell>
          <cell r="I6352" t="str">
            <v xml:space="preserve"> FACULTATIVE RE-TAKAFUL (FAQS)</v>
          </cell>
          <cell r="J6352" t="str">
            <v>CORPORATE</v>
          </cell>
          <cell r="K6352" t="str">
            <v>Excel Engineering (Pvt.) Limited in lieu of FIB closing No. LRI-STL-021/QTR-I/2024</v>
          </cell>
          <cell r="L6352" t="str">
            <v xml:space="preserve"> D</v>
          </cell>
          <cell r="M6352" t="str">
            <v xml:space="preserve"> 09000264-Fidelity Insurance Broker - WTO</v>
          </cell>
          <cell r="N6352" t="str">
            <v>MERCEDES BENZ E-180</v>
          </cell>
          <cell r="O6352" t="str">
            <v>2022</v>
          </cell>
          <cell r="P6352" t="str">
            <v>AFR.....</v>
          </cell>
          <cell r="Q6352" t="str">
            <v>264915-30-50489</v>
          </cell>
          <cell r="R6352" t="str">
            <v>W1K-213076-2B-064403</v>
          </cell>
          <cell r="T6352">
            <v>13650000</v>
          </cell>
          <cell r="U6352">
            <v>147962</v>
          </cell>
          <cell r="V6352">
            <v>147962</v>
          </cell>
          <cell r="W6352">
            <v>0</v>
          </cell>
          <cell r="X6352">
            <v>0</v>
          </cell>
          <cell r="Y6352">
            <v>147962</v>
          </cell>
        </row>
        <row r="6353">
          <cell r="B6353" t="str">
            <v>KHI/HO/D/MO/PC COMP/P/88949/05/2024</v>
          </cell>
          <cell r="E6353">
            <v>45427</v>
          </cell>
          <cell r="F6353">
            <v>45427</v>
          </cell>
          <cell r="G6353">
            <v>45791</v>
          </cell>
          <cell r="H6353" t="str">
            <v xml:space="preserve"> 08817490</v>
          </cell>
          <cell r="I6353" t="str">
            <v xml:space="preserve"> Asia Khanum45102-544517-0</v>
          </cell>
          <cell r="J6353" t="str">
            <v>INDIVIDUAL</v>
          </cell>
          <cell r="K6353" t="str">
            <v>Asia Khanum
CNIC# 45102-544517-0
CELL# 03182759942</v>
          </cell>
          <cell r="L6353" t="str">
            <v xml:space="preserve"> D</v>
          </cell>
          <cell r="M6353" t="str">
            <v xml:space="preserve"> 09000505-SUZUKI MEHRAN MOTORS</v>
          </cell>
          <cell r="N6353" t="str">
            <v>SUZUKI ALTO VXL AGS</v>
          </cell>
          <cell r="O6353" t="str">
            <v>2022</v>
          </cell>
          <cell r="P6353" t="str">
            <v>BWQ-759</v>
          </cell>
          <cell r="Q6353" t="str">
            <v>228385</v>
          </cell>
          <cell r="R6353" t="str">
            <v>1128393</v>
          </cell>
          <cell r="T6353">
            <v>3045000</v>
          </cell>
          <cell r="U6353">
            <v>53111</v>
          </cell>
          <cell r="V6353">
            <v>60596</v>
          </cell>
          <cell r="W6353">
            <v>60595</v>
          </cell>
          <cell r="X6353">
            <v>0</v>
          </cell>
          <cell r="Y6353">
            <v>1</v>
          </cell>
        </row>
        <row r="6354">
          <cell r="B6354" t="str">
            <v>LHR/LHR/F/MO/PC COMP/P/88954/05/2024</v>
          </cell>
          <cell r="D6354" t="str">
            <v>UBL INSURERS LIMITED - WINDOW TAKAFUL MULTAN BRANCH</v>
          </cell>
          <cell r="E6354">
            <v>45427</v>
          </cell>
          <cell r="F6354">
            <v>45329</v>
          </cell>
          <cell r="G6354">
            <v>45694</v>
          </cell>
          <cell r="H6354" t="str">
            <v xml:space="preserve"> 08802180</v>
          </cell>
          <cell r="I6354" t="str">
            <v xml:space="preserve"> UBL INSURERS LIMITED - WINDOW TAKAFUL MULTAN BRANCH</v>
          </cell>
          <cell r="J6354" t="str">
            <v>CORPORATE</v>
          </cell>
          <cell r="K6354" t="str">
            <v>M/s Habib Metropolitan Bank Ltd.As Owner,
A/c. M/s. Hoor Oli Industries (Pvt) Ltd (Solvent Plant)
Leader Policy No : 2023016VPCOP00033</v>
          </cell>
          <cell r="L6354" t="str">
            <v xml:space="preserve"> F</v>
          </cell>
          <cell r="M6354" t="str">
            <v xml:space="preserve"> 09000320-Abdul Khaliq Khan</v>
          </cell>
          <cell r="N6354" t="str">
            <v>HONDA CIVIC VTI  ORIEL PT</v>
          </cell>
          <cell r="O6354" t="str">
            <v>2022</v>
          </cell>
          <cell r="P6354" t="str">
            <v>AJA-908</v>
          </cell>
          <cell r="Q6354" t="str">
            <v>6931518</v>
          </cell>
          <cell r="R6354" t="str">
            <v>NR084091</v>
          </cell>
          <cell r="T6354">
            <v>7000000</v>
          </cell>
          <cell r="U6354">
            <v>20641</v>
          </cell>
          <cell r="V6354">
            <v>24150</v>
          </cell>
          <cell r="W6354">
            <v>0</v>
          </cell>
          <cell r="X6354">
            <v>0</v>
          </cell>
          <cell r="Y6354">
            <v>24150</v>
          </cell>
        </row>
        <row r="6355">
          <cell r="B6355" t="str">
            <v>KHI/HO/D/MO/PC COMP/P/88958/05/2024</v>
          </cell>
          <cell r="E6355">
            <v>45427</v>
          </cell>
          <cell r="F6355">
            <v>45335</v>
          </cell>
          <cell r="G6355">
            <v>45700</v>
          </cell>
          <cell r="H6355" t="str">
            <v xml:space="preserve"> 08800735</v>
          </cell>
          <cell r="I6355" t="str">
            <v xml:space="preserve"> FACULTATIVE RE-TAKAFUL (FAQS)</v>
          </cell>
          <cell r="J6355" t="str">
            <v>CORPORATE</v>
          </cell>
          <cell r="K6355" t="str">
            <v>Mr. Shahzad Zaheer in lieu of closing no. LRI-STL-022/QTR-I/2024</v>
          </cell>
          <cell r="L6355" t="str">
            <v xml:space="preserve"> D</v>
          </cell>
          <cell r="M6355" t="str">
            <v xml:space="preserve"> 09000264-Fidelity Insurance Broker - WTO</v>
          </cell>
          <cell r="N6355" t="str">
            <v>BMW BMW</v>
          </cell>
          <cell r="O6355" t="str">
            <v>2023</v>
          </cell>
          <cell r="P6355" t="str">
            <v>EAA-229</v>
          </cell>
          <cell r="Q6355" t="str">
            <v>R389A429</v>
          </cell>
          <cell r="R6355" t="str">
            <v>BY52EJ090CM62999</v>
          </cell>
          <cell r="T6355">
            <v>20000000</v>
          </cell>
          <cell r="U6355">
            <v>202763</v>
          </cell>
          <cell r="V6355">
            <v>202763</v>
          </cell>
          <cell r="W6355">
            <v>0</v>
          </cell>
          <cell r="X6355">
            <v>0</v>
          </cell>
          <cell r="Y6355">
            <v>202763</v>
          </cell>
        </row>
        <row r="6356">
          <cell r="B6356" t="str">
            <v>KHI/HO/D/MO/PC COMP/P/88963/05/2024</v>
          </cell>
          <cell r="E6356">
            <v>45427</v>
          </cell>
          <cell r="F6356">
            <v>45351</v>
          </cell>
          <cell r="G6356">
            <v>45715</v>
          </cell>
          <cell r="H6356" t="str">
            <v xml:space="preserve"> 08800735</v>
          </cell>
          <cell r="I6356" t="str">
            <v xml:space="preserve"> FACULTATIVE RE-TAKAFUL (FAQS)</v>
          </cell>
          <cell r="J6356" t="str">
            <v>CORPORATE</v>
          </cell>
          <cell r="K6356" t="str">
            <v>Mr. Syed Murtaza Hussain in lieu Century Insurance of closing no. MOTCP-403/03/2024 
having request note no. MOT-322/2024</v>
          </cell>
          <cell r="L6356" t="str">
            <v xml:space="preserve"> D</v>
          </cell>
          <cell r="M6356" t="str">
            <v xml:space="preserve"> 09000386-Century Insurance - WTO</v>
          </cell>
          <cell r="N6356" t="str">
            <v>TOYOTA LAND CRUISER PRADO</v>
          </cell>
          <cell r="O6356" t="str">
            <v>2017</v>
          </cell>
          <cell r="P6356" t="str">
            <v>BJ-3943</v>
          </cell>
          <cell r="Q6356" t="str">
            <v>1991166</v>
          </cell>
          <cell r="R6356" t="str">
            <v>TRJ-150-0079603</v>
          </cell>
          <cell r="T6356">
            <v>3000000</v>
          </cell>
          <cell r="U6356">
            <v>41860</v>
          </cell>
          <cell r="V6356">
            <v>41860</v>
          </cell>
          <cell r="W6356">
            <v>0</v>
          </cell>
          <cell r="X6356">
            <v>0</v>
          </cell>
          <cell r="Y6356">
            <v>41860</v>
          </cell>
        </row>
        <row r="6357">
          <cell r="B6357" t="str">
            <v>LHR/LHR/F/MO/PC COMP/P/88965/05/2024</v>
          </cell>
          <cell r="D6357" t="str">
            <v>UBL INSURERS LIMITED - WINDOW TAKAFUL MULTAN BRANCH</v>
          </cell>
          <cell r="E6357">
            <v>45427</v>
          </cell>
          <cell r="F6357">
            <v>45340</v>
          </cell>
          <cell r="G6357">
            <v>45705</v>
          </cell>
          <cell r="H6357" t="str">
            <v xml:space="preserve"> 08802180</v>
          </cell>
          <cell r="I6357" t="str">
            <v xml:space="preserve"> UBL INSURERS LIMITED - WINDOW TAKAFUL MULTAN BRANCH</v>
          </cell>
          <cell r="J6357" t="str">
            <v>CORPORATE</v>
          </cell>
          <cell r="K6357" t="str">
            <v>BANK AL HABIB  A/C HOOR OIL INDUSTRIES PVT LTD GHEE MILL   
LEADER POLICY NO. 2024016VPCOP00235</v>
          </cell>
          <cell r="L6357" t="str">
            <v xml:space="preserve"> F</v>
          </cell>
          <cell r="M6357" t="str">
            <v xml:space="preserve"> 09000320-Abdul Khaliq Khan</v>
          </cell>
          <cell r="N6357" t="str">
            <v>SUZUKI RAVI STD
SUZUKI RAVI STD</v>
          </cell>
          <cell r="O6357" t="str">
            <v>2020
2020</v>
          </cell>
          <cell r="P6357" t="str">
            <v>MNS-20-153
MNS-20-154</v>
          </cell>
          <cell r="Q6357" t="str">
            <v>359190
359149</v>
          </cell>
          <cell r="R6357" t="str">
            <v>463818
463844</v>
          </cell>
          <cell r="T6357">
            <v>2940000</v>
          </cell>
          <cell r="U6357">
            <v>8669</v>
          </cell>
          <cell r="V6357">
            <v>10143</v>
          </cell>
          <cell r="W6357">
            <v>0</v>
          </cell>
          <cell r="X6357">
            <v>0</v>
          </cell>
          <cell r="Y6357">
            <v>10143</v>
          </cell>
        </row>
        <row r="6358">
          <cell r="B6358" t="str">
            <v>KHI/HO/D/MO/PC COMP/P/88982/05/2024</v>
          </cell>
          <cell r="E6358">
            <v>45427</v>
          </cell>
          <cell r="F6358">
            <v>45292</v>
          </cell>
          <cell r="G6358">
            <v>45657</v>
          </cell>
          <cell r="H6358" t="str">
            <v xml:space="preserve"> 08800735</v>
          </cell>
          <cell r="I6358" t="str">
            <v xml:space="preserve"> FACULTATIVE RE-TAKAFUL (FAQS)</v>
          </cell>
          <cell r="J6358" t="str">
            <v>CORPORATE</v>
          </cell>
          <cell r="K6358" t="str">
            <v>M/s. Salva Feeds (Pvt.) Ltd in lieu of Century closing no. MOTCP/374/01/2024 having request note no. MOT-322/2024</v>
          </cell>
          <cell r="L6358" t="str">
            <v xml:space="preserve"> D</v>
          </cell>
          <cell r="M6358" t="str">
            <v xml:space="preserve"> 09000386-Century Insurance - WTO</v>
          </cell>
          <cell r="N6358" t="str">
            <v>TOYOTA LAND CRUISER ZX V8</v>
          </cell>
          <cell r="O6358" t="str">
            <v>2018</v>
          </cell>
          <cell r="P6358" t="str">
            <v>AFW-888</v>
          </cell>
          <cell r="Q6358" t="str">
            <v>1UR0753802</v>
          </cell>
          <cell r="R6358" t="str">
            <v>URJ2024174046</v>
          </cell>
          <cell r="T6358">
            <v>10000000</v>
          </cell>
          <cell r="U6358">
            <v>127788</v>
          </cell>
          <cell r="V6358">
            <v>127788</v>
          </cell>
          <cell r="W6358">
            <v>0</v>
          </cell>
          <cell r="X6358">
            <v>0</v>
          </cell>
          <cell r="Y6358">
            <v>127788</v>
          </cell>
        </row>
        <row r="6359">
          <cell r="B6359" t="str">
            <v>KHI/HO/D/MO/PC COMP/C/88984/8/05/2024</v>
          </cell>
          <cell r="E6359">
            <v>45427</v>
          </cell>
          <cell r="F6359">
            <v>45435</v>
          </cell>
          <cell r="G6359">
            <v>45799</v>
          </cell>
          <cell r="H6359" t="str">
            <v xml:space="preserve"> 08000025</v>
          </cell>
          <cell r="I6359" t="str">
            <v xml:space="preserve"> MEEZAN BANK LIMITED MAIN</v>
          </cell>
          <cell r="J6359" t="str">
            <v>BANK</v>
          </cell>
          <cell r="K6359" t="str">
            <v>M/S. Meezan Bank Limited Main Branch Karachi
User Mr. Nabil</v>
          </cell>
          <cell r="L6359" t="str">
            <v xml:space="preserve"> D</v>
          </cell>
          <cell r="M6359" t="str">
            <v xml:space="preserve"> 09000221-Muhammad Irfan</v>
          </cell>
          <cell r="N6359" t="str">
            <v>SUZUKI ALTO VXR</v>
          </cell>
          <cell r="O6359" t="str">
            <v>2022</v>
          </cell>
          <cell r="P6359" t="str">
            <v>BWT-325</v>
          </cell>
          <cell r="Q6359" t="str">
            <v>230454</v>
          </cell>
          <cell r="R6359" t="str">
            <v>1130469</v>
          </cell>
          <cell r="S6359" t="str">
            <v>9033</v>
          </cell>
          <cell r="T6359">
            <v>1415070</v>
          </cell>
          <cell r="U6359">
            <v>18619</v>
          </cell>
          <cell r="V6359">
            <v>21226</v>
          </cell>
          <cell r="W6359">
            <v>0</v>
          </cell>
          <cell r="X6359">
            <v>0</v>
          </cell>
          <cell r="Y6359">
            <v>21226</v>
          </cell>
        </row>
        <row r="6360">
          <cell r="B6360" t="str">
            <v>KHI/HO/D/MO/PC COMP/P/88998/05/2024</v>
          </cell>
          <cell r="E6360">
            <v>45429</v>
          </cell>
          <cell r="F6360">
            <v>45292</v>
          </cell>
          <cell r="G6360">
            <v>45657</v>
          </cell>
          <cell r="H6360" t="str">
            <v xml:space="preserve"> 08800735</v>
          </cell>
          <cell r="I6360" t="str">
            <v xml:space="preserve"> FACULTATIVE RE-TAKAFUL (FAQS)</v>
          </cell>
          <cell r="J6360" t="str">
            <v>CORPORATE</v>
          </cell>
          <cell r="K6360" t="str">
            <v>M/s. Salva Oil and General Industries (Pvt.) Ltd. in lieu of Century Insurance closing no. MOTCP/388/01/2024 having request note no. MOT-308/2023</v>
          </cell>
          <cell r="L6360" t="str">
            <v xml:space="preserve"> D</v>
          </cell>
          <cell r="M6360" t="str">
            <v xml:space="preserve"> 09000386-Century Insurance - WTO</v>
          </cell>
          <cell r="N6360" t="str">
            <v>TOYOTA LAND CRUISER ZX V8</v>
          </cell>
          <cell r="O6360" t="str">
            <v>2017</v>
          </cell>
          <cell r="P6360" t="str">
            <v>LEE-17-48</v>
          </cell>
          <cell r="Q6360" t="str">
            <v>1UR-064664</v>
          </cell>
          <cell r="R6360" t="str">
            <v>URJ-202-4139184</v>
          </cell>
          <cell r="T6360">
            <v>10000000</v>
          </cell>
          <cell r="U6360">
            <v>127000</v>
          </cell>
          <cell r="V6360">
            <v>127000</v>
          </cell>
          <cell r="W6360">
            <v>0</v>
          </cell>
          <cell r="X6360">
            <v>0</v>
          </cell>
          <cell r="Y6360">
            <v>127000</v>
          </cell>
        </row>
        <row r="6361">
          <cell r="B6361" t="str">
            <v>KHI/HO/D/MO/PC COMP/C/89009/1/05/2024</v>
          </cell>
          <cell r="E6361">
            <v>45427</v>
          </cell>
          <cell r="F6361">
            <v>45437</v>
          </cell>
          <cell r="G6361">
            <v>45801</v>
          </cell>
          <cell r="H6361" t="str">
            <v xml:space="preserve"> 08000025</v>
          </cell>
          <cell r="I6361" t="str">
            <v xml:space="preserve"> MEEZAN BANK LIMITED MAIN</v>
          </cell>
          <cell r="J6361" t="str">
            <v>BANK</v>
          </cell>
          <cell r="K6361" t="str">
            <v>M/S. Meezan Bank Limited Main Branch Karachi
A/C M/S. National Data Consultant Pvt Ltd</v>
          </cell>
          <cell r="L6361" t="str">
            <v xml:space="preserve"> D</v>
          </cell>
          <cell r="M6361" t="str">
            <v xml:space="preserve"> 09000221-Muhammad Irfan</v>
          </cell>
          <cell r="N6361" t="str">
            <v>TOYOTA YARIS ATIV X CVT</v>
          </cell>
          <cell r="O6361" t="str">
            <v>2021</v>
          </cell>
          <cell r="P6361" t="str">
            <v>BTS-362</v>
          </cell>
          <cell r="Q6361" t="str">
            <v>2A27843</v>
          </cell>
          <cell r="R6361" t="str">
            <v>9510787</v>
          </cell>
          <cell r="S6361" t="str">
            <v>9033</v>
          </cell>
          <cell r="T6361">
            <v>2190645</v>
          </cell>
          <cell r="U6361">
            <v>28781</v>
          </cell>
          <cell r="V6361">
            <v>32860</v>
          </cell>
          <cell r="W6361">
            <v>0</v>
          </cell>
          <cell r="X6361">
            <v>0</v>
          </cell>
          <cell r="Y6361">
            <v>32860</v>
          </cell>
        </row>
        <row r="6362">
          <cell r="B6362" t="str">
            <v>KHI/HO/D/MO/PD COMP/P/89035/05/2024</v>
          </cell>
          <cell r="E6362">
            <v>45428</v>
          </cell>
          <cell r="F6362">
            <v>45427</v>
          </cell>
          <cell r="G6362">
            <v>45791</v>
          </cell>
          <cell r="H6362" t="str">
            <v xml:space="preserve"> 08805936</v>
          </cell>
          <cell r="I6362" t="str">
            <v xml:space="preserve"> Waseem Asghar Chughtai</v>
          </cell>
          <cell r="J6362" t="str">
            <v>INDIVIDUAL</v>
          </cell>
          <cell r="K6362" t="str">
            <v>Waseem Asghar Chughtai 
CNIC No.42301-4867786-7
Contact Details :0300-8255294</v>
          </cell>
          <cell r="L6362" t="str">
            <v xml:space="preserve"> D</v>
          </cell>
          <cell r="M6362" t="str">
            <v xml:space="preserve"> 09000221-Muhammad Irfan</v>
          </cell>
          <cell r="N6362" t="str">
            <v>TOYOTA HILUX REVO</v>
          </cell>
          <cell r="O6362" t="str">
            <v>2022</v>
          </cell>
          <cell r="P6362" t="str">
            <v>LB-4979</v>
          </cell>
          <cell r="Q6362" t="str">
            <v>1GD5152797</v>
          </cell>
          <cell r="R6362" t="str">
            <v>5553908</v>
          </cell>
          <cell r="T6362">
            <v>8000000</v>
          </cell>
          <cell r="U6362">
            <v>0</v>
          </cell>
          <cell r="V6362">
            <v>50</v>
          </cell>
          <cell r="W6362">
            <v>0</v>
          </cell>
          <cell r="X6362">
            <v>0</v>
          </cell>
          <cell r="Y6362">
            <v>50</v>
          </cell>
        </row>
        <row r="6363">
          <cell r="B6363" t="str">
            <v>KHI/HO/F/MO/PC COMP/P/89043/05/2024</v>
          </cell>
          <cell r="D6363" t="str">
            <v>Adamjee Insurance Co. Ltd.</v>
          </cell>
          <cell r="E6363">
            <v>45428</v>
          </cell>
          <cell r="F6363">
            <v>45146</v>
          </cell>
          <cell r="G6363">
            <v>45511</v>
          </cell>
          <cell r="H6363" t="str">
            <v xml:space="preserve"> 08801464</v>
          </cell>
          <cell r="I6363" t="str">
            <v xml:space="preserve"> TPL PROPERTIES LTD.</v>
          </cell>
          <cell r="J6363" t="str">
            <v>CORPORATE</v>
          </cell>
          <cell r="K6363" t="str">
            <v>M/S. AL BARAKA BANK PAKISTAN LIMITED 
A/C M/S. TPL PROPERTIES PVT LTD 
LEADER POLICY NO. PL-0823-201501-V01-002689</v>
          </cell>
          <cell r="L6363" t="str">
            <v xml:space="preserve"> F</v>
          </cell>
          <cell r="M6363" t="str">
            <v xml:space="preserve"> 09000253-TPL insurance-WTO</v>
          </cell>
          <cell r="N6363" t="str">
            <v>BMW BMW 740 LE SEDAN</v>
          </cell>
          <cell r="O6363" t="str">
            <v>2021</v>
          </cell>
          <cell r="P6363" t="str">
            <v>BTZ-005</v>
          </cell>
          <cell r="Q6363" t="str">
            <v>13006366</v>
          </cell>
          <cell r="R6363" t="str">
            <v>WBA7W420XNCG88015</v>
          </cell>
          <cell r="T6363">
            <v>99000000</v>
          </cell>
          <cell r="U6363">
            <v>221440</v>
          </cell>
          <cell r="V6363">
            <v>252441</v>
          </cell>
          <cell r="W6363">
            <v>0</v>
          </cell>
          <cell r="X6363">
            <v>0</v>
          </cell>
          <cell r="Y6363">
            <v>252441</v>
          </cell>
        </row>
        <row r="6364">
          <cell r="B6364" t="str">
            <v>KHI/AR/AR/D/MO/MC TTT/P/89049/05/2024</v>
          </cell>
          <cell r="E6364">
            <v>45428</v>
          </cell>
          <cell r="F6364">
            <v>45419</v>
          </cell>
          <cell r="G6364">
            <v>45783</v>
          </cell>
          <cell r="H6364" t="str">
            <v xml:space="preserve"> 08811656</v>
          </cell>
          <cell r="I6364" t="str">
            <v xml:space="preserve"> Muhammad Yawar #42201-5098120-5</v>
          </cell>
          <cell r="J6364" t="str">
            <v>INDIVIDUAL</v>
          </cell>
          <cell r="K6364" t="str">
            <v>Mr. Muhammad Yawar
CNIC #. 42201-5098120-5
CELL #. 0301-2730923</v>
          </cell>
          <cell r="L6364" t="str">
            <v xml:space="preserve"> D</v>
          </cell>
          <cell r="M6364" t="str">
            <v xml:space="preserve"> 09000630-H.H Autos</v>
          </cell>
          <cell r="N6364" t="str">
            <v>HONDA PRIDER 100</v>
          </cell>
          <cell r="O6364" t="str">
            <v>2024</v>
          </cell>
          <cell r="P6364" t="str">
            <v>KPS-2357</v>
          </cell>
          <cell r="Q6364" t="str">
            <v>7429283</v>
          </cell>
          <cell r="R6364" t="str">
            <v>429214</v>
          </cell>
          <cell r="T6364">
            <v>170000</v>
          </cell>
          <cell r="U6364">
            <v>17850</v>
          </cell>
          <cell r="V6364">
            <v>20400</v>
          </cell>
          <cell r="W6364">
            <v>20125</v>
          </cell>
          <cell r="X6364">
            <v>0</v>
          </cell>
          <cell r="Y6364">
            <v>275</v>
          </cell>
        </row>
        <row r="6365">
          <cell r="B6365" t="str">
            <v>KHI/HO/D/MO/PC COMP/P/89061/05/2024</v>
          </cell>
          <cell r="E6365">
            <v>45428</v>
          </cell>
          <cell r="F6365">
            <v>45424</v>
          </cell>
          <cell r="G6365">
            <v>45788</v>
          </cell>
          <cell r="H6365" t="str">
            <v xml:space="preserve"> 08005003</v>
          </cell>
          <cell r="I6365" t="str">
            <v xml:space="preserve"> AL BARAKA BANK (PAKISTAN) LIMITED (STAFF)</v>
          </cell>
          <cell r="J6365" t="str">
            <v>INDIVIDUAL</v>
          </cell>
          <cell r="K6365" t="str">
            <v>Mr. Jahanzeb Masood (Staff Loan)
HPA Al Baraka Bank Pakistan Limited
CNIC# 35202-4471594-7
CELL# 0300-9435058</v>
          </cell>
          <cell r="L6365" t="str">
            <v xml:space="preserve"> D</v>
          </cell>
          <cell r="M6365" t="str">
            <v xml:space="preserve"> 09000210-Tariq Shahzad</v>
          </cell>
          <cell r="N6365" t="str">
            <v>HYUNDAI ELANTRA A/T SUNRO</v>
          </cell>
          <cell r="O6365" t="str">
            <v>2022</v>
          </cell>
          <cell r="P6365" t="str">
            <v>AYW-802</v>
          </cell>
          <cell r="Q6365" t="str">
            <v>G4FGMU104469</v>
          </cell>
          <cell r="R6365" t="str">
            <v>PMHD841CMNN303248</v>
          </cell>
          <cell r="T6365">
            <v>5000000</v>
          </cell>
          <cell r="U6365">
            <v>54781</v>
          </cell>
          <cell r="V6365">
            <v>62500</v>
          </cell>
          <cell r="W6365">
            <v>30000</v>
          </cell>
          <cell r="X6365">
            <v>0</v>
          </cell>
          <cell r="Y6365">
            <v>32500</v>
          </cell>
        </row>
        <row r="6366">
          <cell r="B6366" t="str">
            <v>KHI/HO/D/MO/PC COMP/P/89077/05/2024</v>
          </cell>
          <cell r="E6366">
            <v>45428</v>
          </cell>
          <cell r="F6366">
            <v>45429</v>
          </cell>
          <cell r="G6366">
            <v>45793</v>
          </cell>
          <cell r="H6366" t="str">
            <v xml:space="preserve"> 08004847</v>
          </cell>
          <cell r="I6366" t="str">
            <v xml:space="preserve"> DUBAI ISLAMIC BANK PAKISTAN LIMITED</v>
          </cell>
          <cell r="J6366" t="str">
            <v>BANK</v>
          </cell>
          <cell r="K6366" t="str">
            <v>M/s. Westminister International  School System Pvt Ltd
HPA M/s, Dubai Ialamic Bank Pakistan Limited 
User Mr. Bashir George Cell No. 0312-9555039 
Mr. Raheel Khan   Cell No.  0300-8110606</v>
          </cell>
          <cell r="L6366" t="str">
            <v xml:space="preserve"> D</v>
          </cell>
          <cell r="M6366" t="str">
            <v xml:space="preserve"> 09000210-Tariq Shahzad</v>
          </cell>
          <cell r="N6366" t="str">
            <v>TOYOTA FORTUNER 645B/188D</v>
          </cell>
          <cell r="O6366" t="str">
            <v>2024</v>
          </cell>
          <cell r="Q6366" t="str">
            <v>1GD5428323</v>
          </cell>
          <cell r="R6366" t="str">
            <v>GUN156R-1104330</v>
          </cell>
          <cell r="T6366">
            <v>18098000</v>
          </cell>
          <cell r="U6366">
            <v>277776</v>
          </cell>
          <cell r="V6366">
            <v>316715</v>
          </cell>
          <cell r="W6366">
            <v>0</v>
          </cell>
          <cell r="X6366">
            <v>0</v>
          </cell>
          <cell r="Y6366">
            <v>316715</v>
          </cell>
        </row>
        <row r="6367">
          <cell r="B6367" t="str">
            <v>KHI/HO/D/MO/PC COMP/P/89095/05/2024</v>
          </cell>
          <cell r="E6367">
            <v>45428</v>
          </cell>
          <cell r="F6367">
            <v>45427</v>
          </cell>
          <cell r="G6367">
            <v>45791</v>
          </cell>
          <cell r="H6367" t="str">
            <v xml:space="preserve"> 08817517</v>
          </cell>
          <cell r="I6367" t="str">
            <v xml:space="preserve"> Muhammad Uzair Yasin #42201-0148679-5</v>
          </cell>
          <cell r="J6367" t="str">
            <v>INDIVIDUAL</v>
          </cell>
          <cell r="K6367" t="str">
            <v>Mr. Muhammad Uzair Yasin
CNIC No.42201-0148679-5
Cell No.0333-3066633</v>
          </cell>
          <cell r="L6367" t="str">
            <v xml:space="preserve"> D</v>
          </cell>
          <cell r="M6367" t="str">
            <v xml:space="preserve"> 09000254-Sarosh Hassan</v>
          </cell>
          <cell r="N6367" t="str">
            <v>HONDA CITY I-VTEC</v>
          </cell>
          <cell r="O6367" t="str">
            <v>2024</v>
          </cell>
          <cell r="Q6367" t="str">
            <v>L12b51024482</v>
          </cell>
          <cell r="R6367" t="str">
            <v>NFBGN8625RR040231</v>
          </cell>
          <cell r="T6367">
            <v>4739000</v>
          </cell>
          <cell r="U6367">
            <v>68548</v>
          </cell>
          <cell r="V6367">
            <v>78194</v>
          </cell>
          <cell r="W6367">
            <v>74194</v>
          </cell>
          <cell r="X6367">
            <v>0</v>
          </cell>
          <cell r="Y6367">
            <v>4000</v>
          </cell>
        </row>
        <row r="6368">
          <cell r="B6368" t="str">
            <v>KHI/HO/D/MO/PC COMP/P/89118/05/2024</v>
          </cell>
          <cell r="E6368">
            <v>45429</v>
          </cell>
          <cell r="F6368">
            <v>45292</v>
          </cell>
          <cell r="G6368">
            <v>45657</v>
          </cell>
          <cell r="H6368" t="str">
            <v xml:space="preserve"> 08800735</v>
          </cell>
          <cell r="I6368" t="str">
            <v xml:space="preserve"> FACULTATIVE RE-TAKAFUL (FAQS)</v>
          </cell>
          <cell r="J6368" t="str">
            <v>CORPORATE</v>
          </cell>
          <cell r="K6368" t="str">
            <v>M/s. Salva Feeds (Pvt.) Ltd in lieu of closing no. MOTCP/372/01/2024 request note no. MOT-307/2023</v>
          </cell>
          <cell r="L6368" t="str">
            <v xml:space="preserve"> D</v>
          </cell>
          <cell r="M6368" t="str">
            <v xml:space="preserve"> 09000386-Century Insurance - WTO</v>
          </cell>
          <cell r="N6368" t="str">
            <v>TOYOTA LAND CRUISER ZX V8</v>
          </cell>
          <cell r="O6368" t="str">
            <v>2016</v>
          </cell>
          <cell r="P6368" t="str">
            <v>AFR-</v>
          </cell>
          <cell r="Q6368" t="str">
            <v>1UR-FE.</v>
          </cell>
          <cell r="R6368" t="str">
            <v>URJ202-41294004</v>
          </cell>
          <cell r="T6368">
            <v>10000000</v>
          </cell>
          <cell r="U6368">
            <v>127955</v>
          </cell>
          <cell r="V6368">
            <v>127955</v>
          </cell>
          <cell r="W6368">
            <v>0</v>
          </cell>
          <cell r="X6368">
            <v>0</v>
          </cell>
          <cell r="Y6368">
            <v>127955</v>
          </cell>
        </row>
        <row r="6369">
          <cell r="B6369" t="str">
            <v>KHI/HO/D/MO/PC COMP/P/89121/05/2024</v>
          </cell>
          <cell r="E6369">
            <v>45429</v>
          </cell>
          <cell r="F6369">
            <v>45429</v>
          </cell>
          <cell r="G6369">
            <v>45793</v>
          </cell>
          <cell r="H6369" t="str">
            <v xml:space="preserve"> 08800735</v>
          </cell>
          <cell r="I6369" t="str">
            <v xml:space="preserve"> FACULTATIVE RE-TAKAFUL (FAQS)</v>
          </cell>
          <cell r="J6369" t="str">
            <v>CORPORATE</v>
          </cell>
          <cell r="K6369" t="str">
            <v>M/s. Salva Feeds (Pvt.) Ltd in lieu of Century Ins. closing no. MOTCP/379/01/2024 having request note no. MOT-323/2024</v>
          </cell>
          <cell r="L6369" t="str">
            <v xml:space="preserve"> D</v>
          </cell>
          <cell r="M6369" t="str">
            <v xml:space="preserve"> 09000386-Century Insurance - WTO</v>
          </cell>
          <cell r="N6369" t="str">
            <v>TOYOTA LAND CRUISER ZX V8</v>
          </cell>
          <cell r="O6369" t="str">
            <v>2016</v>
          </cell>
          <cell r="P6369" t="str">
            <v>LED-17-16</v>
          </cell>
          <cell r="Q6369" t="str">
            <v>594697</v>
          </cell>
          <cell r="R6369" t="str">
            <v>URJ2024119507</v>
          </cell>
          <cell r="T6369">
            <v>10000000</v>
          </cell>
          <cell r="U6369">
            <v>127709</v>
          </cell>
          <cell r="V6369">
            <v>127709</v>
          </cell>
          <cell r="W6369">
            <v>0</v>
          </cell>
          <cell r="X6369">
            <v>0</v>
          </cell>
          <cell r="Y6369">
            <v>127709</v>
          </cell>
        </row>
        <row r="6370">
          <cell r="B6370" t="str">
            <v>KHI/HO/D/MO/PC COMP/C/89123/2/05/2024</v>
          </cell>
          <cell r="C6370" t="str">
            <v>KHI/HO/D/MO/PC COMP/E/43506/00002/07/2024</v>
          </cell>
          <cell r="E6370">
            <v>45483</v>
          </cell>
          <cell r="F6370">
            <v>45429</v>
          </cell>
          <cell r="G6370">
            <v>45793</v>
          </cell>
          <cell r="H6370" t="str">
            <v xml:space="preserve"> 08000156</v>
          </cell>
          <cell r="I6370" t="str">
            <v xml:space="preserve"> MEEZAN BANK LIMITED, ABDALI ROAD BRANCH, MULTAN</v>
          </cell>
          <cell r="J6370" t="str">
            <v>BANK</v>
          </cell>
          <cell r="K6370" t="str">
            <v>M/S,. Meezan Bank Limited Nawan Shehar Chowk Branch Multan 
User. Mr. Muhammad Ali Khan</v>
          </cell>
          <cell r="L6370" t="str">
            <v xml:space="preserve"> D</v>
          </cell>
          <cell r="M6370" t="str">
            <v xml:space="preserve"> 09000221-Muhammad Irfan</v>
          </cell>
          <cell r="N6370" t="str">
            <v>SUZUKI WAGON-R VXL E2</v>
          </cell>
          <cell r="O6370" t="str">
            <v>2019</v>
          </cell>
          <cell r="P6370" t="str">
            <v>LEE-19-4955</v>
          </cell>
          <cell r="Q6370" t="str">
            <v>PK10B191265</v>
          </cell>
          <cell r="R6370" t="str">
            <v>A1J310PK10091221</v>
          </cell>
          <cell r="S6370" t="str">
            <v>5573</v>
          </cell>
          <cell r="T6370">
            <v>793619</v>
          </cell>
          <cell r="U6370">
            <v>-11289</v>
          </cell>
          <cell r="V6370">
            <v>-13095</v>
          </cell>
          <cell r="W6370">
            <v>-13094</v>
          </cell>
          <cell r="X6370">
            <v>0</v>
          </cell>
          <cell r="Y6370">
            <v>-1</v>
          </cell>
        </row>
        <row r="6371">
          <cell r="B6371" t="str">
            <v>KHI/HO/D/MO/PC COMP/P/89124/05/2024</v>
          </cell>
          <cell r="E6371">
            <v>45429</v>
          </cell>
          <cell r="F6371">
            <v>45335</v>
          </cell>
          <cell r="G6371">
            <v>45700</v>
          </cell>
          <cell r="H6371" t="str">
            <v xml:space="preserve"> 08800735</v>
          </cell>
          <cell r="I6371" t="str">
            <v xml:space="preserve"> FACULTATIVE RE-TAKAFUL (FAQS)</v>
          </cell>
          <cell r="J6371" t="str">
            <v>CORPORATE</v>
          </cell>
          <cell r="K6371" t="str">
            <v>New Al Makkah Goods in lieu of Century Ins. closing no. MOTCP/401/02/2024 having request note # MOT-326/2024</v>
          </cell>
          <cell r="L6371" t="str">
            <v xml:space="preserve"> D</v>
          </cell>
          <cell r="M6371" t="str">
            <v xml:space="preserve"> 09000386-Century Insurance - WTO</v>
          </cell>
          <cell r="N6371" t="str">
            <v>TOYOTA LAND CRUISER PRADO</v>
          </cell>
          <cell r="O6371" t="str">
            <v>2019</v>
          </cell>
          <cell r="P6371" t="str">
            <v>ARH-122</v>
          </cell>
          <cell r="Q6371" t="str">
            <v>2116110-2TR</v>
          </cell>
          <cell r="R6371" t="str">
            <v>TRJ150-0097716</v>
          </cell>
          <cell r="T6371">
            <v>5000000</v>
          </cell>
          <cell r="U6371">
            <v>63789</v>
          </cell>
          <cell r="V6371">
            <v>63789</v>
          </cell>
          <cell r="W6371">
            <v>0</v>
          </cell>
          <cell r="X6371">
            <v>0</v>
          </cell>
          <cell r="Y6371">
            <v>63789</v>
          </cell>
        </row>
        <row r="6372">
          <cell r="B6372" t="str">
            <v>KHI/HO/D/MO/PC COMP/C/89125/1/05/2024</v>
          </cell>
          <cell r="C6372" t="str">
            <v>KHI/HO/D/MO/PC COMP/E/43504/00001/07/2024</v>
          </cell>
          <cell r="E6372">
            <v>45483</v>
          </cell>
          <cell r="F6372">
            <v>45417</v>
          </cell>
          <cell r="G6372">
            <v>45781</v>
          </cell>
          <cell r="H6372" t="str">
            <v xml:space="preserve"> 08000156</v>
          </cell>
          <cell r="I6372" t="str">
            <v xml:space="preserve"> MEEZAN BANK LIMITED, ABDALI ROAD BRANCH, MULTAN</v>
          </cell>
          <cell r="J6372" t="str">
            <v>BANK</v>
          </cell>
          <cell r="K6372" t="str">
            <v>M/S. Meezan Bank Limited Nawan Shehar Chowk Branch Multan 
User. Mr. Muhammad Ashraf</v>
          </cell>
          <cell r="L6372" t="str">
            <v xml:space="preserve"> D</v>
          </cell>
          <cell r="M6372" t="str">
            <v xml:space="preserve"> 09000221-Muhammad Irfan</v>
          </cell>
          <cell r="N6372" t="str">
            <v>SUZUKI WAGON-R VXL E2</v>
          </cell>
          <cell r="O6372" t="str">
            <v>2019</v>
          </cell>
          <cell r="P6372" t="str">
            <v>LEE-19-1379</v>
          </cell>
          <cell r="Q6372" t="str">
            <v>PK10B191557</v>
          </cell>
          <cell r="R6372" t="str">
            <v>A1J310PK10091506</v>
          </cell>
          <cell r="S6372" t="str">
            <v>5607</v>
          </cell>
          <cell r="T6372">
            <v>793618</v>
          </cell>
          <cell r="U6372">
            <v>-11289</v>
          </cell>
          <cell r="V6372">
            <v>-13095</v>
          </cell>
          <cell r="W6372">
            <v>-13094</v>
          </cell>
          <cell r="X6372">
            <v>0</v>
          </cell>
          <cell r="Y6372">
            <v>-1</v>
          </cell>
        </row>
        <row r="6373">
          <cell r="B6373" t="str">
            <v>KHI/HO/D/MO/PC COMP/P/89128/05/2024</v>
          </cell>
          <cell r="E6373">
            <v>45429</v>
          </cell>
          <cell r="F6373">
            <v>45298</v>
          </cell>
          <cell r="G6373">
            <v>45663</v>
          </cell>
          <cell r="H6373" t="str">
            <v xml:space="preserve"> 08800735</v>
          </cell>
          <cell r="I6373" t="str">
            <v xml:space="preserve"> FACULTATIVE RE-TAKAFUL (FAQS)</v>
          </cell>
          <cell r="J6373" t="str">
            <v>CORPORATE</v>
          </cell>
          <cell r="K6373" t="str">
            <v>Mr. Babar Ali Lakhani in lieu of Century Ins. closing no.MOTCP-383/01/2024 having request note no. MOT-315/2024</v>
          </cell>
          <cell r="L6373" t="str">
            <v xml:space="preserve"> D</v>
          </cell>
          <cell r="M6373" t="str">
            <v xml:space="preserve"> 09000386-Century Insurance - WTO</v>
          </cell>
          <cell r="N6373" t="str">
            <v>AUDI E-TRON50 QUATTRO</v>
          </cell>
          <cell r="O6373" t="str">
            <v>2022</v>
          </cell>
          <cell r="P6373" t="str">
            <v>EAE-007</v>
          </cell>
          <cell r="Q6373" t="str">
            <v>EBG-051063</v>
          </cell>
          <cell r="R6373" t="str">
            <v>WAUZZZFW9N7902493</v>
          </cell>
          <cell r="T6373">
            <v>5848000</v>
          </cell>
          <cell r="U6373">
            <v>102351</v>
          </cell>
          <cell r="V6373">
            <v>102351</v>
          </cell>
          <cell r="W6373">
            <v>0</v>
          </cell>
          <cell r="X6373">
            <v>0</v>
          </cell>
          <cell r="Y6373">
            <v>102351</v>
          </cell>
        </row>
        <row r="6374">
          <cell r="B6374" t="str">
            <v>KHI/HO/D/MO/PC COMP/P/89129/05/2024</v>
          </cell>
          <cell r="E6374">
            <v>45429</v>
          </cell>
          <cell r="F6374">
            <v>45328</v>
          </cell>
          <cell r="G6374">
            <v>45693</v>
          </cell>
          <cell r="H6374" t="str">
            <v xml:space="preserve"> 08800735</v>
          </cell>
          <cell r="I6374" t="str">
            <v xml:space="preserve"> FACULTATIVE RE-TAKAFUL (FAQS)</v>
          </cell>
          <cell r="J6374" t="str">
            <v>CORPORATE</v>
          </cell>
          <cell r="K6374" t="str">
            <v>Mr. Alnoor Sheriff in lieu of Century Ins. closing no. MOTCP/398/02/2024 having request note no. MOT-325/2024</v>
          </cell>
          <cell r="L6374" t="str">
            <v xml:space="preserve"> D</v>
          </cell>
          <cell r="M6374" t="str">
            <v xml:space="preserve"> 09000386-Century Insurance - WTO</v>
          </cell>
          <cell r="N6374" t="str">
            <v>TOYOTA L.CRUISER PRADO TX</v>
          </cell>
          <cell r="O6374" t="str">
            <v>2020</v>
          </cell>
          <cell r="P6374" t="str">
            <v>BW-4400</v>
          </cell>
          <cell r="Q6374" t="str">
            <v>1GD8661387</v>
          </cell>
          <cell r="R6374" t="str">
            <v>GDJ151-0010168</v>
          </cell>
          <cell r="T6374">
            <v>5000000</v>
          </cell>
          <cell r="U6374">
            <v>63813</v>
          </cell>
          <cell r="V6374">
            <v>63813</v>
          </cell>
          <cell r="W6374">
            <v>0</v>
          </cell>
          <cell r="X6374">
            <v>0</v>
          </cell>
          <cell r="Y6374">
            <v>63813</v>
          </cell>
        </row>
        <row r="6375">
          <cell r="B6375" t="str">
            <v>KHI/HO/D/MO/PC COMP/C/89142/1/05/2024</v>
          </cell>
          <cell r="E6375">
            <v>45429</v>
          </cell>
          <cell r="F6375">
            <v>45436</v>
          </cell>
          <cell r="G6375">
            <v>45800</v>
          </cell>
          <cell r="H6375" t="str">
            <v xml:space="preserve"> 08000213</v>
          </cell>
          <cell r="I6375" t="str">
            <v xml:space="preserve"> MEEZAN BANK LTD - BHAWALPUR BRANCH</v>
          </cell>
          <cell r="J6375" t="str">
            <v>BANK</v>
          </cell>
          <cell r="K6375" t="str">
            <v>M/S. Meezan Bank Limited Bahawalpur Branch
User. Mr. Rana Salman Hussain</v>
          </cell>
          <cell r="L6375" t="str">
            <v xml:space="preserve"> D</v>
          </cell>
          <cell r="M6375" t="str">
            <v xml:space="preserve"> 09000221-Muhammad Irfan</v>
          </cell>
          <cell r="N6375" t="str">
            <v>TOYOTA COROLLA GLI A/T L.</v>
          </cell>
          <cell r="O6375" t="str">
            <v>2019</v>
          </cell>
          <cell r="Q6375" t="str">
            <v>Z560946</v>
          </cell>
          <cell r="R6375" t="str">
            <v>NZE170R-4186615</v>
          </cell>
          <cell r="S6375" t="str">
            <v>3089-1</v>
          </cell>
          <cell r="T6375">
            <v>1404776</v>
          </cell>
          <cell r="U6375">
            <v>40621</v>
          </cell>
          <cell r="V6375">
            <v>46358</v>
          </cell>
          <cell r="W6375">
            <v>46357</v>
          </cell>
          <cell r="X6375">
            <v>0</v>
          </cell>
          <cell r="Y6375">
            <v>1</v>
          </cell>
        </row>
        <row r="6376">
          <cell r="B6376" t="str">
            <v>KHI/HO/D/MO/PC COMP/P/89146/05/2024</v>
          </cell>
          <cell r="E6376">
            <v>45429</v>
          </cell>
          <cell r="F6376">
            <v>45411</v>
          </cell>
          <cell r="G6376">
            <v>45775</v>
          </cell>
          <cell r="H6376" t="str">
            <v xml:space="preserve"> 08800735</v>
          </cell>
          <cell r="I6376" t="str">
            <v xml:space="preserve"> FACULTATIVE RE-TAKAFUL (FAQS)</v>
          </cell>
          <cell r="J6376" t="str">
            <v>CORPORATE</v>
          </cell>
          <cell r="K6376" t="str">
            <v>MUHAMMAD RAMEEZ RAJA in lieu of Premier Insurance closing no. 2024HOTTDF00019 having request note no. 2024HOTTPCDR0019</v>
          </cell>
          <cell r="L6376" t="str">
            <v xml:space="preserve"> D</v>
          </cell>
          <cell r="M6376" t="str">
            <v xml:space="preserve"> 09000216-Premier Insurance (WTO)</v>
          </cell>
          <cell r="N6376" t="str">
            <v>TOYOTA FORTUNER</v>
          </cell>
          <cell r="O6376" t="str">
            <v>2022</v>
          </cell>
          <cell r="P6376" t="str">
            <v>BK-8807</v>
          </cell>
          <cell r="Q6376" t="str">
            <v>1GD5212536</v>
          </cell>
          <cell r="R6376" t="str">
            <v>GUN156R-1101022</v>
          </cell>
          <cell r="T6376">
            <v>1650000</v>
          </cell>
          <cell r="U6376">
            <v>21388</v>
          </cell>
          <cell r="V6376">
            <v>21388</v>
          </cell>
          <cell r="W6376">
            <v>0</v>
          </cell>
          <cell r="X6376">
            <v>0</v>
          </cell>
          <cell r="Y6376">
            <v>21388</v>
          </cell>
        </row>
        <row r="6377">
          <cell r="B6377" t="str">
            <v>KHI/HO/D/MO/PD COMP/P/89186/05/2024</v>
          </cell>
          <cell r="C6377" t="str">
            <v>KHI/HO/D/MO/PD COMP/E/42768/06/2024</v>
          </cell>
          <cell r="E6377">
            <v>45463</v>
          </cell>
          <cell r="F6377">
            <v>45429</v>
          </cell>
          <cell r="G6377">
            <v>45793</v>
          </cell>
          <cell r="H6377" t="str">
            <v xml:space="preserve"> 08817540</v>
          </cell>
          <cell r="I6377" t="str">
            <v xml:space="preserve">  Nadeem Khalid  #33100-0946228-1</v>
          </cell>
          <cell r="J6377" t="str">
            <v>INDIVIDUAL</v>
          </cell>
          <cell r="L6377" t="str">
            <v xml:space="preserve"> D</v>
          </cell>
          <cell r="M6377" t="str">
            <v xml:space="preserve"> 09000210-Tariq Shahzad</v>
          </cell>
          <cell r="U6377">
            <v>3204</v>
          </cell>
          <cell r="V6377">
            <v>3653</v>
          </cell>
          <cell r="W6377">
            <v>0</v>
          </cell>
          <cell r="X6377">
            <v>0</v>
          </cell>
          <cell r="Y6377">
            <v>3653</v>
          </cell>
        </row>
        <row r="6378">
          <cell r="B6378" t="str">
            <v>KHI/HO/D/MO/PC COMP/C/89187/2/05/2024</v>
          </cell>
          <cell r="C6378" t="str">
            <v>KHI/HO/D/MO/PC COMP/E/42255/00002/06/2024</v>
          </cell>
          <cell r="E6378">
            <v>45449</v>
          </cell>
          <cell r="F6378">
            <v>45430</v>
          </cell>
          <cell r="G6378">
            <v>45794</v>
          </cell>
          <cell r="H6378" t="str">
            <v xml:space="preserve"> 08000692</v>
          </cell>
          <cell r="I6378" t="str">
            <v xml:space="preserve"> MEEZAN BANK LTD - SADDAR BRANCH - RAWALPINDI</v>
          </cell>
          <cell r="J6378" t="str">
            <v>BANK</v>
          </cell>
          <cell r="K6378" t="str">
            <v>M/S. Meezan Bank Limited Saddar Road Branch Rawalpindi
User Mr. Zahid Tafseer</v>
          </cell>
          <cell r="L6378" t="str">
            <v xml:space="preserve"> D</v>
          </cell>
          <cell r="M6378" t="str">
            <v xml:space="preserve"> 09000221-Muhammad Irfan</v>
          </cell>
          <cell r="N6378" t="str">
            <v>SUZUKI ALTO VXR</v>
          </cell>
          <cell r="O6378" t="str">
            <v>2021</v>
          </cell>
          <cell r="P6378" t="str">
            <v>AUF-754</v>
          </cell>
          <cell r="Q6378" t="str">
            <v>228750</v>
          </cell>
          <cell r="R6378" t="str">
            <v>1128848</v>
          </cell>
          <cell r="S6378" t="str">
            <v>6603</v>
          </cell>
          <cell r="T6378">
            <v>-1252260</v>
          </cell>
          <cell r="U6378">
            <v>-16477</v>
          </cell>
          <cell r="V6378">
            <v>-18784</v>
          </cell>
          <cell r="W6378">
            <v>0</v>
          </cell>
          <cell r="X6378">
            <v>0</v>
          </cell>
          <cell r="Y6378">
            <v>-18784</v>
          </cell>
        </row>
        <row r="6379">
          <cell r="B6379" t="str">
            <v>KHI/HO/D/MO/PC COMP/C/89187/4/05/2024</v>
          </cell>
          <cell r="C6379" t="str">
            <v>KHI/HO/D/MO/PC COMP/E/42255/00004/06/2024</v>
          </cell>
          <cell r="E6379">
            <v>45449</v>
          </cell>
          <cell r="F6379">
            <v>45438</v>
          </cell>
          <cell r="G6379">
            <v>45802</v>
          </cell>
          <cell r="H6379" t="str">
            <v xml:space="preserve"> 08000692</v>
          </cell>
          <cell r="I6379" t="str">
            <v xml:space="preserve"> MEEZAN BANK LTD - SADDAR BRANCH - RAWALPINDI</v>
          </cell>
          <cell r="J6379" t="str">
            <v>BANK</v>
          </cell>
          <cell r="K6379" t="str">
            <v>M/S. Meezan Bank Limited Saddar Road Branch Rawalpindi
User Mr. Zafar Iqbal</v>
          </cell>
          <cell r="L6379" t="str">
            <v xml:space="preserve"> D</v>
          </cell>
          <cell r="M6379" t="str">
            <v xml:space="preserve"> 09000221-Muhammad Irfan</v>
          </cell>
          <cell r="N6379" t="str">
            <v>SUZUKI ALTO VX EURO II</v>
          </cell>
          <cell r="O6379" t="str">
            <v>2022</v>
          </cell>
          <cell r="P6379" t="str">
            <v>AYT-337</v>
          </cell>
          <cell r="Q6379" t="str">
            <v>6R228568</v>
          </cell>
          <cell r="R6379" t="str">
            <v>NF1AET306H1128607</v>
          </cell>
          <cell r="S6379" t="str">
            <v>4710</v>
          </cell>
          <cell r="T6379">
            <v>901530</v>
          </cell>
          <cell r="U6379">
            <v>341</v>
          </cell>
          <cell r="V6379">
            <v>388</v>
          </cell>
          <cell r="W6379">
            <v>0</v>
          </cell>
          <cell r="X6379">
            <v>0</v>
          </cell>
          <cell r="Y6379">
            <v>388</v>
          </cell>
        </row>
        <row r="6380">
          <cell r="B6380" t="str">
            <v>KHI/HO/D/MO/PC COMP/C/89187/4/05/2024</v>
          </cell>
          <cell r="E6380">
            <v>45429</v>
          </cell>
          <cell r="F6380">
            <v>45438</v>
          </cell>
          <cell r="G6380">
            <v>45802</v>
          </cell>
          <cell r="H6380" t="str">
            <v xml:space="preserve"> 08000692</v>
          </cell>
          <cell r="I6380" t="str">
            <v xml:space="preserve"> MEEZAN BANK LTD - SADDAR BRANCH - RAWALPINDI</v>
          </cell>
          <cell r="J6380" t="str">
            <v>BANK</v>
          </cell>
          <cell r="K6380" t="str">
            <v>M/S. Meezan Bank Limited Saddar Road Branch Rawalpindi
User Mr. Zafar Iqbal</v>
          </cell>
          <cell r="L6380" t="str">
            <v xml:space="preserve"> D</v>
          </cell>
          <cell r="M6380" t="str">
            <v xml:space="preserve"> 09000221-Muhammad Irfan</v>
          </cell>
          <cell r="N6380" t="str">
            <v>SUZUKI ALTO VX EURO II</v>
          </cell>
          <cell r="O6380" t="str">
            <v>2022</v>
          </cell>
          <cell r="P6380" t="str">
            <v>AYT-337</v>
          </cell>
          <cell r="Q6380" t="str">
            <v>6R228568</v>
          </cell>
          <cell r="R6380" t="str">
            <v>NF1AET306H1128607</v>
          </cell>
          <cell r="S6380" t="str">
            <v>4710</v>
          </cell>
          <cell r="T6380">
            <v>901530</v>
          </cell>
          <cell r="U6380">
            <v>11862</v>
          </cell>
          <cell r="V6380">
            <v>13523</v>
          </cell>
          <cell r="W6380">
            <v>13912</v>
          </cell>
          <cell r="X6380">
            <v>0</v>
          </cell>
          <cell r="Y6380">
            <v>-389</v>
          </cell>
        </row>
        <row r="6381">
          <cell r="B6381" t="str">
            <v>KHI/HO/D/MO/PC COMP/P/89258/05/2024</v>
          </cell>
          <cell r="E6381">
            <v>45432</v>
          </cell>
          <cell r="F6381">
            <v>45433</v>
          </cell>
          <cell r="G6381">
            <v>45797</v>
          </cell>
          <cell r="H6381" t="str">
            <v xml:space="preserve"> 08800675</v>
          </cell>
          <cell r="I6381" t="str">
            <v xml:space="preserve"> Abdul Aziz Tumbi</v>
          </cell>
          <cell r="J6381" t="str">
            <v>INDIVIDUAL</v>
          </cell>
          <cell r="K6381" t="str">
            <v>Mr. Abdul Aziz Tumbi
CNIC # 42201-6832211-5
Cell # 0321-8201181</v>
          </cell>
          <cell r="L6381" t="str">
            <v xml:space="preserve"> D</v>
          </cell>
          <cell r="M6381" t="str">
            <v xml:space="preserve"> 09000210-Tariq Shahzad</v>
          </cell>
          <cell r="N6381" t="str">
            <v>TOYOTA FORTUNER 4X4 AT DI</v>
          </cell>
          <cell r="O6381" t="str">
            <v>2019</v>
          </cell>
          <cell r="P6381" t="str">
            <v>BH-3284</v>
          </cell>
          <cell r="Q6381" t="str">
            <v>1GD0657053</v>
          </cell>
          <cell r="R6381" t="str">
            <v>1092675</v>
          </cell>
          <cell r="T6381">
            <v>7827800</v>
          </cell>
          <cell r="U6381">
            <v>137286</v>
          </cell>
          <cell r="V6381">
            <v>156556</v>
          </cell>
          <cell r="W6381">
            <v>0</v>
          </cell>
          <cell r="X6381">
            <v>0</v>
          </cell>
          <cell r="Y6381">
            <v>156556</v>
          </cell>
        </row>
        <row r="6382">
          <cell r="B6382" t="str">
            <v>KHI/HO/D/MO/PC COMP/P/89258/05/2024</v>
          </cell>
          <cell r="C6382" t="str">
            <v>KHI/HO/D/MO/PC COMP/E/43786/07/2024</v>
          </cell>
          <cell r="E6382">
            <v>45488</v>
          </cell>
          <cell r="F6382">
            <v>45433</v>
          </cell>
          <cell r="G6382">
            <v>45797</v>
          </cell>
          <cell r="H6382" t="str">
            <v xml:space="preserve"> 08800675</v>
          </cell>
          <cell r="I6382" t="str">
            <v xml:space="preserve"> Abdul Aziz Tumbi</v>
          </cell>
          <cell r="J6382" t="str">
            <v>INDIVIDUAL</v>
          </cell>
          <cell r="L6382" t="str">
            <v xml:space="preserve"> D</v>
          </cell>
          <cell r="M6382" t="str">
            <v xml:space="preserve"> 09000210-Tariq Shahzad</v>
          </cell>
          <cell r="N6382" t="str">
            <v>TOYOTA FORTUNER 4X4 AT DI</v>
          </cell>
          <cell r="O6382" t="str">
            <v>2019</v>
          </cell>
          <cell r="P6382" t="str">
            <v>BH-3284</v>
          </cell>
          <cell r="Q6382" t="str">
            <v>1GD0657053</v>
          </cell>
          <cell r="R6382" t="str">
            <v>1092675</v>
          </cell>
          <cell r="T6382">
            <v>-7827800</v>
          </cell>
          <cell r="U6382">
            <v>-137286</v>
          </cell>
          <cell r="V6382">
            <v>-156556</v>
          </cell>
          <cell r="W6382">
            <v>0</v>
          </cell>
          <cell r="X6382">
            <v>0</v>
          </cell>
          <cell r="Y6382">
            <v>-156556</v>
          </cell>
        </row>
        <row r="6383">
          <cell r="B6383" t="str">
            <v>KHI/HO/D/MO/PD COMP/P/89286/05/2024</v>
          </cell>
          <cell r="C6383" t="str">
            <v>KHI/HO/D/MO/PD COMP/E/42824/06/2024</v>
          </cell>
          <cell r="E6383">
            <v>45465</v>
          </cell>
          <cell r="F6383">
            <v>45432</v>
          </cell>
          <cell r="G6383">
            <v>45796</v>
          </cell>
          <cell r="H6383" t="str">
            <v xml:space="preserve"> 08811348</v>
          </cell>
          <cell r="I6383" t="str">
            <v xml:space="preserve"> Muhammad Asim Siddiqui(4210159130881)</v>
          </cell>
          <cell r="J6383" t="str">
            <v>INDIVIDUAL</v>
          </cell>
          <cell r="L6383" t="str">
            <v xml:space="preserve"> D</v>
          </cell>
          <cell r="M6383" t="str">
            <v xml:space="preserve"> 09000221-Muhammad Irfan</v>
          </cell>
          <cell r="U6383">
            <v>16</v>
          </cell>
          <cell r="V6383">
            <v>18</v>
          </cell>
          <cell r="W6383">
            <v>0</v>
          </cell>
          <cell r="X6383">
            <v>0</v>
          </cell>
          <cell r="Y6383">
            <v>18</v>
          </cell>
        </row>
        <row r="6384">
          <cell r="B6384" t="str">
            <v>KHI/HO/D/MO/PC COMP/P/89310/05/2024</v>
          </cell>
          <cell r="E6384">
            <v>45433</v>
          </cell>
          <cell r="F6384">
            <v>45444</v>
          </cell>
          <cell r="G6384">
            <v>45808</v>
          </cell>
          <cell r="H6384" t="str">
            <v xml:space="preserve"> 08802335</v>
          </cell>
          <cell r="I6384" t="str">
            <v xml:space="preserve"> EY FORD RHODES (STAFF)</v>
          </cell>
          <cell r="J6384" t="str">
            <v>CORPORATE</v>
          </cell>
          <cell r="K6384" t="str">
            <v>Mr. Khalil Ahmed 
C/o M/s. EY Ford Rhodes
Cell No. 0333-2330664  Cnic Number. 42000-0428945-7</v>
          </cell>
          <cell r="L6384" t="str">
            <v xml:space="preserve"> D</v>
          </cell>
          <cell r="M6384" t="str">
            <v xml:space="preserve"> 09000249-Amna Khurram</v>
          </cell>
          <cell r="N6384" t="str">
            <v>SUZUKI CIAZ GL M/T</v>
          </cell>
          <cell r="O6384" t="str">
            <v>2018</v>
          </cell>
          <cell r="P6384" t="str">
            <v>BMR-320</v>
          </cell>
          <cell r="Q6384" t="str">
            <v>K14BS140733</v>
          </cell>
          <cell r="R6384" t="str">
            <v>MMSCVC41S00101675</v>
          </cell>
          <cell r="T6384">
            <v>1859000</v>
          </cell>
          <cell r="U6384">
            <v>30125</v>
          </cell>
          <cell r="V6384">
            <v>34392</v>
          </cell>
          <cell r="W6384">
            <v>0</v>
          </cell>
          <cell r="X6384">
            <v>0</v>
          </cell>
          <cell r="Y6384">
            <v>34392</v>
          </cell>
        </row>
        <row r="6385">
          <cell r="B6385" t="str">
            <v>LHR/LHR/F/MO/CV/P/89320/05/2024</v>
          </cell>
          <cell r="D6385" t="str">
            <v>Habib Insurance Co. Ltd.</v>
          </cell>
          <cell r="E6385">
            <v>45433</v>
          </cell>
          <cell r="F6385">
            <v>45319</v>
          </cell>
          <cell r="G6385">
            <v>45684</v>
          </cell>
          <cell r="H6385" t="str">
            <v xml:space="preserve"> 08817295</v>
          </cell>
          <cell r="I6385" t="str">
            <v xml:space="preserve"> SANIA ENTERPRISES</v>
          </cell>
          <cell r="J6385" t="str">
            <v>INDIVIDUAL</v>
          </cell>
          <cell r="K6385" t="str">
            <v>M/s.Bank Al-Habib Limited as Lessor(s) as Owner, A/c, M/s, Sania Enterprises Lessee(s)</v>
          </cell>
          <cell r="L6385" t="str">
            <v xml:space="preserve"> F</v>
          </cell>
          <cell r="M6385" t="str">
            <v xml:space="preserve"> 09000861-Faryal Nawaz Uppal</v>
          </cell>
          <cell r="N6385" t="str">
            <v>MASTER Master Foton</v>
          </cell>
          <cell r="O6385" t="str">
            <v>2017</v>
          </cell>
          <cell r="P6385" t="str">
            <v>TLH-392</v>
          </cell>
          <cell r="Q6385" t="str">
            <v>HC510325DA05</v>
          </cell>
          <cell r="R6385" t="str">
            <v>MMC0900106</v>
          </cell>
          <cell r="T6385">
            <v>8500000</v>
          </cell>
          <cell r="U6385">
            <v>29398</v>
          </cell>
          <cell r="V6385">
            <v>34396</v>
          </cell>
          <cell r="W6385">
            <v>0</v>
          </cell>
          <cell r="X6385">
            <v>0</v>
          </cell>
          <cell r="Y6385">
            <v>34396</v>
          </cell>
        </row>
        <row r="6386">
          <cell r="B6386" t="str">
            <v>KHI/HO/D/MO/PD COMP/P/89328/05/2024</v>
          </cell>
          <cell r="C6386" t="str">
            <v>KHI/HO/D/MO/PD COMP/E/42769/06/2024</v>
          </cell>
          <cell r="E6386">
            <v>45463</v>
          </cell>
          <cell r="F6386">
            <v>45428</v>
          </cell>
          <cell r="G6386">
            <v>45792</v>
          </cell>
          <cell r="H6386" t="str">
            <v xml:space="preserve"> 08817549</v>
          </cell>
          <cell r="I6386" t="str">
            <v xml:space="preserve"> Muhammad Usama Rauf #35201-6458471-3</v>
          </cell>
          <cell r="J6386" t="str">
            <v>INDIVIDUAL</v>
          </cell>
          <cell r="L6386" t="str">
            <v xml:space="preserve"> D</v>
          </cell>
          <cell r="M6386" t="str">
            <v xml:space="preserve"> 09000406-Muhammad Imran</v>
          </cell>
          <cell r="U6386">
            <v>1729</v>
          </cell>
          <cell r="V6386">
            <v>1972</v>
          </cell>
          <cell r="W6386">
            <v>0</v>
          </cell>
          <cell r="X6386">
            <v>0</v>
          </cell>
          <cell r="Y6386">
            <v>1972</v>
          </cell>
        </row>
        <row r="6387">
          <cell r="B6387" t="str">
            <v>LHR/LHR/F/MO/CV/P/89389/05/2024</v>
          </cell>
          <cell r="D6387" t="str">
            <v>Habib Insurance Co. Ltd.</v>
          </cell>
          <cell r="E6387">
            <v>45433</v>
          </cell>
          <cell r="F6387">
            <v>45319</v>
          </cell>
          <cell r="G6387">
            <v>45684</v>
          </cell>
          <cell r="H6387" t="str">
            <v xml:space="preserve"> 08817295</v>
          </cell>
          <cell r="I6387" t="str">
            <v xml:space="preserve"> SANIA ENTERPRISES</v>
          </cell>
          <cell r="J6387" t="str">
            <v>INDIVIDUAL</v>
          </cell>
          <cell r="K6387" t="str">
            <v>M/s.Bank Al-Habib Limited as Lessor(s) as owner, A/c, M/s.Sania Enterprises Lessee(s)</v>
          </cell>
          <cell r="L6387" t="str">
            <v xml:space="preserve"> F</v>
          </cell>
          <cell r="M6387" t="str">
            <v xml:space="preserve"> 09000861-Faryal Nawaz Uppal</v>
          </cell>
          <cell r="N6387" t="str">
            <v>MASTER Master Foton</v>
          </cell>
          <cell r="O6387" t="str">
            <v>2017</v>
          </cell>
          <cell r="P6387" t="str">
            <v>TLH-592</v>
          </cell>
          <cell r="Q6387" t="str">
            <v>HC510422DA05</v>
          </cell>
          <cell r="R6387" t="str">
            <v>MMC0900103</v>
          </cell>
          <cell r="T6387">
            <v>8500000</v>
          </cell>
          <cell r="U6387">
            <v>29398</v>
          </cell>
          <cell r="V6387">
            <v>34396</v>
          </cell>
          <cell r="W6387">
            <v>0</v>
          </cell>
          <cell r="X6387">
            <v>0</v>
          </cell>
          <cell r="Y6387">
            <v>34396</v>
          </cell>
        </row>
        <row r="6388">
          <cell r="B6388" t="str">
            <v>LHR/LHR/F/MO/CV/P/89396/05/2024</v>
          </cell>
          <cell r="D6388" t="str">
            <v>Habib Insurance Co. Ltd.</v>
          </cell>
          <cell r="E6388">
            <v>45433</v>
          </cell>
          <cell r="F6388">
            <v>45300</v>
          </cell>
          <cell r="G6388">
            <v>45665</v>
          </cell>
          <cell r="H6388" t="str">
            <v xml:space="preserve"> 08817295</v>
          </cell>
          <cell r="I6388" t="str">
            <v xml:space="preserve"> SANIA ENTERPRISES</v>
          </cell>
          <cell r="J6388" t="str">
            <v>INDIVIDUAL</v>
          </cell>
          <cell r="K6388" t="str">
            <v>M/s.Bank Al-Habib Limited as Lessor(s) as owner, A/c, M/s.Sania Enterprises Lessee(s)</v>
          </cell>
          <cell r="L6388" t="str">
            <v xml:space="preserve"> F</v>
          </cell>
          <cell r="M6388" t="str">
            <v xml:space="preserve"> 09000861-Faryal Nawaz Uppal</v>
          </cell>
          <cell r="N6388" t="str">
            <v>MASTER Master Foton MP-90</v>
          </cell>
          <cell r="O6388" t="str">
            <v>2018</v>
          </cell>
          <cell r="P6388" t="str">
            <v>TMG-591</v>
          </cell>
          <cell r="Q6388" t="str">
            <v>78745687</v>
          </cell>
          <cell r="R6388" t="str">
            <v>MMC-11-00117</v>
          </cell>
          <cell r="T6388">
            <v>9500000</v>
          </cell>
          <cell r="U6388">
            <v>32859</v>
          </cell>
          <cell r="V6388">
            <v>38446</v>
          </cell>
          <cell r="W6388">
            <v>0</v>
          </cell>
          <cell r="X6388">
            <v>0</v>
          </cell>
          <cell r="Y6388">
            <v>38446</v>
          </cell>
        </row>
        <row r="6389">
          <cell r="B6389" t="str">
            <v>LHR/LHR/F/MO/CV/P/89398/05/2024</v>
          </cell>
          <cell r="D6389" t="str">
            <v>Habib Insurance Co. Ltd.</v>
          </cell>
          <cell r="E6389">
            <v>45433</v>
          </cell>
          <cell r="F6389">
            <v>45310</v>
          </cell>
          <cell r="G6389">
            <v>45675</v>
          </cell>
          <cell r="H6389" t="str">
            <v xml:space="preserve"> 08817295</v>
          </cell>
          <cell r="I6389" t="str">
            <v xml:space="preserve"> SANIA ENTERPRISES</v>
          </cell>
          <cell r="J6389" t="str">
            <v>INDIVIDUAL</v>
          </cell>
          <cell r="K6389" t="str">
            <v>M/s.Bank Al-Habib Limited as Lessor(s) as owner, A/c, M/s.Sania Enterprises Lessee(s)</v>
          </cell>
          <cell r="L6389" t="str">
            <v xml:space="preserve"> F</v>
          </cell>
          <cell r="M6389" t="str">
            <v xml:space="preserve"> 09000861-Faryal Nawaz Uppal</v>
          </cell>
          <cell r="N6389" t="str">
            <v>MASTER Foton MP-640</v>
          </cell>
          <cell r="O6389" t="str">
            <v>2018</v>
          </cell>
          <cell r="P6389" t="str">
            <v>TUD-583</v>
          </cell>
          <cell r="Q6389" t="str">
            <v>507290EA05</v>
          </cell>
          <cell r="R6389" t="str">
            <v>MMC-16-00018</v>
          </cell>
          <cell r="T6389">
            <v>8500000</v>
          </cell>
          <cell r="U6389">
            <v>29398</v>
          </cell>
          <cell r="V6389">
            <v>34396</v>
          </cell>
          <cell r="W6389">
            <v>0</v>
          </cell>
          <cell r="X6389">
            <v>0</v>
          </cell>
          <cell r="Y6389">
            <v>34396</v>
          </cell>
        </row>
        <row r="6390">
          <cell r="B6390" t="str">
            <v>KHI/HO/D/MO/PC COMP/C/89425/1/05/2024</v>
          </cell>
          <cell r="E6390">
            <v>45434</v>
          </cell>
          <cell r="F6390">
            <v>45430</v>
          </cell>
          <cell r="G6390">
            <v>45794</v>
          </cell>
          <cell r="H6390" t="str">
            <v xml:space="preserve"> 08002927</v>
          </cell>
          <cell r="I6390" t="str">
            <v xml:space="preserve"> FIRST HABIB MODARABA</v>
          </cell>
          <cell r="J6390" t="str">
            <v>BANK</v>
          </cell>
          <cell r="K6390" t="str">
            <v>M/S. First Habib Modaraba 
A/C Mr. Jai Parkash</v>
          </cell>
          <cell r="L6390" t="str">
            <v xml:space="preserve"> D</v>
          </cell>
          <cell r="M6390" t="str">
            <v xml:space="preserve"> 09000221-Muhammad Irfan</v>
          </cell>
          <cell r="N6390" t="str">
            <v>SUZUKI ALTO VXR E-2</v>
          </cell>
          <cell r="O6390" t="str">
            <v>2022</v>
          </cell>
          <cell r="P6390" t="str">
            <v>BWA-259</v>
          </cell>
          <cell r="Q6390" t="str">
            <v>6R183847</v>
          </cell>
          <cell r="R6390" t="str">
            <v>NF1AET306-H1083844</v>
          </cell>
          <cell r="S6390" t="str">
            <v>DM - 7353</v>
          </cell>
          <cell r="T6390">
            <v>1650000</v>
          </cell>
          <cell r="U6390">
            <v>28904</v>
          </cell>
          <cell r="V6390">
            <v>33000</v>
          </cell>
          <cell r="W6390">
            <v>0</v>
          </cell>
          <cell r="X6390">
            <v>0</v>
          </cell>
          <cell r="Y6390">
            <v>33000</v>
          </cell>
        </row>
        <row r="6391">
          <cell r="B6391" t="str">
            <v>KHI/HO/D/MO/PC COMP/C/89428/105/05/2024</v>
          </cell>
          <cell r="E6391">
            <v>45436</v>
          </cell>
          <cell r="F6391">
            <v>45430</v>
          </cell>
          <cell r="G6391">
            <v>45794</v>
          </cell>
          <cell r="H6391" t="str">
            <v xml:space="preserve"> 08000089</v>
          </cell>
          <cell r="I6391" t="str">
            <v xml:space="preserve"> BANKISLAMI PAKISTAN LTD.</v>
          </cell>
          <cell r="J6391" t="str">
            <v>BANK</v>
          </cell>
          <cell r="K6391" t="str">
            <v>M/S. Bankislami (Pakistan) Limited 
M/S.Bankislami (Pakistan) Limited
User:Mr.Muhammadmujahid</v>
          </cell>
          <cell r="L6391" t="str">
            <v xml:space="preserve"> D</v>
          </cell>
          <cell r="M6391" t="str">
            <v xml:space="preserve"> 09000208-Mirza Khalid Baig</v>
          </cell>
          <cell r="N6391" t="str">
            <v>SUZUKI WAGON-R VXR</v>
          </cell>
          <cell r="O6391" t="str">
            <v>2022</v>
          </cell>
          <cell r="P6391" t="str">
            <v>AJY-975</v>
          </cell>
          <cell r="Q6391" t="str">
            <v>PK10B233726</v>
          </cell>
          <cell r="R6391" t="str">
            <v>A1J310PK10133461</v>
          </cell>
          <cell r="S6391" t="str">
            <v>3705315-826-2053</v>
          </cell>
          <cell r="T6391">
            <v>1724490</v>
          </cell>
          <cell r="U6391">
            <v>30103</v>
          </cell>
          <cell r="V6391">
            <v>34317</v>
          </cell>
          <cell r="W6391">
            <v>0</v>
          </cell>
          <cell r="X6391">
            <v>0</v>
          </cell>
          <cell r="Y6391">
            <v>34317</v>
          </cell>
        </row>
        <row r="6392">
          <cell r="B6392" t="str">
            <v>KHI/HO/D/MO/PC COMP/C/89428/12/05/2024</v>
          </cell>
          <cell r="E6392">
            <v>45436</v>
          </cell>
          <cell r="F6392">
            <v>45434</v>
          </cell>
          <cell r="G6392">
            <v>45798</v>
          </cell>
          <cell r="H6392" t="str">
            <v xml:space="preserve"> 08000089</v>
          </cell>
          <cell r="I6392" t="str">
            <v xml:space="preserve"> BANKISLAMI PAKISTAN LTD.</v>
          </cell>
          <cell r="J6392" t="str">
            <v>BANK</v>
          </cell>
          <cell r="K6392" t="str">
            <v>M/S. Bankislami (Pakistan) Limited 
M/S.Bankislami (Pakistan) Limited
User:Mr.Asgharkhan</v>
          </cell>
          <cell r="L6392" t="str">
            <v xml:space="preserve"> D</v>
          </cell>
          <cell r="M6392" t="str">
            <v xml:space="preserve"> 09000208-Mirza Khalid Baig</v>
          </cell>
          <cell r="N6392" t="str">
            <v>FAW FAW XPV</v>
          </cell>
          <cell r="O6392" t="str">
            <v>2021</v>
          </cell>
          <cell r="P6392" t="str">
            <v>CZ-2816</v>
          </cell>
          <cell r="Q6392" t="str">
            <v>0300197-J2</v>
          </cell>
          <cell r="R6392" t="str">
            <v>AHFMVE120PD000715</v>
          </cell>
          <cell r="S6392" t="str">
            <v>240225-3321-1002</v>
          </cell>
          <cell r="T6392">
            <v>979776</v>
          </cell>
          <cell r="U6392">
            <v>17104</v>
          </cell>
          <cell r="V6392">
            <v>19498</v>
          </cell>
          <cell r="W6392">
            <v>0</v>
          </cell>
          <cell r="X6392">
            <v>0</v>
          </cell>
          <cell r="Y6392">
            <v>19498</v>
          </cell>
        </row>
        <row r="6393">
          <cell r="B6393" t="str">
            <v>KHI/HO/D/MO/PC COMP/C/89428/144/05/2024</v>
          </cell>
          <cell r="C6393" t="str">
            <v>KHI/HO/D/MO/PC COMP/E/43386/00144/07/2024</v>
          </cell>
          <cell r="E6393">
            <v>45481</v>
          </cell>
          <cell r="F6393">
            <v>45420</v>
          </cell>
          <cell r="G6393">
            <v>45784</v>
          </cell>
          <cell r="H6393" t="str">
            <v xml:space="preserve"> 08000089</v>
          </cell>
          <cell r="I6393" t="str">
            <v xml:space="preserve"> BANKISLAMI PAKISTAN LTD.</v>
          </cell>
          <cell r="J6393" t="str">
            <v>BANK</v>
          </cell>
          <cell r="K6393" t="str">
            <v>M/S. Bankislami (Pakistan) Limited 
M/S.Bankislami (Pakistan) Limited
User:Mr.Muhammadejazsiddiq</v>
          </cell>
          <cell r="L6393" t="str">
            <v xml:space="preserve"> D</v>
          </cell>
          <cell r="M6393" t="str">
            <v xml:space="preserve"> 09000208-Mirza Khalid Baig</v>
          </cell>
          <cell r="N6393" t="str">
            <v>SUZUKI CULTUS AGS</v>
          </cell>
          <cell r="O6393" t="str">
            <v>2021</v>
          </cell>
          <cell r="P6393" t="str">
            <v>ACW-297</v>
          </cell>
          <cell r="Q6393" t="str">
            <v>PK10K171308</v>
          </cell>
          <cell r="R6393" t="str">
            <v>AN1AVK31H10071300</v>
          </cell>
          <cell r="S6393" t="str">
            <v>825900-29-2128</v>
          </cell>
          <cell r="T6393">
            <v>1520130</v>
          </cell>
          <cell r="U6393">
            <v>24486</v>
          </cell>
          <cell r="V6393">
            <v>28404</v>
          </cell>
          <cell r="W6393">
            <v>28403</v>
          </cell>
          <cell r="X6393">
            <v>0</v>
          </cell>
          <cell r="Y6393">
            <v>1</v>
          </cell>
        </row>
        <row r="6394">
          <cell r="B6394" t="str">
            <v>KHI/HO/D/MO/PC COMP/C/89428/147/05/2024</v>
          </cell>
          <cell r="E6394">
            <v>45436</v>
          </cell>
          <cell r="F6394">
            <v>45417</v>
          </cell>
          <cell r="G6394">
            <v>45781</v>
          </cell>
          <cell r="H6394" t="str">
            <v xml:space="preserve"> 08000089</v>
          </cell>
          <cell r="I6394" t="str">
            <v xml:space="preserve"> BANKISLAMI PAKISTAN LTD.</v>
          </cell>
          <cell r="J6394" t="str">
            <v>BANK</v>
          </cell>
          <cell r="K6394" t="str">
            <v>M/S. Bankislami (Pakistan) Limited 
M/S.Bankislami (Pakistan) Limited
User:Mr.Ghulammohyuddin</v>
          </cell>
          <cell r="L6394" t="str">
            <v xml:space="preserve"> D</v>
          </cell>
          <cell r="M6394" t="str">
            <v xml:space="preserve"> 09000208-Mirza Khalid Baig</v>
          </cell>
          <cell r="N6394" t="str">
            <v>TOYOTA REVO VIGO A/T</v>
          </cell>
          <cell r="O6394" t="str">
            <v>2021</v>
          </cell>
          <cell r="P6394" t="str">
            <v>ATS-532</v>
          </cell>
          <cell r="Q6394" t="str">
            <v>1GD0958025</v>
          </cell>
          <cell r="R6394" t="str">
            <v>GUN126R-5545004</v>
          </cell>
          <cell r="S6394" t="str">
            <v>897280-379-2009</v>
          </cell>
          <cell r="T6394">
            <v>5153301</v>
          </cell>
          <cell r="U6394">
            <v>99449</v>
          </cell>
          <cell r="V6394">
            <v>113373</v>
          </cell>
          <cell r="W6394">
            <v>0</v>
          </cell>
          <cell r="X6394">
            <v>0</v>
          </cell>
          <cell r="Y6394">
            <v>113373</v>
          </cell>
        </row>
        <row r="6395">
          <cell r="B6395" t="str">
            <v>KHI/HO/D/MO/PC COMP/C/89429/101/05/2024</v>
          </cell>
          <cell r="E6395">
            <v>45436</v>
          </cell>
          <cell r="F6395">
            <v>45443</v>
          </cell>
          <cell r="G6395">
            <v>45807</v>
          </cell>
          <cell r="H6395" t="str">
            <v xml:space="preserve"> 08004847</v>
          </cell>
          <cell r="I6395" t="str">
            <v xml:space="preserve"> DUBAI ISLAMIC BANK PAKISTAN LIMITED</v>
          </cell>
          <cell r="J6395" t="str">
            <v>BANK</v>
          </cell>
          <cell r="K6395" t="str">
            <v>M/S. Dubai Islamic Bank (Pakistan) Limited 
User:Imtiaz Malik</v>
          </cell>
          <cell r="L6395" t="str">
            <v xml:space="preserve"> D</v>
          </cell>
          <cell r="M6395" t="str">
            <v xml:space="preserve"> 09000210-Tariq Shahzad</v>
          </cell>
          <cell r="N6395" t="str">
            <v>SUZUKI ALTO VXR E-2</v>
          </cell>
          <cell r="O6395" t="str">
            <v>2021</v>
          </cell>
          <cell r="P6395" t="str">
            <v>BTV-150</v>
          </cell>
          <cell r="Q6395" t="str">
            <v>154582</v>
          </cell>
          <cell r="R6395" t="str">
            <v>054576</v>
          </cell>
          <cell r="S6395" t="str">
            <v>OLUKHI300087743</v>
          </cell>
          <cell r="T6395">
            <v>1504500</v>
          </cell>
          <cell r="U6395">
            <v>19796</v>
          </cell>
          <cell r="V6395">
            <v>22568</v>
          </cell>
          <cell r="W6395">
            <v>0</v>
          </cell>
          <cell r="X6395">
            <v>0</v>
          </cell>
          <cell r="Y6395">
            <v>22568</v>
          </cell>
        </row>
        <row r="6396">
          <cell r="B6396" t="str">
            <v>KHI/HO/D/MO/PC COMP/C/89429/150/05/2024</v>
          </cell>
          <cell r="C6396" t="str">
            <v>KHI/HO/D/MO/PC COMP/E/43381/00150/07/2024</v>
          </cell>
          <cell r="E6396">
            <v>45481</v>
          </cell>
          <cell r="F6396">
            <v>45432</v>
          </cell>
          <cell r="G6396">
            <v>45796</v>
          </cell>
          <cell r="H6396" t="str">
            <v xml:space="preserve"> 08004847</v>
          </cell>
          <cell r="I6396" t="str">
            <v xml:space="preserve"> DUBAI ISLAMIC BANK PAKISTAN LIMITED</v>
          </cell>
          <cell r="J6396" t="str">
            <v>BANK</v>
          </cell>
          <cell r="K6396" t="str">
            <v>M/S. Dubai Islamic Bank (Pakistan) Limited 
User:Abdullah Anwar</v>
          </cell>
          <cell r="L6396" t="str">
            <v xml:space="preserve"> D</v>
          </cell>
          <cell r="M6396" t="str">
            <v xml:space="preserve"> 09000210-Tariq Shahzad</v>
          </cell>
          <cell r="N6396" t="str">
            <v>KIA SPORTAGE AWD-CW</v>
          </cell>
          <cell r="O6396" t="str">
            <v>2021</v>
          </cell>
          <cell r="P6396" t="str">
            <v>AHQ-262</v>
          </cell>
          <cell r="Q6396" t="str">
            <v>312117</v>
          </cell>
          <cell r="R6396" t="str">
            <v>513788</v>
          </cell>
          <cell r="S6396" t="str">
            <v>OLUGWL300087439</v>
          </cell>
          <cell r="T6396">
            <v>2495000</v>
          </cell>
          <cell r="U6396">
            <v>28992</v>
          </cell>
          <cell r="V6396">
            <v>33631</v>
          </cell>
          <cell r="W6396">
            <v>33600</v>
          </cell>
          <cell r="X6396">
            <v>0</v>
          </cell>
          <cell r="Y6396">
            <v>31</v>
          </cell>
        </row>
        <row r="6397">
          <cell r="B6397" t="str">
            <v>KHI/HO/D/MO/PC COMP/C/89429/201/05/2024</v>
          </cell>
          <cell r="E6397">
            <v>45436</v>
          </cell>
          <cell r="F6397">
            <v>45422</v>
          </cell>
          <cell r="G6397">
            <v>45786</v>
          </cell>
          <cell r="H6397" t="str">
            <v xml:space="preserve"> 08004847</v>
          </cell>
          <cell r="I6397" t="str">
            <v xml:space="preserve"> DUBAI ISLAMIC BANK PAKISTAN LIMITED</v>
          </cell>
          <cell r="J6397" t="str">
            <v>BANK</v>
          </cell>
          <cell r="K6397" t="str">
            <v>M/S. Dubai Islamic Bank (Pakistan) Limited 
User:Muhammad Shafique</v>
          </cell>
          <cell r="L6397" t="str">
            <v xml:space="preserve"> D</v>
          </cell>
          <cell r="M6397" t="str">
            <v xml:space="preserve"> 09000210-Tariq Shahzad</v>
          </cell>
          <cell r="N6397" t="str">
            <v>SUZUKI WAGON R VXL AGS</v>
          </cell>
          <cell r="O6397" t="str">
            <v>2022</v>
          </cell>
          <cell r="P6397" t="str">
            <v>AYT-673</v>
          </cell>
          <cell r="Q6397" t="str">
            <v>234733</v>
          </cell>
          <cell r="R6397" t="str">
            <v>10134740</v>
          </cell>
          <cell r="S6397" t="str">
            <v>OLAFSD300082235</v>
          </cell>
          <cell r="T6397">
            <v>1720400</v>
          </cell>
          <cell r="U6397">
            <v>30182</v>
          </cell>
          <cell r="V6397">
            <v>34408</v>
          </cell>
          <cell r="W6397">
            <v>0</v>
          </cell>
          <cell r="X6397">
            <v>0</v>
          </cell>
          <cell r="Y6397">
            <v>34408</v>
          </cell>
        </row>
        <row r="6398">
          <cell r="B6398" t="str">
            <v>LHR/LHR/F/MO/PC COMP/P/89435/05/2024</v>
          </cell>
          <cell r="D6398" t="str">
            <v>UBL INSURERS LIMITED - WINDOW TAKAFUL MULTAN BRANCH</v>
          </cell>
          <cell r="E6398">
            <v>45434</v>
          </cell>
          <cell r="F6398">
            <v>45350</v>
          </cell>
          <cell r="G6398">
            <v>45715</v>
          </cell>
          <cell r="H6398" t="str">
            <v xml:space="preserve"> 08802180</v>
          </cell>
          <cell r="I6398" t="str">
            <v xml:space="preserve"> UBL INSURERS LIMITED - WINDOW TAKAFUL MULTAN BRANCH</v>
          </cell>
          <cell r="J6398" t="str">
            <v>CORPORATE</v>
          </cell>
          <cell r="K6398" t="str">
            <v>BANK AL HABIB MULAN BRANCH A/C M/S. HOOR OIL PVT LTD 
GHEE MILLS 
LEADER POLICY NO. 2024016VPCOP00236</v>
          </cell>
          <cell r="L6398" t="str">
            <v xml:space="preserve"> F</v>
          </cell>
          <cell r="M6398" t="str">
            <v xml:space="preserve"> 09000320-Abdul Khaliq Khan</v>
          </cell>
          <cell r="N6398" t="str">
            <v>HYUNDAI SONATA</v>
          </cell>
          <cell r="O6398" t="str">
            <v>2022</v>
          </cell>
          <cell r="P6398" t="str">
            <v>AHT-960</v>
          </cell>
          <cell r="Q6398" t="str">
            <v>078045</v>
          </cell>
          <cell r="R6398" t="str">
            <v>BMNN401653</v>
          </cell>
          <cell r="T6398">
            <v>11900000</v>
          </cell>
          <cell r="U6398">
            <v>35090</v>
          </cell>
          <cell r="V6398">
            <v>41055</v>
          </cell>
          <cell r="W6398">
            <v>0</v>
          </cell>
          <cell r="X6398">
            <v>0</v>
          </cell>
          <cell r="Y6398">
            <v>41055</v>
          </cell>
        </row>
        <row r="6399">
          <cell r="B6399" t="str">
            <v>KHI/HO/D/MO/PC COMP/P/89443/05/2024</v>
          </cell>
          <cell r="E6399">
            <v>45434</v>
          </cell>
          <cell r="F6399">
            <v>45429</v>
          </cell>
          <cell r="G6399">
            <v>45793</v>
          </cell>
          <cell r="H6399" t="str">
            <v xml:space="preserve"> 08003085</v>
          </cell>
          <cell r="I6399" t="str">
            <v xml:space="preserve"> SH. MANSOOR ALI MASOOD</v>
          </cell>
          <cell r="J6399" t="str">
            <v>INDIVIDUAL</v>
          </cell>
          <cell r="K6399" t="str">
            <v>Sheikh Mansoor Ali Masood
CNIC #. 423019-490605-7
CELL #. 0300-8271290</v>
          </cell>
          <cell r="L6399" t="str">
            <v xml:space="preserve"> D</v>
          </cell>
          <cell r="M6399" t="str">
            <v xml:space="preserve"> 09000210-Tariq Shahzad</v>
          </cell>
          <cell r="N6399" t="str">
            <v>PROTON PROTON X70 EXECUTI</v>
          </cell>
          <cell r="P6399" t="str">
            <v>BM-7300</v>
          </cell>
          <cell r="Q6399" t="str">
            <v>M9WA3105359</v>
          </cell>
          <cell r="R6399" t="str">
            <v>NKPNL2EVRNP000049</v>
          </cell>
          <cell r="T6399">
            <v>7000000</v>
          </cell>
          <cell r="U6399">
            <v>122763</v>
          </cell>
          <cell r="V6399">
            <v>140000</v>
          </cell>
          <cell r="W6399">
            <v>78691</v>
          </cell>
          <cell r="X6399">
            <v>0</v>
          </cell>
          <cell r="Y6399">
            <v>61309</v>
          </cell>
        </row>
        <row r="6400">
          <cell r="B6400" t="str">
            <v>KHI/HO/D/MO/MC COMP/P/89464/05/2024</v>
          </cell>
          <cell r="E6400">
            <v>45434</v>
          </cell>
          <cell r="F6400">
            <v>45434</v>
          </cell>
          <cell r="G6400">
            <v>45799</v>
          </cell>
          <cell r="H6400" t="str">
            <v xml:space="preserve"> 08010236</v>
          </cell>
          <cell r="I6400" t="str">
            <v xml:space="preserve"> FAISAL MUNIR</v>
          </cell>
          <cell r="J6400" t="str">
            <v>INDIVIDUAL</v>
          </cell>
          <cell r="K6400" t="str">
            <v>FAISAL MUNIR</v>
          </cell>
          <cell r="L6400" t="str">
            <v xml:space="preserve"> D</v>
          </cell>
          <cell r="M6400" t="str">
            <v xml:space="preserve"> 09000462-Pak Suzuki Motor Company Limited (PSMC)</v>
          </cell>
          <cell r="U6400">
            <v>0</v>
          </cell>
          <cell r="V6400">
            <v>0</v>
          </cell>
          <cell r="W6400">
            <v>12475</v>
          </cell>
          <cell r="X6400">
            <v>0</v>
          </cell>
          <cell r="Y6400">
            <v>-12475</v>
          </cell>
        </row>
        <row r="6401">
          <cell r="B6401" t="str">
            <v>LHR/LHR/F/MO/PC COMP/P/89515/05/2024</v>
          </cell>
          <cell r="D6401" t="str">
            <v>UBL INSURERS LIMITED - WINDOW TAKAFUL MULTAN BRANCH</v>
          </cell>
          <cell r="E6401">
            <v>45435</v>
          </cell>
          <cell r="F6401">
            <v>45292</v>
          </cell>
          <cell r="G6401">
            <v>45657</v>
          </cell>
          <cell r="H6401" t="str">
            <v xml:space="preserve"> 08802180</v>
          </cell>
          <cell r="I6401" t="str">
            <v xml:space="preserve"> UBL INSURERS LIMITED - WINDOW TAKAFUL MULTAN BRANCH</v>
          </cell>
          <cell r="J6401" t="str">
            <v>CORPORATE</v>
          </cell>
          <cell r="K6401" t="str">
            <v>M/S. BANK AL HABIB LIMITED  A/C M/S. LEADER AG     
LEADER POLICY NO. 2024016VPCOP00049
6-D INDUSTRIAL ESTATE PHASE 1 MULTAN</v>
          </cell>
          <cell r="L6401" t="str">
            <v xml:space="preserve"> F</v>
          </cell>
          <cell r="M6401" t="str">
            <v xml:space="preserve"> 09000320-Abdul Khaliq Khan</v>
          </cell>
          <cell r="N6401" t="str">
            <v>SUZUKI WAGON-R VXR</v>
          </cell>
          <cell r="O6401" t="str">
            <v>2020</v>
          </cell>
          <cell r="P6401" t="str">
            <v>ABT-964</v>
          </cell>
          <cell r="Q6401" t="str">
            <v>208506</v>
          </cell>
          <cell r="R6401" t="str">
            <v>10106504</v>
          </cell>
          <cell r="T6401">
            <v>2100000</v>
          </cell>
          <cell r="U6401">
            <v>6192</v>
          </cell>
          <cell r="V6401">
            <v>7245</v>
          </cell>
          <cell r="W6401">
            <v>0</v>
          </cell>
          <cell r="X6401">
            <v>0</v>
          </cell>
          <cell r="Y6401">
            <v>7245</v>
          </cell>
        </row>
        <row r="6402">
          <cell r="B6402" t="str">
            <v>LHR/LHR/F/MO/PC COMP/P/89517/05/2024</v>
          </cell>
          <cell r="D6402" t="str">
            <v>UBL INSURERS LIMITED - WINDOW TAKAFUL MULTAN BRANCH</v>
          </cell>
          <cell r="E6402">
            <v>45435</v>
          </cell>
          <cell r="F6402">
            <v>45292</v>
          </cell>
          <cell r="G6402">
            <v>45657</v>
          </cell>
          <cell r="H6402" t="str">
            <v xml:space="preserve"> 08802180</v>
          </cell>
          <cell r="I6402" t="str">
            <v xml:space="preserve"> UBL INSURERS LIMITED - WINDOW TAKAFUL MULTAN BRANCH</v>
          </cell>
          <cell r="J6402" t="str">
            <v>CORPORATE</v>
          </cell>
          <cell r="K6402" t="str">
            <v>M/S. BANK AL HABIB LIMITED  A/C M/S. LEADER AG     
LEADER POLICY NO. 2024016VPCOP00050
6-D INDUSTRIAL ESTATE PHASE 1 MULTAN</v>
          </cell>
          <cell r="L6402" t="str">
            <v xml:space="preserve"> F</v>
          </cell>
          <cell r="M6402" t="str">
            <v xml:space="preserve"> 09000320-Abdul Khaliq Khan</v>
          </cell>
          <cell r="N6402" t="str">
            <v>SUZUKI WAGON-R VXR</v>
          </cell>
          <cell r="O6402" t="str">
            <v>2020</v>
          </cell>
          <cell r="P6402" t="str">
            <v>ABT-609</v>
          </cell>
          <cell r="Q6402" t="str">
            <v>208514</v>
          </cell>
          <cell r="R6402" t="str">
            <v>10108506</v>
          </cell>
          <cell r="T6402">
            <v>2100000</v>
          </cell>
          <cell r="U6402">
            <v>6192</v>
          </cell>
          <cell r="V6402">
            <v>7245</v>
          </cell>
          <cell r="W6402">
            <v>0</v>
          </cell>
          <cell r="X6402">
            <v>0</v>
          </cell>
          <cell r="Y6402">
            <v>7245</v>
          </cell>
        </row>
        <row r="6403">
          <cell r="B6403" t="str">
            <v>LHR/LHR/F/MO/PC COMP/P/89520/05/2024</v>
          </cell>
          <cell r="D6403" t="str">
            <v>UBL INSURERS LIMITED - WINDOW TAKAFUL MULTAN BRANCH</v>
          </cell>
          <cell r="E6403">
            <v>45435</v>
          </cell>
          <cell r="F6403">
            <v>45292</v>
          </cell>
          <cell r="G6403">
            <v>45657</v>
          </cell>
          <cell r="H6403" t="str">
            <v xml:space="preserve"> 08802180</v>
          </cell>
          <cell r="I6403" t="str">
            <v xml:space="preserve"> UBL INSURERS LIMITED - WINDOW TAKAFUL MULTAN BRANCH</v>
          </cell>
          <cell r="J6403" t="str">
            <v>CORPORATE</v>
          </cell>
          <cell r="K6403" t="str">
            <v>M/S. BANK AL HABIB A/C M/S. LEADER AG    
LEADER POLICY NO. 2024016VPCOP00051</v>
          </cell>
          <cell r="L6403" t="str">
            <v xml:space="preserve"> F</v>
          </cell>
          <cell r="M6403" t="str">
            <v xml:space="preserve"> 09000320-Abdul Khaliq Khan</v>
          </cell>
          <cell r="N6403" t="str">
            <v>SUZUKI WAGON-R VXR</v>
          </cell>
          <cell r="O6403" t="str">
            <v>2020</v>
          </cell>
          <cell r="P6403" t="str">
            <v>ABT-577</v>
          </cell>
          <cell r="Q6403" t="str">
            <v>208458</v>
          </cell>
          <cell r="R6403" t="str">
            <v>10108456</v>
          </cell>
          <cell r="T6403">
            <v>2100000</v>
          </cell>
          <cell r="U6403">
            <v>6192</v>
          </cell>
          <cell r="V6403">
            <v>7245</v>
          </cell>
          <cell r="W6403">
            <v>0</v>
          </cell>
          <cell r="X6403">
            <v>0</v>
          </cell>
          <cell r="Y6403">
            <v>7245</v>
          </cell>
        </row>
        <row r="6404">
          <cell r="B6404" t="str">
            <v>LHR/LHR/F/MO/PC COMP/P/89521/05/2024</v>
          </cell>
          <cell r="D6404" t="str">
            <v>UBL INSURERS LIMITED - WINDOW TAKAFUL MULTAN BRANCH</v>
          </cell>
          <cell r="E6404">
            <v>45435</v>
          </cell>
          <cell r="F6404">
            <v>45292</v>
          </cell>
          <cell r="G6404">
            <v>45657</v>
          </cell>
          <cell r="H6404" t="str">
            <v xml:space="preserve"> 08802180</v>
          </cell>
          <cell r="I6404" t="str">
            <v xml:space="preserve"> UBL INSURERS LIMITED - WINDOW TAKAFUL MULTAN BRANCH</v>
          </cell>
          <cell r="J6404" t="str">
            <v>CORPORATE</v>
          </cell>
          <cell r="K6404" t="str">
            <v>M/S. BANK AL HABIB A/C M/S. LEADER AG    
LEADER POLICY NO. 2024016VPCOP00052
6-D INDUSTRIAL ESTATE PHASE 1 MULTAN</v>
          </cell>
          <cell r="L6404" t="str">
            <v xml:space="preserve"> F</v>
          </cell>
          <cell r="M6404" t="str">
            <v xml:space="preserve"> 09000320-Abdul Khaliq Khan</v>
          </cell>
          <cell r="N6404" t="str">
            <v>SUZUKI WAGON-R VXR</v>
          </cell>
          <cell r="O6404" t="str">
            <v>2020</v>
          </cell>
          <cell r="P6404" t="str">
            <v>ABT-446</v>
          </cell>
          <cell r="Q6404" t="str">
            <v>208461</v>
          </cell>
          <cell r="R6404" t="str">
            <v>10108458</v>
          </cell>
          <cell r="T6404">
            <v>2100000</v>
          </cell>
          <cell r="U6404">
            <v>6192</v>
          </cell>
          <cell r="V6404">
            <v>7245</v>
          </cell>
          <cell r="W6404">
            <v>0</v>
          </cell>
          <cell r="X6404">
            <v>0</v>
          </cell>
          <cell r="Y6404">
            <v>7245</v>
          </cell>
        </row>
        <row r="6405">
          <cell r="B6405" t="str">
            <v>LHR/LHR/F/MO/PC COMP/P/89524/05/2024</v>
          </cell>
          <cell r="D6405" t="str">
            <v>UBL INSURERS LIMITED - WINDOW TAKAFUL MULTAN BRANCH</v>
          </cell>
          <cell r="E6405">
            <v>45435</v>
          </cell>
          <cell r="F6405">
            <v>45292</v>
          </cell>
          <cell r="G6405">
            <v>45657</v>
          </cell>
          <cell r="H6405" t="str">
            <v xml:space="preserve"> 08802180</v>
          </cell>
          <cell r="I6405" t="str">
            <v xml:space="preserve"> UBL INSURERS LIMITED - WINDOW TAKAFUL MULTAN BRANCH</v>
          </cell>
          <cell r="J6405" t="str">
            <v>CORPORATE</v>
          </cell>
          <cell r="K6405" t="str">
            <v>M/s Allied Bank Limited As Owner, A/c. M/s Leader AG
Leader Policy No : 2024016VPCOP00053</v>
          </cell>
          <cell r="L6405" t="str">
            <v xml:space="preserve"> F</v>
          </cell>
          <cell r="M6405" t="str">
            <v xml:space="preserve"> 09000320-Abdul Khaliq Khan</v>
          </cell>
          <cell r="N6405" t="str">
            <v>SUZUKI CULTUS VXR CNG</v>
          </cell>
          <cell r="O6405" t="str">
            <v>2021</v>
          </cell>
          <cell r="P6405" t="str">
            <v>AED-122</v>
          </cell>
          <cell r="Q6405" t="str">
            <v>181025</v>
          </cell>
          <cell r="R6405" t="str">
            <v>10080939</v>
          </cell>
          <cell r="T6405">
            <v>2400000</v>
          </cell>
          <cell r="U6405">
            <v>7077</v>
          </cell>
          <cell r="V6405">
            <v>8280</v>
          </cell>
          <cell r="W6405">
            <v>0</v>
          </cell>
          <cell r="X6405">
            <v>0</v>
          </cell>
          <cell r="Y6405">
            <v>8280</v>
          </cell>
        </row>
        <row r="6406">
          <cell r="B6406" t="str">
            <v>LHR/LHR/F/MO/PC COMP/P/89526/05/2024</v>
          </cell>
          <cell r="D6406" t="str">
            <v>UBL INSURERS LIMITED - WINDOW TAKAFUL MULTAN BRANCH</v>
          </cell>
          <cell r="E6406">
            <v>45435</v>
          </cell>
          <cell r="F6406">
            <v>45292</v>
          </cell>
          <cell r="G6406">
            <v>45657</v>
          </cell>
          <cell r="H6406" t="str">
            <v xml:space="preserve"> 08802180</v>
          </cell>
          <cell r="I6406" t="str">
            <v xml:space="preserve"> UBL INSURERS LIMITED - WINDOW TAKAFUL MULTAN BRANCH</v>
          </cell>
          <cell r="J6406" t="str">
            <v>CORPORATE</v>
          </cell>
          <cell r="K6406" t="str">
            <v>M/s Allied Bank Limited As Owner, A/c.M/s, Leader AG
Leader Policy No : 2024016VPCOP000054</v>
          </cell>
          <cell r="L6406" t="str">
            <v xml:space="preserve"> F</v>
          </cell>
          <cell r="M6406" t="str">
            <v xml:space="preserve"> 09000346-Sidra Khan</v>
          </cell>
          <cell r="N6406" t="str">
            <v>SUZUKI CULTUS VXR EURO-II</v>
          </cell>
          <cell r="O6406" t="str">
            <v>2021</v>
          </cell>
          <cell r="P6406" t="str">
            <v>AED-764</v>
          </cell>
          <cell r="Q6406" t="str">
            <v>181039</v>
          </cell>
          <cell r="R6406" t="str">
            <v>10081029</v>
          </cell>
          <cell r="T6406">
            <v>2400000</v>
          </cell>
          <cell r="U6406">
            <v>7077</v>
          </cell>
          <cell r="V6406">
            <v>8280</v>
          </cell>
          <cell r="W6406">
            <v>0</v>
          </cell>
          <cell r="X6406">
            <v>0</v>
          </cell>
          <cell r="Y6406">
            <v>8280</v>
          </cell>
        </row>
        <row r="6407">
          <cell r="B6407" t="str">
            <v>LHR/LHR/F/MO/PC COMP/P/89528/05/2024</v>
          </cell>
          <cell r="D6407" t="str">
            <v>UBL INSURERS LIMITED - WINDOW TAKAFUL MULTAN BRANCH</v>
          </cell>
          <cell r="E6407">
            <v>45435</v>
          </cell>
          <cell r="F6407">
            <v>45292</v>
          </cell>
          <cell r="G6407">
            <v>45657</v>
          </cell>
          <cell r="H6407" t="str">
            <v xml:space="preserve"> 08802180</v>
          </cell>
          <cell r="I6407" t="str">
            <v xml:space="preserve"> UBL INSURERS LIMITED - WINDOW TAKAFUL MULTAN BRANCH</v>
          </cell>
          <cell r="J6407" t="str">
            <v>CORPORATE</v>
          </cell>
          <cell r="K6407" t="str">
            <v>M/s Allied Bank Limited As Owner, A/c. M/s. Leader Ag
Leader Policy No : 2024016VPCOP00055</v>
          </cell>
          <cell r="L6407" t="str">
            <v xml:space="preserve"> F</v>
          </cell>
          <cell r="M6407" t="str">
            <v xml:space="preserve"> 09000320-Abdul Khaliq Khan</v>
          </cell>
          <cell r="N6407" t="str">
            <v>SUZUKI CULTUS VXR AC</v>
          </cell>
          <cell r="O6407" t="str">
            <v>2021</v>
          </cell>
          <cell r="P6407" t="str">
            <v>AED-921</v>
          </cell>
          <cell r="Q6407" t="str">
            <v>181074</v>
          </cell>
          <cell r="R6407" t="str">
            <v>10081097</v>
          </cell>
          <cell r="T6407">
            <v>2400000</v>
          </cell>
          <cell r="U6407">
            <v>7077</v>
          </cell>
          <cell r="V6407">
            <v>8280</v>
          </cell>
          <cell r="W6407">
            <v>0</v>
          </cell>
          <cell r="X6407">
            <v>0</v>
          </cell>
          <cell r="Y6407">
            <v>8280</v>
          </cell>
        </row>
        <row r="6408">
          <cell r="B6408" t="str">
            <v>LHR/LHR/F/MO/PC COMP/P/89545/05/2024</v>
          </cell>
          <cell r="D6408" t="str">
            <v>UBL INSURERS LIMITED - WINDOW TAKAFUL MULTAN BRANCH</v>
          </cell>
          <cell r="E6408">
            <v>45435</v>
          </cell>
          <cell r="F6408">
            <v>45292</v>
          </cell>
          <cell r="G6408">
            <v>45657</v>
          </cell>
          <cell r="H6408" t="str">
            <v xml:space="preserve"> 08802180</v>
          </cell>
          <cell r="I6408" t="str">
            <v xml:space="preserve"> UBL INSURERS LIMITED - WINDOW TAKAFUL MULTAN BRANCH</v>
          </cell>
          <cell r="J6408" t="str">
            <v>CORPORATE</v>
          </cell>
          <cell r="K6408" t="str">
            <v>M/s Allied Bank Limited ,A/c. M/s. Leader AG
Leader Policy No. 2024016VPCOP00056</v>
          </cell>
          <cell r="L6408" t="str">
            <v xml:space="preserve"> F</v>
          </cell>
          <cell r="M6408" t="str">
            <v xml:space="preserve"> 09000320-Abdul Khaliq Khan</v>
          </cell>
          <cell r="N6408" t="str">
            <v>SUZUKI CULTUS VXR</v>
          </cell>
          <cell r="O6408" t="str">
            <v>2021</v>
          </cell>
          <cell r="Q6408" t="str">
            <v>181099</v>
          </cell>
          <cell r="R6408" t="str">
            <v>10081088</v>
          </cell>
          <cell r="T6408">
            <v>2400000</v>
          </cell>
          <cell r="U6408">
            <v>7077</v>
          </cell>
          <cell r="V6408">
            <v>8280</v>
          </cell>
          <cell r="W6408">
            <v>0</v>
          </cell>
          <cell r="X6408">
            <v>0</v>
          </cell>
          <cell r="Y6408">
            <v>8280</v>
          </cell>
        </row>
        <row r="6409">
          <cell r="B6409" t="str">
            <v>LHR/LHR/F/MO/PC COMP/P/89548/05/2024</v>
          </cell>
          <cell r="D6409" t="str">
            <v>UBL INSURERS LIMITED - WINDOW TAKAFUL MULTAN BRANCH</v>
          </cell>
          <cell r="E6409">
            <v>45435</v>
          </cell>
          <cell r="F6409">
            <v>45292</v>
          </cell>
          <cell r="G6409">
            <v>45657</v>
          </cell>
          <cell r="H6409" t="str">
            <v xml:space="preserve"> 08802180</v>
          </cell>
          <cell r="I6409" t="str">
            <v xml:space="preserve"> UBL INSURERS LIMITED - WINDOW TAKAFUL MULTAN BRANCH</v>
          </cell>
          <cell r="J6409" t="str">
            <v>CORPORATE</v>
          </cell>
          <cell r="K6409" t="str">
            <v>M/S. ALLIED BANK LTD AS OWNER 
A/C M/S.  LEADER AG 
LEDER POLICY NO. 2024016VPCOP00057</v>
          </cell>
          <cell r="L6409" t="str">
            <v xml:space="preserve"> F</v>
          </cell>
          <cell r="M6409" t="str">
            <v xml:space="preserve"> 09000320-Abdul Khaliq Khan</v>
          </cell>
          <cell r="N6409" t="str">
            <v>SUZUKI CULTUS VXR EURO-II</v>
          </cell>
          <cell r="O6409" t="str">
            <v>2021</v>
          </cell>
          <cell r="P6409" t="str">
            <v>AED-971</v>
          </cell>
          <cell r="Q6409" t="str">
            <v>181103</v>
          </cell>
          <cell r="R6409" t="str">
            <v>10081087</v>
          </cell>
          <cell r="T6409">
            <v>2400000</v>
          </cell>
          <cell r="U6409">
            <v>7077</v>
          </cell>
          <cell r="V6409">
            <v>8280</v>
          </cell>
          <cell r="W6409">
            <v>0</v>
          </cell>
          <cell r="X6409">
            <v>0</v>
          </cell>
          <cell r="Y6409">
            <v>8280</v>
          </cell>
        </row>
        <row r="6410">
          <cell r="B6410" t="str">
            <v>LHR/LHR/F/MO/PC COMP/P/89549/05/2024</v>
          </cell>
          <cell r="D6410" t="str">
            <v>UBL INSURERS LIMITED - WINDOW TAKAFUL MULTAN BRANCH</v>
          </cell>
          <cell r="E6410">
            <v>45435</v>
          </cell>
          <cell r="F6410">
            <v>45292</v>
          </cell>
          <cell r="G6410">
            <v>45657</v>
          </cell>
          <cell r="H6410" t="str">
            <v xml:space="preserve"> 08802180</v>
          </cell>
          <cell r="I6410" t="str">
            <v xml:space="preserve"> UBL INSURERS LIMITED - WINDOW TAKAFUL MULTAN BRANCH</v>
          </cell>
          <cell r="J6410" t="str">
            <v>CORPORATE</v>
          </cell>
          <cell r="K6410" t="str">
            <v>M/s Allied Bank Limited ,A/c. M/s. Leader AG
LEDER POLICY NO. 2024016VPCOP00057</v>
          </cell>
          <cell r="L6410" t="str">
            <v xml:space="preserve"> F</v>
          </cell>
          <cell r="M6410" t="str">
            <v xml:space="preserve"> 09000320-Abdul Khaliq Khan</v>
          </cell>
          <cell r="N6410" t="str">
            <v>SUZUKI CULTUS VXR</v>
          </cell>
          <cell r="O6410" t="str">
            <v>2021</v>
          </cell>
          <cell r="Q6410" t="str">
            <v>181110</v>
          </cell>
          <cell r="R6410" t="str">
            <v>10081122</v>
          </cell>
          <cell r="T6410">
            <v>2100000</v>
          </cell>
          <cell r="U6410">
            <v>6192</v>
          </cell>
          <cell r="V6410">
            <v>7245</v>
          </cell>
          <cell r="W6410">
            <v>0</v>
          </cell>
          <cell r="X6410">
            <v>0</v>
          </cell>
          <cell r="Y6410">
            <v>7245</v>
          </cell>
        </row>
        <row r="6411">
          <cell r="B6411" t="str">
            <v>KHI/AR/AR/D/MO/MC TTT/P/89566/05/2024</v>
          </cell>
          <cell r="E6411">
            <v>45435</v>
          </cell>
          <cell r="F6411">
            <v>45428</v>
          </cell>
          <cell r="G6411">
            <v>45792</v>
          </cell>
          <cell r="H6411" t="str">
            <v xml:space="preserve"> 08817647</v>
          </cell>
          <cell r="I6411" t="str">
            <v xml:space="preserve"> Mr. Fahim Uddin42101-2570731-7</v>
          </cell>
          <cell r="J6411" t="str">
            <v>INDIVIDUAL</v>
          </cell>
          <cell r="K6411" t="str">
            <v>Mr. Fahim Uddin
CNIC #.42101-2570731-7
CELL #. 0315-0899667</v>
          </cell>
          <cell r="L6411" t="str">
            <v xml:space="preserve"> D</v>
          </cell>
          <cell r="M6411" t="str">
            <v xml:space="preserve"> 09000825-Farhan Ali Bashir</v>
          </cell>
          <cell r="N6411" t="str">
            <v>UNIQUE UD 70 CDI</v>
          </cell>
          <cell r="O6411" t="str">
            <v>2024</v>
          </cell>
          <cell r="P6411" t="str">
            <v>KQN-1144</v>
          </cell>
          <cell r="Q6411" t="str">
            <v>DSE-2458809</v>
          </cell>
          <cell r="R6411" t="str">
            <v>DSC-3460102</v>
          </cell>
          <cell r="T6411">
            <v>109350</v>
          </cell>
          <cell r="U6411">
            <v>7630</v>
          </cell>
          <cell r="V6411">
            <v>8748</v>
          </cell>
          <cell r="W6411">
            <v>8747</v>
          </cell>
          <cell r="X6411">
            <v>0</v>
          </cell>
          <cell r="Y6411">
            <v>1</v>
          </cell>
        </row>
        <row r="6412">
          <cell r="B6412" t="str">
            <v>LHR/LHR/F/MO/PC COMP/P/89571/05/2024</v>
          </cell>
          <cell r="D6412" t="str">
            <v>UBL INSURERS LIMITED - WINDOW TAKAFUL MULTAN BRANCH</v>
          </cell>
          <cell r="E6412">
            <v>45435</v>
          </cell>
          <cell r="F6412">
            <v>44679</v>
          </cell>
          <cell r="G6412">
            <v>45043</v>
          </cell>
          <cell r="H6412" t="str">
            <v xml:space="preserve"> 08802180</v>
          </cell>
          <cell r="I6412" t="str">
            <v xml:space="preserve"> UBL INSURERS LIMITED - WINDOW TAKAFUL MULTAN BRANCH</v>
          </cell>
          <cell r="J6412" t="str">
            <v>CORPORATE</v>
          </cell>
          <cell r="K6412" t="str">
            <v>M/S. HMBL / HOOR OIL INDUSTRIES   
LEADER POLICY NO. 2023T16VPCOP00034</v>
          </cell>
          <cell r="L6412" t="str">
            <v xml:space="preserve"> F</v>
          </cell>
          <cell r="M6412" t="str">
            <v xml:space="preserve"> 09000320-Abdul Khaliq Khan</v>
          </cell>
          <cell r="N6412" t="str">
            <v>TOYOTA Yaris ATIV X 1.5 (</v>
          </cell>
          <cell r="O6412" t="str">
            <v>2021</v>
          </cell>
          <cell r="P6412" t="str">
            <v>ADB-577</v>
          </cell>
          <cell r="Q6412" t="str">
            <v>25707</v>
          </cell>
          <cell r="R6412" t="str">
            <v>9510298</v>
          </cell>
          <cell r="T6412">
            <v>4480000</v>
          </cell>
          <cell r="U6412">
            <v>13211</v>
          </cell>
          <cell r="V6412">
            <v>15457</v>
          </cell>
          <cell r="W6412">
            <v>0</v>
          </cell>
          <cell r="X6412">
            <v>0</v>
          </cell>
          <cell r="Y6412">
            <v>15457</v>
          </cell>
        </row>
        <row r="6413">
          <cell r="B6413" t="str">
            <v>LHR/LHR/F/MO/PC COMP/P/89574/05/2024</v>
          </cell>
          <cell r="D6413" t="str">
            <v>UBL INSURERS LIMITED - WINDOW TAKAFUL MULTAN BRANCH</v>
          </cell>
          <cell r="E6413">
            <v>45435</v>
          </cell>
          <cell r="F6413">
            <v>44679</v>
          </cell>
          <cell r="G6413">
            <v>45043</v>
          </cell>
          <cell r="H6413" t="str">
            <v xml:space="preserve"> 08802180</v>
          </cell>
          <cell r="I6413" t="str">
            <v xml:space="preserve"> UBL INSURERS LIMITED - WINDOW TAKAFUL MULTAN BRANCH</v>
          </cell>
          <cell r="J6413" t="str">
            <v>CORPORATE</v>
          </cell>
          <cell r="K6413" t="str">
            <v>M/S. HMBL / HOOR OIL INDUSTRIES   
LEADER POLICY NO. 2022T16VPCOP00034</v>
          </cell>
          <cell r="L6413" t="str">
            <v xml:space="preserve"> F</v>
          </cell>
          <cell r="M6413" t="str">
            <v xml:space="preserve"> 09000320-Abdul Khaliq Khan</v>
          </cell>
          <cell r="N6413" t="str">
            <v>TOYOTA Yaris ATIV X 1.5 (</v>
          </cell>
          <cell r="O6413" t="str">
            <v>2021</v>
          </cell>
          <cell r="P6413" t="str">
            <v>ADB-577</v>
          </cell>
          <cell r="Q6413" t="str">
            <v>25707</v>
          </cell>
          <cell r="R6413" t="str">
            <v>9510298</v>
          </cell>
          <cell r="T6413">
            <v>3200000</v>
          </cell>
          <cell r="U6413">
            <v>9435</v>
          </cell>
          <cell r="V6413">
            <v>11039</v>
          </cell>
          <cell r="W6413">
            <v>0</v>
          </cell>
          <cell r="X6413">
            <v>0</v>
          </cell>
          <cell r="Y6413">
            <v>11039</v>
          </cell>
        </row>
        <row r="6414">
          <cell r="B6414" t="str">
            <v>LHR/LHR/F/MO/PC COMP/P/89599/05/2024</v>
          </cell>
          <cell r="D6414" t="str">
            <v>UBL INSURERS LIMITED - WINDOW TAKAFUL MULTAN BRANCH</v>
          </cell>
          <cell r="E6414">
            <v>45435</v>
          </cell>
          <cell r="F6414">
            <v>45209</v>
          </cell>
          <cell r="G6414">
            <v>45574</v>
          </cell>
          <cell r="H6414" t="str">
            <v xml:space="preserve"> 08802180</v>
          </cell>
          <cell r="I6414" t="str">
            <v xml:space="preserve"> UBL INSURERS LIMITED - WINDOW TAKAFUL MULTAN BRANCH</v>
          </cell>
          <cell r="J6414" t="str">
            <v>CORPORATE</v>
          </cell>
          <cell r="K6414" t="str">
            <v>M/s FIRST HABIB BANK MOFARABA  as owner , A/c. M/s. FINE CROP SCIENCES
LEADER POLICY # 2023T16VPCOP00115
LEADER ENDORSEMENT POLICY NO. 2023T16VPCOE00042</v>
          </cell>
          <cell r="L6414" t="str">
            <v xml:space="preserve"> F</v>
          </cell>
          <cell r="M6414" t="str">
            <v xml:space="preserve"> 09000320-Abdul Khaliq Khan</v>
          </cell>
          <cell r="N6414" t="str">
            <v>SUZUKI CULTUS VXL</v>
          </cell>
          <cell r="O6414" t="str">
            <v>2023</v>
          </cell>
          <cell r="Q6414" t="str">
            <v>206257</v>
          </cell>
          <cell r="R6414" t="str">
            <v>10106248</v>
          </cell>
          <cell r="T6414">
            <v>4104000</v>
          </cell>
          <cell r="U6414">
            <v>15785</v>
          </cell>
          <cell r="V6414">
            <v>18469</v>
          </cell>
          <cell r="W6414">
            <v>0</v>
          </cell>
          <cell r="X6414">
            <v>0</v>
          </cell>
          <cell r="Y6414">
            <v>18469</v>
          </cell>
        </row>
        <row r="6415">
          <cell r="B6415" t="str">
            <v>KHI/HO/D/MO/PD COMP/P/89605/05/2024</v>
          </cell>
          <cell r="E6415">
            <v>45436</v>
          </cell>
          <cell r="F6415">
            <v>45437</v>
          </cell>
          <cell r="G6415">
            <v>45801</v>
          </cell>
          <cell r="H6415" t="str">
            <v xml:space="preserve"> 08811395</v>
          </cell>
          <cell r="I6415" t="str">
            <v xml:space="preserve"> Muhammad Irfan Ilyas #42201-0642865-3</v>
          </cell>
          <cell r="J6415" t="str">
            <v>INDIVIDUAL</v>
          </cell>
          <cell r="K6415" t="str">
            <v>Muhammad Irfan Ilyas 
CNIC No. 42201-0642865-3
Cell No. 0334-3972050</v>
          </cell>
          <cell r="L6415" t="str">
            <v xml:space="preserve"> D</v>
          </cell>
          <cell r="M6415" t="str">
            <v xml:space="preserve"> 09000221-Muhammad Irfan</v>
          </cell>
          <cell r="N6415" t="str">
            <v>TOYOTA COROLLA ALTIS</v>
          </cell>
          <cell r="O6415" t="str">
            <v>2017</v>
          </cell>
          <cell r="P6415" t="str">
            <v>BLK-065</v>
          </cell>
          <cell r="Q6415" t="str">
            <v>0042442</v>
          </cell>
          <cell r="R6415" t="str">
            <v>ZRE171R-6019915</v>
          </cell>
          <cell r="T6415">
            <v>4200000</v>
          </cell>
          <cell r="U6415">
            <v>0</v>
          </cell>
          <cell r="V6415">
            <v>50</v>
          </cell>
          <cell r="W6415">
            <v>0</v>
          </cell>
          <cell r="X6415">
            <v>0</v>
          </cell>
          <cell r="Y6415">
            <v>50</v>
          </cell>
        </row>
        <row r="6416">
          <cell r="B6416" t="str">
            <v>KHI/HO/D/MO/PD COMP/P/89642/05/2024</v>
          </cell>
          <cell r="C6416" t="str">
            <v>KHI/HO/D/MO/PD COMP/E/42948/06/2024</v>
          </cell>
          <cell r="E6416">
            <v>45469</v>
          </cell>
          <cell r="F6416">
            <v>45438</v>
          </cell>
          <cell r="G6416">
            <v>45802</v>
          </cell>
          <cell r="H6416" t="str">
            <v xml:space="preserve"> 08811480</v>
          </cell>
          <cell r="I6416" t="str">
            <v xml:space="preserve"> Razia Raheem #41303-1988030-0</v>
          </cell>
          <cell r="J6416" t="str">
            <v>INDIVIDUAL</v>
          </cell>
          <cell r="L6416" t="str">
            <v xml:space="preserve"> D</v>
          </cell>
          <cell r="M6416" t="str">
            <v xml:space="preserve"> 09000221-Muhammad Irfan</v>
          </cell>
          <cell r="U6416">
            <v>2465</v>
          </cell>
          <cell r="V6416">
            <v>2810</v>
          </cell>
          <cell r="W6416">
            <v>0</v>
          </cell>
          <cell r="X6416">
            <v>0</v>
          </cell>
          <cell r="Y6416">
            <v>2810</v>
          </cell>
        </row>
        <row r="6417">
          <cell r="B6417" t="str">
            <v>KHI/HO/D/MO/PD COMP/P/89642/05/2024</v>
          </cell>
          <cell r="E6417">
            <v>45437</v>
          </cell>
          <cell r="F6417">
            <v>45438</v>
          </cell>
          <cell r="G6417">
            <v>45802</v>
          </cell>
          <cell r="H6417" t="str">
            <v xml:space="preserve"> 08811480</v>
          </cell>
          <cell r="I6417" t="str">
            <v xml:space="preserve"> Razia Raheem #41303-1988030-0</v>
          </cell>
          <cell r="J6417" t="str">
            <v>INDIVIDUAL</v>
          </cell>
          <cell r="K6417" t="str">
            <v>Razia Raheem 
CNIC No. 41303-1988030-0
Cell No. 0303-2857410</v>
          </cell>
          <cell r="L6417" t="str">
            <v xml:space="preserve"> D</v>
          </cell>
          <cell r="M6417" t="str">
            <v xml:space="preserve"> 09000221-Muhammad Irfan</v>
          </cell>
          <cell r="N6417" t="str">
            <v>SUZUKI ALTO VXR</v>
          </cell>
          <cell r="O6417" t="str">
            <v>2022</v>
          </cell>
          <cell r="P6417" t="str">
            <v>BXT-481</v>
          </cell>
          <cell r="Q6417" t="str">
            <v>6R249908</v>
          </cell>
          <cell r="R6417" t="str">
            <v>NF1AET306H1149971</v>
          </cell>
          <cell r="T6417">
            <v>2500000</v>
          </cell>
          <cell r="U6417">
            <v>0</v>
          </cell>
          <cell r="V6417">
            <v>50</v>
          </cell>
          <cell r="W6417">
            <v>0</v>
          </cell>
          <cell r="X6417">
            <v>0</v>
          </cell>
          <cell r="Y6417">
            <v>50</v>
          </cell>
        </row>
        <row r="6418">
          <cell r="B6418" t="str">
            <v>KHI/HO/D/MO/MC COMP/P/89656/05/2024</v>
          </cell>
          <cell r="E6418">
            <v>45437</v>
          </cell>
          <cell r="F6418">
            <v>45437</v>
          </cell>
          <cell r="G6418">
            <v>45802</v>
          </cell>
          <cell r="H6418" t="str">
            <v xml:space="preserve"> 08010295</v>
          </cell>
          <cell r="I6418" t="str">
            <v xml:space="preserve"> MUHAMMAD KHURRAM</v>
          </cell>
          <cell r="J6418" t="str">
            <v>INDIVIDUAL</v>
          </cell>
          <cell r="K6418" t="str">
            <v>MUHAMMAD KHURRAM</v>
          </cell>
          <cell r="L6418" t="str">
            <v xml:space="preserve"> D</v>
          </cell>
          <cell r="M6418" t="str">
            <v xml:space="preserve"> 09000462-Pak Suzuki Motor Company Limited (PSMC)</v>
          </cell>
          <cell r="N6418" t="str">
            <v>SUZUKI GR150 EURO II</v>
          </cell>
          <cell r="O6418" t="str">
            <v>2024</v>
          </cell>
          <cell r="P6418" t="str">
            <v>APPLIED</v>
          </cell>
          <cell r="Q6418" t="str">
            <v>112912</v>
          </cell>
          <cell r="R6418" t="str">
            <v>112911</v>
          </cell>
          <cell r="T6418">
            <v>547000</v>
          </cell>
          <cell r="U6418">
            <v>16750</v>
          </cell>
          <cell r="V6418">
            <v>19145</v>
          </cell>
          <cell r="W6418">
            <v>38290</v>
          </cell>
          <cell r="X6418">
            <v>0</v>
          </cell>
          <cell r="Y6418">
            <v>-19145</v>
          </cell>
        </row>
        <row r="6419">
          <cell r="B6419" t="str">
            <v>KHI/HO/D/MO/PC COMP/C/89667/1/05/2024</v>
          </cell>
          <cell r="E6419">
            <v>45439</v>
          </cell>
          <cell r="F6419">
            <v>45432</v>
          </cell>
          <cell r="G6419">
            <v>45796</v>
          </cell>
          <cell r="H6419" t="str">
            <v xml:space="preserve"> 08004847</v>
          </cell>
          <cell r="I6419" t="str">
            <v xml:space="preserve"> DUBAI ISLAMIC BANK PAKISTAN LIMITED</v>
          </cell>
          <cell r="J6419" t="str">
            <v>BANK</v>
          </cell>
          <cell r="K6419" t="str">
            <v>M/S. Dubai Islamic Bank Pakistan Limited
User: Ghulam Moin Ud Din</v>
          </cell>
          <cell r="L6419" t="str">
            <v xml:space="preserve"> D</v>
          </cell>
          <cell r="M6419" t="str">
            <v xml:space="preserve"> 09000210-Tariq Shahzad</v>
          </cell>
          <cell r="N6419" t="str">
            <v>KIA PICANTO 1.0L A/T</v>
          </cell>
          <cell r="O6419" t="str">
            <v>2021</v>
          </cell>
          <cell r="Q6419" t="str">
            <v>G3LAMP039072</v>
          </cell>
          <cell r="R6419" t="str">
            <v>NNATA52AZKP705994</v>
          </cell>
          <cell r="S6419" t="str">
            <v>OLAKHI300064403</v>
          </cell>
          <cell r="T6419">
            <v>1741650</v>
          </cell>
          <cell r="U6419">
            <v>30555</v>
          </cell>
          <cell r="V6419">
            <v>34833</v>
          </cell>
          <cell r="W6419">
            <v>0</v>
          </cell>
          <cell r="X6419">
            <v>0</v>
          </cell>
          <cell r="Y6419">
            <v>34833</v>
          </cell>
        </row>
        <row r="6420">
          <cell r="B6420" t="str">
            <v>KHI/HO/D/MO/PC COMP/C/89667/3/05/2024</v>
          </cell>
          <cell r="E6420">
            <v>45439</v>
          </cell>
          <cell r="F6420">
            <v>45432</v>
          </cell>
          <cell r="G6420">
            <v>45796</v>
          </cell>
          <cell r="H6420" t="str">
            <v xml:space="preserve"> 08004847</v>
          </cell>
          <cell r="I6420" t="str">
            <v xml:space="preserve"> DUBAI ISLAMIC BANK PAKISTAN LIMITED</v>
          </cell>
          <cell r="J6420" t="str">
            <v>BANK</v>
          </cell>
          <cell r="K6420" t="str">
            <v>M/S. Dubai Islamic Bank Pakistan Limited
User: Syed Omer Farooq</v>
          </cell>
          <cell r="L6420" t="str">
            <v xml:space="preserve"> D</v>
          </cell>
          <cell r="M6420" t="str">
            <v xml:space="preserve"> 09000210-Tariq Shahzad</v>
          </cell>
          <cell r="N6420" t="str">
            <v>HONDA BRV I-VTEC S STD</v>
          </cell>
          <cell r="O6420" t="str">
            <v>2022</v>
          </cell>
          <cell r="Q6420" t="str">
            <v>4809324</v>
          </cell>
          <cell r="R6420" t="str">
            <v>026012</v>
          </cell>
          <cell r="S6420" t="str">
            <v>OLAKHI300083564</v>
          </cell>
          <cell r="T6420">
            <v>3336300</v>
          </cell>
          <cell r="U6420">
            <v>58532</v>
          </cell>
          <cell r="V6420">
            <v>66726</v>
          </cell>
          <cell r="W6420">
            <v>0</v>
          </cell>
          <cell r="X6420">
            <v>0</v>
          </cell>
          <cell r="Y6420">
            <v>66726</v>
          </cell>
        </row>
        <row r="6421">
          <cell r="B6421" t="str">
            <v>KHI/HO/D/MO/PD COMP/P/89691/05/2024</v>
          </cell>
          <cell r="C6421" t="str">
            <v>KHI/HO/D/MO/PD COMP/E/43117/07/2024</v>
          </cell>
          <cell r="E6421">
            <v>45475</v>
          </cell>
          <cell r="F6421">
            <v>45442</v>
          </cell>
          <cell r="G6421">
            <v>45806</v>
          </cell>
          <cell r="H6421" t="str">
            <v xml:space="preserve"> 08810918</v>
          </cell>
          <cell r="I6421" t="str">
            <v xml:space="preserve"> Rumman Bin Sadiq(3520220365525)</v>
          </cell>
          <cell r="J6421" t="str">
            <v>INDIVIDUAL</v>
          </cell>
          <cell r="L6421" t="str">
            <v xml:space="preserve"> D</v>
          </cell>
          <cell r="M6421" t="str">
            <v xml:space="preserve"> 09000210-Tariq Shahzad</v>
          </cell>
          <cell r="U6421">
            <v>5385</v>
          </cell>
          <cell r="V6421">
            <v>6140</v>
          </cell>
          <cell r="W6421">
            <v>0</v>
          </cell>
          <cell r="X6421">
            <v>0</v>
          </cell>
          <cell r="Y6421">
            <v>6140</v>
          </cell>
        </row>
        <row r="6422">
          <cell r="B6422" t="str">
            <v>KHI/HO/D/MO/PC COMP/P/89709/05/2024</v>
          </cell>
          <cell r="E6422">
            <v>45439</v>
          </cell>
          <cell r="F6422">
            <v>45429</v>
          </cell>
          <cell r="G6422">
            <v>45793</v>
          </cell>
          <cell r="H6422" t="str">
            <v xml:space="preserve"> 08817713</v>
          </cell>
          <cell r="I6422" t="str">
            <v xml:space="preserve"> Masood Ali42101-1633043-1</v>
          </cell>
          <cell r="J6422" t="str">
            <v>INDIVIDUAL</v>
          </cell>
          <cell r="K6422" t="str">
            <v>Mr. Masood Ali
CNIC #. 42101-1633043-1
CELL #. 0331-2056705</v>
          </cell>
          <cell r="L6422" t="str">
            <v xml:space="preserve"> D</v>
          </cell>
          <cell r="M6422" t="str">
            <v xml:space="preserve"> 09000712-Kar Karaze</v>
          </cell>
          <cell r="N6422" t="str">
            <v>SUZUKI ALTO VXL AGS</v>
          </cell>
          <cell r="O6422" t="str">
            <v>2024</v>
          </cell>
          <cell r="Q6422" t="str">
            <v>6R309012</v>
          </cell>
          <cell r="R6422" t="str">
            <v>NF1AET306H1209001</v>
          </cell>
          <cell r="T6422">
            <v>3045000</v>
          </cell>
          <cell r="U6422">
            <v>44029</v>
          </cell>
          <cell r="V6422">
            <v>50243</v>
          </cell>
          <cell r="W6422">
            <v>50240</v>
          </cell>
          <cell r="X6422">
            <v>0</v>
          </cell>
          <cell r="Y6422">
            <v>3</v>
          </cell>
        </row>
        <row r="6423">
          <cell r="B6423" t="str">
            <v>KHI/HO/D/MO/PD COMP/P/89745/05/2024</v>
          </cell>
          <cell r="E6423">
            <v>45440</v>
          </cell>
          <cell r="F6423">
            <v>45441</v>
          </cell>
          <cell r="G6423">
            <v>45805</v>
          </cell>
          <cell r="H6423" t="str">
            <v xml:space="preserve"> 08811021</v>
          </cell>
          <cell r="I6423" t="str">
            <v xml:space="preserve"> Adeeb Ahmed Khan Afridi(4220107633141)</v>
          </cell>
          <cell r="J6423" t="str">
            <v>INDIVIDUAL</v>
          </cell>
          <cell r="K6423" t="str">
            <v>Mr. Adeeb Ahmed Khan Afridi
CNIC: 4220107633141
Cell: 0332-2231699</v>
          </cell>
          <cell r="L6423" t="str">
            <v xml:space="preserve"> D</v>
          </cell>
          <cell r="M6423" t="str">
            <v xml:space="preserve"> 09000221-Muhammad Irfan</v>
          </cell>
          <cell r="N6423" t="str">
            <v>DAIHATSU MIRA EIS</v>
          </cell>
          <cell r="O6423" t="str">
            <v>2018</v>
          </cell>
          <cell r="P6423" t="str">
            <v>BTB-101</v>
          </cell>
          <cell r="Q6423" t="str">
            <v>KFH707028</v>
          </cell>
          <cell r="R6423" t="str">
            <v>LA360S-0022510</v>
          </cell>
          <cell r="T6423">
            <v>2500000</v>
          </cell>
          <cell r="U6423">
            <v>0</v>
          </cell>
          <cell r="V6423">
            <v>50</v>
          </cell>
          <cell r="W6423">
            <v>0</v>
          </cell>
          <cell r="X6423">
            <v>0</v>
          </cell>
          <cell r="Y6423">
            <v>50</v>
          </cell>
        </row>
        <row r="6424">
          <cell r="B6424" t="str">
            <v>KHI/HO/D/MO/PC COMP/P/89748/05/2024</v>
          </cell>
          <cell r="E6424">
            <v>45440</v>
          </cell>
          <cell r="F6424">
            <v>45434</v>
          </cell>
          <cell r="G6424">
            <v>45798</v>
          </cell>
          <cell r="H6424" t="str">
            <v xml:space="preserve"> 08817724</v>
          </cell>
          <cell r="I6424" t="str">
            <v xml:space="preserve"> M.D Food Industries</v>
          </cell>
          <cell r="J6424" t="str">
            <v>CORPORATE</v>
          </cell>
          <cell r="K6424" t="str">
            <v>M/s. M.D Food Industries
NTN #. 5239449-0
CELL #. 0332-3075396</v>
          </cell>
          <cell r="L6424" t="str">
            <v xml:space="preserve"> D</v>
          </cell>
          <cell r="M6424" t="str">
            <v xml:space="preserve"> 09000499-SUZUKI MALIR CANTT MOTORS</v>
          </cell>
          <cell r="N6424" t="str">
            <v>SUZUKI ALTO VXR</v>
          </cell>
          <cell r="O6424" t="str">
            <v>2021</v>
          </cell>
          <cell r="P6424" t="str">
            <v>BVJ-672</v>
          </cell>
          <cell r="Q6424" t="str">
            <v>6R201247</v>
          </cell>
          <cell r="R6424" t="str">
            <v>NF1AET306H1101277</v>
          </cell>
          <cell r="T6424">
            <v>2315000</v>
          </cell>
          <cell r="U6424">
            <v>35494</v>
          </cell>
          <cell r="V6424">
            <v>40513</v>
          </cell>
          <cell r="W6424">
            <v>40500</v>
          </cell>
          <cell r="X6424">
            <v>0</v>
          </cell>
          <cell r="Y6424">
            <v>13</v>
          </cell>
        </row>
        <row r="6425">
          <cell r="B6425" t="str">
            <v>KHI/HO/D/MO/MC TTT/P/89814/05/2024</v>
          </cell>
          <cell r="E6425">
            <v>45441</v>
          </cell>
          <cell r="F6425">
            <v>45436</v>
          </cell>
          <cell r="G6425">
            <v>45800</v>
          </cell>
          <cell r="H6425" t="str">
            <v xml:space="preserve"> 08803290</v>
          </cell>
          <cell r="I6425" t="str">
            <v xml:space="preserve"> Pakistan Inspection Company</v>
          </cell>
          <cell r="J6425" t="str">
            <v>CORPORATE</v>
          </cell>
          <cell r="K6425" t="str">
            <v>M/s. Pakistan Inspection Company
User. Mr. Adnan
CNIC No. 42401-4641332-7
Cell No. 0343-5359911</v>
          </cell>
          <cell r="L6425" t="str">
            <v xml:space="preserve"> D</v>
          </cell>
          <cell r="M6425" t="str">
            <v xml:space="preserve"> 09000210-Tariq Shahzad</v>
          </cell>
          <cell r="N6425" t="str">
            <v>HONDA CD</v>
          </cell>
          <cell r="O6425" t="str">
            <v>2024</v>
          </cell>
          <cell r="Q6425" t="str">
            <v>P124553</v>
          </cell>
          <cell r="R6425" t="str">
            <v>JF200842</v>
          </cell>
          <cell r="T6425">
            <v>157000</v>
          </cell>
          <cell r="U6425">
            <v>13728</v>
          </cell>
          <cell r="V6425">
            <v>15700</v>
          </cell>
          <cell r="W6425">
            <v>0</v>
          </cell>
          <cell r="X6425">
            <v>0</v>
          </cell>
          <cell r="Y6425">
            <v>15700</v>
          </cell>
        </row>
        <row r="6426">
          <cell r="B6426" t="str">
            <v>KHI/AR/AR/D/MO/MC TTT/P/89835/05/2024</v>
          </cell>
          <cell r="C6426" t="str">
            <v>KHI/AR/AR/D/MO/MC TTT/E/48356/10/2024</v>
          </cell>
          <cell r="E6426">
            <v>45593</v>
          </cell>
          <cell r="F6426">
            <v>45439</v>
          </cell>
          <cell r="G6426">
            <v>45803</v>
          </cell>
          <cell r="H6426" t="str">
            <v xml:space="preserve"> 08817787</v>
          </cell>
          <cell r="I6426" t="str">
            <v xml:space="preserve"> Hashsham Khan42201-5913794-7</v>
          </cell>
          <cell r="J6426" t="str">
            <v>INDIVIDUAL</v>
          </cell>
          <cell r="L6426" t="str">
            <v xml:space="preserve"> D</v>
          </cell>
          <cell r="M6426" t="str">
            <v xml:space="preserve"> 09000671-Safari Center</v>
          </cell>
          <cell r="N6426" t="str">
            <v>HONDA CD125
UNION UNION STAR</v>
          </cell>
          <cell r="O6426" t="str">
            <v>2021
2024</v>
          </cell>
          <cell r="P6426" t="str">
            <v>KOZ-6124</v>
          </cell>
          <cell r="Q6426" t="str">
            <v>R-952935
SAE671355</v>
          </cell>
          <cell r="R6426" t="str">
            <v>EB-621553
SAC677228</v>
          </cell>
          <cell r="T6426">
            <v>-25000</v>
          </cell>
          <cell r="U6426">
            <v>-1582</v>
          </cell>
          <cell r="V6426">
            <v>-1835</v>
          </cell>
          <cell r="W6426">
            <v>0</v>
          </cell>
          <cell r="X6426">
            <v>0</v>
          </cell>
          <cell r="Y6426">
            <v>-1835</v>
          </cell>
        </row>
        <row r="6427">
          <cell r="B6427" t="str">
            <v>KHI/HO/D/MO/MC COMP/C/89847/1/05/2024</v>
          </cell>
          <cell r="E6427">
            <v>45442</v>
          </cell>
          <cell r="F6427">
            <v>45443</v>
          </cell>
          <cell r="G6427">
            <v>45807</v>
          </cell>
          <cell r="H6427" t="str">
            <v xml:space="preserve"> 08004828</v>
          </cell>
          <cell r="I6427" t="str">
            <v xml:space="preserve"> CreditFix Financial Services Limited</v>
          </cell>
          <cell r="J6427" t="str">
            <v>CORPORATE</v>
          </cell>
          <cell r="K6427" t="str">
            <v>M/S. Creditfix Financial Services Limited
User: Mr. Syed Hassan Ali</v>
          </cell>
          <cell r="L6427" t="str">
            <v xml:space="preserve"> D</v>
          </cell>
          <cell r="M6427" t="str">
            <v xml:space="preserve"> 09000221-Muhammad Irfan</v>
          </cell>
          <cell r="N6427" t="str">
            <v>UNITED UNITED 125CC</v>
          </cell>
          <cell r="O6427" t="str">
            <v>2022</v>
          </cell>
          <cell r="Q6427" t="str">
            <v>E63335</v>
          </cell>
          <cell r="R6427" t="str">
            <v>C63818</v>
          </cell>
          <cell r="T6427">
            <v>103500</v>
          </cell>
          <cell r="U6427">
            <v>3762</v>
          </cell>
          <cell r="V6427">
            <v>4339</v>
          </cell>
          <cell r="W6427">
            <v>0</v>
          </cell>
          <cell r="X6427">
            <v>0</v>
          </cell>
          <cell r="Y6427">
            <v>4339</v>
          </cell>
        </row>
        <row r="6428">
          <cell r="B6428" t="str">
            <v>KHI/HO/D/MO/MC COMP/C/89847/2/05/2024</v>
          </cell>
          <cell r="E6428">
            <v>45442</v>
          </cell>
          <cell r="F6428">
            <v>45443</v>
          </cell>
          <cell r="G6428">
            <v>45807</v>
          </cell>
          <cell r="H6428" t="str">
            <v xml:space="preserve"> 08004828</v>
          </cell>
          <cell r="I6428" t="str">
            <v xml:space="preserve"> CreditFix Financial Services Limited</v>
          </cell>
          <cell r="J6428" t="str">
            <v>CORPORATE</v>
          </cell>
          <cell r="K6428" t="str">
            <v>M/S. Creditfix Financial Services Limited
User: Mr. Muhammad Shahzad Aajiz</v>
          </cell>
          <cell r="L6428" t="str">
            <v xml:space="preserve"> D</v>
          </cell>
          <cell r="M6428" t="str">
            <v xml:space="preserve"> 09000221-Muhammad Irfan</v>
          </cell>
          <cell r="N6428" t="str">
            <v>HONDA CDI-70</v>
          </cell>
          <cell r="O6428" t="str">
            <v>2022</v>
          </cell>
          <cell r="Q6428" t="str">
            <v>E348955</v>
          </cell>
          <cell r="R6428" t="str">
            <v>GH991445</v>
          </cell>
          <cell r="T6428">
            <v>102900</v>
          </cell>
          <cell r="U6428">
            <v>7396</v>
          </cell>
          <cell r="V6428">
            <v>8432</v>
          </cell>
          <cell r="W6428">
            <v>0</v>
          </cell>
          <cell r="X6428">
            <v>0</v>
          </cell>
          <cell r="Y6428">
            <v>8432</v>
          </cell>
        </row>
        <row r="6429">
          <cell r="B6429" t="str">
            <v>KHI/HO/D/MO/MC COMP/C/89847/3/05/2024</v>
          </cell>
          <cell r="E6429">
            <v>45442</v>
          </cell>
          <cell r="F6429">
            <v>45443</v>
          </cell>
          <cell r="G6429">
            <v>45807</v>
          </cell>
          <cell r="H6429" t="str">
            <v xml:space="preserve"> 08004828</v>
          </cell>
          <cell r="I6429" t="str">
            <v xml:space="preserve"> CreditFix Financial Services Limited</v>
          </cell>
          <cell r="J6429" t="str">
            <v>CORPORATE</v>
          </cell>
          <cell r="K6429" t="str">
            <v>M/S. Creditfix Financial Services Limited
User: Mr. Sadam Hussain</v>
          </cell>
          <cell r="L6429" t="str">
            <v xml:space="preserve"> D</v>
          </cell>
          <cell r="M6429" t="str">
            <v xml:space="preserve"> 09000221-Muhammad Irfan</v>
          </cell>
          <cell r="N6429" t="str">
            <v>EAI CARGO LOADER</v>
          </cell>
          <cell r="O6429" t="str">
            <v>2022</v>
          </cell>
          <cell r="Q6429" t="str">
            <v>EAI-150CC-1920668</v>
          </cell>
          <cell r="R6429" t="str">
            <v>EAI-150CC-1920668</v>
          </cell>
          <cell r="T6429">
            <v>292000</v>
          </cell>
          <cell r="U6429">
            <v>10421</v>
          </cell>
          <cell r="V6429">
            <v>11880</v>
          </cell>
          <cell r="W6429">
            <v>0</v>
          </cell>
          <cell r="X6429">
            <v>0</v>
          </cell>
          <cell r="Y6429">
            <v>11880</v>
          </cell>
        </row>
        <row r="6430">
          <cell r="B6430" t="str">
            <v>KHI/HO/D/MO/MC COMP/C/89847/4/05/2024</v>
          </cell>
          <cell r="E6430">
            <v>45442</v>
          </cell>
          <cell r="F6430">
            <v>45443</v>
          </cell>
          <cell r="G6430">
            <v>45807</v>
          </cell>
          <cell r="H6430" t="str">
            <v xml:space="preserve"> 08004828</v>
          </cell>
          <cell r="I6430" t="str">
            <v xml:space="preserve"> CreditFix Financial Services Limited</v>
          </cell>
          <cell r="J6430" t="str">
            <v>CORPORATE</v>
          </cell>
          <cell r="K6430" t="str">
            <v>M/S. Creditfix Financial Services Limited
User: Mr. Syed Imran Haider</v>
          </cell>
          <cell r="L6430" t="str">
            <v xml:space="preserve"> D</v>
          </cell>
          <cell r="M6430" t="str">
            <v xml:space="preserve"> 09000221-Muhammad Irfan</v>
          </cell>
          <cell r="N6430" t="str">
            <v>UNITED Scooty</v>
          </cell>
          <cell r="O6430" t="str">
            <v>2022</v>
          </cell>
          <cell r="Q6430" t="str">
            <v>2200156</v>
          </cell>
          <cell r="R6430" t="str">
            <v>000042</v>
          </cell>
          <cell r="T6430">
            <v>195000</v>
          </cell>
          <cell r="U6430">
            <v>8301</v>
          </cell>
          <cell r="V6430">
            <v>9463</v>
          </cell>
          <cell r="W6430">
            <v>0</v>
          </cell>
          <cell r="X6430">
            <v>0</v>
          </cell>
          <cell r="Y6430">
            <v>9463</v>
          </cell>
        </row>
        <row r="6431">
          <cell r="B6431" t="str">
            <v>KHI/HO/D/MO/PC COMP/P/89851/05/2024</v>
          </cell>
          <cell r="E6431">
            <v>45442</v>
          </cell>
          <cell r="F6431">
            <v>45322</v>
          </cell>
          <cell r="G6431">
            <v>45688</v>
          </cell>
          <cell r="H6431" t="str">
            <v xml:space="preserve"> 08800735</v>
          </cell>
          <cell r="I6431" t="str">
            <v xml:space="preserve"> FACULTATIVE RE-TAKAFUL (FAQS)</v>
          </cell>
          <cell r="J6431" t="str">
            <v>CORPORATE</v>
          </cell>
          <cell r="K6431" t="str">
            <v>M/s. Sarfaraz &amp; Co. issued in lieu of Century Insurance Closing No. TMOTCP-70/04/2024 having request note. TMOT-42/2024</v>
          </cell>
          <cell r="L6431" t="str">
            <v xml:space="preserve"> D</v>
          </cell>
          <cell r="M6431" t="str">
            <v xml:space="preserve"> 09000386-Century Insurance - WTO</v>
          </cell>
          <cell r="N6431" t="str">
            <v>MERCEDES BENZ E-180</v>
          </cell>
          <cell r="O6431" t="str">
            <v>2021</v>
          </cell>
          <cell r="P6431" t="str">
            <v>ANS-777</v>
          </cell>
          <cell r="Q6431" t="str">
            <v>264915-30-432241</v>
          </cell>
          <cell r="R6431" t="str">
            <v>W1K-213076-2A-992431</v>
          </cell>
          <cell r="T6431">
            <v>5000000</v>
          </cell>
          <cell r="U6431">
            <v>63783</v>
          </cell>
          <cell r="V6431">
            <v>63783</v>
          </cell>
          <cell r="W6431">
            <v>0</v>
          </cell>
          <cell r="X6431">
            <v>0</v>
          </cell>
          <cell r="Y6431">
            <v>63783</v>
          </cell>
        </row>
        <row r="6432">
          <cell r="B6432" t="str">
            <v>KHI/HO/D/MO/PC COMP/P/89852/05/2024</v>
          </cell>
          <cell r="E6432">
            <v>45442</v>
          </cell>
          <cell r="F6432">
            <v>45442</v>
          </cell>
          <cell r="G6432">
            <v>45806</v>
          </cell>
          <cell r="H6432" t="str">
            <v xml:space="preserve"> 08800735</v>
          </cell>
          <cell r="I6432" t="str">
            <v xml:space="preserve"> FACULTATIVE RE-TAKAFUL (FAQS)</v>
          </cell>
          <cell r="J6432" t="str">
            <v>CORPORATE</v>
          </cell>
          <cell r="K6432" t="str">
            <v>M/s. Muhammad Hashim Tajir Surma issued in lieu of closing no. MOTCP-402/03/2024 having request note no. MOT-327/2024</v>
          </cell>
          <cell r="L6432" t="str">
            <v xml:space="preserve"> D</v>
          </cell>
          <cell r="M6432" t="str">
            <v xml:space="preserve"> 09000386-Century Insurance - WTO</v>
          </cell>
          <cell r="N6432" t="str">
            <v>TOYOTA LAND CRUISER PRADO</v>
          </cell>
          <cell r="O6432" t="str">
            <v>2016</v>
          </cell>
          <cell r="P6432" t="str">
            <v>BF-9807</v>
          </cell>
          <cell r="Q6432" t="str">
            <v>1UR-0565816</v>
          </cell>
          <cell r="R6432" t="str">
            <v>URJ202-4110158</v>
          </cell>
          <cell r="T6432">
            <v>10000000</v>
          </cell>
          <cell r="U6432">
            <v>139900</v>
          </cell>
          <cell r="V6432">
            <v>139900</v>
          </cell>
          <cell r="W6432">
            <v>0</v>
          </cell>
          <cell r="X6432">
            <v>0</v>
          </cell>
          <cell r="Y6432">
            <v>139900</v>
          </cell>
        </row>
        <row r="6433">
          <cell r="B6433" t="str">
            <v>KHI/HO/D/MO/PC COMP/P/89857/05/2024</v>
          </cell>
          <cell r="C6433" t="str">
            <v>KHI/HO/D/MO/PC COMP/E/44228/07/2024</v>
          </cell>
          <cell r="E6433">
            <v>45502</v>
          </cell>
          <cell r="F6433">
            <v>45439</v>
          </cell>
          <cell r="G6433">
            <v>45803</v>
          </cell>
          <cell r="H6433" t="str">
            <v xml:space="preserve"> 08817799</v>
          </cell>
          <cell r="I6433" t="str">
            <v xml:space="preserve"> Waqas Basheer #37405-0544046-5</v>
          </cell>
          <cell r="J6433" t="str">
            <v>INDIVIDUAL</v>
          </cell>
          <cell r="K6433" t="str">
            <v>.</v>
          </cell>
          <cell r="L6433" t="str">
            <v xml:space="preserve"> D</v>
          </cell>
          <cell r="M6433" t="str">
            <v xml:space="preserve"> 09000231-Afaque Ahmed</v>
          </cell>
          <cell r="N6433" t="str">
            <v>SUZUKI BOLAN</v>
          </cell>
          <cell r="O6433" t="str">
            <v>2022</v>
          </cell>
          <cell r="P6433" t="str">
            <v>AHA-670</v>
          </cell>
          <cell r="Q6433" t="str">
            <v>PKT1018565</v>
          </cell>
          <cell r="R6433" t="str">
            <v>SV308PK01135026</v>
          </cell>
          <cell r="T6433">
            <v>-1725000</v>
          </cell>
          <cell r="U6433">
            <v>-24684</v>
          </cell>
          <cell r="V6433">
            <v>-28633</v>
          </cell>
          <cell r="W6433">
            <v>0</v>
          </cell>
          <cell r="X6433">
            <v>0</v>
          </cell>
          <cell r="Y6433">
            <v>-28633</v>
          </cell>
        </row>
        <row r="6434">
          <cell r="B6434" t="str">
            <v>KHI/HO/D/MO/MC COMP/P/89895/05/2024</v>
          </cell>
          <cell r="E6434">
            <v>45442</v>
          </cell>
          <cell r="F6434">
            <v>45442</v>
          </cell>
          <cell r="G6434">
            <v>45807</v>
          </cell>
          <cell r="H6434" t="str">
            <v xml:space="preserve"> 08811916</v>
          </cell>
          <cell r="I6434" t="str">
            <v xml:space="preserve"> Kaif Ul Hasan #42501-2801840-5</v>
          </cell>
          <cell r="J6434" t="str">
            <v>INDIVIDUAL</v>
          </cell>
          <cell r="K6434" t="str">
            <v>Kaif Ul Hasan</v>
          </cell>
          <cell r="L6434" t="str">
            <v xml:space="preserve"> D</v>
          </cell>
          <cell r="M6434" t="str">
            <v xml:space="preserve"> 09000221-Muhammad Irfan</v>
          </cell>
          <cell r="U6434">
            <v>-50</v>
          </cell>
          <cell r="V6434">
            <v>0</v>
          </cell>
          <cell r="W6434">
            <v>12320</v>
          </cell>
          <cell r="X6434">
            <v>0</v>
          </cell>
          <cell r="Y6434">
            <v>-12320</v>
          </cell>
        </row>
        <row r="6435">
          <cell r="B6435" t="str">
            <v>KHI/HO/D/MO/MC COMP/P/89896/05/2024</v>
          </cell>
          <cell r="E6435">
            <v>45442</v>
          </cell>
          <cell r="F6435">
            <v>45808</v>
          </cell>
          <cell r="G6435">
            <v>46173</v>
          </cell>
          <cell r="H6435" t="str">
            <v xml:space="preserve"> 08811916</v>
          </cell>
          <cell r="I6435" t="str">
            <v xml:space="preserve"> Kaif Ul Hasan #42501-2801840-5</v>
          </cell>
          <cell r="J6435" t="str">
            <v>INDIVIDUAL</v>
          </cell>
          <cell r="K6435" t="str">
            <v>Kaif Ul Hasan</v>
          </cell>
          <cell r="L6435" t="str">
            <v xml:space="preserve"> D</v>
          </cell>
          <cell r="M6435" t="str">
            <v xml:space="preserve"> 09000462-Pak Suzuki Motor Company Limited (PSMC)</v>
          </cell>
          <cell r="U6435">
            <v>0</v>
          </cell>
          <cell r="V6435">
            <v>0</v>
          </cell>
          <cell r="W6435">
            <v>12320</v>
          </cell>
          <cell r="X6435">
            <v>0</v>
          </cell>
          <cell r="Y6435">
            <v>-12320</v>
          </cell>
        </row>
        <row r="6436">
          <cell r="B6436" t="str">
            <v>LHR/LHR/D/MO/PC COMP/P/89920/05/2024</v>
          </cell>
          <cell r="E6436">
            <v>45442</v>
          </cell>
          <cell r="F6436">
            <v>45441</v>
          </cell>
          <cell r="G6436">
            <v>45805</v>
          </cell>
          <cell r="H6436" t="str">
            <v xml:space="preserve"> 08817823</v>
          </cell>
          <cell r="I6436" t="str">
            <v xml:space="preserve"> M Saad Suleman Siddiqui</v>
          </cell>
          <cell r="J6436" t="str">
            <v>INDIVIDUAL</v>
          </cell>
          <cell r="K6436" t="str">
            <v>Mr. M Saad Suleman Siddiqui 
CNIC # 42201-0463746-3 CELL # 0336-2568896</v>
          </cell>
          <cell r="L6436" t="str">
            <v xml:space="preserve"> D</v>
          </cell>
          <cell r="M6436" t="str">
            <v xml:space="preserve"> 09000707-KIA MOTORS FESTIVAL CITY</v>
          </cell>
          <cell r="N6436" t="str">
            <v>MG HS 1.5 T</v>
          </cell>
          <cell r="O6436" t="str">
            <v>2021</v>
          </cell>
          <cell r="P6436" t="str">
            <v>BK-9283</v>
          </cell>
          <cell r="Q6436" t="str">
            <v>15E4E5MGLA100041</v>
          </cell>
          <cell r="R6436" t="str">
            <v>LSJA24U9XMN017118</v>
          </cell>
          <cell r="T6436">
            <v>7000000</v>
          </cell>
          <cell r="U6436">
            <v>95709</v>
          </cell>
          <cell r="V6436">
            <v>112000</v>
          </cell>
          <cell r="W6436">
            <v>50000</v>
          </cell>
          <cell r="X6436">
            <v>0</v>
          </cell>
          <cell r="Y6436">
            <v>62000</v>
          </cell>
        </row>
        <row r="6437">
          <cell r="B6437" t="str">
            <v>KHI/HO/D/MO/PD COMP/P/89944/05/2024</v>
          </cell>
          <cell r="C6437" t="str">
            <v>KHI/HO/D/MO/PD COMP/E/43118/07/2024</v>
          </cell>
          <cell r="E6437">
            <v>45475</v>
          </cell>
          <cell r="F6437">
            <v>45442</v>
          </cell>
          <cell r="G6437">
            <v>45806</v>
          </cell>
          <cell r="H6437" t="str">
            <v xml:space="preserve"> 08817824</v>
          </cell>
          <cell r="I6437" t="str">
            <v xml:space="preserve"> Shahid Mehmood #42201-6029535-1</v>
          </cell>
          <cell r="J6437" t="str">
            <v>INDIVIDUAL</v>
          </cell>
          <cell r="L6437" t="str">
            <v xml:space="preserve"> D</v>
          </cell>
          <cell r="M6437" t="str">
            <v xml:space="preserve"> 09000210-Tariq Shahzad</v>
          </cell>
          <cell r="U6437">
            <v>2180</v>
          </cell>
          <cell r="V6437">
            <v>2486</v>
          </cell>
          <cell r="W6437">
            <v>0</v>
          </cell>
          <cell r="X6437">
            <v>0</v>
          </cell>
          <cell r="Y6437">
            <v>2486</v>
          </cell>
        </row>
        <row r="6438">
          <cell r="B6438" t="str">
            <v>KHI/AR/AR/D/MO/MC TTT/P/89956/05/2024</v>
          </cell>
          <cell r="C6438" t="str">
            <v>KHI/AR/AR/D/MO/MC TTT/E/43130/07/2024</v>
          </cell>
          <cell r="E6438">
            <v>45475</v>
          </cell>
          <cell r="F6438">
            <v>45441</v>
          </cell>
          <cell r="G6438">
            <v>45805</v>
          </cell>
          <cell r="H6438" t="str">
            <v xml:space="preserve"> 08817834</v>
          </cell>
          <cell r="I6438" t="str">
            <v xml:space="preserve"> Abdul Hameed24401-9362648-5</v>
          </cell>
          <cell r="J6438" t="str">
            <v>INDIVIDUAL</v>
          </cell>
          <cell r="L6438" t="str">
            <v xml:space="preserve"> D</v>
          </cell>
          <cell r="M6438" t="str">
            <v xml:space="preserve"> 09000668-Rafi &amp; Sons</v>
          </cell>
          <cell r="N6438" t="str">
            <v>SUPER POWER SP-70 M/CYCLE</v>
          </cell>
          <cell r="O6438" t="str">
            <v>2024</v>
          </cell>
          <cell r="Q6438" t="str">
            <v>1588435</v>
          </cell>
          <cell r="R6438" t="str">
            <v>1641111</v>
          </cell>
          <cell r="T6438">
            <v>-80000</v>
          </cell>
          <cell r="U6438">
            <v>-2758</v>
          </cell>
          <cell r="V6438">
            <v>-3200</v>
          </cell>
          <cell r="W6438">
            <v>0</v>
          </cell>
          <cell r="X6438">
            <v>0</v>
          </cell>
          <cell r="Y6438">
            <v>-3200</v>
          </cell>
        </row>
        <row r="6439">
          <cell r="B6439" t="str">
            <v>KHI/HO/D/MO/PC COMP/C/89983/1/05/2024</v>
          </cell>
          <cell r="E6439">
            <v>45443</v>
          </cell>
          <cell r="F6439">
            <v>45424</v>
          </cell>
          <cell r="G6439">
            <v>45788</v>
          </cell>
          <cell r="H6439" t="str">
            <v xml:space="preserve"> 08800549</v>
          </cell>
          <cell r="I6439" t="str">
            <v xml:space="preserve"> UBL AMEEN ISLAMIC BANKING</v>
          </cell>
          <cell r="J6439" t="str">
            <v>BANK</v>
          </cell>
          <cell r="K6439" t="str">
            <v>M/S. Ubl Ameen Islamic Banking 
A/C Ms. Hira Siraj</v>
          </cell>
          <cell r="L6439" t="str">
            <v xml:space="preserve"> D</v>
          </cell>
          <cell r="M6439" t="str">
            <v xml:space="preserve"> 09000221-Muhammad Irfan</v>
          </cell>
          <cell r="N6439" t="str">
            <v>SUZUKI ALTO VXR E-2</v>
          </cell>
          <cell r="O6439" t="str">
            <v>2022</v>
          </cell>
          <cell r="Q6439" t="str">
            <v>225528</v>
          </cell>
          <cell r="R6439" t="str">
            <v>1125520</v>
          </cell>
          <cell r="S6439" t="str">
            <v>0504LHR25526</v>
          </cell>
          <cell r="T6439">
            <v>1423750</v>
          </cell>
          <cell r="U6439">
            <v>31179</v>
          </cell>
          <cell r="V6439">
            <v>35594</v>
          </cell>
          <cell r="W6439">
            <v>35593.800000000003</v>
          </cell>
          <cell r="X6439">
            <v>0</v>
          </cell>
          <cell r="Y6439">
            <v>0.2</v>
          </cell>
        </row>
        <row r="6440">
          <cell r="B6440" t="str">
            <v>KHI/HO/D/MO/PC COMP/C/89983/2/05/2024</v>
          </cell>
          <cell r="E6440">
            <v>45443</v>
          </cell>
          <cell r="F6440">
            <v>45424</v>
          </cell>
          <cell r="G6440">
            <v>45788</v>
          </cell>
          <cell r="H6440" t="str">
            <v xml:space="preserve"> 08800549</v>
          </cell>
          <cell r="I6440" t="str">
            <v xml:space="preserve"> UBL AMEEN ISLAMIC BANKING</v>
          </cell>
          <cell r="J6440" t="str">
            <v>BANK</v>
          </cell>
          <cell r="K6440" t="str">
            <v>M/S. Ubl Ameen Islamic Banking
A/C Mr. Muhammad Imran</v>
          </cell>
          <cell r="L6440" t="str">
            <v xml:space="preserve"> D</v>
          </cell>
          <cell r="M6440" t="str">
            <v xml:space="preserve"> 09000221-Muhammad Irfan</v>
          </cell>
          <cell r="N6440" t="str">
            <v>SUZUKI ALTO VXR</v>
          </cell>
          <cell r="O6440" t="str">
            <v>2022</v>
          </cell>
          <cell r="P6440" t="str">
            <v>AKY-947</v>
          </cell>
          <cell r="Q6440" t="str">
            <v>6R-229267</v>
          </cell>
          <cell r="R6440" t="str">
            <v>306H1129118</v>
          </cell>
          <cell r="S6440" t="str">
            <v>1581LHR25581</v>
          </cell>
          <cell r="T6440">
            <v>1423750</v>
          </cell>
          <cell r="U6440">
            <v>31223</v>
          </cell>
          <cell r="V6440">
            <v>35594</v>
          </cell>
          <cell r="W6440">
            <v>35593.800000000003</v>
          </cell>
          <cell r="X6440">
            <v>0</v>
          </cell>
          <cell r="Y6440">
            <v>0.2</v>
          </cell>
        </row>
        <row r="6441">
          <cell r="B6441" t="str">
            <v>KHI/HO/D/MO/PC COMP/C/89983/3/05/2024</v>
          </cell>
          <cell r="E6441">
            <v>45443</v>
          </cell>
          <cell r="F6441">
            <v>45438</v>
          </cell>
          <cell r="G6441">
            <v>45802</v>
          </cell>
          <cell r="H6441" t="str">
            <v xml:space="preserve"> 08800549</v>
          </cell>
          <cell r="I6441" t="str">
            <v xml:space="preserve"> UBL AMEEN ISLAMIC BANKING</v>
          </cell>
          <cell r="J6441" t="str">
            <v>BANK</v>
          </cell>
          <cell r="K6441" t="str">
            <v>M/S. Ubl Ameen Islamic Banking
A/C Mr. Rizwan Butt</v>
          </cell>
          <cell r="L6441" t="str">
            <v xml:space="preserve"> D</v>
          </cell>
          <cell r="M6441" t="str">
            <v xml:space="preserve"> 09000221-Muhammad Irfan</v>
          </cell>
          <cell r="N6441" t="str">
            <v>HONDA CITY 1.2  LS CVT</v>
          </cell>
          <cell r="O6441" t="str">
            <v>2022</v>
          </cell>
          <cell r="P6441" t="str">
            <v>AKL-399</v>
          </cell>
          <cell r="Q6441" t="str">
            <v>L12B51011055</v>
          </cell>
          <cell r="R6441" t="str">
            <v>NFBGN8622NR019024</v>
          </cell>
          <cell r="S6441" t="str">
            <v>1705LHR25798</v>
          </cell>
          <cell r="T6441">
            <v>2767600</v>
          </cell>
          <cell r="U6441">
            <v>60693</v>
          </cell>
          <cell r="V6441">
            <v>69190</v>
          </cell>
          <cell r="W6441">
            <v>69189.960000000006</v>
          </cell>
          <cell r="X6441">
            <v>0</v>
          </cell>
          <cell r="Y6441">
            <v>0.04</v>
          </cell>
        </row>
        <row r="6442">
          <cell r="B6442" t="str">
            <v>KHI/HO/D/MO/PC COMP/C/89985/1/05/2024</v>
          </cell>
          <cell r="E6442">
            <v>45443</v>
          </cell>
          <cell r="F6442">
            <v>45416</v>
          </cell>
          <cell r="G6442">
            <v>45780</v>
          </cell>
          <cell r="H6442" t="str">
            <v xml:space="preserve"> 08800549</v>
          </cell>
          <cell r="I6442" t="str">
            <v xml:space="preserve"> UBL AMEEN ISLAMIC BANKING</v>
          </cell>
          <cell r="J6442" t="str">
            <v>BANK</v>
          </cell>
          <cell r="K6442" t="str">
            <v>M/S. Ubl Ameen Islamic Banking 
A/C. Mr. Asad Abdul Ghafoor</v>
          </cell>
          <cell r="L6442" t="str">
            <v xml:space="preserve"> D</v>
          </cell>
          <cell r="M6442" t="str">
            <v xml:space="preserve"> 09000221-Muhammad Irfan</v>
          </cell>
          <cell r="N6442" t="str">
            <v>KIA PICANTO 1.0L A/T</v>
          </cell>
          <cell r="O6442" t="str">
            <v>2023</v>
          </cell>
          <cell r="P6442" t="str">
            <v>APR-082</v>
          </cell>
          <cell r="Q6442" t="str">
            <v>G3ALANP237924</v>
          </cell>
          <cell r="R6442" t="str">
            <v>NNATA52AZPP712338</v>
          </cell>
          <cell r="S6442" t="str">
            <v>0391LHR26632</v>
          </cell>
          <cell r="T6442">
            <v>3309300</v>
          </cell>
          <cell r="U6442">
            <v>43500</v>
          </cell>
          <cell r="V6442">
            <v>49640</v>
          </cell>
          <cell r="W6442">
            <v>49639.56</v>
          </cell>
          <cell r="X6442">
            <v>0</v>
          </cell>
          <cell r="Y6442">
            <v>0.44</v>
          </cell>
        </row>
        <row r="6443">
          <cell r="B6443" t="str">
            <v>KHI/HO/D/MO/PC COMP/C/89985/3/05/2024</v>
          </cell>
          <cell r="E6443">
            <v>45443</v>
          </cell>
          <cell r="F6443">
            <v>45429</v>
          </cell>
          <cell r="G6443">
            <v>45793</v>
          </cell>
          <cell r="H6443" t="str">
            <v xml:space="preserve"> 08800549</v>
          </cell>
          <cell r="I6443" t="str">
            <v xml:space="preserve"> UBL AMEEN ISLAMIC BANKING</v>
          </cell>
          <cell r="J6443" t="str">
            <v>BANK</v>
          </cell>
          <cell r="K6443" t="str">
            <v>M/S. Ubl Ameen Islamic Banking 
A/C. Mr. Nadeem Ali Shahid</v>
          </cell>
          <cell r="L6443" t="str">
            <v xml:space="preserve"> D</v>
          </cell>
          <cell r="M6443" t="str">
            <v xml:space="preserve"> 09000221-Muhammad Irfan</v>
          </cell>
          <cell r="N6443" t="str">
            <v>TOYOTA YARIS GLI CVT</v>
          </cell>
          <cell r="O6443" t="str">
            <v>2020</v>
          </cell>
          <cell r="P6443" t="str">
            <v>AAD-349</v>
          </cell>
          <cell r="Q6443" t="str">
            <v>2A02182</v>
          </cell>
          <cell r="R6443" t="str">
            <v>NSP150R-7000830</v>
          </cell>
          <cell r="S6443" t="str">
            <v>0028LHR26687</v>
          </cell>
          <cell r="T6443">
            <v>3622500</v>
          </cell>
          <cell r="U6443">
            <v>47665</v>
          </cell>
          <cell r="V6443">
            <v>54338</v>
          </cell>
          <cell r="W6443">
            <v>54337.56</v>
          </cell>
          <cell r="X6443">
            <v>0</v>
          </cell>
          <cell r="Y6443">
            <v>0.44</v>
          </cell>
        </row>
        <row r="6444">
          <cell r="B6444" t="str">
            <v>KHI/HO/D/MO/MC COMP/P/89992/05/2024</v>
          </cell>
          <cell r="E6444">
            <v>45443</v>
          </cell>
          <cell r="F6444">
            <v>45443</v>
          </cell>
          <cell r="G6444">
            <v>45808</v>
          </cell>
          <cell r="H6444" t="str">
            <v xml:space="preserve"> 08010362</v>
          </cell>
          <cell r="I6444" t="str">
            <v xml:space="preserve"> Umer Ali Shah</v>
          </cell>
          <cell r="J6444" t="str">
            <v>INDIVIDUAL</v>
          </cell>
          <cell r="K6444" t="str">
            <v>Umer Ali Shah</v>
          </cell>
          <cell r="L6444" t="str">
            <v xml:space="preserve"> D</v>
          </cell>
          <cell r="M6444" t="str">
            <v xml:space="preserve"> 09000462-Pak Suzuki Motor Company Limited (PSMC)</v>
          </cell>
          <cell r="U6444">
            <v>0</v>
          </cell>
          <cell r="V6444">
            <v>0</v>
          </cell>
          <cell r="W6444">
            <v>13370</v>
          </cell>
          <cell r="X6444">
            <v>0</v>
          </cell>
          <cell r="Y6444">
            <v>-13370</v>
          </cell>
        </row>
        <row r="6445">
          <cell r="B6445" t="str">
            <v>KHI/HO/D/MO/MC COMP/P/89993/05/2024</v>
          </cell>
          <cell r="E6445">
            <v>45443</v>
          </cell>
          <cell r="F6445">
            <v>45809</v>
          </cell>
          <cell r="G6445">
            <v>46174</v>
          </cell>
          <cell r="H6445" t="str">
            <v xml:space="preserve"> 08010362</v>
          </cell>
          <cell r="I6445" t="str">
            <v xml:space="preserve"> Umer Ali Shah</v>
          </cell>
          <cell r="J6445" t="str">
            <v>INDIVIDUAL</v>
          </cell>
          <cell r="K6445" t="str">
            <v>Umer Ali Shah</v>
          </cell>
          <cell r="L6445" t="str">
            <v xml:space="preserve"> D</v>
          </cell>
          <cell r="M6445" t="str">
            <v xml:space="preserve"> 09000462-Pak Suzuki Motor Company Limited (PSMC)</v>
          </cell>
          <cell r="U6445">
            <v>0</v>
          </cell>
          <cell r="V6445">
            <v>0</v>
          </cell>
          <cell r="W6445">
            <v>13370</v>
          </cell>
          <cell r="X6445">
            <v>0</v>
          </cell>
          <cell r="Y6445">
            <v>-13370</v>
          </cell>
        </row>
        <row r="6446">
          <cell r="B6446" t="str">
            <v>KHI/HO/D/MO/MC COMP/P/89994/05/2024</v>
          </cell>
          <cell r="E6446">
            <v>45443</v>
          </cell>
          <cell r="F6446">
            <v>45443</v>
          </cell>
          <cell r="G6446">
            <v>45808</v>
          </cell>
          <cell r="H6446" t="str">
            <v xml:space="preserve"> 08010362</v>
          </cell>
          <cell r="I6446" t="str">
            <v xml:space="preserve"> Umer Ali Shah</v>
          </cell>
          <cell r="J6446" t="str">
            <v>INDIVIDUAL</v>
          </cell>
          <cell r="K6446" t="str">
            <v>Umer Ali Shah</v>
          </cell>
          <cell r="L6446" t="str">
            <v xml:space="preserve"> D</v>
          </cell>
          <cell r="M6446" t="str">
            <v xml:space="preserve"> 09000462-Pak Suzuki Motor Company Limited (PSMC)</v>
          </cell>
          <cell r="N6446" t="str">
            <v>SUZUKI GS 150</v>
          </cell>
          <cell r="O6446" t="str">
            <v>2024</v>
          </cell>
          <cell r="P6446" t="str">
            <v>KQM-8682</v>
          </cell>
          <cell r="Q6446" t="str">
            <v>30091115</v>
          </cell>
          <cell r="R6446" t="str">
            <v>30091115</v>
          </cell>
          <cell r="T6446">
            <v>382000</v>
          </cell>
          <cell r="U6446">
            <v>11684</v>
          </cell>
          <cell r="V6446">
            <v>13370</v>
          </cell>
          <cell r="W6446">
            <v>0</v>
          </cell>
          <cell r="X6446">
            <v>0</v>
          </cell>
          <cell r="Y6446">
            <v>13370</v>
          </cell>
        </row>
        <row r="6447">
          <cell r="B6447" t="str">
            <v>KHI/HO/D/MO/MC COMP/P/89995/05/2024</v>
          </cell>
          <cell r="E6447">
            <v>45443</v>
          </cell>
          <cell r="F6447">
            <v>45809</v>
          </cell>
          <cell r="G6447">
            <v>46174</v>
          </cell>
          <cell r="H6447" t="str">
            <v xml:space="preserve"> 08010362</v>
          </cell>
          <cell r="I6447" t="str">
            <v xml:space="preserve"> Umer Ali Shah</v>
          </cell>
          <cell r="J6447" t="str">
            <v>INDIVIDUAL</v>
          </cell>
          <cell r="K6447" t="str">
            <v>Umer Ali Shah</v>
          </cell>
          <cell r="L6447" t="str">
            <v xml:space="preserve"> D</v>
          </cell>
          <cell r="M6447" t="str">
            <v xml:space="preserve"> 09000462-Pak Suzuki Motor Company Limited (PSMC)</v>
          </cell>
          <cell r="N6447" t="str">
            <v>SUZUKI GS 150</v>
          </cell>
          <cell r="O6447" t="str">
            <v>2024</v>
          </cell>
          <cell r="P6447" t="str">
            <v>KQM-8682</v>
          </cell>
          <cell r="Q6447" t="str">
            <v>30091115</v>
          </cell>
          <cell r="R6447" t="str">
            <v>30091115</v>
          </cell>
          <cell r="T6447">
            <v>382000</v>
          </cell>
          <cell r="U6447">
            <v>11684</v>
          </cell>
          <cell r="V6447">
            <v>13370</v>
          </cell>
          <cell r="W6447">
            <v>0</v>
          </cell>
          <cell r="X6447">
            <v>0</v>
          </cell>
          <cell r="Y6447">
            <v>13370</v>
          </cell>
        </row>
        <row r="6448">
          <cell r="B6448" t="str">
            <v>KHI/HO/D/MO/PC COMP/C/90005/2/05/2024</v>
          </cell>
          <cell r="E6448">
            <v>45443</v>
          </cell>
          <cell r="F6448">
            <v>45430</v>
          </cell>
          <cell r="G6448">
            <v>45794</v>
          </cell>
          <cell r="H6448" t="str">
            <v xml:space="preserve"> 08003929</v>
          </cell>
          <cell r="I6448" t="str">
            <v xml:space="preserve"> BANK ALFALAH LTD ISLAMIC BANKING DIVISION (CORPORATE)</v>
          </cell>
          <cell r="J6448" t="str">
            <v>BANK</v>
          </cell>
          <cell r="K6448" t="str">
            <v>M/S. Bank Alfalah Limited Islamic Banking Division
Gulberg Branch Lahore As Lessor &amp; Owner
And Mr. Muhammad Imran As Lessee &amp; User 
Lms No. Lms2202459433</v>
          </cell>
          <cell r="L6448" t="str">
            <v xml:space="preserve"> D</v>
          </cell>
          <cell r="M6448" t="str">
            <v xml:space="preserve"> 09000221-Muhammad Irfan</v>
          </cell>
          <cell r="N6448" t="str">
            <v>SUZUKI WAGON-R VXL E2</v>
          </cell>
          <cell r="O6448" t="str">
            <v>2022</v>
          </cell>
          <cell r="Q6448" t="str">
            <v>234732</v>
          </cell>
          <cell r="R6448" t="str">
            <v>10134723</v>
          </cell>
          <cell r="T6448">
            <v>1747980</v>
          </cell>
          <cell r="U6448">
            <v>38334</v>
          </cell>
          <cell r="V6448">
            <v>43700</v>
          </cell>
          <cell r="W6448">
            <v>43699.5</v>
          </cell>
          <cell r="X6448">
            <v>0</v>
          </cell>
          <cell r="Y6448">
            <v>0.5</v>
          </cell>
        </row>
        <row r="6449">
          <cell r="B6449" t="str">
            <v>KHI/HO/D/MO/PC COMP/C/90005/4/05/2024</v>
          </cell>
          <cell r="C6449" t="str">
            <v>KHI/HO/D/MO/PC COMP/E/42621/00004/06/2024</v>
          </cell>
          <cell r="E6449">
            <v>45457</v>
          </cell>
          <cell r="F6449">
            <v>45439</v>
          </cell>
          <cell r="G6449">
            <v>45803</v>
          </cell>
          <cell r="H6449" t="str">
            <v xml:space="preserve"> 08003929</v>
          </cell>
          <cell r="I6449" t="str">
            <v xml:space="preserve"> BANK ALFALAH LTD ISLAMIC BANKING DIVISION (CORPORATE)</v>
          </cell>
          <cell r="J6449" t="str">
            <v>BANK</v>
          </cell>
          <cell r="K6449" t="str">
            <v>M/S Bank Alfalah Limited ( Islamic Banking Division)
Dhoraji Branch Karachi As Lessor &amp; Owner
A/C Mr. Muhammad Anas Shahid  As Lessee &amp; User
Lms No. Lms2205962801</v>
          </cell>
          <cell r="L6449" t="str">
            <v xml:space="preserve"> D</v>
          </cell>
          <cell r="M6449" t="str">
            <v xml:space="preserve"> 09000221-Muhammad Irfan</v>
          </cell>
          <cell r="N6449" t="str">
            <v>SUZUKI WAGON-R VXL E2</v>
          </cell>
          <cell r="O6449" t="str">
            <v>2022</v>
          </cell>
          <cell r="P6449" t="str">
            <v>BWN-455</v>
          </cell>
          <cell r="Q6449" t="str">
            <v>234131</v>
          </cell>
          <cell r="R6449" t="str">
            <v>1013415</v>
          </cell>
          <cell r="T6449">
            <v>1693630</v>
          </cell>
          <cell r="U6449">
            <v>37142</v>
          </cell>
          <cell r="V6449">
            <v>42341</v>
          </cell>
          <cell r="W6449">
            <v>0</v>
          </cell>
          <cell r="X6449">
            <v>0</v>
          </cell>
          <cell r="Y6449">
            <v>42341</v>
          </cell>
        </row>
        <row r="6450">
          <cell r="B6450" t="str">
            <v>KHI/HO/D/MO/PC COMP/C/90006/5/05/2024</v>
          </cell>
          <cell r="E6450">
            <v>45443</v>
          </cell>
          <cell r="F6450">
            <v>45435</v>
          </cell>
          <cell r="G6450">
            <v>45799</v>
          </cell>
          <cell r="H6450" t="str">
            <v xml:space="preserve"> 08003929</v>
          </cell>
          <cell r="I6450" t="str">
            <v xml:space="preserve"> BANK ALFALAH LTD ISLAMIC BANKING DIVISION (CORPORATE)</v>
          </cell>
          <cell r="J6450" t="str">
            <v>BANK</v>
          </cell>
          <cell r="K6450" t="str">
            <v>M/S. Bank Alfalah Limited Islamic Banking Division As Lessor &amp; Owner
Satiyana Road Branch Faisalabad As Lessor &amp; Owner
And Mr. Umair Anwar As Lessee &amp;Nd User
Lms No. Lms2201258553</v>
          </cell>
          <cell r="L6450" t="str">
            <v xml:space="preserve"> D</v>
          </cell>
          <cell r="M6450" t="str">
            <v xml:space="preserve"> 09000221-Muhammad Irfan</v>
          </cell>
          <cell r="N6450" t="str">
            <v>TOYOTA YARIS ATIV MT 1.3</v>
          </cell>
          <cell r="O6450" t="str">
            <v>2022</v>
          </cell>
          <cell r="P6450" t="str">
            <v>AJZ-862</v>
          </cell>
          <cell r="Q6450" t="str">
            <v>2A51872</v>
          </cell>
          <cell r="R6450" t="str">
            <v>7032735</v>
          </cell>
          <cell r="T6450">
            <v>2147310</v>
          </cell>
          <cell r="U6450">
            <v>28254</v>
          </cell>
          <cell r="V6450">
            <v>32210</v>
          </cell>
          <cell r="W6450">
            <v>32209.65</v>
          </cell>
          <cell r="X6450">
            <v>0</v>
          </cell>
          <cell r="Y6450">
            <v>0.35</v>
          </cell>
        </row>
        <row r="6451">
          <cell r="B6451" t="str">
            <v>KHI/HO/D/MO/PC COMP/C/90006/7/05/2024</v>
          </cell>
          <cell r="E6451">
            <v>45443</v>
          </cell>
          <cell r="F6451">
            <v>45438</v>
          </cell>
          <cell r="G6451">
            <v>45802</v>
          </cell>
          <cell r="H6451" t="str">
            <v xml:space="preserve"> 08003929</v>
          </cell>
          <cell r="I6451" t="str">
            <v xml:space="preserve"> BANK ALFALAH LTD ISLAMIC BANKING DIVISION (CORPORATE)</v>
          </cell>
          <cell r="J6451" t="str">
            <v>BANK</v>
          </cell>
          <cell r="K6451" t="str">
            <v>M/S. Bank Alfalah Limited Islamic Banking Division As Lessor &amp; Owner
Satiyana Road Branch Faisalabad As Lessor &amp; Owner
And Mr. Muhammad Zahid Ali Tabbasum Z As Lessee &amp;Nd User 
Lms No Lms2202159283</v>
          </cell>
          <cell r="L6451" t="str">
            <v xml:space="preserve"> D</v>
          </cell>
          <cell r="M6451" t="str">
            <v xml:space="preserve"> 09000221-Muhammad Irfan</v>
          </cell>
          <cell r="N6451" t="str">
            <v>TOYOTA YARIS ATIV MT 1.3</v>
          </cell>
          <cell r="O6451" t="str">
            <v>2022</v>
          </cell>
          <cell r="Q6451" t="str">
            <v>2A51756</v>
          </cell>
          <cell r="R6451" t="str">
            <v>7032711</v>
          </cell>
          <cell r="T6451">
            <v>2147310</v>
          </cell>
          <cell r="U6451">
            <v>28254</v>
          </cell>
          <cell r="V6451">
            <v>32210</v>
          </cell>
          <cell r="W6451">
            <v>32209.65</v>
          </cell>
          <cell r="X6451">
            <v>0</v>
          </cell>
          <cell r="Y6451">
            <v>0.35</v>
          </cell>
        </row>
        <row r="6452">
          <cell r="B6452" t="str">
            <v>KHI/HO/D/MO/PC COMP/C/90007/1/05/2024</v>
          </cell>
          <cell r="E6452">
            <v>45443</v>
          </cell>
          <cell r="F6452">
            <v>45428</v>
          </cell>
          <cell r="G6452">
            <v>45792</v>
          </cell>
          <cell r="H6452" t="str">
            <v xml:space="preserve"> 08003929</v>
          </cell>
          <cell r="I6452" t="str">
            <v xml:space="preserve"> BANK ALFALAH LTD ISLAMIC BANKING DIVISION (CORPORATE)</v>
          </cell>
          <cell r="J6452" t="str">
            <v>BANK</v>
          </cell>
          <cell r="K6452" t="str">
            <v>M/S. Bank Alfalah Limited Islamic Bankig Division (Dha Branch Karachi)
 As Lessor &amp; Owner And Mr. Mukhtiar Ali Magsi  A/C Mr. Abdul Nabi Magsi As Lessee &amp;User
Lms No. Lms2233384188</v>
          </cell>
          <cell r="L6452" t="str">
            <v xml:space="preserve"> D</v>
          </cell>
          <cell r="M6452" t="str">
            <v xml:space="preserve"> 09000221-Muhammad Irfan</v>
          </cell>
          <cell r="N6452" t="str">
            <v>SUZUKI ALTO VXR</v>
          </cell>
          <cell r="O6452" t="str">
            <v>2023</v>
          </cell>
          <cell r="P6452" t="str">
            <v>BYQ-277</v>
          </cell>
          <cell r="Q6452" t="str">
            <v>6R273629</v>
          </cell>
          <cell r="R6452" t="str">
            <v>1173645</v>
          </cell>
          <cell r="T6452">
            <v>2238300</v>
          </cell>
          <cell r="U6452">
            <v>49043</v>
          </cell>
          <cell r="V6452">
            <v>55958</v>
          </cell>
          <cell r="W6452">
            <v>55957.5</v>
          </cell>
          <cell r="X6452">
            <v>0</v>
          </cell>
          <cell r="Y6452">
            <v>0.5</v>
          </cell>
        </row>
        <row r="6453">
          <cell r="B6453" t="str">
            <v>KHI/HO/D/MO/PD COMP/P/90023/05/2024</v>
          </cell>
          <cell r="C6453" t="str">
            <v>KHI/HO/D/MO/PD COMP/E/43120/07/2024</v>
          </cell>
          <cell r="E6453">
            <v>45475</v>
          </cell>
          <cell r="F6453">
            <v>45443</v>
          </cell>
          <cell r="G6453">
            <v>45807</v>
          </cell>
          <cell r="H6453" t="str">
            <v xml:space="preserve"> 08005078</v>
          </cell>
          <cell r="I6453" t="str">
            <v xml:space="preserve"> Amir Hassan</v>
          </cell>
          <cell r="J6453" t="str">
            <v>INDIVIDUAL</v>
          </cell>
          <cell r="L6453" t="str">
            <v xml:space="preserve"> D</v>
          </cell>
          <cell r="M6453" t="str">
            <v xml:space="preserve"> 09000210-Tariq Shahzad</v>
          </cell>
          <cell r="U6453">
            <v>5824</v>
          </cell>
          <cell r="V6453">
            <v>6641</v>
          </cell>
          <cell r="W6453">
            <v>0</v>
          </cell>
          <cell r="X6453">
            <v>0</v>
          </cell>
          <cell r="Y6453">
            <v>6641</v>
          </cell>
        </row>
        <row r="6454">
          <cell r="B6454" t="str">
            <v>KHI/HO/D/MO/MC COMP/P/90030/05/2024</v>
          </cell>
          <cell r="E6454">
            <v>45443</v>
          </cell>
          <cell r="F6454">
            <v>45443</v>
          </cell>
          <cell r="G6454">
            <v>45808</v>
          </cell>
          <cell r="H6454" t="str">
            <v xml:space="preserve"> 08010369</v>
          </cell>
          <cell r="I6454" t="str">
            <v xml:space="preserve"> Waqas Adeel</v>
          </cell>
          <cell r="J6454" t="str">
            <v>INDIVIDUAL</v>
          </cell>
          <cell r="K6454" t="str">
            <v>Waqas Adeel</v>
          </cell>
          <cell r="L6454" t="str">
            <v xml:space="preserve"> D</v>
          </cell>
          <cell r="M6454" t="str">
            <v xml:space="preserve"> 09000462-Pak Suzuki Motor Company Limited (PSMC)</v>
          </cell>
          <cell r="U6454">
            <v>0</v>
          </cell>
          <cell r="V6454">
            <v>0</v>
          </cell>
          <cell r="W6454">
            <v>12320</v>
          </cell>
          <cell r="X6454">
            <v>0</v>
          </cell>
          <cell r="Y6454">
            <v>-12320</v>
          </cell>
        </row>
        <row r="6455">
          <cell r="B6455" t="str">
            <v>KHI/HO/D/MO/PC COMP/P/90040/05/2024</v>
          </cell>
          <cell r="E6455">
            <v>45443</v>
          </cell>
          <cell r="F6455">
            <v>45437</v>
          </cell>
          <cell r="G6455">
            <v>45801</v>
          </cell>
          <cell r="H6455" t="str">
            <v xml:space="preserve"> 08817878</v>
          </cell>
          <cell r="I6455" t="str">
            <v xml:space="preserve"> Mir Ghulam Mujtaba Khan Magsi42201-1481026-9</v>
          </cell>
          <cell r="J6455" t="str">
            <v>INDIVIDUAL</v>
          </cell>
          <cell r="K6455" t="str">
            <v>Mr. Mir Ghulam Mujtaba Khan Magsi
CNIC #. 42201-1481026-9
CELL #. 0334-3031133 / 0333-7507278</v>
          </cell>
          <cell r="L6455" t="str">
            <v xml:space="preserve"> D</v>
          </cell>
          <cell r="M6455" t="str">
            <v xml:space="preserve"> 09000590-Royal Motors</v>
          </cell>
          <cell r="N6455" t="str">
            <v>SUZUKI Swift GLX VVT</v>
          </cell>
          <cell r="O6455" t="str">
            <v>2024</v>
          </cell>
          <cell r="Q6455" t="str">
            <v>6R1019864</v>
          </cell>
          <cell r="R6455" t="str">
            <v>NF1SZC63S00202462</v>
          </cell>
          <cell r="T6455">
            <v>4719000</v>
          </cell>
          <cell r="U6455">
            <v>72397</v>
          </cell>
          <cell r="V6455">
            <v>82583</v>
          </cell>
          <cell r="W6455">
            <v>82580</v>
          </cell>
          <cell r="X6455">
            <v>0</v>
          </cell>
          <cell r="Y6455">
            <v>3</v>
          </cell>
        </row>
        <row r="6456">
          <cell r="B6456" t="str">
            <v>KHI/HO/D/MO/PD COMP/P/90042/05/2024</v>
          </cell>
          <cell r="C6456" t="str">
            <v>KHI/HO/D/MO/PD COMP/E/43519/07/2024</v>
          </cell>
          <cell r="E6456">
            <v>45483</v>
          </cell>
          <cell r="F6456">
            <v>45442</v>
          </cell>
          <cell r="G6456">
            <v>45806</v>
          </cell>
          <cell r="H6456" t="str">
            <v xml:space="preserve"> 08810801</v>
          </cell>
          <cell r="I6456" t="str">
            <v xml:space="preserve"> Muhammad Akram Siddiqui(9040601061738)</v>
          </cell>
          <cell r="J6456" t="str">
            <v>INDIVIDUAL</v>
          </cell>
          <cell r="L6456" t="str">
            <v xml:space="preserve"> D</v>
          </cell>
          <cell r="M6456" t="str">
            <v xml:space="preserve"> 09000355-Asif Azeem</v>
          </cell>
          <cell r="U6456">
            <v>1710</v>
          </cell>
          <cell r="V6456">
            <v>1984</v>
          </cell>
          <cell r="W6456">
            <v>0</v>
          </cell>
          <cell r="X6456">
            <v>0</v>
          </cell>
          <cell r="Y6456">
            <v>1984</v>
          </cell>
        </row>
        <row r="6457">
          <cell r="B6457" t="str">
            <v>KHI/HO/D/MO/PC COMP/P/90048/05/2024</v>
          </cell>
          <cell r="E6457">
            <v>45443</v>
          </cell>
          <cell r="F6457">
            <v>45437</v>
          </cell>
          <cell r="G6457">
            <v>45801</v>
          </cell>
          <cell r="H6457" t="str">
            <v xml:space="preserve"> 08809009</v>
          </cell>
          <cell r="I6457" t="str">
            <v xml:space="preserve"> Muhammad Shahzaib42101-1625443-9</v>
          </cell>
          <cell r="J6457" t="str">
            <v>INDIVIDUAL</v>
          </cell>
          <cell r="K6457" t="str">
            <v>Muhammad Shahzaib
CNIC #. 42101-1625443-9
CELL#. 0300-8939313</v>
          </cell>
          <cell r="L6457" t="str">
            <v xml:space="preserve"> D</v>
          </cell>
          <cell r="M6457" t="str">
            <v xml:space="preserve"> 09000539-Rehan Ali Basheer</v>
          </cell>
          <cell r="N6457" t="str">
            <v>HONDA BRV I-VTEC S STD</v>
          </cell>
          <cell r="O6457" t="str">
            <v>2021</v>
          </cell>
          <cell r="P6457" t="str">
            <v>BJ-0415</v>
          </cell>
          <cell r="Q6457" t="str">
            <v>Z14803746</v>
          </cell>
          <cell r="R6457" t="str">
            <v>MR020432</v>
          </cell>
          <cell r="T6457">
            <v>5000000</v>
          </cell>
          <cell r="U6457">
            <v>65746</v>
          </cell>
          <cell r="V6457">
            <v>75000</v>
          </cell>
          <cell r="W6457">
            <v>0</v>
          </cell>
          <cell r="X6457">
            <v>0</v>
          </cell>
          <cell r="Y6457">
            <v>75000</v>
          </cell>
        </row>
        <row r="6458">
          <cell r="B6458" t="str">
            <v>KHI/HO/D/MO/MC COMP/P/90069/06/2024</v>
          </cell>
          <cell r="E6458">
            <v>45444</v>
          </cell>
          <cell r="F6458">
            <v>45444</v>
          </cell>
          <cell r="G6458">
            <v>45809</v>
          </cell>
          <cell r="H6458" t="str">
            <v xml:space="preserve"> 08010374</v>
          </cell>
          <cell r="I6458" t="str">
            <v xml:space="preserve"> MUHAMMAD ABDULLAH</v>
          </cell>
          <cell r="J6458" t="str">
            <v>INDIVIDUAL</v>
          </cell>
          <cell r="K6458" t="str">
            <v>MUHAMMAD ABDULLAH</v>
          </cell>
          <cell r="L6458" t="str">
            <v xml:space="preserve"> D</v>
          </cell>
          <cell r="M6458" t="str">
            <v xml:space="preserve"> 09000462-Pak Suzuki Motor Company Limited (PSMC)</v>
          </cell>
          <cell r="N6458" t="str">
            <v>SUZUKI GD-110S</v>
          </cell>
          <cell r="O6458" t="str">
            <v>2024</v>
          </cell>
          <cell r="P6458" t="str">
            <v>KQM-8778</v>
          </cell>
          <cell r="Q6458" t="str">
            <v>144012</v>
          </cell>
          <cell r="R6458" t="str">
            <v>144011</v>
          </cell>
          <cell r="T6458">
            <v>352000</v>
          </cell>
          <cell r="U6458">
            <v>10763</v>
          </cell>
          <cell r="V6458">
            <v>12320</v>
          </cell>
          <cell r="W6458">
            <v>0</v>
          </cell>
          <cell r="X6458">
            <v>0</v>
          </cell>
          <cell r="Y6458">
            <v>12320</v>
          </cell>
        </row>
        <row r="6459">
          <cell r="B6459" t="str">
            <v>KHI/HO/D/MO/MC COMP/P/90069/06/2024</v>
          </cell>
          <cell r="C6459" t="str">
            <v>KHI/HO/D/MO/MC COMP/E/44094/07/2024</v>
          </cell>
          <cell r="E6459">
            <v>45497</v>
          </cell>
          <cell r="F6459">
            <v>45444</v>
          </cell>
          <cell r="G6459">
            <v>45809</v>
          </cell>
          <cell r="H6459" t="str">
            <v xml:space="preserve"> 08010374</v>
          </cell>
          <cell r="I6459" t="str">
            <v xml:space="preserve"> MUHAMMAD ABDULLAH</v>
          </cell>
          <cell r="J6459" t="str">
            <v>INDIVIDUAL</v>
          </cell>
          <cell r="L6459" t="str">
            <v xml:space="preserve"> D</v>
          </cell>
          <cell r="M6459" t="str">
            <v xml:space="preserve"> 09000462-Pak Suzuki Motor Company Limited (PSMC)</v>
          </cell>
          <cell r="U6459">
            <v>-10763</v>
          </cell>
          <cell r="V6459">
            <v>-12320</v>
          </cell>
          <cell r="W6459">
            <v>0</v>
          </cell>
          <cell r="X6459">
            <v>0</v>
          </cell>
          <cell r="Y6459">
            <v>-12320</v>
          </cell>
        </row>
        <row r="6460">
          <cell r="B6460" t="str">
            <v>LHR/LHR/D/MO/PC COMP/P/90111/06/2024</v>
          </cell>
          <cell r="E6460">
            <v>45446</v>
          </cell>
          <cell r="F6460">
            <v>45434</v>
          </cell>
          <cell r="G6460">
            <v>45798</v>
          </cell>
          <cell r="H6460" t="str">
            <v xml:space="preserve"> 08817924</v>
          </cell>
          <cell r="I6460" t="str">
            <v xml:space="preserve"> Muhammad Waris 3520258858579</v>
          </cell>
          <cell r="J6460" t="str">
            <v>INDIVIDUAL</v>
          </cell>
          <cell r="K6460" t="str">
            <v>Mr. Muhammad Waris
CNIC # 35202-5885857-9 Cell # 0301-4585980</v>
          </cell>
          <cell r="L6460" t="str">
            <v xml:space="preserve"> D</v>
          </cell>
          <cell r="M6460" t="str">
            <v xml:space="preserve"> 09000806-Syed Muneeb Ul Hassan Naqvi</v>
          </cell>
          <cell r="N6460" t="str">
            <v>SUZUKI ALTO VXL AGS</v>
          </cell>
          <cell r="O6460" t="str">
            <v>2024</v>
          </cell>
          <cell r="P6460" t="str">
            <v>APL - 4</v>
          </cell>
          <cell r="Q6460" t="str">
            <v>6R306103</v>
          </cell>
          <cell r="R6460" t="str">
            <v>1206110</v>
          </cell>
          <cell r="T6460">
            <v>3045000</v>
          </cell>
          <cell r="U6460">
            <v>45528</v>
          </cell>
          <cell r="V6460">
            <v>53288</v>
          </cell>
          <cell r="W6460">
            <v>35288</v>
          </cell>
          <cell r="X6460">
            <v>0</v>
          </cell>
          <cell r="Y6460">
            <v>18000</v>
          </cell>
        </row>
        <row r="6461">
          <cell r="B6461" t="str">
            <v>LHR/LHR/D/MO/PC COMP/P/90140/06/2024</v>
          </cell>
          <cell r="E6461">
            <v>45446</v>
          </cell>
          <cell r="F6461">
            <v>45434</v>
          </cell>
          <cell r="G6461">
            <v>45798</v>
          </cell>
          <cell r="H6461" t="str">
            <v xml:space="preserve"> 08813256</v>
          </cell>
          <cell r="I6461" t="str">
            <v xml:space="preserve"> Zohaib Tauqier</v>
          </cell>
          <cell r="J6461" t="str">
            <v>INDIVIDUAL</v>
          </cell>
          <cell r="K6461" t="str">
            <v>Mr. Zohaib Toqeer
CNIC # 35202-4088536-3 CELL # 0327-1381381</v>
          </cell>
          <cell r="L6461" t="str">
            <v xml:space="preserve"> D</v>
          </cell>
          <cell r="M6461" t="str">
            <v xml:space="preserve"> 09000806-Syed Muneeb Ul Hassan Naqvi</v>
          </cell>
          <cell r="N6461" t="str">
            <v>SUZUKI ALTO VXR</v>
          </cell>
          <cell r="O6461" t="str">
            <v>2024</v>
          </cell>
          <cell r="P6461" t="str">
            <v>ALX-902</v>
          </cell>
          <cell r="Q6461" t="str">
            <v>6R302587</v>
          </cell>
          <cell r="R6461" t="str">
            <v>1202624</v>
          </cell>
          <cell r="T6461">
            <v>2717000</v>
          </cell>
          <cell r="U6461">
            <v>40622</v>
          </cell>
          <cell r="V6461">
            <v>47548</v>
          </cell>
          <cell r="W6461">
            <v>0</v>
          </cell>
          <cell r="X6461">
            <v>0</v>
          </cell>
          <cell r="Y6461">
            <v>47548</v>
          </cell>
        </row>
        <row r="6462">
          <cell r="B6462" t="str">
            <v>LHR/LHR/F/MO/PC COMP/P/90146/06/2024</v>
          </cell>
          <cell r="D6462" t="str">
            <v>UBL INSURERS LIMITED - WINDOW TAKAFUL MULTAN BRANCH</v>
          </cell>
          <cell r="E6462">
            <v>45446</v>
          </cell>
          <cell r="F6462">
            <v>45292</v>
          </cell>
          <cell r="G6462">
            <v>45657</v>
          </cell>
          <cell r="H6462" t="str">
            <v xml:space="preserve"> 08802180</v>
          </cell>
          <cell r="I6462" t="str">
            <v xml:space="preserve"> UBL INSURERS LIMITED - WINDOW TAKAFUL MULTAN BRANCH</v>
          </cell>
          <cell r="J6462" t="str">
            <v>CORPORATE</v>
          </cell>
          <cell r="K6462" t="str">
            <v>M/s Bank Al Habib Limited As Owner, 
A/c. M/s . Agrow Mark
Leader Policy No : 2024016VPCOP00072</v>
          </cell>
          <cell r="L6462" t="str">
            <v xml:space="preserve"> F</v>
          </cell>
          <cell r="M6462" t="str">
            <v xml:space="preserve"> 09000320-Abdul Khaliq Khan</v>
          </cell>
          <cell r="N6462" t="str">
            <v>TOYOTA COROLLA GLI A/T</v>
          </cell>
          <cell r="O6462" t="str">
            <v>2020</v>
          </cell>
          <cell r="P6462" t="str">
            <v>LEB-20-9659</v>
          </cell>
          <cell r="Q6462" t="str">
            <v>Z576552</v>
          </cell>
          <cell r="R6462" t="str">
            <v>4204061</v>
          </cell>
          <cell r="T6462">
            <v>4000000</v>
          </cell>
          <cell r="U6462">
            <v>11795</v>
          </cell>
          <cell r="V6462">
            <v>13800</v>
          </cell>
          <cell r="W6462">
            <v>0</v>
          </cell>
          <cell r="X6462">
            <v>0</v>
          </cell>
          <cell r="Y6462">
            <v>13800</v>
          </cell>
        </row>
        <row r="6463">
          <cell r="B6463" t="str">
            <v>KHI/HO/D/MO/PD COMP/P/90147/06/2024</v>
          </cell>
          <cell r="C6463" t="str">
            <v>KHI/HO/D/MO/PD COMP/E/43159/07/2024</v>
          </cell>
          <cell r="E6463">
            <v>45475</v>
          </cell>
          <cell r="F6463">
            <v>45444</v>
          </cell>
          <cell r="G6463">
            <v>45808</v>
          </cell>
          <cell r="H6463" t="str">
            <v xml:space="preserve"> 08817899</v>
          </cell>
          <cell r="I6463" t="str">
            <v xml:space="preserve"> Nauman Ali #43203-9615121-1</v>
          </cell>
          <cell r="J6463" t="str">
            <v>INDIVIDUAL</v>
          </cell>
          <cell r="L6463" t="str">
            <v xml:space="preserve"> D</v>
          </cell>
          <cell r="M6463" t="str">
            <v xml:space="preserve"> 09000210-Tariq Shahzad</v>
          </cell>
          <cell r="U6463">
            <v>149</v>
          </cell>
          <cell r="V6463">
            <v>174</v>
          </cell>
          <cell r="W6463">
            <v>0</v>
          </cell>
          <cell r="X6463">
            <v>0</v>
          </cell>
          <cell r="Y6463">
            <v>174</v>
          </cell>
        </row>
        <row r="6464">
          <cell r="B6464" t="str">
            <v>LHR/LHR/F/MO/PC COMP/P/90153/06/2024</v>
          </cell>
          <cell r="D6464" t="str">
            <v>UBL INSURERS LIMITED - WINDOW TAKAFUL MULTAN BRANCH</v>
          </cell>
          <cell r="E6464">
            <v>45446</v>
          </cell>
          <cell r="F6464">
            <v>45292</v>
          </cell>
          <cell r="G6464">
            <v>45657</v>
          </cell>
          <cell r="H6464" t="str">
            <v xml:space="preserve"> 08802180</v>
          </cell>
          <cell r="I6464" t="str">
            <v xml:space="preserve"> UBL INSURERS LIMITED - WINDOW TAKAFUL MULTAN BRANCH</v>
          </cell>
          <cell r="J6464" t="str">
            <v>CORPORATE</v>
          </cell>
          <cell r="K6464" t="str">
            <v>M/s Bank al Habib  Limited As Owner,A/c, M/s. Agrow Mark
Leader Policy No : 2024016VPCOP00073</v>
          </cell>
          <cell r="L6464" t="str">
            <v xml:space="preserve"> F</v>
          </cell>
          <cell r="M6464" t="str">
            <v xml:space="preserve"> 09000320-Abdul Khaliq Khan</v>
          </cell>
          <cell r="N6464" t="str">
            <v>HONDA CITY EXIS MT</v>
          </cell>
          <cell r="O6464" t="str">
            <v>2019</v>
          </cell>
          <cell r="P6464" t="str">
            <v>LEB-19-4591</v>
          </cell>
          <cell r="Q6464" t="str">
            <v>17525996</v>
          </cell>
          <cell r="R6464" t="str">
            <v>243420</v>
          </cell>
          <cell r="T6464">
            <v>3000000</v>
          </cell>
          <cell r="U6464">
            <v>8846</v>
          </cell>
          <cell r="V6464">
            <v>10350</v>
          </cell>
          <cell r="W6464">
            <v>0</v>
          </cell>
          <cell r="X6464">
            <v>0</v>
          </cell>
          <cell r="Y6464">
            <v>10350</v>
          </cell>
        </row>
        <row r="6465">
          <cell r="B6465" t="str">
            <v>LHR/LHR/F/MO/PC COMP/P/90154/06/2024</v>
          </cell>
          <cell r="D6465" t="str">
            <v>UBL INSURERS LIMITED - WINDOW TAKAFUL MULTAN BRANCH</v>
          </cell>
          <cell r="E6465">
            <v>45446</v>
          </cell>
          <cell r="F6465">
            <v>45292</v>
          </cell>
          <cell r="G6465">
            <v>45657</v>
          </cell>
          <cell r="H6465" t="str">
            <v xml:space="preserve"> 08802180</v>
          </cell>
          <cell r="I6465" t="str">
            <v xml:space="preserve"> UBL INSURERS LIMITED - WINDOW TAKAFUL MULTAN BRANCH</v>
          </cell>
          <cell r="J6465" t="str">
            <v>CORPORATE</v>
          </cell>
          <cell r="K6465" t="str">
            <v>M/s Bank Al Habib Limited As Owner, A/c. M/s . Agrow Mark
Leader Policy No : 2024016VPCOP00074</v>
          </cell>
          <cell r="L6465" t="str">
            <v xml:space="preserve"> F</v>
          </cell>
          <cell r="M6465" t="str">
            <v xml:space="preserve"> 09000320-Abdul Khaliq Khan</v>
          </cell>
          <cell r="N6465" t="str">
            <v>HONDA CITY I-VTEC (M/T)</v>
          </cell>
          <cell r="O6465" t="str">
            <v>2021</v>
          </cell>
          <cell r="P6465" t="str">
            <v>ACG-482</v>
          </cell>
          <cell r="Q6465" t="str">
            <v>7544832</v>
          </cell>
          <cell r="R6465" t="str">
            <v>268924</v>
          </cell>
          <cell r="T6465">
            <v>3600000</v>
          </cell>
          <cell r="U6465">
            <v>10615</v>
          </cell>
          <cell r="V6465">
            <v>12419</v>
          </cell>
          <cell r="W6465">
            <v>0</v>
          </cell>
          <cell r="X6465">
            <v>0</v>
          </cell>
          <cell r="Y6465">
            <v>12419</v>
          </cell>
        </row>
        <row r="6466">
          <cell r="B6466" t="str">
            <v>LHR/LHR/F/MO/PC COMP/P/90156/06/2024</v>
          </cell>
          <cell r="D6466" t="str">
            <v>UBL INSURERS LIMITED - WINDOW TAKAFUL MULTAN BRANCH</v>
          </cell>
          <cell r="E6466">
            <v>45446</v>
          </cell>
          <cell r="F6466">
            <v>45292</v>
          </cell>
          <cell r="G6466">
            <v>45657</v>
          </cell>
          <cell r="H6466" t="str">
            <v xml:space="preserve"> 08802180</v>
          </cell>
          <cell r="I6466" t="str">
            <v xml:space="preserve"> UBL INSURERS LIMITED - WINDOW TAKAFUL MULTAN BRANCH</v>
          </cell>
          <cell r="J6466" t="str">
            <v>CORPORATE</v>
          </cell>
          <cell r="K6466" t="str">
            <v>M/S. BANK AL HABIB A/C M/S. AGRO MARK  
LEADER POLICY NO. 2024016VPCOP00075</v>
          </cell>
          <cell r="L6466" t="str">
            <v xml:space="preserve"> F</v>
          </cell>
          <cell r="M6466" t="str">
            <v xml:space="preserve"> 09000320-Abdul Khaliq Khan</v>
          </cell>
          <cell r="N6466" t="str">
            <v>HONDA CITY I-VTEC (M/T)</v>
          </cell>
          <cell r="O6466" t="str">
            <v>2021</v>
          </cell>
          <cell r="P6466" t="str">
            <v>ACK-869</v>
          </cell>
          <cell r="Q6466" t="str">
            <v>7544818</v>
          </cell>
          <cell r="R6466" t="str">
            <v>MR268901</v>
          </cell>
          <cell r="T6466">
            <v>3600000</v>
          </cell>
          <cell r="U6466">
            <v>10615</v>
          </cell>
          <cell r="V6466">
            <v>12419</v>
          </cell>
          <cell r="W6466">
            <v>0</v>
          </cell>
          <cell r="X6466">
            <v>0</v>
          </cell>
          <cell r="Y6466">
            <v>12419</v>
          </cell>
        </row>
        <row r="6467">
          <cell r="B6467" t="str">
            <v>KHI/HO/D/MO/PC TPP/P/90159/06/2024</v>
          </cell>
          <cell r="E6467">
            <v>45446</v>
          </cell>
          <cell r="F6467">
            <v>45334</v>
          </cell>
          <cell r="G6467">
            <v>45699</v>
          </cell>
          <cell r="H6467" t="str">
            <v xml:space="preserve"> 08817970</v>
          </cell>
          <cell r="I6467" t="str">
            <v xml:space="preserve"> M. M. OIL MILLS (PRIVATE) LIMITED</v>
          </cell>
          <cell r="J6467" t="str">
            <v>CORPORATE</v>
          </cell>
          <cell r="K6467" t="str">
            <v>M. M. OIL MILLS (PRIVATE) LIMITED
NTN No. 3427878-8
Cell No. 0335-3803809</v>
          </cell>
          <cell r="L6467" t="str">
            <v xml:space="preserve"> D</v>
          </cell>
          <cell r="M6467" t="str">
            <v xml:space="preserve"> 09000330-Toyota Port Qasim Motors (Pvt.) Ltd.</v>
          </cell>
          <cell r="N6467" t="str">
            <v>TOYOTA YARIS GLI CVT</v>
          </cell>
          <cell r="O6467" t="str">
            <v>2024</v>
          </cell>
          <cell r="P6467" t="str">
            <v>BZK-877</v>
          </cell>
          <cell r="Q6467" t="str">
            <v>2A65012</v>
          </cell>
          <cell r="R6467" t="str">
            <v>NSP150R-7042628</v>
          </cell>
          <cell r="T6467">
            <v>4751500</v>
          </cell>
          <cell r="U6467">
            <v>62476</v>
          </cell>
          <cell r="V6467">
            <v>71273</v>
          </cell>
          <cell r="W6467">
            <v>71231</v>
          </cell>
          <cell r="X6467">
            <v>0</v>
          </cell>
          <cell r="Y6467">
            <v>42</v>
          </cell>
        </row>
        <row r="6468">
          <cell r="B6468" t="str">
            <v>KHI/HO/D/MO/PC COMP/P/90161/06/2024</v>
          </cell>
          <cell r="E6468">
            <v>45447</v>
          </cell>
          <cell r="F6468">
            <v>45428</v>
          </cell>
          <cell r="G6468">
            <v>45792</v>
          </cell>
          <cell r="H6468" t="str">
            <v xml:space="preserve"> 08800735</v>
          </cell>
          <cell r="I6468" t="str">
            <v xml:space="preserve"> FACULTATIVE RE-TAKAFUL (FAQS)</v>
          </cell>
          <cell r="J6468" t="str">
            <v>CORPORATE</v>
          </cell>
          <cell r="K6468" t="str">
            <v>JEHANZEB MANSOOR issued in lieu of Premier Ins. closing no. 2024HOTTDF00020 on based request note no. 2024HOTTPCDR0021</v>
          </cell>
          <cell r="L6468" t="str">
            <v xml:space="preserve"> D</v>
          </cell>
          <cell r="M6468" t="str">
            <v xml:space="preserve"> 09000216-Premier Insurance (WTO)</v>
          </cell>
          <cell r="N6468" t="str">
            <v>TOYOTA HILUX REVO V A/T</v>
          </cell>
          <cell r="O6468" t="str">
            <v>2022</v>
          </cell>
          <cell r="P6468" t="str">
            <v>BBB-514</v>
          </cell>
          <cell r="Q6468" t="str">
            <v>1GD5293906</v>
          </cell>
          <cell r="R6468" t="str">
            <v>GUN126R-5559131</v>
          </cell>
          <cell r="T6468">
            <v>3510000</v>
          </cell>
          <cell r="U6468">
            <v>48701</v>
          </cell>
          <cell r="V6468">
            <v>48701</v>
          </cell>
          <cell r="W6468">
            <v>0</v>
          </cell>
          <cell r="X6468">
            <v>0</v>
          </cell>
          <cell r="Y6468">
            <v>48701</v>
          </cell>
        </row>
        <row r="6469">
          <cell r="B6469" t="str">
            <v>KHI/HO/D/MO/CV TP/P/90173/06/2024</v>
          </cell>
          <cell r="C6469" t="str">
            <v>KHI/HO/D/MO/CV TP/E/43855/07/2024</v>
          </cell>
          <cell r="E6469">
            <v>45491</v>
          </cell>
          <cell r="F6469">
            <v>45261</v>
          </cell>
          <cell r="G6469">
            <v>45626</v>
          </cell>
          <cell r="H6469" t="str">
            <v xml:space="preserve"> 08800735</v>
          </cell>
          <cell r="I6469" t="str">
            <v xml:space="preserve"> FACULTATIVE RE-TAKAFUL (FAQS)</v>
          </cell>
          <cell r="J6469" t="str">
            <v>CORPORATE</v>
          </cell>
          <cell r="K6469" t="str">
            <v>Shaukat Auto Traders
Shaukat Auto Traders
Shaukat Auto Traders
Menzies - Ras (Private) Limited (Formerly Royal Airport Services (Pvt.) Limited)
Flow Petroleum (Private) Limited
Flow Petroleum (Private) Limited
Flow Petroleum (Private) Limited
Flow Petroleum (Private) Limited
Flow Petroleum (Private) Limited
Flow Petroleum (Private) Limited
Flow Petroleum (Private) Limited
Flow Petroleum (Private) Limited
Flow Petroleum (Private) Limited
Flow Petroleum (Private) Limited
Flow Petroleum (Private) Limited</v>
          </cell>
          <cell r="L6469" t="str">
            <v xml:space="preserve"> D</v>
          </cell>
          <cell r="M6469" t="str">
            <v xml:space="preserve"> 09000264-Fidelity Insurance Broker - WTO</v>
          </cell>
          <cell r="N6469" t="str">
            <v>YUTONG NOVA ZK6138HP E-II
MASTER YUTONG BUS
MASTER YUTONG BUS
MASTER YUTONG BUS
AL GHAZI TRACTOR
ISUZU ISUZU PRIME MOVER T
ISUZU ISUZU
ISUZU ISUZU
ISUZU ISUZU
ISUZU ISUZU
ISUZU ISUZU
ISUZU ISUZU
ISUZU ISUZU
ISUZU ISUZU
ISUZU ISUZU
ISUZU ISUZU</v>
          </cell>
          <cell r="O6469" t="str">
            <v>2021</v>
          </cell>
          <cell r="P6469" t="str">
            <v>various as per
CAN-010
CAN-6666
CAN-100
app for reg
JQ-4346
JQ-4846
JQ-4746
JQ-4046
JQ-4146
JQ-4246
JQ-4946
JQ-2746
JQ-2846
JQ-2946
JQ-3046</v>
          </cell>
          <cell r="Q6469" t="str">
            <v>various as per schedule
1622F027097.
1622F027087.
1622F027096.
WGQY15
004565
004566
004562
004564
004553
004555
004573
6NX1-004458.
6NX1-004460.
6NX1-004454.
6NX1-004457.</v>
          </cell>
          <cell r="R6469" t="str">
            <v>Various as per schedule attached
NKMTMTF63N1000371.
NKMTMTF63N1000373.
NKMTMTF63N1000374.
8701-9400
JALFXZ60NN7000025
JALFXZ60NN7000026
JALFXZ60NN7000027
JALFXZ60NN7000028
JALFXZ60NN7000029
JALFXZ60NN7000030
JALFXZ60NN7000031
JALFXZ60NN7000019.
JALFXZ60NN7000020.
JALFXZ60NN7000021.
JALFXZ60NN7000022.</v>
          </cell>
          <cell r="T6469">
            <v>8624000</v>
          </cell>
          <cell r="U6469">
            <v>-3</v>
          </cell>
          <cell r="V6469">
            <v>-3</v>
          </cell>
          <cell r="W6469">
            <v>0</v>
          </cell>
          <cell r="X6469">
            <v>0</v>
          </cell>
          <cell r="Y6469">
            <v>-3</v>
          </cell>
        </row>
        <row r="6470">
          <cell r="B6470" t="str">
            <v>KHI/HO/D/MO/CV TP/P/90173/06/2024</v>
          </cell>
          <cell r="E6470">
            <v>45447</v>
          </cell>
          <cell r="F6470">
            <v>45261</v>
          </cell>
          <cell r="G6470">
            <v>45626</v>
          </cell>
          <cell r="H6470" t="str">
            <v xml:space="preserve"> 08800735</v>
          </cell>
          <cell r="I6470" t="str">
            <v xml:space="preserve"> FACULTATIVE RE-TAKAFUL (FAQS)</v>
          </cell>
          <cell r="J6470" t="str">
            <v>CORPORATE</v>
          </cell>
          <cell r="K6470" t="str">
            <v>Various Participant as per schedule attached FTMO December 2023, January 2024 &amp; February 2024 issued commercial vehicle third party policies in lieu of FIB closing no. RI-STL-056/QTR-II/2023</v>
          </cell>
          <cell r="L6470" t="str">
            <v xml:space="preserve"> D</v>
          </cell>
          <cell r="M6470" t="str">
            <v xml:space="preserve"> 09000264-Fidelity Insurance Broker - WTO</v>
          </cell>
          <cell r="N6470" t="str">
            <v>YUTONG NOVA ZK6138HP E-II</v>
          </cell>
          <cell r="O6470" t="str">
            <v>2021</v>
          </cell>
          <cell r="P6470" t="str">
            <v>various as per</v>
          </cell>
          <cell r="Q6470" t="str">
            <v>various as per schedule</v>
          </cell>
          <cell r="R6470" t="str">
            <v>Various as per schedule attached</v>
          </cell>
          <cell r="T6470">
            <v>144368000</v>
          </cell>
          <cell r="U6470">
            <v>1266770</v>
          </cell>
          <cell r="V6470">
            <v>1266770</v>
          </cell>
          <cell r="W6470">
            <v>0</v>
          </cell>
          <cell r="X6470">
            <v>0</v>
          </cell>
          <cell r="Y6470">
            <v>1266770</v>
          </cell>
        </row>
        <row r="6471">
          <cell r="B6471" t="str">
            <v>KHI/HO/D/MO/PC COMP/P/90177/06/2024</v>
          </cell>
          <cell r="E6471">
            <v>45447</v>
          </cell>
          <cell r="F6471">
            <v>45261</v>
          </cell>
          <cell r="G6471">
            <v>45626</v>
          </cell>
          <cell r="H6471" t="str">
            <v xml:space="preserve"> 08800735</v>
          </cell>
          <cell r="I6471" t="str">
            <v xml:space="preserve"> FACULTATIVE RE-TAKAFUL (FAQS)</v>
          </cell>
          <cell r="J6471" t="str">
            <v>CORPORATE</v>
          </cell>
          <cell r="K6471" t="str">
            <v>Various Participant as per schedule attached FTMO December 2023, January 2024 &amp; February 2024 Private Car Comprehensive policies issued in lieu of FIB closing no. LRI-STL-056/QTR-II/2023</v>
          </cell>
          <cell r="L6471" t="str">
            <v xml:space="preserve"> D</v>
          </cell>
          <cell r="M6471" t="str">
            <v xml:space="preserve"> 09000264-Fidelity Insurance Broker - WTO</v>
          </cell>
          <cell r="N6471" t="str">
            <v>VARIOUS LEADER SCHEDULE A</v>
          </cell>
          <cell r="O6471" t="str">
            <v>2023</v>
          </cell>
          <cell r="P6471" t="str">
            <v>Various as per</v>
          </cell>
          <cell r="Q6471" t="str">
            <v>Various as per attached schedule</v>
          </cell>
          <cell r="R6471" t="str">
            <v>Various as per attached schedule.</v>
          </cell>
          <cell r="T6471">
            <v>747547150</v>
          </cell>
          <cell r="U6471">
            <v>5890801</v>
          </cell>
          <cell r="V6471">
            <v>5890801</v>
          </cell>
          <cell r="W6471">
            <v>0</v>
          </cell>
          <cell r="X6471">
            <v>0</v>
          </cell>
          <cell r="Y6471">
            <v>5890801</v>
          </cell>
        </row>
        <row r="6472">
          <cell r="B6472" t="str">
            <v>LHR/LHR/F/MO/PC COMP/P/90217/06/2024</v>
          </cell>
          <cell r="D6472" t="str">
            <v>UBL INSURERS LIMITED - WINDOW TAKAFUL LAHORE BRANCH</v>
          </cell>
          <cell r="E6472">
            <v>45447</v>
          </cell>
          <cell r="F6472">
            <v>45417</v>
          </cell>
          <cell r="G6472">
            <v>45781</v>
          </cell>
          <cell r="H6472" t="str">
            <v xml:space="preserve"> 08804745</v>
          </cell>
          <cell r="I6472" t="str">
            <v xml:space="preserve"> UBL INSURERS LIMITED - WINDOW TAKAFUL LAHORE  BRANCH</v>
          </cell>
          <cell r="J6472" t="str">
            <v>CORPORATE</v>
          </cell>
          <cell r="K6472" t="str">
            <v>M/S. BANK AL HABIB LTDD  A/C M/C COTTON WEB LTD 
LEADER POLICY NO. 2024T014VPCOP00024</v>
          </cell>
          <cell r="L6472" t="str">
            <v xml:space="preserve"> F</v>
          </cell>
          <cell r="M6472" t="str">
            <v xml:space="preserve"> 09000332-Tahira Batool</v>
          </cell>
          <cell r="N6472" t="str">
            <v>TOYOTA Yaris ATIV 1.3 (CV</v>
          </cell>
          <cell r="O6472" t="str">
            <v>2020</v>
          </cell>
          <cell r="P6472" t="str">
            <v>AAS-359</v>
          </cell>
          <cell r="Q6472" t="str">
            <v>03571</v>
          </cell>
          <cell r="R6472" t="str">
            <v>7001737</v>
          </cell>
          <cell r="T6472">
            <v>3700000</v>
          </cell>
          <cell r="U6472">
            <v>16123</v>
          </cell>
          <cell r="V6472">
            <v>18864</v>
          </cell>
          <cell r="W6472">
            <v>0</v>
          </cell>
          <cell r="X6472">
            <v>0</v>
          </cell>
          <cell r="Y6472">
            <v>18864</v>
          </cell>
        </row>
        <row r="6473">
          <cell r="B6473" t="str">
            <v>KHI/HO/D/MO/PC COMP/C/90219/28/06/2024</v>
          </cell>
          <cell r="C6473" t="str">
            <v>KHI/HO/D/MO/PC COMP/E/43509/00028/07/2024</v>
          </cell>
          <cell r="E6473">
            <v>45483</v>
          </cell>
          <cell r="F6473">
            <v>45472</v>
          </cell>
          <cell r="G6473">
            <v>45836</v>
          </cell>
          <cell r="H6473" t="str">
            <v xml:space="preserve"> 08004847</v>
          </cell>
          <cell r="I6473" t="str">
            <v xml:space="preserve"> DUBAI ISLAMIC BANK PAKISTAN LIMITED</v>
          </cell>
          <cell r="J6473" t="str">
            <v>BANK</v>
          </cell>
          <cell r="K6473" t="str">
            <v>M/S. Dubai Islamic Bank Pakistan Limited
User Mr. Muzzammil Mohyuddin</v>
          </cell>
          <cell r="L6473" t="str">
            <v xml:space="preserve"> D</v>
          </cell>
          <cell r="M6473" t="str">
            <v xml:space="preserve"> 09000210-Tariq Shahzad</v>
          </cell>
          <cell r="N6473" t="str">
            <v>HONDA BRV I-VTEC S STD</v>
          </cell>
          <cell r="O6473" t="str">
            <v>2019</v>
          </cell>
          <cell r="P6473" t="str">
            <v>BH-3244</v>
          </cell>
          <cell r="Q6473" t="str">
            <v>L15Z13515070</v>
          </cell>
          <cell r="R6473" t="str">
            <v>NFBDG1839KR015073</v>
          </cell>
          <cell r="S6473" t="str">
            <v>OLUKHI300100763</v>
          </cell>
          <cell r="T6473">
            <v>4050000</v>
          </cell>
          <cell r="U6473">
            <v>61099</v>
          </cell>
          <cell r="V6473">
            <v>70875</v>
          </cell>
          <cell r="W6473">
            <v>0</v>
          </cell>
          <cell r="X6473">
            <v>0</v>
          </cell>
          <cell r="Y6473">
            <v>70875</v>
          </cell>
        </row>
        <row r="6474">
          <cell r="B6474" t="str">
            <v>KHI/HO/D/MO/PC COMP/C/90219/30/06/2024</v>
          </cell>
          <cell r="C6474" t="str">
            <v>KHI/HO/D/MO/PC COMP/E/43509/00030/07/2024</v>
          </cell>
          <cell r="E6474">
            <v>45483</v>
          </cell>
          <cell r="F6474">
            <v>45472</v>
          </cell>
          <cell r="G6474">
            <v>45836</v>
          </cell>
          <cell r="H6474" t="str">
            <v xml:space="preserve"> 08004847</v>
          </cell>
          <cell r="I6474" t="str">
            <v xml:space="preserve"> DUBAI ISLAMIC BANK PAKISTAN LIMITED</v>
          </cell>
          <cell r="J6474" t="str">
            <v>BANK</v>
          </cell>
          <cell r="K6474" t="str">
            <v>M/S. Dubai Islamic Bank Pakistan Limited
Applicant Name Ms. Yamima Aqeel  
Co Applicant Name Mr. Asheel Aqeel  Daniel  Cnic No. 3740539687021</v>
          </cell>
          <cell r="L6474" t="str">
            <v xml:space="preserve"> D</v>
          </cell>
          <cell r="M6474" t="str">
            <v xml:space="preserve"> 09000210-Tariq Shahzad</v>
          </cell>
          <cell r="N6474" t="str">
            <v>SUZUKI CULTUS VXR EURO-II</v>
          </cell>
          <cell r="O6474" t="str">
            <v>2024</v>
          </cell>
          <cell r="P6474" t="str">
            <v>ANV-240</v>
          </cell>
          <cell r="Q6474" t="str">
            <v>144412</v>
          </cell>
          <cell r="R6474" t="str">
            <v>10044415</v>
          </cell>
          <cell r="S6474" t="str">
            <v>OLURWP300100770</v>
          </cell>
          <cell r="T6474">
            <v>2500000</v>
          </cell>
          <cell r="U6474">
            <v>37716</v>
          </cell>
          <cell r="V6474">
            <v>43750</v>
          </cell>
          <cell r="W6474">
            <v>0</v>
          </cell>
          <cell r="X6474">
            <v>0</v>
          </cell>
          <cell r="Y6474">
            <v>43750</v>
          </cell>
        </row>
        <row r="6475">
          <cell r="B6475" t="str">
            <v>LHR/LHR/F/MO/PC COMP/P/90225/06/2024</v>
          </cell>
          <cell r="D6475" t="str">
            <v>UBL INSURERS LIMITED - WINDOW TAKAFUL LAHORE BRANCH</v>
          </cell>
          <cell r="E6475">
            <v>45447</v>
          </cell>
          <cell r="F6475">
            <v>45444</v>
          </cell>
          <cell r="G6475">
            <v>45808</v>
          </cell>
          <cell r="H6475" t="str">
            <v xml:space="preserve"> 08804745</v>
          </cell>
          <cell r="I6475" t="str">
            <v xml:space="preserve"> UBL INSURERS LIMITED - WINDOW TAKAFUL LAHORE  BRANCH</v>
          </cell>
          <cell r="J6475" t="str">
            <v>CORPORATE</v>
          </cell>
          <cell r="K6475" t="str">
            <v>M/S. BANK AL HABIB LTDD  A/C M/C COTTON WEB LTD 
LEADER POLICY NO. 2024T014VPCOP00027</v>
          </cell>
          <cell r="L6475" t="str">
            <v xml:space="preserve"> F</v>
          </cell>
          <cell r="M6475" t="str">
            <v xml:space="preserve"> 09000332-Tahira Batool</v>
          </cell>
          <cell r="N6475" t="str">
            <v>SUZUKI WAGON-R VXL E2</v>
          </cell>
          <cell r="O6475" t="str">
            <v>2021</v>
          </cell>
          <cell r="P6475" t="str">
            <v>AEU-391</v>
          </cell>
          <cell r="Q6475" t="str">
            <v>219690</v>
          </cell>
          <cell r="R6475" t="str">
            <v>10119690</v>
          </cell>
          <cell r="T6475">
            <v>2650000</v>
          </cell>
          <cell r="U6475">
            <v>11546</v>
          </cell>
          <cell r="V6475">
            <v>13509</v>
          </cell>
          <cell r="W6475">
            <v>0</v>
          </cell>
          <cell r="X6475">
            <v>0</v>
          </cell>
          <cell r="Y6475">
            <v>13509</v>
          </cell>
        </row>
        <row r="6476">
          <cell r="B6476" t="str">
            <v>LHR/LHR/F/MO/PC COMP/P/90228/06/2024</v>
          </cell>
          <cell r="D6476" t="str">
            <v>UBL INSURERS LIMITED - WINDOW TAKAFUL LAHORE BRANCH</v>
          </cell>
          <cell r="E6476">
            <v>45447</v>
          </cell>
          <cell r="F6476">
            <v>45444</v>
          </cell>
          <cell r="G6476">
            <v>45808</v>
          </cell>
          <cell r="H6476" t="str">
            <v xml:space="preserve"> 08804745</v>
          </cell>
          <cell r="I6476" t="str">
            <v xml:space="preserve"> UBL INSURERS LIMITED - WINDOW TAKAFUL LAHORE  BRANCH</v>
          </cell>
          <cell r="J6476" t="str">
            <v>CORPORATE</v>
          </cell>
          <cell r="K6476" t="str">
            <v>M/S. BANK AL HABIB LTDD  A/C M/C COTTON WEB LTD 
LEADER POLICY NO. 2024T014VPCOP00028</v>
          </cell>
          <cell r="L6476" t="str">
            <v xml:space="preserve"> F</v>
          </cell>
          <cell r="M6476" t="str">
            <v xml:space="preserve"> 09000332-Tahira Batool</v>
          </cell>
          <cell r="N6476" t="str">
            <v>SUZUKI WAGON-R VXL E2</v>
          </cell>
          <cell r="O6476" t="str">
            <v>2021</v>
          </cell>
          <cell r="P6476" t="str">
            <v>ACV-665</v>
          </cell>
          <cell r="Q6476" t="str">
            <v>213827</v>
          </cell>
          <cell r="R6476" t="str">
            <v>10113683</v>
          </cell>
          <cell r="T6476">
            <v>2650000</v>
          </cell>
          <cell r="U6476">
            <v>11546</v>
          </cell>
          <cell r="V6476">
            <v>13509</v>
          </cell>
          <cell r="W6476">
            <v>0</v>
          </cell>
          <cell r="X6476">
            <v>0</v>
          </cell>
          <cell r="Y6476">
            <v>13509</v>
          </cell>
        </row>
        <row r="6477">
          <cell r="B6477" t="str">
            <v>LHR/LHR/F/MO/PC COMP/P/90229/06/2024</v>
          </cell>
          <cell r="D6477" t="str">
            <v>UBL INSURERS LIMITED - WINDOW TAKAFUL LAHORE BRANCH</v>
          </cell>
          <cell r="E6477">
            <v>45447</v>
          </cell>
          <cell r="F6477">
            <v>45473</v>
          </cell>
          <cell r="G6477">
            <v>45837</v>
          </cell>
          <cell r="H6477" t="str">
            <v xml:space="preserve"> 08804745</v>
          </cell>
          <cell r="I6477" t="str">
            <v xml:space="preserve"> UBL INSURERS LIMITED - WINDOW TAKAFUL LAHORE  BRANCH</v>
          </cell>
          <cell r="J6477" t="str">
            <v>CORPORATE</v>
          </cell>
          <cell r="K6477" t="str">
            <v>M/S. BANK AL HABIB LTDD  A/C M/C COTTON WEB LTD 
LEADER POLICY NO. 2024T014VPCOP00026</v>
          </cell>
          <cell r="L6477" t="str">
            <v xml:space="preserve"> F</v>
          </cell>
          <cell r="M6477" t="str">
            <v xml:space="preserve"> 09000332-Tahira Batool</v>
          </cell>
          <cell r="N6477" t="str">
            <v>HONDA CITY 1.2  LS CVT</v>
          </cell>
          <cell r="O6477" t="str">
            <v>2023</v>
          </cell>
          <cell r="P6477" t="str">
            <v>APB-392</v>
          </cell>
          <cell r="Q6477" t="str">
            <v>51017448</v>
          </cell>
          <cell r="R6477" t="str">
            <v>030833</v>
          </cell>
          <cell r="T6477">
            <v>4300000</v>
          </cell>
          <cell r="U6477">
            <v>18738</v>
          </cell>
          <cell r="V6477">
            <v>21924</v>
          </cell>
          <cell r="W6477">
            <v>0</v>
          </cell>
          <cell r="X6477">
            <v>0</v>
          </cell>
          <cell r="Y6477">
            <v>21924</v>
          </cell>
        </row>
        <row r="6478">
          <cell r="B6478" t="str">
            <v>KHI/HO/D/MO/PC TP/C/90237/1/06/2024</v>
          </cell>
          <cell r="E6478">
            <v>45447</v>
          </cell>
          <cell r="F6478">
            <v>45444</v>
          </cell>
          <cell r="G6478">
            <v>45808</v>
          </cell>
          <cell r="H6478" t="str">
            <v xml:space="preserve"> 08801488</v>
          </cell>
          <cell r="I6478" t="str">
            <v xml:space="preserve"> iTecknologi Tracking Services (Pvt) Limited</v>
          </cell>
          <cell r="J6478" t="str">
            <v>CORPORATE</v>
          </cell>
          <cell r="K6478" t="str">
            <v>M/S. Itechnologi Tracking Services (Private) Limited
A/C Ms. Noor Jehan Makhdoomi</v>
          </cell>
          <cell r="L6478" t="str">
            <v xml:space="preserve"> D</v>
          </cell>
          <cell r="M6478" t="str">
            <v xml:space="preserve"> 09000221-Muhammad Irfan</v>
          </cell>
          <cell r="N6478" t="str">
            <v>TOYOTA COROLLA GLI M/T 1.</v>
          </cell>
          <cell r="O6478" t="str">
            <v>2014</v>
          </cell>
          <cell r="P6478" t="str">
            <v>BBK-090</v>
          </cell>
          <cell r="Q6478" t="str">
            <v>Z007866</v>
          </cell>
          <cell r="R6478" t="str">
            <v>NZE140-2188328</v>
          </cell>
          <cell r="T6478">
            <v>2500000</v>
          </cell>
          <cell r="U6478">
            <v>132</v>
          </cell>
          <cell r="V6478">
            <v>200</v>
          </cell>
          <cell r="W6478">
            <v>0</v>
          </cell>
          <cell r="X6478">
            <v>0</v>
          </cell>
          <cell r="Y6478">
            <v>200</v>
          </cell>
        </row>
        <row r="6479">
          <cell r="B6479" t="str">
            <v>KHI/HO/D/MO/PC TP/C/90237/2/06/2024</v>
          </cell>
          <cell r="E6479">
            <v>45447</v>
          </cell>
          <cell r="F6479">
            <v>45433</v>
          </cell>
          <cell r="G6479">
            <v>45797</v>
          </cell>
          <cell r="H6479" t="str">
            <v xml:space="preserve"> 08801488</v>
          </cell>
          <cell r="I6479" t="str">
            <v xml:space="preserve"> iTecknologi Tracking Services (Pvt) Limited</v>
          </cell>
          <cell r="J6479" t="str">
            <v>CORPORATE</v>
          </cell>
          <cell r="K6479" t="str">
            <v>M/S. Itechnologi Tracking Services (Private) Limited
A/C Mr. Muhammad Anas</v>
          </cell>
          <cell r="L6479" t="str">
            <v xml:space="preserve"> D</v>
          </cell>
          <cell r="M6479" t="str">
            <v xml:space="preserve"> 09000221-Muhammad Irfan</v>
          </cell>
          <cell r="N6479" t="str">
            <v>TOYOTA TACOMA V-6 4X4 A/T</v>
          </cell>
          <cell r="O6479" t="str">
            <v>2021</v>
          </cell>
          <cell r="P6479" t="str">
            <v>KZ-9697</v>
          </cell>
          <cell r="Q6479" t="str">
            <v>2GR-M240027</v>
          </cell>
          <cell r="R6479" t="str">
            <v>5TFHZBN9GX009540</v>
          </cell>
          <cell r="T6479">
            <v>18500000</v>
          </cell>
          <cell r="U6479">
            <v>175</v>
          </cell>
          <cell r="V6479">
            <v>200</v>
          </cell>
          <cell r="W6479">
            <v>0</v>
          </cell>
          <cell r="X6479">
            <v>0</v>
          </cell>
          <cell r="Y6479">
            <v>200</v>
          </cell>
        </row>
        <row r="6480">
          <cell r="B6480" t="str">
            <v>KHI/HO/D/MO/PC TP/C/90237/3/06/2024</v>
          </cell>
          <cell r="E6480">
            <v>45447</v>
          </cell>
          <cell r="F6480">
            <v>45439</v>
          </cell>
          <cell r="G6480">
            <v>45803</v>
          </cell>
          <cell r="H6480" t="str">
            <v xml:space="preserve"> 08801488</v>
          </cell>
          <cell r="I6480" t="str">
            <v xml:space="preserve"> iTecknologi Tracking Services (Pvt) Limited</v>
          </cell>
          <cell r="J6480" t="str">
            <v>CORPORATE</v>
          </cell>
          <cell r="K6480" t="str">
            <v>M/S. Itechnologi Tracking Services (Private) Limited
Mr. Faisal Sheikh</v>
          </cell>
          <cell r="L6480" t="str">
            <v xml:space="preserve"> D</v>
          </cell>
          <cell r="M6480" t="str">
            <v xml:space="preserve"> 09000221-Muhammad Irfan</v>
          </cell>
          <cell r="N6480" t="str">
            <v>HONDA CIVIC VTI  ORIEL PT</v>
          </cell>
          <cell r="O6480" t="str">
            <v>2016</v>
          </cell>
          <cell r="P6480" t="str">
            <v>BGQ-299</v>
          </cell>
          <cell r="Q6480" t="str">
            <v>R18Z12902827</v>
          </cell>
          <cell r="R6480" t="str">
            <v>NFBFC6664GR003600</v>
          </cell>
          <cell r="T6480">
            <v>4500000</v>
          </cell>
          <cell r="U6480">
            <v>175</v>
          </cell>
          <cell r="V6480">
            <v>200</v>
          </cell>
          <cell r="W6480">
            <v>0</v>
          </cell>
          <cell r="X6480">
            <v>0</v>
          </cell>
          <cell r="Y6480">
            <v>200</v>
          </cell>
        </row>
        <row r="6481">
          <cell r="B6481" t="str">
            <v>KHI/HO/D/MO/PC TP/C/90237/4/06/2024</v>
          </cell>
          <cell r="E6481">
            <v>45447</v>
          </cell>
          <cell r="F6481">
            <v>45443</v>
          </cell>
          <cell r="G6481">
            <v>45807</v>
          </cell>
          <cell r="H6481" t="str">
            <v xml:space="preserve"> 08801488</v>
          </cell>
          <cell r="I6481" t="str">
            <v xml:space="preserve"> iTecknologi Tracking Services (Pvt) Limited</v>
          </cell>
          <cell r="J6481" t="str">
            <v>CORPORATE</v>
          </cell>
          <cell r="K6481" t="str">
            <v>M/S. Itechnologi Tracking Services (Private) Limited
Mr. Ali Ur Rehman</v>
          </cell>
          <cell r="L6481" t="str">
            <v xml:space="preserve"> D</v>
          </cell>
          <cell r="M6481" t="str">
            <v xml:space="preserve"> 09000221-Muhammad Irfan</v>
          </cell>
          <cell r="N6481" t="str">
            <v>TOYOTA COROLLA ALTIS CVT</v>
          </cell>
          <cell r="O6481" t="str">
            <v>2024</v>
          </cell>
          <cell r="Q6481" t="str">
            <v>Q369781</v>
          </cell>
          <cell r="R6481" t="str">
            <v>ZRE172R-7068994</v>
          </cell>
          <cell r="T6481">
            <v>8000000</v>
          </cell>
          <cell r="U6481">
            <v>175</v>
          </cell>
          <cell r="V6481">
            <v>200</v>
          </cell>
          <cell r="W6481">
            <v>0</v>
          </cell>
          <cell r="X6481">
            <v>0</v>
          </cell>
          <cell r="Y6481">
            <v>200</v>
          </cell>
        </row>
        <row r="6482">
          <cell r="B6482" t="str">
            <v>KHI/HO/D/MO/PC TP/C/90237/5/06/2024</v>
          </cell>
          <cell r="E6482">
            <v>45447</v>
          </cell>
          <cell r="F6482">
            <v>45442</v>
          </cell>
          <cell r="G6482">
            <v>45806</v>
          </cell>
          <cell r="H6482" t="str">
            <v xml:space="preserve"> 08801488</v>
          </cell>
          <cell r="I6482" t="str">
            <v xml:space="preserve"> iTecknologi Tracking Services (Pvt) Limited</v>
          </cell>
          <cell r="J6482" t="str">
            <v>CORPORATE</v>
          </cell>
          <cell r="K6482" t="str">
            <v>M/S. Itechnologi Tracking Services (Private) Limited
A/C Mr. Khalil Ullah Ali Ur Rehman</v>
          </cell>
          <cell r="L6482" t="str">
            <v xml:space="preserve"> D</v>
          </cell>
          <cell r="M6482" t="str">
            <v xml:space="preserve"> 09000221-Muhammad Irfan</v>
          </cell>
          <cell r="N6482" t="str">
            <v>HONDA CIVIC VTI-PT ORIEL</v>
          </cell>
          <cell r="O6482" t="str">
            <v>2014</v>
          </cell>
          <cell r="P6482" t="str">
            <v>CG-202</v>
          </cell>
          <cell r="Q6482" t="str">
            <v>R18Z13740497</v>
          </cell>
          <cell r="R6482" t="str">
            <v>NFBFB2666ER114528</v>
          </cell>
          <cell r="T6482">
            <v>4200000</v>
          </cell>
          <cell r="U6482">
            <v>175</v>
          </cell>
          <cell r="V6482">
            <v>200</v>
          </cell>
          <cell r="W6482">
            <v>0</v>
          </cell>
          <cell r="X6482">
            <v>0</v>
          </cell>
          <cell r="Y6482">
            <v>200</v>
          </cell>
        </row>
        <row r="6483">
          <cell r="B6483" t="str">
            <v>KHI/HO/D/MO/PC TP/C/90237/5/06/2024</v>
          </cell>
          <cell r="C6483" t="str">
            <v>KHI/HO/D/MO/PC TP/E/47919/00005/10/2024</v>
          </cell>
          <cell r="E6483">
            <v>45582</v>
          </cell>
          <cell r="F6483">
            <v>45442</v>
          </cell>
          <cell r="G6483">
            <v>45806</v>
          </cell>
          <cell r="H6483" t="str">
            <v xml:space="preserve"> 08801488</v>
          </cell>
          <cell r="I6483" t="str">
            <v xml:space="preserve"> iTecknologi Tracking Services (Pvt) Limited</v>
          </cell>
          <cell r="J6483" t="str">
            <v>CORPORATE</v>
          </cell>
          <cell r="K6483" t="str">
            <v>M/S. Itechnologi Tracking Services (Private) Limited
A/C Mr. Khalil Ullah Ali Ur Rehman</v>
          </cell>
          <cell r="L6483" t="str">
            <v xml:space="preserve"> D</v>
          </cell>
          <cell r="M6483" t="str">
            <v xml:space="preserve"> 09000221-Muhammad Irfan</v>
          </cell>
          <cell r="N6483" t="str">
            <v>HONDA CIVIC VTI-PT ORIEL</v>
          </cell>
          <cell r="O6483" t="str">
            <v>2014</v>
          </cell>
          <cell r="P6483" t="str">
            <v>CG-202</v>
          </cell>
          <cell r="Q6483" t="str">
            <v>R18Z13740497</v>
          </cell>
          <cell r="R6483" t="str">
            <v>NFBFB2666ER114528</v>
          </cell>
          <cell r="T6483">
            <v>-4200000</v>
          </cell>
          <cell r="U6483">
            <v>-175</v>
          </cell>
          <cell r="V6483">
            <v>-200</v>
          </cell>
          <cell r="W6483">
            <v>0</v>
          </cell>
          <cell r="X6483">
            <v>0</v>
          </cell>
          <cell r="Y6483">
            <v>-200</v>
          </cell>
        </row>
        <row r="6484">
          <cell r="B6484" t="str">
            <v>KHI/HO/D/MO/PC TP/C/90237/6/06/2024</v>
          </cell>
          <cell r="E6484">
            <v>45447</v>
          </cell>
          <cell r="F6484">
            <v>45425</v>
          </cell>
          <cell r="G6484">
            <v>45789</v>
          </cell>
          <cell r="H6484" t="str">
            <v xml:space="preserve"> 08801488</v>
          </cell>
          <cell r="I6484" t="str">
            <v xml:space="preserve"> iTecknologi Tracking Services (Pvt) Limited</v>
          </cell>
          <cell r="J6484" t="str">
            <v>CORPORATE</v>
          </cell>
          <cell r="K6484" t="str">
            <v>M/S. Itechnologi Tracking Services (Private) Limited
A/C Ms. Haleema Khan</v>
          </cell>
          <cell r="L6484" t="str">
            <v xml:space="preserve"> D</v>
          </cell>
          <cell r="M6484" t="str">
            <v xml:space="preserve"> 09000221-Muhammad Irfan</v>
          </cell>
          <cell r="N6484" t="str">
            <v>DAIHATSU MIRA EIS</v>
          </cell>
          <cell r="O6484" t="str">
            <v>2021</v>
          </cell>
          <cell r="P6484" t="str">
            <v>BZT-134</v>
          </cell>
          <cell r="Q6484" t="str">
            <v>KF-J911088</v>
          </cell>
          <cell r="R6484" t="str">
            <v>LA350A-0024533</v>
          </cell>
          <cell r="T6484">
            <v>3500000</v>
          </cell>
          <cell r="U6484">
            <v>175</v>
          </cell>
          <cell r="V6484">
            <v>200</v>
          </cell>
          <cell r="W6484">
            <v>0</v>
          </cell>
          <cell r="X6484">
            <v>0</v>
          </cell>
          <cell r="Y6484">
            <v>200</v>
          </cell>
        </row>
        <row r="6485">
          <cell r="B6485" t="str">
            <v>KHI/HO/D/MO/PC TP/C/90237/7/06/2024</v>
          </cell>
          <cell r="E6485">
            <v>45449</v>
          </cell>
          <cell r="F6485">
            <v>45425</v>
          </cell>
          <cell r="G6485">
            <v>45789</v>
          </cell>
          <cell r="H6485" t="str">
            <v xml:space="preserve"> 08801488</v>
          </cell>
          <cell r="I6485" t="str">
            <v xml:space="preserve"> iTecknologi Tracking Services (Pvt) Limited</v>
          </cell>
          <cell r="J6485" t="str">
            <v>CORPORATE</v>
          </cell>
          <cell r="K6485" t="str">
            <v>M/S. Itechnologi Tracking Services (Private) Limited
A/C Mr. Dileep Kumar</v>
          </cell>
          <cell r="L6485" t="str">
            <v xml:space="preserve"> D</v>
          </cell>
          <cell r="M6485" t="str">
            <v xml:space="preserve"> 09000221-Muhammad Irfan</v>
          </cell>
          <cell r="N6485" t="str">
            <v>TOYOTA VITZ</v>
          </cell>
          <cell r="O6485" t="str">
            <v>2021</v>
          </cell>
          <cell r="P6485" t="str">
            <v>BZS-170</v>
          </cell>
          <cell r="Q6485" t="str">
            <v>1KR2923168</v>
          </cell>
          <cell r="R6485" t="str">
            <v>KSP210-0045812</v>
          </cell>
          <cell r="T6485">
            <v>4500000</v>
          </cell>
          <cell r="U6485">
            <v>175</v>
          </cell>
          <cell r="V6485">
            <v>200</v>
          </cell>
          <cell r="W6485">
            <v>0</v>
          </cell>
          <cell r="X6485">
            <v>0</v>
          </cell>
          <cell r="Y6485">
            <v>200</v>
          </cell>
        </row>
        <row r="6486">
          <cell r="B6486" t="str">
            <v>KHI/HO/D/MO/PD COMP/P/90239/06/2024</v>
          </cell>
          <cell r="C6486" t="str">
            <v>KHI/HO/D/MO/PD COMP/E/43162/07/2024</v>
          </cell>
          <cell r="E6486">
            <v>45475</v>
          </cell>
          <cell r="F6486">
            <v>45444</v>
          </cell>
          <cell r="G6486">
            <v>45808</v>
          </cell>
          <cell r="H6486" t="str">
            <v xml:space="preserve"> 08811519</v>
          </cell>
          <cell r="I6486" t="str">
            <v xml:space="preserve"> Athar Raza(4510149419345)</v>
          </cell>
          <cell r="J6486" t="str">
            <v>INDIVIDUAL</v>
          </cell>
          <cell r="L6486" t="str">
            <v xml:space="preserve"> D</v>
          </cell>
          <cell r="M6486" t="str">
            <v xml:space="preserve"> 09000221-Muhammad Irfan</v>
          </cell>
          <cell r="U6486">
            <v>3297</v>
          </cell>
          <cell r="V6486">
            <v>3824</v>
          </cell>
          <cell r="W6486">
            <v>0</v>
          </cell>
          <cell r="X6486">
            <v>0</v>
          </cell>
          <cell r="Y6486">
            <v>3824</v>
          </cell>
        </row>
        <row r="6487">
          <cell r="B6487" t="str">
            <v>KHI/HO/D/MO/PD COMP/P/90239/06/2024</v>
          </cell>
          <cell r="E6487">
            <v>45447</v>
          </cell>
          <cell r="F6487">
            <v>45444</v>
          </cell>
          <cell r="G6487">
            <v>45808</v>
          </cell>
          <cell r="H6487" t="str">
            <v xml:space="preserve"> 08811519</v>
          </cell>
          <cell r="I6487" t="str">
            <v xml:space="preserve"> Athar Raza(4510149419345)</v>
          </cell>
          <cell r="J6487" t="str">
            <v>INDIVIDUAL</v>
          </cell>
          <cell r="K6487" t="str">
            <v>Mr. Athar Raza
CNIC# 45101-4941934-5
CELL# 0309-1616786</v>
          </cell>
          <cell r="L6487" t="str">
            <v xml:space="preserve"> D</v>
          </cell>
          <cell r="M6487" t="str">
            <v xml:space="preserve"> 09000221-Muhammad Irfan</v>
          </cell>
          <cell r="N6487" t="str">
            <v>SUZUKI ALTO VXR</v>
          </cell>
          <cell r="O6487" t="str">
            <v>2021</v>
          </cell>
          <cell r="P6487" t="str">
            <v>BUZ-479</v>
          </cell>
          <cell r="Q6487" t="str">
            <v>6R189433</v>
          </cell>
          <cell r="R6487" t="str">
            <v>NF1AET306H1089438</v>
          </cell>
          <cell r="T6487">
            <v>2200000</v>
          </cell>
          <cell r="U6487">
            <v>0</v>
          </cell>
          <cell r="V6487">
            <v>50</v>
          </cell>
          <cell r="W6487">
            <v>0</v>
          </cell>
          <cell r="X6487">
            <v>0</v>
          </cell>
          <cell r="Y6487">
            <v>50</v>
          </cell>
        </row>
        <row r="6488">
          <cell r="B6488" t="str">
            <v>KHI/HO/D/MO/PC COMP/P/90246/06/2024</v>
          </cell>
          <cell r="E6488">
            <v>45447</v>
          </cell>
          <cell r="F6488">
            <v>45447</v>
          </cell>
          <cell r="G6488">
            <v>45811</v>
          </cell>
          <cell r="H6488" t="str">
            <v xml:space="preserve"> 08802126</v>
          </cell>
          <cell r="I6488" t="str">
            <v xml:space="preserve"> Anwar Ali Bardai</v>
          </cell>
          <cell r="J6488" t="str">
            <v>INDIVIDUAL</v>
          </cell>
          <cell r="K6488" t="str">
            <v>Mr. Anwar Ali Bardai 
CINC # 42201-0431460-9 CELL # 0333-2229380</v>
          </cell>
          <cell r="L6488" t="str">
            <v xml:space="preserve"> D</v>
          </cell>
          <cell r="M6488" t="str">
            <v xml:space="preserve"> 09000210-Tariq Shahzad</v>
          </cell>
          <cell r="N6488" t="str">
            <v>SUZUKI SWIFT GL M/T</v>
          </cell>
          <cell r="O6488" t="str">
            <v>2013</v>
          </cell>
          <cell r="P6488" t="str">
            <v>AZH-588</v>
          </cell>
          <cell r="Q6488" t="str">
            <v>13018098</v>
          </cell>
          <cell r="R6488" t="str">
            <v>K10018089</v>
          </cell>
          <cell r="T6488">
            <v>1600000</v>
          </cell>
          <cell r="U6488">
            <v>21009</v>
          </cell>
          <cell r="V6488">
            <v>24000</v>
          </cell>
          <cell r="W6488">
            <v>12000</v>
          </cell>
          <cell r="X6488">
            <v>0</v>
          </cell>
          <cell r="Y6488">
            <v>12000</v>
          </cell>
        </row>
        <row r="6489">
          <cell r="B6489" t="str">
            <v>KHI/HO/D/MO/PC COMP/P/90254/06/2024</v>
          </cell>
          <cell r="E6489">
            <v>45448</v>
          </cell>
          <cell r="F6489">
            <v>45441</v>
          </cell>
          <cell r="G6489">
            <v>45805</v>
          </cell>
          <cell r="H6489" t="str">
            <v xml:space="preserve"> 08817945</v>
          </cell>
          <cell r="I6489" t="str">
            <v xml:space="preserve"> Hidayat Mehjabeen43406-0653450-0</v>
          </cell>
          <cell r="J6489" t="str">
            <v>INDIVIDUAL</v>
          </cell>
          <cell r="K6489" t="str">
            <v>Hidayat Mehjabeen
CNIC #. 43406-0653450-0
CELL #. 0333-3304364</v>
          </cell>
          <cell r="L6489" t="str">
            <v xml:space="preserve"> D</v>
          </cell>
          <cell r="M6489" t="str">
            <v xml:space="preserve"> 09000502-Margalla Motors</v>
          </cell>
          <cell r="N6489" t="str">
            <v>SUZUKI ALTO VXR</v>
          </cell>
          <cell r="O6489" t="str">
            <v>2024</v>
          </cell>
          <cell r="Q6489" t="str">
            <v>309186</v>
          </cell>
          <cell r="R6489" t="str">
            <v>1209143</v>
          </cell>
          <cell r="T6489">
            <v>2737000</v>
          </cell>
          <cell r="U6489">
            <v>41972</v>
          </cell>
          <cell r="V6489">
            <v>47898</v>
          </cell>
          <cell r="W6489">
            <v>47897</v>
          </cell>
          <cell r="X6489">
            <v>0</v>
          </cell>
          <cell r="Y6489">
            <v>1</v>
          </cell>
        </row>
        <row r="6490">
          <cell r="B6490" t="str">
            <v>LHR/LHR/F/MO/PC COMP/P/90255/06/2024</v>
          </cell>
          <cell r="D6490" t="str">
            <v>UBL INSURERS LIMITED - WINDOW TAKAFUL MULTAN BRANCH</v>
          </cell>
          <cell r="E6490">
            <v>45448</v>
          </cell>
          <cell r="F6490">
            <v>45292</v>
          </cell>
          <cell r="G6490">
            <v>45657</v>
          </cell>
          <cell r="H6490" t="str">
            <v xml:space="preserve"> 08802180</v>
          </cell>
          <cell r="I6490" t="str">
            <v xml:space="preserve"> UBL INSURERS LIMITED - WINDOW TAKAFUL MULTAN BRANCH</v>
          </cell>
          <cell r="J6490" t="str">
            <v>CORPORATE</v>
          </cell>
          <cell r="K6490" t="str">
            <v>M/s BANK AL HABIB LIMITED as owner , A/c. M/s. AGROW MARK 
LEADER'S POLICY # 2024016VPCOP00076</v>
          </cell>
          <cell r="L6490" t="str">
            <v xml:space="preserve"> F</v>
          </cell>
          <cell r="M6490" t="str">
            <v xml:space="preserve"> 09000320-Abdul Khaliq Khan</v>
          </cell>
          <cell r="N6490" t="str">
            <v>HONDA CITY I-VTEC (M/T)</v>
          </cell>
          <cell r="O6490" t="str">
            <v>2021</v>
          </cell>
          <cell r="P6490" t="str">
            <v>ACG-993</v>
          </cell>
          <cell r="Q6490" t="str">
            <v>7544835</v>
          </cell>
          <cell r="R6490" t="str">
            <v>NFBGM1543MR268914</v>
          </cell>
          <cell r="T6490">
            <v>3600000</v>
          </cell>
          <cell r="U6490">
            <v>10615</v>
          </cell>
          <cell r="V6490">
            <v>12419</v>
          </cell>
          <cell r="W6490">
            <v>0</v>
          </cell>
          <cell r="X6490">
            <v>0</v>
          </cell>
          <cell r="Y6490">
            <v>12419</v>
          </cell>
        </row>
        <row r="6491">
          <cell r="B6491" t="str">
            <v>LHR/LHR/F/MO/PC COMP/P/90256/06/2024</v>
          </cell>
          <cell r="D6491" t="str">
            <v>UBL INSURERS LIMITED - WINDOW TAKAFUL MULTAN BRANCH</v>
          </cell>
          <cell r="E6491">
            <v>45448</v>
          </cell>
          <cell r="F6491">
            <v>45292</v>
          </cell>
          <cell r="G6491">
            <v>45657</v>
          </cell>
          <cell r="H6491" t="str">
            <v xml:space="preserve"> 08802180</v>
          </cell>
          <cell r="I6491" t="str">
            <v xml:space="preserve"> UBL INSURERS LIMITED - WINDOW TAKAFUL MULTAN BRANCH</v>
          </cell>
          <cell r="J6491" t="str">
            <v>CORPORATE</v>
          </cell>
          <cell r="K6491" t="str">
            <v>M/s BANK AL HABIB LIMITED as owner , A/c. M/s. AGROW MARK 
LEADER'S POLICY # 2024016VPCOP00077</v>
          </cell>
          <cell r="L6491" t="str">
            <v xml:space="preserve"> F</v>
          </cell>
          <cell r="M6491" t="str">
            <v xml:space="preserve"> 09000320-Abdul Khaliq Khan</v>
          </cell>
          <cell r="N6491" t="str">
            <v>HONDA CITY I-VTEC (M/T)</v>
          </cell>
          <cell r="O6491" t="str">
            <v>2020</v>
          </cell>
          <cell r="P6491" t="str">
            <v>AAD-922</v>
          </cell>
          <cell r="Q6491" t="str">
            <v>L13Z17537991</v>
          </cell>
          <cell r="R6491" t="str">
            <v>NFBGM1547LR259616</v>
          </cell>
          <cell r="T6491">
            <v>3400000</v>
          </cell>
          <cell r="U6491">
            <v>10026</v>
          </cell>
          <cell r="V6491">
            <v>11730</v>
          </cell>
          <cell r="W6491">
            <v>0</v>
          </cell>
          <cell r="X6491">
            <v>0</v>
          </cell>
          <cell r="Y6491">
            <v>11730</v>
          </cell>
        </row>
        <row r="6492">
          <cell r="B6492" t="str">
            <v>LHR/LHR/F/MO/PC COMP/P/90257/06/2024</v>
          </cell>
          <cell r="D6492" t="str">
            <v>UBL INSURERS LIMITED - WINDOW TAKAFUL MULTAN BRANCH</v>
          </cell>
          <cell r="E6492">
            <v>45448</v>
          </cell>
          <cell r="F6492">
            <v>45292</v>
          </cell>
          <cell r="G6492">
            <v>45657</v>
          </cell>
          <cell r="H6492" t="str">
            <v xml:space="preserve"> 08802180</v>
          </cell>
          <cell r="I6492" t="str">
            <v xml:space="preserve"> UBL INSURERS LIMITED - WINDOW TAKAFUL MULTAN BRANCH</v>
          </cell>
          <cell r="J6492" t="str">
            <v>CORPORATE</v>
          </cell>
          <cell r="K6492" t="str">
            <v>M/s BANK AL HABIB LIMITED as owner , A/c. M/s. AGROW MARK
LEADER POLICY NO. 2024016VPCOP00078</v>
          </cell>
          <cell r="L6492" t="str">
            <v xml:space="preserve"> F</v>
          </cell>
          <cell r="M6492" t="str">
            <v xml:space="preserve"> 09000320-Abdul Khaliq Khan</v>
          </cell>
          <cell r="N6492" t="str">
            <v>HONDA CITY I-VTEC (M/T)</v>
          </cell>
          <cell r="O6492" t="str">
            <v>2020</v>
          </cell>
          <cell r="P6492" t="str">
            <v>AAD-930</v>
          </cell>
          <cell r="Q6492" t="str">
            <v>L13Z17537964</v>
          </cell>
          <cell r="R6492" t="str">
            <v>NFBGM1542LR259359</v>
          </cell>
          <cell r="T6492">
            <v>3400000</v>
          </cell>
          <cell r="U6492">
            <v>10026</v>
          </cell>
          <cell r="V6492">
            <v>11730</v>
          </cell>
          <cell r="W6492">
            <v>0</v>
          </cell>
          <cell r="X6492">
            <v>0</v>
          </cell>
          <cell r="Y6492">
            <v>11730</v>
          </cell>
        </row>
        <row r="6493">
          <cell r="B6493" t="str">
            <v>LHR/LHR/F/MO/PC COMP/P/90258/06/2024</v>
          </cell>
          <cell r="D6493" t="str">
            <v>UBL INSURERS LIMITED - WINDOW TAKAFUL MULTAN BRANCH</v>
          </cell>
          <cell r="E6493">
            <v>45448</v>
          </cell>
          <cell r="F6493">
            <v>45292</v>
          </cell>
          <cell r="G6493">
            <v>45657</v>
          </cell>
          <cell r="H6493" t="str">
            <v xml:space="preserve"> 08802180</v>
          </cell>
          <cell r="I6493" t="str">
            <v xml:space="preserve"> UBL INSURERS LIMITED - WINDOW TAKAFUL MULTAN BRANCH</v>
          </cell>
          <cell r="J6493" t="str">
            <v>CORPORATE</v>
          </cell>
          <cell r="K6493" t="str">
            <v>M/s Bank Al Habib Limited As Owner, A/c. M/s . Agrow Mark
Leader Policy No : 2024016VPCOP00079</v>
          </cell>
          <cell r="L6493" t="str">
            <v xml:space="preserve"> F</v>
          </cell>
          <cell r="M6493" t="str">
            <v xml:space="preserve"> 09000320-Abdul Khaliq Khan</v>
          </cell>
          <cell r="N6493" t="str">
            <v>HONDA CITY I-VTEC (M/T)</v>
          </cell>
          <cell r="O6493" t="str">
            <v>2020</v>
          </cell>
          <cell r="P6493" t="str">
            <v>AAB-123</v>
          </cell>
          <cell r="Q6493" t="str">
            <v>17538463</v>
          </cell>
          <cell r="R6493" t="str">
            <v>260221</v>
          </cell>
          <cell r="T6493">
            <v>3400000</v>
          </cell>
          <cell r="U6493">
            <v>10026</v>
          </cell>
          <cell r="V6493">
            <v>11730</v>
          </cell>
          <cell r="W6493">
            <v>0</v>
          </cell>
          <cell r="X6493">
            <v>0</v>
          </cell>
          <cell r="Y6493">
            <v>11730</v>
          </cell>
        </row>
        <row r="6494">
          <cell r="B6494" t="str">
            <v>LHR/LHR/F/MO/PC COMP/P/90259/06/2024</v>
          </cell>
          <cell r="D6494" t="str">
            <v>UBL INSURERS LIMITED - WINDOW TAKAFUL MULTAN BRANCH</v>
          </cell>
          <cell r="E6494">
            <v>45448</v>
          </cell>
          <cell r="F6494">
            <v>45292</v>
          </cell>
          <cell r="G6494">
            <v>45657</v>
          </cell>
          <cell r="H6494" t="str">
            <v xml:space="preserve"> 08802180</v>
          </cell>
          <cell r="I6494" t="str">
            <v xml:space="preserve"> UBL INSURERS LIMITED - WINDOW TAKAFUL MULTAN BRANCH</v>
          </cell>
          <cell r="J6494" t="str">
            <v>CORPORATE</v>
          </cell>
          <cell r="K6494" t="str">
            <v>M/s Bank Al Habib Limited As Owner, a/c. M/s Agrow MArk
Leader Policy No : 2024016VPCOP00080</v>
          </cell>
          <cell r="L6494" t="str">
            <v xml:space="preserve"> F</v>
          </cell>
          <cell r="M6494" t="str">
            <v xml:space="preserve"> 09000320-Abdul Khaliq Khan</v>
          </cell>
          <cell r="N6494" t="str">
            <v>HONDA CITY I-TTEC A/T</v>
          </cell>
          <cell r="O6494" t="str">
            <v>2020</v>
          </cell>
          <cell r="P6494" t="str">
            <v>AAB-130</v>
          </cell>
          <cell r="Q6494" t="str">
            <v>17538618</v>
          </cell>
          <cell r="R6494" t="str">
            <v>260360</v>
          </cell>
          <cell r="T6494">
            <v>3400000</v>
          </cell>
          <cell r="U6494">
            <v>10026</v>
          </cell>
          <cell r="V6494">
            <v>11730</v>
          </cell>
          <cell r="W6494">
            <v>0</v>
          </cell>
          <cell r="X6494">
            <v>0</v>
          </cell>
          <cell r="Y6494">
            <v>11730</v>
          </cell>
        </row>
        <row r="6495">
          <cell r="B6495" t="str">
            <v>LHR/LHR/F/MO/PC COMP/P/90263/06/2024</v>
          </cell>
          <cell r="D6495" t="str">
            <v>UBL INSURERS LIMITED - WINDOW TAKAFUL MULTAN BRANCH</v>
          </cell>
          <cell r="E6495">
            <v>45448</v>
          </cell>
          <cell r="F6495">
            <v>45292</v>
          </cell>
          <cell r="G6495">
            <v>45657</v>
          </cell>
          <cell r="H6495" t="str">
            <v xml:space="preserve"> 08802180</v>
          </cell>
          <cell r="I6495" t="str">
            <v xml:space="preserve"> UBL INSURERS LIMITED - WINDOW TAKAFUL MULTAN BRANCH</v>
          </cell>
          <cell r="J6495" t="str">
            <v>CORPORATE</v>
          </cell>
          <cell r="K6495" t="str">
            <v>M/s BANK AL HABIB LIMITED as owner , A/c. M/s. AGROW MARK 
LEADER POLICY NO. 2024016VPCOP00081</v>
          </cell>
          <cell r="L6495" t="str">
            <v xml:space="preserve"> F</v>
          </cell>
          <cell r="M6495" t="str">
            <v xml:space="preserve"> 09000320-Abdul Khaliq Khan</v>
          </cell>
          <cell r="N6495" t="str">
            <v>SUZUKI CULTUS VXR</v>
          </cell>
          <cell r="O6495" t="str">
            <v>2021</v>
          </cell>
          <cell r="P6495" t="str">
            <v>ADL-805</v>
          </cell>
          <cell r="Q6495" t="str">
            <v>175240</v>
          </cell>
          <cell r="R6495" t="str">
            <v>10075284</v>
          </cell>
          <cell r="T6495">
            <v>2400000</v>
          </cell>
          <cell r="U6495">
            <v>7077</v>
          </cell>
          <cell r="V6495">
            <v>8280</v>
          </cell>
          <cell r="W6495">
            <v>0</v>
          </cell>
          <cell r="X6495">
            <v>0</v>
          </cell>
          <cell r="Y6495">
            <v>8280</v>
          </cell>
        </row>
        <row r="6496">
          <cell r="B6496" t="str">
            <v>LHR/LHR/F/MO/PC COMP/P/90264/06/2024</v>
          </cell>
          <cell r="D6496" t="str">
            <v>UBL INSURERS LIMITED - WINDOW TAKAFUL MULTAN BRANCH</v>
          </cell>
          <cell r="E6496">
            <v>45448</v>
          </cell>
          <cell r="F6496">
            <v>45292</v>
          </cell>
          <cell r="G6496">
            <v>45657</v>
          </cell>
          <cell r="H6496" t="str">
            <v xml:space="preserve"> 08802180</v>
          </cell>
          <cell r="I6496" t="str">
            <v xml:space="preserve"> UBL INSURERS LIMITED - WINDOW TAKAFUL MULTAN BRANCH</v>
          </cell>
          <cell r="J6496" t="str">
            <v>CORPORATE</v>
          </cell>
          <cell r="K6496" t="str">
            <v>M/s Bank Al Habib Limited As Owner, A/c. M/s . Agrow Mark
Leader Policy No : 2024016VPCOP00082</v>
          </cell>
          <cell r="L6496" t="str">
            <v xml:space="preserve"> F</v>
          </cell>
          <cell r="M6496" t="str">
            <v xml:space="preserve"> 09000320-Abdul Khaliq Khan</v>
          </cell>
          <cell r="N6496" t="str">
            <v>SUZUKI CULTUS VXR</v>
          </cell>
          <cell r="O6496" t="str">
            <v>2021</v>
          </cell>
          <cell r="P6496" t="str">
            <v>ADL-967</v>
          </cell>
          <cell r="Q6496" t="str">
            <v>175199</v>
          </cell>
          <cell r="R6496" t="str">
            <v>10075166</v>
          </cell>
          <cell r="T6496">
            <v>2400000</v>
          </cell>
          <cell r="U6496">
            <v>7077</v>
          </cell>
          <cell r="V6496">
            <v>8280</v>
          </cell>
          <cell r="W6496">
            <v>0</v>
          </cell>
          <cell r="X6496">
            <v>0</v>
          </cell>
          <cell r="Y6496">
            <v>8280</v>
          </cell>
        </row>
        <row r="6497">
          <cell r="B6497" t="str">
            <v>KHI/HO/D/MO/PC COMP/P/90268/06/2024</v>
          </cell>
          <cell r="E6497">
            <v>45448</v>
          </cell>
          <cell r="F6497">
            <v>45445</v>
          </cell>
          <cell r="G6497">
            <v>45809</v>
          </cell>
          <cell r="H6497" t="str">
            <v xml:space="preserve"> 08800735</v>
          </cell>
          <cell r="I6497" t="str">
            <v xml:space="preserve"> FACULTATIVE RE-TAKAFUL (FAQS)</v>
          </cell>
          <cell r="J6497" t="str">
            <v>CORPORATE</v>
          </cell>
          <cell r="K6497" t="str">
            <v>Hunza Sugar Mill PVT Ltd issued in lieu of TPL Insurance closing no. RI/Motor-1380296/0624</v>
          </cell>
          <cell r="L6497" t="str">
            <v xml:space="preserve"> D</v>
          </cell>
          <cell r="M6497" t="str">
            <v xml:space="preserve"> 09000253-TPL insurance-WTO</v>
          </cell>
          <cell r="N6497" t="str">
            <v>BMW BMW BX-5</v>
          </cell>
          <cell r="P6497" t="str">
            <v>120005</v>
          </cell>
          <cell r="Q6497" t="str">
            <v>6169791</v>
          </cell>
          <cell r="R6497" t="str">
            <v>WBACW2207N9K33961</v>
          </cell>
          <cell r="T6497">
            <v>5004000</v>
          </cell>
          <cell r="U6497">
            <v>83286</v>
          </cell>
          <cell r="V6497">
            <v>83286</v>
          </cell>
          <cell r="W6497">
            <v>0</v>
          </cell>
          <cell r="X6497">
            <v>0</v>
          </cell>
          <cell r="Y6497">
            <v>83286</v>
          </cell>
        </row>
        <row r="6498">
          <cell r="B6498" t="str">
            <v>KHI/HO/D/MO/PC COMP/P/90277/06/2024</v>
          </cell>
          <cell r="E6498">
            <v>45448</v>
          </cell>
          <cell r="F6498">
            <v>45436</v>
          </cell>
          <cell r="G6498">
            <v>45802</v>
          </cell>
          <cell r="H6498" t="str">
            <v xml:space="preserve"> 08800735</v>
          </cell>
          <cell r="I6498" t="str">
            <v xml:space="preserve"> FACULTATIVE RE-TAKAFUL (FAQS)</v>
          </cell>
          <cell r="J6498" t="str">
            <v>CORPORATE</v>
          </cell>
          <cell r="K6498" t="str">
            <v>Mr. ABBAS ALI SHAH issued in lieu of TPL insurance closing no. RI/Motor-1380286/0624</v>
          </cell>
          <cell r="L6498" t="str">
            <v xml:space="preserve"> D</v>
          </cell>
          <cell r="M6498" t="str">
            <v xml:space="preserve"> 09000253-TPL insurance-WTO</v>
          </cell>
          <cell r="N6498" t="str">
            <v>TOYOTA PRADO RX A/T</v>
          </cell>
          <cell r="P6498" t="str">
            <v>ARS-552.</v>
          </cell>
          <cell r="Q6498" t="str">
            <v>1GRA637628</v>
          </cell>
          <cell r="R6498" t="str">
            <v>GRJ1500004766</v>
          </cell>
          <cell r="T6498">
            <v>5000400</v>
          </cell>
          <cell r="U6498">
            <v>75906</v>
          </cell>
          <cell r="V6498">
            <v>75906</v>
          </cell>
          <cell r="W6498">
            <v>0</v>
          </cell>
          <cell r="X6498">
            <v>0</v>
          </cell>
          <cell r="Y6498">
            <v>75906</v>
          </cell>
        </row>
        <row r="6499">
          <cell r="B6499" t="str">
            <v>KHI/HO/D/MO/PC COMP/P/90278/06/2024</v>
          </cell>
          <cell r="E6499">
            <v>45448</v>
          </cell>
          <cell r="F6499">
            <v>45448</v>
          </cell>
          <cell r="G6499">
            <v>45812</v>
          </cell>
          <cell r="H6499" t="str">
            <v xml:space="preserve"> 08000160</v>
          </cell>
          <cell r="I6499" t="str">
            <v xml:space="preserve"> MEEZAN BANK LIMITED- SARGODHA BRANCH</v>
          </cell>
          <cell r="J6499" t="str">
            <v>BANK</v>
          </cell>
          <cell r="K6499" t="str">
            <v>M/s. Meezan Bank Limited Civil Lines Sargodha</v>
          </cell>
          <cell r="L6499" t="str">
            <v xml:space="preserve"> D</v>
          </cell>
          <cell r="M6499" t="str">
            <v xml:space="preserve"> 09000221-Muhammad Irfan</v>
          </cell>
          <cell r="U6499">
            <v>0</v>
          </cell>
          <cell r="V6499">
            <v>50</v>
          </cell>
          <cell r="W6499">
            <v>0</v>
          </cell>
          <cell r="X6499">
            <v>0</v>
          </cell>
          <cell r="Y6499">
            <v>50</v>
          </cell>
        </row>
        <row r="6500">
          <cell r="B6500" t="str">
            <v>KHI/HO/D/MO/PC COMP/C/90321/3/06/2024</v>
          </cell>
          <cell r="E6500">
            <v>45453</v>
          </cell>
          <cell r="F6500">
            <v>45453</v>
          </cell>
          <cell r="G6500">
            <v>45817</v>
          </cell>
          <cell r="H6500" t="str">
            <v xml:space="preserve"> 08004499</v>
          </cell>
          <cell r="I6500" t="str">
            <v xml:space="preserve"> AL BARAKA BANK (PAKISTAN) LIMITED</v>
          </cell>
          <cell r="J6500" t="str">
            <v>BANK</v>
          </cell>
          <cell r="K6500" t="str">
            <v>Mr. Kamran Rauf Chaudhary 
Hpa M/S. Al Baraka Bank (Pakistan) Limited</v>
          </cell>
          <cell r="L6500" t="str">
            <v xml:space="preserve"> D</v>
          </cell>
          <cell r="M6500" t="str">
            <v xml:space="preserve"> 09000221-Muhammad Irfan</v>
          </cell>
          <cell r="N6500" t="str">
            <v>HONDA CITY PROSMATEC</v>
          </cell>
          <cell r="O6500" t="str">
            <v>2020</v>
          </cell>
          <cell r="P6500" t="str">
            <v>ABY-162</v>
          </cell>
          <cell r="Q6500" t="str">
            <v>17542125</v>
          </cell>
          <cell r="R6500" t="str">
            <v>265393</v>
          </cell>
          <cell r="S6500" t="str">
            <v>0329-0190514259029</v>
          </cell>
          <cell r="T6500">
            <v>3000000</v>
          </cell>
          <cell r="U6500">
            <v>39473</v>
          </cell>
          <cell r="V6500">
            <v>45000</v>
          </cell>
          <cell r="W6500">
            <v>60000</v>
          </cell>
          <cell r="X6500">
            <v>0</v>
          </cell>
          <cell r="Y6500">
            <v>-15000</v>
          </cell>
        </row>
        <row r="6501">
          <cell r="B6501" t="str">
            <v>KHI/HO/D/MO/PC COMP/C/90326/11/06/2024</v>
          </cell>
          <cell r="E6501">
            <v>45470</v>
          </cell>
          <cell r="F6501">
            <v>45469</v>
          </cell>
          <cell r="G6501">
            <v>45833</v>
          </cell>
          <cell r="H6501" t="str">
            <v xml:space="preserve"> 08000025</v>
          </cell>
          <cell r="I6501" t="str">
            <v xml:space="preserve"> MEEZAN BANK LIMITED MAIN</v>
          </cell>
          <cell r="J6501" t="str">
            <v>BANK</v>
          </cell>
          <cell r="K6501" t="str">
            <v>M/S. Meezan Bank Limited Main Branch
User Mr. Atta Ullah</v>
          </cell>
          <cell r="L6501" t="str">
            <v xml:space="preserve"> D</v>
          </cell>
          <cell r="M6501" t="str">
            <v xml:space="preserve"> 09000221-Muhammad Irfan</v>
          </cell>
          <cell r="N6501" t="str">
            <v>SUZUKI Swift GLX CVT</v>
          </cell>
          <cell r="O6501" t="str">
            <v>2022</v>
          </cell>
          <cell r="Q6501" t="str">
            <v>K12MR1011942</v>
          </cell>
          <cell r="R6501" t="str">
            <v>NF1SZC63S00111983</v>
          </cell>
          <cell r="S6501" t="str">
            <v>CI-2024-3601-0004</v>
          </cell>
          <cell r="T6501">
            <v>4150000</v>
          </cell>
          <cell r="U6501">
            <v>54605</v>
          </cell>
          <cell r="V6501">
            <v>62250</v>
          </cell>
          <cell r="W6501">
            <v>0</v>
          </cell>
          <cell r="X6501">
            <v>0</v>
          </cell>
          <cell r="Y6501">
            <v>62250</v>
          </cell>
        </row>
        <row r="6502">
          <cell r="B6502" t="str">
            <v>KHI/HO/D/MO/PC COMP/C/90326/13/06/2024</v>
          </cell>
          <cell r="E6502">
            <v>45470</v>
          </cell>
          <cell r="F6502">
            <v>45471</v>
          </cell>
          <cell r="G6502">
            <v>45835</v>
          </cell>
          <cell r="H6502" t="str">
            <v xml:space="preserve"> 08000025</v>
          </cell>
          <cell r="I6502" t="str">
            <v xml:space="preserve"> MEEZAN BANK LIMITED MAIN</v>
          </cell>
          <cell r="J6502" t="str">
            <v>BANK</v>
          </cell>
          <cell r="K6502" t="str">
            <v>M/S Meezan Bank Limited Multan Branch 
User Mr. Sultan Salamat</v>
          </cell>
          <cell r="L6502" t="str">
            <v xml:space="preserve"> D</v>
          </cell>
          <cell r="M6502" t="str">
            <v xml:space="preserve"> 09000221-Muhammad Irfan</v>
          </cell>
          <cell r="N6502" t="str">
            <v>TOYOTA YARIS ATIV X CVT 1</v>
          </cell>
          <cell r="O6502" t="str">
            <v>2024</v>
          </cell>
          <cell r="Q6502" t="str">
            <v>2A67057</v>
          </cell>
          <cell r="R6502" t="str">
            <v>NSP150R7044620</v>
          </cell>
          <cell r="S6502" t="str">
            <v>CI-2024-0197-0003</v>
          </cell>
          <cell r="T6502">
            <v>4766000</v>
          </cell>
          <cell r="U6502">
            <v>62711</v>
          </cell>
          <cell r="V6502">
            <v>71490</v>
          </cell>
          <cell r="W6502">
            <v>0</v>
          </cell>
          <cell r="X6502">
            <v>0</v>
          </cell>
          <cell r="Y6502">
            <v>71490</v>
          </cell>
        </row>
        <row r="6503">
          <cell r="B6503" t="str">
            <v>KHI/HO/D/MO/PC COMP/C/90326/3/06/2024</v>
          </cell>
          <cell r="E6503">
            <v>45449</v>
          </cell>
          <cell r="F6503">
            <v>45449</v>
          </cell>
          <cell r="G6503">
            <v>45813</v>
          </cell>
          <cell r="H6503" t="str">
            <v xml:space="preserve"> 08000025</v>
          </cell>
          <cell r="I6503" t="str">
            <v xml:space="preserve"> MEEZAN BANK LIMITED MAIN</v>
          </cell>
          <cell r="J6503" t="str">
            <v>BANK</v>
          </cell>
          <cell r="K6503" t="str">
            <v>M/S. Meezan Bank Limited Main Branch
User Mr. Muhammad Kashif</v>
          </cell>
          <cell r="L6503" t="str">
            <v xml:space="preserve"> D</v>
          </cell>
          <cell r="M6503" t="str">
            <v xml:space="preserve"> 09000221-Muhammad Irfan</v>
          </cell>
          <cell r="N6503" t="str">
            <v>SUZUKI WAGON R VXL AGS</v>
          </cell>
          <cell r="O6503" t="str">
            <v>2023</v>
          </cell>
          <cell r="Q6503" t="str">
            <v>PK10B246653</v>
          </cell>
          <cell r="R6503" t="str">
            <v>A1J310PK10146648</v>
          </cell>
          <cell r="S6503" t="str">
            <v>CI-2024-0169-0003</v>
          </cell>
          <cell r="T6503">
            <v>3360000</v>
          </cell>
          <cell r="U6503">
            <v>44211</v>
          </cell>
          <cell r="V6503">
            <v>50400</v>
          </cell>
          <cell r="W6503">
            <v>0</v>
          </cell>
          <cell r="X6503">
            <v>0</v>
          </cell>
          <cell r="Y6503">
            <v>50400</v>
          </cell>
        </row>
        <row r="6504">
          <cell r="B6504" t="str">
            <v>KHI/HO/D/MO/PD COMP/P/90330/06/2024</v>
          </cell>
          <cell r="E6504">
            <v>45449</v>
          </cell>
          <cell r="F6504">
            <v>45386</v>
          </cell>
          <cell r="G6504">
            <v>45750</v>
          </cell>
          <cell r="H6504" t="str">
            <v xml:space="preserve"> 08810589</v>
          </cell>
          <cell r="I6504" t="str">
            <v xml:space="preserve"> Syeda Marryam Uraizee(4220105238792)</v>
          </cell>
          <cell r="J6504" t="str">
            <v>INDIVIDUAL</v>
          </cell>
          <cell r="K6504" t="str">
            <v>Syeda Marryam Uraizee
CNIC# 42201-0523879-2
CELL# 0300-2397697</v>
          </cell>
          <cell r="L6504" t="str">
            <v xml:space="preserve"> D</v>
          </cell>
          <cell r="M6504" t="str">
            <v xml:space="preserve"> 09000221-Muhammad Irfan</v>
          </cell>
          <cell r="N6504" t="str">
            <v>HONDA CITY</v>
          </cell>
          <cell r="O6504" t="str">
            <v>2014</v>
          </cell>
          <cell r="P6504" t="str">
            <v>BBQ-289</v>
          </cell>
          <cell r="Q6504" t="str">
            <v>L13Z1-6423234</v>
          </cell>
          <cell r="R6504" t="str">
            <v>NFBGM1646ER150338</v>
          </cell>
          <cell r="T6504">
            <v>2400000</v>
          </cell>
          <cell r="U6504">
            <v>0</v>
          </cell>
          <cell r="V6504">
            <v>50</v>
          </cell>
          <cell r="W6504">
            <v>0</v>
          </cell>
          <cell r="X6504">
            <v>0</v>
          </cell>
          <cell r="Y6504">
            <v>50</v>
          </cell>
        </row>
        <row r="6505">
          <cell r="B6505" t="str">
            <v>KHI/HO/D/MO/PD COMP/P/90330/06/2024</v>
          </cell>
          <cell r="C6505" t="str">
            <v>KHI/HO/D/MO/PD COMP/E/43339/07/2024</v>
          </cell>
          <cell r="E6505">
            <v>45477</v>
          </cell>
          <cell r="F6505">
            <v>45386</v>
          </cell>
          <cell r="G6505">
            <v>45750</v>
          </cell>
          <cell r="H6505" t="str">
            <v xml:space="preserve"> 08810589</v>
          </cell>
          <cell r="I6505" t="str">
            <v xml:space="preserve"> Syeda Marryam Uraizee(4220105238792)</v>
          </cell>
          <cell r="J6505" t="str">
            <v>INDIVIDUAL</v>
          </cell>
          <cell r="L6505" t="str">
            <v xml:space="preserve"> D</v>
          </cell>
          <cell r="M6505" t="str">
            <v xml:space="preserve"> 09000221-Muhammad Irfan</v>
          </cell>
          <cell r="U6505">
            <v>657</v>
          </cell>
          <cell r="V6505">
            <v>763</v>
          </cell>
          <cell r="W6505">
            <v>0</v>
          </cell>
          <cell r="X6505">
            <v>0</v>
          </cell>
          <cell r="Y6505">
            <v>763</v>
          </cell>
        </row>
        <row r="6506">
          <cell r="B6506" t="str">
            <v>KHI/HO/D/MO/PD COMP/P/90331/06/2024</v>
          </cell>
          <cell r="C6506" t="str">
            <v>KHI/HO/D/MO/PD COMP/E/44418/08/2024</v>
          </cell>
          <cell r="E6506">
            <v>45507</v>
          </cell>
          <cell r="F6506">
            <v>45414</v>
          </cell>
          <cell r="G6506">
            <v>45778</v>
          </cell>
          <cell r="H6506" t="str">
            <v xml:space="preserve"> 08802175</v>
          </cell>
          <cell r="I6506" t="str">
            <v xml:space="preserve"> Taxas Trading</v>
          </cell>
          <cell r="J6506" t="str">
            <v>INDIVIDUAL</v>
          </cell>
          <cell r="L6506" t="str">
            <v xml:space="preserve"> D</v>
          </cell>
          <cell r="M6506" t="str">
            <v xml:space="preserve"> 09000221-Muhammad Irfan</v>
          </cell>
          <cell r="U6506">
            <v>1706</v>
          </cell>
          <cell r="V6506">
            <v>1979</v>
          </cell>
          <cell r="W6506">
            <v>0</v>
          </cell>
          <cell r="X6506">
            <v>0</v>
          </cell>
          <cell r="Y6506">
            <v>1979</v>
          </cell>
        </row>
        <row r="6507">
          <cell r="B6507" t="str">
            <v>KHI/HO/D/MO/PD COMP/P/90331/06/2024</v>
          </cell>
          <cell r="E6507">
            <v>45449</v>
          </cell>
          <cell r="F6507">
            <v>45414</v>
          </cell>
          <cell r="G6507">
            <v>45778</v>
          </cell>
          <cell r="H6507" t="str">
            <v xml:space="preserve"> 08802175</v>
          </cell>
          <cell r="I6507" t="str">
            <v xml:space="preserve"> Taxas Trading</v>
          </cell>
          <cell r="J6507" t="str">
            <v>INDIVIDUAL</v>
          </cell>
          <cell r="K6507" t="str">
            <v>M/s. Taxas Trading
User: Mr. Shahzad Salim Godil
NTN: 8103222-0
CNIC # 42201-5230893-1</v>
          </cell>
          <cell r="L6507" t="str">
            <v xml:space="preserve"> D</v>
          </cell>
          <cell r="M6507" t="str">
            <v xml:space="preserve"> 09000221-Muhammad Irfan</v>
          </cell>
          <cell r="N6507" t="str">
            <v>AUDI E-TRON50 QUATTRO</v>
          </cell>
          <cell r="O6507" t="str">
            <v>2022</v>
          </cell>
          <cell r="Q6507" t="str">
            <v>EBG045070</v>
          </cell>
          <cell r="R6507" t="str">
            <v>WAUZZZFW9N7901652</v>
          </cell>
          <cell r="T6507">
            <v>28610477</v>
          </cell>
          <cell r="U6507">
            <v>0</v>
          </cell>
          <cell r="V6507">
            <v>50</v>
          </cell>
          <cell r="W6507">
            <v>0</v>
          </cell>
          <cell r="X6507">
            <v>0</v>
          </cell>
          <cell r="Y6507">
            <v>50</v>
          </cell>
        </row>
        <row r="6508">
          <cell r="B6508" t="str">
            <v>KHI/HO/D/MO/PD COMP/P/90332/06/2024</v>
          </cell>
          <cell r="E6508">
            <v>45449</v>
          </cell>
          <cell r="F6508">
            <v>45435</v>
          </cell>
          <cell r="G6508">
            <v>45799</v>
          </cell>
          <cell r="H6508" t="str">
            <v xml:space="preserve"> 08805984</v>
          </cell>
          <cell r="I6508" t="str">
            <v xml:space="preserve"> Usman Khalid (42201-1251917-5)</v>
          </cell>
          <cell r="J6508" t="str">
            <v>INDIVIDUAL</v>
          </cell>
          <cell r="K6508" t="str">
            <v>Mr. Usman Khalid
CNIC: 4220112519175
Phone Number: 0314 2578337</v>
          </cell>
          <cell r="L6508" t="str">
            <v xml:space="preserve"> D</v>
          </cell>
          <cell r="M6508" t="str">
            <v xml:space="preserve"> 09000221-Muhammad Irfan</v>
          </cell>
          <cell r="N6508" t="str">
            <v>TOYOTA YARIS ATIV CVT</v>
          </cell>
          <cell r="O6508" t="str">
            <v>2022</v>
          </cell>
          <cell r="P6508" t="str">
            <v>BWS-336</v>
          </cell>
          <cell r="Q6508" t="str">
            <v>2A52169</v>
          </cell>
          <cell r="R6508" t="str">
            <v>R-7032887</v>
          </cell>
          <cell r="T6508">
            <v>5000000</v>
          </cell>
          <cell r="U6508">
            <v>0</v>
          </cell>
          <cell r="V6508">
            <v>50</v>
          </cell>
          <cell r="W6508">
            <v>0</v>
          </cell>
          <cell r="X6508">
            <v>0</v>
          </cell>
          <cell r="Y6508">
            <v>50</v>
          </cell>
        </row>
        <row r="6509">
          <cell r="B6509" t="str">
            <v>KHI/HO/D/MO/PC COMP/P/90360/06/2024</v>
          </cell>
          <cell r="E6509">
            <v>45449</v>
          </cell>
          <cell r="F6509">
            <v>45445</v>
          </cell>
          <cell r="G6509">
            <v>45809</v>
          </cell>
          <cell r="H6509" t="str">
            <v xml:space="preserve"> 08000495</v>
          </cell>
          <cell r="I6509" t="str">
            <v xml:space="preserve"> MEEZAN BANK LTD. - ISLAMABAD BRANCH - ISD</v>
          </cell>
          <cell r="J6509" t="str">
            <v>BANK</v>
          </cell>
          <cell r="K6509" t="str">
            <v>M/s. Meezan Bank Limited Buland Markaz Jinnah Avenue Islamabad</v>
          </cell>
          <cell r="L6509" t="str">
            <v xml:space="preserve"> D</v>
          </cell>
          <cell r="M6509" t="str">
            <v xml:space="preserve"> 09000221-Muhammad Irfan</v>
          </cell>
          <cell r="U6509">
            <v>13214079</v>
          </cell>
          <cell r="V6509">
            <v>15064100</v>
          </cell>
          <cell r="W6509">
            <v>15064050</v>
          </cell>
          <cell r="X6509">
            <v>0</v>
          </cell>
          <cell r="Y6509">
            <v>50</v>
          </cell>
        </row>
        <row r="6510">
          <cell r="B6510" t="str">
            <v>KHI/HO/D/MO/PD COMP/P/90366/06/2024</v>
          </cell>
          <cell r="C6510" t="str">
            <v>KHI/HO/D/MO/PD COMP/E/43340/07/2024</v>
          </cell>
          <cell r="E6510">
            <v>45477</v>
          </cell>
          <cell r="F6510">
            <v>45447</v>
          </cell>
          <cell r="G6510">
            <v>45811</v>
          </cell>
          <cell r="H6510" t="str">
            <v xml:space="preserve"> 08817980</v>
          </cell>
          <cell r="I6510" t="str">
            <v xml:space="preserve"> Nasir Ali #44206-0396879-1</v>
          </cell>
          <cell r="J6510" t="str">
            <v>INDIVIDUAL</v>
          </cell>
          <cell r="L6510" t="str">
            <v xml:space="preserve"> D</v>
          </cell>
          <cell r="M6510" t="str">
            <v xml:space="preserve"> 09000210-Tariq Shahzad</v>
          </cell>
          <cell r="U6510">
            <v>920</v>
          </cell>
          <cell r="V6510">
            <v>1067</v>
          </cell>
          <cell r="W6510">
            <v>0</v>
          </cell>
          <cell r="X6510">
            <v>0</v>
          </cell>
          <cell r="Y6510">
            <v>1067</v>
          </cell>
        </row>
        <row r="6511">
          <cell r="B6511" t="str">
            <v>KHI/HO/D/MO/PC COMP/C/90395/2/06/2024</v>
          </cell>
          <cell r="E6511">
            <v>45454</v>
          </cell>
          <cell r="F6511">
            <v>45454</v>
          </cell>
          <cell r="G6511">
            <v>45818</v>
          </cell>
          <cell r="H6511" t="str">
            <v xml:space="preserve"> 08003929</v>
          </cell>
          <cell r="I6511" t="str">
            <v xml:space="preserve"> BANK ALFALAH LTD ISLAMIC BANKING DIVISION (CORPORATE)</v>
          </cell>
          <cell r="J6511" t="str">
            <v>BANK</v>
          </cell>
          <cell r="K6511" t="str">
            <v>M/S. Bank Alfalah Limied As Lessor &amp; Owner Doraji  Branch  Karachi  And
Mr. Sana Ullah S/O, Mamoor Khan User Lms No. 1127900000</v>
          </cell>
          <cell r="L6511" t="str">
            <v xml:space="preserve"> D</v>
          </cell>
          <cell r="M6511" t="str">
            <v xml:space="preserve"> 09000221-Muhammad Irfan</v>
          </cell>
          <cell r="N6511" t="str">
            <v>TOYOTA COROLLA ALTIS 1.6</v>
          </cell>
          <cell r="O6511" t="str">
            <v>2024</v>
          </cell>
          <cell r="Q6511" t="str">
            <v>Q107743</v>
          </cell>
          <cell r="R6511" t="str">
            <v>6085244</v>
          </cell>
          <cell r="T6511">
            <v>5982000</v>
          </cell>
          <cell r="U6511">
            <v>78711</v>
          </cell>
          <cell r="V6511">
            <v>89730</v>
          </cell>
          <cell r="W6511">
            <v>0</v>
          </cell>
          <cell r="X6511">
            <v>0</v>
          </cell>
          <cell r="Y6511">
            <v>89730</v>
          </cell>
        </row>
        <row r="6512">
          <cell r="B6512" t="str">
            <v>KHI/HO/D/MO/PC COMP/C/90395/3/06/2024</v>
          </cell>
          <cell r="E6512">
            <v>45457</v>
          </cell>
          <cell r="F6512">
            <v>45456</v>
          </cell>
          <cell r="G6512">
            <v>45820</v>
          </cell>
          <cell r="H6512" t="str">
            <v xml:space="preserve"> 08003929</v>
          </cell>
          <cell r="I6512" t="str">
            <v xml:space="preserve"> BANK ALFALAH LTD ISLAMIC BANKING DIVISION (CORPORATE)</v>
          </cell>
          <cell r="J6512" t="str">
            <v>BANK</v>
          </cell>
          <cell r="K6512" t="str">
            <v>M/S. Bank Alfalah Limied As Lessor &amp; Owner Satyana Road / Faisalabad And
Mr. Faiz Mohammad Khan User Lms1124100001</v>
          </cell>
          <cell r="L6512" t="str">
            <v xml:space="preserve"> D</v>
          </cell>
          <cell r="M6512" t="str">
            <v xml:space="preserve"> 09000221-Muhammad Irfan</v>
          </cell>
          <cell r="N6512" t="str">
            <v>TOYOTA COROLLA ALTIS GRAN</v>
          </cell>
          <cell r="O6512" t="str">
            <v>2024</v>
          </cell>
          <cell r="P6512" t="str">
            <v>BDY-158</v>
          </cell>
          <cell r="Q6512" t="str">
            <v>Q369809</v>
          </cell>
          <cell r="R6512" t="str">
            <v>7069039</v>
          </cell>
          <cell r="T6512">
            <v>7631000</v>
          </cell>
          <cell r="U6512">
            <v>100408</v>
          </cell>
          <cell r="V6512">
            <v>114465</v>
          </cell>
          <cell r="W6512">
            <v>0</v>
          </cell>
          <cell r="X6512">
            <v>0</v>
          </cell>
          <cell r="Y6512">
            <v>114465</v>
          </cell>
        </row>
        <row r="6513">
          <cell r="B6513" t="str">
            <v>KHI/HO/D/MO/PC COMP/C/90395/4/06/2024</v>
          </cell>
          <cell r="E6513">
            <v>45471</v>
          </cell>
          <cell r="F6513">
            <v>45471</v>
          </cell>
          <cell r="G6513">
            <v>45835</v>
          </cell>
          <cell r="H6513" t="str">
            <v xml:space="preserve"> 08003929</v>
          </cell>
          <cell r="I6513" t="str">
            <v xml:space="preserve"> BANK ALFALAH LTD ISLAMIC BANKING DIVISION (CORPORATE)</v>
          </cell>
          <cell r="J6513" t="str">
            <v>BANK</v>
          </cell>
          <cell r="K6513" t="str">
            <v>M/S. Bank Alfalah Limied As Lessor &amp; Owner Satyana Road / Faisalabad And
Mr. Farrukh Haroon User. Lms1161500005</v>
          </cell>
          <cell r="L6513" t="str">
            <v xml:space="preserve"> D</v>
          </cell>
          <cell r="M6513" t="str">
            <v xml:space="preserve"> 09000221-Muhammad Irfan</v>
          </cell>
          <cell r="N6513" t="str">
            <v>MG HS MG HS TURBO</v>
          </cell>
          <cell r="O6513" t="str">
            <v>2024</v>
          </cell>
          <cell r="P6513" t="str">
            <v>BDW-126</v>
          </cell>
          <cell r="Q6513" t="str">
            <v>MGMA130286</v>
          </cell>
          <cell r="R6513" t="str">
            <v>96PP001226</v>
          </cell>
          <cell r="T6513">
            <v>8124000</v>
          </cell>
          <cell r="U6513">
            <v>92643</v>
          </cell>
          <cell r="V6513">
            <v>105612</v>
          </cell>
          <cell r="W6513">
            <v>0</v>
          </cell>
          <cell r="X6513">
            <v>0</v>
          </cell>
          <cell r="Y6513">
            <v>105612</v>
          </cell>
        </row>
        <row r="6514">
          <cell r="B6514" t="str">
            <v>KHI/HO/D/MO/MC COMP/P/90451/05/2024</v>
          </cell>
          <cell r="E6514">
            <v>45422</v>
          </cell>
          <cell r="F6514">
            <v>45422</v>
          </cell>
          <cell r="G6514">
            <v>45787</v>
          </cell>
          <cell r="H6514" t="str">
            <v xml:space="preserve"> 08010081</v>
          </cell>
          <cell r="I6514" t="str">
            <v xml:space="preserve"> SYED ASIF AHMED</v>
          </cell>
          <cell r="J6514" t="str">
            <v>INDIVIDUAL</v>
          </cell>
          <cell r="K6514" t="str">
            <v>SYED ASIF AHMED</v>
          </cell>
          <cell r="L6514" t="str">
            <v xml:space="preserve"> D</v>
          </cell>
          <cell r="M6514" t="str">
            <v xml:space="preserve"> 09000462-Pak Suzuki Motor Company Limited (PSMC)</v>
          </cell>
          <cell r="N6514" t="str">
            <v>SUZUKI GR150 EURO II</v>
          </cell>
          <cell r="O6514" t="str">
            <v>2024</v>
          </cell>
          <cell r="P6514" t="str">
            <v>KQL-8797</v>
          </cell>
          <cell r="Q6514" t="str">
            <v>112926</v>
          </cell>
          <cell r="R6514" t="str">
            <v>112925</v>
          </cell>
          <cell r="T6514">
            <v>547000</v>
          </cell>
          <cell r="U6514">
            <v>16750</v>
          </cell>
          <cell r="V6514">
            <v>19145</v>
          </cell>
          <cell r="W6514">
            <v>0</v>
          </cell>
          <cell r="X6514">
            <v>0</v>
          </cell>
          <cell r="Y6514">
            <v>19145</v>
          </cell>
        </row>
        <row r="6515">
          <cell r="B6515" t="str">
            <v>LHR/LHR/F/MO/PC COMP/P/90560/06/2024</v>
          </cell>
          <cell r="D6515" t="str">
            <v>IGI GENERAL INSURANCE LIMITED - WTO</v>
          </cell>
          <cell r="E6515">
            <v>45453</v>
          </cell>
          <cell r="F6515">
            <v>45108</v>
          </cell>
          <cell r="G6515">
            <v>45473</v>
          </cell>
          <cell r="H6515" t="str">
            <v xml:space="preserve"> 08818023</v>
          </cell>
          <cell r="I6515" t="str">
            <v xml:space="preserve"> Sparkworld (Pvt) Limited</v>
          </cell>
          <cell r="J6515" t="str">
            <v>CORPORATE</v>
          </cell>
          <cell r="K6515" t="str">
            <v>M/S.AL BARAKA ISLAMIC BANK LTD AS OWNER, A/C, SPARKWORLD PVT LTD.</v>
          </cell>
          <cell r="L6515" t="str">
            <v xml:space="preserve"> F</v>
          </cell>
          <cell r="M6515" t="str">
            <v xml:space="preserve"> 09000397-Lawrence John</v>
          </cell>
          <cell r="N6515" t="str">
            <v>PORSCHE PORSCHE TAYCAN 4S</v>
          </cell>
          <cell r="O6515" t="str">
            <v>2021</v>
          </cell>
          <cell r="P6515" t="str">
            <v>AUE-911</v>
          </cell>
          <cell r="Q6515" t="str">
            <v>HS870323</v>
          </cell>
          <cell r="R6515" t="str">
            <v>WP0ZZZY1ZMSA30619</v>
          </cell>
          <cell r="T6515">
            <v>42000000</v>
          </cell>
          <cell r="U6515">
            <v>146144</v>
          </cell>
          <cell r="V6515">
            <v>170988</v>
          </cell>
          <cell r="W6515">
            <v>0</v>
          </cell>
          <cell r="X6515">
            <v>0</v>
          </cell>
          <cell r="Y6515">
            <v>170988</v>
          </cell>
        </row>
        <row r="6516">
          <cell r="B6516" t="str">
            <v>LHR/LHR/F/MO/PC COMP/P/90560/06/2024</v>
          </cell>
          <cell r="C6516" t="str">
            <v>LHR/LHR/F/MO/PC COMP/E/43125/07/2024</v>
          </cell>
          <cell r="D6516" t="str">
            <v>IGI GENERAL INSURANCE LIMITED - WTO</v>
          </cell>
          <cell r="E6516">
            <v>45475</v>
          </cell>
          <cell r="F6516">
            <v>45108</v>
          </cell>
          <cell r="G6516">
            <v>45473</v>
          </cell>
          <cell r="H6516" t="str">
            <v xml:space="preserve"> 08818023</v>
          </cell>
          <cell r="I6516" t="str">
            <v xml:space="preserve"> Sparkworld (Pvt) Limited</v>
          </cell>
          <cell r="J6516" t="str">
            <v>CORPORATE</v>
          </cell>
          <cell r="L6516" t="str">
            <v xml:space="preserve"> F</v>
          </cell>
          <cell r="M6516" t="str">
            <v xml:space="preserve"> 09000397-Lawrence John</v>
          </cell>
          <cell r="U6516">
            <v>-35679</v>
          </cell>
          <cell r="V6516">
            <v>-41695</v>
          </cell>
          <cell r="W6516">
            <v>0</v>
          </cell>
          <cell r="X6516">
            <v>0</v>
          </cell>
          <cell r="Y6516">
            <v>-41695</v>
          </cell>
        </row>
        <row r="6517">
          <cell r="B6517" t="str">
            <v>KHI/HO/D/MO/PC COMP/C/90571/1/06/2024</v>
          </cell>
          <cell r="E6517">
            <v>45453</v>
          </cell>
          <cell r="F6517">
            <v>45453</v>
          </cell>
          <cell r="G6517">
            <v>45817</v>
          </cell>
          <cell r="H6517" t="str">
            <v xml:space="preserve"> 08000213</v>
          </cell>
          <cell r="I6517" t="str">
            <v xml:space="preserve"> MEEZAN BANK LTD - BHAWALPUR BRANCH</v>
          </cell>
          <cell r="J6517" t="str">
            <v>BANK</v>
          </cell>
          <cell r="K6517" t="str">
            <v>M/S. Meezan Bank Limited Bahawalpur Branch
User Mr.  Abbas Ali</v>
          </cell>
          <cell r="L6517" t="str">
            <v xml:space="preserve"> D</v>
          </cell>
          <cell r="M6517" t="str">
            <v xml:space="preserve"> 09000221-Muhammad Irfan</v>
          </cell>
          <cell r="N6517" t="str">
            <v>TOYOTA COROLLA X</v>
          </cell>
          <cell r="O6517" t="str">
            <v>2024</v>
          </cell>
          <cell r="P6517" t="str">
            <v>ASB-301</v>
          </cell>
          <cell r="Q6517" t="str">
            <v>Q107774</v>
          </cell>
          <cell r="R6517" t="str">
            <v>ZRE171R-6085276</v>
          </cell>
          <cell r="S6517" t="str">
            <v>CI-2024-6501-0005</v>
          </cell>
          <cell r="T6517">
            <v>6618000</v>
          </cell>
          <cell r="U6517">
            <v>87035</v>
          </cell>
          <cell r="V6517">
            <v>99270</v>
          </cell>
          <cell r="W6517">
            <v>0</v>
          </cell>
          <cell r="X6517">
            <v>0</v>
          </cell>
          <cell r="Y6517">
            <v>99270</v>
          </cell>
        </row>
        <row r="6518">
          <cell r="B6518" t="str">
            <v>LHR/LHR/F/MO/PC COMP/P/90640/06/2024</v>
          </cell>
          <cell r="C6518" t="str">
            <v>LHR/LHR/F/MO/PC COMP/E/44838/08/2024</v>
          </cell>
          <cell r="D6518" t="str">
            <v>EFU GENERAL INSURANCE</v>
          </cell>
          <cell r="E6518">
            <v>45523</v>
          </cell>
          <cell r="F6518">
            <v>45351</v>
          </cell>
          <cell r="G6518">
            <v>45715</v>
          </cell>
          <cell r="H6518" t="str">
            <v xml:space="preserve"> 08818025</v>
          </cell>
          <cell r="I6518" t="str">
            <v xml:space="preserve"> JKS (Pvt) Limited</v>
          </cell>
          <cell r="J6518" t="str">
            <v>CORPORATE</v>
          </cell>
          <cell r="L6518" t="str">
            <v xml:space="preserve"> F</v>
          </cell>
          <cell r="M6518" t="str">
            <v xml:space="preserve"> 09000739-Abdul Moeez Riaz</v>
          </cell>
          <cell r="U6518">
            <v>-54953</v>
          </cell>
          <cell r="V6518">
            <v>-64295</v>
          </cell>
          <cell r="W6518">
            <v>0</v>
          </cell>
          <cell r="X6518">
            <v>0</v>
          </cell>
          <cell r="Y6518">
            <v>-64295</v>
          </cell>
        </row>
        <row r="6519">
          <cell r="B6519" t="str">
            <v>LHR/LHR/F/MO/PC COMP/P/90640/06/2024</v>
          </cell>
          <cell r="D6519" t="str">
            <v>EFU GENERAL INSURANCE</v>
          </cell>
          <cell r="E6519">
            <v>45454</v>
          </cell>
          <cell r="F6519">
            <v>45351</v>
          </cell>
          <cell r="G6519">
            <v>45715</v>
          </cell>
          <cell r="H6519" t="str">
            <v xml:space="preserve"> 08818025</v>
          </cell>
          <cell r="I6519" t="str">
            <v xml:space="preserve"> JKS (Pvt) Limited</v>
          </cell>
          <cell r="J6519" t="str">
            <v>CORPORATE</v>
          </cell>
          <cell r="K6519" t="str">
            <v>JKS (Pvt) Limited</v>
          </cell>
          <cell r="L6519" t="str">
            <v xml:space="preserve"> F</v>
          </cell>
          <cell r="M6519" t="str">
            <v xml:space="preserve"> 09000739-Abdul Moeez Riaz</v>
          </cell>
          <cell r="N6519" t="str">
            <v>HAVAL Haval H6 HEV</v>
          </cell>
          <cell r="O6519" t="str">
            <v>2024</v>
          </cell>
          <cell r="P6519" t="str">
            <v>UN-REG</v>
          </cell>
          <cell r="Q6519" t="str">
            <v>23431565338</v>
          </cell>
          <cell r="R6519" t="str">
            <v>NF9EFUA59R2004261</v>
          </cell>
          <cell r="T6519">
            <v>11907490</v>
          </cell>
          <cell r="U6519">
            <v>54953</v>
          </cell>
          <cell r="V6519">
            <v>64295</v>
          </cell>
          <cell r="W6519">
            <v>0</v>
          </cell>
          <cell r="X6519">
            <v>0</v>
          </cell>
          <cell r="Y6519">
            <v>64295</v>
          </cell>
        </row>
        <row r="6520">
          <cell r="B6520" t="str">
            <v>KHI/HO/D/MO/PC COMP/C/90666/1/06/2024</v>
          </cell>
          <cell r="E6520">
            <v>45454</v>
          </cell>
          <cell r="F6520">
            <v>45450</v>
          </cell>
          <cell r="G6520">
            <v>45814</v>
          </cell>
          <cell r="H6520" t="str">
            <v xml:space="preserve"> 08002927</v>
          </cell>
          <cell r="I6520" t="str">
            <v xml:space="preserve"> FIRST HABIB MODARABA</v>
          </cell>
          <cell r="J6520" t="str">
            <v>BANK</v>
          </cell>
          <cell r="K6520" t="str">
            <v>M/S. First Habib Modaraba
A/C. Mr. Shah Asif Masood</v>
          </cell>
          <cell r="L6520" t="str">
            <v xml:space="preserve"> D</v>
          </cell>
          <cell r="M6520" t="str">
            <v xml:space="preserve"> 09000221-Muhammad Irfan</v>
          </cell>
          <cell r="N6520" t="str">
            <v>SUZUKI ALTO VXR E-2</v>
          </cell>
          <cell r="P6520" t="str">
            <v>BWW-581</v>
          </cell>
          <cell r="Q6520" t="str">
            <v>6R233954</v>
          </cell>
          <cell r="R6520" t="str">
            <v>NF1AET306-H1133912</v>
          </cell>
          <cell r="T6520">
            <v>1553500</v>
          </cell>
          <cell r="U6520">
            <v>24485</v>
          </cell>
          <cell r="V6520">
            <v>27963</v>
          </cell>
          <cell r="W6520">
            <v>0</v>
          </cell>
          <cell r="X6520">
            <v>0</v>
          </cell>
          <cell r="Y6520">
            <v>27963</v>
          </cell>
        </row>
        <row r="6521">
          <cell r="B6521" t="str">
            <v>KHI/HO/D/MO/PC COMP/C/90666/2/06/2024</v>
          </cell>
          <cell r="E6521">
            <v>45454</v>
          </cell>
          <cell r="F6521">
            <v>45471</v>
          </cell>
          <cell r="G6521">
            <v>45835</v>
          </cell>
          <cell r="H6521" t="str">
            <v xml:space="preserve"> 08002927</v>
          </cell>
          <cell r="I6521" t="str">
            <v xml:space="preserve"> FIRST HABIB MODARABA</v>
          </cell>
          <cell r="J6521" t="str">
            <v>BANK</v>
          </cell>
          <cell r="K6521" t="str">
            <v>M/S. First Habib Modaraba 
A/C. Mr. Ghulam Abbas</v>
          </cell>
          <cell r="L6521" t="str">
            <v xml:space="preserve"> D</v>
          </cell>
          <cell r="M6521" t="str">
            <v xml:space="preserve"> 09000221-Muhammad Irfan</v>
          </cell>
          <cell r="N6521" t="str">
            <v>DAIHATSU MOVE</v>
          </cell>
          <cell r="O6521" t="str">
            <v>2019</v>
          </cell>
          <cell r="P6521" t="str">
            <v>AKV-723</v>
          </cell>
          <cell r="Q6521" t="str">
            <v>KF-H787194</v>
          </cell>
          <cell r="R6521" t="str">
            <v>LA150S-2004118</v>
          </cell>
          <cell r="T6521">
            <v>2550000</v>
          </cell>
          <cell r="U6521">
            <v>38027</v>
          </cell>
          <cell r="V6521">
            <v>43350</v>
          </cell>
          <cell r="W6521">
            <v>0</v>
          </cell>
          <cell r="X6521">
            <v>0</v>
          </cell>
          <cell r="Y6521">
            <v>43350</v>
          </cell>
        </row>
        <row r="6522">
          <cell r="B6522" t="str">
            <v>LHR/LHR/D/MO/PC COMP/P/90687/06/2024</v>
          </cell>
          <cell r="E6522">
            <v>45455</v>
          </cell>
          <cell r="F6522">
            <v>45450</v>
          </cell>
          <cell r="G6522">
            <v>45814</v>
          </cell>
          <cell r="H6522" t="str">
            <v xml:space="preserve"> 08818110</v>
          </cell>
          <cell r="I6522" t="str">
            <v xml:space="preserve"> Abrar Sajid Qureshi</v>
          </cell>
          <cell r="J6522" t="str">
            <v>INDIVIDUAL</v>
          </cell>
          <cell r="K6522" t="str">
            <v>Mr. Abrar Sajid Qureshi
CNIC # 3520020997641 CELL # 0333-4155225</v>
          </cell>
          <cell r="L6522" t="str">
            <v xml:space="preserve"> D</v>
          </cell>
          <cell r="M6522" t="str">
            <v xml:space="preserve"> 09000845-Muhammad Hamza Parvez</v>
          </cell>
          <cell r="N6522" t="str">
            <v>TOYOTA YARIS ATIV AT</v>
          </cell>
          <cell r="O6522" t="str">
            <v>2021</v>
          </cell>
          <cell r="P6522" t="str">
            <v>ADU 240</v>
          </cell>
          <cell r="Q6522" t="str">
            <v>2A23653</v>
          </cell>
          <cell r="R6522" t="str">
            <v>NSP150R7014130</v>
          </cell>
          <cell r="T6522">
            <v>3500000</v>
          </cell>
          <cell r="U6522">
            <v>44854</v>
          </cell>
          <cell r="V6522">
            <v>52500</v>
          </cell>
          <cell r="W6522">
            <v>8881</v>
          </cell>
          <cell r="X6522">
            <v>0</v>
          </cell>
          <cell r="Y6522">
            <v>43619</v>
          </cell>
        </row>
        <row r="6523">
          <cell r="B6523" t="str">
            <v>KHI/HO/D/MO/PC COMP/P/90692/06/2024</v>
          </cell>
          <cell r="E6523">
            <v>45455</v>
          </cell>
          <cell r="F6523">
            <v>45455</v>
          </cell>
          <cell r="G6523">
            <v>45819</v>
          </cell>
          <cell r="H6523" t="str">
            <v xml:space="preserve"> 08800530</v>
          </cell>
          <cell r="I6523" t="str">
            <v xml:space="preserve"> DUBAI ISLAMIC BANK PAKISTAN LIMITED (CORPORATE)</v>
          </cell>
          <cell r="J6523" t="str">
            <v>BANK</v>
          </cell>
          <cell r="K6523" t="str">
            <v>M/s. Al Nusrat Tax Consultants
HPA M/s. Dubai Islamic Bank (Pakistan) Limited 
User Name: Hamid Ali Faisal 
Cell # : 0332-5290123 CNIC # 61101-3389453-1</v>
          </cell>
          <cell r="L6523" t="str">
            <v xml:space="preserve"> D</v>
          </cell>
          <cell r="M6523" t="str">
            <v xml:space="preserve"> 09000210-Tariq Shahzad</v>
          </cell>
          <cell r="N6523" t="str">
            <v>HAVAL H6 Turbo HEV</v>
          </cell>
          <cell r="O6523" t="str">
            <v>2024</v>
          </cell>
          <cell r="Q6523" t="str">
            <v>24431509881</v>
          </cell>
          <cell r="R6523" t="str">
            <v>NF9EFUA52R2006207</v>
          </cell>
          <cell r="T6523">
            <v>11974490</v>
          </cell>
          <cell r="U6523">
            <v>183775</v>
          </cell>
          <cell r="V6523">
            <v>209554</v>
          </cell>
          <cell r="W6523">
            <v>0</v>
          </cell>
          <cell r="X6523">
            <v>0</v>
          </cell>
          <cell r="Y6523">
            <v>209554</v>
          </cell>
        </row>
        <row r="6524">
          <cell r="B6524" t="str">
            <v>KHI/HO/D/MO/PC TPP/P/90696/06/2024</v>
          </cell>
          <cell r="E6524">
            <v>45455</v>
          </cell>
          <cell r="F6524">
            <v>45463</v>
          </cell>
          <cell r="G6524">
            <v>45827</v>
          </cell>
          <cell r="H6524" t="str">
            <v xml:space="preserve"> 08811903</v>
          </cell>
          <cell r="I6524" t="str">
            <v xml:space="preserve"> Muhammad Azhar4220106227639</v>
          </cell>
          <cell r="J6524" t="str">
            <v>INDIVIDUAL</v>
          </cell>
          <cell r="K6524" t="str">
            <v>Mr. Muhammad Azhar
CNIC: 4220106227639
Cell: 03002019177</v>
          </cell>
          <cell r="L6524" t="str">
            <v xml:space="preserve"> D</v>
          </cell>
          <cell r="M6524" t="str">
            <v xml:space="preserve"> 09000210-Tariq Shahzad</v>
          </cell>
          <cell r="N6524" t="str">
            <v>TOYOTA COROLLA ALTIS</v>
          </cell>
          <cell r="O6524" t="str">
            <v>2023</v>
          </cell>
          <cell r="P6524" t="str">
            <v>BYS-855</v>
          </cell>
          <cell r="Q6524" t="str">
            <v>Q105112</v>
          </cell>
          <cell r="R6524" t="str">
            <v>6082600</v>
          </cell>
          <cell r="T6524">
            <v>7442000</v>
          </cell>
          <cell r="U6524">
            <v>101142</v>
          </cell>
          <cell r="V6524">
            <v>115351</v>
          </cell>
          <cell r="W6524">
            <v>115350</v>
          </cell>
          <cell r="X6524">
            <v>0</v>
          </cell>
          <cell r="Y6524">
            <v>1</v>
          </cell>
        </row>
        <row r="6525">
          <cell r="B6525" t="str">
            <v>KHI/HO/D/MO/PC COMP/P/90707/06/2024</v>
          </cell>
          <cell r="E6525">
            <v>45455</v>
          </cell>
          <cell r="F6525">
            <v>45221</v>
          </cell>
          <cell r="G6525">
            <v>45543</v>
          </cell>
          <cell r="H6525" t="str">
            <v xml:space="preserve"> 08800735</v>
          </cell>
          <cell r="I6525" t="str">
            <v xml:space="preserve"> FACULTATIVE RE-TAKAFUL (FAQS)</v>
          </cell>
          <cell r="J6525" t="str">
            <v>CORPORATE</v>
          </cell>
          <cell r="K6525" t="str">
            <v>M/s. Dinco Pakistan (Pvt) Ltd closing issued in lieu of FIB closing no. LRI-SIL-019/QTR-II/2024</v>
          </cell>
          <cell r="L6525" t="str">
            <v xml:space="preserve"> D</v>
          </cell>
          <cell r="M6525" t="str">
            <v xml:space="preserve"> 09000264-Fidelity Insurance Broker - WTO</v>
          </cell>
          <cell r="N6525" t="str">
            <v>BMW BMW</v>
          </cell>
          <cell r="O6525" t="str">
            <v>2022</v>
          </cell>
          <cell r="P6525" t="str">
            <v>ALD-315</v>
          </cell>
          <cell r="Q6525" t="str">
            <v>H086B204</v>
          </cell>
          <cell r="R6525" t="str">
            <v>WBY22CF07NCK25404</v>
          </cell>
          <cell r="T6525">
            <v>7500000</v>
          </cell>
          <cell r="U6525">
            <v>81404</v>
          </cell>
          <cell r="V6525">
            <v>81404</v>
          </cell>
          <cell r="W6525">
            <v>0</v>
          </cell>
          <cell r="X6525">
            <v>0</v>
          </cell>
          <cell r="Y6525">
            <v>81404</v>
          </cell>
        </row>
        <row r="6526">
          <cell r="B6526" t="str">
            <v>KHI/HO/D/MO/PC COMP/P/90724/06/2024</v>
          </cell>
          <cell r="E6526">
            <v>45455</v>
          </cell>
          <cell r="F6526">
            <v>45098</v>
          </cell>
          <cell r="G6526">
            <v>45463</v>
          </cell>
          <cell r="H6526" t="str">
            <v xml:space="preserve"> 08800735</v>
          </cell>
          <cell r="I6526" t="str">
            <v xml:space="preserve"> FACULTATIVE RE-TAKAFUL (FAQS)</v>
          </cell>
          <cell r="J6526" t="str">
            <v>CORPORATE</v>
          </cell>
          <cell r="K6526" t="str">
            <v>Mr. Alnoor Sheriff A/c. Jubilee Corporation. closing particular issued in lieu of Century Insurance no.MOTCP/339/07/2023 having request note no. CICL Slip # MOT-278/2023</v>
          </cell>
          <cell r="L6526" t="str">
            <v xml:space="preserve"> D</v>
          </cell>
          <cell r="M6526" t="str">
            <v xml:space="preserve"> 09000386-Century Insurance - WTO</v>
          </cell>
          <cell r="N6526" t="str">
            <v>TOYOTA LAND CRUISER VX V8</v>
          </cell>
          <cell r="O6526" t="str">
            <v>2017</v>
          </cell>
          <cell r="P6526" t="str">
            <v>BN-3300</v>
          </cell>
          <cell r="Q6526" t="str">
            <v>1UR-0690035</v>
          </cell>
          <cell r="R6526" t="str">
            <v>URJ202-4152204</v>
          </cell>
          <cell r="T6526">
            <v>5000000</v>
          </cell>
          <cell r="U6526">
            <v>65521</v>
          </cell>
          <cell r="V6526">
            <v>65521</v>
          </cell>
          <cell r="W6526">
            <v>0</v>
          </cell>
          <cell r="X6526">
            <v>0</v>
          </cell>
          <cell r="Y6526">
            <v>65521</v>
          </cell>
        </row>
        <row r="6527">
          <cell r="B6527" t="str">
            <v>KHI/HO/D/MO/PC COMP/P/90724/06/2024</v>
          </cell>
          <cell r="C6527" t="str">
            <v>KHI/HO/D/MO/PC COMP/E/42514/06/2024</v>
          </cell>
          <cell r="E6527">
            <v>45455</v>
          </cell>
          <cell r="F6527">
            <v>45098</v>
          </cell>
          <cell r="G6527">
            <v>45397</v>
          </cell>
          <cell r="H6527" t="str">
            <v xml:space="preserve"> 08800735</v>
          </cell>
          <cell r="I6527" t="str">
            <v xml:space="preserve"> FACULTATIVE RE-TAKAFUL (FAQS)</v>
          </cell>
          <cell r="J6527" t="str">
            <v>CORPORATE</v>
          </cell>
          <cell r="K6527" t="str">
            <v>.</v>
          </cell>
          <cell r="L6527" t="str">
            <v xml:space="preserve"> D</v>
          </cell>
          <cell r="M6527" t="str">
            <v xml:space="preserve"> 09000386-Century Insurance - WTO</v>
          </cell>
          <cell r="N6527" t="str">
            <v>TOYOTA LAND CRUISER VX V8</v>
          </cell>
          <cell r="O6527" t="str">
            <v>2017</v>
          </cell>
          <cell r="P6527" t="str">
            <v>BN-3300</v>
          </cell>
          <cell r="Q6527" t="str">
            <v>1UR-0690035</v>
          </cell>
          <cell r="R6527" t="str">
            <v>URJ202-4152204</v>
          </cell>
          <cell r="T6527">
            <v>-5000000</v>
          </cell>
          <cell r="U6527">
            <v>-22798</v>
          </cell>
          <cell r="V6527">
            <v>-22798</v>
          </cell>
          <cell r="W6527">
            <v>0</v>
          </cell>
          <cell r="X6527">
            <v>0</v>
          </cell>
          <cell r="Y6527">
            <v>-22798</v>
          </cell>
        </row>
        <row r="6528">
          <cell r="B6528" t="str">
            <v>KHI/HO/D/MO/PC COMP/P/90747/06/2024</v>
          </cell>
          <cell r="E6528">
            <v>45455</v>
          </cell>
          <cell r="F6528">
            <v>45452</v>
          </cell>
          <cell r="G6528">
            <v>45816</v>
          </cell>
          <cell r="H6528" t="str">
            <v xml:space="preserve"> 08806310</v>
          </cell>
          <cell r="I6528" t="str">
            <v xml:space="preserve"> Ghulam Moiz Khan</v>
          </cell>
          <cell r="J6528" t="str">
            <v>INDIVIDUAL</v>
          </cell>
          <cell r="K6528" t="str">
            <v>Mr. Ghulam Moiz Khan
HPA Meezan Bank Limited
CNIC# 42201-9126479-9
CELL# 03242607064</v>
          </cell>
          <cell r="L6528" t="str">
            <v xml:space="preserve"> D</v>
          </cell>
          <cell r="M6528" t="str">
            <v xml:space="preserve"> 09000210-Tariq Shahzad</v>
          </cell>
          <cell r="N6528" t="str">
            <v>TOYOTA VITZ</v>
          </cell>
          <cell r="O6528" t="str">
            <v>2018</v>
          </cell>
          <cell r="P6528" t="str">
            <v>BVJ-468</v>
          </cell>
          <cell r="Q6528" t="str">
            <v>1KR-21051839</v>
          </cell>
          <cell r="R6528" t="str">
            <v>KSP130-2225926</v>
          </cell>
          <cell r="T6528">
            <v>3800000</v>
          </cell>
          <cell r="U6528">
            <v>49956</v>
          </cell>
          <cell r="V6528">
            <v>57000</v>
          </cell>
          <cell r="W6528">
            <v>19000</v>
          </cell>
          <cell r="X6528">
            <v>0</v>
          </cell>
          <cell r="Y6528">
            <v>38000</v>
          </cell>
        </row>
        <row r="6529">
          <cell r="B6529" t="str">
            <v>KHI/HO/D/MO/PC COMP/P/90755/06/2024</v>
          </cell>
          <cell r="C6529" t="str">
            <v>KHI/HO/D/MO/PC COMP/E/48373/10/2024</v>
          </cell>
          <cell r="E6529">
            <v>45594</v>
          </cell>
          <cell r="F6529">
            <v>45446</v>
          </cell>
          <cell r="G6529">
            <v>45810</v>
          </cell>
          <cell r="H6529" t="str">
            <v xml:space="preserve"> 08818072</v>
          </cell>
          <cell r="I6529" t="str">
            <v xml:space="preserve"> Shaikh Muhammad Faraz Naseem #42201-8195296-7</v>
          </cell>
          <cell r="J6529" t="str">
            <v>INDIVIDUAL</v>
          </cell>
          <cell r="L6529" t="str">
            <v xml:space="preserve"> D</v>
          </cell>
          <cell r="M6529" t="str">
            <v xml:space="preserve"> 09000210-Tariq Shahzad</v>
          </cell>
          <cell r="N6529" t="str">
            <v>HYUNDAI Elantra GLS Sport</v>
          </cell>
          <cell r="O6529" t="str">
            <v>2022</v>
          </cell>
          <cell r="P6529" t="str">
            <v>BWS-835</v>
          </cell>
          <cell r="Q6529" t="str">
            <v>G4NANU612370</v>
          </cell>
          <cell r="R6529" t="str">
            <v>303743</v>
          </cell>
          <cell r="T6529">
            <v>-6200000</v>
          </cell>
          <cell r="U6529">
            <v>-39903</v>
          </cell>
          <cell r="V6529">
            <v>-46287</v>
          </cell>
          <cell r="W6529">
            <v>0</v>
          </cell>
          <cell r="X6529">
            <v>0</v>
          </cell>
          <cell r="Y6529">
            <v>-46287</v>
          </cell>
        </row>
        <row r="6530">
          <cell r="B6530" t="str">
            <v>KHI/HO/D/MO/PD COMP/P/90772/06/2024</v>
          </cell>
          <cell r="C6530" t="str">
            <v>KHI/HO/D/MO/PD COMP/E/43849/07/2024</v>
          </cell>
          <cell r="E6530">
            <v>45488</v>
          </cell>
          <cell r="F6530">
            <v>45455</v>
          </cell>
          <cell r="G6530">
            <v>45819</v>
          </cell>
          <cell r="H6530" t="str">
            <v xml:space="preserve"> 08816627</v>
          </cell>
          <cell r="I6530" t="str">
            <v xml:space="preserve"> Muhammad Usama #34101-4954824-3</v>
          </cell>
          <cell r="J6530" t="str">
            <v>INDIVIDUAL</v>
          </cell>
          <cell r="L6530" t="str">
            <v xml:space="preserve"> D</v>
          </cell>
          <cell r="M6530" t="str">
            <v xml:space="preserve"> 09000210-Tariq Shahzad</v>
          </cell>
          <cell r="U6530">
            <v>8570</v>
          </cell>
          <cell r="V6530">
            <v>9942</v>
          </cell>
          <cell r="W6530">
            <v>0</v>
          </cell>
          <cell r="X6530">
            <v>0</v>
          </cell>
          <cell r="Y6530">
            <v>9942</v>
          </cell>
        </row>
        <row r="6531">
          <cell r="B6531" t="str">
            <v>KHI/HO/D/MO/PC COMP/P/90827/06/2024</v>
          </cell>
          <cell r="E6531">
            <v>45457</v>
          </cell>
          <cell r="F6531">
            <v>45456</v>
          </cell>
          <cell r="G6531">
            <v>45820</v>
          </cell>
          <cell r="H6531" t="str">
            <v xml:space="preserve"> 08000809</v>
          </cell>
          <cell r="I6531" t="str">
            <v xml:space="preserve"> MEEZAN BANK LTD (EMPLOYEES)</v>
          </cell>
          <cell r="J6531" t="str">
            <v>INDIVIDUAL</v>
          </cell>
          <cell r="K6531" t="str">
            <v>Mr. Harris Bin Shakir
HPA M/s. Meezan Bank Lilmited 
Staff Loan 
Cnic No. 4220107535845 Cell No. 03452145480</v>
          </cell>
          <cell r="L6531" t="str">
            <v xml:space="preserve"> D</v>
          </cell>
          <cell r="M6531" t="str">
            <v xml:space="preserve"> 09000210-Tariq Shahzad</v>
          </cell>
          <cell r="N6531" t="str">
            <v>TOYOTA PASSO A/T</v>
          </cell>
          <cell r="O6531" t="str">
            <v>2015</v>
          </cell>
          <cell r="P6531" t="str">
            <v>BML-992</v>
          </cell>
          <cell r="Q6531" t="str">
            <v>1KR-1593608</v>
          </cell>
          <cell r="R6531" t="str">
            <v>KGC30-0242677</v>
          </cell>
          <cell r="T6531">
            <v>2500000</v>
          </cell>
          <cell r="U6531">
            <v>28465</v>
          </cell>
          <cell r="V6531">
            <v>32500</v>
          </cell>
          <cell r="W6531">
            <v>0</v>
          </cell>
          <cell r="X6531">
            <v>0</v>
          </cell>
          <cell r="Y6531">
            <v>32500</v>
          </cell>
        </row>
        <row r="6532">
          <cell r="B6532" t="str">
            <v>KHI/HO/D/MO/PC COMP/C/90833/1/06/2024</v>
          </cell>
          <cell r="C6532" t="str">
            <v>KHI/HO/D/MO/PC COMP/E/43858/00001/07/2024</v>
          </cell>
          <cell r="E6532">
            <v>45491</v>
          </cell>
          <cell r="F6532">
            <v>45446</v>
          </cell>
          <cell r="G6532">
            <v>45810</v>
          </cell>
          <cell r="H6532" t="str">
            <v xml:space="preserve"> 08004847</v>
          </cell>
          <cell r="I6532" t="str">
            <v xml:space="preserve"> DUBAI ISLAMIC BANK PAKISTAN LIMITED</v>
          </cell>
          <cell r="J6532" t="str">
            <v>BANK</v>
          </cell>
          <cell r="K6532" t="str">
            <v>M/S. Dubai Islamic Bank Pakistan Limited
User: Najeeha Raza</v>
          </cell>
          <cell r="L6532" t="str">
            <v xml:space="preserve"> D</v>
          </cell>
          <cell r="M6532" t="str">
            <v xml:space="preserve"> 09000210-Tariq Shahzad</v>
          </cell>
          <cell r="N6532" t="str">
            <v>SUZUKI CULTUS VXR EURO-II</v>
          </cell>
          <cell r="O6532" t="str">
            <v>2016</v>
          </cell>
          <cell r="P6532" t="str">
            <v>BHC-641</v>
          </cell>
          <cell r="Q6532" t="str">
            <v>633273</v>
          </cell>
          <cell r="R6532" t="str">
            <v>540132</v>
          </cell>
          <cell r="S6532" t="str">
            <v>OLULHR300087864</v>
          </cell>
          <cell r="T6532">
            <v>-6950</v>
          </cell>
          <cell r="U6532">
            <v>-90</v>
          </cell>
          <cell r="V6532">
            <v>-104</v>
          </cell>
          <cell r="W6532">
            <v>0</v>
          </cell>
          <cell r="X6532">
            <v>0</v>
          </cell>
          <cell r="Y6532">
            <v>-104</v>
          </cell>
        </row>
        <row r="6533">
          <cell r="B6533" t="str">
            <v>KHI/HO/D/MO/PC COMP/C/90833/1/06/2024</v>
          </cell>
          <cell r="E6533">
            <v>45457</v>
          </cell>
          <cell r="F6533">
            <v>45446</v>
          </cell>
          <cell r="G6533">
            <v>45810</v>
          </cell>
          <cell r="H6533" t="str">
            <v xml:space="preserve"> 08004847</v>
          </cell>
          <cell r="I6533" t="str">
            <v xml:space="preserve"> DUBAI ISLAMIC BANK PAKISTAN LIMITED</v>
          </cell>
          <cell r="J6533" t="str">
            <v>BANK</v>
          </cell>
          <cell r="K6533" t="str">
            <v>M/S. Dubai Islamic Bank Pakistan Limited
User: Najeeha Raza</v>
          </cell>
          <cell r="L6533" t="str">
            <v xml:space="preserve"> D</v>
          </cell>
          <cell r="M6533" t="str">
            <v xml:space="preserve"> 09000210-Tariq Shahzad</v>
          </cell>
          <cell r="N6533" t="str">
            <v>SUZUKI CULTUS VXR EURO-II</v>
          </cell>
          <cell r="O6533" t="str">
            <v>2016</v>
          </cell>
          <cell r="P6533" t="str">
            <v>BHC-641</v>
          </cell>
          <cell r="Q6533" t="str">
            <v>633273</v>
          </cell>
          <cell r="R6533" t="str">
            <v>540132</v>
          </cell>
          <cell r="S6533" t="str">
            <v>OLULHR300087864</v>
          </cell>
          <cell r="T6533">
            <v>1188450</v>
          </cell>
          <cell r="U6533">
            <v>15594</v>
          </cell>
          <cell r="V6533">
            <v>17827</v>
          </cell>
          <cell r="W6533">
            <v>17723</v>
          </cell>
          <cell r="X6533">
            <v>0</v>
          </cell>
          <cell r="Y6533">
            <v>104</v>
          </cell>
        </row>
        <row r="6534">
          <cell r="B6534" t="str">
            <v>KHI/HO/D/MO/PC COMP/C/90833/219/06/2024</v>
          </cell>
          <cell r="C6534" t="str">
            <v>KHI/HO/D/MO/PC COMP/E/43858/00219/07/2024</v>
          </cell>
          <cell r="E6534">
            <v>45491</v>
          </cell>
          <cell r="F6534">
            <v>45457</v>
          </cell>
          <cell r="G6534">
            <v>45821</v>
          </cell>
          <cell r="H6534" t="str">
            <v xml:space="preserve"> 08004847</v>
          </cell>
          <cell r="I6534" t="str">
            <v xml:space="preserve"> DUBAI ISLAMIC BANK PAKISTAN LIMITED</v>
          </cell>
          <cell r="J6534" t="str">
            <v>BANK</v>
          </cell>
          <cell r="K6534" t="str">
            <v>M/S. Dubai Islamic Bank (Pakistan) Limited 
User:Muhammad Naeem Qureshi</v>
          </cell>
          <cell r="L6534" t="str">
            <v xml:space="preserve"> D</v>
          </cell>
          <cell r="M6534" t="str">
            <v xml:space="preserve"> 09000210-Tariq Shahzad</v>
          </cell>
          <cell r="N6534" t="str">
            <v>SUZUKI ALTO VXL AGS E-2</v>
          </cell>
          <cell r="O6534" t="str">
            <v>2021</v>
          </cell>
          <cell r="P6534" t="str">
            <v>BSX-491</v>
          </cell>
          <cell r="Q6534" t="str">
            <v>146025</v>
          </cell>
          <cell r="R6534" t="str">
            <v>1046009</v>
          </cell>
          <cell r="S6534" t="str">
            <v>OLUKHI300088033</v>
          </cell>
          <cell r="T6534">
            <v>1023500</v>
          </cell>
          <cell r="U6534">
            <v>11822</v>
          </cell>
          <cell r="V6534">
            <v>13713</v>
          </cell>
          <cell r="W6534">
            <v>13712</v>
          </cell>
          <cell r="X6534">
            <v>0</v>
          </cell>
          <cell r="Y6534">
            <v>1</v>
          </cell>
        </row>
        <row r="6535">
          <cell r="B6535" t="str">
            <v>KHI/HO/D/MO/PC COMP/C/90833/224/06/2024</v>
          </cell>
          <cell r="E6535">
            <v>45472</v>
          </cell>
          <cell r="F6535">
            <v>45455</v>
          </cell>
          <cell r="G6535">
            <v>45819</v>
          </cell>
          <cell r="H6535" t="str">
            <v xml:space="preserve"> 08004847</v>
          </cell>
          <cell r="I6535" t="str">
            <v xml:space="preserve"> DUBAI ISLAMIC BANK PAKISTAN LIMITED</v>
          </cell>
          <cell r="J6535" t="str">
            <v>BANK</v>
          </cell>
          <cell r="K6535" t="str">
            <v>M/S. Dubai Islamic Bank (Pakistan) Limited 
User:Asia Faqeer Hussain</v>
          </cell>
          <cell r="L6535" t="str">
            <v xml:space="preserve"> D</v>
          </cell>
          <cell r="M6535" t="str">
            <v xml:space="preserve"> 09000210-Tariq Shahzad</v>
          </cell>
          <cell r="N6535" t="str">
            <v>TOYOTA COROLLA GLI</v>
          </cell>
          <cell r="O6535" t="str">
            <v>2019</v>
          </cell>
          <cell r="P6535" t="str">
            <v>ANU-879</v>
          </cell>
          <cell r="Q6535" t="str">
            <v>Z556925</v>
          </cell>
          <cell r="R6535" t="str">
            <v>4182853</v>
          </cell>
          <cell r="S6535" t="str">
            <v>PODFSD300046833</v>
          </cell>
          <cell r="T6535">
            <v>1631700</v>
          </cell>
          <cell r="U6535">
            <v>44371</v>
          </cell>
          <cell r="V6535">
            <v>50583</v>
          </cell>
          <cell r="W6535">
            <v>0</v>
          </cell>
          <cell r="X6535">
            <v>0</v>
          </cell>
          <cell r="Y6535">
            <v>50583</v>
          </cell>
        </row>
        <row r="6536">
          <cell r="B6536" t="str">
            <v>KHI/HO/D/MO/PD COMP/P/90874/06/2024</v>
          </cell>
          <cell r="C6536" t="str">
            <v>KHI/HO/D/MO/PD COMP/E/43852/07/2024</v>
          </cell>
          <cell r="E6536">
            <v>45488</v>
          </cell>
          <cell r="F6536">
            <v>45455</v>
          </cell>
          <cell r="G6536">
            <v>45819</v>
          </cell>
          <cell r="H6536" t="str">
            <v xml:space="preserve"> 08818144</v>
          </cell>
          <cell r="I6536" t="str">
            <v xml:space="preserve"> Muhammad Farhan #42201-7976423-5</v>
          </cell>
          <cell r="J6536" t="str">
            <v>INDIVIDUAL</v>
          </cell>
          <cell r="L6536" t="str">
            <v xml:space="preserve"> D</v>
          </cell>
          <cell r="M6536" t="str">
            <v xml:space="preserve"> 09000210-Tariq Shahzad</v>
          </cell>
          <cell r="U6536">
            <v>81</v>
          </cell>
          <cell r="V6536">
            <v>94</v>
          </cell>
          <cell r="W6536">
            <v>0</v>
          </cell>
          <cell r="X6536">
            <v>0</v>
          </cell>
          <cell r="Y6536">
            <v>94</v>
          </cell>
        </row>
        <row r="6537">
          <cell r="B6537" t="str">
            <v>KHI/HO/D/MO/PC COMP/C/90875/4/06/2024</v>
          </cell>
          <cell r="E6537">
            <v>45457</v>
          </cell>
          <cell r="F6537">
            <v>45433</v>
          </cell>
          <cell r="G6537">
            <v>45797</v>
          </cell>
          <cell r="H6537" t="str">
            <v xml:space="preserve"> 08004847</v>
          </cell>
          <cell r="I6537" t="str">
            <v xml:space="preserve"> DUBAI ISLAMIC BANK PAKISTAN LIMITED</v>
          </cell>
          <cell r="J6537" t="str">
            <v>BANK</v>
          </cell>
          <cell r="K6537" t="str">
            <v>M/S. Dubai Islamic Bank Pakistan Limited
User: Syed Abbas Ali Shah</v>
          </cell>
          <cell r="L6537" t="str">
            <v xml:space="preserve"> D</v>
          </cell>
          <cell r="M6537" t="str">
            <v xml:space="preserve"> 09000210-Tariq Shahzad</v>
          </cell>
          <cell r="N6537" t="str">
            <v>HONDA CIVIC VTI  ORIEL PT</v>
          </cell>
          <cell r="O6537" t="str">
            <v>2018</v>
          </cell>
          <cell r="P6537" t="str">
            <v>BMP-505</v>
          </cell>
          <cell r="Q6537" t="str">
            <v>2933750</v>
          </cell>
          <cell r="R6537" t="str">
            <v>NFBFC6665JR037178</v>
          </cell>
          <cell r="S6537" t="str">
            <v>POAKHI300026478</v>
          </cell>
          <cell r="T6537">
            <v>1720550</v>
          </cell>
          <cell r="U6537">
            <v>41504</v>
          </cell>
          <cell r="V6537">
            <v>47315</v>
          </cell>
          <cell r="W6537">
            <v>47316</v>
          </cell>
          <cell r="X6537">
            <v>0</v>
          </cell>
          <cell r="Y6537">
            <v>-1</v>
          </cell>
        </row>
        <row r="6538">
          <cell r="B6538" t="str">
            <v>KHI/HO/D/MO/PC COMP/C/90919/112/06/2024</v>
          </cell>
          <cell r="E6538">
            <v>45469</v>
          </cell>
          <cell r="F6538">
            <v>45449</v>
          </cell>
          <cell r="G6538">
            <v>45814</v>
          </cell>
          <cell r="H6538" t="str">
            <v xml:space="preserve"> 08000089</v>
          </cell>
          <cell r="I6538" t="str">
            <v xml:space="preserve"> BANKISLAMI PAKISTAN LTD.</v>
          </cell>
          <cell r="J6538" t="str">
            <v>BANK</v>
          </cell>
          <cell r="K6538" t="str">
            <v>M/S. Bankislami (Pakistan) Limited 
M/S.Bankislami (Pakistan) Limited
User:Indraurfshamiimbano</v>
          </cell>
          <cell r="L6538" t="str">
            <v xml:space="preserve"> D</v>
          </cell>
          <cell r="M6538" t="str">
            <v xml:space="preserve"> 09000208-Mirza Khalid Baig</v>
          </cell>
          <cell r="N6538" t="str">
            <v>SUZUKI ALTO</v>
          </cell>
          <cell r="O6538" t="str">
            <v>2022</v>
          </cell>
          <cell r="P6538" t="str">
            <v>BWV-190</v>
          </cell>
          <cell r="Q6538" t="str">
            <v>6R233173</v>
          </cell>
          <cell r="R6538" t="str">
            <v>NF1AET306H1133148</v>
          </cell>
          <cell r="S6538" t="str">
            <v>3642537-80-1056</v>
          </cell>
          <cell r="T6538">
            <v>1127034</v>
          </cell>
          <cell r="U6538">
            <v>19673</v>
          </cell>
          <cell r="V6538">
            <v>22428</v>
          </cell>
          <cell r="W6538">
            <v>25358</v>
          </cell>
          <cell r="X6538">
            <v>0</v>
          </cell>
          <cell r="Y6538">
            <v>-2930</v>
          </cell>
        </row>
        <row r="6539">
          <cell r="B6539" t="str">
            <v>KHI/HO/D/MO/PC COMP/C/90919/160/06/2024</v>
          </cell>
          <cell r="C6539" t="str">
            <v>KHI/HO/D/MO/PC COMP/E/44569/00160/08/2024</v>
          </cell>
          <cell r="E6539">
            <v>45512</v>
          </cell>
          <cell r="F6539">
            <v>45470</v>
          </cell>
          <cell r="G6539">
            <v>45835</v>
          </cell>
          <cell r="H6539" t="str">
            <v xml:space="preserve"> 08000089</v>
          </cell>
          <cell r="I6539" t="str">
            <v xml:space="preserve"> BANKISLAMI PAKISTAN LTD.</v>
          </cell>
          <cell r="J6539" t="str">
            <v>BANK</v>
          </cell>
          <cell r="K6539" t="str">
            <v>M/S. Bankislami (Pakistan) Limited 
M/S.Bankislami (Pakistan) Limited
User:Msfarzanatauqeer</v>
          </cell>
          <cell r="L6539" t="str">
            <v xml:space="preserve"> D</v>
          </cell>
          <cell r="M6539" t="str">
            <v xml:space="preserve"> 09000208-Mirza Khalid Baig</v>
          </cell>
          <cell r="N6539" t="str">
            <v>SUZUKI CULTUS VXR EURO-II</v>
          </cell>
          <cell r="O6539" t="str">
            <v>2022</v>
          </cell>
          <cell r="P6539" t="str">
            <v>AZF-324</v>
          </cell>
          <cell r="Q6539" t="str">
            <v>197883</v>
          </cell>
          <cell r="R6539" t="str">
            <v>10097889</v>
          </cell>
          <cell r="S6539" t="str">
            <v>213459-215-3002</v>
          </cell>
          <cell r="T6539">
            <v>1359750</v>
          </cell>
          <cell r="U6539">
            <v>21218</v>
          </cell>
          <cell r="V6539">
            <v>24613</v>
          </cell>
          <cell r="W6539">
            <v>24612</v>
          </cell>
          <cell r="X6539">
            <v>0</v>
          </cell>
          <cell r="Y6539">
            <v>1</v>
          </cell>
        </row>
        <row r="6540">
          <cell r="B6540" t="str">
            <v>KHI/HO/D/MO/PC COMP/C/90919/220/06/2024</v>
          </cell>
          <cell r="C6540" t="str">
            <v>KHI/HO/D/MO/PC COMP/E/48986/00220/11/2024</v>
          </cell>
          <cell r="E6540">
            <v>45610</v>
          </cell>
          <cell r="F6540">
            <v>45454</v>
          </cell>
          <cell r="G6540">
            <v>45819</v>
          </cell>
          <cell r="H6540" t="str">
            <v xml:space="preserve"> 08000089</v>
          </cell>
          <cell r="I6540" t="str">
            <v xml:space="preserve"> BANKISLAMI PAKISTAN LTD.</v>
          </cell>
          <cell r="J6540" t="str">
            <v>BANK</v>
          </cell>
          <cell r="K6540" t="str">
            <v>M/S. Bankislami (Pakistan) Limited 
M/S.Bankislami (Pakistan) Limited
User:Asgharalikhan</v>
          </cell>
          <cell r="L6540" t="str">
            <v xml:space="preserve"> D</v>
          </cell>
          <cell r="M6540" t="str">
            <v xml:space="preserve"> 09000208-Mirza Khalid Baig</v>
          </cell>
          <cell r="N6540" t="str">
            <v>PRINCE PEARL</v>
          </cell>
          <cell r="O6540" t="str">
            <v>2021</v>
          </cell>
          <cell r="P6540" t="str">
            <v>ATH-837</v>
          </cell>
          <cell r="Q6540" t="str">
            <v>03602264</v>
          </cell>
          <cell r="R6540" t="str">
            <v>02321</v>
          </cell>
          <cell r="S6540" t="str">
            <v>912869-12-3025</v>
          </cell>
          <cell r="T6540">
            <v>-753859</v>
          </cell>
          <cell r="U6540">
            <v>-8450</v>
          </cell>
          <cell r="V6540">
            <v>-9802</v>
          </cell>
          <cell r="W6540">
            <v>0</v>
          </cell>
          <cell r="X6540">
            <v>0</v>
          </cell>
          <cell r="Y6540">
            <v>-9802</v>
          </cell>
        </row>
        <row r="6541">
          <cell r="B6541" t="str">
            <v>KHI/HO/D/MO/PC COMP/C/90920/144/06/2024</v>
          </cell>
          <cell r="E6541">
            <v>45469</v>
          </cell>
          <cell r="F6541">
            <v>45468</v>
          </cell>
          <cell r="G6541">
            <v>45832</v>
          </cell>
          <cell r="H6541" t="str">
            <v xml:space="preserve"> 08004499</v>
          </cell>
          <cell r="I6541" t="str">
            <v xml:space="preserve"> AL BARAKA BANK (PAKISTAN) LIMITED</v>
          </cell>
          <cell r="J6541" t="str">
            <v>BANK</v>
          </cell>
          <cell r="K6541" t="str">
            <v>M/S. Al Baraka Bank (Pakistan) Limited
User:Safdar  Hussain</v>
          </cell>
          <cell r="L6541" t="str">
            <v xml:space="preserve"> D</v>
          </cell>
          <cell r="M6541" t="str">
            <v xml:space="preserve"> 09000221-Muhammad Irfan</v>
          </cell>
          <cell r="N6541" t="str">
            <v>HONDA CIVIC VTI  ORIEL PT</v>
          </cell>
          <cell r="O6541" t="str">
            <v>2020</v>
          </cell>
          <cell r="P6541" t="str">
            <v>AQU-965</v>
          </cell>
          <cell r="Q6541" t="str">
            <v>6910489</v>
          </cell>
          <cell r="R6541" t="str">
            <v>R062067</v>
          </cell>
          <cell r="T6541">
            <v>3040875</v>
          </cell>
          <cell r="U6541">
            <v>40012</v>
          </cell>
          <cell r="V6541">
            <v>45613</v>
          </cell>
          <cell r="W6541">
            <v>0</v>
          </cell>
          <cell r="X6541">
            <v>0</v>
          </cell>
          <cell r="Y6541">
            <v>45613</v>
          </cell>
        </row>
        <row r="6542">
          <cell r="B6542" t="str">
            <v>KHI/HO/D/MO/PC COMP/C/90920/147/06/2024</v>
          </cell>
          <cell r="E6542">
            <v>45469</v>
          </cell>
          <cell r="F6542">
            <v>45472</v>
          </cell>
          <cell r="G6542">
            <v>45836</v>
          </cell>
          <cell r="H6542" t="str">
            <v xml:space="preserve"> 08004499</v>
          </cell>
          <cell r="I6542" t="str">
            <v xml:space="preserve"> AL BARAKA BANK (PAKISTAN) LIMITED</v>
          </cell>
          <cell r="J6542" t="str">
            <v>BANK</v>
          </cell>
          <cell r="K6542" t="str">
            <v>M/S. Al Baraka Bank (Pakistan) Limited
User:Kashif  Ghafoor</v>
          </cell>
          <cell r="L6542" t="str">
            <v xml:space="preserve"> D</v>
          </cell>
          <cell r="M6542" t="str">
            <v xml:space="preserve"> 09000221-Muhammad Irfan</v>
          </cell>
          <cell r="N6542" t="str">
            <v>SUZUKI CULTUS VXL EURO II</v>
          </cell>
          <cell r="O6542" t="str">
            <v>2016</v>
          </cell>
          <cell r="P6542" t="str">
            <v>FD-16-369</v>
          </cell>
          <cell r="Q6542" t="str">
            <v>619501</v>
          </cell>
          <cell r="R6542" t="str">
            <v>526354</v>
          </cell>
          <cell r="T6542">
            <v>900000</v>
          </cell>
          <cell r="U6542">
            <v>29605</v>
          </cell>
          <cell r="V6542">
            <v>33750</v>
          </cell>
          <cell r="W6542">
            <v>0</v>
          </cell>
          <cell r="X6542">
            <v>0</v>
          </cell>
          <cell r="Y6542">
            <v>33750</v>
          </cell>
        </row>
        <row r="6543">
          <cell r="B6543" t="str">
            <v>KHI/HO/D/MO/PC COMP/C/90920/152/06/2024</v>
          </cell>
          <cell r="E6543">
            <v>45469</v>
          </cell>
          <cell r="F6543">
            <v>45472</v>
          </cell>
          <cell r="G6543">
            <v>45836</v>
          </cell>
          <cell r="H6543" t="str">
            <v xml:space="preserve"> 08004499</v>
          </cell>
          <cell r="I6543" t="str">
            <v xml:space="preserve"> AL BARAKA BANK (PAKISTAN) LIMITED</v>
          </cell>
          <cell r="J6543" t="str">
            <v>BANK</v>
          </cell>
          <cell r="K6543" t="str">
            <v>M/S. Al Baraka Bank (Pakistan) Limited
User:Muhammad Saqib Amanat</v>
          </cell>
          <cell r="L6543" t="str">
            <v xml:space="preserve"> D</v>
          </cell>
          <cell r="M6543" t="str">
            <v xml:space="preserve"> 09000221-Muhammad Irfan</v>
          </cell>
          <cell r="N6543" t="str">
            <v>SUZUKI ALTO VXR</v>
          </cell>
          <cell r="O6543" t="str">
            <v>2020</v>
          </cell>
          <cell r="P6543" t="str">
            <v>LEB20-6258</v>
          </cell>
          <cell r="Q6543" t="str">
            <v>134384</v>
          </cell>
          <cell r="R6543" t="str">
            <v>1034376</v>
          </cell>
          <cell r="T6543">
            <v>1048500</v>
          </cell>
          <cell r="U6543">
            <v>34490</v>
          </cell>
          <cell r="V6543">
            <v>39319</v>
          </cell>
          <cell r="W6543">
            <v>0</v>
          </cell>
          <cell r="X6543">
            <v>0</v>
          </cell>
          <cell r="Y6543">
            <v>39319</v>
          </cell>
        </row>
        <row r="6544">
          <cell r="B6544" t="str">
            <v>KHI/HO/D/MO/PC COMP/C/90920/191/06/2024</v>
          </cell>
          <cell r="E6544">
            <v>45469</v>
          </cell>
          <cell r="F6544">
            <v>45456</v>
          </cell>
          <cell r="G6544">
            <v>45820</v>
          </cell>
          <cell r="H6544" t="str">
            <v xml:space="preserve"> 08004499</v>
          </cell>
          <cell r="I6544" t="str">
            <v xml:space="preserve"> AL BARAKA BANK (PAKISTAN) LIMITED</v>
          </cell>
          <cell r="J6544" t="str">
            <v>BANK</v>
          </cell>
          <cell r="K6544" t="str">
            <v>M/S. Al Baraka Bank (Pakistan) Limited
User:Shehbaz  Ahmed</v>
          </cell>
          <cell r="L6544" t="str">
            <v xml:space="preserve"> D</v>
          </cell>
          <cell r="M6544" t="str">
            <v xml:space="preserve"> 09000221-Muhammad Irfan</v>
          </cell>
          <cell r="N6544" t="str">
            <v>TOYOTA COROLLA GLI M/T 1.</v>
          </cell>
          <cell r="O6544" t="str">
            <v>2018</v>
          </cell>
          <cell r="P6544" t="str">
            <v>LEA-19-3080</v>
          </cell>
          <cell r="Q6544" t="str">
            <v>Z543369</v>
          </cell>
          <cell r="R6544" t="str">
            <v>R4169065</v>
          </cell>
          <cell r="T6544">
            <v>3600000</v>
          </cell>
          <cell r="U6544">
            <v>47368</v>
          </cell>
          <cell r="V6544">
            <v>54000</v>
          </cell>
          <cell r="W6544">
            <v>0</v>
          </cell>
          <cell r="X6544">
            <v>0</v>
          </cell>
          <cell r="Y6544">
            <v>54000</v>
          </cell>
        </row>
        <row r="6545">
          <cell r="B6545" t="str">
            <v>KHI/HO/D/MO/PC COMP/C/90920/3/06/2024</v>
          </cell>
          <cell r="E6545">
            <v>45469</v>
          </cell>
          <cell r="F6545">
            <v>45473</v>
          </cell>
          <cell r="G6545">
            <v>45837</v>
          </cell>
          <cell r="H6545" t="str">
            <v xml:space="preserve"> 08004499</v>
          </cell>
          <cell r="I6545" t="str">
            <v xml:space="preserve"> AL BARAKA BANK (PAKISTAN) LIMITED</v>
          </cell>
          <cell r="J6545" t="str">
            <v>BANK</v>
          </cell>
          <cell r="K6545" t="str">
            <v>M/S. Al Baraka Bank (Pakistan) Limited
User:Ihsan  Danish</v>
          </cell>
          <cell r="L6545" t="str">
            <v xml:space="preserve"> D</v>
          </cell>
          <cell r="M6545" t="str">
            <v xml:space="preserve"> 09000221-Muhammad Irfan</v>
          </cell>
          <cell r="N6545" t="str">
            <v>SUZUKI RAVI VX EURO II</v>
          </cell>
          <cell r="O6545" t="str">
            <v>2021</v>
          </cell>
          <cell r="P6545" t="str">
            <v>TB-996</v>
          </cell>
          <cell r="Q6545" t="str">
            <v>371822</v>
          </cell>
          <cell r="R6545" t="str">
            <v>476484</v>
          </cell>
          <cell r="T6545">
            <v>867000</v>
          </cell>
          <cell r="U6545">
            <v>19013</v>
          </cell>
          <cell r="V6545">
            <v>21675</v>
          </cell>
          <cell r="W6545">
            <v>0</v>
          </cell>
          <cell r="X6545">
            <v>0</v>
          </cell>
          <cell r="Y6545">
            <v>21675</v>
          </cell>
        </row>
        <row r="6546">
          <cell r="B6546" t="str">
            <v>KHI/HO/D/MO/PC COMP/C/90920/5/06/2024</v>
          </cell>
          <cell r="C6546" t="str">
            <v>KHI/HO/D/MO/PC COMP/E/44427/00005/08/2024</v>
          </cell>
          <cell r="E6546">
            <v>45509</v>
          </cell>
          <cell r="F6546">
            <v>45530</v>
          </cell>
          <cell r="G6546">
            <v>45894</v>
          </cell>
          <cell r="H6546" t="str">
            <v xml:space="preserve"> 08004499</v>
          </cell>
          <cell r="I6546" t="str">
            <v xml:space="preserve"> AL BARAKA BANK (PAKISTAN) LIMITED</v>
          </cell>
          <cell r="J6546" t="str">
            <v>BANK</v>
          </cell>
          <cell r="K6546" t="str">
            <v>M/S. Al Baraka Bank (Pakistan) Limited
User:Shahid  Pervaiz Khan</v>
          </cell>
          <cell r="L6546" t="str">
            <v xml:space="preserve"> D</v>
          </cell>
          <cell r="M6546" t="str">
            <v xml:space="preserve"> 09000138-Ayesha Moeen</v>
          </cell>
          <cell r="N6546" t="str">
            <v>SUZUKI RAVI EURO-II</v>
          </cell>
          <cell r="O6546" t="str">
            <v>2023</v>
          </cell>
          <cell r="P6546" t="str">
            <v>CAP-2283</v>
          </cell>
          <cell r="Q6546" t="str">
            <v>T389728</v>
          </cell>
          <cell r="R6546" t="str">
            <v>PK494396</v>
          </cell>
          <cell r="T6546">
            <v>-1670400</v>
          </cell>
          <cell r="U6546">
            <v>-29305</v>
          </cell>
          <cell r="V6546">
            <v>-33408</v>
          </cell>
          <cell r="W6546">
            <v>0</v>
          </cell>
          <cell r="X6546">
            <v>0</v>
          </cell>
          <cell r="Y6546">
            <v>-33408</v>
          </cell>
        </row>
        <row r="6547">
          <cell r="B6547" t="str">
            <v>KHI/HO/D/MO/PC COMP/C/90920/5/06/2024</v>
          </cell>
          <cell r="E6547">
            <v>45469</v>
          </cell>
          <cell r="F6547">
            <v>45465</v>
          </cell>
          <cell r="G6547">
            <v>45829</v>
          </cell>
          <cell r="H6547" t="str">
            <v xml:space="preserve"> 08004499</v>
          </cell>
          <cell r="I6547" t="str">
            <v xml:space="preserve"> AL BARAKA BANK (PAKISTAN) LIMITED</v>
          </cell>
          <cell r="J6547" t="str">
            <v>BANK</v>
          </cell>
          <cell r="K6547" t="str">
            <v>M/S. Al Baraka Bank (Pakistan) Limited
User:Shahid  Pervaiz Khan</v>
          </cell>
          <cell r="L6547" t="str">
            <v xml:space="preserve"> D</v>
          </cell>
          <cell r="M6547" t="str">
            <v xml:space="preserve"> 09000221-Muhammad Irfan</v>
          </cell>
          <cell r="N6547" t="str">
            <v>SUZUKI RAVI VX EURO II</v>
          </cell>
          <cell r="O6547" t="str">
            <v>2023</v>
          </cell>
          <cell r="P6547" t="str">
            <v>CAP-2283</v>
          </cell>
          <cell r="Q6547" t="str">
            <v>T389728</v>
          </cell>
          <cell r="R6547" t="str">
            <v>PK494396</v>
          </cell>
          <cell r="T6547">
            <v>1670400</v>
          </cell>
          <cell r="U6547">
            <v>29305</v>
          </cell>
          <cell r="V6547">
            <v>33408</v>
          </cell>
          <cell r="W6547">
            <v>0</v>
          </cell>
          <cell r="X6547">
            <v>0</v>
          </cell>
          <cell r="Y6547">
            <v>33408</v>
          </cell>
        </row>
        <row r="6548">
          <cell r="B6548" t="str">
            <v>KHI/HO/D/MO/PC COMP/C/90920/78/06/2024</v>
          </cell>
          <cell r="E6548">
            <v>45469</v>
          </cell>
          <cell r="F6548">
            <v>45470</v>
          </cell>
          <cell r="G6548">
            <v>45834</v>
          </cell>
          <cell r="H6548" t="str">
            <v xml:space="preserve"> 08004499</v>
          </cell>
          <cell r="I6548" t="str">
            <v xml:space="preserve"> AL BARAKA BANK (PAKISTAN) LIMITED</v>
          </cell>
          <cell r="J6548" t="str">
            <v>BANK</v>
          </cell>
          <cell r="K6548" t="str">
            <v>M/S. Al Baraka Bank (Pakistan) Limited
User:Muhammad  Waleed  Idrees</v>
          </cell>
          <cell r="L6548" t="str">
            <v xml:space="preserve"> D</v>
          </cell>
          <cell r="M6548" t="str">
            <v xml:space="preserve"> 09000221-Muhammad Irfan</v>
          </cell>
          <cell r="N6548" t="str">
            <v>SUZUKI ALTO VX EURO II</v>
          </cell>
          <cell r="O6548" t="str">
            <v>2022</v>
          </cell>
          <cell r="P6548" t="str">
            <v>AKX-618</v>
          </cell>
          <cell r="Q6548" t="str">
            <v>238918</v>
          </cell>
          <cell r="R6548" t="str">
            <v>1138933</v>
          </cell>
          <cell r="T6548">
            <v>1110100</v>
          </cell>
          <cell r="U6548">
            <v>17042</v>
          </cell>
          <cell r="V6548">
            <v>19427</v>
          </cell>
          <cell r="W6548">
            <v>0</v>
          </cell>
          <cell r="X6548">
            <v>0</v>
          </cell>
          <cell r="Y6548">
            <v>19427</v>
          </cell>
        </row>
        <row r="6549">
          <cell r="B6549" t="str">
            <v>LHR/LHR/F/MO/PC COMP/P/90925/06/2024</v>
          </cell>
          <cell r="D6549" t="str">
            <v>UBL INSURERS LIMITED - WINDOW TAKAFUL MULTAN BRANCH</v>
          </cell>
          <cell r="E6549">
            <v>45458</v>
          </cell>
          <cell r="F6549">
            <v>45292</v>
          </cell>
          <cell r="G6549">
            <v>45657</v>
          </cell>
          <cell r="H6549" t="str">
            <v xml:space="preserve"> 08802180</v>
          </cell>
          <cell r="I6549" t="str">
            <v xml:space="preserve"> UBL INSURERS LIMITED - WINDOW TAKAFUL MULTAN BRANCH</v>
          </cell>
          <cell r="J6549" t="str">
            <v>CORPORATE</v>
          </cell>
          <cell r="K6549" t="str">
            <v>AS PER SCHEDULE ATTACHED 
LEADER POLICY AS SCHEDULE ATTACHED</v>
          </cell>
          <cell r="L6549" t="str">
            <v xml:space="preserve"> F</v>
          </cell>
          <cell r="M6549" t="str">
            <v xml:space="preserve"> 09000320-Abdul Khaliq Khan</v>
          </cell>
          <cell r="N6549" t="str">
            <v>HINO BUS
HINO BUS
HINO FS PRIME MOVER
HINO BUS
TOYOTA LEXUS LAND CRUISER
TOYOTA LAND CRUISER PRADO
HINO FS PRIME MOVER
SUZUKI WAGON-R VXL E2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TOYOTA COROLLA XLI 1.3
TOYOTA COROLLA XLI 1.3
KIA PICANTO 1.0L A/T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TOYOTA YARIS GLI CVT
TOYOTA COROLLA XLI 1.3
SUZUKI ALTO VXR E-2
HONDA CITY ASPIRE I VTEC
SUZUKI CULTUS VXR EURO-II
HONDA CITY ASPIRE 1.5  I-</v>
          </cell>
          <cell r="O6549" t="str">
            <v>2022
2022
2022
2022
2022</v>
          </cell>
          <cell r="P6549" t="str">
            <v>DA-001
AWS-1
JW-9917
AJJ-362
LE-19-5936
LEA-20-7695
LEA-20-7697
AHS-173	
LEB-20-7060
LE-19-5934
LE-19-5940
LEA-20-7696
LEA-20-7698
AJJ-446
LEA-18-4976
LEA-20-7694
LEB-20-7061
LEA-20-8942
AQE-903
LEB-19-7706
LEC-18-7205
LE-19-5541
LE-20-7460
ABX-028
LE-20-7458
LEA-20-6545
LE-20-7465
LE-20-7457
ABU-093
ABU-246
LE-20-7459
ABU-117
LEB-20-7218
LEB-18-6493
LE-19-5538
ABU-552
AQE-840
ANL-241
BGT-179	
LEC-18A-7205
AAN-029</v>
          </cell>
          <cell r="Q6549" t="str">
            <v>3UR3228066	
2TR-1991227	
10101	
PK10B231475	
PK10K136119	
PK10K148688	
PK10K148645	
PK10K192427	
PK10K157228	
PK10K136199	
PK10K136195	
PK10K157255	
PK10K156065	
PK10B231404	
PK10K113965	
PK10K148392	
PK10K157353	
PK10K157135	
Z576189	
Z550232	
G3LAPP194331	
PK10K116489	
PK10K136095	
PK10K154922	
PK10K167965	
PK10K154921	
PK10K155872	
PK10K154907	
PK10K154897	
PK10K166847	
167320	
PK10K148996	
167303 .	
PK10K158520	
PK10K115192	
PK10K135995	
2A16363	
Z574532	
6R252105	
L13Z17451798	
PK10K127446	
L15A79799662</v>
          </cell>
          <cell r="R6549" t="str">
            <v>JTHY00W404172327
TRJ150-0079610
14021
A1J310PK10131479
NF1AVK31H10048653
NF1AVK31H10048653
NF1AVK31H10048639
NF1AVK31H10092399
NF1AVK31H10057245
NF1AVK31H10036223
NF1AVK31H10036215
NF1AVK31H10057296
NF1AVK31H10055947
A1J310PK10131412
NF1AVK31H10013931
NF1AVK31H10048419
NF1AVK31H10057374
NF1AVK31H10057128
NZE170R-7202167
NZE170R-4175955
NNATA52AZRP713294
NF1AVK31H10016480
NF1AVK31H10036103
NF1AVK31H10054916
NF1AVK31H10067977
NF1AVK31H10054912
NF1AVK31H10055891
NF1AVK31H10054907
0054900
NF1AVK31H10066890
10067418
NF1AVK31H10048993
10067266  .
NF1AVK31H10058528
NF1AVK31H10015307
NF1AVK31H10035990
NSP150R-7009679
NZE170R-4200556
NF1AET306H1152101
NFBGM1646GR193712
NF1AVK31H10027430
NFBGM2662LR263756</v>
          </cell>
          <cell r="T6549">
            <v>259826000</v>
          </cell>
          <cell r="U6549">
            <v>282415</v>
          </cell>
          <cell r="V6549">
            <v>330425</v>
          </cell>
          <cell r="W6549">
            <v>0</v>
          </cell>
          <cell r="X6549">
            <v>0</v>
          </cell>
          <cell r="Y6549">
            <v>330425</v>
          </cell>
        </row>
        <row r="6550">
          <cell r="B6550" t="str">
            <v>LHR/LHR/F/MO/PC COMP/P/90997/06/2024</v>
          </cell>
          <cell r="D6550" t="str">
            <v>UBL INSURERS LIMITED - WINDOW TAKAFUL MULTAN BRANCH</v>
          </cell>
          <cell r="E6550">
            <v>45459</v>
          </cell>
          <cell r="F6550">
            <v>45325</v>
          </cell>
          <cell r="G6550">
            <v>45690</v>
          </cell>
          <cell r="H6550" t="str">
            <v xml:space="preserve"> 08802180</v>
          </cell>
          <cell r="I6550" t="str">
            <v xml:space="preserve"> UBL INSURERS LIMITED - WINDOW TAKAFUL MULTAN BRANCH</v>
          </cell>
          <cell r="J6550" t="str">
            <v>CORPORATE</v>
          </cell>
          <cell r="K6550" t="str">
            <v>M/S. MIAN EDIBLE OIL INDUSTRIES
LEADER POLICY NO. 2024016VPCOP00225</v>
          </cell>
          <cell r="L6550" t="str">
            <v xml:space="preserve"> F</v>
          </cell>
          <cell r="M6550" t="str">
            <v xml:space="preserve"> 09000320-Abdul Khaliq Khan</v>
          </cell>
          <cell r="N6550" t="str">
            <v>TOYOTA LAND CRUISER VX V8</v>
          </cell>
          <cell r="O6550" t="str">
            <v>2022</v>
          </cell>
          <cell r="T6550">
            <v>40000000</v>
          </cell>
          <cell r="U6550">
            <v>98287</v>
          </cell>
          <cell r="V6550">
            <v>114996</v>
          </cell>
          <cell r="W6550">
            <v>0</v>
          </cell>
          <cell r="X6550">
            <v>0</v>
          </cell>
          <cell r="Y6550">
            <v>114996</v>
          </cell>
        </row>
        <row r="6551">
          <cell r="B6551" t="str">
            <v>LHR/LHR/F/MO/PC COMP/P/90998/06/2024</v>
          </cell>
          <cell r="D6551" t="str">
            <v>UBL INSURERS LIMITED - WINDOW TAKAFUL MULTAN BRANCH</v>
          </cell>
          <cell r="E6551">
            <v>45459</v>
          </cell>
          <cell r="F6551">
            <v>45371</v>
          </cell>
          <cell r="G6551">
            <v>45735</v>
          </cell>
          <cell r="H6551" t="str">
            <v xml:space="preserve"> 08802180</v>
          </cell>
          <cell r="I6551" t="str">
            <v xml:space="preserve"> UBL INSURERS LIMITED - WINDOW TAKAFUL MULTAN BRANCH</v>
          </cell>
          <cell r="J6551" t="str">
            <v>CORPORATE</v>
          </cell>
          <cell r="K6551" t="str">
            <v>AS PER SCHEDULE ATTACHED
LEADER POLICY NO. AS PER SCHEDULE ATTACHED</v>
          </cell>
          <cell r="L6551" t="str">
            <v xml:space="preserve"> F</v>
          </cell>
          <cell r="M6551" t="str">
            <v xml:space="preserve"> 09000320-Abdul Khaliq Khan</v>
          </cell>
          <cell r="N6551" t="str">
            <v>TOYOTA FORTUNER A/T 2.7L 
TOYOTA FORTUNER A/T 2.7L 
TOYOTA FORTUNER A/T 2.7L</v>
          </cell>
          <cell r="O6551" t="str">
            <v>2023
2023</v>
          </cell>
          <cell r="P6551" t="str">
            <v>AWH-086</v>
          </cell>
          <cell r="Q6551" t="str">
            <v>1GD5122340</v>
          </cell>
          <cell r="R6551" t="str">
            <v>GUN156R1098583</v>
          </cell>
          <cell r="T6551">
            <v>16000000</v>
          </cell>
          <cell r="U6551">
            <v>51647</v>
          </cell>
          <cell r="V6551">
            <v>60428</v>
          </cell>
          <cell r="W6551">
            <v>0</v>
          </cell>
          <cell r="X6551">
            <v>0</v>
          </cell>
          <cell r="Y6551">
            <v>60428</v>
          </cell>
        </row>
        <row r="6552">
          <cell r="B6552" t="str">
            <v>LHR/LHR/F/MO/PC COMP/P/90999/06/2024</v>
          </cell>
          <cell r="D6552" t="str">
            <v>UBL INSURERS LIMITED - WINDOW TAKAFUL MULTAN BRANCH</v>
          </cell>
          <cell r="E6552">
            <v>45459</v>
          </cell>
          <cell r="F6552">
            <v>45292</v>
          </cell>
          <cell r="G6552">
            <v>45657</v>
          </cell>
          <cell r="H6552" t="str">
            <v xml:space="preserve"> 08802180</v>
          </cell>
          <cell r="I6552" t="str">
            <v xml:space="preserve"> UBL INSURERS LIMITED - WINDOW TAKAFUL MULTAN BRANCH</v>
          </cell>
          <cell r="J6552" t="str">
            <v>CORPORATE</v>
          </cell>
          <cell r="K6552" t="str">
            <v>MR. MUHAMMAD WAQAS AZAM C/O LEADER AG
LEADER POLICY NO. 2023016VPCOP00441</v>
          </cell>
          <cell r="L6552" t="str">
            <v xml:space="preserve"> F</v>
          </cell>
          <cell r="M6552" t="str">
            <v xml:space="preserve"> 09000320-Abdul Khaliq Khan</v>
          </cell>
          <cell r="N6552" t="str">
            <v>TOYOTA HIACE</v>
          </cell>
          <cell r="T6552">
            <v>9075000</v>
          </cell>
          <cell r="U6552">
            <v>35680</v>
          </cell>
          <cell r="V6552">
            <v>41746</v>
          </cell>
          <cell r="W6552">
            <v>0</v>
          </cell>
          <cell r="X6552">
            <v>0</v>
          </cell>
          <cell r="Y6552">
            <v>41746</v>
          </cell>
        </row>
        <row r="6553">
          <cell r="B6553" t="str">
            <v>LHR/LHR/F/MO/MC COMP/P/91002/06/2024</v>
          </cell>
          <cell r="D6553" t="str">
            <v>UBL INSURERS LIMITED - WINDOW TAKAFUL MULTAN BRANCH</v>
          </cell>
          <cell r="E6553">
            <v>45459</v>
          </cell>
          <cell r="F6553">
            <v>45125</v>
          </cell>
          <cell r="G6553">
            <v>45490</v>
          </cell>
          <cell r="H6553" t="str">
            <v xml:space="preserve"> 08802180</v>
          </cell>
          <cell r="I6553" t="str">
            <v xml:space="preserve"> UBL INSURERS LIMITED - WINDOW TAKAFUL MULTAN BRANCH</v>
          </cell>
          <cell r="J6553" t="str">
            <v>CORPORATE</v>
          </cell>
          <cell r="K6553" t="str">
            <v>MR. MR. MUHAMMAD WAQAS S/O MUSHTAQ AHMAD
LEADER POLICY NO. 2023T16VMCOT00009</v>
          </cell>
          <cell r="L6553" t="str">
            <v xml:space="preserve"> F</v>
          </cell>
          <cell r="M6553" t="str">
            <v xml:space="preserve"> 09000320-Abdul Khaliq Khan</v>
          </cell>
          <cell r="N6553" t="str">
            <v>HONDA CG-125 M/CYCLE</v>
          </cell>
          <cell r="P6553" t="str">
            <v>ASA-1985</v>
          </cell>
          <cell r="Q6553" t="str">
            <v>Y159205</v>
          </cell>
          <cell r="R6553" t="str">
            <v>EG159218</v>
          </cell>
          <cell r="T6553">
            <v>275900</v>
          </cell>
          <cell r="U6553">
            <v>4717</v>
          </cell>
          <cell r="V6553">
            <v>5519</v>
          </cell>
          <cell r="W6553">
            <v>0</v>
          </cell>
          <cell r="X6553">
            <v>0</v>
          </cell>
          <cell r="Y6553">
            <v>5519</v>
          </cell>
        </row>
        <row r="6554">
          <cell r="B6554" t="str">
            <v>LHR/LHR/F/MO/PC COMP/P/91003/06/2024</v>
          </cell>
          <cell r="D6554" t="str">
            <v>UBL INSURERS LIMITED - WINDOW TAKAFUL MULTAN BRANCH</v>
          </cell>
          <cell r="E6554">
            <v>45459</v>
          </cell>
          <cell r="F6554">
            <v>45203</v>
          </cell>
          <cell r="G6554">
            <v>45568</v>
          </cell>
          <cell r="H6554" t="str">
            <v xml:space="preserve"> 08802180</v>
          </cell>
          <cell r="I6554" t="str">
            <v xml:space="preserve"> UBL INSURERS LIMITED - WINDOW TAKAFUL MULTAN BRANCH</v>
          </cell>
          <cell r="J6554" t="str">
            <v>CORPORATE</v>
          </cell>
          <cell r="K6554" t="str">
            <v>S.M FOOD MAKERS LTD 
2023016VPCOP00619</v>
          </cell>
          <cell r="L6554" t="str">
            <v xml:space="preserve"> F</v>
          </cell>
          <cell r="M6554" t="str">
            <v xml:space="preserve"> 09000320-Abdul Khaliq Khan</v>
          </cell>
          <cell r="N6554" t="str">
            <v>HINO FS PRIME MOVER</v>
          </cell>
          <cell r="P6554" t="str">
            <v>CAL-22-1244</v>
          </cell>
          <cell r="Q6554" t="str">
            <v>J08EVTM10245</v>
          </cell>
          <cell r="R6554" t="str">
            <v>FM8JKLT-10071</v>
          </cell>
          <cell r="T6554">
            <v>30000000</v>
          </cell>
          <cell r="U6554">
            <v>196146</v>
          </cell>
          <cell r="V6554">
            <v>229491</v>
          </cell>
          <cell r="W6554">
            <v>0</v>
          </cell>
          <cell r="X6554">
            <v>0</v>
          </cell>
          <cell r="Y6554">
            <v>229491</v>
          </cell>
        </row>
        <row r="6555">
          <cell r="B6555" t="str">
            <v>KHI/HO/D/MO/PD COMP/P/91005/06/2024</v>
          </cell>
          <cell r="C6555" t="str">
            <v>KHI/HO/D/MO/PD COMP/E/44138/07/2024</v>
          </cell>
          <cell r="E6555">
            <v>45498</v>
          </cell>
          <cell r="F6555">
            <v>45465</v>
          </cell>
          <cell r="G6555">
            <v>45829</v>
          </cell>
          <cell r="H6555" t="str">
            <v xml:space="preserve"> 08811870</v>
          </cell>
          <cell r="I6555" t="str">
            <v xml:space="preserve"> Syed Raza Ali(4210117685101)</v>
          </cell>
          <cell r="J6555" t="str">
            <v>INDIVIDUAL</v>
          </cell>
          <cell r="L6555" t="str">
            <v xml:space="preserve"> D</v>
          </cell>
          <cell r="M6555" t="str">
            <v xml:space="preserve"> 09000210-Tariq Shahzad</v>
          </cell>
          <cell r="U6555">
            <v>3410</v>
          </cell>
          <cell r="V6555">
            <v>3956</v>
          </cell>
          <cell r="W6555">
            <v>0</v>
          </cell>
          <cell r="X6555">
            <v>0</v>
          </cell>
          <cell r="Y6555">
            <v>3956</v>
          </cell>
        </row>
        <row r="6556">
          <cell r="B6556" t="str">
            <v>KHI/HO/D/MO/PD COMP/P/91007/06/2024</v>
          </cell>
          <cell r="C6556" t="str">
            <v>KHI/HO/D/MO/PD COMP/E/43903/07/2024</v>
          </cell>
          <cell r="E6556">
            <v>45492</v>
          </cell>
          <cell r="F6556">
            <v>45458</v>
          </cell>
          <cell r="G6556">
            <v>45822</v>
          </cell>
          <cell r="H6556" t="str">
            <v xml:space="preserve"> 08818155</v>
          </cell>
          <cell r="I6556" t="str">
            <v xml:space="preserve"> Ubaid Arif  #42201-8317957-7</v>
          </cell>
          <cell r="J6556" t="str">
            <v>INDIVIDUAL</v>
          </cell>
          <cell r="L6556" t="str">
            <v xml:space="preserve"> D</v>
          </cell>
          <cell r="M6556" t="str">
            <v xml:space="preserve"> 09000210-Tariq Shahzad</v>
          </cell>
          <cell r="U6556">
            <v>978</v>
          </cell>
          <cell r="V6556">
            <v>1135</v>
          </cell>
          <cell r="W6556">
            <v>0</v>
          </cell>
          <cell r="X6556">
            <v>0</v>
          </cell>
          <cell r="Y6556">
            <v>1135</v>
          </cell>
        </row>
        <row r="6557">
          <cell r="B6557" t="str">
            <v>LHR/LHR/F/MO/PC COMP/P/91010/06/2024</v>
          </cell>
          <cell r="D6557" t="str">
            <v>UBL INSURERS LIMITED - WINDOW TAKAFUL MULTAN BRANCH</v>
          </cell>
          <cell r="E6557">
            <v>45463</v>
          </cell>
          <cell r="F6557">
            <v>45292</v>
          </cell>
          <cell r="G6557">
            <v>45657</v>
          </cell>
          <cell r="H6557" t="str">
            <v xml:space="preserve"> 08802180</v>
          </cell>
          <cell r="I6557" t="str">
            <v xml:space="preserve"> UBL INSURERS LIMITED - WINDOW TAKAFUL MULTAN BRANCH</v>
          </cell>
          <cell r="J6557" t="str">
            <v>CORPORATE</v>
          </cell>
          <cell r="K6557" t="str">
            <v>M/S. BANK AL HABIB A/C  M/S. AGRO MARK 
LEADER POLICY NO. 2024016VPCOP00084
6 D INDUSTRIAL ESTATE PHASE 1 MULTAN</v>
          </cell>
          <cell r="L6557" t="str">
            <v xml:space="preserve"> F</v>
          </cell>
          <cell r="M6557" t="str">
            <v xml:space="preserve"> 09000320-Abdul Khaliq Khan</v>
          </cell>
          <cell r="N6557" t="str">
            <v>SUZUKI CULTUS VXR EURO-II</v>
          </cell>
          <cell r="Q6557" t="str">
            <v>175204</v>
          </cell>
          <cell r="R6557" t="str">
            <v>10075216</v>
          </cell>
          <cell r="T6557">
            <v>2400000</v>
          </cell>
          <cell r="U6557">
            <v>7077</v>
          </cell>
          <cell r="V6557">
            <v>8280</v>
          </cell>
          <cell r="W6557">
            <v>0</v>
          </cell>
          <cell r="X6557">
            <v>0</v>
          </cell>
          <cell r="Y6557">
            <v>8280</v>
          </cell>
        </row>
        <row r="6558">
          <cell r="B6558" t="str">
            <v>LHR/LHR/F/MO/PC COMP/P/91011/06/2024</v>
          </cell>
          <cell r="D6558" t="str">
            <v>UBL INSURERS LIMITED - WINDOW TAKAFUL MULTAN BRANCH</v>
          </cell>
          <cell r="E6558">
            <v>45463</v>
          </cell>
          <cell r="F6558">
            <v>45292</v>
          </cell>
          <cell r="G6558">
            <v>45657</v>
          </cell>
          <cell r="H6558" t="str">
            <v xml:space="preserve"> 08802180</v>
          </cell>
          <cell r="I6558" t="str">
            <v xml:space="preserve"> UBL INSURERS LIMITED - WINDOW TAKAFUL MULTAN BRANCH</v>
          </cell>
          <cell r="J6558" t="str">
            <v>CORPORATE</v>
          </cell>
          <cell r="K6558" t="str">
            <v>M/S. BANK AL HABIB A/C  M/S. AGRO MARK 
LEADER POLICY NO. 2024016VPCOP00085
6 D INDUSTRIAL ESTATE PHASE 1 MULTAN</v>
          </cell>
          <cell r="L6558" t="str">
            <v xml:space="preserve"> F</v>
          </cell>
          <cell r="M6558" t="str">
            <v xml:space="preserve"> 09000320-Abdul Khaliq Khan</v>
          </cell>
          <cell r="N6558" t="str">
            <v>SUZUKI CULTUS VXR EURO-II</v>
          </cell>
          <cell r="Q6558" t="str">
            <v>175288</v>
          </cell>
          <cell r="R6558" t="str">
            <v>10075288</v>
          </cell>
          <cell r="T6558">
            <v>2400000</v>
          </cell>
          <cell r="U6558">
            <v>7077</v>
          </cell>
          <cell r="V6558">
            <v>8280</v>
          </cell>
          <cell r="W6558">
            <v>0</v>
          </cell>
          <cell r="X6558">
            <v>0</v>
          </cell>
          <cell r="Y6558">
            <v>8280</v>
          </cell>
        </row>
        <row r="6559">
          <cell r="B6559" t="str">
            <v>LHR/LHR/F/MO/PC COMP/P/91073/06/2024</v>
          </cell>
          <cell r="D6559" t="str">
            <v>UBL INSURERS LIMITED - WINDOW TAKAFUL MULTAN BRANCH</v>
          </cell>
          <cell r="E6559">
            <v>45463</v>
          </cell>
          <cell r="F6559">
            <v>45292</v>
          </cell>
          <cell r="G6559">
            <v>45657</v>
          </cell>
          <cell r="H6559" t="str">
            <v xml:space="preserve"> 08802180</v>
          </cell>
          <cell r="I6559" t="str">
            <v xml:space="preserve"> UBL INSURERS LIMITED - WINDOW TAKAFUL MULTAN BRANCH</v>
          </cell>
          <cell r="J6559" t="str">
            <v>CORPORATE</v>
          </cell>
          <cell r="K6559" t="str">
            <v>M/S. BANK AL HABIB A/C  M/S. AGRO MARK 
LEADER POLICY NO. 2024016VPCOP00083
6 D INDUSTRIAL ESTATE PHASE 1 MULTAN</v>
          </cell>
          <cell r="L6559" t="str">
            <v xml:space="preserve"> F</v>
          </cell>
          <cell r="M6559" t="str">
            <v xml:space="preserve"> 09000320-Abdul Khaliq Khan</v>
          </cell>
          <cell r="N6559" t="str">
            <v>SUZUKI CULTUS VXR EURO-II</v>
          </cell>
          <cell r="P6559" t="str">
            <v>ADL-278/</v>
          </cell>
          <cell r="Q6559" t="str">
            <v>175202</v>
          </cell>
          <cell r="R6559" t="str">
            <v>10075222</v>
          </cell>
          <cell r="T6559">
            <v>2400000</v>
          </cell>
          <cell r="U6559">
            <v>7077</v>
          </cell>
          <cell r="V6559">
            <v>8280</v>
          </cell>
          <cell r="W6559">
            <v>0</v>
          </cell>
          <cell r="X6559">
            <v>0</v>
          </cell>
          <cell r="Y6559">
            <v>8280</v>
          </cell>
        </row>
        <row r="6560">
          <cell r="B6560" t="str">
            <v>LHR/LHR/F/MO/PC COMP/P/91075/06/2024</v>
          </cell>
          <cell r="D6560" t="str">
            <v>UBL INSURERS LIMITED - WINDOW TAKAFUL MULTAN BRANCH</v>
          </cell>
          <cell r="E6560">
            <v>45463</v>
          </cell>
          <cell r="F6560">
            <v>45292</v>
          </cell>
          <cell r="G6560">
            <v>45657</v>
          </cell>
          <cell r="H6560" t="str">
            <v xml:space="preserve"> 08802180</v>
          </cell>
          <cell r="I6560" t="str">
            <v xml:space="preserve"> UBL INSURERS LIMITED - WINDOW TAKAFUL MULTAN BRANCH</v>
          </cell>
          <cell r="J6560" t="str">
            <v>CORPORATE</v>
          </cell>
          <cell r="K6560" t="str">
            <v>M/S. BANK AL HABIB A/C  M/S. AGRO MARK 
LEADER POLICY NO. 2024016VPCOP00084
6 D INDUSTRIAL ESTATE PHASE 1 MULTAN</v>
          </cell>
          <cell r="L6560" t="str">
            <v xml:space="preserve"> F</v>
          </cell>
          <cell r="M6560" t="str">
            <v xml:space="preserve"> 09000320-Abdul Khaliq Khan</v>
          </cell>
          <cell r="N6560" t="str">
            <v>SUZUKI CULTUS VXR EURO-II</v>
          </cell>
          <cell r="P6560" t="str">
            <v>20-179</v>
          </cell>
          <cell r="Q6560" t="str">
            <v>159670</v>
          </cell>
          <cell r="R6560" t="str">
            <v>10059963</v>
          </cell>
          <cell r="T6560">
            <v>2300000</v>
          </cell>
          <cell r="U6560">
            <v>6782</v>
          </cell>
          <cell r="V6560">
            <v>7935</v>
          </cell>
          <cell r="W6560">
            <v>0</v>
          </cell>
          <cell r="X6560">
            <v>0</v>
          </cell>
          <cell r="Y6560">
            <v>7935</v>
          </cell>
        </row>
        <row r="6561">
          <cell r="B6561" t="str">
            <v>LHR/LHR/F/MO/PC COMP/P/91076/06/2024</v>
          </cell>
          <cell r="D6561" t="str">
            <v>UBL INSURERS LIMITED - WINDOW TAKAFUL MULTAN BRANCH</v>
          </cell>
          <cell r="E6561">
            <v>45463</v>
          </cell>
          <cell r="F6561">
            <v>45292</v>
          </cell>
          <cell r="G6561">
            <v>45657</v>
          </cell>
          <cell r="H6561" t="str">
            <v xml:space="preserve"> 08802180</v>
          </cell>
          <cell r="I6561" t="str">
            <v xml:space="preserve"> UBL INSURERS LIMITED - WINDOW TAKAFUL MULTAN BRANCH</v>
          </cell>
          <cell r="J6561" t="str">
            <v>CORPORATE</v>
          </cell>
          <cell r="K6561" t="str">
            <v>M/S. BANK AL HABIB A/C  M/S. AGRO MARK 
LEADER POLICY NO. 2024016VPCOP00087</v>
          </cell>
          <cell r="L6561" t="str">
            <v xml:space="preserve"> F</v>
          </cell>
          <cell r="M6561" t="str">
            <v xml:space="preserve"> 09000320-Abdul Khaliq Khan</v>
          </cell>
          <cell r="N6561" t="str">
            <v>SUZUKI CULTUS VXR EURO-II</v>
          </cell>
          <cell r="Q6561" t="str">
            <v>161760</v>
          </cell>
          <cell r="R6561" t="str">
            <v>10061752</v>
          </cell>
          <cell r="T6561">
            <v>2300000</v>
          </cell>
          <cell r="U6561">
            <v>6782</v>
          </cell>
          <cell r="V6561">
            <v>7935</v>
          </cell>
          <cell r="W6561">
            <v>0</v>
          </cell>
          <cell r="X6561">
            <v>0</v>
          </cell>
          <cell r="Y6561">
            <v>7935</v>
          </cell>
        </row>
        <row r="6562">
          <cell r="B6562" t="str">
            <v>KHI/HO/D/MO/PC COMP/P/91078/06/2024</v>
          </cell>
          <cell r="E6562">
            <v>45463</v>
          </cell>
          <cell r="F6562">
            <v>45454</v>
          </cell>
          <cell r="G6562">
            <v>45818</v>
          </cell>
          <cell r="H6562" t="str">
            <v xml:space="preserve"> 08800735</v>
          </cell>
          <cell r="I6562" t="str">
            <v xml:space="preserve"> FACULTATIVE RE-TAKAFUL (FAQS)</v>
          </cell>
          <cell r="J6562" t="str">
            <v>CORPORATE</v>
          </cell>
          <cell r="K6562" t="str">
            <v>MUHAMMAD FAHAD AZEEM KHAN issued Pak Qatar closing particular no. 01-2406-CP-MTR-0668 in lieu of request note no. PQGTL/MOTOR/1222/2024</v>
          </cell>
          <cell r="L6562" t="str">
            <v xml:space="preserve"> D</v>
          </cell>
          <cell r="M6562" t="str">
            <v xml:space="preserve"> 09000215-Pak Qatar General Takaful - WTO</v>
          </cell>
          <cell r="N6562" t="str">
            <v>TOYOTA LAND CRUISER PRADO</v>
          </cell>
          <cell r="O6562" t="str">
            <v>2020</v>
          </cell>
          <cell r="P6562" t="str">
            <v>BM-1928</v>
          </cell>
          <cell r="Q6562" t="str">
            <v>2TR2224237</v>
          </cell>
          <cell r="R6562" t="str">
            <v>TRJ1500111494</v>
          </cell>
          <cell r="T6562">
            <v>3300000</v>
          </cell>
          <cell r="U6562">
            <v>39075</v>
          </cell>
          <cell r="V6562">
            <v>39075</v>
          </cell>
          <cell r="W6562">
            <v>0</v>
          </cell>
          <cell r="X6562">
            <v>0</v>
          </cell>
          <cell r="Y6562">
            <v>39075</v>
          </cell>
        </row>
        <row r="6563">
          <cell r="B6563" t="str">
            <v>LHR/LHR/F/MO/PC COMP/P/91080/06/2024</v>
          </cell>
          <cell r="D6563" t="str">
            <v>UBL INSURERS LIMITED - WINDOW TAKAFUL MULTAN BRANCH</v>
          </cell>
          <cell r="E6563">
            <v>45463</v>
          </cell>
          <cell r="F6563">
            <v>45292</v>
          </cell>
          <cell r="G6563">
            <v>45657</v>
          </cell>
          <cell r="H6563" t="str">
            <v xml:space="preserve"> 08802180</v>
          </cell>
          <cell r="I6563" t="str">
            <v xml:space="preserve"> UBL INSURERS LIMITED - WINDOW TAKAFUL MULTAN BRANCH</v>
          </cell>
          <cell r="J6563" t="str">
            <v>CORPORATE</v>
          </cell>
          <cell r="K6563" t="str">
            <v>M/S. BANK AL HABIB A/C  M/S. AGRO MARK 
LEADER POLICY NO. 2024016VPCOP00088
6D INDUSTRIAL ESTATAE PHASE 1 MULTAN</v>
          </cell>
          <cell r="L6563" t="str">
            <v xml:space="preserve"> F</v>
          </cell>
          <cell r="M6563" t="str">
            <v xml:space="preserve"> 09000320-Abdul Khaliq Khan</v>
          </cell>
          <cell r="N6563" t="str">
            <v>SUZUKI CULTUS VXR EURO-II</v>
          </cell>
          <cell r="Q6563" t="str">
            <v>161752</v>
          </cell>
          <cell r="R6563" t="str">
            <v>10061769</v>
          </cell>
          <cell r="T6563">
            <v>2300000</v>
          </cell>
          <cell r="U6563">
            <v>6782</v>
          </cell>
          <cell r="V6563">
            <v>7935</v>
          </cell>
          <cell r="W6563">
            <v>0</v>
          </cell>
          <cell r="X6563">
            <v>0</v>
          </cell>
          <cell r="Y6563">
            <v>7935</v>
          </cell>
        </row>
        <row r="6564">
          <cell r="B6564" t="str">
            <v>LHR/LHR/F/MO/PC COMP/P/91081/06/2024</v>
          </cell>
          <cell r="D6564" t="str">
            <v>UBL INSURERS LIMITED - WINDOW TAKAFUL MULTAN BRANCH</v>
          </cell>
          <cell r="E6564">
            <v>45463</v>
          </cell>
          <cell r="F6564">
            <v>45292</v>
          </cell>
          <cell r="G6564">
            <v>45657</v>
          </cell>
          <cell r="H6564" t="str">
            <v xml:space="preserve"> 08802180</v>
          </cell>
          <cell r="I6564" t="str">
            <v xml:space="preserve"> UBL INSURERS LIMITED - WINDOW TAKAFUL MULTAN BRANCH</v>
          </cell>
          <cell r="J6564" t="str">
            <v>CORPORATE</v>
          </cell>
          <cell r="K6564" t="str">
            <v>M/S. BANK AL HABIB A/C M/S. AGROW MARK
LEADER POLICY NO. 2024016VPCOP00089</v>
          </cell>
          <cell r="L6564" t="str">
            <v xml:space="preserve"> F</v>
          </cell>
          <cell r="M6564" t="str">
            <v xml:space="preserve"> 09000320-Abdul Khaliq Khan</v>
          </cell>
          <cell r="N6564" t="str">
            <v>SUZUKI CULTUS VXR EURO-II</v>
          </cell>
          <cell r="O6564" t="str">
            <v>2020</v>
          </cell>
          <cell r="Q6564" t="str">
            <v>161674</v>
          </cell>
          <cell r="R6564" t="str">
            <v>10061770</v>
          </cell>
          <cell r="T6564">
            <v>2300000</v>
          </cell>
          <cell r="U6564">
            <v>6782</v>
          </cell>
          <cell r="V6564">
            <v>7935</v>
          </cell>
          <cell r="W6564">
            <v>0</v>
          </cell>
          <cell r="X6564">
            <v>0</v>
          </cell>
          <cell r="Y6564">
            <v>7935</v>
          </cell>
        </row>
        <row r="6565">
          <cell r="B6565" t="str">
            <v>LHR/LHR/F/MO/PC COMP/P/91084/06/2024</v>
          </cell>
          <cell r="D6565" t="str">
            <v>UBL INSURERS LIMITED - WINDOW TAKAFUL MULTAN BRANCH</v>
          </cell>
          <cell r="E6565">
            <v>45463</v>
          </cell>
          <cell r="F6565">
            <v>45292</v>
          </cell>
          <cell r="G6565">
            <v>45657</v>
          </cell>
          <cell r="H6565" t="str">
            <v xml:space="preserve"> 08802180</v>
          </cell>
          <cell r="I6565" t="str">
            <v xml:space="preserve"> UBL INSURERS LIMITED - WINDOW TAKAFUL MULTAN BRANCH</v>
          </cell>
          <cell r="J6565" t="str">
            <v>CORPORATE</v>
          </cell>
          <cell r="K6565" t="str">
            <v>M/S. BANK AL HABIB A/C M/S. AGROW MARK
LEADER POLICY NO. 2024016VPCOP00090
6D INDUSTRIAL ESTATE PHASE 1 MULTAN</v>
          </cell>
          <cell r="L6565" t="str">
            <v xml:space="preserve"> F</v>
          </cell>
          <cell r="M6565" t="str">
            <v xml:space="preserve"> 09000320-Abdul Khaliq Khan</v>
          </cell>
          <cell r="N6565" t="str">
            <v>SUZUKI CULTUS VXR EURO-II</v>
          </cell>
          <cell r="Q6565" t="str">
            <v>161756</v>
          </cell>
          <cell r="R6565" t="str">
            <v>10061755</v>
          </cell>
          <cell r="T6565">
            <v>2300000</v>
          </cell>
          <cell r="U6565">
            <v>6782</v>
          </cell>
          <cell r="V6565">
            <v>7935</v>
          </cell>
          <cell r="W6565">
            <v>0</v>
          </cell>
          <cell r="X6565">
            <v>0</v>
          </cell>
          <cell r="Y6565">
            <v>7935</v>
          </cell>
        </row>
        <row r="6566">
          <cell r="B6566" t="str">
            <v>LHR/LHR/F/MO/PC COMP/P/91085/06/2024</v>
          </cell>
          <cell r="D6566" t="str">
            <v>UBL INSURERS LIMITED - WINDOW TAKAFUL MULTAN BRANCH</v>
          </cell>
          <cell r="E6566">
            <v>45463</v>
          </cell>
          <cell r="F6566">
            <v>45292</v>
          </cell>
          <cell r="G6566">
            <v>45657</v>
          </cell>
          <cell r="H6566" t="str">
            <v xml:space="preserve"> 08802180</v>
          </cell>
          <cell r="I6566" t="str">
            <v xml:space="preserve"> UBL INSURERS LIMITED - WINDOW TAKAFUL MULTAN BRANCH</v>
          </cell>
          <cell r="J6566" t="str">
            <v>CORPORATE</v>
          </cell>
          <cell r="K6566" t="str">
            <v>M/S. BANK AL HABIB A/C M/S. AGROW MARK
LEADER POLICY NO. 2024016VPCOP00091
6D INDUSTRIAL ESTATE PHASE 1 MULTAN</v>
          </cell>
          <cell r="L6566" t="str">
            <v xml:space="preserve"> F</v>
          </cell>
          <cell r="M6566" t="str">
            <v xml:space="preserve"> 09000320-Abdul Khaliq Khan</v>
          </cell>
          <cell r="N6566" t="str">
            <v>SUZUKI CULTUS VXR EURO-II</v>
          </cell>
          <cell r="Q6566" t="str">
            <v>161865</v>
          </cell>
          <cell r="R6566" t="str">
            <v>10061874</v>
          </cell>
          <cell r="T6566">
            <v>2300000</v>
          </cell>
          <cell r="U6566">
            <v>6782</v>
          </cell>
          <cell r="V6566">
            <v>7935</v>
          </cell>
          <cell r="W6566">
            <v>0</v>
          </cell>
          <cell r="X6566">
            <v>0</v>
          </cell>
          <cell r="Y6566">
            <v>7935</v>
          </cell>
        </row>
        <row r="6567">
          <cell r="B6567" t="str">
            <v>LHR/LHR/F/MO/PC COMP/P/91087/06/2024</v>
          </cell>
          <cell r="D6567" t="str">
            <v>UBL INSURERS LIMITED - WINDOW TAKAFUL MULTAN BRANCH</v>
          </cell>
          <cell r="E6567">
            <v>45463</v>
          </cell>
          <cell r="F6567">
            <v>45292</v>
          </cell>
          <cell r="G6567">
            <v>45657</v>
          </cell>
          <cell r="H6567" t="str">
            <v xml:space="preserve"> 08802180</v>
          </cell>
          <cell r="I6567" t="str">
            <v xml:space="preserve"> UBL INSURERS LIMITED - WINDOW TAKAFUL MULTAN BRANCH</v>
          </cell>
          <cell r="J6567" t="str">
            <v>CORPORATE</v>
          </cell>
          <cell r="K6567" t="str">
            <v>M/S. BANK AL HABIB A/C M/S. AGROW MARK
LEADER POLICY NO. 2024016VPCOP00092
6D INDUSTRIAL ESTATE PHASE 1 MULTAN</v>
          </cell>
          <cell r="L6567" t="str">
            <v xml:space="preserve"> F</v>
          </cell>
          <cell r="M6567" t="str">
            <v xml:space="preserve"> 09000320-Abdul Khaliq Khan</v>
          </cell>
          <cell r="N6567" t="str">
            <v>SUZUKI CULTUS VXR EURO-II</v>
          </cell>
          <cell r="Q6567" t="str">
            <v>162356</v>
          </cell>
          <cell r="R6567" t="str">
            <v>10062356</v>
          </cell>
          <cell r="T6567">
            <v>2300000</v>
          </cell>
          <cell r="U6567">
            <v>6782</v>
          </cell>
          <cell r="V6567">
            <v>7935</v>
          </cell>
          <cell r="W6567">
            <v>0</v>
          </cell>
          <cell r="X6567">
            <v>0</v>
          </cell>
          <cell r="Y6567">
            <v>7935</v>
          </cell>
        </row>
        <row r="6568">
          <cell r="B6568" t="str">
            <v>LHR/LHR/F/MO/PC COMP/P/91089/06/2024</v>
          </cell>
          <cell r="D6568" t="str">
            <v>UBL INSURERS LIMITED - WINDOW TAKAFUL MULTAN BRANCH</v>
          </cell>
          <cell r="E6568">
            <v>45463</v>
          </cell>
          <cell r="F6568">
            <v>45292</v>
          </cell>
          <cell r="G6568">
            <v>45657</v>
          </cell>
          <cell r="H6568" t="str">
            <v xml:space="preserve"> 08802180</v>
          </cell>
          <cell r="I6568" t="str">
            <v xml:space="preserve"> UBL INSURERS LIMITED - WINDOW TAKAFUL MULTAN BRANCH</v>
          </cell>
          <cell r="J6568" t="str">
            <v>CORPORATE</v>
          </cell>
          <cell r="K6568" t="str">
            <v>M/S. BANK AL HABIB A/C M/S. AGROW MARK
LEADER POLICY NO. 2024016VPCOP00093
6D INDUSTRIAL ESTATE PHASE 1 MULTAN</v>
          </cell>
          <cell r="L6568" t="str">
            <v xml:space="preserve"> F</v>
          </cell>
          <cell r="M6568" t="str">
            <v xml:space="preserve"> 09000320-Abdul Khaliq Khan</v>
          </cell>
          <cell r="N6568" t="str">
            <v>SUZUKI CULTUS VXR EURO-II</v>
          </cell>
          <cell r="Q6568" t="str">
            <v>162477</v>
          </cell>
          <cell r="R6568" t="str">
            <v>10062452</v>
          </cell>
          <cell r="T6568">
            <v>2300000</v>
          </cell>
          <cell r="U6568">
            <v>6782</v>
          </cell>
          <cell r="V6568">
            <v>7935</v>
          </cell>
          <cell r="W6568">
            <v>0</v>
          </cell>
          <cell r="X6568">
            <v>0</v>
          </cell>
          <cell r="Y6568">
            <v>7935</v>
          </cell>
        </row>
        <row r="6569">
          <cell r="B6569" t="str">
            <v>LHR/LHR/F/MO/PC COMP/P/91091/06/2024</v>
          </cell>
          <cell r="D6569" t="str">
            <v>UBL INSURERS LIMITED - WINDOW TAKAFUL MULTAN BRANCH</v>
          </cell>
          <cell r="E6569">
            <v>45463</v>
          </cell>
          <cell r="F6569">
            <v>45292</v>
          </cell>
          <cell r="G6569">
            <v>45657</v>
          </cell>
          <cell r="H6569" t="str">
            <v xml:space="preserve"> 08802180</v>
          </cell>
          <cell r="I6569" t="str">
            <v xml:space="preserve"> UBL INSURERS LIMITED - WINDOW TAKAFUL MULTAN BRANCH</v>
          </cell>
          <cell r="J6569" t="str">
            <v>CORPORATE</v>
          </cell>
          <cell r="K6569" t="str">
            <v>M/S. BANK AL HABIB A/C M/S. AGROW MARK
LEADER POLICY NO. 2024016VPCOP00094
6D INDUSTRIAL ESTATE PHASE 1 MULTAN</v>
          </cell>
          <cell r="L6569" t="str">
            <v xml:space="preserve"> F</v>
          </cell>
          <cell r="M6569" t="str">
            <v xml:space="preserve"> 09000320-Abdul Khaliq Khan</v>
          </cell>
          <cell r="N6569" t="str">
            <v>SUZUKI CULTUS VXR EURO-II</v>
          </cell>
          <cell r="Q6569" t="str">
            <v>162810</v>
          </cell>
          <cell r="R6569" t="str">
            <v>10062804</v>
          </cell>
          <cell r="T6569">
            <v>2300000</v>
          </cell>
          <cell r="U6569">
            <v>6782</v>
          </cell>
          <cell r="V6569">
            <v>7935</v>
          </cell>
          <cell r="W6569">
            <v>0</v>
          </cell>
          <cell r="X6569">
            <v>0</v>
          </cell>
          <cell r="Y6569">
            <v>7935</v>
          </cell>
        </row>
        <row r="6570">
          <cell r="B6570" t="str">
            <v>LHR/LHR/F/MO/PC COMP/P/91094/06/2024</v>
          </cell>
          <cell r="D6570" t="str">
            <v>UBL INSURERS LIMITED - WINDOW TAKAFUL MULTAN BRANCH</v>
          </cell>
          <cell r="E6570">
            <v>45463</v>
          </cell>
          <cell r="F6570">
            <v>45292</v>
          </cell>
          <cell r="G6570">
            <v>45657</v>
          </cell>
          <cell r="H6570" t="str">
            <v xml:space="preserve"> 08802180</v>
          </cell>
          <cell r="I6570" t="str">
            <v xml:space="preserve"> UBL INSURERS LIMITED - WINDOW TAKAFUL MULTAN BRANCH</v>
          </cell>
          <cell r="J6570" t="str">
            <v>CORPORATE</v>
          </cell>
          <cell r="K6570" t="str">
            <v>M/S. BANK AL HABIB A/C M/S. AGROW MARK
LEADER POLICY NO. 2024016VPCOP00095
6D INDUSTRIAL ESTATE PHASE 1 MULTAN</v>
          </cell>
          <cell r="L6570" t="str">
            <v xml:space="preserve"> F</v>
          </cell>
          <cell r="M6570" t="str">
            <v xml:space="preserve"> 09000320-Abdul Khaliq Khan</v>
          </cell>
          <cell r="N6570" t="str">
            <v>SUZUKI WAGON-R VXR</v>
          </cell>
          <cell r="Q6570" t="str">
            <v>208336</v>
          </cell>
          <cell r="R6570" t="str">
            <v>10108326</v>
          </cell>
          <cell r="T6570">
            <v>2100000</v>
          </cell>
          <cell r="U6570">
            <v>6192</v>
          </cell>
          <cell r="V6570">
            <v>7245</v>
          </cell>
          <cell r="W6570">
            <v>0</v>
          </cell>
          <cell r="X6570">
            <v>0</v>
          </cell>
          <cell r="Y6570">
            <v>7245</v>
          </cell>
        </row>
        <row r="6571">
          <cell r="B6571" t="str">
            <v>LHR/LHR/F/MO/PC COMP/P/91097/06/2024</v>
          </cell>
          <cell r="D6571" t="str">
            <v>UBL INSURERS LIMITED - WINDOW TAKAFUL MULTAN BRANCH</v>
          </cell>
          <cell r="E6571">
            <v>45463</v>
          </cell>
          <cell r="F6571">
            <v>45292</v>
          </cell>
          <cell r="G6571">
            <v>45657</v>
          </cell>
          <cell r="H6571" t="str">
            <v xml:space="preserve"> 08802180</v>
          </cell>
          <cell r="I6571" t="str">
            <v xml:space="preserve"> UBL INSURERS LIMITED - WINDOW TAKAFUL MULTAN BRANCH</v>
          </cell>
          <cell r="J6571" t="str">
            <v>CORPORATE</v>
          </cell>
          <cell r="K6571" t="str">
            <v>M/S. BANK AL HABIB A/C M/S. AGROW MARK
LEADER POLICY NO. 2024016VPCOP00096
6D INDUSTRIAL ESTATE PHASE 1 MULTAN</v>
          </cell>
          <cell r="L6571" t="str">
            <v xml:space="preserve"> F</v>
          </cell>
          <cell r="M6571" t="str">
            <v xml:space="preserve"> 09000320-Abdul Khaliq Khan</v>
          </cell>
          <cell r="N6571" t="str">
            <v>SUZUKI WAGON-R VXR</v>
          </cell>
          <cell r="Q6571" t="str">
            <v>297814</v>
          </cell>
          <cell r="R6571" t="str">
            <v>10107735</v>
          </cell>
          <cell r="T6571">
            <v>2100000</v>
          </cell>
          <cell r="U6571">
            <v>6192</v>
          </cell>
          <cell r="V6571">
            <v>7245</v>
          </cell>
          <cell r="W6571">
            <v>0</v>
          </cell>
          <cell r="X6571">
            <v>0</v>
          </cell>
          <cell r="Y6571">
            <v>7245</v>
          </cell>
        </row>
        <row r="6572">
          <cell r="B6572" t="str">
            <v>KHI/HO/D/MO/PC COMP/P/91105/06/2024</v>
          </cell>
          <cell r="E6572">
            <v>45463</v>
          </cell>
          <cell r="F6572">
            <v>45412</v>
          </cell>
          <cell r="G6572">
            <v>45776</v>
          </cell>
          <cell r="H6572" t="str">
            <v xml:space="preserve"> 08004930</v>
          </cell>
          <cell r="I6572" t="str">
            <v xml:space="preserve"> DUBAI ISLAMIC BANK PAKISTAN LIMITED (OWN ASSETS )</v>
          </cell>
          <cell r="J6572" t="str">
            <v>BANK</v>
          </cell>
          <cell r="K6572" t="str">
            <v>M/s. Dubai Islamic Bank (Pakistan) Limited</v>
          </cell>
          <cell r="L6572" t="str">
            <v xml:space="preserve"> D</v>
          </cell>
          <cell r="M6572" t="str">
            <v xml:space="preserve"> 09000210-Tariq Shahzad</v>
          </cell>
          <cell r="N6572" t="str">
            <v>TOYOTA LAND CRUISER ZX V8</v>
          </cell>
          <cell r="O6572" t="str">
            <v>2019</v>
          </cell>
          <cell r="P6572" t="str">
            <v>BJ-2008</v>
          </cell>
          <cell r="Q6572" t="str">
            <v>1UR-02777711</v>
          </cell>
          <cell r="R6572" t="str">
            <v>URJ202-4183227</v>
          </cell>
          <cell r="T6572">
            <v>50000000</v>
          </cell>
          <cell r="U6572">
            <v>763114</v>
          </cell>
          <cell r="V6572">
            <v>870000</v>
          </cell>
          <cell r="W6572">
            <v>0</v>
          </cell>
          <cell r="X6572">
            <v>0</v>
          </cell>
          <cell r="Y6572">
            <v>870000</v>
          </cell>
        </row>
        <row r="6573">
          <cell r="B6573" t="str">
            <v>KHI/HO/D/MO/MC COMP/P/91118/06/2024</v>
          </cell>
          <cell r="E6573">
            <v>45464</v>
          </cell>
          <cell r="F6573">
            <v>45465</v>
          </cell>
          <cell r="G6573">
            <v>45829</v>
          </cell>
          <cell r="H6573" t="str">
            <v xml:space="preserve"> 08804249</v>
          </cell>
          <cell r="I6573" t="str">
            <v xml:space="preserve"> N N TECHNOLOGIES</v>
          </cell>
          <cell r="J6573" t="str">
            <v>CORPORATE</v>
          </cell>
          <cell r="K6573" t="str">
            <v>M/s. NN Technologies
NTN: 7497556-7
Cell: 03121018823</v>
          </cell>
          <cell r="L6573" t="str">
            <v xml:space="preserve"> D</v>
          </cell>
          <cell r="M6573" t="str">
            <v xml:space="preserve"> 09000230-Yasmeen Jatoi</v>
          </cell>
          <cell r="N6573" t="str">
            <v>UNITED UNITED 125CC</v>
          </cell>
          <cell r="O6573" t="str">
            <v>2024</v>
          </cell>
          <cell r="P6573" t="str">
            <v>KQK-5746</v>
          </cell>
          <cell r="Q6573" t="str">
            <v>US125-72867</v>
          </cell>
          <cell r="R6573" t="str">
            <v>US125-73616</v>
          </cell>
          <cell r="T6573">
            <v>164500</v>
          </cell>
          <cell r="U6573">
            <v>9336</v>
          </cell>
          <cell r="V6573">
            <v>10693</v>
          </cell>
          <cell r="W6573">
            <v>0</v>
          </cell>
          <cell r="X6573">
            <v>0</v>
          </cell>
          <cell r="Y6573">
            <v>10693</v>
          </cell>
        </row>
        <row r="6574">
          <cell r="B6574" t="str">
            <v>LHR/LHR/F/MO/PC COMP/P/91120/06/2024</v>
          </cell>
          <cell r="D6574" t="str">
            <v>UBL INSURERS LIMITED - WINDOW TAKAFUL MULTAN BRANCH</v>
          </cell>
          <cell r="E6574">
            <v>45464</v>
          </cell>
          <cell r="F6574">
            <v>45292</v>
          </cell>
          <cell r="G6574">
            <v>45657</v>
          </cell>
          <cell r="H6574" t="str">
            <v xml:space="preserve"> 08802180</v>
          </cell>
          <cell r="I6574" t="str">
            <v xml:space="preserve"> UBL INSURERS LIMITED - WINDOW TAKAFUL MULTAN BRANCH</v>
          </cell>
          <cell r="J6574" t="str">
            <v>CORPORATE</v>
          </cell>
          <cell r="K6574" t="str">
            <v>M/S. BANK AL HABIB A/C M/S. AGROW MARK 
LEADER POLICY NO. 2024016VPCOP00097
6D INDUSTRIAL ESTATE PHASE 1 MULTAN</v>
          </cell>
          <cell r="L6574" t="str">
            <v xml:space="preserve"> F</v>
          </cell>
          <cell r="M6574" t="str">
            <v xml:space="preserve"> 09000320-Abdul Khaliq Khan</v>
          </cell>
          <cell r="N6574" t="str">
            <v>TOYOTA COROLLA ALTIS VVT-</v>
          </cell>
          <cell r="Q6574" t="str">
            <v>084928</v>
          </cell>
          <cell r="R6574" t="str">
            <v>6062409</v>
          </cell>
          <cell r="T6574">
            <v>5000000</v>
          </cell>
          <cell r="U6574">
            <v>14744</v>
          </cell>
          <cell r="V6574">
            <v>17250</v>
          </cell>
          <cell r="W6574">
            <v>0</v>
          </cell>
          <cell r="X6574">
            <v>0</v>
          </cell>
          <cell r="Y6574">
            <v>17250</v>
          </cell>
        </row>
        <row r="6575">
          <cell r="B6575" t="str">
            <v>LHR/LHR/F/MO/PC COMP/P/91122/06/2024</v>
          </cell>
          <cell r="D6575" t="str">
            <v>UBL INSURERS LIMITED - WINDOW TAKAFUL MULTAN BRANCH</v>
          </cell>
          <cell r="E6575">
            <v>45464</v>
          </cell>
          <cell r="F6575">
            <v>45292</v>
          </cell>
          <cell r="G6575">
            <v>45657</v>
          </cell>
          <cell r="H6575" t="str">
            <v xml:space="preserve"> 08802180</v>
          </cell>
          <cell r="I6575" t="str">
            <v xml:space="preserve"> UBL INSURERS LIMITED - WINDOW TAKAFUL MULTAN BRANCH</v>
          </cell>
          <cell r="J6575" t="str">
            <v>CORPORATE</v>
          </cell>
          <cell r="K6575" t="str">
            <v>M/S. ALLIED BANK  A/C M/S. AGROW MARK 
LEADER POLICY NO. 2024016VPCOP00099
6D INDUSTRIAL ESTATE PHASE 1 MULTAN</v>
          </cell>
          <cell r="L6575" t="str">
            <v xml:space="preserve"> F</v>
          </cell>
          <cell r="M6575" t="str">
            <v xml:space="preserve"> 09000320-Abdul Khaliq Khan</v>
          </cell>
          <cell r="N6575" t="str">
            <v>TOYOTA Yaris ATIV 1.3 (CV</v>
          </cell>
          <cell r="Q6575" t="str">
            <v>35822</v>
          </cell>
          <cell r="R6575" t="str">
            <v>7022340</v>
          </cell>
          <cell r="T6575">
            <v>3500000</v>
          </cell>
          <cell r="U6575">
            <v>10321</v>
          </cell>
          <cell r="V6575">
            <v>12075</v>
          </cell>
          <cell r="W6575">
            <v>0</v>
          </cell>
          <cell r="X6575">
            <v>0</v>
          </cell>
          <cell r="Y6575">
            <v>12075</v>
          </cell>
        </row>
        <row r="6576">
          <cell r="B6576" t="str">
            <v>LHR/LHR/F/MO/PC COMP/P/91124/06/2024</v>
          </cell>
          <cell r="D6576" t="str">
            <v>UBL INSURERS LIMITED - WINDOW TAKAFUL MULTAN BRANCH</v>
          </cell>
          <cell r="E6576">
            <v>45464</v>
          </cell>
          <cell r="F6576">
            <v>45292</v>
          </cell>
          <cell r="G6576">
            <v>45657</v>
          </cell>
          <cell r="H6576" t="str">
            <v xml:space="preserve"> 08802180</v>
          </cell>
          <cell r="I6576" t="str">
            <v xml:space="preserve"> UBL INSURERS LIMITED - WINDOW TAKAFUL MULTAN BRANCH</v>
          </cell>
          <cell r="J6576" t="str">
            <v>CORPORATE</v>
          </cell>
          <cell r="K6576" t="str">
            <v>M/S. ALLIED BANK  A/C M/S. AGROW MARK 
LEADER POLICY NO. 2024016VPCOP00100
6D INDUSTRIAL ESTATE PHASE 1 MULTAN</v>
          </cell>
          <cell r="L6576" t="str">
            <v xml:space="preserve"> F</v>
          </cell>
          <cell r="M6576" t="str">
            <v xml:space="preserve"> 09000320-Abdul Khaliq Khan</v>
          </cell>
          <cell r="N6576" t="str">
            <v>SUZUKI CULTUS VXR EURO-II</v>
          </cell>
          <cell r="Q6576" t="str">
            <v>188590</v>
          </cell>
          <cell r="R6576" t="str">
            <v>10088559</v>
          </cell>
          <cell r="T6576">
            <v>2400000</v>
          </cell>
          <cell r="U6576">
            <v>7077</v>
          </cell>
          <cell r="V6576">
            <v>8280</v>
          </cell>
          <cell r="W6576">
            <v>0</v>
          </cell>
          <cell r="X6576">
            <v>0</v>
          </cell>
          <cell r="Y6576">
            <v>8280</v>
          </cell>
        </row>
        <row r="6577">
          <cell r="B6577" t="str">
            <v>LHR/LHR/F/MO/PC COMP/P/91125/06/2024</v>
          </cell>
          <cell r="D6577" t="str">
            <v>UBL INSURERS LIMITED - WINDOW TAKAFUL MULTAN BRANCH</v>
          </cell>
          <cell r="E6577">
            <v>45464</v>
          </cell>
          <cell r="F6577">
            <v>45293</v>
          </cell>
          <cell r="G6577">
            <v>45657</v>
          </cell>
          <cell r="H6577" t="str">
            <v xml:space="preserve"> 08802180</v>
          </cell>
          <cell r="I6577" t="str">
            <v xml:space="preserve"> UBL INSURERS LIMITED - WINDOW TAKAFUL MULTAN BRANCH</v>
          </cell>
          <cell r="J6577" t="str">
            <v>CORPORATE</v>
          </cell>
          <cell r="K6577" t="str">
            <v>M/S. ALLIED BANK  A/C M/S. AGROW MARK 
LEADER POLICY NO. 2024016VPCOP00101
6D INDUSTRIAL ESTATE PHASE 1 MULTAN</v>
          </cell>
          <cell r="L6577" t="str">
            <v xml:space="preserve"> F</v>
          </cell>
          <cell r="M6577" t="str">
            <v xml:space="preserve"> 09000320-Abdul Khaliq Khan</v>
          </cell>
          <cell r="N6577" t="str">
            <v>SUZUKI CULTUS VXR EURO-II</v>
          </cell>
          <cell r="O6577" t="str">
            <v>2021</v>
          </cell>
          <cell r="Q6577" t="str">
            <v>188734</v>
          </cell>
          <cell r="R6577" t="str">
            <v>10088738</v>
          </cell>
          <cell r="T6577">
            <v>2400000</v>
          </cell>
          <cell r="U6577">
            <v>7077</v>
          </cell>
          <cell r="V6577">
            <v>8280</v>
          </cell>
          <cell r="W6577">
            <v>0</v>
          </cell>
          <cell r="X6577">
            <v>0</v>
          </cell>
          <cell r="Y6577">
            <v>8280</v>
          </cell>
        </row>
        <row r="6578">
          <cell r="B6578" t="str">
            <v>LHR/LHR/F/MO/PC COMP/P/91126/06/2024</v>
          </cell>
          <cell r="D6578" t="str">
            <v>UBL INSURERS LIMITED - WINDOW TAKAFUL MULTAN BRANCH</v>
          </cell>
          <cell r="E6578">
            <v>45464</v>
          </cell>
          <cell r="F6578">
            <v>45083</v>
          </cell>
          <cell r="G6578">
            <v>45448</v>
          </cell>
          <cell r="H6578" t="str">
            <v xml:space="preserve"> 08802180</v>
          </cell>
          <cell r="I6578" t="str">
            <v xml:space="preserve"> UBL INSURERS LIMITED - WINDOW TAKAFUL MULTAN BRANCH</v>
          </cell>
          <cell r="J6578" t="str">
            <v>CORPORATE</v>
          </cell>
          <cell r="K6578" t="str">
            <v>M/s. BRAVO CROP SCIENCE
Leader Policy Number 2023016VPC0P00057
Leader Policy Number: 2023T16VPCOP00063</v>
          </cell>
          <cell r="L6578" t="str">
            <v xml:space="preserve"> F</v>
          </cell>
          <cell r="M6578" t="str">
            <v xml:space="preserve"> 09000320-Abdul Khaliq Khan</v>
          </cell>
          <cell r="N6578" t="str">
            <v>SUZUKI CULTUS VXR
SUZUKI CULTUS VXR</v>
          </cell>
          <cell r="P6578" t="str">
            <v>LEB-20-4923
LEB-20-4914</v>
          </cell>
          <cell r="Q6578" t="str">
            <v>159116
159137</v>
          </cell>
          <cell r="R6578" t="str">
            <v>10059118
10059133</v>
          </cell>
          <cell r="T6578">
            <v>4600000</v>
          </cell>
          <cell r="U6578">
            <v>11791</v>
          </cell>
          <cell r="V6578">
            <v>13796</v>
          </cell>
          <cell r="W6578">
            <v>0</v>
          </cell>
          <cell r="X6578">
            <v>0</v>
          </cell>
          <cell r="Y6578">
            <v>13796</v>
          </cell>
        </row>
        <row r="6579">
          <cell r="B6579" t="str">
            <v>LHR/LHR/F/MO/PC COMP/P/91132/06/2024</v>
          </cell>
          <cell r="D6579" t="str">
            <v>UBL INSURERS LIMITED - WINDOW TAKAFUL MULTAN BRANCH</v>
          </cell>
          <cell r="E6579">
            <v>45464</v>
          </cell>
          <cell r="F6579">
            <v>45292</v>
          </cell>
          <cell r="G6579">
            <v>45657</v>
          </cell>
          <cell r="H6579" t="str">
            <v xml:space="preserve"> 08802180</v>
          </cell>
          <cell r="I6579" t="str">
            <v xml:space="preserve"> UBL INSURERS LIMITED - WINDOW TAKAFUL MULTAN BRANCH</v>
          </cell>
          <cell r="J6579" t="str">
            <v>CORPORATE</v>
          </cell>
          <cell r="K6579" t="str">
            <v>M/S. ALLIED BANK  A/C M/S. AGROW MARK 
LEADER POLICY NO. 2024016VPCOP00102
2024016VPCOP00103  2024016VPCOP00104 2024016VPCOP00105 2024016VPCOP00106 2024016VPCOP00107</v>
          </cell>
          <cell r="L6579" t="str">
            <v xml:space="preserve"> F</v>
          </cell>
          <cell r="M6579" t="str">
            <v xml:space="preserve"> 09000320-Abdul Khaliq Khan</v>
          </cell>
          <cell r="N6579" t="str">
            <v>SUZUKI CULTUS VXR EURO-II
SUZUKI CULTUS VXR EURO-II
SUZUKI CULTUS VXR EURO-II
SUZUKI CULTUS VXR EURO-II
SUZUKI CULTUS VXR EURO-II
SUZUKI CULTUS VXR EURO-II</v>
          </cell>
          <cell r="O6579" t="str">
            <v>2021
2021
2021
2021
2021</v>
          </cell>
          <cell r="Q6579" t="str">
            <v>188747
188760	
188750	
188749	
188810	
188754</v>
          </cell>
          <cell r="R6579" t="str">
            <v>10088741
10088732
10088746
10088744
10088762
10088756</v>
          </cell>
          <cell r="T6579">
            <v>14400000</v>
          </cell>
          <cell r="U6579">
            <v>42487</v>
          </cell>
          <cell r="V6579">
            <v>49710</v>
          </cell>
          <cell r="W6579">
            <v>0</v>
          </cell>
          <cell r="X6579">
            <v>0</v>
          </cell>
          <cell r="Y6579">
            <v>49710</v>
          </cell>
        </row>
        <row r="6580">
          <cell r="B6580" t="str">
            <v>LHR/LHR/F/MO/PC COMP/P/91133/06/2024</v>
          </cell>
          <cell r="D6580" t="str">
            <v>UBL INSURERS LIMITED - WINDOW TAKAFUL MULTAN BRANCH</v>
          </cell>
          <cell r="E6580">
            <v>45464</v>
          </cell>
          <cell r="F6580">
            <v>45086</v>
          </cell>
          <cell r="G6580">
            <v>45451</v>
          </cell>
          <cell r="H6580" t="str">
            <v xml:space="preserve"> 08802180</v>
          </cell>
          <cell r="I6580" t="str">
            <v xml:space="preserve"> UBL INSURERS LIMITED - WINDOW TAKAFUL MULTAN BRANCH</v>
          </cell>
          <cell r="J6580" t="str">
            <v>CORPORATE</v>
          </cell>
          <cell r="K6580" t="str">
            <v>M/S. MAHMUD AGRO INDUSTRIES (PVT) LTD
Leader Policy Number: 2023T16VPCOP00449</v>
          </cell>
          <cell r="L6580" t="str">
            <v xml:space="preserve"> F</v>
          </cell>
          <cell r="M6580" t="str">
            <v xml:space="preserve"> 09000320-Abdul Khaliq Khan</v>
          </cell>
          <cell r="N6580" t="str">
            <v>TOYOTA COROLLA ALTIS</v>
          </cell>
          <cell r="P6580" t="str">
            <v>ACD-843</v>
          </cell>
          <cell r="Q6580" t="str">
            <v>Q318426</v>
          </cell>
          <cell r="R6580" t="str">
            <v>7017493</v>
          </cell>
          <cell r="T6580">
            <v>3800000</v>
          </cell>
          <cell r="U6580">
            <v>14610</v>
          </cell>
          <cell r="V6580">
            <v>17094</v>
          </cell>
          <cell r="W6580">
            <v>0</v>
          </cell>
          <cell r="X6580">
            <v>0</v>
          </cell>
          <cell r="Y6580">
            <v>17094</v>
          </cell>
        </row>
        <row r="6581">
          <cell r="B6581" t="str">
            <v>LHR/LHR/F/MO/PC COMP/P/91134/06/2024</v>
          </cell>
          <cell r="D6581" t="str">
            <v>UBL INSURERS LIMITED - WINDOW TAKAFUL MULTAN BRANCH</v>
          </cell>
          <cell r="E6581">
            <v>45464</v>
          </cell>
          <cell r="F6581">
            <v>45072</v>
          </cell>
          <cell r="G6581">
            <v>45437</v>
          </cell>
          <cell r="H6581" t="str">
            <v xml:space="preserve"> 08802180</v>
          </cell>
          <cell r="I6581" t="str">
            <v xml:space="preserve"> UBL INSURERS LIMITED - WINDOW TAKAFUL MULTAN BRANCH</v>
          </cell>
          <cell r="J6581" t="str">
            <v>CORPORATE</v>
          </cell>
          <cell r="K6581" t="str">
            <v>M/s. SHAMIM AND CO.
Leader Policy Number: 2023T16VPCOP00053</v>
          </cell>
          <cell r="L6581" t="str">
            <v xml:space="preserve"> F</v>
          </cell>
          <cell r="M6581" t="str">
            <v xml:space="preserve"> 09000320-Abdul Khaliq Khan</v>
          </cell>
          <cell r="N6581" t="str">
            <v>HONDA CIVIC I-VTEC</v>
          </cell>
          <cell r="P6581" t="str">
            <v>ATY-214</v>
          </cell>
          <cell r="Q6581" t="str">
            <v>6921516</v>
          </cell>
          <cell r="R6581" t="str">
            <v>R073858</v>
          </cell>
          <cell r="T6581">
            <v>7200000</v>
          </cell>
          <cell r="U6581">
            <v>14766</v>
          </cell>
          <cell r="V6581">
            <v>17277</v>
          </cell>
          <cell r="W6581">
            <v>0</v>
          </cell>
          <cell r="X6581">
            <v>0</v>
          </cell>
          <cell r="Y6581">
            <v>17277</v>
          </cell>
        </row>
        <row r="6582">
          <cell r="B6582" t="str">
            <v>LHR/LHR/F/MO/PC COMP/P/91137/06/2024</v>
          </cell>
          <cell r="D6582" t="str">
            <v>UBL INSURERS LIMITED - WINDOW TAKAFUL MULTAN BRANCH</v>
          </cell>
          <cell r="E6582">
            <v>45464</v>
          </cell>
          <cell r="F6582">
            <v>44852</v>
          </cell>
          <cell r="G6582">
            <v>45216</v>
          </cell>
          <cell r="H6582" t="str">
            <v xml:space="preserve"> 08802180</v>
          </cell>
          <cell r="I6582" t="str">
            <v xml:space="preserve"> UBL INSURERS LIMITED - WINDOW TAKAFUL MULTAN BRANCH</v>
          </cell>
          <cell r="J6582" t="str">
            <v>CORPORATE</v>
          </cell>
          <cell r="K6582" t="str">
            <v>Mr. MUHAMMAD FAROOQ AMIN
Leader Policy Number: 2022016VPCOP00474</v>
          </cell>
          <cell r="L6582" t="str">
            <v xml:space="preserve"> F</v>
          </cell>
          <cell r="M6582" t="str">
            <v xml:space="preserve"> 09000320-Abdul Khaliq Khan</v>
          </cell>
          <cell r="N6582" t="str">
            <v>HONDA CIVIC</v>
          </cell>
          <cell r="P6582" t="str">
            <v>AKU-466</v>
          </cell>
          <cell r="Q6582" t="str">
            <v>R18Z12941430</v>
          </cell>
          <cell r="R6582" t="str">
            <v>NFBFC6667JR044861</v>
          </cell>
          <cell r="T6582">
            <v>1000000</v>
          </cell>
          <cell r="U6582">
            <v>1259</v>
          </cell>
          <cell r="V6582">
            <v>1473</v>
          </cell>
          <cell r="W6582">
            <v>0</v>
          </cell>
          <cell r="X6582">
            <v>0</v>
          </cell>
          <cell r="Y6582">
            <v>1473</v>
          </cell>
        </row>
        <row r="6583">
          <cell r="B6583" t="str">
            <v>LHR/LHR/F/MO/PC COMP/P/91138/06/2024</v>
          </cell>
          <cell r="D6583" t="str">
            <v>UBL INSURERS LIMITED - WINDOW TAKAFUL MULTAN BRANCH</v>
          </cell>
          <cell r="E6583">
            <v>45464</v>
          </cell>
          <cell r="F6583">
            <v>45091</v>
          </cell>
          <cell r="G6583">
            <v>45456</v>
          </cell>
          <cell r="H6583" t="str">
            <v xml:space="preserve"> 08802180</v>
          </cell>
          <cell r="I6583" t="str">
            <v xml:space="preserve"> UBL INSURERS LIMITED - WINDOW TAKAFUL MULTAN BRANCH</v>
          </cell>
          <cell r="J6583" t="str">
            <v>CORPORATE</v>
          </cell>
          <cell r="K6583" t="str">
            <v>M/s. RAB NAWAZ INDUSTRIES (PVT) LTD SOLVENT PLANT 
Leader Policy Number: 2023016VPCOP00452</v>
          </cell>
          <cell r="L6583" t="str">
            <v xml:space="preserve"> F</v>
          </cell>
          <cell r="M6583" t="str">
            <v xml:space="preserve"> 09000320-Abdul Khaliq Khan</v>
          </cell>
          <cell r="N6583" t="str">
            <v>SUZUKI Suzuki Swift</v>
          </cell>
          <cell r="P6583" t="str">
            <v>MNC-17-32</v>
          </cell>
          <cell r="Q6583" t="str">
            <v>PKS13036338</v>
          </cell>
          <cell r="R6583" t="str">
            <v>RS413PK10036317</v>
          </cell>
          <cell r="T6583">
            <v>2100000</v>
          </cell>
          <cell r="U6583">
            <v>6193</v>
          </cell>
          <cell r="V6583">
            <v>7246</v>
          </cell>
          <cell r="W6583">
            <v>0</v>
          </cell>
          <cell r="X6583">
            <v>0</v>
          </cell>
          <cell r="Y6583">
            <v>7246</v>
          </cell>
        </row>
        <row r="6584">
          <cell r="B6584" t="str">
            <v>LHR/LHR/F/MO/PC COMP/P/91139/06/2024</v>
          </cell>
          <cell r="D6584" t="str">
            <v>UBL INSURERS LIMITED - WINDOW TAKAFUL MULTAN BRANCH</v>
          </cell>
          <cell r="E6584">
            <v>45464</v>
          </cell>
          <cell r="F6584">
            <v>45091</v>
          </cell>
          <cell r="G6584">
            <v>45456</v>
          </cell>
          <cell r="H6584" t="str">
            <v xml:space="preserve"> 08802180</v>
          </cell>
          <cell r="I6584" t="str">
            <v xml:space="preserve"> UBL INSURERS LIMITED - WINDOW TAKAFUL MULTAN BRANCH</v>
          </cell>
          <cell r="J6584" t="str">
            <v>CORPORATE</v>
          </cell>
          <cell r="K6584" t="str">
            <v>M/s. GIBS FOOD PRODUCTS LTD
Leader Policy Number: 2023016VPCOP00455</v>
          </cell>
          <cell r="L6584" t="str">
            <v xml:space="preserve"> F</v>
          </cell>
          <cell r="M6584" t="str">
            <v xml:space="preserve"> 09000320-Abdul Khaliq Khan</v>
          </cell>
          <cell r="N6584" t="str">
            <v>TOYOTA LEXUS HYBRID JEEP</v>
          </cell>
          <cell r="P6584" t="str">
            <v>ATJ-001</v>
          </cell>
          <cell r="Q6584" t="str">
            <v>3UR-3422168</v>
          </cell>
          <cell r="R6584" t="str">
            <v>URJ201-4302772</v>
          </cell>
          <cell r="T6584">
            <v>60000000</v>
          </cell>
          <cell r="U6584">
            <v>102561</v>
          </cell>
          <cell r="V6584">
            <v>119997</v>
          </cell>
          <cell r="W6584">
            <v>0</v>
          </cell>
          <cell r="X6584">
            <v>0</v>
          </cell>
          <cell r="Y6584">
            <v>119997</v>
          </cell>
        </row>
        <row r="6585">
          <cell r="B6585" t="str">
            <v>LHR/LHR/F/MO/PC COMP/P/91142/06/2024</v>
          </cell>
          <cell r="D6585" t="str">
            <v>UBL INSURERS LIMITED - WINDOW TAKAFUL MULTAN BRANCH</v>
          </cell>
          <cell r="E6585">
            <v>45464</v>
          </cell>
          <cell r="F6585">
            <v>45123</v>
          </cell>
          <cell r="G6585">
            <v>45488</v>
          </cell>
          <cell r="H6585" t="str">
            <v xml:space="preserve"> 08802180</v>
          </cell>
          <cell r="I6585" t="str">
            <v xml:space="preserve"> UBL INSURERS LIMITED - WINDOW TAKAFUL MULTAN BRANCH</v>
          </cell>
          <cell r="J6585" t="str">
            <v>CORPORATE</v>
          </cell>
          <cell r="K6585" t="str">
            <v>M/S. SHABBIR FEED MILLS (PVT.) LTD
Leader Policy Number: 2022T16VPCOP00044</v>
          </cell>
          <cell r="L6585" t="str">
            <v xml:space="preserve"> F</v>
          </cell>
          <cell r="M6585" t="str">
            <v xml:space="preserve"> 09000320-Abdul Khaliq Khan</v>
          </cell>
          <cell r="N6585" t="str">
            <v>TOYOTA COROLLA XLI 1.3</v>
          </cell>
          <cell r="P6585" t="str">
            <v>MNF-17-853</v>
          </cell>
          <cell r="Q6585" t="str">
            <v>Z508280</v>
          </cell>
          <cell r="R6585" t="str">
            <v>NZE170R-1252875</v>
          </cell>
          <cell r="T6585">
            <v>900000</v>
          </cell>
          <cell r="U6585">
            <v>272</v>
          </cell>
          <cell r="V6585">
            <v>318</v>
          </cell>
          <cell r="W6585">
            <v>0</v>
          </cell>
          <cell r="X6585">
            <v>0</v>
          </cell>
          <cell r="Y6585">
            <v>318</v>
          </cell>
        </row>
        <row r="6586">
          <cell r="B6586" t="str">
            <v>LHR/LHR/F/MO/PC COMP/P/91143/06/2024</v>
          </cell>
          <cell r="D6586" t="str">
            <v>UBL INSURERS LIMITED - WINDOW TAKAFUL MULTAN BRANCH</v>
          </cell>
          <cell r="E6586">
            <v>45464</v>
          </cell>
          <cell r="F6586">
            <v>45292</v>
          </cell>
          <cell r="G6586">
            <v>45657</v>
          </cell>
          <cell r="H6586" t="str">
            <v xml:space="preserve"> 08802180</v>
          </cell>
          <cell r="I6586" t="str">
            <v xml:space="preserve"> UBL INSURERS LIMITED - WINDOW TAKAFUL MULTAN BRANCH</v>
          </cell>
          <cell r="J6586" t="str">
            <v>CORPORATE</v>
          </cell>
          <cell r="K6586" t="str">
            <v>M/S. AGROW MARK 
LEADER POLICY NO. 2024016VPCOP00108
2024016VPCOP00113</v>
          </cell>
          <cell r="L6586" t="str">
            <v xml:space="preserve"> F</v>
          </cell>
          <cell r="M6586" t="str">
            <v xml:space="preserve"> 09000320-Abdul Khaliq Khan</v>
          </cell>
          <cell r="N6586" t="str">
            <v>TOYOTA COROLLA ALTIS VVT-
TOYOTA COROLLA ALTIS VVT-</v>
          </cell>
          <cell r="O6586" t="str">
            <v>2021</v>
          </cell>
          <cell r="Q6586" t="str">
            <v>075093
175414</v>
          </cell>
          <cell r="R6586" t="str">
            <v>6052583
6052903</v>
          </cell>
          <cell r="T6586">
            <v>10000000</v>
          </cell>
          <cell r="U6586">
            <v>29492</v>
          </cell>
          <cell r="V6586">
            <v>34506</v>
          </cell>
          <cell r="W6586">
            <v>0</v>
          </cell>
          <cell r="X6586">
            <v>0</v>
          </cell>
          <cell r="Y6586">
            <v>34506</v>
          </cell>
        </row>
        <row r="6587">
          <cell r="B6587" t="str">
            <v>LHR/LHR/F/MO/PC COMP/P/91147/06/2024</v>
          </cell>
          <cell r="D6587" t="str">
            <v>UBL INSURERS LIMITED - WINDOW TAKAFUL MULTAN BRANCH</v>
          </cell>
          <cell r="E6587">
            <v>45464</v>
          </cell>
          <cell r="F6587">
            <v>45292</v>
          </cell>
          <cell r="G6587">
            <v>45657</v>
          </cell>
          <cell r="H6587" t="str">
            <v xml:space="preserve"> 08802180</v>
          </cell>
          <cell r="I6587" t="str">
            <v xml:space="preserve"> UBL INSURERS LIMITED - WINDOW TAKAFUL MULTAN BRANCH</v>
          </cell>
          <cell r="J6587" t="str">
            <v>CORPORATE</v>
          </cell>
          <cell r="K6587" t="str">
            <v>M/S. ALLIED BANK A/C M/S. AGROW MARK 
LEADER POLICY NO. 2024016VPCOP00109 110 111 112
6D INDUSTRIAL ESTATE PHASE 1 MULTAN</v>
          </cell>
          <cell r="L6587" t="str">
            <v xml:space="preserve"> F</v>
          </cell>
          <cell r="M6587" t="str">
            <v xml:space="preserve"> 09000320-Abdul Khaliq Khan</v>
          </cell>
          <cell r="N6587" t="str">
            <v>SUZUKI WAGON-R VXR
SUZUKI WAGON-R VXR
SUZUKI WAGON-R VXR
SUZUKI WAGON-R VXR</v>
          </cell>
          <cell r="Q6587" t="str">
            <v>212318
212136
211470
212067</v>
          </cell>
          <cell r="R6587" t="str">
            <v>10112305
10112137
10111449
10112068</v>
          </cell>
          <cell r="T6587">
            <v>9200000</v>
          </cell>
          <cell r="U6587">
            <v>27143</v>
          </cell>
          <cell r="V6587">
            <v>31758</v>
          </cell>
          <cell r="W6587">
            <v>0</v>
          </cell>
          <cell r="X6587">
            <v>0</v>
          </cell>
          <cell r="Y6587">
            <v>31758</v>
          </cell>
        </row>
        <row r="6588">
          <cell r="B6588" t="str">
            <v>LHR/LHR/F/MO/PC COMP/P/91148/06/2024</v>
          </cell>
          <cell r="D6588" t="str">
            <v>UBL INSURERS LIMITED - WINDOW TAKAFUL MULTAN BRANCH</v>
          </cell>
          <cell r="E6588">
            <v>45464</v>
          </cell>
          <cell r="F6588">
            <v>45099</v>
          </cell>
          <cell r="G6588">
            <v>45464</v>
          </cell>
          <cell r="H6588" t="str">
            <v xml:space="preserve"> 08802180</v>
          </cell>
          <cell r="I6588" t="str">
            <v xml:space="preserve"> UBL INSURERS LIMITED - WINDOW TAKAFUL MULTAN BRANCH</v>
          </cell>
          <cell r="J6588" t="str">
            <v>CORPORATE</v>
          </cell>
          <cell r="K6588" t="str">
            <v>MR. WAJID ALI
Leader Policy Number: 2023016VPCOP00462</v>
          </cell>
          <cell r="L6588" t="str">
            <v xml:space="preserve"> F</v>
          </cell>
          <cell r="M6588" t="str">
            <v xml:space="preserve"> 09000320-Abdul Khaliq Khan</v>
          </cell>
          <cell r="N6588" t="str">
            <v>SUZUKI WAGON-R</v>
          </cell>
          <cell r="P6588" t="str">
            <v>LEF-19-5728</v>
          </cell>
          <cell r="Q6588" t="str">
            <v>196625</v>
          </cell>
          <cell r="R6588" t="str">
            <v>10096606</v>
          </cell>
          <cell r="T6588">
            <v>1700000</v>
          </cell>
          <cell r="U6588">
            <v>6533</v>
          </cell>
          <cell r="V6588">
            <v>7643</v>
          </cell>
          <cell r="W6588">
            <v>0</v>
          </cell>
          <cell r="X6588">
            <v>0</v>
          </cell>
          <cell r="Y6588">
            <v>7643</v>
          </cell>
        </row>
        <row r="6589">
          <cell r="B6589" t="str">
            <v>LHR/LHR/F/MO/PC COMP/P/91149/06/2024</v>
          </cell>
          <cell r="D6589" t="str">
            <v>UBL INSURERS LIMITED - WINDOW TAKAFUL MULTAN BRANCH</v>
          </cell>
          <cell r="E6589">
            <v>45464</v>
          </cell>
          <cell r="F6589">
            <v>45107</v>
          </cell>
          <cell r="G6589">
            <v>45472</v>
          </cell>
          <cell r="H6589" t="str">
            <v xml:space="preserve"> 08802180</v>
          </cell>
          <cell r="I6589" t="str">
            <v xml:space="preserve"> UBL INSURERS LIMITED - WINDOW TAKAFUL MULTAN BRANCH</v>
          </cell>
          <cell r="J6589" t="str">
            <v>CORPORATE</v>
          </cell>
          <cell r="K6589" t="str">
            <v>M/s. SAIM MOBEEN FOOD INDUSTRIES LTD
Leader Policy Number: 2023016VPCOP00458 , 2023016VPCOP00459</v>
          </cell>
          <cell r="L6589" t="str">
            <v xml:space="preserve"> F</v>
          </cell>
          <cell r="M6589" t="str">
            <v xml:space="preserve"> 09000320-Abdul Khaliq Khan</v>
          </cell>
          <cell r="N6589" t="str">
            <v>MASTER GRAND TRUCK
TOYOTA COROLLA ALTIS GRAN</v>
          </cell>
          <cell r="P6589" t="str">
            <v>CAF-21-2379
ADM-513</v>
          </cell>
          <cell r="Q6589" t="str">
            <v>BJ493QM003730
Q350263</v>
          </cell>
          <cell r="R6589" t="str">
            <v>MMC-06-04031
ZRE172R-7049416</v>
          </cell>
          <cell r="T6589">
            <v>10500000</v>
          </cell>
          <cell r="U6589">
            <v>32304</v>
          </cell>
          <cell r="V6589">
            <v>37796</v>
          </cell>
          <cell r="W6589">
            <v>0</v>
          </cell>
          <cell r="X6589">
            <v>0</v>
          </cell>
          <cell r="Y6589">
            <v>37796</v>
          </cell>
        </row>
        <row r="6590">
          <cell r="B6590" t="str">
            <v>LHR/LHR/F/MO/PC COMP/P/91153/06/2024</v>
          </cell>
          <cell r="C6590" t="str">
            <v>LHR/LHR/F/MO/PC COMP/E/42879/06/2024</v>
          </cell>
          <cell r="D6590" t="str">
            <v>UBL INSURERS LIMITED - WINDOW TAKAFUL MULTAN BRANCH</v>
          </cell>
          <cell r="E6590">
            <v>45468</v>
          </cell>
          <cell r="F6590">
            <v>45093</v>
          </cell>
          <cell r="G6590">
            <v>45458</v>
          </cell>
          <cell r="H6590" t="str">
            <v xml:space="preserve"> 08802180</v>
          </cell>
          <cell r="I6590" t="str">
            <v xml:space="preserve"> UBL INSURERS LIMITED - WINDOW TAKAFUL MULTAN BRANCH</v>
          </cell>
          <cell r="J6590" t="str">
            <v>CORPORATE</v>
          </cell>
          <cell r="L6590" t="str">
            <v xml:space="preserve"> F</v>
          </cell>
          <cell r="M6590" t="str">
            <v xml:space="preserve"> 09000320-Abdul Khaliq Khan</v>
          </cell>
          <cell r="N6590" t="str">
            <v>TOYOTA COROLLA ALTIS</v>
          </cell>
          <cell r="P6590" t="str">
            <v>LEH-16-4498</v>
          </cell>
          <cell r="Q6590" t="str">
            <v>Q032585</v>
          </cell>
          <cell r="R6590" t="str">
            <v>ZRE171R-6010079</v>
          </cell>
          <cell r="T6590">
            <v>500000</v>
          </cell>
          <cell r="U6590">
            <v>321</v>
          </cell>
          <cell r="V6590">
            <v>376</v>
          </cell>
          <cell r="W6590">
            <v>0</v>
          </cell>
          <cell r="X6590">
            <v>0</v>
          </cell>
          <cell r="Y6590">
            <v>376</v>
          </cell>
        </row>
        <row r="6591">
          <cell r="B6591" t="str">
            <v>LHR/LHR/F/MO/PC COMP/P/91153/06/2024</v>
          </cell>
          <cell r="D6591" t="str">
            <v>UBL INSURERS LIMITED - WINDOW TAKAFUL MULTAN BRANCH</v>
          </cell>
          <cell r="E6591">
            <v>45464</v>
          </cell>
          <cell r="F6591">
            <v>45093</v>
          </cell>
          <cell r="G6591">
            <v>45458</v>
          </cell>
          <cell r="H6591" t="str">
            <v xml:space="preserve"> 08802180</v>
          </cell>
          <cell r="I6591" t="str">
            <v xml:space="preserve"> UBL INSURERS LIMITED - WINDOW TAKAFUL MULTAN BRANCH</v>
          </cell>
          <cell r="J6591" t="str">
            <v>CORPORATE</v>
          </cell>
          <cell r="K6591" t="str">
            <v>M/s. S.M FOOD MAKERS LTD
Leader Policy Number: 2023016VPCOP00457</v>
          </cell>
          <cell r="L6591" t="str">
            <v xml:space="preserve"> F</v>
          </cell>
          <cell r="M6591" t="str">
            <v xml:space="preserve"> 09000320-Abdul Khaliq Khan</v>
          </cell>
          <cell r="N6591" t="str">
            <v>TOYOTA COROLLA ALTIS</v>
          </cell>
          <cell r="P6591" t="str">
            <v>LEH-16-4498</v>
          </cell>
          <cell r="Q6591" t="str">
            <v>Q032585</v>
          </cell>
          <cell r="R6591" t="str">
            <v>ZRE171R-6010079</v>
          </cell>
          <cell r="T6591">
            <v>3000000</v>
          </cell>
          <cell r="U6591">
            <v>9227</v>
          </cell>
          <cell r="V6591">
            <v>10795</v>
          </cell>
          <cell r="W6591">
            <v>0</v>
          </cell>
          <cell r="X6591">
            <v>0</v>
          </cell>
          <cell r="Y6591">
            <v>10795</v>
          </cell>
        </row>
        <row r="6592">
          <cell r="B6592" t="str">
            <v>LHR/LHR/F/MO/PC COMP/P/91154/06/2024</v>
          </cell>
          <cell r="D6592" t="str">
            <v>UBL INSURERS LIMITED - WINDOW TAKAFUL MULTAN BRANCH</v>
          </cell>
          <cell r="E6592">
            <v>45464</v>
          </cell>
          <cell r="F6592">
            <v>45104</v>
          </cell>
          <cell r="G6592">
            <v>45469</v>
          </cell>
          <cell r="H6592" t="str">
            <v xml:space="preserve"> 08802180</v>
          </cell>
          <cell r="I6592" t="str">
            <v xml:space="preserve"> UBL INSURERS LIMITED - WINDOW TAKAFUL MULTAN BRANCH</v>
          </cell>
          <cell r="J6592" t="str">
            <v>CORPORATE</v>
          </cell>
          <cell r="K6592" t="str">
            <v>MR. AMIR KHAN
Leader Policy Number: 2023016VPCOP00479</v>
          </cell>
          <cell r="L6592" t="str">
            <v xml:space="preserve"> F</v>
          </cell>
          <cell r="M6592" t="str">
            <v xml:space="preserve"> 09000320-Abdul Khaliq Khan</v>
          </cell>
          <cell r="N6592" t="str">
            <v>TOYOTA COROLLA XLI 1.3</v>
          </cell>
          <cell r="P6592" t="str">
            <v>LEB-13-4511</v>
          </cell>
          <cell r="Q6592" t="str">
            <v>Y672630</v>
          </cell>
          <cell r="R6592" t="str">
            <v>NZE1402156329</v>
          </cell>
          <cell r="T6592">
            <v>3000000</v>
          </cell>
          <cell r="U6592">
            <v>11534</v>
          </cell>
          <cell r="V6592">
            <v>13494</v>
          </cell>
          <cell r="W6592">
            <v>0</v>
          </cell>
          <cell r="X6592">
            <v>0</v>
          </cell>
          <cell r="Y6592">
            <v>13494</v>
          </cell>
        </row>
        <row r="6593">
          <cell r="B6593" t="str">
            <v>LHR/LHR/F/MO/PC COMP/P/91158/06/2024</v>
          </cell>
          <cell r="D6593" t="str">
            <v>UBL INSURERS LIMITED - WINDOW TAKAFUL MULTAN BRANCH</v>
          </cell>
          <cell r="E6593">
            <v>45464</v>
          </cell>
          <cell r="F6593">
            <v>45120</v>
          </cell>
          <cell r="G6593">
            <v>45485</v>
          </cell>
          <cell r="H6593" t="str">
            <v xml:space="preserve"> 08802180</v>
          </cell>
          <cell r="I6593" t="str">
            <v xml:space="preserve"> UBL INSURERS LIMITED - WINDOW TAKAFUL MULTAN BRANCH</v>
          </cell>
          <cell r="J6593" t="str">
            <v>CORPORATE</v>
          </cell>
          <cell r="K6593" t="str">
            <v>M/S. ALI HUSSAIN EXPRESS
Leader Policy Number: 2023016VCCOP00497 , 2023021VCCOP00498</v>
          </cell>
          <cell r="L6593" t="str">
            <v xml:space="preserve"> F</v>
          </cell>
          <cell r="M6593" t="str">
            <v xml:space="preserve"> 09000320-Abdul Khaliq Khan</v>
          </cell>
          <cell r="N6593" t="str">
            <v>MASTER GRAND TRUCK
MASTER GRAND TRUCK</v>
          </cell>
          <cell r="P6593" t="str">
            <v>LES-18-8886
LES-18-5512</v>
          </cell>
          <cell r="Q6593" t="str">
            <v>ME4YAH00143
ME4YAH00309</v>
          </cell>
          <cell r="R6593" t="str">
            <v>NKMTATE63H1000260
NKMTATE63J1000414</v>
          </cell>
          <cell r="T6593">
            <v>32000000</v>
          </cell>
          <cell r="U6593">
            <v>102559</v>
          </cell>
          <cell r="V6593">
            <v>119994</v>
          </cell>
          <cell r="W6593">
            <v>0</v>
          </cell>
          <cell r="X6593">
            <v>0</v>
          </cell>
          <cell r="Y6593">
            <v>119994</v>
          </cell>
        </row>
        <row r="6594">
          <cell r="B6594" t="str">
            <v>LHR/LHR/F/MO/PC COMP/P/91162/06/2024</v>
          </cell>
          <cell r="D6594" t="str">
            <v>UBL INSURERS LIMITED - WINDOW TAKAFUL MULTAN BRANCH</v>
          </cell>
          <cell r="E6594">
            <v>45464</v>
          </cell>
          <cell r="F6594">
            <v>45126</v>
          </cell>
          <cell r="G6594">
            <v>45491</v>
          </cell>
          <cell r="H6594" t="str">
            <v xml:space="preserve"> 08802180</v>
          </cell>
          <cell r="I6594" t="str">
            <v xml:space="preserve"> UBL INSURERS LIMITED - WINDOW TAKAFUL MULTAN BRANCH</v>
          </cell>
          <cell r="J6594" t="str">
            <v>CORPORATE</v>
          </cell>
          <cell r="K6594" t="str">
            <v>M/S NUCHEM (PRIVATE) LIMITED
Leader Policy Number: 2023016VPCOP00509,510,512-517</v>
          </cell>
          <cell r="L6594" t="str">
            <v xml:space="preserve"> F</v>
          </cell>
          <cell r="M6594" t="str">
            <v xml:space="preserve"> 09000320-Abdul Khaliq Khan</v>
          </cell>
          <cell r="N6594" t="str">
            <v>SUZUKI CULTUS VXR
SUZUKI CULTUS VXR
SUZUKI CULTUS VXR
SUZUKI CULTUS VXR
SUZUKI CULTUS VXR
SUZUKI CULTUS VXR
TOYOTA Yaris GLI
TOYOTA Yaris GLI</v>
          </cell>
          <cell r="P6594" t="str">
            <v>ABX-142
AAG-390
ABK-890
ABX-572
AHG-118
ACP-780
ABM-583
AFD-176</v>
          </cell>
          <cell r="Q6594" t="str">
            <v>168054
190420
165674
PK10K168057
PK10K192429
G3LALP130307
2A15002
2A28624</v>
          </cell>
          <cell r="R6594" t="str">
            <v>10067988
AVK31010090397
NFAVK31010065708
NF1AVK31H10068045
10092430
NNATA52AXKP501050
NSP-150R-7008915
NSP150R-7010463</v>
          </cell>
          <cell r="T6594">
            <v>20800000</v>
          </cell>
          <cell r="U6594">
            <v>63995</v>
          </cell>
          <cell r="V6594">
            <v>74874</v>
          </cell>
          <cell r="W6594">
            <v>0</v>
          </cell>
          <cell r="X6594">
            <v>0</v>
          </cell>
          <cell r="Y6594">
            <v>74874</v>
          </cell>
        </row>
        <row r="6595">
          <cell r="B6595" t="str">
            <v>LHR/LHR/F/MO/PC COMP/P/91172/06/2024</v>
          </cell>
          <cell r="D6595" t="str">
            <v>UBL INSURERS LIMITED - WINDOW TAKAFUL MULTAN BRANCH</v>
          </cell>
          <cell r="E6595">
            <v>45464</v>
          </cell>
          <cell r="F6595">
            <v>44871</v>
          </cell>
          <cell r="G6595">
            <v>45235</v>
          </cell>
          <cell r="H6595" t="str">
            <v xml:space="preserve"> 08802180</v>
          </cell>
          <cell r="I6595" t="str">
            <v xml:space="preserve"> UBL INSURERS LIMITED - WINDOW TAKAFUL MULTAN BRANCH</v>
          </cell>
          <cell r="J6595" t="str">
            <v>CORPORATE</v>
          </cell>
          <cell r="K6595" t="str">
            <v>S.M. FOOD MAKERS LIMITED
2022016VPCOP00516</v>
          </cell>
          <cell r="L6595" t="str">
            <v xml:space="preserve"> F</v>
          </cell>
          <cell r="M6595" t="str">
            <v xml:space="preserve"> 09000320-Abdul Khaliq Khan</v>
          </cell>
          <cell r="N6595" t="str">
            <v>TOYOTA COROLLA GLI 1.3 A/</v>
          </cell>
          <cell r="P6595" t="str">
            <v>AFW-17-296</v>
          </cell>
          <cell r="Q6595" t="str">
            <v>Q326896</v>
          </cell>
          <cell r="R6595" t="str">
            <v>ZRE172R-7025991</v>
          </cell>
          <cell r="T6595">
            <v>500000</v>
          </cell>
          <cell r="U6595">
            <v>415</v>
          </cell>
          <cell r="V6595">
            <v>485</v>
          </cell>
          <cell r="W6595">
            <v>0</v>
          </cell>
          <cell r="X6595">
            <v>0</v>
          </cell>
          <cell r="Y6595">
            <v>485</v>
          </cell>
        </row>
        <row r="6596">
          <cell r="B6596" t="str">
            <v>LHR/LHR/F/MO/PC COMP/P/91173/06/2024</v>
          </cell>
          <cell r="D6596" t="str">
            <v>UBL INSURERS LIMITED - WINDOW TAKAFUL MULTAN BRANCH</v>
          </cell>
          <cell r="E6596">
            <v>45464</v>
          </cell>
          <cell r="F6596">
            <v>45131</v>
          </cell>
          <cell r="G6596">
            <v>45496</v>
          </cell>
          <cell r="H6596" t="str">
            <v xml:space="preserve"> 08802180</v>
          </cell>
          <cell r="I6596" t="str">
            <v xml:space="preserve"> UBL INSURERS LIMITED - WINDOW TAKAFUL MULTAN BRANCH</v>
          </cell>
          <cell r="J6596" t="str">
            <v>CORPORATE</v>
          </cell>
          <cell r="K6596" t="str">
            <v>M/s. MADINA AGRO CORPORATION
Leader Policy Number: 2023T16VPCOP00077</v>
          </cell>
          <cell r="L6596" t="str">
            <v xml:space="preserve"> F</v>
          </cell>
          <cell r="M6596" t="str">
            <v xml:space="preserve"> 09000320-Abdul Khaliq Khan</v>
          </cell>
          <cell r="N6596" t="str">
            <v>HONDA CITY I-VTEC</v>
          </cell>
          <cell r="P6596" t="str">
            <v>BQJ-663</v>
          </cell>
          <cell r="Q6596" t="str">
            <v>L13Z17531389</v>
          </cell>
          <cell r="R6596" t="str">
            <v>NFBGM1546KR250243</v>
          </cell>
          <cell r="T6596">
            <v>3500000</v>
          </cell>
          <cell r="U6596">
            <v>13905</v>
          </cell>
          <cell r="V6596">
            <v>16269</v>
          </cell>
          <cell r="W6596">
            <v>0</v>
          </cell>
          <cell r="X6596">
            <v>0</v>
          </cell>
          <cell r="Y6596">
            <v>16269</v>
          </cell>
        </row>
        <row r="6597">
          <cell r="B6597" t="str">
            <v>LHR/LHR/F/MO/PC COMP/P/91175/06/2024</v>
          </cell>
          <cell r="D6597" t="str">
            <v>UBL INSURERS LIMITED - WINDOW TAKAFUL MULTAN BRANCH</v>
          </cell>
          <cell r="E6597">
            <v>45464</v>
          </cell>
          <cell r="F6597">
            <v>45132</v>
          </cell>
          <cell r="G6597">
            <v>45497</v>
          </cell>
          <cell r="H6597" t="str">
            <v xml:space="preserve"> 08802180</v>
          </cell>
          <cell r="I6597" t="str">
            <v xml:space="preserve"> UBL INSURERS LIMITED - WINDOW TAKAFUL MULTAN BRANCH</v>
          </cell>
          <cell r="J6597" t="str">
            <v>CORPORATE</v>
          </cell>
          <cell r="K6597" t="str">
            <v>SHABBIR FEED MILLS (PVT) LIMITED
Leader Policy Number: 2023016VPCOP00523, 2023016VPCOP00532</v>
          </cell>
          <cell r="L6597" t="str">
            <v xml:space="preserve"> F</v>
          </cell>
          <cell r="M6597" t="str">
            <v xml:space="preserve"> 09000320-Abdul Khaliq Khan</v>
          </cell>
          <cell r="N6597" t="str">
            <v>DAIHATSU MIRA
HONDA CITY</v>
          </cell>
          <cell r="P6597" t="str">
            <v>ANF-15-286
MLM-206</v>
          </cell>
          <cell r="Q6597" t="str">
            <v>KF-J202757
L12A21036586</v>
          </cell>
          <cell r="R6597" t="str">
            <v>LA300S-1304648
NFBGE15426R136586</v>
          </cell>
          <cell r="T6597">
            <v>4200000</v>
          </cell>
          <cell r="U6597">
            <v>9330</v>
          </cell>
          <cell r="V6597">
            <v>10916</v>
          </cell>
          <cell r="W6597">
            <v>0</v>
          </cell>
          <cell r="X6597">
            <v>0</v>
          </cell>
          <cell r="Y6597">
            <v>10916</v>
          </cell>
        </row>
        <row r="6598">
          <cell r="B6598" t="str">
            <v>LHR/LHR/F/MO/PC COMP/P/91176/06/2024</v>
          </cell>
          <cell r="D6598" t="str">
            <v>UBL INSURERS LIMITED - WINDOW TAKAFUL MULTAN BRANCH</v>
          </cell>
          <cell r="E6598">
            <v>45464</v>
          </cell>
          <cell r="F6598">
            <v>45292</v>
          </cell>
          <cell r="G6598">
            <v>45657</v>
          </cell>
          <cell r="H6598" t="str">
            <v xml:space="preserve"> 08802180</v>
          </cell>
          <cell r="I6598" t="str">
            <v xml:space="preserve"> UBL INSURERS LIMITED - WINDOW TAKAFUL MULTAN BRANCH</v>
          </cell>
          <cell r="J6598" t="str">
            <v>CORPORATE</v>
          </cell>
          <cell r="K6598" t="str">
            <v>M/S. AGROW MARK
LEADER POLICY NO. 2024016VPCOP00114</v>
          </cell>
          <cell r="L6598" t="str">
            <v xml:space="preserve"> F</v>
          </cell>
          <cell r="M6598" t="str">
            <v xml:space="preserve"> 09000320-Abdul Khaliq Khan</v>
          </cell>
          <cell r="N6598" t="str">
            <v>TOYOTA COROLLA XLI 1.3</v>
          </cell>
          <cell r="O6598" t="str">
            <v>2015</v>
          </cell>
          <cell r="Q6598" t="str">
            <v>196617</v>
          </cell>
          <cell r="R6598" t="str">
            <v>4019854</v>
          </cell>
          <cell r="T6598">
            <v>2700000</v>
          </cell>
          <cell r="U6598">
            <v>7962</v>
          </cell>
          <cell r="V6598">
            <v>9316</v>
          </cell>
          <cell r="W6598">
            <v>0</v>
          </cell>
          <cell r="X6598">
            <v>0</v>
          </cell>
          <cell r="Y6598">
            <v>9316</v>
          </cell>
        </row>
        <row r="6599">
          <cell r="B6599" t="str">
            <v>LHR/LHR/F/MO/PC COMP/P/91179/06/2024</v>
          </cell>
          <cell r="D6599" t="str">
            <v>UBL INSURERS LIMITED - WINDOW TAKAFUL MULTAN BRANCH</v>
          </cell>
          <cell r="E6599">
            <v>45464</v>
          </cell>
          <cell r="F6599">
            <v>45184</v>
          </cell>
          <cell r="G6599">
            <v>45549</v>
          </cell>
          <cell r="H6599" t="str">
            <v xml:space="preserve"> 08802180</v>
          </cell>
          <cell r="I6599" t="str">
            <v xml:space="preserve"> UBL INSURERS LIMITED - WINDOW TAKAFUL MULTAN BRANCH</v>
          </cell>
          <cell r="J6599" t="str">
            <v>CORPORATE</v>
          </cell>
          <cell r="K6599" t="str">
            <v>MR. MUHAMMAD IMRAN KHAN S/O MUHAMMAD AKRAM KHAN BADOZAI 
2023016VPCOP00591</v>
          </cell>
          <cell r="L6599" t="str">
            <v xml:space="preserve"> F</v>
          </cell>
          <cell r="M6599" t="str">
            <v xml:space="preserve"> 09000320-Abdul Khaliq Khan</v>
          </cell>
          <cell r="N6599" t="str">
            <v>TOYOTA COROLLA ALTIS CVT</v>
          </cell>
          <cell r="P6599" t="str">
            <v>MN-14-4072</v>
          </cell>
          <cell r="Q6599" t="str">
            <v>A017466</v>
          </cell>
          <cell r="R6599" t="str">
            <v>NZE1402189508</v>
          </cell>
          <cell r="T6599">
            <v>2900000</v>
          </cell>
          <cell r="U6599">
            <v>11149</v>
          </cell>
          <cell r="V6599">
            <v>13045</v>
          </cell>
          <cell r="W6599">
            <v>0</v>
          </cell>
          <cell r="X6599">
            <v>0</v>
          </cell>
          <cell r="Y6599">
            <v>13045</v>
          </cell>
        </row>
        <row r="6600">
          <cell r="B6600" t="str">
            <v>LHR/LHR/F/MO/PC COMP/P/91180/06/2024</v>
          </cell>
          <cell r="D6600" t="str">
            <v>UBL INSURERS LIMITED - WINDOW TAKAFUL MULTAN BRANCH</v>
          </cell>
          <cell r="E6600">
            <v>45464</v>
          </cell>
          <cell r="F6600">
            <v>45292</v>
          </cell>
          <cell r="G6600">
            <v>45657</v>
          </cell>
          <cell r="H6600" t="str">
            <v xml:space="preserve"> 08802180</v>
          </cell>
          <cell r="I6600" t="str">
            <v xml:space="preserve"> UBL INSURERS LIMITED - WINDOW TAKAFUL MULTAN BRANCH</v>
          </cell>
          <cell r="J6600" t="str">
            <v>CORPORATE</v>
          </cell>
          <cell r="K6600" t="str">
            <v>M/S. AGROW MARK
LEADER POLICY NO. 2024016VPCOP00115
6-D INDUSTRIAL ESTATE PHASE 1 MULTAN</v>
          </cell>
          <cell r="L6600" t="str">
            <v xml:space="preserve"> F</v>
          </cell>
          <cell r="M6600" t="str">
            <v xml:space="preserve"> 09000320-Abdul Khaliq Khan</v>
          </cell>
          <cell r="N6600" t="str">
            <v>TOYOTA LAND CRUISER ZX</v>
          </cell>
          <cell r="O6600" t="str">
            <v>2017</v>
          </cell>
          <cell r="Q6600" t="str">
            <v>1969329</v>
          </cell>
          <cell r="R6600" t="str">
            <v>0076456</v>
          </cell>
          <cell r="T6600">
            <v>20000000</v>
          </cell>
          <cell r="U6600">
            <v>58974</v>
          </cell>
          <cell r="V6600">
            <v>69000</v>
          </cell>
          <cell r="W6600">
            <v>0</v>
          </cell>
          <cell r="X6600">
            <v>0</v>
          </cell>
          <cell r="Y6600">
            <v>69000</v>
          </cell>
        </row>
        <row r="6601">
          <cell r="B6601" t="str">
            <v>LHR/LHR/F/MO/PC COMP/P/91181/06/2024</v>
          </cell>
          <cell r="D6601" t="str">
            <v>UBL INSURERS LIMITED - WINDOW TAKAFUL MULTAN BRANCH</v>
          </cell>
          <cell r="E6601">
            <v>45464</v>
          </cell>
          <cell r="F6601">
            <v>45140</v>
          </cell>
          <cell r="G6601">
            <v>45505</v>
          </cell>
          <cell r="H6601" t="str">
            <v xml:space="preserve"> 08802180</v>
          </cell>
          <cell r="I6601" t="str">
            <v xml:space="preserve"> UBL INSURERS LIMITED - WINDOW TAKAFUL MULTAN BRANCH</v>
          </cell>
          <cell r="J6601" t="str">
            <v>CORPORATE</v>
          </cell>
          <cell r="K6601" t="str">
            <v>S.M FOOD MAKERS LIMITED
Leader Policy Number: 2023016VPCOP00537</v>
          </cell>
          <cell r="L6601" t="str">
            <v xml:space="preserve"> F</v>
          </cell>
          <cell r="M6601" t="str">
            <v xml:space="preserve"> 09000320-Abdul Khaliq Khan</v>
          </cell>
          <cell r="N6601" t="str">
            <v>SUZUKI CULTUS VX STD.</v>
          </cell>
          <cell r="P6601" t="str">
            <v>MND-17-637</v>
          </cell>
          <cell r="Q6601" t="str">
            <v>PK10K105435</v>
          </cell>
          <cell r="R6601" t="str">
            <v>NF1AVK31H10005427</v>
          </cell>
          <cell r="T6601">
            <v>1800000</v>
          </cell>
          <cell r="U6601">
            <v>5535</v>
          </cell>
          <cell r="V6601">
            <v>6476</v>
          </cell>
          <cell r="W6601">
            <v>0</v>
          </cell>
          <cell r="X6601">
            <v>0</v>
          </cell>
          <cell r="Y6601">
            <v>6476</v>
          </cell>
        </row>
        <row r="6602">
          <cell r="B6602" t="str">
            <v>LHR/LHR/F/MO/PC COMP/P/91182/06/2024</v>
          </cell>
          <cell r="D6602" t="str">
            <v>UBL INSURERS LIMITED - WINDOW TAKAFUL MULTAN BRANCH</v>
          </cell>
          <cell r="E6602">
            <v>45464</v>
          </cell>
          <cell r="F6602">
            <v>45189</v>
          </cell>
          <cell r="G6602">
            <v>45554</v>
          </cell>
          <cell r="H6602" t="str">
            <v xml:space="preserve"> 08802180</v>
          </cell>
          <cell r="I6602" t="str">
            <v xml:space="preserve"> UBL INSURERS LIMITED - WINDOW TAKAFUL MULTAN BRANCH</v>
          </cell>
          <cell r="J6602" t="str">
            <v>CORPORATE</v>
          </cell>
          <cell r="K6602" t="str">
            <v>PATRON CHEMICALS
2023016VPCOP00596</v>
          </cell>
          <cell r="L6602" t="str">
            <v xml:space="preserve"> F</v>
          </cell>
          <cell r="M6602" t="str">
            <v xml:space="preserve"> 09000320-Abdul Khaliq Khan</v>
          </cell>
          <cell r="N6602" t="str">
            <v>SUZUKI CULTUS VXR AC</v>
          </cell>
          <cell r="P6602" t="str">
            <v>AEX-590</v>
          </cell>
          <cell r="Q6602" t="str">
            <v>180493</v>
          </cell>
          <cell r="R6602" t="str">
            <v>NF1AVK31H10083324</v>
          </cell>
          <cell r="T6602">
            <v>2400000</v>
          </cell>
          <cell r="U6602">
            <v>7379</v>
          </cell>
          <cell r="V6602">
            <v>8634</v>
          </cell>
          <cell r="W6602">
            <v>0</v>
          </cell>
          <cell r="X6602">
            <v>0</v>
          </cell>
          <cell r="Y6602">
            <v>8634</v>
          </cell>
        </row>
        <row r="6603">
          <cell r="B6603" t="str">
            <v>LHR/LHR/F/MO/PC COMP/P/91183/06/2024</v>
          </cell>
          <cell r="D6603" t="str">
            <v>UBL INSURERS LIMITED - WINDOW TAKAFUL MULTAN BRANCH</v>
          </cell>
          <cell r="E6603">
            <v>45464</v>
          </cell>
          <cell r="F6603">
            <v>45292</v>
          </cell>
          <cell r="G6603">
            <v>45657</v>
          </cell>
          <cell r="H6603" t="str">
            <v xml:space="preserve"> 08802180</v>
          </cell>
          <cell r="I6603" t="str">
            <v xml:space="preserve"> UBL INSURERS LIMITED - WINDOW TAKAFUL MULTAN BRANCH</v>
          </cell>
          <cell r="J6603" t="str">
            <v>CORPORATE</v>
          </cell>
          <cell r="K6603" t="str">
            <v>M/S. AGROW MARK
LEADER POLICY NO. 2024016VPCOP00116
6-D INDUSTRIAL ESTATE PHASE 1 MULTAN</v>
          </cell>
          <cell r="L6603" t="str">
            <v xml:space="preserve"> F</v>
          </cell>
          <cell r="M6603" t="str">
            <v xml:space="preserve"> 09000320-Abdul Khaliq Khan</v>
          </cell>
          <cell r="N6603" t="str">
            <v>HONDA CITY 1.2  LS CVT</v>
          </cell>
          <cell r="Q6603" t="str">
            <v>1010642</v>
          </cell>
          <cell r="R6603" t="str">
            <v>018113</v>
          </cell>
          <cell r="T6603">
            <v>4000000</v>
          </cell>
          <cell r="U6603">
            <v>11795</v>
          </cell>
          <cell r="V6603">
            <v>13800</v>
          </cell>
          <cell r="W6603">
            <v>0</v>
          </cell>
          <cell r="X6603">
            <v>0</v>
          </cell>
          <cell r="Y6603">
            <v>13800</v>
          </cell>
        </row>
        <row r="6604">
          <cell r="B6604" t="str">
            <v>LHR/LHR/F/MO/PC COMP/P/91185/06/2024</v>
          </cell>
          <cell r="D6604" t="str">
            <v>UBL INSURERS LIMITED - WINDOW TAKAFUL MULTAN BRANCH</v>
          </cell>
          <cell r="E6604">
            <v>45464</v>
          </cell>
          <cell r="F6604">
            <v>45147</v>
          </cell>
          <cell r="G6604">
            <v>45512</v>
          </cell>
          <cell r="H6604" t="str">
            <v xml:space="preserve"> 08802180</v>
          </cell>
          <cell r="I6604" t="str">
            <v xml:space="preserve"> UBL INSURERS LIMITED - WINDOW TAKAFUL MULTAN BRANCH</v>
          </cell>
          <cell r="J6604" t="str">
            <v>CORPORATE</v>
          </cell>
          <cell r="K6604" t="str">
            <v>M/S. PATRON CHEMICALS
Leader Policy Number: 2023016VPCOP00548</v>
          </cell>
          <cell r="L6604" t="str">
            <v xml:space="preserve"> F</v>
          </cell>
          <cell r="M6604" t="str">
            <v xml:space="preserve"> 09000320-Abdul Khaliq Khan</v>
          </cell>
          <cell r="N6604" t="str">
            <v>TOYOTA COROLLA ALTIS</v>
          </cell>
          <cell r="P6604" t="str">
            <v>AZG-984</v>
          </cell>
          <cell r="Q6604" t="str">
            <v>Q078199</v>
          </cell>
          <cell r="R6604" t="str">
            <v>ZRE171R-6055700</v>
          </cell>
          <cell r="T6604">
            <v>4277999</v>
          </cell>
          <cell r="U6604">
            <v>13158</v>
          </cell>
          <cell r="V6604">
            <v>15395</v>
          </cell>
          <cell r="W6604">
            <v>0</v>
          </cell>
          <cell r="X6604">
            <v>0</v>
          </cell>
          <cell r="Y6604">
            <v>15395</v>
          </cell>
        </row>
        <row r="6605">
          <cell r="B6605" t="str">
            <v>LHR/LHR/F/MO/PC COMP/P/91186/06/2024</v>
          </cell>
          <cell r="D6605" t="str">
            <v>UBL INSURERS LIMITED - WINDOW TAKAFUL MULTAN BRANCH</v>
          </cell>
          <cell r="E6605">
            <v>45464</v>
          </cell>
          <cell r="F6605">
            <v>45189</v>
          </cell>
          <cell r="G6605">
            <v>45554</v>
          </cell>
          <cell r="H6605" t="str">
            <v xml:space="preserve"> 08802180</v>
          </cell>
          <cell r="I6605" t="str">
            <v xml:space="preserve"> UBL INSURERS LIMITED - WINDOW TAKAFUL MULTAN BRANCH</v>
          </cell>
          <cell r="J6605" t="str">
            <v>CORPORATE</v>
          </cell>
          <cell r="K6605" t="str">
            <v>NUCHEM (PRIVATE) LIMITED
2023016VPCOP00597</v>
          </cell>
          <cell r="L6605" t="str">
            <v xml:space="preserve"> F</v>
          </cell>
          <cell r="M6605" t="str">
            <v xml:space="preserve"> 09000320-Abdul Khaliq Khan</v>
          </cell>
          <cell r="N6605" t="str">
            <v>SUZUKI CULTUS VXR EURO-II</v>
          </cell>
          <cell r="P6605" t="str">
            <v>AFE-563</v>
          </cell>
          <cell r="Q6605" t="str">
            <v>PK10K183281</v>
          </cell>
          <cell r="R6605" t="str">
            <v>NF1AVK31H10083242</v>
          </cell>
          <cell r="T6605">
            <v>2400000</v>
          </cell>
          <cell r="U6605">
            <v>7379</v>
          </cell>
          <cell r="V6605">
            <v>8634</v>
          </cell>
          <cell r="W6605">
            <v>0</v>
          </cell>
          <cell r="X6605">
            <v>0</v>
          </cell>
          <cell r="Y6605">
            <v>8634</v>
          </cell>
        </row>
        <row r="6606">
          <cell r="B6606" t="str">
            <v>LHR/LHR/F/MO/PC COMP/P/91187/06/2024</v>
          </cell>
          <cell r="D6606" t="str">
            <v>UBL INSURERS LIMITED - WINDOW TAKAFUL MULTAN BRANCH</v>
          </cell>
          <cell r="E6606">
            <v>45464</v>
          </cell>
          <cell r="F6606">
            <v>45292</v>
          </cell>
          <cell r="G6606">
            <v>45657</v>
          </cell>
          <cell r="H6606" t="str">
            <v xml:space="preserve"> 08802180</v>
          </cell>
          <cell r="I6606" t="str">
            <v xml:space="preserve"> UBL INSURERS LIMITED - WINDOW TAKAFUL MULTAN BRANCH</v>
          </cell>
          <cell r="J6606" t="str">
            <v>CORPORATE</v>
          </cell>
          <cell r="K6606" t="str">
            <v>M/S. AGROW MARK
LEADER POLICY NO. 2024016VPCOP00117
2024016VPCOP00117
6-D INDUSTRIAL ESTATE PHASE 1 MULTAN</v>
          </cell>
          <cell r="L6606" t="str">
            <v xml:space="preserve"> F</v>
          </cell>
          <cell r="M6606" t="str">
            <v xml:space="preserve"> 09000320-Abdul Khaliq Khan</v>
          </cell>
          <cell r="N6606" t="str">
            <v>SUZUKI WAGON-R VXR
SUZUKI WAGON-R VXR</v>
          </cell>
          <cell r="Q6606" t="str">
            <v>106207
106820</v>
          </cell>
          <cell r="R6606" t="str">
            <v>10006206
10006811</v>
          </cell>
          <cell r="T6606">
            <v>2800000</v>
          </cell>
          <cell r="U6606">
            <v>8262</v>
          </cell>
          <cell r="V6606">
            <v>9667</v>
          </cell>
          <cell r="W6606">
            <v>0</v>
          </cell>
          <cell r="X6606">
            <v>0</v>
          </cell>
          <cell r="Y6606">
            <v>9667</v>
          </cell>
        </row>
        <row r="6607">
          <cell r="B6607" t="str">
            <v>LHR/LHR/F/MO/PC COMP/P/91188/06/2024</v>
          </cell>
          <cell r="D6607" t="str">
            <v>UBL INSURERS LIMITED - WINDOW TAKAFUL MULTAN BRANCH</v>
          </cell>
          <cell r="E6607">
            <v>45464</v>
          </cell>
          <cell r="F6607">
            <v>45169</v>
          </cell>
          <cell r="G6607">
            <v>45534</v>
          </cell>
          <cell r="H6607" t="str">
            <v xml:space="preserve"> 08802180</v>
          </cell>
          <cell r="I6607" t="str">
            <v xml:space="preserve"> UBL INSURERS LIMITED - WINDOW TAKAFUL MULTAN BRANCH</v>
          </cell>
          <cell r="J6607" t="str">
            <v>CORPORATE</v>
          </cell>
          <cell r="K6607" t="str">
            <v>M/S. PAWA LIMITED
Leader Policy Number: 2023016VPCOP00101</v>
          </cell>
          <cell r="L6607" t="str">
            <v xml:space="preserve"> F</v>
          </cell>
          <cell r="M6607" t="str">
            <v xml:space="preserve"> 09000320-Abdul Khaliq Khan</v>
          </cell>
          <cell r="N6607" t="str">
            <v>SUZUKI ALTO VXR</v>
          </cell>
          <cell r="P6607" t="str">
            <v>ALR 385</v>
          </cell>
          <cell r="Q6607" t="str">
            <v>6R244842</v>
          </cell>
          <cell r="R6607" t="str">
            <v>NF1AET306H1144837</v>
          </cell>
          <cell r="T6607">
            <v>1556000</v>
          </cell>
          <cell r="U6607">
            <v>7575</v>
          </cell>
          <cell r="V6607">
            <v>8863</v>
          </cell>
          <cell r="W6607">
            <v>0</v>
          </cell>
          <cell r="X6607">
            <v>0</v>
          </cell>
          <cell r="Y6607">
            <v>8863</v>
          </cell>
        </row>
        <row r="6608">
          <cell r="B6608" t="str">
            <v>LHR/LHR/F/MO/PC COMP/P/91190/06/2024</v>
          </cell>
          <cell r="D6608" t="str">
            <v>UBL INSURERS LIMITED - WINDOW TAKAFUL MULTAN BRANCH</v>
          </cell>
          <cell r="E6608">
            <v>45464</v>
          </cell>
          <cell r="F6608">
            <v>45190</v>
          </cell>
          <cell r="G6608">
            <v>45555</v>
          </cell>
          <cell r="H6608" t="str">
            <v xml:space="preserve"> 08802180</v>
          </cell>
          <cell r="I6608" t="str">
            <v xml:space="preserve"> UBL INSURERS LIMITED - WINDOW TAKAFUL MULTAN BRANCH</v>
          </cell>
          <cell r="J6608" t="str">
            <v>CORPORATE</v>
          </cell>
          <cell r="K6608" t="str">
            <v>NUCHEM (PRIVATE) LIMITED
2023016VPCOP00598</v>
          </cell>
          <cell r="L6608" t="str">
            <v xml:space="preserve"> F</v>
          </cell>
          <cell r="M6608" t="str">
            <v xml:space="preserve"> 09000320-Abdul Khaliq Khan</v>
          </cell>
          <cell r="N6608" t="str">
            <v>SUZUKI CULTUS VXR CNG</v>
          </cell>
          <cell r="P6608" t="str">
            <v>AEY-616</v>
          </cell>
          <cell r="Q6608" t="str">
            <v>179826</v>
          </cell>
          <cell r="R6608" t="str">
            <v>NFJAVK31H10069678</v>
          </cell>
          <cell r="T6608">
            <v>2400000</v>
          </cell>
          <cell r="U6608">
            <v>7379</v>
          </cell>
          <cell r="V6608">
            <v>8634</v>
          </cell>
          <cell r="W6608">
            <v>0</v>
          </cell>
          <cell r="X6608">
            <v>0</v>
          </cell>
          <cell r="Y6608">
            <v>8634</v>
          </cell>
        </row>
        <row r="6609">
          <cell r="B6609" t="str">
            <v>LHR/LHR/F/MO/PC COMP/P/91191/06/2024</v>
          </cell>
          <cell r="D6609" t="str">
            <v>UBL INSURERS LIMITED - WINDOW TAKAFUL MULTAN BRANCH</v>
          </cell>
          <cell r="E6609">
            <v>45464</v>
          </cell>
          <cell r="F6609">
            <v>45292</v>
          </cell>
          <cell r="G6609">
            <v>45657</v>
          </cell>
          <cell r="H6609" t="str">
            <v xml:space="preserve"> 08802180</v>
          </cell>
          <cell r="I6609" t="str">
            <v xml:space="preserve"> UBL INSURERS LIMITED - WINDOW TAKAFUL MULTAN BRANCH</v>
          </cell>
          <cell r="J6609" t="str">
            <v>CORPORATE</v>
          </cell>
          <cell r="K6609" t="str">
            <v>M/S. BANK AL HABIB A/C M/S. PLANT4LIFE PVT LTD 
LEADER POLICY NO. 2024016VPCOP00119
6-D INDUSTRIAL ESTATE PHASE 1 MULTAN</v>
          </cell>
          <cell r="L6609" t="str">
            <v xml:space="preserve"> F</v>
          </cell>
          <cell r="M6609" t="str">
            <v xml:space="preserve"> 09000320-Abdul Khaliq Khan</v>
          </cell>
          <cell r="N6609" t="str">
            <v>SUZUKI CULTUS VXR EURO-II</v>
          </cell>
          <cell r="Q6609" t="str">
            <v>163098</v>
          </cell>
          <cell r="R6609" t="str">
            <v>10063084</v>
          </cell>
          <cell r="T6609">
            <v>2300000</v>
          </cell>
          <cell r="U6609">
            <v>6782</v>
          </cell>
          <cell r="V6609">
            <v>7935</v>
          </cell>
          <cell r="W6609">
            <v>0</v>
          </cell>
          <cell r="X6609">
            <v>0</v>
          </cell>
          <cell r="Y6609">
            <v>7935</v>
          </cell>
        </row>
        <row r="6610">
          <cell r="B6610" t="str">
            <v>LHR/LHR/F/MO/PC COMP/P/91193/06/2024</v>
          </cell>
          <cell r="D6610" t="str">
            <v>UBL INSURERS LIMITED - WINDOW TAKAFUL MULTAN BRANCH</v>
          </cell>
          <cell r="E6610">
            <v>45464</v>
          </cell>
          <cell r="F6610">
            <v>45246</v>
          </cell>
          <cell r="G6610">
            <v>45611</v>
          </cell>
          <cell r="H6610" t="str">
            <v xml:space="preserve"> 08802180</v>
          </cell>
          <cell r="I6610" t="str">
            <v xml:space="preserve"> UBL INSURERS LIMITED - WINDOW TAKAFUL MULTAN BRANCH</v>
          </cell>
          <cell r="J6610" t="str">
            <v>CORPORATE</v>
          </cell>
          <cell r="K6610" t="str">
            <v>M/S. PATRON CHEMICALS
Leader Policy Number: 2023016VPCOP00681</v>
          </cell>
          <cell r="L6610" t="str">
            <v xml:space="preserve"> F</v>
          </cell>
          <cell r="M6610" t="str">
            <v xml:space="preserve"> 09000320-Abdul Khaliq Khan</v>
          </cell>
          <cell r="N6610" t="str">
            <v>SUZUKI CULTUS VXR</v>
          </cell>
          <cell r="P6610" t="str">
            <v>AFX-576</v>
          </cell>
          <cell r="Q6610" t="str">
            <v>188580</v>
          </cell>
          <cell r="R6610" t="str">
            <v>10088528</v>
          </cell>
          <cell r="T6610">
            <v>2400000</v>
          </cell>
          <cell r="U6610">
            <v>7379</v>
          </cell>
          <cell r="V6610">
            <v>8634</v>
          </cell>
          <cell r="W6610">
            <v>0</v>
          </cell>
          <cell r="X6610">
            <v>0</v>
          </cell>
          <cell r="Y6610">
            <v>8634</v>
          </cell>
        </row>
        <row r="6611">
          <cell r="B6611" t="str">
            <v>LHR/LHR/F/MO/PC COMP/P/91194/06/2024</v>
          </cell>
          <cell r="D6611" t="str">
            <v>UBL INSURERS LIMITED - WINDOW TAKAFUL MULTAN BRANCH</v>
          </cell>
          <cell r="E6611">
            <v>45464</v>
          </cell>
          <cell r="F6611">
            <v>45195</v>
          </cell>
          <cell r="G6611">
            <v>45560</v>
          </cell>
          <cell r="H6611" t="str">
            <v xml:space="preserve"> 08802180</v>
          </cell>
          <cell r="I6611" t="str">
            <v xml:space="preserve"> UBL INSURERS LIMITED - WINDOW TAKAFUL MULTAN BRANCH</v>
          </cell>
          <cell r="J6611" t="str">
            <v>CORPORATE</v>
          </cell>
          <cell r="K6611" t="str">
            <v>NUCHEM (PRIVATE) LIMITED
2023016VPCOP00599</v>
          </cell>
          <cell r="L6611" t="str">
            <v xml:space="preserve"> F</v>
          </cell>
          <cell r="M6611" t="str">
            <v xml:space="preserve"> 09000320-Abdul Khaliq Khan</v>
          </cell>
          <cell r="N6611" t="str">
            <v>SUZUKI CULTUS VXRI CNG</v>
          </cell>
          <cell r="P6611" t="str">
            <v>AJL-147</v>
          </cell>
          <cell r="Q6611" t="str">
            <v>K10B192434</v>
          </cell>
          <cell r="R6611" t="str">
            <v>NF1AVK31H10092422</v>
          </cell>
          <cell r="T6611">
            <v>2600000</v>
          </cell>
          <cell r="U6611">
            <v>7995</v>
          </cell>
          <cell r="V6611">
            <v>9354</v>
          </cell>
          <cell r="W6611">
            <v>0</v>
          </cell>
          <cell r="X6611">
            <v>0</v>
          </cell>
          <cell r="Y6611">
            <v>9354</v>
          </cell>
        </row>
        <row r="6612">
          <cell r="B6612" t="str">
            <v>LHR/LHR/F/MO/PC COMP/P/91195/06/2024</v>
          </cell>
          <cell r="D6612" t="str">
            <v>UBL INSURERS LIMITED - WINDOW TAKAFUL MULTAN BRANCH</v>
          </cell>
          <cell r="E6612">
            <v>45464</v>
          </cell>
          <cell r="F6612">
            <v>45292</v>
          </cell>
          <cell r="G6612">
            <v>45657</v>
          </cell>
          <cell r="H6612" t="str">
            <v xml:space="preserve"> 08802180</v>
          </cell>
          <cell r="I6612" t="str">
            <v xml:space="preserve"> UBL INSURERS LIMITED - WINDOW TAKAFUL MULTAN BRANCH</v>
          </cell>
          <cell r="J6612" t="str">
            <v>CORPORATE</v>
          </cell>
          <cell r="K6612" t="str">
            <v>M/S. BANK AL HABIB A/C M/S. PLANT4LIFE PVT LTD LEADER POLICY NO.  2024016VPCOP00120
2024016VPCOP00121 2024016VPCOP00122
2024016VPCOP00123 2024016VPCOP00124</v>
          </cell>
          <cell r="L6612" t="str">
            <v xml:space="preserve"> F</v>
          </cell>
          <cell r="M6612" t="str">
            <v xml:space="preserve"> 09000320-Abdul Khaliq Khan</v>
          </cell>
          <cell r="N6612" t="str">
            <v>SUZUKI WAGON-R VXR
SUZUKI WAGON-R VXR
SUZUKI WAGON-R VXR</v>
          </cell>
          <cell r="Q6612" t="str">
            <v>206007
206045
206010</v>
          </cell>
          <cell r="R6612" t="str">
            <v>10106014
10106059
10106020</v>
          </cell>
          <cell r="T6612">
            <v>6300000</v>
          </cell>
          <cell r="U6612">
            <v>18587</v>
          </cell>
          <cell r="V6612">
            <v>21747</v>
          </cell>
          <cell r="W6612">
            <v>0</v>
          </cell>
          <cell r="X6612">
            <v>0</v>
          </cell>
          <cell r="Y6612">
            <v>21747</v>
          </cell>
        </row>
        <row r="6613">
          <cell r="B6613" t="str">
            <v>LHR/LHR/F/MO/PC COMP/P/91196/06/2024</v>
          </cell>
          <cell r="D6613" t="str">
            <v>UBL INSURERS LIMITED - WINDOW TAKAFUL MULTAN BRANCH</v>
          </cell>
          <cell r="E6613">
            <v>45464</v>
          </cell>
          <cell r="F6613">
            <v>45233</v>
          </cell>
          <cell r="G6613">
            <v>45598</v>
          </cell>
          <cell r="H6613" t="str">
            <v xml:space="preserve"> 08802180</v>
          </cell>
          <cell r="I6613" t="str">
            <v xml:space="preserve"> UBL INSURERS LIMITED - WINDOW TAKAFUL MULTAN BRANCH</v>
          </cell>
          <cell r="J6613" t="str">
            <v>CORPORATE</v>
          </cell>
          <cell r="K6613" t="str">
            <v>M/S. PATRON CHEMICALS
Leader Policy Number: 2023016VPCOP00680 , 2023016VPCOP00679</v>
          </cell>
          <cell r="L6613" t="str">
            <v xml:space="preserve"> F</v>
          </cell>
          <cell r="M6613" t="str">
            <v xml:space="preserve"> 09000320-Abdul Khaliq Khan</v>
          </cell>
          <cell r="N6613" t="str">
            <v>TOYOTA YARIS GLI MT
SUZUKI CULTUS VXR</v>
          </cell>
          <cell r="P6613" t="str">
            <v>AAX-980
AFD-340</v>
          </cell>
          <cell r="Q6613" t="str">
            <v>2A11297
PK10K179688</v>
          </cell>
          <cell r="R6613" t="str">
            <v>NSP150R-7006757
NF1AVK31H10079677</v>
          </cell>
          <cell r="T6613">
            <v>5900000</v>
          </cell>
          <cell r="U6613">
            <v>18149</v>
          </cell>
          <cell r="V6613">
            <v>21235</v>
          </cell>
          <cell r="W6613">
            <v>0</v>
          </cell>
          <cell r="X6613">
            <v>0</v>
          </cell>
          <cell r="Y6613">
            <v>21235</v>
          </cell>
        </row>
        <row r="6614">
          <cell r="B6614" t="str">
            <v>LHR/LHR/F/MO/PC COMP/P/91198/06/2024</v>
          </cell>
          <cell r="D6614" t="str">
            <v>UBL INSURERS LIMITED - WINDOW TAKAFUL MULTAN BRANCH</v>
          </cell>
          <cell r="E6614">
            <v>45464</v>
          </cell>
          <cell r="F6614">
            <v>45201</v>
          </cell>
          <cell r="G6614">
            <v>45566</v>
          </cell>
          <cell r="H6614" t="str">
            <v xml:space="preserve"> 08802180</v>
          </cell>
          <cell r="I6614" t="str">
            <v xml:space="preserve"> UBL INSURERS LIMITED - WINDOW TAKAFUL MULTAN BRANCH</v>
          </cell>
          <cell r="J6614" t="str">
            <v>CORPORATE</v>
          </cell>
          <cell r="K6614" t="str">
            <v>S.M FOOD MAKERS LTD 
2023016VPCOP00617</v>
          </cell>
          <cell r="L6614" t="str">
            <v xml:space="preserve"> F</v>
          </cell>
          <cell r="M6614" t="str">
            <v xml:space="preserve"> 09000320-Abdul Khaliq Khan</v>
          </cell>
          <cell r="N6614" t="str">
            <v>TOYOTA HILUX 4X2 D/C</v>
          </cell>
          <cell r="P6614" t="str">
            <v>LES-18-652.</v>
          </cell>
          <cell r="Q6614" t="str">
            <v>1GD0534167.</v>
          </cell>
          <cell r="R6614" t="str">
            <v>GUN126R-5531170.</v>
          </cell>
          <cell r="T6614">
            <v>5000000</v>
          </cell>
          <cell r="U6614">
            <v>15381</v>
          </cell>
          <cell r="V6614">
            <v>17996</v>
          </cell>
          <cell r="W6614">
            <v>0</v>
          </cell>
          <cell r="X6614">
            <v>0</v>
          </cell>
          <cell r="Y6614">
            <v>17996</v>
          </cell>
        </row>
        <row r="6615">
          <cell r="B6615" t="str">
            <v>LHR/LHR/F/MO/PC COMP/P/91199/06/2024</v>
          </cell>
          <cell r="D6615" t="str">
            <v>UBL INSURERS LIMITED - WINDOW TAKAFUL MULTAN BRANCH</v>
          </cell>
          <cell r="E6615">
            <v>45464</v>
          </cell>
          <cell r="F6615">
            <v>44987</v>
          </cell>
          <cell r="G6615">
            <v>45352</v>
          </cell>
          <cell r="H6615" t="str">
            <v xml:space="preserve"> 08802180</v>
          </cell>
          <cell r="I6615" t="str">
            <v xml:space="preserve"> UBL INSURERS LIMITED - WINDOW TAKAFUL MULTAN BRANCH</v>
          </cell>
          <cell r="J6615" t="str">
            <v>CORPORATE</v>
          </cell>
          <cell r="K6615" t="str">
            <v>M/S. PATRON CHEMICALS
Leader Policy Number: 2023016VPCOP00270</v>
          </cell>
          <cell r="L6615" t="str">
            <v xml:space="preserve"> F</v>
          </cell>
          <cell r="M6615" t="str">
            <v xml:space="preserve"> 09000320-Abdul Khaliq Khan</v>
          </cell>
          <cell r="N6615" t="str">
            <v>TOYOTA COROLLA XLI (STD)</v>
          </cell>
          <cell r="P6615" t="str">
            <v>LEA-18-3090</v>
          </cell>
          <cell r="Q6615" t="str">
            <v>Z512521</v>
          </cell>
          <cell r="R6615" t="str">
            <v>NZE170R4138646</v>
          </cell>
          <cell r="T6615">
            <v>700000</v>
          </cell>
          <cell r="U6615">
            <v>1610</v>
          </cell>
          <cell r="V6615">
            <v>1884</v>
          </cell>
          <cell r="W6615">
            <v>0</v>
          </cell>
          <cell r="X6615">
            <v>0</v>
          </cell>
          <cell r="Y6615">
            <v>1884</v>
          </cell>
        </row>
        <row r="6616">
          <cell r="B6616" t="str">
            <v>LHR/LHR/F/MO/PC COMP/P/91200/06/2024</v>
          </cell>
          <cell r="D6616" t="str">
            <v>UBL INSURERS LIMITED - WINDOW TAKAFUL MULTAN BRANCH</v>
          </cell>
          <cell r="E6616">
            <v>45464</v>
          </cell>
          <cell r="F6616">
            <v>45272</v>
          </cell>
          <cell r="G6616">
            <v>45637</v>
          </cell>
          <cell r="H6616" t="str">
            <v xml:space="preserve"> 08802180</v>
          </cell>
          <cell r="I6616" t="str">
            <v xml:space="preserve"> UBL INSURERS LIMITED - WINDOW TAKAFUL MULTAN BRANCH</v>
          </cell>
          <cell r="J6616" t="str">
            <v>CORPORATE</v>
          </cell>
          <cell r="K6616" t="str">
            <v>M/S. PATRON CHEMICALS
Leader Policy Number: 2023016VPCOP00739,2023016VPCOP00745,2023016VPCOP00764
,</v>
          </cell>
          <cell r="L6616" t="str">
            <v xml:space="preserve"> F</v>
          </cell>
          <cell r="M6616" t="str">
            <v xml:space="preserve"> 09000320-Abdul Khaliq Khan</v>
          </cell>
          <cell r="N6616" t="str">
            <v>SUZUKI CULTUS VXR
SUZUKI CULTUS VXR
SUZUKI CULTUS VXR</v>
          </cell>
          <cell r="P6616" t="str">
            <v>AMQ-223
AKY-016
AKX-630</v>
          </cell>
          <cell r="Q6616" t="str">
            <v>PK10K202822
198025
PK10K197987</v>
          </cell>
          <cell r="R6616" t="str">
            <v>NF1AVK31H10102810
10098023
NF1AVK31H10097965</v>
          </cell>
          <cell r="T6616">
            <v>9000000</v>
          </cell>
          <cell r="U6616">
            <v>27687</v>
          </cell>
          <cell r="V6616">
            <v>32394</v>
          </cell>
          <cell r="W6616">
            <v>0</v>
          </cell>
          <cell r="X6616">
            <v>0</v>
          </cell>
          <cell r="Y6616">
            <v>32394</v>
          </cell>
        </row>
        <row r="6617">
          <cell r="B6617" t="str">
            <v>LHR/LHR/F/MO/PC COMP/P/91201/06/2024</v>
          </cell>
          <cell r="D6617" t="str">
            <v>UBL INSURERS LIMITED - WINDOW TAKAFUL MULTAN BRANCH</v>
          </cell>
          <cell r="E6617">
            <v>45464</v>
          </cell>
          <cell r="F6617">
            <v>45274</v>
          </cell>
          <cell r="G6617">
            <v>45639</v>
          </cell>
          <cell r="H6617" t="str">
            <v xml:space="preserve"> 08802180</v>
          </cell>
          <cell r="I6617" t="str">
            <v xml:space="preserve"> UBL INSURERS LIMITED - WINDOW TAKAFUL MULTAN BRANCH</v>
          </cell>
          <cell r="J6617" t="str">
            <v>CORPORATE</v>
          </cell>
          <cell r="K6617" t="str">
            <v>M/S. PATRON CHEMICALS
Leader Policy Number: 2023016VPCOP00748, 2023016VPCOP00749</v>
          </cell>
          <cell r="L6617" t="str">
            <v xml:space="preserve"> F</v>
          </cell>
          <cell r="M6617" t="str">
            <v xml:space="preserve"> 09000320-Abdul Khaliq Khan</v>
          </cell>
          <cell r="N6617" t="str">
            <v>SUZUKI CULTUS VXR
SUZUKI CULTUS VXR</v>
          </cell>
          <cell r="P6617" t="str">
            <v>ANS-072
AMQ-860</v>
          </cell>
          <cell r="Q6617" t="str">
            <v>PK10K202235
PK10K202300</v>
          </cell>
          <cell r="R6617" t="str">
            <v>NF1AVK31010102260
NF1AVK31H10102287</v>
          </cell>
          <cell r="T6617">
            <v>6000000</v>
          </cell>
          <cell r="U6617">
            <v>18457</v>
          </cell>
          <cell r="V6617">
            <v>21595</v>
          </cell>
          <cell r="W6617">
            <v>0</v>
          </cell>
          <cell r="X6617">
            <v>0</v>
          </cell>
          <cell r="Y6617">
            <v>21595</v>
          </cell>
        </row>
        <row r="6618">
          <cell r="B6618" t="str">
            <v>LHR/LHR/F/MO/PC COMP/P/91203/06/2024</v>
          </cell>
          <cell r="D6618" t="str">
            <v>UBL INSURERS LIMITED - WINDOW TAKAFUL MULTAN BRANCH</v>
          </cell>
          <cell r="E6618">
            <v>45464</v>
          </cell>
          <cell r="F6618">
            <v>45203</v>
          </cell>
          <cell r="G6618">
            <v>45568</v>
          </cell>
          <cell r="H6618" t="str">
            <v xml:space="preserve"> 08802180</v>
          </cell>
          <cell r="I6618" t="str">
            <v xml:space="preserve"> UBL INSURERS LIMITED - WINDOW TAKAFUL MULTAN BRANCH</v>
          </cell>
          <cell r="J6618" t="str">
            <v>CORPORATE</v>
          </cell>
          <cell r="K6618" t="str">
            <v>S.M FOOD MAKERS LTD 
2023016VPCOP00620</v>
          </cell>
          <cell r="L6618" t="str">
            <v xml:space="preserve"> F</v>
          </cell>
          <cell r="M6618" t="str">
            <v xml:space="preserve"> 09000320-Abdul Khaliq Khan</v>
          </cell>
          <cell r="N6618" t="str">
            <v>HINO FS PRIME MOVER</v>
          </cell>
          <cell r="Q6618" t="str">
            <v>J08EVTM10262</v>
          </cell>
          <cell r="R6618" t="str">
            <v>FM8JKLT-10082</v>
          </cell>
          <cell r="T6618">
            <v>30000000</v>
          </cell>
          <cell r="U6618">
            <v>196146</v>
          </cell>
          <cell r="V6618">
            <v>229491</v>
          </cell>
          <cell r="W6618">
            <v>0</v>
          </cell>
          <cell r="X6618">
            <v>0</v>
          </cell>
          <cell r="Y6618">
            <v>229491</v>
          </cell>
        </row>
        <row r="6619">
          <cell r="B6619" t="str">
            <v>LHR/LHR/F/MO/PC COMP/P/91204/06/2024</v>
          </cell>
          <cell r="D6619" t="str">
            <v>UBL INSURERS LIMITED - WINDOW TAKAFUL MULTAN BRANCH</v>
          </cell>
          <cell r="E6619">
            <v>45464</v>
          </cell>
          <cell r="F6619">
            <v>45275</v>
          </cell>
          <cell r="G6619">
            <v>45640</v>
          </cell>
          <cell r="H6619" t="str">
            <v xml:space="preserve"> 08802180</v>
          </cell>
          <cell r="I6619" t="str">
            <v xml:space="preserve"> UBL INSURERS LIMITED - WINDOW TAKAFUL MULTAN BRANCH</v>
          </cell>
          <cell r="J6619" t="str">
            <v>CORPORATE</v>
          </cell>
          <cell r="K6619" t="str">
            <v>M/S. PATRON CHEMICALS
Leader Policy Number: 2023016VPCOP00757, 2023016VPCOP00758, 2023016VPCOP00759</v>
          </cell>
          <cell r="L6619" t="str">
            <v xml:space="preserve"> F</v>
          </cell>
          <cell r="M6619" t="str">
            <v xml:space="preserve"> 09000320-Abdul Khaliq Khan</v>
          </cell>
          <cell r="N6619" t="str">
            <v>SUZUKI CULTUS VXR
SUZUKI CULTUS VXR
SUZUKI CULTUS VXR</v>
          </cell>
          <cell r="P6619" t="str">
            <v>AMQ-846
AMQ-580
AMQ-741</v>
          </cell>
          <cell r="Q6619" t="str">
            <v>PK10K202289
PK10K202827
PK10K202295</v>
          </cell>
          <cell r="R6619" t="str">
            <v>NF1AVK31010102291
NF1AVK31H10102823
NF1AVK31H10102284</v>
          </cell>
          <cell r="T6619">
            <v>9000000</v>
          </cell>
          <cell r="U6619">
            <v>27687</v>
          </cell>
          <cell r="V6619">
            <v>32394</v>
          </cell>
          <cell r="W6619">
            <v>0</v>
          </cell>
          <cell r="X6619">
            <v>0</v>
          </cell>
          <cell r="Y6619">
            <v>32394</v>
          </cell>
        </row>
        <row r="6620">
          <cell r="B6620" t="str">
            <v>LHR/LHR/F/MO/PC COMP/P/91205/06/2024</v>
          </cell>
          <cell r="D6620" t="str">
            <v>UBL INSURERS LIMITED - WINDOW TAKAFUL MULTAN BRANCH</v>
          </cell>
          <cell r="E6620">
            <v>45464</v>
          </cell>
          <cell r="F6620">
            <v>45283</v>
          </cell>
          <cell r="G6620">
            <v>45648</v>
          </cell>
          <cell r="H6620" t="str">
            <v xml:space="preserve"> 08802180</v>
          </cell>
          <cell r="I6620" t="str">
            <v xml:space="preserve"> UBL INSURERS LIMITED - WINDOW TAKAFUL MULTAN BRANCH</v>
          </cell>
          <cell r="J6620" t="str">
            <v>CORPORATE</v>
          </cell>
          <cell r="K6620" t="str">
            <v>M/S. PATRON CHEMICALS
Leader Policy Number: 2023016VPCOP00761, 2023016VPCOP00767, 2023016VPCOP00769</v>
          </cell>
          <cell r="L6620" t="str">
            <v xml:space="preserve"> F</v>
          </cell>
          <cell r="M6620" t="str">
            <v xml:space="preserve"> 09000320-Abdul Khaliq Khan</v>
          </cell>
          <cell r="N6620" t="str">
            <v>SUZUKI CULTUS VXR
SUZUKI CULTUS VXR
SUZUKI CULTUS VXR</v>
          </cell>
          <cell r="P6620" t="str">
            <v>ANB-549
ABK-459
ANB-807</v>
          </cell>
          <cell r="Q6620" t="str">
            <v>PK10K204085
165788
PK10K204081</v>
          </cell>
          <cell r="R6620" t="str">
            <v>NF1AVK31H10104082
10065814
NF1AVK31H10104078</v>
          </cell>
          <cell r="T6620">
            <v>8300000</v>
          </cell>
          <cell r="U6620">
            <v>25533</v>
          </cell>
          <cell r="V6620">
            <v>29873</v>
          </cell>
          <cell r="W6620">
            <v>0</v>
          </cell>
          <cell r="X6620">
            <v>0</v>
          </cell>
          <cell r="Y6620">
            <v>29873</v>
          </cell>
        </row>
        <row r="6621">
          <cell r="B6621" t="str">
            <v>LHR/LHR/F/MO/PC COMP/P/91207/06/2024</v>
          </cell>
          <cell r="D6621" t="str">
            <v>UBL INSURERS LIMITED - WINDOW TAKAFUL MULTAN BRANCH</v>
          </cell>
          <cell r="E6621">
            <v>45464</v>
          </cell>
          <cell r="F6621">
            <v>45284</v>
          </cell>
          <cell r="G6621">
            <v>45649</v>
          </cell>
          <cell r="H6621" t="str">
            <v xml:space="preserve"> 08802180</v>
          </cell>
          <cell r="I6621" t="str">
            <v xml:space="preserve"> UBL INSURERS LIMITED - WINDOW TAKAFUL MULTAN BRANCH</v>
          </cell>
          <cell r="J6621" t="str">
            <v>CORPORATE</v>
          </cell>
          <cell r="K6621" t="str">
            <v>M/S. PATRON CHEMICALS
Leader Policy Number: 2023016VPCOP00765</v>
          </cell>
          <cell r="L6621" t="str">
            <v xml:space="preserve"> F</v>
          </cell>
          <cell r="M6621" t="str">
            <v xml:space="preserve"> 09000320-Abdul Khaliq Khan</v>
          </cell>
          <cell r="N6621" t="str">
            <v>SUZUKI CULTUS VXR</v>
          </cell>
          <cell r="P6621" t="str">
            <v>ABK-114</v>
          </cell>
          <cell r="Q6621" t="str">
            <v>165911</v>
          </cell>
          <cell r="R6621" t="str">
            <v>10065957</v>
          </cell>
          <cell r="T6621">
            <v>2200000</v>
          </cell>
          <cell r="U6621">
            <v>6764</v>
          </cell>
          <cell r="V6621">
            <v>7914</v>
          </cell>
          <cell r="W6621">
            <v>0</v>
          </cell>
          <cell r="X6621">
            <v>0</v>
          </cell>
          <cell r="Y6621">
            <v>7914</v>
          </cell>
        </row>
        <row r="6622">
          <cell r="B6622" t="str">
            <v>LHR/LHR/F/MO/PC COMP/P/91208/06/2024</v>
          </cell>
          <cell r="D6622" t="str">
            <v>UBL INSURERS LIMITED - WINDOW TAKAFUL MULTAN BRANCH</v>
          </cell>
          <cell r="E6622">
            <v>45464</v>
          </cell>
          <cell r="F6622">
            <v>45282</v>
          </cell>
          <cell r="G6622">
            <v>45647</v>
          </cell>
          <cell r="H6622" t="str">
            <v xml:space="preserve"> 08802180</v>
          </cell>
          <cell r="I6622" t="str">
            <v xml:space="preserve"> UBL INSURERS LIMITED - WINDOW TAKAFUL MULTAN BRANCH</v>
          </cell>
          <cell r="J6622" t="str">
            <v>CORPORATE</v>
          </cell>
          <cell r="K6622" t="str">
            <v>M/S. PATRON CHEMICALS
Leader Policy Number: 2023016VPCOP00768</v>
          </cell>
          <cell r="L6622" t="str">
            <v xml:space="preserve"> F</v>
          </cell>
          <cell r="M6622" t="str">
            <v xml:space="preserve"> 09000320-Abdul Khaliq Khan</v>
          </cell>
          <cell r="N6622" t="str">
            <v>SUZUKI CULTUS VXR</v>
          </cell>
          <cell r="P6622" t="str">
            <v>ABK-824</v>
          </cell>
          <cell r="Q6622" t="str">
            <v>165207</v>
          </cell>
          <cell r="R6622" t="str">
            <v>10065662</v>
          </cell>
          <cell r="T6622">
            <v>2300000</v>
          </cell>
          <cell r="U6622">
            <v>7072</v>
          </cell>
          <cell r="V6622">
            <v>8274</v>
          </cell>
          <cell r="W6622">
            <v>0</v>
          </cell>
          <cell r="X6622">
            <v>0</v>
          </cell>
          <cell r="Y6622">
            <v>8274</v>
          </cell>
        </row>
        <row r="6623">
          <cell r="B6623" t="str">
            <v>LHR/LHR/F/MO/PC COMP/P/91209/06/2024</v>
          </cell>
          <cell r="D6623" t="str">
            <v>UBL INSURERS LIMITED - WINDOW TAKAFUL MULTAN BRANCH</v>
          </cell>
          <cell r="E6623">
            <v>45464</v>
          </cell>
          <cell r="F6623">
            <v>45203</v>
          </cell>
          <cell r="G6623">
            <v>45568</v>
          </cell>
          <cell r="H6623" t="str">
            <v xml:space="preserve"> 08802180</v>
          </cell>
          <cell r="I6623" t="str">
            <v xml:space="preserve"> UBL INSURERS LIMITED - WINDOW TAKAFUL MULTAN BRANCH</v>
          </cell>
          <cell r="J6623" t="str">
            <v>CORPORATE</v>
          </cell>
          <cell r="K6623" t="str">
            <v>MR. MUHAMMAD ARHAM S/O CH MUHAMMAD ABDULLAH 
2023016VPCOP00622</v>
          </cell>
          <cell r="L6623" t="str">
            <v xml:space="preserve"> F</v>
          </cell>
          <cell r="M6623" t="str">
            <v xml:space="preserve"> 09000320-Abdul Khaliq Khan</v>
          </cell>
          <cell r="N6623" t="str">
            <v>HONDA CITY M/T 1.3</v>
          </cell>
          <cell r="P6623" t="str">
            <v>AEX-659.</v>
          </cell>
          <cell r="Q6623" t="str">
            <v>L15Z810000890.</v>
          </cell>
          <cell r="R6623" t="str">
            <v>NFBGN9640MR003524.</v>
          </cell>
          <cell r="T6623">
            <v>2912500</v>
          </cell>
          <cell r="U6623">
            <v>11197</v>
          </cell>
          <cell r="V6623">
            <v>13101</v>
          </cell>
          <cell r="W6623">
            <v>0</v>
          </cell>
          <cell r="X6623">
            <v>0</v>
          </cell>
          <cell r="Y6623">
            <v>13101</v>
          </cell>
        </row>
        <row r="6624">
          <cell r="B6624" t="str">
            <v>LHR/LHR/F/MO/PC COMP/P/91211/06/2024</v>
          </cell>
          <cell r="D6624" t="str">
            <v>UBL INSURERS LIMITED - WINDOW TAKAFUL MULTAN BRANCH</v>
          </cell>
          <cell r="E6624">
            <v>45464</v>
          </cell>
          <cell r="F6624">
            <v>45240</v>
          </cell>
          <cell r="G6624">
            <v>45605</v>
          </cell>
          <cell r="H6624" t="str">
            <v xml:space="preserve"> 08802180</v>
          </cell>
          <cell r="I6624" t="str">
            <v xml:space="preserve"> UBL INSURERS LIMITED - WINDOW TAKAFUL MULTAN BRANCH</v>
          </cell>
          <cell r="J6624" t="str">
            <v>CORPORATE</v>
          </cell>
          <cell r="K6624" t="str">
            <v>M/S. NUCHEM (PRIVATE) LIMITED
Leader Policy Number: 2023016VPCOP00682</v>
          </cell>
          <cell r="L6624" t="str">
            <v xml:space="preserve"> F</v>
          </cell>
          <cell r="M6624" t="str">
            <v xml:space="preserve"> 09000320-Abdul Khaliq Khan</v>
          </cell>
          <cell r="N6624" t="str">
            <v>TOYOTA Yaris ATIV 1.3 (CV</v>
          </cell>
          <cell r="P6624" t="str">
            <v>AAX-837</v>
          </cell>
          <cell r="Q6624" t="str">
            <v>2A11827</v>
          </cell>
          <cell r="R6624" t="str">
            <v>NSP150R-7006837</v>
          </cell>
          <cell r="T6624">
            <v>3500000</v>
          </cell>
          <cell r="U6624">
            <v>10764</v>
          </cell>
          <cell r="V6624">
            <v>12594</v>
          </cell>
          <cell r="W6624">
            <v>0</v>
          </cell>
          <cell r="X6624">
            <v>0</v>
          </cell>
          <cell r="Y6624">
            <v>12594</v>
          </cell>
        </row>
        <row r="6625">
          <cell r="B6625" t="str">
            <v>LHR/LHR/F/MO/PC COMP/P/91213/06/2024</v>
          </cell>
          <cell r="D6625" t="str">
            <v>UBL INSURERS LIMITED - WINDOW TAKAFUL MULTAN BRANCH</v>
          </cell>
          <cell r="E6625">
            <v>45464</v>
          </cell>
          <cell r="F6625">
            <v>45272</v>
          </cell>
          <cell r="G6625">
            <v>45637</v>
          </cell>
          <cell r="H6625" t="str">
            <v xml:space="preserve"> 08802180</v>
          </cell>
          <cell r="I6625" t="str">
            <v xml:space="preserve"> UBL INSURERS LIMITED - WINDOW TAKAFUL MULTAN BRANCH</v>
          </cell>
          <cell r="J6625" t="str">
            <v>CORPORATE</v>
          </cell>
          <cell r="K6625" t="str">
            <v>M/S. NUCHEM (PRIVATE) LIMITED
Leader Policy Number: 2023016VPCOP00737, 2023016VPCOP00740, 2023016VPCOP00736</v>
          </cell>
          <cell r="L6625" t="str">
            <v xml:space="preserve"> F</v>
          </cell>
          <cell r="M6625" t="str">
            <v xml:space="preserve"> 09000320-Abdul Khaliq Khan</v>
          </cell>
          <cell r="N6625" t="str">
            <v>SUZUKI CULTUS VXR
SUZUKI CULTUS VXR
SUZUKI CULTUS VXR</v>
          </cell>
          <cell r="P6625" t="str">
            <v>AKX-270
AKY-936
AKV-931</v>
          </cell>
          <cell r="Q6625" t="str">
            <v>PK10K197996
PK10K198255
198249</v>
          </cell>
          <cell r="R6625" t="str">
            <v>NF1AVK31H10097987
NF1AVK31H10098247
10098244</v>
          </cell>
          <cell r="T6625">
            <v>9000000</v>
          </cell>
          <cell r="U6625">
            <v>27687</v>
          </cell>
          <cell r="V6625">
            <v>32394</v>
          </cell>
          <cell r="W6625">
            <v>0</v>
          </cell>
          <cell r="X6625">
            <v>0</v>
          </cell>
          <cell r="Y6625">
            <v>32394</v>
          </cell>
        </row>
        <row r="6626">
          <cell r="B6626" t="str">
            <v>LHR/LHR/F/MO/PC COMP/P/91214/06/2024</v>
          </cell>
          <cell r="D6626" t="str">
            <v>UBL INSURERS LIMITED - WINDOW TAKAFUL MULTAN BRANCH</v>
          </cell>
          <cell r="E6626">
            <v>45464</v>
          </cell>
          <cell r="F6626">
            <v>45205</v>
          </cell>
          <cell r="G6626">
            <v>45570</v>
          </cell>
          <cell r="H6626" t="str">
            <v xml:space="preserve"> 08802180</v>
          </cell>
          <cell r="I6626" t="str">
            <v xml:space="preserve"> UBL INSURERS LIMITED - WINDOW TAKAFUL MULTAN BRANCH</v>
          </cell>
          <cell r="J6626" t="str">
            <v>CORPORATE</v>
          </cell>
          <cell r="K6626" t="str">
            <v>MR. TALAT MAHMOOD S/O MAZHAR MASOOD
2023016VPCOP00625</v>
          </cell>
          <cell r="L6626" t="str">
            <v xml:space="preserve"> F</v>
          </cell>
          <cell r="M6626" t="str">
            <v xml:space="preserve"> 09000320-Abdul Khaliq Khan</v>
          </cell>
          <cell r="N6626" t="str">
            <v>LEXUS LX-570</v>
          </cell>
          <cell r="P6626" t="str">
            <v>BW-6666.</v>
          </cell>
          <cell r="Q6626" t="str">
            <v>3UR-3151193.</v>
          </cell>
          <cell r="R6626" t="str">
            <v>JTJHY00W104113543</v>
          </cell>
          <cell r="T6626">
            <v>20000000</v>
          </cell>
          <cell r="U6626">
            <v>92300</v>
          </cell>
          <cell r="V6626">
            <v>107991</v>
          </cell>
          <cell r="W6626">
            <v>0</v>
          </cell>
          <cell r="X6626">
            <v>0</v>
          </cell>
          <cell r="Y6626">
            <v>107991</v>
          </cell>
        </row>
        <row r="6627">
          <cell r="B6627" t="str">
            <v>LHR/LHR/F/MO/PC COMP/P/91215/06/2024</v>
          </cell>
          <cell r="D6627" t="str">
            <v>UBL INSURERS LIMITED - WINDOW TAKAFUL MULTAN BRANCH</v>
          </cell>
          <cell r="E6627">
            <v>45464</v>
          </cell>
          <cell r="F6627">
            <v>45275</v>
          </cell>
          <cell r="G6627">
            <v>45640</v>
          </cell>
          <cell r="H6627" t="str">
            <v xml:space="preserve"> 08802180</v>
          </cell>
          <cell r="I6627" t="str">
            <v xml:space="preserve"> UBL INSURERS LIMITED - WINDOW TAKAFUL MULTAN BRANCH</v>
          </cell>
          <cell r="J6627" t="str">
            <v>CORPORATE</v>
          </cell>
          <cell r="K6627" t="str">
            <v>M/S. NUCHEM (PRIVATE) LIMITED
Leader Policy Number: 2023016VPCOP00753, 2023016VPCOP00754, 2023016VPCOP00755</v>
          </cell>
          <cell r="L6627" t="str">
            <v xml:space="preserve"> F</v>
          </cell>
          <cell r="M6627" t="str">
            <v xml:space="preserve"> 09000320-Abdul Khaliq Khan</v>
          </cell>
          <cell r="N6627" t="str">
            <v>SUZUKI CULTUS VXR
SUZUKI CULTUS VXR
SUZUKI CULTUS VXR</v>
          </cell>
          <cell r="P6627" t="str">
            <v>AKX-058
AKY-304
AKV-684</v>
          </cell>
          <cell r="Q6627" t="str">
            <v>198258
198252
PK10K198145</v>
          </cell>
          <cell r="R6627" t="str">
            <v>10098264
10098253
NF1AVK31H10098152</v>
          </cell>
          <cell r="T6627">
            <v>9000000</v>
          </cell>
          <cell r="U6627">
            <v>27687</v>
          </cell>
          <cell r="V6627">
            <v>32394</v>
          </cell>
          <cell r="W6627">
            <v>0</v>
          </cell>
          <cell r="X6627">
            <v>0</v>
          </cell>
          <cell r="Y6627">
            <v>32394</v>
          </cell>
        </row>
        <row r="6628">
          <cell r="B6628" t="str">
            <v>LHR/LHR/F/MO/PC COMP/P/91218/06/2024</v>
          </cell>
          <cell r="D6628" t="str">
            <v>UBL INSURERS LIMITED - WINDOW TAKAFUL MULTAN BRANCH</v>
          </cell>
          <cell r="E6628">
            <v>45464</v>
          </cell>
          <cell r="F6628">
            <v>45282</v>
          </cell>
          <cell r="G6628">
            <v>45647</v>
          </cell>
          <cell r="H6628" t="str">
            <v xml:space="preserve"> 08802180</v>
          </cell>
          <cell r="I6628" t="str">
            <v xml:space="preserve"> UBL INSURERS LIMITED - WINDOW TAKAFUL MULTAN BRANCH</v>
          </cell>
          <cell r="J6628" t="str">
            <v>CORPORATE</v>
          </cell>
          <cell r="K6628" t="str">
            <v>M/S. NUCHEM (PRIVATE) LIMITED
Leader Policy Number: 2023016VPCOP00766</v>
          </cell>
          <cell r="L6628" t="str">
            <v xml:space="preserve"> F</v>
          </cell>
          <cell r="M6628" t="str">
            <v xml:space="preserve"> 09000320-Abdul Khaliq Khan</v>
          </cell>
          <cell r="N6628" t="str">
            <v>SUZUKI WAGON-R</v>
          </cell>
          <cell r="P6628" t="str">
            <v>AMZ-187</v>
          </cell>
          <cell r="Q6628" t="str">
            <v>K108241161</v>
          </cell>
          <cell r="R6628" t="str">
            <v>A1J310PK10141174</v>
          </cell>
          <cell r="T6628">
            <v>2400000</v>
          </cell>
          <cell r="U6628">
            <v>7379</v>
          </cell>
          <cell r="V6628">
            <v>8634</v>
          </cell>
          <cell r="W6628">
            <v>0</v>
          </cell>
          <cell r="X6628">
            <v>0</v>
          </cell>
          <cell r="Y6628">
            <v>8634</v>
          </cell>
        </row>
        <row r="6629">
          <cell r="B6629" t="str">
            <v>LHR/LHR/F/MO/PC COMP/P/91222/06/2024</v>
          </cell>
          <cell r="D6629" t="str">
            <v>UBL INSURERS LIMITED - WINDOW TAKAFUL MULTAN BRANCH</v>
          </cell>
          <cell r="E6629">
            <v>45464</v>
          </cell>
          <cell r="F6629">
            <v>45126</v>
          </cell>
          <cell r="G6629">
            <v>45491</v>
          </cell>
          <cell r="H6629" t="str">
            <v xml:space="preserve"> 08802180</v>
          </cell>
          <cell r="I6629" t="str">
            <v xml:space="preserve"> UBL INSURERS LIMITED - WINDOW TAKAFUL MULTAN BRANCH</v>
          </cell>
          <cell r="J6629" t="str">
            <v>CORPORATE</v>
          </cell>
          <cell r="K6629" t="str">
            <v>M/S. NUCHEM (PRIVATE) LIMITED
Leader Policy Number: 2023016VPCOP00509</v>
          </cell>
          <cell r="L6629" t="str">
            <v xml:space="preserve"> F</v>
          </cell>
          <cell r="M6629" t="str">
            <v xml:space="preserve"> 09000320-Abdul Khaliq Khan</v>
          </cell>
          <cell r="N6629" t="str">
            <v>SUZUKI CULTUS VXR</v>
          </cell>
          <cell r="P6629" t="str">
            <v>ABX-142</v>
          </cell>
          <cell r="Q6629" t="str">
            <v>168054</v>
          </cell>
          <cell r="R6629" t="str">
            <v>10067988</v>
          </cell>
          <cell r="T6629">
            <v>850000</v>
          </cell>
          <cell r="U6629">
            <v>1651</v>
          </cell>
          <cell r="V6629">
            <v>1932</v>
          </cell>
          <cell r="W6629">
            <v>0</v>
          </cell>
          <cell r="X6629">
            <v>0</v>
          </cell>
          <cell r="Y6629">
            <v>1932</v>
          </cell>
        </row>
        <row r="6630">
          <cell r="B6630" t="str">
            <v>LHR/LHR/F/MO/PC COMP/P/91223/06/2024</v>
          </cell>
          <cell r="D6630" t="str">
            <v>UBL INSURERS LIMITED - WINDOW TAKAFUL MULTAN BRANCH</v>
          </cell>
          <cell r="E6630">
            <v>45464</v>
          </cell>
          <cell r="F6630">
            <v>45246</v>
          </cell>
          <cell r="G6630">
            <v>45611</v>
          </cell>
          <cell r="H6630" t="str">
            <v xml:space="preserve"> 08802180</v>
          </cell>
          <cell r="I6630" t="str">
            <v xml:space="preserve"> UBL INSURERS LIMITED - WINDOW TAKAFUL MULTAN BRANCH</v>
          </cell>
          <cell r="J6630" t="str">
            <v>CORPORATE</v>
          </cell>
          <cell r="K6630" t="str">
            <v>M/S. VOLKA FOOD INTERNATIONAL LIMITED
Leader Policy Number: 2023016VPCOP00690</v>
          </cell>
          <cell r="L6630" t="str">
            <v xml:space="preserve"> F</v>
          </cell>
          <cell r="M6630" t="str">
            <v xml:space="preserve"> 09000320-Abdul Khaliq Khan</v>
          </cell>
          <cell r="N6630" t="str">
            <v>HYUNDAI TUCSON FWD</v>
          </cell>
          <cell r="P6630" t="str">
            <v>ADL-018</v>
          </cell>
          <cell r="Q6630" t="str">
            <v>G4NAMU091511</v>
          </cell>
          <cell r="R6630" t="str">
            <v>PMHJ2813MN203377</v>
          </cell>
          <cell r="T6630">
            <v>8000000</v>
          </cell>
          <cell r="U6630">
            <v>16407</v>
          </cell>
          <cell r="V6630">
            <v>19196</v>
          </cell>
          <cell r="W6630">
            <v>0</v>
          </cell>
          <cell r="X6630">
            <v>0</v>
          </cell>
          <cell r="Y6630">
            <v>19196</v>
          </cell>
        </row>
        <row r="6631">
          <cell r="B6631" t="str">
            <v>LHR/LHR/F/MO/PC COMP/P/91225/06/2024</v>
          </cell>
          <cell r="D6631" t="str">
            <v>UBL INSURERS LIMITED - WINDOW TAKAFUL MULTAN BRANCH</v>
          </cell>
          <cell r="E6631">
            <v>45464</v>
          </cell>
          <cell r="F6631">
            <v>45253</v>
          </cell>
          <cell r="G6631">
            <v>45618</v>
          </cell>
          <cell r="H6631" t="str">
            <v xml:space="preserve"> 08802180</v>
          </cell>
          <cell r="I6631" t="str">
            <v xml:space="preserve"> UBL INSURERS LIMITED - WINDOW TAKAFUL MULTAN BRANCH</v>
          </cell>
          <cell r="J6631" t="str">
            <v>CORPORATE</v>
          </cell>
          <cell r="K6631" t="str">
            <v>M/S. VOLKA FOOD INTERNATIONAL LIMITED
Leader Policy Number: 2023016VPCOP00697</v>
          </cell>
          <cell r="L6631" t="str">
            <v xml:space="preserve"> F</v>
          </cell>
          <cell r="M6631" t="str">
            <v xml:space="preserve"> 09000320-Abdul Khaliq Khan</v>
          </cell>
          <cell r="N6631" t="str">
            <v>TOYOTA YARIS ATIV X CVT</v>
          </cell>
          <cell r="P6631" t="str">
            <v>AAZ-659</v>
          </cell>
          <cell r="Q6631" t="str">
            <v>2A13509</v>
          </cell>
          <cell r="R6631" t="str">
            <v>NSP151R9505492</v>
          </cell>
          <cell r="T6631">
            <v>3500000</v>
          </cell>
          <cell r="U6631">
            <v>7176</v>
          </cell>
          <cell r="V6631">
            <v>8396</v>
          </cell>
          <cell r="W6631">
            <v>0</v>
          </cell>
          <cell r="X6631">
            <v>0</v>
          </cell>
          <cell r="Y6631">
            <v>8396</v>
          </cell>
        </row>
        <row r="6632">
          <cell r="B6632" t="str">
            <v>LHR/LHR/F/MO/PC COMP/P/91229/06/2024</v>
          </cell>
          <cell r="D6632" t="str">
            <v>UBL INSURERS LIMITED - WINDOW TAKAFUL MULTAN BRANCH</v>
          </cell>
          <cell r="E6632">
            <v>45464</v>
          </cell>
          <cell r="F6632">
            <v>45258</v>
          </cell>
          <cell r="G6632">
            <v>45623</v>
          </cell>
          <cell r="H6632" t="str">
            <v xml:space="preserve"> 08802180</v>
          </cell>
          <cell r="I6632" t="str">
            <v xml:space="preserve"> UBL INSURERS LIMITED - WINDOW TAKAFUL MULTAN BRANCH</v>
          </cell>
          <cell r="J6632" t="str">
            <v>CORPORATE</v>
          </cell>
          <cell r="K6632" t="str">
            <v>M/S. S.M. FOOD MAKERS LIMITED
Leader Policy Number: 2023016VPCOP00696</v>
          </cell>
          <cell r="L6632" t="str">
            <v xml:space="preserve"> F</v>
          </cell>
          <cell r="M6632" t="str">
            <v xml:space="preserve"> 09000320-Abdul Khaliq Khan</v>
          </cell>
          <cell r="N6632" t="str">
            <v>TOYOTA COROLLA GLI
TOYOTA COROLLA GLI A/T</v>
          </cell>
          <cell r="P6632" t="str">
            <v>BBG-14-478
LEA-16A-6448</v>
          </cell>
          <cell r="Q6632" t="str">
            <v>Y989633
Z472053</v>
          </cell>
          <cell r="R6632" t="str">
            <v>NZE140-2186273
NZE170R-4098088</v>
          </cell>
          <cell r="T6632">
            <v>5000000</v>
          </cell>
          <cell r="U6632">
            <v>15381</v>
          </cell>
          <cell r="V6632">
            <v>17996</v>
          </cell>
          <cell r="W6632">
            <v>0</v>
          </cell>
          <cell r="X6632">
            <v>0</v>
          </cell>
          <cell r="Y6632">
            <v>17996</v>
          </cell>
        </row>
        <row r="6633">
          <cell r="B6633" t="str">
            <v>LHR/LHR/F/MO/PC COMP/P/91232/06/2024</v>
          </cell>
          <cell r="D6633" t="str">
            <v>UBL INSURERS LIMITED - WINDOW TAKAFUL MULTAN BRANCH</v>
          </cell>
          <cell r="E6633">
            <v>45464</v>
          </cell>
          <cell r="F6633">
            <v>45249</v>
          </cell>
          <cell r="G6633">
            <v>45614</v>
          </cell>
          <cell r="H6633" t="str">
            <v xml:space="preserve"> 08802180</v>
          </cell>
          <cell r="I6633" t="str">
            <v xml:space="preserve"> UBL INSURERS LIMITED - WINDOW TAKAFUL MULTAN BRANCH</v>
          </cell>
          <cell r="J6633" t="str">
            <v>CORPORATE</v>
          </cell>
          <cell r="K6633" t="str">
            <v>M/S. S.M. FOOD MAKERS LIMITED
Leader Policy Number: 2023016VPCOP00694, 2023016VPCOP00692</v>
          </cell>
          <cell r="L6633" t="str">
            <v xml:space="preserve"> F</v>
          </cell>
          <cell r="M6633" t="str">
            <v xml:space="preserve"> 09000320-Abdul Khaliq Khan</v>
          </cell>
          <cell r="N6633" t="str">
            <v>TOYOTA COROLLA GLI A/T
TOYOTA COROLLA GLI A/T</v>
          </cell>
          <cell r="P6633" t="str">
            <v>LEA-16A-6860
AFX-17-196</v>
          </cell>
          <cell r="Q6633" t="str">
            <v>Z471575
Z509585</v>
          </cell>
          <cell r="R6633" t="str">
            <v>NZE170R-4097717
NZE170R-4135350</v>
          </cell>
          <cell r="T6633">
            <v>5300000</v>
          </cell>
          <cell r="U6633">
            <v>16304</v>
          </cell>
          <cell r="V6633">
            <v>19076</v>
          </cell>
          <cell r="W6633">
            <v>0</v>
          </cell>
          <cell r="X6633">
            <v>0</v>
          </cell>
          <cell r="Y6633">
            <v>19076</v>
          </cell>
        </row>
        <row r="6634">
          <cell r="B6634" t="str">
            <v>LHR/LHR/F/MO/PC COMP/P/91233/06/2024</v>
          </cell>
          <cell r="C6634" t="str">
            <v>LHR/LHR/F/MO/PC COMP/E/42832/06/2024</v>
          </cell>
          <cell r="D6634" t="str">
            <v>UBL INSURERS LIMITED - WINDOW TAKAFUL MULTAN BRANCH</v>
          </cell>
          <cell r="E6634">
            <v>45467</v>
          </cell>
          <cell r="F6634">
            <v>45204</v>
          </cell>
          <cell r="G6634">
            <v>45569</v>
          </cell>
          <cell r="H6634" t="str">
            <v xml:space="preserve"> 08802180</v>
          </cell>
          <cell r="I6634" t="str">
            <v xml:space="preserve"> UBL INSURERS LIMITED - WINDOW TAKAFUL MULTAN BRANCH</v>
          </cell>
          <cell r="J6634" t="str">
            <v>CORPORATE</v>
          </cell>
          <cell r="L6634" t="str">
            <v xml:space="preserve"> F</v>
          </cell>
          <cell r="M6634" t="str">
            <v xml:space="preserve"> 09000320-Abdul Khaliq Khan</v>
          </cell>
          <cell r="U6634">
            <v>-28903</v>
          </cell>
          <cell r="V6634">
            <v>-33816</v>
          </cell>
          <cell r="W6634">
            <v>0</v>
          </cell>
          <cell r="X6634">
            <v>0</v>
          </cell>
          <cell r="Y6634">
            <v>-33816</v>
          </cell>
        </row>
        <row r="6635">
          <cell r="B6635" t="str">
            <v>LHR/LHR/F/MO/PC COMP/P/91233/06/2024</v>
          </cell>
          <cell r="D6635" t="str">
            <v>UBL INSURERS LIMITED - WINDOW TAKAFUL MULTAN BRANCH</v>
          </cell>
          <cell r="E6635">
            <v>45464</v>
          </cell>
          <cell r="F6635">
            <v>45204</v>
          </cell>
          <cell r="G6635">
            <v>45569</v>
          </cell>
          <cell r="H6635" t="str">
            <v xml:space="preserve"> 08802180</v>
          </cell>
          <cell r="I6635" t="str">
            <v xml:space="preserve"> UBL INSURERS LIMITED - WINDOW TAKAFUL MULTAN BRANCH</v>
          </cell>
          <cell r="J6635" t="str">
            <v>CORPORATE</v>
          </cell>
          <cell r="K6635" t="str">
            <v>SYED NAVEED HUSSAIN WASTI S/O. SYED SHAHID HUSSAIN WASTI
2023016VPCOP00627</v>
          </cell>
          <cell r="L6635" t="str">
            <v xml:space="preserve"> F</v>
          </cell>
          <cell r="M6635" t="str">
            <v xml:space="preserve"> 09000320-Abdul Khaliq Khan</v>
          </cell>
          <cell r="N6635" t="str">
            <v>HONDA CIVIC VTI</v>
          </cell>
          <cell r="Q6635" t="str">
            <v>L15BG7914727</v>
          </cell>
          <cell r="R6635" t="str">
            <v>NFBFE1688NR004731</v>
          </cell>
          <cell r="T6635">
            <v>11000000</v>
          </cell>
          <cell r="U6635">
            <v>39482</v>
          </cell>
          <cell r="V6635">
            <v>46194</v>
          </cell>
          <cell r="W6635">
            <v>0</v>
          </cell>
          <cell r="X6635">
            <v>0</v>
          </cell>
          <cell r="Y6635">
            <v>46194</v>
          </cell>
        </row>
        <row r="6636">
          <cell r="B6636" t="str">
            <v>LHR/LHR/F/MO/PC COMP/P/91234/06/2024</v>
          </cell>
          <cell r="D6636" t="str">
            <v>UBL INSURERS LIMITED - WINDOW TAKAFUL MULTAN BRANCH</v>
          </cell>
          <cell r="E6636">
            <v>45464</v>
          </cell>
          <cell r="F6636">
            <v>45253</v>
          </cell>
          <cell r="G6636">
            <v>45618</v>
          </cell>
          <cell r="H6636" t="str">
            <v xml:space="preserve"> 08802180</v>
          </cell>
          <cell r="I6636" t="str">
            <v xml:space="preserve"> UBL INSURERS LIMITED - WINDOW TAKAFUL MULTAN BRANCH</v>
          </cell>
          <cell r="J6636" t="str">
            <v>CORPORATE</v>
          </cell>
          <cell r="K6636" t="str">
            <v>M/S. S.M. FOOD MAKERS LIMITED
Leader Policy Number: 2023016VPCOP00699</v>
          </cell>
          <cell r="L6636" t="str">
            <v xml:space="preserve"> F</v>
          </cell>
          <cell r="M6636" t="str">
            <v xml:space="preserve"> 09000320-Abdul Khaliq Khan</v>
          </cell>
          <cell r="N6636" t="str">
            <v>HAVAL H6 Turbo
HAVAL H6 Turbo
HAVAL H6 Turbo</v>
          </cell>
          <cell r="P6636" t="str">
            <v>Un-Reg
Un-Reg
Un-Reg</v>
          </cell>
          <cell r="Q6636" t="str">
            <v>23430040885
23430040863
23430040857</v>
          </cell>
          <cell r="R6636" t="str">
            <v>NF9FF6A55P2002715
NF9FF6A56P2002710
NF9FF6A57P2002716</v>
          </cell>
          <cell r="T6636">
            <v>31801470</v>
          </cell>
          <cell r="U6636">
            <v>97847</v>
          </cell>
          <cell r="V6636">
            <v>114481</v>
          </cell>
          <cell r="W6636">
            <v>0</v>
          </cell>
          <cell r="X6636">
            <v>0</v>
          </cell>
          <cell r="Y6636">
            <v>114481</v>
          </cell>
        </row>
        <row r="6637">
          <cell r="B6637" t="str">
            <v>LHR/LHR/F/MO/PC COMP/P/91235/06/2024</v>
          </cell>
          <cell r="D6637" t="str">
            <v>UBL INSURERS LIMITED - WINDOW TAKAFUL MULTAN BRANCH</v>
          </cell>
          <cell r="E6637">
            <v>45464</v>
          </cell>
          <cell r="F6637">
            <v>45210</v>
          </cell>
          <cell r="G6637">
            <v>45575</v>
          </cell>
          <cell r="H6637" t="str">
            <v xml:space="preserve"> 08802180</v>
          </cell>
          <cell r="I6637" t="str">
            <v xml:space="preserve"> UBL INSURERS LIMITED - WINDOW TAKAFUL MULTAN BRANCH</v>
          </cell>
          <cell r="J6637" t="str">
            <v>CORPORATE</v>
          </cell>
          <cell r="K6637" t="str">
            <v>M/S.SHAMIM &amp; COMPANY (PVT) LTD 
2023016VMCOP00628</v>
          </cell>
          <cell r="L6637" t="str">
            <v xml:space="preserve"> F</v>
          </cell>
          <cell r="M6637" t="str">
            <v xml:space="preserve"> 09000320-Abdul Khaliq Khan</v>
          </cell>
          <cell r="N6637" t="str">
            <v>HONDA CITY I-VTEC</v>
          </cell>
          <cell r="P6637" t="str">
            <v>AGR 9992</v>
          </cell>
          <cell r="Q6637" t="str">
            <v>E32PE013489</v>
          </cell>
          <cell r="R6637" t="str">
            <v>RE37L001165</v>
          </cell>
          <cell r="T6637">
            <v>280000</v>
          </cell>
          <cell r="U6637">
            <v>2515</v>
          </cell>
          <cell r="V6637">
            <v>2942</v>
          </cell>
          <cell r="W6637">
            <v>0</v>
          </cell>
          <cell r="X6637">
            <v>0</v>
          </cell>
          <cell r="Y6637">
            <v>2942</v>
          </cell>
        </row>
        <row r="6638">
          <cell r="B6638" t="str">
            <v>LHR/LHR/F/MO/PC COMP/P/91237/06/2024</v>
          </cell>
          <cell r="D6638" t="str">
            <v>UBL INSURERS LIMITED - WINDOW TAKAFUL MULTAN BRANCH</v>
          </cell>
          <cell r="E6638">
            <v>45464</v>
          </cell>
          <cell r="F6638">
            <v>45264</v>
          </cell>
          <cell r="G6638">
            <v>45629</v>
          </cell>
          <cell r="H6638" t="str">
            <v xml:space="preserve"> 08802180</v>
          </cell>
          <cell r="I6638" t="str">
            <v xml:space="preserve"> UBL INSURERS LIMITED - WINDOW TAKAFUL MULTAN BRANCH</v>
          </cell>
          <cell r="J6638" t="str">
            <v>CORPORATE</v>
          </cell>
          <cell r="K6638" t="str">
            <v>M/S. S.M. FOOD MAKERS LIMITED
Leader Policy Number: 2023016VPCOP00707</v>
          </cell>
          <cell r="L6638" t="str">
            <v xml:space="preserve"> F</v>
          </cell>
          <cell r="M6638" t="str">
            <v xml:space="preserve"> 09000320-Abdul Khaliq Khan</v>
          </cell>
          <cell r="N6638" t="str">
            <v>TOYOTA PRIUS HYBRID</v>
          </cell>
          <cell r="P6638" t="str">
            <v>ALH-927</v>
          </cell>
          <cell r="Q6638" t="str">
            <v>2ZR-6328334</v>
          </cell>
          <cell r="R6638" t="str">
            <v>ZVW30-5759497</v>
          </cell>
          <cell r="T6638">
            <v>2600000</v>
          </cell>
          <cell r="U6638">
            <v>11995</v>
          </cell>
          <cell r="V6638">
            <v>14034</v>
          </cell>
          <cell r="W6638">
            <v>0</v>
          </cell>
          <cell r="X6638">
            <v>0</v>
          </cell>
          <cell r="Y6638">
            <v>14034</v>
          </cell>
        </row>
        <row r="6639">
          <cell r="B6639" t="str">
            <v>LHR/LHR/F/MO/PC COMP/P/91239/06/2024</v>
          </cell>
          <cell r="D6639" t="str">
            <v>UBL INSURERS LIMITED - WINDOW TAKAFUL MULTAN BRANCH</v>
          </cell>
          <cell r="E6639">
            <v>45464</v>
          </cell>
          <cell r="F6639">
            <v>45263</v>
          </cell>
          <cell r="G6639">
            <v>45628</v>
          </cell>
          <cell r="H6639" t="str">
            <v xml:space="preserve"> 08802180</v>
          </cell>
          <cell r="I6639" t="str">
            <v xml:space="preserve"> UBL INSURERS LIMITED - WINDOW TAKAFUL MULTAN BRANCH</v>
          </cell>
          <cell r="J6639" t="str">
            <v>CORPORATE</v>
          </cell>
          <cell r="K6639" t="str">
            <v>M/S. S.M. FOOD MAKERS LIMITED
Leader Policy Number: 2023016VPCOP00704</v>
          </cell>
          <cell r="L6639" t="str">
            <v xml:space="preserve"> F</v>
          </cell>
          <cell r="M6639" t="str">
            <v xml:space="preserve"> 09000320-Abdul Khaliq Khan</v>
          </cell>
          <cell r="N6639" t="str">
            <v>TOYOTA COROLLA GLI</v>
          </cell>
          <cell r="P6639" t="str">
            <v>LEA-16A-7322</v>
          </cell>
          <cell r="Q6639" t="str">
            <v>Z472079</v>
          </cell>
          <cell r="R6639" t="str">
            <v>NZE170R-4098466</v>
          </cell>
          <cell r="T6639">
            <v>2500000</v>
          </cell>
          <cell r="U6639">
            <v>11534</v>
          </cell>
          <cell r="V6639">
            <v>13494</v>
          </cell>
          <cell r="W6639">
            <v>0</v>
          </cell>
          <cell r="X6639">
            <v>0</v>
          </cell>
          <cell r="Y6639">
            <v>13494</v>
          </cell>
        </row>
        <row r="6640">
          <cell r="B6640" t="str">
            <v>LHR/LHR/F/MO/PC COMP/P/91240/06/2024</v>
          </cell>
          <cell r="C6640" t="str">
            <v>LHR/LHR/F/MO/PC COMP/E/45873/09/2024</v>
          </cell>
          <cell r="D6640" t="str">
            <v>UBL INSURERS LIMITED - WINDOW TAKAFUL MULTAN BRANCH</v>
          </cell>
          <cell r="E6640">
            <v>45547</v>
          </cell>
          <cell r="F6640">
            <v>45253</v>
          </cell>
          <cell r="G6640">
            <v>45618</v>
          </cell>
          <cell r="H6640" t="str">
            <v xml:space="preserve"> 08802180</v>
          </cell>
          <cell r="I6640" t="str">
            <v xml:space="preserve"> UBL INSURERS LIMITED - WINDOW TAKAFUL MULTAN BRANCH</v>
          </cell>
          <cell r="J6640" t="str">
            <v>CORPORATE</v>
          </cell>
          <cell r="L6640" t="str">
            <v xml:space="preserve"> F</v>
          </cell>
          <cell r="M6640" t="str">
            <v xml:space="preserve"> 09000320-Abdul Khaliq Khan</v>
          </cell>
          <cell r="U6640">
            <v>-31345</v>
          </cell>
          <cell r="V6640">
            <v>-36673</v>
          </cell>
          <cell r="W6640">
            <v>0</v>
          </cell>
          <cell r="X6640">
            <v>0</v>
          </cell>
          <cell r="Y6640">
            <v>-36673</v>
          </cell>
        </row>
        <row r="6641">
          <cell r="B6641" t="str">
            <v>LHR/LHR/F/MO/PC COMP/P/91240/06/2024</v>
          </cell>
          <cell r="D6641" t="str">
            <v>UBL INSURERS LIMITED - WINDOW TAKAFUL MULTAN BRANCH</v>
          </cell>
          <cell r="E6641">
            <v>45464</v>
          </cell>
          <cell r="F6641">
            <v>45253</v>
          </cell>
          <cell r="G6641">
            <v>45618</v>
          </cell>
          <cell r="H6641" t="str">
            <v xml:space="preserve"> 08802180</v>
          </cell>
          <cell r="I6641" t="str">
            <v xml:space="preserve"> UBL INSURERS LIMITED - WINDOW TAKAFUL MULTAN BRANCH</v>
          </cell>
          <cell r="J6641" t="str">
            <v>CORPORATE</v>
          </cell>
          <cell r="K6641" t="str">
            <v>M/S. S.M. FOOD MAKERS LIMITED
Leader Policy Number: 2023016VPCOP00699</v>
          </cell>
          <cell r="L6641" t="str">
            <v xml:space="preserve"> F</v>
          </cell>
          <cell r="M6641" t="str">
            <v xml:space="preserve"> 09000320-Abdul Khaliq Khan</v>
          </cell>
          <cell r="N6641" t="str">
            <v>HAVAL H6 Turbo HEV</v>
          </cell>
          <cell r="P6641" t="str">
            <v>Un-Reg</v>
          </cell>
          <cell r="Q6641" t="str">
            <v>23430047472</v>
          </cell>
          <cell r="R6641" t="str">
            <v>NF9FF6A53P2003121</v>
          </cell>
          <cell r="T6641">
            <v>10600490</v>
          </cell>
          <cell r="U6641">
            <v>31345</v>
          </cell>
          <cell r="V6641">
            <v>36673</v>
          </cell>
          <cell r="W6641">
            <v>0</v>
          </cell>
          <cell r="X6641">
            <v>0</v>
          </cell>
          <cell r="Y6641">
            <v>36673</v>
          </cell>
        </row>
        <row r="6642">
          <cell r="B6642" t="str">
            <v>LHR/LHR/F/MO/PC COMP/P/91241/06/2024</v>
          </cell>
          <cell r="D6642" t="str">
            <v>UBL INSURERS LIMITED - WINDOW TAKAFUL MULTAN BRANCH</v>
          </cell>
          <cell r="E6642">
            <v>45464</v>
          </cell>
          <cell r="F6642">
            <v>45280</v>
          </cell>
          <cell r="G6642">
            <v>45645</v>
          </cell>
          <cell r="H6642" t="str">
            <v xml:space="preserve"> 08802180</v>
          </cell>
          <cell r="I6642" t="str">
            <v xml:space="preserve"> UBL INSURERS LIMITED - WINDOW TAKAFUL MULTAN BRANCH</v>
          </cell>
          <cell r="J6642" t="str">
            <v>CORPORATE</v>
          </cell>
          <cell r="K6642" t="str">
            <v>M/S. S.M. FOOD MAKERS LIMITED
Leader Policy Number: 2023016VPCOP00773</v>
          </cell>
          <cell r="L6642" t="str">
            <v xml:space="preserve"> F</v>
          </cell>
          <cell r="M6642" t="str">
            <v xml:space="preserve"> 09000320-Abdul Khaliq Khan</v>
          </cell>
          <cell r="N6642" t="str">
            <v>LEXUS LX-570</v>
          </cell>
          <cell r="P6642" t="str">
            <v>DA-001</v>
          </cell>
          <cell r="Q6642" t="str">
            <v>3UR3228066</v>
          </cell>
          <cell r="R6642" t="str">
            <v>JTHY00W404172327</v>
          </cell>
          <cell r="T6642">
            <v>50000000</v>
          </cell>
          <cell r="U6642">
            <v>42733</v>
          </cell>
          <cell r="V6642">
            <v>49997</v>
          </cell>
          <cell r="W6642">
            <v>0</v>
          </cell>
          <cell r="X6642">
            <v>0</v>
          </cell>
          <cell r="Y6642">
            <v>49997</v>
          </cell>
        </row>
        <row r="6643">
          <cell r="B6643" t="str">
            <v>LHR/LHR/F/MO/PC COMP/P/91244/06/2024</v>
          </cell>
          <cell r="D6643" t="str">
            <v>UBL INSURERS LIMITED - WINDOW TAKAFUL MULTAN BRANCH</v>
          </cell>
          <cell r="E6643">
            <v>45464</v>
          </cell>
          <cell r="F6643">
            <v>45255</v>
          </cell>
          <cell r="G6643">
            <v>45620</v>
          </cell>
          <cell r="H6643" t="str">
            <v xml:space="preserve"> 08802180</v>
          </cell>
          <cell r="I6643" t="str">
            <v xml:space="preserve"> UBL INSURERS LIMITED - WINDOW TAKAFUL MULTAN BRANCH</v>
          </cell>
          <cell r="J6643" t="str">
            <v>CORPORATE</v>
          </cell>
          <cell r="K6643" t="str">
            <v>M/S. SAIM MOBEEN FOOD INDUSTRIES LIMITED
Leader Policy Number: 2023016VPCOP00695</v>
          </cell>
          <cell r="L6643" t="str">
            <v xml:space="preserve"> F</v>
          </cell>
          <cell r="M6643" t="str">
            <v xml:space="preserve"> 09000320-Abdul Khaliq Khan</v>
          </cell>
          <cell r="N6643" t="str">
            <v>SUZUKI CULTUS VXL</v>
          </cell>
          <cell r="P6643" t="str">
            <v>AAX-885</v>
          </cell>
          <cell r="Q6643" t="str">
            <v>PK10K163607</v>
          </cell>
          <cell r="R6643" t="str">
            <v>NF1AVK31H10063639</v>
          </cell>
          <cell r="T6643">
            <v>2500000</v>
          </cell>
          <cell r="U6643">
            <v>7689</v>
          </cell>
          <cell r="V6643">
            <v>8996</v>
          </cell>
          <cell r="W6643">
            <v>0</v>
          </cell>
          <cell r="X6643">
            <v>0</v>
          </cell>
          <cell r="Y6643">
            <v>8996</v>
          </cell>
        </row>
        <row r="6644">
          <cell r="B6644" t="str">
            <v>LHR/LHR/F/MO/PC COMP/P/91246/06/2024</v>
          </cell>
          <cell r="D6644" t="str">
            <v>UBL INSURERS LIMITED - WINDOW TAKAFUL MULTAN BRANCH</v>
          </cell>
          <cell r="E6644">
            <v>45464</v>
          </cell>
          <cell r="F6644">
            <v>45269</v>
          </cell>
          <cell r="G6644">
            <v>45634</v>
          </cell>
          <cell r="H6644" t="str">
            <v xml:space="preserve"> 08802180</v>
          </cell>
          <cell r="I6644" t="str">
            <v xml:space="preserve"> UBL INSURERS LIMITED - WINDOW TAKAFUL MULTAN BRANCH</v>
          </cell>
          <cell r="J6644" t="str">
            <v>CORPORATE</v>
          </cell>
          <cell r="K6644" t="str">
            <v>M/S. SAIM MOBEEN FOOD INDUSTRIES LIMITED
Leader Policy Number: 2023016VPCOP00711</v>
          </cell>
          <cell r="L6644" t="str">
            <v xml:space="preserve"> F</v>
          </cell>
          <cell r="M6644" t="str">
            <v xml:space="preserve"> 09000320-Abdul Khaliq Khan</v>
          </cell>
          <cell r="N6644" t="str">
            <v>TOYOTA Yaris ATIV 1.3 (CV</v>
          </cell>
          <cell r="P6644" t="str">
            <v>ABC-346</v>
          </cell>
          <cell r="Q6644" t="str">
            <v>2A13924</v>
          </cell>
          <cell r="R6644" t="str">
            <v>NSP150R-7008177</v>
          </cell>
          <cell r="T6644">
            <v>3500000</v>
          </cell>
          <cell r="U6644">
            <v>16149</v>
          </cell>
          <cell r="V6644">
            <v>18894</v>
          </cell>
          <cell r="W6644">
            <v>0</v>
          </cell>
          <cell r="X6644">
            <v>0</v>
          </cell>
          <cell r="Y6644">
            <v>18894</v>
          </cell>
        </row>
        <row r="6645">
          <cell r="B6645" t="str">
            <v>LHR/LHR/F/MO/PC COMP/P/91247/06/2024</v>
          </cell>
          <cell r="D6645" t="str">
            <v>UBL INSURERS LIMITED - WINDOW TAKAFUL MULTAN BRANCH</v>
          </cell>
          <cell r="E6645">
            <v>45464</v>
          </cell>
          <cell r="F6645">
            <v>45268</v>
          </cell>
          <cell r="G6645">
            <v>45633</v>
          </cell>
          <cell r="H6645" t="str">
            <v xml:space="preserve"> 08802180</v>
          </cell>
          <cell r="I6645" t="str">
            <v xml:space="preserve"> UBL INSURERS LIMITED - WINDOW TAKAFUL MULTAN BRANCH</v>
          </cell>
          <cell r="J6645" t="str">
            <v>CORPORATE</v>
          </cell>
          <cell r="K6645" t="str">
            <v>M/S. SAIM MOBEEN FOOD INDUSTRIES LIMITED
Leader Policy Number: 2023016VPCOP00710</v>
          </cell>
          <cell r="L6645" t="str">
            <v xml:space="preserve"> F</v>
          </cell>
          <cell r="M6645" t="str">
            <v xml:space="preserve"> 09000320-Abdul Khaliq Khan</v>
          </cell>
          <cell r="N6645" t="str">
            <v>TOYOTA Yaris ATIV 1.3 (CV
TOYOTA Yaris ATIV 1.3 (CV
TOYOTA Yaris ATIV 1.3 (CV
TOYOTA Yaris ATIV 1.3 (CV
TOYOTA Yaris ATIV 1.3 (CV</v>
          </cell>
          <cell r="P6645" t="str">
            <v>ABC-974
ABC-069
ABC-531
ABC-799
ABC-061</v>
          </cell>
          <cell r="Q6645" t="str">
            <v>2A14162
2A13926
2A13827
2A13923
2A13997</v>
          </cell>
          <cell r="R6645" t="str">
            <v>NSP150R-7008328
NSP150R-7008178
NSP150R-7008180
NSP150R-7008179
NSP150R-7008216</v>
          </cell>
          <cell r="T6645">
            <v>17500000</v>
          </cell>
          <cell r="U6645">
            <v>80764</v>
          </cell>
          <cell r="V6645">
            <v>94494</v>
          </cell>
          <cell r="W6645">
            <v>0</v>
          </cell>
          <cell r="X6645">
            <v>0</v>
          </cell>
          <cell r="Y6645">
            <v>94494</v>
          </cell>
        </row>
        <row r="6646">
          <cell r="B6646" t="str">
            <v>LHR/LHR/F/MO/PC COMP/P/91248/06/2024</v>
          </cell>
          <cell r="D6646" t="str">
            <v>UBL INSURERS LIMITED - WINDOW TAKAFUL MULTAN BRANCH</v>
          </cell>
          <cell r="E6646">
            <v>45464</v>
          </cell>
          <cell r="F6646">
            <v>45263</v>
          </cell>
          <cell r="G6646">
            <v>45628</v>
          </cell>
          <cell r="H6646" t="str">
            <v xml:space="preserve"> 08802180</v>
          </cell>
          <cell r="I6646" t="str">
            <v xml:space="preserve"> UBL INSURERS LIMITED - WINDOW TAKAFUL MULTAN BRANCH</v>
          </cell>
          <cell r="J6646" t="str">
            <v>CORPORATE</v>
          </cell>
          <cell r="K6646" t="str">
            <v>M/S. SAIM MOBEEN FOOD INDUSTRIES LIMITED
Leader Policy Number: 2023016VPCOP00709, 2023016VPCOP00708</v>
          </cell>
          <cell r="L6646" t="str">
            <v xml:space="preserve"> F</v>
          </cell>
          <cell r="M6646" t="str">
            <v xml:space="preserve"> 09000320-Abdul Khaliq Khan</v>
          </cell>
          <cell r="N6646" t="str">
            <v>SUZUKI ALTO AGS A/T
SUZUKI WAGON-R VXR
SUZUKI WAGON-R VXR
SUZUKI WAGON-R VXR
SUZUKI WAGON-R VXR
SUZUKI WAGON-R VXR</v>
          </cell>
          <cell r="P6646" t="str">
            <v>ABE-970
ABD-20-052
ABD-20-860
ABD-20-460
ABE-20-897
ABD-541</v>
          </cell>
          <cell r="Q6646" t="str">
            <v>146228
207212
206272
208316
206229
207356</v>
          </cell>
          <cell r="R6646" t="str">
            <v>1046212
10107217
10106293
10108306
10106226
A1J310PK10107353</v>
          </cell>
          <cell r="T6646">
            <v>13000000</v>
          </cell>
          <cell r="U6646">
            <v>59995</v>
          </cell>
          <cell r="V6646">
            <v>70194</v>
          </cell>
          <cell r="W6646">
            <v>0</v>
          </cell>
          <cell r="X6646">
            <v>0</v>
          </cell>
          <cell r="Y6646">
            <v>70194</v>
          </cell>
        </row>
        <row r="6647">
          <cell r="B6647" t="str">
            <v>KHI/HO/D/MO/PC COMP/P/91251/06/2024</v>
          </cell>
          <cell r="E6647">
            <v>45464</v>
          </cell>
          <cell r="F6647">
            <v>45458</v>
          </cell>
          <cell r="G6647">
            <v>45822</v>
          </cell>
          <cell r="H6647" t="str">
            <v xml:space="preserve"> 08818210</v>
          </cell>
          <cell r="I6647" t="str">
            <v xml:space="preserve"> Imran #42000-0518608-9</v>
          </cell>
          <cell r="J6647" t="str">
            <v>INDIVIDUAL</v>
          </cell>
          <cell r="K6647" t="str">
            <v>Mr. Imran 
CNIC No. 42000-0518608-9
Cell No. 0334-2428111</v>
          </cell>
          <cell r="L6647" t="str">
            <v xml:space="preserve"> D</v>
          </cell>
          <cell r="M6647" t="str">
            <v xml:space="preserve"> 09000210-Tariq Shahzad</v>
          </cell>
          <cell r="N6647" t="str">
            <v>TOYOTA PASSO</v>
          </cell>
          <cell r="O6647" t="str">
            <v>2015</v>
          </cell>
          <cell r="P6647" t="str">
            <v>BQH-884</v>
          </cell>
          <cell r="Q6647" t="str">
            <v>1KR-1593514</v>
          </cell>
          <cell r="R6647" t="str">
            <v>KGC30-0242686</v>
          </cell>
          <cell r="T6647">
            <v>2500000</v>
          </cell>
          <cell r="U6647">
            <v>32850</v>
          </cell>
          <cell r="V6647">
            <v>37500</v>
          </cell>
          <cell r="W6647">
            <v>0</v>
          </cell>
          <cell r="X6647">
            <v>0</v>
          </cell>
          <cell r="Y6647">
            <v>37500</v>
          </cell>
        </row>
        <row r="6648">
          <cell r="B6648" t="str">
            <v>LHR/LHR/F/MO/PC COMP/P/91252/06/2024</v>
          </cell>
          <cell r="D6648" t="str">
            <v>UBL INSURERS LIMITED - WINDOW TAKAFUL MULTAN BRANCH</v>
          </cell>
          <cell r="E6648">
            <v>45464</v>
          </cell>
          <cell r="F6648">
            <v>45291</v>
          </cell>
          <cell r="G6648">
            <v>45656</v>
          </cell>
          <cell r="H6648" t="str">
            <v xml:space="preserve"> 08802180</v>
          </cell>
          <cell r="I6648" t="str">
            <v xml:space="preserve"> UBL INSURERS LIMITED - WINDOW TAKAFUL MULTAN BRANCH</v>
          </cell>
          <cell r="J6648" t="str">
            <v>CORPORATE</v>
          </cell>
          <cell r="K6648" t="str">
            <v>M/S. SAIM MOBEEN FOOD INDUSTRIES LIMITED
Leader Policy Number : 2023016VPCOP00774</v>
          </cell>
          <cell r="L6648" t="str">
            <v xml:space="preserve"> F</v>
          </cell>
          <cell r="M6648" t="str">
            <v xml:space="preserve"> 09000320-Abdul Khaliq Khan</v>
          </cell>
          <cell r="N6648" t="str">
            <v>TOYOTA PRADO TX</v>
          </cell>
          <cell r="P6648" t="str">
            <v>AWS-1</v>
          </cell>
          <cell r="Q6648" t="str">
            <v>2TR-1991227</v>
          </cell>
          <cell r="R6648" t="str">
            <v>TRJ150-0079610</v>
          </cell>
          <cell r="T6648">
            <v>28000000</v>
          </cell>
          <cell r="U6648">
            <v>43075</v>
          </cell>
          <cell r="V6648">
            <v>50398</v>
          </cell>
          <cell r="W6648">
            <v>0</v>
          </cell>
          <cell r="X6648">
            <v>0</v>
          </cell>
          <cell r="Y6648">
            <v>50398</v>
          </cell>
        </row>
        <row r="6649">
          <cell r="B6649" t="str">
            <v>LHR/LHR/F/MO/PC COMP/P/91282/06/2024</v>
          </cell>
          <cell r="D6649" t="str">
            <v>UBL INSURERS LIMITED - WINDOW TAKAFUL MULTAN BRANCH</v>
          </cell>
          <cell r="E6649">
            <v>45465</v>
          </cell>
          <cell r="F6649">
            <v>45292</v>
          </cell>
          <cell r="G6649">
            <v>45657</v>
          </cell>
          <cell r="H6649" t="str">
            <v xml:space="preserve"> 08802180</v>
          </cell>
          <cell r="I6649" t="str">
            <v xml:space="preserve"> UBL INSURERS LIMITED - WINDOW TAKAFUL MULTAN BRANCH</v>
          </cell>
          <cell r="J6649" t="str">
            <v>CORPORATE</v>
          </cell>
          <cell r="K6649" t="str">
            <v>AS PER SCHEDULE ATTACHED 
LEADER POLICY AS PER SCHEDULE ATTACHED</v>
          </cell>
          <cell r="L6649" t="str">
            <v xml:space="preserve"> F</v>
          </cell>
          <cell r="M6649" t="str">
            <v xml:space="preserve"> 09000320-Abdul Khaliq Khan</v>
          </cell>
          <cell r="N6649" t="str">
            <v>TOYOTA COROLLA GLI M/T 1.
HONDA CITY I-VTEC (M/T)
HONDA CITY I-VTEC (M/T)
HONDA CITY I-VTEC (M/T)
HONDA CITY I-VTEC (M/T)
HONDA CITY I-VTEC (M/T)
TOYOTA COROLLA GLI A/T 1.
TOYOTA COROLLA GLI A/T 1.
TOYOTA COROLLA GLI A/T 1.
SUZUKI WAGON-R VXR
SUZUKI WAGON-R VXR
SUZUKI WAGON-R VXR
SUZUKI WAGON-R VXR
SUZUKI WAGON-R VXR
SUZUKI WAGON-R VXR
KIA SPORTAGE ALPHA
SUZUKI WAGON-R VXR
SUZUKI WAGON-R VXR
SUZUKI CULTUS VXR EURO-II
SUZUKI CULTUS VXR EURO-II
HONDA CITY ASPIRE CVT PT 
SUZUKI WAGON-R VXR
KIA SORENTO A/T 3.5L FWD
HYUNDAI TUCSON FWD
HYUNDAI TUCSON 6A/T AWD
SUZUKI CULTUS VXR EURO-II
SUZUKI CULTUS VXR EURO-II
KIA GRAND SPORTAGE 4WD DI
SUZUKI CULTUS VXR EURO-II
SUZUKI CULTUS VXR EURO-II
SUZUKI CULTUS VXR EURO-II
SUZUKI CULTUS VXR EURO-II
SUZUKI CULTUS VXR EURO-II
SUZUKI CULTUS VXR EURO-II
TOYOTA YARIS GLI MT
TOYOTA YARIS GLI MT
KIA GRAND CARNIVAL 3.3L G
TOYOTA COROLLA GLI M/T 1.
SUZUKI CULTUS VXR EURO-II
HONDA CITY I-VTEC (M/T)
SUZUKI WAGON-R VXR
TOYOTA HILUX RHD V.CHAM G</v>
          </cell>
          <cell r="P6649" t="str">
            <v>LEA-20-178
LEA-20-4803
LEA-20-4794
LEA-20-4798
LEA-20-4796	
LEA-20-569
LEB-20-3699
LEB-20-9654
LEB-20-9652
ADA-976
ADA-923
BTQ-374
BTQ-370
BTQ-353
BTQ-375
AUB-475
AAF-817
AAF-801	
AAF-822
LE-19A-4591
AJF-273	
AED-784
AKH-727
ABF-259
ABG-157
ASB-330
AED-764
AED-971
AED-715
AED-067
AED-697
AED-291
AEU-678
AEQ-299
AZS-330
LEF-16-6281
LEA-19-5524
ACL-750
AEV-679
ARY-329</v>
          </cell>
          <cell r="Q6649" t="str">
            <v>Z565469	
7537318	
7537066		
7537276	
7537046	
7535370	
Z578631	
Z576281	
Z564804	
212594	
212787	
212082	
213232	
213213	
213286	
G4NAMH303620	
PK10B196787	
PK10B196982	
PK10K159947	
PK10K147458	
L15Z81005953	
211730	
G6DCMS293747	
G4NAPU373061	
G4NAPU373084	
165931	
165946	
G4NALH332490	
PK10K181039	
PK10K181103	
PK10K181159	
PK10K181181	
PK10K181124	
PK10K181114	
2A33977	
2A33901	
G6DUMA739286	
Z455492	
PK10K133449	
L13Z1-7541871	
PK10B215759	
IGD0840009</v>
          </cell>
          <cell r="R6649" t="str">
            <v>NZE170R-4190950
LR258455
LR257967
LR258428
LR257947
KR255752
NZE170R-4202951
NZE170R-4204034
NZE170R-4191065
PK10112576
PK10112810
PK10112039
PK10113228
PK10113202
PK10113289
NNAQL51AZKP511689
A1J310PK10096762
A1J310PK10096985
NF1AVK31H10059948
NF1AVK31H10047434
NFBGN966XNR015005
10111760
NNAUM53BZMP700978
PMHJ2813MPN215402	
PMHJ2813MPN215399
10065946
10065997
PK10B208506
NF1AVK31H10081029
NF1AVK31H10081087
NF1AVK31H10081154
NF1AVK31H10081139
NF1AVK31H10081145
NF1AVK31H10081127
NSPI50R-7021159
NSP150R-7021042
KNHNC374MN6142760
NZE170R-4084233
NF1AVK31H10033390
NFBGM1541LR265007
A1J310PK10115685
GUN126R-5540951</v>
          </cell>
          <cell r="T6649">
            <v>154010000</v>
          </cell>
          <cell r="U6649">
            <v>528707</v>
          </cell>
          <cell r="V6649">
            <v>618587</v>
          </cell>
          <cell r="W6649">
            <v>0</v>
          </cell>
          <cell r="X6649">
            <v>0</v>
          </cell>
          <cell r="Y6649">
            <v>618587</v>
          </cell>
        </row>
        <row r="6650">
          <cell r="B6650" t="str">
            <v>LHR/LHR/F/MO/PC COMP/P/91291/06/2024</v>
          </cell>
          <cell r="D6650" t="str">
            <v>UBL INSURERS LIMITED - WINDOW TAKAFUL MULTAN BRANCH</v>
          </cell>
          <cell r="E6650">
            <v>45465</v>
          </cell>
          <cell r="F6650">
            <v>45295</v>
          </cell>
          <cell r="G6650">
            <v>45660</v>
          </cell>
          <cell r="H6650" t="str">
            <v xml:space="preserve"> 08802180</v>
          </cell>
          <cell r="I6650" t="str">
            <v xml:space="preserve"> UBL INSURERS LIMITED - WINDOW TAKAFUL MULTAN BRANCH</v>
          </cell>
          <cell r="J6650" t="str">
            <v>CORPORATE</v>
          </cell>
          <cell r="K6650" t="str">
            <v>M/S. BOOTA BROTHERS FLOUR &amp; GENERAL MILLS
LEADER POLICY NO. 2024T16VPCOP00028</v>
          </cell>
          <cell r="L6650" t="str">
            <v xml:space="preserve"> F</v>
          </cell>
          <cell r="M6650" t="str">
            <v xml:space="preserve"> 09000320-Abdul Khaliq Khan</v>
          </cell>
          <cell r="N6650" t="str">
            <v>TOYOTA CAMRY HYBRID</v>
          </cell>
          <cell r="P6650" t="str">
            <v>ASE-82</v>
          </cell>
          <cell r="Q6650" t="str">
            <v>A25A-3NM</v>
          </cell>
          <cell r="R6650" t="str">
            <v>AXVH70-1023407</v>
          </cell>
          <cell r="T6650">
            <v>20000000</v>
          </cell>
          <cell r="U6650">
            <v>74359</v>
          </cell>
          <cell r="V6650">
            <v>87000</v>
          </cell>
          <cell r="W6650">
            <v>0</v>
          </cell>
          <cell r="X6650">
            <v>0</v>
          </cell>
          <cell r="Y6650">
            <v>87000</v>
          </cell>
        </row>
        <row r="6651">
          <cell r="B6651" t="str">
            <v>LHR/LHR/F/MO/PC COMP/P/91298/06/2024</v>
          </cell>
          <cell r="D6651" t="str">
            <v>UBL INSURERS LIMITED - WINDOW TAKAFUL MULTAN BRANCH</v>
          </cell>
          <cell r="E6651">
            <v>45466</v>
          </cell>
          <cell r="F6651">
            <v>45292</v>
          </cell>
          <cell r="G6651">
            <v>45657</v>
          </cell>
          <cell r="H6651" t="str">
            <v xml:space="preserve"> 08802180</v>
          </cell>
          <cell r="I6651" t="str">
            <v xml:space="preserve"> UBL INSURERS LIMITED - WINDOW TAKAFUL MULTAN BRANCH</v>
          </cell>
          <cell r="J6651" t="str">
            <v>CORPORATE</v>
          </cell>
          <cell r="K6651" t="str">
            <v>AS PER SCHEDULE ATTACHED 
LEADER POLICY AS PER SCHEDULE ATTACHED</v>
          </cell>
          <cell r="L6651" t="str">
            <v xml:space="preserve"> F</v>
          </cell>
          <cell r="M6651" t="str">
            <v xml:space="preserve"> 09000320-Abdul Khaliq Khan</v>
          </cell>
          <cell r="N6651" t="str">
            <v>SUZUKI WAGON-R VXR
HONDA CITY ASPIRE PROSMET
SUZUKI WAGON-R VXR
SUZUKI WAGON-R VXR
TOYOTA VITZ
SUZUKI WAGON-R VXR
SUZUKI WAGON-R VXR
TOYOTA COROLLA ALTIS VVT-
TOYOTA COROLLA ALTIS VVT-
SUZUKI RAVI EURO-II
SUZUKI RAVI EURO-II
HONDA CITY 1.3 PT
HONDA CITY I-VTEC (M/T)
HONDA CITY I-VTEC (M/T)
SUZUKI WAGON-R VXR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TOYOTA COROLLA ALTIS VVT-
HONDA CITY I-VTEC (M/T)
HONDA CITY I-VTEC (M/T)
HONDA CITY ASPIRE P/T I-V
SUZUKI CULTUS VXR EURO-II
SUZUKI WAGON-R VXR
SUZUKI WAGON-R VXR
SUZUKI WAGON-R VXR
SUZUKI WAGON-R VXR
SUZUKI WAGON-R VXR
SUZUKI WAGON-R VXR
SUZUKI WAGON-R VXR
TOYOTA COROLLA ALTIS VVT-
SUZUKI CULTUS VXR EURO-II
SUZUKI WAGON-R VXL E2
SUZUKI CULTUS VXR EURO-II
SUZUKI CULTUS VXR EURO-II
TOYOTA LEXUS LAND CRUISER
HYUNDAI TUCSON
HYUNDAI TUCSON
HYUNDAI TUCSON</v>
          </cell>
          <cell r="P6651" t="str">
            <v>ABD-490
ABE-711
LEH-17-6604
LE-17A-2657
LEH-17-6608
MNA-20-120
MNA-20-124
ASV-265
AST-745
CAD-5813
CAD-5817	
ACJ-275
ACK-808
ACJ-472
MNA-20-117
MNA-20-121
AAG-214
ADL-119	
ADL-062
ADL-917
ADL-662
ADL-218
AAA-739
AAA-710
AAA-740
AAA-723
AAA-722
AAH-281
ABD-466
ACF-358
AAT-234
ABT-049
LEF-17-4979
LEF-17-4984
LE-17A-4188
LEH-17-5470
LEF-17-4981
LEF-17-4982	
LEB-19-7325
LEC-19-8633
LE-18A-2597
LEE-16-6421
LEA-20-1630
LEH-16-2739
AVW-100
BCK-436
BCK-437</v>
          </cell>
          <cell r="Q6651" t="str">
            <v>PK10B207439	
L13Z17542625	
PK10B135793	
137553	
IKR157513	
198708	
198666	
Q070340	
Q070548
368424	
368512	
7544879	
L13Z17545194	
7544847	
PK10B198905	
PK10B198891	
158933
175173	
175177	
175153	
175178	
175034	
160640	
160681	
160651	
160669	
160645	
Q066845	
L13Z17540326	
L13Z17540165	
L15A79799352	
PK10K163660	
PK10B127749	
PK10B131709	
PK10B135007	
132797	
PK10B131381	
128483	
PK10B182645	
Q055101	
PK10K124695	
PK10B116041	
PK10K153254	
627217	
3283610	
G4NAPU345649	
G4NAPU344778	
G4NAPU350935</v>
          </cell>
          <cell r="R6651" t="str">
            <v>A1J310PK10107432
NFBGM1546LR266055
A1J310PK10035783
PK10037480
KSP130-2152893
PK10098714
PK10098614
ZRE171R-6047853
ZRE171R-6048024
473058
473190
NFBGM1548MR268925
NFBGM154XMR269283
268937
PK10098898
PK10098884
10058924
10075165
10075171
10075139
10075173
10075009
10060643
10060617
10060662
10060682
10060645
6044341
NFBGM1548LR262962
NFBGM1546LR262684
NFBGM2663LR262857
NF1AVK31H10063618
A1J310PK10027671
A1J310PK10031704
A1J310PK10034987
10032729
A1J310PK10031378
10028685
PK10082394
ZRE171R6032597
NF1AVK31H10024678
A1J310PK10016012
NF1AVK31H10053257
534083
URJ201-4208970
PMHJ281MPN214382
PMHJ281MPN214402
PMHJ2813SPN214615</v>
          </cell>
          <cell r="T6651">
            <v>190284000</v>
          </cell>
          <cell r="U6651">
            <v>561332</v>
          </cell>
          <cell r="V6651">
            <v>656758</v>
          </cell>
          <cell r="W6651">
            <v>0</v>
          </cell>
          <cell r="X6651">
            <v>0</v>
          </cell>
          <cell r="Y6651">
            <v>656758</v>
          </cell>
        </row>
        <row r="6652">
          <cell r="B6652" t="str">
            <v>LHR/LHR/F/MO/PC COMP/P/91300/06/2024</v>
          </cell>
          <cell r="D6652" t="str">
            <v>UBL INSURERS LIMITED - WINDOW TAKAFUL MULTAN BRANCH</v>
          </cell>
          <cell r="E6652">
            <v>45467</v>
          </cell>
          <cell r="F6652">
            <v>45247</v>
          </cell>
          <cell r="G6652">
            <v>45612</v>
          </cell>
          <cell r="H6652" t="str">
            <v xml:space="preserve"> 08802180</v>
          </cell>
          <cell r="I6652" t="str">
            <v xml:space="preserve"> UBL INSURERS LIMITED - WINDOW TAKAFUL MULTAN BRANCH</v>
          </cell>
          <cell r="J6652" t="str">
            <v>CORPORATE</v>
          </cell>
          <cell r="K6652" t="str">
            <v>M/S. VISION PACKAGES LIMITED
Leader Policy No: 2023016VPCOP00691</v>
          </cell>
          <cell r="L6652" t="str">
            <v xml:space="preserve"> F</v>
          </cell>
          <cell r="M6652" t="str">
            <v xml:space="preserve"> 09000320-Abdul Khaliq Khan</v>
          </cell>
          <cell r="N6652" t="str">
            <v>SUZUKI BOLAN</v>
          </cell>
          <cell r="P6652" t="str">
            <v>AFS-612</v>
          </cell>
          <cell r="Q6652" t="str">
            <v>PKT1016339</v>
          </cell>
          <cell r="R6652" t="str">
            <v>SV308PK01132851</v>
          </cell>
          <cell r="T6652">
            <v>1500000</v>
          </cell>
          <cell r="U6652">
            <v>4612</v>
          </cell>
          <cell r="V6652">
            <v>5396</v>
          </cell>
          <cell r="W6652">
            <v>0</v>
          </cell>
          <cell r="X6652">
            <v>0</v>
          </cell>
          <cell r="Y6652">
            <v>5396</v>
          </cell>
        </row>
        <row r="6653">
          <cell r="B6653" t="str">
            <v>LHR/LHR/F/MO/PC COMP/P/91301/06/2024</v>
          </cell>
          <cell r="D6653" t="str">
            <v>UBL INSURERS LIMITED - WINDOW TAKAFUL MULTAN BRANCH</v>
          </cell>
          <cell r="E6653">
            <v>45467</v>
          </cell>
          <cell r="F6653">
            <v>45252</v>
          </cell>
          <cell r="G6653">
            <v>45617</v>
          </cell>
          <cell r="H6653" t="str">
            <v xml:space="preserve"> 08802180</v>
          </cell>
          <cell r="I6653" t="str">
            <v xml:space="preserve"> UBL INSURERS LIMITED - WINDOW TAKAFUL MULTAN BRANCH</v>
          </cell>
          <cell r="J6653" t="str">
            <v>CORPORATE</v>
          </cell>
          <cell r="K6653" t="str">
            <v>M/S. VISION FOODS AND PACKAGING LIMITED
Leader Policy No: 2023016VPCOP00698</v>
          </cell>
          <cell r="L6653" t="str">
            <v xml:space="preserve"> F</v>
          </cell>
          <cell r="M6653" t="str">
            <v xml:space="preserve"> 09000320-Abdul Khaliq Khan</v>
          </cell>
          <cell r="N6653" t="str">
            <v>ISUZU ISUZU TRUCK
ISUZU ISUZU TRUCK</v>
          </cell>
          <cell r="P6653" t="str">
            <v>Un-Reg
Un-Reg</v>
          </cell>
          <cell r="Q6653" t="str">
            <v>4HG1-0TX574
4HG1-0TX639</v>
          </cell>
          <cell r="R6653" t="str">
            <v>BS8383463
BS83464</v>
          </cell>
          <cell r="T6653">
            <v>13750000</v>
          </cell>
          <cell r="U6653">
            <v>42304</v>
          </cell>
          <cell r="V6653">
            <v>49496</v>
          </cell>
          <cell r="W6653">
            <v>0</v>
          </cell>
          <cell r="X6653">
            <v>0</v>
          </cell>
          <cell r="Y6653">
            <v>49496</v>
          </cell>
        </row>
        <row r="6654">
          <cell r="B6654" t="str">
            <v>LHR/LHR/F/MO/CV/P/91302/06/2024</v>
          </cell>
          <cell r="D6654" t="str">
            <v>UBL INSURERS LIMITED - WINDOW TAKAFUL MULTAN BRANCH</v>
          </cell>
          <cell r="E6654">
            <v>45467</v>
          </cell>
          <cell r="F6654">
            <v>45281</v>
          </cell>
          <cell r="G6654">
            <v>45646</v>
          </cell>
          <cell r="H6654" t="str">
            <v xml:space="preserve"> 08802180</v>
          </cell>
          <cell r="I6654" t="str">
            <v xml:space="preserve"> UBL INSURERS LIMITED - WINDOW TAKAFUL MULTAN BRANCH</v>
          </cell>
          <cell r="J6654" t="str">
            <v>CORPORATE</v>
          </cell>
          <cell r="K6654" t="str">
            <v>M/S. ZAIN INDUSTRIES (PRIVATE) LIMITED
LEADER POLIC NO. 2024016VCCOP00181</v>
          </cell>
          <cell r="L6654" t="str">
            <v xml:space="preserve"> F</v>
          </cell>
          <cell r="M6654" t="str">
            <v xml:space="preserve"> 09000320-Abdul Khaliq Khan</v>
          </cell>
          <cell r="N6654" t="str">
            <v>STAHLCO LOADER
STAHLCO LOADER</v>
          </cell>
          <cell r="Q6654" t="str">
            <v>162FMJ8P900898
162FMJ8P900839</v>
          </cell>
          <cell r="R6654" t="str">
            <v>SR150PCDB6777396
SR150PCDDB6777396</v>
          </cell>
          <cell r="T6654">
            <v>864000</v>
          </cell>
          <cell r="U6654">
            <v>4431</v>
          </cell>
          <cell r="V6654">
            <v>5184</v>
          </cell>
          <cell r="W6654">
            <v>0</v>
          </cell>
          <cell r="X6654">
            <v>0</v>
          </cell>
          <cell r="Y6654">
            <v>5184</v>
          </cell>
        </row>
        <row r="6655">
          <cell r="B6655" t="str">
            <v>LHR/LHR/F/MO/PC COMP/P/91303/06/2024</v>
          </cell>
          <cell r="D6655" t="str">
            <v>UBL INSURERS LIMITED - WINDOW TAKAFUL MULTAN BRANCH</v>
          </cell>
          <cell r="E6655">
            <v>45467</v>
          </cell>
          <cell r="F6655">
            <v>45232</v>
          </cell>
          <cell r="G6655">
            <v>45597</v>
          </cell>
          <cell r="H6655" t="str">
            <v xml:space="preserve"> 08802180</v>
          </cell>
          <cell r="I6655" t="str">
            <v xml:space="preserve"> UBL INSURERS LIMITED - WINDOW TAKAFUL MULTAN BRANCH</v>
          </cell>
          <cell r="J6655" t="str">
            <v>CORPORATE</v>
          </cell>
          <cell r="K6655" t="str">
            <v>ROOMANA UMER FAROOQ C/O HUSSAIN MILLS LIMITED
Leader Policy No: 2023016VPCOP00672</v>
          </cell>
          <cell r="L6655" t="str">
            <v xml:space="preserve"> F</v>
          </cell>
          <cell r="M6655" t="str">
            <v xml:space="preserve"> 09000320-Abdul Khaliq Khan</v>
          </cell>
          <cell r="N6655" t="str">
            <v>KIA SPORTAGE ALPHA</v>
          </cell>
          <cell r="P6655" t="str">
            <v>AUU-828</v>
          </cell>
          <cell r="Q6655" t="str">
            <v>G4NAH305443</v>
          </cell>
          <cell r="R6655" t="str">
            <v>NNAQL15AZLP101650</v>
          </cell>
          <cell r="T6655">
            <v>6500000</v>
          </cell>
          <cell r="U6655">
            <v>19995</v>
          </cell>
          <cell r="V6655">
            <v>23394</v>
          </cell>
          <cell r="W6655">
            <v>0</v>
          </cell>
          <cell r="X6655">
            <v>0</v>
          </cell>
          <cell r="Y6655">
            <v>23394</v>
          </cell>
        </row>
        <row r="6656">
          <cell r="B6656" t="str">
            <v>LHR/LHR/F/MO/PC COMP/P/91304/06/2024</v>
          </cell>
          <cell r="D6656" t="str">
            <v>UBL INSURERS LIMITED - WINDOW TAKAFUL MULTAN BRANCH</v>
          </cell>
          <cell r="E6656">
            <v>45467</v>
          </cell>
          <cell r="F6656">
            <v>45265</v>
          </cell>
          <cell r="G6656">
            <v>45630</v>
          </cell>
          <cell r="H6656" t="str">
            <v xml:space="preserve"> 08802180</v>
          </cell>
          <cell r="I6656" t="str">
            <v xml:space="preserve"> UBL INSURERS LIMITED - WINDOW TAKAFUL MULTAN BRANCH</v>
          </cell>
          <cell r="J6656" t="str">
            <v>CORPORATE</v>
          </cell>
          <cell r="K6656" t="str">
            <v>M/S. AURIGA CHEMICALS ENTERPRISES
Leader Policy No: 2023T16VPCOP00135</v>
          </cell>
          <cell r="L6656" t="str">
            <v xml:space="preserve"> F</v>
          </cell>
          <cell r="M6656" t="str">
            <v xml:space="preserve"> 09000320-Abdul Khaliq Khan</v>
          </cell>
          <cell r="N6656" t="str">
            <v>SUZUKI CULTUS VXL
SUZUKI CULTUS VXL</v>
          </cell>
          <cell r="P6656" t="str">
            <v>Un-Reg
Un-Reg</v>
          </cell>
          <cell r="Q6656" t="str">
            <v>207402
207466</v>
          </cell>
          <cell r="R6656" t="str">
            <v>10107383
10107464</v>
          </cell>
          <cell r="T6656">
            <v>8202000</v>
          </cell>
          <cell r="U6656">
            <v>31541</v>
          </cell>
          <cell r="V6656">
            <v>36903</v>
          </cell>
          <cell r="W6656">
            <v>0</v>
          </cell>
          <cell r="X6656">
            <v>0</v>
          </cell>
          <cell r="Y6656">
            <v>36903</v>
          </cell>
        </row>
        <row r="6657">
          <cell r="B6657" t="str">
            <v>LHR/LHR/F/MO/CV/P/91305/06/2024</v>
          </cell>
          <cell r="D6657" t="str">
            <v>UBL INSURERS LIMITED - WINDOW TAKAFUL MULTAN BRANCH</v>
          </cell>
          <cell r="E6657">
            <v>45467</v>
          </cell>
          <cell r="F6657">
            <v>44952</v>
          </cell>
          <cell r="G6657">
            <v>45316</v>
          </cell>
          <cell r="H6657" t="str">
            <v xml:space="preserve"> 08802180</v>
          </cell>
          <cell r="I6657" t="str">
            <v xml:space="preserve"> UBL INSURERS LIMITED - WINDOW TAKAFUL MULTAN BRANCH</v>
          </cell>
          <cell r="J6657" t="str">
            <v>CORPORATE</v>
          </cell>
          <cell r="K6657" t="str">
            <v>M/S. VOLKA FOOD INTERNATIONAL LIMITED
LEADER POLICY NO. 2024016VCCOP00377</v>
          </cell>
          <cell r="L6657" t="str">
            <v xml:space="preserve"> F</v>
          </cell>
          <cell r="M6657" t="str">
            <v xml:space="preserve"> 09000320-Abdul Khaliq Khan</v>
          </cell>
          <cell r="N6657" t="str">
            <v>MASTER FOTON M-280</v>
          </cell>
          <cell r="P6657" t="str">
            <v>CAP-2428</v>
          </cell>
          <cell r="Q6657" t="str">
            <v>J1AF8M30012</v>
          </cell>
          <cell r="R6657" t="str">
            <v>NKM2DGNBJ12260002</v>
          </cell>
          <cell r="T6657">
            <v>15000000</v>
          </cell>
          <cell r="U6657">
            <v>7963</v>
          </cell>
          <cell r="V6657">
            <v>9317</v>
          </cell>
          <cell r="W6657">
            <v>0</v>
          </cell>
          <cell r="X6657">
            <v>0</v>
          </cell>
          <cell r="Y6657">
            <v>9317</v>
          </cell>
        </row>
        <row r="6658">
          <cell r="B6658" t="str">
            <v>LHR/LHR/F/MO/PC COMP/P/91306/06/2024</v>
          </cell>
          <cell r="D6658" t="str">
            <v>UBL INSURERS LIMITED - WINDOW TAKAFUL MULTAN BRANCH</v>
          </cell>
          <cell r="E6658">
            <v>45467</v>
          </cell>
          <cell r="F6658">
            <v>45264</v>
          </cell>
          <cell r="G6658">
            <v>45629</v>
          </cell>
          <cell r="H6658" t="str">
            <v xml:space="preserve"> 08802180</v>
          </cell>
          <cell r="I6658" t="str">
            <v xml:space="preserve"> UBL INSURERS LIMITED - WINDOW TAKAFUL MULTAN BRANCH</v>
          </cell>
          <cell r="J6658" t="str">
            <v>CORPORATE</v>
          </cell>
          <cell r="K6658" t="str">
            <v>RIFFAT ARA C/O S.M. FOOD MAKERS LIMITED
Leader Policy No: 2023016VPCOP00712</v>
          </cell>
          <cell r="L6658" t="str">
            <v xml:space="preserve"> F</v>
          </cell>
          <cell r="M6658" t="str">
            <v xml:space="preserve"> 09000320-Abdul Khaliq Khan</v>
          </cell>
          <cell r="N6658" t="str">
            <v>TOYOTA AXIO</v>
          </cell>
          <cell r="P6658" t="str">
            <v>ATG-927</v>
          </cell>
          <cell r="Q6658" t="str">
            <v>1NZ-R420284</v>
          </cell>
          <cell r="R6658" t="str">
            <v>NKE165-7136134</v>
          </cell>
          <cell r="T6658">
            <v>5000000</v>
          </cell>
          <cell r="U6658">
            <v>25636</v>
          </cell>
          <cell r="V6658">
            <v>29995</v>
          </cell>
          <cell r="W6658">
            <v>0</v>
          </cell>
          <cell r="X6658">
            <v>0</v>
          </cell>
          <cell r="Y6658">
            <v>29995</v>
          </cell>
        </row>
        <row r="6659">
          <cell r="B6659" t="str">
            <v>LHR/LHR/F/MO/PC COMP/P/91307/06/2024</v>
          </cell>
          <cell r="D6659" t="str">
            <v>UBL INSURERS LIMITED - WINDOW TAKAFUL MULTAN BRANCH</v>
          </cell>
          <cell r="E6659">
            <v>45467</v>
          </cell>
          <cell r="F6659">
            <v>45280</v>
          </cell>
          <cell r="G6659">
            <v>45645</v>
          </cell>
          <cell r="H6659" t="str">
            <v xml:space="preserve"> 08802180</v>
          </cell>
          <cell r="I6659" t="str">
            <v xml:space="preserve"> UBL INSURERS LIMITED - WINDOW TAKAFUL MULTAN BRANCH</v>
          </cell>
          <cell r="J6659" t="str">
            <v>CORPORATE</v>
          </cell>
          <cell r="K6659" t="str">
            <v>A/C. HOOR OIL INDUSTRIES (PVT) LIMITED (GHEE MILL)
LEADER POLICY NO. 2024016VPCOP00001</v>
          </cell>
          <cell r="L6659" t="str">
            <v xml:space="preserve"> F</v>
          </cell>
          <cell r="M6659" t="str">
            <v xml:space="preserve"> 09000320-Abdul Khaliq Khan</v>
          </cell>
          <cell r="N6659" t="str">
            <v>SUZUKI CULTUS VXR EURO-II
SUZUKI CULTUS VXR EURO-II</v>
          </cell>
          <cell r="P6659" t="str">
            <v>ACC-21-938
AGC-21-32</v>
          </cell>
          <cell r="Q6659" t="str">
            <v>PK10B224617   	
PK10B224221</v>
          </cell>
          <cell r="R6659" t="str">
            <v>A1J310PK10124646
A1J310PK10124279</v>
          </cell>
          <cell r="T6659">
            <v>5600000</v>
          </cell>
          <cell r="U6659">
            <v>16513</v>
          </cell>
          <cell r="V6659">
            <v>19320</v>
          </cell>
          <cell r="W6659">
            <v>0</v>
          </cell>
          <cell r="X6659">
            <v>0</v>
          </cell>
          <cell r="Y6659">
            <v>19320</v>
          </cell>
        </row>
        <row r="6660">
          <cell r="B6660" t="str">
            <v>LHR/LHR/F/MO/PC COMP/P/91309/06/2024</v>
          </cell>
          <cell r="D6660" t="str">
            <v>UBL INSURERS LIMITED - WINDOW TAKAFUL MULTAN BRANCH</v>
          </cell>
          <cell r="E6660">
            <v>45467</v>
          </cell>
          <cell r="F6660">
            <v>45265</v>
          </cell>
          <cell r="G6660">
            <v>45630</v>
          </cell>
          <cell r="H6660" t="str">
            <v xml:space="preserve"> 08802180</v>
          </cell>
          <cell r="I6660" t="str">
            <v xml:space="preserve"> UBL INSURERS LIMITED - WINDOW TAKAFUL MULTAN BRANCH</v>
          </cell>
          <cell r="J6660" t="str">
            <v>CORPORATE</v>
          </cell>
          <cell r="K6660" t="str">
            <v>M/S. USMAN TRADE LINKERS
Leader Policy No: 2023016VPCOP00706</v>
          </cell>
          <cell r="L6660" t="str">
            <v xml:space="preserve"> F</v>
          </cell>
          <cell r="M6660" t="str">
            <v xml:space="preserve"> 09000320-Abdul Khaliq Khan</v>
          </cell>
          <cell r="N6660" t="str">
            <v>TOYOTA COROLLA ALTIS GRAN</v>
          </cell>
          <cell r="P6660" t="str">
            <v>LE-15A-2868</v>
          </cell>
          <cell r="Q6660" t="str">
            <v>Q313238</v>
          </cell>
          <cell r="R6660" t="str">
            <v>ZRE172R-7012272</v>
          </cell>
          <cell r="T6660">
            <v>2700000</v>
          </cell>
          <cell r="U6660">
            <v>12457</v>
          </cell>
          <cell r="V6660">
            <v>14575</v>
          </cell>
          <cell r="W6660">
            <v>0</v>
          </cell>
          <cell r="X6660">
            <v>0</v>
          </cell>
          <cell r="Y6660">
            <v>14575</v>
          </cell>
        </row>
        <row r="6661">
          <cell r="B6661" t="str">
            <v>LHR/LHR/F/MO/MC COMP/P/91311/06/2024</v>
          </cell>
          <cell r="D6661" t="str">
            <v>UBL INSURERS LIMITED - WINDOW TAKAFUL MULTAN BRANCH</v>
          </cell>
          <cell r="E6661">
            <v>45467</v>
          </cell>
          <cell r="F6661">
            <v>45170</v>
          </cell>
          <cell r="G6661">
            <v>45535</v>
          </cell>
          <cell r="H6661" t="str">
            <v xml:space="preserve"> 08802180</v>
          </cell>
          <cell r="I6661" t="str">
            <v xml:space="preserve"> UBL INSURERS LIMITED - WINDOW TAKAFUL MULTAN BRANCH</v>
          </cell>
          <cell r="J6661" t="str">
            <v>CORPORATE</v>
          </cell>
          <cell r="K6661" t="str">
            <v>M/S. HUSSAIN MILLS LIMITED
LEADER POLICY NO. 2023016VMCOP00588</v>
          </cell>
          <cell r="L6661" t="str">
            <v xml:space="preserve"> F</v>
          </cell>
          <cell r="M6661" t="str">
            <v xml:space="preserve"> 09000320-Abdul Khaliq Khan</v>
          </cell>
          <cell r="N6661" t="str">
            <v>HONDA CDI-70</v>
          </cell>
          <cell r="P6661" t="str">
            <v>ATX-3529</v>
          </cell>
          <cell r="Q6661" t="str">
            <v>P232127</v>
          </cell>
          <cell r="R6661" t="str">
            <v>HA829687</v>
          </cell>
          <cell r="T6661">
            <v>165000</v>
          </cell>
          <cell r="U6661">
            <v>1187</v>
          </cell>
          <cell r="V6661">
            <v>1389</v>
          </cell>
          <cell r="W6661">
            <v>0</v>
          </cell>
          <cell r="X6661">
            <v>0</v>
          </cell>
          <cell r="Y6661">
            <v>1389</v>
          </cell>
        </row>
        <row r="6662">
          <cell r="B6662" t="str">
            <v>LHR/LHR/F/MO/PC COMP/P/91312/06/2024</v>
          </cell>
          <cell r="D6662" t="str">
            <v>UBL INSURERS LIMITED - WINDOW TAKAFUL MULTAN BRANCH</v>
          </cell>
          <cell r="E6662">
            <v>45467</v>
          </cell>
          <cell r="F6662">
            <v>45263</v>
          </cell>
          <cell r="G6662">
            <v>45628</v>
          </cell>
          <cell r="H6662" t="str">
            <v xml:space="preserve"> 08802180</v>
          </cell>
          <cell r="I6662" t="str">
            <v xml:space="preserve"> UBL INSURERS LIMITED - WINDOW TAKAFUL MULTAN BRANCH</v>
          </cell>
          <cell r="J6662" t="str">
            <v>CORPORATE</v>
          </cell>
          <cell r="K6662" t="str">
            <v>MR. ZULFIQAR ALI ANJUM
Leader Policy No: 2023016VPCOP00705</v>
          </cell>
          <cell r="L6662" t="str">
            <v xml:space="preserve"> F</v>
          </cell>
          <cell r="M6662" t="str">
            <v xml:space="preserve"> 09000320-Abdul Khaliq Khan</v>
          </cell>
          <cell r="N6662" t="str">
            <v>MAZDA MINI TRACK</v>
          </cell>
          <cell r="P6662" t="str">
            <v>MNS-11-3062</v>
          </cell>
          <cell r="Q6662" t="str">
            <v>12929920</v>
          </cell>
          <cell r="R6662" t="str">
            <v>171021</v>
          </cell>
          <cell r="T6662">
            <v>1500000</v>
          </cell>
          <cell r="U6662">
            <v>6918</v>
          </cell>
          <cell r="V6662">
            <v>8094</v>
          </cell>
          <cell r="W6662">
            <v>0</v>
          </cell>
          <cell r="X6662">
            <v>0</v>
          </cell>
          <cell r="Y6662">
            <v>8094</v>
          </cell>
        </row>
        <row r="6663">
          <cell r="B6663" t="str">
            <v>LHR/LHR/F/MO/PC COMP/P/91313/06/2024</v>
          </cell>
          <cell r="D6663" t="str">
            <v>UBL INSURERS LIMITED - WINDOW TAKAFUL MULTAN BRANCH</v>
          </cell>
          <cell r="E6663">
            <v>45467</v>
          </cell>
          <cell r="F6663">
            <v>45273</v>
          </cell>
          <cell r="G6663">
            <v>45638</v>
          </cell>
          <cell r="H6663" t="str">
            <v xml:space="preserve"> 08802180</v>
          </cell>
          <cell r="I6663" t="str">
            <v xml:space="preserve"> UBL INSURERS LIMITED - WINDOW TAKAFUL MULTAN BRANCH</v>
          </cell>
          <cell r="J6663" t="str">
            <v>CORPORATE</v>
          </cell>
          <cell r="K6663" t="str">
            <v>M/S. GIGGLY FOODS LIMITED
Leader Policy No: 2023016VPCOP00734</v>
          </cell>
          <cell r="L6663" t="str">
            <v xml:space="preserve"> F</v>
          </cell>
          <cell r="M6663" t="str">
            <v xml:space="preserve"> 09000320-Abdul Khaliq Khan</v>
          </cell>
          <cell r="N6663" t="str">
            <v>SUZUKI CULTUS VXR</v>
          </cell>
          <cell r="P6663" t="str">
            <v>BJW-246</v>
          </cell>
          <cell r="Q6663" t="str">
            <v>PK10K102770</v>
          </cell>
          <cell r="R6663" t="str">
            <v>NF1AVK31H10002800</v>
          </cell>
          <cell r="T6663">
            <v>2000000</v>
          </cell>
          <cell r="U6663">
            <v>9226</v>
          </cell>
          <cell r="V6663">
            <v>10794</v>
          </cell>
          <cell r="W6663">
            <v>0</v>
          </cell>
          <cell r="X6663">
            <v>0</v>
          </cell>
          <cell r="Y6663">
            <v>10794</v>
          </cell>
        </row>
        <row r="6664">
          <cell r="B6664" t="str">
            <v>KHI/HO/D/MO/PC COMP/P/91315/06/2024</v>
          </cell>
          <cell r="E6664">
            <v>45467</v>
          </cell>
          <cell r="F6664">
            <v>45464</v>
          </cell>
          <cell r="G6664">
            <v>45828</v>
          </cell>
          <cell r="H6664" t="str">
            <v xml:space="preserve"> 08800530</v>
          </cell>
          <cell r="I6664" t="str">
            <v xml:space="preserve"> DUBAI ISLAMIC BANK PAKISTAN LIMITED (CORPORATE)</v>
          </cell>
          <cell r="J6664" t="str">
            <v>BANK</v>
          </cell>
          <cell r="K6664" t="str">
            <v>M/S.TAPSYS Services Private Limited NTN 8178397-7
HPA M/S. Dubai Islamic Bank 
User: Mr. Muhammad Azeem CNIC No. 42301-7827771-3 CELL No. 0333-3217251</v>
          </cell>
          <cell r="L6664" t="str">
            <v xml:space="preserve"> D</v>
          </cell>
          <cell r="M6664" t="str">
            <v xml:space="preserve"> 09000210-Tariq Shahzad</v>
          </cell>
          <cell r="N6664" t="str">
            <v>TOYOTA FORTUNER 645B/188D</v>
          </cell>
          <cell r="O6664" t="str">
            <v>2024</v>
          </cell>
          <cell r="Q6664" t="str">
            <v>1GD5593163</v>
          </cell>
          <cell r="R6664" t="str">
            <v>GUN156R-1105455</v>
          </cell>
          <cell r="T6664">
            <v>19914000</v>
          </cell>
          <cell r="U6664">
            <v>305653</v>
          </cell>
          <cell r="V6664">
            <v>348495</v>
          </cell>
          <cell r="W6664">
            <v>0</v>
          </cell>
          <cell r="X6664">
            <v>0</v>
          </cell>
          <cell r="Y6664">
            <v>348495</v>
          </cell>
        </row>
        <row r="6665">
          <cell r="B6665" t="str">
            <v>LHR/LHR/F/MO/PC COMP/P/91316/06/2024</v>
          </cell>
          <cell r="D6665" t="str">
            <v>UBL INSURERS LIMITED - WINDOW TAKAFUL MULTAN BRANCH</v>
          </cell>
          <cell r="E6665">
            <v>45467</v>
          </cell>
          <cell r="F6665">
            <v>45273</v>
          </cell>
          <cell r="G6665">
            <v>45638</v>
          </cell>
          <cell r="H6665" t="str">
            <v xml:space="preserve"> 08802180</v>
          </cell>
          <cell r="I6665" t="str">
            <v xml:space="preserve"> UBL INSURERS LIMITED - WINDOW TAKAFUL MULTAN BRANCH</v>
          </cell>
          <cell r="J6665" t="str">
            <v>CORPORATE</v>
          </cell>
          <cell r="K6665" t="str">
            <v>MR. ZAINAB ALI W/O MUHAMMAD ALI 
Leader Policy No: 2023T16VPCOP00139</v>
          </cell>
          <cell r="L6665" t="str">
            <v xml:space="preserve"> F</v>
          </cell>
          <cell r="M6665" t="str">
            <v xml:space="preserve"> 09000320-Abdul Khaliq Khan</v>
          </cell>
          <cell r="N6665" t="str">
            <v>TOYOTA COROLLA GLI</v>
          </cell>
          <cell r="P6665" t="str">
            <v>ALG-804</v>
          </cell>
          <cell r="Q6665" t="str">
            <v>Z528864</v>
          </cell>
          <cell r="R6665" t="str">
            <v>NZE170R-4154849</v>
          </cell>
          <cell r="T6665">
            <v>3000000</v>
          </cell>
          <cell r="U6665">
            <v>11534</v>
          </cell>
          <cell r="V6665">
            <v>13494</v>
          </cell>
          <cell r="W6665">
            <v>0</v>
          </cell>
          <cell r="X6665">
            <v>0</v>
          </cell>
          <cell r="Y6665">
            <v>13494</v>
          </cell>
        </row>
        <row r="6666">
          <cell r="B6666" t="str">
            <v>LHR/LHR/F/MO/PC COMP/P/91317/06/2024</v>
          </cell>
          <cell r="D6666" t="str">
            <v>UBL INSURERS LIMITED - WINDOW TAKAFUL MULTAN BRANCH</v>
          </cell>
          <cell r="E6666">
            <v>45467</v>
          </cell>
          <cell r="F6666">
            <v>45274</v>
          </cell>
          <cell r="G6666">
            <v>45639</v>
          </cell>
          <cell r="H6666" t="str">
            <v xml:space="preserve"> 08802180</v>
          </cell>
          <cell r="I6666" t="str">
            <v xml:space="preserve"> UBL INSURERS LIMITED - WINDOW TAKAFUL MULTAN BRANCH</v>
          </cell>
          <cell r="J6666" t="str">
            <v>CORPORATE</v>
          </cell>
          <cell r="K6666" t="str">
            <v>MR. AFTAB JOHSON S/O ALFRED JOSEPH
Leader Policy No: 2023016VPCOP00770</v>
          </cell>
          <cell r="L6666" t="str">
            <v xml:space="preserve"> F</v>
          </cell>
          <cell r="M6666" t="str">
            <v xml:space="preserve"> 09000320-Abdul Khaliq Khan</v>
          </cell>
          <cell r="N6666" t="str">
            <v>HONDA CIVIC I-VTEC  ORIEL</v>
          </cell>
          <cell r="P6666" t="str">
            <v>AWD-323</v>
          </cell>
          <cell r="Q6666" t="str">
            <v>R18Z16929533</v>
          </cell>
          <cell r="R6666" t="str">
            <v>NFBFC666XMR082119</v>
          </cell>
          <cell r="T6666">
            <v>4216500</v>
          </cell>
          <cell r="U6666">
            <v>12969</v>
          </cell>
          <cell r="V6666">
            <v>15174</v>
          </cell>
          <cell r="W6666">
            <v>0</v>
          </cell>
          <cell r="X6666">
            <v>0</v>
          </cell>
          <cell r="Y6666">
            <v>15174</v>
          </cell>
        </row>
        <row r="6667">
          <cell r="B6667" t="str">
            <v>KHI/HO/D/MO/PC COMP/P/91318/06/2024</v>
          </cell>
          <cell r="E6667">
            <v>45467</v>
          </cell>
          <cell r="F6667">
            <v>45464</v>
          </cell>
          <cell r="G6667">
            <v>45828</v>
          </cell>
          <cell r="H6667" t="str">
            <v xml:space="preserve"> 08004847</v>
          </cell>
          <cell r="I6667" t="str">
            <v xml:space="preserve"> DUBAI ISLAMIC BANK PAKISTAN LIMITED</v>
          </cell>
          <cell r="J6667" t="str">
            <v>BANK</v>
          </cell>
          <cell r="K6667" t="str">
            <v>M/S.TAPSYS Services Private Limited NTN 8178397-7
HPA M/S. Dubai Islamic Bank
User: Mr. Muhammad Azeem CNIC No. 42301-7827771-3 CELL No. 0333-3217251</v>
          </cell>
          <cell r="L6667" t="str">
            <v xml:space="preserve"> D</v>
          </cell>
          <cell r="M6667" t="str">
            <v xml:space="preserve"> 09000210-Tariq Shahzad</v>
          </cell>
          <cell r="N6667" t="str">
            <v>TOYOTA FORTUNER 645B/188D</v>
          </cell>
          <cell r="O6667" t="str">
            <v>2024</v>
          </cell>
          <cell r="Q6667" t="str">
            <v>1GD5594548</v>
          </cell>
          <cell r="R6667" t="str">
            <v>GUN156R-1105428</v>
          </cell>
          <cell r="T6667">
            <v>19914000</v>
          </cell>
          <cell r="U6667">
            <v>305653</v>
          </cell>
          <cell r="V6667">
            <v>348495</v>
          </cell>
          <cell r="W6667">
            <v>0</v>
          </cell>
          <cell r="X6667">
            <v>0</v>
          </cell>
          <cell r="Y6667">
            <v>348495</v>
          </cell>
        </row>
        <row r="6668">
          <cell r="B6668" t="str">
            <v>LHR/LHR/F/MO/PC COMP/P/91319/06/2024</v>
          </cell>
          <cell r="D6668" t="str">
            <v>UBL INSURERS LIMITED - WINDOW TAKAFUL MULTAN BRANCH</v>
          </cell>
          <cell r="E6668">
            <v>45467</v>
          </cell>
          <cell r="F6668">
            <v>45272</v>
          </cell>
          <cell r="G6668">
            <v>45637</v>
          </cell>
          <cell r="H6668" t="str">
            <v xml:space="preserve"> 08802180</v>
          </cell>
          <cell r="I6668" t="str">
            <v xml:space="preserve"> UBL INSURERS LIMITED - WINDOW TAKAFUL MULTAN BRANCH</v>
          </cell>
          <cell r="J6668" t="str">
            <v>CORPORATE</v>
          </cell>
          <cell r="K6668" t="str">
            <v>HUSSAIN SALMAN CHEMICALS (HSC)
Leader Policy No: 2023016VPCOP00735, 2023016VPCOP00738, 2023016VPCOP00741, 2023016VPCOP00742, 2023016VPCOP00743, 2023016VPCOP00744, 2023016VPCOP00746, 2023016VPCOP00747</v>
          </cell>
          <cell r="L6668" t="str">
            <v xml:space="preserve"> F</v>
          </cell>
          <cell r="M6668" t="str">
            <v xml:space="preserve"> 09000320-Abdul Khaliq Khan</v>
          </cell>
          <cell r="N6668" t="str">
            <v>SUZUKI CULTUS VXR
SUZUKI CULTUS VXR
SUZUKI CULTUS VXR
SUZUKI CULTUS VXR
SUZUKI CULTUS VXR
SUZUKI CULTUS VXR
SUZUKI CULTUS VXR
SUZUKI CULTUS VXR</v>
          </cell>
          <cell r="P6668" t="str">
            <v>AMQ-637
AKX-376
AKY-576
AKY-708
AKY-894
AKX-074
ANE-014
ANT-114</v>
          </cell>
          <cell r="Q6668" t="str">
            <v>PK10K202299
PK10K198488
197994
PK10K198464
PK10K198414
PK10K198454
2A54266
2A57751</v>
          </cell>
          <cell r="R6668" t="str">
            <v>NF1AVK31H10102294
NF1AVK31H10098462
10097994
NF1AVK31H10098411
NF1AVK31H10098434
NF1AVK31H10098472
NSP150R-7034363
NSP150R-7036504</v>
          </cell>
          <cell r="T6668">
            <v>25200000</v>
          </cell>
          <cell r="U6668">
            <v>77534</v>
          </cell>
          <cell r="V6668">
            <v>90714</v>
          </cell>
          <cell r="W6668">
            <v>0</v>
          </cell>
          <cell r="X6668">
            <v>0</v>
          </cell>
          <cell r="Y6668">
            <v>90714</v>
          </cell>
        </row>
        <row r="6669">
          <cell r="B6669" t="str">
            <v>LHR/LHR/F/MO/PC COMP/P/91323/06/2024</v>
          </cell>
          <cell r="D6669" t="str">
            <v>UBL INSURERS LIMITED - WINDOW TAKAFUL MULTAN BRANCH</v>
          </cell>
          <cell r="E6669">
            <v>45467</v>
          </cell>
          <cell r="F6669">
            <v>45275</v>
          </cell>
          <cell r="G6669">
            <v>45640</v>
          </cell>
          <cell r="H6669" t="str">
            <v xml:space="preserve"> 08802180</v>
          </cell>
          <cell r="I6669" t="str">
            <v xml:space="preserve"> UBL INSURERS LIMITED - WINDOW TAKAFUL MULTAN BRANCH</v>
          </cell>
          <cell r="J6669" t="str">
            <v>CORPORATE</v>
          </cell>
          <cell r="K6669" t="str">
            <v>HUSSAIN SALMAN CHEMICALS (HSC)
Leader Policy No: 2023016VPCOP00750, 2023016VPCOP00751, 2023016VPCOP00756.</v>
          </cell>
          <cell r="L6669" t="str">
            <v xml:space="preserve"> F</v>
          </cell>
          <cell r="M6669" t="str">
            <v xml:space="preserve"> 09000320-Abdul Khaliq Khan</v>
          </cell>
          <cell r="N6669" t="str">
            <v>TOYOTA Yaris GLI
TOYOTA Yaris GLI
TOYOTA Yaris GLI</v>
          </cell>
          <cell r="P6669" t="str">
            <v>ANG-012
ANL-072
AJS-905</v>
          </cell>
          <cell r="Q6669" t="str">
            <v>2A52082
2A52989
192467</v>
          </cell>
          <cell r="R6669" t="str">
            <v>NSP150R7032838
NSP150R7033435
NF1AVK31010092456</v>
          </cell>
          <cell r="T6669">
            <v>10200000</v>
          </cell>
          <cell r="U6669">
            <v>31379</v>
          </cell>
          <cell r="V6669">
            <v>36714</v>
          </cell>
          <cell r="W6669">
            <v>0</v>
          </cell>
          <cell r="X6669">
            <v>0</v>
          </cell>
          <cell r="Y6669">
            <v>36714</v>
          </cell>
        </row>
        <row r="6670">
          <cell r="B6670" t="str">
            <v>LHR/LHR/F/MO/PC COMP/P/91324/06/2024</v>
          </cell>
          <cell r="D6670" t="str">
            <v>UBL INSURERS LIMITED - WINDOW TAKAFUL MULTAN BRANCH</v>
          </cell>
          <cell r="E6670">
            <v>45467</v>
          </cell>
          <cell r="F6670">
            <v>45276</v>
          </cell>
          <cell r="G6670">
            <v>45641</v>
          </cell>
          <cell r="H6670" t="str">
            <v xml:space="preserve"> 08802180</v>
          </cell>
          <cell r="I6670" t="str">
            <v xml:space="preserve"> UBL INSURERS LIMITED - WINDOW TAKAFUL MULTAN BRANCH</v>
          </cell>
          <cell r="J6670" t="str">
            <v>CORPORATE</v>
          </cell>
          <cell r="K6670" t="str">
            <v>HUSSAIN SALMAN CHEMICALS (HSC)
Leader Policy No: 2023016VPCOP00760</v>
          </cell>
          <cell r="L6670" t="str">
            <v xml:space="preserve"> F</v>
          </cell>
          <cell r="M6670" t="str">
            <v xml:space="preserve"> 09000320-Abdul Khaliq Khan</v>
          </cell>
          <cell r="N6670" t="str">
            <v>SUZUKI CULTUS VXR</v>
          </cell>
          <cell r="P6670" t="str">
            <v>AKX-750</v>
          </cell>
          <cell r="Q6670" t="str">
            <v>PK10K197315</v>
          </cell>
          <cell r="R6670" t="str">
            <v>NF1AVK31H10097307</v>
          </cell>
          <cell r="T6670">
            <v>3000000</v>
          </cell>
          <cell r="U6670">
            <v>9226</v>
          </cell>
          <cell r="V6670">
            <v>10794</v>
          </cell>
          <cell r="W6670">
            <v>0</v>
          </cell>
          <cell r="X6670">
            <v>0</v>
          </cell>
          <cell r="Y6670">
            <v>10794</v>
          </cell>
        </row>
        <row r="6671">
          <cell r="B6671" t="str">
            <v>LHR/LHR/F/MO/PC COMP/P/91325/06/2024</v>
          </cell>
          <cell r="D6671" t="str">
            <v>UBL INSURERS LIMITED - WINDOW TAKAFUL MULTAN BRANCH</v>
          </cell>
          <cell r="E6671">
            <v>45467</v>
          </cell>
          <cell r="F6671">
            <v>45271</v>
          </cell>
          <cell r="G6671">
            <v>45636</v>
          </cell>
          <cell r="H6671" t="str">
            <v xml:space="preserve"> 08802180</v>
          </cell>
          <cell r="I6671" t="str">
            <v xml:space="preserve"> UBL INSURERS LIMITED - WINDOW TAKAFUL MULTAN BRANCH</v>
          </cell>
          <cell r="J6671" t="str">
            <v>CORPORATE</v>
          </cell>
          <cell r="K6671" t="str">
            <v>HUSSAIN SALMAN CHEMICALS (HSC)
Leader Policy No: 2023016VPCOP00775</v>
          </cell>
          <cell r="L6671" t="str">
            <v xml:space="preserve"> F</v>
          </cell>
          <cell r="M6671" t="str">
            <v xml:space="preserve"> 09000320-Abdul Khaliq Khan</v>
          </cell>
          <cell r="N6671" t="str">
            <v>TOYOTA COROLLA ALTIS</v>
          </cell>
          <cell r="P6671" t="str">
            <v>ANG-112</v>
          </cell>
          <cell r="Q6671" t="str">
            <v>Q101431</v>
          </cell>
          <cell r="R6671" t="str">
            <v>6078905</v>
          </cell>
          <cell r="T6671">
            <v>4500000</v>
          </cell>
          <cell r="U6671">
            <v>13841</v>
          </cell>
          <cell r="V6671">
            <v>16194</v>
          </cell>
          <cell r="W6671">
            <v>0</v>
          </cell>
          <cell r="X6671">
            <v>0</v>
          </cell>
          <cell r="Y6671">
            <v>16194</v>
          </cell>
        </row>
        <row r="6672">
          <cell r="B6672" t="str">
            <v>LHR/LHR/F/MO/PC COMP/P/91328/06/2024</v>
          </cell>
          <cell r="D6672" t="str">
            <v>UBL INSURERS LIMITED - WINDOW TAKAFUL MULTAN BRANCH</v>
          </cell>
          <cell r="E6672">
            <v>45467</v>
          </cell>
          <cell r="F6672">
            <v>45269</v>
          </cell>
          <cell r="G6672">
            <v>45634</v>
          </cell>
          <cell r="H6672" t="str">
            <v xml:space="preserve"> 08802180</v>
          </cell>
          <cell r="I6672" t="str">
            <v xml:space="preserve"> UBL INSURERS LIMITED - WINDOW TAKAFUL MULTAN BRANCH</v>
          </cell>
          <cell r="J6672" t="str">
            <v>CORPORATE</v>
          </cell>
          <cell r="K6672" t="str">
            <v>MR. AAMIR GHAFOOR S/O ABDUL GHAFOOR
Leader Policy No: 2023016VPCOP00762</v>
          </cell>
          <cell r="L6672" t="str">
            <v xml:space="preserve"> F</v>
          </cell>
          <cell r="M6672" t="str">
            <v xml:space="preserve"> 09000320-Abdul Khaliq Khan</v>
          </cell>
          <cell r="N6672" t="str">
            <v>HAVAL H6 Turbo</v>
          </cell>
          <cell r="P6672" t="str">
            <v>Un-Reg</v>
          </cell>
          <cell r="Q6672" t="str">
            <v>23431552614</v>
          </cell>
          <cell r="R6672" t="str">
            <v>NF9EFUA5XP2003102</v>
          </cell>
          <cell r="T6672">
            <v>12000000</v>
          </cell>
          <cell r="U6672">
            <v>36918</v>
          </cell>
          <cell r="V6672">
            <v>43194</v>
          </cell>
          <cell r="W6672">
            <v>0</v>
          </cell>
          <cell r="X6672">
            <v>0</v>
          </cell>
          <cell r="Y6672">
            <v>43194</v>
          </cell>
        </row>
        <row r="6673">
          <cell r="B6673" t="str">
            <v>LHR/LHR/F/MO/PC COMP/P/91328/06/2024</v>
          </cell>
          <cell r="C6673" t="str">
            <v>LHR/LHR/F/MO/PC COMP/E/42873/06/2024</v>
          </cell>
          <cell r="D6673" t="str">
            <v>UBL INSURERS LIMITED - WINDOW TAKAFUL MULTAN BRANCH</v>
          </cell>
          <cell r="E6673">
            <v>45468</v>
          </cell>
          <cell r="F6673">
            <v>45269</v>
          </cell>
          <cell r="G6673">
            <v>45634</v>
          </cell>
          <cell r="H6673" t="str">
            <v xml:space="preserve"> 08802180</v>
          </cell>
          <cell r="I6673" t="str">
            <v xml:space="preserve"> UBL INSURERS LIMITED - WINDOW TAKAFUL MULTAN BRANCH</v>
          </cell>
          <cell r="J6673" t="str">
            <v>CORPORATE</v>
          </cell>
          <cell r="L6673" t="str">
            <v xml:space="preserve"> F</v>
          </cell>
          <cell r="M6673" t="str">
            <v xml:space="preserve"> 09000320-Abdul Khaliq Khan</v>
          </cell>
          <cell r="N6673" t="str">
            <v>HAVAL H6 Turbo</v>
          </cell>
          <cell r="P6673" t="str">
            <v>Un-Reg</v>
          </cell>
          <cell r="Q6673" t="str">
            <v>23431552614</v>
          </cell>
          <cell r="R6673" t="str">
            <v>NF9EFUA5XP2003102</v>
          </cell>
          <cell r="T6673">
            <v>-12000000</v>
          </cell>
          <cell r="U6673">
            <v>-36918</v>
          </cell>
          <cell r="V6673">
            <v>-43194</v>
          </cell>
          <cell r="W6673">
            <v>0</v>
          </cell>
          <cell r="X6673">
            <v>0</v>
          </cell>
          <cell r="Y6673">
            <v>-43194</v>
          </cell>
        </row>
        <row r="6674">
          <cell r="B6674" t="str">
            <v>LHR/LHR/F/MO/PC COMP/P/91330/06/2024</v>
          </cell>
          <cell r="D6674" t="str">
            <v>UBL INSURERS LIMITED - WINDOW TAKAFUL MULTAN BRANCH</v>
          </cell>
          <cell r="E6674">
            <v>45467</v>
          </cell>
          <cell r="F6674">
            <v>45274</v>
          </cell>
          <cell r="G6674">
            <v>45639</v>
          </cell>
          <cell r="H6674" t="str">
            <v xml:space="preserve"> 08802180</v>
          </cell>
          <cell r="I6674" t="str">
            <v xml:space="preserve"> UBL INSURERS LIMITED - WINDOW TAKAFUL MULTAN BRANCH</v>
          </cell>
          <cell r="J6674" t="str">
            <v>CORPORATE</v>
          </cell>
          <cell r="K6674" t="str">
            <v>M/S. GREEN FUTURE CHEMICAL
Leader Policy No: 2023016VPCOP00763</v>
          </cell>
          <cell r="L6674" t="str">
            <v xml:space="preserve"> F</v>
          </cell>
          <cell r="M6674" t="str">
            <v xml:space="preserve"> 09000320-Abdul Khaliq Khan</v>
          </cell>
          <cell r="N6674" t="str">
            <v>TOYOTA YARIS ATIV MT 1.3</v>
          </cell>
          <cell r="P6674" t="str">
            <v>Un-Reg</v>
          </cell>
          <cell r="Q6674" t="str">
            <v>2A63348</v>
          </cell>
          <cell r="R6674" t="str">
            <v>7041126</v>
          </cell>
          <cell r="T6674">
            <v>4465500</v>
          </cell>
          <cell r="U6674">
            <v>13735</v>
          </cell>
          <cell r="V6674">
            <v>16070</v>
          </cell>
          <cell r="W6674">
            <v>0</v>
          </cell>
          <cell r="X6674">
            <v>0</v>
          </cell>
          <cell r="Y6674">
            <v>16070</v>
          </cell>
        </row>
        <row r="6675">
          <cell r="B6675" t="str">
            <v>LHR/LHR/F/MO/PC COMP/P/91331/06/2024</v>
          </cell>
          <cell r="D6675" t="str">
            <v>UBL INSURERS LIMITED - WINDOW TAKAFUL MULTAN BRANCH</v>
          </cell>
          <cell r="E6675">
            <v>45467</v>
          </cell>
          <cell r="F6675">
            <v>45281</v>
          </cell>
          <cell r="G6675">
            <v>45646</v>
          </cell>
          <cell r="H6675" t="str">
            <v xml:space="preserve"> 08802180</v>
          </cell>
          <cell r="I6675" t="str">
            <v xml:space="preserve"> UBL INSURERS LIMITED - WINDOW TAKAFUL MULTAN BRANCH</v>
          </cell>
          <cell r="J6675" t="str">
            <v>CORPORATE</v>
          </cell>
          <cell r="K6675" t="str">
            <v>M/S. KASMY PACK (PVT) LIMITED
Leader Policy No: 2023016VPCOP00777</v>
          </cell>
          <cell r="L6675" t="str">
            <v xml:space="preserve"> F</v>
          </cell>
          <cell r="M6675" t="str">
            <v xml:space="preserve"> 09000320-Abdul Khaliq Khan</v>
          </cell>
          <cell r="N6675" t="str">
            <v>HYUNDAI TUSCON FWD</v>
          </cell>
          <cell r="P6675" t="str">
            <v>Un-Reg</v>
          </cell>
          <cell r="Q6675" t="str">
            <v>G4NAPU373059</v>
          </cell>
          <cell r="R6675" t="str">
            <v>PMHJ2813MPN215496</v>
          </cell>
          <cell r="T6675">
            <v>8055000</v>
          </cell>
          <cell r="U6675">
            <v>17208</v>
          </cell>
          <cell r="V6675">
            <v>20133</v>
          </cell>
          <cell r="W6675">
            <v>0</v>
          </cell>
          <cell r="X6675">
            <v>0</v>
          </cell>
          <cell r="Y6675">
            <v>20133</v>
          </cell>
        </row>
        <row r="6676">
          <cell r="B6676" t="str">
            <v>KHI/HO/D/MO/PD COMP/P/91333/06/2024</v>
          </cell>
          <cell r="E6676">
            <v>45467</v>
          </cell>
          <cell r="F6676">
            <v>45451</v>
          </cell>
          <cell r="G6676">
            <v>45815</v>
          </cell>
          <cell r="H6676" t="str">
            <v xml:space="preserve"> 08811642</v>
          </cell>
          <cell r="I6676" t="str">
            <v xml:space="preserve"> Afzan Ahmad #35102-2620833-1</v>
          </cell>
          <cell r="J6676" t="str">
            <v>INDIVIDUAL</v>
          </cell>
          <cell r="K6676" t="str">
            <v>Mr. Afzan Ahmad 
CNIC No. 35102-2620833-1
Cell No.  0321-7330522</v>
          </cell>
          <cell r="L6676" t="str">
            <v xml:space="preserve"> D</v>
          </cell>
          <cell r="M6676" t="str">
            <v xml:space="preserve"> 09000210-Tariq Shahzad</v>
          </cell>
          <cell r="N6676" t="str">
            <v>SUZUKI ALTO VXR</v>
          </cell>
          <cell r="O6676" t="str">
            <v>2021</v>
          </cell>
          <cell r="P6676" t="str">
            <v>AEE-245</v>
          </cell>
          <cell r="Q6676" t="str">
            <v>6R176608</v>
          </cell>
          <cell r="R6676" t="str">
            <v>NF1AET306H1076605</v>
          </cell>
          <cell r="T6676">
            <v>2300000</v>
          </cell>
          <cell r="U6676">
            <v>4386</v>
          </cell>
          <cell r="V6676">
            <v>5000</v>
          </cell>
          <cell r="W6676">
            <v>0</v>
          </cell>
          <cell r="X6676">
            <v>0</v>
          </cell>
          <cell r="Y6676">
            <v>5000</v>
          </cell>
        </row>
        <row r="6677">
          <cell r="B6677" t="str">
            <v>LHR/LHR/F/MO/PC COMP/P/91334/06/2024</v>
          </cell>
          <cell r="D6677" t="str">
            <v>UBL INSURERS LIMITED - WINDOW TAKAFUL MULTAN BRANCH</v>
          </cell>
          <cell r="E6677">
            <v>45467</v>
          </cell>
          <cell r="F6677">
            <v>45238</v>
          </cell>
          <cell r="G6677">
            <v>45603</v>
          </cell>
          <cell r="H6677" t="str">
            <v xml:space="preserve"> 08802180</v>
          </cell>
          <cell r="I6677" t="str">
            <v xml:space="preserve"> UBL INSURERS LIMITED - WINDOW TAKAFUL MULTAN BRANCH</v>
          </cell>
          <cell r="J6677" t="str">
            <v>CORPORATE</v>
          </cell>
          <cell r="K6677" t="str">
            <v>MR. MALIK KHURAM SHEHZAD S/O MALIK MUHAMMAD SHAFI
Leader Policy No: 2023016VPCOP00684</v>
          </cell>
          <cell r="L6677" t="str">
            <v xml:space="preserve"> F</v>
          </cell>
          <cell r="M6677" t="str">
            <v xml:space="preserve"> 09000320-Abdul Khaliq Khan</v>
          </cell>
          <cell r="N6677" t="str">
            <v>SUZUKI CULTUS VXL</v>
          </cell>
          <cell r="P6677" t="str">
            <v>AEY-669</v>
          </cell>
          <cell r="Q6677" t="str">
            <v>PK10K185449</v>
          </cell>
          <cell r="R6677" t="str">
            <v>NF1AVK31H10085463</v>
          </cell>
          <cell r="T6677">
            <v>3500000</v>
          </cell>
          <cell r="U6677">
            <v>13905</v>
          </cell>
          <cell r="V6677">
            <v>16269</v>
          </cell>
          <cell r="W6677">
            <v>0</v>
          </cell>
          <cell r="X6677">
            <v>0</v>
          </cell>
          <cell r="Y6677">
            <v>16269</v>
          </cell>
        </row>
        <row r="6678">
          <cell r="B6678" t="str">
            <v>LHR/LHR/F/MO/PC COMP/P/91335/06/2024</v>
          </cell>
          <cell r="D6678" t="str">
            <v>UBL INSURERS LIMITED - WINDOW TAKAFUL MULTAN BRANCH</v>
          </cell>
          <cell r="E6678">
            <v>45467</v>
          </cell>
          <cell r="F6678">
            <v>45124</v>
          </cell>
          <cell r="G6678">
            <v>45489</v>
          </cell>
          <cell r="H6678" t="str">
            <v xml:space="preserve"> 08802180</v>
          </cell>
          <cell r="I6678" t="str">
            <v xml:space="preserve"> UBL INSURERS LIMITED - WINDOW TAKAFUL MULTAN BRANCH</v>
          </cell>
          <cell r="J6678" t="str">
            <v>CORPORATE</v>
          </cell>
          <cell r="K6678" t="str">
            <v>MR. SYED ADNAN RAZA ZAIDI S/O SYED RAFAQAT HUSSAIN ZAIDI
Leader Policy No: 2023016VPCOP00685</v>
          </cell>
          <cell r="L6678" t="str">
            <v xml:space="preserve"> F</v>
          </cell>
          <cell r="M6678" t="str">
            <v xml:space="preserve"> 09000320-Abdul Khaliq Khan</v>
          </cell>
          <cell r="N6678" t="str">
            <v>HONDA CIVIC</v>
          </cell>
          <cell r="P6678" t="str">
            <v>AVZ-63</v>
          </cell>
          <cell r="Q6678" t="str">
            <v>R18Z16927955</v>
          </cell>
          <cell r="R6678" t="str">
            <v>NFBFC6663MR080521</v>
          </cell>
          <cell r="T6678">
            <v>7000000</v>
          </cell>
          <cell r="U6678">
            <v>40377</v>
          </cell>
          <cell r="V6678">
            <v>47241</v>
          </cell>
          <cell r="W6678">
            <v>0</v>
          </cell>
          <cell r="X6678">
            <v>0</v>
          </cell>
          <cell r="Y6678">
            <v>47241</v>
          </cell>
        </row>
        <row r="6679">
          <cell r="B6679" t="str">
            <v>LHR/LHR/F/MO/PC COMP/P/91336/06/2024</v>
          </cell>
          <cell r="D6679" t="str">
            <v>UBL INSURERS LIMITED - WINDOW TAKAFUL MULTAN BRANCH</v>
          </cell>
          <cell r="E6679">
            <v>45467</v>
          </cell>
          <cell r="F6679">
            <v>45250</v>
          </cell>
          <cell r="G6679">
            <v>45615</v>
          </cell>
          <cell r="H6679" t="str">
            <v xml:space="preserve"> 08802180</v>
          </cell>
          <cell r="I6679" t="str">
            <v xml:space="preserve"> UBL INSURERS LIMITED - WINDOW TAKAFUL MULTAN BRANCH</v>
          </cell>
          <cell r="J6679" t="str">
            <v>CORPORATE</v>
          </cell>
          <cell r="K6679" t="str">
            <v>MR. ADEEL KHALID S/O KHALID MEHMOOD
Leader Policy No: 2023016VPCOP00686</v>
          </cell>
          <cell r="L6679" t="str">
            <v xml:space="preserve"> F</v>
          </cell>
          <cell r="M6679" t="str">
            <v xml:space="preserve"> 09000320-Abdul Khaliq Khan</v>
          </cell>
          <cell r="N6679" t="str">
            <v>SUZUKI CULTUS</v>
          </cell>
          <cell r="P6679" t="str">
            <v>BNK-587</v>
          </cell>
          <cell r="Q6679" t="str">
            <v>PK10K127462</v>
          </cell>
          <cell r="R6679" t="str">
            <v>NF1AVK31H10027500</v>
          </cell>
          <cell r="T6679">
            <v>2200000</v>
          </cell>
          <cell r="U6679">
            <v>10149</v>
          </cell>
          <cell r="V6679">
            <v>11874</v>
          </cell>
          <cell r="W6679">
            <v>0</v>
          </cell>
          <cell r="X6679">
            <v>0</v>
          </cell>
          <cell r="Y6679">
            <v>11874</v>
          </cell>
        </row>
        <row r="6680">
          <cell r="B6680" t="str">
            <v>LHR/LHR/F/MO/PC COMP/P/91337/06/2024</v>
          </cell>
          <cell r="D6680" t="str">
            <v>UBL INSURERS LIMITED - WINDOW TAKAFUL MULTAN BRANCH</v>
          </cell>
          <cell r="E6680">
            <v>45467</v>
          </cell>
          <cell r="F6680">
            <v>45270</v>
          </cell>
          <cell r="G6680">
            <v>45635</v>
          </cell>
          <cell r="H6680" t="str">
            <v xml:space="preserve"> 08802180</v>
          </cell>
          <cell r="I6680" t="str">
            <v xml:space="preserve"> UBL INSURERS LIMITED - WINDOW TAKAFUL MULTAN BRANCH</v>
          </cell>
          <cell r="J6680" t="str">
            <v>CORPORATE</v>
          </cell>
          <cell r="K6680" t="str">
            <v>M/S. BOOTA BROTHERS FLOUR &amp; GENERAL MILLS
Leader Policy No: 2023T16VCCOP00148</v>
          </cell>
          <cell r="L6680" t="str">
            <v xml:space="preserve"> F</v>
          </cell>
          <cell r="M6680" t="str">
            <v xml:space="preserve"> 09000320-Abdul Khaliq Khan</v>
          </cell>
          <cell r="N6680" t="str">
            <v>HINO FS PRIME MOVER</v>
          </cell>
          <cell r="P6680" t="str">
            <v>MNS-19-2182</v>
          </cell>
          <cell r="Q6680" t="str">
            <v>W04DTNM14378</v>
          </cell>
          <cell r="R6680" t="str">
            <v>JHHYLOH702003437</v>
          </cell>
          <cell r="T6680">
            <v>3850000</v>
          </cell>
          <cell r="U6680">
            <v>14309</v>
          </cell>
          <cell r="V6680">
            <v>16741</v>
          </cell>
          <cell r="W6680">
            <v>0</v>
          </cell>
          <cell r="X6680">
            <v>0</v>
          </cell>
          <cell r="Y6680">
            <v>16741</v>
          </cell>
        </row>
        <row r="6681">
          <cell r="B6681" t="str">
            <v>LHR/LHR/F/MO/PC COMP/P/91338/06/2024</v>
          </cell>
          <cell r="D6681" t="str">
            <v>UBL INSURERS LIMITED - WINDOW TAKAFUL MULTAN BRANCH</v>
          </cell>
          <cell r="E6681">
            <v>45467</v>
          </cell>
          <cell r="F6681">
            <v>45276</v>
          </cell>
          <cell r="G6681">
            <v>45641</v>
          </cell>
          <cell r="H6681" t="str">
            <v xml:space="preserve"> 08802180</v>
          </cell>
          <cell r="I6681" t="str">
            <v xml:space="preserve"> UBL INSURERS LIMITED - WINDOW TAKAFUL MULTAN BRANCH</v>
          </cell>
          <cell r="J6681" t="str">
            <v>CORPORATE</v>
          </cell>
          <cell r="K6681" t="str">
            <v>M/S. GUNJ-E-SHAKAR FLOUR MILLS (PVT) LTD
Leader Policy No: 2023T16VCCOP00150</v>
          </cell>
          <cell r="L6681" t="str">
            <v xml:space="preserve"> F</v>
          </cell>
          <cell r="M6681" t="str">
            <v xml:space="preserve"> 09000320-Abdul Khaliq Khan</v>
          </cell>
          <cell r="N6681" t="str">
            <v>HINO FS PRIME MOVER</v>
          </cell>
          <cell r="P6681" t="str">
            <v>MNS-19-2382</v>
          </cell>
          <cell r="Q6681" t="str">
            <v>W04DTNM14435</v>
          </cell>
          <cell r="R6681" t="str">
            <v>JHHBJL4H102000646</v>
          </cell>
          <cell r="T6681">
            <v>3225000</v>
          </cell>
          <cell r="U6681">
            <v>11985</v>
          </cell>
          <cell r="V6681">
            <v>14023</v>
          </cell>
          <cell r="W6681">
            <v>0</v>
          </cell>
          <cell r="X6681">
            <v>0</v>
          </cell>
          <cell r="Y6681">
            <v>14023</v>
          </cell>
        </row>
        <row r="6682">
          <cell r="B6682" t="str">
            <v>LHR/LHR/F/MO/PC COMP/P/91341/06/2024</v>
          </cell>
          <cell r="D6682" t="str">
            <v>UBL INSURERS LIMITED - WINDOW TAKAFUL MULTAN BRANCH</v>
          </cell>
          <cell r="E6682">
            <v>45467</v>
          </cell>
          <cell r="F6682">
            <v>45411</v>
          </cell>
          <cell r="G6682">
            <v>45775</v>
          </cell>
          <cell r="H6682" t="str">
            <v xml:space="preserve"> 08802180</v>
          </cell>
          <cell r="I6682" t="str">
            <v xml:space="preserve"> UBL INSURERS LIMITED - WINDOW TAKAFUL MULTAN BRANCH</v>
          </cell>
          <cell r="J6682" t="str">
            <v>CORPORATE</v>
          </cell>
          <cell r="K6682" t="str">
            <v>HUSSAIN SALMAN CHEMICALS (HSC)
Leader Policy No: 2024016VPCOP00366, 2024016VPCOP00367</v>
          </cell>
          <cell r="L6682" t="str">
            <v xml:space="preserve"> F</v>
          </cell>
          <cell r="M6682" t="str">
            <v xml:space="preserve"> 09000320-Abdul Khaliq Khan</v>
          </cell>
          <cell r="N6682" t="str">
            <v>SUZUKI CULTUS VXR
TOYOTA COROLLA ALTIS</v>
          </cell>
          <cell r="P6682" t="str">
            <v>AJU-462
AYJ-570</v>
          </cell>
          <cell r="Q6682" t="str">
            <v>192321
Q094429</v>
          </cell>
          <cell r="R6682" t="str">
            <v>10092332
ZRE171R-6071914</v>
          </cell>
          <cell r="T6682">
            <v>7000000</v>
          </cell>
          <cell r="U6682">
            <v>14356</v>
          </cell>
          <cell r="V6682">
            <v>16797</v>
          </cell>
          <cell r="W6682">
            <v>0</v>
          </cell>
          <cell r="X6682">
            <v>0</v>
          </cell>
          <cell r="Y6682">
            <v>16797</v>
          </cell>
        </row>
        <row r="6683">
          <cell r="B6683" t="str">
            <v>LHR/LHR/F/MO/PC COMP/P/91344/06/2024</v>
          </cell>
          <cell r="D6683" t="str">
            <v>UBL INSURERS LIMITED - WINDOW TAKAFUL MULTAN BRANCH</v>
          </cell>
          <cell r="E6683">
            <v>45467</v>
          </cell>
          <cell r="F6683">
            <v>45402</v>
          </cell>
          <cell r="G6683">
            <v>45766</v>
          </cell>
          <cell r="H6683" t="str">
            <v xml:space="preserve"> 08802180</v>
          </cell>
          <cell r="I6683" t="str">
            <v xml:space="preserve"> UBL INSURERS LIMITED - WINDOW TAKAFUL MULTAN BRANCH</v>
          </cell>
          <cell r="J6683" t="str">
            <v>CORPORATE</v>
          </cell>
          <cell r="K6683" t="str">
            <v>M/S. PATRON CHEMICALS
Leader Policy No: 2024016VPCOP00371</v>
          </cell>
          <cell r="L6683" t="str">
            <v xml:space="preserve"> F</v>
          </cell>
          <cell r="M6683" t="str">
            <v xml:space="preserve"> 09000320-Abdul Khaliq Khan</v>
          </cell>
          <cell r="N6683" t="str">
            <v>TOYOTA COROLLA ALTIS</v>
          </cell>
          <cell r="P6683" t="str">
            <v>ATS-567</v>
          </cell>
          <cell r="Q6683" t="str">
            <v>Q072054</v>
          </cell>
          <cell r="R6683" t="str">
            <v>ZRE171R-6049535</v>
          </cell>
          <cell r="T6683">
            <v>4000000</v>
          </cell>
          <cell r="U6683">
            <v>8202</v>
          </cell>
          <cell r="V6683">
            <v>9685</v>
          </cell>
          <cell r="W6683">
            <v>0</v>
          </cell>
          <cell r="X6683">
            <v>0</v>
          </cell>
          <cell r="Y6683">
            <v>9685</v>
          </cell>
        </row>
        <row r="6684">
          <cell r="B6684" t="str">
            <v>LHR/LHR/F/MO/PC COMP/P/91346/06/2024</v>
          </cell>
          <cell r="D6684" t="str">
            <v>UBL INSURERS LIMITED - WINDOW TAKAFUL MULTAN BRANCH</v>
          </cell>
          <cell r="E6684">
            <v>45467</v>
          </cell>
          <cell r="F6684">
            <v>45386</v>
          </cell>
          <cell r="G6684">
            <v>45750</v>
          </cell>
          <cell r="H6684" t="str">
            <v xml:space="preserve"> 08802180</v>
          </cell>
          <cell r="I6684" t="str">
            <v xml:space="preserve"> UBL INSURERS LIMITED - WINDOW TAKAFUL MULTAN BRANCH</v>
          </cell>
          <cell r="J6684" t="str">
            <v>CORPORATE</v>
          </cell>
          <cell r="K6684" t="str">
            <v>M/S. AURIGA CHEMICALS ENTERPRISES
Leader Policy No: 2024T16VPCOP00065</v>
          </cell>
          <cell r="L6684" t="str">
            <v xml:space="preserve"> F</v>
          </cell>
          <cell r="M6684" t="str">
            <v xml:space="preserve"> 09000320-Abdul Khaliq Khan</v>
          </cell>
          <cell r="N6684" t="str">
            <v>SUZUKI CIAZ</v>
          </cell>
          <cell r="P6684" t="str">
            <v>AHS-488</v>
          </cell>
          <cell r="Q6684" t="str">
            <v>141139</v>
          </cell>
          <cell r="R6684" t="str">
            <v>101851</v>
          </cell>
          <cell r="T6684">
            <v>2300000</v>
          </cell>
          <cell r="U6684">
            <v>5894</v>
          </cell>
          <cell r="V6684">
            <v>6896</v>
          </cell>
          <cell r="W6684">
            <v>0</v>
          </cell>
          <cell r="X6684">
            <v>0</v>
          </cell>
          <cell r="Y6684">
            <v>6896</v>
          </cell>
        </row>
        <row r="6685">
          <cell r="B6685" t="str">
            <v>LHR/LHR/F/MO/PC COMP/P/91348/06/2024</v>
          </cell>
          <cell r="D6685" t="str">
            <v>UBL INSURERS LIMITED - WINDOW TAKAFUL MULTAN BRANCH</v>
          </cell>
          <cell r="E6685">
            <v>45467</v>
          </cell>
          <cell r="F6685">
            <v>45385</v>
          </cell>
          <cell r="G6685">
            <v>45749</v>
          </cell>
          <cell r="H6685" t="str">
            <v xml:space="preserve"> 08802180</v>
          </cell>
          <cell r="I6685" t="str">
            <v xml:space="preserve"> UBL INSURERS LIMITED - WINDOW TAKAFUL MULTAN BRANCH</v>
          </cell>
          <cell r="J6685" t="str">
            <v>CORPORATE</v>
          </cell>
          <cell r="K6685" t="str">
            <v>A/C. HOOR OIL INDUSTRIES (PVT) LIMITED
Leader Policy No: 2024016VPCOP00284</v>
          </cell>
          <cell r="L6685" t="str">
            <v xml:space="preserve"> F</v>
          </cell>
          <cell r="M6685" t="str">
            <v xml:space="preserve"> 09000320-Abdul Khaliq Khan</v>
          </cell>
          <cell r="N6685" t="str">
            <v>TOYOTA FORTUNER</v>
          </cell>
          <cell r="P6685" t="str">
            <v>AHU-196</v>
          </cell>
          <cell r="Q6685" t="str">
            <v>1GD5120044</v>
          </cell>
          <cell r="R6685" t="str">
            <v>GUN156-R1098408</v>
          </cell>
          <cell r="T6685">
            <v>16800000</v>
          </cell>
          <cell r="U6685">
            <v>49533</v>
          </cell>
          <cell r="V6685">
            <v>57953</v>
          </cell>
          <cell r="W6685">
            <v>0</v>
          </cell>
          <cell r="X6685">
            <v>0</v>
          </cell>
          <cell r="Y6685">
            <v>57953</v>
          </cell>
        </row>
        <row r="6686">
          <cell r="B6686" t="str">
            <v>LHR/LHR/F/MO/PC COMP/P/91349/06/2024</v>
          </cell>
          <cell r="D6686" t="str">
            <v>UBL INSURERS LIMITED - WINDOW TAKAFUL MULTAN BRANCH</v>
          </cell>
          <cell r="E6686">
            <v>45467</v>
          </cell>
          <cell r="F6686">
            <v>45356</v>
          </cell>
          <cell r="G6686">
            <v>45720</v>
          </cell>
          <cell r="H6686" t="str">
            <v xml:space="preserve"> 08802180</v>
          </cell>
          <cell r="I6686" t="str">
            <v xml:space="preserve"> UBL INSURERS LIMITED - WINDOW TAKAFUL MULTAN BRANCH</v>
          </cell>
          <cell r="J6686" t="str">
            <v>CORPORATE</v>
          </cell>
          <cell r="K6686" t="str">
            <v>A/C. HOOR OIL INDUSTRIES (PVT) LIMITED
Leader Policy No: 2024016VCCOP00285</v>
          </cell>
          <cell r="L6686" t="str">
            <v xml:space="preserve"> F</v>
          </cell>
          <cell r="M6686" t="str">
            <v xml:space="preserve"> 09000320-Abdul Khaliq Khan</v>
          </cell>
          <cell r="N6686" t="str">
            <v>MESSY FERGUSON 240</v>
          </cell>
          <cell r="P6686" t="str">
            <v>CAC-9301</v>
          </cell>
          <cell r="Q6686" t="str">
            <v>564005G</v>
          </cell>
          <cell r="R6686" t="str">
            <v>63670521</v>
          </cell>
          <cell r="T6686">
            <v>1750000</v>
          </cell>
          <cell r="U6686">
            <v>5155</v>
          </cell>
          <cell r="V6686">
            <v>6032</v>
          </cell>
          <cell r="W6686">
            <v>0</v>
          </cell>
          <cell r="X6686">
            <v>0</v>
          </cell>
          <cell r="Y6686">
            <v>6032</v>
          </cell>
        </row>
        <row r="6687">
          <cell r="B6687" t="str">
            <v>LHR/LHR/F/MO/PC COMP/P/91351/06/2024</v>
          </cell>
          <cell r="D6687" t="str">
            <v>UBL INSURERS LIMITED - WINDOW TAKAFUL MULTAN BRANCH</v>
          </cell>
          <cell r="E6687">
            <v>45467</v>
          </cell>
          <cell r="F6687">
            <v>45376</v>
          </cell>
          <cell r="G6687">
            <v>45740</v>
          </cell>
          <cell r="H6687" t="str">
            <v xml:space="preserve"> 08802180</v>
          </cell>
          <cell r="I6687" t="str">
            <v xml:space="preserve"> UBL INSURERS LIMITED - WINDOW TAKAFUL MULTAN BRANCH</v>
          </cell>
          <cell r="J6687" t="str">
            <v>CORPORATE</v>
          </cell>
          <cell r="K6687" t="str">
            <v>A/C. HOOR OIL INDUSTRIES (PVT) LIMITED
Leader Policy No: 2024016VPCOP00286</v>
          </cell>
          <cell r="L6687" t="str">
            <v xml:space="preserve"> F</v>
          </cell>
          <cell r="M6687" t="str">
            <v xml:space="preserve"> 09000320-Abdul Khaliq Khan</v>
          </cell>
          <cell r="N6687" t="str">
            <v>SUZUKI ALTO
SUZUKI CULTUS</v>
          </cell>
          <cell r="P6687" t="str">
            <v>MN-20-632
MN-20-596</v>
          </cell>
          <cell r="Q6687" t="str">
            <v>6R128550
PK10K155667</v>
          </cell>
          <cell r="R6687" t="str">
            <v>NF1AET306H1028536
NF1AVK31H10055685</v>
          </cell>
          <cell r="T6687">
            <v>4700000</v>
          </cell>
          <cell r="U6687">
            <v>13854</v>
          </cell>
          <cell r="V6687">
            <v>16210</v>
          </cell>
          <cell r="W6687">
            <v>0</v>
          </cell>
          <cell r="X6687">
            <v>0</v>
          </cell>
          <cell r="Y6687">
            <v>16210</v>
          </cell>
        </row>
        <row r="6688">
          <cell r="B6688" t="str">
            <v>LHR/LHR/F/MO/PC COMP/P/91353/06/2024</v>
          </cell>
          <cell r="D6688" t="str">
            <v>UBL INSURERS LIMITED - WINDOW TAKAFUL MULTAN BRANCH</v>
          </cell>
          <cell r="E6688">
            <v>45467</v>
          </cell>
          <cell r="F6688">
            <v>45386</v>
          </cell>
          <cell r="G6688">
            <v>45750</v>
          </cell>
          <cell r="H6688" t="str">
            <v xml:space="preserve"> 08802180</v>
          </cell>
          <cell r="I6688" t="str">
            <v xml:space="preserve"> UBL INSURERS LIMITED - WINDOW TAKAFUL MULTAN BRANCH</v>
          </cell>
          <cell r="J6688" t="str">
            <v>CORPORATE</v>
          </cell>
          <cell r="K6688" t="str">
            <v>M/S. SAIM MOBEEN FOOD INDUSTRIES LIMITED
Leader Policy No: 2024016VCCOP00353</v>
          </cell>
          <cell r="L6688" t="str">
            <v xml:space="preserve"> F</v>
          </cell>
          <cell r="M6688" t="str">
            <v xml:space="preserve"> 09000320-Abdul Khaliq Khan</v>
          </cell>
          <cell r="N6688" t="str">
            <v>ISUZU ISUZU TRUCK</v>
          </cell>
          <cell r="P6688" t="str">
            <v>LET-19-2333</v>
          </cell>
          <cell r="Q6688" t="str">
            <v>6HH1-495735</v>
          </cell>
          <cell r="R6688" t="str">
            <v>JALFTR33KJ7000360</v>
          </cell>
          <cell r="T6688">
            <v>3000000</v>
          </cell>
          <cell r="U6688">
            <v>9227</v>
          </cell>
          <cell r="V6688">
            <v>10795</v>
          </cell>
          <cell r="W6688">
            <v>0</v>
          </cell>
          <cell r="X6688">
            <v>0</v>
          </cell>
          <cell r="Y6688">
            <v>10795</v>
          </cell>
        </row>
        <row r="6689">
          <cell r="B6689" t="str">
            <v>LHR/LHR/F/MO/PC COMP/P/91354/06/2024</v>
          </cell>
          <cell r="D6689" t="str">
            <v>UBL INSURERS LIMITED - WINDOW TAKAFUL MULTAN BRANCH</v>
          </cell>
          <cell r="E6689">
            <v>45467</v>
          </cell>
          <cell r="F6689">
            <v>45418</v>
          </cell>
          <cell r="G6689">
            <v>45782</v>
          </cell>
          <cell r="H6689" t="str">
            <v xml:space="preserve"> 08802180</v>
          </cell>
          <cell r="I6689" t="str">
            <v xml:space="preserve"> UBL INSURERS LIMITED - WINDOW TAKAFUL MULTAN BRANCH</v>
          </cell>
          <cell r="J6689" t="str">
            <v>CORPORATE</v>
          </cell>
          <cell r="K6689" t="str">
            <v>M/S. SAIM MOBEEN FOOD INDUSTRIES LIMITED
Leader Policy No: 2024016VPCOP00385</v>
          </cell>
          <cell r="L6689" t="str">
            <v xml:space="preserve"> F</v>
          </cell>
          <cell r="M6689" t="str">
            <v xml:space="preserve"> 09000320-Abdul Khaliq Khan</v>
          </cell>
          <cell r="N6689" t="str">
            <v>TOYOTA YARIS ATIV CVT</v>
          </cell>
          <cell r="P6689" t="str">
            <v>ACW-520</v>
          </cell>
          <cell r="Q6689" t="str">
            <v>2A26599</v>
          </cell>
          <cell r="R6689" t="str">
            <v>NSP150R-7016070</v>
          </cell>
          <cell r="T6689">
            <v>4000000</v>
          </cell>
          <cell r="U6689">
            <v>12304</v>
          </cell>
          <cell r="V6689">
            <v>14396</v>
          </cell>
          <cell r="W6689">
            <v>0</v>
          </cell>
          <cell r="X6689">
            <v>0</v>
          </cell>
          <cell r="Y6689">
            <v>14396</v>
          </cell>
        </row>
        <row r="6690">
          <cell r="B6690" t="str">
            <v>LHR/LHR/F/MO/PC COMP/P/91356/06/2024</v>
          </cell>
          <cell r="D6690" t="str">
            <v>UBL INSURERS LIMITED - WINDOW TAKAFUL MULTAN BRANCH</v>
          </cell>
          <cell r="E6690">
            <v>45467</v>
          </cell>
          <cell r="F6690">
            <v>45399</v>
          </cell>
          <cell r="G6690">
            <v>45763</v>
          </cell>
          <cell r="H6690" t="str">
            <v xml:space="preserve"> 08802180</v>
          </cell>
          <cell r="I6690" t="str">
            <v xml:space="preserve"> UBL INSURERS LIMITED - WINDOW TAKAFUL MULTAN BRANCH</v>
          </cell>
          <cell r="J6690" t="str">
            <v>CORPORATE</v>
          </cell>
          <cell r="K6690" t="str">
            <v>MR. CHAUDHARY TAHIR AMIN S/O MUHAMMAD AMIN
Leader Policy No: 2024016VPCOP00374</v>
          </cell>
          <cell r="L6690" t="str">
            <v xml:space="preserve"> F</v>
          </cell>
          <cell r="M6690" t="str">
            <v xml:space="preserve"> 09000320-Abdul Khaliq Khan</v>
          </cell>
          <cell r="N6690" t="str">
            <v>HYUNDAI TUCSON</v>
          </cell>
          <cell r="P6690" t="str">
            <v>AMH-535</v>
          </cell>
          <cell r="Q6690" t="str">
            <v>G4NANU240231</v>
          </cell>
          <cell r="R6690" t="str">
            <v>PMHJ2813SNN210163</v>
          </cell>
          <cell r="T6690">
            <v>7400000</v>
          </cell>
          <cell r="U6690">
            <v>15176</v>
          </cell>
          <cell r="V6690">
            <v>17756</v>
          </cell>
          <cell r="W6690">
            <v>0</v>
          </cell>
          <cell r="X6690">
            <v>0</v>
          </cell>
          <cell r="Y6690">
            <v>17756</v>
          </cell>
        </row>
        <row r="6691">
          <cell r="B6691" t="str">
            <v>LHR/LHR/F/MO/PC COMP/P/91357/06/2024</v>
          </cell>
          <cell r="D6691" t="str">
            <v>UBL INSURERS LIMITED - WINDOW TAKAFUL MULTAN BRANCH</v>
          </cell>
          <cell r="E6691">
            <v>45467</v>
          </cell>
          <cell r="F6691">
            <v>45402</v>
          </cell>
          <cell r="G6691">
            <v>45766</v>
          </cell>
          <cell r="H6691" t="str">
            <v xml:space="preserve"> 08802180</v>
          </cell>
          <cell r="I6691" t="str">
            <v xml:space="preserve"> UBL INSURERS LIMITED - WINDOW TAKAFUL MULTAN BRANCH</v>
          </cell>
          <cell r="J6691" t="str">
            <v>CORPORATE</v>
          </cell>
          <cell r="K6691" t="str">
            <v>M/S. HONDA BREEZE NEW HAMEED MOTORS
Leader Policy No: 2024016VPCOP00375</v>
          </cell>
          <cell r="L6691" t="str">
            <v xml:space="preserve"> F</v>
          </cell>
          <cell r="M6691" t="str">
            <v xml:space="preserve"> 09000320-Abdul Khaliq Khan</v>
          </cell>
          <cell r="N6691" t="str">
            <v>HONDA CITY CVT</v>
          </cell>
          <cell r="P6691" t="str">
            <v>Un-Reg</v>
          </cell>
          <cell r="Q6691" t="str">
            <v>1023520</v>
          </cell>
          <cell r="R6691" t="str">
            <v>NFBGN8627RR039114</v>
          </cell>
          <cell r="T6691">
            <v>4714000</v>
          </cell>
          <cell r="U6691">
            <v>9666</v>
          </cell>
          <cell r="V6691">
            <v>11310</v>
          </cell>
          <cell r="W6691">
            <v>0</v>
          </cell>
          <cell r="X6691">
            <v>0</v>
          </cell>
          <cell r="Y6691">
            <v>11310</v>
          </cell>
        </row>
        <row r="6692">
          <cell r="B6692" t="str">
            <v>LHR/LHR/F/MO/PC COMP/P/91358/06/2024</v>
          </cell>
          <cell r="D6692" t="str">
            <v>UBL INSURERS LIMITED - WINDOW TAKAFUL MULTAN BRANCH</v>
          </cell>
          <cell r="E6692">
            <v>45467</v>
          </cell>
          <cell r="F6692">
            <v>45405</v>
          </cell>
          <cell r="G6692">
            <v>45769</v>
          </cell>
          <cell r="H6692" t="str">
            <v xml:space="preserve"> 08802180</v>
          </cell>
          <cell r="I6692" t="str">
            <v xml:space="preserve"> UBL INSURERS LIMITED - WINDOW TAKAFUL MULTAN BRANCH</v>
          </cell>
          <cell r="J6692" t="str">
            <v>CORPORATE</v>
          </cell>
          <cell r="K6692" t="str">
            <v>M/S. BOOTA BROTHERS FLOUR &amp; GENERAL MILLS
Leader Policy No: 2024T16VPCOP00071</v>
          </cell>
          <cell r="L6692" t="str">
            <v xml:space="preserve"> F</v>
          </cell>
          <cell r="M6692" t="str">
            <v xml:space="preserve"> 09000320-Abdul Khaliq Khan</v>
          </cell>
          <cell r="N6692" t="str">
            <v>TOYOTA COROLLA ALTIS GRAN</v>
          </cell>
          <cell r="P6692" t="str">
            <v>AMD-082</v>
          </cell>
          <cell r="Q6692" t="str">
            <v>Q343626</v>
          </cell>
          <cell r="R6692" t="str">
            <v>7042794</v>
          </cell>
          <cell r="T6692">
            <v>3808000</v>
          </cell>
          <cell r="U6692">
            <v>9435</v>
          </cell>
          <cell r="V6692">
            <v>11039</v>
          </cell>
          <cell r="W6692">
            <v>0</v>
          </cell>
          <cell r="X6692">
            <v>0</v>
          </cell>
          <cell r="Y6692">
            <v>11039</v>
          </cell>
        </row>
        <row r="6693">
          <cell r="B6693" t="str">
            <v>LHR/LHR/F/MO/PC COMP/P/91359/06/2024</v>
          </cell>
          <cell r="C6693" t="str">
            <v>LHR/LHR/F/MO/PC COMP/E/42874/06/2024</v>
          </cell>
          <cell r="D6693" t="str">
            <v>UBL INSURERS LIMITED - WINDOW TAKAFUL MULTAN BRANCH</v>
          </cell>
          <cell r="E6693">
            <v>45468</v>
          </cell>
          <cell r="F6693">
            <v>45284</v>
          </cell>
          <cell r="G6693">
            <v>45649</v>
          </cell>
          <cell r="H6693" t="str">
            <v xml:space="preserve"> 08802180</v>
          </cell>
          <cell r="I6693" t="str">
            <v xml:space="preserve"> UBL INSURERS LIMITED - WINDOW TAKAFUL MULTAN BRANCH</v>
          </cell>
          <cell r="J6693" t="str">
            <v>CORPORATE</v>
          </cell>
          <cell r="L6693" t="str">
            <v xml:space="preserve"> F</v>
          </cell>
          <cell r="M6693" t="str">
            <v xml:space="preserve"> 09000320-Abdul Khaliq Khan</v>
          </cell>
          <cell r="N6693" t="str">
            <v>SUZUKI ALTO VXL</v>
          </cell>
          <cell r="P6693" t="str">
            <v>ABH-085</v>
          </cell>
          <cell r="Q6693" t="str">
            <v>6R148342</v>
          </cell>
          <cell r="R6693" t="str">
            <v>NF1AET306H1048339</v>
          </cell>
          <cell r="T6693">
            <v>700000</v>
          </cell>
          <cell r="U6693">
            <v>1903</v>
          </cell>
          <cell r="V6693">
            <v>2226</v>
          </cell>
          <cell r="W6693">
            <v>0</v>
          </cell>
          <cell r="X6693">
            <v>0</v>
          </cell>
          <cell r="Y6693">
            <v>2226</v>
          </cell>
        </row>
        <row r="6694">
          <cell r="B6694" t="str">
            <v>LHR/LHR/F/MO/PC COMP/P/91359/06/2024</v>
          </cell>
          <cell r="D6694" t="str">
            <v>UBL INSURERS LIMITED - WINDOW TAKAFUL MULTAN BRANCH</v>
          </cell>
          <cell r="E6694">
            <v>45467</v>
          </cell>
          <cell r="F6694">
            <v>45284</v>
          </cell>
          <cell r="G6694">
            <v>45649</v>
          </cell>
          <cell r="H6694" t="str">
            <v xml:space="preserve"> 08802180</v>
          </cell>
          <cell r="I6694" t="str">
            <v xml:space="preserve"> UBL INSURERS LIMITED - WINDOW TAKAFUL MULTAN BRANCH</v>
          </cell>
          <cell r="J6694" t="str">
            <v>CORPORATE</v>
          </cell>
          <cell r="K6694" t="str">
            <v>M/S. EHSAN COTTON AND OIL INDUSTRIES (PVT) LTD
Leader Policy No: 2024016VPCOP00176</v>
          </cell>
          <cell r="L6694" t="str">
            <v xml:space="preserve"> F</v>
          </cell>
          <cell r="M6694" t="str">
            <v xml:space="preserve"> 09000320-Abdul Khaliq Khan</v>
          </cell>
          <cell r="N6694" t="str">
            <v>SUZUKI ALTO VXL</v>
          </cell>
          <cell r="P6694" t="str">
            <v>ABH-085</v>
          </cell>
          <cell r="Q6694" t="str">
            <v>6R148342</v>
          </cell>
          <cell r="R6694" t="str">
            <v>NF1AET306H1048339</v>
          </cell>
          <cell r="T6694">
            <v>700000</v>
          </cell>
          <cell r="U6694">
            <v>1898</v>
          </cell>
          <cell r="V6694">
            <v>2221</v>
          </cell>
          <cell r="W6694">
            <v>0</v>
          </cell>
          <cell r="X6694">
            <v>0</v>
          </cell>
          <cell r="Y6694">
            <v>2221</v>
          </cell>
        </row>
        <row r="6695">
          <cell r="B6695" t="str">
            <v>LHR/LHR/F/MO/PC COMP/P/91360/06/2024</v>
          </cell>
          <cell r="D6695" t="str">
            <v>UBL INSURERS LIMITED - WINDOW TAKAFUL MULTAN BRANCH</v>
          </cell>
          <cell r="E6695">
            <v>45467</v>
          </cell>
          <cell r="F6695">
            <v>45343</v>
          </cell>
          <cell r="G6695">
            <v>45708</v>
          </cell>
          <cell r="H6695" t="str">
            <v xml:space="preserve"> 08802180</v>
          </cell>
          <cell r="I6695" t="str">
            <v xml:space="preserve"> UBL INSURERS LIMITED - WINDOW TAKAFUL MULTAN BRANCH</v>
          </cell>
          <cell r="J6695" t="str">
            <v>CORPORATE</v>
          </cell>
          <cell r="K6695" t="str">
            <v>M/S. VOLKA FOOD INTERNATIONAL LIMITED
Leader Policy No: 2024016VPCOP00263</v>
          </cell>
          <cell r="L6695" t="str">
            <v xml:space="preserve"> F</v>
          </cell>
          <cell r="M6695" t="str">
            <v xml:space="preserve"> 09000320-Abdul Khaliq Khan</v>
          </cell>
          <cell r="N6695" t="str">
            <v>SUZUKI CULTUS VXL</v>
          </cell>
          <cell r="P6695" t="str">
            <v>AHH-181</v>
          </cell>
          <cell r="Q6695" t="str">
            <v>PK10K192954</v>
          </cell>
          <cell r="R6695" t="str">
            <v>NF1AVK31H10092938</v>
          </cell>
          <cell r="T6695">
            <v>700000</v>
          </cell>
          <cell r="U6695">
            <v>1277</v>
          </cell>
          <cell r="V6695">
            <v>1494</v>
          </cell>
          <cell r="W6695">
            <v>0</v>
          </cell>
          <cell r="X6695">
            <v>0</v>
          </cell>
          <cell r="Y6695">
            <v>1494</v>
          </cell>
        </row>
        <row r="6696">
          <cell r="B6696" t="str">
            <v>LHR/LHR/F/MO/PC COMP/P/91362/06/2024</v>
          </cell>
          <cell r="D6696" t="str">
            <v>UBL INSURERS LIMITED - WINDOW TAKAFUL MULTAN BRANCH</v>
          </cell>
          <cell r="E6696">
            <v>45467</v>
          </cell>
          <cell r="F6696">
            <v>45103</v>
          </cell>
          <cell r="G6696">
            <v>45468</v>
          </cell>
          <cell r="H6696" t="str">
            <v xml:space="preserve"> 08802180</v>
          </cell>
          <cell r="I6696" t="str">
            <v xml:space="preserve"> UBL INSURERS LIMITED - WINDOW TAKAFUL MULTAN BRANCH</v>
          </cell>
          <cell r="J6696" t="str">
            <v>CORPORATE</v>
          </cell>
          <cell r="K6696" t="str">
            <v>M/S. VOLKA FOOD INTERNATIONAL LIMITED
Leader Policy No: 2024016VCCOP00377</v>
          </cell>
          <cell r="L6696" t="str">
            <v xml:space="preserve"> F</v>
          </cell>
          <cell r="M6696" t="str">
            <v xml:space="preserve"> 09000320-Abdul Khaliq Khan</v>
          </cell>
          <cell r="N6696" t="str">
            <v>MASTER GRAND TRUCK</v>
          </cell>
          <cell r="P6696" t="str">
            <v>CAP-2428</v>
          </cell>
          <cell r="Q6696" t="str">
            <v>J1AF8M30012</v>
          </cell>
          <cell r="R6696" t="str">
            <v>NKM2DGNBJ12260002</v>
          </cell>
          <cell r="T6696">
            <v>15000000</v>
          </cell>
          <cell r="U6696">
            <v>7945</v>
          </cell>
          <cell r="V6696">
            <v>9295</v>
          </cell>
          <cell r="W6696">
            <v>0</v>
          </cell>
          <cell r="X6696">
            <v>0</v>
          </cell>
          <cell r="Y6696">
            <v>9295</v>
          </cell>
        </row>
        <row r="6697">
          <cell r="B6697" t="str">
            <v>LHR/LHR/F/MO/PC COMP/P/91363/06/2024</v>
          </cell>
          <cell r="D6697" t="str">
            <v>UBL INSURERS LIMITED - WINDOW TAKAFUL MULTAN BRANCH</v>
          </cell>
          <cell r="E6697">
            <v>45467</v>
          </cell>
          <cell r="F6697">
            <v>45217</v>
          </cell>
          <cell r="G6697">
            <v>45582</v>
          </cell>
          <cell r="H6697" t="str">
            <v xml:space="preserve"> 08802180</v>
          </cell>
          <cell r="I6697" t="str">
            <v xml:space="preserve"> UBL INSURERS LIMITED - WINDOW TAKAFUL MULTAN BRANCH</v>
          </cell>
          <cell r="J6697" t="str">
            <v>CORPORATE</v>
          </cell>
          <cell r="K6697" t="str">
            <v>UBL INSURERS LIMITED - WINDOW TAKAFUL MULTAN BRANCH</v>
          </cell>
          <cell r="L6697" t="str">
            <v xml:space="preserve"> F</v>
          </cell>
          <cell r="M6697" t="str">
            <v xml:space="preserve"> 09000320-Abdul Khaliq Khan</v>
          </cell>
          <cell r="N6697" t="str">
            <v>SUZUKI CULTUS VXR SPL EDI</v>
          </cell>
          <cell r="P6697" t="str">
            <v>BKA-886</v>
          </cell>
          <cell r="Q6697" t="str">
            <v>PK10K105212</v>
          </cell>
          <cell r="R6697" t="str">
            <v>NF1AVK31H10005174</v>
          </cell>
          <cell r="T6697">
            <v>170000</v>
          </cell>
          <cell r="U6697">
            <v>779</v>
          </cell>
          <cell r="V6697">
            <v>912</v>
          </cell>
          <cell r="W6697">
            <v>0</v>
          </cell>
          <cell r="X6697">
            <v>0</v>
          </cell>
          <cell r="Y6697">
            <v>912</v>
          </cell>
        </row>
        <row r="6698">
          <cell r="B6698" t="str">
            <v>LHR/LHR/F/MO/PC COMP/P/91364/06/2024</v>
          </cell>
          <cell r="D6698" t="str">
            <v>UBL INSURERS LIMITED - WINDOW TAKAFUL MULTAN BRANCH</v>
          </cell>
          <cell r="E6698">
            <v>45467</v>
          </cell>
          <cell r="F6698">
            <v>45419</v>
          </cell>
          <cell r="G6698">
            <v>45783</v>
          </cell>
          <cell r="H6698" t="str">
            <v xml:space="preserve"> 08802180</v>
          </cell>
          <cell r="I6698" t="str">
            <v xml:space="preserve"> UBL INSURERS LIMITED - WINDOW TAKAFUL MULTAN BRANCH</v>
          </cell>
          <cell r="J6698" t="str">
            <v>CORPORATE</v>
          </cell>
          <cell r="K6698" t="str">
            <v>M/S. VOLKA FOOD INTERNATIONAL LIMITED
Leader Policy No: 2024016VPCOP00392</v>
          </cell>
          <cell r="L6698" t="str">
            <v xml:space="preserve"> F</v>
          </cell>
          <cell r="M6698" t="str">
            <v xml:space="preserve"> 09000320-Abdul Khaliq Khan</v>
          </cell>
          <cell r="N6698" t="str">
            <v>TOYOTA COROLLA ALTIS GRAN
TOYOTA COROLLA ALTIS GRAN</v>
          </cell>
          <cell r="P6698" t="str">
            <v>Un-Reg
Un-Reg</v>
          </cell>
          <cell r="Q6698" t="str">
            <v>Q369542
Q369230</v>
          </cell>
          <cell r="R6698" t="str">
            <v>ZRE172R-7068758
ZRE172R-7068723</v>
          </cell>
          <cell r="T6698">
            <v>15238000</v>
          </cell>
          <cell r="U6698">
            <v>46883</v>
          </cell>
          <cell r="V6698">
            <v>54853</v>
          </cell>
          <cell r="W6698">
            <v>0</v>
          </cell>
          <cell r="X6698">
            <v>0</v>
          </cell>
          <cell r="Y6698">
            <v>54853</v>
          </cell>
        </row>
        <row r="6699">
          <cell r="B6699" t="str">
            <v>LHR/LHR/F/MO/PC COMP/P/91365/06/2024</v>
          </cell>
          <cell r="D6699" t="str">
            <v>UBL INSURERS LIMITED - WINDOW TAKAFUL MULTAN BRANCH</v>
          </cell>
          <cell r="E6699">
            <v>45467</v>
          </cell>
          <cell r="F6699">
            <v>45419</v>
          </cell>
          <cell r="G6699">
            <v>45783</v>
          </cell>
          <cell r="H6699" t="str">
            <v xml:space="preserve"> 08802180</v>
          </cell>
          <cell r="I6699" t="str">
            <v xml:space="preserve"> UBL INSURERS LIMITED - WINDOW TAKAFUL MULTAN BRANCH</v>
          </cell>
          <cell r="J6699" t="str">
            <v>CORPORATE</v>
          </cell>
          <cell r="K6699" t="str">
            <v>M/S. VOLKA FOOD INTERNATIONAL LIMITED
Leader Policy No: 2024016VPCOP00392</v>
          </cell>
          <cell r="L6699" t="str">
            <v xml:space="preserve"> F</v>
          </cell>
          <cell r="M6699" t="str">
            <v xml:space="preserve"> 09000320-Abdul Khaliq Khan</v>
          </cell>
          <cell r="N6699" t="str">
            <v>SUZUKI WAGON-R
SUZUKI WAGON-R
SUZUKI WAGON-R</v>
          </cell>
          <cell r="P6699" t="str">
            <v>ARQ-965
ARQ-334
ARQ-526</v>
          </cell>
          <cell r="Q6699" t="str">
            <v>PK10B247435
PK10B247443
PK10B247425</v>
          </cell>
          <cell r="R6699" t="str">
            <v>A1J310PK10147415
A1J310PK10147416
A1J310PK10147408</v>
          </cell>
          <cell r="T6699">
            <v>9552000</v>
          </cell>
          <cell r="U6699">
            <v>27265</v>
          </cell>
          <cell r="V6699">
            <v>31900</v>
          </cell>
          <cell r="W6699">
            <v>0</v>
          </cell>
          <cell r="X6699">
            <v>0</v>
          </cell>
          <cell r="Y6699">
            <v>31900</v>
          </cell>
        </row>
        <row r="6700">
          <cell r="B6700" t="str">
            <v>LHR/LHR/F/MO/PC COMP/P/91373/06/2024</v>
          </cell>
          <cell r="D6700" t="str">
            <v>UBL INSURERS LIMITED - WINDOW TAKAFUL MULTAN BRANCH</v>
          </cell>
          <cell r="E6700">
            <v>45467</v>
          </cell>
          <cell r="F6700">
            <v>45220</v>
          </cell>
          <cell r="G6700">
            <v>45437</v>
          </cell>
          <cell r="H6700" t="str">
            <v xml:space="preserve"> 08802180</v>
          </cell>
          <cell r="I6700" t="str">
            <v xml:space="preserve"> UBL INSURERS LIMITED - WINDOW TAKAFUL MULTAN BRANCH</v>
          </cell>
          <cell r="J6700" t="str">
            <v>CORPORATE</v>
          </cell>
          <cell r="K6700" t="str">
            <v>M/S. SHAMIM AND CO (PVT) LTD
2023016VPCOP00649</v>
          </cell>
          <cell r="L6700" t="str">
            <v xml:space="preserve"> F</v>
          </cell>
          <cell r="M6700" t="str">
            <v xml:space="preserve"> 09000320-Abdul Khaliq Khan</v>
          </cell>
          <cell r="N6700" t="str">
            <v>HYUNDAI TUCSON</v>
          </cell>
          <cell r="P6700" t="str">
            <v>AQB-661</v>
          </cell>
          <cell r="Q6700" t="str">
            <v>G4NAPU350911</v>
          </cell>
          <cell r="R6700" t="str">
            <v>PMHJ2813SPN214599</v>
          </cell>
          <cell r="T6700">
            <v>9084000</v>
          </cell>
          <cell r="U6700">
            <v>6581</v>
          </cell>
          <cell r="V6700">
            <v>7700</v>
          </cell>
          <cell r="W6700">
            <v>0</v>
          </cell>
          <cell r="X6700">
            <v>0</v>
          </cell>
          <cell r="Y6700">
            <v>7700</v>
          </cell>
        </row>
        <row r="6701">
          <cell r="B6701" t="str">
            <v>LHR/LHR/F/MO/PC COMP/P/91377/06/2024</v>
          </cell>
          <cell r="D6701" t="str">
            <v>UBL INSURERS LIMITED - WINDOW TAKAFUL MULTAN BRANCH</v>
          </cell>
          <cell r="E6701">
            <v>45467</v>
          </cell>
          <cell r="F6701">
            <v>45419</v>
          </cell>
          <cell r="G6701">
            <v>45783</v>
          </cell>
          <cell r="H6701" t="str">
            <v xml:space="preserve"> 08802180</v>
          </cell>
          <cell r="I6701" t="str">
            <v xml:space="preserve"> UBL INSURERS LIMITED - WINDOW TAKAFUL MULTAN BRANCH</v>
          </cell>
          <cell r="J6701" t="str">
            <v>CORPORATE</v>
          </cell>
          <cell r="K6701" t="str">
            <v>MR. MUHAMMAD WAQAS S/O MUHAMMAD ILYAS
Leader Policy No: 2024T16VPCOP00073</v>
          </cell>
          <cell r="L6701" t="str">
            <v xml:space="preserve"> F</v>
          </cell>
          <cell r="M6701" t="str">
            <v xml:space="preserve"> 09000320-Abdul Khaliq Khan</v>
          </cell>
          <cell r="N6701" t="str">
            <v>SUZUKI ALTO</v>
          </cell>
          <cell r="P6701" t="str">
            <v>ADD-257</v>
          </cell>
          <cell r="Q6701" t="str">
            <v>6R67888</v>
          </cell>
          <cell r="R6701" t="str">
            <v>NF1AET306H1067870</v>
          </cell>
          <cell r="T6701">
            <v>2135000</v>
          </cell>
          <cell r="U6701">
            <v>8754</v>
          </cell>
          <cell r="V6701">
            <v>10243</v>
          </cell>
          <cell r="W6701">
            <v>0</v>
          </cell>
          <cell r="X6701">
            <v>0</v>
          </cell>
          <cell r="Y6701">
            <v>10243</v>
          </cell>
        </row>
        <row r="6702">
          <cell r="B6702" t="str">
            <v>LHR/LHR/F/MO/PC COMP/P/91379/06/2024</v>
          </cell>
          <cell r="D6702" t="str">
            <v>UBL INSURERS LIMITED - WINDOW TAKAFUL MULTAN BRANCH</v>
          </cell>
          <cell r="E6702">
            <v>45467</v>
          </cell>
          <cell r="F6702">
            <v>45402</v>
          </cell>
          <cell r="G6702">
            <v>45766</v>
          </cell>
          <cell r="H6702" t="str">
            <v xml:space="preserve"> 08802180</v>
          </cell>
          <cell r="I6702" t="str">
            <v xml:space="preserve"> UBL INSURERS LIMITED - WINDOW TAKAFUL MULTAN BRANCH</v>
          </cell>
          <cell r="J6702" t="str">
            <v>CORPORATE</v>
          </cell>
          <cell r="K6702" t="str">
            <v>MR. NAVEED SALEEM S/O MUHAMMAD SALEEM
Leader Policy No: 2024016VPCOP00373</v>
          </cell>
          <cell r="L6702" t="str">
            <v xml:space="preserve"> F</v>
          </cell>
          <cell r="M6702" t="str">
            <v xml:space="preserve"> 09000320-Abdul Khaliq Khan</v>
          </cell>
          <cell r="N6702" t="str">
            <v>HONDA CITY M/T</v>
          </cell>
          <cell r="P6702" t="str">
            <v>ANY-284</v>
          </cell>
          <cell r="Q6702" t="str">
            <v>L12B51017681</v>
          </cell>
          <cell r="R6702" t="str">
            <v>NFBGN8528PR031179</v>
          </cell>
          <cell r="T6702">
            <v>4000000</v>
          </cell>
          <cell r="U6702">
            <v>8202</v>
          </cell>
          <cell r="V6702">
            <v>9596</v>
          </cell>
          <cell r="W6702">
            <v>0</v>
          </cell>
          <cell r="X6702">
            <v>0</v>
          </cell>
          <cell r="Y6702">
            <v>9596</v>
          </cell>
        </row>
        <row r="6703">
          <cell r="B6703" t="str">
            <v>LHR/LHR/F/MO/PC COMP/P/91382/06/2024</v>
          </cell>
          <cell r="D6703" t="str">
            <v>UBL INSURERS LIMITED - WINDOW TAKAFUL MULTAN BRANCH</v>
          </cell>
          <cell r="E6703">
            <v>45467</v>
          </cell>
          <cell r="F6703">
            <v>45419</v>
          </cell>
          <cell r="G6703">
            <v>45783</v>
          </cell>
          <cell r="H6703" t="str">
            <v xml:space="preserve"> 08802180</v>
          </cell>
          <cell r="I6703" t="str">
            <v xml:space="preserve"> UBL INSURERS LIMITED - WINDOW TAKAFUL MULTAN BRANCH</v>
          </cell>
          <cell r="J6703" t="str">
            <v>CORPORATE</v>
          </cell>
          <cell r="K6703" t="str">
            <v>M/S. ITTEFAQ COTTON GINNERS
Leader Policy No: 2024016VPCOP00386</v>
          </cell>
          <cell r="L6703" t="str">
            <v xml:space="preserve"> F</v>
          </cell>
          <cell r="M6703" t="str">
            <v xml:space="preserve"> 09000320-Abdul Khaliq Khan</v>
          </cell>
          <cell r="N6703" t="str">
            <v>HAVAL H6</v>
          </cell>
          <cell r="P6703" t="str">
            <v>Un-Reg</v>
          </cell>
          <cell r="Q6703" t="str">
            <v>24431506812</v>
          </cell>
          <cell r="R6703" t="str">
            <v>NF9EFUA55R2005522</v>
          </cell>
          <cell r="T6703">
            <v>11963000</v>
          </cell>
          <cell r="U6703">
            <v>25559</v>
          </cell>
          <cell r="V6703">
            <v>29904</v>
          </cell>
          <cell r="W6703">
            <v>0</v>
          </cell>
          <cell r="X6703">
            <v>0</v>
          </cell>
          <cell r="Y6703">
            <v>29904</v>
          </cell>
        </row>
        <row r="6704">
          <cell r="B6704" t="str">
            <v>LHR/LHR/F/MO/PC COMP/P/91383/06/2024</v>
          </cell>
          <cell r="D6704" t="str">
            <v>UBL INSURERS LIMITED - WINDOW TAKAFUL MULTAN BRANCH</v>
          </cell>
          <cell r="E6704">
            <v>45467</v>
          </cell>
          <cell r="F6704">
            <v>45430</v>
          </cell>
          <cell r="G6704">
            <v>45794</v>
          </cell>
          <cell r="H6704" t="str">
            <v xml:space="preserve"> 08802180</v>
          </cell>
          <cell r="I6704" t="str">
            <v xml:space="preserve"> UBL INSURERS LIMITED - WINDOW TAKAFUL MULTAN BRANCH</v>
          </cell>
          <cell r="J6704" t="str">
            <v>CORPORATE</v>
          </cell>
          <cell r="K6704" t="str">
            <v>M/S. KASMY PACK (PVT) LIMITED
Leader Policy No: 2024016VPCOP00394, 2024016VPCOP00395</v>
          </cell>
          <cell r="L6704" t="str">
            <v xml:space="preserve"> F</v>
          </cell>
          <cell r="M6704" t="str">
            <v xml:space="preserve"> 09000320-Abdul Khaliq Khan</v>
          </cell>
          <cell r="N6704" t="str">
            <v>MERCEDES BENZ
SUZUKI CULTUS</v>
          </cell>
          <cell r="P6704" t="str">
            <v>AFA-250
LEF-16-3862</v>
          </cell>
          <cell r="Q6704" t="str">
            <v>RBA212036C
PKF624753</v>
          </cell>
          <cell r="R6704" t="str">
            <v>WDD2120362A982499
SF410PK531599</v>
          </cell>
          <cell r="T6704">
            <v>17000000</v>
          </cell>
          <cell r="U6704">
            <v>27241</v>
          </cell>
          <cell r="V6704">
            <v>31872</v>
          </cell>
          <cell r="W6704">
            <v>0</v>
          </cell>
          <cell r="X6704">
            <v>0</v>
          </cell>
          <cell r="Y6704">
            <v>31872</v>
          </cell>
        </row>
        <row r="6705">
          <cell r="B6705" t="str">
            <v>LHR/LHR/F/MO/PC COMP/P/91385/06/2024</v>
          </cell>
          <cell r="C6705" t="str">
            <v>LHR/LHR/F/MO/PC COMP/E/45962/09/2024</v>
          </cell>
          <cell r="D6705" t="str">
            <v>UBL INSURERS LIMITED - WINDOW TAKAFUL MULTAN BRANCH</v>
          </cell>
          <cell r="E6705">
            <v>45553</v>
          </cell>
          <cell r="F6705">
            <v>45231</v>
          </cell>
          <cell r="G6705">
            <v>45596</v>
          </cell>
          <cell r="H6705" t="str">
            <v xml:space="preserve"> 08802180</v>
          </cell>
          <cell r="I6705" t="str">
            <v xml:space="preserve"> UBL INSURERS LIMITED - WINDOW TAKAFUL MULTAN BRANCH</v>
          </cell>
          <cell r="J6705" t="str">
            <v>CORPORATE</v>
          </cell>
          <cell r="L6705" t="str">
            <v xml:space="preserve"> F</v>
          </cell>
          <cell r="M6705" t="str">
            <v xml:space="preserve"> 09000320-Abdul Khaliq Khan</v>
          </cell>
          <cell r="N6705" t="str">
            <v>HINO BUS</v>
          </cell>
          <cell r="P6705" t="str">
            <v>MNS-20-11</v>
          </cell>
          <cell r="Q6705" t="str">
            <v>J08EUGM15636</v>
          </cell>
          <cell r="R6705" t="str">
            <v>FG8JKKB-34338</v>
          </cell>
          <cell r="T6705">
            <v>-20000000</v>
          </cell>
          <cell r="U6705">
            <v>-61535</v>
          </cell>
          <cell r="V6705">
            <v>-71996</v>
          </cell>
          <cell r="W6705">
            <v>0</v>
          </cell>
          <cell r="X6705">
            <v>0</v>
          </cell>
          <cell r="Y6705">
            <v>-71996</v>
          </cell>
        </row>
        <row r="6706">
          <cell r="B6706" t="str">
            <v>LHR/LHR/F/MO/PC COMP/P/91385/06/2024</v>
          </cell>
          <cell r="D6706" t="str">
            <v>UBL INSURERS LIMITED - WINDOW TAKAFUL MULTAN BRANCH</v>
          </cell>
          <cell r="E6706">
            <v>45467</v>
          </cell>
          <cell r="F6706">
            <v>45231</v>
          </cell>
          <cell r="G6706">
            <v>45596</v>
          </cell>
          <cell r="H6706" t="str">
            <v xml:space="preserve"> 08802180</v>
          </cell>
          <cell r="I6706" t="str">
            <v xml:space="preserve"> UBL INSURERS LIMITED - WINDOW TAKAFUL MULTAN BRANCH</v>
          </cell>
          <cell r="J6706" t="str">
            <v>CORPORATE</v>
          </cell>
          <cell r="K6706" t="str">
            <v>M/S. VOLKA FOOD INTERNATIONAL LTD 
2023016VPCOP00653</v>
          </cell>
          <cell r="L6706" t="str">
            <v xml:space="preserve"> F</v>
          </cell>
          <cell r="M6706" t="str">
            <v xml:space="preserve"> 09000320-Abdul Khaliq Khan</v>
          </cell>
          <cell r="N6706" t="str">
            <v>HINO BUS</v>
          </cell>
          <cell r="P6706" t="str">
            <v>MNS-20-11</v>
          </cell>
          <cell r="Q6706" t="str">
            <v>J08EUGM15636</v>
          </cell>
          <cell r="R6706" t="str">
            <v>FG8JKKB-34338</v>
          </cell>
          <cell r="T6706">
            <v>20000000</v>
          </cell>
          <cell r="U6706">
            <v>61535</v>
          </cell>
          <cell r="V6706">
            <v>71996</v>
          </cell>
          <cell r="W6706">
            <v>0</v>
          </cell>
          <cell r="X6706">
            <v>0</v>
          </cell>
          <cell r="Y6706">
            <v>71996</v>
          </cell>
        </row>
        <row r="6707">
          <cell r="B6707" t="str">
            <v>LHR/LHR/F/MO/PC COMP/P/91386/06/2024</v>
          </cell>
          <cell r="D6707" t="str">
            <v>UBL INSURERS LIMITED - WINDOW TAKAFUL MULTAN BRANCH</v>
          </cell>
          <cell r="E6707">
            <v>45467</v>
          </cell>
          <cell r="F6707">
            <v>45438</v>
          </cell>
          <cell r="G6707">
            <v>45802</v>
          </cell>
          <cell r="H6707" t="str">
            <v xml:space="preserve"> 08802180</v>
          </cell>
          <cell r="I6707" t="str">
            <v xml:space="preserve"> UBL INSURERS LIMITED - WINDOW TAKAFUL MULTAN BRANCH</v>
          </cell>
          <cell r="J6707" t="str">
            <v>CORPORATE</v>
          </cell>
          <cell r="K6707" t="str">
            <v>M/S. HOOR OIL INDUSTRIES (PVT) LIMITED
Leader Policy No: 2024016VPCOP00388</v>
          </cell>
          <cell r="L6707" t="str">
            <v xml:space="preserve"> F</v>
          </cell>
          <cell r="M6707" t="str">
            <v xml:space="preserve"> 09000320-Abdul Khaliq Khan</v>
          </cell>
          <cell r="N6707" t="str">
            <v>SUZUKI CARRY
SUZUKI CARRY</v>
          </cell>
          <cell r="P6707" t="str">
            <v>MNS-18-1168
MNS-18-1281</v>
          </cell>
          <cell r="Q6707" t="str">
            <v>402085
G15AID400486</v>
          </cell>
          <cell r="R6707" t="str">
            <v>400332
MHYGDN41T00400217</v>
          </cell>
          <cell r="T6707">
            <v>5460000</v>
          </cell>
          <cell r="U6707">
            <v>16095</v>
          </cell>
          <cell r="V6707">
            <v>18831</v>
          </cell>
          <cell r="W6707">
            <v>0</v>
          </cell>
          <cell r="X6707">
            <v>0</v>
          </cell>
          <cell r="Y6707">
            <v>18831</v>
          </cell>
        </row>
        <row r="6708">
          <cell r="B6708" t="str">
            <v>LHR/LHR/F/MO/PC COMP/P/91390/06/2024</v>
          </cell>
          <cell r="D6708" t="str">
            <v>UBL INSURERS LIMITED - WINDOW TAKAFUL MULTAN BRANCH</v>
          </cell>
          <cell r="E6708">
            <v>45467</v>
          </cell>
          <cell r="F6708">
            <v>45440</v>
          </cell>
          <cell r="G6708">
            <v>45804</v>
          </cell>
          <cell r="H6708" t="str">
            <v xml:space="preserve"> 08802180</v>
          </cell>
          <cell r="I6708" t="str">
            <v xml:space="preserve"> UBL INSURERS LIMITED - WINDOW TAKAFUL MULTAN BRANCH</v>
          </cell>
          <cell r="J6708" t="str">
            <v>CORPORATE</v>
          </cell>
          <cell r="K6708" t="str">
            <v>M/S. HOOR OIL INDUSTRIES (PVT) LIMITED
Leader Policy No: 2024016VPCOP00390</v>
          </cell>
          <cell r="L6708" t="str">
            <v xml:space="preserve"> F</v>
          </cell>
          <cell r="M6708" t="str">
            <v xml:space="preserve"> 09000320-Abdul Khaliq Khan</v>
          </cell>
          <cell r="N6708" t="str">
            <v>SUZUKI MEHRAN VXR</v>
          </cell>
          <cell r="P6708" t="str">
            <v>MNC-18-91</v>
          </cell>
          <cell r="Q6708" t="str">
            <v>734133</v>
          </cell>
          <cell r="R6708" t="str">
            <v>1272670</v>
          </cell>
          <cell r="T6708">
            <v>1419600</v>
          </cell>
          <cell r="U6708">
            <v>4181</v>
          </cell>
          <cell r="V6708">
            <v>4892</v>
          </cell>
          <cell r="W6708">
            <v>0</v>
          </cell>
          <cell r="X6708">
            <v>0</v>
          </cell>
          <cell r="Y6708">
            <v>4892</v>
          </cell>
        </row>
        <row r="6709">
          <cell r="B6709" t="str">
            <v>LHR/LHR/F/MO/PC COMP/P/91393/06/2024</v>
          </cell>
          <cell r="D6709" t="str">
            <v>UBL INSURERS LIMITED - WINDOW TAKAFUL MULTAN BRANCH</v>
          </cell>
          <cell r="E6709">
            <v>45467</v>
          </cell>
          <cell r="F6709">
            <v>45275</v>
          </cell>
          <cell r="G6709">
            <v>45640</v>
          </cell>
          <cell r="H6709" t="str">
            <v xml:space="preserve"> 08802180</v>
          </cell>
          <cell r="I6709" t="str">
            <v xml:space="preserve"> UBL INSURERS LIMITED - WINDOW TAKAFUL MULTAN BRANCH</v>
          </cell>
          <cell r="J6709" t="str">
            <v>CORPORATE</v>
          </cell>
          <cell r="K6709" t="str">
            <v>M/S. NUCHEM (PRIVATE) LIMITED 
LEADER POLICY 2024016VPCOP00223</v>
          </cell>
          <cell r="L6709" t="str">
            <v xml:space="preserve"> F</v>
          </cell>
          <cell r="M6709" t="str">
            <v xml:space="preserve"> 09000320-Abdul Khaliq Khan</v>
          </cell>
          <cell r="N6709" t="str">
            <v>SUZUKI CULTUS VXR EURO-II</v>
          </cell>
          <cell r="P6709" t="str">
            <v>AAA-743</v>
          </cell>
          <cell r="Q6709" t="str">
            <v>PK10K160095</v>
          </cell>
          <cell r="R6709" t="str">
            <v>NF1AVK31H10060096</v>
          </cell>
          <cell r="T6709">
            <v>2200000</v>
          </cell>
          <cell r="U6709">
            <v>6769</v>
          </cell>
          <cell r="V6709">
            <v>7920</v>
          </cell>
          <cell r="W6709">
            <v>0</v>
          </cell>
          <cell r="X6709">
            <v>0</v>
          </cell>
          <cell r="Y6709">
            <v>7920</v>
          </cell>
        </row>
        <row r="6710">
          <cell r="B6710" t="str">
            <v>LHR/LHR/F/MO/PC COMP/P/91396/06/2024</v>
          </cell>
          <cell r="D6710" t="str">
            <v>UBL INSURERS LIMITED - WINDOW TAKAFUL MULTAN BRANCH</v>
          </cell>
          <cell r="E6710">
            <v>45467</v>
          </cell>
          <cell r="F6710">
            <v>45430</v>
          </cell>
          <cell r="G6710">
            <v>45794</v>
          </cell>
          <cell r="H6710" t="str">
            <v xml:space="preserve"> 08802180</v>
          </cell>
          <cell r="I6710" t="str">
            <v xml:space="preserve"> UBL INSURERS LIMITED - WINDOW TAKAFUL MULTAN BRANCH</v>
          </cell>
          <cell r="J6710" t="str">
            <v>CORPORATE</v>
          </cell>
          <cell r="K6710" t="str">
            <v>MR. SHAHID HUSSAIN
Leader Policy No: 2024016VPCOP00396</v>
          </cell>
          <cell r="L6710" t="str">
            <v xml:space="preserve"> F</v>
          </cell>
          <cell r="M6710" t="str">
            <v xml:space="preserve"> 09000320-Abdul Khaliq Khan</v>
          </cell>
          <cell r="N6710" t="str">
            <v>TOYOTA PRADO TX</v>
          </cell>
          <cell r="P6710" t="str">
            <v>BG-0024</v>
          </cell>
          <cell r="Q6710" t="str">
            <v>1GR-A025550</v>
          </cell>
          <cell r="R6710" t="str">
            <v>GRJ150-0001157</v>
          </cell>
          <cell r="T6710">
            <v>15000000</v>
          </cell>
          <cell r="U6710">
            <v>24036</v>
          </cell>
          <cell r="V6710">
            <v>28122</v>
          </cell>
          <cell r="W6710">
            <v>0</v>
          </cell>
          <cell r="X6710">
            <v>0</v>
          </cell>
          <cell r="Y6710">
            <v>28122</v>
          </cell>
        </row>
        <row r="6711">
          <cell r="B6711" t="str">
            <v>LHR/LHR/F/MO/PC COMP/P/91397/06/2024</v>
          </cell>
          <cell r="D6711" t="str">
            <v>UBL INSURERS LIMITED - WINDOW TAKAFUL MULTAN BRANCH</v>
          </cell>
          <cell r="E6711">
            <v>45467</v>
          </cell>
          <cell r="F6711">
            <v>45275</v>
          </cell>
          <cell r="G6711">
            <v>45640</v>
          </cell>
          <cell r="H6711" t="str">
            <v xml:space="preserve"> 08802180</v>
          </cell>
          <cell r="I6711" t="str">
            <v xml:space="preserve"> UBL INSURERS LIMITED - WINDOW TAKAFUL MULTAN BRANCH</v>
          </cell>
          <cell r="J6711" t="str">
            <v>CORPORATE</v>
          </cell>
          <cell r="K6711" t="str">
            <v>M/S. NUCHEM (PRIVATE) LIMITED 
LEADER POLICY 2024016VPCOP00224</v>
          </cell>
          <cell r="L6711" t="str">
            <v xml:space="preserve"> F</v>
          </cell>
          <cell r="M6711" t="str">
            <v xml:space="preserve"> 09000320-Abdul Khaliq Khan</v>
          </cell>
          <cell r="N6711" t="str">
            <v>SUZUKI CULTUS VXR EURO-II</v>
          </cell>
          <cell r="P6711" t="str">
            <v>AAA-743</v>
          </cell>
          <cell r="Q6711" t="str">
            <v>PK10K160095</v>
          </cell>
          <cell r="R6711" t="str">
            <v>NF1AVK31H10060096</v>
          </cell>
          <cell r="T6711">
            <v>2200000</v>
          </cell>
          <cell r="U6711">
            <v>6769</v>
          </cell>
          <cell r="V6711">
            <v>7920</v>
          </cell>
          <cell r="W6711">
            <v>0</v>
          </cell>
          <cell r="X6711">
            <v>0</v>
          </cell>
          <cell r="Y6711">
            <v>7920</v>
          </cell>
        </row>
        <row r="6712">
          <cell r="B6712" t="str">
            <v>LHR/LHR/F/MO/PC COMP/P/91398/06/2024</v>
          </cell>
          <cell r="D6712" t="str">
            <v>UBL INSURERS LIMITED - WINDOW TAKAFUL MULTAN BRANCH</v>
          </cell>
          <cell r="E6712">
            <v>45467</v>
          </cell>
          <cell r="F6712">
            <v>45231</v>
          </cell>
          <cell r="G6712">
            <v>45596</v>
          </cell>
          <cell r="H6712" t="str">
            <v xml:space="preserve"> 08802180</v>
          </cell>
          <cell r="I6712" t="str">
            <v xml:space="preserve"> UBL INSURERS LIMITED - WINDOW TAKAFUL MULTAN BRANCH</v>
          </cell>
          <cell r="J6712" t="str">
            <v>CORPORATE</v>
          </cell>
          <cell r="K6712" t="str">
            <v>M/S. FERTILE SEED COPORTAION 
2023016VPCOP00654</v>
          </cell>
          <cell r="L6712" t="str">
            <v xml:space="preserve"> F</v>
          </cell>
          <cell r="M6712" t="str">
            <v xml:space="preserve"> 09000320-Abdul Khaliq Khan</v>
          </cell>
          <cell r="N6712" t="str">
            <v>HONDA CIVIC VTI A/T</v>
          </cell>
          <cell r="P6712" t="str">
            <v>AFF-009.</v>
          </cell>
          <cell r="Q6712" t="str">
            <v>R18Z12920940.</v>
          </cell>
          <cell r="R6712" t="str">
            <v>NFBFC6666HR024241.</v>
          </cell>
          <cell r="T6712">
            <v>4500000</v>
          </cell>
          <cell r="U6712">
            <v>20764</v>
          </cell>
          <cell r="V6712">
            <v>24294</v>
          </cell>
          <cell r="W6712">
            <v>0</v>
          </cell>
          <cell r="X6712">
            <v>0</v>
          </cell>
          <cell r="Y6712">
            <v>24294</v>
          </cell>
        </row>
        <row r="6713">
          <cell r="B6713" t="str">
            <v>LHR/LHR/F/MO/PC COMP/P/91399/06/2024</v>
          </cell>
          <cell r="D6713" t="str">
            <v>UBL INSURERS LIMITED - WINDOW TAKAFUL MULTAN BRANCH</v>
          </cell>
          <cell r="E6713">
            <v>45467</v>
          </cell>
          <cell r="F6713">
            <v>45292</v>
          </cell>
          <cell r="G6713">
            <v>45657</v>
          </cell>
          <cell r="H6713" t="str">
            <v xml:space="preserve"> 08802180</v>
          </cell>
          <cell r="I6713" t="str">
            <v xml:space="preserve"> UBL INSURERS LIMITED - WINDOW TAKAFUL MULTAN BRANCH</v>
          </cell>
          <cell r="J6713" t="str">
            <v>CORPORATE</v>
          </cell>
          <cell r="K6713" t="str">
            <v>A/C. PLANT4LIFE (PVT) LTD
Leader Policy No: 2024T16VPCOP00021</v>
          </cell>
          <cell r="L6713" t="str">
            <v xml:space="preserve"> F</v>
          </cell>
          <cell r="M6713" t="str">
            <v xml:space="preserve"> 09000320-Abdul Khaliq Khan</v>
          </cell>
          <cell r="N6713" t="str">
            <v>HONDA CITY ASPIRE P/T</v>
          </cell>
          <cell r="P6713" t="str">
            <v>AJF-273</v>
          </cell>
          <cell r="Q6713" t="str">
            <v>L15Z81005953</v>
          </cell>
          <cell r="R6713" t="str">
            <v>NFBGN966XNR015005</v>
          </cell>
          <cell r="T6713">
            <v>700000</v>
          </cell>
          <cell r="U6713">
            <v>1556</v>
          </cell>
          <cell r="V6713">
            <v>1821</v>
          </cell>
          <cell r="W6713">
            <v>0</v>
          </cell>
          <cell r="X6713">
            <v>0</v>
          </cell>
          <cell r="Y6713">
            <v>1821</v>
          </cell>
        </row>
        <row r="6714">
          <cell r="B6714" t="str">
            <v>LHR/LHR/F/MO/PC COMP/P/91400/06/2024</v>
          </cell>
          <cell r="D6714" t="str">
            <v>UBL INSURERS LIMITED - WINDOW TAKAFUL MULTAN BRANCH</v>
          </cell>
          <cell r="E6714">
            <v>45467</v>
          </cell>
          <cell r="F6714">
            <v>45281</v>
          </cell>
          <cell r="G6714">
            <v>45646</v>
          </cell>
          <cell r="H6714" t="str">
            <v xml:space="preserve"> 08802180</v>
          </cell>
          <cell r="I6714" t="str">
            <v xml:space="preserve"> UBL INSURERS LIMITED - WINDOW TAKAFUL MULTAN BRANCH</v>
          </cell>
          <cell r="J6714" t="str">
            <v>CORPORATE</v>
          </cell>
          <cell r="K6714" t="str">
            <v>M/S. NUCHEM (PRIVATE) LIMITED 
LEADER POLICY 2024016VPCOP00225</v>
          </cell>
          <cell r="L6714" t="str">
            <v xml:space="preserve"> F</v>
          </cell>
          <cell r="M6714" t="str">
            <v xml:space="preserve"> 09000320-Abdul Khaliq Khan</v>
          </cell>
          <cell r="N6714" t="str">
            <v>SUZUKI CULTUS VXR EURO-II</v>
          </cell>
          <cell r="P6714" t="str">
            <v>ABK-505</v>
          </cell>
          <cell r="Q6714" t="str">
            <v>165658</v>
          </cell>
          <cell r="R6714" t="str">
            <v>10065679</v>
          </cell>
          <cell r="T6714">
            <v>2200000</v>
          </cell>
          <cell r="U6714">
            <v>6769</v>
          </cell>
          <cell r="V6714">
            <v>7920</v>
          </cell>
          <cell r="W6714">
            <v>0</v>
          </cell>
          <cell r="X6714">
            <v>0</v>
          </cell>
          <cell r="Y6714">
            <v>7920</v>
          </cell>
        </row>
        <row r="6715">
          <cell r="B6715" t="str">
            <v>LHR/LHR/F/MO/PC COMP/P/91401/06/2024</v>
          </cell>
          <cell r="D6715" t="str">
            <v>UBL INSURERS LIMITED - WINDOW TAKAFUL MULTAN BRANCH</v>
          </cell>
          <cell r="E6715">
            <v>45467</v>
          </cell>
          <cell r="F6715">
            <v>45224</v>
          </cell>
          <cell r="G6715">
            <v>45589</v>
          </cell>
          <cell r="H6715" t="str">
            <v xml:space="preserve"> 08802180</v>
          </cell>
          <cell r="I6715" t="str">
            <v xml:space="preserve"> UBL INSURERS LIMITED - WINDOW TAKAFUL MULTAN BRANCH</v>
          </cell>
          <cell r="J6715" t="str">
            <v>CORPORATE</v>
          </cell>
          <cell r="K6715" t="str">
            <v>M/S. PRIME FEEDS (PVT) LTD 
2023016VPCOP00655</v>
          </cell>
          <cell r="L6715" t="str">
            <v xml:space="preserve"> F</v>
          </cell>
          <cell r="M6715" t="str">
            <v xml:space="preserve"> 09000320-Abdul Khaliq Khan</v>
          </cell>
          <cell r="N6715" t="str">
            <v>SUZUKI RAVI CNG</v>
          </cell>
          <cell r="P6715" t="str">
            <v>MNS-15-1613</v>
          </cell>
          <cell r="Q6715" t="str">
            <v>PKT262909</v>
          </cell>
          <cell r="R6715" t="str">
            <v>SR308PK367463</v>
          </cell>
          <cell r="T6715">
            <v>850000</v>
          </cell>
          <cell r="U6715">
            <v>2937</v>
          </cell>
          <cell r="V6715">
            <v>3436</v>
          </cell>
          <cell r="W6715">
            <v>0</v>
          </cell>
          <cell r="X6715">
            <v>0</v>
          </cell>
          <cell r="Y6715">
            <v>3436</v>
          </cell>
        </row>
        <row r="6716">
          <cell r="B6716" t="str">
            <v>LHR/LHR/F/MO/PC COMP/P/91402/06/2024</v>
          </cell>
          <cell r="D6716" t="str">
            <v>UBL INSURERS LIMITED - WINDOW TAKAFUL MULTAN BRANCH</v>
          </cell>
          <cell r="E6716">
            <v>45467</v>
          </cell>
          <cell r="F6716">
            <v>45292</v>
          </cell>
          <cell r="G6716">
            <v>45657</v>
          </cell>
          <cell r="H6716" t="str">
            <v xml:space="preserve"> 08802180</v>
          </cell>
          <cell r="I6716" t="str">
            <v xml:space="preserve"> UBL INSURERS LIMITED - WINDOW TAKAFUL MULTAN BRANCH</v>
          </cell>
          <cell r="J6716" t="str">
            <v>CORPORATE</v>
          </cell>
          <cell r="K6716" t="str">
            <v>M/S. MAHMOOD FEED (PVT) LIMITED
Leader Policy No: 2024016VPCOP00005</v>
          </cell>
          <cell r="L6716" t="str">
            <v xml:space="preserve"> F</v>
          </cell>
          <cell r="M6716" t="str">
            <v xml:space="preserve"> 09000320-Abdul Khaliq Khan</v>
          </cell>
          <cell r="N6716" t="str">
            <v>SUZUKI MEHRAN</v>
          </cell>
          <cell r="P6716" t="str">
            <v>MNB-15-696</v>
          </cell>
          <cell r="Q6716" t="str">
            <v>PKB605169</v>
          </cell>
          <cell r="R6716" t="str">
            <v>SB308PK01143729</v>
          </cell>
          <cell r="T6716">
            <v>1000000</v>
          </cell>
          <cell r="U6716">
            <v>1918</v>
          </cell>
          <cell r="V6716">
            <v>2244</v>
          </cell>
          <cell r="W6716">
            <v>0</v>
          </cell>
          <cell r="X6716">
            <v>0</v>
          </cell>
          <cell r="Y6716">
            <v>2244</v>
          </cell>
        </row>
        <row r="6717">
          <cell r="B6717" t="str">
            <v>LHR/LHR/F/MO/PC COMP/P/91405/06/2024</v>
          </cell>
          <cell r="D6717" t="str">
            <v>UBL INSURERS LIMITED - WINDOW TAKAFUL MULTAN BRANCH</v>
          </cell>
          <cell r="E6717">
            <v>45467</v>
          </cell>
          <cell r="F6717">
            <v>45199</v>
          </cell>
          <cell r="G6717">
            <v>45565</v>
          </cell>
          <cell r="H6717" t="str">
            <v xml:space="preserve"> 08802180</v>
          </cell>
          <cell r="I6717" t="str">
            <v xml:space="preserve"> UBL INSURERS LIMITED - WINDOW TAKAFUL MULTAN BRANCH</v>
          </cell>
          <cell r="J6717" t="str">
            <v>CORPORATE</v>
          </cell>
          <cell r="K6717" t="str">
            <v>M/S. RAINBOW PRINTING SOLUTION (PVT) LTD
2023016VCCOP00659</v>
          </cell>
          <cell r="L6717" t="str">
            <v xml:space="preserve"> F</v>
          </cell>
          <cell r="M6717" t="str">
            <v xml:space="preserve"> 09000320-Abdul Khaliq Khan</v>
          </cell>
          <cell r="N6717" t="str">
            <v>DAEWOO DAEWOO</v>
          </cell>
          <cell r="P6717" t="str">
            <v>MNS-17-2176</v>
          </cell>
          <cell r="Q6717" t="str">
            <v>6113059</v>
          </cell>
          <cell r="R6717" t="str">
            <v>1048K0195</v>
          </cell>
          <cell r="T6717">
            <v>1650000</v>
          </cell>
          <cell r="U6717">
            <v>5283</v>
          </cell>
          <cell r="V6717">
            <v>6181</v>
          </cell>
          <cell r="W6717">
            <v>0</v>
          </cell>
          <cell r="X6717">
            <v>0</v>
          </cell>
          <cell r="Y6717">
            <v>6181</v>
          </cell>
        </row>
        <row r="6718">
          <cell r="B6718" t="str">
            <v>LHR/LHR/F/MO/PC COMP/P/91406/06/2024</v>
          </cell>
          <cell r="D6718" t="str">
            <v>UBL INSURERS LIMITED - WINDOW TAKAFUL MULTAN BRANCH</v>
          </cell>
          <cell r="E6718">
            <v>45467</v>
          </cell>
          <cell r="F6718">
            <v>45421</v>
          </cell>
          <cell r="G6718">
            <v>45785</v>
          </cell>
          <cell r="H6718" t="str">
            <v xml:space="preserve"> 08802180</v>
          </cell>
          <cell r="I6718" t="str">
            <v xml:space="preserve"> UBL INSURERS LIMITED - WINDOW TAKAFUL MULTAN BRANCH</v>
          </cell>
          <cell r="J6718" t="str">
            <v>CORPORATE</v>
          </cell>
          <cell r="K6718" t="str">
            <v>MR. AMJAD HUSSAIN
Leader Policy No:2024T16VPCOP00074</v>
          </cell>
          <cell r="L6718" t="str">
            <v xml:space="preserve"> F</v>
          </cell>
          <cell r="M6718" t="str">
            <v xml:space="preserve"> 09000320-Abdul Khaliq Khan</v>
          </cell>
          <cell r="N6718" t="str">
            <v>SUZUKI ALTO VXL</v>
          </cell>
          <cell r="P6718" t="str">
            <v>Un-Reg</v>
          </cell>
          <cell r="Q6718" t="str">
            <v>307309</v>
          </cell>
          <cell r="R6718" t="str">
            <v>1207291</v>
          </cell>
          <cell r="T6718">
            <v>3055000</v>
          </cell>
          <cell r="U6718">
            <v>11745</v>
          </cell>
          <cell r="V6718">
            <v>13741</v>
          </cell>
          <cell r="W6718">
            <v>0</v>
          </cell>
          <cell r="X6718">
            <v>0</v>
          </cell>
          <cell r="Y6718">
            <v>13741</v>
          </cell>
        </row>
        <row r="6719">
          <cell r="B6719" t="str">
            <v>LHR/LHR/F/MO/PC COMP/P/91412/06/2024</v>
          </cell>
          <cell r="D6719" t="str">
            <v>UBL INSURERS LIMITED - WINDOW TAKAFUL MULTAN BRANCH</v>
          </cell>
          <cell r="E6719">
            <v>45467</v>
          </cell>
          <cell r="F6719">
            <v>45424</v>
          </cell>
          <cell r="G6719">
            <v>45788</v>
          </cell>
          <cell r="H6719" t="str">
            <v xml:space="preserve"> 08802180</v>
          </cell>
          <cell r="I6719" t="str">
            <v xml:space="preserve"> UBL INSURERS LIMITED - WINDOW TAKAFUL MULTAN BRANCH</v>
          </cell>
          <cell r="J6719" t="str">
            <v>CORPORATE</v>
          </cell>
          <cell r="K6719" t="str">
            <v>M/S. RAB NAWAZ INDUSTRIES (PVT) LTD
Leader Policy No: 2024016VPCOP00387</v>
          </cell>
          <cell r="L6719" t="str">
            <v xml:space="preserve"> F</v>
          </cell>
          <cell r="M6719" t="str">
            <v xml:space="preserve"> 09000320-Abdul Khaliq Khan</v>
          </cell>
          <cell r="N6719" t="str">
            <v>SUZUKI CULTUS</v>
          </cell>
          <cell r="P6719" t="str">
            <v>MNC-17-23</v>
          </cell>
          <cell r="Q6719" t="str">
            <v>PK10K102202</v>
          </cell>
          <cell r="R6719" t="str">
            <v>NF1AVK31H10002158</v>
          </cell>
          <cell r="T6719">
            <v>2457000</v>
          </cell>
          <cell r="U6719">
            <v>7240</v>
          </cell>
          <cell r="V6719">
            <v>8470</v>
          </cell>
          <cell r="W6719">
            <v>0</v>
          </cell>
          <cell r="X6719">
            <v>0</v>
          </cell>
          <cell r="Y6719">
            <v>8470</v>
          </cell>
        </row>
        <row r="6720">
          <cell r="B6720" t="str">
            <v>LHR/LHR/F/MO/PC COMP/P/91418/06/2024</v>
          </cell>
          <cell r="D6720" t="str">
            <v>UBL INSURERS LIMITED - WINDOW TAKAFUL MULTAN BRANCH</v>
          </cell>
          <cell r="E6720">
            <v>45467</v>
          </cell>
          <cell r="F6720">
            <v>45443</v>
          </cell>
          <cell r="G6720">
            <v>45807</v>
          </cell>
          <cell r="H6720" t="str">
            <v xml:space="preserve"> 08802180</v>
          </cell>
          <cell r="I6720" t="str">
            <v xml:space="preserve"> UBL INSURERS LIMITED - WINDOW TAKAFUL MULTAN BRANCH</v>
          </cell>
          <cell r="J6720" t="str">
            <v>CORPORATE</v>
          </cell>
          <cell r="K6720" t="str">
            <v>M/S. RAB NAWAZ INDUSTRIES (PVT) LTD
Leader Policy No: 2024016VPCOP00391</v>
          </cell>
          <cell r="L6720" t="str">
            <v xml:space="preserve"> F</v>
          </cell>
          <cell r="M6720" t="str">
            <v xml:space="preserve"> 09000320-Abdul Khaliq Khan</v>
          </cell>
          <cell r="N6720" t="str">
            <v>FAW V-2
FAW V-2</v>
          </cell>
          <cell r="P6720" t="str">
            <v>MNS-17-1875
MNS-17-1876</v>
          </cell>
          <cell r="Q6720" t="str">
            <v>70112055
70112071</v>
          </cell>
          <cell r="R6720" t="str">
            <v>GAM14039
GAM14059</v>
          </cell>
          <cell r="T6720">
            <v>8190000</v>
          </cell>
          <cell r="U6720">
            <v>24145</v>
          </cell>
          <cell r="V6720">
            <v>28250</v>
          </cell>
          <cell r="W6720">
            <v>0</v>
          </cell>
          <cell r="X6720">
            <v>0</v>
          </cell>
          <cell r="Y6720">
            <v>28250</v>
          </cell>
        </row>
        <row r="6721">
          <cell r="B6721" t="str">
            <v>LHR/LHR/F/MO/PC COMP/P/91420/06/2024</v>
          </cell>
          <cell r="D6721" t="str">
            <v>UBL INSURERS LIMITED - WINDOW TAKAFUL MULTAN BRANCH</v>
          </cell>
          <cell r="E6721">
            <v>45467</v>
          </cell>
          <cell r="F6721">
            <v>45292</v>
          </cell>
          <cell r="G6721">
            <v>45657</v>
          </cell>
          <cell r="H6721" t="str">
            <v xml:space="preserve"> 08802180</v>
          </cell>
          <cell r="I6721" t="str">
            <v xml:space="preserve"> UBL INSURERS LIMITED - WINDOW TAKAFUL MULTAN BRANCH</v>
          </cell>
          <cell r="J6721" t="str">
            <v>CORPORATE</v>
          </cell>
          <cell r="K6721" t="str">
            <v>M/S. H&amp;G ENTERPRISES (PRIVATE) LIMITED
Leader Policy No: 2024016VPCOP00428, 2024016VCCOP00429</v>
          </cell>
          <cell r="L6721" t="str">
            <v xml:space="preserve"> F</v>
          </cell>
          <cell r="M6721" t="str">
            <v xml:space="preserve"> 09000320-Abdul Khaliq Khan</v>
          </cell>
          <cell r="N6721" t="str">
            <v>SUZUKI MEHRAN VX
SUZUKI CULTUS VXR
MASTER GRAND TRUCK</v>
          </cell>
          <cell r="P6721" t="str">
            <v>MN-13-3118
MNA-07-6995
MNS-16-1065</v>
          </cell>
          <cell r="Q6721" t="str">
            <v>PKB549464
509205
AAB15000327</v>
          </cell>
          <cell r="R6721" t="str">
            <v>SB308PK01087756
410526
MMC-02-07894</v>
          </cell>
          <cell r="T6721">
            <v>4389000</v>
          </cell>
          <cell r="U6721">
            <v>12937</v>
          </cell>
          <cell r="V6721">
            <v>15136</v>
          </cell>
          <cell r="W6721">
            <v>0</v>
          </cell>
          <cell r="X6721">
            <v>0</v>
          </cell>
          <cell r="Y6721">
            <v>15136</v>
          </cell>
        </row>
        <row r="6722">
          <cell r="B6722" t="str">
            <v>LHR/LHR/F/MO/PC COMP/P/91422/06/2024</v>
          </cell>
          <cell r="D6722" t="str">
            <v>UBL INSURERS LIMITED - WINDOW TAKAFUL MULTAN BRANCH</v>
          </cell>
          <cell r="E6722">
            <v>45467</v>
          </cell>
          <cell r="F6722">
            <v>45424</v>
          </cell>
          <cell r="G6722">
            <v>45788</v>
          </cell>
          <cell r="H6722" t="str">
            <v xml:space="preserve"> 08802180</v>
          </cell>
          <cell r="I6722" t="str">
            <v xml:space="preserve"> UBL INSURERS LIMITED - WINDOW TAKAFUL MULTAN BRANCH</v>
          </cell>
          <cell r="J6722" t="str">
            <v>CORPORATE</v>
          </cell>
          <cell r="K6722" t="str">
            <v>M/S. BASIT INDUSTRIES (PVT) LTD
Leader Policy No: 2024016VPCOP00389</v>
          </cell>
          <cell r="L6722" t="str">
            <v xml:space="preserve"> F</v>
          </cell>
          <cell r="M6722" t="str">
            <v xml:space="preserve"> 09000320-Abdul Khaliq Khan</v>
          </cell>
          <cell r="N6722" t="str">
            <v>SUZUKI CULTUS VXR</v>
          </cell>
          <cell r="P6722" t="str">
            <v>MNC-17-24</v>
          </cell>
          <cell r="Q6722" t="str">
            <v>PK10K101159</v>
          </cell>
          <cell r="R6722" t="str">
            <v>NF1AVK31H10001171</v>
          </cell>
          <cell r="T6722">
            <v>2457000</v>
          </cell>
          <cell r="U6722">
            <v>7240</v>
          </cell>
          <cell r="V6722">
            <v>8470</v>
          </cell>
          <cell r="W6722">
            <v>0</v>
          </cell>
          <cell r="X6722">
            <v>0</v>
          </cell>
          <cell r="Y6722">
            <v>8470</v>
          </cell>
        </row>
        <row r="6723">
          <cell r="B6723" t="str">
            <v>LHR/LHR/F/MO/PC COMP/P/91423/06/2024</v>
          </cell>
          <cell r="D6723" t="str">
            <v>UBL INSURERS LIMITED - WINDOW TAKAFUL MULTAN BRANCH</v>
          </cell>
          <cell r="E6723">
            <v>45467</v>
          </cell>
          <cell r="F6723">
            <v>45233</v>
          </cell>
          <cell r="G6723">
            <v>45598</v>
          </cell>
          <cell r="H6723" t="str">
            <v xml:space="preserve"> 08802180</v>
          </cell>
          <cell r="I6723" t="str">
            <v xml:space="preserve"> UBL INSURERS LIMITED - WINDOW TAKAFUL MULTAN BRANCH</v>
          </cell>
          <cell r="J6723" t="str">
            <v>CORPORATE</v>
          </cell>
          <cell r="K6723" t="str">
            <v>M/S. NUCHEM (PRIVATE) LIMITED
2023016VPCOP00676</v>
          </cell>
          <cell r="L6723" t="str">
            <v xml:space="preserve"> F</v>
          </cell>
          <cell r="M6723" t="str">
            <v xml:space="preserve"> 09000320-Abdul Khaliq Khan</v>
          </cell>
          <cell r="N6723" t="str">
            <v>SUZUKI SWIFT A/T</v>
          </cell>
          <cell r="Q6723" t="str">
            <v>K12MR1016130</v>
          </cell>
          <cell r="R6723" t="str">
            <v>NF1SZC63S00116146</v>
          </cell>
          <cell r="T6723">
            <v>4392575</v>
          </cell>
          <cell r="U6723">
            <v>13511</v>
          </cell>
          <cell r="V6723">
            <v>15808</v>
          </cell>
          <cell r="W6723">
            <v>0</v>
          </cell>
          <cell r="X6723">
            <v>0</v>
          </cell>
          <cell r="Y6723">
            <v>15808</v>
          </cell>
        </row>
        <row r="6724">
          <cell r="B6724" t="str">
            <v>LHR/LHR/F/MO/PC COMP/P/91424/06/2024</v>
          </cell>
          <cell r="D6724" t="str">
            <v>UBL INSURERS LIMITED - WINDOW TAKAFUL MULTAN BRANCH</v>
          </cell>
          <cell r="E6724">
            <v>45467</v>
          </cell>
          <cell r="F6724">
            <v>45420</v>
          </cell>
          <cell r="G6724">
            <v>45784</v>
          </cell>
          <cell r="H6724" t="str">
            <v xml:space="preserve"> 08802180</v>
          </cell>
          <cell r="I6724" t="str">
            <v xml:space="preserve"> UBL INSURERS LIMITED - WINDOW TAKAFUL MULTAN BRANCH</v>
          </cell>
          <cell r="J6724" t="str">
            <v>CORPORATE</v>
          </cell>
          <cell r="K6724" t="str">
            <v>M/S. ALI HUSSAIN PETROLEUM SERVICE
Leader Policy No: 2024016VCCOP00393</v>
          </cell>
          <cell r="L6724" t="str">
            <v xml:space="preserve"> F</v>
          </cell>
          <cell r="M6724" t="str">
            <v xml:space="preserve"> 09000320-Abdul Khaliq Khan</v>
          </cell>
          <cell r="N6724" t="str">
            <v>HYUNDAI SANTRO</v>
          </cell>
          <cell r="P6724" t="str">
            <v>JQ-5012</v>
          </cell>
          <cell r="Q6724" t="str">
            <v>J1A15H30137</v>
          </cell>
          <cell r="R6724" t="str">
            <v>LEZGD4FEXHF001229</v>
          </cell>
          <cell r="T6724">
            <v>7000000</v>
          </cell>
          <cell r="U6724">
            <v>11215</v>
          </cell>
          <cell r="V6724">
            <v>13121</v>
          </cell>
          <cell r="W6724">
            <v>0</v>
          </cell>
          <cell r="X6724">
            <v>0</v>
          </cell>
          <cell r="Y6724">
            <v>13121</v>
          </cell>
        </row>
        <row r="6725">
          <cell r="B6725" t="str">
            <v>LHR/LHR/F/MO/PC COMP/P/91427/06/2024</v>
          </cell>
          <cell r="D6725" t="str">
            <v>UBL INSURERS LIMITED - WINDOW TAKAFUL MULTAN BRANCH</v>
          </cell>
          <cell r="E6725">
            <v>45467</v>
          </cell>
          <cell r="F6725">
            <v>45292</v>
          </cell>
          <cell r="G6725">
            <v>45657</v>
          </cell>
          <cell r="H6725" t="str">
            <v xml:space="preserve"> 08802180</v>
          </cell>
          <cell r="I6725" t="str">
            <v xml:space="preserve"> UBL INSURERS LIMITED - WINDOW TAKAFUL MULTAN BRANCH</v>
          </cell>
          <cell r="J6725" t="str">
            <v>CORPORATE</v>
          </cell>
          <cell r="K6725" t="str">
            <v>M/S. LEADER AG
Leader Policy No: 2024016VPCOP00058</v>
          </cell>
          <cell r="L6725" t="str">
            <v xml:space="preserve"> F</v>
          </cell>
          <cell r="M6725" t="str">
            <v xml:space="preserve"> 09000320-Abdul Khaliq Khan</v>
          </cell>
          <cell r="N6725" t="str">
            <v>SUZUKI CULTUS VXR</v>
          </cell>
          <cell r="P6725" t="str">
            <v>AED-971</v>
          </cell>
          <cell r="Q6725" t="str">
            <v>PK10K181103</v>
          </cell>
          <cell r="R6725" t="str">
            <v>NF1AVK31H10081087</v>
          </cell>
          <cell r="T6725">
            <v>500000</v>
          </cell>
          <cell r="U6725">
            <v>1110</v>
          </cell>
          <cell r="V6725">
            <v>1299</v>
          </cell>
          <cell r="W6725">
            <v>0</v>
          </cell>
          <cell r="X6725">
            <v>0</v>
          </cell>
          <cell r="Y6725">
            <v>1299</v>
          </cell>
        </row>
        <row r="6726">
          <cell r="B6726" t="str">
            <v>LHR/LHR/F/MO/PC COMP/P/91428/06/2024</v>
          </cell>
          <cell r="D6726" t="str">
            <v>UBL INSURERS LIMITED - WINDOW TAKAFUL MULTAN BRANCH</v>
          </cell>
          <cell r="E6726">
            <v>45467</v>
          </cell>
          <cell r="F6726">
            <v>45093</v>
          </cell>
          <cell r="G6726">
            <v>45458</v>
          </cell>
          <cell r="H6726" t="str">
            <v xml:space="preserve"> 08802180</v>
          </cell>
          <cell r="I6726" t="str">
            <v xml:space="preserve"> UBL INSURERS LIMITED - WINDOW TAKAFUL MULTAN BRANCH</v>
          </cell>
          <cell r="J6726" t="str">
            <v>CORPORATE</v>
          </cell>
          <cell r="K6726" t="str">
            <v>M/S. S.M. FOOD MAKERS LIMITED
Leader Policy No: 2023016VPCOP00457</v>
          </cell>
          <cell r="L6726" t="str">
            <v xml:space="preserve"> F</v>
          </cell>
          <cell r="M6726" t="str">
            <v xml:space="preserve"> 09000320-Abdul Khaliq Khan</v>
          </cell>
          <cell r="N6726" t="str">
            <v>TOYOTA COROLLA ALTIS 1.6</v>
          </cell>
          <cell r="P6726" t="str">
            <v>LEH-16-4498</v>
          </cell>
          <cell r="Q6726" t="str">
            <v>Q032585</v>
          </cell>
          <cell r="R6726" t="str">
            <v>ZRE171R-6010079</v>
          </cell>
          <cell r="T6726">
            <v>500000</v>
          </cell>
          <cell r="U6726">
            <v>313</v>
          </cell>
          <cell r="V6726">
            <v>366</v>
          </cell>
          <cell r="W6726">
            <v>0</v>
          </cell>
          <cell r="X6726">
            <v>0</v>
          </cell>
          <cell r="Y6726">
            <v>366</v>
          </cell>
        </row>
        <row r="6727">
          <cell r="B6727" t="str">
            <v>KHI/HO/D/MO/PC COMP/P/91440/06/2024</v>
          </cell>
          <cell r="E6727">
            <v>45467</v>
          </cell>
          <cell r="F6727">
            <v>45291</v>
          </cell>
          <cell r="G6727">
            <v>45656</v>
          </cell>
          <cell r="H6727" t="str">
            <v xml:space="preserve"> 08800735</v>
          </cell>
          <cell r="I6727" t="str">
            <v xml:space="preserve"> FACULTATIVE RE-TAKAFUL (FAQS)</v>
          </cell>
          <cell r="J6727" t="str">
            <v>CORPORATE</v>
          </cell>
          <cell r="K6727" t="str">
            <v>First Habib Modaraba and owner Ale Mis Global Pharmaceuticals issued FIB closing no. LRI-SIL-019/QTR-II/2024</v>
          </cell>
          <cell r="L6727" t="str">
            <v xml:space="preserve"> D</v>
          </cell>
          <cell r="M6727" t="str">
            <v xml:space="preserve"> 09000264-Fidelity Insurance Broker - WTO</v>
          </cell>
          <cell r="N6727" t="str">
            <v>RANGE ROVER EVOQUE 2.2  D</v>
          </cell>
          <cell r="O6727" t="str">
            <v>2018</v>
          </cell>
          <cell r="P6727" t="str">
            <v>ATH-200</v>
          </cell>
          <cell r="Q6727" t="str">
            <v>....</v>
          </cell>
          <cell r="R6727" t="str">
            <v>SAL WA2A YXKA8 l 573 8</v>
          </cell>
          <cell r="T6727">
            <v>18000000</v>
          </cell>
          <cell r="U6727">
            <v>183076</v>
          </cell>
          <cell r="V6727">
            <v>183076</v>
          </cell>
          <cell r="W6727">
            <v>0</v>
          </cell>
          <cell r="X6727">
            <v>0</v>
          </cell>
          <cell r="Y6727">
            <v>183076</v>
          </cell>
        </row>
        <row r="6728">
          <cell r="B6728" t="str">
            <v>KHI/HO/D/MO/MC COMP/P/91462/06/2024</v>
          </cell>
          <cell r="E6728">
            <v>45467</v>
          </cell>
          <cell r="F6728">
            <v>45467</v>
          </cell>
          <cell r="G6728">
            <v>45832</v>
          </cell>
          <cell r="H6728" t="str">
            <v xml:space="preserve"> 08010716</v>
          </cell>
          <cell r="I6728" t="str">
            <v xml:space="preserve"> ASIM RAUF</v>
          </cell>
          <cell r="J6728" t="str">
            <v>INDIVIDUAL</v>
          </cell>
          <cell r="K6728" t="str">
            <v>ASIM RAUF</v>
          </cell>
          <cell r="L6728" t="str">
            <v xml:space="preserve"> D</v>
          </cell>
          <cell r="M6728" t="str">
            <v xml:space="preserve"> 09000462-Pak Suzuki Motor Company Limited (PSMC)</v>
          </cell>
          <cell r="N6728" t="str">
            <v>SUZUKI GD-110S</v>
          </cell>
          <cell r="O6728" t="str">
            <v>2024</v>
          </cell>
          <cell r="P6728" t="str">
            <v>APL</v>
          </cell>
          <cell r="Q6728" t="str">
            <v>144223</v>
          </cell>
          <cell r="R6728" t="str">
            <v>144220</v>
          </cell>
          <cell r="T6728">
            <v>352000</v>
          </cell>
          <cell r="U6728">
            <v>7675</v>
          </cell>
          <cell r="V6728">
            <v>8800</v>
          </cell>
          <cell r="W6728">
            <v>21120</v>
          </cell>
          <cell r="X6728">
            <v>0</v>
          </cell>
          <cell r="Y6728">
            <v>-12320</v>
          </cell>
        </row>
        <row r="6729">
          <cell r="B6729" t="str">
            <v>LHR/LHR/F/MO/PC COMP/P/91499/06/2024</v>
          </cell>
          <cell r="D6729" t="str">
            <v>UBL INSURERS LIMITED - WINDOW TAKAFUL MULTAN BRANCH</v>
          </cell>
          <cell r="E6729">
            <v>45468</v>
          </cell>
          <cell r="F6729">
            <v>45225</v>
          </cell>
          <cell r="G6729">
            <v>45590</v>
          </cell>
          <cell r="H6729" t="str">
            <v xml:space="preserve"> 08802180</v>
          </cell>
          <cell r="I6729" t="str">
            <v xml:space="preserve"> UBL INSURERS LIMITED - WINDOW TAKAFUL MULTAN BRANCH</v>
          </cell>
          <cell r="J6729" t="str">
            <v>CORPORATE</v>
          </cell>
          <cell r="K6729" t="str">
            <v>M/S. BANK AL HABIB LTD A/C M/S S M FOOD MAKER LTD 
LEADER POLICY NO. 2023016VPCOP00650</v>
          </cell>
          <cell r="L6729" t="str">
            <v xml:space="preserve"> F</v>
          </cell>
          <cell r="M6729" t="str">
            <v xml:space="preserve"> 09000320-Abdul Khaliq Khan</v>
          </cell>
          <cell r="N6729" t="str">
            <v>TOYOTA COROLLA GLI M/T 1.
TOYOTA COROLLA GLI M/T 1.</v>
          </cell>
          <cell r="O6729" t="str">
            <v>2016
2017</v>
          </cell>
          <cell r="Q6729" t="str">
            <v>468363
468906</v>
          </cell>
          <cell r="R6729" t="str">
            <v>4094916
4094941</v>
          </cell>
          <cell r="T6729">
            <v>5300000</v>
          </cell>
          <cell r="U6729">
            <v>16308</v>
          </cell>
          <cell r="V6729">
            <v>19080</v>
          </cell>
          <cell r="W6729">
            <v>0</v>
          </cell>
          <cell r="X6729">
            <v>0</v>
          </cell>
          <cell r="Y6729">
            <v>19080</v>
          </cell>
        </row>
        <row r="6730">
          <cell r="B6730" t="str">
            <v>LHR/LHR/F/MO/PC COMP/P/91500/06/2024</v>
          </cell>
          <cell r="D6730" t="str">
            <v>UBL INSURERS LIMITED - WINDOW TAKAFUL MULTAN BRANCH</v>
          </cell>
          <cell r="E6730">
            <v>45468</v>
          </cell>
          <cell r="F6730">
            <v>45269</v>
          </cell>
          <cell r="G6730">
            <v>45634</v>
          </cell>
          <cell r="H6730" t="str">
            <v xml:space="preserve"> 08802180</v>
          </cell>
          <cell r="I6730" t="str">
            <v xml:space="preserve"> UBL INSURERS LIMITED - WINDOW TAKAFUL MULTAN BRANCH</v>
          </cell>
          <cell r="J6730" t="str">
            <v>CORPORATE</v>
          </cell>
          <cell r="K6730" t="str">
            <v>MR. AAMIR GHAFOOR S/O ABDUL GHAFOOR
LEADER POLICY NO. 2024016VPCOP00345</v>
          </cell>
          <cell r="L6730" t="str">
            <v xml:space="preserve"> F</v>
          </cell>
          <cell r="M6730" t="str">
            <v xml:space="preserve"> 09000320-Abdul Khaliq Khan</v>
          </cell>
          <cell r="N6730" t="str">
            <v>HAVAL Haval Jolion Turbo</v>
          </cell>
          <cell r="Q6730" t="str">
            <v>23431552614</v>
          </cell>
          <cell r="R6730" t="str">
            <v>NF9EFUA5XP2003102</v>
          </cell>
          <cell r="T6730">
            <v>12000000</v>
          </cell>
          <cell r="U6730">
            <v>36923</v>
          </cell>
          <cell r="V6730">
            <v>43200</v>
          </cell>
          <cell r="W6730">
            <v>0</v>
          </cell>
          <cell r="X6730">
            <v>0</v>
          </cell>
          <cell r="Y6730">
            <v>43200</v>
          </cell>
        </row>
        <row r="6731">
          <cell r="B6731" t="str">
            <v>LHR/LHR/F/MO/PC COMP/P/91546/06/2024</v>
          </cell>
          <cell r="D6731" t="str">
            <v>UBL INSURERS LIMITED - WINDOW TAKAFUL MULTAN BRANCH</v>
          </cell>
          <cell r="E6731">
            <v>45468</v>
          </cell>
          <cell r="F6731">
            <v>45296</v>
          </cell>
          <cell r="G6731">
            <v>45661</v>
          </cell>
          <cell r="H6731" t="str">
            <v xml:space="preserve"> 08802180</v>
          </cell>
          <cell r="I6731" t="str">
            <v xml:space="preserve"> UBL INSURERS LIMITED - WINDOW TAKAFUL MULTAN BRANCH</v>
          </cell>
          <cell r="J6731" t="str">
            <v>CORPORATE</v>
          </cell>
          <cell r="K6731" t="str">
            <v>M/S. CAROLINA FABRICS (PVT) LIMITED
LEADER POLICY NO. 2024016VPCOP00184</v>
          </cell>
          <cell r="L6731" t="str">
            <v xml:space="preserve"> F</v>
          </cell>
          <cell r="M6731" t="str">
            <v xml:space="preserve"> 09000320-Abdul Khaliq Khan</v>
          </cell>
          <cell r="N6731" t="str">
            <v>TOYOTA COROLLA ALTIS VVT-</v>
          </cell>
          <cell r="P6731" t="str">
            <v>AFS-811</v>
          </cell>
          <cell r="Q6731" t="str">
            <v>Q083546</v>
          </cell>
          <cell r="R6731" t="str">
            <v>ZRE171R6061133</v>
          </cell>
          <cell r="T6731">
            <v>5000000</v>
          </cell>
          <cell r="U6731">
            <v>18590</v>
          </cell>
          <cell r="V6731">
            <v>21750</v>
          </cell>
          <cell r="W6731">
            <v>0</v>
          </cell>
          <cell r="X6731">
            <v>0</v>
          </cell>
          <cell r="Y6731">
            <v>21750</v>
          </cell>
        </row>
        <row r="6732">
          <cell r="B6732" t="str">
            <v>LHR/LHR/F/MO/PC COMP/P/91552/06/2024</v>
          </cell>
          <cell r="D6732" t="str">
            <v>UBL INSURERS LIMITED - WINDOW TAKAFUL MULTAN BRANCH</v>
          </cell>
          <cell r="E6732">
            <v>45468</v>
          </cell>
          <cell r="F6732">
            <v>45293</v>
          </cell>
          <cell r="G6732">
            <v>45658</v>
          </cell>
          <cell r="H6732" t="str">
            <v xml:space="preserve"> 08802180</v>
          </cell>
          <cell r="I6732" t="str">
            <v xml:space="preserve"> UBL INSURERS LIMITED - WINDOW TAKAFUL MULTAN BRANCH</v>
          </cell>
          <cell r="J6732" t="str">
            <v>CORPORATE</v>
          </cell>
          <cell r="K6732" t="str">
            <v>M/S. M/S. S.M. FOOD MAKERS LIMITED
LEADER POLICY NO. 2024016VPCOP00199</v>
          </cell>
          <cell r="L6732" t="str">
            <v xml:space="preserve"> F</v>
          </cell>
          <cell r="M6732" t="str">
            <v xml:space="preserve"> 09000320-Abdul Khaliq Khan</v>
          </cell>
          <cell r="N6732" t="str">
            <v>SUZUKI CULTUS VXR EURO-II</v>
          </cell>
          <cell r="P6732" t="str">
            <v>BPF-932</v>
          </cell>
          <cell r="Q6732" t="str">
            <v>PK10K135167</v>
          </cell>
          <cell r="R6732" t="str">
            <v>NF1AVK31H10035092</v>
          </cell>
          <cell r="T6732">
            <v>2700000</v>
          </cell>
          <cell r="U6732">
            <v>12462</v>
          </cell>
          <cell r="V6732">
            <v>14581</v>
          </cell>
          <cell r="W6732">
            <v>0</v>
          </cell>
          <cell r="X6732">
            <v>0</v>
          </cell>
          <cell r="Y6732">
            <v>14581</v>
          </cell>
        </row>
        <row r="6733">
          <cell r="B6733" t="str">
            <v>LHR/LHR/F/MO/PC COMP/P/91554/06/2024</v>
          </cell>
          <cell r="D6733" t="str">
            <v>UBL INSURERS LIMITED - WINDOW TAKAFUL MULTAN BRANCH</v>
          </cell>
          <cell r="E6733">
            <v>45468</v>
          </cell>
          <cell r="F6733">
            <v>45295</v>
          </cell>
          <cell r="G6733">
            <v>45660</v>
          </cell>
          <cell r="H6733" t="str">
            <v xml:space="preserve"> 08802180</v>
          </cell>
          <cell r="I6733" t="str">
            <v xml:space="preserve"> UBL INSURERS LIMITED - WINDOW TAKAFUL MULTAN BRANCH</v>
          </cell>
          <cell r="J6733" t="str">
            <v>CORPORATE</v>
          </cell>
          <cell r="K6733" t="str">
            <v>AS PER SCHEDULE 
LEADER POLICY NO. AS PER SCHEDULE</v>
          </cell>
          <cell r="L6733" t="str">
            <v xml:space="preserve"> F</v>
          </cell>
          <cell r="M6733" t="str">
            <v xml:space="preserve"> 09000320-Abdul Khaliq Khan</v>
          </cell>
          <cell r="N6733" t="str">
            <v>TOYOTA Yaris ATIV X 1.5 (
TOYOTA Yaris ATIV X 1.5 (</v>
          </cell>
          <cell r="P6733" t="str">
            <v>ABM-817
ABK-565</v>
          </cell>
          <cell r="Q6733" t="str">
            <v>2A16343	
2A15569</v>
          </cell>
          <cell r="R6733" t="str">
            <v>NSP151R950640
NSP151R9506245</v>
          </cell>
          <cell r="T6733">
            <v>7000000</v>
          </cell>
          <cell r="U6733">
            <v>21544</v>
          </cell>
          <cell r="V6733">
            <v>25206</v>
          </cell>
          <cell r="W6733">
            <v>0</v>
          </cell>
          <cell r="X6733">
            <v>0</v>
          </cell>
          <cell r="Y6733">
            <v>25206</v>
          </cell>
        </row>
        <row r="6734">
          <cell r="B6734" t="str">
            <v>KHI/HO/D/MO/PC COMP/C/91563/11/06/2024</v>
          </cell>
          <cell r="E6734">
            <v>45468</v>
          </cell>
          <cell r="F6734">
            <v>45458</v>
          </cell>
          <cell r="G6734">
            <v>45822</v>
          </cell>
          <cell r="H6734" t="str">
            <v xml:space="preserve"> 08000850</v>
          </cell>
          <cell r="I6734" t="str">
            <v xml:space="preserve"> BANK ALFALAH LTD.</v>
          </cell>
          <cell r="J6734" t="str">
            <v>BANK</v>
          </cell>
          <cell r="K6734" t="str">
            <v>M/S. Bank Alfalah Limited As Lessor &amp; Owner
And Mr. Sohaib Aslam Awan  S/O Malik Muhammad Aslam  As Lessee And User
Lms No. 0006/Mg2208300055</v>
          </cell>
          <cell r="L6734" t="str">
            <v xml:space="preserve"> D</v>
          </cell>
          <cell r="M6734" t="str">
            <v xml:space="preserve"> 09000221-Muhammad Irfan</v>
          </cell>
          <cell r="N6734" t="str">
            <v>SUZUKI CULTUS VXL</v>
          </cell>
          <cell r="O6734" t="str">
            <v>2022</v>
          </cell>
          <cell r="P6734" t="str">
            <v>AKS-774</v>
          </cell>
          <cell r="Q6734" t="str">
            <v>197820</v>
          </cell>
          <cell r="R6734" t="str">
            <v>10097837</v>
          </cell>
          <cell r="T6734">
            <v>1817640</v>
          </cell>
          <cell r="U6734">
            <v>27903</v>
          </cell>
          <cell r="V6734">
            <v>31809</v>
          </cell>
          <cell r="W6734">
            <v>31808</v>
          </cell>
          <cell r="X6734">
            <v>0</v>
          </cell>
          <cell r="Y6734">
            <v>1</v>
          </cell>
        </row>
        <row r="6735">
          <cell r="B6735" t="str">
            <v>KHI/HO/D/MO/PC COMP/C/91563/14/06/2024</v>
          </cell>
          <cell r="E6735">
            <v>45468</v>
          </cell>
          <cell r="F6735">
            <v>45463</v>
          </cell>
          <cell r="G6735">
            <v>45827</v>
          </cell>
          <cell r="H6735" t="str">
            <v xml:space="preserve"> 08000850</v>
          </cell>
          <cell r="I6735" t="str">
            <v xml:space="preserve"> BANK ALFALAH LTD.</v>
          </cell>
          <cell r="J6735" t="str">
            <v>BANK</v>
          </cell>
          <cell r="K6735" t="str">
            <v>M/S. Bank Alfalah Limited ( Karachi Division ) As Lessor &amp; Owner
And Mr. Abrar Hussain Khan S/O Mr.  Ghulam Sarwar Khan As Lessee &amp; User 
 Lms No 0092/Mg2215800014</v>
          </cell>
          <cell r="L6735" t="str">
            <v xml:space="preserve"> D</v>
          </cell>
          <cell r="M6735" t="str">
            <v xml:space="preserve"> 09000221-Muhammad Irfan</v>
          </cell>
          <cell r="N6735" t="str">
            <v>PROTON PROTON X70 FWD Pre</v>
          </cell>
          <cell r="O6735" t="str">
            <v>2021</v>
          </cell>
          <cell r="P6735" t="str">
            <v>BN-0068</v>
          </cell>
          <cell r="Q6735" t="str">
            <v>3101386</v>
          </cell>
          <cell r="R6735" t="str">
            <v>028116</v>
          </cell>
          <cell r="T6735">
            <v>4779000</v>
          </cell>
          <cell r="U6735">
            <v>83843</v>
          </cell>
          <cell r="V6735">
            <v>95580</v>
          </cell>
          <cell r="W6735">
            <v>0</v>
          </cell>
          <cell r="X6735">
            <v>0</v>
          </cell>
          <cell r="Y6735">
            <v>95580</v>
          </cell>
        </row>
        <row r="6736">
          <cell r="B6736" t="str">
            <v>KHI/HO/D/MO/PC COMP/C/91563/15/06/2024</v>
          </cell>
          <cell r="E6736">
            <v>45468</v>
          </cell>
          <cell r="F6736">
            <v>45467</v>
          </cell>
          <cell r="G6736">
            <v>45831</v>
          </cell>
          <cell r="H6736" t="str">
            <v xml:space="preserve"> 08000850</v>
          </cell>
          <cell r="I6736" t="str">
            <v xml:space="preserve"> BANK ALFALAH LTD.</v>
          </cell>
          <cell r="J6736" t="str">
            <v>BANK</v>
          </cell>
          <cell r="K6736" t="str">
            <v>M/S. Bank Alfalah Limited ( Karachi Division ) As Lessor &amp; Owner
And Mr. Muhammad Ashiq Hussain S/O Mr. Muhammad Latif Urf Bhoola
Pahalwan Lms No Mg2207000002</v>
          </cell>
          <cell r="L6736" t="str">
            <v xml:space="preserve"> D</v>
          </cell>
          <cell r="M6736" t="str">
            <v xml:space="preserve"> 09000221-Muhammad Irfan</v>
          </cell>
          <cell r="N6736" t="str">
            <v>CHANGAN KARVAAN PLUS</v>
          </cell>
          <cell r="O6736" t="str">
            <v>2022</v>
          </cell>
          <cell r="P6736" t="str">
            <v>AKW-410</v>
          </cell>
          <cell r="Q6736" t="str">
            <v>501021</v>
          </cell>
          <cell r="R6736" t="str">
            <v>1014572</v>
          </cell>
          <cell r="S6736" t="str">
            <v>0210</v>
          </cell>
          <cell r="T6736">
            <v>1574640</v>
          </cell>
          <cell r="U6736">
            <v>27626</v>
          </cell>
          <cell r="V6736">
            <v>31493</v>
          </cell>
          <cell r="W6736">
            <v>31492</v>
          </cell>
          <cell r="X6736">
            <v>0</v>
          </cell>
          <cell r="Y6736">
            <v>1</v>
          </cell>
        </row>
        <row r="6737">
          <cell r="B6737" t="str">
            <v>KHI/HO/D/MO/PC COMP/C/91563/17/06/2024</v>
          </cell>
          <cell r="E6737">
            <v>45468</v>
          </cell>
          <cell r="F6737">
            <v>45470</v>
          </cell>
          <cell r="G6737">
            <v>45834</v>
          </cell>
          <cell r="H6737" t="str">
            <v xml:space="preserve"> 08000850</v>
          </cell>
          <cell r="I6737" t="str">
            <v xml:space="preserve"> BANK ALFALAH LTD.</v>
          </cell>
          <cell r="J6737" t="str">
            <v>BANK</v>
          </cell>
          <cell r="K6737" t="str">
            <v>M/S. Bank Alfalah Limited  As Lessor &amp; Owner
And Mr. Allah Deeta S/O Mr. Kareem Bakhsh Lms No 0051/Mg2215700010</v>
          </cell>
          <cell r="L6737" t="str">
            <v xml:space="preserve"> D</v>
          </cell>
          <cell r="M6737" t="str">
            <v xml:space="preserve"> 09000221-Muhammad Irfan</v>
          </cell>
          <cell r="N6737" t="str">
            <v>CHANGAN ALSVIN DCT 1.5</v>
          </cell>
          <cell r="O6737" t="str">
            <v>2022</v>
          </cell>
          <cell r="Q6737" t="str">
            <v>CAD507965</v>
          </cell>
          <cell r="R6737" t="str">
            <v>N1009715</v>
          </cell>
          <cell r="T6737">
            <v>2708640</v>
          </cell>
          <cell r="U6737">
            <v>47520</v>
          </cell>
          <cell r="V6737">
            <v>54173</v>
          </cell>
          <cell r="W6737">
            <v>54172</v>
          </cell>
          <cell r="X6737">
            <v>0</v>
          </cell>
          <cell r="Y6737">
            <v>1</v>
          </cell>
        </row>
        <row r="6738">
          <cell r="B6738" t="str">
            <v>KHI/HO/D/MO/PC COMP/C/91563/18/06/2024</v>
          </cell>
          <cell r="E6738">
            <v>45468</v>
          </cell>
          <cell r="F6738">
            <v>45471</v>
          </cell>
          <cell r="G6738">
            <v>45835</v>
          </cell>
          <cell r="H6738" t="str">
            <v xml:space="preserve"> 08000850</v>
          </cell>
          <cell r="I6738" t="str">
            <v xml:space="preserve"> BANK ALFALAH LTD.</v>
          </cell>
          <cell r="J6738" t="str">
            <v>BANK</v>
          </cell>
          <cell r="K6738" t="str">
            <v>M/S. Bank Alfalah Limited As Lessor &amp; Owner
And Mr. Muhammad Usman Rasheed  S/O Mr.Abdul Rasheed  Lms No 0051/Mg2217900019</v>
          </cell>
          <cell r="L6738" t="str">
            <v xml:space="preserve"> D</v>
          </cell>
          <cell r="M6738" t="str">
            <v xml:space="preserve"> 09000221-Muhammad Irfan</v>
          </cell>
          <cell r="N6738" t="str">
            <v>SUZUKI Swift GL CVT</v>
          </cell>
          <cell r="O6738" t="str">
            <v>2022</v>
          </cell>
          <cell r="P6738" t="str">
            <v>AZU-233</v>
          </cell>
          <cell r="Q6738" t="str">
            <v>1005324</v>
          </cell>
          <cell r="R6738" t="str">
            <v>105463</v>
          </cell>
          <cell r="T6738">
            <v>2428380</v>
          </cell>
          <cell r="U6738">
            <v>37278</v>
          </cell>
          <cell r="V6738">
            <v>42497</v>
          </cell>
          <cell r="W6738">
            <v>42496</v>
          </cell>
          <cell r="X6738">
            <v>0</v>
          </cell>
          <cell r="Y6738">
            <v>1</v>
          </cell>
        </row>
        <row r="6739">
          <cell r="B6739" t="str">
            <v>KHI/HO/D/MO/PC COMP/C/91563/19/06/2024</v>
          </cell>
          <cell r="E6739">
            <v>45468</v>
          </cell>
          <cell r="F6739">
            <v>45472</v>
          </cell>
          <cell r="G6739">
            <v>45836</v>
          </cell>
          <cell r="H6739" t="str">
            <v xml:space="preserve"> 08000850</v>
          </cell>
          <cell r="I6739" t="str">
            <v xml:space="preserve"> BANK ALFALAH LTD.</v>
          </cell>
          <cell r="J6739" t="str">
            <v>BANK</v>
          </cell>
          <cell r="K6739" t="str">
            <v>M/S. Bank Alfalah Limited As Lessor &amp; Owner
And Mr. Muhammad Rashid Ayub S/O Mr.Muhammad Ayub Khan 
 Lms No
0044/Mg2217900034</v>
          </cell>
          <cell r="L6739" t="str">
            <v xml:space="preserve"> D</v>
          </cell>
          <cell r="M6739" t="str">
            <v xml:space="preserve"> 09000221-Muhammad Irfan</v>
          </cell>
          <cell r="N6739" t="str">
            <v>CHANGAN Changan OSHAN X7</v>
          </cell>
          <cell r="O6739" t="str">
            <v>2022</v>
          </cell>
          <cell r="P6739" t="str">
            <v>AKX-208</v>
          </cell>
          <cell r="Q6739" t="str">
            <v>H 083444</v>
          </cell>
          <cell r="R6739" t="str">
            <v>1000593</v>
          </cell>
          <cell r="T6739">
            <v>4819500</v>
          </cell>
          <cell r="U6739">
            <v>73983</v>
          </cell>
          <cell r="V6739">
            <v>84341</v>
          </cell>
          <cell r="W6739">
            <v>0</v>
          </cell>
          <cell r="X6739">
            <v>0</v>
          </cell>
          <cell r="Y6739">
            <v>84341</v>
          </cell>
        </row>
        <row r="6740">
          <cell r="B6740" t="str">
            <v>KHI/HO/D/MO/PC COMP/C/91563/2/06/2024</v>
          </cell>
          <cell r="E6740">
            <v>45468</v>
          </cell>
          <cell r="F6740">
            <v>45445</v>
          </cell>
          <cell r="G6740">
            <v>45809</v>
          </cell>
          <cell r="H6740" t="str">
            <v xml:space="preserve"> 08000850</v>
          </cell>
          <cell r="I6740" t="str">
            <v xml:space="preserve"> BANK ALFALAH LTD.</v>
          </cell>
          <cell r="J6740" t="str">
            <v>BANK</v>
          </cell>
          <cell r="K6740" t="str">
            <v>M/S. Bank Alfalah Limited As Lessor &amp; Owner
And Mr. Waqas Ahmed  S/O Mr. Zulfiqar Ali  As Lessee And User
Lms No. 0085/Mg2208800048</v>
          </cell>
          <cell r="L6740" t="str">
            <v xml:space="preserve"> D</v>
          </cell>
          <cell r="M6740" t="str">
            <v xml:space="preserve"> 09000221-Muhammad Irfan</v>
          </cell>
          <cell r="N6740" t="str">
            <v>TOYOTA YARIS ATIV X CVT 1</v>
          </cell>
          <cell r="O6740" t="str">
            <v>2022</v>
          </cell>
          <cell r="P6740" t="str">
            <v>AKT-842</v>
          </cell>
          <cell r="Q6740" t="str">
            <v>2A52461</v>
          </cell>
          <cell r="R6740" t="str">
            <v>7033101</v>
          </cell>
          <cell r="T6740">
            <v>2615490</v>
          </cell>
          <cell r="U6740">
            <v>45886</v>
          </cell>
          <cell r="V6740">
            <v>52310</v>
          </cell>
          <cell r="W6740">
            <v>52309</v>
          </cell>
          <cell r="X6740">
            <v>0</v>
          </cell>
          <cell r="Y6740">
            <v>1</v>
          </cell>
        </row>
        <row r="6741">
          <cell r="B6741" t="str">
            <v>KHI/HO/D/MO/PC COMP/C/91563/4/06/2024</v>
          </cell>
          <cell r="E6741">
            <v>45468</v>
          </cell>
          <cell r="F6741">
            <v>45452</v>
          </cell>
          <cell r="G6741">
            <v>45816</v>
          </cell>
          <cell r="H6741" t="str">
            <v xml:space="preserve"> 08000850</v>
          </cell>
          <cell r="I6741" t="str">
            <v xml:space="preserve"> BANK ALFALAH LTD.</v>
          </cell>
          <cell r="J6741" t="str">
            <v>BANK</v>
          </cell>
          <cell r="K6741" t="str">
            <v>M/S. Bank Alfalah Limited As Lessor &amp; Owner
And Mr. Muhammad Shahbaz S/O Mr. Mukhtar Ahmed  As Lessee And User
Lms No. Bal/Rcf/Ld2205500027</v>
          </cell>
          <cell r="L6741" t="str">
            <v xml:space="preserve"> D</v>
          </cell>
          <cell r="M6741" t="str">
            <v xml:space="preserve"> 09000221-Muhammad Irfan</v>
          </cell>
          <cell r="N6741" t="str">
            <v>SUZUKI ALTO VX</v>
          </cell>
          <cell r="O6741" t="str">
            <v>2022</v>
          </cell>
          <cell r="P6741" t="str">
            <v>AKQ-388</v>
          </cell>
          <cell r="Q6741" t="str">
            <v>235109</v>
          </cell>
          <cell r="R6741" t="str">
            <v>1135093</v>
          </cell>
          <cell r="T6741">
            <v>1057860</v>
          </cell>
          <cell r="U6741">
            <v>18558</v>
          </cell>
          <cell r="V6741">
            <v>21157</v>
          </cell>
          <cell r="W6741">
            <v>0</v>
          </cell>
          <cell r="X6741">
            <v>0</v>
          </cell>
          <cell r="Y6741">
            <v>21157</v>
          </cell>
        </row>
        <row r="6742">
          <cell r="B6742" t="str">
            <v>KHI/HO/D/MO/PC COMP/C/91563/5/06/2024</v>
          </cell>
          <cell r="E6742">
            <v>45468</v>
          </cell>
          <cell r="F6742">
            <v>45452</v>
          </cell>
          <cell r="G6742">
            <v>45816</v>
          </cell>
          <cell r="H6742" t="str">
            <v xml:space="preserve"> 08000850</v>
          </cell>
          <cell r="I6742" t="str">
            <v xml:space="preserve"> BANK ALFALAH LTD.</v>
          </cell>
          <cell r="J6742" t="str">
            <v>BANK</v>
          </cell>
          <cell r="K6742" t="str">
            <v>M/S. Bank Alfalah Limited As Lessor &amp; Owner
And Mr. Muhammad Umar  S/O Mr. Muharram Ali As Lessee And User
Lms No. 0447/Mg2215900004</v>
          </cell>
          <cell r="L6742" t="str">
            <v xml:space="preserve"> D</v>
          </cell>
          <cell r="M6742" t="str">
            <v xml:space="preserve"> 09000221-Muhammad Irfan</v>
          </cell>
          <cell r="N6742" t="str">
            <v>HONDA CITY I-VTEC (M/T)</v>
          </cell>
          <cell r="O6742" t="str">
            <v>2017</v>
          </cell>
          <cell r="P6742" t="str">
            <v>LEC17-81</v>
          </cell>
          <cell r="Q6742" t="str">
            <v>17458496</v>
          </cell>
          <cell r="R6742" t="str">
            <v>201145</v>
          </cell>
          <cell r="T6742">
            <v>1903500</v>
          </cell>
          <cell r="U6742">
            <v>41744</v>
          </cell>
          <cell r="V6742">
            <v>47588</v>
          </cell>
          <cell r="W6742">
            <v>0</v>
          </cell>
          <cell r="X6742">
            <v>0</v>
          </cell>
          <cell r="Y6742">
            <v>47588</v>
          </cell>
        </row>
        <row r="6743">
          <cell r="B6743" t="str">
            <v>KHI/HO/D/MO/PC COMP/C/91563/6/06/2024</v>
          </cell>
          <cell r="E6743">
            <v>45468</v>
          </cell>
          <cell r="F6743">
            <v>45456</v>
          </cell>
          <cell r="G6743">
            <v>45820</v>
          </cell>
          <cell r="H6743" t="str">
            <v xml:space="preserve"> 08000850</v>
          </cell>
          <cell r="I6743" t="str">
            <v xml:space="preserve"> BANK ALFALAH LTD.</v>
          </cell>
          <cell r="J6743" t="str">
            <v>BANK</v>
          </cell>
          <cell r="K6743" t="str">
            <v>M/S. Bank Alfalah Limited As Lessor &amp; Owner
And Mr. Muhammad Asad Islam S/O Mr. Muhammad  Islam As Lessee And User
Lms No. 0252/Mg2208500026</v>
          </cell>
          <cell r="L6743" t="str">
            <v xml:space="preserve"> D</v>
          </cell>
          <cell r="M6743" t="str">
            <v xml:space="preserve"> 09000221-Muhammad Irfan</v>
          </cell>
          <cell r="N6743" t="str">
            <v>CHANGAN Changan OSHAN X7</v>
          </cell>
          <cell r="O6743" t="str">
            <v>2022</v>
          </cell>
          <cell r="P6743" t="str">
            <v>ALG-122</v>
          </cell>
          <cell r="Q6743" t="str">
            <v>JL473ZQ7NN8AH048963</v>
          </cell>
          <cell r="R6743" t="str">
            <v>NKMASE2E6N1000455</v>
          </cell>
          <cell r="T6743">
            <v>4819500</v>
          </cell>
          <cell r="U6743">
            <v>73983</v>
          </cell>
          <cell r="V6743">
            <v>84341</v>
          </cell>
          <cell r="W6743">
            <v>0</v>
          </cell>
          <cell r="X6743">
            <v>0</v>
          </cell>
          <cell r="Y6743">
            <v>84341</v>
          </cell>
        </row>
        <row r="6744">
          <cell r="B6744" t="str">
            <v>KHI/HO/D/MO/PC COMP/C/91563/7/06/2024</v>
          </cell>
          <cell r="E6744">
            <v>45468</v>
          </cell>
          <cell r="F6744">
            <v>45456</v>
          </cell>
          <cell r="G6744">
            <v>45820</v>
          </cell>
          <cell r="H6744" t="str">
            <v xml:space="preserve"> 08000850</v>
          </cell>
          <cell r="I6744" t="str">
            <v xml:space="preserve"> BANK ALFALAH LTD.</v>
          </cell>
          <cell r="J6744" t="str">
            <v>BANK</v>
          </cell>
          <cell r="K6744" t="str">
            <v>M/S. Bank Alfalah Limited As Lessor &amp; Owner
And Mr. M Arshad Mahmood Cheema S/O Ali Muhammad As Lessee And User
Lms No. 0223/Mg2216000011</v>
          </cell>
          <cell r="L6744" t="str">
            <v xml:space="preserve"> D</v>
          </cell>
          <cell r="M6744" t="str">
            <v xml:space="preserve"> 09000221-Muhammad Irfan</v>
          </cell>
          <cell r="N6744" t="str">
            <v>CHANGAN Changan Alsvin 1.</v>
          </cell>
          <cell r="O6744" t="str">
            <v>2022</v>
          </cell>
          <cell r="P6744" t="str">
            <v>AMP-445</v>
          </cell>
          <cell r="Q6744" t="str">
            <v>506137</v>
          </cell>
          <cell r="R6744" t="str">
            <v>1009223</v>
          </cell>
          <cell r="T6744">
            <v>2550690</v>
          </cell>
          <cell r="U6744">
            <v>44750</v>
          </cell>
          <cell r="V6744">
            <v>51014</v>
          </cell>
          <cell r="W6744">
            <v>51013</v>
          </cell>
          <cell r="X6744">
            <v>0</v>
          </cell>
          <cell r="Y6744">
            <v>1</v>
          </cell>
        </row>
        <row r="6745">
          <cell r="B6745" t="str">
            <v>KHI/HO/D/MO/PC COMP/C/91563/9/06/2024</v>
          </cell>
          <cell r="E6745">
            <v>45468</v>
          </cell>
          <cell r="F6745">
            <v>45458</v>
          </cell>
          <cell r="G6745">
            <v>45822</v>
          </cell>
          <cell r="H6745" t="str">
            <v xml:space="preserve"> 08000850</v>
          </cell>
          <cell r="I6745" t="str">
            <v xml:space="preserve"> BANK ALFALAH LTD.</v>
          </cell>
          <cell r="J6745" t="str">
            <v>BANK</v>
          </cell>
          <cell r="K6745" t="str">
            <v>M/S. Bank Alfalah Limited As Lessor &amp; Owner
And Mr. Muhammad Usman S/O Muhammad Nawaz Anwar As Lessee And User
Lms No. 0066/Mg2126600043</v>
          </cell>
          <cell r="L6745" t="str">
            <v xml:space="preserve"> D</v>
          </cell>
          <cell r="M6745" t="str">
            <v xml:space="preserve"> 09000221-Muhammad Irfan</v>
          </cell>
          <cell r="N6745" t="str">
            <v>CHANGAN KARVAAN PLUS</v>
          </cell>
          <cell r="O6745" t="str">
            <v>2021</v>
          </cell>
          <cell r="P6745" t="str">
            <v>AKN-863</v>
          </cell>
          <cell r="Q6745" t="str">
            <v>502623</v>
          </cell>
          <cell r="R6745" t="str">
            <v>1014777</v>
          </cell>
          <cell r="T6745">
            <v>1246590</v>
          </cell>
          <cell r="U6745">
            <v>21870</v>
          </cell>
          <cell r="V6745">
            <v>24932</v>
          </cell>
          <cell r="W6745">
            <v>0</v>
          </cell>
          <cell r="X6745">
            <v>0</v>
          </cell>
          <cell r="Y6745">
            <v>24932</v>
          </cell>
        </row>
        <row r="6746">
          <cell r="B6746" t="str">
            <v>LHR/LHR/F/MO/PC COMP/P/91585/06/2024</v>
          </cell>
          <cell r="D6746" t="str">
            <v>UBL INSURERS LIMITED - WINDOW TAKAFUL MULTAN BRANCH</v>
          </cell>
          <cell r="E6746">
            <v>45469</v>
          </cell>
          <cell r="F6746">
            <v>45353</v>
          </cell>
          <cell r="G6746">
            <v>45717</v>
          </cell>
          <cell r="H6746" t="str">
            <v xml:space="preserve"> 08802180</v>
          </cell>
          <cell r="I6746" t="str">
            <v xml:space="preserve"> UBL INSURERS LIMITED - WINDOW TAKAFUL MULTAN BRANCH</v>
          </cell>
          <cell r="J6746" t="str">
            <v>CORPORATE</v>
          </cell>
          <cell r="K6746" t="str">
            <v>M/S. PATRON CHEMICALS
leader policy 2024016VPCOP00323</v>
          </cell>
          <cell r="L6746" t="str">
            <v xml:space="preserve"> F</v>
          </cell>
          <cell r="M6746" t="str">
            <v xml:space="preserve"> 09000320-Abdul Khaliq Khan</v>
          </cell>
          <cell r="N6746" t="str">
            <v>SUZUKI CULTUS VXR EURO-II</v>
          </cell>
          <cell r="P6746" t="str">
            <v>LE-19-5937</v>
          </cell>
          <cell r="Q6746" t="str">
            <v>PK10K136193</v>
          </cell>
          <cell r="R6746" t="str">
            <v>NF1AVK31H10036184</v>
          </cell>
          <cell r="T6746">
            <v>2500000</v>
          </cell>
          <cell r="U6746">
            <v>7692</v>
          </cell>
          <cell r="V6746">
            <v>9000</v>
          </cell>
          <cell r="W6746">
            <v>0</v>
          </cell>
          <cell r="X6746">
            <v>0</v>
          </cell>
          <cell r="Y6746">
            <v>9000</v>
          </cell>
        </row>
        <row r="6747">
          <cell r="B6747" t="str">
            <v>KHI/HO/F/MO/PC COMP/P/91586/06/2024</v>
          </cell>
          <cell r="D6747" t="str">
            <v>UBL INSURERS LIMITED - WINDOW TAKAFUL MULTAN BRANCH</v>
          </cell>
          <cell r="E6747">
            <v>45469</v>
          </cell>
          <cell r="F6747">
            <v>45233</v>
          </cell>
          <cell r="G6747">
            <v>45598</v>
          </cell>
          <cell r="H6747" t="str">
            <v xml:space="preserve"> 08802180</v>
          </cell>
          <cell r="I6747" t="str">
            <v xml:space="preserve"> UBL INSURERS LIMITED - WINDOW TAKAFUL MULTAN BRANCH</v>
          </cell>
          <cell r="J6747" t="str">
            <v>CORPORATE</v>
          </cell>
          <cell r="K6747" t="str">
            <v>M/S. VOLKA FOOD INTERNATIONAL LIMITED 
2023016VPCOP00668</v>
          </cell>
          <cell r="L6747" t="str">
            <v xml:space="preserve"> F</v>
          </cell>
          <cell r="M6747" t="str">
            <v xml:space="preserve"> 09000320-Abdul Khaliq Khan</v>
          </cell>
          <cell r="N6747" t="str">
            <v>ISUZU ISUZU TRUCK</v>
          </cell>
          <cell r="P6747" t="str">
            <v>CAG-3225</v>
          </cell>
          <cell r="Q6747" t="str">
            <v>WJ8142</v>
          </cell>
          <cell r="R6747" t="str">
            <v>MPATFS86JMG000166</v>
          </cell>
          <cell r="T6747">
            <v>7000000</v>
          </cell>
          <cell r="U6747">
            <v>14728</v>
          </cell>
          <cell r="V6747">
            <v>16790</v>
          </cell>
          <cell r="W6747">
            <v>0</v>
          </cell>
          <cell r="X6747">
            <v>0</v>
          </cell>
          <cell r="Y6747">
            <v>16790</v>
          </cell>
        </row>
        <row r="6748">
          <cell r="B6748" t="str">
            <v>KHI/HO/F/MO/PC COMP/P/91589/06/2024</v>
          </cell>
          <cell r="D6748" t="str">
            <v>UBL INSURERS LIMITED - WINDOW TAKAFUL MULTAN BRANCH</v>
          </cell>
          <cell r="E6748">
            <v>45469</v>
          </cell>
          <cell r="F6748">
            <v>45232</v>
          </cell>
          <cell r="G6748">
            <v>45597</v>
          </cell>
          <cell r="H6748" t="str">
            <v xml:space="preserve"> 08802180</v>
          </cell>
          <cell r="I6748" t="str">
            <v xml:space="preserve"> UBL INSURERS LIMITED - WINDOW TAKAFUL MULTAN BRANCH</v>
          </cell>
          <cell r="J6748" t="str">
            <v>CORPORATE</v>
          </cell>
          <cell r="K6748" t="str">
            <v>M/S. AURIGA CHEMICALS ENTERPRISES
NF1AVK3H10044504</v>
          </cell>
          <cell r="L6748" t="str">
            <v xml:space="preserve"> F</v>
          </cell>
          <cell r="M6748" t="str">
            <v xml:space="preserve"> 09000320-Abdul Khaliq Khan</v>
          </cell>
          <cell r="N6748" t="str">
            <v>SUZUKI CULTUS VX STD.</v>
          </cell>
          <cell r="P6748" t="str">
            <v>LEE-19-8032</v>
          </cell>
          <cell r="Q6748" t="str">
            <v>PK10K144501</v>
          </cell>
          <cell r="R6748" t="str">
            <v>NF1AVK3H10044504</v>
          </cell>
          <cell r="T6748">
            <v>2300000</v>
          </cell>
          <cell r="U6748">
            <v>6044</v>
          </cell>
          <cell r="V6748">
            <v>6890</v>
          </cell>
          <cell r="W6748">
            <v>0</v>
          </cell>
          <cell r="X6748">
            <v>0</v>
          </cell>
          <cell r="Y6748">
            <v>6890</v>
          </cell>
        </row>
        <row r="6749">
          <cell r="B6749" t="str">
            <v>LHR/LHR/F/MO/PC COMP/P/91596/06/2024</v>
          </cell>
          <cell r="D6749" t="str">
            <v>UBL INSURERS LIMITED - WINDOW TAKAFUL MULTAN BRANCH</v>
          </cell>
          <cell r="E6749">
            <v>45469</v>
          </cell>
          <cell r="F6749">
            <v>45292</v>
          </cell>
          <cell r="G6749">
            <v>45657</v>
          </cell>
          <cell r="H6749" t="str">
            <v xml:space="preserve"> 08802180</v>
          </cell>
          <cell r="I6749" t="str">
            <v xml:space="preserve"> UBL INSURERS LIMITED - WINDOW TAKAFUL MULTAN BRANCH</v>
          </cell>
          <cell r="J6749" t="str">
            <v>CORPORATE</v>
          </cell>
          <cell r="K6749" t="str">
            <v>MR. YOUNAS HAQ KHAN BABAR
Leaders Policy No: 2024016VPCOP00009, 2024016VCCOP00010</v>
          </cell>
          <cell r="L6749" t="str">
            <v xml:space="preserve"> F</v>
          </cell>
          <cell r="M6749" t="str">
            <v xml:space="preserve"> 09000320-Abdul Khaliq Khan</v>
          </cell>
          <cell r="N6749" t="str">
            <v>TOYOTA COROLLA GLI
MESSY FURGOSAN 385</v>
          </cell>
          <cell r="P6749" t="str">
            <v>MNA-10-1045
MNS-13-2467</v>
          </cell>
          <cell r="Q6749" t="str">
            <v>Y023285
13010975</v>
          </cell>
          <cell r="R6749" t="str">
            <v>2036410
24860913G4</v>
          </cell>
          <cell r="T6749">
            <v>3374000</v>
          </cell>
          <cell r="U6749">
            <v>9944</v>
          </cell>
          <cell r="V6749">
            <v>11634</v>
          </cell>
          <cell r="W6749">
            <v>0</v>
          </cell>
          <cell r="X6749">
            <v>0</v>
          </cell>
          <cell r="Y6749">
            <v>11634</v>
          </cell>
        </row>
        <row r="6750">
          <cell r="B6750" t="str">
            <v>LHR/LHR/F/MO/PC COMP/P/91597/06/2024</v>
          </cell>
          <cell r="D6750" t="str">
            <v>UBL INSURERS LIMITED - WINDOW TAKAFUL MULTAN BRANCH</v>
          </cell>
          <cell r="E6750">
            <v>45469</v>
          </cell>
          <cell r="F6750">
            <v>45292</v>
          </cell>
          <cell r="G6750">
            <v>45657</v>
          </cell>
          <cell r="H6750" t="str">
            <v xml:space="preserve"> 08802180</v>
          </cell>
          <cell r="I6750" t="str">
            <v xml:space="preserve"> UBL INSURERS LIMITED - WINDOW TAKAFUL MULTAN BRANCH</v>
          </cell>
          <cell r="J6750" t="str">
            <v>CORPORATE</v>
          </cell>
          <cell r="K6750" t="str">
            <v>M/S. HOOR OIL INDUSTRIES (PRIVATE) LIMITED
Leaders Policy No: 2024016VPCOP00011</v>
          </cell>
          <cell r="L6750" t="str">
            <v xml:space="preserve"> F</v>
          </cell>
          <cell r="M6750" t="str">
            <v xml:space="preserve"> 09000320-Abdul Khaliq Khan</v>
          </cell>
          <cell r="N6750" t="str">
            <v>TOYOTA COROLLA</v>
          </cell>
          <cell r="P6750" t="str">
            <v>ML-9696</v>
          </cell>
          <cell r="Q6750" t="str">
            <v>3969413</v>
          </cell>
          <cell r="R6750" t="str">
            <v>CE-120-0006146</v>
          </cell>
          <cell r="T6750">
            <v>1554000</v>
          </cell>
          <cell r="U6750">
            <v>4577</v>
          </cell>
          <cell r="V6750">
            <v>5355</v>
          </cell>
          <cell r="W6750">
            <v>0</v>
          </cell>
          <cell r="X6750">
            <v>0</v>
          </cell>
          <cell r="Y6750">
            <v>5355</v>
          </cell>
        </row>
        <row r="6751">
          <cell r="B6751" t="str">
            <v>LHR/LHR/F/MO/PC COMP/P/91600/06/2024</v>
          </cell>
          <cell r="D6751" t="str">
            <v>UBL INSURERS LIMITED - WINDOW TAKAFUL MULTAN BRANCH</v>
          </cell>
          <cell r="E6751">
            <v>45469</v>
          </cell>
          <cell r="F6751">
            <v>45297</v>
          </cell>
          <cell r="G6751">
            <v>45662</v>
          </cell>
          <cell r="H6751" t="str">
            <v xml:space="preserve"> 08802180</v>
          </cell>
          <cell r="I6751" t="str">
            <v xml:space="preserve"> UBL INSURERS LIMITED - WINDOW TAKAFUL MULTAN BRANCH</v>
          </cell>
          <cell r="J6751" t="str">
            <v>CORPORATE</v>
          </cell>
          <cell r="K6751" t="str">
            <v>M/S. FINE CROP SCIENCES (PRIVATE) LIMITED
Leaders Policy No: 2024T16VPCOP00031</v>
          </cell>
          <cell r="L6751" t="str">
            <v xml:space="preserve"> F</v>
          </cell>
          <cell r="M6751" t="str">
            <v xml:space="preserve"> 09000320-Abdul Khaliq Khan</v>
          </cell>
          <cell r="N6751" t="str">
            <v>SUZUKI Swift GLX CVT</v>
          </cell>
          <cell r="P6751" t="str">
            <v>AMY-312</v>
          </cell>
          <cell r="Q6751" t="str">
            <v>K12MR1012495</v>
          </cell>
          <cell r="R6751" t="str">
            <v>NF1SZC63S00112476</v>
          </cell>
          <cell r="T6751">
            <v>4500000</v>
          </cell>
          <cell r="U6751">
            <v>17303</v>
          </cell>
          <cell r="V6751">
            <v>20244</v>
          </cell>
          <cell r="W6751">
            <v>0</v>
          </cell>
          <cell r="X6751">
            <v>0</v>
          </cell>
          <cell r="Y6751">
            <v>20244</v>
          </cell>
        </row>
        <row r="6752">
          <cell r="B6752" t="str">
            <v>LHR/LHR/F/MO/PC COMP/P/91602/06/2024</v>
          </cell>
          <cell r="D6752" t="str">
            <v>UBL INSURERS LIMITED - WINDOW TAKAFUL MULTAN BRANCH</v>
          </cell>
          <cell r="E6752">
            <v>45469</v>
          </cell>
          <cell r="F6752">
            <v>45307</v>
          </cell>
          <cell r="G6752">
            <v>45672</v>
          </cell>
          <cell r="H6752" t="str">
            <v xml:space="preserve"> 08802180</v>
          </cell>
          <cell r="I6752" t="str">
            <v xml:space="preserve"> UBL INSURERS LIMITED - WINDOW TAKAFUL MULTAN BRANCH</v>
          </cell>
          <cell r="J6752" t="str">
            <v>CORPORATE</v>
          </cell>
          <cell r="K6752" t="str">
            <v>M/S. FINE CROP SCIENCES (PRIVATE) LIMITED
Leaders Policy No: 2024T16VPCOP00032</v>
          </cell>
          <cell r="L6752" t="str">
            <v xml:space="preserve"> F</v>
          </cell>
          <cell r="M6752" t="str">
            <v xml:space="preserve"> 09000320-Abdul Khaliq Khan</v>
          </cell>
          <cell r="N6752" t="str">
            <v>HONDA CITY M/T</v>
          </cell>
          <cell r="P6752" t="str">
            <v>ANA-22-465</v>
          </cell>
          <cell r="Q6752" t="str">
            <v>1016651</v>
          </cell>
          <cell r="R6752" t="str">
            <v>R029280</v>
          </cell>
          <cell r="T6752">
            <v>4000000</v>
          </cell>
          <cell r="U6752">
            <v>15380</v>
          </cell>
          <cell r="V6752">
            <v>17995</v>
          </cell>
          <cell r="W6752">
            <v>0</v>
          </cell>
          <cell r="X6752">
            <v>0</v>
          </cell>
          <cell r="Y6752">
            <v>17995</v>
          </cell>
        </row>
        <row r="6753">
          <cell r="B6753" t="str">
            <v>LHR/LHR/F/MO/PC COMP/P/91603/06/2024</v>
          </cell>
          <cell r="D6753" t="str">
            <v>UBL INSURERS LIMITED - WINDOW TAKAFUL MULTAN BRANCH</v>
          </cell>
          <cell r="E6753">
            <v>45469</v>
          </cell>
          <cell r="F6753">
            <v>45312</v>
          </cell>
          <cell r="G6753">
            <v>45677</v>
          </cell>
          <cell r="H6753" t="str">
            <v xml:space="preserve"> 08802180</v>
          </cell>
          <cell r="I6753" t="str">
            <v xml:space="preserve"> UBL INSURERS LIMITED - WINDOW TAKAFUL MULTAN BRANCH</v>
          </cell>
          <cell r="J6753" t="str">
            <v>CORPORATE</v>
          </cell>
          <cell r="K6753" t="str">
            <v>M/S. FINE CROP SCIENCES (PRIVATE) LIMITED
Leaders Policy No: 2024T16VPCOP00033</v>
          </cell>
          <cell r="L6753" t="str">
            <v xml:space="preserve"> F</v>
          </cell>
          <cell r="M6753" t="str">
            <v xml:space="preserve"> 09000320-Abdul Khaliq Khan</v>
          </cell>
          <cell r="N6753" t="str">
            <v>HONDA CITY M/T</v>
          </cell>
          <cell r="P6753" t="str">
            <v>AND-938</v>
          </cell>
          <cell r="Q6753" t="str">
            <v>1016825</v>
          </cell>
          <cell r="R6753" t="str">
            <v>R029413</v>
          </cell>
          <cell r="T6753">
            <v>4000000</v>
          </cell>
          <cell r="U6753">
            <v>15380</v>
          </cell>
          <cell r="V6753">
            <v>17995</v>
          </cell>
          <cell r="W6753">
            <v>0</v>
          </cell>
          <cell r="X6753">
            <v>0</v>
          </cell>
          <cell r="Y6753">
            <v>17995</v>
          </cell>
        </row>
        <row r="6754">
          <cell r="B6754" t="str">
            <v>LHR/LHR/F/MO/PC COMP/P/91606/06/2024</v>
          </cell>
          <cell r="D6754" t="str">
            <v>UBL INSURERS LIMITED - WINDOW TAKAFUL MULTAN BRANCH</v>
          </cell>
          <cell r="E6754">
            <v>45469</v>
          </cell>
          <cell r="F6754">
            <v>45306</v>
          </cell>
          <cell r="G6754">
            <v>45671</v>
          </cell>
          <cell r="H6754" t="str">
            <v xml:space="preserve"> 08802180</v>
          </cell>
          <cell r="I6754" t="str">
            <v xml:space="preserve"> UBL INSURERS LIMITED - WINDOW TAKAFUL MULTAN BRANCH</v>
          </cell>
          <cell r="J6754" t="str">
            <v>CORPORATE</v>
          </cell>
          <cell r="K6754" t="str">
            <v>M/S. ACCURATE SEED COMPANY (PRIVATE) LIMITED
Leaders Policy No: 2024T16VPCOP00035</v>
          </cell>
          <cell r="L6754" t="str">
            <v xml:space="preserve"> F</v>
          </cell>
          <cell r="M6754" t="str">
            <v xml:space="preserve"> 09000320-Abdul Khaliq Khan</v>
          </cell>
          <cell r="N6754" t="str">
            <v>SUZUKI ALTO VXR</v>
          </cell>
          <cell r="P6754" t="str">
            <v>BWX-907</v>
          </cell>
          <cell r="Q6754" t="str">
            <v>213581</v>
          </cell>
          <cell r="R6754" t="str">
            <v>1113673</v>
          </cell>
          <cell r="T6754">
            <v>2400000</v>
          </cell>
          <cell r="U6754">
            <v>9533</v>
          </cell>
          <cell r="V6754">
            <v>11153</v>
          </cell>
          <cell r="W6754">
            <v>0</v>
          </cell>
          <cell r="X6754">
            <v>0</v>
          </cell>
          <cell r="Y6754">
            <v>11153</v>
          </cell>
        </row>
        <row r="6755">
          <cell r="B6755" t="str">
            <v>LHR/LHR/F/MO/PC COMP/P/91607/06/2024</v>
          </cell>
          <cell r="D6755" t="str">
            <v>UBL INSURERS LIMITED - WINDOW TAKAFUL MULTAN BRANCH</v>
          </cell>
          <cell r="E6755">
            <v>45469</v>
          </cell>
          <cell r="F6755">
            <v>45295</v>
          </cell>
          <cell r="G6755">
            <v>45660</v>
          </cell>
          <cell r="H6755" t="str">
            <v xml:space="preserve"> 08802180</v>
          </cell>
          <cell r="I6755" t="str">
            <v xml:space="preserve"> UBL INSURERS LIMITED - WINDOW TAKAFUL MULTAN BRANCH</v>
          </cell>
          <cell r="J6755" t="str">
            <v>CORPORATE</v>
          </cell>
          <cell r="K6755" t="str">
            <v>MS. SHAHID MUSHTAQ S/O MUSHTAQ AHMED
Leaders Policy No: 2024016VPCOP00183</v>
          </cell>
          <cell r="L6755" t="str">
            <v xml:space="preserve"> F</v>
          </cell>
          <cell r="M6755" t="str">
            <v xml:space="preserve"> 09000320-Abdul Khaliq Khan</v>
          </cell>
          <cell r="N6755" t="str">
            <v>SUZUKI ALTO VXR</v>
          </cell>
          <cell r="P6755" t="str">
            <v>AQL-966</v>
          </cell>
          <cell r="Q6755" t="str">
            <v>6R290812</v>
          </cell>
          <cell r="R6755" t="str">
            <v>NF1AET306H1190943</v>
          </cell>
          <cell r="T6755">
            <v>2612000</v>
          </cell>
          <cell r="U6755">
            <v>10041</v>
          </cell>
          <cell r="V6755">
            <v>11749</v>
          </cell>
          <cell r="W6755">
            <v>0</v>
          </cell>
          <cell r="X6755">
            <v>0</v>
          </cell>
          <cell r="Y6755">
            <v>11749</v>
          </cell>
        </row>
        <row r="6756">
          <cell r="B6756" t="str">
            <v>LHR/LHR/F/MO/PC COMP/P/91608/06/2024</v>
          </cell>
          <cell r="D6756" t="str">
            <v>UBL INSURERS LIMITED - WINDOW TAKAFUL MULTAN BRANCH</v>
          </cell>
          <cell r="E6756">
            <v>45469</v>
          </cell>
          <cell r="F6756">
            <v>45315</v>
          </cell>
          <cell r="G6756">
            <v>45680</v>
          </cell>
          <cell r="H6756" t="str">
            <v xml:space="preserve"> 08802180</v>
          </cell>
          <cell r="I6756" t="str">
            <v xml:space="preserve"> UBL INSURERS LIMITED - WINDOW TAKAFUL MULTAN BRANCH</v>
          </cell>
          <cell r="J6756" t="str">
            <v>CORPORATE</v>
          </cell>
          <cell r="K6756" t="str">
            <v>MR. SHAYAN REHMAN S/O SHEHZAD UR REHMAN GILL
Leaders Policy No: 2024016VPCOP00226</v>
          </cell>
          <cell r="L6756" t="str">
            <v xml:space="preserve"> F</v>
          </cell>
          <cell r="M6756" t="str">
            <v xml:space="preserve"> 09000320-Abdul Khaliq Khan</v>
          </cell>
          <cell r="N6756" t="str">
            <v>HONDA CITY</v>
          </cell>
          <cell r="P6756" t="str">
            <v>BCE-515</v>
          </cell>
          <cell r="Q6756" t="str">
            <v>L12B51011604</v>
          </cell>
          <cell r="R6756" t="str">
            <v>NFBGN8625NR020605</v>
          </cell>
          <cell r="T6756">
            <v>5000000</v>
          </cell>
          <cell r="U6756">
            <v>20508</v>
          </cell>
          <cell r="V6756">
            <v>23994</v>
          </cell>
          <cell r="W6756">
            <v>0</v>
          </cell>
          <cell r="X6756">
            <v>0</v>
          </cell>
          <cell r="Y6756">
            <v>23994</v>
          </cell>
        </row>
        <row r="6757">
          <cell r="B6757" t="str">
            <v>LHR/LHR/F/MO/PC COMP/P/91612/06/2024</v>
          </cell>
          <cell r="D6757" t="str">
            <v>UBL INSURERS LIMITED - WINDOW TAKAFUL MULTAN BRANCH</v>
          </cell>
          <cell r="E6757">
            <v>45469</v>
          </cell>
          <cell r="F6757">
            <v>45353</v>
          </cell>
          <cell r="G6757">
            <v>45717</v>
          </cell>
          <cell r="H6757" t="str">
            <v xml:space="preserve"> 08802180</v>
          </cell>
          <cell r="I6757" t="str">
            <v xml:space="preserve"> UBL INSURERS LIMITED - WINDOW TAKAFUL MULTAN BRANCH</v>
          </cell>
          <cell r="J6757" t="str">
            <v>CORPORATE</v>
          </cell>
          <cell r="K6757" t="str">
            <v>M/S. PATRON CHEMICALS
Leaders Policy No: 2024016VPCOP00288-302, 304</v>
          </cell>
          <cell r="L6757" t="str">
            <v xml:space="preserve"> F</v>
          </cell>
          <cell r="M6757" t="str">
            <v xml:space="preserve"> 09000320-Abdul Khaliq Khan</v>
          </cell>
          <cell r="N6757" t="str">
            <v>SUZUKI CULTUS
SUZUKI CULTUS
SUZUKI CULTUS
SUZUKI CULTUS
SUZUKI CULTUS
SUZUKI CULTUS
SUZUKI CULTUS
SUZUKI CULTUS
SUZUKI CULTUS
SUZUKI WAGON-R
SUZUKI CULTUS VXR
SUZUKI CULTUS VXR
SUZUKI CULTUS VXR
SUZUKI CULTUS VXR
TOYOTA COROLLA XLI 1.3
SUZUKI WAGON-R</v>
          </cell>
          <cell r="P6757" t="str">
            <v>LE-19-5936
LEA-20-7695
LEA-20-7697
AHS-173
LEB-20-7060
LE-19-5934
LE-19-5940
LEA-20-7696
LEA-20-7698
AJJ-446
LEA-18-4976
LEA-20-7694
LEB-20-7061
LEA-20-8942
LEB-19-7706
AJJ-362</v>
          </cell>
          <cell r="Q6757" t="str">
            <v>PK10K136119
PK10K148688
PK10K148645
PK10K192427
PK10K157228
PK10K136199
PK10K136195
PK10K157255
PK10K156065
PK10B231404
PK10K113965
PK10K148392
PK10K157353
PK10K157135
Z550232
PK10B231475</v>
          </cell>
          <cell r="R6757" t="str">
            <v>NF1AVK31H10036078
NF1AVK31H10048653
NF1AVK31H10048639
NF1AVK31H10092399
NF1AVK31H10057245
NF1AVK31H10036223
NF1AVK31H10036215
NF1AVK31H10057296
NF1AVK31H10055947
A1J310PK10131412
NF1AVK31H10013931
NF1AVK31H10048419
NF1AVK31H10057374
NF1AVK31H10057128
NZE170R-4175955
A1J310PK10131479</v>
          </cell>
          <cell r="T6757">
            <v>40850000</v>
          </cell>
          <cell r="U6757">
            <v>39127</v>
          </cell>
          <cell r="V6757">
            <v>45778</v>
          </cell>
          <cell r="W6757">
            <v>0</v>
          </cell>
          <cell r="X6757">
            <v>0</v>
          </cell>
          <cell r="Y6757">
            <v>45778</v>
          </cell>
        </row>
        <row r="6758">
          <cell r="B6758" t="str">
            <v>LHR/LHR/F/MO/PC COMP/P/91613/06/2024</v>
          </cell>
          <cell r="D6758" t="str">
            <v>UBL INSURERS LIMITED - WINDOW TAKAFUL MULTAN BRANCH</v>
          </cell>
          <cell r="E6758">
            <v>45469</v>
          </cell>
          <cell r="F6758">
            <v>45353</v>
          </cell>
          <cell r="G6758">
            <v>45717</v>
          </cell>
          <cell r="H6758" t="str">
            <v xml:space="preserve"> 08802180</v>
          </cell>
          <cell r="I6758" t="str">
            <v xml:space="preserve"> UBL INSURERS LIMITED - WINDOW TAKAFUL MULTAN BRANCH</v>
          </cell>
          <cell r="J6758" t="str">
            <v>CORPORATE</v>
          </cell>
          <cell r="K6758" t="str">
            <v>M/S. PATRON CHEMICALS
leader policy 2024016VPCOP00324</v>
          </cell>
          <cell r="L6758" t="str">
            <v xml:space="preserve"> F</v>
          </cell>
          <cell r="M6758" t="str">
            <v xml:space="preserve"> 09000320-Abdul Khaliq Khan</v>
          </cell>
          <cell r="N6758" t="str">
            <v>SUZUKI CULTUS</v>
          </cell>
          <cell r="P6758" t="str">
            <v>LEB-18-6493</v>
          </cell>
          <cell r="Q6758" t="str">
            <v>PK10K115192</v>
          </cell>
          <cell r="R6758" t="str">
            <v>NF1AVK31H10015307</v>
          </cell>
          <cell r="T6758">
            <v>2000000</v>
          </cell>
          <cell r="U6758">
            <v>2050</v>
          </cell>
          <cell r="V6758">
            <v>2399</v>
          </cell>
          <cell r="W6758">
            <v>0</v>
          </cell>
          <cell r="X6758">
            <v>0</v>
          </cell>
          <cell r="Y6758">
            <v>2399</v>
          </cell>
        </row>
        <row r="6759">
          <cell r="B6759" t="str">
            <v>LHR/LHR/F/MO/CV/P/91614/06/2024</v>
          </cell>
          <cell r="D6759" t="str">
            <v>UBL INSURERS LIMITED - WINDOW TAKAFUL MULTAN BRANCH</v>
          </cell>
          <cell r="E6759">
            <v>45469</v>
          </cell>
          <cell r="F6759">
            <v>45296</v>
          </cell>
          <cell r="G6759">
            <v>45661</v>
          </cell>
          <cell r="H6759" t="str">
            <v xml:space="preserve"> 08802180</v>
          </cell>
          <cell r="I6759" t="str">
            <v xml:space="preserve"> UBL INSURERS LIMITED - WINDOW TAKAFUL MULTAN BRANCH</v>
          </cell>
          <cell r="J6759" t="str">
            <v>CORPORATE</v>
          </cell>
          <cell r="K6759" t="str">
            <v>M/S. VISION FOODS AND PACKAGING LIMITED
LEADER POLICY NO. 2024016VCCOP00202</v>
          </cell>
          <cell r="L6759" t="str">
            <v xml:space="preserve"> F</v>
          </cell>
          <cell r="M6759" t="str">
            <v xml:space="preserve"> 09000320-Abdul Khaliq Khan</v>
          </cell>
          <cell r="N6759" t="str">
            <v>HINO FG1JKPB</v>
          </cell>
          <cell r="P6759" t="str">
            <v>LES-17-3345</v>
          </cell>
          <cell r="Q6759" t="str">
            <v>FM8JKKT17253</v>
          </cell>
          <cell r="R6759" t="str">
            <v>JO8EUFM11523</v>
          </cell>
          <cell r="T6759">
            <v>20000000</v>
          </cell>
          <cell r="U6759">
            <v>87179</v>
          </cell>
          <cell r="V6759">
            <v>102000</v>
          </cell>
          <cell r="W6759">
            <v>0</v>
          </cell>
          <cell r="X6759">
            <v>0</v>
          </cell>
          <cell r="Y6759">
            <v>102000</v>
          </cell>
        </row>
        <row r="6760">
          <cell r="B6760" t="str">
            <v>LHR/LHR/F/MO/PC COMP/P/91615/06/2024</v>
          </cell>
          <cell r="D6760" t="str">
            <v>UBL INSURERS LIMITED - WINDOW TAKAFUL MULTAN BRANCH</v>
          </cell>
          <cell r="E6760">
            <v>45469</v>
          </cell>
          <cell r="F6760">
            <v>45357</v>
          </cell>
          <cell r="G6760">
            <v>45721</v>
          </cell>
          <cell r="H6760" t="str">
            <v xml:space="preserve"> 08802180</v>
          </cell>
          <cell r="I6760" t="str">
            <v xml:space="preserve"> UBL INSURERS LIMITED - WINDOW TAKAFUL MULTAN BRANCH</v>
          </cell>
          <cell r="J6760" t="str">
            <v>CORPORATE</v>
          </cell>
          <cell r="K6760" t="str">
            <v>M/S. PATRON CHEMICALS
Leaders Policy No: 2024016VPCOP00306</v>
          </cell>
          <cell r="L6760" t="str">
            <v xml:space="preserve"> F</v>
          </cell>
          <cell r="M6760" t="str">
            <v xml:space="preserve"> 09000320-Abdul Khaliq Khan</v>
          </cell>
          <cell r="N6760" t="str">
            <v>SUZUKI CULTUS VXR</v>
          </cell>
          <cell r="P6760" t="str">
            <v>LEC-18-7205</v>
          </cell>
          <cell r="Q6760" t="str">
            <v>PK10K116489</v>
          </cell>
          <cell r="R6760" t="str">
            <v>NF1AVK31H10016480</v>
          </cell>
          <cell r="T6760">
            <v>2000000</v>
          </cell>
          <cell r="U6760">
            <v>2050</v>
          </cell>
          <cell r="V6760">
            <v>2399</v>
          </cell>
          <cell r="W6760">
            <v>0</v>
          </cell>
          <cell r="X6760">
            <v>0</v>
          </cell>
          <cell r="Y6760">
            <v>2399</v>
          </cell>
        </row>
        <row r="6761">
          <cell r="B6761" t="str">
            <v>LHR/LHR/F/MO/PC COMP/P/91629/06/2024</v>
          </cell>
          <cell r="D6761" t="str">
            <v>UBL INSURERS LIMITED - WINDOW TAKAFUL MULTAN BRANCH</v>
          </cell>
          <cell r="E6761">
            <v>45469</v>
          </cell>
          <cell r="F6761">
            <v>45353</v>
          </cell>
          <cell r="G6761">
            <v>45717</v>
          </cell>
          <cell r="H6761" t="str">
            <v xml:space="preserve"> 08802180</v>
          </cell>
          <cell r="I6761" t="str">
            <v xml:space="preserve"> UBL INSURERS LIMITED - WINDOW TAKAFUL MULTAN BRANCH</v>
          </cell>
          <cell r="J6761" t="str">
            <v>CORPORATE</v>
          </cell>
          <cell r="K6761" t="str">
            <v>M/S. NUCHEM (PRIVATE) LIMITED
Leaders Policy No: 2024016VPCOP00303</v>
          </cell>
          <cell r="L6761" t="str">
            <v xml:space="preserve"> F</v>
          </cell>
          <cell r="M6761" t="str">
            <v xml:space="preserve"> 09000320-Abdul Khaliq Khan</v>
          </cell>
          <cell r="N6761" t="str">
            <v>TOYOTA COROLLA XLI 1.3</v>
          </cell>
          <cell r="P6761" t="str">
            <v>AQE-903</v>
          </cell>
          <cell r="Q6761" t="str">
            <v>Z576189</v>
          </cell>
          <cell r="R6761" t="str">
            <v>NZE170R-7202167</v>
          </cell>
          <cell r="T6761">
            <v>3250000</v>
          </cell>
          <cell r="U6761">
            <v>3332</v>
          </cell>
          <cell r="V6761">
            <v>3898</v>
          </cell>
          <cell r="W6761">
            <v>0</v>
          </cell>
          <cell r="X6761">
            <v>0</v>
          </cell>
          <cell r="Y6761">
            <v>3898</v>
          </cell>
        </row>
        <row r="6762">
          <cell r="B6762" t="str">
            <v>LHR/LHR/F/MO/PC COMP/P/91630/06/2024</v>
          </cell>
          <cell r="D6762" t="str">
            <v>UBL INSURERS LIMITED - WINDOW TAKAFUL MULTAN BRANCH</v>
          </cell>
          <cell r="E6762">
            <v>45469</v>
          </cell>
          <cell r="F6762">
            <v>45357</v>
          </cell>
          <cell r="G6762">
            <v>45721</v>
          </cell>
          <cell r="H6762" t="str">
            <v xml:space="preserve"> 08802180</v>
          </cell>
          <cell r="I6762" t="str">
            <v xml:space="preserve"> UBL INSURERS LIMITED - WINDOW TAKAFUL MULTAN BRANCH</v>
          </cell>
          <cell r="J6762" t="str">
            <v>CORPORATE</v>
          </cell>
          <cell r="K6762" t="str">
            <v>M/S. NUCHEM (PRIVATE) LIMITED
Leaders Policy No: 2024016VPCOP00307-317</v>
          </cell>
          <cell r="L6762" t="str">
            <v xml:space="preserve"> F</v>
          </cell>
          <cell r="M6762" t="str">
            <v xml:space="preserve"> 09000320-Abdul Khaliq Khan</v>
          </cell>
          <cell r="N6762" t="str">
            <v>SUZUKI CULTUS VXR
SUZUKI CULTUS VXR
SUZUKI CULTUS VXR
SUZUKI CULTUS VXR
SUZUKI CULTUS VXR
SUZUKI CULTUS VXR
SUZUKI CULTUS VXR
SUZUKI CULTUS VXR
SUZUKI CULTUS VXR
SUZUKI CULTUS VXR
SUZUKI CULTUS VXR
SUZUKI CULTUS VXR</v>
          </cell>
          <cell r="P6762" t="str">
            <v>LE-19-5541
LE-20-7460
ABX-028
LE-20-7458
LEA-20-6545
LE-20-7465
LE-20-7457
ABU-093
ABU-246
LE-20-7459
ABU-117
LEB-20-7218</v>
          </cell>
          <cell r="Q6762" t="str">
            <v>PK10K136095
PK10K154922
PK10K167965
PK10K154921
PK10K155872
PK10K154907
PK10K154897
PK10K166847
167320
PK10K148996
167303
PK10K158520</v>
          </cell>
          <cell r="R6762" t="str">
            <v>NF1AVK31H10036103
NF1AVK31H10054916
NF1AVK31H10067977
NF1AVK31H10054912
NF1AVK31H10055891
NF1AVK31H10054907
10054900
NF1AVK31H10066890
10067418
NF1AVK31H10048993
10067266
NF1AVK31H10058528</v>
          </cell>
          <cell r="T6762">
            <v>30000000</v>
          </cell>
          <cell r="U6762">
            <v>30768</v>
          </cell>
          <cell r="V6762">
            <v>35999</v>
          </cell>
          <cell r="W6762">
            <v>0</v>
          </cell>
          <cell r="X6762">
            <v>0</v>
          </cell>
          <cell r="Y6762">
            <v>35999</v>
          </cell>
        </row>
        <row r="6763">
          <cell r="B6763" t="str">
            <v>LHR/LHR/F/MO/PC COMP/P/91631/06/2024</v>
          </cell>
          <cell r="D6763" t="str">
            <v>UBL INSURERS LIMITED - WINDOW TAKAFUL MULTAN BRANCH</v>
          </cell>
          <cell r="E6763">
            <v>45469</v>
          </cell>
          <cell r="F6763">
            <v>45357</v>
          </cell>
          <cell r="G6763">
            <v>45721</v>
          </cell>
          <cell r="H6763" t="str">
            <v xml:space="preserve"> 08802180</v>
          </cell>
          <cell r="I6763" t="str">
            <v xml:space="preserve"> UBL INSURERS LIMITED - WINDOW TAKAFUL MULTAN BRANCH</v>
          </cell>
          <cell r="J6763" t="str">
            <v>CORPORATE</v>
          </cell>
          <cell r="K6763" t="str">
            <v>M/S. NUCHEM (PRIVATE) LIMITED
Leaders Policy No: 2024016VPCOP00319-322</v>
          </cell>
          <cell r="L6763" t="str">
            <v xml:space="preserve"> F</v>
          </cell>
          <cell r="M6763" t="str">
            <v xml:space="preserve"> 09000320-Abdul Khaliq Khan</v>
          </cell>
          <cell r="N6763" t="str">
            <v>SUZUKI CULTUS VXR
TOYOTA Yaris GLI
TOYOTA Yaris GLI
TOYOTA COROLLA XLI 1.3</v>
          </cell>
          <cell r="P6763" t="str">
            <v>ABU-118
ABU-448
ABU-660
AQC-930</v>
          </cell>
          <cell r="Q6763" t="str">
            <v>167326
2A16465
2A15647
Z404601</v>
          </cell>
          <cell r="R6763" t="str">
            <v>1006741
NSP150R-7009795
NSP150R-7009254
NZE170R-4200264</v>
          </cell>
          <cell r="T6763">
            <v>13100000</v>
          </cell>
          <cell r="U6763">
            <v>40303</v>
          </cell>
          <cell r="V6763">
            <v>47154</v>
          </cell>
          <cell r="W6763">
            <v>0</v>
          </cell>
          <cell r="X6763">
            <v>0</v>
          </cell>
          <cell r="Y6763">
            <v>47154</v>
          </cell>
        </row>
        <row r="6764">
          <cell r="B6764" t="str">
            <v>LHR/LHR/F/MO/PC COMP/P/91634/06/2024</v>
          </cell>
          <cell r="D6764" t="str">
            <v>UBL INSURERS LIMITED - WINDOW TAKAFUL MULTAN BRANCH</v>
          </cell>
          <cell r="E6764">
            <v>45469</v>
          </cell>
          <cell r="F6764">
            <v>45320</v>
          </cell>
          <cell r="G6764">
            <v>45685</v>
          </cell>
          <cell r="H6764" t="str">
            <v xml:space="preserve"> 08802180</v>
          </cell>
          <cell r="I6764" t="str">
            <v xml:space="preserve"> UBL INSURERS LIMITED - WINDOW TAKAFUL MULTAN BRANCH</v>
          </cell>
          <cell r="J6764" t="str">
            <v>CORPORATE</v>
          </cell>
          <cell r="K6764" t="str">
            <v>M/S. ROSHAN CROP SCIENCES
LEADER P OLICY NO. 2024T16VPCOP00045</v>
          </cell>
          <cell r="L6764" t="str">
            <v xml:space="preserve"> F</v>
          </cell>
          <cell r="M6764" t="str">
            <v xml:space="preserve"> 09000320-Abdul Khaliq Khan</v>
          </cell>
          <cell r="N6764" t="str">
            <v>SUZUKI CULTUS VXR EURO-II</v>
          </cell>
          <cell r="P6764" t="str">
            <v>BTD-236</v>
          </cell>
          <cell r="Q6764" t="str">
            <v>PK10K169469</v>
          </cell>
          <cell r="R6764" t="str">
            <v>NF1AVK31H10069470</v>
          </cell>
          <cell r="T6764">
            <v>2800000</v>
          </cell>
          <cell r="U6764">
            <v>10769</v>
          </cell>
          <cell r="V6764">
            <v>12600</v>
          </cell>
          <cell r="W6764">
            <v>0</v>
          </cell>
          <cell r="X6764">
            <v>0</v>
          </cell>
          <cell r="Y6764">
            <v>12600</v>
          </cell>
        </row>
        <row r="6765">
          <cell r="B6765" t="str">
            <v>LHR/LHR/F/MO/PC COMP/P/91637/06/2024</v>
          </cell>
          <cell r="D6765" t="str">
            <v>UBL INSURERS LIMITED - WINDOW TAKAFUL MULTAN BRANCH</v>
          </cell>
          <cell r="E6765">
            <v>45469</v>
          </cell>
          <cell r="F6765">
            <v>45320</v>
          </cell>
          <cell r="G6765">
            <v>45685</v>
          </cell>
          <cell r="H6765" t="str">
            <v xml:space="preserve"> 08802180</v>
          </cell>
          <cell r="I6765" t="str">
            <v xml:space="preserve"> UBL INSURERS LIMITED - WINDOW TAKAFUL MULTAN BRANCH</v>
          </cell>
          <cell r="J6765" t="str">
            <v>CORPORATE</v>
          </cell>
          <cell r="K6765" t="str">
            <v>M/S. ROSHAN CROP SCIENCES
LEADER P OLICY NO. 2024016VPCOP00045</v>
          </cell>
          <cell r="L6765" t="str">
            <v xml:space="preserve"> F</v>
          </cell>
          <cell r="M6765" t="str">
            <v xml:space="preserve"> 09000320-Abdul Khaliq Khan</v>
          </cell>
          <cell r="N6765" t="str">
            <v>SUZUKI CULTUS VXR EURO-II</v>
          </cell>
          <cell r="P6765" t="str">
            <v>BSQ-150</v>
          </cell>
          <cell r="Q6765" t="str">
            <v>PK10K164631</v>
          </cell>
          <cell r="R6765" t="str">
            <v>NF1AVK31H10064632</v>
          </cell>
          <cell r="T6765">
            <v>2900000</v>
          </cell>
          <cell r="U6765">
            <v>11154</v>
          </cell>
          <cell r="V6765">
            <v>13051</v>
          </cell>
          <cell r="W6765">
            <v>0</v>
          </cell>
          <cell r="X6765">
            <v>0</v>
          </cell>
          <cell r="Y6765">
            <v>13051</v>
          </cell>
        </row>
        <row r="6766">
          <cell r="B6766" t="str">
            <v>LHR/LHR/F/MO/PC COMP/P/91641/06/2024</v>
          </cell>
          <cell r="D6766" t="str">
            <v>UBL INSURERS LIMITED - WINDOW TAKAFUL MULTAN BRANCH</v>
          </cell>
          <cell r="E6766">
            <v>45469</v>
          </cell>
          <cell r="F6766">
            <v>45292</v>
          </cell>
          <cell r="G6766">
            <v>45657</v>
          </cell>
          <cell r="H6766" t="str">
            <v xml:space="preserve"> 08802180</v>
          </cell>
          <cell r="I6766" t="str">
            <v xml:space="preserve"> UBL INSURERS LIMITED - WINDOW TAKAFUL MULTAN BRANCH</v>
          </cell>
          <cell r="J6766" t="str">
            <v>CORPORATE</v>
          </cell>
          <cell r="K6766" t="str">
            <v>M/S.  BASIT INDUSTRIES (PVT) LTD
LEADER P OLICY NO. 2024016VPCOP00007</v>
          </cell>
          <cell r="L6766" t="str">
            <v xml:space="preserve"> F</v>
          </cell>
          <cell r="M6766" t="str">
            <v xml:space="preserve"> 09000320-Abdul Khaliq Khan</v>
          </cell>
          <cell r="N6766" t="str">
            <v>SUZUKI MEHRAN VXR EURO-II
SAZGAR BAIC BJ40L
SUZUKI SWIFT DLX EURO II</v>
          </cell>
          <cell r="P6766" t="str">
            <v>MN-16-458</v>
          </cell>
          <cell r="Q6766" t="str">
            <v>PKB616276
various vehicel
various vehicle s</v>
          </cell>
          <cell r="R6766" t="str">
            <v>SB308PK01154925</v>
          </cell>
          <cell r="T6766">
            <v>11901000</v>
          </cell>
          <cell r="U6766">
            <v>35093</v>
          </cell>
          <cell r="V6766">
            <v>41059</v>
          </cell>
          <cell r="W6766">
            <v>0</v>
          </cell>
          <cell r="X6766">
            <v>0</v>
          </cell>
          <cell r="Y6766">
            <v>41059</v>
          </cell>
        </row>
        <row r="6767">
          <cell r="B6767" t="str">
            <v>LHR/LHR/F/MO/PC COMP/P/91659/06/2024</v>
          </cell>
          <cell r="D6767" t="str">
            <v>UBL INSURERS LIMITED - WINDOW TAKAFUL MULTAN BRANCH</v>
          </cell>
          <cell r="E6767">
            <v>45469</v>
          </cell>
          <cell r="F6767">
            <v>45353</v>
          </cell>
          <cell r="G6767">
            <v>45717</v>
          </cell>
          <cell r="H6767" t="str">
            <v xml:space="preserve"> 08802180</v>
          </cell>
          <cell r="I6767" t="str">
            <v xml:space="preserve"> UBL INSURERS LIMITED - WINDOW TAKAFUL MULTAN BRANCH</v>
          </cell>
          <cell r="J6767" t="str">
            <v>CORPORATE</v>
          </cell>
          <cell r="K6767" t="str">
            <v>M/S. M/S. NUCHEM (PRIVATE) LIMITED
leader policy 2024016VPCOP00325</v>
          </cell>
          <cell r="L6767" t="str">
            <v xml:space="preserve"> F</v>
          </cell>
          <cell r="M6767" t="str">
            <v xml:space="preserve"> 09000320-Abdul Khaliq Khan</v>
          </cell>
          <cell r="N6767" t="str">
            <v>SUZUKI CULTUS VXR</v>
          </cell>
          <cell r="P6767" t="str">
            <v>LE-19-5538</v>
          </cell>
          <cell r="Q6767" t="str">
            <v>PK10K135995</v>
          </cell>
          <cell r="R6767" t="str">
            <v>NF1AVK31H10035990</v>
          </cell>
          <cell r="T6767">
            <v>2500000</v>
          </cell>
          <cell r="U6767">
            <v>2562</v>
          </cell>
          <cell r="V6767">
            <v>2998</v>
          </cell>
          <cell r="W6767">
            <v>0</v>
          </cell>
          <cell r="X6767">
            <v>0</v>
          </cell>
          <cell r="Y6767">
            <v>2998</v>
          </cell>
        </row>
        <row r="6768">
          <cell r="B6768" t="str">
            <v>KHI/HO/D/MO/MC COMP/P/91660/06/2024</v>
          </cell>
          <cell r="E6768">
            <v>45469</v>
          </cell>
          <cell r="F6768">
            <v>45467</v>
          </cell>
          <cell r="G6768">
            <v>45831</v>
          </cell>
          <cell r="H6768" t="str">
            <v xml:space="preserve"> 08800738</v>
          </cell>
          <cell r="I6768" t="str">
            <v xml:space="preserve"> NEXTBRIDGE LIMITED</v>
          </cell>
          <cell r="J6768" t="str">
            <v>CORPORATE</v>
          </cell>
          <cell r="K6768" t="str">
            <v>M/s. Nextbridge (Pvt) Limited
NTN- 1132123</v>
          </cell>
          <cell r="L6768" t="str">
            <v xml:space="preserve"> D</v>
          </cell>
          <cell r="M6768" t="str">
            <v xml:space="preserve"> 09000381-Fahad Anwar</v>
          </cell>
          <cell r="N6768" t="str">
            <v>ROAD PRINCE RP-70</v>
          </cell>
          <cell r="O6768" t="str">
            <v>2024</v>
          </cell>
          <cell r="Q6768" t="str">
            <v>RP70-A5-12786</v>
          </cell>
          <cell r="R6768" t="str">
            <v>RP70-Z8-13289</v>
          </cell>
          <cell r="T6768">
            <v>106300</v>
          </cell>
          <cell r="U6768">
            <v>6018</v>
          </cell>
          <cell r="V6768">
            <v>6910</v>
          </cell>
          <cell r="W6768">
            <v>6909</v>
          </cell>
          <cell r="X6768">
            <v>0</v>
          </cell>
          <cell r="Y6768">
            <v>1</v>
          </cell>
        </row>
        <row r="6769">
          <cell r="B6769" t="str">
            <v>LHR/LHR/F/MO/PC COMP/P/91663/06/2024</v>
          </cell>
          <cell r="D6769" t="str">
            <v>UBL INSURERS LIMITED - WINDOW TAKAFUL MULTAN BRANCH</v>
          </cell>
          <cell r="E6769">
            <v>45469</v>
          </cell>
          <cell r="F6769">
            <v>45353</v>
          </cell>
          <cell r="G6769">
            <v>45717</v>
          </cell>
          <cell r="H6769" t="str">
            <v xml:space="preserve"> 08802180</v>
          </cell>
          <cell r="I6769" t="str">
            <v xml:space="preserve"> UBL INSURERS LIMITED - WINDOW TAKAFUL MULTAN BRANCH</v>
          </cell>
          <cell r="J6769" t="str">
            <v>CORPORATE</v>
          </cell>
          <cell r="K6769" t="str">
            <v>M/S. M/S. NUCHEM (PRIVATE) LIMITED
leader policy 2024016VPCOP00326</v>
          </cell>
          <cell r="L6769" t="str">
            <v xml:space="preserve"> F</v>
          </cell>
          <cell r="M6769" t="str">
            <v xml:space="preserve"> 09000320-Abdul Khaliq Khan</v>
          </cell>
          <cell r="N6769" t="str">
            <v>TOYOTA YARIS ATIV X CVT</v>
          </cell>
          <cell r="P6769" t="str">
            <v>ABU-552</v>
          </cell>
          <cell r="Q6769" t="str">
            <v>2A16363</v>
          </cell>
          <cell r="R6769" t="str">
            <v>NSP150R-7009679</v>
          </cell>
          <cell r="T6769">
            <v>3500000</v>
          </cell>
          <cell r="U6769">
            <v>3588</v>
          </cell>
          <cell r="V6769">
            <v>4198</v>
          </cell>
          <cell r="W6769">
            <v>0</v>
          </cell>
          <cell r="X6769">
            <v>0</v>
          </cell>
          <cell r="Y6769">
            <v>4198</v>
          </cell>
        </row>
        <row r="6770">
          <cell r="B6770" t="str">
            <v>LHR/LHR/F/MO/PC COMP/P/91668/06/2024</v>
          </cell>
          <cell r="D6770" t="str">
            <v>UBL INSURERS LIMITED - WINDOW TAKAFUL MULTAN BRANCH</v>
          </cell>
          <cell r="E6770">
            <v>45469</v>
          </cell>
          <cell r="F6770">
            <v>45358</v>
          </cell>
          <cell r="G6770">
            <v>45722</v>
          </cell>
          <cell r="H6770" t="str">
            <v xml:space="preserve"> 08802180</v>
          </cell>
          <cell r="I6770" t="str">
            <v xml:space="preserve"> UBL INSURERS LIMITED - WINDOW TAKAFUL MULTAN BRANCH</v>
          </cell>
          <cell r="J6770" t="str">
            <v>CORPORATE</v>
          </cell>
          <cell r="K6770" t="str">
            <v>MR. MUHAMMAD ARIF S/O ALLAH BAKHSH
leader policy 2024016VPCOP00328</v>
          </cell>
          <cell r="L6770" t="str">
            <v xml:space="preserve"> F</v>
          </cell>
          <cell r="M6770" t="str">
            <v xml:space="preserve"> 09000320-Abdul Khaliq Khan</v>
          </cell>
          <cell r="N6770" t="str">
            <v>SUZUKI ALTO VXR</v>
          </cell>
          <cell r="P6770" t="str">
            <v>ANL-241</v>
          </cell>
          <cell r="Q6770" t="str">
            <v>6R252105</v>
          </cell>
          <cell r="R6770" t="str">
            <v>NF1AET306H1152101</v>
          </cell>
          <cell r="T6770">
            <v>2000000</v>
          </cell>
          <cell r="U6770">
            <v>1964</v>
          </cell>
          <cell r="V6770">
            <v>2298</v>
          </cell>
          <cell r="W6770">
            <v>0</v>
          </cell>
          <cell r="X6770">
            <v>0</v>
          </cell>
          <cell r="Y6770">
            <v>2298</v>
          </cell>
        </row>
        <row r="6771">
          <cell r="B6771" t="str">
            <v>LHR/LHR/F/MO/MC COMP/P/91672/06/2024</v>
          </cell>
          <cell r="D6771" t="str">
            <v>UBL INSURERS LIMITED - WINDOW TAKAFUL MULTAN BRANCH</v>
          </cell>
          <cell r="E6771">
            <v>45469</v>
          </cell>
          <cell r="F6771">
            <v>45292</v>
          </cell>
          <cell r="G6771">
            <v>45657</v>
          </cell>
          <cell r="H6771" t="str">
            <v xml:space="preserve"> 08802180</v>
          </cell>
          <cell r="I6771" t="str">
            <v xml:space="preserve"> UBL INSURERS LIMITED - WINDOW TAKAFUL MULTAN BRANCH</v>
          </cell>
          <cell r="J6771" t="str">
            <v>CORPORATE</v>
          </cell>
          <cell r="K6771" t="str">
            <v>M/S.  M/S. HOOR OIL INDUSTRIES (PRIVATE) LIMITED
LEADER P OLICY NO. 2024016VMCOP00013</v>
          </cell>
          <cell r="L6771" t="str">
            <v xml:space="preserve"> F</v>
          </cell>
          <cell r="M6771" t="str">
            <v xml:space="preserve"> 09000320-Abdul Khaliq Khan</v>
          </cell>
          <cell r="N6771" t="str">
            <v>SUZUKI GS 150SE</v>
          </cell>
          <cell r="Q6771" t="str">
            <v>as per schedule</v>
          </cell>
          <cell r="T6771">
            <v>745800</v>
          </cell>
          <cell r="U6771">
            <v>6693</v>
          </cell>
          <cell r="V6771">
            <v>7831</v>
          </cell>
          <cell r="W6771">
            <v>0</v>
          </cell>
          <cell r="X6771">
            <v>0</v>
          </cell>
          <cell r="Y6771">
            <v>7831</v>
          </cell>
        </row>
        <row r="6772">
          <cell r="B6772" t="str">
            <v>LHR/LHR/F/MO/PC COMP/P/91673/06/2024</v>
          </cell>
          <cell r="D6772" t="str">
            <v>UBL INSURERS LIMITED - WINDOW TAKAFUL MULTAN BRANCH</v>
          </cell>
          <cell r="E6772">
            <v>45469</v>
          </cell>
          <cell r="F6772">
            <v>45353</v>
          </cell>
          <cell r="G6772">
            <v>45717</v>
          </cell>
          <cell r="H6772" t="str">
            <v xml:space="preserve"> 08802180</v>
          </cell>
          <cell r="I6772" t="str">
            <v xml:space="preserve"> UBL INSURERS LIMITED - WINDOW TAKAFUL MULTAN BRANCH</v>
          </cell>
          <cell r="J6772" t="str">
            <v>CORPORATE</v>
          </cell>
          <cell r="K6772" t="str">
            <v>M/S. M/S. NUCHEM (PRIVATE) LIMITED
leader policy 2024016VPCOP00327</v>
          </cell>
          <cell r="L6772" t="str">
            <v xml:space="preserve"> F</v>
          </cell>
          <cell r="M6772" t="str">
            <v xml:space="preserve"> 09000320-Abdul Khaliq Khan</v>
          </cell>
          <cell r="N6772" t="str">
            <v>TOYOTA COROLLA XLI A/T 1.</v>
          </cell>
          <cell r="P6772" t="str">
            <v>AQE-840</v>
          </cell>
          <cell r="Q6772" t="str">
            <v>Z574532</v>
          </cell>
          <cell r="R6772" t="str">
            <v>NZE170R-4200556</v>
          </cell>
          <cell r="T6772">
            <v>3500000</v>
          </cell>
          <cell r="U6772">
            <v>3588</v>
          </cell>
          <cell r="V6772">
            <v>4198</v>
          </cell>
          <cell r="W6772">
            <v>0</v>
          </cell>
          <cell r="X6772">
            <v>0</v>
          </cell>
          <cell r="Y6772">
            <v>4198</v>
          </cell>
        </row>
        <row r="6773">
          <cell r="B6773" t="str">
            <v>KHI/HO/D/MO/PD COMP/P/91674/06/2024</v>
          </cell>
          <cell r="E6773">
            <v>45469</v>
          </cell>
          <cell r="F6773">
            <v>45361</v>
          </cell>
          <cell r="G6773">
            <v>45725</v>
          </cell>
          <cell r="H6773" t="str">
            <v xml:space="preserve"> 08810159</v>
          </cell>
          <cell r="I6773" t="str">
            <v xml:space="preserve"> Muhammad Arif Sheikh</v>
          </cell>
          <cell r="J6773" t="str">
            <v>INDIVIDUAL</v>
          </cell>
          <cell r="K6773" t="str">
            <v>Mr. Muhammad Arif Sheikh
CNIC# 42000-0493460-3
CELL# +92 322 8243545</v>
          </cell>
          <cell r="L6773" t="str">
            <v xml:space="preserve"> D</v>
          </cell>
          <cell r="M6773" t="str">
            <v xml:space="preserve"> 09000249-Amna Khurram</v>
          </cell>
          <cell r="N6773" t="str">
            <v>HYUNDAI TUCSON GLS SPORTS</v>
          </cell>
          <cell r="O6773" t="str">
            <v>2023</v>
          </cell>
          <cell r="P6773" t="str">
            <v>BL-2495</v>
          </cell>
          <cell r="Q6773" t="str">
            <v>G4NANU242025</v>
          </cell>
          <cell r="R6773" t="str">
            <v>PMHJ2813MNN211136</v>
          </cell>
          <cell r="T6773">
            <v>7100000</v>
          </cell>
          <cell r="U6773">
            <v>0</v>
          </cell>
          <cell r="V6773">
            <v>50</v>
          </cell>
          <cell r="W6773">
            <v>0</v>
          </cell>
          <cell r="X6773">
            <v>0</v>
          </cell>
          <cell r="Y6773">
            <v>50</v>
          </cell>
        </row>
        <row r="6774">
          <cell r="B6774" t="str">
            <v>LHR/LHR/F/MO/MC COMP/P/91676/06/2024</v>
          </cell>
          <cell r="D6774" t="str">
            <v>UBL INSURERS LIMITED - WINDOW TAKAFUL MULTAN BRANCH</v>
          </cell>
          <cell r="E6774">
            <v>45469</v>
          </cell>
          <cell r="F6774">
            <v>45292</v>
          </cell>
          <cell r="G6774">
            <v>45657</v>
          </cell>
          <cell r="H6774" t="str">
            <v xml:space="preserve"> 08802180</v>
          </cell>
          <cell r="I6774" t="str">
            <v xml:space="preserve"> UBL INSURERS LIMITED - WINDOW TAKAFUL MULTAN BRANCH</v>
          </cell>
          <cell r="J6774" t="str">
            <v>CORPORATE</v>
          </cell>
          <cell r="K6774" t="str">
            <v>M/S.  MAHMOOD FEED (PVT) LIMITED
LEADER P OLICY NO. 2024016VMCOP00014</v>
          </cell>
          <cell r="L6774" t="str">
            <v xml:space="preserve"> F</v>
          </cell>
          <cell r="M6774" t="str">
            <v xml:space="preserve"> 09000320-Abdul Khaliq Khan</v>
          </cell>
          <cell r="N6774" t="str">
            <v>SUZUKI GS 150SE</v>
          </cell>
          <cell r="Q6774" t="str">
            <v>as per schedule</v>
          </cell>
          <cell r="R6774" t="str">
            <v>as per schedule</v>
          </cell>
          <cell r="T6774">
            <v>597800</v>
          </cell>
          <cell r="U6774">
            <v>5365</v>
          </cell>
          <cell r="V6774">
            <v>6277</v>
          </cell>
          <cell r="W6774">
            <v>0</v>
          </cell>
          <cell r="X6774">
            <v>0</v>
          </cell>
          <cell r="Y6774">
            <v>6277</v>
          </cell>
        </row>
        <row r="6775">
          <cell r="B6775" t="str">
            <v>LHR/LHR/D/MO/PC COMP/P/91677/06/2024</v>
          </cell>
          <cell r="E6775">
            <v>45469</v>
          </cell>
          <cell r="F6775">
            <v>45356</v>
          </cell>
          <cell r="G6775">
            <v>45720</v>
          </cell>
          <cell r="H6775" t="str">
            <v xml:space="preserve"> 08802180</v>
          </cell>
          <cell r="I6775" t="str">
            <v xml:space="preserve"> UBL INSURERS LIMITED - WINDOW TAKAFUL MULTAN BRANCH</v>
          </cell>
          <cell r="J6775" t="str">
            <v>CORPORATE</v>
          </cell>
          <cell r="K6775" t="str">
            <v>MR. MR. MUHAMMAD ALTAF S/O MUHAMMAD ISHAQUE
leader policy 2024016VPCOP00329</v>
          </cell>
          <cell r="L6775" t="str">
            <v xml:space="preserve"> D</v>
          </cell>
          <cell r="M6775" t="str">
            <v xml:space="preserve"> 09000320-Abdul Khaliq Khan</v>
          </cell>
          <cell r="N6775" t="str">
            <v>HONDA CITY</v>
          </cell>
          <cell r="P6775" t="str">
            <v>BGT-179</v>
          </cell>
          <cell r="Q6775" t="str">
            <v>L13Z17451798</v>
          </cell>
          <cell r="R6775" t="str">
            <v>NFBGM1646GR193712</v>
          </cell>
          <cell r="T6775">
            <v>3400000</v>
          </cell>
          <cell r="U6775">
            <v>40666</v>
          </cell>
          <cell r="V6775">
            <v>47600</v>
          </cell>
          <cell r="W6775">
            <v>0</v>
          </cell>
          <cell r="X6775">
            <v>0</v>
          </cell>
          <cell r="Y6775">
            <v>47600</v>
          </cell>
        </row>
        <row r="6776">
          <cell r="B6776" t="str">
            <v>LHR/LHR/F/MO/PC COMP/P/91679/06/2024</v>
          </cell>
          <cell r="D6776" t="str">
            <v>UBL INSURERS LIMITED - WINDOW TAKAFUL MULTAN BRANCH</v>
          </cell>
          <cell r="E6776">
            <v>45469</v>
          </cell>
          <cell r="F6776">
            <v>45354</v>
          </cell>
          <cell r="G6776">
            <v>45718</v>
          </cell>
          <cell r="H6776" t="str">
            <v xml:space="preserve"> 08802180</v>
          </cell>
          <cell r="I6776" t="str">
            <v xml:space="preserve"> UBL INSURERS LIMITED - WINDOW TAKAFUL MULTAN BRANCH</v>
          </cell>
          <cell r="J6776" t="str">
            <v>CORPORATE</v>
          </cell>
          <cell r="K6776" t="str">
            <v>M/S. PATRON CHEMICALS
leader policy 2024016VPCOP00330</v>
          </cell>
          <cell r="L6776" t="str">
            <v xml:space="preserve"> F</v>
          </cell>
          <cell r="M6776" t="str">
            <v xml:space="preserve"> 09000320-Abdul Khaliq Khan</v>
          </cell>
          <cell r="N6776" t="str">
            <v>SUZUKI CULTUS VXL</v>
          </cell>
          <cell r="P6776" t="str">
            <v>ANN-709</v>
          </cell>
          <cell r="Q6776" t="str">
            <v>205209</v>
          </cell>
          <cell r="R6776" t="str">
            <v>NF1AVK31010105213</v>
          </cell>
          <cell r="T6776">
            <v>3000000</v>
          </cell>
          <cell r="U6776">
            <v>6150</v>
          </cell>
          <cell r="V6776">
            <v>7196</v>
          </cell>
          <cell r="W6776">
            <v>0</v>
          </cell>
          <cell r="X6776">
            <v>0</v>
          </cell>
          <cell r="Y6776">
            <v>7196</v>
          </cell>
        </row>
        <row r="6777">
          <cell r="B6777" t="str">
            <v>LHR/LHR/F/MO/PC COMP/P/91683/06/2024</v>
          </cell>
          <cell r="D6777" t="str">
            <v>UBL INSURERS LIMITED - WINDOW TAKAFUL MULTAN BRANCH</v>
          </cell>
          <cell r="E6777">
            <v>45469</v>
          </cell>
          <cell r="F6777">
            <v>45381</v>
          </cell>
          <cell r="G6777">
            <v>45745</v>
          </cell>
          <cell r="H6777" t="str">
            <v xml:space="preserve"> 08802180</v>
          </cell>
          <cell r="I6777" t="str">
            <v xml:space="preserve"> UBL INSURERS LIMITED - WINDOW TAKAFUL MULTAN BRANCH</v>
          </cell>
          <cell r="J6777" t="str">
            <v>CORPORATE</v>
          </cell>
          <cell r="K6777" t="str">
            <v>M/S. VISION FOODS AND PACKAGING LIMITED
leader policy 2024016VPCOP00331</v>
          </cell>
          <cell r="L6777" t="str">
            <v xml:space="preserve"> F</v>
          </cell>
          <cell r="M6777" t="str">
            <v xml:space="preserve"> 09000320-Abdul Khaliq Khan</v>
          </cell>
          <cell r="N6777" t="str">
            <v>SUZUKI CULTUS
SUZUKI CULTUS</v>
          </cell>
          <cell r="P6777" t="str">
            <v>AHH-366
LED-18-1587</v>
          </cell>
          <cell r="Q6777" t="str">
            <v>PK10K119168
PK10K117959</v>
          </cell>
          <cell r="R6777" t="str">
            <v>NF1AVK31H10019149
NF1AVK31H10017942</v>
          </cell>
          <cell r="T6777">
            <v>4000000</v>
          </cell>
          <cell r="U6777">
            <v>12304</v>
          </cell>
          <cell r="V6777">
            <v>14396</v>
          </cell>
          <cell r="W6777">
            <v>0</v>
          </cell>
          <cell r="X6777">
            <v>0</v>
          </cell>
          <cell r="Y6777">
            <v>14396</v>
          </cell>
        </row>
        <row r="6778">
          <cell r="B6778" t="str">
            <v>LHR/LHR/F/MO/PC COMP/P/91684/06/2024</v>
          </cell>
          <cell r="D6778" t="str">
            <v>UBL INSURERS LIMITED - WINDOW TAKAFUL MULTAN BRANCH</v>
          </cell>
          <cell r="E6778">
            <v>45469</v>
          </cell>
          <cell r="F6778">
            <v>45314</v>
          </cell>
          <cell r="G6778">
            <v>45679</v>
          </cell>
          <cell r="H6778" t="str">
            <v xml:space="preserve"> 08802180</v>
          </cell>
          <cell r="I6778" t="str">
            <v xml:space="preserve"> UBL INSURERS LIMITED - WINDOW TAKAFUL MULTAN BRANCH</v>
          </cell>
          <cell r="J6778" t="str">
            <v>CORPORATE</v>
          </cell>
          <cell r="K6778" t="str">
            <v>M/S.  DM/S. SYED HASHIM RIZVI S/O SYED MUBASHIR HUSSAIN RIZVI
LEADER P OLICY NO. 2024016VPCOP00229</v>
          </cell>
          <cell r="L6778" t="str">
            <v xml:space="preserve"> F</v>
          </cell>
          <cell r="M6778" t="str">
            <v xml:space="preserve"> 09000320-Abdul Khaliq Khan</v>
          </cell>
          <cell r="N6778" t="str">
            <v>TOYOTA PRIUS HYBRID A/T</v>
          </cell>
          <cell r="P6778" t="str">
            <v>LEC-16-7295</v>
          </cell>
          <cell r="Q6778" t="str">
            <v>2ZR5593346</v>
          </cell>
          <cell r="R6778" t="str">
            <v>ZVW305536373</v>
          </cell>
          <cell r="T6778">
            <v>4000000</v>
          </cell>
          <cell r="U6778">
            <v>12308</v>
          </cell>
          <cell r="V6778">
            <v>14400</v>
          </cell>
          <cell r="W6778">
            <v>0</v>
          </cell>
          <cell r="X6778">
            <v>0</v>
          </cell>
          <cell r="Y6778">
            <v>14400</v>
          </cell>
        </row>
        <row r="6779">
          <cell r="B6779" t="str">
            <v>LHR/LHR/F/MO/PC COMP/P/91685/06/2024</v>
          </cell>
          <cell r="D6779" t="str">
            <v>UBL INSURERS LIMITED - WINDOW TAKAFUL MULTAN BRANCH</v>
          </cell>
          <cell r="E6779">
            <v>45469</v>
          </cell>
          <cell r="F6779">
            <v>45292</v>
          </cell>
          <cell r="G6779">
            <v>45657</v>
          </cell>
          <cell r="H6779" t="str">
            <v xml:space="preserve"> 08802180</v>
          </cell>
          <cell r="I6779" t="str">
            <v xml:space="preserve"> UBL INSURERS LIMITED - WINDOW TAKAFUL MULTAN BRANCH</v>
          </cell>
          <cell r="J6779" t="str">
            <v>CORPORATE</v>
          </cell>
          <cell r="K6779" t="str">
            <v>M/S.  M/S. HOOR OIL INDUSTRIES (PVT) LIMITED
LEADER P OLICY NO. 2024016VMCOP00012</v>
          </cell>
          <cell r="L6779" t="str">
            <v xml:space="preserve"> F</v>
          </cell>
          <cell r="M6779" t="str">
            <v xml:space="preserve"> 09000320-Abdul Khaliq Khan</v>
          </cell>
          <cell r="N6779" t="str">
            <v>TOYOTA LAND CRUISER VX V8</v>
          </cell>
          <cell r="Q6779" t="str">
            <v>as schedule</v>
          </cell>
          <cell r="R6779" t="str">
            <v>as schedule</v>
          </cell>
          <cell r="T6779">
            <v>10256760</v>
          </cell>
          <cell r="U6779">
            <v>94448</v>
          </cell>
          <cell r="V6779">
            <v>110504</v>
          </cell>
          <cell r="W6779">
            <v>0</v>
          </cell>
          <cell r="X6779">
            <v>0</v>
          </cell>
          <cell r="Y6779">
            <v>110504</v>
          </cell>
        </row>
        <row r="6780">
          <cell r="B6780" t="str">
            <v>LHR/LHR/F/MO/PC COMP/P/91687/06/2024</v>
          </cell>
          <cell r="D6780" t="str">
            <v>UBL INSURERS LIMITED - WINDOW TAKAFUL MULTAN BRANCH</v>
          </cell>
          <cell r="E6780">
            <v>45469</v>
          </cell>
          <cell r="F6780">
            <v>45292</v>
          </cell>
          <cell r="G6780">
            <v>45657</v>
          </cell>
          <cell r="H6780" t="str">
            <v xml:space="preserve"> 08802180</v>
          </cell>
          <cell r="I6780" t="str">
            <v xml:space="preserve"> UBL INSURERS LIMITED - WINDOW TAKAFUL MULTAN BRANCH</v>
          </cell>
          <cell r="J6780" t="str">
            <v>CORPORATE</v>
          </cell>
          <cell r="K6780" t="str">
            <v>M/S.  M/S. HOOR OIL INDUSTRIES (PVT) LIMITED
LEADER P OLICY NO. 2024016VPCOP00019</v>
          </cell>
          <cell r="L6780" t="str">
            <v xml:space="preserve"> F</v>
          </cell>
          <cell r="M6780" t="str">
            <v xml:space="preserve"> 09000320-Abdul Khaliq Khan</v>
          </cell>
          <cell r="N6780" t="str">
            <v>BMW BMW</v>
          </cell>
          <cell r="Q6780" t="str">
            <v>schedule as per</v>
          </cell>
          <cell r="R6780" t="str">
            <v>schedule as per</v>
          </cell>
          <cell r="T6780">
            <v>27600000</v>
          </cell>
          <cell r="U6780">
            <v>127385</v>
          </cell>
          <cell r="V6780">
            <v>149041</v>
          </cell>
          <cell r="W6780">
            <v>0</v>
          </cell>
          <cell r="X6780">
            <v>0</v>
          </cell>
          <cell r="Y6780">
            <v>149041</v>
          </cell>
        </row>
        <row r="6781">
          <cell r="B6781" t="str">
            <v>LHR/LHR/F/MO/MC COMP/P/91688/06/2024</v>
          </cell>
          <cell r="D6781" t="str">
            <v>UBL INSURERS LIMITED - WINDOW TAKAFUL MULTAN BRANCH</v>
          </cell>
          <cell r="E6781">
            <v>45469</v>
          </cell>
          <cell r="F6781">
            <v>45292</v>
          </cell>
          <cell r="G6781">
            <v>45657</v>
          </cell>
          <cell r="H6781" t="str">
            <v xml:space="preserve"> 08802180</v>
          </cell>
          <cell r="I6781" t="str">
            <v xml:space="preserve"> UBL INSURERS LIMITED - WINDOW TAKAFUL MULTAN BRANCH</v>
          </cell>
          <cell r="J6781" t="str">
            <v>CORPORATE</v>
          </cell>
          <cell r="K6781" t="str">
            <v>M/S.   BASIT INDUSTRIES (PVT) LTD
LEADER P OLICY NO. 2024016VMCOP00016</v>
          </cell>
          <cell r="L6781" t="str">
            <v xml:space="preserve"> F</v>
          </cell>
          <cell r="M6781" t="str">
            <v xml:space="preserve"> 09000320-Abdul Khaliq Khan</v>
          </cell>
          <cell r="N6781" t="str">
            <v>YAMAHA YBR 125</v>
          </cell>
          <cell r="Q6781" t="str">
            <v>schedule</v>
          </cell>
          <cell r="R6781" t="str">
            <v>schedule</v>
          </cell>
          <cell r="T6781">
            <v>1340800</v>
          </cell>
          <cell r="U6781">
            <v>12040</v>
          </cell>
          <cell r="V6781">
            <v>14086</v>
          </cell>
          <cell r="W6781">
            <v>0</v>
          </cell>
          <cell r="X6781">
            <v>0</v>
          </cell>
          <cell r="Y6781">
            <v>14086</v>
          </cell>
        </row>
        <row r="6782">
          <cell r="B6782" t="str">
            <v>KHI/HO/F/MO/MC COMP/P/91706/06/2024</v>
          </cell>
          <cell r="D6782" t="str">
            <v>UBL INSURERS LIMITED - WINDOW TAKAFUL MULTAN BRANCH</v>
          </cell>
          <cell r="E6782">
            <v>45470</v>
          </cell>
          <cell r="F6782">
            <v>45293</v>
          </cell>
          <cell r="G6782">
            <v>45658</v>
          </cell>
          <cell r="H6782" t="str">
            <v xml:space="preserve"> 08802180</v>
          </cell>
          <cell r="I6782" t="str">
            <v xml:space="preserve"> UBL INSURERS LIMITED - WINDOW TAKAFUL MULTAN BRANCH</v>
          </cell>
          <cell r="J6782" t="str">
            <v>CORPORATE</v>
          </cell>
          <cell r="K6782" t="str">
            <v>M/S. VOLKA FOOD INTERNATIONAL LIMITED
LEADER POLICY NO. 2024016VPCOP00188</v>
          </cell>
          <cell r="L6782" t="str">
            <v xml:space="preserve"> F</v>
          </cell>
          <cell r="M6782" t="str">
            <v xml:space="preserve"> 09000320-Abdul Khaliq Khan</v>
          </cell>
          <cell r="N6782" t="str">
            <v>SUZUKI GS 150SE</v>
          </cell>
          <cell r="Q6782" t="str">
            <v>SCHEDULE PER AS</v>
          </cell>
          <cell r="T6782">
            <v>27600000</v>
          </cell>
          <cell r="U6782">
            <v>130729</v>
          </cell>
          <cell r="V6782">
            <v>149031</v>
          </cell>
          <cell r="W6782">
            <v>0</v>
          </cell>
          <cell r="X6782">
            <v>0</v>
          </cell>
          <cell r="Y6782">
            <v>149031</v>
          </cell>
        </row>
        <row r="6783">
          <cell r="B6783" t="str">
            <v>KHI/HO/F/MO/PC COMP/P/91708/06/2024</v>
          </cell>
          <cell r="D6783" t="str">
            <v>UBL INSURERS LIMITED - WINDOW TAKAFUL MULTAN BRANCH</v>
          </cell>
          <cell r="E6783">
            <v>45470</v>
          </cell>
          <cell r="F6783">
            <v>45321</v>
          </cell>
          <cell r="G6783">
            <v>45686</v>
          </cell>
          <cell r="H6783" t="str">
            <v xml:space="preserve"> 08802180</v>
          </cell>
          <cell r="I6783" t="str">
            <v xml:space="preserve"> UBL INSURERS LIMITED - WINDOW TAKAFUL MULTAN BRANCH</v>
          </cell>
          <cell r="J6783" t="str">
            <v>CORPORATE</v>
          </cell>
          <cell r="K6783" t="str">
            <v>M/S. M/S. SHAMIM AND CO (PVT) LTD
LEADER POLICY NO. 2024016VPCOP00230</v>
          </cell>
          <cell r="L6783" t="str">
            <v xml:space="preserve"> F</v>
          </cell>
          <cell r="M6783" t="str">
            <v xml:space="preserve"> 09000320-Abdul Khaliq Khan</v>
          </cell>
          <cell r="N6783" t="str">
            <v>TOYOTA COROLLA ALTIS VVT-</v>
          </cell>
          <cell r="P6783" t="str">
            <v>AQR-359</v>
          </cell>
          <cell r="Q6783" t="str">
            <v>Q106111</v>
          </cell>
          <cell r="R6783" t="str">
            <v>ZRE171R6083604</v>
          </cell>
          <cell r="T6783">
            <v>6641000</v>
          </cell>
          <cell r="U6783">
            <v>6696</v>
          </cell>
          <cell r="V6783">
            <v>7633</v>
          </cell>
          <cell r="W6783">
            <v>0</v>
          </cell>
          <cell r="X6783">
            <v>0</v>
          </cell>
          <cell r="Y6783">
            <v>7633</v>
          </cell>
        </row>
        <row r="6784">
          <cell r="B6784" t="str">
            <v>KHI/HO/F/MO/CV/P/91709/06/2024</v>
          </cell>
          <cell r="D6784" t="str">
            <v>UBL INSURERS LIMITED - WINDOW TAKAFUL MULTAN BRANCH</v>
          </cell>
          <cell r="E6784">
            <v>45470</v>
          </cell>
          <cell r="F6784">
            <v>45283</v>
          </cell>
          <cell r="G6784">
            <v>45648</v>
          </cell>
          <cell r="H6784" t="str">
            <v xml:space="preserve"> 08802180</v>
          </cell>
          <cell r="I6784" t="str">
            <v xml:space="preserve"> UBL INSURERS LIMITED - WINDOW TAKAFUL MULTAN BRANCH</v>
          </cell>
          <cell r="J6784" t="str">
            <v>CORPORATE</v>
          </cell>
          <cell r="K6784" t="str">
            <v>M/S.  ZAIN INDUSTRIES (PRIVATE) LIMITED
LEADER POLICY NO. 2024016VCCOP00181</v>
          </cell>
          <cell r="L6784" t="str">
            <v xml:space="preserve"> F</v>
          </cell>
          <cell r="M6784" t="str">
            <v xml:space="preserve"> 09000320-Abdul Khaliq Khan</v>
          </cell>
          <cell r="N6784" t="str">
            <v>STAHLCO LOADER
STAHLCO LOADER</v>
          </cell>
          <cell r="Q6784" t="str">
            <v>162FMJ8P900898
162FMJ8P900839</v>
          </cell>
          <cell r="R6784" t="str">
            <v>SR150PCDB6777396
SR150PCDDB6777396</v>
          </cell>
          <cell r="T6784">
            <v>864000</v>
          </cell>
          <cell r="U6784">
            <v>4540</v>
          </cell>
          <cell r="V6784">
            <v>5175</v>
          </cell>
          <cell r="W6784">
            <v>0</v>
          </cell>
          <cell r="X6784">
            <v>0</v>
          </cell>
          <cell r="Y6784">
            <v>5175</v>
          </cell>
        </row>
        <row r="6785">
          <cell r="B6785" t="str">
            <v>KHI/HO/F/MO/PC COMP/P/91712/06/2024</v>
          </cell>
          <cell r="D6785" t="str">
            <v>UBL INSURERS LIMITED - WINDOW TAKAFUL MULTAN BRANCH</v>
          </cell>
          <cell r="E6785">
            <v>45470</v>
          </cell>
          <cell r="F6785">
            <v>45302</v>
          </cell>
          <cell r="G6785">
            <v>45667</v>
          </cell>
          <cell r="H6785" t="str">
            <v xml:space="preserve"> 08802180</v>
          </cell>
          <cell r="I6785" t="str">
            <v xml:space="preserve"> UBL INSURERS LIMITED - WINDOW TAKAFUL MULTAN BRANCH</v>
          </cell>
          <cell r="J6785" t="str">
            <v>CORPORATE</v>
          </cell>
          <cell r="K6785" t="str">
            <v>MRS. IRSHAD IQBAL W/O MUNAWAR IQBAL
LEADER POLICY NO. 2024016VPCOP00231</v>
          </cell>
          <cell r="L6785" t="str">
            <v xml:space="preserve"> F</v>
          </cell>
          <cell r="M6785" t="str">
            <v xml:space="preserve"> 09000320-Abdul Khaliq Khan</v>
          </cell>
          <cell r="N6785" t="str">
            <v>TOYOTA COROLLA GLI M/T 1.</v>
          </cell>
          <cell r="P6785" t="str">
            <v>MN-18-431</v>
          </cell>
          <cell r="Q6785" t="str">
            <v>Z513057</v>
          </cell>
          <cell r="R6785" t="str">
            <v>NZE170R4139002</v>
          </cell>
          <cell r="T6785">
            <v>2300000</v>
          </cell>
          <cell r="U6785">
            <v>7861</v>
          </cell>
          <cell r="V6785">
            <v>8962</v>
          </cell>
          <cell r="W6785">
            <v>0</v>
          </cell>
          <cell r="X6785">
            <v>0</v>
          </cell>
          <cell r="Y6785">
            <v>8962</v>
          </cell>
        </row>
        <row r="6786">
          <cell r="B6786" t="str">
            <v>LHR/LHR/F/MO/PC COMP/P/91718/06/2024</v>
          </cell>
          <cell r="D6786" t="str">
            <v>UBL INSURERS LIMITED - WINDOW TAKAFUL MULTAN BRANCH</v>
          </cell>
          <cell r="E6786">
            <v>45470</v>
          </cell>
          <cell r="F6786">
            <v>45325</v>
          </cell>
          <cell r="G6786">
            <v>45690</v>
          </cell>
          <cell r="H6786" t="str">
            <v xml:space="preserve"> 08802180</v>
          </cell>
          <cell r="I6786" t="str">
            <v xml:space="preserve"> UBL INSURERS LIMITED - WINDOW TAKAFUL MULTAN BRANCH</v>
          </cell>
          <cell r="J6786" t="str">
            <v>CORPORATE</v>
          </cell>
          <cell r="K6786" t="str">
            <v>MR. YOUSAF AZAM KHAN S/O AZAM AHMAD KHAN
LEADER POLICY NO. 2024016VPCOP00243</v>
          </cell>
          <cell r="L6786" t="str">
            <v xml:space="preserve"> F</v>
          </cell>
          <cell r="M6786" t="str">
            <v xml:space="preserve"> 09000320-Abdul Khaliq Khan</v>
          </cell>
          <cell r="N6786" t="str">
            <v>TOYOTA HILUX 4X4 S/C</v>
          </cell>
          <cell r="P6786" t="str">
            <v>LB-5599</v>
          </cell>
          <cell r="Q6786" t="str">
            <v>1GD0782331</v>
          </cell>
          <cell r="R6786" t="str">
            <v>GUN126R-5538463</v>
          </cell>
          <cell r="T6786">
            <v>10000000</v>
          </cell>
          <cell r="U6786">
            <v>5885</v>
          </cell>
          <cell r="V6786">
            <v>6886</v>
          </cell>
          <cell r="W6786">
            <v>0</v>
          </cell>
          <cell r="X6786">
            <v>0</v>
          </cell>
          <cell r="Y6786">
            <v>6886</v>
          </cell>
        </row>
        <row r="6787">
          <cell r="B6787" t="str">
            <v>LHR/LHR/F/MO/PC COMP/P/91723/06/2024</v>
          </cell>
          <cell r="D6787" t="str">
            <v>UBL INSURERS LIMITED - WINDOW TAKAFUL MULTAN BRANCH</v>
          </cell>
          <cell r="E6787">
            <v>45470</v>
          </cell>
          <cell r="F6787">
            <v>45329</v>
          </cell>
          <cell r="G6787">
            <v>45694</v>
          </cell>
          <cell r="H6787" t="str">
            <v xml:space="preserve"> 08802180</v>
          </cell>
          <cell r="I6787" t="str">
            <v xml:space="preserve"> UBL INSURERS LIMITED - WINDOW TAKAFUL MULTAN BRANCH</v>
          </cell>
          <cell r="J6787" t="str">
            <v>CORPORATE</v>
          </cell>
          <cell r="K6787" t="str">
            <v>M/S. BRAVO CROP SCIENCES
LEADER POLICY NO. 2024T16VPCOP00048</v>
          </cell>
          <cell r="L6787" t="str">
            <v xml:space="preserve"> F</v>
          </cell>
          <cell r="M6787" t="str">
            <v xml:space="preserve"> 09000320-Abdul Khaliq Khan</v>
          </cell>
          <cell r="N6787" t="str">
            <v>SUZUKI WAGON-R VXR</v>
          </cell>
          <cell r="P6787" t="str">
            <v>AJX-158</v>
          </cell>
          <cell r="Q6787" t="str">
            <v>PK10B229677</v>
          </cell>
          <cell r="R6787" t="str">
            <v>AIJ310PK10129675</v>
          </cell>
          <cell r="T6787">
            <v>2500000</v>
          </cell>
          <cell r="U6787">
            <v>9615</v>
          </cell>
          <cell r="V6787">
            <v>11249</v>
          </cell>
          <cell r="W6787">
            <v>0</v>
          </cell>
          <cell r="X6787">
            <v>0</v>
          </cell>
          <cell r="Y6787">
            <v>11249</v>
          </cell>
        </row>
        <row r="6788">
          <cell r="B6788" t="str">
            <v>LHR/LHR/F/MO/PC COMP/P/91728/06/2024</v>
          </cell>
          <cell r="D6788" t="str">
            <v>UBL INSURERS LIMITED - WINDOW TAKAFUL MULTAN BRANCH</v>
          </cell>
          <cell r="E6788">
            <v>45470</v>
          </cell>
          <cell r="F6788">
            <v>45275</v>
          </cell>
          <cell r="G6788">
            <v>45640</v>
          </cell>
          <cell r="H6788" t="str">
            <v xml:space="preserve"> 08802180</v>
          </cell>
          <cell r="I6788" t="str">
            <v xml:space="preserve"> UBL INSURERS LIMITED - WINDOW TAKAFUL MULTAN BRANCH</v>
          </cell>
          <cell r="J6788" t="str">
            <v>CORPORATE</v>
          </cell>
          <cell r="K6788" t="str">
            <v>M/S. NUCHEM (PRIVATE) LIMITED
LEADER POLICY NO. 2024016VPCOP00223</v>
          </cell>
          <cell r="L6788" t="str">
            <v xml:space="preserve"> F</v>
          </cell>
          <cell r="M6788" t="str">
            <v xml:space="preserve"> 09000320-Abdul Khaliq Khan</v>
          </cell>
          <cell r="N6788" t="str">
            <v>SUZUKI CULTUS VXR EURO-II</v>
          </cell>
          <cell r="P6788" t="str">
            <v>AAA-743</v>
          </cell>
          <cell r="Q6788" t="str">
            <v>PK10K160095</v>
          </cell>
          <cell r="R6788" t="str">
            <v>NF1AVK31H10060096</v>
          </cell>
          <cell r="T6788">
            <v>2200000</v>
          </cell>
          <cell r="U6788">
            <v>6769</v>
          </cell>
          <cell r="V6788">
            <v>7920</v>
          </cell>
          <cell r="W6788">
            <v>0</v>
          </cell>
          <cell r="X6788">
            <v>0</v>
          </cell>
          <cell r="Y6788">
            <v>7920</v>
          </cell>
        </row>
        <row r="6789">
          <cell r="B6789" t="str">
            <v>LHR/LHR/F/MO/PC COMP/P/91737/06/2024</v>
          </cell>
          <cell r="D6789" t="str">
            <v>UBL INSURERS LIMITED - WINDOW TAKAFUL MULTAN BRANCH</v>
          </cell>
          <cell r="E6789">
            <v>45470</v>
          </cell>
          <cell r="F6789">
            <v>45236</v>
          </cell>
          <cell r="G6789">
            <v>45601</v>
          </cell>
          <cell r="H6789" t="str">
            <v xml:space="preserve"> 08802180</v>
          </cell>
          <cell r="I6789" t="str">
            <v xml:space="preserve"> UBL INSURERS LIMITED - WINDOW TAKAFUL MULTAN BRANCH</v>
          </cell>
          <cell r="J6789" t="str">
            <v>CORPORATE</v>
          </cell>
          <cell r="K6789" t="str">
            <v>M/S. S.M. FOOD MAKERS LIMITED
2023016VPCOP00670</v>
          </cell>
          <cell r="L6789" t="str">
            <v xml:space="preserve"> F</v>
          </cell>
          <cell r="M6789" t="str">
            <v xml:space="preserve"> 09000320-Abdul Khaliq Khan</v>
          </cell>
          <cell r="N6789" t="str">
            <v>TOYOTA COROLLA GLI</v>
          </cell>
          <cell r="T6789">
            <v>8000000</v>
          </cell>
          <cell r="U6789">
            <v>24612</v>
          </cell>
          <cell r="V6789">
            <v>28796</v>
          </cell>
          <cell r="W6789">
            <v>0</v>
          </cell>
          <cell r="X6789">
            <v>0</v>
          </cell>
          <cell r="Y6789">
            <v>28796</v>
          </cell>
        </row>
        <row r="6790">
          <cell r="B6790" t="str">
            <v>LHR/LHR/F/MO/PC COMP/P/91739/06/2024</v>
          </cell>
          <cell r="D6790" t="str">
            <v>UBL INSURERS LIMITED - WINDOW TAKAFUL MULTAN BRANCH</v>
          </cell>
          <cell r="E6790">
            <v>45470</v>
          </cell>
          <cell r="F6790">
            <v>45233</v>
          </cell>
          <cell r="G6790">
            <v>45598</v>
          </cell>
          <cell r="H6790" t="str">
            <v xml:space="preserve"> 08802180</v>
          </cell>
          <cell r="I6790" t="str">
            <v xml:space="preserve"> UBL INSURERS LIMITED - WINDOW TAKAFUL MULTAN BRANCH</v>
          </cell>
          <cell r="J6790" t="str">
            <v>CORPORATE</v>
          </cell>
          <cell r="K6790" t="str">
            <v>MR. MUHAMMAD OMER KHAN BALOUCH
2023016VPCOP00666</v>
          </cell>
          <cell r="L6790" t="str">
            <v xml:space="preserve"> F</v>
          </cell>
          <cell r="M6790" t="str">
            <v xml:space="preserve"> 09000320-Abdul Khaliq Khan</v>
          </cell>
          <cell r="N6790" t="str">
            <v>HAVAL H6</v>
          </cell>
          <cell r="P6790" t="str">
            <v>ANX-535</v>
          </cell>
          <cell r="Q6790" t="str">
            <v>80946</v>
          </cell>
          <cell r="R6790" t="str">
            <v>2001307</v>
          </cell>
          <cell r="T6790">
            <v>11000000</v>
          </cell>
          <cell r="U6790">
            <v>39482</v>
          </cell>
          <cell r="V6790">
            <v>46194</v>
          </cell>
          <cell r="W6790">
            <v>0</v>
          </cell>
          <cell r="X6790">
            <v>0</v>
          </cell>
          <cell r="Y6790">
            <v>46194</v>
          </cell>
        </row>
        <row r="6791">
          <cell r="B6791" t="str">
            <v>LHR/LHR/F/MO/PC COMP/P/91741/06/2024</v>
          </cell>
          <cell r="D6791" t="str">
            <v>UBL INSURERS LIMITED - WINDOW TAKAFUL LAHORE BRANCH</v>
          </cell>
          <cell r="E6791">
            <v>45470</v>
          </cell>
          <cell r="F6791">
            <v>45232</v>
          </cell>
          <cell r="G6791">
            <v>45597</v>
          </cell>
          <cell r="H6791" t="str">
            <v xml:space="preserve"> 08802180</v>
          </cell>
          <cell r="I6791" t="str">
            <v xml:space="preserve"> UBL INSURERS LIMITED - WINDOW TAKAFUL MULTAN BRANCH</v>
          </cell>
          <cell r="J6791" t="str">
            <v>CORPORATE</v>
          </cell>
          <cell r="K6791" t="str">
            <v>MR. IJAZ KHAN C/O SHUJABAD WEAVING MILLS LIMITED
2023016VPCOP00667</v>
          </cell>
          <cell r="L6791" t="str">
            <v xml:space="preserve"> F</v>
          </cell>
          <cell r="M6791" t="str">
            <v xml:space="preserve"> 09000320-Abdul Khaliq Khan</v>
          </cell>
          <cell r="N6791" t="str">
            <v>HONDA CITY</v>
          </cell>
          <cell r="P6791" t="str">
            <v>LED-16-4897.</v>
          </cell>
          <cell r="Q6791" t="str">
            <v>L13Z17445394.</v>
          </cell>
          <cell r="R6791" t="str">
            <v>NFBGM1643GR186233.</v>
          </cell>
          <cell r="T6791">
            <v>2300000</v>
          </cell>
          <cell r="U6791">
            <v>7367</v>
          </cell>
          <cell r="V6791">
            <v>8620</v>
          </cell>
          <cell r="W6791">
            <v>0</v>
          </cell>
          <cell r="X6791">
            <v>0</v>
          </cell>
          <cell r="Y6791">
            <v>8620</v>
          </cell>
        </row>
        <row r="6792">
          <cell r="B6792" t="str">
            <v>LHR/LHR/F/MO/PC COMP/P/91742/06/2024</v>
          </cell>
          <cell r="D6792" t="str">
            <v>UBL INSURERS LIMITED - WINDOW TAKAFUL MULTAN BRANCH</v>
          </cell>
          <cell r="E6792">
            <v>45470</v>
          </cell>
          <cell r="F6792">
            <v>45232</v>
          </cell>
          <cell r="G6792">
            <v>45597</v>
          </cell>
          <cell r="H6792" t="str">
            <v xml:space="preserve"> 08802180</v>
          </cell>
          <cell r="I6792" t="str">
            <v xml:space="preserve"> UBL INSURERS LIMITED - WINDOW TAKAFUL MULTAN BRANCH</v>
          </cell>
          <cell r="J6792" t="str">
            <v>CORPORATE</v>
          </cell>
          <cell r="K6792" t="str">
            <v>A/C. HOOR OIL INDUSTRIES (PVT) LIMITED
2023016VPCOP00661</v>
          </cell>
          <cell r="L6792" t="str">
            <v xml:space="preserve"> F</v>
          </cell>
          <cell r="M6792" t="str">
            <v xml:space="preserve"> 09000320-Abdul Khaliq Khan</v>
          </cell>
          <cell r="N6792" t="str">
            <v>SUZUKI BOLAN</v>
          </cell>
          <cell r="P6792" t="str">
            <v>MNA-20-256</v>
          </cell>
          <cell r="Q6792" t="str">
            <v>1004398</v>
          </cell>
          <cell r="R6792" t="str">
            <v>1004398</v>
          </cell>
          <cell r="T6792">
            <v>1680000</v>
          </cell>
          <cell r="U6792">
            <v>4949</v>
          </cell>
          <cell r="V6792">
            <v>5791</v>
          </cell>
          <cell r="W6792">
            <v>0</v>
          </cell>
          <cell r="X6792">
            <v>0</v>
          </cell>
          <cell r="Y6792">
            <v>5791</v>
          </cell>
        </row>
        <row r="6793">
          <cell r="B6793" t="str">
            <v>LHR/LHR/F/MO/PC COMP/P/91744/06/2024</v>
          </cell>
          <cell r="D6793" t="str">
            <v>UBL INSURERS LIMITED - WINDOW TAKAFUL LAHORE BRANCH</v>
          </cell>
          <cell r="E6793">
            <v>45470</v>
          </cell>
          <cell r="F6793">
            <v>45241</v>
          </cell>
          <cell r="G6793">
            <v>45606</v>
          </cell>
          <cell r="H6793" t="str">
            <v xml:space="preserve"> 08802180</v>
          </cell>
          <cell r="I6793" t="str">
            <v xml:space="preserve"> UBL INSURERS LIMITED - WINDOW TAKAFUL MULTAN BRANCH</v>
          </cell>
          <cell r="J6793" t="str">
            <v>CORPORATE</v>
          </cell>
          <cell r="K6793" t="str">
            <v>M/S. BASIT INDUSTRIES (PVT) LTD
2023016VPCOP00663</v>
          </cell>
          <cell r="L6793" t="str">
            <v xml:space="preserve"> F</v>
          </cell>
          <cell r="M6793" t="str">
            <v xml:space="preserve"> 09000320-Abdul Khaliq Khan</v>
          </cell>
          <cell r="N6793" t="str">
            <v>SUZUKI MEHRAN VXR CNG</v>
          </cell>
          <cell r="P6793" t="str">
            <v>MN-17-199</v>
          </cell>
          <cell r="Q6793" t="str">
            <v>669367</v>
          </cell>
          <cell r="R6793" t="str">
            <v>1207845</v>
          </cell>
          <cell r="T6793">
            <v>1365000</v>
          </cell>
          <cell r="U6793">
            <v>4020</v>
          </cell>
          <cell r="V6793">
            <v>4703</v>
          </cell>
          <cell r="W6793">
            <v>0</v>
          </cell>
          <cell r="X6793">
            <v>0</v>
          </cell>
          <cell r="Y6793">
            <v>4703</v>
          </cell>
        </row>
        <row r="6794">
          <cell r="B6794" t="str">
            <v>LHR/LHR/F/MO/PC COMP/P/91748/06/2024</v>
          </cell>
          <cell r="D6794" t="str">
            <v>UBL INSURERS LIMITED - WINDOW TAKAFUL MULTAN BRANCH</v>
          </cell>
          <cell r="E6794">
            <v>45470</v>
          </cell>
          <cell r="F6794">
            <v>45278</v>
          </cell>
          <cell r="G6794">
            <v>45643</v>
          </cell>
          <cell r="H6794" t="str">
            <v xml:space="preserve"> 08802180</v>
          </cell>
          <cell r="I6794" t="str">
            <v xml:space="preserve"> UBL INSURERS LIMITED - WINDOW TAKAFUL MULTAN BRANCH</v>
          </cell>
          <cell r="J6794" t="str">
            <v>CORPORATE</v>
          </cell>
          <cell r="K6794" t="str">
            <v>M/S. NUCHEM (PRIVATE) LIMITED
LEADER POLICY NO. 2024016VPCOP00224</v>
          </cell>
          <cell r="L6794" t="str">
            <v xml:space="preserve"> F</v>
          </cell>
          <cell r="M6794" t="str">
            <v xml:space="preserve"> 09000320-Abdul Khaliq Khan</v>
          </cell>
          <cell r="N6794" t="str">
            <v>SUZUKI CULTUS VXR EURO-II</v>
          </cell>
          <cell r="P6794" t="str">
            <v>ABK-648</v>
          </cell>
          <cell r="Q6794" t="str">
            <v>165806</v>
          </cell>
          <cell r="R6794" t="str">
            <v>10065826</v>
          </cell>
          <cell r="T6794">
            <v>2200000</v>
          </cell>
          <cell r="U6794">
            <v>6769</v>
          </cell>
          <cell r="V6794">
            <v>7920</v>
          </cell>
          <cell r="W6794">
            <v>0</v>
          </cell>
          <cell r="X6794">
            <v>0</v>
          </cell>
          <cell r="Y6794">
            <v>7920</v>
          </cell>
        </row>
        <row r="6795">
          <cell r="B6795" t="str">
            <v>LHR/LHR/D/MO/PC COMP/P/91749/06/2024</v>
          </cell>
          <cell r="E6795">
            <v>45470</v>
          </cell>
          <cell r="F6795">
            <v>45281</v>
          </cell>
          <cell r="G6795">
            <v>45646</v>
          </cell>
          <cell r="H6795" t="str">
            <v xml:space="preserve"> 08802180</v>
          </cell>
          <cell r="I6795" t="str">
            <v xml:space="preserve"> UBL INSURERS LIMITED - WINDOW TAKAFUL MULTAN BRANCH</v>
          </cell>
          <cell r="J6795" t="str">
            <v>CORPORATE</v>
          </cell>
          <cell r="K6795" t="str">
            <v>M/S. NUCHEM (PRIVATE) LIMITED
LEADER POLICY NO. 2024016VPCOP00225</v>
          </cell>
          <cell r="L6795" t="str">
            <v xml:space="preserve"> D</v>
          </cell>
          <cell r="M6795" t="str">
            <v xml:space="preserve"> 09000320-Abdul Khaliq Khan</v>
          </cell>
          <cell r="U6795">
            <v>0</v>
          </cell>
          <cell r="V6795">
            <v>648</v>
          </cell>
          <cell r="W6795">
            <v>0</v>
          </cell>
          <cell r="X6795">
            <v>0</v>
          </cell>
          <cell r="Y6795">
            <v>648</v>
          </cell>
        </row>
        <row r="6796">
          <cell r="B6796" t="str">
            <v>LHR/LHR/F/MO/CV/P/91750/06/2024</v>
          </cell>
          <cell r="D6796" t="str">
            <v>UBL INSURERS LIMITED - WINDOW TAKAFUL MULTAN BRANCH</v>
          </cell>
          <cell r="E6796">
            <v>45470</v>
          </cell>
          <cell r="F6796">
            <v>45239</v>
          </cell>
          <cell r="G6796">
            <v>45604</v>
          </cell>
          <cell r="H6796" t="str">
            <v xml:space="preserve"> 08802180</v>
          </cell>
          <cell r="I6796" t="str">
            <v xml:space="preserve"> UBL INSURERS LIMITED - WINDOW TAKAFUL MULTAN BRANCH</v>
          </cell>
          <cell r="J6796" t="str">
            <v>CORPORATE</v>
          </cell>
          <cell r="K6796" t="str">
            <v>M/S. MAHMOOD FEED (PVT) LIMITED
2023016VCCOP00662</v>
          </cell>
          <cell r="L6796" t="str">
            <v xml:space="preserve"> F</v>
          </cell>
          <cell r="M6796" t="str">
            <v xml:space="preserve"> 09000320-Abdul Khaliq Khan</v>
          </cell>
          <cell r="N6796" t="str">
            <v>FIAT TRACTOR</v>
          </cell>
          <cell r="P6796" t="str">
            <v>MNS-16-2086</v>
          </cell>
          <cell r="Q6796" t="str">
            <v>1604-0136Y</v>
          </cell>
          <cell r="R6796" t="str">
            <v>102935-16N7</v>
          </cell>
          <cell r="T6796">
            <v>1638000</v>
          </cell>
          <cell r="U6796">
            <v>4825</v>
          </cell>
          <cell r="V6796">
            <v>5645</v>
          </cell>
          <cell r="W6796">
            <v>0</v>
          </cell>
          <cell r="X6796">
            <v>0</v>
          </cell>
          <cell r="Y6796">
            <v>5645</v>
          </cell>
        </row>
        <row r="6797">
          <cell r="B6797" t="str">
            <v>LHR/LHR/F/MO/PC COMP/P/91753/06/2024</v>
          </cell>
          <cell r="D6797" t="str">
            <v>UBL INSURERS LIMITED - WINDOW TAKAFUL MULTAN BRANCH</v>
          </cell>
          <cell r="E6797">
            <v>45470</v>
          </cell>
          <cell r="F6797">
            <v>45281</v>
          </cell>
          <cell r="G6797">
            <v>45646</v>
          </cell>
          <cell r="H6797" t="str">
            <v xml:space="preserve"> 08802180</v>
          </cell>
          <cell r="I6797" t="str">
            <v xml:space="preserve"> UBL INSURERS LIMITED - WINDOW TAKAFUL MULTAN BRANCH</v>
          </cell>
          <cell r="J6797" t="str">
            <v>CORPORATE</v>
          </cell>
          <cell r="K6797" t="str">
            <v>M/S. NUCHEM (PRIVATE) LIMITED
LEADER POLICY NO. 2024016VPCOP00225</v>
          </cell>
          <cell r="L6797" t="str">
            <v xml:space="preserve"> F</v>
          </cell>
          <cell r="M6797" t="str">
            <v xml:space="preserve"> 09000320-Abdul Khaliq Khan</v>
          </cell>
          <cell r="N6797" t="str">
            <v>SUZUKI CULTUS VXR EURO-II</v>
          </cell>
          <cell r="P6797" t="str">
            <v>ABK-505</v>
          </cell>
          <cell r="Q6797" t="str">
            <v>165658</v>
          </cell>
          <cell r="R6797" t="str">
            <v>10065679</v>
          </cell>
          <cell r="T6797">
            <v>2200000</v>
          </cell>
          <cell r="U6797">
            <v>6769</v>
          </cell>
          <cell r="V6797">
            <v>7920</v>
          </cell>
          <cell r="W6797">
            <v>0</v>
          </cell>
          <cell r="X6797">
            <v>0</v>
          </cell>
          <cell r="Y6797">
            <v>7920</v>
          </cell>
        </row>
        <row r="6798">
          <cell r="B6798" t="str">
            <v>LHR/LHR/F/MO/PC COMP/P/91754/06/2024</v>
          </cell>
          <cell r="D6798" t="str">
            <v>UBL INSURERS LIMITED - WINDOW TAKAFUL MULTAN BRANCH</v>
          </cell>
          <cell r="E6798">
            <v>45470</v>
          </cell>
          <cell r="F6798">
            <v>45250</v>
          </cell>
          <cell r="G6798">
            <v>45615</v>
          </cell>
          <cell r="H6798" t="str">
            <v xml:space="preserve"> 08802180</v>
          </cell>
          <cell r="I6798" t="str">
            <v xml:space="preserve"> UBL INSURERS LIMITED - WINDOW TAKAFUL MULTAN BRANCH</v>
          </cell>
          <cell r="J6798" t="str">
            <v>CORPORATE</v>
          </cell>
          <cell r="K6798" t="str">
            <v>A/C. HOOR OIL INDUSTRIES (PVT) LIMITED
2023016VPCOP00664</v>
          </cell>
          <cell r="L6798" t="str">
            <v xml:space="preserve"> F</v>
          </cell>
          <cell r="M6798" t="str">
            <v xml:space="preserve"> 09000320-Abdul Khaliq Khan</v>
          </cell>
          <cell r="N6798" t="str">
            <v>HONDA CIVIC EXI MT</v>
          </cell>
          <cell r="P6798" t="str">
            <v>AAY-860</v>
          </cell>
          <cell r="Q6798" t="str">
            <v>6914953</v>
          </cell>
          <cell r="R6798" t="str">
            <v>6914953</v>
          </cell>
          <cell r="T6798">
            <v>5880000</v>
          </cell>
          <cell r="U6798">
            <v>17333</v>
          </cell>
          <cell r="V6798">
            <v>20279</v>
          </cell>
          <cell r="W6798">
            <v>0</v>
          </cell>
          <cell r="X6798">
            <v>0</v>
          </cell>
          <cell r="Y6798">
            <v>20279</v>
          </cell>
        </row>
        <row r="6799">
          <cell r="B6799" t="str">
            <v>LHR/LHR/F/MO/PC COMP/P/91755/06/2024</v>
          </cell>
          <cell r="D6799" t="str">
            <v>UBL INSURERS LIMITED - WINDOW TAKAFUL MULTAN BRANCH</v>
          </cell>
          <cell r="E6799">
            <v>45470</v>
          </cell>
          <cell r="F6799">
            <v>45312</v>
          </cell>
          <cell r="G6799">
            <v>45677</v>
          </cell>
          <cell r="H6799" t="str">
            <v xml:space="preserve"> 08802180</v>
          </cell>
          <cell r="I6799" t="str">
            <v xml:space="preserve"> UBL INSURERS LIMITED - WINDOW TAKAFUL MULTAN BRANCH</v>
          </cell>
          <cell r="J6799" t="str">
            <v>CORPORATE</v>
          </cell>
          <cell r="K6799" t="str">
            <v xml:space="preserve"> M/S. ASIA POULTRY FEEDS (PVT) LTD
LEADER POLICY NO. 2024016VPCOP00237</v>
          </cell>
          <cell r="L6799" t="str">
            <v xml:space="preserve"> F</v>
          </cell>
          <cell r="M6799" t="str">
            <v xml:space="preserve"> 09000320-Abdul Khaliq Khan</v>
          </cell>
          <cell r="N6799" t="str">
            <v>HONDA HRV-S</v>
          </cell>
          <cell r="P6799" t="str">
            <v>ARK-233</v>
          </cell>
          <cell r="Q6799" t="str">
            <v>1003142</v>
          </cell>
          <cell r="R6799" t="str">
            <v>NFBRV3859PR003165</v>
          </cell>
          <cell r="T6799">
            <v>7900000</v>
          </cell>
          <cell r="U6799">
            <v>25321</v>
          </cell>
          <cell r="V6799">
            <v>29625</v>
          </cell>
          <cell r="W6799">
            <v>0</v>
          </cell>
          <cell r="X6799">
            <v>0</v>
          </cell>
          <cell r="Y6799">
            <v>29625</v>
          </cell>
        </row>
        <row r="6800">
          <cell r="B6800" t="str">
            <v>LHR/LHR/F/MO/PC COMP/P/91760/06/2024</v>
          </cell>
          <cell r="D6800" t="str">
            <v>UBL INSURERS LIMITED - WINDOW TAKAFUL MULTAN BRANCH</v>
          </cell>
          <cell r="E6800">
            <v>45470</v>
          </cell>
          <cell r="F6800">
            <v>45324</v>
          </cell>
          <cell r="G6800">
            <v>45689</v>
          </cell>
          <cell r="H6800" t="str">
            <v xml:space="preserve"> 08802180</v>
          </cell>
          <cell r="I6800" t="str">
            <v xml:space="preserve"> UBL INSURERS LIMITED - WINDOW TAKAFUL MULTAN BRANCH</v>
          </cell>
          <cell r="J6800" t="str">
            <v>CORPORATE</v>
          </cell>
          <cell r="K6800" t="str">
            <v>M/S. S.M FOOD MAKER
LEADER POLICY 2024016VPCOP00248</v>
          </cell>
          <cell r="L6800" t="str">
            <v xml:space="preserve"> F</v>
          </cell>
          <cell r="M6800" t="str">
            <v xml:space="preserve"> 09000320-Abdul Khaliq Khan</v>
          </cell>
          <cell r="N6800" t="str">
            <v>TOYOTA COROLLA GLI M/T 1.</v>
          </cell>
          <cell r="P6800" t="str">
            <v>MN-11-1191</v>
          </cell>
          <cell r="Q6800" t="str">
            <v>Y224455</v>
          </cell>
          <cell r="R6800" t="str">
            <v>NZE1402075017</v>
          </cell>
          <cell r="T6800">
            <v>1354000</v>
          </cell>
          <cell r="U6800">
            <v>8813</v>
          </cell>
          <cell r="V6800">
            <v>10311</v>
          </cell>
          <cell r="W6800">
            <v>0</v>
          </cell>
          <cell r="X6800">
            <v>0</v>
          </cell>
          <cell r="Y6800">
            <v>10311</v>
          </cell>
        </row>
        <row r="6801">
          <cell r="B6801" t="str">
            <v>LHR/LHR/F/MO/PC COMP/P/91761/06/2024</v>
          </cell>
          <cell r="D6801" t="str">
            <v>UBL INSURERS LIMITED - WINDOW TAKAFUL MULTAN BRANCH</v>
          </cell>
          <cell r="E6801">
            <v>45470</v>
          </cell>
          <cell r="F6801">
            <v>45331</v>
          </cell>
          <cell r="G6801">
            <v>45696</v>
          </cell>
          <cell r="H6801" t="str">
            <v xml:space="preserve"> 08802180</v>
          </cell>
          <cell r="I6801" t="str">
            <v xml:space="preserve"> UBL INSURERS LIMITED - WINDOW TAKAFUL MULTAN BRANCH</v>
          </cell>
          <cell r="J6801" t="str">
            <v>CORPORATE</v>
          </cell>
          <cell r="K6801" t="str">
            <v>MR. AKHTAR ABBAS S/O INAYAT HUSSAIN
LEADER POLICY 2024016VPCOP00249</v>
          </cell>
          <cell r="L6801" t="str">
            <v xml:space="preserve"> F</v>
          </cell>
          <cell r="M6801" t="str">
            <v xml:space="preserve"> 09000320-Abdul Khaliq Khan</v>
          </cell>
          <cell r="N6801" t="str">
            <v>TOYOTA Yaris ATIV 1.3 (CV</v>
          </cell>
          <cell r="P6801" t="str">
            <v>AQT-588</v>
          </cell>
          <cell r="Q6801" t="str">
            <v>2A64904</v>
          </cell>
          <cell r="R6801" t="str">
            <v>NSP150R-7042530</v>
          </cell>
          <cell r="T6801">
            <v>4965500</v>
          </cell>
          <cell r="U6801">
            <v>16552</v>
          </cell>
          <cell r="V6801">
            <v>19366</v>
          </cell>
          <cell r="W6801">
            <v>0</v>
          </cell>
          <cell r="X6801">
            <v>0</v>
          </cell>
          <cell r="Y6801">
            <v>19366</v>
          </cell>
        </row>
        <row r="6802">
          <cell r="B6802" t="str">
            <v>LHR/LHR/F/MO/PC COMP/P/91763/06/2024</v>
          </cell>
          <cell r="D6802" t="str">
            <v>UBL INSURERS LIMITED - WINDOW TAKAFUL MULTAN BRANCH</v>
          </cell>
          <cell r="E6802">
            <v>45470</v>
          </cell>
          <cell r="F6802">
            <v>45334</v>
          </cell>
          <cell r="G6802">
            <v>45699</v>
          </cell>
          <cell r="H6802" t="str">
            <v xml:space="preserve"> 08802180</v>
          </cell>
          <cell r="I6802" t="str">
            <v xml:space="preserve"> UBL INSURERS LIMITED - WINDOW TAKAFUL MULTAN BRANCH</v>
          </cell>
          <cell r="J6802" t="str">
            <v>CORPORATE</v>
          </cell>
          <cell r="K6802" t="str">
            <v>M/S. AURIGA CHEMICALS ENTERPRISES
LEADER POLICY NO. 2024T16VPCOP00049</v>
          </cell>
          <cell r="L6802" t="str">
            <v xml:space="preserve"> F</v>
          </cell>
          <cell r="M6802" t="str">
            <v xml:space="preserve"> 09000320-Abdul Khaliq Khan</v>
          </cell>
          <cell r="N6802" t="str">
            <v>SUZUKI Swift GLX CVT
SUZUKI ALTO VXR E-2
SUZUKI CULTUS VXL EURO II</v>
          </cell>
          <cell r="P6802" t="str">
            <v>BTV-537</v>
          </cell>
          <cell r="Q6802" t="str">
            <v>K12MR1017843	
6R291580	
PK10K174355</v>
          </cell>
          <cell r="R6802" t="str">
            <v>NF1SZC63S00200482
NF1AET306H1191510
NF1AVK31H10074239</v>
          </cell>
          <cell r="T6802">
            <v>10466000</v>
          </cell>
          <cell r="U6802">
            <v>40264</v>
          </cell>
          <cell r="V6802">
            <v>47109</v>
          </cell>
          <cell r="W6802">
            <v>0</v>
          </cell>
          <cell r="X6802">
            <v>0</v>
          </cell>
          <cell r="Y6802">
            <v>47109</v>
          </cell>
        </row>
        <row r="6803">
          <cell r="B6803" t="str">
            <v>LHR/LHR/F/MO/PC COMP/P/91766/06/2024</v>
          </cell>
          <cell r="D6803" t="str">
            <v>UBL INSURERS LIMITED - WINDOW TAKAFUL MULTAN BRANCH</v>
          </cell>
          <cell r="E6803">
            <v>45470</v>
          </cell>
          <cell r="F6803">
            <v>45328</v>
          </cell>
          <cell r="G6803">
            <v>45693</v>
          </cell>
          <cell r="H6803" t="str">
            <v xml:space="preserve"> 08802180</v>
          </cell>
          <cell r="I6803" t="str">
            <v xml:space="preserve"> UBL INSURERS LIMITED - WINDOW TAKAFUL MULTAN BRANCH</v>
          </cell>
          <cell r="J6803" t="str">
            <v>CORPORATE</v>
          </cell>
          <cell r="K6803" t="str">
            <v>M/S. M/S. VOLKA FOOD INTERNATIONAL LIMITED
LEADER POLICY NO. 2024016VPCOP00241</v>
          </cell>
          <cell r="L6803" t="str">
            <v xml:space="preserve"> F</v>
          </cell>
          <cell r="M6803" t="str">
            <v xml:space="preserve"> 09000320-Abdul Khaliq Khan</v>
          </cell>
          <cell r="N6803" t="str">
            <v>TOYOTA COROLLA ALTIS VVT-</v>
          </cell>
          <cell r="Q6803" t="str">
            <v>list</v>
          </cell>
          <cell r="R6803" t="str">
            <v>list</v>
          </cell>
          <cell r="T6803">
            <v>22769000</v>
          </cell>
          <cell r="U6803">
            <v>70058</v>
          </cell>
          <cell r="V6803">
            <v>81968</v>
          </cell>
          <cell r="W6803">
            <v>0</v>
          </cell>
          <cell r="X6803">
            <v>0</v>
          </cell>
          <cell r="Y6803">
            <v>81968</v>
          </cell>
        </row>
        <row r="6804">
          <cell r="B6804" t="str">
            <v>LHR/LHR/F/MO/PC COMP/P/91767/06/2024</v>
          </cell>
          <cell r="D6804" t="str">
            <v>UBL INSURERS LIMITED - WINDOW TAKAFUL MULTAN BRANCH</v>
          </cell>
          <cell r="E6804">
            <v>45470</v>
          </cell>
          <cell r="F6804">
            <v>45337</v>
          </cell>
          <cell r="G6804">
            <v>45702</v>
          </cell>
          <cell r="H6804" t="str">
            <v xml:space="preserve"> 08802180</v>
          </cell>
          <cell r="I6804" t="str">
            <v xml:space="preserve"> UBL INSURERS LIMITED - WINDOW TAKAFUL MULTAN BRANCH</v>
          </cell>
          <cell r="J6804" t="str">
            <v>CORPORATE</v>
          </cell>
          <cell r="K6804" t="str">
            <v>M/S. NUCHEM (PRIVATE) LIMITED
LEADER POLICY NO. 2024016VPCOP00250 257</v>
          </cell>
          <cell r="L6804" t="str">
            <v xml:space="preserve"> F</v>
          </cell>
          <cell r="M6804" t="str">
            <v xml:space="preserve"> 09000320-Abdul Khaliq Khan</v>
          </cell>
          <cell r="N6804" t="str">
            <v>SUZUKI CULTUS VXR EURO-II
SUZUKI CULTUS VXR EURO-II
SUZUKI CULTUS VXR EURO-II
SUZUKI CULTUS VXR EURO-II
SUZUKI CULTUS VXR EURO-II
SUZUKI CULTUS VXR EURO-II
TOYOTA YARIS GLI MT
SUZUKI CULTUS VXR EURO-II</v>
          </cell>
          <cell r="P6804" t="str">
            <v>ACD-516
ACD-446
ACD-754
ACD-069
LEA-20-6546
ABX-165
AGN-757
LEA-18-1405</v>
          </cell>
          <cell r="Q6804" t="str">
            <v>168414	
PK10K168416	
PK10K168344	
PK10K168410	
PK10K156195	
PK10K168064	
2A44054	
PK10K112799</v>
          </cell>
          <cell r="R6804" t="str">
            <v>10068396
NF1AVK31H10068402
NF1AVK31H1008415
NF1AVK31H10068407
NF1AVK31H10056190
NF1AVK31H10068051
NSP150R-7027671
NF1AVK31H10012777</v>
          </cell>
          <cell r="T6804">
            <v>19600000</v>
          </cell>
          <cell r="U6804">
            <v>60344</v>
          </cell>
          <cell r="V6804">
            <v>70602</v>
          </cell>
          <cell r="W6804">
            <v>0</v>
          </cell>
          <cell r="X6804">
            <v>0</v>
          </cell>
          <cell r="Y6804">
            <v>70602</v>
          </cell>
        </row>
        <row r="6805">
          <cell r="B6805" t="str">
            <v>LHR/LHR/F/MO/PC COMP/P/91770/06/2024</v>
          </cell>
          <cell r="D6805" t="str">
            <v>UBL INSURERS LIMITED - WINDOW TAKAFUL MULTAN BRANCH</v>
          </cell>
          <cell r="E6805">
            <v>45470</v>
          </cell>
          <cell r="F6805">
            <v>45341</v>
          </cell>
          <cell r="G6805">
            <v>45706</v>
          </cell>
          <cell r="H6805" t="str">
            <v xml:space="preserve"> 08802180</v>
          </cell>
          <cell r="I6805" t="str">
            <v xml:space="preserve"> UBL INSURERS LIMITED - WINDOW TAKAFUL MULTAN BRANCH</v>
          </cell>
          <cell r="J6805" t="str">
            <v>CORPORATE</v>
          </cell>
          <cell r="K6805" t="str">
            <v>M/S. NUCHEM (PRIVATE) LIMITED
LEADER POLICY NO. 2024016VPCOP00258</v>
          </cell>
          <cell r="L6805" t="str">
            <v xml:space="preserve"> F</v>
          </cell>
          <cell r="M6805" t="str">
            <v xml:space="preserve"> 09000320-Abdul Khaliq Khan</v>
          </cell>
          <cell r="N6805" t="str">
            <v>SUZUKI CULTUS VXR EURO-II</v>
          </cell>
          <cell r="P6805" t="str">
            <v>ACD-869</v>
          </cell>
          <cell r="Q6805" t="str">
            <v>PK10K168406</v>
          </cell>
          <cell r="R6805" t="str">
            <v>NF1AVK31010068382</v>
          </cell>
          <cell r="T6805">
            <v>2200000</v>
          </cell>
          <cell r="U6805">
            <v>6769</v>
          </cell>
          <cell r="V6805">
            <v>7920</v>
          </cell>
          <cell r="W6805">
            <v>0</v>
          </cell>
          <cell r="X6805">
            <v>0</v>
          </cell>
          <cell r="Y6805">
            <v>7920</v>
          </cell>
        </row>
        <row r="6806">
          <cell r="B6806" t="str">
            <v>LHR/LHR/F/MO/PC COMP/P/91773/06/2024</v>
          </cell>
          <cell r="D6806" t="str">
            <v>UBL INSURERS LIMITED - WINDOW TAKAFUL MULTAN BRANCH</v>
          </cell>
          <cell r="E6806">
            <v>45470</v>
          </cell>
          <cell r="F6806">
            <v>45325</v>
          </cell>
          <cell r="G6806">
            <v>45690</v>
          </cell>
          <cell r="H6806" t="str">
            <v xml:space="preserve"> 08802180</v>
          </cell>
          <cell r="I6806" t="str">
            <v xml:space="preserve"> UBL INSURERS LIMITED - WINDOW TAKAFUL MULTAN BRANCH</v>
          </cell>
          <cell r="J6806" t="str">
            <v>CORPORATE</v>
          </cell>
          <cell r="K6806" t="str">
            <v>M/S. NUCHEM (PRIVATE) LIMITED
LEADER POLICY NO. 2024016VPCOP00259
2024016VPCOP00260</v>
          </cell>
          <cell r="L6806" t="str">
            <v xml:space="preserve"> F</v>
          </cell>
          <cell r="M6806" t="str">
            <v xml:space="preserve"> 09000320-Abdul Khaliq Khan</v>
          </cell>
          <cell r="N6806" t="str">
            <v>SUZUKI CULTUS VXR EURO-II
SUZUKI CULTUS VXL EURO II</v>
          </cell>
          <cell r="P6806" t="str">
            <v>AHU-22-260</v>
          </cell>
          <cell r="Q6806" t="str">
            <v>PK10K193844	
PER AS</v>
          </cell>
          <cell r="R6806" t="str">
            <v>NF1AVK31H10093857</v>
          </cell>
          <cell r="T6806">
            <v>18000000</v>
          </cell>
          <cell r="U6806">
            <v>36927</v>
          </cell>
          <cell r="V6806">
            <v>43204</v>
          </cell>
          <cell r="W6806">
            <v>0</v>
          </cell>
          <cell r="X6806">
            <v>0</v>
          </cell>
          <cell r="Y6806">
            <v>43204</v>
          </cell>
        </row>
        <row r="6807">
          <cell r="B6807" t="str">
            <v>LHR/LHR/F/MO/PC COMP/P/91774/06/2024</v>
          </cell>
          <cell r="D6807" t="str">
            <v>UBL INSURERS LIMITED - WINDOW TAKAFUL MULTAN BRANCH</v>
          </cell>
          <cell r="E6807">
            <v>45470</v>
          </cell>
          <cell r="F6807">
            <v>45337</v>
          </cell>
          <cell r="G6807">
            <v>45702</v>
          </cell>
          <cell r="H6807" t="str">
            <v xml:space="preserve"> 08802180</v>
          </cell>
          <cell r="I6807" t="str">
            <v xml:space="preserve"> UBL INSURERS LIMITED - WINDOW TAKAFUL MULTAN BRANCH</v>
          </cell>
          <cell r="J6807" t="str">
            <v>CORPORATE</v>
          </cell>
          <cell r="K6807" t="str">
            <v>M/S. VISION FOODS AND PACKAGING LIMITED
2024016VPCOP00261</v>
          </cell>
          <cell r="L6807" t="str">
            <v xml:space="preserve"> F</v>
          </cell>
          <cell r="M6807" t="str">
            <v xml:space="preserve"> 09000320-Abdul Khaliq Khan</v>
          </cell>
          <cell r="N6807" t="str">
            <v>SUZUKI CULTUS VXR EURO-II
HYUNDAI TUCSON</v>
          </cell>
          <cell r="P6807" t="str">
            <v>BLQ-824	
LES-20-1544</v>
          </cell>
          <cell r="Q6807" t="str">
            <v>PK10K114959	
D4BBK009888</v>
          </cell>
          <cell r="R6807" t="str">
            <v>NF1AVK31H10014965
PMFZBX7BLLN100027</v>
          </cell>
          <cell r="T6807">
            <v>4458500</v>
          </cell>
          <cell r="U6807">
            <v>13722</v>
          </cell>
          <cell r="V6807">
            <v>16054</v>
          </cell>
          <cell r="W6807">
            <v>0</v>
          </cell>
          <cell r="X6807">
            <v>0</v>
          </cell>
          <cell r="Y6807">
            <v>16054</v>
          </cell>
        </row>
        <row r="6808">
          <cell r="B6808" t="str">
            <v>KHI/HO/D/MO/PC COMP/P/91779/06/2024</v>
          </cell>
          <cell r="E6808">
            <v>45470</v>
          </cell>
          <cell r="F6808">
            <v>45474</v>
          </cell>
          <cell r="G6808">
            <v>45838</v>
          </cell>
          <cell r="H6808" t="str">
            <v xml:space="preserve"> 08811808</v>
          </cell>
          <cell r="I6808" t="str">
            <v xml:space="preserve"> DUTECH (PRIVATE) LIMITED</v>
          </cell>
          <cell r="J6808" t="str">
            <v>CORPORATE</v>
          </cell>
          <cell r="K6808" t="str">
            <v>M/s. DuTech Pvt ltd
NTN: 0804418-0</v>
          </cell>
          <cell r="L6808" t="str">
            <v xml:space="preserve"> D</v>
          </cell>
          <cell r="M6808" t="str">
            <v xml:space="preserve"> 09000362-Central Facilitation Agency Pvt. Ltd</v>
          </cell>
          <cell r="N6808" t="str">
            <v>TOYOTA COROLLA GLI
SUZUKI WAGON R VXL
TOYOTA HILUX REVO
TOYOTA COROLLA  XLI
TOYOTA COROLLA GLI</v>
          </cell>
          <cell r="O6808" t="str">
            <v>2015
2015
2018
2017
2017</v>
          </cell>
          <cell r="P6808" t="str">
            <v>BCT-633
BCU-613
KX-0802
BLB-646
BLC-226</v>
          </cell>
          <cell r="Q6808" t="str">
            <v>Z176403
104286
GD0500286
Z510706
Z510600</v>
          </cell>
          <cell r="R6808" t="str">
            <v>NZE-170R-4016186
10004276
5532593
4136945
NZE-170R-4137382</v>
          </cell>
          <cell r="T6808">
            <v>21600000</v>
          </cell>
          <cell r="U6808">
            <v>284166</v>
          </cell>
          <cell r="V6808">
            <v>324000</v>
          </cell>
          <cell r="W6808">
            <v>81000</v>
          </cell>
          <cell r="X6808">
            <v>0</v>
          </cell>
          <cell r="Y6808">
            <v>243000</v>
          </cell>
        </row>
        <row r="6809">
          <cell r="B6809" t="str">
            <v>KHI/HO/D/MO/PC COMP/C/91785/1/06/2024</v>
          </cell>
          <cell r="E6809">
            <v>45470</v>
          </cell>
          <cell r="F6809">
            <v>45470</v>
          </cell>
          <cell r="G6809">
            <v>45834</v>
          </cell>
          <cell r="H6809" t="str">
            <v xml:space="preserve"> 08000089</v>
          </cell>
          <cell r="I6809" t="str">
            <v xml:space="preserve"> BANKISLAMI PAKISTAN LTD.</v>
          </cell>
          <cell r="J6809" t="str">
            <v>BANK</v>
          </cell>
          <cell r="K6809" t="str">
            <v>M/S. Bankislami (Pakistan) Limited 
User Mr. Faisal Zahid</v>
          </cell>
          <cell r="L6809" t="str">
            <v xml:space="preserve"> D</v>
          </cell>
          <cell r="M6809" t="str">
            <v xml:space="preserve"> 09000208-Mirza Khalid Baig</v>
          </cell>
          <cell r="N6809" t="str">
            <v>TOYOTA COROLLA</v>
          </cell>
          <cell r="O6809" t="str">
            <v>2022</v>
          </cell>
          <cell r="P6809" t="str">
            <v>BVR-552</v>
          </cell>
          <cell r="Q6809" t="str">
            <v>Q088398</v>
          </cell>
          <cell r="R6809" t="str">
            <v>ZRE171R-6065874</v>
          </cell>
          <cell r="S6809" t="str">
            <v>1080/1390150</v>
          </cell>
          <cell r="T6809">
            <v>5500000</v>
          </cell>
          <cell r="U6809">
            <v>84386</v>
          </cell>
          <cell r="V6809">
            <v>96250</v>
          </cell>
          <cell r="W6809">
            <v>0</v>
          </cell>
          <cell r="X6809">
            <v>0</v>
          </cell>
          <cell r="Y6809">
            <v>96250</v>
          </cell>
        </row>
        <row r="6810">
          <cell r="B6810" t="str">
            <v>LHR/LHR/F/MO/PC COMP/P/91786/06/2024</v>
          </cell>
          <cell r="D6810" t="str">
            <v>UBL INSURERS LIMITED - WINDOW TAKAFUL MULTAN BRANCH</v>
          </cell>
          <cell r="E6810">
            <v>45470</v>
          </cell>
          <cell r="F6810">
            <v>45253</v>
          </cell>
          <cell r="G6810">
            <v>45618</v>
          </cell>
          <cell r="H6810" t="str">
            <v xml:space="preserve"> 08802180</v>
          </cell>
          <cell r="I6810" t="str">
            <v xml:space="preserve"> UBL INSURERS LIMITED - WINDOW TAKAFUL MULTAN BRANCH</v>
          </cell>
          <cell r="J6810" t="str">
            <v>CORPORATE</v>
          </cell>
          <cell r="K6810" t="str">
            <v>M/S. MAHMOOD FEED (PVT) LIMITED
2023016VPCOP00665</v>
          </cell>
          <cell r="L6810" t="str">
            <v xml:space="preserve"> F</v>
          </cell>
          <cell r="M6810" t="str">
            <v xml:space="preserve"> 09000320-Abdul Khaliq Khan</v>
          </cell>
          <cell r="N6810" t="str">
            <v>TOYOTA COROLLA ALTIS A/T</v>
          </cell>
          <cell r="P6810" t="str">
            <v>MN-15-296</v>
          </cell>
          <cell r="Q6810" t="str">
            <v>Q305223</v>
          </cell>
          <cell r="R6810" t="str">
            <v>ZRE172R-7004064</v>
          </cell>
          <cell r="T6810">
            <v>3640000</v>
          </cell>
          <cell r="U6810">
            <v>10728</v>
          </cell>
          <cell r="V6810">
            <v>12551</v>
          </cell>
          <cell r="W6810">
            <v>0</v>
          </cell>
          <cell r="X6810">
            <v>0</v>
          </cell>
          <cell r="Y6810">
            <v>12551</v>
          </cell>
        </row>
        <row r="6811">
          <cell r="B6811" t="str">
            <v>LHR/LHR/F/MO/PC COMP/P/91788/06/2024</v>
          </cell>
          <cell r="D6811" t="str">
            <v>UBL INSURERS LIMITED - WINDOW TAKAFUL MULTAN BRANCH</v>
          </cell>
          <cell r="E6811">
            <v>45470</v>
          </cell>
          <cell r="F6811">
            <v>45236</v>
          </cell>
          <cell r="G6811">
            <v>45601</v>
          </cell>
          <cell r="H6811" t="str">
            <v xml:space="preserve"> 08802180</v>
          </cell>
          <cell r="I6811" t="str">
            <v xml:space="preserve"> UBL INSURERS LIMITED - WINDOW TAKAFUL MULTAN BRANCH</v>
          </cell>
          <cell r="J6811" t="str">
            <v>CORPORATE</v>
          </cell>
          <cell r="K6811" t="str">
            <v>M/S. S.M. FOOD MAKERS LIMITED
2023016VPCOP00669</v>
          </cell>
          <cell r="L6811" t="str">
            <v xml:space="preserve"> F</v>
          </cell>
          <cell r="M6811" t="str">
            <v xml:space="preserve"> 09000320-Abdul Khaliq Khan</v>
          </cell>
          <cell r="N6811" t="str">
            <v>TOYOTA COROLLA ALTIS  1.6</v>
          </cell>
          <cell r="T6811">
            <v>16000000</v>
          </cell>
          <cell r="U6811">
            <v>49227</v>
          </cell>
          <cell r="V6811">
            <v>57595</v>
          </cell>
          <cell r="W6811">
            <v>0</v>
          </cell>
          <cell r="X6811">
            <v>0</v>
          </cell>
          <cell r="Y6811">
            <v>57595</v>
          </cell>
        </row>
        <row r="6812">
          <cell r="B6812" t="str">
            <v>KHI/HO/D/MO/CV/P/91789/06/2024</v>
          </cell>
          <cell r="E6812">
            <v>45470</v>
          </cell>
          <cell r="F6812">
            <v>45474</v>
          </cell>
          <cell r="G6812">
            <v>45838</v>
          </cell>
          <cell r="H6812" t="str">
            <v xml:space="preserve"> 08811808</v>
          </cell>
          <cell r="I6812" t="str">
            <v xml:space="preserve"> DUTECH (PRIVATE) LIMITED</v>
          </cell>
          <cell r="J6812" t="str">
            <v>CORPORATE</v>
          </cell>
          <cell r="K6812" t="str">
            <v>M/s. DuTech Pvt ltd
NTN: 0804418-0</v>
          </cell>
          <cell r="L6812" t="str">
            <v xml:space="preserve"> D</v>
          </cell>
          <cell r="M6812" t="str">
            <v xml:space="preserve"> 09000362-Central Facilitation Agency Pvt. Ltd</v>
          </cell>
          <cell r="N6812" t="str">
            <v>SUZUKI RAVI VX EURO II</v>
          </cell>
          <cell r="O6812" t="str">
            <v>2014</v>
          </cell>
          <cell r="P6812" t="str">
            <v>KT-4892</v>
          </cell>
          <cell r="Q6812" t="str">
            <v>244388</v>
          </cell>
          <cell r="R6812" t="str">
            <v>ST308PK349058</v>
          </cell>
          <cell r="T6812">
            <v>700000</v>
          </cell>
          <cell r="U6812">
            <v>13772</v>
          </cell>
          <cell r="V6812">
            <v>15750</v>
          </cell>
          <cell r="W6812">
            <v>3940</v>
          </cell>
          <cell r="X6812">
            <v>0</v>
          </cell>
          <cell r="Y6812">
            <v>11810</v>
          </cell>
        </row>
        <row r="6813">
          <cell r="B6813" t="str">
            <v>LHR/LHR/F/MO/PC COMP/P/91790/06/2024</v>
          </cell>
          <cell r="D6813" t="str">
            <v>UBL INSURERS LIMITED - WINDOW TAKAFUL MULTAN BRANCH</v>
          </cell>
          <cell r="E6813">
            <v>45470</v>
          </cell>
          <cell r="F6813">
            <v>45226</v>
          </cell>
          <cell r="G6813">
            <v>45589</v>
          </cell>
          <cell r="H6813" t="str">
            <v xml:space="preserve"> 08802180</v>
          </cell>
          <cell r="I6813" t="str">
            <v xml:space="preserve"> UBL INSURERS LIMITED - WINDOW TAKAFUL MULTAN BRANCH</v>
          </cell>
          <cell r="J6813" t="str">
            <v>CORPORATE</v>
          </cell>
          <cell r="K6813" t="str">
            <v>MR. WAHEED ANWAR
2023016VPCOP00678</v>
          </cell>
          <cell r="L6813" t="str">
            <v xml:space="preserve"> F</v>
          </cell>
          <cell r="M6813" t="str">
            <v xml:space="preserve"> 09000320-Abdul Khaliq Khan</v>
          </cell>
          <cell r="N6813" t="str">
            <v>HONDA CIVIC VTEC PT</v>
          </cell>
          <cell r="P6813" t="str">
            <v>ACX-301</v>
          </cell>
          <cell r="Q6813" t="str">
            <v>R18Z12908441</v>
          </cell>
          <cell r="R6813" t="str">
            <v>NFBFC6667HRO11420</v>
          </cell>
          <cell r="T6813">
            <v>4800000</v>
          </cell>
          <cell r="U6813">
            <v>18406</v>
          </cell>
          <cell r="V6813">
            <v>21535</v>
          </cell>
          <cell r="W6813">
            <v>0</v>
          </cell>
          <cell r="X6813">
            <v>0</v>
          </cell>
          <cell r="Y6813">
            <v>21535</v>
          </cell>
        </row>
        <row r="6814">
          <cell r="B6814" t="str">
            <v>LHR/LHR/F/MO/PC COMP/P/91791/06/2024</v>
          </cell>
          <cell r="D6814" t="str">
            <v>UBL INSURERS LIMITED - WINDOW TAKAFUL MULTAN BRANCH</v>
          </cell>
          <cell r="E6814">
            <v>45470</v>
          </cell>
          <cell r="F6814">
            <v>45358</v>
          </cell>
          <cell r="G6814">
            <v>45722</v>
          </cell>
          <cell r="H6814" t="str">
            <v xml:space="preserve"> 08802180</v>
          </cell>
          <cell r="I6814" t="str">
            <v xml:space="preserve"> UBL INSURERS LIMITED - WINDOW TAKAFUL MULTAN BRANCH</v>
          </cell>
          <cell r="J6814" t="str">
            <v>CORPORATE</v>
          </cell>
          <cell r="K6814" t="str">
            <v>M/S. VOLKA FOOD INTERNATIONAL LIMITED
leader policy 2024016VPCOP00332</v>
          </cell>
          <cell r="L6814" t="str">
            <v xml:space="preserve"> F</v>
          </cell>
          <cell r="M6814" t="str">
            <v xml:space="preserve"> 09000320-Abdul Khaliq Khan</v>
          </cell>
          <cell r="N6814" t="str">
            <v>TOYOTA COROLLA GLI</v>
          </cell>
          <cell r="P6814" t="str">
            <v>LE-18-3290</v>
          </cell>
          <cell r="Q6814" t="str">
            <v>Z511264</v>
          </cell>
          <cell r="R6814" t="str">
            <v>ZRE170R4137295</v>
          </cell>
          <cell r="T6814">
            <v>3000000</v>
          </cell>
          <cell r="U6814">
            <v>9227</v>
          </cell>
          <cell r="V6814">
            <v>10795</v>
          </cell>
          <cell r="W6814">
            <v>0</v>
          </cell>
          <cell r="X6814">
            <v>0</v>
          </cell>
          <cell r="Y6814">
            <v>10795</v>
          </cell>
        </row>
        <row r="6815">
          <cell r="B6815" t="str">
            <v>LHR/LHR/F/MO/PC COMP/P/91792/06/2024</v>
          </cell>
          <cell r="D6815" t="str">
            <v>UBL INSURERS LIMITED - WINDOW TAKAFUL MULTAN BRANCH</v>
          </cell>
          <cell r="E6815">
            <v>45470</v>
          </cell>
          <cell r="F6815">
            <v>45243</v>
          </cell>
          <cell r="G6815">
            <v>45608</v>
          </cell>
          <cell r="H6815" t="str">
            <v xml:space="preserve"> 08802180</v>
          </cell>
          <cell r="I6815" t="str">
            <v xml:space="preserve"> UBL INSURERS LIMITED - WINDOW TAKAFUL MULTAN BRANCH</v>
          </cell>
          <cell r="J6815" t="str">
            <v>CORPORATE</v>
          </cell>
          <cell r="K6815" t="str">
            <v>M/S. RAINBOW PRINTING SOLUTIONS (PVT) LTD
2023016VPCOP00688</v>
          </cell>
          <cell r="L6815" t="str">
            <v xml:space="preserve"> F</v>
          </cell>
          <cell r="M6815" t="str">
            <v xml:space="preserve"> 09000320-Abdul Khaliq Khan</v>
          </cell>
          <cell r="N6815" t="str">
            <v>TOYOTA VITZ</v>
          </cell>
          <cell r="P6815" t="str">
            <v>MNC-18-571</v>
          </cell>
          <cell r="Q6815" t="str">
            <v>1410700</v>
          </cell>
          <cell r="R6815" t="str">
            <v>KSP130-2089686</v>
          </cell>
          <cell r="T6815">
            <v>2700000</v>
          </cell>
          <cell r="U6815">
            <v>6726</v>
          </cell>
          <cell r="V6815">
            <v>7869</v>
          </cell>
          <cell r="W6815">
            <v>0</v>
          </cell>
          <cell r="X6815">
            <v>0</v>
          </cell>
          <cell r="Y6815">
            <v>7869</v>
          </cell>
        </row>
        <row r="6816">
          <cell r="B6816" t="str">
            <v>LHR/LHR/F/MO/PC COMP/P/91794/06/2024</v>
          </cell>
          <cell r="D6816" t="str">
            <v>UBL INSURERS LIMITED - WINDOW TAKAFUL MULTAN BRANCH</v>
          </cell>
          <cell r="E6816">
            <v>45470</v>
          </cell>
          <cell r="F6816">
            <v>45358</v>
          </cell>
          <cell r="G6816">
            <v>45722</v>
          </cell>
          <cell r="H6816" t="str">
            <v xml:space="preserve"> 08802180</v>
          </cell>
          <cell r="I6816" t="str">
            <v xml:space="preserve"> UBL INSURERS LIMITED - WINDOW TAKAFUL MULTAN BRANCH</v>
          </cell>
          <cell r="J6816" t="str">
            <v>CORPORATE</v>
          </cell>
          <cell r="K6816" t="str">
            <v>M/S. S.M. FOOD MAKERS LIMITED
leader policy 2024016VPCOP00333</v>
          </cell>
          <cell r="L6816" t="str">
            <v xml:space="preserve"> F</v>
          </cell>
          <cell r="M6816" t="str">
            <v xml:space="preserve"> 09000320-Abdul Khaliq Khan</v>
          </cell>
          <cell r="N6816" t="str">
            <v>TOYOTA COROLLA GLI</v>
          </cell>
          <cell r="P6816" t="str">
            <v>LE-17A-1831</v>
          </cell>
          <cell r="Q6816" t="str">
            <v>Z499669</v>
          </cell>
          <cell r="R6816" t="str">
            <v>NZE170R4125827</v>
          </cell>
          <cell r="T6816">
            <v>2700000</v>
          </cell>
          <cell r="U6816">
            <v>8304</v>
          </cell>
          <cell r="V6816">
            <v>9716</v>
          </cell>
          <cell r="W6816">
            <v>0</v>
          </cell>
          <cell r="X6816">
            <v>0</v>
          </cell>
          <cell r="Y6816">
            <v>9716</v>
          </cell>
        </row>
        <row r="6817">
          <cell r="B6817" t="str">
            <v>LHR/LHR/F/MO/PC COMP/P/91795/06/2024</v>
          </cell>
          <cell r="D6817" t="str">
            <v>UBL INSURERS LIMITED - WINDOW TAKAFUL MULTAN BRANCH</v>
          </cell>
          <cell r="E6817">
            <v>45470</v>
          </cell>
          <cell r="F6817">
            <v>45358</v>
          </cell>
          <cell r="G6817">
            <v>45722</v>
          </cell>
          <cell r="H6817" t="str">
            <v xml:space="preserve"> 08802180</v>
          </cell>
          <cell r="I6817" t="str">
            <v xml:space="preserve"> UBL INSURERS LIMITED - WINDOW TAKAFUL MULTAN BRANCH</v>
          </cell>
          <cell r="J6817" t="str">
            <v>CORPORATE</v>
          </cell>
          <cell r="K6817" t="str">
            <v>M/S. S.M. FOOD MAKERS LIMITED
Leader Policy 2024016VPCOP00334</v>
          </cell>
          <cell r="L6817" t="str">
            <v xml:space="preserve"> F</v>
          </cell>
          <cell r="M6817" t="str">
            <v xml:space="preserve"> 09000320-Abdul Khaliq Khan</v>
          </cell>
          <cell r="N6817" t="str">
            <v>TOYOTA COROLLA GLI</v>
          </cell>
          <cell r="P6817" t="str">
            <v>BJC-321</v>
          </cell>
          <cell r="Q6817" t="str">
            <v>Z481563</v>
          </cell>
          <cell r="R6817" t="str">
            <v>NZE-170R-4107402</v>
          </cell>
          <cell r="T6817">
            <v>2700000</v>
          </cell>
          <cell r="U6817">
            <v>8304</v>
          </cell>
          <cell r="V6817">
            <v>9716</v>
          </cell>
          <cell r="W6817">
            <v>0</v>
          </cell>
          <cell r="X6817">
            <v>0</v>
          </cell>
          <cell r="Y6817">
            <v>9716</v>
          </cell>
        </row>
        <row r="6818">
          <cell r="B6818" t="str">
            <v>LHR/LHR/F/MO/PC COMP/P/91796/06/2024</v>
          </cell>
          <cell r="D6818" t="str">
            <v>UBL INSURERS LIMITED - WINDOW TAKAFUL MULTAN BRANCH</v>
          </cell>
          <cell r="E6818">
            <v>45470</v>
          </cell>
          <cell r="F6818">
            <v>45336</v>
          </cell>
          <cell r="G6818">
            <v>45701</v>
          </cell>
          <cell r="H6818" t="str">
            <v xml:space="preserve"> 08802180</v>
          </cell>
          <cell r="I6818" t="str">
            <v xml:space="preserve"> UBL INSURERS LIMITED - WINDOW TAKAFUL MULTAN BRANCH</v>
          </cell>
          <cell r="J6818" t="str">
            <v>CORPORATE</v>
          </cell>
          <cell r="K6818" t="str">
            <v>HUSSAIN SALMAN CHEMICALS (HSC)
leader policy 2024016VPCOP00245</v>
          </cell>
          <cell r="L6818" t="str">
            <v xml:space="preserve"> F</v>
          </cell>
          <cell r="M6818" t="str">
            <v xml:space="preserve"> 09000320-Abdul Khaliq Khan</v>
          </cell>
          <cell r="N6818" t="str">
            <v>TOYOTA COROLLA ALTIS</v>
          </cell>
          <cell r="P6818" t="str">
            <v>AAC-952</v>
          </cell>
          <cell r="Q6818" t="str">
            <v>Q029441</v>
          </cell>
          <cell r="R6818" t="str">
            <v>ZRE171R-6006940</v>
          </cell>
          <cell r="T6818">
            <v>3300000</v>
          </cell>
          <cell r="U6818">
            <v>10149</v>
          </cell>
          <cell r="V6818">
            <v>11874</v>
          </cell>
          <cell r="W6818">
            <v>0</v>
          </cell>
          <cell r="X6818">
            <v>0</v>
          </cell>
          <cell r="Y6818">
            <v>11874</v>
          </cell>
        </row>
        <row r="6819">
          <cell r="B6819" t="str">
            <v>LHR/LHR/F/MO/PC COMP/P/91798/06/2024</v>
          </cell>
          <cell r="D6819" t="str">
            <v>UBL INSURERS LIMITED - WINDOW TAKAFUL MULTAN BRANCH</v>
          </cell>
          <cell r="E6819">
            <v>45470</v>
          </cell>
          <cell r="F6819">
            <v>45363</v>
          </cell>
          <cell r="G6819">
            <v>45727</v>
          </cell>
          <cell r="H6819" t="str">
            <v xml:space="preserve"> 08802180</v>
          </cell>
          <cell r="I6819" t="str">
            <v xml:space="preserve"> UBL INSURERS LIMITED - WINDOW TAKAFUL MULTAN BRANCH</v>
          </cell>
          <cell r="J6819" t="str">
            <v>CORPORATE</v>
          </cell>
          <cell r="K6819" t="str">
            <v>M/S. M/S. S.M. FOOD MAKERS LIMITED
leader policy 2024016VPCOP00336</v>
          </cell>
          <cell r="L6819" t="str">
            <v xml:space="preserve"> F</v>
          </cell>
          <cell r="M6819" t="str">
            <v xml:space="preserve"> 09000320-Abdul Khaliq Khan</v>
          </cell>
          <cell r="N6819" t="str">
            <v>TOYOTA COROLLA ALTIS</v>
          </cell>
          <cell r="P6819" t="str">
            <v>AAC-952</v>
          </cell>
          <cell r="Q6819" t="str">
            <v>Q029441</v>
          </cell>
          <cell r="R6819" t="str">
            <v>ZRE171R-6006940</v>
          </cell>
          <cell r="T6819">
            <v>3300000</v>
          </cell>
          <cell r="U6819">
            <v>6766</v>
          </cell>
          <cell r="V6819">
            <v>7917</v>
          </cell>
          <cell r="W6819">
            <v>0</v>
          </cell>
          <cell r="X6819">
            <v>0</v>
          </cell>
          <cell r="Y6819">
            <v>7917</v>
          </cell>
        </row>
        <row r="6820">
          <cell r="B6820" t="str">
            <v>LHR/LHR/F/MO/PC COMP/P/91799/06/2024</v>
          </cell>
          <cell r="D6820" t="str">
            <v>UBL INSURERS LIMITED - WINDOW TAKAFUL MULTAN BRANCH</v>
          </cell>
          <cell r="E6820">
            <v>45470</v>
          </cell>
          <cell r="F6820">
            <v>45370</v>
          </cell>
          <cell r="G6820">
            <v>45734</v>
          </cell>
          <cell r="H6820" t="str">
            <v xml:space="preserve"> 08802180</v>
          </cell>
          <cell r="I6820" t="str">
            <v xml:space="preserve"> UBL INSURERS LIMITED - WINDOW TAKAFUL MULTAN BRANCH</v>
          </cell>
          <cell r="J6820" t="str">
            <v>CORPORATE</v>
          </cell>
          <cell r="K6820" t="str">
            <v>M/S. MIAN SDIBLE OIL INDUSTRIES (PVT) LTD
leader policy 2024016VPCOP00338</v>
          </cell>
          <cell r="L6820" t="str">
            <v xml:space="preserve"> F</v>
          </cell>
          <cell r="M6820" t="str">
            <v xml:space="preserve"> 09000320-Abdul Khaliq Khan</v>
          </cell>
          <cell r="N6820" t="str">
            <v>HONDA CITY</v>
          </cell>
          <cell r="P6820" t="str">
            <v>ANN-076</v>
          </cell>
          <cell r="Q6820" t="str">
            <v>L12B51017825</v>
          </cell>
          <cell r="R6820" t="str">
            <v>NFBGN8526PR031391</v>
          </cell>
          <cell r="T6820">
            <v>4200000</v>
          </cell>
          <cell r="U6820">
            <v>8971</v>
          </cell>
          <cell r="V6820">
            <v>10496</v>
          </cell>
          <cell r="W6820">
            <v>0</v>
          </cell>
          <cell r="X6820">
            <v>0</v>
          </cell>
          <cell r="Y6820">
            <v>10496</v>
          </cell>
        </row>
        <row r="6821">
          <cell r="B6821" t="str">
            <v>KHI/HO/F/MO/PC COMP/P/91802/06/2024</v>
          </cell>
          <cell r="D6821" t="str">
            <v>UBL INSURERS LIMITED - WINDOW TAKAFUL LAHORE BRANCH</v>
          </cell>
          <cell r="E6821">
            <v>45470</v>
          </cell>
          <cell r="F6821">
            <v>45328</v>
          </cell>
          <cell r="G6821">
            <v>46022</v>
          </cell>
          <cell r="H6821" t="str">
            <v xml:space="preserve"> 08802180</v>
          </cell>
          <cell r="I6821" t="str">
            <v xml:space="preserve"> UBL INSURERS LIMITED - WINDOW TAKAFUL MULTAN BRANCH</v>
          </cell>
          <cell r="J6821" t="str">
            <v>CORPORATE</v>
          </cell>
          <cell r="K6821" t="str">
            <v>M/S. AGROW MARK
leader policy 2024016VPCOP00247</v>
          </cell>
          <cell r="L6821" t="str">
            <v xml:space="preserve"> F</v>
          </cell>
          <cell r="M6821" t="str">
            <v xml:space="preserve"> 09000320-Abdul Khaliq Khan</v>
          </cell>
          <cell r="N6821" t="str">
            <v>TOYOTA LAND CRUISER PARAD</v>
          </cell>
          <cell r="P6821" t="str">
            <v>ARM-255</v>
          </cell>
          <cell r="Q6821" t="str">
            <v>V35A0061098</v>
          </cell>
          <cell r="R6821" t="str">
            <v>VJA3004024152</v>
          </cell>
          <cell r="T6821">
            <v>60000000</v>
          </cell>
          <cell r="U6821">
            <v>164198</v>
          </cell>
          <cell r="V6821">
            <v>187186</v>
          </cell>
          <cell r="W6821">
            <v>0</v>
          </cell>
          <cell r="X6821">
            <v>0</v>
          </cell>
          <cell r="Y6821">
            <v>187186</v>
          </cell>
        </row>
        <row r="6822">
          <cell r="B6822" t="str">
            <v>KHI/HO/F/MO/PC COMP/P/91803/06/2024</v>
          </cell>
          <cell r="D6822" t="str">
            <v>UBL INSURERS LIMITED - WINDOW TAKAFUL MULTAN BRANCH</v>
          </cell>
          <cell r="E6822">
            <v>45470</v>
          </cell>
          <cell r="F6822">
            <v>45372</v>
          </cell>
          <cell r="G6822">
            <v>45736</v>
          </cell>
          <cell r="H6822" t="str">
            <v xml:space="preserve"> 08802180</v>
          </cell>
          <cell r="I6822" t="str">
            <v xml:space="preserve"> UBL INSURERS LIMITED - WINDOW TAKAFUL MULTAN BRANCH</v>
          </cell>
          <cell r="J6822" t="str">
            <v>CORPORATE</v>
          </cell>
          <cell r="K6822" t="str">
            <v>RIFFAT ARA C/O S.M. FOOD MAKERS LIMITED
leader policy 2024016VPCOP00339</v>
          </cell>
          <cell r="L6822" t="str">
            <v xml:space="preserve"> F</v>
          </cell>
          <cell r="M6822" t="str">
            <v xml:space="preserve"> 09000320-Abdul Khaliq Khan</v>
          </cell>
          <cell r="N6822" t="str">
            <v>HYUNDAI SONATA</v>
          </cell>
          <cell r="Q6822" t="str">
            <v>G4FTPU301957</v>
          </cell>
          <cell r="R6822" t="str">
            <v>PMHS3811SRN500844</v>
          </cell>
          <cell r="T6822">
            <v>14730000</v>
          </cell>
          <cell r="U6822">
            <v>36170</v>
          </cell>
          <cell r="V6822">
            <v>41234</v>
          </cell>
          <cell r="W6822">
            <v>0</v>
          </cell>
          <cell r="X6822">
            <v>0</v>
          </cell>
          <cell r="Y6822">
            <v>41234</v>
          </cell>
        </row>
        <row r="6823">
          <cell r="B6823" t="str">
            <v>KHI/HO/F/MO/PC COMP/P/91804/06/2024</v>
          </cell>
          <cell r="D6823" t="str">
            <v>UBL INSURERS LIMITED - WINDOW TAKAFUL MULTAN BRANCH</v>
          </cell>
          <cell r="E6823">
            <v>45470</v>
          </cell>
          <cell r="F6823">
            <v>45362</v>
          </cell>
          <cell r="G6823">
            <v>45726</v>
          </cell>
          <cell r="H6823" t="str">
            <v xml:space="preserve"> 08802180</v>
          </cell>
          <cell r="I6823" t="str">
            <v xml:space="preserve"> UBL INSURERS LIMITED - WINDOW TAKAFUL MULTAN BRANCH</v>
          </cell>
          <cell r="J6823" t="str">
            <v>CORPORATE</v>
          </cell>
          <cell r="K6823" t="str">
            <v>M/S. OASIS MOTORS
leader policy 2024016VPCOP00341</v>
          </cell>
          <cell r="L6823" t="str">
            <v xml:space="preserve"> F</v>
          </cell>
          <cell r="M6823" t="str">
            <v xml:space="preserve"> 09000320-Abdul Khaliq Khan</v>
          </cell>
          <cell r="N6823" t="str">
            <v>HYUNDAI SONATA</v>
          </cell>
          <cell r="Q6823" t="str">
            <v>G4KMPA497910</v>
          </cell>
          <cell r="R6823" t="str">
            <v>PMHL341BMPN404308</v>
          </cell>
          <cell r="T6823">
            <v>11600000</v>
          </cell>
          <cell r="U6823">
            <v>26447</v>
          </cell>
          <cell r="V6823">
            <v>30149</v>
          </cell>
          <cell r="W6823">
            <v>0</v>
          </cell>
          <cell r="X6823">
            <v>0</v>
          </cell>
          <cell r="Y6823">
            <v>30149</v>
          </cell>
        </row>
        <row r="6824">
          <cell r="B6824" t="str">
            <v>KHI/HO/F/MO/PC COMP/P/91805/06/2024</v>
          </cell>
          <cell r="D6824" t="str">
            <v>UBL INSURERS LIMITED - WINDOW TAKAFUL MULTAN BRANCH</v>
          </cell>
          <cell r="E6824">
            <v>45470</v>
          </cell>
          <cell r="F6824">
            <v>45376</v>
          </cell>
          <cell r="G6824">
            <v>45740</v>
          </cell>
          <cell r="H6824" t="str">
            <v xml:space="preserve"> 08802180</v>
          </cell>
          <cell r="I6824" t="str">
            <v xml:space="preserve"> UBL INSURERS LIMITED - WINDOW TAKAFUL MULTAN BRANCH</v>
          </cell>
          <cell r="J6824" t="str">
            <v>CORPORATE</v>
          </cell>
          <cell r="K6824" t="str">
            <v>M/S. IDEAL PAKISTAN INDUSTRIES
leader policy 2024016VPCOP00342</v>
          </cell>
          <cell r="L6824" t="str">
            <v xml:space="preserve"> F</v>
          </cell>
          <cell r="M6824" t="str">
            <v xml:space="preserve"> 09000320-Abdul Khaliq Khan</v>
          </cell>
          <cell r="N6824" t="str">
            <v>TOYOTA FORTUNER</v>
          </cell>
          <cell r="P6824" t="str">
            <v>AYF-350</v>
          </cell>
          <cell r="Q6824" t="str">
            <v>1GD5130390</v>
          </cell>
          <cell r="R6824" t="str">
            <v>GUN156R-1098616</v>
          </cell>
          <cell r="T6824">
            <v>18000000</v>
          </cell>
          <cell r="U6824">
            <v>41044</v>
          </cell>
          <cell r="V6824">
            <v>46790</v>
          </cell>
          <cell r="W6824">
            <v>0</v>
          </cell>
          <cell r="X6824">
            <v>0</v>
          </cell>
          <cell r="Y6824">
            <v>46790</v>
          </cell>
        </row>
        <row r="6825">
          <cell r="B6825" t="str">
            <v>KHI/HO/F/MO/PC COMP/P/91806/06/2024</v>
          </cell>
          <cell r="D6825" t="str">
            <v>UBL INSURERS LIMITED - WINDOW TAKAFUL MULTAN BRANCH</v>
          </cell>
          <cell r="E6825">
            <v>45470</v>
          </cell>
          <cell r="F6825">
            <v>45357</v>
          </cell>
          <cell r="G6825">
            <v>45721</v>
          </cell>
          <cell r="H6825" t="str">
            <v xml:space="preserve"> 08802180</v>
          </cell>
          <cell r="I6825" t="str">
            <v xml:space="preserve"> UBL INSURERS LIMITED - WINDOW TAKAFUL MULTAN BRANCH</v>
          </cell>
          <cell r="J6825" t="str">
            <v>CORPORATE</v>
          </cell>
          <cell r="K6825" t="str">
            <v>M/S. PATRON CHEMICALS
leader policy 2024016VPCOP00343</v>
          </cell>
          <cell r="L6825" t="str">
            <v xml:space="preserve"> F</v>
          </cell>
          <cell r="M6825" t="str">
            <v xml:space="preserve"> 09000320-Abdul Khaliq Khan</v>
          </cell>
          <cell r="N6825" t="str">
            <v>SUZUKI CULTUS</v>
          </cell>
          <cell r="P6825" t="str">
            <v>LEC-18A-7205</v>
          </cell>
          <cell r="Q6825" t="str">
            <v>PK10K127446</v>
          </cell>
          <cell r="R6825" t="str">
            <v>NF1AVK31H10027430</v>
          </cell>
          <cell r="T6825">
            <v>2000000</v>
          </cell>
          <cell r="U6825">
            <v>2101</v>
          </cell>
          <cell r="V6825">
            <v>2395</v>
          </cell>
          <cell r="W6825">
            <v>0</v>
          </cell>
          <cell r="X6825">
            <v>0</v>
          </cell>
          <cell r="Y6825">
            <v>2395</v>
          </cell>
        </row>
        <row r="6826">
          <cell r="B6826" t="str">
            <v>KHI/HO/F/MO/PC COMP/P/91807/06/2024</v>
          </cell>
          <cell r="D6826" t="str">
            <v>UBL INSURERS LIMITED - WINDOW TAKAFUL MULTAN BRANCH</v>
          </cell>
          <cell r="E6826">
            <v>45470</v>
          </cell>
          <cell r="F6826">
            <v>45376</v>
          </cell>
          <cell r="G6826">
            <v>45740</v>
          </cell>
          <cell r="H6826" t="str">
            <v xml:space="preserve"> 08802180</v>
          </cell>
          <cell r="I6826" t="str">
            <v xml:space="preserve"> UBL INSURERS LIMITED - WINDOW TAKAFUL MULTAN BRANCH</v>
          </cell>
          <cell r="J6826" t="str">
            <v>CORPORATE</v>
          </cell>
          <cell r="K6826" t="str">
            <v>M/S. EHSAN COTTON AND OIL INDUSTRIES (PVT) LTD
leader policy 2024016VPCOP00344</v>
          </cell>
          <cell r="L6826" t="str">
            <v xml:space="preserve"> F</v>
          </cell>
          <cell r="M6826" t="str">
            <v xml:space="preserve"> 09000320-Abdul Khaliq Khan</v>
          </cell>
          <cell r="N6826" t="str">
            <v>HONDA BRV - S</v>
          </cell>
          <cell r="Q6826" t="str">
            <v>L15ZG1000812</v>
          </cell>
          <cell r="R6826" t="str">
            <v>NFBRV3856NR000768</v>
          </cell>
          <cell r="T6826">
            <v>6677000</v>
          </cell>
          <cell r="U6826">
            <v>16391</v>
          </cell>
          <cell r="V6826">
            <v>18686</v>
          </cell>
          <cell r="W6826">
            <v>0</v>
          </cell>
          <cell r="X6826">
            <v>0</v>
          </cell>
          <cell r="Y6826">
            <v>18686</v>
          </cell>
        </row>
        <row r="6827">
          <cell r="B6827" t="str">
            <v>KHI/HO/F/MO/PC COMP/P/91808/06/2024</v>
          </cell>
          <cell r="D6827" t="str">
            <v>UBL INSURERS LIMITED - WINDOW TAKAFUL MULTAN BRANCH</v>
          </cell>
          <cell r="E6827">
            <v>45470</v>
          </cell>
          <cell r="F6827">
            <v>45269</v>
          </cell>
          <cell r="G6827">
            <v>45634</v>
          </cell>
          <cell r="H6827" t="str">
            <v xml:space="preserve"> 08802180</v>
          </cell>
          <cell r="I6827" t="str">
            <v xml:space="preserve"> UBL INSURERS LIMITED - WINDOW TAKAFUL MULTAN BRANCH</v>
          </cell>
          <cell r="J6827" t="str">
            <v>CORPORATE</v>
          </cell>
          <cell r="K6827" t="str">
            <v>M/S. MUDASIR OIL MILLS (PVT) LTD
leader policy 2024016VPCOP00347</v>
          </cell>
          <cell r="L6827" t="str">
            <v xml:space="preserve"> F</v>
          </cell>
          <cell r="M6827" t="str">
            <v xml:space="preserve"> 09000320-Abdul Khaliq Khan</v>
          </cell>
          <cell r="N6827" t="str">
            <v>TOYOTA COROLLA ALTIS GRAN</v>
          </cell>
          <cell r="Q6827" t="str">
            <v>Q365656</v>
          </cell>
          <cell r="R6827" t="str">
            <v>ZRE172R-7064815</v>
          </cell>
          <cell r="T6827">
            <v>6775829</v>
          </cell>
          <cell r="U6827">
            <v>4152</v>
          </cell>
          <cell r="V6827">
            <v>4734</v>
          </cell>
          <cell r="W6827">
            <v>0</v>
          </cell>
          <cell r="X6827">
            <v>0</v>
          </cell>
          <cell r="Y6827">
            <v>4734</v>
          </cell>
        </row>
        <row r="6828">
          <cell r="B6828" t="str">
            <v>KHI/HO/F/MO/PC COMP/P/91809/06/2024</v>
          </cell>
          <cell r="D6828" t="str">
            <v>UBL INSURERS LIMITED - WINDOW TAKAFUL MULTAN BRANCH</v>
          </cell>
          <cell r="E6828">
            <v>45470</v>
          </cell>
          <cell r="F6828">
            <v>45410</v>
          </cell>
          <cell r="G6828">
            <v>45774</v>
          </cell>
          <cell r="H6828" t="str">
            <v xml:space="preserve"> 08802180</v>
          </cell>
          <cell r="I6828" t="str">
            <v xml:space="preserve"> UBL INSURERS LIMITED - WINDOW TAKAFUL MULTAN BRANCH</v>
          </cell>
          <cell r="J6828" t="str">
            <v>CORPORATE</v>
          </cell>
          <cell r="K6828" t="str">
            <v>M/S. HOOR OIL INDUSTRIES (PVT) LIMITED
leader policy 2024T16VPCOP00064</v>
          </cell>
          <cell r="L6828" t="str">
            <v xml:space="preserve"> F</v>
          </cell>
          <cell r="M6828" t="str">
            <v xml:space="preserve"> 09000320-Abdul Khaliq Khan</v>
          </cell>
          <cell r="N6828" t="str">
            <v>TOYOTA YARIS ATIV X 1.5 A</v>
          </cell>
          <cell r="P6828" t="str">
            <v>ADB-577</v>
          </cell>
          <cell r="Q6828" t="str">
            <v>2A25707</v>
          </cell>
          <cell r="R6828" t="str">
            <v>NSP151R-9510298</v>
          </cell>
          <cell r="T6828">
            <v>4480000</v>
          </cell>
          <cell r="U6828">
            <v>9030</v>
          </cell>
          <cell r="V6828">
            <v>10294</v>
          </cell>
          <cell r="W6828">
            <v>0</v>
          </cell>
          <cell r="X6828">
            <v>0</v>
          </cell>
          <cell r="Y6828">
            <v>10294</v>
          </cell>
        </row>
        <row r="6829">
          <cell r="B6829" t="str">
            <v>KHI/HO/F/MO/PC COMP/P/91810/06/2024</v>
          </cell>
          <cell r="D6829" t="str">
            <v>UBL INSURERS LIMITED - WINDOW TAKAFUL MULTAN BRANCH</v>
          </cell>
          <cell r="E6829">
            <v>45470</v>
          </cell>
          <cell r="F6829">
            <v>45396</v>
          </cell>
          <cell r="G6829">
            <v>45760</v>
          </cell>
          <cell r="H6829" t="str">
            <v xml:space="preserve"> 08802180</v>
          </cell>
          <cell r="I6829" t="str">
            <v xml:space="preserve"> UBL INSURERS LIMITED - WINDOW TAKAFUL MULTAN BRANCH</v>
          </cell>
          <cell r="J6829" t="str">
            <v>CORPORATE</v>
          </cell>
          <cell r="K6829" t="str">
            <v>SYEDA ITRAT FATIMA 
leader policy 2024016VPCOP00352</v>
          </cell>
          <cell r="L6829" t="str">
            <v xml:space="preserve"> F</v>
          </cell>
          <cell r="M6829" t="str">
            <v xml:space="preserve"> 09000320-Abdul Khaliq Khan</v>
          </cell>
          <cell r="N6829" t="str">
            <v>TOYOTA YARIS GLI CVT</v>
          </cell>
          <cell r="Q6829" t="str">
            <v>2A65685</v>
          </cell>
          <cell r="R6829" t="str">
            <v>NSP150R-7043282</v>
          </cell>
          <cell r="T6829">
            <v>4805500</v>
          </cell>
          <cell r="U6829">
            <v>11794</v>
          </cell>
          <cell r="V6829">
            <v>13445</v>
          </cell>
          <cell r="W6829">
            <v>0</v>
          </cell>
          <cell r="X6829">
            <v>0</v>
          </cell>
          <cell r="Y6829">
            <v>13445</v>
          </cell>
        </row>
        <row r="6830">
          <cell r="B6830" t="str">
            <v>KHI/HO/F/MO/PC COMP/P/91811/06/2024</v>
          </cell>
          <cell r="D6830" t="str">
            <v>UBL INSURERS LIMITED - WINDOW TAKAFUL MULTAN BRANCH</v>
          </cell>
          <cell r="E6830">
            <v>45470</v>
          </cell>
          <cell r="F6830">
            <v>45410</v>
          </cell>
          <cell r="G6830">
            <v>45774</v>
          </cell>
          <cell r="H6830" t="str">
            <v xml:space="preserve"> 08802180</v>
          </cell>
          <cell r="I6830" t="str">
            <v xml:space="preserve"> UBL INSURERS LIMITED - WINDOW TAKAFUL MULTAN BRANCH</v>
          </cell>
          <cell r="J6830" t="str">
            <v>CORPORATE</v>
          </cell>
          <cell r="K6830" t="str">
            <v>SYEDA NAVEED HUSSAIN WASTI S/O SYED SHAHID HUSSAIN WASTI
Leader Policy No: 2024016VPCOP00368</v>
          </cell>
          <cell r="L6830" t="str">
            <v xml:space="preserve"> F</v>
          </cell>
          <cell r="M6830" t="str">
            <v xml:space="preserve"> 09000320-Abdul Khaliq Khan</v>
          </cell>
          <cell r="N6830" t="str">
            <v>BMW 520D</v>
          </cell>
          <cell r="P6830" t="str">
            <v>LEB-07-939</v>
          </cell>
          <cell r="Q6830" t="str">
            <v>750290001</v>
          </cell>
          <cell r="R6830" t="str">
            <v>WBABT52030LT01643</v>
          </cell>
          <cell r="T6830">
            <v>9000000</v>
          </cell>
          <cell r="U6830">
            <v>33145</v>
          </cell>
          <cell r="V6830">
            <v>37786</v>
          </cell>
          <cell r="W6830">
            <v>0</v>
          </cell>
          <cell r="X6830">
            <v>0</v>
          </cell>
          <cell r="Y6830">
            <v>37786</v>
          </cell>
        </row>
        <row r="6831">
          <cell r="B6831" t="str">
            <v>KHI/HO/F/MO/PC COMP/P/91812/06/2024</v>
          </cell>
          <cell r="D6831" t="str">
            <v>UBL INSURERS LIMITED - WINDOW TAKAFUL MULTAN BRANCH</v>
          </cell>
          <cell r="E6831">
            <v>45470</v>
          </cell>
          <cell r="F6831">
            <v>45393</v>
          </cell>
          <cell r="G6831">
            <v>45757</v>
          </cell>
          <cell r="H6831" t="str">
            <v xml:space="preserve"> 08802180</v>
          </cell>
          <cell r="I6831" t="str">
            <v xml:space="preserve"> UBL INSURERS LIMITED - WINDOW TAKAFUL MULTAN BRANCH</v>
          </cell>
          <cell r="J6831" t="str">
            <v>CORPORATE</v>
          </cell>
          <cell r="K6831" t="str">
            <v>SYEDA NAVEED HUSSAIN WASTI S/O SYED SHAHID HUSSAIN WASTI
Leader Policy No: 2024016VPCOP00369</v>
          </cell>
          <cell r="L6831" t="str">
            <v xml:space="preserve"> F</v>
          </cell>
          <cell r="M6831" t="str">
            <v xml:space="preserve"> 09000320-Abdul Khaliq Khan</v>
          </cell>
          <cell r="N6831" t="str">
            <v>TOYOTA HIACE</v>
          </cell>
          <cell r="P6831" t="str">
            <v>LV-2222</v>
          </cell>
          <cell r="Q6831" t="str">
            <v>1GD5342824</v>
          </cell>
          <cell r="R6831" t="str">
            <v>GUN126R-5561517</v>
          </cell>
          <cell r="T6831">
            <v>20130000</v>
          </cell>
          <cell r="U6831">
            <v>12171</v>
          </cell>
          <cell r="V6831">
            <v>13875</v>
          </cell>
          <cell r="W6831">
            <v>0</v>
          </cell>
          <cell r="X6831">
            <v>0</v>
          </cell>
          <cell r="Y6831">
            <v>13875</v>
          </cell>
        </row>
        <row r="6832">
          <cell r="B6832" t="str">
            <v>KHI/HO/F/MO/PC COMP/P/91813/06/2024</v>
          </cell>
          <cell r="D6832" t="str">
            <v>UBL INSURERS LIMITED - WINDOW TAKAFUL MULTAN BRANCH</v>
          </cell>
          <cell r="E6832">
            <v>45470</v>
          </cell>
          <cell r="F6832">
            <v>45390</v>
          </cell>
          <cell r="G6832">
            <v>45754</v>
          </cell>
          <cell r="H6832" t="str">
            <v xml:space="preserve"> 08802180</v>
          </cell>
          <cell r="I6832" t="str">
            <v xml:space="preserve"> UBL INSURERS LIMITED - WINDOW TAKAFUL MULTAN BRANCH</v>
          </cell>
          <cell r="J6832" t="str">
            <v>CORPORATE</v>
          </cell>
          <cell r="K6832" t="str">
            <v>M/S. HONDA BREEZE NEW HAMEED MOTORS
Leader Policy No:2024016VPCOP00370</v>
          </cell>
          <cell r="L6832" t="str">
            <v xml:space="preserve"> F</v>
          </cell>
          <cell r="M6832" t="str">
            <v xml:space="preserve"> 09000320-Abdul Khaliq Khan</v>
          </cell>
          <cell r="N6832" t="str">
            <v>HONDA CITY</v>
          </cell>
          <cell r="Q6832" t="str">
            <v>L12B51023636</v>
          </cell>
          <cell r="R6832" t="str">
            <v>NFBGN8623RR039238</v>
          </cell>
          <cell r="T6832">
            <v>4714000</v>
          </cell>
          <cell r="U6832">
            <v>14873</v>
          </cell>
          <cell r="V6832">
            <v>16956</v>
          </cell>
          <cell r="W6832">
            <v>0</v>
          </cell>
          <cell r="X6832">
            <v>0</v>
          </cell>
          <cell r="Y6832">
            <v>16956</v>
          </cell>
        </row>
        <row r="6833">
          <cell r="B6833" t="str">
            <v>KHI/HO/F/MO/PC COMP/P/91815/06/2024</v>
          </cell>
          <cell r="D6833" t="str">
            <v>UBL INSURERS LIMITED - WINDOW TAKAFUL MULTAN BRANCH</v>
          </cell>
          <cell r="E6833">
            <v>45470</v>
          </cell>
          <cell r="F6833">
            <v>45389</v>
          </cell>
          <cell r="G6833">
            <v>45753</v>
          </cell>
          <cell r="H6833" t="str">
            <v xml:space="preserve"> 08802180</v>
          </cell>
          <cell r="I6833" t="str">
            <v xml:space="preserve"> UBL INSURERS LIMITED - WINDOW TAKAFUL MULTAN BRANCH</v>
          </cell>
          <cell r="J6833" t="str">
            <v>CORPORATE</v>
          </cell>
          <cell r="K6833" t="str">
            <v>HUSSAIN SALMAN CHEMICALS (HSC)
leader policy 2024016VPCOP00354</v>
          </cell>
          <cell r="L6833" t="str">
            <v xml:space="preserve"> F</v>
          </cell>
          <cell r="M6833" t="str">
            <v xml:space="preserve"> 09000320-Abdul Khaliq Khan</v>
          </cell>
          <cell r="N6833" t="str">
            <v>SUZUKI CULTUS</v>
          </cell>
          <cell r="P6833" t="str">
            <v>ACP-543</v>
          </cell>
          <cell r="Q6833" t="str">
            <v>169650</v>
          </cell>
          <cell r="R6833" t="str">
            <v>10069643</v>
          </cell>
          <cell r="T6833">
            <v>2400000</v>
          </cell>
          <cell r="U6833">
            <v>5044</v>
          </cell>
          <cell r="V6833">
            <v>5750</v>
          </cell>
          <cell r="W6833">
            <v>0</v>
          </cell>
          <cell r="X6833">
            <v>0</v>
          </cell>
          <cell r="Y6833">
            <v>5750</v>
          </cell>
        </row>
        <row r="6834">
          <cell r="B6834" t="str">
            <v>KHI/HO/F/MO/PC COMP/P/91816/06/2024</v>
          </cell>
          <cell r="D6834" t="str">
            <v>UBL INSURERS LIMITED - WINDOW TAKAFUL MULTAN BRANCH</v>
          </cell>
          <cell r="E6834">
            <v>45470</v>
          </cell>
          <cell r="F6834">
            <v>45388</v>
          </cell>
          <cell r="G6834">
            <v>45752</v>
          </cell>
          <cell r="H6834" t="str">
            <v xml:space="preserve"> 08802180</v>
          </cell>
          <cell r="I6834" t="str">
            <v xml:space="preserve"> UBL INSURERS LIMITED - WINDOW TAKAFUL MULTAN BRANCH</v>
          </cell>
          <cell r="J6834" t="str">
            <v>CORPORATE</v>
          </cell>
          <cell r="K6834" t="str">
            <v>M/S. NUCHEM (PRIVATE) LIMITED
leader policy 2024016VPCOP00355</v>
          </cell>
          <cell r="L6834" t="str">
            <v xml:space="preserve"> F</v>
          </cell>
          <cell r="M6834" t="str">
            <v xml:space="preserve"> 09000320-Abdul Khaliq Khan</v>
          </cell>
          <cell r="N6834" t="str">
            <v>SUZUKI CULTUS</v>
          </cell>
          <cell r="P6834" t="str">
            <v>ABX-523</v>
          </cell>
          <cell r="Q6834" t="str">
            <v>PK10K168037</v>
          </cell>
          <cell r="R6834" t="str">
            <v>NF1AVK31H10068018</v>
          </cell>
          <cell r="T6834">
            <v>2400000</v>
          </cell>
          <cell r="U6834">
            <v>5044</v>
          </cell>
          <cell r="V6834">
            <v>5750</v>
          </cell>
          <cell r="W6834">
            <v>0</v>
          </cell>
          <cell r="X6834">
            <v>0</v>
          </cell>
          <cell r="Y6834">
            <v>5750</v>
          </cell>
        </row>
        <row r="6835">
          <cell r="B6835" t="str">
            <v>KHI/HO/F/MO/PC COMP/P/91819/06/2024</v>
          </cell>
          <cell r="D6835" t="str">
            <v>UBL INSURERS LIMITED - WINDOW TAKAFUL MULTAN BRANCH</v>
          </cell>
          <cell r="E6835">
            <v>45470</v>
          </cell>
          <cell r="F6835">
            <v>45409</v>
          </cell>
          <cell r="G6835">
            <v>45773</v>
          </cell>
          <cell r="H6835" t="str">
            <v xml:space="preserve"> 08802180</v>
          </cell>
          <cell r="I6835" t="str">
            <v xml:space="preserve"> UBL INSURERS LIMITED - WINDOW TAKAFUL MULTAN BRANCH</v>
          </cell>
          <cell r="J6835" t="str">
            <v>CORPORATE</v>
          </cell>
          <cell r="K6835" t="str">
            <v>M/S. NUCHEM (PRIVATE) LIMITED
leader policy 2024016VPCOP00357</v>
          </cell>
          <cell r="L6835" t="str">
            <v xml:space="preserve"> F</v>
          </cell>
          <cell r="M6835" t="str">
            <v xml:space="preserve"> 09000320-Abdul Khaliq Khan</v>
          </cell>
          <cell r="N6835" t="str">
            <v>SUZUKI CULTUS</v>
          </cell>
          <cell r="P6835" t="str">
            <v>AHZ-270</v>
          </cell>
          <cell r="Q6835" t="str">
            <v>192459</v>
          </cell>
          <cell r="R6835" t="str">
            <v>10092461</v>
          </cell>
          <cell r="T6835">
            <v>2800000</v>
          </cell>
          <cell r="U6835">
            <v>5886</v>
          </cell>
          <cell r="V6835">
            <v>6710</v>
          </cell>
          <cell r="W6835">
            <v>0</v>
          </cell>
          <cell r="X6835">
            <v>0</v>
          </cell>
          <cell r="Y6835">
            <v>6710</v>
          </cell>
        </row>
        <row r="6836">
          <cell r="B6836" t="str">
            <v>KHI/HO/F/MO/PC COMP/P/91820/06/2024</v>
          </cell>
          <cell r="D6836" t="str">
            <v>UBL INSURERS LIMITED - WINDOW TAKAFUL MULTAN BRANCH</v>
          </cell>
          <cell r="E6836">
            <v>45470</v>
          </cell>
          <cell r="F6836">
            <v>45405</v>
          </cell>
          <cell r="G6836">
            <v>45769</v>
          </cell>
          <cell r="H6836" t="str">
            <v xml:space="preserve"> 08802180</v>
          </cell>
          <cell r="I6836" t="str">
            <v xml:space="preserve"> UBL INSURERS LIMITED - WINDOW TAKAFUL MULTAN BRANCH</v>
          </cell>
          <cell r="J6836" t="str">
            <v>CORPORATE</v>
          </cell>
          <cell r="K6836" t="str">
            <v>M/S. NUCHEM (PRIVATE) LIMITED
leader policy2024016VPCOP00356</v>
          </cell>
          <cell r="L6836" t="str">
            <v xml:space="preserve"> F</v>
          </cell>
          <cell r="M6836" t="str">
            <v xml:space="preserve"> 09000320-Abdul Khaliq Khan</v>
          </cell>
          <cell r="N6836" t="str">
            <v>SUZUKI CULTUS</v>
          </cell>
          <cell r="P6836" t="str">
            <v>AHZ-854</v>
          </cell>
          <cell r="Q6836" t="str">
            <v>PK10K192462</v>
          </cell>
          <cell r="R6836" t="str">
            <v>NF1AVK31H10092465</v>
          </cell>
          <cell r="T6836">
            <v>2800000</v>
          </cell>
          <cell r="U6836">
            <v>5886</v>
          </cell>
          <cell r="V6836">
            <v>6710</v>
          </cell>
          <cell r="W6836">
            <v>0</v>
          </cell>
          <cell r="X6836">
            <v>0</v>
          </cell>
          <cell r="Y6836">
            <v>6710</v>
          </cell>
        </row>
        <row r="6837">
          <cell r="B6837" t="str">
            <v>KHI/HO/F/MO/PC COMP/P/91821/06/2024</v>
          </cell>
          <cell r="D6837" t="str">
            <v>UBL INSURERS LIMITED - WINDOW TAKAFUL MULTAN BRANCH</v>
          </cell>
          <cell r="E6837">
            <v>45470</v>
          </cell>
          <cell r="F6837">
            <v>45401</v>
          </cell>
          <cell r="G6837">
            <v>45765</v>
          </cell>
          <cell r="H6837" t="str">
            <v xml:space="preserve"> 08802180</v>
          </cell>
          <cell r="I6837" t="str">
            <v xml:space="preserve"> UBL INSURERS LIMITED - WINDOW TAKAFUL MULTAN BRANCH</v>
          </cell>
          <cell r="J6837" t="str">
            <v>CORPORATE</v>
          </cell>
          <cell r="K6837" t="str">
            <v>M/S. VOLKA FOOD INTERNATIONAL LIMITED
leader policy 2024016VPCOP00359</v>
          </cell>
          <cell r="L6837" t="str">
            <v xml:space="preserve"> F</v>
          </cell>
          <cell r="M6837" t="str">
            <v xml:space="preserve"> 09000320-Abdul Khaliq Khan</v>
          </cell>
          <cell r="N6837" t="str">
            <v>SUZUKI CULTUS VXL AGS EUR</v>
          </cell>
          <cell r="P6837" t="str">
            <v>MNB-18-493</v>
          </cell>
          <cell r="Q6837" t="str">
            <v>PK10K120709</v>
          </cell>
          <cell r="R6837" t="str">
            <v>NF1AVK31H10020868</v>
          </cell>
          <cell r="T6837">
            <v>1800000</v>
          </cell>
          <cell r="U6837">
            <v>5675</v>
          </cell>
          <cell r="V6837">
            <v>6470</v>
          </cell>
          <cell r="W6837">
            <v>0</v>
          </cell>
          <cell r="X6837">
            <v>0</v>
          </cell>
          <cell r="Y6837">
            <v>6470</v>
          </cell>
        </row>
        <row r="6838">
          <cell r="B6838" t="str">
            <v>KHI/HO/F/MO/PC COMP/P/91823/06/2024</v>
          </cell>
          <cell r="D6838" t="str">
            <v>UBL INSURERS LIMITED - WINDOW TAKAFUL MULTAN BRANCH</v>
          </cell>
          <cell r="E6838">
            <v>45470</v>
          </cell>
          <cell r="F6838">
            <v>45412</v>
          </cell>
          <cell r="G6838">
            <v>45776</v>
          </cell>
          <cell r="H6838" t="str">
            <v xml:space="preserve"> 08802180</v>
          </cell>
          <cell r="I6838" t="str">
            <v xml:space="preserve"> UBL INSURERS LIMITED - WINDOW TAKAFUL MULTAN BRANCH</v>
          </cell>
          <cell r="J6838" t="str">
            <v>CORPORATE</v>
          </cell>
          <cell r="K6838" t="str">
            <v>M/S. SAIM MOBEEN FOOD INDUSTRIES LIMITED
leader policy 2024016VPCOP00360</v>
          </cell>
          <cell r="L6838" t="str">
            <v xml:space="preserve"> F</v>
          </cell>
          <cell r="M6838" t="str">
            <v xml:space="preserve"> 09000320-Abdul Khaliq Khan</v>
          </cell>
          <cell r="N6838" t="str">
            <v>SUZUKI WAGON R VXL AGS</v>
          </cell>
          <cell r="P6838" t="str">
            <v>ACW-21-251</v>
          </cell>
          <cell r="Q6838" t="str">
            <v>213779</v>
          </cell>
          <cell r="R6838" t="str">
            <v>10113797</v>
          </cell>
          <cell r="T6838">
            <v>2700000</v>
          </cell>
          <cell r="U6838">
            <v>8518</v>
          </cell>
          <cell r="V6838">
            <v>9710</v>
          </cell>
          <cell r="W6838">
            <v>0</v>
          </cell>
          <cell r="X6838">
            <v>0</v>
          </cell>
          <cell r="Y6838">
            <v>9710</v>
          </cell>
        </row>
        <row r="6839">
          <cell r="B6839" t="str">
            <v>KHI/HO/F/MO/PC COMP/P/91825/06/2024</v>
          </cell>
          <cell r="D6839" t="str">
            <v>UBL INSURERS LIMITED - WINDOW TAKAFUL MULTAN BRANCH</v>
          </cell>
          <cell r="E6839">
            <v>45470</v>
          </cell>
          <cell r="F6839">
            <v>45393</v>
          </cell>
          <cell r="G6839">
            <v>45757</v>
          </cell>
          <cell r="H6839" t="str">
            <v xml:space="preserve"> 08802180</v>
          </cell>
          <cell r="I6839" t="str">
            <v xml:space="preserve"> UBL INSURERS LIMITED - WINDOW TAKAFUL MULTAN BRANCH</v>
          </cell>
          <cell r="J6839" t="str">
            <v>CORPORATE</v>
          </cell>
          <cell r="K6839" t="str">
            <v>M/S. NUCHEM (PRIVATE) LIMITED
leader policy 2024016VPCOP00362</v>
          </cell>
          <cell r="L6839" t="str">
            <v xml:space="preserve"> F</v>
          </cell>
          <cell r="M6839" t="str">
            <v xml:space="preserve"> 09000320-Abdul Khaliq Khan</v>
          </cell>
          <cell r="N6839" t="str">
            <v>SUZUKI CULTUS</v>
          </cell>
          <cell r="P6839" t="str">
            <v>AHZ-459</v>
          </cell>
          <cell r="Q6839" t="str">
            <v>K10B192465</v>
          </cell>
          <cell r="R6839" t="str">
            <v>NF1AVK31010092464</v>
          </cell>
          <cell r="T6839">
            <v>2500000</v>
          </cell>
          <cell r="U6839">
            <v>5254</v>
          </cell>
          <cell r="V6839">
            <v>5990</v>
          </cell>
          <cell r="W6839">
            <v>0</v>
          </cell>
          <cell r="X6839">
            <v>0</v>
          </cell>
          <cell r="Y6839">
            <v>5990</v>
          </cell>
        </row>
        <row r="6840">
          <cell r="B6840" t="str">
            <v>KHI/HO/F/MO/PC COMP/P/91826/06/2024</v>
          </cell>
          <cell r="D6840" t="str">
            <v>UBL INSURERS LIMITED - WINDOW TAKAFUL MULTAN BRANCH</v>
          </cell>
          <cell r="E6840">
            <v>45470</v>
          </cell>
          <cell r="F6840">
            <v>45395</v>
          </cell>
          <cell r="G6840">
            <v>45759</v>
          </cell>
          <cell r="H6840" t="str">
            <v xml:space="preserve"> 08802180</v>
          </cell>
          <cell r="I6840" t="str">
            <v xml:space="preserve"> UBL INSURERS LIMITED - WINDOW TAKAFUL MULTAN BRANCH</v>
          </cell>
          <cell r="J6840" t="str">
            <v>CORPORATE</v>
          </cell>
          <cell r="K6840" t="str">
            <v>HUSSAIN SALMAN CHEMICALS (HSC)
leader policy 2024016VPCOP00364</v>
          </cell>
          <cell r="L6840" t="str">
            <v xml:space="preserve"> F</v>
          </cell>
          <cell r="M6840" t="str">
            <v xml:space="preserve"> 09000320-Abdul Khaliq Khan</v>
          </cell>
          <cell r="N6840" t="str">
            <v>TOYOTA YARIS GLI CVT</v>
          </cell>
          <cell r="P6840" t="str">
            <v>AZJ-271</v>
          </cell>
          <cell r="Q6840" t="str">
            <v>2A20305</v>
          </cell>
          <cell r="R6840" t="str">
            <v>NSP150R-7012156</v>
          </cell>
          <cell r="T6840">
            <v>3500000</v>
          </cell>
          <cell r="U6840">
            <v>7360</v>
          </cell>
          <cell r="V6840">
            <v>8391</v>
          </cell>
          <cell r="W6840">
            <v>0</v>
          </cell>
          <cell r="X6840">
            <v>0</v>
          </cell>
          <cell r="Y6840">
            <v>8391</v>
          </cell>
        </row>
        <row r="6841">
          <cell r="B6841" t="str">
            <v>KHI/HO/F/MO/PC COMP/P/91827/06/2024</v>
          </cell>
          <cell r="D6841" t="str">
            <v>UBL INSURERS LIMITED - WINDOW TAKAFUL MULTAN BRANCH</v>
          </cell>
          <cell r="E6841">
            <v>45470</v>
          </cell>
          <cell r="F6841">
            <v>45411</v>
          </cell>
          <cell r="G6841">
            <v>45775</v>
          </cell>
          <cell r="H6841" t="str">
            <v xml:space="preserve"> 08802180</v>
          </cell>
          <cell r="I6841" t="str">
            <v xml:space="preserve"> UBL INSURERS LIMITED - WINDOW TAKAFUL MULTAN BRANCH</v>
          </cell>
          <cell r="J6841" t="str">
            <v>CORPORATE</v>
          </cell>
          <cell r="K6841" t="str">
            <v>HUSSAIN SALMAN CHEMICALS (HSC)
leader policy 2024016VPCOP00365</v>
          </cell>
          <cell r="L6841" t="str">
            <v xml:space="preserve"> F</v>
          </cell>
          <cell r="M6841" t="str">
            <v xml:space="preserve"> 09000320-Abdul Khaliq Khan</v>
          </cell>
          <cell r="N6841" t="str">
            <v>SUZUKI CULTUS</v>
          </cell>
          <cell r="P6841" t="str">
            <v>AHG-131</v>
          </cell>
          <cell r="Q6841" t="str">
            <v>192361</v>
          </cell>
          <cell r="R6841" t="str">
            <v>10092343</v>
          </cell>
          <cell r="T6841">
            <v>3000000</v>
          </cell>
          <cell r="U6841">
            <v>6307</v>
          </cell>
          <cell r="V6841">
            <v>7190</v>
          </cell>
          <cell r="W6841">
            <v>0</v>
          </cell>
          <cell r="X6841">
            <v>0</v>
          </cell>
          <cell r="Y6841">
            <v>7190</v>
          </cell>
        </row>
        <row r="6842">
          <cell r="B6842" t="str">
            <v>LHR/LHR/F/MO/PC COMP/P/91829/06/2024</v>
          </cell>
          <cell r="D6842" t="str">
            <v>UBL INSURERS LIMITED - WINDOW TAKAFUL MULTAN BRANCH</v>
          </cell>
          <cell r="E6842">
            <v>45471</v>
          </cell>
          <cell r="F6842">
            <v>45296</v>
          </cell>
          <cell r="G6842">
            <v>45661</v>
          </cell>
          <cell r="H6842" t="str">
            <v xml:space="preserve"> 08802180</v>
          </cell>
          <cell r="I6842" t="str">
            <v xml:space="preserve"> UBL INSURERS LIMITED - WINDOW TAKAFUL MULTAN BRANCH</v>
          </cell>
          <cell r="J6842" t="str">
            <v>CORPORATE</v>
          </cell>
          <cell r="K6842" t="str">
            <v>M/S. CAROLINA FABRICS (PVT) LIMITED
2024016VPCOP00184</v>
          </cell>
          <cell r="L6842" t="str">
            <v xml:space="preserve"> F</v>
          </cell>
          <cell r="M6842" t="str">
            <v xml:space="preserve"> 09000320-Abdul Khaliq Khan</v>
          </cell>
          <cell r="N6842" t="str">
            <v>TOYOTA COROLLA ALTIS</v>
          </cell>
          <cell r="P6842" t="str">
            <v>AFS-811.</v>
          </cell>
          <cell r="Q6842" t="str">
            <v>Q083546.</v>
          </cell>
          <cell r="R6842" t="str">
            <v>ZRE171R6061133.</v>
          </cell>
          <cell r="T6842">
            <v>5000000</v>
          </cell>
          <cell r="U6842">
            <v>18585</v>
          </cell>
          <cell r="V6842">
            <v>21745</v>
          </cell>
          <cell r="W6842">
            <v>0</v>
          </cell>
          <cell r="X6842">
            <v>0</v>
          </cell>
          <cell r="Y6842">
            <v>21745</v>
          </cell>
        </row>
        <row r="6843">
          <cell r="B6843" t="str">
            <v>LHR/LHR/F/MO/PC COMP/P/91830/06/2024</v>
          </cell>
          <cell r="D6843" t="str">
            <v>UBL INSURERS LIMITED - WINDOW TAKAFUL MULTAN BRANCH</v>
          </cell>
          <cell r="E6843">
            <v>45471</v>
          </cell>
          <cell r="F6843">
            <v>45293</v>
          </cell>
          <cell r="G6843">
            <v>45658</v>
          </cell>
          <cell r="H6843" t="str">
            <v xml:space="preserve"> 08802180</v>
          </cell>
          <cell r="I6843" t="str">
            <v xml:space="preserve"> UBL INSURERS LIMITED - WINDOW TAKAFUL MULTAN BRANCH</v>
          </cell>
          <cell r="J6843" t="str">
            <v>CORPORATE</v>
          </cell>
          <cell r="K6843" t="str">
            <v>M/S. S.M. FOOD MAKERS LIMITED
2024016VPCOP00199</v>
          </cell>
          <cell r="L6843" t="str">
            <v xml:space="preserve"> F</v>
          </cell>
          <cell r="M6843" t="str">
            <v xml:space="preserve"> 09000320-Abdul Khaliq Khan</v>
          </cell>
          <cell r="N6843" t="str">
            <v>SUZUKI CULTUS VXR EURO-II</v>
          </cell>
          <cell r="P6843" t="str">
            <v>BPF-932.</v>
          </cell>
          <cell r="Q6843" t="str">
            <v>PK10K135167.</v>
          </cell>
          <cell r="R6843" t="str">
            <v>NF1AVK31H10035092.</v>
          </cell>
          <cell r="T6843">
            <v>2700000</v>
          </cell>
          <cell r="U6843">
            <v>12457</v>
          </cell>
          <cell r="V6843">
            <v>14575</v>
          </cell>
          <cell r="W6843">
            <v>0</v>
          </cell>
          <cell r="X6843">
            <v>0</v>
          </cell>
          <cell r="Y6843">
            <v>14575</v>
          </cell>
        </row>
        <row r="6844">
          <cell r="B6844" t="str">
            <v>LHR/LHR/F/MO/PC COMP/P/91831/06/2024</v>
          </cell>
          <cell r="D6844" t="str">
            <v>UBL INSURERS LIMITED - WINDOW TAKAFUL MULTAN BRANCH</v>
          </cell>
          <cell r="E6844">
            <v>45471</v>
          </cell>
          <cell r="F6844">
            <v>45295</v>
          </cell>
          <cell r="G6844">
            <v>45660</v>
          </cell>
          <cell r="H6844" t="str">
            <v xml:space="preserve"> 08802180</v>
          </cell>
          <cell r="I6844" t="str">
            <v xml:space="preserve"> UBL INSURERS LIMITED - WINDOW TAKAFUL MULTAN BRANCH</v>
          </cell>
          <cell r="J6844" t="str">
            <v>CORPORATE</v>
          </cell>
          <cell r="K6844" t="str">
            <v>M/S. VOLKA FOOD INTERNATIONAL LIMITED
AS PER SHEDULE</v>
          </cell>
          <cell r="L6844" t="str">
            <v xml:space="preserve"> F</v>
          </cell>
          <cell r="M6844" t="str">
            <v xml:space="preserve"> 09000320-Abdul Khaliq Khan</v>
          </cell>
          <cell r="N6844" t="str">
            <v>TOYOTA Yaris ATIV 1.3 (CV
TOYOTA Yaris ATIV 1.3 (CV</v>
          </cell>
          <cell r="P6844" t="str">
            <v>ABM-817.
ABK-565.</v>
          </cell>
          <cell r="Q6844" t="str">
            <v>2A16343.
2A15569.</v>
          </cell>
          <cell r="R6844" t="str">
            <v>NSP151R950640.
NSP151R9506245.</v>
          </cell>
          <cell r="T6844">
            <v>7000000</v>
          </cell>
          <cell r="U6844">
            <v>21533</v>
          </cell>
          <cell r="V6844">
            <v>25193</v>
          </cell>
          <cell r="W6844">
            <v>0</v>
          </cell>
          <cell r="X6844">
            <v>0</v>
          </cell>
          <cell r="Y6844">
            <v>25193</v>
          </cell>
        </row>
        <row r="6845">
          <cell r="B6845" t="str">
            <v>LHR/LHR/F/MO/PC COMP/P/91832/06/2024</v>
          </cell>
          <cell r="D6845" t="str">
            <v>UBL INSURERS LIMITED - WINDOW TAKAFUL MULTAN BRANCH</v>
          </cell>
          <cell r="E6845">
            <v>45471</v>
          </cell>
          <cell r="F6845">
            <v>45299</v>
          </cell>
          <cell r="G6845">
            <v>45664</v>
          </cell>
          <cell r="H6845" t="str">
            <v xml:space="preserve"> 08802180</v>
          </cell>
          <cell r="I6845" t="str">
            <v xml:space="preserve"> UBL INSURERS LIMITED - WINDOW TAKAFUL MULTAN BRANCH</v>
          </cell>
          <cell r="J6845" t="str">
            <v>CORPORATE</v>
          </cell>
          <cell r="K6845" t="str">
            <v>M/S. VISION FOODS AND PACKAGING LIMITED
2024016VPCOP00203</v>
          </cell>
          <cell r="L6845" t="str">
            <v xml:space="preserve"> F</v>
          </cell>
          <cell r="M6845" t="str">
            <v xml:space="preserve"> 09000320-Abdul Khaliq Khan</v>
          </cell>
          <cell r="N6845" t="str">
            <v>TOYOTA VITZ</v>
          </cell>
          <cell r="P6845" t="str">
            <v>LE-17A-3153</v>
          </cell>
          <cell r="Q6845" t="str">
            <v>1KR1430064</v>
          </cell>
          <cell r="R6845" t="str">
            <v>KSP1302096955</v>
          </cell>
          <cell r="T6845">
            <v>1500000</v>
          </cell>
          <cell r="U6845">
            <v>6918</v>
          </cell>
          <cell r="V6845">
            <v>8094</v>
          </cell>
          <cell r="W6845">
            <v>0</v>
          </cell>
          <cell r="X6845">
            <v>0</v>
          </cell>
          <cell r="Y6845">
            <v>8094</v>
          </cell>
        </row>
        <row r="6846">
          <cell r="B6846" t="str">
            <v>LHR/LHR/F/MO/CV/P/91833/06/2024</v>
          </cell>
          <cell r="D6846" t="str">
            <v>UBL INSURERS LIMITED - WINDOW TAKAFUL MULTAN BRANCH</v>
          </cell>
          <cell r="E6846">
            <v>45471</v>
          </cell>
          <cell r="F6846">
            <v>45296</v>
          </cell>
          <cell r="G6846">
            <v>45661</v>
          </cell>
          <cell r="H6846" t="str">
            <v xml:space="preserve"> 08802180</v>
          </cell>
          <cell r="I6846" t="str">
            <v xml:space="preserve"> UBL INSURERS LIMITED - WINDOW TAKAFUL MULTAN BRANCH</v>
          </cell>
          <cell r="J6846" t="str">
            <v>CORPORATE</v>
          </cell>
          <cell r="K6846" t="str">
            <v>M/S. VISION FOODS AND PACKAGING LIMITED
2024016VCCOP00202</v>
          </cell>
          <cell r="L6846" t="str">
            <v xml:space="preserve"> F</v>
          </cell>
          <cell r="M6846" t="str">
            <v xml:space="preserve"> 09000320-Abdul Khaliq Khan</v>
          </cell>
          <cell r="N6846" t="str">
            <v>HINO DEUTRO</v>
          </cell>
          <cell r="P6846" t="str">
            <v>LES-17-3345.</v>
          </cell>
          <cell r="Q6846" t="str">
            <v>FM8JKKT17253.</v>
          </cell>
          <cell r="R6846" t="str">
            <v>JO8EUFM11523.</v>
          </cell>
          <cell r="T6846">
            <v>20000000</v>
          </cell>
          <cell r="U6846">
            <v>87174</v>
          </cell>
          <cell r="V6846">
            <v>101994</v>
          </cell>
          <cell r="W6846">
            <v>0</v>
          </cell>
          <cell r="X6846">
            <v>0</v>
          </cell>
          <cell r="Y6846">
            <v>101994</v>
          </cell>
        </row>
        <row r="6847">
          <cell r="B6847" t="str">
            <v>LHR/LHR/F/MO/PC COMP/P/91834/06/2024</v>
          </cell>
          <cell r="D6847" t="str">
            <v>UBL INSURERS LIMITED - WINDOW TAKAFUL MULTAN BRANCH</v>
          </cell>
          <cell r="E6847">
            <v>45471</v>
          </cell>
          <cell r="F6847">
            <v>45301</v>
          </cell>
          <cell r="G6847">
            <v>45666</v>
          </cell>
          <cell r="H6847" t="str">
            <v xml:space="preserve"> 08802180</v>
          </cell>
          <cell r="I6847" t="str">
            <v xml:space="preserve"> UBL INSURERS LIMITED - WINDOW TAKAFUL MULTAN BRANCH</v>
          </cell>
          <cell r="J6847" t="str">
            <v>CORPORATE</v>
          </cell>
          <cell r="K6847" t="str">
            <v>M/S. SAIM MOBEEN FOOD INDUSTRIES LIMITED
2024016VPCOP00204</v>
          </cell>
          <cell r="L6847" t="str">
            <v xml:space="preserve"> F</v>
          </cell>
          <cell r="M6847" t="str">
            <v xml:space="preserve"> 09000320-Abdul Khaliq Khan</v>
          </cell>
          <cell r="N6847" t="str">
            <v>PRINCE GLORY 580 PRO TURB</v>
          </cell>
          <cell r="P6847" t="str">
            <v>AMW-293</v>
          </cell>
          <cell r="Q6847" t="str">
            <v>SFG15721024614</v>
          </cell>
          <cell r="R6847" t="str">
            <v>PDF580PALR22C3440</v>
          </cell>
          <cell r="T6847">
            <v>5872400</v>
          </cell>
          <cell r="U6847">
            <v>27098</v>
          </cell>
          <cell r="V6847">
            <v>31705</v>
          </cell>
          <cell r="W6847">
            <v>0</v>
          </cell>
          <cell r="X6847">
            <v>0</v>
          </cell>
          <cell r="Y6847">
            <v>31705</v>
          </cell>
        </row>
        <row r="6848">
          <cell r="B6848" t="str">
            <v>LHR/LHR/F/MO/PC COMP/P/91835/06/2024</v>
          </cell>
          <cell r="D6848" t="str">
            <v>UBL INSURERS LIMITED - WINDOW TAKAFUL MULTAN BRANCH</v>
          </cell>
          <cell r="E6848">
            <v>45471</v>
          </cell>
          <cell r="F6848">
            <v>45292</v>
          </cell>
          <cell r="G6848">
            <v>45657</v>
          </cell>
          <cell r="H6848" t="str">
            <v xml:space="preserve"> 08802180</v>
          </cell>
          <cell r="I6848" t="str">
            <v xml:space="preserve"> UBL INSURERS LIMITED - WINDOW TAKAFUL MULTAN BRANCH</v>
          </cell>
          <cell r="J6848" t="str">
            <v>CORPORATE</v>
          </cell>
          <cell r="K6848" t="str">
            <v>M/S. AGRINAR PAKISTAN
2024016VPCOP00156</v>
          </cell>
          <cell r="L6848" t="str">
            <v xml:space="preserve"> F</v>
          </cell>
          <cell r="M6848" t="str">
            <v xml:space="preserve"> 09000320-Abdul Khaliq Khan</v>
          </cell>
          <cell r="N6848" t="str">
            <v>HONDA CITY I-VTEC</v>
          </cell>
          <cell r="P6848" t="str">
            <v>AAT-974</v>
          </cell>
          <cell r="Q6848" t="str">
            <v>L13Z17540580</v>
          </cell>
          <cell r="R6848" t="str">
            <v>NFBGM1544LR263283</v>
          </cell>
          <cell r="T6848">
            <v>3400000</v>
          </cell>
          <cell r="U6848">
            <v>10021</v>
          </cell>
          <cell r="V6848">
            <v>11724</v>
          </cell>
          <cell r="W6848">
            <v>0</v>
          </cell>
          <cell r="X6848">
            <v>0</v>
          </cell>
          <cell r="Y6848">
            <v>11724</v>
          </cell>
        </row>
        <row r="6849">
          <cell r="B6849" t="str">
            <v>LHR/LHR/F/MO/PC COMP/P/91836/06/2024</v>
          </cell>
          <cell r="D6849" t="str">
            <v>UBL INSURERS LIMITED - WINDOW TAKAFUL MULTAN BRANCH</v>
          </cell>
          <cell r="E6849">
            <v>45471</v>
          </cell>
          <cell r="F6849">
            <v>45299</v>
          </cell>
          <cell r="G6849">
            <v>45664</v>
          </cell>
          <cell r="H6849" t="str">
            <v xml:space="preserve"> 08802180</v>
          </cell>
          <cell r="I6849" t="str">
            <v xml:space="preserve"> UBL INSURERS LIMITED - WINDOW TAKAFUL MULTAN BRANCH</v>
          </cell>
          <cell r="J6849" t="str">
            <v>CORPORATE</v>
          </cell>
          <cell r="K6849" t="str">
            <v>M/S. MADINA AGRO CORPORATION
2024016VPCOP00186</v>
          </cell>
          <cell r="L6849" t="str">
            <v xml:space="preserve"> F</v>
          </cell>
          <cell r="M6849" t="str">
            <v xml:space="preserve"> 09000320-Abdul Khaliq Khan</v>
          </cell>
          <cell r="N6849" t="str">
            <v>SUZUKI ALTO</v>
          </cell>
          <cell r="T6849">
            <v>4800000</v>
          </cell>
          <cell r="U6849">
            <v>18457</v>
          </cell>
          <cell r="V6849">
            <v>21595</v>
          </cell>
          <cell r="W6849">
            <v>0</v>
          </cell>
          <cell r="X6849">
            <v>0</v>
          </cell>
          <cell r="Y6849">
            <v>21595</v>
          </cell>
        </row>
        <row r="6850">
          <cell r="B6850" t="str">
            <v>LHR/LHR/F/MO/PC COMP/P/91837/06/2024</v>
          </cell>
          <cell r="D6850" t="str">
            <v>UBL INSURERS LIMITED - WINDOW TAKAFUL MULTAN BRANCH</v>
          </cell>
          <cell r="E6850">
            <v>45471</v>
          </cell>
          <cell r="F6850">
            <v>44927</v>
          </cell>
          <cell r="G6850">
            <v>45291</v>
          </cell>
          <cell r="H6850" t="str">
            <v xml:space="preserve"> 08802180</v>
          </cell>
          <cell r="I6850" t="str">
            <v xml:space="preserve"> UBL INSURERS LIMITED - WINDOW TAKAFUL MULTAN BRANCH</v>
          </cell>
          <cell r="J6850" t="str">
            <v>CORPORATE</v>
          </cell>
          <cell r="K6850" t="str">
            <v>M/s. AGRIANAR PAKISTAN
Leaders Policy No: 2023016VPCOP00114</v>
          </cell>
          <cell r="L6850" t="str">
            <v xml:space="preserve"> F</v>
          </cell>
          <cell r="M6850" t="str">
            <v xml:space="preserve"> 09000320-Abdul Khaliq Khan</v>
          </cell>
          <cell r="N6850" t="str">
            <v>SUZUKI WAGON-R</v>
          </cell>
          <cell r="Q6850" t="str">
            <v>PK10B198905</v>
          </cell>
          <cell r="R6850" t="str">
            <v>PK10098898</v>
          </cell>
          <cell r="T6850">
            <v>2000000</v>
          </cell>
          <cell r="U6850">
            <v>5892</v>
          </cell>
          <cell r="V6850">
            <v>6894</v>
          </cell>
          <cell r="W6850">
            <v>0</v>
          </cell>
          <cell r="X6850">
            <v>0</v>
          </cell>
          <cell r="Y6850">
            <v>6894</v>
          </cell>
        </row>
        <row r="6851">
          <cell r="B6851" t="str">
            <v>LHR/LHR/F/MO/PC COMP/P/91838/06/2024</v>
          </cell>
          <cell r="D6851" t="str">
            <v>UBL INSURERS LIMITED - WINDOW TAKAFUL MULTAN BRANCH</v>
          </cell>
          <cell r="E6851">
            <v>45471</v>
          </cell>
          <cell r="F6851">
            <v>45301</v>
          </cell>
          <cell r="G6851">
            <v>45666</v>
          </cell>
          <cell r="H6851" t="str">
            <v xml:space="preserve"> 08802180</v>
          </cell>
          <cell r="I6851" t="str">
            <v xml:space="preserve"> UBL INSURERS LIMITED - WINDOW TAKAFUL MULTAN BRANCH</v>
          </cell>
          <cell r="J6851" t="str">
            <v>CORPORATE</v>
          </cell>
          <cell r="K6851" t="str">
            <v>M/S. HUSSAIN SALMAN CHEMICALS
AS PER SHEDULE</v>
          </cell>
          <cell r="L6851" t="str">
            <v xml:space="preserve"> F</v>
          </cell>
          <cell r="M6851" t="str">
            <v xml:space="preserve"> 09000320-Abdul Khaliq Khan</v>
          </cell>
          <cell r="N6851" t="str">
            <v>SUZUKI CULTUS VXLC CNG
SUZUKI CULTUS VXR</v>
          </cell>
          <cell r="P6851" t="str">
            <v>APA-760
APA-536</v>
          </cell>
          <cell r="Q6851" t="str">
            <v>PK10K204441
PK10K204433</v>
          </cell>
          <cell r="R6851" t="str">
            <v>NF1AVK31010104427
NF1AVK31H10104421</v>
          </cell>
          <cell r="T6851">
            <v>6000000</v>
          </cell>
          <cell r="U6851">
            <v>18457</v>
          </cell>
          <cell r="V6851">
            <v>21595</v>
          </cell>
          <cell r="W6851">
            <v>0</v>
          </cell>
          <cell r="X6851">
            <v>0</v>
          </cell>
          <cell r="Y6851">
            <v>21595</v>
          </cell>
        </row>
        <row r="6852">
          <cell r="B6852" t="str">
            <v>LHR/LHR/F/MO/PC COMP/P/91839/06/2024</v>
          </cell>
          <cell r="D6852" t="str">
            <v>UBL INSURERS LIMITED - WINDOW TAKAFUL MULTAN BRANCH</v>
          </cell>
          <cell r="E6852">
            <v>45471</v>
          </cell>
          <cell r="F6852">
            <v>44927</v>
          </cell>
          <cell r="G6852">
            <v>45291</v>
          </cell>
          <cell r="H6852" t="str">
            <v xml:space="preserve"> 08802180</v>
          </cell>
          <cell r="I6852" t="str">
            <v xml:space="preserve"> UBL INSURERS LIMITED - WINDOW TAKAFUL MULTAN BRANCH</v>
          </cell>
          <cell r="J6852" t="str">
            <v>CORPORATE</v>
          </cell>
          <cell r="K6852" t="str">
            <v>M/s. LEADER AG
Leaders Policy No: 2023016VPCOP00014</v>
          </cell>
          <cell r="L6852" t="str">
            <v xml:space="preserve"> F</v>
          </cell>
          <cell r="M6852" t="str">
            <v xml:space="preserve"> 09000320-Abdul Khaliq Khan</v>
          </cell>
          <cell r="N6852" t="str">
            <v>HONDA CITY</v>
          </cell>
          <cell r="Q6852" t="str">
            <v>L13Z17541034</v>
          </cell>
          <cell r="R6852" t="str">
            <v>NFBGM1546LR263981</v>
          </cell>
          <cell r="T6852">
            <v>2800000</v>
          </cell>
          <cell r="U6852">
            <v>8251</v>
          </cell>
          <cell r="V6852">
            <v>9654</v>
          </cell>
          <cell r="W6852">
            <v>0</v>
          </cell>
          <cell r="X6852">
            <v>0</v>
          </cell>
          <cell r="Y6852">
            <v>9654</v>
          </cell>
        </row>
        <row r="6853">
          <cell r="B6853" t="str">
            <v>LHR/LHR/F/MO/PC COMP/P/91841/06/2024</v>
          </cell>
          <cell r="D6853" t="str">
            <v>UBL INSURERS LIMITED - WINDOW TAKAFUL MULTAN BRANCH</v>
          </cell>
          <cell r="E6853">
            <v>45471</v>
          </cell>
          <cell r="F6853">
            <v>45302</v>
          </cell>
          <cell r="G6853">
            <v>45667</v>
          </cell>
          <cell r="H6853" t="str">
            <v xml:space="preserve"> 08802180</v>
          </cell>
          <cell r="I6853" t="str">
            <v xml:space="preserve"> UBL INSURERS LIMITED - WINDOW TAKAFUL MULTAN BRANCH</v>
          </cell>
          <cell r="J6853" t="str">
            <v>CORPORATE</v>
          </cell>
          <cell r="K6853" t="str">
            <v>M/S. HUSSAIN SALMAN CHEMICALS
2024016VPCOP00192</v>
          </cell>
          <cell r="L6853" t="str">
            <v xml:space="preserve"> F</v>
          </cell>
          <cell r="M6853" t="str">
            <v xml:space="preserve"> 09000320-Abdul Khaliq Khan</v>
          </cell>
          <cell r="N6853" t="str">
            <v>SUZUKI CULTUS</v>
          </cell>
          <cell r="P6853" t="str">
            <v>BXT-745</v>
          </cell>
          <cell r="Q6853" t="str">
            <v>PK10K200100</v>
          </cell>
          <cell r="R6853" t="str">
            <v>NF1AVK31H10100093</v>
          </cell>
          <cell r="T6853">
            <v>3000000</v>
          </cell>
          <cell r="U6853">
            <v>9226</v>
          </cell>
          <cell r="V6853">
            <v>10794</v>
          </cell>
          <cell r="W6853">
            <v>0</v>
          </cell>
          <cell r="X6853">
            <v>0</v>
          </cell>
          <cell r="Y6853">
            <v>10794</v>
          </cell>
        </row>
        <row r="6854">
          <cell r="B6854" t="str">
            <v>LHR/LHR/F/MO/PC COMP/P/91842/06/2024</v>
          </cell>
          <cell r="D6854" t="str">
            <v>UBL INSURERS LIMITED - WINDOW TAKAFUL MULTAN BRANCH</v>
          </cell>
          <cell r="E6854">
            <v>45471</v>
          </cell>
          <cell r="F6854">
            <v>44995</v>
          </cell>
          <cell r="G6854">
            <v>45360</v>
          </cell>
          <cell r="H6854" t="str">
            <v xml:space="preserve"> 08802180</v>
          </cell>
          <cell r="I6854" t="str">
            <v xml:space="preserve"> UBL INSURERS LIMITED - WINDOW TAKAFUL MULTAN BRANCH</v>
          </cell>
          <cell r="J6854" t="str">
            <v>CORPORATE</v>
          </cell>
          <cell r="K6854" t="str">
            <v>M/s. HOOR OIL INDUSTRIES (PVT) LTD
Leaders Policy No: 2023T16VPCOP00038</v>
          </cell>
          <cell r="L6854" t="str">
            <v xml:space="preserve"> F</v>
          </cell>
          <cell r="M6854" t="str">
            <v xml:space="preserve"> 09000320-Abdul Khaliq Khan</v>
          </cell>
          <cell r="N6854" t="str">
            <v>ISUZU ISUZU TRUCK</v>
          </cell>
          <cell r="Q6854" t="str">
            <v>4HF10CD274</v>
          </cell>
          <cell r="R6854" t="str">
            <v>JAANPR66PK7101257</v>
          </cell>
          <cell r="T6854">
            <v>4200000</v>
          </cell>
          <cell r="U6854">
            <v>12380</v>
          </cell>
          <cell r="V6854">
            <v>14485</v>
          </cell>
          <cell r="W6854">
            <v>0</v>
          </cell>
          <cell r="X6854">
            <v>0</v>
          </cell>
          <cell r="Y6854">
            <v>14485</v>
          </cell>
        </row>
        <row r="6855">
          <cell r="B6855" t="str">
            <v>LHR/LHR/F/MO/PC COMP/P/91844/06/2024</v>
          </cell>
          <cell r="D6855" t="str">
            <v>UBL INSURERS LIMITED - WINDOW TAKAFUL MULTAN BRANCH</v>
          </cell>
          <cell r="E6855">
            <v>45471</v>
          </cell>
          <cell r="F6855">
            <v>45304</v>
          </cell>
          <cell r="G6855">
            <v>45669</v>
          </cell>
          <cell r="H6855" t="str">
            <v xml:space="preserve"> 08802180</v>
          </cell>
          <cell r="I6855" t="str">
            <v xml:space="preserve"> UBL INSURERS LIMITED - WINDOW TAKAFUL MULTAN BRANCH</v>
          </cell>
          <cell r="J6855" t="str">
            <v>CORPORATE</v>
          </cell>
          <cell r="K6855" t="str">
            <v>M/S. PATRON CHEMICALS
2024016VPCOP00193</v>
          </cell>
          <cell r="L6855" t="str">
            <v xml:space="preserve"> F</v>
          </cell>
          <cell r="M6855" t="str">
            <v xml:space="preserve"> 09000320-Abdul Khaliq Khan</v>
          </cell>
          <cell r="N6855" t="str">
            <v>SUZUKI WAGON-R</v>
          </cell>
          <cell r="P6855" t="str">
            <v>ANL-583</v>
          </cell>
          <cell r="Q6855" t="str">
            <v>240790</v>
          </cell>
          <cell r="R6855" t="str">
            <v>10140790</v>
          </cell>
          <cell r="T6855">
            <v>2800000</v>
          </cell>
          <cell r="U6855">
            <v>8610</v>
          </cell>
          <cell r="V6855">
            <v>10074</v>
          </cell>
          <cell r="W6855">
            <v>0</v>
          </cell>
          <cell r="X6855">
            <v>0</v>
          </cell>
          <cell r="Y6855">
            <v>10074</v>
          </cell>
        </row>
        <row r="6856">
          <cell r="B6856" t="str">
            <v>LHR/LHR/F/MO/PC COMP/P/91846/06/2024</v>
          </cell>
          <cell r="D6856" t="str">
            <v>UBL INSURERS LIMITED - WINDOW TAKAFUL MULTAN BRANCH</v>
          </cell>
          <cell r="E6856">
            <v>45471</v>
          </cell>
          <cell r="F6856">
            <v>45307</v>
          </cell>
          <cell r="G6856">
            <v>45672</v>
          </cell>
          <cell r="H6856" t="str">
            <v xml:space="preserve"> 08802180</v>
          </cell>
          <cell r="I6856" t="str">
            <v xml:space="preserve"> UBL INSURERS LIMITED - WINDOW TAKAFUL MULTAN BRANCH</v>
          </cell>
          <cell r="J6856" t="str">
            <v>CORPORATE</v>
          </cell>
          <cell r="K6856" t="str">
            <v>M/S. PATRON CHEMICALS
AS PER SHEDULE</v>
          </cell>
          <cell r="L6856" t="str">
            <v xml:space="preserve"> F</v>
          </cell>
          <cell r="M6856" t="str">
            <v xml:space="preserve"> 09000320-Abdul Khaliq Khan</v>
          </cell>
          <cell r="N6856" t="str">
            <v>SUZUKI WAGON R VXL
SUZUKI WAGON R VXL
SUZUKI WAGON R VXL</v>
          </cell>
          <cell r="P6856" t="str">
            <v>ANL-599
ANL-349
ANH-468</v>
          </cell>
          <cell r="Q6856" t="str">
            <v>242074
239165
241204</v>
          </cell>
          <cell r="R6856" t="str">
            <v>10142072
10139166
10141202</v>
          </cell>
          <cell r="T6856">
            <v>8100000</v>
          </cell>
          <cell r="U6856">
            <v>24918</v>
          </cell>
          <cell r="V6856">
            <v>29154</v>
          </cell>
          <cell r="W6856">
            <v>0</v>
          </cell>
          <cell r="X6856">
            <v>0</v>
          </cell>
          <cell r="Y6856">
            <v>29154</v>
          </cell>
        </row>
        <row r="6857">
          <cell r="B6857" t="str">
            <v>LHR/LHR/F/MO/PC COMP/P/91847/06/2024</v>
          </cell>
          <cell r="D6857" t="str">
            <v>UBL INSURERS LIMITED - WINDOW TAKAFUL MULTAN BRANCH</v>
          </cell>
          <cell r="E6857">
            <v>45471</v>
          </cell>
          <cell r="F6857">
            <v>44876</v>
          </cell>
          <cell r="G6857">
            <v>45240</v>
          </cell>
          <cell r="H6857" t="str">
            <v xml:space="preserve"> 08802180</v>
          </cell>
          <cell r="I6857" t="str">
            <v xml:space="preserve"> UBL INSURERS LIMITED - WINDOW TAKAFUL MULTAN BRANCH</v>
          </cell>
          <cell r="J6857" t="str">
            <v>CORPORATE</v>
          </cell>
          <cell r="K6857" t="str">
            <v>M/S. ITTEFAQ COTTON GINNERS 
Leaders Policy No: 2022016VPCOP00518</v>
          </cell>
          <cell r="L6857" t="str">
            <v xml:space="preserve"> F</v>
          </cell>
          <cell r="M6857" t="str">
            <v xml:space="preserve"> 09000320-Abdul Khaliq Khan</v>
          </cell>
          <cell r="N6857" t="str">
            <v>HYUNDAI TUSCON AWD</v>
          </cell>
          <cell r="Q6857" t="str">
            <v>243091</v>
          </cell>
          <cell r="R6857" t="str">
            <v>PMHJ2813SNN210946</v>
          </cell>
          <cell r="T6857">
            <v>200000</v>
          </cell>
          <cell r="U6857">
            <v>297</v>
          </cell>
          <cell r="V6857">
            <v>348</v>
          </cell>
          <cell r="W6857">
            <v>0</v>
          </cell>
          <cell r="X6857">
            <v>0</v>
          </cell>
          <cell r="Y6857">
            <v>348</v>
          </cell>
        </row>
        <row r="6858">
          <cell r="B6858" t="str">
            <v>LHR/LHR/F/MO/PC COMP/P/91848/06/2024</v>
          </cell>
          <cell r="D6858" t="str">
            <v>UBL INSURERS LIMITED - WINDOW TAKAFUL LAHORE BRANCH</v>
          </cell>
          <cell r="E6858">
            <v>45471</v>
          </cell>
          <cell r="F6858">
            <v>45303</v>
          </cell>
          <cell r="G6858">
            <v>45668</v>
          </cell>
          <cell r="H6858" t="str">
            <v xml:space="preserve"> 08802180</v>
          </cell>
          <cell r="I6858" t="str">
            <v xml:space="preserve"> UBL INSURERS LIMITED - WINDOW TAKAFUL MULTAN BRANCH</v>
          </cell>
          <cell r="J6858" t="str">
            <v>CORPORATE</v>
          </cell>
          <cell r="K6858" t="str">
            <v>M/S. VOLKA FOOD INTERNATIONAL LIMITED
2024016VPCOP00205</v>
          </cell>
          <cell r="L6858" t="str">
            <v xml:space="preserve"> F</v>
          </cell>
          <cell r="M6858" t="str">
            <v xml:space="preserve"> 09000320-Abdul Khaliq Khan</v>
          </cell>
          <cell r="N6858" t="str">
            <v>SUZUKI MEHRAN VXR AC CNG</v>
          </cell>
          <cell r="T6858">
            <v>3600000</v>
          </cell>
          <cell r="U6858">
            <v>16610</v>
          </cell>
          <cell r="V6858">
            <v>19434</v>
          </cell>
          <cell r="W6858">
            <v>0</v>
          </cell>
          <cell r="X6858">
            <v>0</v>
          </cell>
          <cell r="Y6858">
            <v>19434</v>
          </cell>
        </row>
        <row r="6859">
          <cell r="B6859" t="str">
            <v>LHR/LHR/F/MO/PC COMP/P/91850/06/2024</v>
          </cell>
          <cell r="D6859" t="str">
            <v>UBL INSURERS LIMITED - WINDOW TAKAFUL MULTAN BRANCH</v>
          </cell>
          <cell r="E6859">
            <v>45471</v>
          </cell>
          <cell r="F6859">
            <v>45322</v>
          </cell>
          <cell r="G6859">
            <v>45687</v>
          </cell>
          <cell r="H6859" t="str">
            <v xml:space="preserve"> 08802180</v>
          </cell>
          <cell r="I6859" t="str">
            <v xml:space="preserve"> UBL INSURERS LIMITED - WINDOW TAKAFUL MULTAN BRANCH</v>
          </cell>
          <cell r="J6859" t="str">
            <v>CORPORATE</v>
          </cell>
          <cell r="K6859" t="str">
            <v>M/S. HUSSAIN SALMAN CHEMICALS
AS PER SHEDULE</v>
          </cell>
          <cell r="L6859" t="str">
            <v xml:space="preserve"> F</v>
          </cell>
          <cell r="M6859" t="str">
            <v xml:space="preserve"> 09000320-Abdul Khaliq Khan</v>
          </cell>
          <cell r="N6859" t="str">
            <v>SUZUKI WAGON R VXL
SUZUKI WAGON-R VXR</v>
          </cell>
          <cell r="P6859" t="str">
            <v>ANL-511.
ANK-778</v>
          </cell>
          <cell r="Q6859" t="str">
            <v>240695.
241271</v>
          </cell>
          <cell r="R6859" t="str">
            <v>10140701.
10141283</v>
          </cell>
          <cell r="T6859">
            <v>5400000</v>
          </cell>
          <cell r="U6859">
            <v>16610</v>
          </cell>
          <cell r="V6859">
            <v>19434</v>
          </cell>
          <cell r="W6859">
            <v>0</v>
          </cell>
          <cell r="X6859">
            <v>0</v>
          </cell>
          <cell r="Y6859">
            <v>19434</v>
          </cell>
        </row>
        <row r="6860">
          <cell r="B6860" t="str">
            <v>LHR/LHR/F/MO/PC COMP/P/91853/06/2024</v>
          </cell>
          <cell r="D6860" t="str">
            <v>UBL INSURERS LIMITED - WINDOW TAKAFUL MULTAN BRANCH</v>
          </cell>
          <cell r="E6860">
            <v>45471</v>
          </cell>
          <cell r="F6860">
            <v>45297</v>
          </cell>
          <cell r="G6860">
            <v>45662</v>
          </cell>
          <cell r="H6860" t="str">
            <v xml:space="preserve"> 08802180</v>
          </cell>
          <cell r="I6860" t="str">
            <v xml:space="preserve"> UBL INSURERS LIMITED - WINDOW TAKAFUL MULTAN BRANCH</v>
          </cell>
          <cell r="J6860" t="str">
            <v>CORPORATE</v>
          </cell>
          <cell r="K6860" t="str">
            <v>M/S. PATRON CHEMICALS
2024016VPCOP00206</v>
          </cell>
          <cell r="L6860" t="str">
            <v xml:space="preserve"> F</v>
          </cell>
          <cell r="M6860" t="str">
            <v xml:space="preserve"> 09000320-Abdul Khaliq Khan</v>
          </cell>
          <cell r="N6860" t="str">
            <v>SUZUKI CULTUS VXR LE</v>
          </cell>
          <cell r="P6860" t="str">
            <v>AKY-886</v>
          </cell>
          <cell r="Q6860" t="str">
            <v>PK10K196178</v>
          </cell>
          <cell r="R6860" t="str">
            <v>NF1AVK31H10096184</v>
          </cell>
          <cell r="T6860">
            <v>3000000</v>
          </cell>
          <cell r="U6860">
            <v>9226</v>
          </cell>
          <cell r="V6860">
            <v>10794</v>
          </cell>
          <cell r="W6860">
            <v>0</v>
          </cell>
          <cell r="X6860">
            <v>0</v>
          </cell>
          <cell r="Y6860">
            <v>10794</v>
          </cell>
        </row>
        <row r="6861">
          <cell r="B6861" t="str">
            <v>LHR/LHR/F/MO/PC COMP/P/91854/06/2024</v>
          </cell>
          <cell r="D6861" t="str">
            <v>UBL INSURERS LIMITED - WINDOW TAKAFUL MULTAN BRANCH</v>
          </cell>
          <cell r="E6861">
            <v>45471</v>
          </cell>
          <cell r="F6861">
            <v>45306</v>
          </cell>
          <cell r="G6861">
            <v>45671</v>
          </cell>
          <cell r="H6861" t="str">
            <v xml:space="preserve"> 08802180</v>
          </cell>
          <cell r="I6861" t="str">
            <v xml:space="preserve"> UBL INSURERS LIMITED - WINDOW TAKAFUL MULTAN BRANCH</v>
          </cell>
          <cell r="J6861" t="str">
            <v>CORPORATE</v>
          </cell>
          <cell r="K6861" t="str">
            <v>MR. AGRI LEAF INTERNATIONAL
2024016VPCOP00209</v>
          </cell>
          <cell r="L6861" t="str">
            <v xml:space="preserve"> F</v>
          </cell>
          <cell r="M6861" t="str">
            <v xml:space="preserve"> 09000320-Abdul Khaliq Khan</v>
          </cell>
          <cell r="N6861" t="str">
            <v>PROTON SAGA 1.3 L R3</v>
          </cell>
          <cell r="Q6861" t="str">
            <v>S4PEWV2718</v>
          </cell>
          <cell r="R6861" t="str">
            <v>NKPBT3SRRPP002045</v>
          </cell>
          <cell r="T6861">
            <v>3500000</v>
          </cell>
          <cell r="U6861">
            <v>10764</v>
          </cell>
          <cell r="V6861">
            <v>12594</v>
          </cell>
          <cell r="W6861">
            <v>0</v>
          </cell>
          <cell r="X6861">
            <v>0</v>
          </cell>
          <cell r="Y6861">
            <v>12594</v>
          </cell>
        </row>
        <row r="6862">
          <cell r="B6862" t="str">
            <v>LHR/LHR/F/MO/PC COMP/P/91855/06/2024</v>
          </cell>
          <cell r="D6862" t="str">
            <v>UBL INSURERS LIMITED - WINDOW TAKAFUL MULTAN BRANCH</v>
          </cell>
          <cell r="E6862">
            <v>45471</v>
          </cell>
          <cell r="F6862">
            <v>45292</v>
          </cell>
          <cell r="G6862">
            <v>46022</v>
          </cell>
          <cell r="H6862" t="str">
            <v xml:space="preserve"> 08802180</v>
          </cell>
          <cell r="I6862" t="str">
            <v xml:space="preserve"> UBL INSURERS LIMITED - WINDOW TAKAFUL MULTAN BRANCH</v>
          </cell>
          <cell r="J6862" t="str">
            <v>CORPORATE</v>
          </cell>
          <cell r="K6862" t="str">
            <v>M/S. AGROW MARK
2024016VPCOP00100</v>
          </cell>
          <cell r="L6862" t="str">
            <v xml:space="preserve"> F</v>
          </cell>
          <cell r="M6862" t="str">
            <v xml:space="preserve"> 09000320-Abdul Khaliq Khan</v>
          </cell>
          <cell r="N6862" t="str">
            <v>SUZUKI CULTUS VXR</v>
          </cell>
          <cell r="P6862" t="str">
            <v>AFY-507</v>
          </cell>
          <cell r="Q6862" t="str">
            <v>PK10K188590</v>
          </cell>
          <cell r="R6862" t="str">
            <v>NF1AVK31H10088559</v>
          </cell>
          <cell r="T6862">
            <v>500000</v>
          </cell>
          <cell r="U6862">
            <v>1469</v>
          </cell>
          <cell r="V6862">
            <v>1719</v>
          </cell>
          <cell r="W6862">
            <v>0</v>
          </cell>
          <cell r="X6862">
            <v>0</v>
          </cell>
          <cell r="Y6862">
            <v>1719</v>
          </cell>
        </row>
        <row r="6863">
          <cell r="B6863" t="str">
            <v>LHR/LHR/F/MO/PC COMP/P/91856/06/2024</v>
          </cell>
          <cell r="D6863" t="str">
            <v>UBL INSURERS LIMITED - WINDOW TAKAFUL MULTAN BRANCH</v>
          </cell>
          <cell r="E6863">
            <v>45471</v>
          </cell>
          <cell r="F6863">
            <v>45300</v>
          </cell>
          <cell r="G6863">
            <v>45665</v>
          </cell>
          <cell r="H6863" t="str">
            <v xml:space="preserve"> 08802180</v>
          </cell>
          <cell r="I6863" t="str">
            <v xml:space="preserve"> UBL INSURERS LIMITED - WINDOW TAKAFUL MULTAN BRANCH</v>
          </cell>
          <cell r="J6863" t="str">
            <v>CORPORATE</v>
          </cell>
          <cell r="K6863" t="str">
            <v>A/C. HOOR OIL INDUSTRIES (PVT) LIMITED (GHEE MILL)
2024016VCCOP00210</v>
          </cell>
          <cell r="L6863" t="str">
            <v xml:space="preserve"> F</v>
          </cell>
          <cell r="M6863" t="str">
            <v xml:space="preserve"> 09000320-Abdul Khaliq Khan</v>
          </cell>
          <cell r="N6863" t="str">
            <v>MESSY FERGUSON 240</v>
          </cell>
          <cell r="P6863" t="str">
            <v>MNS-18-95.</v>
          </cell>
          <cell r="Q6863" t="str">
            <v>544922-D.</v>
          </cell>
          <cell r="R6863" t="str">
            <v>83202/12/18.</v>
          </cell>
          <cell r="T6863">
            <v>2002000</v>
          </cell>
          <cell r="U6863">
            <v>5898</v>
          </cell>
          <cell r="V6863">
            <v>6901</v>
          </cell>
          <cell r="W6863">
            <v>0</v>
          </cell>
          <cell r="X6863">
            <v>0</v>
          </cell>
          <cell r="Y6863">
            <v>6901</v>
          </cell>
        </row>
        <row r="6864">
          <cell r="B6864" t="str">
            <v>LHR/LHR/F/MO/PC COMP/P/91857/06/2024</v>
          </cell>
          <cell r="D6864" t="str">
            <v>UBL INSURERS LIMITED - WINDOW TAKAFUL MULTAN BRANCH</v>
          </cell>
          <cell r="E6864">
            <v>45471</v>
          </cell>
          <cell r="F6864">
            <v>45305</v>
          </cell>
          <cell r="G6864">
            <v>45670</v>
          </cell>
          <cell r="H6864" t="str">
            <v xml:space="preserve"> 08802180</v>
          </cell>
          <cell r="I6864" t="str">
            <v xml:space="preserve"> UBL INSURERS LIMITED - WINDOW TAKAFUL MULTAN BRANCH</v>
          </cell>
          <cell r="J6864" t="str">
            <v>CORPORATE</v>
          </cell>
          <cell r="K6864" t="str">
            <v>A/C. HOOR OIL INDUSTRIES (PVT) LIMITED (GHEE MILL)
2024016VPCOP00212</v>
          </cell>
          <cell r="L6864" t="str">
            <v xml:space="preserve"> F</v>
          </cell>
          <cell r="M6864" t="str">
            <v xml:space="preserve"> 09000320-Abdul Khaliq Khan</v>
          </cell>
          <cell r="N6864" t="str">
            <v>SUZUKI SWIFT RS</v>
          </cell>
          <cell r="P6864" t="str">
            <v>MN-20-162</v>
          </cell>
          <cell r="Q6864" t="str">
            <v>PK313046092</v>
          </cell>
          <cell r="R6864" t="str">
            <v>PK313046092</v>
          </cell>
          <cell r="T6864">
            <v>3080000</v>
          </cell>
          <cell r="U6864">
            <v>9077</v>
          </cell>
          <cell r="V6864">
            <v>10620</v>
          </cell>
          <cell r="W6864">
            <v>0</v>
          </cell>
          <cell r="X6864">
            <v>0</v>
          </cell>
          <cell r="Y6864">
            <v>10620</v>
          </cell>
        </row>
        <row r="6865">
          <cell r="B6865" t="str">
            <v>LHR/LHR/F/MO/PC COMP/P/91858/06/2024</v>
          </cell>
          <cell r="D6865" t="str">
            <v>UBL INSURERS LIMITED - WINDOW TAKAFUL MULTAN BRANCH</v>
          </cell>
          <cell r="E6865">
            <v>45471</v>
          </cell>
          <cell r="F6865">
            <v>45305</v>
          </cell>
          <cell r="G6865">
            <v>45670</v>
          </cell>
          <cell r="H6865" t="str">
            <v xml:space="preserve"> 08802180</v>
          </cell>
          <cell r="I6865" t="str">
            <v xml:space="preserve"> UBL INSURERS LIMITED - WINDOW TAKAFUL MULTAN BRANCH</v>
          </cell>
          <cell r="J6865" t="str">
            <v>CORPORATE</v>
          </cell>
          <cell r="K6865" t="str">
            <v>A/C. HOOR OIL INDUSTRIES (PVT) LIMITED (GHEE MILL)
2024016VPCOP00212</v>
          </cell>
          <cell r="L6865" t="str">
            <v xml:space="preserve"> F</v>
          </cell>
          <cell r="M6865" t="str">
            <v xml:space="preserve"> 09000320-Abdul Khaliq Khan</v>
          </cell>
          <cell r="N6865" t="str">
            <v>HONDA CITY 1.3 PT</v>
          </cell>
          <cell r="P6865" t="str">
            <v>AGV-22-882</v>
          </cell>
          <cell r="Q6865" t="str">
            <v>1003825</v>
          </cell>
          <cell r="R6865" t="str">
            <v>1003825</v>
          </cell>
          <cell r="T6865">
            <v>4900000</v>
          </cell>
          <cell r="U6865">
            <v>14444</v>
          </cell>
          <cell r="V6865">
            <v>16899</v>
          </cell>
          <cell r="W6865">
            <v>0</v>
          </cell>
          <cell r="X6865">
            <v>0</v>
          </cell>
          <cell r="Y6865">
            <v>16899</v>
          </cell>
        </row>
        <row r="6866">
          <cell r="B6866" t="str">
            <v>LHR/LHR/F/MO/PC COMP/P/91860/06/2024</v>
          </cell>
          <cell r="D6866" t="str">
            <v>UBL INSURERS LIMITED - WINDOW TAKAFUL MULTAN BRANCH</v>
          </cell>
          <cell r="E6866">
            <v>45471</v>
          </cell>
          <cell r="F6866">
            <v>45307</v>
          </cell>
          <cell r="G6866">
            <v>45672</v>
          </cell>
          <cell r="H6866" t="str">
            <v xml:space="preserve"> 08802180</v>
          </cell>
          <cell r="I6866" t="str">
            <v xml:space="preserve"> UBL INSURERS LIMITED - WINDOW TAKAFUL MULTAN BRANCH</v>
          </cell>
          <cell r="J6866" t="str">
            <v>CORPORATE</v>
          </cell>
          <cell r="K6866" t="str">
            <v>A/C. HOOR OIL INDUSTRIES (PVT) LIMITED (GHEE MILL)
2024016VPCOP00213</v>
          </cell>
          <cell r="L6866" t="str">
            <v xml:space="preserve"> F</v>
          </cell>
          <cell r="M6866" t="str">
            <v xml:space="preserve"> 09000320-Abdul Khaliq Khan</v>
          </cell>
          <cell r="N6866" t="str">
            <v>HONDA CITY 1.3 PT</v>
          </cell>
          <cell r="P6866" t="str">
            <v>MNA-19-396</v>
          </cell>
          <cell r="Q6866" t="str">
            <v>7525338</v>
          </cell>
          <cell r="R6866" t="str">
            <v>R242711</v>
          </cell>
          <cell r="T6866">
            <v>3719800</v>
          </cell>
          <cell r="U6866">
            <v>10964</v>
          </cell>
          <cell r="V6866">
            <v>12828</v>
          </cell>
          <cell r="W6866">
            <v>0</v>
          </cell>
          <cell r="X6866">
            <v>0</v>
          </cell>
          <cell r="Y6866">
            <v>12828</v>
          </cell>
        </row>
        <row r="6867">
          <cell r="B6867" t="str">
            <v>LHR/LHR/F/MO/PC COMP/P/91862/06/2024</v>
          </cell>
          <cell r="D6867" t="str">
            <v>UBL INSURERS LIMITED - WINDOW TAKAFUL MULTAN BRANCH</v>
          </cell>
          <cell r="E6867">
            <v>45471</v>
          </cell>
          <cell r="F6867">
            <v>45318</v>
          </cell>
          <cell r="G6867">
            <v>45683</v>
          </cell>
          <cell r="H6867" t="str">
            <v xml:space="preserve"> 08802180</v>
          </cell>
          <cell r="I6867" t="str">
            <v xml:space="preserve"> UBL INSURERS LIMITED - WINDOW TAKAFUL MULTAN BRANCH</v>
          </cell>
          <cell r="J6867" t="str">
            <v>CORPORATE</v>
          </cell>
          <cell r="K6867" t="str">
            <v>A/C. HOOR OIL INDUSTRIES (PVT) LIMITED (GHEE MILL)
2024016VCCOP00214</v>
          </cell>
          <cell r="L6867" t="str">
            <v xml:space="preserve"> F</v>
          </cell>
          <cell r="M6867" t="str">
            <v xml:space="preserve"> 09000320-Abdul Khaliq Khan</v>
          </cell>
          <cell r="N6867" t="str">
            <v>MILLAT MF-385</v>
          </cell>
          <cell r="P6867" t="str">
            <v>CAJ-4743</v>
          </cell>
          <cell r="Q6867" t="str">
            <v>518337-H</v>
          </cell>
          <cell r="R6867" t="str">
            <v>64312/01/22</v>
          </cell>
          <cell r="T6867">
            <v>2100000</v>
          </cell>
          <cell r="U6867">
            <v>6187</v>
          </cell>
          <cell r="V6867">
            <v>7239</v>
          </cell>
          <cell r="W6867">
            <v>0</v>
          </cell>
          <cell r="X6867">
            <v>0</v>
          </cell>
          <cell r="Y6867">
            <v>7239</v>
          </cell>
        </row>
        <row r="6868">
          <cell r="B6868" t="str">
            <v>LHR/LHR/F/MO/CV/P/91868/06/2024</v>
          </cell>
          <cell r="D6868" t="str">
            <v>UBL INSURERS LIMITED - WINDOW TAKAFUL MULTAN BRANCH</v>
          </cell>
          <cell r="E6868">
            <v>45471</v>
          </cell>
          <cell r="F6868">
            <v>45317</v>
          </cell>
          <cell r="G6868">
            <v>45682</v>
          </cell>
          <cell r="H6868" t="str">
            <v xml:space="preserve"> 08802180</v>
          </cell>
          <cell r="I6868" t="str">
            <v xml:space="preserve"> UBL INSURERS LIMITED - WINDOW TAKAFUL MULTAN BRANCH</v>
          </cell>
          <cell r="J6868" t="str">
            <v>CORPORATE</v>
          </cell>
          <cell r="K6868" t="str">
            <v>A/C. HOOR OIL INDUSTRIES (PVT) LIMITED (GHEE MILL)
2024016VCCOP00215</v>
          </cell>
          <cell r="L6868" t="str">
            <v xml:space="preserve"> F</v>
          </cell>
          <cell r="M6868" t="str">
            <v xml:space="preserve"> 09000320-Abdul Khaliq Khan</v>
          </cell>
          <cell r="N6868" t="str">
            <v>FIAT TRACTOR</v>
          </cell>
          <cell r="P6868" t="str">
            <v>CAM-2863.</v>
          </cell>
          <cell r="Q6868" t="str">
            <v>21116531.</v>
          </cell>
          <cell r="R6868" t="str">
            <v>GSP83076ND.</v>
          </cell>
          <cell r="T6868">
            <v>2500000</v>
          </cell>
          <cell r="U6868">
            <v>7367</v>
          </cell>
          <cell r="V6868">
            <v>8620</v>
          </cell>
          <cell r="W6868">
            <v>0</v>
          </cell>
          <cell r="X6868">
            <v>0</v>
          </cell>
          <cell r="Y6868">
            <v>8620</v>
          </cell>
        </row>
        <row r="6869">
          <cell r="B6869" t="str">
            <v>LHR/LHR/F/MO/PC COMP/P/91869/06/2024</v>
          </cell>
          <cell r="D6869" t="str">
            <v>UBL INSURERS LIMITED - WINDOW TAKAFUL MULTAN BRANCH</v>
          </cell>
          <cell r="E6869">
            <v>45471</v>
          </cell>
          <cell r="F6869">
            <v>45307</v>
          </cell>
          <cell r="G6869">
            <v>46022</v>
          </cell>
          <cell r="H6869" t="str">
            <v xml:space="preserve"> 08802180</v>
          </cell>
          <cell r="I6869" t="str">
            <v xml:space="preserve"> UBL INSURERS LIMITED - WINDOW TAKAFUL MULTAN BRANCH</v>
          </cell>
          <cell r="J6869" t="str">
            <v>CORPORATE</v>
          </cell>
          <cell r="K6869" t="str">
            <v>M/S. FAIR SEED CORPURATION
2024016VPCOP00216</v>
          </cell>
          <cell r="L6869" t="str">
            <v xml:space="preserve"> F</v>
          </cell>
          <cell r="M6869" t="str">
            <v xml:space="preserve"> 09000320-Abdul Khaliq Khan</v>
          </cell>
          <cell r="N6869" t="str">
            <v>KIA SPORTAGE</v>
          </cell>
          <cell r="P6869" t="str">
            <v>AGD-695.</v>
          </cell>
          <cell r="Q6869" t="str">
            <v>G4NALH311298.</v>
          </cell>
          <cell r="R6869" t="str">
            <v>NNAQL51AZLP100007.</v>
          </cell>
          <cell r="T6869">
            <v>5800000</v>
          </cell>
          <cell r="U6869">
            <v>16354</v>
          </cell>
          <cell r="V6869">
            <v>19135</v>
          </cell>
          <cell r="W6869">
            <v>0</v>
          </cell>
          <cell r="X6869">
            <v>0</v>
          </cell>
          <cell r="Y6869">
            <v>19135</v>
          </cell>
        </row>
        <row r="6870">
          <cell r="B6870" t="str">
            <v>LHR/LHR/F/MO/PC COMP/P/91870/06/2024</v>
          </cell>
          <cell r="D6870" t="str">
            <v>UBL INSURERS LIMITED - WINDOW TAKAFUL MULTAN BRANCH</v>
          </cell>
          <cell r="E6870">
            <v>45471</v>
          </cell>
          <cell r="F6870">
            <v>45292</v>
          </cell>
          <cell r="G6870">
            <v>46022</v>
          </cell>
          <cell r="H6870" t="str">
            <v xml:space="preserve"> 08802180</v>
          </cell>
          <cell r="I6870" t="str">
            <v xml:space="preserve"> UBL INSURERS LIMITED - WINDOW TAKAFUL MULTAN BRANCH</v>
          </cell>
          <cell r="J6870" t="str">
            <v>CORPORATE</v>
          </cell>
          <cell r="K6870" t="str">
            <v>M/S. ANNEX CROP SCIENCES
2024016VPCOP00217</v>
          </cell>
          <cell r="L6870" t="str">
            <v xml:space="preserve"> F</v>
          </cell>
          <cell r="M6870" t="str">
            <v xml:space="preserve"> 09000320-Abdul Khaliq Khan</v>
          </cell>
          <cell r="N6870" t="str">
            <v>SUZUKI WAGON-R</v>
          </cell>
          <cell r="P6870" t="str">
            <v>BMZ-385</v>
          </cell>
          <cell r="Q6870" t="str">
            <v>163849</v>
          </cell>
          <cell r="R6870" t="str">
            <v>PK10063818</v>
          </cell>
          <cell r="T6870">
            <v>1800000</v>
          </cell>
          <cell r="U6870">
            <v>5303</v>
          </cell>
          <cell r="V6870">
            <v>6204</v>
          </cell>
          <cell r="W6870">
            <v>0</v>
          </cell>
          <cell r="X6870">
            <v>0</v>
          </cell>
          <cell r="Y6870">
            <v>6204</v>
          </cell>
        </row>
        <row r="6871">
          <cell r="B6871" t="str">
            <v>LHR/LHR/F/MO/PC COMP/P/91875/06/2024</v>
          </cell>
          <cell r="D6871" t="str">
            <v>UBL INSURERS LIMITED - WINDOW TAKAFUL MULTAN BRANCH</v>
          </cell>
          <cell r="E6871">
            <v>45471</v>
          </cell>
          <cell r="F6871">
            <v>45292</v>
          </cell>
          <cell r="G6871">
            <v>46022</v>
          </cell>
          <cell r="H6871" t="str">
            <v xml:space="preserve"> 08802180</v>
          </cell>
          <cell r="I6871" t="str">
            <v xml:space="preserve"> UBL INSURERS LIMITED - WINDOW TAKAFUL MULTAN BRANCH</v>
          </cell>
          <cell r="J6871" t="str">
            <v>CORPORATE</v>
          </cell>
          <cell r="K6871" t="str">
            <v>M/S. AGROW MARK
AS PER SHEDULE</v>
          </cell>
          <cell r="L6871" t="str">
            <v xml:space="preserve"> F</v>
          </cell>
          <cell r="M6871" t="str">
            <v xml:space="preserve"> 09000320-Abdul Khaliq Khan</v>
          </cell>
          <cell r="N6871" t="str">
            <v>SUZUKI CULTUS A/T
SUZUKI CULTUS VXR</v>
          </cell>
          <cell r="P6871" t="str">
            <v>AGA-337
AFY-280</v>
          </cell>
          <cell r="Q6871" t="str">
            <v>PK10K188746
PK10K188588</v>
          </cell>
          <cell r="R6871" t="str">
            <v>NF1AVK31H10088737
NF1AVK31H10088606</v>
          </cell>
          <cell r="T6871">
            <v>4800000</v>
          </cell>
          <cell r="U6871">
            <v>14149</v>
          </cell>
          <cell r="V6871">
            <v>16555</v>
          </cell>
          <cell r="W6871">
            <v>0</v>
          </cell>
          <cell r="X6871">
            <v>0</v>
          </cell>
          <cell r="Y6871">
            <v>16555</v>
          </cell>
        </row>
        <row r="6872">
          <cell r="B6872" t="str">
            <v>LHR/LHR/F/MO/PC COMP/P/91876/06/2024</v>
          </cell>
          <cell r="D6872" t="str">
            <v>UBL INSURERS LIMITED - WINDOW TAKAFUL MULTAN BRANCH</v>
          </cell>
          <cell r="E6872">
            <v>45471</v>
          </cell>
          <cell r="F6872">
            <v>45311</v>
          </cell>
          <cell r="G6872">
            <v>45676</v>
          </cell>
          <cell r="H6872" t="str">
            <v xml:space="preserve"> 08802180</v>
          </cell>
          <cell r="I6872" t="str">
            <v xml:space="preserve"> UBL INSURERS LIMITED - WINDOW TAKAFUL MULTAN BRANCH</v>
          </cell>
          <cell r="J6872" t="str">
            <v>CORPORATE</v>
          </cell>
          <cell r="K6872" t="str">
            <v>M/S. S.M. FOOD MAKERS LIMITED
2024016VPCOP00220</v>
          </cell>
          <cell r="L6872" t="str">
            <v xml:space="preserve"> F</v>
          </cell>
          <cell r="M6872" t="str">
            <v xml:space="preserve"> 09000320-Abdul Khaliq Khan</v>
          </cell>
          <cell r="N6872" t="str">
            <v>TOYOTA HIACE</v>
          </cell>
          <cell r="P6872" t="str">
            <v>MNS-13-2576</v>
          </cell>
          <cell r="Q6872" t="str">
            <v>2TR0306552</v>
          </cell>
          <cell r="R6872" t="str">
            <v>TRH2236039336</v>
          </cell>
          <cell r="T6872">
            <v>2000000</v>
          </cell>
          <cell r="U6872">
            <v>9226</v>
          </cell>
          <cell r="V6872">
            <v>10794</v>
          </cell>
          <cell r="W6872">
            <v>0</v>
          </cell>
          <cell r="X6872">
            <v>0</v>
          </cell>
          <cell r="Y6872">
            <v>10794</v>
          </cell>
        </row>
        <row r="6873">
          <cell r="B6873" t="str">
            <v>LHR/LHR/F/MO/PC COMP/P/91877/06/2024</v>
          </cell>
          <cell r="D6873" t="str">
            <v>UBL INSURERS LIMITED - WINDOW TAKAFUL MULTAN BRANCH</v>
          </cell>
          <cell r="E6873">
            <v>45471</v>
          </cell>
          <cell r="F6873">
            <v>45311</v>
          </cell>
          <cell r="G6873">
            <v>45676</v>
          </cell>
          <cell r="H6873" t="str">
            <v xml:space="preserve"> 08802180</v>
          </cell>
          <cell r="I6873" t="str">
            <v xml:space="preserve"> UBL INSURERS LIMITED - WINDOW TAKAFUL MULTAN BRANCH</v>
          </cell>
          <cell r="J6873" t="str">
            <v>CORPORATE</v>
          </cell>
          <cell r="K6873" t="str">
            <v>M/S. VOLKA FOOD INTERNATIONAL LIMITED
AS PER SHEDULE</v>
          </cell>
          <cell r="L6873" t="str">
            <v xml:space="preserve"> F</v>
          </cell>
          <cell r="M6873" t="str">
            <v xml:space="preserve"> 09000320-Abdul Khaliq Khan</v>
          </cell>
          <cell r="N6873" t="str">
            <v>TOYOTA HIACE
TOYOTA HIACE</v>
          </cell>
          <cell r="P6873" t="str">
            <v>LE-17A-1861
LE-17A-1892</v>
          </cell>
          <cell r="Q6873" t="str">
            <v>2TR8676414
2TR8451954</v>
          </cell>
          <cell r="R6873" t="str">
            <v>TRH2140038015
TRH2140029683</v>
          </cell>
          <cell r="T6873">
            <v>7000000</v>
          </cell>
          <cell r="U6873">
            <v>32303</v>
          </cell>
          <cell r="V6873">
            <v>37794</v>
          </cell>
          <cell r="W6873">
            <v>0</v>
          </cell>
          <cell r="X6873">
            <v>0</v>
          </cell>
          <cell r="Y6873">
            <v>37794</v>
          </cell>
        </row>
        <row r="6874">
          <cell r="B6874" t="str">
            <v>LHR/LHR/F/MO/PC COMP/P/91878/06/2024</v>
          </cell>
          <cell r="D6874" t="str">
            <v>UBL INSURERS LIMITED - WINDOW TAKAFUL MULTAN BRANCH</v>
          </cell>
          <cell r="E6874">
            <v>45471</v>
          </cell>
          <cell r="F6874">
            <v>45280</v>
          </cell>
          <cell r="G6874">
            <v>45645</v>
          </cell>
          <cell r="H6874" t="str">
            <v xml:space="preserve"> 08802180</v>
          </cell>
          <cell r="I6874" t="str">
            <v xml:space="preserve"> UBL INSURERS LIMITED - WINDOW TAKAFUL MULTAN BRANCH</v>
          </cell>
          <cell r="J6874" t="str">
            <v>CORPORATE</v>
          </cell>
          <cell r="K6874" t="str">
            <v>A/C. HOOR OIL INDUSTRIES (PVT) LIMITED (GHEE MILL)
2024016VPCOP00001</v>
          </cell>
          <cell r="L6874" t="str">
            <v xml:space="preserve"> F</v>
          </cell>
          <cell r="M6874" t="str">
            <v xml:space="preserve"> 09000320-Abdul Khaliq Khan</v>
          </cell>
          <cell r="N6874" t="str">
            <v>SUZUKI WAGON R VXL</v>
          </cell>
          <cell r="T6874">
            <v>5600000</v>
          </cell>
          <cell r="U6874">
            <v>16508</v>
          </cell>
          <cell r="V6874">
            <v>19314</v>
          </cell>
          <cell r="W6874">
            <v>0</v>
          </cell>
          <cell r="X6874">
            <v>0</v>
          </cell>
          <cell r="Y6874">
            <v>19314</v>
          </cell>
        </row>
        <row r="6875">
          <cell r="B6875" t="str">
            <v>LHR/LHR/F/MO/PC COMP/P/91879/06/2024</v>
          </cell>
          <cell r="D6875" t="str">
            <v>UBL INSURERS LIMITED - WINDOW TAKAFUL MULTAN BRANCH</v>
          </cell>
          <cell r="E6875">
            <v>45471</v>
          </cell>
          <cell r="F6875">
            <v>45292</v>
          </cell>
          <cell r="G6875">
            <v>46022</v>
          </cell>
          <cell r="H6875" t="str">
            <v xml:space="preserve"> 08802180</v>
          </cell>
          <cell r="I6875" t="str">
            <v xml:space="preserve"> UBL INSURERS LIMITED - WINDOW TAKAFUL MULTAN BRANCH</v>
          </cell>
          <cell r="J6875" t="str">
            <v>CORPORATE</v>
          </cell>
          <cell r="K6875" t="str">
            <v>A/C. HOOR OIL 
NDUSTRIES (PVT) LIMITED (GHEE MILL)
2024016VPCOP00003</v>
          </cell>
          <cell r="L6875" t="str">
            <v xml:space="preserve"> F</v>
          </cell>
          <cell r="M6875" t="str">
            <v xml:space="preserve"> 09000320-Abdul Khaliq Khan</v>
          </cell>
          <cell r="N6875" t="str">
            <v>SUZUKI MEHRAN VX</v>
          </cell>
          <cell r="T6875">
            <v>26229000</v>
          </cell>
          <cell r="U6875">
            <v>77337</v>
          </cell>
          <cell r="V6875">
            <v>90484</v>
          </cell>
          <cell r="W6875">
            <v>0</v>
          </cell>
          <cell r="X6875">
            <v>0</v>
          </cell>
          <cell r="Y6875">
            <v>90484</v>
          </cell>
        </row>
        <row r="6876">
          <cell r="B6876" t="str">
            <v>LHR/LHR/F/MO/CV/P/91880/06/2024</v>
          </cell>
          <cell r="D6876" t="str">
            <v>UBL INSURERS LIMITED - WINDOW TAKAFUL MULTAN BRANCH</v>
          </cell>
          <cell r="E6876">
            <v>45471</v>
          </cell>
          <cell r="F6876">
            <v>45292</v>
          </cell>
          <cell r="G6876">
            <v>46022</v>
          </cell>
          <cell r="H6876" t="str">
            <v xml:space="preserve"> 08802180</v>
          </cell>
          <cell r="I6876" t="str">
            <v xml:space="preserve"> UBL INSURERS LIMITED - WINDOW TAKAFUL MULTAN BRANCH</v>
          </cell>
          <cell r="J6876" t="str">
            <v>CORPORATE</v>
          </cell>
          <cell r="K6876" t="str">
            <v>A/C. HOOR OIL INDUSTRIES (PVT) LIMITED (GHEE MILL)
AS PER SHEDULE</v>
          </cell>
          <cell r="L6876" t="str">
            <v xml:space="preserve"> F</v>
          </cell>
          <cell r="M6876" t="str">
            <v xml:space="preserve"> 09000320-Abdul Khaliq Khan</v>
          </cell>
          <cell r="N6876" t="str">
            <v>MESSY MF-240
MASTER FORLAND C-19</v>
          </cell>
          <cell r="P6876" t="str">
            <v>MNS-16-1065.</v>
          </cell>
          <cell r="Q6876" t="str">
            <v>AAB15000327.</v>
          </cell>
          <cell r="R6876" t="str">
            <v>MMC-02-07894.</v>
          </cell>
          <cell r="T6876">
            <v>7875000</v>
          </cell>
          <cell r="U6876">
            <v>23216</v>
          </cell>
          <cell r="V6876">
            <v>27163</v>
          </cell>
          <cell r="W6876">
            <v>0</v>
          </cell>
          <cell r="X6876">
            <v>0</v>
          </cell>
          <cell r="Y6876">
            <v>27163</v>
          </cell>
        </row>
        <row r="6877">
          <cell r="B6877" t="str">
            <v>LHR/LHR/F/MO/CV/P/91881/06/2024</v>
          </cell>
          <cell r="D6877" t="str">
            <v>UBL INSURERS LIMITED - WINDOW TAKAFUL MULTAN BRANCH</v>
          </cell>
          <cell r="E6877">
            <v>45471</v>
          </cell>
          <cell r="F6877">
            <v>45403</v>
          </cell>
          <cell r="G6877">
            <v>45767</v>
          </cell>
          <cell r="H6877" t="str">
            <v xml:space="preserve"> 08802180</v>
          </cell>
          <cell r="I6877" t="str">
            <v xml:space="preserve"> UBL INSURERS LIMITED - WINDOW TAKAFUL MULTAN BRANCH</v>
          </cell>
          <cell r="J6877" t="str">
            <v>CORPORATE</v>
          </cell>
          <cell r="K6877" t="str">
            <v>VISION PACKAGES LTD
LEADER POLICY NO. 2024016VPCOP00335</v>
          </cell>
          <cell r="L6877" t="str">
            <v xml:space="preserve"> F</v>
          </cell>
          <cell r="M6877" t="str">
            <v xml:space="preserve"> 09000320-Abdul Khaliq Khan</v>
          </cell>
          <cell r="N6877" t="str">
            <v>HYUNDAI PORTER H-100</v>
          </cell>
          <cell r="P6877" t="str">
            <v>CAF-4893</v>
          </cell>
          <cell r="Q6877" t="str">
            <v>D4BBM001318</v>
          </cell>
          <cell r="R6877" t="str">
            <v>PMFZBX7BLMN101385</v>
          </cell>
          <cell r="T6877">
            <v>3000000</v>
          </cell>
          <cell r="U6877">
            <v>9227</v>
          </cell>
          <cell r="V6877">
            <v>10795</v>
          </cell>
          <cell r="W6877">
            <v>0</v>
          </cell>
          <cell r="X6877">
            <v>0</v>
          </cell>
          <cell r="Y6877">
            <v>10795</v>
          </cell>
        </row>
        <row r="6878">
          <cell r="B6878" t="str">
            <v>LHR/LHR/F/MO/CV/P/91882/06/2024</v>
          </cell>
          <cell r="D6878" t="str">
            <v>UBL INSURERS LIMITED - WINDOW TAKAFUL MULTAN BRANCH</v>
          </cell>
          <cell r="E6878">
            <v>45471</v>
          </cell>
          <cell r="F6878">
            <v>45292</v>
          </cell>
          <cell r="G6878">
            <v>46022</v>
          </cell>
          <cell r="H6878" t="str">
            <v xml:space="preserve"> 08802180</v>
          </cell>
          <cell r="I6878" t="str">
            <v xml:space="preserve"> UBL INSURERS LIMITED - WINDOW TAKAFUL MULTAN BRANCH</v>
          </cell>
          <cell r="J6878" t="str">
            <v>CORPORATE</v>
          </cell>
          <cell r="K6878" t="str">
            <v>M/S. MAHMOOD FEED (PVT) LIMITED
2024016VCCOP00006</v>
          </cell>
          <cell r="L6878" t="str">
            <v xml:space="preserve"> F</v>
          </cell>
          <cell r="M6878" t="str">
            <v xml:space="preserve"> 09000320-Abdul Khaliq Khan</v>
          </cell>
          <cell r="N6878" t="str">
            <v>MESSY MF-260</v>
          </cell>
          <cell r="P6878" t="str">
            <v>MNS-16-1377</v>
          </cell>
          <cell r="Q6878" t="str">
            <v>534809A</v>
          </cell>
          <cell r="R6878" t="str">
            <v>1415385072/4/15</v>
          </cell>
          <cell r="T6878">
            <v>1820000</v>
          </cell>
          <cell r="U6878">
            <v>5362</v>
          </cell>
          <cell r="V6878">
            <v>6274</v>
          </cell>
          <cell r="W6878">
            <v>0</v>
          </cell>
          <cell r="X6878">
            <v>0</v>
          </cell>
          <cell r="Y6878">
            <v>6274</v>
          </cell>
        </row>
        <row r="6879">
          <cell r="B6879" t="str">
            <v>LHR/LHR/F/MO/CV/P/91883/06/2024</v>
          </cell>
          <cell r="D6879" t="str">
            <v>UBL INSURERS LIMITED - WINDOW TAKAFUL MULTAN BRANCH</v>
          </cell>
          <cell r="E6879">
            <v>45471</v>
          </cell>
          <cell r="F6879">
            <v>45407</v>
          </cell>
          <cell r="G6879">
            <v>45771</v>
          </cell>
          <cell r="H6879" t="str">
            <v xml:space="preserve"> 08802180</v>
          </cell>
          <cell r="I6879" t="str">
            <v xml:space="preserve"> UBL INSURERS LIMITED - WINDOW TAKAFUL MULTAN BRANCH</v>
          </cell>
          <cell r="J6879" t="str">
            <v>CORPORATE</v>
          </cell>
          <cell r="K6879" t="str">
            <v>M/S. MAHMOOD FEED (PVT) LIMITED
LEADER POLICY NO. 2024016VPCOP00349</v>
          </cell>
          <cell r="L6879" t="str">
            <v xml:space="preserve"> F</v>
          </cell>
          <cell r="M6879" t="str">
            <v xml:space="preserve"> 09000320-Abdul Khaliq Khan</v>
          </cell>
          <cell r="N6879" t="str">
            <v>MASTER FOTON EURO II</v>
          </cell>
          <cell r="P6879" t="str">
            <v>MNS-16-1379</v>
          </cell>
          <cell r="Q6879" t="str">
            <v>BJ493QG001292</v>
          </cell>
          <cell r="R6879" t="str">
            <v>MMC-06-00888</v>
          </cell>
          <cell r="T6879">
            <v>2566200</v>
          </cell>
          <cell r="U6879">
            <v>5041</v>
          </cell>
          <cell r="V6879">
            <v>5898</v>
          </cell>
          <cell r="W6879">
            <v>0</v>
          </cell>
          <cell r="X6879">
            <v>0</v>
          </cell>
          <cell r="Y6879">
            <v>5898</v>
          </cell>
        </row>
        <row r="6880">
          <cell r="B6880" t="str">
            <v>LHR/LHR/F/MO/PC COMP/P/91884/06/2024</v>
          </cell>
          <cell r="D6880" t="str">
            <v>UBL INSURERS LIMITED - WINDOW TAKAFUL MULTAN BRANCH</v>
          </cell>
          <cell r="E6880">
            <v>45471</v>
          </cell>
          <cell r="F6880">
            <v>45346</v>
          </cell>
          <cell r="G6880">
            <v>45711</v>
          </cell>
          <cell r="H6880" t="str">
            <v xml:space="preserve"> 08802180</v>
          </cell>
          <cell r="I6880" t="str">
            <v xml:space="preserve"> UBL INSURERS LIMITED - WINDOW TAKAFUL MULTAN BRANCH</v>
          </cell>
          <cell r="J6880" t="str">
            <v>CORPORATE</v>
          </cell>
          <cell r="K6880" t="str">
            <v>M/S. S.M. FOOD MAKERS LIMITED
Leaders Policy No: 2024016VPCOP00266</v>
          </cell>
          <cell r="L6880" t="str">
            <v xml:space="preserve"> F</v>
          </cell>
          <cell r="M6880" t="str">
            <v xml:space="preserve"> 09000320-Abdul Khaliq Khan</v>
          </cell>
          <cell r="N6880" t="str">
            <v>TOYOTA COROLLA ALTIS
TOYOTA COROLLA ALTIS</v>
          </cell>
          <cell r="P6880" t="str">
            <v>AXH-355
AXB-828</v>
          </cell>
          <cell r="Q6880" t="str">
            <v>Q089960
Q088419</v>
          </cell>
          <cell r="R6880" t="str">
            <v>6067457
6065711</v>
          </cell>
          <cell r="T6880">
            <v>11000000</v>
          </cell>
          <cell r="U6880">
            <v>33843</v>
          </cell>
          <cell r="V6880">
            <v>39596</v>
          </cell>
          <cell r="W6880">
            <v>0</v>
          </cell>
          <cell r="X6880">
            <v>0</v>
          </cell>
          <cell r="Y6880">
            <v>39596</v>
          </cell>
        </row>
        <row r="6881">
          <cell r="B6881" t="str">
            <v>LHR/LHR/F/MO/PC COMP/P/91888/06/2024</v>
          </cell>
          <cell r="D6881" t="str">
            <v>UBL INSURERS LIMITED - WINDOW TAKAFUL MULTAN BRANCH</v>
          </cell>
          <cell r="E6881">
            <v>45471</v>
          </cell>
          <cell r="F6881">
            <v>45344</v>
          </cell>
          <cell r="G6881">
            <v>45709</v>
          </cell>
          <cell r="H6881" t="str">
            <v xml:space="preserve"> 08802180</v>
          </cell>
          <cell r="I6881" t="str">
            <v xml:space="preserve"> UBL INSURERS LIMITED - WINDOW TAKAFUL MULTAN BRANCH</v>
          </cell>
          <cell r="J6881" t="str">
            <v>CORPORATE</v>
          </cell>
          <cell r="K6881" t="str">
            <v>C/O. S.M. FOOD MAKERS LIMITED
Leaders Policy No: 2024016VPCOP00276, 2024016VPCOP00277</v>
          </cell>
          <cell r="L6881" t="str">
            <v xml:space="preserve"> F</v>
          </cell>
          <cell r="M6881" t="str">
            <v xml:space="preserve"> 09000320-Abdul Khaliq Khan</v>
          </cell>
          <cell r="N6881" t="str">
            <v>HONDA CIVIC
PROTON PROTON X70 PREMIUM</v>
          </cell>
          <cell r="P6881" t="str">
            <v>AYY-70
Un-Reg</v>
          </cell>
          <cell r="Q6881" t="str">
            <v>L15BG7914208
3G15TDN3WA3109968</v>
          </cell>
          <cell r="R6881" t="str">
            <v>NFBFE1657NR004211
NKPNLZEVRNP000436</v>
          </cell>
          <cell r="T6881">
            <v>14000000</v>
          </cell>
          <cell r="U6881">
            <v>47860</v>
          </cell>
          <cell r="V6881">
            <v>55997</v>
          </cell>
          <cell r="W6881">
            <v>0</v>
          </cell>
          <cell r="X6881">
            <v>0</v>
          </cell>
          <cell r="Y6881">
            <v>55997</v>
          </cell>
        </row>
        <row r="6882">
          <cell r="B6882" t="str">
            <v>LHR/LHR/F/MO/PC COMP/P/91892/06/2024</v>
          </cell>
          <cell r="D6882" t="str">
            <v>UBL INSURERS LIMITED - WINDOW TAKAFUL MULTAN BRANCH</v>
          </cell>
          <cell r="E6882">
            <v>45471</v>
          </cell>
          <cell r="F6882">
            <v>45349</v>
          </cell>
          <cell r="G6882">
            <v>45714</v>
          </cell>
          <cell r="H6882" t="str">
            <v xml:space="preserve"> 08802180</v>
          </cell>
          <cell r="I6882" t="str">
            <v xml:space="preserve"> UBL INSURERS LIMITED - WINDOW TAKAFUL MULTAN BRANCH</v>
          </cell>
          <cell r="J6882" t="str">
            <v>CORPORATE</v>
          </cell>
          <cell r="K6882" t="str">
            <v>M/S. S.M. FOOD MAKERS LIMITED
Leaders Policy No: 2024016VPCOP00267</v>
          </cell>
          <cell r="L6882" t="str">
            <v xml:space="preserve"> F</v>
          </cell>
          <cell r="M6882" t="str">
            <v xml:space="preserve"> 09000320-Abdul Khaliq Khan</v>
          </cell>
          <cell r="N6882" t="str">
            <v>HAVAL H6 Turbo</v>
          </cell>
          <cell r="P6882" t="str">
            <v>BBY-22-555</v>
          </cell>
          <cell r="Q6882" t="str">
            <v>22331512522</v>
          </cell>
          <cell r="R6882" t="str">
            <v>NF9EFUA53P2001076</v>
          </cell>
          <cell r="T6882">
            <v>10781950</v>
          </cell>
          <cell r="U6882">
            <v>33172</v>
          </cell>
          <cell r="V6882">
            <v>38811</v>
          </cell>
          <cell r="W6882">
            <v>0</v>
          </cell>
          <cell r="X6882">
            <v>0</v>
          </cell>
          <cell r="Y6882">
            <v>38811</v>
          </cell>
        </row>
        <row r="6883">
          <cell r="B6883" t="str">
            <v>LHR/LHR/F/MO/PC COMP/P/91896/06/2024</v>
          </cell>
          <cell r="D6883" t="str">
            <v>UBL INSURERS LIMITED - WINDOW TAKAFUL MULTAN BRANCH</v>
          </cell>
          <cell r="E6883">
            <v>45471</v>
          </cell>
          <cell r="F6883">
            <v>45343</v>
          </cell>
          <cell r="G6883">
            <v>45708</v>
          </cell>
          <cell r="H6883" t="str">
            <v xml:space="preserve"> 08802180</v>
          </cell>
          <cell r="I6883" t="str">
            <v xml:space="preserve"> UBL INSURERS LIMITED - WINDOW TAKAFUL MULTAN BRANCH</v>
          </cell>
          <cell r="J6883" t="str">
            <v>CORPORATE</v>
          </cell>
          <cell r="K6883" t="str">
            <v>MR. AMJAD HUSSAIN
Leaders Policy No: 2024016VPCOP00274</v>
          </cell>
          <cell r="L6883" t="str">
            <v xml:space="preserve"> F</v>
          </cell>
          <cell r="M6883" t="str">
            <v xml:space="preserve"> 09000320-Abdul Khaliq Khan</v>
          </cell>
          <cell r="N6883" t="str">
            <v>HONDA CITY ASPIRE</v>
          </cell>
          <cell r="P6883" t="str">
            <v>ANK-426</v>
          </cell>
          <cell r="Q6883" t="str">
            <v>L15Z81013525</v>
          </cell>
          <cell r="R6883" t="str">
            <v>NFBGN966XPR031305</v>
          </cell>
          <cell r="T6883">
            <v>5000000</v>
          </cell>
          <cell r="U6883">
            <v>19226</v>
          </cell>
          <cell r="V6883">
            <v>22494</v>
          </cell>
          <cell r="W6883">
            <v>0</v>
          </cell>
          <cell r="X6883">
            <v>0</v>
          </cell>
          <cell r="Y6883">
            <v>22494</v>
          </cell>
        </row>
        <row r="6884">
          <cell r="B6884" t="str">
            <v>LHR/LHR/F/MO/PC COMP/P/91897/06/2024</v>
          </cell>
          <cell r="D6884" t="str">
            <v>UBL INSURERS LIMITED - WINDOW TAKAFUL MULTAN BRANCH</v>
          </cell>
          <cell r="E6884">
            <v>45471</v>
          </cell>
          <cell r="F6884">
            <v>45348</v>
          </cell>
          <cell r="G6884">
            <v>45713</v>
          </cell>
          <cell r="H6884" t="str">
            <v xml:space="preserve"> 08802180</v>
          </cell>
          <cell r="I6884" t="str">
            <v xml:space="preserve"> UBL INSURERS LIMITED - WINDOW TAKAFUL MULTAN BRANCH</v>
          </cell>
          <cell r="J6884" t="str">
            <v>CORPORATE</v>
          </cell>
          <cell r="K6884" t="str">
            <v xml:space="preserve"> M/S. RAINBOW SPECIALTY CHEMICALS LIMITED
Leaders Policy No: 2024016VPCOP00275</v>
          </cell>
          <cell r="L6884" t="str">
            <v xml:space="preserve"> F</v>
          </cell>
          <cell r="M6884" t="str">
            <v xml:space="preserve"> 09000320-Abdul Khaliq Khan</v>
          </cell>
          <cell r="N6884" t="str">
            <v>TOYOTA VITZ</v>
          </cell>
          <cell r="P6884" t="str">
            <v>AXA-499</v>
          </cell>
          <cell r="Q6884" t="str">
            <v>1KR-2110770</v>
          </cell>
          <cell r="R6884" t="str">
            <v>KSP130-2233967</v>
          </cell>
          <cell r="T6884">
            <v>3000000</v>
          </cell>
          <cell r="U6884">
            <v>9611</v>
          </cell>
          <cell r="V6884">
            <v>11245</v>
          </cell>
          <cell r="W6884">
            <v>0</v>
          </cell>
          <cell r="X6884">
            <v>0</v>
          </cell>
          <cell r="Y6884">
            <v>11245</v>
          </cell>
        </row>
        <row r="6885">
          <cell r="B6885" t="str">
            <v>LHR/LHR/F/MO/PC COMP/P/91900/06/2024</v>
          </cell>
          <cell r="D6885" t="str">
            <v>UBL INSURERS LIMITED - WINDOW TAKAFUL MULTAN BRANCH</v>
          </cell>
          <cell r="E6885">
            <v>45471</v>
          </cell>
          <cell r="F6885">
            <v>45329</v>
          </cell>
          <cell r="G6885">
            <v>45694</v>
          </cell>
          <cell r="H6885" t="str">
            <v xml:space="preserve"> 08802180</v>
          </cell>
          <cell r="I6885" t="str">
            <v xml:space="preserve"> UBL INSURERS LIMITED - WINDOW TAKAFUL MULTAN BRANCH</v>
          </cell>
          <cell r="J6885" t="str">
            <v>CORPORATE</v>
          </cell>
          <cell r="K6885" t="str">
            <v>M/S. HOOR OIL INDUSTRIES (PVT) LIMITED
Leaders Policy No: 2024T16VPCOP00047</v>
          </cell>
          <cell r="L6885" t="str">
            <v xml:space="preserve"> F</v>
          </cell>
          <cell r="M6885" t="str">
            <v xml:space="preserve"> 09000320-Abdul Khaliq Khan</v>
          </cell>
          <cell r="N6885" t="str">
            <v>HONDA CIVIC</v>
          </cell>
          <cell r="P6885" t="str">
            <v>AJA-908</v>
          </cell>
          <cell r="Q6885" t="str">
            <v>6931518</v>
          </cell>
          <cell r="R6885" t="str">
            <v>NFBFC6660NR084091</v>
          </cell>
          <cell r="T6885">
            <v>7000000</v>
          </cell>
          <cell r="U6885">
            <v>20636</v>
          </cell>
          <cell r="V6885">
            <v>24144</v>
          </cell>
          <cell r="W6885">
            <v>0</v>
          </cell>
          <cell r="X6885">
            <v>0</v>
          </cell>
          <cell r="Y6885">
            <v>24144</v>
          </cell>
        </row>
        <row r="6886">
          <cell r="B6886" t="str">
            <v>LHR/LHR/F/MO/PC COMP/P/91901/06/2024</v>
          </cell>
          <cell r="D6886" t="str">
            <v>UBL INSURERS LIMITED - WINDOW TAKAFUL MULTAN BRANCH</v>
          </cell>
          <cell r="E6886">
            <v>45471</v>
          </cell>
          <cell r="F6886">
            <v>45338</v>
          </cell>
          <cell r="G6886">
            <v>45703</v>
          </cell>
          <cell r="H6886" t="str">
            <v xml:space="preserve"> 08802180</v>
          </cell>
          <cell r="I6886" t="str">
            <v xml:space="preserve"> UBL INSURERS LIMITED - WINDOW TAKAFUL MULTAN BRANCH</v>
          </cell>
          <cell r="J6886" t="str">
            <v>CORPORATE</v>
          </cell>
          <cell r="K6886" t="str">
            <v>M/S. AGGRIO PAKISTAN (PVT) LIMITED
Leaders Policy No: 2024T16VPCOP00052</v>
          </cell>
          <cell r="L6886" t="str">
            <v xml:space="preserve"> F</v>
          </cell>
          <cell r="M6886" t="str">
            <v xml:space="preserve"> 09000320-Abdul Khaliq Khan</v>
          </cell>
          <cell r="N6886" t="str">
            <v>TOYOTA COROLLA ALTIS
SUZUKI WAGON R VXL
SUZUKI WAGON R VXL
SUZUKI WAGON R VXL</v>
          </cell>
          <cell r="P6886" t="str">
            <v>AMH-22-297
AMX-22-036
AMW-22-259
AMX-22-710</v>
          </cell>
          <cell r="Q6886" t="str">
            <v>Q099902
240962
239727
241137</v>
          </cell>
          <cell r="R6886" t="str">
            <v>ZRE171R-6077409
10140965
10139716
10141134</v>
          </cell>
          <cell r="T6886">
            <v>15000000</v>
          </cell>
          <cell r="U6886">
            <v>69223</v>
          </cell>
          <cell r="V6886">
            <v>80991</v>
          </cell>
          <cell r="W6886">
            <v>0</v>
          </cell>
          <cell r="X6886">
            <v>0</v>
          </cell>
          <cell r="Y6886">
            <v>80991</v>
          </cell>
        </row>
        <row r="6887">
          <cell r="B6887" t="str">
            <v>LHR/LHR/F/MO/PC COMP/P/91903/06/2024</v>
          </cell>
          <cell r="D6887" t="str">
            <v>UBL INSURERS LIMITED - WINDOW TAKAFUL MULTAN BRANCH</v>
          </cell>
          <cell r="E6887">
            <v>45471</v>
          </cell>
          <cell r="F6887">
            <v>45328</v>
          </cell>
          <cell r="G6887">
            <v>45693</v>
          </cell>
          <cell r="H6887" t="str">
            <v xml:space="preserve"> 08802180</v>
          </cell>
          <cell r="I6887" t="str">
            <v xml:space="preserve"> UBL INSURERS LIMITED - WINDOW TAKAFUL MULTAN BRANCH</v>
          </cell>
          <cell r="J6887" t="str">
            <v>CORPORATE</v>
          </cell>
          <cell r="K6887" t="str">
            <v>M/S. HOOR OIL INDUSTRIES (PVT) LIMITED
Leaders Policy No: 2024016VPCOP00234</v>
          </cell>
          <cell r="L6887" t="str">
            <v xml:space="preserve"> F</v>
          </cell>
          <cell r="M6887" t="str">
            <v xml:space="preserve"> 09000320-Abdul Khaliq Khan</v>
          </cell>
          <cell r="N6887" t="str">
            <v>TOYOTA FORTUNER 4X4 AT LE</v>
          </cell>
          <cell r="P6887" t="str">
            <v>MNA-18-96</v>
          </cell>
          <cell r="Q6887" t="str">
            <v>2TRA407511</v>
          </cell>
          <cell r="R6887" t="str">
            <v>443185</v>
          </cell>
          <cell r="T6887">
            <v>8400000</v>
          </cell>
          <cell r="U6887">
            <v>24764</v>
          </cell>
          <cell r="V6887">
            <v>28974</v>
          </cell>
          <cell r="W6887">
            <v>0</v>
          </cell>
          <cell r="X6887">
            <v>0</v>
          </cell>
          <cell r="Y6887">
            <v>28974</v>
          </cell>
        </row>
        <row r="6888">
          <cell r="B6888" t="str">
            <v>LHR/LHR/F/MO/PC COMP/P/91907/06/2024</v>
          </cell>
          <cell r="D6888" t="str">
            <v>UBL INSURERS LIMITED - WINDOW TAKAFUL MULTAN BRANCH</v>
          </cell>
          <cell r="E6888">
            <v>45471</v>
          </cell>
          <cell r="F6888">
            <v>45343</v>
          </cell>
          <cell r="G6888">
            <v>45708</v>
          </cell>
          <cell r="H6888" t="str">
            <v xml:space="preserve"> 08802180</v>
          </cell>
          <cell r="I6888" t="str">
            <v xml:space="preserve"> UBL INSURERS LIMITED - WINDOW TAKAFUL MULTAN BRANCH</v>
          </cell>
          <cell r="J6888" t="str">
            <v>CORPORATE</v>
          </cell>
          <cell r="K6888" t="str">
            <v>M/S. AGRI LEAF INTERNATIONAL
Leaders Policy No: 2024016VPCOP00278</v>
          </cell>
          <cell r="L6888" t="str">
            <v xml:space="preserve"> F</v>
          </cell>
          <cell r="M6888" t="str">
            <v xml:space="preserve"> 09000320-Abdul Khaliq Khan</v>
          </cell>
          <cell r="N6888" t="str">
            <v>SUZUKI ALTO VXR</v>
          </cell>
          <cell r="P6888" t="str">
            <v>BR-232</v>
          </cell>
          <cell r="Q6888" t="str">
            <v>128418</v>
          </cell>
          <cell r="R6888" t="str">
            <v>1028384</v>
          </cell>
          <cell r="T6888">
            <v>2000000</v>
          </cell>
          <cell r="U6888">
            <v>6149</v>
          </cell>
          <cell r="V6888">
            <v>7195</v>
          </cell>
          <cell r="W6888">
            <v>0</v>
          </cell>
          <cell r="X6888">
            <v>0</v>
          </cell>
          <cell r="Y6888">
            <v>7195</v>
          </cell>
        </row>
        <row r="6889">
          <cell r="B6889" t="str">
            <v>LHR/LHR/F/MO/PC COMP/P/91910/06/2024</v>
          </cell>
          <cell r="D6889" t="str">
            <v>UBL INSURERS LIMITED - WINDOW TAKAFUL MULTAN BRANCH</v>
          </cell>
          <cell r="E6889">
            <v>45471</v>
          </cell>
          <cell r="F6889">
            <v>45344</v>
          </cell>
          <cell r="G6889">
            <v>45709</v>
          </cell>
          <cell r="H6889" t="str">
            <v xml:space="preserve"> 08802180</v>
          </cell>
          <cell r="I6889" t="str">
            <v xml:space="preserve"> UBL INSURERS LIMITED - WINDOW TAKAFUL MULTAN BRANCH</v>
          </cell>
          <cell r="J6889" t="str">
            <v>CORPORATE</v>
          </cell>
          <cell r="K6889" t="str">
            <v>MR. ASRAR AHMAD MALIK
Leaders Policy No: 2024016VPCOP00280</v>
          </cell>
          <cell r="L6889" t="str">
            <v xml:space="preserve"> F</v>
          </cell>
          <cell r="M6889" t="str">
            <v xml:space="preserve"> 09000320-Abdul Khaliq Khan</v>
          </cell>
          <cell r="N6889" t="str">
            <v>TOYOTA COROLLA</v>
          </cell>
          <cell r="P6889" t="str">
            <v>AHJ-564</v>
          </cell>
          <cell r="Q6889" t="str">
            <v>8357612</v>
          </cell>
          <cell r="R6889" t="str">
            <v>ZRE172R7056786</v>
          </cell>
          <cell r="T6889">
            <v>6000000</v>
          </cell>
          <cell r="U6889">
            <v>34608</v>
          </cell>
          <cell r="V6889">
            <v>40491</v>
          </cell>
          <cell r="W6889">
            <v>0</v>
          </cell>
          <cell r="X6889">
            <v>0</v>
          </cell>
          <cell r="Y6889">
            <v>40491</v>
          </cell>
        </row>
        <row r="6890">
          <cell r="B6890" t="str">
            <v>LHR/LHR/F/MO/PC COMP/P/91911/06/2024</v>
          </cell>
          <cell r="D6890" t="str">
            <v>UBL INSURERS LIMITED - WINDOW TAKAFUL MULTAN BRANCH</v>
          </cell>
          <cell r="E6890">
            <v>45471</v>
          </cell>
          <cell r="F6890">
            <v>45225</v>
          </cell>
          <cell r="G6890">
            <v>45590</v>
          </cell>
          <cell r="H6890" t="str">
            <v xml:space="preserve"> 08802180</v>
          </cell>
          <cell r="I6890" t="str">
            <v xml:space="preserve"> UBL INSURERS LIMITED - WINDOW TAKAFUL MULTAN BRANCH</v>
          </cell>
          <cell r="J6890" t="str">
            <v>CORPORATE</v>
          </cell>
          <cell r="K6890" t="str">
            <v>M/S. S.M. FOOD MAKERS LIMITED
Leaders Policy No: 2023016VPCOP00650</v>
          </cell>
          <cell r="L6890" t="str">
            <v xml:space="preserve"> F</v>
          </cell>
          <cell r="M6890" t="str">
            <v xml:space="preserve"> 09000320-Abdul Khaliq Khan</v>
          </cell>
          <cell r="N6890" t="str">
            <v>TOYOTA COROLLA GLI</v>
          </cell>
          <cell r="P6890" t="str">
            <v>LE-16A-9872</v>
          </cell>
          <cell r="Q6890" t="str">
            <v>Z468363</v>
          </cell>
          <cell r="R6890" t="str">
            <v>NZE170R-4094916</v>
          </cell>
          <cell r="T6890">
            <v>800000</v>
          </cell>
          <cell r="U6890">
            <v>2458</v>
          </cell>
          <cell r="V6890">
            <v>2876</v>
          </cell>
          <cell r="W6890">
            <v>0</v>
          </cell>
          <cell r="X6890">
            <v>0</v>
          </cell>
          <cell r="Y6890">
            <v>2876</v>
          </cell>
        </row>
        <row r="6891">
          <cell r="B6891" t="str">
            <v>LHR/LHR/F/MO/PC COMP/P/91913/06/2024</v>
          </cell>
          <cell r="D6891" t="str">
            <v>UBL INSURERS LIMITED - WINDOW TAKAFUL MULTAN BRANCH</v>
          </cell>
          <cell r="E6891">
            <v>45471</v>
          </cell>
          <cell r="F6891">
            <v>45348</v>
          </cell>
          <cell r="G6891">
            <v>45713</v>
          </cell>
          <cell r="H6891" t="str">
            <v xml:space="preserve"> 08802180</v>
          </cell>
          <cell r="I6891" t="str">
            <v xml:space="preserve"> UBL INSURERS LIMITED - WINDOW TAKAFUL MULTAN BRANCH</v>
          </cell>
          <cell r="J6891" t="str">
            <v>CORPORATE</v>
          </cell>
          <cell r="K6891" t="str">
            <v>M/S. BRAVO CROP SCIENCES 
Leaders Policy No: 2024T16VPCOP00055</v>
          </cell>
          <cell r="L6891" t="str">
            <v xml:space="preserve"> F</v>
          </cell>
          <cell r="M6891" t="str">
            <v xml:space="preserve"> 09000320-Abdul Khaliq Khan</v>
          </cell>
          <cell r="N6891" t="str">
            <v>SUZUKI CULTUS VXL</v>
          </cell>
          <cell r="Q6891" t="str">
            <v>209108</v>
          </cell>
          <cell r="R6891" t="str">
            <v>10109099</v>
          </cell>
          <cell r="T6891">
            <v>4104000</v>
          </cell>
          <cell r="U6891">
            <v>15779</v>
          </cell>
          <cell r="V6891">
            <v>18462</v>
          </cell>
          <cell r="W6891">
            <v>0</v>
          </cell>
          <cell r="X6891">
            <v>0</v>
          </cell>
          <cell r="Y6891">
            <v>18462</v>
          </cell>
        </row>
        <row r="6892">
          <cell r="B6892" t="str">
            <v>LHR/LHR/F/MO/PC COMP/P/91915/06/2024</v>
          </cell>
          <cell r="D6892" t="str">
            <v>UBL INSURERS LIMITED - WINDOW TAKAFUL MULTAN BRANCH</v>
          </cell>
          <cell r="E6892">
            <v>45471</v>
          </cell>
          <cell r="F6892">
            <v>45356</v>
          </cell>
          <cell r="G6892">
            <v>45692</v>
          </cell>
          <cell r="H6892" t="str">
            <v xml:space="preserve"> 08802180</v>
          </cell>
          <cell r="I6892" t="str">
            <v xml:space="preserve"> UBL INSURERS LIMITED - WINDOW TAKAFUL MULTAN BRANCH</v>
          </cell>
          <cell r="J6892" t="str">
            <v>CORPORATE</v>
          </cell>
          <cell r="K6892" t="str">
            <v>MUBASHAR HUSSAIN C/O EHSAN COTTON &amp; OIL IND (PVT) LTD
Leaders Policy No: 2024016VPCOP00287</v>
          </cell>
          <cell r="L6892" t="str">
            <v xml:space="preserve"> F</v>
          </cell>
          <cell r="M6892" t="str">
            <v xml:space="preserve"> 09000320-Abdul Khaliq Khan</v>
          </cell>
          <cell r="N6892" t="str">
            <v>SUZUKI CULTUS VXL</v>
          </cell>
          <cell r="P6892" t="str">
            <v>LEC-19-1188</v>
          </cell>
          <cell r="Q6892" t="str">
            <v>139718</v>
          </cell>
          <cell r="R6892" t="str">
            <v>10039721</v>
          </cell>
          <cell r="T6892">
            <v>2800000</v>
          </cell>
          <cell r="U6892">
            <v>9275</v>
          </cell>
          <cell r="V6892">
            <v>10852</v>
          </cell>
          <cell r="W6892">
            <v>0</v>
          </cell>
          <cell r="X6892">
            <v>0</v>
          </cell>
          <cell r="Y6892">
            <v>10852</v>
          </cell>
        </row>
        <row r="6893">
          <cell r="B6893" t="str">
            <v>LHR/LHR/F/MO/MC COMP/P/91928/06/2024</v>
          </cell>
          <cell r="D6893" t="str">
            <v>UBL INSURERS LIMITED - WINDOW TAKAFUL MULTAN BRANCH</v>
          </cell>
          <cell r="E6893">
            <v>45471</v>
          </cell>
          <cell r="F6893">
            <v>45344</v>
          </cell>
          <cell r="G6893">
            <v>45709</v>
          </cell>
          <cell r="H6893" t="str">
            <v xml:space="preserve"> 08802180</v>
          </cell>
          <cell r="I6893" t="str">
            <v xml:space="preserve"> UBL INSURERS LIMITED - WINDOW TAKAFUL MULTAN BRANCH</v>
          </cell>
          <cell r="J6893" t="str">
            <v>CORPORATE</v>
          </cell>
          <cell r="K6893" t="str">
            <v>M/S. EXPERT ADVERTISING AND PACKAGING (PRIVATE) LIMITED
Leaders Policy No: 2024016VMCOP00264</v>
          </cell>
          <cell r="L6893" t="str">
            <v xml:space="preserve"> F</v>
          </cell>
          <cell r="M6893" t="str">
            <v xml:space="preserve"> 09000320-Abdul Khaliq Khan</v>
          </cell>
          <cell r="N6893" t="str">
            <v>HONDA CD</v>
          </cell>
          <cell r="T6893">
            <v>220000</v>
          </cell>
          <cell r="U6893">
            <v>1505</v>
          </cell>
          <cell r="V6893">
            <v>1761</v>
          </cell>
          <cell r="W6893">
            <v>0</v>
          </cell>
          <cell r="X6893">
            <v>0</v>
          </cell>
          <cell r="Y6893">
            <v>1761</v>
          </cell>
        </row>
        <row r="6894">
          <cell r="B6894" t="str">
            <v>LHR/LHR/F/MO/MC COMP/P/91930/06/2024</v>
          </cell>
          <cell r="D6894" t="str">
            <v>UBL INSURERS LIMITED - WINDOW TAKAFUL MULTAN BRANCH</v>
          </cell>
          <cell r="E6894">
            <v>45471</v>
          </cell>
          <cell r="F6894">
            <v>45393</v>
          </cell>
          <cell r="G6894">
            <v>45757</v>
          </cell>
          <cell r="H6894" t="str">
            <v xml:space="preserve"> 08802180</v>
          </cell>
          <cell r="I6894" t="str">
            <v xml:space="preserve"> UBL INSURERS LIMITED - WINDOW TAKAFUL MULTAN BRANCH</v>
          </cell>
          <cell r="J6894" t="str">
            <v>CORPORATE</v>
          </cell>
          <cell r="K6894" t="str">
            <v>MR. SAOOD ATTA SIAL S/O ATTA ULLAH SIAL
Leaders Policy No: 2024T16VMCOP00067</v>
          </cell>
          <cell r="L6894" t="str">
            <v xml:space="preserve"> F</v>
          </cell>
          <cell r="M6894" t="str">
            <v xml:space="preserve"> 09000320-Abdul Khaliq Khan</v>
          </cell>
          <cell r="N6894" t="str">
            <v>HONDA CG-125 M/CYCLE</v>
          </cell>
          <cell r="P6894" t="str">
            <v>AQT-3777</v>
          </cell>
          <cell r="Q6894" t="str">
            <v>T779541</v>
          </cell>
          <cell r="R6894" t="str">
            <v>EC461679</v>
          </cell>
          <cell r="T6894">
            <v>214900</v>
          </cell>
          <cell r="U6894">
            <v>2755</v>
          </cell>
          <cell r="V6894">
            <v>3224</v>
          </cell>
          <cell r="W6894">
            <v>0</v>
          </cell>
          <cell r="X6894">
            <v>0</v>
          </cell>
          <cell r="Y6894">
            <v>3224</v>
          </cell>
        </row>
        <row r="6895">
          <cell r="B6895" t="str">
            <v>LHR/LHR/F/MO/MC COMP/P/91935/06/2024</v>
          </cell>
          <cell r="D6895" t="str">
            <v>UBL INSURERS LIMITED - WINDOW TAKAFUL MULTAN BRANCH</v>
          </cell>
          <cell r="E6895">
            <v>45471</v>
          </cell>
          <cell r="F6895">
            <v>45393</v>
          </cell>
          <cell r="G6895">
            <v>45757</v>
          </cell>
          <cell r="H6895" t="str">
            <v xml:space="preserve"> 08802180</v>
          </cell>
          <cell r="I6895" t="str">
            <v xml:space="preserve"> UBL INSURERS LIMITED - WINDOW TAKAFUL MULTAN BRANCH</v>
          </cell>
          <cell r="J6895" t="str">
            <v>CORPORATE</v>
          </cell>
          <cell r="K6895" t="str">
            <v>MR. MUHAMMAD ASAD GUL S/O MUHAMMAD ISLAM
Leaders Policy No: 2024T16VMCOP00066</v>
          </cell>
          <cell r="L6895" t="str">
            <v xml:space="preserve"> F</v>
          </cell>
          <cell r="M6895" t="str">
            <v xml:space="preserve"> 09000320-Abdul Khaliq Khan</v>
          </cell>
          <cell r="N6895" t="str">
            <v>HONDA CG-125 M/CYCLE</v>
          </cell>
          <cell r="P6895" t="str">
            <v>ARD-5800</v>
          </cell>
          <cell r="Q6895" t="str">
            <v>T781310</v>
          </cell>
          <cell r="R6895" t="str">
            <v>EC463891</v>
          </cell>
          <cell r="T6895">
            <v>214900</v>
          </cell>
          <cell r="U6895">
            <v>2755</v>
          </cell>
          <cell r="V6895">
            <v>3224</v>
          </cell>
          <cell r="W6895">
            <v>0</v>
          </cell>
          <cell r="X6895">
            <v>0</v>
          </cell>
          <cell r="Y6895">
            <v>3224</v>
          </cell>
        </row>
        <row r="6896">
          <cell r="B6896" t="str">
            <v>LHR/LHR/F/MO/MC COMP/P/91939/06/2024</v>
          </cell>
          <cell r="D6896" t="str">
            <v>UBL INSURERS LIMITED - WINDOW TAKAFUL MULTAN BRANCH</v>
          </cell>
          <cell r="E6896">
            <v>45471</v>
          </cell>
          <cell r="F6896">
            <v>45407</v>
          </cell>
          <cell r="G6896">
            <v>45771</v>
          </cell>
          <cell r="H6896" t="str">
            <v xml:space="preserve"> 08802180</v>
          </cell>
          <cell r="I6896" t="str">
            <v xml:space="preserve"> UBL INSURERS LIMITED - WINDOW TAKAFUL MULTAN BRANCH</v>
          </cell>
          <cell r="J6896" t="str">
            <v>CORPORATE</v>
          </cell>
          <cell r="K6896" t="str">
            <v>A/C ALLAH DAD S/O SOHAIL ZIA QURESHI
Leaders Policy No: 2024016VMCOP00378</v>
          </cell>
          <cell r="L6896" t="str">
            <v xml:space="preserve"> F</v>
          </cell>
          <cell r="M6896" t="str">
            <v xml:space="preserve"> 09000320-Abdul Khaliq Khan</v>
          </cell>
          <cell r="N6896" t="str">
            <v>HONDA CG-125 M/CYCLE</v>
          </cell>
          <cell r="Q6896" t="str">
            <v>Z129672</v>
          </cell>
          <cell r="R6896" t="str">
            <v>EC811984</v>
          </cell>
          <cell r="T6896">
            <v>240000</v>
          </cell>
          <cell r="U6896">
            <v>3687</v>
          </cell>
          <cell r="V6896">
            <v>4314</v>
          </cell>
          <cell r="W6896">
            <v>0</v>
          </cell>
          <cell r="X6896">
            <v>0</v>
          </cell>
          <cell r="Y6896">
            <v>4314</v>
          </cell>
        </row>
        <row r="6897">
          <cell r="B6897" t="str">
            <v>KHI/HO/D/MO/PD COMP/P/91940/06/2024</v>
          </cell>
          <cell r="E6897">
            <v>45471</v>
          </cell>
          <cell r="F6897">
            <v>45471</v>
          </cell>
          <cell r="G6897">
            <v>45835</v>
          </cell>
          <cell r="H6897" t="str">
            <v xml:space="preserve"> 08811317</v>
          </cell>
          <cell r="I6897" t="str">
            <v xml:space="preserve"> Raja Imran Arif  #82102-7167702-9</v>
          </cell>
          <cell r="J6897" t="str">
            <v>INDIVIDUAL</v>
          </cell>
          <cell r="K6897" t="str">
            <v>Mr. Raja Imran Arif
CNIC No. 82102-7167702-9
Cell No. 0333-3622854</v>
          </cell>
          <cell r="L6897" t="str">
            <v xml:space="preserve"> D</v>
          </cell>
          <cell r="M6897" t="str">
            <v xml:space="preserve"> 09000210-Tariq Shahzad</v>
          </cell>
          <cell r="N6897" t="str">
            <v>SUZUKI MEHRAN</v>
          </cell>
          <cell r="O6897" t="str">
            <v>2018</v>
          </cell>
          <cell r="P6897" t="str">
            <v>LEC-18-2741</v>
          </cell>
          <cell r="Q6897" t="str">
            <v>PKB721932</v>
          </cell>
          <cell r="R6897" t="str">
            <v>SB308PK01260435</v>
          </cell>
          <cell r="T6897">
            <v>1200000</v>
          </cell>
          <cell r="U6897">
            <v>0</v>
          </cell>
          <cell r="V6897">
            <v>50</v>
          </cell>
          <cell r="W6897">
            <v>0</v>
          </cell>
          <cell r="X6897">
            <v>0</v>
          </cell>
          <cell r="Y6897">
            <v>50</v>
          </cell>
        </row>
        <row r="6898">
          <cell r="B6898" t="str">
            <v>KHI/HO/D/MO/PD COMP/P/91940/06/2024</v>
          </cell>
          <cell r="C6898" t="str">
            <v>KHI/HO/D/MO/PD COMP/E/44295/07/2024</v>
          </cell>
          <cell r="E6898">
            <v>45503</v>
          </cell>
          <cell r="F6898">
            <v>45471</v>
          </cell>
          <cell r="G6898">
            <v>45835</v>
          </cell>
          <cell r="H6898" t="str">
            <v xml:space="preserve"> 08811317</v>
          </cell>
          <cell r="I6898" t="str">
            <v xml:space="preserve"> Raja Imran Arif  #82102-7167702-9</v>
          </cell>
          <cell r="J6898" t="str">
            <v>INDIVIDUAL</v>
          </cell>
          <cell r="L6898" t="str">
            <v xml:space="preserve"> D</v>
          </cell>
          <cell r="M6898" t="str">
            <v xml:space="preserve"> 09000210-Tariq Shahzad</v>
          </cell>
          <cell r="U6898">
            <v>497</v>
          </cell>
          <cell r="V6898">
            <v>577</v>
          </cell>
          <cell r="W6898">
            <v>0</v>
          </cell>
          <cell r="X6898">
            <v>0</v>
          </cell>
          <cell r="Y6898">
            <v>577</v>
          </cell>
        </row>
        <row r="6899">
          <cell r="B6899" t="str">
            <v>KHI/HO/D/MO/PD COMP/P/91942/06/2024</v>
          </cell>
          <cell r="E6899">
            <v>45471</v>
          </cell>
          <cell r="F6899">
            <v>45453</v>
          </cell>
          <cell r="G6899">
            <v>45817</v>
          </cell>
          <cell r="H6899" t="str">
            <v xml:space="preserve"> 08801142</v>
          </cell>
          <cell r="I6899" t="str">
            <v xml:space="preserve"> Mufti Ehsan Waquar Ahmed</v>
          </cell>
          <cell r="J6899" t="str">
            <v>INDIVIDUAL</v>
          </cell>
          <cell r="K6899" t="str">
            <v>Mr. Ehsan Waquar Ahmad
CNIC #. 42201-5579538-7
CELL #. 0300-8286191</v>
          </cell>
          <cell r="L6899" t="str">
            <v xml:space="preserve"> D</v>
          </cell>
          <cell r="M6899" t="str">
            <v xml:space="preserve"> 09000210-Tariq Shahzad</v>
          </cell>
          <cell r="N6899" t="str">
            <v>SUZUKI ALTO VXL</v>
          </cell>
          <cell r="O6899" t="str">
            <v>2020</v>
          </cell>
          <cell r="P6899" t="str">
            <v>BRH-294</v>
          </cell>
          <cell r="Q6899" t="str">
            <v>124801</v>
          </cell>
          <cell r="R6899" t="str">
            <v>1024797</v>
          </cell>
          <cell r="T6899">
            <v>2300000</v>
          </cell>
          <cell r="U6899">
            <v>4343</v>
          </cell>
          <cell r="V6899">
            <v>5000</v>
          </cell>
          <cell r="W6899">
            <v>0</v>
          </cell>
          <cell r="X6899">
            <v>0</v>
          </cell>
          <cell r="Y6899">
            <v>5000</v>
          </cell>
        </row>
        <row r="6900">
          <cell r="B6900" t="str">
            <v>KHI/HO/D/MO/PD COMP/P/91943/06/2024</v>
          </cell>
          <cell r="E6900">
            <v>45471</v>
          </cell>
          <cell r="F6900">
            <v>45453</v>
          </cell>
          <cell r="G6900">
            <v>45817</v>
          </cell>
          <cell r="H6900" t="str">
            <v xml:space="preserve"> 08801142</v>
          </cell>
          <cell r="I6900" t="str">
            <v xml:space="preserve"> Mufti Ehsan Waquar Ahmed</v>
          </cell>
          <cell r="J6900" t="str">
            <v>INDIVIDUAL</v>
          </cell>
          <cell r="K6900" t="str">
            <v>Mr. Ehsan Waquar Ahmad
CNIC #. 42201-5579538-7
CELL #. 0300-8286191</v>
          </cell>
          <cell r="L6900" t="str">
            <v xml:space="preserve"> D</v>
          </cell>
          <cell r="M6900" t="str">
            <v xml:space="preserve"> 09000210-Tariq Shahzad</v>
          </cell>
          <cell r="N6900" t="str">
            <v>TOYOTA COROLLA GLI</v>
          </cell>
          <cell r="O6900" t="str">
            <v>2019</v>
          </cell>
          <cell r="P6900" t="str">
            <v>BQZ-965</v>
          </cell>
          <cell r="Q6900" t="str">
            <v>Z570466</v>
          </cell>
          <cell r="R6900" t="str">
            <v>NZE170R-4195749</v>
          </cell>
          <cell r="T6900">
            <v>4500000</v>
          </cell>
          <cell r="U6900">
            <v>4343</v>
          </cell>
          <cell r="V6900">
            <v>5000</v>
          </cell>
          <cell r="W6900">
            <v>0</v>
          </cell>
          <cell r="X6900">
            <v>0</v>
          </cell>
          <cell r="Y6900">
            <v>5000</v>
          </cell>
        </row>
        <row r="6901">
          <cell r="B6901" t="str">
            <v>KHI/HO/D/MO/PC COMP/C/91948/18/06/2024</v>
          </cell>
          <cell r="E6901">
            <v>45471</v>
          </cell>
          <cell r="F6901">
            <v>45472</v>
          </cell>
          <cell r="G6901">
            <v>45836</v>
          </cell>
          <cell r="H6901" t="str">
            <v xml:space="preserve"> 08000213</v>
          </cell>
          <cell r="I6901" t="str">
            <v xml:space="preserve"> MEEZAN BANK LTD - BHAWALPUR BRANCH</v>
          </cell>
          <cell r="J6901" t="str">
            <v>BANK</v>
          </cell>
          <cell r="K6901" t="str">
            <v>M/S. Meezan Bank Limited Circular Road Branch Bahawalpur 
User: Mr. Abid Ali Khan</v>
          </cell>
          <cell r="L6901" t="str">
            <v xml:space="preserve"> D</v>
          </cell>
          <cell r="M6901" t="str">
            <v xml:space="preserve"> 09000221-Muhammad Irfan</v>
          </cell>
          <cell r="N6901" t="str">
            <v>PRINCE GLORY 580 PRO TURB</v>
          </cell>
          <cell r="O6901" t="str">
            <v>2020</v>
          </cell>
          <cell r="P6901" t="str">
            <v>ADM-640</v>
          </cell>
          <cell r="Q6901" t="str">
            <v>SFG15T-21734426</v>
          </cell>
          <cell r="R6901" t="str">
            <v>PDF580PALR21F0989</v>
          </cell>
          <cell r="S6901" t="str">
            <v>608</v>
          </cell>
          <cell r="T6901">
            <v>3316221</v>
          </cell>
          <cell r="U6901">
            <v>43635</v>
          </cell>
          <cell r="V6901">
            <v>49744</v>
          </cell>
          <cell r="W6901">
            <v>49743</v>
          </cell>
          <cell r="X6901">
            <v>0</v>
          </cell>
          <cell r="Y6901">
            <v>1</v>
          </cell>
        </row>
        <row r="6902">
          <cell r="B6902" t="str">
            <v>KHI/HO/D/MO/PD COMP/P/91959/06/2024</v>
          </cell>
          <cell r="C6902" t="str">
            <v>KHI/HO/D/MO/PD COMP/E/44140/07/2024</v>
          </cell>
          <cell r="E6902">
            <v>45498</v>
          </cell>
          <cell r="F6902">
            <v>45464</v>
          </cell>
          <cell r="G6902">
            <v>45828</v>
          </cell>
          <cell r="H6902" t="str">
            <v xml:space="preserve"> 08811881</v>
          </cell>
          <cell r="I6902" t="str">
            <v xml:space="preserve"> Naveed Iqbal(4220151287223)</v>
          </cell>
          <cell r="J6902" t="str">
            <v>INDIVIDUAL</v>
          </cell>
          <cell r="L6902" t="str">
            <v xml:space="preserve"> D</v>
          </cell>
          <cell r="M6902" t="str">
            <v xml:space="preserve"> 09000210-Tariq Shahzad</v>
          </cell>
          <cell r="U6902">
            <v>908</v>
          </cell>
          <cell r="V6902">
            <v>1053</v>
          </cell>
          <cell r="W6902">
            <v>0</v>
          </cell>
          <cell r="X6902">
            <v>0</v>
          </cell>
          <cell r="Y6902">
            <v>1053</v>
          </cell>
        </row>
        <row r="6903">
          <cell r="B6903" t="str">
            <v>KHI/HO/D/MO/PC COMP/C/91962/1/06/2024</v>
          </cell>
          <cell r="E6903">
            <v>45471</v>
          </cell>
          <cell r="F6903">
            <v>45446</v>
          </cell>
          <cell r="G6903">
            <v>45810</v>
          </cell>
          <cell r="H6903" t="str">
            <v xml:space="preserve"> 08000273</v>
          </cell>
          <cell r="I6903" t="str">
            <v xml:space="preserve"> MEEZAN BANK LTD - DERA GHAZI KHAN BRANCH</v>
          </cell>
          <cell r="J6903" t="str">
            <v>BANK</v>
          </cell>
          <cell r="K6903" t="str">
            <v>M/S. Meezan Bank Limited Dera Ghazi Khan Branch 
User. Ms. Robina Shahnaz</v>
          </cell>
          <cell r="L6903" t="str">
            <v xml:space="preserve"> D</v>
          </cell>
          <cell r="M6903" t="str">
            <v xml:space="preserve"> 09000221-Muhammad Irfan</v>
          </cell>
          <cell r="N6903" t="str">
            <v>SUZUKI WAGON-R VXL E2</v>
          </cell>
          <cell r="O6903" t="str">
            <v>2019</v>
          </cell>
          <cell r="P6903" t="str">
            <v>LEE-19-4951</v>
          </cell>
          <cell r="Q6903" t="str">
            <v>193830</v>
          </cell>
          <cell r="R6903" t="str">
            <v>10093830</v>
          </cell>
          <cell r="S6903" t="str">
            <v>1835</v>
          </cell>
          <cell r="T6903">
            <v>793618</v>
          </cell>
          <cell r="U6903">
            <v>22929</v>
          </cell>
          <cell r="V6903">
            <v>26189</v>
          </cell>
          <cell r="W6903">
            <v>0</v>
          </cell>
          <cell r="X6903">
            <v>0</v>
          </cell>
          <cell r="Y6903">
            <v>26189</v>
          </cell>
        </row>
        <row r="6904">
          <cell r="B6904" t="str">
            <v>KHI/HO/D/MO/PC COMP/C/91970/2/07/2024</v>
          </cell>
          <cell r="E6904">
            <v>45474</v>
          </cell>
          <cell r="F6904">
            <v>45466</v>
          </cell>
          <cell r="G6904">
            <v>45830</v>
          </cell>
          <cell r="H6904" t="str">
            <v xml:space="preserve"> 08000212</v>
          </cell>
          <cell r="I6904" t="str">
            <v xml:space="preserve"> MEEZAN BANK LTD - RAHIM YAR KHAN BRANCH</v>
          </cell>
          <cell r="J6904" t="str">
            <v>BANK</v>
          </cell>
          <cell r="K6904" t="str">
            <v>M/S. Meezan Bank Limited 17-18 City Center Rahim Yar Khan
A/C M/S. Ahmed Fahad Flour Mills (Pvt) Limited</v>
          </cell>
          <cell r="L6904" t="str">
            <v xml:space="preserve"> D</v>
          </cell>
          <cell r="M6904" t="str">
            <v xml:space="preserve"> 09000221-Muhammad Irfan</v>
          </cell>
          <cell r="N6904" t="str">
            <v>SUZUKI ALTO VXL AGS E-2</v>
          </cell>
          <cell r="O6904" t="str">
            <v>2020</v>
          </cell>
          <cell r="Q6904" t="str">
            <v>6R125221</v>
          </cell>
          <cell r="R6904" t="str">
            <v>NF1AET306H1025193</v>
          </cell>
          <cell r="S6904" t="str">
            <v>1787</v>
          </cell>
          <cell r="T6904">
            <v>1048448</v>
          </cell>
          <cell r="U6904">
            <v>18077</v>
          </cell>
          <cell r="V6904">
            <v>20969</v>
          </cell>
          <cell r="W6904">
            <v>0</v>
          </cell>
          <cell r="X6904">
            <v>0</v>
          </cell>
          <cell r="Y6904">
            <v>20969</v>
          </cell>
        </row>
        <row r="6905">
          <cell r="B6905" t="str">
            <v>KHI/HO/D/MO/PC COMP/C/91972/1/06/2024</v>
          </cell>
          <cell r="E6905">
            <v>45471</v>
          </cell>
          <cell r="F6905">
            <v>45445</v>
          </cell>
          <cell r="G6905">
            <v>45809</v>
          </cell>
          <cell r="H6905" t="str">
            <v xml:space="preserve"> 08000850</v>
          </cell>
          <cell r="I6905" t="str">
            <v xml:space="preserve"> BANK ALFALAH LTD.</v>
          </cell>
          <cell r="J6905" t="str">
            <v>BANK</v>
          </cell>
          <cell r="K6905" t="str">
            <v>M/S. Bank Alfalah Limited 
(Gulberg Branch Lahore) As Lessor &amp; Owner
And Mr. Hassan Mujtaba  S/O Syed Haider Abbas  As Lessee &amp; User
Lms No. Mg2115100139</v>
          </cell>
          <cell r="L6905" t="str">
            <v xml:space="preserve"> D</v>
          </cell>
          <cell r="M6905" t="str">
            <v xml:space="preserve"> 09000221-Muhammad Irfan</v>
          </cell>
          <cell r="N6905" t="str">
            <v>HONDA CITY I-VTEC (M/T)</v>
          </cell>
          <cell r="O6905" t="str">
            <v>2015</v>
          </cell>
          <cell r="P6905" t="str">
            <v>LEA-15-6984</v>
          </cell>
          <cell r="Q6905" t="str">
            <v>17423523</v>
          </cell>
          <cell r="R6905" t="str">
            <v>160710</v>
          </cell>
          <cell r="T6905">
            <v>1330425</v>
          </cell>
          <cell r="U6905">
            <v>23297</v>
          </cell>
          <cell r="V6905">
            <v>26609</v>
          </cell>
          <cell r="W6905">
            <v>26608</v>
          </cell>
          <cell r="X6905">
            <v>0</v>
          </cell>
          <cell r="Y6905">
            <v>1</v>
          </cell>
        </row>
        <row r="6906">
          <cell r="B6906" t="str">
            <v>KHI/HO/D/MO/PC COMP/C/91972/12/06/2024</v>
          </cell>
          <cell r="E6906">
            <v>45471</v>
          </cell>
          <cell r="F6906">
            <v>45467</v>
          </cell>
          <cell r="G6906">
            <v>45831</v>
          </cell>
          <cell r="H6906" t="str">
            <v xml:space="preserve"> 08000850</v>
          </cell>
          <cell r="I6906" t="str">
            <v xml:space="preserve"> BANK ALFALAH LTD.</v>
          </cell>
          <cell r="J6906" t="str">
            <v>BANK</v>
          </cell>
          <cell r="K6906" t="str">
            <v>M/S. Bank Alfalah Limited 
(Gulberg Branch Lahore) As Lessor &amp; Owner
Mr. Akash Mumtaz S/O Mr. Mumtaz Ahmad Lessee &amp; User
Lms No. Mg2117300032</v>
          </cell>
          <cell r="L6906" t="str">
            <v xml:space="preserve"> D</v>
          </cell>
          <cell r="M6906" t="str">
            <v xml:space="preserve"> 09000221-Muhammad Irfan</v>
          </cell>
          <cell r="N6906" t="str">
            <v>TOYOTA FORTUNER 4X4 AT DI</v>
          </cell>
          <cell r="O6906" t="str">
            <v>2018</v>
          </cell>
          <cell r="P6906" t="str">
            <v>LEE-18-7242</v>
          </cell>
          <cell r="Q6906" t="str">
            <v>1GD0425759</v>
          </cell>
          <cell r="R6906" t="str">
            <v>R1090275</v>
          </cell>
          <cell r="T6906">
            <v>6488100</v>
          </cell>
          <cell r="U6906">
            <v>113827</v>
          </cell>
          <cell r="V6906">
            <v>129762</v>
          </cell>
          <cell r="W6906">
            <v>0</v>
          </cell>
          <cell r="X6906">
            <v>0</v>
          </cell>
          <cell r="Y6906">
            <v>129762</v>
          </cell>
        </row>
        <row r="6907">
          <cell r="B6907" t="str">
            <v>KHI/HO/D/MO/PC COMP/C/91972/13/06/2024</v>
          </cell>
          <cell r="E6907">
            <v>45471</v>
          </cell>
          <cell r="F6907">
            <v>45467</v>
          </cell>
          <cell r="G6907">
            <v>45831</v>
          </cell>
          <cell r="H6907" t="str">
            <v xml:space="preserve"> 08000850</v>
          </cell>
          <cell r="I6907" t="str">
            <v xml:space="preserve"> BANK ALFALAH LTD.</v>
          </cell>
          <cell r="J6907" t="str">
            <v>BANK</v>
          </cell>
          <cell r="K6907" t="str">
            <v>M/S. Bank Alfalah Limited 
(Gulberg Branch Lahore) As Lessor &amp; Owner
Mr. Faisal Ayub S/O Mr. Muhammad Ayub  Lessee &amp; User
Lms No. Mg2117400012</v>
          </cell>
          <cell r="L6907" t="str">
            <v xml:space="preserve"> D</v>
          </cell>
          <cell r="M6907" t="str">
            <v xml:space="preserve"> 09000221-Muhammad Irfan</v>
          </cell>
          <cell r="N6907" t="str">
            <v>MORRIS GARAGES HS</v>
          </cell>
          <cell r="O6907" t="str">
            <v>2021</v>
          </cell>
          <cell r="P6907" t="str">
            <v>ADT-362</v>
          </cell>
          <cell r="Q6907" t="str">
            <v>2220173</v>
          </cell>
          <cell r="R6907" t="str">
            <v>054273</v>
          </cell>
          <cell r="T6907">
            <v>3972321</v>
          </cell>
          <cell r="U6907">
            <v>69689</v>
          </cell>
          <cell r="V6907">
            <v>79446</v>
          </cell>
          <cell r="W6907">
            <v>0</v>
          </cell>
          <cell r="X6907">
            <v>0</v>
          </cell>
          <cell r="Y6907">
            <v>79446</v>
          </cell>
        </row>
        <row r="6908">
          <cell r="B6908" t="str">
            <v>KHI/HO/D/MO/PC COMP/C/91972/18/06/2024</v>
          </cell>
          <cell r="E6908">
            <v>45471</v>
          </cell>
          <cell r="F6908">
            <v>45472</v>
          </cell>
          <cell r="G6908">
            <v>45836</v>
          </cell>
          <cell r="H6908" t="str">
            <v xml:space="preserve"> 08000850</v>
          </cell>
          <cell r="I6908" t="str">
            <v xml:space="preserve"> BANK ALFALAH LTD.</v>
          </cell>
          <cell r="J6908" t="str">
            <v>BANK</v>
          </cell>
          <cell r="K6908" t="str">
            <v>M/S. Bank Alfalah Limited 
(Gulberg Branch Lahore) As Lessor &amp; Owner
Mr. Abid Ali S/O Mr. Muhammad Akram  As  Lessee &amp; User
Lms No. Mg2111600002</v>
          </cell>
          <cell r="L6908" t="str">
            <v xml:space="preserve"> D</v>
          </cell>
          <cell r="M6908" t="str">
            <v xml:space="preserve"> 09000221-Muhammad Irfan</v>
          </cell>
          <cell r="N6908" t="str">
            <v>SUZUKI WAGON R VXL AGS</v>
          </cell>
          <cell r="O6908" t="str">
            <v>2021</v>
          </cell>
          <cell r="P6908" t="str">
            <v>ADX-683</v>
          </cell>
          <cell r="Q6908" t="str">
            <v>216686</v>
          </cell>
          <cell r="R6908" t="str">
            <v>10116683</v>
          </cell>
          <cell r="T6908">
            <v>1377810</v>
          </cell>
          <cell r="U6908">
            <v>33236</v>
          </cell>
          <cell r="V6908">
            <v>37889</v>
          </cell>
          <cell r="W6908">
            <v>0</v>
          </cell>
          <cell r="X6908">
            <v>0</v>
          </cell>
          <cell r="Y6908">
            <v>37889</v>
          </cell>
        </row>
        <row r="6909">
          <cell r="B6909" t="str">
            <v>KHI/HO/D/MO/PC COMP/C/91972/3/06/2024</v>
          </cell>
          <cell r="E6909">
            <v>45471</v>
          </cell>
          <cell r="F6909">
            <v>45446</v>
          </cell>
          <cell r="G6909">
            <v>45810</v>
          </cell>
          <cell r="H6909" t="str">
            <v xml:space="preserve"> 08000850</v>
          </cell>
          <cell r="I6909" t="str">
            <v xml:space="preserve"> BANK ALFALAH LTD.</v>
          </cell>
          <cell r="J6909" t="str">
            <v>BANK</v>
          </cell>
          <cell r="K6909" t="str">
            <v>M/S. Bank Alfalah Limited 
(Gulberg Branch Lahore) As Lessor &amp; Owner
And Mr. Muhammad Ayaz Anwar Sajid  S/O Mian Muhammad Anwar Sajid As Lessee &amp; User
Lms No. Mg2115100134</v>
          </cell>
          <cell r="L6909" t="str">
            <v xml:space="preserve"> D</v>
          </cell>
          <cell r="M6909" t="str">
            <v xml:space="preserve"> 09000221-Muhammad Irfan</v>
          </cell>
          <cell r="N6909" t="str">
            <v>SUZUKI WAGON R VXL AGS</v>
          </cell>
          <cell r="O6909" t="str">
            <v>2021</v>
          </cell>
          <cell r="P6909" t="str">
            <v>ADJ-664</v>
          </cell>
          <cell r="Q6909" t="str">
            <v>214714</v>
          </cell>
          <cell r="R6909" t="str">
            <v>10114707</v>
          </cell>
          <cell r="T6909">
            <v>1377810</v>
          </cell>
          <cell r="U6909">
            <v>30215</v>
          </cell>
          <cell r="V6909">
            <v>34445</v>
          </cell>
          <cell r="W6909">
            <v>0</v>
          </cell>
          <cell r="X6909">
            <v>0</v>
          </cell>
          <cell r="Y6909">
            <v>34445</v>
          </cell>
        </row>
        <row r="6910">
          <cell r="B6910" t="str">
            <v>KHI/HO/D/MO/PC COMP/C/91973/1/06/2024</v>
          </cell>
          <cell r="E6910">
            <v>45471</v>
          </cell>
          <cell r="F6910">
            <v>45473</v>
          </cell>
          <cell r="G6910">
            <v>45837</v>
          </cell>
          <cell r="H6910" t="str">
            <v xml:space="preserve"> 08000850</v>
          </cell>
          <cell r="I6910" t="str">
            <v xml:space="preserve"> BANK ALFALAH LTD.</v>
          </cell>
          <cell r="J6910" t="str">
            <v>BANK</v>
          </cell>
          <cell r="K6910" t="str">
            <v>M/S. Bank Alfalah Limited As Lessor &amp; Owner
And Mr. Muhammad Shahid Saifi  S/O Mr. Muhammad Ashiq As Lessee &amp; User 
Lms No. 0477/Mg2218100061</v>
          </cell>
          <cell r="L6910" t="str">
            <v xml:space="preserve"> D</v>
          </cell>
          <cell r="M6910" t="str">
            <v xml:space="preserve"> 09000221-Muhammad Irfan</v>
          </cell>
          <cell r="N6910" t="str">
            <v>CHANGAN KARVAAN PLUS</v>
          </cell>
          <cell r="O6910" t="str">
            <v>2022</v>
          </cell>
          <cell r="Q6910" t="str">
            <v>503250</v>
          </cell>
          <cell r="R6910" t="str">
            <v>1015277</v>
          </cell>
          <cell r="T6910">
            <v>1797390</v>
          </cell>
          <cell r="U6910">
            <v>31489</v>
          </cell>
          <cell r="V6910">
            <v>35948</v>
          </cell>
          <cell r="W6910">
            <v>35947</v>
          </cell>
          <cell r="X6910">
            <v>0</v>
          </cell>
          <cell r="Y6910">
            <v>1</v>
          </cell>
        </row>
        <row r="6911">
          <cell r="B6911" t="str">
            <v>KHI/HO/D/MO/PC COMP/C/91973/3/06/2024</v>
          </cell>
          <cell r="E6911">
            <v>45471</v>
          </cell>
          <cell r="F6911">
            <v>45472</v>
          </cell>
          <cell r="G6911">
            <v>45836</v>
          </cell>
          <cell r="H6911" t="str">
            <v xml:space="preserve"> 08000850</v>
          </cell>
          <cell r="I6911" t="str">
            <v xml:space="preserve"> BANK ALFALAH LTD.</v>
          </cell>
          <cell r="J6911" t="str">
            <v>BANK</v>
          </cell>
          <cell r="K6911" t="str">
            <v>M/S. Bank Alfalah Limited As Lessor &amp; Owner
And Mr. Bilal Ahmad S/O Mr. Maqbool Ahmad  As Lessee &amp; User
Lms No. 0051/Mg221800009</v>
          </cell>
          <cell r="L6911" t="str">
            <v xml:space="preserve"> D</v>
          </cell>
          <cell r="M6911" t="str">
            <v xml:space="preserve"> 09000221-Muhammad Irfan</v>
          </cell>
          <cell r="N6911" t="str">
            <v>SUZUKI Swift GL CVT</v>
          </cell>
          <cell r="O6911" t="str">
            <v>2022</v>
          </cell>
          <cell r="P6911" t="str">
            <v>ALC-582</v>
          </cell>
          <cell r="Q6911" t="str">
            <v>1005813</v>
          </cell>
          <cell r="R6911" t="str">
            <v>105793</v>
          </cell>
          <cell r="T6911">
            <v>2428380</v>
          </cell>
          <cell r="U6911">
            <v>37278</v>
          </cell>
          <cell r="V6911">
            <v>42497</v>
          </cell>
          <cell r="W6911">
            <v>0</v>
          </cell>
          <cell r="X6911">
            <v>0</v>
          </cell>
          <cell r="Y6911">
            <v>42497</v>
          </cell>
        </row>
        <row r="6912">
          <cell r="B6912" t="str">
            <v>LHR/LHR/D/MO/PC TPP/P/92010/06/2024</v>
          </cell>
          <cell r="E6912">
            <v>45472</v>
          </cell>
          <cell r="F6912">
            <v>45472</v>
          </cell>
          <cell r="G6912">
            <v>45836</v>
          </cell>
          <cell r="H6912" t="str">
            <v xml:space="preserve"> 08818384</v>
          </cell>
          <cell r="I6912" t="str">
            <v xml:space="preserve"> Muhammad Ashraf 3310088758837</v>
          </cell>
          <cell r="J6912" t="str">
            <v>INDIVIDUAL</v>
          </cell>
          <cell r="K6912" t="str">
            <v>Mr. Muhammad Ashraf 
CNIC # 33100-8875883-7 CELL # 0321-6651151</v>
          </cell>
          <cell r="L6912" t="str">
            <v xml:space="preserve"> D</v>
          </cell>
          <cell r="M6912" t="str">
            <v xml:space="preserve"> 09000794-Muhammad Rafiq</v>
          </cell>
          <cell r="N6912" t="str">
            <v>TOYOTA COROLLA ALTIS  1.6</v>
          </cell>
          <cell r="O6912" t="str">
            <v>2024</v>
          </cell>
          <cell r="P6912" t="str">
            <v>APL - 4</v>
          </cell>
          <cell r="Q6912" t="str">
            <v>Q107940</v>
          </cell>
          <cell r="R6912" t="str">
            <v>6085447</v>
          </cell>
          <cell r="T6912">
            <v>6100000</v>
          </cell>
          <cell r="U6912">
            <v>78188</v>
          </cell>
          <cell r="V6912">
            <v>91500</v>
          </cell>
          <cell r="W6912">
            <v>69600</v>
          </cell>
          <cell r="X6912">
            <v>0</v>
          </cell>
          <cell r="Y6912">
            <v>21900</v>
          </cell>
        </row>
        <row r="6913">
          <cell r="B6913" t="str">
            <v>KHI/HO/D/MO/PC COMP/C/92035/13/06/2024</v>
          </cell>
          <cell r="E6913">
            <v>45473</v>
          </cell>
          <cell r="F6913">
            <v>45471</v>
          </cell>
          <cell r="G6913">
            <v>45835</v>
          </cell>
          <cell r="H6913" t="str">
            <v xml:space="preserve"> 08000840</v>
          </cell>
          <cell r="I6913" t="str">
            <v xml:space="preserve"> MEEZAN BANK LTD - SATIANA ROAD BR - FSD</v>
          </cell>
          <cell r="J6913" t="str">
            <v>BANK</v>
          </cell>
          <cell r="K6913" t="str">
            <v>M/S Meezan Bank Limited Satiana Road Branch 
User Mr. Shams Pervaiz</v>
          </cell>
          <cell r="L6913" t="str">
            <v xml:space="preserve"> D</v>
          </cell>
          <cell r="M6913" t="str">
            <v xml:space="preserve"> 09000221-Muhammad Irfan</v>
          </cell>
          <cell r="N6913" t="str">
            <v>SUZUKI ALTO VX</v>
          </cell>
          <cell r="O6913" t="str">
            <v>2021</v>
          </cell>
          <cell r="P6913" t="str">
            <v>AZH-271</v>
          </cell>
          <cell r="Q6913" t="str">
            <v>6R235224</v>
          </cell>
          <cell r="R6913" t="str">
            <v>NF1AET306H1135222</v>
          </cell>
          <cell r="S6913" t="str">
            <v>CI-2021-0433-5280</v>
          </cell>
          <cell r="T6913">
            <v>1031940</v>
          </cell>
          <cell r="U6913">
            <v>13578</v>
          </cell>
          <cell r="V6913">
            <v>15479</v>
          </cell>
          <cell r="W6913">
            <v>15868</v>
          </cell>
          <cell r="X6913">
            <v>0</v>
          </cell>
          <cell r="Y6913">
            <v>-389</v>
          </cell>
        </row>
        <row r="6914">
          <cell r="B6914" t="str">
            <v>KHI/HO/D/MO/PC COMP/C/92035/13/06/2024</v>
          </cell>
          <cell r="C6914" t="str">
            <v>KHI/HO/D/MO/PC COMP/E/43991/00013/07/2024</v>
          </cell>
          <cell r="E6914">
            <v>45495</v>
          </cell>
          <cell r="F6914">
            <v>45471</v>
          </cell>
          <cell r="G6914">
            <v>45835</v>
          </cell>
          <cell r="H6914" t="str">
            <v xml:space="preserve"> 08000840</v>
          </cell>
          <cell r="I6914" t="str">
            <v xml:space="preserve"> MEEZAN BANK LTD - SATIANA ROAD BR - FSD</v>
          </cell>
          <cell r="J6914" t="str">
            <v>BANK</v>
          </cell>
          <cell r="K6914" t="str">
            <v>M/S Meezan Bank Limited Satiana Road Branch 
User Mr. Shams Pervaiz</v>
          </cell>
          <cell r="L6914" t="str">
            <v xml:space="preserve"> D</v>
          </cell>
          <cell r="M6914" t="str">
            <v xml:space="preserve"> 09000221-Muhammad Irfan</v>
          </cell>
          <cell r="N6914" t="str">
            <v>SUZUKI ALTO VX</v>
          </cell>
          <cell r="O6914" t="str">
            <v>2021</v>
          </cell>
          <cell r="P6914" t="str">
            <v>AZH-271</v>
          </cell>
          <cell r="Q6914" t="str">
            <v>6R235224</v>
          </cell>
          <cell r="R6914" t="str">
            <v>NF1AET306H1135222</v>
          </cell>
          <cell r="S6914" t="str">
            <v>CI-2021-0433-5280</v>
          </cell>
          <cell r="T6914">
            <v>25920</v>
          </cell>
          <cell r="U6914">
            <v>336</v>
          </cell>
          <cell r="V6914">
            <v>389</v>
          </cell>
          <cell r="W6914">
            <v>0</v>
          </cell>
          <cell r="X6914">
            <v>0</v>
          </cell>
          <cell r="Y6914">
            <v>389</v>
          </cell>
        </row>
        <row r="6915">
          <cell r="B6915" t="str">
            <v>KHI/HO/D/MO/PC COMP/C/92047/1/06/2024</v>
          </cell>
          <cell r="E6915">
            <v>45473</v>
          </cell>
          <cell r="F6915">
            <v>45458</v>
          </cell>
          <cell r="G6915">
            <v>45822</v>
          </cell>
          <cell r="H6915" t="str">
            <v xml:space="preserve"> 08800549</v>
          </cell>
          <cell r="I6915" t="str">
            <v xml:space="preserve"> UBL AMEEN ISLAMIC BANKING</v>
          </cell>
          <cell r="J6915" t="str">
            <v>BANK</v>
          </cell>
          <cell r="K6915" t="str">
            <v>M/S. Ubl Ameen Islamic Banking 
A/C Ms. Ambreen Kamran</v>
          </cell>
          <cell r="L6915" t="str">
            <v xml:space="preserve"> D</v>
          </cell>
          <cell r="M6915" t="str">
            <v xml:space="preserve"> 09000221-Muhammad Irfan</v>
          </cell>
          <cell r="N6915" t="str">
            <v>SUZUKI WAGON R VXL AGS</v>
          </cell>
          <cell r="O6915" t="str">
            <v>2022</v>
          </cell>
          <cell r="P6915" t="str">
            <v>AKP-424</v>
          </cell>
          <cell r="Q6915" t="str">
            <v>PK10B236688</v>
          </cell>
          <cell r="R6915" t="str">
            <v>A1J310PK10136713</v>
          </cell>
          <cell r="S6915" t="str">
            <v>0496LHR</v>
          </cell>
          <cell r="T6915">
            <v>1834300</v>
          </cell>
          <cell r="U6915">
            <v>40182</v>
          </cell>
          <cell r="V6915">
            <v>45858</v>
          </cell>
          <cell r="W6915">
            <v>45857.52</v>
          </cell>
          <cell r="X6915">
            <v>0</v>
          </cell>
          <cell r="Y6915">
            <v>0.48</v>
          </cell>
        </row>
        <row r="6916">
          <cell r="B6916" t="str">
            <v>KHI/HO/D/MO/PC COMP/C/92047/2/06/2024</v>
          </cell>
          <cell r="E6916">
            <v>45473</v>
          </cell>
          <cell r="F6916">
            <v>45471</v>
          </cell>
          <cell r="G6916">
            <v>45835</v>
          </cell>
          <cell r="H6916" t="str">
            <v xml:space="preserve"> 08800549</v>
          </cell>
          <cell r="I6916" t="str">
            <v xml:space="preserve"> UBL AMEEN ISLAMIC BANKING</v>
          </cell>
          <cell r="J6916" t="str">
            <v>BANK</v>
          </cell>
          <cell r="K6916" t="str">
            <v>M/S. Ubl Ameen Islamic Banking 
A/C Mr. Usman Arshad</v>
          </cell>
          <cell r="L6916" t="str">
            <v xml:space="preserve"> D</v>
          </cell>
          <cell r="M6916" t="str">
            <v xml:space="preserve"> 09000221-Muhammad Irfan</v>
          </cell>
          <cell r="N6916" t="str">
            <v>SUZUKI ALTO VXR E-2</v>
          </cell>
          <cell r="O6916" t="str">
            <v>2022</v>
          </cell>
          <cell r="Q6916" t="str">
            <v>6R238543</v>
          </cell>
          <cell r="R6916" t="str">
            <v>NF1AET306H1138542</v>
          </cell>
          <cell r="S6916" t="str">
            <v>0049LHR24814</v>
          </cell>
          <cell r="T6916">
            <v>1314100</v>
          </cell>
          <cell r="U6916">
            <v>28819</v>
          </cell>
          <cell r="V6916">
            <v>32853</v>
          </cell>
          <cell r="W6916">
            <v>32852.519999999997</v>
          </cell>
          <cell r="X6916">
            <v>0</v>
          </cell>
          <cell r="Y6916">
            <v>0.48</v>
          </cell>
        </row>
        <row r="6917">
          <cell r="B6917" t="str">
            <v>KHI/HO/D/MO/PC COMP/C/92053/9/06/2024</v>
          </cell>
          <cell r="E6917">
            <v>45473</v>
          </cell>
          <cell r="F6917">
            <v>45473</v>
          </cell>
          <cell r="G6917">
            <v>45837</v>
          </cell>
          <cell r="H6917" t="str">
            <v xml:space="preserve"> 08004919</v>
          </cell>
          <cell r="I6917" t="str">
            <v xml:space="preserve"> BANK AL HABIB LIMITED</v>
          </cell>
          <cell r="J6917" t="str">
            <v>BANK</v>
          </cell>
          <cell r="K6917" t="str">
            <v>M/S. Bank Al Habib Limited
A/C Mr. Victor John</v>
          </cell>
          <cell r="L6917" t="str">
            <v xml:space="preserve"> D</v>
          </cell>
          <cell r="M6917" t="str">
            <v xml:space="preserve"> 09000221-Muhammad Irfan</v>
          </cell>
          <cell r="N6917" t="str">
            <v>PRINCE PEARL</v>
          </cell>
          <cell r="O6917" t="str">
            <v>2022</v>
          </cell>
          <cell r="P6917" t="str">
            <v>BUS-206</v>
          </cell>
          <cell r="Q6917" t="str">
            <v>M04603737W</v>
          </cell>
          <cell r="R6917" t="str">
            <v>RAILPPM21102862</v>
          </cell>
          <cell r="S6917" t="str">
            <v>1053-AF000132</v>
          </cell>
          <cell r="T6917">
            <v>964440</v>
          </cell>
          <cell r="U6917">
            <v>14381</v>
          </cell>
          <cell r="V6917">
            <v>16395</v>
          </cell>
          <cell r="W6917">
            <v>16392</v>
          </cell>
          <cell r="X6917">
            <v>0</v>
          </cell>
          <cell r="Y6917">
            <v>3</v>
          </cell>
        </row>
        <row r="6918">
          <cell r="B6918" t="str">
            <v>KHI/HO/D/MO/PC COMP/C/92055/3/06/2024</v>
          </cell>
          <cell r="E6918">
            <v>45473</v>
          </cell>
          <cell r="F6918">
            <v>45471</v>
          </cell>
          <cell r="G6918">
            <v>45835</v>
          </cell>
          <cell r="H6918" t="str">
            <v xml:space="preserve"> 08004919</v>
          </cell>
          <cell r="I6918" t="str">
            <v xml:space="preserve"> BANK AL HABIB LIMITED</v>
          </cell>
          <cell r="J6918" t="str">
            <v>BANK</v>
          </cell>
          <cell r="K6918" t="str">
            <v>M/S. Bank Al Habib Limited
A/C Mr. Abdul Rahim</v>
          </cell>
          <cell r="L6918" t="str">
            <v xml:space="preserve"> D</v>
          </cell>
          <cell r="M6918" t="str">
            <v xml:space="preserve"> 09000221-Muhammad Irfan</v>
          </cell>
          <cell r="N6918" t="str">
            <v>SUZUKI Swift GLX CVT</v>
          </cell>
          <cell r="O6918" t="str">
            <v>2022</v>
          </cell>
          <cell r="P6918" t="str">
            <v>BXB-354</v>
          </cell>
          <cell r="Q6918" t="str">
            <v>R1003630</v>
          </cell>
          <cell r="R6918" t="str">
            <v>S00103603</v>
          </cell>
          <cell r="S6918" t="str">
            <v>5527-DM000094</v>
          </cell>
          <cell r="T6918">
            <v>2563290</v>
          </cell>
          <cell r="U6918">
            <v>44970</v>
          </cell>
          <cell r="V6918">
            <v>51266</v>
          </cell>
          <cell r="W6918">
            <v>0</v>
          </cell>
          <cell r="X6918">
            <v>0</v>
          </cell>
          <cell r="Y6918">
            <v>51266</v>
          </cell>
        </row>
        <row r="6919">
          <cell r="B6919" t="str">
            <v>KHI/HO/D/MO/MC COMP/C/92063/1/07/2024</v>
          </cell>
          <cell r="E6919">
            <v>45474</v>
          </cell>
          <cell r="F6919">
            <v>45446</v>
          </cell>
          <cell r="G6919">
            <v>45810</v>
          </cell>
          <cell r="H6919" t="str">
            <v xml:space="preserve"> 08004828</v>
          </cell>
          <cell r="I6919" t="str">
            <v xml:space="preserve"> CreditFix Financial Services Limited</v>
          </cell>
          <cell r="J6919" t="str">
            <v>CORPORATE</v>
          </cell>
          <cell r="K6919" t="str">
            <v>M/S. Creditfix Financial Services Limited
User: Mrs. Beenish Umair</v>
          </cell>
          <cell r="L6919" t="str">
            <v xml:space="preserve"> D</v>
          </cell>
          <cell r="M6919" t="str">
            <v xml:space="preserve"> 09000221-Muhammad Irfan</v>
          </cell>
          <cell r="N6919" t="str">
            <v>UNITED Scooty</v>
          </cell>
          <cell r="O6919" t="str">
            <v>2022</v>
          </cell>
          <cell r="P6919" t="str">
            <v>KPN-6340</v>
          </cell>
          <cell r="Q6919" t="str">
            <v>2200172</v>
          </cell>
          <cell r="R6919" t="str">
            <v>000093</v>
          </cell>
          <cell r="T6919">
            <v>180000</v>
          </cell>
          <cell r="U6919">
            <v>7112</v>
          </cell>
          <cell r="V6919">
            <v>8750</v>
          </cell>
          <cell r="W6919">
            <v>0</v>
          </cell>
          <cell r="X6919">
            <v>0</v>
          </cell>
          <cell r="Y6919">
            <v>8750</v>
          </cell>
        </row>
        <row r="6920">
          <cell r="B6920" t="str">
            <v>KHI/HO/D/MO/MC COMP/C/92063/2/07/2024</v>
          </cell>
          <cell r="E6920">
            <v>45474</v>
          </cell>
          <cell r="F6920">
            <v>45450</v>
          </cell>
          <cell r="G6920">
            <v>45814</v>
          </cell>
          <cell r="H6920" t="str">
            <v xml:space="preserve"> 08004828</v>
          </cell>
          <cell r="I6920" t="str">
            <v xml:space="preserve"> CreditFix Financial Services Limited</v>
          </cell>
          <cell r="J6920" t="str">
            <v>CORPORATE</v>
          </cell>
          <cell r="K6920" t="str">
            <v>M/S. Creditfix Financial Services Limited
User: Mr. Ali Haider</v>
          </cell>
          <cell r="L6920" t="str">
            <v xml:space="preserve"> D</v>
          </cell>
          <cell r="M6920" t="str">
            <v xml:space="preserve"> 09000221-Muhammad Irfan</v>
          </cell>
          <cell r="N6920" t="str">
            <v>HONDA CG-125 M/CYCLE</v>
          </cell>
          <cell r="O6920" t="str">
            <v>2022</v>
          </cell>
          <cell r="P6920" t="str">
            <v>KPN-7092</v>
          </cell>
          <cell r="Q6920" t="str">
            <v>T-522939</v>
          </cell>
          <cell r="R6920" t="str">
            <v>EC207911</v>
          </cell>
          <cell r="T6920">
            <v>163500</v>
          </cell>
          <cell r="U6920">
            <v>11448</v>
          </cell>
          <cell r="V6920">
            <v>13280</v>
          </cell>
          <cell r="W6920">
            <v>0</v>
          </cell>
          <cell r="X6920">
            <v>0</v>
          </cell>
          <cell r="Y6920">
            <v>13280</v>
          </cell>
        </row>
        <row r="6921">
          <cell r="B6921" t="str">
            <v>KHI/HO/D/MO/MC COMP/C/92063/3/07/2024</v>
          </cell>
          <cell r="E6921">
            <v>45474</v>
          </cell>
          <cell r="F6921">
            <v>45458</v>
          </cell>
          <cell r="G6921">
            <v>45822</v>
          </cell>
          <cell r="H6921" t="str">
            <v xml:space="preserve"> 08004828</v>
          </cell>
          <cell r="I6921" t="str">
            <v xml:space="preserve"> CreditFix Financial Services Limited</v>
          </cell>
          <cell r="J6921" t="str">
            <v>CORPORATE</v>
          </cell>
          <cell r="K6921" t="str">
            <v>M/S. Creditfix Financial Services Limited
User: Mr. Muhammad Waseem</v>
          </cell>
          <cell r="L6921" t="str">
            <v xml:space="preserve"> D</v>
          </cell>
          <cell r="M6921" t="str">
            <v xml:space="preserve"> 09000221-Muhammad Irfan</v>
          </cell>
          <cell r="N6921" t="str">
            <v>HI SPEED TRI WHEELER</v>
          </cell>
          <cell r="O6921" t="str">
            <v>2022</v>
          </cell>
          <cell r="Q6921" t="str">
            <v>1920764</v>
          </cell>
          <cell r="R6921" t="str">
            <v>1920764</v>
          </cell>
          <cell r="T6921">
            <v>276000</v>
          </cell>
          <cell r="U6921">
            <v>9684</v>
          </cell>
          <cell r="V6921">
            <v>11233</v>
          </cell>
          <cell r="W6921">
            <v>0</v>
          </cell>
          <cell r="X6921">
            <v>0</v>
          </cell>
          <cell r="Y6921">
            <v>11233</v>
          </cell>
        </row>
        <row r="6922">
          <cell r="B6922" t="str">
            <v>KHI/HO/D/MO/MC COMP/C/92063/4/07/2024</v>
          </cell>
          <cell r="E6922">
            <v>45474</v>
          </cell>
          <cell r="F6922">
            <v>45463</v>
          </cell>
          <cell r="G6922">
            <v>45827</v>
          </cell>
          <cell r="H6922" t="str">
            <v xml:space="preserve"> 08004828</v>
          </cell>
          <cell r="I6922" t="str">
            <v xml:space="preserve"> CreditFix Financial Services Limited</v>
          </cell>
          <cell r="J6922" t="str">
            <v>CORPORATE</v>
          </cell>
          <cell r="K6922" t="str">
            <v>M/S. Creditfix Financial Services Limited
User: Mr. Imran Alam</v>
          </cell>
          <cell r="L6922" t="str">
            <v xml:space="preserve"> D</v>
          </cell>
          <cell r="M6922" t="str">
            <v xml:space="preserve"> 09000221-Muhammad Irfan</v>
          </cell>
          <cell r="N6922" t="str">
            <v>EAI CARGO LOADER</v>
          </cell>
          <cell r="O6922" t="str">
            <v>2022</v>
          </cell>
          <cell r="Q6922" t="str">
            <v>1920582</v>
          </cell>
          <cell r="R6922" t="str">
            <v>1920582</v>
          </cell>
          <cell r="T6922">
            <v>288000</v>
          </cell>
          <cell r="U6922">
            <v>10105</v>
          </cell>
          <cell r="V6922">
            <v>11722</v>
          </cell>
          <cell r="W6922">
            <v>0</v>
          </cell>
          <cell r="X6922">
            <v>0</v>
          </cell>
          <cell r="Y6922">
            <v>11722</v>
          </cell>
        </row>
        <row r="6923">
          <cell r="B6923" t="str">
            <v>KHI/HO/D/MO/MC COMP/C/92063/5/07/2024</v>
          </cell>
          <cell r="E6923">
            <v>45474</v>
          </cell>
          <cell r="F6923">
            <v>45467</v>
          </cell>
          <cell r="G6923">
            <v>45831</v>
          </cell>
          <cell r="H6923" t="str">
            <v xml:space="preserve"> 08004828</v>
          </cell>
          <cell r="I6923" t="str">
            <v xml:space="preserve"> CreditFix Financial Services Limited</v>
          </cell>
          <cell r="J6923" t="str">
            <v>CORPORATE</v>
          </cell>
          <cell r="K6923" t="str">
            <v>M/S. Creditfix Financial Services Limited
User: Mr. Omer Jan</v>
          </cell>
          <cell r="L6923" t="str">
            <v xml:space="preserve"> D</v>
          </cell>
          <cell r="M6923" t="str">
            <v xml:space="preserve"> 09000221-Muhammad Irfan</v>
          </cell>
          <cell r="N6923" t="str">
            <v>EAI CARGO LOADER</v>
          </cell>
          <cell r="O6923" t="str">
            <v>2022</v>
          </cell>
          <cell r="Q6923" t="str">
            <v>1920890</v>
          </cell>
          <cell r="R6923" t="str">
            <v>1920890</v>
          </cell>
          <cell r="T6923">
            <v>292000</v>
          </cell>
          <cell r="U6923">
            <v>10245</v>
          </cell>
          <cell r="V6923">
            <v>11884</v>
          </cell>
          <cell r="W6923">
            <v>0</v>
          </cell>
          <cell r="X6923">
            <v>0</v>
          </cell>
          <cell r="Y6923">
            <v>11884</v>
          </cell>
        </row>
        <row r="6924">
          <cell r="B6924" t="str">
            <v>KHI/HO/D/MO/MC COMP/C/92063/6/07/2024</v>
          </cell>
          <cell r="E6924">
            <v>45474</v>
          </cell>
          <cell r="F6924">
            <v>45467</v>
          </cell>
          <cell r="G6924">
            <v>45831</v>
          </cell>
          <cell r="H6924" t="str">
            <v xml:space="preserve"> 08004828</v>
          </cell>
          <cell r="I6924" t="str">
            <v xml:space="preserve"> CreditFix Financial Services Limited</v>
          </cell>
          <cell r="J6924" t="str">
            <v>CORPORATE</v>
          </cell>
          <cell r="K6924" t="str">
            <v>M/S. Creditfix Financial Services Limited
User: Mr. Muhammad Shabaz</v>
          </cell>
          <cell r="L6924" t="str">
            <v xml:space="preserve"> D</v>
          </cell>
          <cell r="M6924" t="str">
            <v xml:space="preserve"> 09000221-Muhammad Irfan</v>
          </cell>
          <cell r="N6924" t="str">
            <v>HONDA CG-125 M/CYCLE</v>
          </cell>
          <cell r="O6924" t="str">
            <v>2022</v>
          </cell>
          <cell r="P6924" t="str">
            <v>KPO-7014</v>
          </cell>
          <cell r="Q6924" t="str">
            <v>T546827</v>
          </cell>
          <cell r="R6924" t="str">
            <v>EC229086</v>
          </cell>
          <cell r="T6924">
            <v>163500</v>
          </cell>
          <cell r="U6924">
            <v>11448</v>
          </cell>
          <cell r="V6924">
            <v>13280</v>
          </cell>
          <cell r="W6924">
            <v>0</v>
          </cell>
          <cell r="X6924">
            <v>0</v>
          </cell>
          <cell r="Y6924">
            <v>13280</v>
          </cell>
        </row>
        <row r="6925">
          <cell r="B6925" t="str">
            <v>KHI/HO/D/MO/MC COMP/C/92063/7/07/2024</v>
          </cell>
          <cell r="E6925">
            <v>45474</v>
          </cell>
          <cell r="F6925">
            <v>45471</v>
          </cell>
          <cell r="G6925">
            <v>45835</v>
          </cell>
          <cell r="H6925" t="str">
            <v xml:space="preserve"> 08004828</v>
          </cell>
          <cell r="I6925" t="str">
            <v xml:space="preserve"> CreditFix Financial Services Limited</v>
          </cell>
          <cell r="J6925" t="str">
            <v>CORPORATE</v>
          </cell>
          <cell r="K6925" t="str">
            <v>M/S. Creditfix Financial Services Limited
User: Mr. Muhammad Qaisar</v>
          </cell>
          <cell r="L6925" t="str">
            <v xml:space="preserve"> D</v>
          </cell>
          <cell r="M6925" t="str">
            <v xml:space="preserve"> 09000221-Muhammad Irfan</v>
          </cell>
          <cell r="N6925" t="str">
            <v>EAI CARGO LOADER</v>
          </cell>
          <cell r="O6925" t="str">
            <v>2022</v>
          </cell>
          <cell r="Q6925" t="str">
            <v>2021187</v>
          </cell>
          <cell r="R6925" t="str">
            <v>2021187</v>
          </cell>
          <cell r="T6925">
            <v>322000</v>
          </cell>
          <cell r="U6925">
            <v>11297</v>
          </cell>
          <cell r="V6925">
            <v>13105</v>
          </cell>
          <cell r="W6925">
            <v>0</v>
          </cell>
          <cell r="X6925">
            <v>0</v>
          </cell>
          <cell r="Y6925">
            <v>13105</v>
          </cell>
        </row>
        <row r="6926">
          <cell r="B6926" t="str">
            <v>KHI/HO/D/MO/PC COMP/P/92064/07/2024</v>
          </cell>
          <cell r="E6926">
            <v>45474</v>
          </cell>
          <cell r="F6926">
            <v>45478</v>
          </cell>
          <cell r="G6926">
            <v>45842</v>
          </cell>
          <cell r="H6926" t="str">
            <v xml:space="preserve"> 08811774</v>
          </cell>
          <cell r="I6926" t="str">
            <v xml:space="preserve"> FALCON ABRASIVES (PRIVATE) LIMITED</v>
          </cell>
          <cell r="J6926" t="str">
            <v>CORPORATE</v>
          </cell>
          <cell r="K6926" t="str">
            <v>M/s. Falcon Abrasives (Private) Limited
NTN No. 1356929-5</v>
          </cell>
          <cell r="L6926" t="str">
            <v xml:space="preserve"> D</v>
          </cell>
          <cell r="M6926" t="str">
            <v xml:space="preserve"> 09000362-Central Facilitation Agency Pvt. Ltd</v>
          </cell>
          <cell r="N6926" t="str">
            <v>SUZUKI WAGON-R
SUZUKI WAGON R VXL</v>
          </cell>
          <cell r="O6926" t="str">
            <v>2018
2015</v>
          </cell>
          <cell r="P6926" t="str">
            <v>BNF-463
BDR-342</v>
          </cell>
          <cell r="Q6926" t="str">
            <v>PK10B166715
PK10B106920</v>
          </cell>
          <cell r="R6926" t="str">
            <v>A1J310PK10066683
A1J310PK100096902</v>
          </cell>
          <cell r="T6926">
            <v>4300000</v>
          </cell>
          <cell r="U6926">
            <v>55172</v>
          </cell>
          <cell r="V6926">
            <v>64500</v>
          </cell>
          <cell r="W6926">
            <v>16125</v>
          </cell>
          <cell r="X6926">
            <v>0</v>
          </cell>
          <cell r="Y6926">
            <v>48375</v>
          </cell>
        </row>
        <row r="6927">
          <cell r="B6927" t="str">
            <v>KHI/HO/D/MO/PC COMP/C/92132/15/07/2024</v>
          </cell>
          <cell r="E6927">
            <v>45503</v>
          </cell>
          <cell r="F6927">
            <v>45390</v>
          </cell>
          <cell r="G6927">
            <v>45754</v>
          </cell>
          <cell r="H6927" t="str">
            <v xml:space="preserve"> 08000025</v>
          </cell>
          <cell r="I6927" t="str">
            <v xml:space="preserve"> MEEZAN BANK LIMITED MAIN</v>
          </cell>
          <cell r="J6927" t="str">
            <v>BANK</v>
          </cell>
          <cell r="K6927" t="str">
            <v>M/S. Meezan Bank Limited Main Branch Karachi .
User Mr. Muhammad Yousuf Munim Muhajir</v>
          </cell>
          <cell r="L6927" t="str">
            <v xml:space="preserve"> D</v>
          </cell>
          <cell r="M6927" t="str">
            <v xml:space="preserve"> 09000221-Muhammad Irfan</v>
          </cell>
          <cell r="N6927" t="str">
            <v>SUZUKI ALTO VXL AGS E-2</v>
          </cell>
          <cell r="O6927" t="str">
            <v>2024</v>
          </cell>
          <cell r="Q6927" t="str">
            <v>6R297940</v>
          </cell>
          <cell r="R6927" t="str">
            <v>NF1AET306H1197915</v>
          </cell>
          <cell r="S6927" t="str">
            <v>CI-2024-9920-0003</v>
          </cell>
          <cell r="T6927">
            <v>2894000</v>
          </cell>
          <cell r="U6927">
            <v>37423</v>
          </cell>
          <cell r="V6927">
            <v>43410</v>
          </cell>
          <cell r="W6927">
            <v>0</v>
          </cell>
          <cell r="X6927">
            <v>0</v>
          </cell>
          <cell r="Y6927">
            <v>43410</v>
          </cell>
        </row>
        <row r="6928">
          <cell r="B6928" t="str">
            <v>KHI/HO/D/MO/PC COMP/C/92154/1/07/2024</v>
          </cell>
          <cell r="E6928">
            <v>45475</v>
          </cell>
          <cell r="F6928">
            <v>45472</v>
          </cell>
          <cell r="G6928">
            <v>45836</v>
          </cell>
          <cell r="H6928" t="str">
            <v xml:space="preserve"> 08003929</v>
          </cell>
          <cell r="I6928" t="str">
            <v xml:space="preserve"> BANK ALFALAH LTD ISLAMIC BANKING DIVISION (CORPORATE)</v>
          </cell>
          <cell r="J6928" t="str">
            <v>BANK</v>
          </cell>
          <cell r="K6928" t="str">
            <v>M/S. Bank Alfalah Limied Ibg Gulberg Branch As Lessor &amp; Owner Mr. Ashiq Hussain  As Lessee And User Lms No. Lms1162800004</v>
          </cell>
          <cell r="L6928" t="str">
            <v xml:space="preserve"> D</v>
          </cell>
          <cell r="M6928" t="str">
            <v xml:space="preserve"> 09000221-Muhammad Irfan</v>
          </cell>
          <cell r="N6928" t="str">
            <v>MG HS ESSENCE</v>
          </cell>
          <cell r="O6928" t="str">
            <v>2024</v>
          </cell>
          <cell r="P6928" t="str">
            <v>AFG-935</v>
          </cell>
          <cell r="Q6928" t="str">
            <v>15E4ESMSR4010195</v>
          </cell>
          <cell r="R6928" t="str">
            <v>NFPA24U96RP001680</v>
          </cell>
          <cell r="T6928">
            <v>8113000</v>
          </cell>
          <cell r="U6928">
            <v>90491</v>
          </cell>
          <cell r="V6928">
            <v>105469</v>
          </cell>
          <cell r="W6928">
            <v>0</v>
          </cell>
          <cell r="X6928">
            <v>0</v>
          </cell>
          <cell r="Y6928">
            <v>105469</v>
          </cell>
        </row>
        <row r="6929">
          <cell r="B6929" t="str">
            <v>KHI/HO/D/MO/PC COMP/C/92154/2/07/2024</v>
          </cell>
          <cell r="E6929">
            <v>45492</v>
          </cell>
          <cell r="F6929">
            <v>45474</v>
          </cell>
          <cell r="G6929">
            <v>45838</v>
          </cell>
          <cell r="H6929" t="str">
            <v xml:space="preserve"> 08003929</v>
          </cell>
          <cell r="I6929" t="str">
            <v xml:space="preserve"> BANK ALFALAH LTD ISLAMIC BANKING DIVISION (CORPORATE)</v>
          </cell>
          <cell r="J6929" t="str">
            <v>BANK</v>
          </cell>
          <cell r="K6929" t="str">
            <v>M/S. Bank Alfalah Limied Ibd As Lessor &amp; Owner Lahore  Branch Karachi And Mr. Muhammad Afzal  As Lessee And User Lms No. 1162800007</v>
          </cell>
          <cell r="L6929" t="str">
            <v xml:space="preserve"> D</v>
          </cell>
          <cell r="M6929" t="str">
            <v xml:space="preserve"> 09000221-Muhammad Irfan</v>
          </cell>
          <cell r="N6929" t="str">
            <v>MG HS MG HS TURBO</v>
          </cell>
          <cell r="O6929" t="str">
            <v>2024</v>
          </cell>
          <cell r="P6929" t="str">
            <v>ASU-468</v>
          </cell>
          <cell r="Q6929" t="str">
            <v>15E4E5MSR4010269</v>
          </cell>
          <cell r="R6929" t="str">
            <v>NFPA24U96RP001658</v>
          </cell>
          <cell r="T6929">
            <v>8113000</v>
          </cell>
          <cell r="U6929">
            <v>90922</v>
          </cell>
          <cell r="V6929">
            <v>105469</v>
          </cell>
          <cell r="W6929">
            <v>0</v>
          </cell>
          <cell r="X6929">
            <v>0</v>
          </cell>
          <cell r="Y6929">
            <v>105469</v>
          </cell>
        </row>
        <row r="6930">
          <cell r="B6930" t="str">
            <v>KHI/HO/D/MO/PC COMP/C/92154/3/07/2024</v>
          </cell>
          <cell r="E6930">
            <v>45496</v>
          </cell>
          <cell r="F6930">
            <v>45491</v>
          </cell>
          <cell r="G6930">
            <v>45855</v>
          </cell>
          <cell r="H6930" t="str">
            <v xml:space="preserve"> 08003929</v>
          </cell>
          <cell r="I6930" t="str">
            <v xml:space="preserve"> BANK ALFALAH LTD ISLAMIC BANKING DIVISION (CORPORATE)</v>
          </cell>
          <cell r="J6930" t="str">
            <v>BANK</v>
          </cell>
          <cell r="K6930" t="str">
            <v>M/S. Bank Alfalah Limied Ibd As Lessor &amp; Owner  Branch Faisalabad  And Mr. Aftab Hussain  As Lessee And User Lms No.1125400008</v>
          </cell>
          <cell r="L6930" t="str">
            <v xml:space="preserve"> D</v>
          </cell>
          <cell r="M6930" t="str">
            <v xml:space="preserve"> 09000221-Muhammad Irfan</v>
          </cell>
          <cell r="N6930" t="str">
            <v>TOYOTA YARIS ATIV X CVT 1</v>
          </cell>
          <cell r="O6930" t="str">
            <v>2024</v>
          </cell>
          <cell r="P6930" t="str">
            <v>AST-034</v>
          </cell>
          <cell r="Q6930" t="str">
            <v>2A67015</v>
          </cell>
          <cell r="R6930" t="str">
            <v>7044584</v>
          </cell>
          <cell r="T6930">
            <v>4766000</v>
          </cell>
          <cell r="U6930">
            <v>61630</v>
          </cell>
          <cell r="V6930">
            <v>71490</v>
          </cell>
          <cell r="W6930">
            <v>0</v>
          </cell>
          <cell r="X6930">
            <v>0</v>
          </cell>
          <cell r="Y6930">
            <v>71490</v>
          </cell>
        </row>
        <row r="6931">
          <cell r="B6931" t="str">
            <v>KHI/HO/D/MO/MC COMP/P/92170/07/2024</v>
          </cell>
          <cell r="E6931">
            <v>45475</v>
          </cell>
          <cell r="F6931">
            <v>45475</v>
          </cell>
          <cell r="G6931">
            <v>45840</v>
          </cell>
          <cell r="H6931" t="str">
            <v xml:space="preserve"> 08010884</v>
          </cell>
          <cell r="I6931" t="str">
            <v xml:space="preserve"> MUHAMMAD AZEEM</v>
          </cell>
          <cell r="J6931" t="str">
            <v>INDIVIDUAL</v>
          </cell>
          <cell r="K6931" t="str">
            <v>MUHAMMAD AZEEM</v>
          </cell>
          <cell r="L6931" t="str">
            <v xml:space="preserve"> D</v>
          </cell>
          <cell r="M6931" t="str">
            <v xml:space="preserve"> 09000462-Pak Suzuki Motor Company Limited (PSMC)</v>
          </cell>
          <cell r="U6931">
            <v>10323</v>
          </cell>
          <cell r="V6931">
            <v>12475</v>
          </cell>
          <cell r="W6931">
            <v>0</v>
          </cell>
          <cell r="X6931">
            <v>0</v>
          </cell>
          <cell r="Y6931">
            <v>12475</v>
          </cell>
        </row>
        <row r="6932">
          <cell r="B6932" t="str">
            <v>KHI/HO/D/MO/PC COMP/C/92178/14/07/2024</v>
          </cell>
          <cell r="E6932">
            <v>45499</v>
          </cell>
          <cell r="F6932">
            <v>45496</v>
          </cell>
          <cell r="G6932">
            <v>45860</v>
          </cell>
          <cell r="H6932" t="str">
            <v xml:space="preserve"> 08000840</v>
          </cell>
          <cell r="I6932" t="str">
            <v xml:space="preserve"> MEEZAN BANK LTD - SATIANA ROAD BR - FSD</v>
          </cell>
          <cell r="J6932" t="str">
            <v>BANK</v>
          </cell>
          <cell r="K6932" t="str">
            <v>M/S. Meezan Bank Limited Satiana Road Faisalabad Branch
User Mr. Amir Farooq</v>
          </cell>
          <cell r="L6932" t="str">
            <v xml:space="preserve"> D</v>
          </cell>
          <cell r="M6932" t="str">
            <v xml:space="preserve"> 09000221-Muhammad Irfan</v>
          </cell>
          <cell r="N6932" t="str">
            <v>HONDA CITY ASPIRE M/T</v>
          </cell>
          <cell r="O6932" t="str">
            <v>2019</v>
          </cell>
          <cell r="Q6932" t="str">
            <v>L13Z17529524</v>
          </cell>
          <cell r="R6932" t="str">
            <v>NFBGM1540KR247726</v>
          </cell>
          <cell r="S6932" t="str">
            <v>CI-2024-2301-0003</v>
          </cell>
          <cell r="T6932">
            <v>3800000</v>
          </cell>
          <cell r="U6932">
            <v>49138</v>
          </cell>
          <cell r="V6932">
            <v>57000</v>
          </cell>
          <cell r="W6932">
            <v>0</v>
          </cell>
          <cell r="X6932">
            <v>0</v>
          </cell>
          <cell r="Y6932">
            <v>57000</v>
          </cell>
        </row>
        <row r="6933">
          <cell r="B6933" t="str">
            <v>KHI/HO/D/MO/PC COMP/C/92208/2/07/2024</v>
          </cell>
          <cell r="E6933">
            <v>45478</v>
          </cell>
          <cell r="F6933">
            <v>45478</v>
          </cell>
          <cell r="G6933">
            <v>45842</v>
          </cell>
          <cell r="H6933" t="str">
            <v xml:space="preserve"> 08001078</v>
          </cell>
          <cell r="I6933" t="str">
            <v xml:space="preserve"> MEEZAN BANK LTD - KASHMIR ROAD BR - SIALKOT</v>
          </cell>
          <cell r="J6933" t="str">
            <v>BANK</v>
          </cell>
          <cell r="K6933" t="str">
            <v>M/S. Meezan Bank Limited Gujrat  Branch 
User Mr. Waqas Ali</v>
          </cell>
          <cell r="L6933" t="str">
            <v xml:space="preserve"> D</v>
          </cell>
          <cell r="M6933" t="str">
            <v xml:space="preserve"> 09000221-Muhammad Irfan</v>
          </cell>
          <cell r="N6933" t="str">
            <v>SUZUKI ALTO VXL AGS</v>
          </cell>
          <cell r="O6933" t="str">
            <v>2022</v>
          </cell>
          <cell r="Q6933" t="str">
            <v>6R227657</v>
          </cell>
          <cell r="R6933" t="str">
            <v>NF1AET306H1127673</v>
          </cell>
          <cell r="S6933" t="str">
            <v>CI-2022-4401-0009</v>
          </cell>
          <cell r="T6933">
            <v>1747000</v>
          </cell>
          <cell r="U6933">
            <v>22590</v>
          </cell>
          <cell r="V6933">
            <v>26205</v>
          </cell>
          <cell r="W6933">
            <v>0</v>
          </cell>
          <cell r="X6933">
            <v>0</v>
          </cell>
          <cell r="Y6933">
            <v>26205</v>
          </cell>
        </row>
        <row r="6934">
          <cell r="B6934" t="str">
            <v>KHI/HO/D/MO/MC COMP/P/92242/07/2024</v>
          </cell>
          <cell r="E6934">
            <v>45476</v>
          </cell>
          <cell r="F6934">
            <v>45476</v>
          </cell>
          <cell r="G6934">
            <v>45841</v>
          </cell>
          <cell r="H6934" t="str">
            <v xml:space="preserve"> 08010904</v>
          </cell>
          <cell r="I6934" t="str">
            <v xml:space="preserve"> LAIQUE AHMED SIDDIQUI</v>
          </cell>
          <cell r="J6934" t="str">
            <v>INDIVIDUAL</v>
          </cell>
          <cell r="K6934" t="str">
            <v>LAIQUE AHMED SIDDIQUI</v>
          </cell>
          <cell r="L6934" t="str">
            <v xml:space="preserve"> D</v>
          </cell>
          <cell r="M6934" t="str">
            <v xml:space="preserve"> 09000462-Pak Suzuki Motor Company Limited (PSMC)</v>
          </cell>
          <cell r="N6934" t="str">
            <v>SUZUKI GS 150</v>
          </cell>
          <cell r="O6934" t="str">
            <v>2024</v>
          </cell>
          <cell r="P6934" t="str">
            <v>APPLIED</v>
          </cell>
          <cell r="Q6934" t="str">
            <v>30091854</v>
          </cell>
          <cell r="R6934" t="str">
            <v>30091854</v>
          </cell>
          <cell r="T6934">
            <v>382000</v>
          </cell>
          <cell r="U6934">
            <v>0</v>
          </cell>
          <cell r="V6934">
            <v>0</v>
          </cell>
          <cell r="W6934">
            <v>13370</v>
          </cell>
          <cell r="X6934">
            <v>0</v>
          </cell>
          <cell r="Y6934">
            <v>-13370</v>
          </cell>
        </row>
        <row r="6935">
          <cell r="B6935" t="str">
            <v>KHI/HO/D/MO/MC COMP/P/92244/07/2024</v>
          </cell>
          <cell r="E6935">
            <v>45476</v>
          </cell>
          <cell r="F6935">
            <v>45842</v>
          </cell>
          <cell r="G6935">
            <v>46207</v>
          </cell>
          <cell r="H6935" t="str">
            <v xml:space="preserve"> 08010904</v>
          </cell>
          <cell r="I6935" t="str">
            <v xml:space="preserve"> LAIQUE AHMED SIDDIQUI</v>
          </cell>
          <cell r="J6935" t="str">
            <v>INDIVIDUAL</v>
          </cell>
          <cell r="K6935" t="str">
            <v>LAIQUE AHMED SIDDIQUI</v>
          </cell>
          <cell r="L6935" t="str">
            <v xml:space="preserve"> D</v>
          </cell>
          <cell r="M6935" t="str">
            <v xml:space="preserve"> 09000462-Pak Suzuki Motor Company Limited (PSMC)</v>
          </cell>
          <cell r="N6935" t="str">
            <v>SUZUKI GS 150</v>
          </cell>
          <cell r="O6935" t="str">
            <v>2024</v>
          </cell>
          <cell r="P6935" t="str">
            <v>APPLIED</v>
          </cell>
          <cell r="Q6935" t="str">
            <v>30091854</v>
          </cell>
          <cell r="R6935" t="str">
            <v>30091854</v>
          </cell>
          <cell r="T6935">
            <v>382000</v>
          </cell>
          <cell r="U6935">
            <v>11095</v>
          </cell>
          <cell r="V6935">
            <v>13370</v>
          </cell>
          <cell r="W6935">
            <v>0</v>
          </cell>
          <cell r="X6935">
            <v>0</v>
          </cell>
          <cell r="Y6935">
            <v>13370</v>
          </cell>
        </row>
        <row r="6936">
          <cell r="B6936" t="str">
            <v>KHI/HO/D/MO/PD COMP/P/92246/07/2024</v>
          </cell>
          <cell r="C6936" t="str">
            <v>KHI/HO/D/MO/PD COMP/E/44912/08/2024</v>
          </cell>
          <cell r="E6936">
            <v>45525</v>
          </cell>
          <cell r="F6936">
            <v>45462</v>
          </cell>
          <cell r="G6936">
            <v>45826</v>
          </cell>
          <cell r="H6936" t="str">
            <v xml:space="preserve"> 08818448</v>
          </cell>
          <cell r="I6936" t="str">
            <v xml:space="preserve"> Muhammad Farhan #42000-0380803-3</v>
          </cell>
          <cell r="J6936" t="str">
            <v>INDIVIDUAL</v>
          </cell>
          <cell r="L6936" t="str">
            <v xml:space="preserve"> D</v>
          </cell>
          <cell r="M6936" t="str">
            <v xml:space="preserve"> 09000210-Tariq Shahzad</v>
          </cell>
          <cell r="U6936">
            <v>1641</v>
          </cell>
          <cell r="V6936">
            <v>1903</v>
          </cell>
          <cell r="W6936">
            <v>0</v>
          </cell>
          <cell r="X6936">
            <v>0</v>
          </cell>
          <cell r="Y6936">
            <v>1903</v>
          </cell>
        </row>
        <row r="6937">
          <cell r="B6937" t="str">
            <v>KHI/HO/D/MO/PC COMP/C/92255/2/07/2024</v>
          </cell>
          <cell r="E6937">
            <v>45474</v>
          </cell>
          <cell r="F6937">
            <v>45465</v>
          </cell>
          <cell r="G6937">
            <v>45829</v>
          </cell>
          <cell r="H6937" t="str">
            <v xml:space="preserve"> 08003929</v>
          </cell>
          <cell r="I6937" t="str">
            <v xml:space="preserve"> BANK ALFALAH LTD ISLAMIC BANKING DIVISION (CORPORATE)</v>
          </cell>
          <cell r="J6937" t="str">
            <v>BANK</v>
          </cell>
          <cell r="K6937" t="str">
            <v>M/S. Bank Alfalah Limited Islamic Banking Division Dha Branch Karachi  
 As Lessor &amp; Owner And Mr Shahrukh Khan A/C Khalid Jamal  As Lessee &amp; User
Lms No. Lms2317396874</v>
          </cell>
          <cell r="L6937" t="str">
            <v xml:space="preserve"> D</v>
          </cell>
          <cell r="M6937" t="str">
            <v xml:space="preserve"> 09000221-Muhammad Irfan</v>
          </cell>
          <cell r="N6937" t="str">
            <v>SUZUKI ALTO VXL AGS E-2</v>
          </cell>
          <cell r="O6937" t="str">
            <v>2023</v>
          </cell>
          <cell r="Q6937" t="str">
            <v>275035</v>
          </cell>
          <cell r="R6937" t="str">
            <v>1175021</v>
          </cell>
          <cell r="T6937">
            <v>2641520</v>
          </cell>
          <cell r="U6937">
            <v>56930</v>
          </cell>
          <cell r="V6937">
            <v>66038</v>
          </cell>
          <cell r="W6937">
            <v>66035.98</v>
          </cell>
          <cell r="X6937">
            <v>0</v>
          </cell>
          <cell r="Y6937">
            <v>2.02</v>
          </cell>
        </row>
        <row r="6938">
          <cell r="B6938" t="str">
            <v>KHI/HO/D/MO/MC COMP/P/92269/07/2024</v>
          </cell>
          <cell r="E6938">
            <v>45476</v>
          </cell>
          <cell r="F6938">
            <v>45476</v>
          </cell>
          <cell r="G6938">
            <v>45841</v>
          </cell>
          <cell r="H6938" t="str">
            <v xml:space="preserve"> 08811500</v>
          </cell>
          <cell r="I6938" t="str">
            <v xml:space="preserve"> Faisal Shahzad42201-1480640-7</v>
          </cell>
          <cell r="J6938" t="str">
            <v>INDIVIDUAL</v>
          </cell>
          <cell r="K6938" t="str">
            <v>FAISAL SHAHZAD</v>
          </cell>
          <cell r="L6938" t="str">
            <v xml:space="preserve"> D</v>
          </cell>
          <cell r="M6938" t="str">
            <v xml:space="preserve"> 09000462-Pak Suzuki Motor Company Limited (PSMC)</v>
          </cell>
          <cell r="N6938" t="str">
            <v>SUZUKI GD-110S</v>
          </cell>
          <cell r="O6938" t="str">
            <v>2024</v>
          </cell>
          <cell r="P6938" t="str">
            <v>APPLIED</v>
          </cell>
          <cell r="Q6938" t="str">
            <v>145730</v>
          </cell>
          <cell r="R6938" t="str">
            <v>145729</v>
          </cell>
          <cell r="T6938">
            <v>338000</v>
          </cell>
          <cell r="U6938">
            <v>9767</v>
          </cell>
          <cell r="V6938">
            <v>11830</v>
          </cell>
          <cell r="W6938">
            <v>12320</v>
          </cell>
          <cell r="X6938">
            <v>0</v>
          </cell>
          <cell r="Y6938">
            <v>-490</v>
          </cell>
        </row>
        <row r="6939">
          <cell r="B6939" t="str">
            <v>KHI/HO/D/MO/MC COMP/P/92269/07/2024</v>
          </cell>
          <cell r="C6939" t="str">
            <v>KHI/HO/D/MO/MC COMP/E/45645/09/2024</v>
          </cell>
          <cell r="E6939">
            <v>45539</v>
          </cell>
          <cell r="F6939">
            <v>45476</v>
          </cell>
          <cell r="G6939">
            <v>45841</v>
          </cell>
          <cell r="H6939" t="str">
            <v xml:space="preserve"> 08811500</v>
          </cell>
          <cell r="I6939" t="str">
            <v xml:space="preserve"> Faisal Shahzad42201-1480640-7</v>
          </cell>
          <cell r="J6939" t="str">
            <v>INDIVIDUAL</v>
          </cell>
          <cell r="K6939" t="str">
            <v>Faisal Shahzad</v>
          </cell>
          <cell r="L6939" t="str">
            <v xml:space="preserve"> D</v>
          </cell>
          <cell r="M6939" t="str">
            <v xml:space="preserve"> 09000462-Pak Suzuki Motor Company Limited (PSMC)</v>
          </cell>
          <cell r="N6939" t="str">
            <v>SUZUKI GD-110S</v>
          </cell>
          <cell r="O6939" t="str">
            <v>2024</v>
          </cell>
          <cell r="P6939" t="str">
            <v>APPLIED</v>
          </cell>
          <cell r="Q6939" t="str">
            <v>145730</v>
          </cell>
          <cell r="R6939" t="str">
            <v>145729</v>
          </cell>
          <cell r="T6939">
            <v>-324000</v>
          </cell>
          <cell r="U6939">
            <v>423</v>
          </cell>
          <cell r="V6939">
            <v>490</v>
          </cell>
          <cell r="W6939">
            <v>0</v>
          </cell>
          <cell r="X6939">
            <v>0</v>
          </cell>
          <cell r="Y6939">
            <v>490</v>
          </cell>
        </row>
        <row r="6940">
          <cell r="B6940" t="str">
            <v>KHI/HO/D/MO/PC COMP/P/92270/07/2024</v>
          </cell>
          <cell r="E6940">
            <v>45476</v>
          </cell>
          <cell r="F6940">
            <v>45480</v>
          </cell>
          <cell r="G6940">
            <v>45844</v>
          </cell>
          <cell r="H6940" t="str">
            <v xml:space="preserve"> 08005039</v>
          </cell>
          <cell r="I6940" t="str">
            <v xml:space="preserve"> Farhan Ahmed Sheikh</v>
          </cell>
          <cell r="J6940" t="str">
            <v>INDIVIDUAL</v>
          </cell>
          <cell r="K6940" t="str">
            <v>Mr. Farhan Ahmed Sheikh 
CNIC #  42301-1596199-5 CELL # 0320-2008850</v>
          </cell>
          <cell r="L6940" t="str">
            <v xml:space="preserve"> D</v>
          </cell>
          <cell r="M6940" t="str">
            <v xml:space="preserve"> 09000210-Tariq Shahzad</v>
          </cell>
          <cell r="N6940" t="str">
            <v>HONDA CITY ASPIRE 1.5  I-</v>
          </cell>
          <cell r="O6940" t="str">
            <v>2014</v>
          </cell>
          <cell r="P6940" t="str">
            <v>BCF-704</v>
          </cell>
          <cell r="Q6940" t="str">
            <v>L15A708752293</v>
          </cell>
          <cell r="R6940" t="str">
            <v>NFBGM2663ER155875</v>
          </cell>
          <cell r="T6940">
            <v>3000000</v>
          </cell>
          <cell r="U6940">
            <v>38362</v>
          </cell>
          <cell r="V6940">
            <v>45000</v>
          </cell>
          <cell r="W6940">
            <v>15000</v>
          </cell>
          <cell r="X6940">
            <v>0</v>
          </cell>
          <cell r="Y6940">
            <v>30000</v>
          </cell>
        </row>
        <row r="6941">
          <cell r="B6941" t="str">
            <v>KHI/HO/D/MO/MC COMP/P/92293/07/2024</v>
          </cell>
          <cell r="E6941">
            <v>45476</v>
          </cell>
          <cell r="F6941">
            <v>45476</v>
          </cell>
          <cell r="G6941">
            <v>45841</v>
          </cell>
          <cell r="H6941" t="str">
            <v xml:space="preserve"> 08010925</v>
          </cell>
          <cell r="I6941" t="str">
            <v xml:space="preserve"> KHALID AHMED</v>
          </cell>
          <cell r="J6941" t="str">
            <v>INDIVIDUAL</v>
          </cell>
          <cell r="K6941" t="str">
            <v>KHALID AHMED</v>
          </cell>
          <cell r="L6941" t="str">
            <v xml:space="preserve"> D</v>
          </cell>
          <cell r="M6941" t="str">
            <v xml:space="preserve"> 09000462-Pak Suzuki Motor Company Limited (PSMC)</v>
          </cell>
          <cell r="N6941" t="str">
            <v>SUZUKI GD-110S</v>
          </cell>
          <cell r="O6941" t="str">
            <v>2024</v>
          </cell>
          <cell r="P6941" t="str">
            <v>APPLIED</v>
          </cell>
          <cell r="Q6941" t="str">
            <v>145750</v>
          </cell>
          <cell r="R6941" t="str">
            <v>145750</v>
          </cell>
          <cell r="T6941">
            <v>338000</v>
          </cell>
          <cell r="U6941">
            <v>9767</v>
          </cell>
          <cell r="V6941">
            <v>11830</v>
          </cell>
          <cell r="W6941">
            <v>12320</v>
          </cell>
          <cell r="X6941">
            <v>0</v>
          </cell>
          <cell r="Y6941">
            <v>-490</v>
          </cell>
        </row>
        <row r="6942">
          <cell r="B6942" t="str">
            <v>KHI/HO/D/MO/MC COMP/P/92293/07/2024</v>
          </cell>
          <cell r="C6942" t="str">
            <v>KHI/HO/D/MO/MC COMP/E/45647/09/2024</v>
          </cell>
          <cell r="E6942">
            <v>45539</v>
          </cell>
          <cell r="F6942">
            <v>45476</v>
          </cell>
          <cell r="G6942">
            <v>45841</v>
          </cell>
          <cell r="H6942" t="str">
            <v xml:space="preserve"> 08010925</v>
          </cell>
          <cell r="I6942" t="str">
            <v xml:space="preserve"> KHALID AHMED</v>
          </cell>
          <cell r="J6942" t="str">
            <v>INDIVIDUAL</v>
          </cell>
          <cell r="K6942" t="str">
            <v>Khalid Ahmed</v>
          </cell>
          <cell r="L6942" t="str">
            <v xml:space="preserve"> D</v>
          </cell>
          <cell r="M6942" t="str">
            <v xml:space="preserve"> 09000462-Pak Suzuki Motor Company Limited (PSMC)</v>
          </cell>
          <cell r="N6942" t="str">
            <v>SUZUKI GD-110S</v>
          </cell>
          <cell r="O6942" t="str">
            <v>2024</v>
          </cell>
          <cell r="P6942" t="str">
            <v>APPLIED</v>
          </cell>
          <cell r="Q6942" t="str">
            <v>145750</v>
          </cell>
          <cell r="R6942" t="str">
            <v>145750</v>
          </cell>
          <cell r="T6942">
            <v>-324000</v>
          </cell>
          <cell r="U6942">
            <v>423</v>
          </cell>
          <cell r="V6942">
            <v>490</v>
          </cell>
          <cell r="W6942">
            <v>0</v>
          </cell>
          <cell r="X6942">
            <v>0</v>
          </cell>
          <cell r="Y6942">
            <v>490</v>
          </cell>
        </row>
        <row r="6943">
          <cell r="B6943" t="str">
            <v>LHR/LHR/F/MO/PC COMP/P/92300/07/2024</v>
          </cell>
          <cell r="D6943" t="str">
            <v>UBL INSURERS LIMITED - WINDOW TAKAFUL MULTAN BRANCH</v>
          </cell>
          <cell r="E6943">
            <v>45477</v>
          </cell>
          <cell r="F6943">
            <v>45292</v>
          </cell>
          <cell r="G6943">
            <v>45657</v>
          </cell>
          <cell r="H6943" t="str">
            <v xml:space="preserve"> 08802180</v>
          </cell>
          <cell r="I6943" t="str">
            <v xml:space="preserve"> UBL INSURERS LIMITED - WINDOW TAKAFUL MULTAN BRANCH</v>
          </cell>
          <cell r="J6943" t="str">
            <v>CORPORATE</v>
          </cell>
          <cell r="K6943" t="str">
            <v>M/s Leader Ag
Leader Policy No 2024016VPCOP00071</v>
          </cell>
          <cell r="L6943" t="str">
            <v xml:space="preserve"> F</v>
          </cell>
          <cell r="M6943" t="str">
            <v xml:space="preserve"> 09000320-Abdul Khaliq Khan</v>
          </cell>
          <cell r="N6943" t="str">
            <v>TOYOTA CROWN</v>
          </cell>
          <cell r="O6943" t="str">
            <v>2021</v>
          </cell>
          <cell r="P6943" t="str">
            <v>AUX-330</v>
          </cell>
          <cell r="Q6943" t="str">
            <v>0295656</v>
          </cell>
          <cell r="R6943" t="str">
            <v>1024079</v>
          </cell>
          <cell r="T6943">
            <v>17500000</v>
          </cell>
          <cell r="U6943">
            <v>51603</v>
          </cell>
          <cell r="V6943">
            <v>60375</v>
          </cell>
          <cell r="W6943">
            <v>0</v>
          </cell>
          <cell r="X6943">
            <v>0</v>
          </cell>
          <cell r="Y6943">
            <v>60375</v>
          </cell>
        </row>
        <row r="6944">
          <cell r="B6944" t="str">
            <v>LHR/LHR/F/MO/PC COMP/P/92302/07/2024</v>
          </cell>
          <cell r="C6944" t="str">
            <v>LHR/LHR/F/MO/PC COMP/E/43230/07/2024</v>
          </cell>
          <cell r="D6944" t="str">
            <v>UBL INSURERS LIMITED - WINDOW TAKAFUL MULTAN BRANCH</v>
          </cell>
          <cell r="E6944">
            <v>45477</v>
          </cell>
          <cell r="F6944">
            <v>45292</v>
          </cell>
          <cell r="G6944">
            <v>45657</v>
          </cell>
          <cell r="H6944" t="str">
            <v xml:space="preserve"> 08802180</v>
          </cell>
          <cell r="I6944" t="str">
            <v xml:space="preserve"> UBL INSURERS LIMITED - WINDOW TAKAFUL MULTAN BRANCH</v>
          </cell>
          <cell r="J6944" t="str">
            <v>CORPORATE</v>
          </cell>
          <cell r="L6944" t="str">
            <v xml:space="preserve"> F</v>
          </cell>
          <cell r="M6944" t="str">
            <v xml:space="preserve"> 09000320-Abdul Khaliq Khan</v>
          </cell>
          <cell r="N6944" t="str">
            <v>SUZUKI WAGON R VXL</v>
          </cell>
          <cell r="O6944" t="str">
            <v>2018</v>
          </cell>
          <cell r="P6944" t="str">
            <v>BFM-237</v>
          </cell>
          <cell r="Q6944" t="str">
            <v>110241</v>
          </cell>
          <cell r="R6944" t="str">
            <v>10010233</v>
          </cell>
          <cell r="T6944">
            <v>-3400000</v>
          </cell>
          <cell r="U6944">
            <v>-4718</v>
          </cell>
          <cell r="V6944">
            <v>-5520</v>
          </cell>
          <cell r="W6944">
            <v>0</v>
          </cell>
          <cell r="X6944">
            <v>0</v>
          </cell>
          <cell r="Y6944">
            <v>-5520</v>
          </cell>
        </row>
        <row r="6945">
          <cell r="B6945" t="str">
            <v>LHR/LHR/F/MO/PC COMP/P/92302/07/2024</v>
          </cell>
          <cell r="D6945" t="str">
            <v>UBL INSURERS LIMITED - WINDOW TAKAFUL MULTAN BRANCH</v>
          </cell>
          <cell r="E6945">
            <v>45477</v>
          </cell>
          <cell r="F6945">
            <v>45292</v>
          </cell>
          <cell r="G6945">
            <v>45657</v>
          </cell>
          <cell r="H6945" t="str">
            <v xml:space="preserve"> 08802180</v>
          </cell>
          <cell r="I6945" t="str">
            <v xml:space="preserve"> UBL INSURERS LIMITED - WINDOW TAKAFUL MULTAN BRANCH</v>
          </cell>
          <cell r="J6945" t="str">
            <v>CORPORATE</v>
          </cell>
          <cell r="K6945" t="str">
            <v>PLANT4LIFE (PVT) LTD 
LEADER POLICY NO #  2024016VPCOP00128</v>
          </cell>
          <cell r="L6945" t="str">
            <v xml:space="preserve"> F</v>
          </cell>
          <cell r="M6945" t="str">
            <v xml:space="preserve"> 09000320-Abdul Khaliq Khan</v>
          </cell>
          <cell r="N6945" t="str">
            <v>SUZUKI WAGON R VXL</v>
          </cell>
          <cell r="O6945" t="str">
            <v>2018</v>
          </cell>
          <cell r="P6945" t="str">
            <v>BFM-237</v>
          </cell>
          <cell r="Q6945" t="str">
            <v>110241</v>
          </cell>
          <cell r="R6945" t="str">
            <v>10010233</v>
          </cell>
          <cell r="T6945">
            <v>1600000</v>
          </cell>
          <cell r="U6945">
            <v>4718</v>
          </cell>
          <cell r="V6945">
            <v>5520</v>
          </cell>
          <cell r="W6945">
            <v>0</v>
          </cell>
          <cell r="X6945">
            <v>0</v>
          </cell>
          <cell r="Y6945">
            <v>5520</v>
          </cell>
        </row>
        <row r="6946">
          <cell r="B6946" t="str">
            <v>LHR/LHR/F/MO/CV/P/92303/07/2024</v>
          </cell>
          <cell r="D6946" t="str">
            <v>UBL INSURERS LIMITED - WINDOW TAKAFUL MULTAN BRANCH</v>
          </cell>
          <cell r="E6946">
            <v>45477</v>
          </cell>
          <cell r="F6946">
            <v>45292</v>
          </cell>
          <cell r="G6946">
            <v>45657</v>
          </cell>
          <cell r="H6946" t="str">
            <v xml:space="preserve"> 08802180</v>
          </cell>
          <cell r="I6946" t="str">
            <v xml:space="preserve"> UBL INSURERS LIMITED - WINDOW TAKAFUL MULTAN BRANCH</v>
          </cell>
          <cell r="J6946" t="str">
            <v>CORPORATE</v>
          </cell>
          <cell r="K6946" t="str">
            <v>HOOR OIL INDUSTRIES (PVT) LIMITED (GHEE MILL)
LEADER POLICY NO. 2024016VCCOP00002</v>
          </cell>
          <cell r="L6946" t="str">
            <v xml:space="preserve"> F</v>
          </cell>
          <cell r="M6946" t="str">
            <v xml:space="preserve"> 09000346-Sidra Khan</v>
          </cell>
          <cell r="N6946" t="str">
            <v>MESSY FERGUSSAN
MESSY FERGUSSAN
MESSY FERGUSSAN
MESSY FERGUSSAN
MESSY FERGUSSAN
MESSY FERGUSSAN</v>
          </cell>
          <cell r="O6946" t="str">
            <v>2010
2010
2009
2009</v>
          </cell>
          <cell r="P6946" t="str">
            <v>MNF-10-1470
10-2291
10-2433
09-1922
09-1933
09-1934</v>
          </cell>
          <cell r="Q6946" t="str">
            <v>516703-T
6155557
615597
584809
584799
585314</v>
          </cell>
          <cell r="R6946" t="str">
            <v>80172/11/10</v>
          </cell>
          <cell r="T6946">
            <v>5775000</v>
          </cell>
          <cell r="U6946">
            <v>17029</v>
          </cell>
          <cell r="V6946">
            <v>19924</v>
          </cell>
          <cell r="W6946">
            <v>0</v>
          </cell>
          <cell r="X6946">
            <v>0</v>
          </cell>
          <cell r="Y6946">
            <v>19924</v>
          </cell>
        </row>
        <row r="6947">
          <cell r="B6947" t="str">
            <v>LHR/LHR/F/MO/MC COMP/P/92305/07/2024</v>
          </cell>
          <cell r="D6947" t="str">
            <v>UBL INSURERS LIMITED - WINDOW TAKAFUL MULTAN BRANCH</v>
          </cell>
          <cell r="E6947">
            <v>45477</v>
          </cell>
          <cell r="F6947">
            <v>45292</v>
          </cell>
          <cell r="G6947">
            <v>45657</v>
          </cell>
          <cell r="H6947" t="str">
            <v xml:space="preserve"> 08802180</v>
          </cell>
          <cell r="I6947" t="str">
            <v xml:space="preserve"> UBL INSURERS LIMITED - WINDOW TAKAFUL MULTAN BRANCH</v>
          </cell>
          <cell r="J6947" t="str">
            <v>CORPORATE</v>
          </cell>
          <cell r="K6947" t="str">
            <v>M/S. MEHMOOD FEED PVT LTD   
LEADER POLICY NO. 2024016VMCOP00015
17 KASSI VEHARI ROAD MULTAN</v>
          </cell>
          <cell r="L6947" t="str">
            <v xml:space="preserve"> F</v>
          </cell>
          <cell r="M6947" t="str">
            <v xml:space="preserve"> 09000320-Abdul Khaliq Khan</v>
          </cell>
          <cell r="N6947" t="str">
            <v>HABIB HB 70
HABIB HB 70</v>
          </cell>
          <cell r="O6947" t="str">
            <v>2013
2014</v>
          </cell>
          <cell r="Q6947" t="str">
            <v>131245040
11121803</v>
          </cell>
          <cell r="R6947" t="str">
            <v>02131675
08120560</v>
          </cell>
          <cell r="T6947">
            <v>136500</v>
          </cell>
          <cell r="U6947">
            <v>1226</v>
          </cell>
          <cell r="V6947">
            <v>1434</v>
          </cell>
          <cell r="W6947">
            <v>0</v>
          </cell>
          <cell r="X6947">
            <v>0</v>
          </cell>
          <cell r="Y6947">
            <v>1434</v>
          </cell>
        </row>
        <row r="6948">
          <cell r="B6948" t="str">
            <v>LHR/LHR/F/MO/MC COMP/P/92306/07/2024</v>
          </cell>
          <cell r="D6948" t="str">
            <v>UBL INSURERS LIMITED - WINDOW TAKAFUL MULTAN BRANCH</v>
          </cell>
          <cell r="E6948">
            <v>45477</v>
          </cell>
          <cell r="F6948">
            <v>45292</v>
          </cell>
          <cell r="G6948">
            <v>45657</v>
          </cell>
          <cell r="H6948" t="str">
            <v xml:space="preserve"> 08802180</v>
          </cell>
          <cell r="I6948" t="str">
            <v xml:space="preserve"> UBL INSURERS LIMITED - WINDOW TAKAFUL MULTAN BRANCH</v>
          </cell>
          <cell r="J6948" t="str">
            <v>CORPORATE</v>
          </cell>
          <cell r="K6948" t="str">
            <v>MR. YOUNUS HAQ KHAN (DIRECTOR) M/S HOOR OIL IND. (PVT) LTD 
LEADER POLICY NO. 2024016VMCOP00017</v>
          </cell>
          <cell r="L6948" t="str">
            <v xml:space="preserve"> F</v>
          </cell>
          <cell r="M6948" t="str">
            <v xml:space="preserve"> 09000320-Abdul Khaliq Khan</v>
          </cell>
          <cell r="N6948" t="str">
            <v>YAMAHA 100 JUNOON M/CYCLE
YAMAHA 100 JUNOON M/CYCLE
YAMAHA 100 JUNOON M/CYCLE</v>
          </cell>
          <cell r="O6948" t="str">
            <v>1998
2006
2008</v>
          </cell>
          <cell r="P6948" t="str">
            <v>MNV-2906
MLL-7709
MNM-08-8308</v>
          </cell>
          <cell r="Q6948" t="str">
            <v>001923K
301894K
4504959</v>
          </cell>
          <cell r="R6948" t="str">
            <v>001923K
301894K
JC729786</v>
          </cell>
          <cell r="T6948">
            <v>200200</v>
          </cell>
          <cell r="U6948">
            <v>1797</v>
          </cell>
          <cell r="V6948">
            <v>2102</v>
          </cell>
          <cell r="W6948">
            <v>0</v>
          </cell>
          <cell r="X6948">
            <v>0</v>
          </cell>
          <cell r="Y6948">
            <v>2102</v>
          </cell>
        </row>
        <row r="6949">
          <cell r="B6949" t="str">
            <v>LHR/LHR/F/MO/MC COMP/P/92307/07/2024</v>
          </cell>
          <cell r="D6949" t="str">
            <v>UBL INSURERS LIMITED - WINDOW TAKAFUL MULTAN BRANCH</v>
          </cell>
          <cell r="E6949">
            <v>45477</v>
          </cell>
          <cell r="F6949">
            <v>45322</v>
          </cell>
          <cell r="G6949">
            <v>45687</v>
          </cell>
          <cell r="H6949" t="str">
            <v xml:space="preserve"> 08802180</v>
          </cell>
          <cell r="I6949" t="str">
            <v xml:space="preserve"> UBL INSURERS LIMITED - WINDOW TAKAFUL MULTAN BRANCH</v>
          </cell>
          <cell r="J6949" t="str">
            <v>CORPORATE</v>
          </cell>
          <cell r="K6949" t="str">
            <v>M/S. HOOR OIL INDUSTRIES PVT LTD GHEE MILL
LEADER POLICY NO. 2024016VMCOP00018</v>
          </cell>
          <cell r="L6949" t="str">
            <v xml:space="preserve"> F</v>
          </cell>
          <cell r="M6949" t="str">
            <v xml:space="preserve"> 09000320-Abdul Khaliq Khan</v>
          </cell>
          <cell r="N6949" t="str">
            <v>HONDA PRIDER 100</v>
          </cell>
          <cell r="O6949" t="str">
            <v>2022</v>
          </cell>
          <cell r="P6949" t="str">
            <v>APW-4073</v>
          </cell>
          <cell r="Q6949" t="str">
            <v>7446180</v>
          </cell>
          <cell r="R6949" t="str">
            <v>446180</v>
          </cell>
          <cell r="T6949">
            <v>162000</v>
          </cell>
          <cell r="U6949">
            <v>1454</v>
          </cell>
          <cell r="V6949">
            <v>1701</v>
          </cell>
          <cell r="W6949">
            <v>0</v>
          </cell>
          <cell r="X6949">
            <v>0</v>
          </cell>
          <cell r="Y6949">
            <v>1701</v>
          </cell>
        </row>
        <row r="6950">
          <cell r="B6950" t="str">
            <v>LHR/LHR/F/MO/MC COMP/P/92308/07/2024</v>
          </cell>
          <cell r="D6950" t="str">
            <v>UBL INSURERS LIMITED - WINDOW TAKAFUL MULTAN BRANCH</v>
          </cell>
          <cell r="E6950">
            <v>45477</v>
          </cell>
          <cell r="F6950">
            <v>45292</v>
          </cell>
          <cell r="G6950">
            <v>45657</v>
          </cell>
          <cell r="H6950" t="str">
            <v xml:space="preserve"> 08802180</v>
          </cell>
          <cell r="I6950" t="str">
            <v xml:space="preserve"> UBL INSURERS LIMITED - WINDOW TAKAFUL MULTAN BRANCH</v>
          </cell>
          <cell r="J6950" t="str">
            <v>CORPORATE</v>
          </cell>
          <cell r="K6950" t="str">
            <v>MR. MUHAMMAD TAHIR RAZA 
LEADER POLICY NO. 2024016VMCOP00265</v>
          </cell>
          <cell r="L6950" t="str">
            <v xml:space="preserve"> F</v>
          </cell>
          <cell r="M6950" t="str">
            <v xml:space="preserve"> 09000320-Abdul Khaliq Khan</v>
          </cell>
          <cell r="N6950" t="str">
            <v>HONDA CDI-70</v>
          </cell>
          <cell r="O6950" t="str">
            <v>2023</v>
          </cell>
          <cell r="P6950" t="str">
            <v>AUH-6603</v>
          </cell>
          <cell r="Q6950" t="str">
            <v>P-359195</v>
          </cell>
          <cell r="R6950" t="str">
            <v>JF043300</v>
          </cell>
          <cell r="T6950">
            <v>158000</v>
          </cell>
          <cell r="U6950">
            <v>1418</v>
          </cell>
          <cell r="V6950">
            <v>1659</v>
          </cell>
          <cell r="W6950">
            <v>0</v>
          </cell>
          <cell r="X6950">
            <v>0</v>
          </cell>
          <cell r="Y6950">
            <v>1659</v>
          </cell>
        </row>
        <row r="6951">
          <cell r="B6951" t="str">
            <v>LHR/LHR/F/MO/PC COMP/P/92309/07/2024</v>
          </cell>
          <cell r="C6951" t="str">
            <v>LHR/LHR/F/MO/PC COMP/E/43259/07/2024</v>
          </cell>
          <cell r="D6951" t="str">
            <v>UBL INSURERS LIMITED - WINDOW TAKAFUL MULTAN BRANCH</v>
          </cell>
          <cell r="E6951">
            <v>45477</v>
          </cell>
          <cell r="F6951">
            <v>45606</v>
          </cell>
          <cell r="G6951">
            <v>45970</v>
          </cell>
          <cell r="H6951" t="str">
            <v xml:space="preserve"> 08802180</v>
          </cell>
          <cell r="I6951" t="str">
            <v xml:space="preserve"> UBL INSURERS LIMITED - WINDOW TAKAFUL MULTAN BRANCH</v>
          </cell>
          <cell r="J6951" t="str">
            <v>CORPORATE</v>
          </cell>
          <cell r="L6951" t="str">
            <v xml:space="preserve"> F</v>
          </cell>
          <cell r="M6951" t="str">
            <v xml:space="preserve"> 09000320-Abdul Khaliq Khan</v>
          </cell>
          <cell r="N6951" t="str">
            <v>TOYOTA YARIS ATIV CVT</v>
          </cell>
          <cell r="P6951" t="str">
            <v>ABP-795</v>
          </cell>
          <cell r="Q6951" t="str">
            <v>2A09675</v>
          </cell>
          <cell r="R6951" t="str">
            <v>7005562</v>
          </cell>
          <cell r="T6951">
            <v>-3600000</v>
          </cell>
          <cell r="U6951">
            <v>-8797</v>
          </cell>
          <cell r="V6951">
            <v>-10292</v>
          </cell>
          <cell r="W6951">
            <v>0</v>
          </cell>
          <cell r="X6951">
            <v>0</v>
          </cell>
          <cell r="Y6951">
            <v>-10292</v>
          </cell>
        </row>
        <row r="6952">
          <cell r="B6952" t="str">
            <v>LHR/LHR/F/MO/PC COMP/P/92309/07/2024</v>
          </cell>
          <cell r="D6952" t="str">
            <v>UBL INSURERS LIMITED - WINDOW TAKAFUL MULTAN BRANCH</v>
          </cell>
          <cell r="E6952">
            <v>45477</v>
          </cell>
          <cell r="F6952">
            <v>45606</v>
          </cell>
          <cell r="G6952">
            <v>45970</v>
          </cell>
          <cell r="H6952" t="str">
            <v xml:space="preserve"> 08802180</v>
          </cell>
          <cell r="I6952" t="str">
            <v xml:space="preserve"> UBL INSURERS LIMITED - WINDOW TAKAFUL MULTAN BRANCH</v>
          </cell>
          <cell r="J6952" t="str">
            <v>CORPORATE</v>
          </cell>
          <cell r="K6952" t="str">
            <v>Mr .Muhammad Awais Jabbar S/o Ch.Abdul Jabbar Irshad
Leader Policy No 2024016VPCOP00189</v>
          </cell>
          <cell r="L6952" t="str">
            <v xml:space="preserve"> F</v>
          </cell>
          <cell r="M6952" t="str">
            <v xml:space="preserve"> 09000320-Abdul Khaliq Khan</v>
          </cell>
          <cell r="N6952" t="str">
            <v>TOYOTA YARIS ATIV CVT</v>
          </cell>
          <cell r="P6952" t="str">
            <v>ABP-795</v>
          </cell>
          <cell r="Q6952" t="str">
            <v>2A09675</v>
          </cell>
          <cell r="R6952" t="str">
            <v>7005562</v>
          </cell>
          <cell r="T6952">
            <v>3600000</v>
          </cell>
          <cell r="U6952">
            <v>8797</v>
          </cell>
          <cell r="V6952">
            <v>10292</v>
          </cell>
          <cell r="W6952">
            <v>0</v>
          </cell>
          <cell r="X6952">
            <v>0</v>
          </cell>
          <cell r="Y6952">
            <v>10292</v>
          </cell>
        </row>
        <row r="6953">
          <cell r="B6953" t="str">
            <v>LHR/LHR/F/MO/PC COMP/P/92311/07/2024</v>
          </cell>
          <cell r="D6953" t="str">
            <v>UBL INSURERS LIMITED - WINDOW TAKAFUL MULTAN BRANCH</v>
          </cell>
          <cell r="E6953">
            <v>45477</v>
          </cell>
          <cell r="F6953">
            <v>45292</v>
          </cell>
          <cell r="G6953">
            <v>45657</v>
          </cell>
          <cell r="H6953" t="str">
            <v xml:space="preserve"> 08802180</v>
          </cell>
          <cell r="I6953" t="str">
            <v xml:space="preserve"> UBL INSURERS LIMITED - WINDOW TAKAFUL MULTAN BRANCH</v>
          </cell>
          <cell r="J6953" t="str">
            <v>CORPORATE</v>
          </cell>
          <cell r="K6953" t="str">
            <v>MR. MIAN AHMAD MAHMOOD S/O MIAN AYAZ MEHMOOD
LEADER POLICY NO. 2024016VPCOP00351</v>
          </cell>
          <cell r="L6953" t="str">
            <v xml:space="preserve"> F</v>
          </cell>
          <cell r="M6953" t="str">
            <v xml:space="preserve"> 09000320-Abdul Khaliq Khan</v>
          </cell>
          <cell r="N6953" t="str">
            <v>SUZUKI WARON-R (IMPORTED)</v>
          </cell>
          <cell r="O6953" t="str">
            <v>2023</v>
          </cell>
          <cell r="P6953" t="str">
            <v>BDG-736</v>
          </cell>
          <cell r="Q6953" t="str">
            <v>K045974</v>
          </cell>
          <cell r="R6953" t="str">
            <v>MH955135226</v>
          </cell>
          <cell r="T6953">
            <v>3900000</v>
          </cell>
          <cell r="U6953">
            <v>10000</v>
          </cell>
          <cell r="V6953">
            <v>11700</v>
          </cell>
          <cell r="W6953">
            <v>0</v>
          </cell>
          <cell r="X6953">
            <v>0</v>
          </cell>
          <cell r="Y6953">
            <v>11700</v>
          </cell>
        </row>
        <row r="6954">
          <cell r="B6954" t="str">
            <v>LHR/LHR/F/MO/PC COMP/P/92319/07/2024</v>
          </cell>
          <cell r="D6954" t="str">
            <v>UBL INSURERS LIMITED - WINDOW TAKAFUL MULTAN BRANCH</v>
          </cell>
          <cell r="E6954">
            <v>45477</v>
          </cell>
          <cell r="F6954">
            <v>45292</v>
          </cell>
          <cell r="G6954">
            <v>45657</v>
          </cell>
          <cell r="H6954" t="str">
            <v xml:space="preserve"> 08802180</v>
          </cell>
          <cell r="I6954" t="str">
            <v xml:space="preserve"> UBL INSURERS LIMITED - WINDOW TAKAFUL MULTAN BRANCH</v>
          </cell>
          <cell r="J6954" t="str">
            <v>CORPORATE</v>
          </cell>
          <cell r="K6954" t="str">
            <v>M/S. VOLKA FOOD INTERNATIONAL LIMITED
LEADER POLICY NO. 2024016VPCOP00358</v>
          </cell>
          <cell r="L6954" t="str">
            <v xml:space="preserve"> F</v>
          </cell>
          <cell r="M6954" t="str">
            <v xml:space="preserve"> 09000320-Abdul Khaliq Khan</v>
          </cell>
          <cell r="N6954" t="str">
            <v>SUZUKI CULTUS VXR EURO-II</v>
          </cell>
          <cell r="T6954">
            <v>8400000</v>
          </cell>
          <cell r="U6954">
            <v>25846</v>
          </cell>
          <cell r="V6954">
            <v>30239</v>
          </cell>
          <cell r="W6954">
            <v>0</v>
          </cell>
          <cell r="X6954">
            <v>0</v>
          </cell>
          <cell r="Y6954">
            <v>30239</v>
          </cell>
        </row>
        <row r="6955">
          <cell r="B6955" t="str">
            <v>LHR/LHR/F/MO/PC COMP/P/92320/07/2024</v>
          </cell>
          <cell r="D6955" t="str">
            <v>UBL INSURERS LIMITED - WINDOW TAKAFUL MULTAN BRANCH</v>
          </cell>
          <cell r="E6955">
            <v>45477</v>
          </cell>
          <cell r="F6955">
            <v>45292</v>
          </cell>
          <cell r="G6955">
            <v>45657</v>
          </cell>
          <cell r="H6955" t="str">
            <v xml:space="preserve"> 08802180</v>
          </cell>
          <cell r="I6955" t="str">
            <v xml:space="preserve"> UBL INSURERS LIMITED - WINDOW TAKAFUL MULTAN BRANCH</v>
          </cell>
          <cell r="J6955" t="str">
            <v>CORPORATE</v>
          </cell>
          <cell r="K6955" t="str">
            <v>M/S. HUSSAIN SALMAN CHEICAL PVT  LTD 
LEADER POLICY NO. 2024016VPCOP00363</v>
          </cell>
          <cell r="L6955" t="str">
            <v xml:space="preserve"> F</v>
          </cell>
          <cell r="M6955" t="str">
            <v xml:space="preserve"> 09000320-Abdul Khaliq Khan</v>
          </cell>
          <cell r="N6955" t="str">
            <v>SUZUKI CULTUS VXR EURO-II</v>
          </cell>
          <cell r="O6955" t="str">
            <v>2022</v>
          </cell>
          <cell r="P6955" t="str">
            <v>AJM-741</v>
          </cell>
          <cell r="Q6955" t="str">
            <v>192347</v>
          </cell>
          <cell r="R6955" t="str">
            <v>10092327</v>
          </cell>
          <cell r="T6955">
            <v>2500000</v>
          </cell>
          <cell r="U6955">
            <v>5128</v>
          </cell>
          <cell r="V6955">
            <v>6000</v>
          </cell>
          <cell r="W6955">
            <v>0</v>
          </cell>
          <cell r="X6955">
            <v>0</v>
          </cell>
          <cell r="Y6955">
            <v>6000</v>
          </cell>
        </row>
        <row r="6956">
          <cell r="B6956" t="str">
            <v>LHR/LHR/F/MO/PC COMP/P/92322/07/2024</v>
          </cell>
          <cell r="D6956" t="str">
            <v>UBL INSURERS LIMITED - WINDOW TAKAFUL MULTAN BRANCH</v>
          </cell>
          <cell r="E6956">
            <v>45477</v>
          </cell>
          <cell r="F6956">
            <v>45292</v>
          </cell>
          <cell r="G6956">
            <v>45657</v>
          </cell>
          <cell r="H6956" t="str">
            <v xml:space="preserve"> 08802180</v>
          </cell>
          <cell r="I6956" t="str">
            <v xml:space="preserve"> UBL INSURERS LIMITED - WINDOW TAKAFUL MULTAN BRANCH</v>
          </cell>
          <cell r="J6956" t="str">
            <v>CORPORATE</v>
          </cell>
          <cell r="K6956" t="str">
            <v>M/S. BIZ CARE INTERNATIONAL
LEADER POLICY NO. 2024T16VPCOP00068</v>
          </cell>
          <cell r="L6956" t="str">
            <v xml:space="preserve"> F</v>
          </cell>
          <cell r="M6956" t="str">
            <v xml:space="preserve"> 09000320-Abdul Khaliq Khan</v>
          </cell>
          <cell r="N6956" t="str">
            <v>TOYOTA LAND CRUISER ZX V8</v>
          </cell>
          <cell r="T6956">
            <v>11500000</v>
          </cell>
          <cell r="U6956">
            <v>23590</v>
          </cell>
          <cell r="V6956">
            <v>27600</v>
          </cell>
          <cell r="W6956">
            <v>0</v>
          </cell>
          <cell r="X6956">
            <v>0</v>
          </cell>
          <cell r="Y6956">
            <v>27600</v>
          </cell>
        </row>
        <row r="6957">
          <cell r="B6957" t="str">
            <v>LHR/LHR/F/MO/PC COMP/P/92325/07/2024</v>
          </cell>
          <cell r="D6957" t="str">
            <v>UBL INSURERS LIMITED - WINDOW TAKAFUL MULTAN BRANCH</v>
          </cell>
          <cell r="E6957">
            <v>45477</v>
          </cell>
          <cell r="F6957">
            <v>45292</v>
          </cell>
          <cell r="G6957">
            <v>45657</v>
          </cell>
          <cell r="H6957" t="str">
            <v xml:space="preserve"> 08802180</v>
          </cell>
          <cell r="I6957" t="str">
            <v xml:space="preserve"> UBL INSURERS LIMITED - WINDOW TAKAFUL MULTAN BRANCH</v>
          </cell>
          <cell r="J6957" t="str">
            <v>CORPORATE</v>
          </cell>
          <cell r="K6957" t="str">
            <v>M/S. MUDASIR OIL MILLS (PVT) LTD
LEADER POLICY NO. 2024016VPCOP00381</v>
          </cell>
          <cell r="L6957" t="str">
            <v xml:space="preserve"> F</v>
          </cell>
          <cell r="M6957" t="str">
            <v xml:space="preserve"> 09000320-Abdul Khaliq Khan</v>
          </cell>
          <cell r="N6957" t="str">
            <v>TOYOTA Yaris ATIV X 1.5 (</v>
          </cell>
          <cell r="O6957" t="str">
            <v>2024</v>
          </cell>
          <cell r="P6957" t="str">
            <v>AHP-027</v>
          </cell>
          <cell r="Q6957" t="str">
            <v>2A42730</v>
          </cell>
          <cell r="R6957" t="str">
            <v>NSP150R-7026810</v>
          </cell>
          <cell r="T6957">
            <v>4000000</v>
          </cell>
          <cell r="U6957">
            <v>1593</v>
          </cell>
          <cell r="V6957">
            <v>1864</v>
          </cell>
          <cell r="W6957">
            <v>0</v>
          </cell>
          <cell r="X6957">
            <v>0</v>
          </cell>
          <cell r="Y6957">
            <v>1864</v>
          </cell>
        </row>
        <row r="6958">
          <cell r="B6958" t="str">
            <v>LHR/LHR/D/MO/MC COMP/P/92326/07/2024</v>
          </cell>
          <cell r="E6958">
            <v>45477</v>
          </cell>
          <cell r="F6958">
            <v>45292</v>
          </cell>
          <cell r="G6958">
            <v>45657</v>
          </cell>
          <cell r="H6958" t="str">
            <v xml:space="preserve"> 08802180</v>
          </cell>
          <cell r="I6958" t="str">
            <v xml:space="preserve"> UBL INSURERS LIMITED - WINDOW TAKAFUL MULTAN BRANCH</v>
          </cell>
          <cell r="J6958" t="str">
            <v>CORPORATE</v>
          </cell>
          <cell r="K6958" t="str">
            <v>M/S. AL-WARIS INDUSTRIES (PVT) LTD
LEADER POLICY NO. 2024016VMCOP00382</v>
          </cell>
          <cell r="L6958" t="str">
            <v xml:space="preserve"> D</v>
          </cell>
          <cell r="M6958" t="str">
            <v xml:space="preserve"> 09000320-Abdul Khaliq Khan</v>
          </cell>
          <cell r="N6958" t="str">
            <v>HONDA CG-125 M/CYCLE</v>
          </cell>
          <cell r="P6958" t="str">
            <v>AVB-9997</v>
          </cell>
          <cell r="Q6958" t="str">
            <v>Y201385</v>
          </cell>
          <cell r="R6958" t="str">
            <v>EG201606</v>
          </cell>
          <cell r="T6958">
            <v>292900</v>
          </cell>
          <cell r="U6958">
            <v>2057</v>
          </cell>
          <cell r="V6958">
            <v>2427</v>
          </cell>
          <cell r="W6958">
            <v>0</v>
          </cell>
          <cell r="X6958">
            <v>0</v>
          </cell>
          <cell r="Y6958">
            <v>2427</v>
          </cell>
        </row>
        <row r="6959">
          <cell r="B6959" t="str">
            <v>LHR/LHR/F/MO/PC COMP/P/92327/07/2024</v>
          </cell>
          <cell r="D6959" t="str">
            <v>UBL INSURERS LIMITED - WINDOW TAKAFUL MULTAN BRANCH</v>
          </cell>
          <cell r="E6959">
            <v>45477</v>
          </cell>
          <cell r="F6959">
            <v>45477</v>
          </cell>
          <cell r="G6959">
            <v>45841</v>
          </cell>
          <cell r="H6959" t="str">
            <v xml:space="preserve"> 08802180</v>
          </cell>
          <cell r="I6959" t="str">
            <v xml:space="preserve"> UBL INSURERS LIMITED - WINDOW TAKAFUL MULTAN BRANCH</v>
          </cell>
          <cell r="J6959" t="str">
            <v>CORPORATE</v>
          </cell>
          <cell r="K6959" t="str">
            <v>M/S. H&amp;G ENTERPRISES (PRIVATE) LIMITED
LEADER POLICY NO. 2024016VPCOP00427</v>
          </cell>
          <cell r="L6959" t="str">
            <v xml:space="preserve"> F</v>
          </cell>
          <cell r="M6959" t="str">
            <v xml:space="preserve"> 09000320-Abdul Khaliq Khan</v>
          </cell>
          <cell r="N6959" t="str">
            <v>AUDI AUDI S8 4.0 EXECUTIV</v>
          </cell>
          <cell r="T6959">
            <v>38682000</v>
          </cell>
          <cell r="U6959">
            <v>114062</v>
          </cell>
          <cell r="V6959">
            <v>133453</v>
          </cell>
          <cell r="W6959">
            <v>0</v>
          </cell>
          <cell r="X6959">
            <v>0</v>
          </cell>
          <cell r="Y6959">
            <v>133453</v>
          </cell>
        </row>
        <row r="6960">
          <cell r="B6960" t="str">
            <v>LHR/LHR/F/MO/PC COMP/P/92334/07/2024</v>
          </cell>
          <cell r="D6960" t="str">
            <v>UBL INSURERS LIMITED - WINDOW TAKAFUL MULTAN BRANCH</v>
          </cell>
          <cell r="E6960">
            <v>45477</v>
          </cell>
          <cell r="F6960">
            <v>44927</v>
          </cell>
          <cell r="G6960">
            <v>45291</v>
          </cell>
          <cell r="H6960" t="str">
            <v xml:space="preserve"> 08802180</v>
          </cell>
          <cell r="I6960" t="str">
            <v xml:space="preserve"> UBL INSURERS LIMITED - WINDOW TAKAFUL MULTAN BRANCH</v>
          </cell>
          <cell r="J6960" t="str">
            <v>CORPORATE</v>
          </cell>
          <cell r="K6960" t="str">
            <v>HOOR OIL INSUDTRIES
LEADER POLICY NO. 2023016VPCOP00149</v>
          </cell>
          <cell r="L6960" t="str">
            <v xml:space="preserve"> F</v>
          </cell>
          <cell r="M6960" t="str">
            <v xml:space="preserve"> 09000320-Abdul Khaliq Khan</v>
          </cell>
          <cell r="N6960" t="str">
            <v>HONDA CIVIC VTI ORIEL U.G</v>
          </cell>
          <cell r="T6960">
            <v>5775000</v>
          </cell>
          <cell r="U6960">
            <v>17029</v>
          </cell>
          <cell r="V6960">
            <v>19924</v>
          </cell>
          <cell r="W6960">
            <v>0</v>
          </cell>
          <cell r="X6960">
            <v>0</v>
          </cell>
          <cell r="Y6960">
            <v>19924</v>
          </cell>
        </row>
        <row r="6961">
          <cell r="B6961" t="str">
            <v>LHR/LHR/F/MO/PC COMP/P/92338/07/2024</v>
          </cell>
          <cell r="D6961" t="str">
            <v>UBL INSURERS LIMITED - WINDOW TAKAFUL MULTAN BRANCH</v>
          </cell>
          <cell r="E6961">
            <v>45477</v>
          </cell>
          <cell r="F6961">
            <v>44910</v>
          </cell>
          <cell r="G6961">
            <v>45274</v>
          </cell>
          <cell r="H6961" t="str">
            <v xml:space="preserve"> 08802180</v>
          </cell>
          <cell r="I6961" t="str">
            <v xml:space="preserve"> UBL INSURERS LIMITED - WINDOW TAKAFUL MULTAN BRANCH</v>
          </cell>
          <cell r="J6961" t="str">
            <v>CORPORATE</v>
          </cell>
          <cell r="K6961" t="str">
            <v>M/S. HUSSAIN SALMAN CHEMICALS (HSC) 
LEADER POLICY NO. 2022016VPCOP00596</v>
          </cell>
          <cell r="L6961" t="str">
            <v xml:space="preserve"> F</v>
          </cell>
          <cell r="M6961" t="str">
            <v xml:space="preserve"> 09000320-Abdul Khaliq Khan</v>
          </cell>
          <cell r="N6961" t="str">
            <v>TOYOTA COROLLA ALTIS VVT-</v>
          </cell>
          <cell r="O6961" t="str">
            <v>2022</v>
          </cell>
          <cell r="Q6961" t="str">
            <v>095951</v>
          </cell>
          <cell r="R6961" t="str">
            <v>6073438</v>
          </cell>
          <cell r="T6961">
            <v>4500000</v>
          </cell>
          <cell r="U6961">
            <v>13846</v>
          </cell>
          <cell r="V6961">
            <v>16200</v>
          </cell>
          <cell r="W6961">
            <v>0</v>
          </cell>
          <cell r="X6961">
            <v>0</v>
          </cell>
          <cell r="Y6961">
            <v>16200</v>
          </cell>
        </row>
        <row r="6962">
          <cell r="B6962" t="str">
            <v>LHR/LHR/F/MO/PC COMP/P/92338/07/2024</v>
          </cell>
          <cell r="C6962" t="str">
            <v>LHR/LHR/F/MO/PC COMP/E/43299/07/2024</v>
          </cell>
          <cell r="D6962" t="str">
            <v>UBL INSURERS LIMITED - WINDOW TAKAFUL MULTAN BRANCH</v>
          </cell>
          <cell r="E6962">
            <v>45477</v>
          </cell>
          <cell r="F6962">
            <v>44910</v>
          </cell>
          <cell r="G6962">
            <v>45274</v>
          </cell>
          <cell r="H6962" t="str">
            <v xml:space="preserve"> 08802180</v>
          </cell>
          <cell r="I6962" t="str">
            <v xml:space="preserve"> UBL INSURERS LIMITED - WINDOW TAKAFUL MULTAN BRANCH</v>
          </cell>
          <cell r="J6962" t="str">
            <v>CORPORATE</v>
          </cell>
          <cell r="L6962" t="str">
            <v xml:space="preserve"> F</v>
          </cell>
          <cell r="M6962" t="str">
            <v xml:space="preserve"> 09000320-Abdul Khaliq Khan</v>
          </cell>
          <cell r="N6962" t="str">
            <v>TOYOTA COROLLA ALTIS VVT-</v>
          </cell>
          <cell r="O6962" t="str">
            <v>2022</v>
          </cell>
          <cell r="Q6962" t="str">
            <v>095951</v>
          </cell>
          <cell r="R6962" t="str">
            <v>6073438</v>
          </cell>
          <cell r="T6962">
            <v>-4500000</v>
          </cell>
          <cell r="U6962">
            <v>-13846</v>
          </cell>
          <cell r="V6962">
            <v>-16200</v>
          </cell>
          <cell r="W6962">
            <v>0</v>
          </cell>
          <cell r="X6962">
            <v>0</v>
          </cell>
          <cell r="Y6962">
            <v>-16200</v>
          </cell>
        </row>
        <row r="6963">
          <cell r="B6963" t="str">
            <v>LHR/LHR/F/MO/PC COMP/P/92341/07/2024</v>
          </cell>
          <cell r="D6963" t="str">
            <v>UBL INSURERS LIMITED - WINDOW TAKAFUL MULTAN BRANCH</v>
          </cell>
          <cell r="E6963">
            <v>45477</v>
          </cell>
          <cell r="F6963">
            <v>45268</v>
          </cell>
          <cell r="G6963">
            <v>45998</v>
          </cell>
          <cell r="H6963" t="str">
            <v xml:space="preserve"> 08802180</v>
          </cell>
          <cell r="I6963" t="str">
            <v xml:space="preserve"> UBL INSURERS LIMITED - WINDOW TAKAFUL MULTAN BRANCH</v>
          </cell>
          <cell r="J6963" t="str">
            <v>CORPORATE</v>
          </cell>
          <cell r="K6963" t="str">
            <v>MR. MUHAMMAD SHAMSHAD S/O ABDUR RASHEED
2023016VMCOP00732</v>
          </cell>
          <cell r="L6963" t="str">
            <v xml:space="preserve"> F</v>
          </cell>
          <cell r="M6963" t="str">
            <v xml:space="preserve"> 09000320-Abdul Khaliq Khan</v>
          </cell>
          <cell r="N6963" t="str">
            <v>TOYOTA PRADO TZ A/T</v>
          </cell>
          <cell r="Q6963" t="str">
            <v>7482659</v>
          </cell>
          <cell r="R6963" t="str">
            <v>BH482536</v>
          </cell>
          <cell r="T6963">
            <v>200000</v>
          </cell>
          <cell r="U6963">
            <v>2559</v>
          </cell>
          <cell r="V6963">
            <v>2994</v>
          </cell>
          <cell r="W6963">
            <v>0</v>
          </cell>
          <cell r="X6963">
            <v>0</v>
          </cell>
          <cell r="Y6963">
            <v>2994</v>
          </cell>
        </row>
        <row r="6964">
          <cell r="B6964" t="str">
            <v>LHR/LHR/F/MO/PC COMP/P/92342/07/2024</v>
          </cell>
          <cell r="D6964" t="str">
            <v>UBL INSURERS LIMITED - WINDOW TAKAFUL MULTAN BRANCH</v>
          </cell>
          <cell r="E6964">
            <v>45477</v>
          </cell>
          <cell r="F6964">
            <v>44979</v>
          </cell>
          <cell r="G6964">
            <v>45343</v>
          </cell>
          <cell r="H6964" t="str">
            <v xml:space="preserve"> 08802180</v>
          </cell>
          <cell r="I6964" t="str">
            <v xml:space="preserve"> UBL INSURERS LIMITED - WINDOW TAKAFUL MULTAN BRANCH</v>
          </cell>
          <cell r="J6964" t="str">
            <v>CORPORATE</v>
          </cell>
          <cell r="K6964" t="str">
            <v>VISION FOOD AND PACKGING LIMITED 
LEADER POLICY NO. 2023016VPCOP00242</v>
          </cell>
          <cell r="L6964" t="str">
            <v xml:space="preserve"> F</v>
          </cell>
          <cell r="M6964" t="str">
            <v xml:space="preserve"> 09000320-Abdul Khaliq Khan</v>
          </cell>
          <cell r="N6964" t="str">
            <v>SUZUKI MEHRAN VXR EURO-II</v>
          </cell>
          <cell r="T6964">
            <v>1250000</v>
          </cell>
          <cell r="U6964">
            <v>8547</v>
          </cell>
          <cell r="V6964">
            <v>10000</v>
          </cell>
          <cell r="W6964">
            <v>0</v>
          </cell>
          <cell r="X6964">
            <v>0</v>
          </cell>
          <cell r="Y6964">
            <v>10000</v>
          </cell>
        </row>
        <row r="6965">
          <cell r="B6965" t="str">
            <v>LHR/LHR/F/MO/PC COMP/P/92343/07/2024</v>
          </cell>
          <cell r="D6965" t="str">
            <v>UBL INSURERS LIMITED - WINDOW TAKAFUL MULTAN BRANCH</v>
          </cell>
          <cell r="E6965">
            <v>45477</v>
          </cell>
          <cell r="F6965">
            <v>45272</v>
          </cell>
          <cell r="G6965">
            <v>45637</v>
          </cell>
          <cell r="H6965" t="str">
            <v xml:space="preserve"> 08802180</v>
          </cell>
          <cell r="I6965" t="str">
            <v xml:space="preserve"> UBL INSURERS LIMITED - WINDOW TAKAFUL MULTAN BRANCH</v>
          </cell>
          <cell r="J6965" t="str">
            <v>CORPORATE</v>
          </cell>
          <cell r="K6965" t="str">
            <v>TOYOTA ALTIS GRANDE 1.8
2023016VPCOP00776</v>
          </cell>
          <cell r="L6965" t="str">
            <v xml:space="preserve"> F</v>
          </cell>
          <cell r="M6965" t="str">
            <v xml:space="preserve"> 09000320-Abdul Khaliq Khan</v>
          </cell>
          <cell r="N6965" t="str">
            <v>TOYOTA ALTIS</v>
          </cell>
          <cell r="Q6965" t="str">
            <v>Q364393</v>
          </cell>
          <cell r="R6965" t="str">
            <v>ZRE172R-7063558</v>
          </cell>
          <cell r="T6965">
            <v>5500000</v>
          </cell>
          <cell r="U6965">
            <v>16918</v>
          </cell>
          <cell r="V6965">
            <v>19794</v>
          </cell>
          <cell r="W6965">
            <v>0</v>
          </cell>
          <cell r="X6965">
            <v>0</v>
          </cell>
          <cell r="Y6965">
            <v>19794</v>
          </cell>
        </row>
        <row r="6966">
          <cell r="B6966" t="str">
            <v>LHR/LHR/F/MO/PC COMP/P/92344/07/2024</v>
          </cell>
          <cell r="C6966" t="str">
            <v>LHR/LHR/F/MO/PC COMP/E/43301/07/2024</v>
          </cell>
          <cell r="D6966" t="str">
            <v>UBL INSURERS LIMITED - WINDOW TAKAFUL MULTAN BRANCH</v>
          </cell>
          <cell r="E6966">
            <v>45477</v>
          </cell>
          <cell r="F6966">
            <v>44707</v>
          </cell>
          <cell r="G6966">
            <v>45071</v>
          </cell>
          <cell r="H6966" t="str">
            <v xml:space="preserve"> 08802180</v>
          </cell>
          <cell r="I6966" t="str">
            <v xml:space="preserve"> UBL INSURERS LIMITED - WINDOW TAKAFUL MULTAN BRANCH</v>
          </cell>
          <cell r="J6966" t="str">
            <v>CORPORATE</v>
          </cell>
          <cell r="L6966" t="str">
            <v xml:space="preserve"> F</v>
          </cell>
          <cell r="M6966" t="str">
            <v xml:space="preserve"> 09000320-Abdul Khaliq Khan</v>
          </cell>
          <cell r="N6966" t="str">
            <v>SUZUKI CULTUS VXR EURO-II</v>
          </cell>
          <cell r="O6966" t="str">
            <v>2022</v>
          </cell>
          <cell r="Q6966" t="str">
            <v>202306</v>
          </cell>
          <cell r="R6966" t="str">
            <v>10102246</v>
          </cell>
          <cell r="T6966">
            <v>1252000</v>
          </cell>
          <cell r="U6966">
            <v>415</v>
          </cell>
          <cell r="V6966">
            <v>487</v>
          </cell>
          <cell r="W6966">
            <v>0</v>
          </cell>
          <cell r="X6966">
            <v>0</v>
          </cell>
          <cell r="Y6966">
            <v>487</v>
          </cell>
        </row>
        <row r="6967">
          <cell r="B6967" t="str">
            <v>LHR/LHR/F/MO/PC COMP/P/92344/07/2024</v>
          </cell>
          <cell r="D6967" t="str">
            <v>UBL INSURERS LIMITED - WINDOW TAKAFUL MULTAN BRANCH</v>
          </cell>
          <cell r="E6967">
            <v>45477</v>
          </cell>
          <cell r="F6967">
            <v>44707</v>
          </cell>
          <cell r="G6967">
            <v>45071</v>
          </cell>
          <cell r="H6967" t="str">
            <v xml:space="preserve"> 08802180</v>
          </cell>
          <cell r="I6967" t="str">
            <v xml:space="preserve"> UBL INSURERS LIMITED - WINDOW TAKAFUL MULTAN BRANCH</v>
          </cell>
          <cell r="J6967" t="str">
            <v>CORPORATE</v>
          </cell>
          <cell r="K6967" t="str">
            <v>M/S. ALLIED BANK LTD A/C M/S. SHAMIM &amp; CO 
LEADER POLICY NO. 2022016VPCOP00481</v>
          </cell>
          <cell r="L6967" t="str">
            <v xml:space="preserve"> F</v>
          </cell>
          <cell r="M6967" t="str">
            <v xml:space="preserve"> 09000320-Abdul Khaliq Khan</v>
          </cell>
          <cell r="N6967" t="str">
            <v>SUZUKI Swift GL CVT
HONDA CITY I-VTEC (M/T)
HONDA CITY I-VTEC (M/T)
HONDA CITY I-VTEC (M/T)
SUZUKI Swift GL CVT
SUZUKI Swift GL CVT
SUZUKI CULTUS VXR EURO-II
SUZUKI CULTUS VXR EURO-II
SUZUKI CULTUS VXR EURO-II
SUZUKI CULTUS VXR EURO-II
SUZUKI ALTO VXR E-2
TOYOTA HILUX 4X4 S/C</v>
          </cell>
          <cell r="O6967" t="str">
            <v>2022
2023
2023
2022
2022
2022
2022
2023
2022
2022
2022
2023</v>
          </cell>
          <cell r="P6967" t="str">
            <v>CAN-1091</v>
          </cell>
          <cell r="Q6967" t="str">
            <v>1009174
1018102
1018178
1016021
1005533
1004142
205855
205902
202306
202308
225826
1273339</v>
          </cell>
          <cell r="R6967" t="str">
            <v>109133
031923
031935
028256
105542
1004200
10105854
10105881
10102246
10102244
1125826
4132285</v>
          </cell>
          <cell r="T6967">
            <v>48576000</v>
          </cell>
          <cell r="U6967">
            <v>99640</v>
          </cell>
          <cell r="V6967">
            <v>116578</v>
          </cell>
          <cell r="W6967">
            <v>0</v>
          </cell>
          <cell r="X6967">
            <v>0</v>
          </cell>
          <cell r="Y6967">
            <v>116578</v>
          </cell>
        </row>
        <row r="6968">
          <cell r="B6968" t="str">
            <v>LHR/LHR/F/MO/MC TP/P/92353/07/2024</v>
          </cell>
          <cell r="D6968" t="str">
            <v>UBL INSURERS LIMITED - WINDOW TAKAFUL MULTAN BRANCH</v>
          </cell>
          <cell r="E6968">
            <v>45477</v>
          </cell>
          <cell r="F6968">
            <v>45287</v>
          </cell>
          <cell r="G6968">
            <v>45652</v>
          </cell>
          <cell r="H6968" t="str">
            <v xml:space="preserve"> 08802180</v>
          </cell>
          <cell r="I6968" t="str">
            <v xml:space="preserve"> UBL INSURERS LIMITED - WINDOW TAKAFUL MULTAN BRANCH</v>
          </cell>
          <cell r="J6968" t="str">
            <v>CORPORATE</v>
          </cell>
          <cell r="K6968" t="str">
            <v>M/S. QASIM HASNAT S/O MIAN HASNAT AHMAD
2023T16VMCOP00154</v>
          </cell>
          <cell r="L6968" t="str">
            <v xml:space="preserve"> F</v>
          </cell>
          <cell r="M6968" t="str">
            <v xml:space="preserve"> 09000320-Abdul Khaliq Khan</v>
          </cell>
          <cell r="N6968" t="str">
            <v>HONDA CG-125 SELF START</v>
          </cell>
          <cell r="Q6968" t="str">
            <v>Z012177</v>
          </cell>
          <cell r="R6968" t="str">
            <v>EC694382</v>
          </cell>
          <cell r="T6968">
            <v>234900</v>
          </cell>
          <cell r="U6968">
            <v>3007</v>
          </cell>
          <cell r="V6968">
            <v>3518</v>
          </cell>
          <cell r="W6968">
            <v>0</v>
          </cell>
          <cell r="X6968">
            <v>0</v>
          </cell>
          <cell r="Y6968">
            <v>3518</v>
          </cell>
        </row>
        <row r="6969">
          <cell r="B6969" t="str">
            <v>KHI/HO/D/MO/PC TTT/P/92361/07/2024</v>
          </cell>
          <cell r="E6969">
            <v>45477</v>
          </cell>
          <cell r="F6969">
            <v>45248</v>
          </cell>
          <cell r="G6969">
            <v>45613</v>
          </cell>
          <cell r="H6969" t="str">
            <v xml:space="preserve"> 08800735</v>
          </cell>
          <cell r="I6969" t="str">
            <v xml:space="preserve"> FACULTATIVE RE-TAKAFUL (FAQS)</v>
          </cell>
          <cell r="J6969" t="str">
            <v>CORPORATE</v>
          </cell>
          <cell r="K6969" t="str">
            <v>Uzma Javaid issued in lieu of FIB CLOSING NO. LRI-SIL-018/QTR-I/2024</v>
          </cell>
          <cell r="L6969" t="str">
            <v xml:space="preserve"> D</v>
          </cell>
          <cell r="M6969" t="str">
            <v xml:space="preserve"> 09000264-Fidelity Insurance Broker - WTO</v>
          </cell>
          <cell r="N6969" t="str">
            <v>AUDI E-TRON50 QUATTRO</v>
          </cell>
          <cell r="O6969" t="str">
            <v>2021</v>
          </cell>
          <cell r="P6969" t="str">
            <v>Applied For.</v>
          </cell>
          <cell r="Q6969" t="str">
            <v>81288</v>
          </cell>
          <cell r="R6969" t="str">
            <v>WAUZZZGE6NB003433</v>
          </cell>
          <cell r="T6969">
            <v>4500000</v>
          </cell>
          <cell r="U6969">
            <v>62917</v>
          </cell>
          <cell r="V6969">
            <v>62917</v>
          </cell>
          <cell r="W6969">
            <v>0</v>
          </cell>
          <cell r="X6969">
            <v>0</v>
          </cell>
          <cell r="Y6969">
            <v>62917</v>
          </cell>
        </row>
        <row r="6970">
          <cell r="B6970" t="str">
            <v>LHR/LHR/F/MO/PC COMP/P/92374/07/2024</v>
          </cell>
          <cell r="C6970" t="str">
            <v>LHR/LHR/F/MO/PC COMP/E/43308/07/2024</v>
          </cell>
          <cell r="D6970" t="str">
            <v>UBL INSURERS LIMITED - WINDOW TAKAFUL MULTAN BRANCH</v>
          </cell>
          <cell r="E6970">
            <v>45477</v>
          </cell>
          <cell r="F6970">
            <v>45163</v>
          </cell>
          <cell r="G6970">
            <v>45528</v>
          </cell>
          <cell r="H6970" t="str">
            <v xml:space="preserve"> 08802180</v>
          </cell>
          <cell r="I6970" t="str">
            <v xml:space="preserve"> UBL INSURERS LIMITED - WINDOW TAKAFUL MULTAN BRANCH</v>
          </cell>
          <cell r="J6970" t="str">
            <v>CORPORATE</v>
          </cell>
          <cell r="L6970" t="str">
            <v xml:space="preserve"> F</v>
          </cell>
          <cell r="M6970" t="str">
            <v xml:space="preserve"> 09000320-Abdul Khaliq Khan</v>
          </cell>
          <cell r="N6970" t="str">
            <v>HYUNDAI TUSCON AWD ULTIMA</v>
          </cell>
          <cell r="O6970" t="str">
            <v>2023</v>
          </cell>
          <cell r="Q6970" t="str">
            <v>341885</v>
          </cell>
          <cell r="R6970" t="str">
            <v>213780</v>
          </cell>
          <cell r="T6970">
            <v>-9079000</v>
          </cell>
          <cell r="U6970">
            <v>-13990</v>
          </cell>
          <cell r="V6970">
            <v>-16368</v>
          </cell>
          <cell r="W6970">
            <v>0</v>
          </cell>
          <cell r="X6970">
            <v>0</v>
          </cell>
          <cell r="Y6970">
            <v>-16368</v>
          </cell>
        </row>
        <row r="6971">
          <cell r="B6971" t="str">
            <v>LHR/LHR/F/MO/PC COMP/P/92374/07/2024</v>
          </cell>
          <cell r="D6971" t="str">
            <v>UBL INSURERS LIMITED - WINDOW TAKAFUL MULTAN BRANCH</v>
          </cell>
          <cell r="E6971">
            <v>45477</v>
          </cell>
          <cell r="F6971">
            <v>45163</v>
          </cell>
          <cell r="G6971">
            <v>45528</v>
          </cell>
          <cell r="H6971" t="str">
            <v xml:space="preserve"> 08802180</v>
          </cell>
          <cell r="I6971" t="str">
            <v xml:space="preserve"> UBL INSURERS LIMITED - WINDOW TAKAFUL MULTAN BRANCH</v>
          </cell>
          <cell r="J6971" t="str">
            <v>CORPORATE</v>
          </cell>
          <cell r="K6971" t="str">
            <v>M/S. SHAMIM AND CO PVT LTD 
LEADER POLICY NO. 2023016VPCOP00563</v>
          </cell>
          <cell r="L6971" t="str">
            <v xml:space="preserve"> F</v>
          </cell>
          <cell r="M6971" t="str">
            <v xml:space="preserve"> 09000320-Abdul Khaliq Khan</v>
          </cell>
          <cell r="N6971" t="str">
            <v>HYUNDAI TUSCON AWD ULTIMA</v>
          </cell>
          <cell r="O6971" t="str">
            <v>2023</v>
          </cell>
          <cell r="Q6971" t="str">
            <v>341885</v>
          </cell>
          <cell r="R6971" t="str">
            <v>213780</v>
          </cell>
          <cell r="T6971">
            <v>9079000</v>
          </cell>
          <cell r="U6971">
            <v>13990</v>
          </cell>
          <cell r="V6971">
            <v>16368</v>
          </cell>
          <cell r="W6971">
            <v>0</v>
          </cell>
          <cell r="X6971">
            <v>0</v>
          </cell>
          <cell r="Y6971">
            <v>16368</v>
          </cell>
        </row>
        <row r="6972">
          <cell r="B6972" t="str">
            <v>KHI/HO/D/MO/PC COMP/P/92382/07/2024</v>
          </cell>
          <cell r="E6972">
            <v>45478</v>
          </cell>
          <cell r="F6972">
            <v>45478</v>
          </cell>
          <cell r="G6972">
            <v>45842</v>
          </cell>
          <cell r="H6972" t="str">
            <v xml:space="preserve"> 08801379</v>
          </cell>
          <cell r="I6972" t="str">
            <v xml:space="preserve"> EY FORD RHODES</v>
          </cell>
          <cell r="J6972" t="str">
            <v>CORPORATE</v>
          </cell>
          <cell r="K6972" t="str">
            <v>M/s. First Habib Modaraba
Mr. Khuram Shahzad C/o M/s. EY Ford Rhodes 
Cnic No. 42301-6275721-9</v>
          </cell>
          <cell r="L6972" t="str">
            <v xml:space="preserve"> D</v>
          </cell>
          <cell r="M6972" t="str">
            <v xml:space="preserve"> 09000249-Amna Khurram</v>
          </cell>
          <cell r="N6972" t="str">
            <v>HONDA CIVIC VTI  ORIEL PT</v>
          </cell>
          <cell r="O6972" t="str">
            <v>2018</v>
          </cell>
          <cell r="P6972" t="str">
            <v>BNM-656</v>
          </cell>
          <cell r="Q6972" t="str">
            <v>R18Z12937558</v>
          </cell>
          <cell r="R6972" t="str">
            <v>NFBFC6661JR040983</v>
          </cell>
          <cell r="T6972">
            <v>3650000</v>
          </cell>
          <cell r="U6972">
            <v>57780</v>
          </cell>
          <cell r="V6972">
            <v>67525</v>
          </cell>
          <cell r="W6972">
            <v>33763</v>
          </cell>
          <cell r="X6972">
            <v>0</v>
          </cell>
          <cell r="Y6972">
            <v>33762</v>
          </cell>
        </row>
        <row r="6973">
          <cell r="B6973" t="str">
            <v>KHI/HO/D/MO/PC COMP/C/92394/42/07/2024</v>
          </cell>
          <cell r="C6973" t="str">
            <v>KHI/HO/D/MO/PC COMP/E/48630/00042/11/2024</v>
          </cell>
          <cell r="E6973">
            <v>45601</v>
          </cell>
          <cell r="F6973">
            <v>45503</v>
          </cell>
          <cell r="G6973">
            <v>45867</v>
          </cell>
          <cell r="H6973" t="str">
            <v xml:space="preserve"> 08004499</v>
          </cell>
          <cell r="I6973" t="str">
            <v xml:space="preserve"> AL BARAKA BANK (PAKISTAN) LIMITED</v>
          </cell>
          <cell r="J6973" t="str">
            <v>BANK</v>
          </cell>
          <cell r="K6973" t="str">
            <v>Mr. Sardar Muhammad Ishaq 
Hpa M/S. Al Baraka Bank ( Pakistan ) Limited</v>
          </cell>
          <cell r="L6973" t="str">
            <v xml:space="preserve"> D</v>
          </cell>
          <cell r="M6973" t="str">
            <v xml:space="preserve"> 09000221-Muhammad Irfan</v>
          </cell>
          <cell r="N6973" t="str">
            <v>HYUNDAI Elantra GLS Sport</v>
          </cell>
          <cell r="P6973" t="str">
            <v>AMD-248</v>
          </cell>
          <cell r="Q6973" t="str">
            <v>U748934</v>
          </cell>
          <cell r="R6973" t="str">
            <v>MMN300145</v>
          </cell>
          <cell r="S6973" t="str">
            <v>0329-0158650089015</v>
          </cell>
          <cell r="T6973">
            <v>-5450000</v>
          </cell>
          <cell r="U6973">
            <v>-44046</v>
          </cell>
          <cell r="V6973">
            <v>-51094</v>
          </cell>
          <cell r="W6973">
            <v>0</v>
          </cell>
          <cell r="X6973">
            <v>0</v>
          </cell>
          <cell r="Y6973">
            <v>-51094</v>
          </cell>
        </row>
        <row r="6974">
          <cell r="B6974" t="str">
            <v>KHI/HO/D/MO/PC COMP/C/92394/8/07/2024</v>
          </cell>
          <cell r="E6974">
            <v>45482</v>
          </cell>
          <cell r="F6974">
            <v>45482</v>
          </cell>
          <cell r="G6974">
            <v>45846</v>
          </cell>
          <cell r="H6974" t="str">
            <v xml:space="preserve"> 08004499</v>
          </cell>
          <cell r="I6974" t="str">
            <v xml:space="preserve"> AL BARAKA BANK (PAKISTAN) LIMITED</v>
          </cell>
          <cell r="J6974" t="str">
            <v>BANK</v>
          </cell>
          <cell r="K6974" t="str">
            <v>Mr. Muhammad Ijaz
Hpa M/S. Al Baraka Bank ( Pakistan ) Limited</v>
          </cell>
          <cell r="L6974" t="str">
            <v xml:space="preserve"> D</v>
          </cell>
          <cell r="M6974" t="str">
            <v xml:space="preserve"> 09000221-Muhammad Irfan</v>
          </cell>
          <cell r="N6974" t="str">
            <v>HONDA CITY</v>
          </cell>
          <cell r="O6974" t="str">
            <v>2018</v>
          </cell>
          <cell r="P6974" t="str">
            <v>AKB-853</v>
          </cell>
          <cell r="Q6974" t="str">
            <v>L13Z17509783</v>
          </cell>
          <cell r="R6974" t="str">
            <v>NFBGM1643JR222574</v>
          </cell>
          <cell r="S6974" t="str">
            <v>0423-0158648157016</v>
          </cell>
          <cell r="T6974">
            <v>3500000</v>
          </cell>
          <cell r="U6974">
            <v>45258</v>
          </cell>
          <cell r="V6974">
            <v>52500</v>
          </cell>
          <cell r="W6974">
            <v>105000</v>
          </cell>
          <cell r="X6974">
            <v>0</v>
          </cell>
          <cell r="Y6974">
            <v>-52500</v>
          </cell>
        </row>
        <row r="6975">
          <cell r="B6975" t="str">
            <v>KHI/HO/D/MO/PD COMP/P/92396/07/2024</v>
          </cell>
          <cell r="C6975" t="str">
            <v>KHI/HO/D/MO/PD COMP/E/44526/08/2024</v>
          </cell>
          <cell r="E6975">
            <v>45511</v>
          </cell>
          <cell r="F6975">
            <v>45478</v>
          </cell>
          <cell r="G6975">
            <v>45842</v>
          </cell>
          <cell r="H6975" t="str">
            <v xml:space="preserve"> 08004913</v>
          </cell>
          <cell r="I6975" t="str">
            <v xml:space="preserve"> SYED MUHAMMAD ALI ZAIDI</v>
          </cell>
          <cell r="J6975" t="str">
            <v>INDIVIDUAL</v>
          </cell>
          <cell r="L6975" t="str">
            <v xml:space="preserve"> D</v>
          </cell>
          <cell r="M6975" t="str">
            <v xml:space="preserve"> 09000210-Tariq Shahzad</v>
          </cell>
          <cell r="U6975">
            <v>2781</v>
          </cell>
          <cell r="V6975">
            <v>3226</v>
          </cell>
          <cell r="W6975">
            <v>0</v>
          </cell>
          <cell r="X6975">
            <v>0</v>
          </cell>
          <cell r="Y6975">
            <v>3226</v>
          </cell>
        </row>
        <row r="6976">
          <cell r="B6976" t="str">
            <v>KHI/HO/D/MO/PD COMP/P/92396/07/2024</v>
          </cell>
          <cell r="E6976">
            <v>45478</v>
          </cell>
          <cell r="F6976">
            <v>45478</v>
          </cell>
          <cell r="G6976">
            <v>45842</v>
          </cell>
          <cell r="H6976" t="str">
            <v xml:space="preserve"> 08004913</v>
          </cell>
          <cell r="I6976" t="str">
            <v xml:space="preserve"> SYED MUHAMMAD ALI ZAIDI</v>
          </cell>
          <cell r="J6976" t="str">
            <v>INDIVIDUAL</v>
          </cell>
          <cell r="K6976" t="str">
            <v>Mr. Syed Muhammad Ali Zaidi
CNIC No. 4250177909083 
Cell No. 0344-3089395</v>
          </cell>
          <cell r="L6976" t="str">
            <v xml:space="preserve"> D</v>
          </cell>
          <cell r="M6976" t="str">
            <v xml:space="preserve"> 09000210-Tariq Shahzad</v>
          </cell>
          <cell r="N6976" t="str">
            <v>SUZUKI CULTUS VXL</v>
          </cell>
          <cell r="O6976" t="str">
            <v>2021</v>
          </cell>
          <cell r="P6976" t="str">
            <v>BTU-608</v>
          </cell>
          <cell r="Q6976" t="str">
            <v>PK10K174723</v>
          </cell>
          <cell r="R6976" t="str">
            <v>NF1AVK31H10074709</v>
          </cell>
          <cell r="T6976">
            <v>2800000</v>
          </cell>
          <cell r="U6976">
            <v>3879</v>
          </cell>
          <cell r="V6976">
            <v>5000</v>
          </cell>
          <cell r="W6976">
            <v>0</v>
          </cell>
          <cell r="X6976">
            <v>0</v>
          </cell>
          <cell r="Y6976">
            <v>5000</v>
          </cell>
        </row>
        <row r="6977">
          <cell r="B6977" t="str">
            <v>KHI/HO/F/MO/MC COMP/P/92402/07/2024</v>
          </cell>
          <cell r="D6977" t="str">
            <v>UBL INSURERS LIMITED - WINDOW TAKAFUL MULTAN BRANCH</v>
          </cell>
          <cell r="E6977">
            <v>45478</v>
          </cell>
          <cell r="F6977">
            <v>45324</v>
          </cell>
          <cell r="G6977">
            <v>45689</v>
          </cell>
          <cell r="H6977" t="str">
            <v xml:space="preserve"> 08802180</v>
          </cell>
          <cell r="I6977" t="str">
            <v xml:space="preserve"> UBL INSURERS LIMITED - WINDOW TAKAFUL MULTAN BRANCH</v>
          </cell>
          <cell r="J6977" t="str">
            <v>CORPORATE</v>
          </cell>
          <cell r="K6977" t="str">
            <v>M/S. VISION FOODS AND PACKAGING LIMITED
LEADER POLICY NO. 2024016VMCOP00265</v>
          </cell>
          <cell r="L6977" t="str">
            <v xml:space="preserve"> F</v>
          </cell>
          <cell r="M6977" t="str">
            <v xml:space="preserve"> 09000320-Abdul Khaliq Khan</v>
          </cell>
          <cell r="N6977" t="str">
            <v>SUZUKI GS 150SE</v>
          </cell>
          <cell r="T6977">
            <v>1250000</v>
          </cell>
          <cell r="U6977">
            <v>8538</v>
          </cell>
          <cell r="V6977">
            <v>9904</v>
          </cell>
          <cell r="W6977">
            <v>0</v>
          </cell>
          <cell r="X6977">
            <v>0</v>
          </cell>
          <cell r="Y6977">
            <v>9904</v>
          </cell>
        </row>
        <row r="6978">
          <cell r="B6978" t="str">
            <v>KHI/HO/D/MO/MC TTT/P/92448/07/2024</v>
          </cell>
          <cell r="C6978" t="str">
            <v>KHI/HO/D/MO/MC TTT/E/43979/07/2024</v>
          </cell>
          <cell r="E6978">
            <v>45495</v>
          </cell>
          <cell r="F6978">
            <v>45462</v>
          </cell>
          <cell r="G6978">
            <v>45522</v>
          </cell>
          <cell r="H6978" t="str">
            <v xml:space="preserve"> 08805709</v>
          </cell>
          <cell r="I6978" t="str">
            <v xml:space="preserve"> HYDROCHINA DAWOOD POWER (PRIVATE) LIMITED</v>
          </cell>
          <cell r="J6978" t="str">
            <v>CORPORATE</v>
          </cell>
          <cell r="L6978" t="str">
            <v xml:space="preserve"> D</v>
          </cell>
          <cell r="M6978" t="str">
            <v xml:space="preserve"> 09000316-Jamil Uddin Rumi</v>
          </cell>
          <cell r="N6978" t="str">
            <v>SUPER STAR SS-70 M/CYCLE
SUPER STAR SS-70 M/CYCLE</v>
          </cell>
          <cell r="O6978" t="str">
            <v>2015
2015</v>
          </cell>
          <cell r="P6978" t="str">
            <v>KMX-6339
KID-0757</v>
          </cell>
          <cell r="Q6978" t="str">
            <v>1452849
1015089</v>
          </cell>
          <cell r="R6978" t="str">
            <v>1482578
1064883</v>
          </cell>
          <cell r="T6978">
            <v>-80000</v>
          </cell>
          <cell r="U6978">
            <v>-434</v>
          </cell>
          <cell r="V6978">
            <v>-1003</v>
          </cell>
          <cell r="W6978">
            <v>0</v>
          </cell>
          <cell r="X6978">
            <v>0</v>
          </cell>
          <cell r="Y6978">
            <v>-1003</v>
          </cell>
        </row>
        <row r="6979">
          <cell r="B6979" t="str">
            <v>KHI/HO/D/MO/MC TTT/P/92448/07/2024</v>
          </cell>
          <cell r="E6979">
            <v>45478</v>
          </cell>
          <cell r="F6979">
            <v>45462</v>
          </cell>
          <cell r="G6979">
            <v>45522</v>
          </cell>
          <cell r="H6979" t="str">
            <v xml:space="preserve"> 08805709</v>
          </cell>
          <cell r="I6979" t="str">
            <v xml:space="preserve"> HYDROCHINA DAWOOD POWER (PRIVATE) LIMITED</v>
          </cell>
          <cell r="J6979" t="str">
            <v>CORPORATE</v>
          </cell>
          <cell r="K6979" t="str">
            <v>M/S. HYDROCHINA DAWOOD POWER (PRIVATE) LIMITED.
NTN No. 2278655-4 
Cell No. 0345-3567563</v>
          </cell>
          <cell r="L6979" t="str">
            <v xml:space="preserve"> D</v>
          </cell>
          <cell r="M6979" t="str">
            <v xml:space="preserve"> 09000316-Jamil Uddin Rumi</v>
          </cell>
          <cell r="N6979" t="str">
            <v>SUPER STAR SS-70 M/CYCLE
SUPER STAR SS-70 M/CYCLE</v>
          </cell>
          <cell r="O6979" t="str">
            <v>2015
2015</v>
          </cell>
          <cell r="P6979" t="str">
            <v>KMX-6339
KID-0757</v>
          </cell>
          <cell r="Q6979" t="str">
            <v>1452849
1015089</v>
          </cell>
          <cell r="R6979" t="str">
            <v>1482578
1064883</v>
          </cell>
          <cell r="T6979">
            <v>80000</v>
          </cell>
          <cell r="U6979">
            <v>434</v>
          </cell>
          <cell r="V6979">
            <v>1003</v>
          </cell>
          <cell r="W6979">
            <v>0</v>
          </cell>
          <cell r="X6979">
            <v>0</v>
          </cell>
          <cell r="Y6979">
            <v>1003</v>
          </cell>
        </row>
        <row r="6980">
          <cell r="B6980" t="str">
            <v>KHI/HO/D/MO/PC COMP/P/92449/07/2024</v>
          </cell>
          <cell r="C6980" t="str">
            <v>KHI/HO/D/MO/PC COMP/E/43983/07/2024</v>
          </cell>
          <cell r="E6980">
            <v>45495</v>
          </cell>
          <cell r="F6980">
            <v>45463</v>
          </cell>
          <cell r="G6980">
            <v>45523</v>
          </cell>
          <cell r="H6980" t="str">
            <v xml:space="preserve"> 08805709</v>
          </cell>
          <cell r="I6980" t="str">
            <v xml:space="preserve"> HYDROCHINA DAWOOD POWER (PRIVATE) LIMITED</v>
          </cell>
          <cell r="J6980" t="str">
            <v>CORPORATE</v>
          </cell>
          <cell r="L6980" t="str">
            <v xml:space="preserve"> D</v>
          </cell>
          <cell r="M6980" t="str">
            <v xml:space="preserve"> 09000316-Jamil Uddin Rumi</v>
          </cell>
          <cell r="N6980" t="str">
            <v>TOYOTA HILUX REVO V A/T
TOYOTA HILUX REVO V A/T
TOYOTA HILUX VIGO CHAMP G</v>
          </cell>
          <cell r="O6980" t="str">
            <v>2015
2018
2015</v>
          </cell>
          <cell r="P6980" t="str">
            <v>CV-2482
CY-2144
CV-2481</v>
          </cell>
          <cell r="Q6980" t="str">
            <v>2KDU695951
1GD0549590
2KDU708502</v>
          </cell>
          <cell r="R6980" t="str">
            <v>9608146
5533654
KUN25R9608288</v>
          </cell>
          <cell r="T6980">
            <v>-24000000</v>
          </cell>
          <cell r="U6980">
            <v>-56189</v>
          </cell>
          <cell r="V6980">
            <v>-65679</v>
          </cell>
          <cell r="W6980">
            <v>0</v>
          </cell>
          <cell r="X6980">
            <v>0</v>
          </cell>
          <cell r="Y6980">
            <v>-65679</v>
          </cell>
        </row>
        <row r="6981">
          <cell r="B6981" t="str">
            <v>KHI/HO/D/MO/PC COMP/P/92449/07/2024</v>
          </cell>
          <cell r="E6981">
            <v>45478</v>
          </cell>
          <cell r="F6981">
            <v>45463</v>
          </cell>
          <cell r="G6981">
            <v>45523</v>
          </cell>
          <cell r="H6981" t="str">
            <v xml:space="preserve"> 08805709</v>
          </cell>
          <cell r="I6981" t="str">
            <v xml:space="preserve"> HYDROCHINA DAWOOD POWER (PRIVATE) LIMITED</v>
          </cell>
          <cell r="J6981" t="str">
            <v>CORPORATE</v>
          </cell>
          <cell r="K6981" t="str">
            <v>M/S. HYDROCHINA DAWOOD POWER (PRIVATE) LIMITED.
NTN No. 2278655-4
Cell No. 0345-3567563</v>
          </cell>
          <cell r="L6981" t="str">
            <v xml:space="preserve"> D</v>
          </cell>
          <cell r="M6981" t="str">
            <v xml:space="preserve"> 09000316-Jamil Uddin Rumi</v>
          </cell>
          <cell r="N6981" t="str">
            <v>TOYOTA HILUX REVO V A/T
TOYOTA HILUX REVO V A/T
TOYOTA HILUX VIGO CHAMP G</v>
          </cell>
          <cell r="O6981" t="str">
            <v>2015
2018
2015</v>
          </cell>
          <cell r="P6981" t="str">
            <v>CV-2482
CY-2144
CV-2481</v>
          </cell>
          <cell r="Q6981" t="str">
            <v>2KDU695951
1GD0549590
2KDU708502</v>
          </cell>
          <cell r="R6981" t="str">
            <v>9608146
5533654
KUN25R9608288</v>
          </cell>
          <cell r="T6981">
            <v>24000000</v>
          </cell>
          <cell r="U6981">
            <v>56189</v>
          </cell>
          <cell r="V6981">
            <v>65679</v>
          </cell>
          <cell r="W6981">
            <v>0</v>
          </cell>
          <cell r="X6981">
            <v>0</v>
          </cell>
          <cell r="Y6981">
            <v>65679</v>
          </cell>
        </row>
        <row r="6982">
          <cell r="B6982" t="str">
            <v>KHI/HO/D/MO/PC COMP/P/92450/07/2024</v>
          </cell>
          <cell r="C6982" t="str">
            <v>KHI/HO/D/MO/PC COMP/E/43980/07/2024</v>
          </cell>
          <cell r="E6982">
            <v>45495</v>
          </cell>
          <cell r="F6982">
            <v>45462</v>
          </cell>
          <cell r="G6982">
            <v>45522</v>
          </cell>
          <cell r="H6982" t="str">
            <v xml:space="preserve"> 08805709</v>
          </cell>
          <cell r="I6982" t="str">
            <v xml:space="preserve"> HYDROCHINA DAWOOD POWER (PRIVATE) LIMITED</v>
          </cell>
          <cell r="J6982" t="str">
            <v>CORPORATE</v>
          </cell>
          <cell r="L6982" t="str">
            <v xml:space="preserve"> D</v>
          </cell>
          <cell r="M6982" t="str">
            <v xml:space="preserve"> 09000316-Jamil Uddin Rumi</v>
          </cell>
          <cell r="N6982" t="str">
            <v>TOYOTA COROLL 1.6
TOYOTA COROLLA ALTIS</v>
          </cell>
          <cell r="O6982" t="str">
            <v>2013
2013</v>
          </cell>
          <cell r="P6982" t="str">
            <v>AZM-416
BXM-165</v>
          </cell>
          <cell r="Q6982" t="str">
            <v>Q016554
Q099709</v>
          </cell>
          <cell r="R6982" t="str">
            <v>ZRE141-4515563
ZRE171R-6077172</v>
          </cell>
          <cell r="T6982">
            <v>-9000000</v>
          </cell>
          <cell r="U6982">
            <v>-22188</v>
          </cell>
          <cell r="V6982">
            <v>-26238</v>
          </cell>
          <cell r="W6982">
            <v>0</v>
          </cell>
          <cell r="X6982">
            <v>0</v>
          </cell>
          <cell r="Y6982">
            <v>-26238</v>
          </cell>
        </row>
        <row r="6983">
          <cell r="B6983" t="str">
            <v>KHI/HO/D/MO/PC COMP/P/92450/07/2024</v>
          </cell>
          <cell r="E6983">
            <v>45478</v>
          </cell>
          <cell r="F6983">
            <v>45462</v>
          </cell>
          <cell r="G6983">
            <v>45522</v>
          </cell>
          <cell r="H6983" t="str">
            <v xml:space="preserve"> 08805709</v>
          </cell>
          <cell r="I6983" t="str">
            <v xml:space="preserve"> HYDROCHINA DAWOOD POWER (PRIVATE) LIMITED</v>
          </cell>
          <cell r="J6983" t="str">
            <v>CORPORATE</v>
          </cell>
          <cell r="K6983" t="str">
            <v>M/S. HYDROCHINA DAWOOD POWER (PRIVATE) LIMITED.
NTN No. 2278655-4
Cell No. 0345-3567563</v>
          </cell>
          <cell r="L6983" t="str">
            <v xml:space="preserve"> D</v>
          </cell>
          <cell r="M6983" t="str">
            <v xml:space="preserve"> 09000316-Jamil Uddin Rumi</v>
          </cell>
          <cell r="N6983" t="str">
            <v>TOYOTA COROLL 1.6
TOYOTA COROLLA ALTIS</v>
          </cell>
          <cell r="O6983" t="str">
            <v>2013
2013</v>
          </cell>
          <cell r="P6983" t="str">
            <v>AZM-416
BXM-165</v>
          </cell>
          <cell r="Q6983" t="str">
            <v>Q016554
Q099709</v>
          </cell>
          <cell r="R6983" t="str">
            <v>ZRE141-4515563
ZRE171R-6077172</v>
          </cell>
          <cell r="T6983">
            <v>9000000</v>
          </cell>
          <cell r="U6983">
            <v>22188</v>
          </cell>
          <cell r="V6983">
            <v>26238</v>
          </cell>
          <cell r="W6983">
            <v>0</v>
          </cell>
          <cell r="X6983">
            <v>0</v>
          </cell>
          <cell r="Y6983">
            <v>26238</v>
          </cell>
        </row>
        <row r="6984">
          <cell r="B6984" t="str">
            <v>KHI/HO/D/MO/PC COMP/P/92452/07/2024</v>
          </cell>
          <cell r="C6984" t="str">
            <v>KHI/HO/D/MO/PC COMP/E/43981/07/2024</v>
          </cell>
          <cell r="E6984">
            <v>45495</v>
          </cell>
          <cell r="F6984">
            <v>45462</v>
          </cell>
          <cell r="G6984">
            <v>45522</v>
          </cell>
          <cell r="H6984" t="str">
            <v xml:space="preserve"> 08805709</v>
          </cell>
          <cell r="I6984" t="str">
            <v xml:space="preserve"> HYDROCHINA DAWOOD POWER (PRIVATE) LIMITED</v>
          </cell>
          <cell r="J6984" t="str">
            <v>CORPORATE</v>
          </cell>
          <cell r="L6984" t="str">
            <v xml:space="preserve"> D</v>
          </cell>
          <cell r="M6984" t="str">
            <v xml:space="preserve"> 09000316-Jamil Uddin Rumi</v>
          </cell>
          <cell r="N6984" t="str">
            <v>TOYOTA LAND CRUISER PRADO</v>
          </cell>
          <cell r="O6984" t="str">
            <v>2010</v>
          </cell>
          <cell r="P6984" t="str">
            <v>BF-6686</v>
          </cell>
          <cell r="Q6984" t="str">
            <v>1GR-A134635</v>
          </cell>
          <cell r="R6984" t="str">
            <v>GRJ151-0001826</v>
          </cell>
          <cell r="T6984">
            <v>-15000000</v>
          </cell>
          <cell r="U6984">
            <v>-33570</v>
          </cell>
          <cell r="V6984">
            <v>-39441</v>
          </cell>
          <cell r="W6984">
            <v>0</v>
          </cell>
          <cell r="X6984">
            <v>0</v>
          </cell>
          <cell r="Y6984">
            <v>-39441</v>
          </cell>
        </row>
        <row r="6985">
          <cell r="B6985" t="str">
            <v>KHI/HO/D/MO/PC COMP/P/92452/07/2024</v>
          </cell>
          <cell r="E6985">
            <v>45478</v>
          </cell>
          <cell r="F6985">
            <v>45462</v>
          </cell>
          <cell r="G6985">
            <v>45522</v>
          </cell>
          <cell r="H6985" t="str">
            <v xml:space="preserve"> 08805709</v>
          </cell>
          <cell r="I6985" t="str">
            <v xml:space="preserve"> HYDROCHINA DAWOOD POWER (PRIVATE) LIMITED</v>
          </cell>
          <cell r="J6985" t="str">
            <v>CORPORATE</v>
          </cell>
          <cell r="K6985" t="str">
            <v>M/S. HYDROCHINA DAWOOD POWER (PRIVATE) LIMITED.
NTN No. 2278655-4
Cell No. 0345-3567563</v>
          </cell>
          <cell r="L6985" t="str">
            <v xml:space="preserve"> D</v>
          </cell>
          <cell r="M6985" t="str">
            <v xml:space="preserve"> 09000316-Jamil Uddin Rumi</v>
          </cell>
          <cell r="N6985" t="str">
            <v>TOYOTA LAND CRUISER PRADO</v>
          </cell>
          <cell r="O6985" t="str">
            <v>2010</v>
          </cell>
          <cell r="P6985" t="str">
            <v>BF-6686</v>
          </cell>
          <cell r="Q6985" t="str">
            <v>1GR-A134635</v>
          </cell>
          <cell r="R6985" t="str">
            <v>GRJ151-0001826</v>
          </cell>
          <cell r="T6985">
            <v>15000000</v>
          </cell>
          <cell r="U6985">
            <v>33570</v>
          </cell>
          <cell r="V6985">
            <v>39441</v>
          </cell>
          <cell r="W6985">
            <v>0</v>
          </cell>
          <cell r="X6985">
            <v>0</v>
          </cell>
          <cell r="Y6985">
            <v>39441</v>
          </cell>
        </row>
        <row r="6986">
          <cell r="B6986" t="str">
            <v>KHI/HO/D/MO/PC COMP/P/92491/07/2024</v>
          </cell>
          <cell r="E6986">
            <v>45481</v>
          </cell>
          <cell r="F6986">
            <v>45468</v>
          </cell>
          <cell r="G6986">
            <v>45832</v>
          </cell>
          <cell r="H6986" t="str">
            <v xml:space="preserve"> 08818313</v>
          </cell>
          <cell r="I6986" t="str">
            <v xml:space="preserve"> Shahrukh Zahid #42301-4723353-3</v>
          </cell>
          <cell r="J6986" t="str">
            <v>INDIVIDUAL</v>
          </cell>
          <cell r="K6986" t="str">
            <v>Mr. Shahrukh Zahid 
CNIC No. 42301-4723353-3
Cell No. 03122275516</v>
          </cell>
          <cell r="L6986" t="str">
            <v xml:space="preserve"> D</v>
          </cell>
          <cell r="M6986" t="str">
            <v xml:space="preserve"> 09000210-Tariq Shahzad</v>
          </cell>
          <cell r="N6986" t="str">
            <v>SUZUKI SUZUKI SPACIA</v>
          </cell>
          <cell r="O6986" t="str">
            <v>2015</v>
          </cell>
          <cell r="P6986" t="str">
            <v>BMR-334</v>
          </cell>
          <cell r="Q6986" t="str">
            <v>R06A-A687341</v>
          </cell>
          <cell r="R6986" t="str">
            <v>MK325-231191</v>
          </cell>
          <cell r="T6986">
            <v>2000000</v>
          </cell>
          <cell r="U6986">
            <v>34051</v>
          </cell>
          <cell r="V6986">
            <v>40000</v>
          </cell>
          <cell r="W6986">
            <v>0</v>
          </cell>
          <cell r="X6986">
            <v>0</v>
          </cell>
          <cell r="Y6986">
            <v>40000</v>
          </cell>
        </row>
        <row r="6987">
          <cell r="B6987" t="str">
            <v>KHI/HO/D/MO/PC COMP/P/92565/07/2024</v>
          </cell>
          <cell r="E6987">
            <v>45481</v>
          </cell>
          <cell r="F6987">
            <v>45473</v>
          </cell>
          <cell r="G6987">
            <v>45837</v>
          </cell>
          <cell r="H6987" t="str">
            <v xml:space="preserve"> 08818503</v>
          </cell>
          <cell r="I6987" t="str">
            <v xml:space="preserve"> Muhammad Qasim42301-1016675-7</v>
          </cell>
          <cell r="J6987" t="str">
            <v>INDIVIDUAL</v>
          </cell>
          <cell r="K6987" t="str">
            <v>Muhammad Qasim
CNIC# 42301-1016675-7
CELL# 03359020909</v>
          </cell>
          <cell r="L6987" t="str">
            <v xml:space="preserve"> D</v>
          </cell>
          <cell r="M6987" t="str">
            <v xml:space="preserve"> 09000505-SUZUKI MEHRAN MOTORS</v>
          </cell>
          <cell r="N6987" t="str">
            <v>SUZUKI ALTO VXL AGS</v>
          </cell>
          <cell r="O6987" t="str">
            <v>2022</v>
          </cell>
          <cell r="P6987" t="str">
            <v>BUJ-373</v>
          </cell>
          <cell r="Q6987" t="str">
            <v>250958</v>
          </cell>
          <cell r="R6987" t="str">
            <v>1130764</v>
          </cell>
          <cell r="T6987">
            <v>2825000</v>
          </cell>
          <cell r="U6987">
            <v>42188</v>
          </cell>
          <cell r="V6987">
            <v>49438</v>
          </cell>
          <cell r="W6987">
            <v>49437</v>
          </cell>
          <cell r="X6987">
            <v>0</v>
          </cell>
          <cell r="Y6987">
            <v>1</v>
          </cell>
        </row>
        <row r="6988">
          <cell r="B6988" t="str">
            <v>KHI/HO/D/MO/PC COMP/P/92605/07/2024</v>
          </cell>
          <cell r="E6988">
            <v>45482</v>
          </cell>
          <cell r="F6988">
            <v>45416</v>
          </cell>
          <cell r="G6988">
            <v>45750</v>
          </cell>
          <cell r="H6988" t="str">
            <v xml:space="preserve"> 08818521</v>
          </cell>
          <cell r="I6988" t="str">
            <v xml:space="preserve"> Muhammad Shahid Jamal</v>
          </cell>
          <cell r="J6988" t="str">
            <v>INDIVIDUAL</v>
          </cell>
          <cell r="K6988" t="str">
            <v>MUHAMMAD SHAHID JAMAL issued alpha insurance closing particular no. 2024/STL/WTO-MT/0277/CP having request note no. 2024/STL/WTO-MT/0277/RN</v>
          </cell>
          <cell r="L6988" t="str">
            <v xml:space="preserve"> D</v>
          </cell>
          <cell r="M6988" t="str">
            <v xml:space="preserve"> 09000384-Alpha Insurance - WTO</v>
          </cell>
          <cell r="N6988" t="str">
            <v>TOYOTA FORTUNER</v>
          </cell>
          <cell r="O6988" t="str">
            <v>2023</v>
          </cell>
          <cell r="P6988" t="str">
            <v>BL-4948</v>
          </cell>
          <cell r="Q6988" t="str">
            <v>1G05361085</v>
          </cell>
          <cell r="R6988" t="str">
            <v>GUN156R-1103434</v>
          </cell>
          <cell r="T6988">
            <v>6000000</v>
          </cell>
          <cell r="U6988">
            <v>67808</v>
          </cell>
          <cell r="V6988">
            <v>67808</v>
          </cell>
          <cell r="W6988">
            <v>0</v>
          </cell>
          <cell r="X6988">
            <v>0</v>
          </cell>
          <cell r="Y6988">
            <v>67808</v>
          </cell>
        </row>
        <row r="6989">
          <cell r="B6989" t="str">
            <v>KHI/HO/D/MO/PD COMP/P/92609/07/2024</v>
          </cell>
          <cell r="C6989" t="str">
            <v>KHI/HO/D/MO/PD COMP/E/45250/08/2024</v>
          </cell>
          <cell r="E6989">
            <v>45533</v>
          </cell>
          <cell r="F6989">
            <v>45482</v>
          </cell>
          <cell r="G6989">
            <v>45846</v>
          </cell>
          <cell r="H6989" t="str">
            <v xml:space="preserve"> 08810635</v>
          </cell>
          <cell r="I6989" t="str">
            <v xml:space="preserve"> Tayyaba Akram(3830163617894)</v>
          </cell>
          <cell r="J6989" t="str">
            <v>INDIVIDUAL</v>
          </cell>
          <cell r="L6989" t="str">
            <v xml:space="preserve"> D</v>
          </cell>
          <cell r="M6989" t="str">
            <v xml:space="preserve"> 09000210-Tariq Shahzad</v>
          </cell>
          <cell r="U6989">
            <v>-8752</v>
          </cell>
          <cell r="V6989">
            <v>-10152</v>
          </cell>
          <cell r="W6989">
            <v>-5000</v>
          </cell>
          <cell r="X6989">
            <v>0</v>
          </cell>
          <cell r="Y6989">
            <v>-5152</v>
          </cell>
        </row>
        <row r="6990">
          <cell r="B6990" t="str">
            <v>KHI/HO/D/MO/PC COMP/P/92612/07/2024</v>
          </cell>
          <cell r="E6990">
            <v>45482</v>
          </cell>
          <cell r="F6990">
            <v>45482</v>
          </cell>
          <cell r="G6990">
            <v>45846</v>
          </cell>
          <cell r="H6990" t="str">
            <v xml:space="preserve"> 08818532</v>
          </cell>
          <cell r="I6990" t="str">
            <v xml:space="preserve"> Nichal Das51401-5273447-7</v>
          </cell>
          <cell r="J6990" t="str">
            <v>INDIVIDUAL</v>
          </cell>
          <cell r="K6990" t="str">
            <v>Mr. Nichal Das
CNIC #. 51401-5273447-7
CELL #. 0332-8088297</v>
          </cell>
          <cell r="L6990" t="str">
            <v xml:space="preserve"> D</v>
          </cell>
          <cell r="M6990" t="str">
            <v xml:space="preserve"> 09000505-SUZUKI MEHRAN MOTORS</v>
          </cell>
          <cell r="N6990" t="str">
            <v>SUZUKI Swift GLX CVT</v>
          </cell>
          <cell r="O6990" t="str">
            <v>2024</v>
          </cell>
          <cell r="Q6990" t="str">
            <v>K12MR1020803</v>
          </cell>
          <cell r="R6990" t="str">
            <v>NF1SZC63S00203460</v>
          </cell>
          <cell r="T6990">
            <v>4719000</v>
          </cell>
          <cell r="U6990">
            <v>70761</v>
          </cell>
          <cell r="V6990">
            <v>82583</v>
          </cell>
          <cell r="W6990">
            <v>82582</v>
          </cell>
          <cell r="X6990">
            <v>0</v>
          </cell>
          <cell r="Y6990">
            <v>1</v>
          </cell>
        </row>
        <row r="6991">
          <cell r="B6991" t="str">
            <v>LHR/LHR/D/MO/PC COMP/P/92622/07/2024</v>
          </cell>
          <cell r="E6991">
            <v>45482</v>
          </cell>
          <cell r="F6991">
            <v>45474</v>
          </cell>
          <cell r="G6991">
            <v>45838</v>
          </cell>
          <cell r="H6991" t="str">
            <v xml:space="preserve"> 08004139</v>
          </cell>
          <cell r="I6991" t="str">
            <v xml:space="preserve"> SHABBIR TEXTILE MILLS</v>
          </cell>
          <cell r="J6991" t="str">
            <v>CORPORATE</v>
          </cell>
          <cell r="K6991" t="str">
            <v>M/S. SHABBIR TEXTILE MILLS (PVT) LIMITED</v>
          </cell>
          <cell r="L6991" t="str">
            <v xml:space="preserve"> D</v>
          </cell>
          <cell r="M6991" t="str">
            <v xml:space="preserve"> 09000138-Ayesha Moeen</v>
          </cell>
          <cell r="N6991" t="str">
            <v>HONDA HRV-S
KIA SPORTAGE AWD
KIA SPORTAGE AWD
HONDA BRV I-VTEC S STD
HONDA CITY I-VTEC (M/T)
SUZUKI SWIFT DLX EURO II
SUZUKI CULTUS VXR EURO-II
SUZUKI SWIFT DLX EURO II
SUZUKI CULTUS VXR EURO-II
SUZUKI WAGON-R VXL E2
DAIHATSU MOVE A/T
SUZUKI RAVI STD
SUZUKI RAVI STD</v>
          </cell>
          <cell r="O6991" t="str">
            <v>2020
2006
2016
2016
2017
2016
2019
2019
2018
2017
2022</v>
          </cell>
          <cell r="P6991" t="str">
            <v>ARU-388
LEA-20-7001
LEA-20-5051
ANX-390
BCN-410
LEF-16-8801
LEA-17-8246
LEF-16-8802
LED-19-7992
LED-19-7971
LEF-18-7184
LET-17-4230
CAJ-6366</v>
          </cell>
          <cell r="Q6991" t="str">
            <v>G4NALH302131	
G4NAKH057925	
L13Z1-7420489	
13032530	
PK10B110460	
13032035	
143784	
KFC832430	
317813	
PKT383429</v>
          </cell>
          <cell r="R6991" t="str">
            <v>NNAQL51AZKP301043
NNAQL51AZKP300664
NFBGM1541ER157019
10032534
AVK310-10010412
10032041
10043780
LA100S1089782	
422463
SR308PK488089</v>
          </cell>
          <cell r="T6991">
            <v>46450000</v>
          </cell>
          <cell r="U6991">
            <v>595496</v>
          </cell>
          <cell r="V6991">
            <v>696750</v>
          </cell>
          <cell r="W6991">
            <v>250000</v>
          </cell>
          <cell r="X6991">
            <v>0</v>
          </cell>
          <cell r="Y6991">
            <v>446750</v>
          </cell>
        </row>
        <row r="6992">
          <cell r="B6992" t="str">
            <v>LHR/LHR/D/MO/MC COMP/P/92634/07/2024</v>
          </cell>
          <cell r="E6992">
            <v>45482</v>
          </cell>
          <cell r="F6992">
            <v>45474</v>
          </cell>
          <cell r="G6992">
            <v>45838</v>
          </cell>
          <cell r="H6992" t="str">
            <v xml:space="preserve"> 08004139</v>
          </cell>
          <cell r="I6992" t="str">
            <v xml:space="preserve"> SHABBIR TEXTILE MILLS</v>
          </cell>
          <cell r="J6992" t="str">
            <v>CORPORATE</v>
          </cell>
          <cell r="K6992" t="str">
            <v>M/S. SHABBIR TEXTILE MILLS (PVT) LIMITED 
USER MR.</v>
          </cell>
          <cell r="L6992" t="str">
            <v xml:space="preserve"> D</v>
          </cell>
          <cell r="M6992" t="str">
            <v xml:space="preserve"> 09000138-Ayesha Moeen</v>
          </cell>
          <cell r="N6992" t="str">
            <v>HONDA CG-125 M/CYCLE
HONDA CDI-70
HONDA CG-125 M/CYCLE
UNITED US-70
HONDA CDI-70
ROAD PRINCE RP-70</v>
          </cell>
          <cell r="O6992" t="str">
            <v>0</v>
          </cell>
          <cell r="P6992" t="str">
            <v>ARK-2717
ASV-7655
AGT-9261
ASE-2737
AGD-21-3368
LEP-17B-8517</v>
          </cell>
          <cell r="Q6992" t="str">
            <v>T837328	
E998181	
355916</v>
          </cell>
          <cell r="R6992" t="str">
            <v>EC519716
HA781724
354460</v>
          </cell>
          <cell r="T6992">
            <v>760000</v>
          </cell>
          <cell r="U6992">
            <v>25965</v>
          </cell>
          <cell r="V6992">
            <v>30400</v>
          </cell>
          <cell r="W6992">
            <v>0</v>
          </cell>
          <cell r="X6992">
            <v>0</v>
          </cell>
          <cell r="Y6992">
            <v>30400</v>
          </cell>
        </row>
        <row r="6993">
          <cell r="B6993" t="str">
            <v>KHI/HO/D/MO/MC COMP/P/92636/07/2024</v>
          </cell>
          <cell r="E6993">
            <v>45482</v>
          </cell>
          <cell r="F6993">
            <v>45476</v>
          </cell>
          <cell r="G6993">
            <v>45840</v>
          </cell>
          <cell r="H6993" t="str">
            <v xml:space="preserve"> 08818537</v>
          </cell>
          <cell r="I6993" t="str">
            <v xml:space="preserve"> Sarim Raza #42101-4611131-5</v>
          </cell>
          <cell r="J6993" t="str">
            <v>INDIVIDUAL</v>
          </cell>
          <cell r="K6993" t="str">
            <v>Mr. Sarim Raza 
CNIC No. 42101-4611131-5
Cell No. 0336-8213616</v>
          </cell>
          <cell r="L6993" t="str">
            <v xml:space="preserve"> D</v>
          </cell>
          <cell r="M6993" t="str">
            <v xml:space="preserve"> 09000210-Tariq Shahzad</v>
          </cell>
          <cell r="N6993" t="str">
            <v>YAMAHA YAMAHA 125</v>
          </cell>
          <cell r="O6993" t="str">
            <v>2024</v>
          </cell>
          <cell r="Q6993" t="str">
            <v>E33BE-009780</v>
          </cell>
          <cell r="R6993" t="str">
            <v>RE37G-007963</v>
          </cell>
          <cell r="T6993">
            <v>488000</v>
          </cell>
          <cell r="U6993">
            <v>12190</v>
          </cell>
          <cell r="V6993">
            <v>14640</v>
          </cell>
          <cell r="W6993">
            <v>7320</v>
          </cell>
          <cell r="X6993">
            <v>0</v>
          </cell>
          <cell r="Y6993">
            <v>7320</v>
          </cell>
        </row>
        <row r="6994">
          <cell r="B6994" t="str">
            <v>KHI/HO/D/MO/PC COMP/P/92638/07/2024</v>
          </cell>
          <cell r="E6994">
            <v>45482</v>
          </cell>
          <cell r="F6994">
            <v>45480</v>
          </cell>
          <cell r="G6994">
            <v>45844</v>
          </cell>
          <cell r="H6994" t="str">
            <v xml:space="preserve"> 08801699</v>
          </cell>
          <cell r="I6994" t="str">
            <v xml:space="preserve"> BANKISLAMI PAKISTAN LTD. (STAFF)</v>
          </cell>
          <cell r="J6994" t="str">
            <v>BANK</v>
          </cell>
          <cell r="K6994" t="str">
            <v>S.M Riaz Ul Hasan  
CONTACT: 0330-1242422
CNIC NO. : 42000-4615016-9</v>
          </cell>
          <cell r="L6994" t="str">
            <v xml:space="preserve"> D</v>
          </cell>
          <cell r="M6994" t="str">
            <v xml:space="preserve"> 09000210-Tariq Shahzad</v>
          </cell>
          <cell r="N6994" t="str">
            <v>TOYOTA COROLLA</v>
          </cell>
          <cell r="O6994" t="str">
            <v>2016</v>
          </cell>
          <cell r="P6994" t="str">
            <v>BHF-617</v>
          </cell>
          <cell r="Q6994" t="str">
            <v>Z476957</v>
          </cell>
          <cell r="R6994" t="str">
            <v>NZE170R-4102713</v>
          </cell>
          <cell r="T6994">
            <v>3500000</v>
          </cell>
          <cell r="U6994">
            <v>37284</v>
          </cell>
          <cell r="V6994">
            <v>43750</v>
          </cell>
          <cell r="W6994">
            <v>21875</v>
          </cell>
          <cell r="X6994">
            <v>0</v>
          </cell>
          <cell r="Y6994">
            <v>21875</v>
          </cell>
        </row>
        <row r="6995">
          <cell r="B6995" t="str">
            <v>KHI/HO/D/MO/PC COMP/P/92645/07/2024</v>
          </cell>
          <cell r="E6995">
            <v>45482</v>
          </cell>
          <cell r="F6995">
            <v>45474</v>
          </cell>
          <cell r="G6995">
            <v>45838</v>
          </cell>
          <cell r="H6995" t="str">
            <v xml:space="preserve"> 08802141</v>
          </cell>
          <cell r="I6995" t="str">
            <v xml:space="preserve"> Pak Limousine Services (Pvt) Limited (Europcar)</v>
          </cell>
          <cell r="J6995" t="str">
            <v>CORPORATE</v>
          </cell>
          <cell r="K6995" t="str">
            <v>M/s. Pak Limousine Services (Private) Limited
(Europecar)</v>
          </cell>
          <cell r="L6995" t="str">
            <v xml:space="preserve"> D</v>
          </cell>
          <cell r="M6995" t="str">
            <v xml:space="preserve"> 09000362-Central Facilitation Agency Pvt. Ltd</v>
          </cell>
          <cell r="N6995" t="str">
            <v>TOYOTA LAND CRUISER 4X4
TOYOTA LAND CRUISER 4X4
TOYOTA HILUX D/CABIN 4X4
TOYOTA LAND CRUISER 4X4
TOYOTA REVO VIGO A/T
TOYOTA REVO VIGO A/T</v>
          </cell>
          <cell r="O6995" t="str">
            <v>2010
2010
2011
2010
2024
2024</v>
          </cell>
          <cell r="P6995" t="str">
            <v>BF-7160.
BF-7161.
KU-0969.
BF-7158.
LD-2673.
LD-2675.</v>
          </cell>
          <cell r="Q6995" t="str">
            <v>1UR-0200973.
1GR-A116060.
1GR-A342554.
1UR-0174831.
1GD5417732.
1GD5393155.</v>
          </cell>
          <cell r="R6995" t="str">
            <v>URJ202-5001649.
GRJ150-0002397.
MROFU22G9023473.
URG202-4002037.
GUN126R-5562481.
GUN126R-5562466.</v>
          </cell>
          <cell r="T6995">
            <v>48773000</v>
          </cell>
          <cell r="U6995">
            <v>651277</v>
          </cell>
          <cell r="V6995">
            <v>755982</v>
          </cell>
          <cell r="W6995">
            <v>188996</v>
          </cell>
          <cell r="X6995">
            <v>0</v>
          </cell>
          <cell r="Y6995">
            <v>566986</v>
          </cell>
        </row>
        <row r="6996">
          <cell r="B6996" t="str">
            <v>KHI/HO/D/MO/PC COMP/P/92646/07/2024</v>
          </cell>
          <cell r="E6996">
            <v>45482</v>
          </cell>
          <cell r="F6996">
            <v>45474</v>
          </cell>
          <cell r="G6996">
            <v>45838</v>
          </cell>
          <cell r="H6996" t="str">
            <v xml:space="preserve"> 08802141</v>
          </cell>
          <cell r="I6996" t="str">
            <v xml:space="preserve"> Pak Limousine Services (Pvt) Limited (Europcar)</v>
          </cell>
          <cell r="J6996" t="str">
            <v>CORPORATE</v>
          </cell>
          <cell r="K6996" t="str">
            <v>M/s. Al Baraka Bank (Pakistan) Limited 
A/c M/s. Pak Limousine Services (Private) Limited
(Europcar)</v>
          </cell>
          <cell r="L6996" t="str">
            <v xml:space="preserve"> D</v>
          </cell>
          <cell r="M6996" t="str">
            <v xml:space="preserve"> 09000362-Central Facilitation Agency Pvt. Ltd</v>
          </cell>
          <cell r="N6996" t="str">
            <v>SUZUKI CIAZ GL M/T
SUZUKI CIAZ GL M/T</v>
          </cell>
          <cell r="O6996" t="str">
            <v>2017
2017</v>
          </cell>
          <cell r="P6996" t="str">
            <v>BKC-136
BKC-138</v>
          </cell>
          <cell r="Q6996" t="str">
            <v>K14BS136830
K14BS133964</v>
          </cell>
          <cell r="R6996" t="str">
            <v>MMSCVC41S00100634
MMSCVC41S00100527</v>
          </cell>
          <cell r="T6996">
            <v>2752380</v>
          </cell>
          <cell r="U6996">
            <v>43464</v>
          </cell>
          <cell r="V6996">
            <v>50919</v>
          </cell>
          <cell r="W6996">
            <v>10666</v>
          </cell>
          <cell r="X6996">
            <v>0</v>
          </cell>
          <cell r="Y6996">
            <v>40253</v>
          </cell>
        </row>
        <row r="6997">
          <cell r="B6997" t="str">
            <v>KHI/HO/D/MO/PC COMP/P/92653/07/2024</v>
          </cell>
          <cell r="E6997">
            <v>45482</v>
          </cell>
          <cell r="F6997">
            <v>45474</v>
          </cell>
          <cell r="G6997">
            <v>45838</v>
          </cell>
          <cell r="H6997" t="str">
            <v xml:space="preserve"> 08802141</v>
          </cell>
          <cell r="I6997" t="str">
            <v xml:space="preserve"> Pak Limousine Services (Pvt) Limited (Europcar)</v>
          </cell>
          <cell r="J6997" t="str">
            <v>CORPORATE</v>
          </cell>
          <cell r="K6997" t="str">
            <v>M/s. Toyota Central Motors 
A/c. M/s. Pak Limousine Services (Private) Limited (Europecar) 
Karachi Division</v>
          </cell>
          <cell r="L6997" t="str">
            <v xml:space="preserve"> D</v>
          </cell>
          <cell r="M6997" t="str">
            <v xml:space="preserve"> 09000362-Central Facilitation Agency Pvt. Ltd</v>
          </cell>
          <cell r="N6997" t="str">
            <v>TOYOTA YARIS ATIV X CVT 1
TOYOTA YARIS ATIV X CVT 1
TOYOTA YARIS ATIV X CVT 1
TOYOTA YARIS ATIV X CVT 1</v>
          </cell>
          <cell r="O6997" t="str">
            <v>2021
2021
2021
2021</v>
          </cell>
          <cell r="P6997" t="str">
            <v>BUU-744
BUU-749
BUU-754
BUU-710</v>
          </cell>
          <cell r="Q6997" t="str">
            <v>2A24338
2A27255
2A23684
2A24813</v>
          </cell>
          <cell r="R6997" t="str">
            <v>NSP150R-7014644
NSP150R-7016290
NSP150R-7014142
NSP150R-7014829</v>
          </cell>
          <cell r="T6997">
            <v>10060000</v>
          </cell>
          <cell r="U6997">
            <v>160009</v>
          </cell>
          <cell r="V6997">
            <v>186110</v>
          </cell>
          <cell r="W6997">
            <v>38984</v>
          </cell>
          <cell r="X6997">
            <v>0</v>
          </cell>
          <cell r="Y6997">
            <v>147126</v>
          </cell>
        </row>
        <row r="6998">
          <cell r="B6998" t="str">
            <v>KHI/HO/D/MO/PC COMP/P/92667/07/2024</v>
          </cell>
          <cell r="E6998">
            <v>45483</v>
          </cell>
          <cell r="F6998">
            <v>45474</v>
          </cell>
          <cell r="G6998">
            <v>45838</v>
          </cell>
          <cell r="H6998" t="str">
            <v xml:space="preserve"> 08802141</v>
          </cell>
          <cell r="I6998" t="str">
            <v xml:space="preserve"> Pak Limousine Services (Pvt) Limited (Europcar)</v>
          </cell>
          <cell r="J6998" t="str">
            <v>CORPORATE</v>
          </cell>
          <cell r="K6998" t="str">
            <v>M/s. Pak Limousine Services (Private) Limited (Europecar) 
Karachi Division</v>
          </cell>
          <cell r="L6998" t="str">
            <v xml:space="preserve"> D</v>
          </cell>
          <cell r="M6998" t="str">
            <v xml:space="preserve"> 09000362-Central Facilitation Agency Pvt. Ltd</v>
          </cell>
          <cell r="N6998" t="str">
            <v>SUZUKI CULTUS VXR EURO-II
SUZUKI BOLAN STD VX EURO 
SUZUKI BOLAN STD VX EURO 
SUZUKI BOLAN STD VX EURO 
SUZUKI BOLAN VXR EURO II
SUZUKI BOLAN VXR EURO II</v>
          </cell>
          <cell r="O6998" t="str">
            <v>2017
2022
2022
2022
2022
2022</v>
          </cell>
          <cell r="P6998" t="str">
            <v>BJD-272	
CZ-9176.
CZ-9177.
CZ-9178.
LC-4122.
CZ-9245.</v>
          </cell>
          <cell r="Q6998" t="str">
            <v>PKF633972
PKT1023103.
PKT1023262.
PKT1023095.
PKT1021713.
PKT1021538.</v>
          </cell>
          <cell r="R6998" t="str">
            <v>SF410PK540843
SV308PK01139613.
SV308PK01139775.
SV308PK01139609.
SV308PK01138227.
SV308PK01138055.</v>
          </cell>
          <cell r="T6998">
            <v>7620000</v>
          </cell>
          <cell r="U6998">
            <v>121095</v>
          </cell>
          <cell r="V6998">
            <v>140970</v>
          </cell>
          <cell r="W6998">
            <v>35244</v>
          </cell>
          <cell r="X6998">
            <v>0</v>
          </cell>
          <cell r="Y6998">
            <v>105726</v>
          </cell>
        </row>
        <row r="6999">
          <cell r="B6999" t="str">
            <v>KHI/HO/D/MO/PC COMP/P/92668/07/2024</v>
          </cell>
          <cell r="E6999">
            <v>45483</v>
          </cell>
          <cell r="F6999">
            <v>45474</v>
          </cell>
          <cell r="G6999">
            <v>45838</v>
          </cell>
          <cell r="H6999" t="str">
            <v xml:space="preserve"> 08802141</v>
          </cell>
          <cell r="I6999" t="str">
            <v xml:space="preserve"> Pak Limousine Services (Pvt) Limited (Europcar)</v>
          </cell>
          <cell r="J6999" t="str">
            <v>CORPORATE</v>
          </cell>
          <cell r="K6999" t="str">
            <v>M/s. Pak Limousine Services (Private) Limited 
(Europecar Lahore Division)</v>
          </cell>
          <cell r="L6999" t="str">
            <v xml:space="preserve"> D</v>
          </cell>
          <cell r="M6999" t="str">
            <v xml:space="preserve"> 09000362-Central Facilitation Agency Pvt. Ltd</v>
          </cell>
          <cell r="N6999" t="str">
            <v>TOYOTA YARIS ATIV CVT
TOYOTA YARIS ATIV CVT</v>
          </cell>
          <cell r="O6999" t="str">
            <v>2021
2021</v>
          </cell>
          <cell r="P6999" t="str">
            <v>BVA-464
BVA-458</v>
          </cell>
          <cell r="Q6999" t="str">
            <v>2A25725
2A25723</v>
          </cell>
          <cell r="R6999" t="str">
            <v>NSP150R-7015363
NSP150R-7015323</v>
          </cell>
          <cell r="T6999">
            <v>5030000</v>
          </cell>
          <cell r="U6999">
            <v>79789</v>
          </cell>
          <cell r="V6999">
            <v>93055</v>
          </cell>
          <cell r="W6999">
            <v>23264</v>
          </cell>
          <cell r="X6999">
            <v>0</v>
          </cell>
          <cell r="Y6999">
            <v>69791</v>
          </cell>
        </row>
        <row r="7000">
          <cell r="B7000" t="str">
            <v>KHI/HO/D/MO/PC COMP/P/92669/07/2024</v>
          </cell>
          <cell r="E7000">
            <v>45483</v>
          </cell>
          <cell r="F7000">
            <v>45474</v>
          </cell>
          <cell r="G7000">
            <v>45838</v>
          </cell>
          <cell r="H7000" t="str">
            <v xml:space="preserve"> 08802141</v>
          </cell>
          <cell r="I7000" t="str">
            <v xml:space="preserve"> Pak Limousine Services (Pvt) Limited (Europcar)</v>
          </cell>
          <cell r="J7000" t="str">
            <v>CORPORATE</v>
          </cell>
          <cell r="K7000" t="str">
            <v>M/s. Pak Limousine Services Pvt Ltd (Europecar)</v>
          </cell>
          <cell r="L7000" t="str">
            <v xml:space="preserve"> D</v>
          </cell>
          <cell r="M7000" t="str">
            <v xml:space="preserve"> 09000362-Central Facilitation Agency Pvt. Ltd</v>
          </cell>
          <cell r="N7000" t="str">
            <v>TOYOTA COROLLA XLI 1.3
TOYOTA COASTER
TOYOTA HILUX DOUBLE CABIN
TOYOTA COASTER</v>
          </cell>
          <cell r="O7000" t="str">
            <v>2006
2022
2013
2014</v>
          </cell>
          <cell r="P7000" t="str">
            <v>AML-625
JF-8440	
CU-3777
ACT-585</v>
          </cell>
          <cell r="Q7000" t="str">
            <v>484553	
NO4C-2NZ110629N
2KDU326365
N04C-1407092</v>
          </cell>
          <cell r="R7000" t="str">
            <v>6046806	
XZB50-0056065
KUN25R-960301
XZB40-0054826</v>
          </cell>
          <cell r="T7000">
            <v>14500000</v>
          </cell>
          <cell r="U7000">
            <v>193319</v>
          </cell>
          <cell r="V7000">
            <v>224750</v>
          </cell>
          <cell r="W7000">
            <v>56189</v>
          </cell>
          <cell r="X7000">
            <v>0</v>
          </cell>
          <cell r="Y7000">
            <v>168561</v>
          </cell>
        </row>
        <row r="7001">
          <cell r="B7001" t="str">
            <v>KHI/HO/D/MO/PC COMP/P/92670/07/2024</v>
          </cell>
          <cell r="E7001">
            <v>45483</v>
          </cell>
          <cell r="F7001">
            <v>45474</v>
          </cell>
          <cell r="G7001">
            <v>45838</v>
          </cell>
          <cell r="H7001" t="str">
            <v xml:space="preserve"> 08802141</v>
          </cell>
          <cell r="I7001" t="str">
            <v xml:space="preserve"> Pak Limousine Services (Pvt) Limited (Europcar)</v>
          </cell>
          <cell r="J7001" t="str">
            <v>CORPORATE</v>
          </cell>
          <cell r="K7001" t="str">
            <v>M/s. Pak Limousine Services Pvt Ltd (Europecar)</v>
          </cell>
          <cell r="L7001" t="str">
            <v xml:space="preserve"> D</v>
          </cell>
          <cell r="M7001" t="str">
            <v xml:space="preserve"> 09000362-Central Facilitation Agency Pvt. Ltd</v>
          </cell>
          <cell r="N7001" t="str">
            <v>TOYOTA FORTUNER A/T 2.7L 
TOYOTA HILUX DOUBLE CABIN
TOYOTA COROLLA XLI 1.3
TOYOTA COROLLA XLI 1.3
TOYOTA COROLLA XLI 1.3
TOYOTA COROLLA XLI 1.3
TOYOTA COROLLA XLI 1.3
TOYOTA COROLLA XLI 1.3
TOYOTA COROLLA ALTIS VVT-
TOYOTA COROLLA GLI M/T 1.
TOYOTA COROLLA GLI M/T 1.
TOYOTA COROLLA GLI M/T 1.
TOYOTA LAND CRUISER PRADO</v>
          </cell>
          <cell r="O7001" t="str">
            <v>2016
2014
2018
2018
2018
2018
2018
2018
2018
2017
2018
2018
2012</v>
          </cell>
          <cell r="P7001" t="str">
            <v>BG-1275	
KT-2052
BLG-180
BLG-182	
BLG-184
LEA-18-1019
LEA-18-1024
LEA-18-1027
LEA-18-1025
LEA-17-9674
BNW-079
BNW-080
LEA-12-1709</v>
          </cell>
          <cell r="Q7001" t="str">
            <v>142028
2KDU437018
Q043206
Q043038
Z512775
Z512394
Z512670
Z512322
Q043200	
Z533234
Z541349
Z540024
2TR1190896</v>
          </cell>
          <cell r="R7001" t="str">
            <v>9402714
KUN25R-960512
ZRE171R-6020675
ZRE171-6020523
NZE170R-4138756
NZE170R4138732
NZE170R4138754
NZE170R4138739
ZRE171R5020689
NZE170R4158961
NZE170R-4167305
NZE170R-4165938	
TRJ-1500027777</v>
          </cell>
          <cell r="T7001">
            <v>36100000</v>
          </cell>
          <cell r="U7001">
            <v>575733</v>
          </cell>
          <cell r="V7001">
            <v>667850</v>
          </cell>
          <cell r="W7001">
            <v>166963</v>
          </cell>
          <cell r="X7001">
            <v>0</v>
          </cell>
          <cell r="Y7001">
            <v>500887</v>
          </cell>
        </row>
        <row r="7002">
          <cell r="B7002" t="str">
            <v>KHI/HO/D/MO/PC COMP/P/92670/07/2024</v>
          </cell>
          <cell r="C7002" t="str">
            <v>KHI/HO/D/MO/PC COMP/E/46388/10/2024</v>
          </cell>
          <cell r="E7002">
            <v>45566</v>
          </cell>
          <cell r="F7002">
            <v>45474</v>
          </cell>
          <cell r="G7002">
            <v>45838</v>
          </cell>
          <cell r="H7002" t="str">
            <v xml:space="preserve"> 08802141</v>
          </cell>
          <cell r="I7002" t="str">
            <v xml:space="preserve"> Pak Limousine Services (Pvt) Limited (Europcar)</v>
          </cell>
          <cell r="J7002" t="str">
            <v>CORPORATE</v>
          </cell>
          <cell r="L7002" t="str">
            <v xml:space="preserve"> D</v>
          </cell>
          <cell r="M7002" t="str">
            <v xml:space="preserve"> 09000362-Central Facilitation Agency Pvt. Ltd</v>
          </cell>
          <cell r="N7002" t="str">
            <v>TOYOTA COROLLA XLI 1.3</v>
          </cell>
          <cell r="O7002" t="str">
            <v>2018</v>
          </cell>
          <cell r="P7002" t="str">
            <v>LEA-18-1024</v>
          </cell>
          <cell r="Q7002" t="str">
            <v>Z512670</v>
          </cell>
          <cell r="R7002" t="str">
            <v>NZE170R4138754</v>
          </cell>
          <cell r="T7002">
            <v>-2000000</v>
          </cell>
          <cell r="U7002">
            <v>-25765</v>
          </cell>
          <cell r="V7002">
            <v>-29887</v>
          </cell>
          <cell r="W7002">
            <v>0</v>
          </cell>
          <cell r="X7002">
            <v>0</v>
          </cell>
          <cell r="Y7002">
            <v>-29887</v>
          </cell>
        </row>
        <row r="7003">
          <cell r="B7003" t="str">
            <v>KHI/HO/D/MO/PC COMP/P/92671/07/2024</v>
          </cell>
          <cell r="E7003">
            <v>45483</v>
          </cell>
          <cell r="F7003">
            <v>45474</v>
          </cell>
          <cell r="G7003">
            <v>45838</v>
          </cell>
          <cell r="H7003" t="str">
            <v xml:space="preserve"> 08802141</v>
          </cell>
          <cell r="I7003" t="str">
            <v xml:space="preserve"> Pak Limousine Services (Pvt) Limited (Europcar)</v>
          </cell>
          <cell r="J7003" t="str">
            <v>CORPORATE</v>
          </cell>
          <cell r="K7003" t="str">
            <v>M/s. Pak Limousine Services Pvt Limited</v>
          </cell>
          <cell r="L7003" t="str">
            <v xml:space="preserve"> D</v>
          </cell>
          <cell r="M7003" t="str">
            <v xml:space="preserve"> 09000362-Central Facilitation Agency Pvt. Ltd</v>
          </cell>
          <cell r="N7003" t="str">
            <v>DAIHATSU MIRA</v>
          </cell>
          <cell r="O7003" t="str">
            <v>2020</v>
          </cell>
          <cell r="P7003" t="str">
            <v>BYS-714</v>
          </cell>
          <cell r="Q7003" t="str">
            <v>KF-880903</v>
          </cell>
          <cell r="R7003" t="str">
            <v>LA350S-0196681</v>
          </cell>
          <cell r="T7003">
            <v>3500000</v>
          </cell>
          <cell r="U7003">
            <v>62931</v>
          </cell>
          <cell r="V7003">
            <v>73500</v>
          </cell>
          <cell r="W7003">
            <v>0</v>
          </cell>
          <cell r="X7003">
            <v>0</v>
          </cell>
          <cell r="Y7003">
            <v>73500</v>
          </cell>
        </row>
        <row r="7004">
          <cell r="B7004" t="str">
            <v>KHI/HO/D/MO/PC COMP/P/92678/07/2024</v>
          </cell>
          <cell r="E7004">
            <v>45483</v>
          </cell>
          <cell r="F7004">
            <v>45476</v>
          </cell>
          <cell r="G7004">
            <v>45840</v>
          </cell>
          <cell r="H7004" t="str">
            <v xml:space="preserve"> 08818560</v>
          </cell>
          <cell r="I7004" t="str">
            <v xml:space="preserve"> Kiran Shakeel42201-0609934-8</v>
          </cell>
          <cell r="J7004" t="str">
            <v>INDIVIDUAL</v>
          </cell>
          <cell r="K7004" t="str">
            <v>Kiran Shakeel
CNIC# 42201-0609934-8
CELL# 03008200661</v>
          </cell>
          <cell r="L7004" t="str">
            <v xml:space="preserve"> D</v>
          </cell>
          <cell r="M7004" t="str">
            <v xml:space="preserve"> 09000492-IG Motors</v>
          </cell>
          <cell r="N7004" t="str">
            <v>SUZUKI ALTO VXL</v>
          </cell>
          <cell r="O7004" t="str">
            <v>2024</v>
          </cell>
          <cell r="P7004" t="str">
            <v>BZR-578</v>
          </cell>
          <cell r="Q7004" t="str">
            <v>6R302967</v>
          </cell>
          <cell r="R7004" t="str">
            <v>H1203069</v>
          </cell>
          <cell r="T7004">
            <v>3020000</v>
          </cell>
          <cell r="U7004">
            <v>45130</v>
          </cell>
          <cell r="V7004">
            <v>52850</v>
          </cell>
          <cell r="W7004">
            <v>0</v>
          </cell>
          <cell r="X7004">
            <v>0</v>
          </cell>
          <cell r="Y7004">
            <v>52850</v>
          </cell>
        </row>
        <row r="7005">
          <cell r="B7005" t="str">
            <v>KHI/HO/D/MO/PC COMP/P/92681/07/2024</v>
          </cell>
          <cell r="E7005">
            <v>45483</v>
          </cell>
          <cell r="F7005">
            <v>45476</v>
          </cell>
          <cell r="G7005">
            <v>45840</v>
          </cell>
          <cell r="H7005" t="str">
            <v xml:space="preserve"> 08801349</v>
          </cell>
          <cell r="I7005" t="str">
            <v xml:space="preserve"> PENNY APPEAL</v>
          </cell>
          <cell r="J7005" t="str">
            <v>CORPORATE</v>
          </cell>
          <cell r="K7005" t="str">
            <v>PENNY APPEAL
NTN NO. 7100189-8</v>
          </cell>
          <cell r="L7005" t="str">
            <v xml:space="preserve"> D</v>
          </cell>
          <cell r="M7005" t="str">
            <v xml:space="preserve"> 09000236-Muhammad Amir Saeed</v>
          </cell>
          <cell r="N7005" t="str">
            <v>HONDA CITY ASPIRE 1.5  I-
TOYOTA COROLLA GLI
HONDA CITY I-VTEC CVT 1.5
HONDA CITY I-VTEC
TOYOTA COROLLA GLI</v>
          </cell>
          <cell r="O7005" t="str">
            <v>2015
2017
2022
2012
2014</v>
          </cell>
          <cell r="P7005" t="str">
            <v>ES-415
AFT-566
AXZ-324
VU-919
CK-615</v>
          </cell>
          <cell r="Q7005" t="str">
            <v>L15A7-9751885
Z503503
L12B51007945
L13Z1-3429831
Z110293</v>
          </cell>
          <cell r="R7005" t="str">
            <v>NFBGM2564FR168587
NZE170R-4131166
NFBGN8620NR012475
NFBGM1544CR125548
NZE170R-4004444</v>
          </cell>
          <cell r="T7005">
            <v>21200000</v>
          </cell>
          <cell r="U7005">
            <v>273707</v>
          </cell>
          <cell r="V7005">
            <v>318000</v>
          </cell>
          <cell r="W7005">
            <v>312965</v>
          </cell>
          <cell r="X7005">
            <v>0</v>
          </cell>
          <cell r="Y7005">
            <v>5035</v>
          </cell>
        </row>
        <row r="7006">
          <cell r="B7006" t="str">
            <v>KHI/HO/D/MO/MC COMP/P/92683/07/2024</v>
          </cell>
          <cell r="E7006">
            <v>45483</v>
          </cell>
          <cell r="F7006">
            <v>45483</v>
          </cell>
          <cell r="G7006">
            <v>45848</v>
          </cell>
          <cell r="H7006" t="str">
            <v xml:space="preserve"> 08011038</v>
          </cell>
          <cell r="I7006" t="str">
            <v xml:space="preserve"> ABDUL NAEEM</v>
          </cell>
          <cell r="J7006" t="str">
            <v>INDIVIDUAL</v>
          </cell>
          <cell r="K7006" t="str">
            <v>ABDUL NAEEM</v>
          </cell>
          <cell r="L7006" t="str">
            <v xml:space="preserve"> D</v>
          </cell>
          <cell r="M7006" t="str">
            <v xml:space="preserve"> 09000462-Pak Suzuki Motor Company Limited (PSMC)</v>
          </cell>
          <cell r="N7006" t="str">
            <v>SUZUKI GD-110S</v>
          </cell>
          <cell r="O7006" t="str">
            <v>2024</v>
          </cell>
          <cell r="P7006" t="str">
            <v>KQO-1733</v>
          </cell>
          <cell r="Q7006" t="str">
            <v>145738</v>
          </cell>
          <cell r="R7006" t="str">
            <v>145737</v>
          </cell>
          <cell r="T7006">
            <v>338000</v>
          </cell>
          <cell r="U7006">
            <v>9767</v>
          </cell>
          <cell r="V7006">
            <v>11830</v>
          </cell>
          <cell r="W7006">
            <v>12320</v>
          </cell>
          <cell r="X7006">
            <v>0</v>
          </cell>
          <cell r="Y7006">
            <v>-490</v>
          </cell>
        </row>
        <row r="7007">
          <cell r="B7007" t="str">
            <v>KHI/HO/D/MO/MC COMP/P/92683/07/2024</v>
          </cell>
          <cell r="C7007" t="str">
            <v>KHI/HO/D/MO/MC COMP/E/45648/09/2024</v>
          </cell>
          <cell r="E7007">
            <v>45539</v>
          </cell>
          <cell r="F7007">
            <v>45483</v>
          </cell>
          <cell r="G7007">
            <v>45848</v>
          </cell>
          <cell r="H7007" t="str">
            <v xml:space="preserve"> 08011038</v>
          </cell>
          <cell r="I7007" t="str">
            <v xml:space="preserve"> ABDUL NAEEM</v>
          </cell>
          <cell r="J7007" t="str">
            <v>INDIVIDUAL</v>
          </cell>
          <cell r="K7007" t="str">
            <v>Abdul Naeem</v>
          </cell>
          <cell r="L7007" t="str">
            <v xml:space="preserve"> D</v>
          </cell>
          <cell r="M7007" t="str">
            <v xml:space="preserve"> 09000462-Pak Suzuki Motor Company Limited (PSMC)</v>
          </cell>
          <cell r="N7007" t="str">
            <v>SUZUKI GD-110S</v>
          </cell>
          <cell r="O7007" t="str">
            <v>2024</v>
          </cell>
          <cell r="P7007" t="str">
            <v>KQO-1733</v>
          </cell>
          <cell r="Q7007" t="str">
            <v>145738</v>
          </cell>
          <cell r="R7007" t="str">
            <v>145737</v>
          </cell>
          <cell r="T7007">
            <v>-324000</v>
          </cell>
          <cell r="U7007">
            <v>423</v>
          </cell>
          <cell r="V7007">
            <v>490</v>
          </cell>
          <cell r="W7007">
            <v>0</v>
          </cell>
          <cell r="X7007">
            <v>0</v>
          </cell>
          <cell r="Y7007">
            <v>490</v>
          </cell>
        </row>
        <row r="7008">
          <cell r="B7008" t="str">
            <v>KHI/HO/D/MO/PC COMP/P/92710/07/2024</v>
          </cell>
          <cell r="E7008">
            <v>45483</v>
          </cell>
          <cell r="F7008">
            <v>45479</v>
          </cell>
          <cell r="G7008">
            <v>45843</v>
          </cell>
          <cell r="H7008" t="str">
            <v xml:space="preserve"> 08818566</v>
          </cell>
          <cell r="I7008" t="str">
            <v xml:space="preserve"> Awais Siddique42201-0373144-1</v>
          </cell>
          <cell r="J7008" t="str">
            <v>INDIVIDUAL</v>
          </cell>
          <cell r="K7008" t="str">
            <v>Awais Siddique 
HPA Habib Bank Ltd.
CNIC# 42201-0373144-1
CELL# 0308-3015000</v>
          </cell>
          <cell r="L7008" t="str">
            <v xml:space="preserve"> D</v>
          </cell>
          <cell r="M7008" t="str">
            <v xml:space="preserve"> 09000481-CARACHI MOTOR COMPANY</v>
          </cell>
          <cell r="N7008" t="str">
            <v>SUZUKI Swift GLX CVT</v>
          </cell>
          <cell r="O7008" t="str">
            <v>2022</v>
          </cell>
          <cell r="P7008" t="str">
            <v>BWS-557</v>
          </cell>
          <cell r="Q7008" t="str">
            <v>K12MR1004092</v>
          </cell>
          <cell r="R7008" t="str">
            <v>NF1SZC63S00104092</v>
          </cell>
          <cell r="T7008">
            <v>4500000</v>
          </cell>
          <cell r="U7008">
            <v>57758</v>
          </cell>
          <cell r="V7008">
            <v>67500</v>
          </cell>
          <cell r="W7008">
            <v>66900</v>
          </cell>
          <cell r="X7008">
            <v>0</v>
          </cell>
          <cell r="Y7008">
            <v>600</v>
          </cell>
        </row>
        <row r="7009">
          <cell r="B7009" t="str">
            <v>KHI/HO/D/MO/CV/P/92715/07/2024</v>
          </cell>
          <cell r="E7009">
            <v>45483</v>
          </cell>
          <cell r="F7009">
            <v>45487</v>
          </cell>
          <cell r="G7009">
            <v>45851</v>
          </cell>
          <cell r="H7009" t="str">
            <v xml:space="preserve"> 08809226</v>
          </cell>
          <cell r="I7009" t="str">
            <v xml:space="preserve"> REKO DIQ MINING COMPANY (PRIVATE) LIMITED</v>
          </cell>
          <cell r="J7009" t="str">
            <v>INDIVIDUAL</v>
          </cell>
          <cell r="K7009" t="str">
            <v>M/S. REKO DIQ MINING COMPANY (PRIVATE) LIMITED
USER MR. TANVEER
NTN #. 1800919-7
CELL #. 0344-0000082</v>
          </cell>
          <cell r="L7009" t="str">
            <v xml:space="preserve"> D</v>
          </cell>
          <cell r="M7009" t="str">
            <v xml:space="preserve"> 09000210-Tariq Shahzad</v>
          </cell>
          <cell r="N7009" t="str">
            <v>TOYOTA Hiace Commuter Del</v>
          </cell>
          <cell r="O7009" t="str">
            <v>2023</v>
          </cell>
          <cell r="Q7009" t="str">
            <v>1GD8972997</v>
          </cell>
          <cell r="R7009" t="str">
            <v>JTFBBFCP106036377</v>
          </cell>
          <cell r="T7009">
            <v>29513323</v>
          </cell>
          <cell r="U7009">
            <v>457535</v>
          </cell>
          <cell r="V7009">
            <v>531240</v>
          </cell>
          <cell r="W7009">
            <v>490977</v>
          </cell>
          <cell r="X7009">
            <v>0</v>
          </cell>
          <cell r="Y7009">
            <v>40263</v>
          </cell>
        </row>
        <row r="7010">
          <cell r="B7010" t="str">
            <v>KHI/HO/D/MO/PC TTT/P/92744/07/2024</v>
          </cell>
          <cell r="C7010" t="str">
            <v>KHI/HO/D/MO/PC TTT/E/44308/07/2024</v>
          </cell>
          <cell r="E7010">
            <v>45503</v>
          </cell>
          <cell r="F7010">
            <v>45474</v>
          </cell>
          <cell r="G7010">
            <v>45838</v>
          </cell>
          <cell r="H7010" t="str">
            <v xml:space="preserve"> 08800816</v>
          </cell>
          <cell r="I7010" t="str">
            <v xml:space="preserve"> PAK LIMOUSINE SERVICES (PVT) LIMITED</v>
          </cell>
          <cell r="J7010" t="str">
            <v>CORPORATE</v>
          </cell>
          <cell r="L7010" t="str">
            <v xml:space="preserve"> D</v>
          </cell>
          <cell r="M7010" t="str">
            <v xml:space="preserve"> 09000362-Central Facilitation Agency Pvt. Ltd</v>
          </cell>
          <cell r="N7010" t="str">
            <v>TOYOTA COROLLA XLI 1.3</v>
          </cell>
          <cell r="O7010" t="str">
            <v>2015</v>
          </cell>
          <cell r="P7010" t="str">
            <v>BEJ-568</v>
          </cell>
          <cell r="Q7010" t="str">
            <v>Z335966</v>
          </cell>
          <cell r="R7010" t="str">
            <v>NZE170R-4049450</v>
          </cell>
          <cell r="T7010">
            <v>1700000</v>
          </cell>
          <cell r="U7010">
            <v>16864</v>
          </cell>
          <cell r="V7010">
            <v>19563</v>
          </cell>
          <cell r="W7010">
            <v>0</v>
          </cell>
          <cell r="X7010">
            <v>0</v>
          </cell>
          <cell r="Y7010">
            <v>19563</v>
          </cell>
        </row>
        <row r="7011">
          <cell r="B7011" t="str">
            <v>KHI/HO/D/MO/PC TTT/P/92744/07/2024</v>
          </cell>
          <cell r="E7011">
            <v>45483</v>
          </cell>
          <cell r="F7011">
            <v>45474</v>
          </cell>
          <cell r="G7011">
            <v>45838</v>
          </cell>
          <cell r="H7011" t="str">
            <v xml:space="preserve"> 08800816</v>
          </cell>
          <cell r="I7011" t="str">
            <v xml:space="preserve"> PAK LIMOUSINE SERVICES (PVT) LIMITED</v>
          </cell>
          <cell r="J7011" t="str">
            <v>CORPORATE</v>
          </cell>
          <cell r="K7011" t="str">
            <v>M/s. Pak Limousine Services (Private) Limited 
(Metrocab Karachi Division)</v>
          </cell>
          <cell r="L7011" t="str">
            <v xml:space="preserve"> D</v>
          </cell>
          <cell r="M7011" t="str">
            <v xml:space="preserve"> 09000362-Central Facilitation Agency Pvt. Ltd</v>
          </cell>
          <cell r="N7011" t="str">
            <v>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ALTIS 1.6
TOYOTA COROLLA GLI
SUZUKI CULTUS VXR
TOYOTA COROLLA XLI 1.3</v>
          </cell>
          <cell r="O7011" t="str">
            <v>2017
2015
2015
2016
2016
2016
2016
2016
2016
2016
2017
2017
2017
2017
2017
2017
2017
2017
2017
2017
2016
2008
2009
2007</v>
          </cell>
          <cell r="P7011" t="str">
            <v>BEN-168
BED-646
BEJ-563
BGL-880
BGL-860
BGL-881
BFN-543
BFN-557
BFN-566
BFY-667
BHZ-195
BHZ-206
BHZ-246
BHZ-259
BHZ-292
BHZ-327
BHZ-274
BHZ-287
BHZ-297
BHZ-323
BEY-339
ARD-756
ASM-436
ANP-115</v>
          </cell>
          <cell r="Q7011" t="str">
            <v>Z352209	
Z317667
Z336346
Z460331
Z460085
Z458430
Z430951
Z431661
Z430891
Z449364
Z482578
Z482584
Z482430
Z482683
Z483049
Z483229
Z482373
Z483053
Z482991
Z482854
Q029178
X771514
533829
X574032</v>
          </cell>
          <cell r="R7011" t="str">
            <v>NZE170R-4052825
NZE170R-4045295
NZE170R-4049508
NZE170R-4086561
NZE170R-4087690
NZE170R-4086442
NZE170R-4072789
NZE170R-4072806
NZE170R-4072809
NZE170R-4080805
4109088
4109087
4108718
4109177
4109564
4109220
4108637
4109565
4109475
4109429
6006658
NZE120-6094657
438782
6064352</v>
          </cell>
          <cell r="T7011">
            <v>45700000</v>
          </cell>
          <cell r="U7011">
            <v>492026</v>
          </cell>
          <cell r="V7011">
            <v>571250</v>
          </cell>
          <cell r="W7011">
            <v>142824</v>
          </cell>
          <cell r="X7011">
            <v>0</v>
          </cell>
          <cell r="Y7011">
            <v>428426</v>
          </cell>
        </row>
        <row r="7012">
          <cell r="B7012" t="str">
            <v>KHI/HO/D/MO/PC COMP/P/92766/07/2024</v>
          </cell>
          <cell r="E7012">
            <v>45483</v>
          </cell>
          <cell r="F7012">
            <v>45474</v>
          </cell>
          <cell r="G7012">
            <v>45838</v>
          </cell>
          <cell r="H7012" t="str">
            <v xml:space="preserve"> 08800816</v>
          </cell>
          <cell r="I7012" t="str">
            <v xml:space="preserve"> PAK LIMOUSINE SERVICES (PVT) LIMITED</v>
          </cell>
          <cell r="J7012" t="str">
            <v>CORPORATE</v>
          </cell>
          <cell r="K7012" t="str">
            <v>M/s. Pak Limousine Services (Private) Limited 
(Metrocab Karachi Division)</v>
          </cell>
          <cell r="L7012" t="str">
            <v xml:space="preserve"> D</v>
          </cell>
          <cell r="M7012" t="str">
            <v xml:space="preserve"> 09000362-Central Facilitation Agency Pvt. Ltd</v>
          </cell>
          <cell r="N7012" t="str">
            <v>TOYOTA Yaris ATIV 1.3 (CV
TOYOTA Yaris ATIV 1.3 (CV
TOYOTA Yaris ATIV 1.3 (CV
TOYOTA Yaris ATIV 1.3 (CV
TOYOTA Yaris ATIV 1.3 (CV
TOYOTA Yaris ATIV 1.3 (CV
TOYOTA Yaris ATIV 1.3 (CV
TOYOTA Yaris ATIV 1.3 (CV
TOYOTA Yaris ATIV 1.3 (CV</v>
          </cell>
          <cell r="O7012" t="str">
            <v>2023
2023
2023
2023
2023
2023
2023
2023
2023</v>
          </cell>
          <cell r="P7012" t="str">
            <v>BYE-201
BYE-203
BYE-205
BYE-208
BYJ-447
BYR-098
BYV-986
BYX-421
BZB-347</v>
          </cell>
          <cell r="Q7012" t="str">
            <v>2A48814	
2A50254	
2A49148	
2A50309	
2A59935	
2A60703	
2A62245	
2A62592	
2A63359</v>
          </cell>
          <cell r="R7012" t="str">
            <v>NSP150R-7030689
NSP150R-7031690
NSP150R-7030708
NSP150R-7031681
NSP150R-7038227
NSP150R-7038845
NSP150R-7040031
NSP150R-7040384
NSP150R-7040914</v>
          </cell>
          <cell r="T7012">
            <v>38000000</v>
          </cell>
          <cell r="U7012">
            <v>409051</v>
          </cell>
          <cell r="V7012">
            <v>475000</v>
          </cell>
          <cell r="W7012">
            <v>118752</v>
          </cell>
          <cell r="X7012">
            <v>0</v>
          </cell>
          <cell r="Y7012">
            <v>356248</v>
          </cell>
        </row>
        <row r="7013">
          <cell r="B7013" t="str">
            <v>KHI/HO/D/MO/MC COMP/P/92784/07/2024</v>
          </cell>
          <cell r="C7013" t="str">
            <v>KHI/HO/D/MO/MC COMP/E/45649/09/2024</v>
          </cell>
          <cell r="E7013">
            <v>45539</v>
          </cell>
          <cell r="F7013">
            <v>45483</v>
          </cell>
          <cell r="G7013">
            <v>45848</v>
          </cell>
          <cell r="H7013" t="str">
            <v xml:space="preserve"> 08011060</v>
          </cell>
          <cell r="I7013" t="str">
            <v xml:space="preserve"> IRFAN</v>
          </cell>
          <cell r="J7013" t="str">
            <v>INDIVIDUAL</v>
          </cell>
          <cell r="K7013" t="str">
            <v>Irfan</v>
          </cell>
          <cell r="L7013" t="str">
            <v xml:space="preserve"> D</v>
          </cell>
          <cell r="M7013" t="str">
            <v xml:space="preserve"> 09000462-Pak Suzuki Motor Company Limited (PSMC)</v>
          </cell>
          <cell r="N7013" t="str">
            <v>SUZUKI GD-110S</v>
          </cell>
          <cell r="O7013" t="str">
            <v>2024</v>
          </cell>
          <cell r="P7013" t="str">
            <v>KQO-0220</v>
          </cell>
          <cell r="Q7013" t="str">
            <v>145399</v>
          </cell>
          <cell r="R7013" t="str">
            <v>145393</v>
          </cell>
          <cell r="T7013">
            <v>-324000</v>
          </cell>
          <cell r="U7013">
            <v>423</v>
          </cell>
          <cell r="V7013">
            <v>490</v>
          </cell>
          <cell r="W7013">
            <v>0</v>
          </cell>
          <cell r="X7013">
            <v>0</v>
          </cell>
          <cell r="Y7013">
            <v>490</v>
          </cell>
        </row>
        <row r="7014">
          <cell r="B7014" t="str">
            <v>KHI/HO/D/MO/MC COMP/P/92784/07/2024</v>
          </cell>
          <cell r="E7014">
            <v>45483</v>
          </cell>
          <cell r="F7014">
            <v>45483</v>
          </cell>
          <cell r="G7014">
            <v>45848</v>
          </cell>
          <cell r="H7014" t="str">
            <v xml:space="preserve"> 08011060</v>
          </cell>
          <cell r="I7014" t="str">
            <v xml:space="preserve"> IRFAN</v>
          </cell>
          <cell r="J7014" t="str">
            <v>INDIVIDUAL</v>
          </cell>
          <cell r="K7014" t="str">
            <v>IRFAN</v>
          </cell>
          <cell r="L7014" t="str">
            <v xml:space="preserve"> D</v>
          </cell>
          <cell r="M7014" t="str">
            <v xml:space="preserve"> 09000462-Pak Suzuki Motor Company Limited (PSMC)</v>
          </cell>
          <cell r="N7014" t="str">
            <v>SUZUKI GD-110S</v>
          </cell>
          <cell r="O7014" t="str">
            <v>2024</v>
          </cell>
          <cell r="P7014" t="str">
            <v>KQO-0220</v>
          </cell>
          <cell r="Q7014" t="str">
            <v>145399</v>
          </cell>
          <cell r="R7014" t="str">
            <v>145393</v>
          </cell>
          <cell r="T7014">
            <v>338000</v>
          </cell>
          <cell r="U7014">
            <v>9767</v>
          </cell>
          <cell r="V7014">
            <v>11830</v>
          </cell>
          <cell r="W7014">
            <v>12320</v>
          </cell>
          <cell r="X7014">
            <v>0</v>
          </cell>
          <cell r="Y7014">
            <v>-490</v>
          </cell>
        </row>
        <row r="7015">
          <cell r="B7015" t="str">
            <v>KHI/HO/D/MO/MC COMP/P/92785/07/2024</v>
          </cell>
          <cell r="E7015">
            <v>45483</v>
          </cell>
          <cell r="F7015">
            <v>45483</v>
          </cell>
          <cell r="G7015">
            <v>45848</v>
          </cell>
          <cell r="H7015" t="str">
            <v xml:space="preserve"> 08011061</v>
          </cell>
          <cell r="I7015" t="str">
            <v xml:space="preserve"> SYED LAIQ ALI</v>
          </cell>
          <cell r="J7015" t="str">
            <v>INDIVIDUAL</v>
          </cell>
          <cell r="K7015" t="str">
            <v>SYED LAIQ ALI</v>
          </cell>
          <cell r="L7015" t="str">
            <v xml:space="preserve"> D</v>
          </cell>
          <cell r="M7015" t="str">
            <v xml:space="preserve"> 09000462-Pak Suzuki Motor Company Limited (PSMC)</v>
          </cell>
          <cell r="N7015" t="str">
            <v>SUZUKI GD-110S</v>
          </cell>
          <cell r="O7015" t="str">
            <v>2024</v>
          </cell>
          <cell r="P7015" t="str">
            <v>KQN-6580</v>
          </cell>
          <cell r="Q7015" t="str">
            <v>145277</v>
          </cell>
          <cell r="R7015" t="str">
            <v>145271</v>
          </cell>
          <cell r="T7015">
            <v>338000</v>
          </cell>
          <cell r="U7015">
            <v>9767</v>
          </cell>
          <cell r="V7015">
            <v>11830</v>
          </cell>
          <cell r="W7015">
            <v>12320</v>
          </cell>
          <cell r="X7015">
            <v>0</v>
          </cell>
          <cell r="Y7015">
            <v>-490</v>
          </cell>
        </row>
        <row r="7016">
          <cell r="B7016" t="str">
            <v>KHI/HO/D/MO/MC COMP/P/92785/07/2024</v>
          </cell>
          <cell r="C7016" t="str">
            <v>KHI/HO/D/MO/MC COMP/E/45650/09/2024</v>
          </cell>
          <cell r="E7016">
            <v>45539</v>
          </cell>
          <cell r="F7016">
            <v>45483</v>
          </cell>
          <cell r="G7016">
            <v>45848</v>
          </cell>
          <cell r="H7016" t="str">
            <v xml:space="preserve"> 08011061</v>
          </cell>
          <cell r="I7016" t="str">
            <v xml:space="preserve"> SYED LAIQ ALI</v>
          </cell>
          <cell r="J7016" t="str">
            <v>INDIVIDUAL</v>
          </cell>
          <cell r="K7016" t="str">
            <v>Syed Laiq Ali</v>
          </cell>
          <cell r="L7016" t="str">
            <v xml:space="preserve"> D</v>
          </cell>
          <cell r="M7016" t="str">
            <v xml:space="preserve"> 09000462-Pak Suzuki Motor Company Limited (PSMC)</v>
          </cell>
          <cell r="N7016" t="str">
            <v>SUZUKI GD-110S</v>
          </cell>
          <cell r="O7016" t="str">
            <v>2024</v>
          </cell>
          <cell r="P7016" t="str">
            <v>KQN-6580</v>
          </cell>
          <cell r="Q7016" t="str">
            <v>145277</v>
          </cell>
          <cell r="R7016" t="str">
            <v>145271</v>
          </cell>
          <cell r="T7016">
            <v>-324000</v>
          </cell>
          <cell r="U7016">
            <v>423</v>
          </cell>
          <cell r="V7016">
            <v>490</v>
          </cell>
          <cell r="W7016">
            <v>0</v>
          </cell>
          <cell r="X7016">
            <v>0</v>
          </cell>
          <cell r="Y7016">
            <v>490</v>
          </cell>
        </row>
        <row r="7017">
          <cell r="B7017" t="str">
            <v>FSD/FSD/F/MO/PC COMP/P/92797/07/2024</v>
          </cell>
          <cell r="D7017" t="str">
            <v>UBL INSURERS LIMITED</v>
          </cell>
          <cell r="E7017">
            <v>45483</v>
          </cell>
          <cell r="F7017">
            <v>45330</v>
          </cell>
          <cell r="G7017">
            <v>45695</v>
          </cell>
          <cell r="H7017" t="str">
            <v xml:space="preserve"> 08818120</v>
          </cell>
          <cell r="I7017" t="str">
            <v xml:space="preserve"> Faisal Fabrics Limited</v>
          </cell>
          <cell r="J7017" t="str">
            <v>CORPORATE</v>
          </cell>
          <cell r="K7017" t="str">
            <v>M/s UBL Ameen Islamic Banking Faisalabad A/c M/s Faisal Fabrics Limited</v>
          </cell>
          <cell r="L7017" t="str">
            <v xml:space="preserve"> F</v>
          </cell>
          <cell r="M7017" t="str">
            <v xml:space="preserve"> 09000738-Ahmed Mustafa</v>
          </cell>
          <cell r="N7017" t="str">
            <v>HYUNDAI SONATA</v>
          </cell>
          <cell r="O7017" t="str">
            <v>2023</v>
          </cell>
          <cell r="P7017" t="str">
            <v>BBJ-586</v>
          </cell>
          <cell r="Q7017" t="str">
            <v>G4NANU222863</v>
          </cell>
          <cell r="R7017" t="str">
            <v>PMHL3416MNN403317</v>
          </cell>
          <cell r="T7017">
            <v>8000000</v>
          </cell>
          <cell r="U7017">
            <v>16920</v>
          </cell>
          <cell r="V7017">
            <v>19796</v>
          </cell>
          <cell r="W7017">
            <v>0</v>
          </cell>
          <cell r="X7017">
            <v>0</v>
          </cell>
          <cell r="Y7017">
            <v>19796</v>
          </cell>
        </row>
        <row r="7018">
          <cell r="B7018" t="str">
            <v>KHI/HO/D/MO/PC COMP/C/92800/1/07/2024</v>
          </cell>
          <cell r="E7018">
            <v>45484</v>
          </cell>
          <cell r="F7018">
            <v>45480</v>
          </cell>
          <cell r="G7018">
            <v>45844</v>
          </cell>
          <cell r="H7018" t="str">
            <v xml:space="preserve"> 08000850</v>
          </cell>
          <cell r="I7018" t="str">
            <v xml:space="preserve"> BANK ALFALAH LTD.</v>
          </cell>
          <cell r="J7018" t="str">
            <v>BANK</v>
          </cell>
          <cell r="K7018" t="str">
            <v>M/S. Bank Alfalah Limited (Noorkot Br) As Lessor &amp; Owner
And Mr. Muhammad Zaheer Khan S/O Mr. Saeed Khan As Lessee &amp;
Keeper
Lms No. 0863/Mg2318700006</v>
          </cell>
          <cell r="L7018" t="str">
            <v xml:space="preserve"> D</v>
          </cell>
          <cell r="M7018" t="str">
            <v xml:space="preserve"> 09000221-Muhammad Irfan</v>
          </cell>
          <cell r="N7018" t="str">
            <v>SUZUKI BOLAN STD VX</v>
          </cell>
          <cell r="O7018" t="str">
            <v>2019</v>
          </cell>
          <cell r="P7018" t="str">
            <v>LEE-1709</v>
          </cell>
          <cell r="Q7018" t="str">
            <v>995689</v>
          </cell>
          <cell r="R7018" t="str">
            <v>PK01112200</v>
          </cell>
          <cell r="T7018">
            <v>1305000</v>
          </cell>
          <cell r="U7018">
            <v>19256</v>
          </cell>
          <cell r="V7018">
            <v>22838</v>
          </cell>
          <cell r="W7018">
            <v>25515</v>
          </cell>
          <cell r="X7018">
            <v>0</v>
          </cell>
          <cell r="Y7018">
            <v>-2677</v>
          </cell>
        </row>
        <row r="7019">
          <cell r="B7019" t="str">
            <v>KHI/HO/D/MO/PC COMP/C/92800/10/07/2024</v>
          </cell>
          <cell r="E7019">
            <v>45484</v>
          </cell>
          <cell r="F7019">
            <v>45504</v>
          </cell>
          <cell r="G7019">
            <v>45868</v>
          </cell>
          <cell r="H7019" t="str">
            <v xml:space="preserve"> 08000850</v>
          </cell>
          <cell r="I7019" t="str">
            <v xml:space="preserve"> BANK ALFALAH LTD.</v>
          </cell>
          <cell r="J7019" t="str">
            <v>BANK</v>
          </cell>
          <cell r="K7019" t="str">
            <v>M/S. Bank Alfalah Limited (Wazirabad Br ) As Lessor &amp; Owner
And Mr. Atif Hayat Chattha  S/O D/O W/O Mr. Ch Ali Bahadar Chattha Shah As
Lessee &amp; Keeper
Lms No. 0168/Mg2320800020</v>
          </cell>
          <cell r="L7019" t="str">
            <v xml:space="preserve"> D</v>
          </cell>
          <cell r="M7019" t="str">
            <v xml:space="preserve"> 09000221-Muhammad Irfan</v>
          </cell>
          <cell r="N7019" t="str">
            <v>SUZUKI CULTUS VXL</v>
          </cell>
          <cell r="O7019" t="str">
            <v>2023</v>
          </cell>
          <cell r="Q7019" t="str">
            <v>206898</v>
          </cell>
          <cell r="R7019" t="str">
            <v>10106886</v>
          </cell>
          <cell r="T7019">
            <v>3675600</v>
          </cell>
          <cell r="U7019">
            <v>47530</v>
          </cell>
          <cell r="V7019">
            <v>55134</v>
          </cell>
          <cell r="W7019">
            <v>52456</v>
          </cell>
          <cell r="X7019">
            <v>0</v>
          </cell>
          <cell r="Y7019">
            <v>2678</v>
          </cell>
        </row>
        <row r="7020">
          <cell r="B7020" t="str">
            <v>KHI/HO/D/MO/PC COMP/C/92800/2/07/2024</v>
          </cell>
          <cell r="E7020">
            <v>45484</v>
          </cell>
          <cell r="F7020">
            <v>45484</v>
          </cell>
          <cell r="G7020">
            <v>45848</v>
          </cell>
          <cell r="H7020" t="str">
            <v xml:space="preserve"> 08000850</v>
          </cell>
          <cell r="I7020" t="str">
            <v xml:space="preserve"> BANK ALFALAH LTD.</v>
          </cell>
          <cell r="J7020" t="str">
            <v>BANK</v>
          </cell>
          <cell r="K7020" t="str">
            <v>M/S. Bank Alfalah Limited (Chawinda Br) As Lessor &amp; Owner
And Mr. Muneeb Ahmed  S/O Mr. Fath Ul Din Nasir As Lessee &amp;
Keeper
Lms No. 0493/Mg2319100007</v>
          </cell>
          <cell r="L7020" t="str">
            <v xml:space="preserve"> D</v>
          </cell>
          <cell r="M7020" t="str">
            <v xml:space="preserve"> 09000221-Muhammad Irfan</v>
          </cell>
          <cell r="N7020" t="str">
            <v>TOYOTA COROLLA XLI 1.3</v>
          </cell>
          <cell r="O7020" t="str">
            <v>2017</v>
          </cell>
          <cell r="Q7020" t="str">
            <v>496297</v>
          </cell>
          <cell r="R7020" t="str">
            <v>4123022</v>
          </cell>
          <cell r="T7020">
            <v>2745000</v>
          </cell>
          <cell r="U7020">
            <v>41412</v>
          </cell>
          <cell r="V7020">
            <v>48038</v>
          </cell>
          <cell r="W7020">
            <v>48037</v>
          </cell>
          <cell r="X7020">
            <v>0</v>
          </cell>
          <cell r="Y7020">
            <v>1</v>
          </cell>
        </row>
        <row r="7021">
          <cell r="B7021" t="str">
            <v>KHI/HO/D/MO/PC COMP/C/92800/9/07/2024</v>
          </cell>
          <cell r="E7021">
            <v>45484</v>
          </cell>
          <cell r="F7021">
            <v>45491</v>
          </cell>
          <cell r="G7021">
            <v>45855</v>
          </cell>
          <cell r="H7021" t="str">
            <v xml:space="preserve"> 08000850</v>
          </cell>
          <cell r="I7021" t="str">
            <v xml:space="preserve"> BANK ALFALAH LTD.</v>
          </cell>
          <cell r="J7021" t="str">
            <v>BANK</v>
          </cell>
          <cell r="K7021" t="str">
            <v>M/S. Bank Alfalah Limited (Bedian Lahore ) As Lessor &amp; Owner
And Mr. Syeda Sabra Shah  S/O D/O W/O Mr. Syed Abdul Waheed Shah As Lessee &amp; Keeper
Lms No. 0229/Mg2319400006</v>
          </cell>
          <cell r="L7021" t="str">
            <v xml:space="preserve"> D</v>
          </cell>
          <cell r="M7021" t="str">
            <v xml:space="preserve"> 09000221-Muhammad Irfan</v>
          </cell>
          <cell r="N7021" t="str">
            <v>SUZUKI ALTO AGS A/T</v>
          </cell>
          <cell r="O7021" t="str">
            <v>2023</v>
          </cell>
          <cell r="P7021" t="str">
            <v>APP-725</v>
          </cell>
          <cell r="Q7021" t="str">
            <v>276662</v>
          </cell>
          <cell r="R7021" t="str">
            <v>1176654</v>
          </cell>
          <cell r="T7021">
            <v>2641500</v>
          </cell>
          <cell r="U7021">
            <v>34157</v>
          </cell>
          <cell r="V7021">
            <v>39623</v>
          </cell>
          <cell r="W7021">
            <v>39622</v>
          </cell>
          <cell r="X7021">
            <v>0</v>
          </cell>
          <cell r="Y7021">
            <v>1</v>
          </cell>
        </row>
        <row r="7022">
          <cell r="B7022" t="str">
            <v>KHI/HO/D/MO/PC COMP/C/92801/1/07/2024</v>
          </cell>
          <cell r="E7022">
            <v>45484</v>
          </cell>
          <cell r="F7022">
            <v>45479</v>
          </cell>
          <cell r="G7022">
            <v>45843</v>
          </cell>
          <cell r="H7022" t="str">
            <v xml:space="preserve"> 08000850</v>
          </cell>
          <cell r="I7022" t="str">
            <v xml:space="preserve"> BANK ALFALAH LTD.</v>
          </cell>
          <cell r="J7022" t="str">
            <v>BANK</v>
          </cell>
          <cell r="K7022" t="str">
            <v>M/S. Bank Alfalah Limited As Lessor &amp; Owner
And Mr. Muhammad Amjad  S/O Mr. Haji Ghulam Nabi  As Lessee &amp; User 
Lms No. 0970/Mg2217400009</v>
          </cell>
          <cell r="L7022" t="str">
            <v xml:space="preserve"> D</v>
          </cell>
          <cell r="M7022" t="str">
            <v xml:space="preserve"> 09000221-Muhammad Irfan</v>
          </cell>
          <cell r="N7022" t="str">
            <v>CHANGAN ALSVIN LUMEIRE</v>
          </cell>
          <cell r="O7022" t="str">
            <v>2022</v>
          </cell>
          <cell r="P7022" t="str">
            <v>ALF-392</v>
          </cell>
          <cell r="Q7022" t="str">
            <v>CAD531643</v>
          </cell>
          <cell r="R7022" t="str">
            <v>N1009857</v>
          </cell>
          <cell r="T7022">
            <v>2708640</v>
          </cell>
          <cell r="U7022">
            <v>46270</v>
          </cell>
          <cell r="V7022">
            <v>54173</v>
          </cell>
          <cell r="W7022">
            <v>94996</v>
          </cell>
          <cell r="X7022">
            <v>0</v>
          </cell>
          <cell r="Y7022">
            <v>-40823</v>
          </cell>
        </row>
        <row r="7023">
          <cell r="B7023" t="str">
            <v>KHI/HO/D/MO/PC COMP/C/92801/3/07/2024</v>
          </cell>
          <cell r="E7023">
            <v>45484</v>
          </cell>
          <cell r="F7023">
            <v>45498</v>
          </cell>
          <cell r="G7023">
            <v>45862</v>
          </cell>
          <cell r="H7023" t="str">
            <v xml:space="preserve"> 08000850</v>
          </cell>
          <cell r="I7023" t="str">
            <v xml:space="preserve"> BANK ALFALAH LTD.</v>
          </cell>
          <cell r="J7023" t="str">
            <v>BANK</v>
          </cell>
          <cell r="K7023" t="str">
            <v>M/S. Bank Alfalah Limited As Lessor &amp; Owner
And Mr. Muhammad Akram Baig S/O Mr. Muhammad Rafique Baig As Lessee &amp; User
Lms No. 0049/Mg2208900009</v>
          </cell>
          <cell r="L7023" t="str">
            <v xml:space="preserve"> D</v>
          </cell>
          <cell r="M7023" t="str">
            <v xml:space="preserve"> 09000221-Muhammad Irfan</v>
          </cell>
          <cell r="N7023" t="str">
            <v>TOYOTA YARIS GLI CVT</v>
          </cell>
          <cell r="O7023" t="str">
            <v>2022</v>
          </cell>
          <cell r="P7023" t="str">
            <v>ALF-655</v>
          </cell>
          <cell r="Q7023" t="str">
            <v>2A54858</v>
          </cell>
          <cell r="R7023" t="str">
            <v>7034679</v>
          </cell>
          <cell r="T7023">
            <v>2518290</v>
          </cell>
          <cell r="U7023">
            <v>43419</v>
          </cell>
          <cell r="V7023">
            <v>50366</v>
          </cell>
          <cell r="W7023">
            <v>50365</v>
          </cell>
          <cell r="X7023">
            <v>0</v>
          </cell>
          <cell r="Y7023">
            <v>1</v>
          </cell>
        </row>
        <row r="7024">
          <cell r="B7024" t="str">
            <v>KHI/HO/D/MO/PC COMP/C/92802/1/07/2024</v>
          </cell>
          <cell r="E7024">
            <v>45484</v>
          </cell>
          <cell r="F7024">
            <v>45504</v>
          </cell>
          <cell r="G7024">
            <v>45868</v>
          </cell>
          <cell r="H7024" t="str">
            <v xml:space="preserve"> 08000850</v>
          </cell>
          <cell r="I7024" t="str">
            <v xml:space="preserve"> BANK ALFALAH LTD.</v>
          </cell>
          <cell r="J7024" t="str">
            <v>BANK</v>
          </cell>
          <cell r="K7024" t="str">
            <v>M/S. Bank Alfalah Limited 
(Gulberg Branch Lahore ) As Lessor &amp; Owner 
And Ms. Shaista Aamir W/O D/O . Mr. Aamir Sheikh  As Lessee &amp; User
Lms. No. Mg2121000037</v>
          </cell>
          <cell r="L7024" t="str">
            <v xml:space="preserve"> D</v>
          </cell>
          <cell r="M7024" t="str">
            <v xml:space="preserve"> 09000221-Muhammad Irfan</v>
          </cell>
          <cell r="N7024" t="str">
            <v>TOYOTA COROLLA ALTIS CVT</v>
          </cell>
          <cell r="O7024" t="str">
            <v>2015</v>
          </cell>
          <cell r="P7024" t="str">
            <v>FD-320</v>
          </cell>
          <cell r="Q7024" t="str">
            <v>Q307941</v>
          </cell>
          <cell r="R7024" t="str">
            <v>ZRE172R-7006980</v>
          </cell>
          <cell r="T7024">
            <v>2041200</v>
          </cell>
          <cell r="U7024">
            <v>34762</v>
          </cell>
          <cell r="V7024">
            <v>40824</v>
          </cell>
          <cell r="W7024">
            <v>33517</v>
          </cell>
          <cell r="X7024">
            <v>0</v>
          </cell>
          <cell r="Y7024">
            <v>7307</v>
          </cell>
        </row>
        <row r="7025">
          <cell r="B7025" t="str">
            <v>KHI/HO/D/MO/PC COMP/C/92803/1/07/2024</v>
          </cell>
          <cell r="E7025">
            <v>45484</v>
          </cell>
          <cell r="F7025">
            <v>45505</v>
          </cell>
          <cell r="G7025">
            <v>45869</v>
          </cell>
          <cell r="H7025" t="str">
            <v xml:space="preserve"> 08000850</v>
          </cell>
          <cell r="I7025" t="str">
            <v xml:space="preserve"> BANK ALFALAH LTD.</v>
          </cell>
          <cell r="J7025" t="str">
            <v>BANK</v>
          </cell>
          <cell r="K7025" t="str">
            <v>M/S. Bank Alfalah Limited ( Clifton Branch Karachi ) As Lessor &amp; Owner
And Mr. Amjad S/O Mr. Khushi Muhammad  As Lessee &amp; User
Lms No. 0031/Mg2220900010</v>
          </cell>
          <cell r="L7025" t="str">
            <v xml:space="preserve"> D</v>
          </cell>
          <cell r="M7025" t="str">
            <v xml:space="preserve"> 09000221-Muhammad Irfan</v>
          </cell>
          <cell r="N7025" t="str">
            <v>CHANGAN KARVAAN PLUS</v>
          </cell>
          <cell r="O7025" t="str">
            <v>2022</v>
          </cell>
          <cell r="P7025" t="str">
            <v>SA-0448</v>
          </cell>
          <cell r="Q7025" t="str">
            <v>502296</v>
          </cell>
          <cell r="R7025" t="str">
            <v>1015896</v>
          </cell>
          <cell r="T7025">
            <v>1675890</v>
          </cell>
          <cell r="U7025">
            <v>28463</v>
          </cell>
          <cell r="V7025">
            <v>33518</v>
          </cell>
          <cell r="W7025">
            <v>0</v>
          </cell>
          <cell r="X7025">
            <v>0</v>
          </cell>
          <cell r="Y7025">
            <v>33518</v>
          </cell>
        </row>
        <row r="7026">
          <cell r="B7026" t="str">
            <v>KHI/HO/D/MO/PC COMP/P/92805/07/2024</v>
          </cell>
          <cell r="E7026">
            <v>45488</v>
          </cell>
          <cell r="F7026">
            <v>45484</v>
          </cell>
          <cell r="G7026">
            <v>45848</v>
          </cell>
          <cell r="H7026" t="str">
            <v xml:space="preserve"> 08800735</v>
          </cell>
          <cell r="I7026" t="str">
            <v xml:space="preserve"> FACULTATIVE RE-TAKAFUL (FAQS)</v>
          </cell>
          <cell r="J7026" t="str">
            <v>CORPORATE</v>
          </cell>
          <cell r="K7026" t="str">
            <v>M/s. DUBAI ISLAMIC BANK PAKISTAN LIMITED
A/c. KHAWAJA AMMAD SALEEM issued closing  particular 2024HOTTDF00024 having request note no. 2024HOTTPCDR0027</v>
          </cell>
          <cell r="L7026" t="str">
            <v xml:space="preserve"> D</v>
          </cell>
          <cell r="M7026" t="str">
            <v xml:space="preserve"> 09000216-Premier Insurance (WTO)</v>
          </cell>
          <cell r="N7026" t="str">
            <v>TOYOTA LAND CRUISER ZX V8</v>
          </cell>
          <cell r="O7026" t="str">
            <v>2017</v>
          </cell>
          <cell r="P7026" t="str">
            <v>APP FOR REGI</v>
          </cell>
          <cell r="Q7026" t="str">
            <v>1UR-0687320</v>
          </cell>
          <cell r="R7026" t="str">
            <v>URJ202-4151331</v>
          </cell>
          <cell r="T7026">
            <v>6200000</v>
          </cell>
          <cell r="U7026">
            <v>86762</v>
          </cell>
          <cell r="V7026">
            <v>86762</v>
          </cell>
          <cell r="W7026">
            <v>0</v>
          </cell>
          <cell r="X7026">
            <v>0</v>
          </cell>
          <cell r="Y7026">
            <v>86762</v>
          </cell>
        </row>
        <row r="7027">
          <cell r="B7027" t="str">
            <v>LHR/LHR/F/MO/PC COMP/P/92815/07/2024</v>
          </cell>
          <cell r="D7027" t="str">
            <v>UBL INSURERS LIMITED - WINDOW TAKAFUL MULTAN BRANCH</v>
          </cell>
          <cell r="E7027">
            <v>45484</v>
          </cell>
          <cell r="F7027">
            <v>44925</v>
          </cell>
          <cell r="G7027">
            <v>45289</v>
          </cell>
          <cell r="H7027" t="str">
            <v xml:space="preserve"> 08802180</v>
          </cell>
          <cell r="I7027" t="str">
            <v xml:space="preserve"> UBL INSURERS LIMITED - WINDOW TAKAFUL MULTAN BRANCH</v>
          </cell>
          <cell r="J7027" t="str">
            <v>CORPORATE</v>
          </cell>
          <cell r="K7027" t="str">
            <v>MBL A/C M/S. GUNJ-E-SHAKAR FLOUR MILL
LEADER POLICY NO. 2023T16VPCOP00025</v>
          </cell>
          <cell r="L7027" t="str">
            <v xml:space="preserve"> F</v>
          </cell>
          <cell r="M7027" t="str">
            <v xml:space="preserve"> 09000320-Abdul Khaliq Khan</v>
          </cell>
          <cell r="N7027" t="str">
            <v>TOYOTA COROLLA ALTIS CVT</v>
          </cell>
          <cell r="P7027" t="str">
            <v>ASK-82</v>
          </cell>
          <cell r="Q7027" t="str">
            <v>364045</v>
          </cell>
          <cell r="R7027" t="str">
            <v>7063279</v>
          </cell>
          <cell r="T7027">
            <v>5500000</v>
          </cell>
          <cell r="U7027">
            <v>20449</v>
          </cell>
          <cell r="V7027">
            <v>23926</v>
          </cell>
          <cell r="W7027">
            <v>0</v>
          </cell>
          <cell r="X7027">
            <v>0</v>
          </cell>
          <cell r="Y7027">
            <v>23926</v>
          </cell>
        </row>
        <row r="7028">
          <cell r="B7028" t="str">
            <v>LHR/LHR/F/MO/PC COMP/P/92817/07/2024</v>
          </cell>
          <cell r="D7028" t="str">
            <v>UBL INSURERS LIMITED - WINDOW TAKAFUL MULTAN BRANCH</v>
          </cell>
          <cell r="E7028">
            <v>45484</v>
          </cell>
          <cell r="F7028">
            <v>44758</v>
          </cell>
          <cell r="G7028">
            <v>45122</v>
          </cell>
          <cell r="H7028" t="str">
            <v xml:space="preserve"> 08802180</v>
          </cell>
          <cell r="I7028" t="str">
            <v xml:space="preserve"> UBL INSURERS LIMITED - WINDOW TAKAFUL MULTAN BRANCH</v>
          </cell>
          <cell r="J7028" t="str">
            <v>CORPORATE</v>
          </cell>
          <cell r="K7028" t="str">
            <v>M/S. FIRST HABIB MODARABA A/C M/S. SHABBIR FEED MILLS 
PVT LTD 
LEADER POLICY NO. 2022T16VPCOP00045</v>
          </cell>
          <cell r="L7028" t="str">
            <v xml:space="preserve"> F</v>
          </cell>
          <cell r="M7028" t="str">
            <v xml:space="preserve"> 09000320-Abdul Khaliq Khan</v>
          </cell>
          <cell r="N7028" t="str">
            <v>TOYOTA COROLLA GLI M/T 1.
TOYOTA COROLLA ALTIS VVT-
HONDA CIVIC TURBO 1.5 L
HONDA CIVIC VTI  ORIEL PT
MERCEDES BENZ C-200</v>
          </cell>
          <cell r="O7028" t="str">
            <v>2020</v>
          </cell>
          <cell r="P7028" t="str">
            <v>AQF-407</v>
          </cell>
          <cell r="Q7028" t="str">
            <v>569408
64583
71404027
12938335
30-211343</v>
          </cell>
          <cell r="R7028" t="str">
            <v>419005
6042025
061446
041734
R562580</v>
          </cell>
          <cell r="T7028">
            <v>24031000</v>
          </cell>
          <cell r="U7028">
            <v>80103</v>
          </cell>
          <cell r="V7028">
            <v>93720</v>
          </cell>
          <cell r="W7028">
            <v>0</v>
          </cell>
          <cell r="X7028">
            <v>0</v>
          </cell>
          <cell r="Y7028">
            <v>93720</v>
          </cell>
        </row>
        <row r="7029">
          <cell r="B7029" t="str">
            <v>LHR/LHR/F/MO/PC COMP/P/92820/07/2024</v>
          </cell>
          <cell r="D7029" t="str">
            <v>UBL INSURERS LIMITED - WINDOW TAKAFUL MULTAN BRANCH</v>
          </cell>
          <cell r="E7029">
            <v>45484</v>
          </cell>
          <cell r="F7029">
            <v>44834</v>
          </cell>
          <cell r="G7029">
            <v>45198</v>
          </cell>
          <cell r="H7029" t="str">
            <v xml:space="preserve"> 08802180</v>
          </cell>
          <cell r="I7029" t="str">
            <v xml:space="preserve"> UBL INSURERS LIMITED - WINDOW TAKAFUL MULTAN BRANCH</v>
          </cell>
          <cell r="J7029" t="str">
            <v>CORPORATE</v>
          </cell>
          <cell r="K7029" t="str">
            <v>M/S. UBL A/C MR. ALI ARSLAN
LEADER POLICY NO. 2022T16VPCOP00056</v>
          </cell>
          <cell r="L7029" t="str">
            <v xml:space="preserve"> F</v>
          </cell>
          <cell r="M7029" t="str">
            <v xml:space="preserve"> 09000320-Abdul Khaliq Khan</v>
          </cell>
          <cell r="N7029" t="str">
            <v>SUZUKI CULTUS VXR EURO-II</v>
          </cell>
          <cell r="O7029" t="str">
            <v>2019</v>
          </cell>
          <cell r="P7029" t="str">
            <v>LED-19-5220</v>
          </cell>
          <cell r="Q7029" t="str">
            <v>142675</v>
          </cell>
          <cell r="R7029" t="str">
            <v>10042546</v>
          </cell>
          <cell r="T7029">
            <v>950000</v>
          </cell>
          <cell r="U7029">
            <v>3897</v>
          </cell>
          <cell r="V7029">
            <v>4560</v>
          </cell>
          <cell r="W7029">
            <v>0</v>
          </cell>
          <cell r="X7029">
            <v>0</v>
          </cell>
          <cell r="Y7029">
            <v>4560</v>
          </cell>
        </row>
        <row r="7030">
          <cell r="B7030" t="str">
            <v>LHR/LHR/F/MO/PC COMP/P/92822/07/2024</v>
          </cell>
          <cell r="D7030" t="str">
            <v>UBL INSURERS LIMITED - WINDOW TAKAFUL MULTAN BRANCH</v>
          </cell>
          <cell r="E7030">
            <v>45484</v>
          </cell>
          <cell r="F7030">
            <v>44889</v>
          </cell>
          <cell r="G7030">
            <v>45253</v>
          </cell>
          <cell r="H7030" t="str">
            <v xml:space="preserve"> 08802180</v>
          </cell>
          <cell r="I7030" t="str">
            <v xml:space="preserve"> UBL INSURERS LIMITED - WINDOW TAKAFUL MULTAN BRANCH</v>
          </cell>
          <cell r="J7030" t="str">
            <v>CORPORATE</v>
          </cell>
          <cell r="K7030" t="str">
            <v>M/S. MBL  A/C M/S. BOOTA BROTHERS FLOUR AND GEN 
LEADER POLICY NO. 2022T16VPCOP00067</v>
          </cell>
          <cell r="L7030" t="str">
            <v xml:space="preserve"> F</v>
          </cell>
          <cell r="M7030" t="str">
            <v xml:space="preserve"> 09000320-Abdul Khaliq Khan</v>
          </cell>
          <cell r="N7030" t="str">
            <v>TOYOTA LAND CRUISER V8</v>
          </cell>
          <cell r="O7030" t="str">
            <v>2016</v>
          </cell>
          <cell r="P7030" t="str">
            <v>AVS-82</v>
          </cell>
          <cell r="Q7030" t="str">
            <v>0599501</v>
          </cell>
          <cell r="R7030" t="str">
            <v>4120963</v>
          </cell>
          <cell r="T7030">
            <v>35000000</v>
          </cell>
          <cell r="U7030">
            <v>130128</v>
          </cell>
          <cell r="V7030">
            <v>152249</v>
          </cell>
          <cell r="W7030">
            <v>0</v>
          </cell>
          <cell r="X7030">
            <v>0</v>
          </cell>
          <cell r="Y7030">
            <v>152249</v>
          </cell>
        </row>
        <row r="7031">
          <cell r="B7031" t="str">
            <v>LHR/LHR/F/MO/PC COMP/P/92825/07/2024</v>
          </cell>
          <cell r="D7031" t="str">
            <v>UBL INSURERS LIMITED - WINDOW TAKAFUL MULTAN BRANCH</v>
          </cell>
          <cell r="E7031">
            <v>45484</v>
          </cell>
          <cell r="F7031">
            <v>45292</v>
          </cell>
          <cell r="G7031">
            <v>45657</v>
          </cell>
          <cell r="H7031" t="str">
            <v xml:space="preserve"> 08802180</v>
          </cell>
          <cell r="I7031" t="str">
            <v xml:space="preserve"> UBL INSURERS LIMITED - WINDOW TAKAFUL MULTAN BRANCH</v>
          </cell>
          <cell r="J7031" t="str">
            <v>CORPORATE</v>
          </cell>
          <cell r="K7031" t="str">
            <v>Mr,Raiz Ahmed c/o Leader Ag
Leader Policy No : 2024016VPCOP00182</v>
          </cell>
          <cell r="L7031" t="str">
            <v xml:space="preserve"> F</v>
          </cell>
          <cell r="M7031" t="str">
            <v xml:space="preserve"> 09000320-Abdul Khaliq Khan</v>
          </cell>
          <cell r="N7031" t="str">
            <v>HONDA CIVIC VTI ORIEL I-V</v>
          </cell>
          <cell r="O7031" t="str">
            <v>2017</v>
          </cell>
          <cell r="P7031" t="str">
            <v>AEC-386</v>
          </cell>
          <cell r="Q7031" t="str">
            <v>12915849</v>
          </cell>
          <cell r="R7031" t="str">
            <v>019202</v>
          </cell>
          <cell r="T7031">
            <v>4000000</v>
          </cell>
          <cell r="U7031">
            <v>11795</v>
          </cell>
          <cell r="V7031">
            <v>13800</v>
          </cell>
          <cell r="W7031">
            <v>0</v>
          </cell>
          <cell r="X7031">
            <v>0</v>
          </cell>
          <cell r="Y7031">
            <v>13800</v>
          </cell>
        </row>
        <row r="7032">
          <cell r="B7032" t="str">
            <v>LHR/LHR/F/MO/PC COMP/P/92829/07/2024</v>
          </cell>
          <cell r="D7032" t="str">
            <v>UBL INSURERS LIMITED - WINDOW TAKAFUL MULTAN BRANCH</v>
          </cell>
          <cell r="E7032">
            <v>45484</v>
          </cell>
          <cell r="F7032">
            <v>44868</v>
          </cell>
          <cell r="G7032">
            <v>45232</v>
          </cell>
          <cell r="H7032" t="str">
            <v xml:space="preserve"> 08802180</v>
          </cell>
          <cell r="I7032" t="str">
            <v xml:space="preserve"> UBL INSURERS LIMITED - WINDOW TAKAFUL MULTAN BRANCH</v>
          </cell>
          <cell r="J7032" t="str">
            <v>CORPORATE</v>
          </cell>
          <cell r="K7032" t="str">
            <v>M/S. PATRON CHEMICALS
Leader Policy Number: 2022T16VPCOP00507</v>
          </cell>
          <cell r="L7032" t="str">
            <v xml:space="preserve"> F</v>
          </cell>
          <cell r="M7032" t="str">
            <v xml:space="preserve"> 09000320-Abdul Khaliq Khan</v>
          </cell>
          <cell r="N7032" t="str">
            <v>TOYOTA YARIS GLI MT</v>
          </cell>
          <cell r="P7032" t="str">
            <v>AAX-980</v>
          </cell>
          <cell r="Q7032" t="str">
            <v>2A11297</v>
          </cell>
          <cell r="R7032" t="str">
            <v>NSP150R-7006757</v>
          </cell>
          <cell r="T7032">
            <v>2494000</v>
          </cell>
          <cell r="U7032">
            <v>7674</v>
          </cell>
          <cell r="V7032">
            <v>8979</v>
          </cell>
          <cell r="W7032">
            <v>0</v>
          </cell>
          <cell r="X7032">
            <v>0</v>
          </cell>
          <cell r="Y7032">
            <v>8979</v>
          </cell>
        </row>
        <row r="7033">
          <cell r="B7033" t="str">
            <v>LHR/LHR/F/MO/PC COMP/P/92831/07/2024</v>
          </cell>
          <cell r="D7033" t="str">
            <v>UBL INSURERS LIMITED - WINDOW TAKAFUL MULTAN BRANCH</v>
          </cell>
          <cell r="E7033">
            <v>45484</v>
          </cell>
          <cell r="F7033">
            <v>45126</v>
          </cell>
          <cell r="G7033">
            <v>45491</v>
          </cell>
          <cell r="H7033" t="str">
            <v xml:space="preserve"> 08802180</v>
          </cell>
          <cell r="I7033" t="str">
            <v xml:space="preserve"> UBL INSURERS LIMITED - WINDOW TAKAFUL MULTAN BRANCH</v>
          </cell>
          <cell r="J7033" t="str">
            <v>CORPORATE</v>
          </cell>
          <cell r="K7033" t="str">
            <v>M/S NUCHEM (PRIVATE) LIMITED
Leader Policy Number: 2023016VPCOP00516</v>
          </cell>
          <cell r="L7033" t="str">
            <v xml:space="preserve"> F</v>
          </cell>
          <cell r="M7033" t="str">
            <v xml:space="preserve"> 09000320-Abdul Khaliq Khan</v>
          </cell>
          <cell r="N7033" t="str">
            <v>TOYOTA Yaris GLI</v>
          </cell>
          <cell r="P7033" t="str">
            <v>AFD-176</v>
          </cell>
          <cell r="Q7033" t="str">
            <v>2A28624</v>
          </cell>
          <cell r="R7033" t="str">
            <v>NSP150R-7010463</v>
          </cell>
          <cell r="T7033">
            <v>3500000</v>
          </cell>
          <cell r="U7033">
            <v>10769</v>
          </cell>
          <cell r="V7033">
            <v>12600</v>
          </cell>
          <cell r="W7033">
            <v>0</v>
          </cell>
          <cell r="X7033">
            <v>0</v>
          </cell>
          <cell r="Y7033">
            <v>12600</v>
          </cell>
        </row>
        <row r="7034">
          <cell r="B7034" t="str">
            <v>LHR/LHR/F/MO/PC COMP/P/92835/07/2024</v>
          </cell>
          <cell r="D7034" t="str">
            <v>UBL INSURERS LIMITED - WINDOW TAKAFUL LAHORE BRANCH</v>
          </cell>
          <cell r="E7034">
            <v>45484</v>
          </cell>
          <cell r="F7034">
            <v>45450</v>
          </cell>
          <cell r="G7034">
            <v>45814</v>
          </cell>
          <cell r="H7034" t="str">
            <v xml:space="preserve"> 08804745</v>
          </cell>
          <cell r="I7034" t="str">
            <v xml:space="preserve"> UBL INSURERS LIMITED - WINDOW TAKAFUL LAHORE  BRANCH</v>
          </cell>
          <cell r="J7034" t="str">
            <v>CORPORATE</v>
          </cell>
          <cell r="K7034" t="str">
            <v>M/S. BANK AL HABIB LTD A/C M/S. COTTON WEB LIMITED 
LEADER POLICY NO. 2024T014VPCOP00029</v>
          </cell>
          <cell r="L7034" t="str">
            <v xml:space="preserve"> F</v>
          </cell>
          <cell r="M7034" t="str">
            <v xml:space="preserve"> 09000332-Tahira Batool</v>
          </cell>
          <cell r="N7034" t="str">
            <v>SUZUKI WAGON-R VXR</v>
          </cell>
          <cell r="O7034" t="str">
            <v>2022</v>
          </cell>
          <cell r="P7034" t="str">
            <v>AKK-162</v>
          </cell>
          <cell r="Q7034" t="str">
            <v>236602</v>
          </cell>
          <cell r="R7034" t="str">
            <v>10136568</v>
          </cell>
          <cell r="T7034">
            <v>2850000</v>
          </cell>
          <cell r="U7034">
            <v>12418</v>
          </cell>
          <cell r="V7034">
            <v>14529</v>
          </cell>
          <cell r="W7034">
            <v>0</v>
          </cell>
          <cell r="X7034">
            <v>0</v>
          </cell>
          <cell r="Y7034">
            <v>14529</v>
          </cell>
        </row>
        <row r="7035">
          <cell r="B7035" t="str">
            <v>KHI/HO/D/MO/PC COMP/P/92860/07/2024</v>
          </cell>
          <cell r="E7035">
            <v>45484</v>
          </cell>
          <cell r="F7035">
            <v>45474</v>
          </cell>
          <cell r="G7035">
            <v>45838</v>
          </cell>
          <cell r="H7035" t="str">
            <v xml:space="preserve"> 08802141</v>
          </cell>
          <cell r="I7035" t="str">
            <v xml:space="preserve"> Pak Limousine Services (Pvt) Limited (Europcar)</v>
          </cell>
          <cell r="J7035" t="str">
            <v>CORPORATE</v>
          </cell>
          <cell r="K7035" t="str">
            <v>M/s. Bank Al Habib Limited As Lessor &amp; Owner 
A/c M/s. Pak Limousine Services (Private) Limited (Europcar) 
As Lessee &amp; User</v>
          </cell>
          <cell r="L7035" t="str">
            <v xml:space="preserve"> D</v>
          </cell>
          <cell r="M7035" t="str">
            <v xml:space="preserve"> 09000362-Central Facilitation Agency Pvt. Ltd</v>
          </cell>
          <cell r="N7035" t="str">
            <v>TOYOTA COROLLA XLI 1.3
TOYOTA YARIS GLI MT
TOYOTA YARIS GLI MT
TOYOTA YARIS GLI MT
TOYOTA YARIS GLI MT</v>
          </cell>
          <cell r="O7035" t="str">
            <v>2014
2021
2021
2021
2021</v>
          </cell>
          <cell r="P7035" t="str">
            <v>BBK-229
BSZ-989
BSZ-984
BSZ-974
BSZ-982</v>
          </cell>
          <cell r="Q7035" t="str">
            <v>Y953028
2A18872
2A18936
2A18899
2A18967</v>
          </cell>
          <cell r="R7035" t="str">
            <v>NZE140-2183419
NSP150R-7011107
NSP150R-7011108
NSP150R-7011109
NSP150R-7011153</v>
          </cell>
          <cell r="T7035">
            <v>11254750</v>
          </cell>
          <cell r="U7035">
            <v>179063</v>
          </cell>
          <cell r="V7035">
            <v>208213</v>
          </cell>
          <cell r="W7035">
            <v>43614</v>
          </cell>
          <cell r="X7035">
            <v>0</v>
          </cell>
          <cell r="Y7035">
            <v>164599</v>
          </cell>
        </row>
        <row r="7036">
          <cell r="B7036" t="str">
            <v>FSD/FSD/F/MO/PC COMP/P/92882/07/2024</v>
          </cell>
          <cell r="D7036" t="str">
            <v>UBL INSURERS LIMITED</v>
          </cell>
          <cell r="E7036">
            <v>45484</v>
          </cell>
          <cell r="F7036">
            <v>45473</v>
          </cell>
          <cell r="G7036">
            <v>45838</v>
          </cell>
          <cell r="H7036" t="str">
            <v xml:space="preserve"> 08818366</v>
          </cell>
          <cell r="I7036" t="str">
            <v xml:space="preserve"> Z.A.CORPORATION (PRIVATE) LIMITED</v>
          </cell>
          <cell r="J7036" t="str">
            <v>CORPORATE</v>
          </cell>
          <cell r="K7036" t="str">
            <v>M/s Z.A Corporation Pvt. Ltd.</v>
          </cell>
          <cell r="L7036" t="str">
            <v xml:space="preserve"> F</v>
          </cell>
          <cell r="M7036" t="str">
            <v xml:space="preserve"> 09000902-Farooq Mustafa</v>
          </cell>
          <cell r="N7036" t="str">
            <v>MERCEDES BENZ G63 AMG A/T</v>
          </cell>
          <cell r="O7036" t="str">
            <v>2019</v>
          </cell>
          <cell r="P7036" t="str">
            <v>APL For</v>
          </cell>
          <cell r="Q7036" t="str">
            <v>B4631752</v>
          </cell>
          <cell r="R7036" t="str">
            <v>WDB4632762X309159</v>
          </cell>
          <cell r="T7036">
            <v>140000000</v>
          </cell>
          <cell r="U7036">
            <v>598287</v>
          </cell>
          <cell r="V7036">
            <v>699996</v>
          </cell>
          <cell r="W7036">
            <v>0</v>
          </cell>
          <cell r="X7036">
            <v>0</v>
          </cell>
          <cell r="Y7036">
            <v>699996</v>
          </cell>
        </row>
        <row r="7037">
          <cell r="B7037" t="str">
            <v>KHI/HO/D/MO/PD COMP/P/92900/07/2024</v>
          </cell>
          <cell r="C7037" t="str">
            <v>KHI/HO/D/MO/PD COMP/E/44700/08/2024</v>
          </cell>
          <cell r="E7037">
            <v>45517</v>
          </cell>
          <cell r="F7037">
            <v>45484</v>
          </cell>
          <cell r="G7037">
            <v>45848</v>
          </cell>
          <cell r="H7037" t="str">
            <v xml:space="preserve"> 08818585</v>
          </cell>
          <cell r="I7037" t="str">
            <v xml:space="preserve"> Ayesha Shoaib #61101-3930402-0</v>
          </cell>
          <cell r="J7037" t="str">
            <v>INDIVIDUAL</v>
          </cell>
          <cell r="L7037" t="str">
            <v xml:space="preserve"> D</v>
          </cell>
          <cell r="M7037" t="str">
            <v xml:space="preserve"> 09000210-Tariq Shahzad</v>
          </cell>
          <cell r="U7037">
            <v>4922</v>
          </cell>
          <cell r="V7037">
            <v>5709</v>
          </cell>
          <cell r="W7037">
            <v>0</v>
          </cell>
          <cell r="X7037">
            <v>0</v>
          </cell>
          <cell r="Y7037">
            <v>5709</v>
          </cell>
        </row>
        <row r="7038">
          <cell r="B7038" t="str">
            <v>KHI/HO/D/MO/MC COMP/P/93026/07/2024</v>
          </cell>
          <cell r="C7038" t="str">
            <v>KHI/HO/D/MO/MC COMP/E/45658/09/2024</v>
          </cell>
          <cell r="E7038">
            <v>45539</v>
          </cell>
          <cell r="F7038">
            <v>45486</v>
          </cell>
          <cell r="G7038">
            <v>45851</v>
          </cell>
          <cell r="H7038" t="str">
            <v xml:space="preserve"> 08011166</v>
          </cell>
          <cell r="I7038" t="str">
            <v xml:space="preserve"> MIAN AFZAL</v>
          </cell>
          <cell r="J7038" t="str">
            <v>INDIVIDUAL</v>
          </cell>
          <cell r="K7038" t="str">
            <v>Mian Afzal</v>
          </cell>
          <cell r="L7038" t="str">
            <v xml:space="preserve"> D</v>
          </cell>
          <cell r="M7038" t="str">
            <v xml:space="preserve"> 09000462-Pak Suzuki Motor Company Limited (PSMC)</v>
          </cell>
          <cell r="N7038" t="str">
            <v>SUZUKI GD-110S</v>
          </cell>
          <cell r="O7038" t="str">
            <v>2024</v>
          </cell>
          <cell r="P7038" t="str">
            <v>APL</v>
          </cell>
          <cell r="Q7038" t="str">
            <v>145051</v>
          </cell>
          <cell r="R7038" t="str">
            <v>145050</v>
          </cell>
          <cell r="T7038">
            <v>-195000</v>
          </cell>
          <cell r="U7038">
            <v>-4203</v>
          </cell>
          <cell r="V7038">
            <v>-4875</v>
          </cell>
          <cell r="W7038">
            <v>0</v>
          </cell>
          <cell r="X7038">
            <v>0</v>
          </cell>
          <cell r="Y7038">
            <v>-4875</v>
          </cell>
        </row>
        <row r="7039">
          <cell r="B7039" t="str">
            <v>KHI/HO/D/MO/MC COMP/P/93026/07/2024</v>
          </cell>
          <cell r="E7039">
            <v>45486</v>
          </cell>
          <cell r="F7039">
            <v>45486</v>
          </cell>
          <cell r="G7039">
            <v>45851</v>
          </cell>
          <cell r="H7039" t="str">
            <v xml:space="preserve"> 08011166</v>
          </cell>
          <cell r="I7039" t="str">
            <v xml:space="preserve"> MIAN AFZAL</v>
          </cell>
          <cell r="J7039" t="str">
            <v>INDIVIDUAL</v>
          </cell>
          <cell r="K7039" t="str">
            <v>MIAN AFZAL</v>
          </cell>
          <cell r="L7039" t="str">
            <v xml:space="preserve"> D</v>
          </cell>
          <cell r="M7039" t="str">
            <v xml:space="preserve"> 09000462-Pak Suzuki Motor Company Limited (PSMC)</v>
          </cell>
          <cell r="N7039" t="str">
            <v>SUZUKI GD-110S</v>
          </cell>
          <cell r="O7039" t="str">
            <v>2024</v>
          </cell>
          <cell r="P7039" t="str">
            <v>APL</v>
          </cell>
          <cell r="Q7039" t="str">
            <v>145051</v>
          </cell>
          <cell r="R7039" t="str">
            <v>145050</v>
          </cell>
          <cell r="T7039">
            <v>547000</v>
          </cell>
          <cell r="U7039">
            <v>11358</v>
          </cell>
          <cell r="V7039">
            <v>13675</v>
          </cell>
          <cell r="W7039">
            <v>8800</v>
          </cell>
          <cell r="X7039">
            <v>0</v>
          </cell>
          <cell r="Y7039">
            <v>4875</v>
          </cell>
        </row>
        <row r="7040">
          <cell r="B7040" t="str">
            <v>KHI/HO/D/MO/MC COMP/P/93082/07/2024</v>
          </cell>
          <cell r="C7040" t="str">
            <v>KHI/HO/D/MO/MC COMP/E/45651/09/2024</v>
          </cell>
          <cell r="E7040">
            <v>45539</v>
          </cell>
          <cell r="F7040">
            <v>45486</v>
          </cell>
          <cell r="G7040">
            <v>45851</v>
          </cell>
          <cell r="H7040" t="str">
            <v xml:space="preserve"> 08011193</v>
          </cell>
          <cell r="I7040" t="str">
            <v xml:space="preserve"> TALHA RAJPUT</v>
          </cell>
          <cell r="J7040" t="str">
            <v>INDIVIDUAL</v>
          </cell>
          <cell r="K7040" t="str">
            <v>Talha Rajput</v>
          </cell>
          <cell r="L7040" t="str">
            <v xml:space="preserve"> D</v>
          </cell>
          <cell r="M7040" t="str">
            <v xml:space="preserve"> 09000462-Pak Suzuki Motor Company Limited (PSMC)</v>
          </cell>
          <cell r="N7040" t="str">
            <v>SUZUKI GD-110S</v>
          </cell>
          <cell r="O7040" t="str">
            <v>2024</v>
          </cell>
          <cell r="P7040" t="str">
            <v>KQO-4548</v>
          </cell>
          <cell r="Q7040" t="str">
            <v>145774</v>
          </cell>
          <cell r="R7040" t="str">
            <v>145769</v>
          </cell>
          <cell r="T7040">
            <v>-324000</v>
          </cell>
          <cell r="U7040">
            <v>423</v>
          </cell>
          <cell r="V7040">
            <v>490</v>
          </cell>
          <cell r="W7040">
            <v>0</v>
          </cell>
          <cell r="X7040">
            <v>0</v>
          </cell>
          <cell r="Y7040">
            <v>490</v>
          </cell>
        </row>
        <row r="7041">
          <cell r="B7041" t="str">
            <v>KHI/HO/D/MO/MC COMP/P/93082/07/2024</v>
          </cell>
          <cell r="E7041">
            <v>45486</v>
          </cell>
          <cell r="F7041">
            <v>45486</v>
          </cell>
          <cell r="G7041">
            <v>45851</v>
          </cell>
          <cell r="H7041" t="str">
            <v xml:space="preserve"> 08011193</v>
          </cell>
          <cell r="I7041" t="str">
            <v xml:space="preserve"> TALHA RAJPUT</v>
          </cell>
          <cell r="J7041" t="str">
            <v>INDIVIDUAL</v>
          </cell>
          <cell r="K7041" t="str">
            <v>TALHA RAJPUT</v>
          </cell>
          <cell r="L7041" t="str">
            <v xml:space="preserve"> D</v>
          </cell>
          <cell r="M7041" t="str">
            <v xml:space="preserve"> 09000462-Pak Suzuki Motor Company Limited (PSMC)</v>
          </cell>
          <cell r="N7041" t="str">
            <v>SUZUKI GD-110S</v>
          </cell>
          <cell r="O7041" t="str">
            <v>2024</v>
          </cell>
          <cell r="P7041" t="str">
            <v>KQO-4548</v>
          </cell>
          <cell r="Q7041" t="str">
            <v>145774</v>
          </cell>
          <cell r="R7041" t="str">
            <v>145769</v>
          </cell>
          <cell r="T7041">
            <v>338000</v>
          </cell>
          <cell r="U7041">
            <v>9767</v>
          </cell>
          <cell r="V7041">
            <v>11830</v>
          </cell>
          <cell r="W7041">
            <v>12320</v>
          </cell>
          <cell r="X7041">
            <v>0</v>
          </cell>
          <cell r="Y7041">
            <v>-490</v>
          </cell>
        </row>
        <row r="7042">
          <cell r="B7042" t="str">
            <v>KHI/HO/D/MO/PC COMP/P/93135/07/2024</v>
          </cell>
          <cell r="E7042">
            <v>45488</v>
          </cell>
          <cell r="F7042">
            <v>45488</v>
          </cell>
          <cell r="G7042">
            <v>45852</v>
          </cell>
          <cell r="H7042" t="str">
            <v xml:space="preserve"> 08800530</v>
          </cell>
          <cell r="I7042" t="str">
            <v xml:space="preserve"> DUBAI ISLAMIC BANK PAKISTAN LIMITED (CORPORATE)</v>
          </cell>
          <cell r="J7042" t="str">
            <v>BANK</v>
          </cell>
          <cell r="K7042" t="str">
            <v>M/s. Asad Textile 
HPA M/s. Dubai Islamic Bank (Pakistan) Limited 
User Ms. Ayesha Javaid Cnic No. 33100-2482646-2</v>
          </cell>
          <cell r="L7042" t="str">
            <v xml:space="preserve"> D</v>
          </cell>
          <cell r="M7042" t="str">
            <v xml:space="preserve"> 09000210-Tariq Shahzad</v>
          </cell>
          <cell r="N7042" t="str">
            <v>HAVAL H6 Turbo HEV</v>
          </cell>
          <cell r="O7042" t="str">
            <v>2024</v>
          </cell>
          <cell r="Q7042" t="str">
            <v>24458509711</v>
          </cell>
          <cell r="R7042" t="str">
            <v>NF9EF4A55R2007335</v>
          </cell>
          <cell r="T7042">
            <v>9240990</v>
          </cell>
          <cell r="U7042">
            <v>119064</v>
          </cell>
          <cell r="V7042">
            <v>138615</v>
          </cell>
          <cell r="W7042">
            <v>0</v>
          </cell>
          <cell r="X7042">
            <v>0</v>
          </cell>
          <cell r="Y7042">
            <v>138615</v>
          </cell>
        </row>
        <row r="7043">
          <cell r="B7043" t="str">
            <v>KHI/HO/D/MO/MC TTT/P/93162/07/2024</v>
          </cell>
          <cell r="E7043">
            <v>45488</v>
          </cell>
          <cell r="F7043">
            <v>45474</v>
          </cell>
          <cell r="G7043">
            <v>45838</v>
          </cell>
          <cell r="H7043" t="str">
            <v xml:space="preserve"> 08801798</v>
          </cell>
          <cell r="I7043" t="str">
            <v xml:space="preserve"> Paragon Constructors (Private) Limited</v>
          </cell>
          <cell r="J7043" t="str">
            <v>CORPORATE</v>
          </cell>
          <cell r="K7043" t="str">
            <v>M/S. Paragon Constructors (Pvt) Ltd.
NTN: 0687999-3</v>
          </cell>
          <cell r="L7043" t="str">
            <v xml:space="preserve"> D</v>
          </cell>
          <cell r="M7043" t="str">
            <v xml:space="preserve"> 09000218-Mohsin Murtaza Hussain</v>
          </cell>
          <cell r="N7043" t="str">
            <v>SUPER POWER SP-70 M/CYCLE
SUPER POWER SP-70 M/CYCLE
SUPER POWER SP-70 M/CYCLE
SUPER POWER SP-70 M/CYCLE
 LIFFAN
CROWN LIFFAN 125
 LIFFAN
CROWN LIFFAN 125
 LIFFAN
 LIFFAN
HONDA CD
HONDA CG-125 M/CYCLE
UNION UNION STAR
UNION UNION STAR
UNION UNION STAR
UNITED UNITED 125CC
UNITED UNITED 125CC
HONDA CG-125 M/CYCLE
UNITED UNITED 125CC
UNIQUE UD 70 CDI
UNIQUE UD 70 CDI
UNITED UNITED 125CC
HONDA CD
HONDA PRIDER 100
HONDA PRIDER 100
HONDA CG-125 M/CYCLE
HONDA CD
HONDA PRIDER 100
UNION UNION STAR
SUPER STAR SS-70 M/CYCLE
UNIQUE UD 70 CDI
HONDA PRIDER 100
HONDA CD
UNIQUE UD 70 CDI
HONDA PRIDER 100
HONDA CG-125 M/CYCLE
HONDA PRIDER 100
UNIQUE UD 70 CDI
HONDA PRIDER 100
HONDA CG-125 M/CYCLE
UNIQUE UD 70 CDI
UNIQUE UD 70 CDI
SUPER STAR Super Star 100
HONDA PRIDER 100
UNIQUE UD 70 CDI
HONDA PRIDER 100
UNIQUE UD 70 CDI
HONDA Honda-100
HONDA PRIDER 100
UNIQUE UD 70 CDI
UNIQUE UD 70 CDI
SUPER STAR Super Star 100
HONDA PRIDER 100
HONDA PRIDER 100
HONDA CD
HONDA Honda-100
HONDA Honda-100
HONDA Honda-100
UNIQUE UD 70 CDI
HONDA Honda-100
HONDA Honda-100
HONDA Honda-100
HONDA Honda-100
HONDA Honda-100
HONDA Honda-100
HONDA Honda-100
HONDA Honda-100
HONDA Honda-100
UNIQUE UD-125
UNIQUE UD-125
HONDA Honda-100
HONDA Honda-100
HONDA Honda-100
HONDA Honda-100
HONDA CG-125 M/CYCLE
HONDA Honda-100
HONDA Honda-100
HONDA CD
HONDA CD
HONDA Honda-100
HONDA CG-125 M/CYCLE
HONDA CD
HONDA CD
HONDA CD
HONDA Honda-100
HONDA Honda-100
HONDA CD
HONDA CD
HONDA CD
HONDA Honda-100
HONDA CD
HONDA Honda-100
HONDA CD
HONDA CD
HONDA CD
HONDA PRIDER 100
HONDA Honda-100
HONDA CD
SUPER POWER SP-70 M/CYCLE
SUPER POWER SP-70 M/CYCLE
SUPER POWER SP-70 M/CYCLE
SUPER POWER SP-70 M/CYCLE
SUPER POWER SP-70 M/CYCLE
SUPER POWER SP-70 M/CYCLE
SUPER POWER SP-70 M/CYCLE
 LIFFAN
HONDA CG-125 M/CYCLE
SUPER POWER 125 MOTORCYCL
CROWN LIFFAN 125
 LIFFAN
HONDA PRIDER 100
UNIQUE UD 70 CDI
UNIQUE UD 70 CDI
UNIQUE UD 70 CDI
UNIQUE UD 70 CDI
UNIQUE UD 70 CDI
UNIQUE UD 70 CDI
HONDA Honda-100
SUZUKI GR150 EURO II
HONDA Honda-100
UNION UNION STAR
UNION UNION STAR
UNION UNION STAR
SUPER STAR 100
UNIQUE UD-125
UNIQUE UD 70 CDI</v>
          </cell>
          <cell r="O7043" t="str">
            <v>2015
2015
2016
2017
2017
2017
2018
2018
2018
2018
2020
2020
2020
2020
2020
2020
2020
2020
2020
2020
2020
2020
2020
2020
2020
2020
2020
2020
2020
2020
2020
2020
2020
2020
2020
2020
2020
2020
2021
2021
2021
2021
2021
2021
2021
2021
2021
2021
2021
2021
2021
2021
2021
2021
2021
2021
2021
2021
2021
2021
2021
2021
2021
2021
2021
2021
2021
2021
2021
2021
2021
2021
2021
2022
2022
2022
2022
2022
2022
2022
2022
2022
2022
2022
2022
2022
2022
2022
2022
2022
2022
2022
2023
2023
2023
2023
2023
2023
2015
2016
2017
2017
2017
2017
2017
2017
2017
2018
2018
2018
2020
2021
2021
2021
2021
2021
2021
2021
2022
2022
2020
2023
2023
2023
2021
2021</v>
          </cell>
          <cell r="P7043" t="str">
            <v>KIC-3887
KID-8451
KJB-3543
KKJ-4236
KKV-3236
KKZ-9215
KLC-0019
KLD-3794
KLD-3066
KLE-6958
KNM-5419
KNU-7851
KNV-3159
KNV-3165
KNV-3169
KNW-4846
KNX-9015
KNX-1619
KNX-0922
KNZ-1776
KNZ-3682
KNX-8993
KNX-9033
KNY-6204
KNY-9211
KNY-9617
KNY-9201
KNY-6208
KOA-0958
KOA-6468
KOA-5060
KOA-6405
KOB-2245
KOB-3575
KOB-6553
KOD-1642
KOD-1669
KOD-3932
KOE-6892
KOG-5390
KOH-6862
KON-8835
KOK-1241
KOK-2708
KOK-9374
KOK-9392
KOK-4691
KOK-9403
KON-0067
KON-0062
KON-1093
KON-1474
KOO-7809
KOO-5151
KOP-6970
KOQ-9691
KOY-6251
KOY-6273
KOY-5979
KOW-6603
KOW-6608
KOW-6610
KOX-7425
KOY-6269
KOZ-6986
KPC-2251
KPD-0741
KPD-0736
KPD-7199
KPD-7203
KPC-7459
KPD-2345
KPD-0746
KPG-8041
KPG-8028
KPG-8035
KPI-3977
KPI-1252
KPL-9147
KPL-7037
KPK-6976
KPL-9156
KPL-7033
KPL-9153
KPO-9793
KPT-3592
KPT-6692
KPT-3591
KPT-6670
KPT-3913
KPT-4360
KPV-4002
KPV-7089
KPW-0674
KPZ-6783
KQA-3011
KQA-3487
KPZ-6784
KHV-6896
KJQ-0175
KKB-9157
KKE-5155
KKE-5163
KJT-9311
KKE-5159
KKZ-6309
KKZ-6978
KME-6848
KLE-6965
KLG-7827
KNV-7205
KOH-7161
KON-0158
KOR-9184
KOW-6568
KOW-6564
KPA-2298
KPD-2343
KPU-8159
KPP-2239
KOA-0656
KQC-5870
KQC-5869
KOJ-9537
KPD-7212
KOK-0754</v>
          </cell>
          <cell r="Q7043" t="str">
            <v>SP-1013138
SP-1017314
SP-1097166
SP-1212454
CR-1004160
CR125E-3861
CR-1004049
CR-125E3948
CR-1004060
CR-1004013
C-128341
R-792252
SAE-493568
SAE-493664
SAE-493668
US125-43774
US125-44625
R-815286
US125-43897
DSE-2232147
DSE-2231928
US125-454623
C-193889
7333850
7333699
R-842772
C-959809
7333868
SAE-505078
SSA-553693-DX
DSE-2235256
7337159
C-978284
DSE-2247663
7338378
R-882002
7340694
DSE-2252867
7343489
R-947703
DSE-2267777
DSE-2268003
SSA-7009692
7344802
DSE-2265595
7351393
DSE-2267701
7351397
7351479
DSE-2305746
DSE-2306055
SSA-7009934
7357525
7357152
D-056178
7362203
7381283
7379250
DSE-2369175
7377268
7365553
7374494
7379229
7380740
7384695
7388454
7393577
7393625
DSE15538
DSE-15539
7388053
7393192
7393631
7399074
T-394680
7404634
D-202283
202283
E027991
7411187
667232
E027997
E024965
E027988
7430783
7441462
E-071724
E-071708
E-095002
7443484
E-095027
7448531
E122093
E130380
E166885
7461463
7461872
E166912
SP-0971117
SP-1144077
SP-1188100
SP-1195633
SP-1189871
SP-1160876
SP-1191214
CR-1004117
9258046
SPG-0003706
CR-125E931
CR-1004125
7327708
DSE-2266132
DSE-2306167
DSE-2334502
DSE-2360935
DSE-2362386
DSE-2378606
7393108
G42B-110240
E7431074
SAE-505149
633899
634178
SSA7009826
DS15537
DSE-2268032</v>
          </cell>
          <cell r="R7043" t="str">
            <v>SP-1063381
SP-1068547
SP-1148081
SP-1263910
CR-651023
CR125F-3787
CR-651077
CR-125F3921
CR-6510099
CR-651112
CD-303442
EB-474499
SAC-499524
SAC-499560
SAC-499525
US125-43990
US125-44253
EB-497528
US125-44318
DSC-3234503
DSC-3234836
US125-44864
CD-518929
BH-333706
BH-333559
EB-525040
CD-584910
BH-333728
SAC-511922
SSA-801004-DX
DSC-3237549
BH-337027
CD-653380
DSC-3249971
BH-338261
EB-564241
BH-340753
DSC-23254259
BH-343362
EB-630602
DSC-3269628
DSC-3269301
SSA-7510288
BH-344977
DSC-2369747
BH-351468
DSC-3269158
BH-351255
BH-351416
DSC-3307783
DSC-3306552
SSA-7510406
357372
BH-357023
GH-120494
BH-362103
BH-381157
BH-379117
DSC-3371174
BH-377107
BH-365386
BH-374383
BH-379094
BH-380810
BH-384630
BH-388332
BH-393515
BH-393508
DSC25529
DSC-25474
BH-387819
BH-393099
BH-393512
398959
EC-076918
BH-404540
GH-790592
790592
GH952526
BH411074
9185046
GH952534
GH924495
GH952517
BH-430673
BH-441309
HA-114236
HA-119249
HA-222557
BH-443365
HA-222575
BH-448394
HA339637
HA387916
HA-524423
BH461339
BH461747
HA-524449
SP-1021415
SP-1195945
SP-1239374
SP-1246883
SP-1238633
SP-1212174
SP-1242164
CR-651061
EA-667232
SPG-0003769
CR-125F3947
CR-651168
BH-327665
DSC-3269975
DSC-3307932
DSC-3335601
DSC-3364458
DSC-3363449
DSC-3381096
BH-3903003
NG4DA-110238
BH430958
SAC-511941
640502
640503
SSA7510289
DSC25507
DSC-3269687</v>
          </cell>
          <cell r="T7043">
            <v>12840000</v>
          </cell>
          <cell r="U7043">
            <v>386983</v>
          </cell>
          <cell r="V7043">
            <v>449400</v>
          </cell>
          <cell r="W7043">
            <v>106453</v>
          </cell>
          <cell r="X7043">
            <v>0</v>
          </cell>
          <cell r="Y7043">
            <v>342947</v>
          </cell>
        </row>
        <row r="7044">
          <cell r="B7044" t="str">
            <v>KHI/HO/D/MO/MC COMP/P/93166/07/2024</v>
          </cell>
          <cell r="C7044" t="str">
            <v>KHI/HO/D/MO/MC COMP/E/45653/09/2024</v>
          </cell>
          <cell r="E7044">
            <v>45539</v>
          </cell>
          <cell r="F7044">
            <v>45488</v>
          </cell>
          <cell r="G7044">
            <v>45853</v>
          </cell>
          <cell r="H7044" t="str">
            <v xml:space="preserve"> 08011230</v>
          </cell>
          <cell r="I7044" t="str">
            <v xml:space="preserve"> MUHAMMAD AMIR</v>
          </cell>
          <cell r="J7044" t="str">
            <v>INDIVIDUAL</v>
          </cell>
          <cell r="K7044" t="str">
            <v>Muhammad Amir</v>
          </cell>
          <cell r="L7044" t="str">
            <v xml:space="preserve"> D</v>
          </cell>
          <cell r="M7044" t="str">
            <v xml:space="preserve"> 09000462-Pak Suzuki Motor Company Limited (PSMC)</v>
          </cell>
          <cell r="N7044" t="str">
            <v>SUZUKI GD-110S</v>
          </cell>
          <cell r="O7044" t="str">
            <v>2024</v>
          </cell>
          <cell r="P7044" t="str">
            <v>APPLIED</v>
          </cell>
          <cell r="Q7044" t="str">
            <v>145729</v>
          </cell>
          <cell r="R7044" t="str">
            <v>145728</v>
          </cell>
          <cell r="T7044">
            <v>-324000</v>
          </cell>
          <cell r="U7044">
            <v>423</v>
          </cell>
          <cell r="V7044">
            <v>490</v>
          </cell>
          <cell r="W7044">
            <v>0</v>
          </cell>
          <cell r="X7044">
            <v>0</v>
          </cell>
          <cell r="Y7044">
            <v>490</v>
          </cell>
        </row>
        <row r="7045">
          <cell r="B7045" t="str">
            <v>KHI/HO/D/MO/MC COMP/P/93166/07/2024</v>
          </cell>
          <cell r="E7045">
            <v>45488</v>
          </cell>
          <cell r="F7045">
            <v>45488</v>
          </cell>
          <cell r="G7045">
            <v>45853</v>
          </cell>
          <cell r="H7045" t="str">
            <v xml:space="preserve"> 08011230</v>
          </cell>
          <cell r="I7045" t="str">
            <v xml:space="preserve"> MUHAMMAD AMIR</v>
          </cell>
          <cell r="J7045" t="str">
            <v>INDIVIDUAL</v>
          </cell>
          <cell r="K7045" t="str">
            <v>MUHAMMAD AMIR</v>
          </cell>
          <cell r="L7045" t="str">
            <v xml:space="preserve"> D</v>
          </cell>
          <cell r="M7045" t="str">
            <v xml:space="preserve"> 09000462-Pak Suzuki Motor Company Limited (PSMC)</v>
          </cell>
          <cell r="N7045" t="str">
            <v>SUZUKI GD-110S</v>
          </cell>
          <cell r="O7045" t="str">
            <v>2024</v>
          </cell>
          <cell r="P7045" t="str">
            <v>APPLIED</v>
          </cell>
          <cell r="Q7045" t="str">
            <v>145729</v>
          </cell>
          <cell r="R7045" t="str">
            <v>145728</v>
          </cell>
          <cell r="T7045">
            <v>338000</v>
          </cell>
          <cell r="U7045">
            <v>9767</v>
          </cell>
          <cell r="V7045">
            <v>11830</v>
          </cell>
          <cell r="W7045">
            <v>12320</v>
          </cell>
          <cell r="X7045">
            <v>0</v>
          </cell>
          <cell r="Y7045">
            <v>-490</v>
          </cell>
        </row>
        <row r="7046">
          <cell r="B7046" t="str">
            <v>KHI/HO/D/MO/CV/P/93169/07/2024</v>
          </cell>
          <cell r="C7046" t="str">
            <v>KHI/HO/D/MO/CV/E/48385/10/2024</v>
          </cell>
          <cell r="E7046">
            <v>45595</v>
          </cell>
          <cell r="F7046">
            <v>45474</v>
          </cell>
          <cell r="G7046">
            <v>45838</v>
          </cell>
          <cell r="H7046" t="str">
            <v xml:space="preserve"> 08801798</v>
          </cell>
          <cell r="I7046" t="str">
            <v xml:space="preserve"> Paragon Constructors (Private) Limited</v>
          </cell>
          <cell r="J7046" t="str">
            <v>CORPORATE</v>
          </cell>
          <cell r="K7046" t="str">
            <v>M/S. Paragon Constructors (Pvt) Ltd.
Ntn: 0687999-3
M/S. Paragon Constructors (Pvt) Ltd.</v>
          </cell>
          <cell r="L7046" t="str">
            <v xml:space="preserve"> D</v>
          </cell>
          <cell r="M7046" t="str">
            <v xml:space="preserve"> 09000218-Mohsin Murtaza Hussain</v>
          </cell>
          <cell r="N7046" t="str">
            <v>MASTER MASTER TRUCK</v>
          </cell>
          <cell r="O7046" t="str">
            <v>2017</v>
          </cell>
          <cell r="P7046" t="str">
            <v>JZ-4273</v>
          </cell>
          <cell r="Q7046" t="str">
            <v>BJ493QH038843</v>
          </cell>
          <cell r="R7046" t="str">
            <v>MMC06-02093</v>
          </cell>
          <cell r="T7046">
            <v>-1400000</v>
          </cell>
          <cell r="U7046">
            <v>-10931</v>
          </cell>
          <cell r="V7046">
            <v>-12680</v>
          </cell>
          <cell r="W7046">
            <v>0</v>
          </cell>
          <cell r="X7046">
            <v>0</v>
          </cell>
          <cell r="Y7046">
            <v>-12680</v>
          </cell>
        </row>
        <row r="7047">
          <cell r="B7047" t="str">
            <v>KHI/HO/D/MO/CV/P/93169/07/2024</v>
          </cell>
          <cell r="E7047">
            <v>45488</v>
          </cell>
          <cell r="F7047">
            <v>45474</v>
          </cell>
          <cell r="G7047">
            <v>45838</v>
          </cell>
          <cell r="H7047" t="str">
            <v xml:space="preserve"> 08801798</v>
          </cell>
          <cell r="I7047" t="str">
            <v xml:space="preserve"> Paragon Constructors (Private) Limited</v>
          </cell>
          <cell r="J7047" t="str">
            <v>CORPORATE</v>
          </cell>
          <cell r="K7047" t="str">
            <v>M/s. Paragon Constructors (Pvt) Ltd.
NTN: 0687999-3</v>
          </cell>
          <cell r="L7047" t="str">
            <v xml:space="preserve"> D</v>
          </cell>
          <cell r="M7047" t="str">
            <v xml:space="preserve"> 09000218-Mohsin Murtaza Hussain</v>
          </cell>
          <cell r="N7047" t="str">
            <v>SUZUKI RAVI CNG
TOYOTA HILUX
ROMA FAW
MASTER MASTER TRUCK
MASTER MASTER TRUCK
MASTER MASTER TRUCK
MASTER MASTER TRUCK
MAZDA TRUCK
HINO HINO TRUCK
MASTER FOTON M-280
MASTER MAZDA T-3500
ISUZU ISUZU TRUCK
MASTER MASTER TRUCK
ISUZU ISUZU TRUCK
HYUNDAI SHAHZORE
MASTER MASTER TRUCK
MASTER MASTER TRUCK
MASTER MASTER TRUCK
FAW FAW XPV
SUZUKI RAVI CNG
MASTER MASTER TRUCK
MASTER FORLAND C-19</v>
          </cell>
          <cell r="O7047" t="str">
            <v>2014
2005
2014
2017
2016
2016
2014
1989
1997
2014
1990
2017
2017
2017
2010
2017
2018
2017
2016
2010
2018
2024</v>
          </cell>
          <cell r="P7047" t="str">
            <v>ICT-BV-272
KN-4375
KT-5252
JZ-3824
JZ-2779
JZ-2543
JZ--1193
LSA-2982
JU-2782
RIS-14-1983
JY-3878
APPLIED
JZ-4077
APPLIED
KR-1959
JZ-4274
JZ-4471
JZ-4273
CV-7574
CT-3210
JZ-4470</v>
          </cell>
          <cell r="Q7047" t="str">
            <v>PKT242117
5572237
4401284-J2
BJ493QH015910
BJ493QG001284
BJ493QF060842
E01203
JSO-02288
JOBC-C22558
D43028
239640
58309
BJ493QH023568
5727
D4BB8074395
BJ493QH038845
23736
BJ493QH038843
S801293-J2
PKT191935
23733
Q2207975UD</v>
          </cell>
          <cell r="R7047" t="str">
            <v>SR308PK346805
LN145-7008941
114CC000679
MMC06-01684
MMC06-00894
MMC06-00754
MMC06-00163
JP-601214
FEUB-10080
WGT7T-100577
JAANPR66PH-7101026
MMC06-01921
JAANPR66PH-7100707
PHFGAS7BRAD149930
MMC06-002094
2201
MMC06-02093
AHFMVA116PD002574
SR308PK296604
2202
PL005285</v>
          </cell>
          <cell r="T7047">
            <v>32525000</v>
          </cell>
          <cell r="U7047">
            <v>336035</v>
          </cell>
          <cell r="V7047">
            <v>390300</v>
          </cell>
          <cell r="W7047">
            <v>105450</v>
          </cell>
          <cell r="X7047">
            <v>0</v>
          </cell>
          <cell r="Y7047">
            <v>284850</v>
          </cell>
        </row>
        <row r="7048">
          <cell r="B7048" t="str">
            <v>KHI/HO/D/MO/PC COMP/P/93179/07/2024</v>
          </cell>
          <cell r="E7048">
            <v>45488</v>
          </cell>
          <cell r="F7048">
            <v>45474</v>
          </cell>
          <cell r="G7048">
            <v>45838</v>
          </cell>
          <cell r="H7048" t="str">
            <v xml:space="preserve"> 08801798</v>
          </cell>
          <cell r="I7048" t="str">
            <v xml:space="preserve"> Paragon Constructors (Private) Limited</v>
          </cell>
          <cell r="J7048" t="str">
            <v>CORPORATE</v>
          </cell>
          <cell r="K7048" t="str">
            <v>M/s. Paragon Constructors (Pvt) Ltd.
NTN: 0687999-3</v>
          </cell>
          <cell r="L7048" t="str">
            <v xml:space="preserve"> D</v>
          </cell>
          <cell r="M7048" t="str">
            <v xml:space="preserve"> 09000218-Mohsin Murtaza Hussain</v>
          </cell>
          <cell r="N7048" t="str">
            <v>TOYOTA HILUX REVO
KIA SPORTAGE
AUDI A5
TOYOTA FORTUNER
HONDA CIVIC
TOYOTA FORTUNER
HONDA CIVIC
TOYOTA COROLLA
HONDA HONDA CITY
HONDA CITY
SUZUKI CULTUS
SUZUKI MEHRAN
SUZUKI MEHRAN
SUZUKI MEHRAN
SUZUKI CULTUS
SUZUKI HIROOF
SUZUKI HIROOF
SUZUKI MEHRAN
SUZUKI CULTUS
SUZUKI CULTUS
TOYOTA VITZ
SUZUKI HIROOF
SUZUKI CULTUS
SUZUKI MEHRAN
SUZUKI MEHRAN
SUZUKI MEHRAN
HONDA CITY
SUZUKI CULTUS
SUZUKI CULTUS
SUZUKI MEHRAN
SUZUKI HIROOF
HONDA CITY
HONDA CIVIC
SUZUKI MEHRAN
SUZUKI MEHRAN
SUZUKI MEHRAN
SUZUKI CULTUS
SUZUKI MEHRAN
HONDA HONDA CITY
HONDA HONDA CITY
HONDA CITY
HONDA CIVIC
HONDA HONDA CITY
HONDA CITY
SUZUKI CULTUS
HONDA CIVIC
TOYOTA COROLLA
SUZUKI MEHRAN
SUZUKI CULTUS
SUZUKI MEHRAN
HONDA CITY
TOYOTA HILUX VIGO
SUZUKI MEHRAN
SUZUKI HIROOF
TOYOTA HILUX
SUZUKI MEHRAN
SUZUKI MEHRAN
SUZUKI ALTO AGS A/T
KIA SPORTAGE FWD
KIA FWD
KIA FWD
HONDA CIVIC I-VTEC AT TUR
HONDA BRV I-VTEC
HONDA BRV I-VTEC
TOYOTA YARIS ATIV AT
SUZUKI MEHRAN VX
SUZUKI ALTO VXL
TOYOTA LAND CRUISER PARAD</v>
          </cell>
          <cell r="O7048" t="str">
            <v>2015
2020
2015
2017
2016
2017
2017
2017
2013
2015
2016
2018
2017
2014
2017
2015
2017
2016
2013
2015
2015
2015
2017
2018
2016
2016
2020
2017
2016
2017
2017
2018
2011
2018
2017
2018
2016
2015
2014
2012
2017
2012
2018
2017
2016
2011
2008
2014
2018
2018
2018
2016
2014
2014
2005
2018
2017
2023
2024
2024
2024
2020
2020
2020
2020
2017
2021
2011</v>
          </cell>
          <cell r="P7048" t="str">
            <v>CV-3110
BH-5218
BEG-834
BG-3851
BHE-733
BG-3845
BLA-589
BLC-038
AZY-771
BED-431
BFW-295
BLR-207
BKZ-915
CT-542
BKU-924
KU-1157
CW-5844
BFY-135
AZW-607
BDF-904
BEC-692
CV-4153
BLJ-502
BLK-704
BHC-576
BHE-091
BRR-743
BJW-962
BGD-933
BKV-840
CW-5143
BLG-564
AVM-394
BLR-221
BKV-849
BLR-183
BFQ-076
BDR-964
BBT-845
AXW-105
BKE-283
AWL-249
AHY-620
BJW-223
BGF-281
AXQ-609
AQJ-471
BBQ-467
BLH-346
BLG-223
AJE-403
CW-0341
BCF-319
ICT-BX-449
KN-4375
BLR-215
BKS-335
BZA-034
BL-7738
BL-7726	
BSF-418
BH-7672
BH-7673
BSH-542
BKV-845
BUG-639
BF-3447</v>
          </cell>
          <cell r="Q7048" t="str">
            <v>16D-0006054
46790
CJE-109149
2TRA303293
L15B7-1402527
606326
12925084
327310
L13Z1-5422740
L15A79752290
PK622426
718106
709080
SB308PK01133380
109627
PKT908700
953386
PK650949
F-581909
SF410PK513132
1KR-1325818
PKT918362
113982
712866
PKB-669335
B-669908
L15A79798273
104908
PKF624476
708195
952406
7504908
R-249199
PKB718084
707098
PKB718092
PKF-622050
SB308PK01153542
L15A7-8751357
L13Z1-3433347
25874
R18A1-9983498
L13Z17511616
L13Z17463219
PKF548732
R18A1-9985582
4047707
B-582824
113980
PKB712437
L13Z17512437
2KDU893289
B-593838
SV308PK01002098
5572237
PKB718109
B-703854
6R283157
G4NAPH306017
G4NAPH307571
G4NAPH306657
L15A79799579
L15Z14800170
L15Z14800136
2A08755
PKB707446
6R179252
1UR-0228166</v>
          </cell>
          <cell r="R7048" t="str">
            <v>MROBA3CD500001832
501368
WAUZZ8T1GA011445
TQN156R-0441512
NFVFC1667GR008504
513198
028458
7026439
NFBGM1647DR140786
NFBGM266XFR171234
SF410PK529266
1256591
12475590
PKB-591860
10009607
SV308PK01025219
01069870
SB308PK01189341
488796
PKF-606263
KSP130-2054645
SV308PK01034825
10013958
0121379
SB308PK01207857
SB308PK01208415
NFBGM23363LR259506
NF1AVK3H10004915
SF410PK531345
1246699
01068926
R216225
553216
SB308PK01256585
1245608
SB308PK01256602
SF410PK528911
B-615158
NFBGM2663ER151308
NFBGM16450R129056
369853
NFBFD1675BR130910
NFBGM1549JR224685
NFBGM1647HR206582
SF410PK961485
NFBFD1675CR133002
0040176
SB308PK01121378
10013947
SB308PK01250925
NFBGM1543JR225900
KUN25R-9611508
SB308PK01132371
PKT-85612
LN145-7008941
SB308PK01256613
SB308PK01242386
NF1AET306H1183128
NNAQL51AZPP312677
NNAQL51AZPP600279
NNAQL51AZPP312767
NFBGM2644LR263482
NFBDG1823KR016825
NFBGM1829KR16828
NSP150R-7004991
SB308PK01245841
NF1AET306H1079300
URJ202-4004908</v>
          </cell>
          <cell r="T7048">
            <v>203166000</v>
          </cell>
          <cell r="U7048">
            <v>2101286</v>
          </cell>
          <cell r="V7048">
            <v>2437992</v>
          </cell>
          <cell r="W7048">
            <v>610248</v>
          </cell>
          <cell r="X7048">
            <v>0</v>
          </cell>
          <cell r="Y7048">
            <v>1827744</v>
          </cell>
        </row>
        <row r="7049">
          <cell r="B7049" t="str">
            <v>KHI/HO/D/MO/PC COMP/P/93219/07/2024</v>
          </cell>
          <cell r="E7049">
            <v>45491</v>
          </cell>
          <cell r="F7049">
            <v>45482</v>
          </cell>
          <cell r="G7049">
            <v>45846</v>
          </cell>
          <cell r="H7049" t="str">
            <v xml:space="preserve"> 08818633</v>
          </cell>
          <cell r="I7049" t="str">
            <v xml:space="preserve"> Abdul Hameed Talpur41103-9629960-9</v>
          </cell>
          <cell r="J7049" t="str">
            <v>INDIVIDUAL</v>
          </cell>
          <cell r="K7049" t="str">
            <v>Mr. Abdul Hameed Talpur
HPA New SQ Motors
CNIC #. 41103-9629960-9
CELL #. 0321-3038315</v>
          </cell>
          <cell r="L7049" t="str">
            <v xml:space="preserve"> D</v>
          </cell>
          <cell r="M7049" t="str">
            <v xml:space="preserve"> 09000596-SQ Motor</v>
          </cell>
          <cell r="N7049" t="str">
            <v>TOYOTA COROLLA ALTIS  1.6</v>
          </cell>
          <cell r="O7049" t="str">
            <v>2024</v>
          </cell>
          <cell r="Q7049" t="str">
            <v>Q107937</v>
          </cell>
          <cell r="R7049" t="str">
            <v>ZRE171R-6085430</v>
          </cell>
          <cell r="T7049">
            <v>7252000</v>
          </cell>
          <cell r="U7049">
            <v>105849</v>
          </cell>
          <cell r="V7049">
            <v>123284</v>
          </cell>
          <cell r="W7049">
            <v>123280</v>
          </cell>
          <cell r="X7049">
            <v>0</v>
          </cell>
          <cell r="Y7049">
            <v>4</v>
          </cell>
        </row>
        <row r="7050">
          <cell r="B7050" t="str">
            <v>KHI/HO/D/MO/PC COMP/P/93220/07/2024</v>
          </cell>
          <cell r="E7050">
            <v>45491</v>
          </cell>
          <cell r="F7050">
            <v>45470</v>
          </cell>
          <cell r="G7050">
            <v>45834</v>
          </cell>
          <cell r="H7050" t="str">
            <v xml:space="preserve"> 08818634</v>
          </cell>
          <cell r="I7050" t="str">
            <v xml:space="preserve"> Muhammad Shahbaz42201-7839586-3</v>
          </cell>
          <cell r="J7050" t="str">
            <v>INDIVIDUAL</v>
          </cell>
          <cell r="K7050" t="str">
            <v>Mr. Muhammad Shahbaz
CNIC #. 42201-7839586-3
CELL #. 0303-2966004</v>
          </cell>
          <cell r="L7050" t="str">
            <v xml:space="preserve"> D</v>
          </cell>
          <cell r="M7050" t="str">
            <v xml:space="preserve"> 09000541-Muhammad Shahbaz</v>
          </cell>
          <cell r="N7050" t="str">
            <v>SUZUKI ALTO VXL</v>
          </cell>
          <cell r="O7050" t="str">
            <v>2022</v>
          </cell>
          <cell r="P7050" t="str">
            <v>BXH-847</v>
          </cell>
          <cell r="Q7050" t="str">
            <v>6R246058</v>
          </cell>
          <cell r="R7050" t="str">
            <v>306H1146057</v>
          </cell>
          <cell r="T7050">
            <v>2800000</v>
          </cell>
          <cell r="U7050">
            <v>35776</v>
          </cell>
          <cell r="V7050">
            <v>42000</v>
          </cell>
          <cell r="W7050">
            <v>10500</v>
          </cell>
          <cell r="X7050">
            <v>0</v>
          </cell>
          <cell r="Y7050">
            <v>31500</v>
          </cell>
        </row>
        <row r="7051">
          <cell r="B7051" t="str">
            <v>KHI/HO/D/MO/PC COMP/P/93236/07/2024</v>
          </cell>
          <cell r="E7051">
            <v>45491</v>
          </cell>
          <cell r="F7051">
            <v>45414</v>
          </cell>
          <cell r="G7051">
            <v>45778</v>
          </cell>
          <cell r="H7051" t="str">
            <v xml:space="preserve"> 08800735</v>
          </cell>
          <cell r="I7051" t="str">
            <v xml:space="preserve"> FACULTATIVE RE-TAKAFUL (FAQS)</v>
          </cell>
          <cell r="J7051" t="str">
            <v>CORPORATE</v>
          </cell>
          <cell r="K7051" t="str">
            <v>TAIMOOR HUSSAIN issued closing no. 2024HOTTDF00018 in lieu of request note no. 2024HOTTPCDR0020</v>
          </cell>
          <cell r="L7051" t="str">
            <v xml:space="preserve"> D</v>
          </cell>
          <cell r="M7051" t="str">
            <v xml:space="preserve"> 09000216-Premier Insurance (WTO)</v>
          </cell>
          <cell r="N7051" t="str">
            <v>HAVAL H6</v>
          </cell>
          <cell r="O7051" t="str">
            <v>2024</v>
          </cell>
          <cell r="P7051" t="str">
            <v>APP FOR REGIS..</v>
          </cell>
          <cell r="Q7051" t="str">
            <v>24431505447</v>
          </cell>
          <cell r="R7051" t="str">
            <v>NF9EFUA57R2005344</v>
          </cell>
          <cell r="T7051">
            <v>1973978</v>
          </cell>
          <cell r="U7051">
            <v>25285</v>
          </cell>
          <cell r="V7051">
            <v>25285</v>
          </cell>
          <cell r="W7051">
            <v>0</v>
          </cell>
          <cell r="X7051">
            <v>0</v>
          </cell>
          <cell r="Y7051">
            <v>25285</v>
          </cell>
        </row>
        <row r="7052">
          <cell r="B7052" t="str">
            <v>KHI/HO/D/MO/PC COMP/P/93243/07/2024</v>
          </cell>
          <cell r="E7052">
            <v>45491</v>
          </cell>
          <cell r="F7052">
            <v>45441</v>
          </cell>
          <cell r="G7052">
            <v>45805</v>
          </cell>
          <cell r="H7052" t="str">
            <v xml:space="preserve"> 08800735</v>
          </cell>
          <cell r="I7052" t="str">
            <v xml:space="preserve"> FACULTATIVE RE-TAKAFUL (FAQS)</v>
          </cell>
          <cell r="J7052" t="str">
            <v>CORPORATE</v>
          </cell>
          <cell r="K7052" t="str">
            <v>M/s. DUBAI ISLAMIC BANK PAKISTAN LIMITED 
A/c. MUHAMMAD ARBAB DOGAR issued Premier Insurance Ltd WTO closing particular # 2024HOTTDF00022 having request note no. 2024HOTTPCDR0025</v>
          </cell>
          <cell r="L7052" t="str">
            <v xml:space="preserve"> D</v>
          </cell>
          <cell r="M7052" t="str">
            <v xml:space="preserve"> 09000216-Premier Insurance (WTO)</v>
          </cell>
          <cell r="N7052" t="str">
            <v>TOYOTA LAND CRUISER AX</v>
          </cell>
          <cell r="O7052" t="str">
            <v>2013</v>
          </cell>
          <cell r="P7052" t="str">
            <v>LEA-16-7155</v>
          </cell>
          <cell r="Q7052" t="str">
            <v>1UR0367155</v>
          </cell>
          <cell r="R7052" t="str">
            <v>URJ2024050362</v>
          </cell>
          <cell r="T7052">
            <v>5213600</v>
          </cell>
          <cell r="U7052">
            <v>70082</v>
          </cell>
          <cell r="V7052">
            <v>70082</v>
          </cell>
          <cell r="W7052">
            <v>0</v>
          </cell>
          <cell r="X7052">
            <v>0</v>
          </cell>
          <cell r="Y7052">
            <v>70082</v>
          </cell>
        </row>
        <row r="7053">
          <cell r="B7053" t="str">
            <v>KHI/HO/D/MO/MC COMP/P/93247/07/2024</v>
          </cell>
          <cell r="E7053">
            <v>45491</v>
          </cell>
          <cell r="F7053">
            <v>45485</v>
          </cell>
          <cell r="G7053">
            <v>45849</v>
          </cell>
          <cell r="H7053" t="str">
            <v xml:space="preserve"> 08818654</v>
          </cell>
          <cell r="I7053" t="str">
            <v xml:space="preserve"> Saad Ahmed Khan42201-1604002-9</v>
          </cell>
          <cell r="J7053" t="str">
            <v>INDIVIDUAL</v>
          </cell>
          <cell r="K7053" t="str">
            <v>Mr. Saad Ahmed Khan
CNIC No. 42201-1604002-9
Cell No. 0333-0325178</v>
          </cell>
          <cell r="L7053" t="str">
            <v xml:space="preserve"> D</v>
          </cell>
          <cell r="M7053" t="str">
            <v xml:space="preserve"> 09000511-RAMEEZ ALI</v>
          </cell>
          <cell r="N7053" t="str">
            <v>SUZUKI GS-150</v>
          </cell>
          <cell r="O7053" t="str">
            <v>2024</v>
          </cell>
          <cell r="P7053" t="str">
            <v>KGO-4551</v>
          </cell>
          <cell r="Q7053" t="str">
            <v>PKG30092070</v>
          </cell>
          <cell r="R7053" t="str">
            <v>GS150PK30092070</v>
          </cell>
          <cell r="T7053">
            <v>367000</v>
          </cell>
          <cell r="U7053">
            <v>10643</v>
          </cell>
          <cell r="V7053">
            <v>12845</v>
          </cell>
          <cell r="W7053">
            <v>26215</v>
          </cell>
          <cell r="X7053">
            <v>0</v>
          </cell>
          <cell r="Y7053">
            <v>-13370</v>
          </cell>
        </row>
        <row r="7054">
          <cell r="B7054" t="str">
            <v>KHI/HO/D/MO/MC COMP/P/93247/07/2024</v>
          </cell>
          <cell r="C7054" t="str">
            <v>KHI/HO/D/MO/MC COMP/E/45654/09/2024</v>
          </cell>
          <cell r="E7054">
            <v>45539</v>
          </cell>
          <cell r="F7054">
            <v>45485</v>
          </cell>
          <cell r="G7054">
            <v>45849</v>
          </cell>
          <cell r="H7054" t="str">
            <v xml:space="preserve"> 08818654</v>
          </cell>
          <cell r="I7054" t="str">
            <v xml:space="preserve"> Saad Ahmed Khan42201-1604002-9</v>
          </cell>
          <cell r="J7054" t="str">
            <v>INDIVIDUAL</v>
          </cell>
          <cell r="L7054" t="str">
            <v xml:space="preserve"> D</v>
          </cell>
          <cell r="M7054" t="str">
            <v xml:space="preserve"> 09000462-Pak Suzuki Motor Company Limited (PSMC)</v>
          </cell>
          <cell r="N7054" t="str">
            <v>SUZUKI GS-150</v>
          </cell>
          <cell r="O7054" t="str">
            <v>2024</v>
          </cell>
          <cell r="P7054" t="str">
            <v>KGO-4551</v>
          </cell>
          <cell r="Q7054" t="str">
            <v>PKG30092070</v>
          </cell>
          <cell r="R7054" t="str">
            <v>GS150PK30092070</v>
          </cell>
          <cell r="T7054">
            <v>-352000</v>
          </cell>
          <cell r="U7054">
            <v>453</v>
          </cell>
          <cell r="V7054">
            <v>526</v>
          </cell>
          <cell r="W7054">
            <v>0</v>
          </cell>
          <cell r="X7054">
            <v>0</v>
          </cell>
          <cell r="Y7054">
            <v>526</v>
          </cell>
        </row>
        <row r="7055">
          <cell r="B7055" t="str">
            <v>KHI/HO/D/MO/PC COMP/P/93267/07/2024</v>
          </cell>
          <cell r="E7055">
            <v>45491</v>
          </cell>
          <cell r="F7055">
            <v>45475</v>
          </cell>
          <cell r="G7055">
            <v>45815</v>
          </cell>
          <cell r="H7055" t="str">
            <v xml:space="preserve"> 08800735</v>
          </cell>
          <cell r="I7055" t="str">
            <v xml:space="preserve"> FACULTATIVE RE-TAKAFUL (FAQS)</v>
          </cell>
          <cell r="J7055" t="str">
            <v>CORPORATE</v>
          </cell>
          <cell r="K7055" t="str">
            <v>FIRST ELITE CAPITAL MODARABA  issued Premier Ins. closing no. 2024HOTTDF00021 having request note no. 2024HOTTPCDR0024</v>
          </cell>
          <cell r="L7055" t="str">
            <v xml:space="preserve"> D</v>
          </cell>
          <cell r="M7055" t="str">
            <v xml:space="preserve"> 09000216-Premier Insurance (WTO)</v>
          </cell>
          <cell r="N7055" t="str">
            <v>TOYOTA LAND CRUISER PRADO</v>
          </cell>
          <cell r="O7055" t="str">
            <v>2009</v>
          </cell>
          <cell r="P7055" t="str">
            <v>PB-786</v>
          </cell>
          <cell r="Q7055" t="str">
            <v>0856176</v>
          </cell>
          <cell r="R7055" t="str">
            <v>TRJ150-0003739</v>
          </cell>
          <cell r="T7055">
            <v>2500000</v>
          </cell>
          <cell r="U7055">
            <v>33946</v>
          </cell>
          <cell r="V7055">
            <v>33946</v>
          </cell>
          <cell r="W7055">
            <v>0</v>
          </cell>
          <cell r="X7055">
            <v>0</v>
          </cell>
          <cell r="Y7055">
            <v>33946</v>
          </cell>
        </row>
        <row r="7056">
          <cell r="B7056" t="str">
            <v>KHI/HO/D/MO/PC COMP/P/93271/07/2024</v>
          </cell>
          <cell r="E7056">
            <v>45491</v>
          </cell>
          <cell r="F7056">
            <v>45475</v>
          </cell>
          <cell r="G7056">
            <v>45781</v>
          </cell>
          <cell r="H7056" t="str">
            <v xml:space="preserve"> 08800735</v>
          </cell>
          <cell r="I7056" t="str">
            <v xml:space="preserve"> FACULTATIVE RE-TAKAFUL (FAQS)</v>
          </cell>
          <cell r="J7056" t="str">
            <v>CORPORATE</v>
          </cell>
          <cell r="K7056" t="str">
            <v>DUBAI ISLAMIC BANK PAKISTAN LIMITED A/c. TAIMUR SHAH issued closing no. 2024HOTTDF00023
having request note no. 2024HOTTPCDR0026</v>
          </cell>
          <cell r="L7056" t="str">
            <v xml:space="preserve"> D</v>
          </cell>
          <cell r="M7056" t="str">
            <v xml:space="preserve"> 09000216-Premier Insurance (WTO)</v>
          </cell>
          <cell r="N7056" t="str">
            <v>TOYOTA LAND CRUISER PRADO</v>
          </cell>
          <cell r="O7056" t="str">
            <v>2016</v>
          </cell>
          <cell r="P7056" t="str">
            <v>BJ-3216</v>
          </cell>
          <cell r="Q7056" t="str">
            <v>2TR-185145</v>
          </cell>
          <cell r="R7056" t="str">
            <v>TRJ150-0071274</v>
          </cell>
          <cell r="T7056">
            <v>5600400</v>
          </cell>
          <cell r="U7056">
            <v>71693</v>
          </cell>
          <cell r="V7056">
            <v>71693</v>
          </cell>
          <cell r="W7056">
            <v>0</v>
          </cell>
          <cell r="X7056">
            <v>0</v>
          </cell>
          <cell r="Y7056">
            <v>71693</v>
          </cell>
        </row>
        <row r="7057">
          <cell r="B7057" t="str">
            <v>KHI/HO/D/MO/PC COMP/P/93289/07/2024</v>
          </cell>
          <cell r="E7057">
            <v>45491</v>
          </cell>
          <cell r="F7057">
            <v>45474</v>
          </cell>
          <cell r="G7057">
            <v>45838</v>
          </cell>
          <cell r="H7057" t="str">
            <v xml:space="preserve"> 08802335</v>
          </cell>
          <cell r="I7057" t="str">
            <v xml:space="preserve"> EY FORD RHODES (STAFF)</v>
          </cell>
          <cell r="J7057" t="str">
            <v>CORPORATE</v>
          </cell>
          <cell r="K7057" t="str">
            <v>M/s. EY Ford Rhodes 
User Mr. Kamran Shahid  (Staff)</v>
          </cell>
          <cell r="L7057" t="str">
            <v xml:space="preserve"> D</v>
          </cell>
          <cell r="M7057" t="str">
            <v xml:space="preserve"> 09000249-Amna Khurram</v>
          </cell>
          <cell r="N7057" t="str">
            <v>SUZUKI CULTUS VXL EURO II</v>
          </cell>
          <cell r="O7057" t="str">
            <v>2018</v>
          </cell>
          <cell r="P7057" t="str">
            <v>BMV-702</v>
          </cell>
          <cell r="Q7057" t="str">
            <v>123772</v>
          </cell>
          <cell r="R7057" t="str">
            <v>10023725</v>
          </cell>
          <cell r="T7057">
            <v>2500000</v>
          </cell>
          <cell r="U7057">
            <v>39440</v>
          </cell>
          <cell r="V7057">
            <v>46250</v>
          </cell>
          <cell r="W7057">
            <v>0</v>
          </cell>
          <cell r="X7057">
            <v>0</v>
          </cell>
          <cell r="Y7057">
            <v>46250</v>
          </cell>
        </row>
        <row r="7058">
          <cell r="B7058" t="str">
            <v>KHI/HO/D/MO/PC COMP/P/93316/07/2024</v>
          </cell>
          <cell r="E7058">
            <v>45492</v>
          </cell>
          <cell r="F7058">
            <v>45456</v>
          </cell>
          <cell r="G7058">
            <v>45820</v>
          </cell>
          <cell r="H7058" t="str">
            <v xml:space="preserve"> 08800735</v>
          </cell>
          <cell r="I7058" t="str">
            <v xml:space="preserve"> FACULTATIVE RE-TAKAFUL (FAQS)</v>
          </cell>
          <cell r="J7058" t="str">
            <v>CORPORATE</v>
          </cell>
          <cell r="K7058" t="str">
            <v>CRESCENT STEEL &amp; ALLIED PRODUCTS LTD. 
issued Habib Risk Consultants Pvt Ltd. closing particular no. 2024HOTDF00008- CSAP/MOT/PIL/0002 
having request note no. RN/MTR/01/24</v>
          </cell>
          <cell r="L7058" t="str">
            <v xml:space="preserve"> D</v>
          </cell>
          <cell r="M7058" t="str">
            <v xml:space="preserve"> 09000864-Habib Risk Consultants (Pvt) Ltd.</v>
          </cell>
          <cell r="N7058" t="str">
            <v>TOYOTA LAND CRUISER ZX</v>
          </cell>
          <cell r="O7058" t="str">
            <v>2023</v>
          </cell>
          <cell r="P7058" t="str">
            <v>BN-7868</v>
          </cell>
          <cell r="Q7058" t="str">
            <v>V35A0138009</v>
          </cell>
          <cell r="R7058" t="str">
            <v>VJA300-4074023</v>
          </cell>
          <cell r="T7058">
            <v>20000000</v>
          </cell>
          <cell r="U7058">
            <v>280247</v>
          </cell>
          <cell r="V7058">
            <v>280247</v>
          </cell>
          <cell r="W7058">
            <v>0</v>
          </cell>
          <cell r="X7058">
            <v>0</v>
          </cell>
          <cell r="Y7058">
            <v>280247</v>
          </cell>
        </row>
        <row r="7059">
          <cell r="B7059" t="str">
            <v>KHI/HO/D/MO/MC COMP/P/93329/07/2024</v>
          </cell>
          <cell r="E7059">
            <v>45492</v>
          </cell>
          <cell r="F7059">
            <v>45492</v>
          </cell>
          <cell r="G7059">
            <v>45857</v>
          </cell>
          <cell r="H7059" t="str">
            <v xml:space="preserve"> 08011285</v>
          </cell>
          <cell r="I7059" t="str">
            <v xml:space="preserve"> MUHAMMAD JAVED</v>
          </cell>
          <cell r="J7059" t="str">
            <v>INDIVIDUAL</v>
          </cell>
          <cell r="K7059" t="str">
            <v>MUHAMMAD JAVED</v>
          </cell>
          <cell r="L7059" t="str">
            <v xml:space="preserve"> D</v>
          </cell>
          <cell r="M7059" t="str">
            <v xml:space="preserve"> 09000462-Pak Suzuki Motor Company Limited (PSMC)</v>
          </cell>
          <cell r="N7059" t="str">
            <v>SUZUKI GD-110S</v>
          </cell>
          <cell r="O7059" t="str">
            <v>2024</v>
          </cell>
          <cell r="P7059" t="str">
            <v>APPLIED</v>
          </cell>
          <cell r="Q7059" t="str">
            <v>145716</v>
          </cell>
          <cell r="R7059" t="str">
            <v>145715</v>
          </cell>
          <cell r="T7059">
            <v>352000</v>
          </cell>
          <cell r="U7059">
            <v>10190</v>
          </cell>
          <cell r="V7059">
            <v>12320</v>
          </cell>
          <cell r="W7059">
            <v>31465</v>
          </cell>
          <cell r="X7059">
            <v>0</v>
          </cell>
          <cell r="Y7059">
            <v>-19145</v>
          </cell>
        </row>
        <row r="7060">
          <cell r="B7060" t="str">
            <v>KHI/HO/D/MO/MC COMP/P/93330/07/2024</v>
          </cell>
          <cell r="E7060">
            <v>45492</v>
          </cell>
          <cell r="F7060">
            <v>45858</v>
          </cell>
          <cell r="G7060">
            <v>46223</v>
          </cell>
          <cell r="H7060" t="str">
            <v xml:space="preserve"> 08011285</v>
          </cell>
          <cell r="I7060" t="str">
            <v xml:space="preserve"> MUHAMMAD JAVED</v>
          </cell>
          <cell r="J7060" t="str">
            <v>INDIVIDUAL</v>
          </cell>
          <cell r="K7060" t="str">
            <v>MUHAMMAD JAVED</v>
          </cell>
          <cell r="L7060" t="str">
            <v xml:space="preserve"> D</v>
          </cell>
          <cell r="M7060" t="str">
            <v xml:space="preserve"> 09000462-Pak Suzuki Motor Company Limited (PSMC)</v>
          </cell>
          <cell r="N7060" t="str">
            <v>SUZUKI GD-110S</v>
          </cell>
          <cell r="O7060" t="str">
            <v>2024</v>
          </cell>
          <cell r="P7060" t="str">
            <v>APPLIED</v>
          </cell>
          <cell r="Q7060" t="str">
            <v>145716</v>
          </cell>
          <cell r="R7060" t="str">
            <v>145715</v>
          </cell>
          <cell r="T7060">
            <v>352000</v>
          </cell>
          <cell r="U7060">
            <v>10190</v>
          </cell>
          <cell r="V7060">
            <v>12320</v>
          </cell>
          <cell r="W7060">
            <v>31465</v>
          </cell>
          <cell r="X7060">
            <v>0</v>
          </cell>
          <cell r="Y7060">
            <v>-19145</v>
          </cell>
        </row>
        <row r="7061">
          <cell r="B7061" t="str">
            <v>KHI/HO/D/MO/PD COMP/P/93376/07/2024</v>
          </cell>
          <cell r="C7061" t="str">
            <v>KHI/HO/D/MO/PD COMP/E/44915/08/2024</v>
          </cell>
          <cell r="E7061">
            <v>45525</v>
          </cell>
          <cell r="F7061">
            <v>45491</v>
          </cell>
          <cell r="G7061">
            <v>45855</v>
          </cell>
          <cell r="H7061" t="str">
            <v xml:space="preserve"> 08812152</v>
          </cell>
          <cell r="I7061" t="str">
            <v xml:space="preserve"> Saqlain Abbas(4220165035229)</v>
          </cell>
          <cell r="J7061" t="str">
            <v>INDIVIDUAL</v>
          </cell>
          <cell r="L7061" t="str">
            <v xml:space="preserve"> D</v>
          </cell>
          <cell r="M7061" t="str">
            <v xml:space="preserve"> 09000210-Tariq Shahzad</v>
          </cell>
          <cell r="U7061">
            <v>3282</v>
          </cell>
          <cell r="V7061">
            <v>3807</v>
          </cell>
          <cell r="W7061">
            <v>0</v>
          </cell>
          <cell r="X7061">
            <v>0</v>
          </cell>
          <cell r="Y7061">
            <v>3807</v>
          </cell>
        </row>
        <row r="7062">
          <cell r="B7062" t="str">
            <v>KHI/HO/D/MO/CV/C/93454/3/07/2024</v>
          </cell>
          <cell r="E7062">
            <v>45495</v>
          </cell>
          <cell r="F7062">
            <v>45486</v>
          </cell>
          <cell r="G7062">
            <v>45850</v>
          </cell>
          <cell r="H7062" t="str">
            <v xml:space="preserve"> 08004499</v>
          </cell>
          <cell r="I7062" t="str">
            <v xml:space="preserve"> AL BARAKA BANK (PAKISTAN) LIMITED</v>
          </cell>
          <cell r="J7062" t="str">
            <v>BANK</v>
          </cell>
          <cell r="K7062" t="str">
            <v>Mr. Takbeer Ullah
Hpa M/S. Al Baraka Bank (Pakistan) Limited</v>
          </cell>
          <cell r="L7062" t="str">
            <v xml:space="preserve"> D</v>
          </cell>
          <cell r="M7062" t="str">
            <v xml:space="preserve"> 09000221-Muhammad Irfan</v>
          </cell>
          <cell r="N7062" t="str">
            <v>SUZUKI RAVI VX EURO II</v>
          </cell>
          <cell r="O7062" t="str">
            <v>2021</v>
          </cell>
          <cell r="P7062" t="str">
            <v>TB-994</v>
          </cell>
          <cell r="Q7062" t="str">
            <v>372466</v>
          </cell>
          <cell r="R7062" t="str">
            <v>477141</v>
          </cell>
          <cell r="S7062" t="str">
            <v>0158539937018</v>
          </cell>
          <cell r="T7062">
            <v>816000</v>
          </cell>
          <cell r="U7062">
            <v>17586</v>
          </cell>
          <cell r="V7062">
            <v>20400</v>
          </cell>
          <cell r="W7062">
            <v>0</v>
          </cell>
          <cell r="X7062">
            <v>0</v>
          </cell>
          <cell r="Y7062">
            <v>20400</v>
          </cell>
        </row>
        <row r="7063">
          <cell r="B7063" t="str">
            <v>LHR/LHR/D/MO/PC TPP/P/93455/07/2024</v>
          </cell>
          <cell r="E7063">
            <v>45495</v>
          </cell>
          <cell r="F7063">
            <v>45494</v>
          </cell>
          <cell r="G7063">
            <v>45858</v>
          </cell>
          <cell r="H7063" t="str">
            <v xml:space="preserve"> 08812313</v>
          </cell>
          <cell r="I7063" t="str">
            <v xml:space="preserve"> Muhammad Ather Ayub Khan</v>
          </cell>
          <cell r="J7063" t="str">
            <v>INDIVIDUAL</v>
          </cell>
          <cell r="K7063" t="str">
            <v>Muhammad Ather Ayub Khan
CNIC # 35202-6830771-5  Cell # 03004010562</v>
          </cell>
          <cell r="L7063" t="str">
            <v xml:space="preserve"> D</v>
          </cell>
          <cell r="M7063" t="str">
            <v xml:space="preserve"> 09000210-Tariq Shahzad</v>
          </cell>
          <cell r="N7063" t="str">
            <v>TOYOTA HILUX REVO 4X4 AT</v>
          </cell>
          <cell r="O7063" t="str">
            <v>2022</v>
          </cell>
          <cell r="P7063" t="str">
            <v>AKT-315</v>
          </cell>
          <cell r="Q7063" t="str">
            <v>1GD-5154364</v>
          </cell>
          <cell r="R7063" t="str">
            <v>GUN126R-5554552</v>
          </cell>
          <cell r="T7063">
            <v>13000000</v>
          </cell>
          <cell r="U7063">
            <v>166650</v>
          </cell>
          <cell r="V7063">
            <v>195000</v>
          </cell>
          <cell r="W7063">
            <v>0</v>
          </cell>
          <cell r="X7063">
            <v>0</v>
          </cell>
          <cell r="Y7063">
            <v>195000</v>
          </cell>
        </row>
        <row r="7064">
          <cell r="B7064" t="str">
            <v>KHI/HO/D/MO/PC COMP/C/93457/15/07/2024</v>
          </cell>
          <cell r="E7064">
            <v>45495</v>
          </cell>
          <cell r="F7064">
            <v>45479</v>
          </cell>
          <cell r="G7064">
            <v>45843</v>
          </cell>
          <cell r="H7064" t="str">
            <v xml:space="preserve"> 08004499</v>
          </cell>
          <cell r="I7064" t="str">
            <v xml:space="preserve"> AL BARAKA BANK (PAKISTAN) LIMITED</v>
          </cell>
          <cell r="J7064" t="str">
            <v>BANK</v>
          </cell>
          <cell r="K7064" t="str">
            <v>Mr. Muhammad Uzair Zafar
Hpa M/S. Al Baraka Bank (Pakistan) Limited</v>
          </cell>
          <cell r="L7064" t="str">
            <v xml:space="preserve"> D</v>
          </cell>
          <cell r="M7064" t="str">
            <v xml:space="preserve"> 09000221-Muhammad Irfan</v>
          </cell>
          <cell r="N7064" t="str">
            <v>SUZUKI CULTUS</v>
          </cell>
          <cell r="O7064" t="str">
            <v>2022</v>
          </cell>
          <cell r="P7064" t="str">
            <v>ALN-405</v>
          </cell>
          <cell r="Q7064" t="str">
            <v>199338</v>
          </cell>
          <cell r="R7064" t="str">
            <v>10099348</v>
          </cell>
          <cell r="S7064" t="str">
            <v>0431-0158445682054</v>
          </cell>
          <cell r="T7064">
            <v>2102900</v>
          </cell>
          <cell r="U7064">
            <v>45322</v>
          </cell>
          <cell r="V7064">
            <v>52573</v>
          </cell>
          <cell r="W7064">
            <v>0</v>
          </cell>
          <cell r="X7064">
            <v>0</v>
          </cell>
          <cell r="Y7064">
            <v>52573</v>
          </cell>
        </row>
        <row r="7065">
          <cell r="B7065" t="str">
            <v>KHI/HO/D/MO/PC COMP/C/93458/34/07/2024</v>
          </cell>
          <cell r="E7065">
            <v>45495</v>
          </cell>
          <cell r="F7065">
            <v>45503</v>
          </cell>
          <cell r="G7065">
            <v>45867</v>
          </cell>
          <cell r="H7065" t="str">
            <v xml:space="preserve"> 08004499</v>
          </cell>
          <cell r="I7065" t="str">
            <v xml:space="preserve"> AL BARAKA BANK (PAKISTAN) LIMITED</v>
          </cell>
          <cell r="J7065" t="str">
            <v>BANK</v>
          </cell>
          <cell r="K7065" t="str">
            <v>Mr. Mohsin Inayat Ullah    
Hpa M/S. Al Baraka Bank Pakistan Limited</v>
          </cell>
          <cell r="L7065" t="str">
            <v xml:space="preserve"> D</v>
          </cell>
          <cell r="M7065" t="str">
            <v xml:space="preserve"> 09000221-Muhammad Irfan</v>
          </cell>
          <cell r="N7065" t="str">
            <v>HONDA CITY CVT ASPIRE A/T</v>
          </cell>
          <cell r="O7065" t="str">
            <v>2021</v>
          </cell>
          <cell r="P7065" t="str">
            <v>AGP-087</v>
          </cell>
          <cell r="Q7065" t="str">
            <v>17546959</v>
          </cell>
          <cell r="R7065" t="str">
            <v>272009</v>
          </cell>
          <cell r="S7065" t="str">
            <v>0329-0158529057010</v>
          </cell>
          <cell r="T7065">
            <v>2116000</v>
          </cell>
          <cell r="U7065">
            <v>45603</v>
          </cell>
          <cell r="V7065">
            <v>52900</v>
          </cell>
          <cell r="W7065">
            <v>0</v>
          </cell>
          <cell r="X7065">
            <v>0</v>
          </cell>
          <cell r="Y7065">
            <v>52900</v>
          </cell>
        </row>
        <row r="7066">
          <cell r="B7066" t="str">
            <v>KHI/HO/D/MO/PC COMP/C/93459/28/07/2024</v>
          </cell>
          <cell r="E7066">
            <v>45496</v>
          </cell>
          <cell r="F7066">
            <v>45496</v>
          </cell>
          <cell r="G7066">
            <v>45860</v>
          </cell>
          <cell r="H7066" t="str">
            <v xml:space="preserve"> 08004499</v>
          </cell>
          <cell r="I7066" t="str">
            <v xml:space="preserve"> AL BARAKA BANK (PAKISTAN) LIMITED</v>
          </cell>
          <cell r="J7066" t="str">
            <v>BANK</v>
          </cell>
          <cell r="K7066" t="str">
            <v>Mr. Ali Abbas
Hpa M/S. Al Baraka Bank (Pakistan) Limited</v>
          </cell>
          <cell r="L7066" t="str">
            <v xml:space="preserve"> D</v>
          </cell>
          <cell r="M7066" t="str">
            <v xml:space="preserve"> 09000221-Muhammad Irfan</v>
          </cell>
          <cell r="N7066" t="str">
            <v>SUZUKI ALTO VXR E-2</v>
          </cell>
          <cell r="O7066" t="str">
            <v>2020</v>
          </cell>
          <cell r="P7066" t="str">
            <v>AAF-613</v>
          </cell>
          <cell r="Q7066" t="str">
            <v>137307</v>
          </cell>
          <cell r="R7066" t="str">
            <v>1037292</v>
          </cell>
          <cell r="S7066" t="str">
            <v>0158491865028</v>
          </cell>
          <cell r="T7066">
            <v>1048500</v>
          </cell>
          <cell r="U7066">
            <v>33896</v>
          </cell>
          <cell r="V7066">
            <v>39319</v>
          </cell>
          <cell r="W7066">
            <v>0</v>
          </cell>
          <cell r="X7066">
            <v>0</v>
          </cell>
          <cell r="Y7066">
            <v>39319</v>
          </cell>
        </row>
        <row r="7067">
          <cell r="B7067" t="str">
            <v>KHI/HO/D/MO/PC COMP/C/93460/11/07/2024</v>
          </cell>
          <cell r="E7067">
            <v>45495</v>
          </cell>
          <cell r="F7067">
            <v>45488</v>
          </cell>
          <cell r="G7067">
            <v>45852</v>
          </cell>
          <cell r="H7067" t="str">
            <v xml:space="preserve"> 08004499</v>
          </cell>
          <cell r="I7067" t="str">
            <v xml:space="preserve"> AL BARAKA BANK (PAKISTAN) LIMITED</v>
          </cell>
          <cell r="J7067" t="str">
            <v>BANK</v>
          </cell>
          <cell r="K7067" t="str">
            <v>Mr. Tariq Mehmood Khan
Hpa M/S. Al Baraka Bank Pakistan Limited</v>
          </cell>
          <cell r="L7067" t="str">
            <v xml:space="preserve"> D</v>
          </cell>
          <cell r="M7067" t="str">
            <v xml:space="preserve"> 09000221-Muhammad Irfan</v>
          </cell>
          <cell r="N7067" t="str">
            <v>SUZUKI CULTUS VXL EURO II</v>
          </cell>
          <cell r="O7067" t="str">
            <v>2021</v>
          </cell>
          <cell r="P7067" t="str">
            <v>AUE-852</v>
          </cell>
          <cell r="Q7067" t="str">
            <v>178707</v>
          </cell>
          <cell r="R7067" t="str">
            <v>10078700</v>
          </cell>
          <cell r="S7067" t="str">
            <v>0158531470010</v>
          </cell>
          <cell r="T7067">
            <v>1617720</v>
          </cell>
          <cell r="U7067">
            <v>34864</v>
          </cell>
          <cell r="V7067">
            <v>40443</v>
          </cell>
          <cell r="W7067">
            <v>0</v>
          </cell>
          <cell r="X7067">
            <v>0</v>
          </cell>
          <cell r="Y7067">
            <v>40443</v>
          </cell>
        </row>
        <row r="7068">
          <cell r="B7068" t="str">
            <v>KHI/HO/D/MO/PC COMP/C/93460/3/07/2024</v>
          </cell>
          <cell r="E7068">
            <v>45495</v>
          </cell>
          <cell r="F7068">
            <v>45499</v>
          </cell>
          <cell r="G7068">
            <v>45863</v>
          </cell>
          <cell r="H7068" t="str">
            <v xml:space="preserve"> 08004499</v>
          </cell>
          <cell r="I7068" t="str">
            <v xml:space="preserve"> AL BARAKA BANK (PAKISTAN) LIMITED</v>
          </cell>
          <cell r="J7068" t="str">
            <v>BANK</v>
          </cell>
          <cell r="K7068" t="str">
            <v>M/S. Al Baraka Bank (Pakistan) Limited
User. Mr. Abid Masih</v>
          </cell>
          <cell r="L7068" t="str">
            <v xml:space="preserve"> D</v>
          </cell>
          <cell r="M7068" t="str">
            <v xml:space="preserve"> 09000221-Muhammad Irfan</v>
          </cell>
          <cell r="N7068" t="str">
            <v>SUZUKI MEHRAN VXR EURO-II</v>
          </cell>
          <cell r="O7068" t="str">
            <v>2018</v>
          </cell>
          <cell r="P7068" t="str">
            <v>LE-18A-8646</v>
          </cell>
          <cell r="Q7068" t="str">
            <v>738211</v>
          </cell>
          <cell r="R7068" t="str">
            <v>01276735</v>
          </cell>
          <cell r="S7068" t="str">
            <v>0318-0158416631012</v>
          </cell>
          <cell r="T7068">
            <v>516750</v>
          </cell>
          <cell r="U7068">
            <v>16705</v>
          </cell>
          <cell r="V7068">
            <v>19378</v>
          </cell>
          <cell r="W7068">
            <v>0</v>
          </cell>
          <cell r="X7068">
            <v>0</v>
          </cell>
          <cell r="Y7068">
            <v>19378</v>
          </cell>
        </row>
        <row r="7069">
          <cell r="B7069" t="str">
            <v>KHI/HO/D/MO/PC COMP/C/93460/6/07/2024</v>
          </cell>
          <cell r="E7069">
            <v>45495</v>
          </cell>
          <cell r="F7069">
            <v>45503</v>
          </cell>
          <cell r="G7069">
            <v>45867</v>
          </cell>
          <cell r="H7069" t="str">
            <v xml:space="preserve"> 08004499</v>
          </cell>
          <cell r="I7069" t="str">
            <v xml:space="preserve"> AL BARAKA BANK (PAKISTAN) LIMITED</v>
          </cell>
          <cell r="J7069" t="str">
            <v>BANK</v>
          </cell>
          <cell r="K7069" t="str">
            <v>Mr. Muhammad Saad Raza           
Hpa M/S. Al Baraka Bank (Pakistan) Limited</v>
          </cell>
          <cell r="L7069" t="str">
            <v xml:space="preserve"> D</v>
          </cell>
          <cell r="M7069" t="str">
            <v xml:space="preserve"> 09000221-Muhammad Irfan</v>
          </cell>
          <cell r="N7069" t="str">
            <v>TOYOTA COROLLA GLI M/T 1.</v>
          </cell>
          <cell r="O7069" t="str">
            <v>2014</v>
          </cell>
          <cell r="P7069" t="str">
            <v>LE-16-1967</v>
          </cell>
          <cell r="Q7069" t="str">
            <v>Z093708</v>
          </cell>
          <cell r="R7069" t="str">
            <v>4001853</v>
          </cell>
          <cell r="S7069" t="str">
            <v>0571-0158502442026</v>
          </cell>
          <cell r="T7069">
            <v>1500000</v>
          </cell>
          <cell r="U7069">
            <v>32328</v>
          </cell>
          <cell r="V7069">
            <v>37500</v>
          </cell>
          <cell r="W7069">
            <v>0</v>
          </cell>
          <cell r="X7069">
            <v>0</v>
          </cell>
          <cell r="Y7069">
            <v>37500</v>
          </cell>
        </row>
        <row r="7070">
          <cell r="B7070" t="str">
            <v>KHI/HO/D/MO/PC COMP/P/93482/07/2024</v>
          </cell>
          <cell r="E7070">
            <v>45495</v>
          </cell>
          <cell r="F7070">
            <v>45495</v>
          </cell>
          <cell r="G7070">
            <v>45859</v>
          </cell>
          <cell r="H7070" t="str">
            <v xml:space="preserve"> 08818692</v>
          </cell>
          <cell r="I7070" t="str">
            <v xml:space="preserve"> S J AND G Fazul Ellahie Private Limited</v>
          </cell>
          <cell r="J7070" t="str">
            <v>CORPORATE</v>
          </cell>
          <cell r="K7070" t="str">
            <v>S J AND G Fazul Ellahie Private Limited issued Pak Qatar General Takaful Limited closing particular no. 30-2406-CP-MTR-0684 having request note no. PQGTL/MOTOR/1232/2024</v>
          </cell>
          <cell r="L7070" t="str">
            <v xml:space="preserve"> D</v>
          </cell>
          <cell r="M7070" t="str">
            <v xml:space="preserve"> 09000215-Pak Qatar General Takaful - WTO</v>
          </cell>
          <cell r="N7070" t="str">
            <v>TOYOTA LAND CRUISER ZX V8</v>
          </cell>
          <cell r="O7070" t="str">
            <v>2015</v>
          </cell>
          <cell r="P7070" t="str">
            <v>BH-3487</v>
          </cell>
          <cell r="Q7070" t="str">
            <v>559614</v>
          </cell>
          <cell r="R7070" t="str">
            <v>4108485</v>
          </cell>
          <cell r="T7070">
            <v>10000000</v>
          </cell>
          <cell r="U7070">
            <v>117871</v>
          </cell>
          <cell r="V7070">
            <v>117871</v>
          </cell>
          <cell r="W7070">
            <v>0</v>
          </cell>
          <cell r="X7070">
            <v>0</v>
          </cell>
          <cell r="Y7070">
            <v>117871</v>
          </cell>
        </row>
        <row r="7071">
          <cell r="B7071" t="str">
            <v>KHI/HO/D/MO/PD COMP/P/93485/07/2024</v>
          </cell>
          <cell r="C7071" t="str">
            <v>KHI/HO/D/MO/PD COMP/E/44918/08/2024</v>
          </cell>
          <cell r="E7071">
            <v>45525</v>
          </cell>
          <cell r="F7071">
            <v>45492</v>
          </cell>
          <cell r="G7071">
            <v>45856</v>
          </cell>
          <cell r="H7071" t="str">
            <v xml:space="preserve"> 08811596</v>
          </cell>
          <cell r="I7071" t="str">
            <v xml:space="preserve"> Shaheryar Shakeel(4210116387691)</v>
          </cell>
          <cell r="J7071" t="str">
            <v>INDIVIDUAL</v>
          </cell>
          <cell r="L7071" t="str">
            <v xml:space="preserve"> D</v>
          </cell>
          <cell r="M7071" t="str">
            <v xml:space="preserve"> 09000210-Tariq Shahzad</v>
          </cell>
          <cell r="U7071">
            <v>1972</v>
          </cell>
          <cell r="V7071">
            <v>2288</v>
          </cell>
          <cell r="W7071">
            <v>0</v>
          </cell>
          <cell r="X7071">
            <v>0</v>
          </cell>
          <cell r="Y7071">
            <v>2288</v>
          </cell>
        </row>
        <row r="7072">
          <cell r="B7072" t="str">
            <v>KHI/HO/D/MO/MC COMP/P/93518/07/2024</v>
          </cell>
          <cell r="C7072" t="str">
            <v>KHI/HO/D/MO/MC COMP/E/45656/09/2024</v>
          </cell>
          <cell r="E7072">
            <v>45539</v>
          </cell>
          <cell r="F7072">
            <v>45495</v>
          </cell>
          <cell r="G7072">
            <v>45860</v>
          </cell>
          <cell r="H7072" t="str">
            <v xml:space="preserve"> 08011356</v>
          </cell>
          <cell r="I7072" t="str">
            <v xml:space="preserve"> MUHAMMAD SADIQ PASHA</v>
          </cell>
          <cell r="J7072" t="str">
            <v>INDIVIDUAL</v>
          </cell>
          <cell r="K7072" t="str">
            <v>Muhammad Sadiq Pasha</v>
          </cell>
          <cell r="L7072" t="str">
            <v xml:space="preserve"> D</v>
          </cell>
          <cell r="M7072" t="str">
            <v xml:space="preserve"> 09000462-Pak Suzuki Motor Company Limited (PSMC)</v>
          </cell>
          <cell r="N7072" t="str">
            <v>SUZUKI GS 150</v>
          </cell>
          <cell r="O7072" t="str">
            <v>2024</v>
          </cell>
          <cell r="P7072" t="str">
            <v>APPLIED</v>
          </cell>
          <cell r="Q7072" t="str">
            <v>145589</v>
          </cell>
          <cell r="R7072" t="str">
            <v>145585</v>
          </cell>
          <cell r="T7072">
            <v>-390000</v>
          </cell>
          <cell r="U7072">
            <v>-5884</v>
          </cell>
          <cell r="V7072">
            <v>-6825</v>
          </cell>
          <cell r="W7072">
            <v>0</v>
          </cell>
          <cell r="X7072">
            <v>0</v>
          </cell>
          <cell r="Y7072">
            <v>-6825</v>
          </cell>
        </row>
        <row r="7073">
          <cell r="B7073" t="str">
            <v>KHI/HO/D/MO/MC COMP/P/93518/07/2024</v>
          </cell>
          <cell r="E7073">
            <v>45495</v>
          </cell>
          <cell r="F7073">
            <v>45495</v>
          </cell>
          <cell r="G7073">
            <v>45860</v>
          </cell>
          <cell r="H7073" t="str">
            <v xml:space="preserve"> 08011356</v>
          </cell>
          <cell r="I7073" t="str">
            <v xml:space="preserve"> MUHAMMAD SADIQ PASHA</v>
          </cell>
          <cell r="J7073" t="str">
            <v>INDIVIDUAL</v>
          </cell>
          <cell r="K7073" t="str">
            <v>MUHAMMAD SADIQ PASHA</v>
          </cell>
          <cell r="L7073" t="str">
            <v xml:space="preserve"> D</v>
          </cell>
          <cell r="M7073" t="str">
            <v xml:space="preserve"> 09000462-Pak Suzuki Motor Company Limited (PSMC)</v>
          </cell>
          <cell r="N7073" t="str">
            <v>SUZUKI GS 150</v>
          </cell>
          <cell r="O7073" t="str">
            <v>2024</v>
          </cell>
          <cell r="P7073" t="str">
            <v>APPLIED</v>
          </cell>
          <cell r="Q7073" t="str">
            <v>145589</v>
          </cell>
          <cell r="R7073" t="str">
            <v>145585</v>
          </cell>
          <cell r="T7073">
            <v>547000</v>
          </cell>
          <cell r="U7073">
            <v>16073</v>
          </cell>
          <cell r="V7073">
            <v>19145</v>
          </cell>
          <cell r="W7073">
            <v>12320</v>
          </cell>
          <cell r="X7073">
            <v>0</v>
          </cell>
          <cell r="Y7073">
            <v>6825</v>
          </cell>
        </row>
        <row r="7074">
          <cell r="B7074" t="str">
            <v>KHI/HO/D/MO/MC COMP/P/93519/07/2024</v>
          </cell>
          <cell r="C7074" t="str">
            <v>KHI/HO/D/MO/MC COMP/E/45657/09/2024</v>
          </cell>
          <cell r="E7074">
            <v>45539</v>
          </cell>
          <cell r="F7074">
            <v>45861</v>
          </cell>
          <cell r="G7074">
            <v>46226</v>
          </cell>
          <cell r="H7074" t="str">
            <v xml:space="preserve"> 08011356</v>
          </cell>
          <cell r="I7074" t="str">
            <v xml:space="preserve"> MUHAMMAD SADIQ PASHA</v>
          </cell>
          <cell r="J7074" t="str">
            <v>INDIVIDUAL</v>
          </cell>
          <cell r="K7074" t="str">
            <v>Muhammad Sadiq Pasha</v>
          </cell>
          <cell r="L7074" t="str">
            <v xml:space="preserve"> D</v>
          </cell>
          <cell r="M7074" t="str">
            <v xml:space="preserve"> 09000462-Pak Suzuki Motor Company Limited (PSMC)</v>
          </cell>
          <cell r="N7074" t="str">
            <v>SUZUKI GS 150</v>
          </cell>
          <cell r="O7074" t="str">
            <v>2024</v>
          </cell>
          <cell r="P7074" t="str">
            <v>APPLIED</v>
          </cell>
          <cell r="Q7074" t="str">
            <v>145589</v>
          </cell>
          <cell r="R7074" t="str">
            <v>145585</v>
          </cell>
          <cell r="T7074">
            <v>-195000</v>
          </cell>
          <cell r="U7074">
            <v>-5884</v>
          </cell>
          <cell r="V7074">
            <v>-6825</v>
          </cell>
          <cell r="W7074">
            <v>0</v>
          </cell>
          <cell r="X7074">
            <v>0</v>
          </cell>
          <cell r="Y7074">
            <v>-6825</v>
          </cell>
        </row>
        <row r="7075">
          <cell r="B7075" t="str">
            <v>KHI/HO/D/MO/MC COMP/P/93519/07/2024</v>
          </cell>
          <cell r="E7075">
            <v>45495</v>
          </cell>
          <cell r="F7075">
            <v>45861</v>
          </cell>
          <cell r="G7075">
            <v>46226</v>
          </cell>
          <cell r="H7075" t="str">
            <v xml:space="preserve"> 08011356</v>
          </cell>
          <cell r="I7075" t="str">
            <v xml:space="preserve"> MUHAMMAD SADIQ PASHA</v>
          </cell>
          <cell r="J7075" t="str">
            <v>INDIVIDUAL</v>
          </cell>
          <cell r="K7075" t="str">
            <v>MUHAMMAD SADIQ PASHA</v>
          </cell>
          <cell r="L7075" t="str">
            <v xml:space="preserve"> D</v>
          </cell>
          <cell r="M7075" t="str">
            <v xml:space="preserve"> 09000462-Pak Suzuki Motor Company Limited (PSMC)</v>
          </cell>
          <cell r="N7075" t="str">
            <v>SUZUKI GS 150</v>
          </cell>
          <cell r="O7075" t="str">
            <v>2024</v>
          </cell>
          <cell r="P7075" t="str">
            <v>APPLIED</v>
          </cell>
          <cell r="Q7075" t="str">
            <v>145589</v>
          </cell>
          <cell r="R7075" t="str">
            <v>145585</v>
          </cell>
          <cell r="T7075">
            <v>547000</v>
          </cell>
          <cell r="U7075">
            <v>16073</v>
          </cell>
          <cell r="V7075">
            <v>19145</v>
          </cell>
          <cell r="W7075">
            <v>12320</v>
          </cell>
          <cell r="X7075">
            <v>0</v>
          </cell>
          <cell r="Y7075">
            <v>6825</v>
          </cell>
        </row>
        <row r="7076">
          <cell r="B7076" t="str">
            <v>KHI/HO/D/MO/PC COMP/P/93573/07/2024</v>
          </cell>
          <cell r="E7076">
            <v>45496</v>
          </cell>
          <cell r="F7076">
            <v>45456</v>
          </cell>
          <cell r="G7076">
            <v>45820</v>
          </cell>
          <cell r="H7076" t="str">
            <v xml:space="preserve"> 08004930</v>
          </cell>
          <cell r="I7076" t="str">
            <v xml:space="preserve"> DUBAI ISLAMIC BANK PAKISTAN LIMITED (OWN ASSETS )</v>
          </cell>
          <cell r="J7076" t="str">
            <v>BANK</v>
          </cell>
          <cell r="K7076" t="str">
            <v>M/s. Dubai Islamic Bank (Pakistan) Limited (Own Assets)</v>
          </cell>
          <cell r="L7076" t="str">
            <v xml:space="preserve"> D</v>
          </cell>
          <cell r="M7076" t="str">
            <v xml:space="preserve"> 09000210-Tariq Shahzad</v>
          </cell>
          <cell r="N7076" t="str">
            <v>TOYOTA COROLLA ALTIS VVT-</v>
          </cell>
          <cell r="O7076" t="str">
            <v>2022</v>
          </cell>
          <cell r="Q7076" t="str">
            <v>Q096702</v>
          </cell>
          <cell r="R7076" t="str">
            <v>ZRE171R-6074171</v>
          </cell>
          <cell r="T7076">
            <v>5400000</v>
          </cell>
          <cell r="U7076">
            <v>179742</v>
          </cell>
          <cell r="V7076">
            <v>209000</v>
          </cell>
          <cell r="W7076">
            <v>0</v>
          </cell>
          <cell r="X7076">
            <v>0</v>
          </cell>
          <cell r="Y7076">
            <v>209000</v>
          </cell>
        </row>
        <row r="7077">
          <cell r="B7077" t="str">
            <v>KHI/HO/D/MO/PC COMP/P/93575/07/2024</v>
          </cell>
          <cell r="E7077">
            <v>45496</v>
          </cell>
          <cell r="F7077">
            <v>45456</v>
          </cell>
          <cell r="G7077">
            <v>45820</v>
          </cell>
          <cell r="H7077" t="str">
            <v xml:space="preserve"> 08004930</v>
          </cell>
          <cell r="I7077" t="str">
            <v xml:space="preserve"> DUBAI ISLAMIC BANK PAKISTAN LIMITED (OWN ASSETS )</v>
          </cell>
          <cell r="J7077" t="str">
            <v>BANK</v>
          </cell>
          <cell r="K7077" t="str">
            <v>M/S. DUBAI ISLAMIC BANK (PAKISTAN) LIMITED (OWN ASSETS)</v>
          </cell>
          <cell r="L7077" t="str">
            <v xml:space="preserve"> D</v>
          </cell>
          <cell r="M7077" t="str">
            <v xml:space="preserve"> 09000210-Tariq Shahzad</v>
          </cell>
          <cell r="N7077" t="str">
            <v>TOYOTA FORTUNER 4X4 SEGMA</v>
          </cell>
          <cell r="O7077" t="str">
            <v>2022</v>
          </cell>
          <cell r="Q7077" t="str">
            <v>1GD5190185</v>
          </cell>
          <cell r="R7077" t="str">
            <v>GUN156R-1099955</v>
          </cell>
          <cell r="T7077">
            <v>15750000</v>
          </cell>
          <cell r="U7077">
            <v>296918</v>
          </cell>
          <cell r="V7077">
            <v>344925</v>
          </cell>
          <cell r="W7077">
            <v>0</v>
          </cell>
          <cell r="X7077">
            <v>0</v>
          </cell>
          <cell r="Y7077">
            <v>344925</v>
          </cell>
        </row>
        <row r="7078">
          <cell r="B7078" t="str">
            <v>KHI/HO/D/MO/PC COMP/C/93577/135/07/2024</v>
          </cell>
          <cell r="E7078">
            <v>45496</v>
          </cell>
          <cell r="F7078">
            <v>45481</v>
          </cell>
          <cell r="G7078">
            <v>45845</v>
          </cell>
          <cell r="H7078" t="str">
            <v xml:space="preserve"> 08004847</v>
          </cell>
          <cell r="I7078" t="str">
            <v xml:space="preserve"> DUBAI ISLAMIC BANK PAKISTAN LIMITED</v>
          </cell>
          <cell r="J7078" t="str">
            <v>BANK</v>
          </cell>
          <cell r="K7078" t="str">
            <v>M/S. Dubai Islamic Bank (Pakistan) Limited 
User:Muhammad Jawad Ul Hassan</v>
          </cell>
          <cell r="L7078" t="str">
            <v xml:space="preserve"> D</v>
          </cell>
          <cell r="M7078" t="str">
            <v xml:space="preserve"> 09000210-Tariq Shahzad</v>
          </cell>
          <cell r="N7078" t="str">
            <v>SUZUKI WAGON-R VXL E2</v>
          </cell>
          <cell r="O7078" t="str">
            <v>2019</v>
          </cell>
          <cell r="P7078" t="str">
            <v>ANZ-127</v>
          </cell>
          <cell r="Q7078" t="str">
            <v>197749</v>
          </cell>
          <cell r="R7078" t="str">
            <v>10097745</v>
          </cell>
          <cell r="S7078" t="str">
            <v>PODISD300047431</v>
          </cell>
          <cell r="T7078">
            <v>1137500</v>
          </cell>
          <cell r="U7078">
            <v>24516</v>
          </cell>
          <cell r="V7078">
            <v>28438</v>
          </cell>
          <cell r="W7078">
            <v>0</v>
          </cell>
          <cell r="X7078">
            <v>0</v>
          </cell>
          <cell r="Y7078">
            <v>28438</v>
          </cell>
        </row>
        <row r="7079">
          <cell r="B7079" t="str">
            <v>KHI/HO/D/MO/PC COMP/C/93577/172/07/2024</v>
          </cell>
          <cell r="C7079" t="str">
            <v>KHI/HO/D/MO/PC COMP/E/45158/00172/08/2024</v>
          </cell>
          <cell r="E7079">
            <v>45530</v>
          </cell>
          <cell r="F7079">
            <v>45487</v>
          </cell>
          <cell r="G7079">
            <v>45851</v>
          </cell>
          <cell r="H7079" t="str">
            <v xml:space="preserve"> 08004847</v>
          </cell>
          <cell r="I7079" t="str">
            <v xml:space="preserve"> DUBAI ISLAMIC BANK PAKISTAN LIMITED</v>
          </cell>
          <cell r="J7079" t="str">
            <v>BANK</v>
          </cell>
          <cell r="K7079" t="str">
            <v>M/S. Dubai Islamic Bank (Pakistan) Limited 
User:Faisal Ali</v>
          </cell>
          <cell r="L7079" t="str">
            <v xml:space="preserve"> D</v>
          </cell>
          <cell r="M7079" t="str">
            <v xml:space="preserve"> 09000210-Tariq Shahzad</v>
          </cell>
          <cell r="N7079" t="str">
            <v>SUZUKI ALTO VXR E-2</v>
          </cell>
          <cell r="O7079" t="str">
            <v>2022</v>
          </cell>
          <cell r="Q7079" t="str">
            <v>240855</v>
          </cell>
          <cell r="R7079" t="str">
            <v>1140877</v>
          </cell>
          <cell r="S7079" t="str">
            <v>OLAKHI300084944</v>
          </cell>
          <cell r="T7079">
            <v>1185900</v>
          </cell>
          <cell r="U7079">
            <v>18766</v>
          </cell>
          <cell r="V7079">
            <v>21769</v>
          </cell>
          <cell r="W7079">
            <v>21768</v>
          </cell>
          <cell r="X7079">
            <v>0</v>
          </cell>
          <cell r="Y7079">
            <v>1</v>
          </cell>
        </row>
        <row r="7080">
          <cell r="B7080" t="str">
            <v>KHI/HO/D/MO/PC COMP/C/93577/211/07/2024</v>
          </cell>
          <cell r="E7080">
            <v>45496</v>
          </cell>
          <cell r="F7080">
            <v>45499</v>
          </cell>
          <cell r="G7080">
            <v>45863</v>
          </cell>
          <cell r="H7080" t="str">
            <v xml:space="preserve"> 08004847</v>
          </cell>
          <cell r="I7080" t="str">
            <v xml:space="preserve"> DUBAI ISLAMIC BANK PAKISTAN LIMITED</v>
          </cell>
          <cell r="J7080" t="str">
            <v>BANK</v>
          </cell>
          <cell r="K7080" t="str">
            <v>M/S. Dubai Islamic Bank (Pakistan) Limited 
User:Anees Ali</v>
          </cell>
          <cell r="L7080" t="str">
            <v xml:space="preserve"> D</v>
          </cell>
          <cell r="M7080" t="str">
            <v xml:space="preserve"> 09000210-Tariq Shahzad</v>
          </cell>
          <cell r="N7080" t="str">
            <v>SUZUKI CULTUS VXL EURO II</v>
          </cell>
          <cell r="O7080" t="str">
            <v>2021</v>
          </cell>
          <cell r="Q7080" t="str">
            <v>178825</v>
          </cell>
          <cell r="R7080" t="str">
            <v>10078847</v>
          </cell>
          <cell r="S7080" t="str">
            <v>OLDSKT30070868</v>
          </cell>
          <cell r="T7080">
            <v>1464000</v>
          </cell>
          <cell r="U7080">
            <v>25242</v>
          </cell>
          <cell r="V7080">
            <v>29280</v>
          </cell>
          <cell r="W7080">
            <v>0</v>
          </cell>
          <cell r="X7080">
            <v>0</v>
          </cell>
          <cell r="Y7080">
            <v>29280</v>
          </cell>
        </row>
        <row r="7081">
          <cell r="B7081" t="str">
            <v>KHI/HO/D/MO/PC COMP/C/93577/229/07/2024</v>
          </cell>
          <cell r="E7081">
            <v>45496</v>
          </cell>
          <cell r="F7081">
            <v>45494</v>
          </cell>
          <cell r="G7081">
            <v>45858</v>
          </cell>
          <cell r="H7081" t="str">
            <v xml:space="preserve"> 08004847</v>
          </cell>
          <cell r="I7081" t="str">
            <v xml:space="preserve"> DUBAI ISLAMIC BANK PAKISTAN LIMITED</v>
          </cell>
          <cell r="J7081" t="str">
            <v>BANK</v>
          </cell>
          <cell r="K7081" t="str">
            <v>M/S. Dubai Islamic Bank (Pakistan) Limited 
User:Faisal Tariq</v>
          </cell>
          <cell r="L7081" t="str">
            <v xml:space="preserve"> D</v>
          </cell>
          <cell r="M7081" t="str">
            <v xml:space="preserve"> 09000210-Tariq Shahzad</v>
          </cell>
          <cell r="N7081" t="str">
            <v>HONDA CIVIC VTI  ORIEL PT</v>
          </cell>
          <cell r="O7081" t="str">
            <v>2015</v>
          </cell>
          <cell r="P7081" t="str">
            <v>BDE-011</v>
          </cell>
          <cell r="Q7081" t="str">
            <v>4040499</v>
          </cell>
          <cell r="R7081" t="str">
            <v>124266</v>
          </cell>
          <cell r="S7081" t="str">
            <v>OLUKHI300088824</v>
          </cell>
          <cell r="T7081">
            <v>2125000</v>
          </cell>
          <cell r="U7081">
            <v>27478</v>
          </cell>
          <cell r="V7081">
            <v>31875</v>
          </cell>
          <cell r="W7081">
            <v>0</v>
          </cell>
          <cell r="X7081">
            <v>0</v>
          </cell>
          <cell r="Y7081">
            <v>31875</v>
          </cell>
        </row>
        <row r="7082">
          <cell r="B7082" t="str">
            <v>KHI/HO/D/MO/PC COMP/C/93577/25/07/2024</v>
          </cell>
          <cell r="E7082">
            <v>45496</v>
          </cell>
          <cell r="F7082">
            <v>45503</v>
          </cell>
          <cell r="G7082">
            <v>45867</v>
          </cell>
          <cell r="H7082" t="str">
            <v xml:space="preserve"> 08004847</v>
          </cell>
          <cell r="I7082" t="str">
            <v xml:space="preserve"> DUBAI ISLAMIC BANK PAKISTAN LIMITED</v>
          </cell>
          <cell r="J7082" t="str">
            <v>BANK</v>
          </cell>
          <cell r="K7082" t="str">
            <v>M/S. Dubai Islamic Bank (Pakistan) Limited 
User:Saleem Hussain</v>
          </cell>
          <cell r="L7082" t="str">
            <v xml:space="preserve"> D</v>
          </cell>
          <cell r="M7082" t="str">
            <v xml:space="preserve"> 09000210-Tariq Shahzad</v>
          </cell>
          <cell r="N7082" t="str">
            <v>HONDA HONDA CIVIC TURBO 1</v>
          </cell>
          <cell r="O7082" t="str">
            <v>2020</v>
          </cell>
          <cell r="Q7082" t="str">
            <v>L15871404194</v>
          </cell>
          <cell r="R7082" t="str">
            <v>LR063145</v>
          </cell>
          <cell r="S7082" t="str">
            <v>PODLHR300056145</v>
          </cell>
          <cell r="T7082">
            <v>3453750</v>
          </cell>
          <cell r="U7082">
            <v>44660</v>
          </cell>
          <cell r="V7082">
            <v>51806</v>
          </cell>
          <cell r="W7082">
            <v>0</v>
          </cell>
          <cell r="X7082">
            <v>0</v>
          </cell>
          <cell r="Y7082">
            <v>51806</v>
          </cell>
        </row>
        <row r="7083">
          <cell r="B7083" t="str">
            <v>KHI/HO/D/MO/PC COMP/C/93577/46/07/2024</v>
          </cell>
          <cell r="C7083" t="str">
            <v>KHI/HO/D/MO/PC COMP/E/45940/00046/09/2024</v>
          </cell>
          <cell r="E7083">
            <v>45551</v>
          </cell>
          <cell r="F7083">
            <v>45479</v>
          </cell>
          <cell r="G7083">
            <v>45843</v>
          </cell>
          <cell r="H7083" t="str">
            <v xml:space="preserve"> 08004847</v>
          </cell>
          <cell r="I7083" t="str">
            <v xml:space="preserve"> DUBAI ISLAMIC BANK PAKISTAN LIMITED</v>
          </cell>
          <cell r="J7083" t="str">
            <v>BANK</v>
          </cell>
          <cell r="K7083" t="str">
            <v>M/S. Dubai Islamic Bank (Pakistan) Limited 
User:Shah Ahmad Ata</v>
          </cell>
          <cell r="L7083" t="str">
            <v xml:space="preserve"> D</v>
          </cell>
          <cell r="M7083" t="str">
            <v xml:space="preserve"> 09000210-Tariq Shahzad</v>
          </cell>
          <cell r="N7083" t="str">
            <v>HONDA CITY I-VTEC P/T</v>
          </cell>
          <cell r="O7083" t="str">
            <v>2021</v>
          </cell>
          <cell r="P7083" t="str">
            <v>BUA-467</v>
          </cell>
          <cell r="Q7083" t="str">
            <v>17547198</v>
          </cell>
          <cell r="R7083" t="str">
            <v>272380</v>
          </cell>
          <cell r="S7083" t="str">
            <v>OLAKHI300067805</v>
          </cell>
          <cell r="T7083">
            <v>1687440</v>
          </cell>
          <cell r="U7083">
            <v>23753</v>
          </cell>
          <cell r="V7083">
            <v>27554</v>
          </cell>
          <cell r="W7083">
            <v>27524</v>
          </cell>
          <cell r="X7083">
            <v>0</v>
          </cell>
          <cell r="Y7083">
            <v>30</v>
          </cell>
        </row>
        <row r="7084">
          <cell r="B7084" t="str">
            <v>KHI/HO/D/MO/PC COMP/C/93577/7/07/2024</v>
          </cell>
          <cell r="E7084">
            <v>45496</v>
          </cell>
          <cell r="F7084">
            <v>45487</v>
          </cell>
          <cell r="G7084">
            <v>45851</v>
          </cell>
          <cell r="H7084" t="str">
            <v xml:space="preserve"> 08004847</v>
          </cell>
          <cell r="I7084" t="str">
            <v xml:space="preserve"> DUBAI ISLAMIC BANK PAKISTAN LIMITED</v>
          </cell>
          <cell r="J7084" t="str">
            <v>BANK</v>
          </cell>
          <cell r="K7084" t="str">
            <v>M/S. Dubai Islamic Bank (Pakistan) Limited 
User:Maroof Sarwar</v>
          </cell>
          <cell r="L7084" t="str">
            <v xml:space="preserve"> D</v>
          </cell>
          <cell r="M7084" t="str">
            <v xml:space="preserve"> 09000210-Tariq Shahzad</v>
          </cell>
          <cell r="N7084" t="str">
            <v>SUZUKI CULTUS VXL</v>
          </cell>
          <cell r="O7084" t="str">
            <v>2017</v>
          </cell>
          <cell r="P7084" t="str">
            <v>LEH-17-5263</v>
          </cell>
          <cell r="Q7084" t="str">
            <v>PK10K105853</v>
          </cell>
          <cell r="R7084" t="str">
            <v>NF1AVK31H10005848</v>
          </cell>
          <cell r="S7084" t="str">
            <v>PODLHR300023648</v>
          </cell>
          <cell r="T7084">
            <v>973700</v>
          </cell>
          <cell r="U7084">
            <v>26022</v>
          </cell>
          <cell r="V7084">
            <v>30185</v>
          </cell>
          <cell r="W7084">
            <v>0</v>
          </cell>
          <cell r="X7084">
            <v>0</v>
          </cell>
          <cell r="Y7084">
            <v>30185</v>
          </cell>
        </row>
        <row r="7085">
          <cell r="B7085" t="str">
            <v>KHI/HO/D/MO/PC COMP/C/93577/8/07/2024</v>
          </cell>
          <cell r="E7085">
            <v>45496</v>
          </cell>
          <cell r="F7085">
            <v>45484</v>
          </cell>
          <cell r="G7085">
            <v>45848</v>
          </cell>
          <cell r="H7085" t="str">
            <v xml:space="preserve"> 08004847</v>
          </cell>
          <cell r="I7085" t="str">
            <v xml:space="preserve"> DUBAI ISLAMIC BANK PAKISTAN LIMITED</v>
          </cell>
          <cell r="J7085" t="str">
            <v>BANK</v>
          </cell>
          <cell r="K7085" t="str">
            <v>M/S. Dubai Islamic Bank (Pakistan) Limited 
User:Muhammad Riaz</v>
          </cell>
          <cell r="L7085" t="str">
            <v xml:space="preserve"> D</v>
          </cell>
          <cell r="M7085" t="str">
            <v xml:space="preserve"> 09000210-Tariq Shahzad</v>
          </cell>
          <cell r="N7085" t="str">
            <v>FAW FAW XPV</v>
          </cell>
          <cell r="O7085" t="str">
            <v>2017</v>
          </cell>
          <cell r="Q7085" t="str">
            <v>6A0262-J2</v>
          </cell>
          <cell r="R7085" t="str">
            <v>AHFAMVA117PD004834</v>
          </cell>
          <cell r="S7085" t="str">
            <v>POAFSD300022217</v>
          </cell>
          <cell r="T7085">
            <v>629300</v>
          </cell>
          <cell r="U7085">
            <v>16817</v>
          </cell>
          <cell r="V7085">
            <v>19508</v>
          </cell>
          <cell r="W7085">
            <v>0</v>
          </cell>
          <cell r="X7085">
            <v>0</v>
          </cell>
          <cell r="Y7085">
            <v>19508</v>
          </cell>
        </row>
        <row r="7086">
          <cell r="B7086" t="str">
            <v>KHI/HO/D/MO/PC COMP/C/93577/91/07/2024</v>
          </cell>
          <cell r="E7086">
            <v>45496</v>
          </cell>
          <cell r="F7086">
            <v>45493</v>
          </cell>
          <cell r="G7086">
            <v>45857</v>
          </cell>
          <cell r="H7086" t="str">
            <v xml:space="preserve"> 08004847</v>
          </cell>
          <cell r="I7086" t="str">
            <v xml:space="preserve"> DUBAI ISLAMIC BANK PAKISTAN LIMITED</v>
          </cell>
          <cell r="J7086" t="str">
            <v>BANK</v>
          </cell>
          <cell r="K7086" t="str">
            <v>M/S. Dubai Islamic Bank (Pakistan) Limited 
User:Shaheer Amir Khan</v>
          </cell>
          <cell r="L7086" t="str">
            <v xml:space="preserve"> D</v>
          </cell>
          <cell r="M7086" t="str">
            <v xml:space="preserve"> 09000210-Tariq Shahzad</v>
          </cell>
          <cell r="N7086" t="str">
            <v>KIA PICANTO 1.0L A/T</v>
          </cell>
          <cell r="O7086" t="str">
            <v>2020</v>
          </cell>
          <cell r="Q7086" t="str">
            <v>G3LALP024836</v>
          </cell>
          <cell r="R7086" t="str">
            <v>NNATA52AZKP702192</v>
          </cell>
          <cell r="S7086" t="str">
            <v>POAGWL300054489</v>
          </cell>
          <cell r="T7086">
            <v>1499250</v>
          </cell>
          <cell r="U7086">
            <v>32311</v>
          </cell>
          <cell r="V7086">
            <v>37481</v>
          </cell>
          <cell r="W7086">
            <v>0</v>
          </cell>
          <cell r="X7086">
            <v>0</v>
          </cell>
          <cell r="Y7086">
            <v>37481</v>
          </cell>
        </row>
        <row r="7087">
          <cell r="B7087" t="str">
            <v>FSD/FSD/F/MO/PC COMP/P/93584/07/2024</v>
          </cell>
          <cell r="D7087" t="str">
            <v>UBL INSURERS LIMITED</v>
          </cell>
          <cell r="E7087">
            <v>45496</v>
          </cell>
          <cell r="F7087">
            <v>45494</v>
          </cell>
          <cell r="G7087">
            <v>45858</v>
          </cell>
          <cell r="H7087" t="str">
            <v xml:space="preserve"> 08818120</v>
          </cell>
          <cell r="I7087" t="str">
            <v xml:space="preserve"> Faisal Fabrics Limited</v>
          </cell>
          <cell r="J7087" t="str">
            <v>CORPORATE</v>
          </cell>
          <cell r="K7087" t="str">
            <v>M/s UBL Ameen Islamic Banking Faisalabad as owner A/c M/s Faisal Fabrics Limited</v>
          </cell>
          <cell r="L7087" t="str">
            <v xml:space="preserve"> F</v>
          </cell>
          <cell r="M7087" t="str">
            <v xml:space="preserve"> 09000738-Ahmed Mustafa</v>
          </cell>
          <cell r="N7087" t="str">
            <v>HYUNDAI SONATA 6A/T SR DE</v>
          </cell>
          <cell r="O7087" t="str">
            <v>2022</v>
          </cell>
          <cell r="P7087" t="str">
            <v>AGB-55</v>
          </cell>
          <cell r="Q7087" t="str">
            <v>G4KMNA139049</v>
          </cell>
          <cell r="R7087" t="str">
            <v>PMHL341BMNN402365</v>
          </cell>
          <cell r="T7087">
            <v>8000000</v>
          </cell>
          <cell r="U7087">
            <v>16920</v>
          </cell>
          <cell r="V7087">
            <v>19796</v>
          </cell>
          <cell r="W7087">
            <v>0</v>
          </cell>
          <cell r="X7087">
            <v>0</v>
          </cell>
          <cell r="Y7087">
            <v>19796</v>
          </cell>
        </row>
        <row r="7088">
          <cell r="B7088" t="str">
            <v>KHI/HO/D/MO/PD COMP/P/93592/07/2024</v>
          </cell>
          <cell r="C7088" t="str">
            <v>KHI/HO/D/MO/PD COMP/E/45292/08/2024</v>
          </cell>
          <cell r="E7088">
            <v>45533</v>
          </cell>
          <cell r="F7088">
            <v>45497</v>
          </cell>
          <cell r="G7088">
            <v>45861</v>
          </cell>
          <cell r="H7088" t="str">
            <v xml:space="preserve"> 08812233</v>
          </cell>
          <cell r="I7088" t="str">
            <v xml:space="preserve"> Saad Ullah Naeem(3520290350837)</v>
          </cell>
          <cell r="J7088" t="str">
            <v>INDIVIDUAL</v>
          </cell>
          <cell r="L7088" t="str">
            <v xml:space="preserve"> D</v>
          </cell>
          <cell r="M7088" t="str">
            <v xml:space="preserve"> 09000210-Tariq Shahzad</v>
          </cell>
          <cell r="U7088">
            <v>3216</v>
          </cell>
          <cell r="V7088">
            <v>3730</v>
          </cell>
          <cell r="W7088">
            <v>0</v>
          </cell>
          <cell r="X7088">
            <v>0</v>
          </cell>
          <cell r="Y7088">
            <v>3730</v>
          </cell>
        </row>
        <row r="7089">
          <cell r="B7089" t="str">
            <v>KHI/HO/D/MO/PC COMP/C/93602/1/07/2024</v>
          </cell>
          <cell r="E7089">
            <v>45496</v>
          </cell>
          <cell r="F7089">
            <v>45493</v>
          </cell>
          <cell r="G7089">
            <v>45857</v>
          </cell>
          <cell r="H7089" t="str">
            <v xml:space="preserve"> 08000089</v>
          </cell>
          <cell r="I7089" t="str">
            <v xml:space="preserve"> BANKISLAMI PAKISTAN LTD.</v>
          </cell>
          <cell r="J7089" t="str">
            <v>BANK</v>
          </cell>
          <cell r="K7089" t="str">
            <v>M/S. Bankislami (Pakistan) Limited
User Mr. Javeria Shahid</v>
          </cell>
          <cell r="L7089" t="str">
            <v xml:space="preserve"> D</v>
          </cell>
          <cell r="M7089" t="str">
            <v xml:space="preserve"> 09000208-Mirza Khalid Baig</v>
          </cell>
          <cell r="N7089" t="str">
            <v>KIA PICANTO 1.0L A/T</v>
          </cell>
          <cell r="O7089" t="str">
            <v>2022</v>
          </cell>
          <cell r="P7089" t="str">
            <v>BXA-332</v>
          </cell>
          <cell r="Q7089" t="str">
            <v>G3LAMP-160170</v>
          </cell>
          <cell r="R7089" t="str">
            <v>NNATA52AZ-KP709361</v>
          </cell>
          <cell r="S7089" t="str">
            <v>1163/3859436</v>
          </cell>
          <cell r="T7089">
            <v>3015000</v>
          </cell>
          <cell r="U7089">
            <v>51292</v>
          </cell>
          <cell r="V7089">
            <v>59999</v>
          </cell>
          <cell r="W7089">
            <v>0</v>
          </cell>
          <cell r="X7089">
            <v>0</v>
          </cell>
          <cell r="Y7089">
            <v>59999</v>
          </cell>
        </row>
        <row r="7090">
          <cell r="B7090" t="str">
            <v>KHI/HO/D/MO/PC COMP/C/93602/187/07/2024</v>
          </cell>
          <cell r="E7090">
            <v>45499</v>
          </cell>
          <cell r="F7090">
            <v>45477</v>
          </cell>
          <cell r="G7090">
            <v>45842</v>
          </cell>
          <cell r="H7090" t="str">
            <v xml:space="preserve"> 08000089</v>
          </cell>
          <cell r="I7090" t="str">
            <v xml:space="preserve"> BANKISLAMI PAKISTAN LTD.</v>
          </cell>
          <cell r="J7090" t="str">
            <v>BANK</v>
          </cell>
          <cell r="K7090" t="str">
            <v>M/S. Bankislami (Pakistan) Limited 
Syed Ghazi Hussain Naqvi (Staff)</v>
          </cell>
          <cell r="L7090" t="str">
            <v xml:space="preserve"> D</v>
          </cell>
          <cell r="M7090" t="str">
            <v xml:space="preserve"> 09000208-Mirza Khalid Baig</v>
          </cell>
          <cell r="N7090" t="str">
            <v>SUZUKI SWIFT GL M/T</v>
          </cell>
          <cell r="O7090" t="str">
            <v>2019</v>
          </cell>
          <cell r="P7090" t="str">
            <v>ANU-710</v>
          </cell>
          <cell r="T7090">
            <v>1741500</v>
          </cell>
          <cell r="U7090">
            <v>27024</v>
          </cell>
          <cell r="V7090">
            <v>31347</v>
          </cell>
          <cell r="W7090">
            <v>31343</v>
          </cell>
          <cell r="X7090">
            <v>0</v>
          </cell>
          <cell r="Y7090">
            <v>4</v>
          </cell>
        </row>
        <row r="7091">
          <cell r="B7091" t="str">
            <v>KHI/HO/D/MO/PC COMP/C/93602/195/07/2024</v>
          </cell>
          <cell r="E7091">
            <v>45499</v>
          </cell>
          <cell r="F7091">
            <v>45485</v>
          </cell>
          <cell r="G7091">
            <v>45850</v>
          </cell>
          <cell r="H7091" t="str">
            <v xml:space="preserve"> 08000089</v>
          </cell>
          <cell r="I7091" t="str">
            <v xml:space="preserve"> BANKISLAMI PAKISTAN LTD.</v>
          </cell>
          <cell r="J7091" t="str">
            <v>BANK</v>
          </cell>
          <cell r="K7091" t="str">
            <v>M/S. Bankislami (Pakistan) Limited 
Fazal Abbas</v>
          </cell>
          <cell r="L7091" t="str">
            <v xml:space="preserve"> D</v>
          </cell>
          <cell r="M7091" t="str">
            <v xml:space="preserve"> 09000208-Mirza Khalid Baig</v>
          </cell>
          <cell r="N7091" t="str">
            <v>TOYOTA COROLLA ALTIS VVTI</v>
          </cell>
          <cell r="O7091" t="str">
            <v>2020</v>
          </cell>
          <cell r="P7091" t="str">
            <v>LEB-20-106</v>
          </cell>
          <cell r="Q7091" t="str">
            <v>Q065637</v>
          </cell>
          <cell r="R7091" t="str">
            <v>ZRE171R-6043155</v>
          </cell>
          <cell r="T7091">
            <v>2085085.8</v>
          </cell>
          <cell r="U7091">
            <v>32355</v>
          </cell>
          <cell r="V7091">
            <v>37532</v>
          </cell>
          <cell r="W7091">
            <v>0</v>
          </cell>
          <cell r="X7091">
            <v>0</v>
          </cell>
          <cell r="Y7091">
            <v>37532</v>
          </cell>
        </row>
        <row r="7092">
          <cell r="B7092" t="str">
            <v>KHI/HO/D/MO/PC COMP/P/93603/07/2024</v>
          </cell>
          <cell r="E7092">
            <v>45496</v>
          </cell>
          <cell r="F7092">
            <v>45503</v>
          </cell>
          <cell r="G7092">
            <v>45867</v>
          </cell>
          <cell r="H7092" t="str">
            <v xml:space="preserve"> 08000809</v>
          </cell>
          <cell r="I7092" t="str">
            <v xml:space="preserve"> MEEZAN BANK LTD (EMPLOYEES)</v>
          </cell>
          <cell r="J7092" t="str">
            <v>INDIVIDUAL</v>
          </cell>
          <cell r="K7092" t="str">
            <v>Mr. Gohar Usmani 
HPA M/s. Meezan Bank Limited 
Staff Loan
Cell No. 03328282190 Cnic No. 4220105873103</v>
          </cell>
          <cell r="L7092" t="str">
            <v xml:space="preserve"> D</v>
          </cell>
          <cell r="M7092" t="str">
            <v xml:space="preserve"> 09000221-Muhammad Irfan</v>
          </cell>
          <cell r="N7092" t="str">
            <v>SUZUKI MEHRAN VXR EURO-II</v>
          </cell>
          <cell r="O7092" t="str">
            <v>2015</v>
          </cell>
          <cell r="P7092" t="str">
            <v>BDM-894</v>
          </cell>
          <cell r="Q7092" t="str">
            <v>PKB612325</v>
          </cell>
          <cell r="R7092" t="str">
            <v>SB308PK01150849</v>
          </cell>
          <cell r="T7092">
            <v>900000</v>
          </cell>
          <cell r="U7092">
            <v>10431</v>
          </cell>
          <cell r="V7092">
            <v>12600</v>
          </cell>
          <cell r="W7092">
            <v>0</v>
          </cell>
          <cell r="X7092">
            <v>0</v>
          </cell>
          <cell r="Y7092">
            <v>12600</v>
          </cell>
        </row>
        <row r="7093">
          <cell r="B7093" t="str">
            <v>KHI/HO/D/MO/PC COMP/P/93607/07/2024</v>
          </cell>
          <cell r="C7093" t="str">
            <v>KHI/HO/D/MO/PC COMP/E/46444/10/2024</v>
          </cell>
          <cell r="E7093">
            <v>45569</v>
          </cell>
          <cell r="F7093">
            <v>45495</v>
          </cell>
          <cell r="G7093">
            <v>45859</v>
          </cell>
          <cell r="H7093" t="str">
            <v xml:space="preserve"> 08000025</v>
          </cell>
          <cell r="I7093" t="str">
            <v xml:space="preserve"> MEEZAN BANK LIMITED MAIN</v>
          </cell>
          <cell r="J7093" t="str">
            <v>BANK</v>
          </cell>
          <cell r="L7093" t="str">
            <v xml:space="preserve"> D</v>
          </cell>
          <cell r="M7093" t="str">
            <v xml:space="preserve"> 09000210-Tariq Shahzad</v>
          </cell>
          <cell r="N7093" t="str">
            <v>AUDI A4 TFSI</v>
          </cell>
          <cell r="O7093" t="str">
            <v>2016</v>
          </cell>
          <cell r="P7093" t="str">
            <v>LEF-16-778</v>
          </cell>
          <cell r="Q7093" t="str">
            <v>CVN010846</v>
          </cell>
          <cell r="R7093" t="str">
            <v>WAUZZZF42GA101067</v>
          </cell>
          <cell r="T7093">
            <v>-8000000</v>
          </cell>
          <cell r="U7093">
            <v>-63275</v>
          </cell>
          <cell r="V7093">
            <v>-73399</v>
          </cell>
          <cell r="W7093">
            <v>0</v>
          </cell>
          <cell r="X7093">
            <v>0</v>
          </cell>
          <cell r="Y7093">
            <v>-73399</v>
          </cell>
        </row>
        <row r="7094">
          <cell r="B7094" t="str">
            <v>KHI/HO/D/MO/PC COMP/C/93631/4/07/2024</v>
          </cell>
          <cell r="E7094">
            <v>45497</v>
          </cell>
          <cell r="F7094">
            <v>45501</v>
          </cell>
          <cell r="G7094">
            <v>45865</v>
          </cell>
          <cell r="H7094" t="str">
            <v xml:space="preserve"> 08003929</v>
          </cell>
          <cell r="I7094" t="str">
            <v xml:space="preserve"> BANK ALFALAH LTD ISLAMIC BANKING DIVISION (CORPORATE)</v>
          </cell>
          <cell r="J7094" t="str">
            <v>BANK</v>
          </cell>
          <cell r="K7094" t="str">
            <v>M/S. Bank Al Falah Limited Islamc Banking Division
(Satiyana Road Branch Faisalabad ) As Lessor &amp; Owner
And Mr. Muhammad Zahid Khan Niazi  As  Lessee &amp; User
Lms No. Lms2021015935</v>
          </cell>
          <cell r="L7094" t="str">
            <v xml:space="preserve"> D</v>
          </cell>
          <cell r="M7094" t="str">
            <v xml:space="preserve"> 09000221-Muhammad Irfan</v>
          </cell>
          <cell r="N7094" t="str">
            <v>SUZUKI WAGON-R VXL E2</v>
          </cell>
          <cell r="O7094" t="str">
            <v>2020</v>
          </cell>
          <cell r="P7094" t="str">
            <v>AAJ-393</v>
          </cell>
          <cell r="Q7094" t="str">
            <v>204836</v>
          </cell>
          <cell r="R7094" t="str">
            <v>10104830</v>
          </cell>
          <cell r="T7094">
            <v>1112090</v>
          </cell>
          <cell r="U7094">
            <v>23967</v>
          </cell>
          <cell r="V7094">
            <v>27802</v>
          </cell>
          <cell r="W7094">
            <v>27801.7</v>
          </cell>
          <cell r="X7094">
            <v>0</v>
          </cell>
          <cell r="Y7094">
            <v>0.3</v>
          </cell>
        </row>
        <row r="7095">
          <cell r="B7095" t="str">
            <v>KHI/HO/D/MO/PC COMP/P/93654/07/2024</v>
          </cell>
          <cell r="E7095">
            <v>45497</v>
          </cell>
          <cell r="F7095">
            <v>45474</v>
          </cell>
          <cell r="G7095">
            <v>45838</v>
          </cell>
          <cell r="H7095" t="str">
            <v xml:space="preserve"> 08818724</v>
          </cell>
          <cell r="I7095" t="str">
            <v xml:space="preserve"> ENGLISH BISCUIT MANUFACTURERS PVT LTD</v>
          </cell>
          <cell r="J7095" t="str">
            <v>INDIVIDUAL</v>
          </cell>
          <cell r="K7095" t="str">
            <v>M/S ENGLISH BISCUIT MANUFACTURERS PVT LIMITED
Issued closing particular no. RI/Motor-1407781/0724</v>
          </cell>
          <cell r="L7095" t="str">
            <v xml:space="preserve"> D</v>
          </cell>
          <cell r="M7095" t="str">
            <v xml:space="preserve"> 09000253-TPL insurance-WTO</v>
          </cell>
          <cell r="N7095" t="str">
            <v>PORSCHE TAYCAN</v>
          </cell>
          <cell r="P7095" t="str">
            <v>AVD-002</v>
          </cell>
          <cell r="Q7095" t="str">
            <v>SA01453</v>
          </cell>
          <cell r="R7095" t="str">
            <v>WPOZZZY1ZMSA01453</v>
          </cell>
          <cell r="T7095">
            <v>5000000</v>
          </cell>
          <cell r="U7095">
            <v>65768</v>
          </cell>
          <cell r="V7095">
            <v>65768</v>
          </cell>
          <cell r="W7095">
            <v>0</v>
          </cell>
          <cell r="X7095">
            <v>0</v>
          </cell>
          <cell r="Y7095">
            <v>65768</v>
          </cell>
        </row>
        <row r="7096">
          <cell r="B7096" t="str">
            <v>KHI/HO/D/MO/MC COMP/P/93662/07/2024</v>
          </cell>
          <cell r="C7096" t="str">
            <v>KHI/HO/D/MO/MC COMP/E/45655/09/2024</v>
          </cell>
          <cell r="E7096">
            <v>45539</v>
          </cell>
          <cell r="F7096">
            <v>45497</v>
          </cell>
          <cell r="G7096">
            <v>45862</v>
          </cell>
          <cell r="H7096" t="str">
            <v xml:space="preserve"> 08011284</v>
          </cell>
          <cell r="I7096" t="str">
            <v xml:space="preserve"> MUHAMMAD QAISER</v>
          </cell>
          <cell r="J7096" t="str">
            <v>INDIVIDUAL</v>
          </cell>
          <cell r="K7096" t="str">
            <v>Muhammad Qaiser</v>
          </cell>
          <cell r="L7096" t="str">
            <v xml:space="preserve"> D</v>
          </cell>
          <cell r="M7096" t="str">
            <v xml:space="preserve"> 09000462-Pak Suzuki Motor Company Limited (PSMC)</v>
          </cell>
          <cell r="N7096" t="str">
            <v>SUZUKI GS 150</v>
          </cell>
          <cell r="O7096" t="str">
            <v>2024</v>
          </cell>
          <cell r="P7096" t="str">
            <v>KQN-7337</v>
          </cell>
          <cell r="Q7096" t="str">
            <v>30091593</v>
          </cell>
          <cell r="R7096" t="str">
            <v>30091593</v>
          </cell>
          <cell r="T7096">
            <v>-367000</v>
          </cell>
          <cell r="U7096">
            <v>453</v>
          </cell>
          <cell r="V7096">
            <v>526</v>
          </cell>
          <cell r="W7096">
            <v>0</v>
          </cell>
          <cell r="X7096">
            <v>0</v>
          </cell>
          <cell r="Y7096">
            <v>526</v>
          </cell>
        </row>
        <row r="7097">
          <cell r="B7097" t="str">
            <v>KHI/HO/D/MO/MC COMP/P/93662/07/2024</v>
          </cell>
          <cell r="E7097">
            <v>45497</v>
          </cell>
          <cell r="F7097">
            <v>45497</v>
          </cell>
          <cell r="G7097">
            <v>45862</v>
          </cell>
          <cell r="H7097" t="str">
            <v xml:space="preserve"> 08011284</v>
          </cell>
          <cell r="I7097" t="str">
            <v xml:space="preserve"> MUHAMMAD QAISER</v>
          </cell>
          <cell r="J7097" t="str">
            <v>INDIVIDUAL</v>
          </cell>
          <cell r="K7097" t="str">
            <v>MUHAMMAD QAISER</v>
          </cell>
          <cell r="L7097" t="str">
            <v xml:space="preserve"> D</v>
          </cell>
          <cell r="M7097" t="str">
            <v xml:space="preserve"> 09000462-Pak Suzuki Motor Company Limited (PSMC)</v>
          </cell>
          <cell r="N7097" t="str">
            <v>SUZUKI GS 150</v>
          </cell>
          <cell r="O7097" t="str">
            <v>2024</v>
          </cell>
          <cell r="P7097" t="str">
            <v>KQN-7337</v>
          </cell>
          <cell r="Q7097" t="str">
            <v>30091593</v>
          </cell>
          <cell r="R7097" t="str">
            <v>30091593</v>
          </cell>
          <cell r="T7097">
            <v>367000</v>
          </cell>
          <cell r="U7097">
            <v>10642</v>
          </cell>
          <cell r="V7097">
            <v>12845</v>
          </cell>
          <cell r="W7097">
            <v>13370</v>
          </cell>
          <cell r="X7097">
            <v>0</v>
          </cell>
          <cell r="Y7097">
            <v>-525</v>
          </cell>
        </row>
        <row r="7098">
          <cell r="B7098" t="str">
            <v>KHI/HO/D/MO/PC COMP/P/93673/07/2024</v>
          </cell>
          <cell r="E7098">
            <v>45497</v>
          </cell>
          <cell r="F7098">
            <v>45465</v>
          </cell>
          <cell r="G7098">
            <v>45829</v>
          </cell>
          <cell r="H7098" t="str">
            <v xml:space="preserve"> 08800735</v>
          </cell>
          <cell r="I7098" t="str">
            <v xml:space="preserve"> FACULTATIVE RE-TAKAFUL (FAQS)</v>
          </cell>
          <cell r="J7098" t="str">
            <v>CORPORATE</v>
          </cell>
          <cell r="K7098" t="str">
            <v>Mr. Syed Ghulam Mustafa Shah
Issued TPL Insurance Ltd closing particular no. RI/Motor-1407771/0724</v>
          </cell>
          <cell r="L7098" t="str">
            <v xml:space="preserve"> D</v>
          </cell>
          <cell r="M7098" t="str">
            <v xml:space="preserve"> 09000253-TPL insurance-WTO</v>
          </cell>
          <cell r="N7098" t="str">
            <v>TOYOTA LAND CRUISER PRADO</v>
          </cell>
          <cell r="O7098" t="str">
            <v>2023</v>
          </cell>
          <cell r="P7098" t="str">
            <v>BU-4400</v>
          </cell>
          <cell r="Q7098" t="str">
            <v>V35A-017288</v>
          </cell>
          <cell r="R7098" t="str">
            <v>VJA300-4096114</v>
          </cell>
          <cell r="T7098">
            <v>2998800</v>
          </cell>
          <cell r="U7098">
            <v>31476</v>
          </cell>
          <cell r="V7098">
            <v>31476</v>
          </cell>
          <cell r="W7098">
            <v>0</v>
          </cell>
          <cell r="X7098">
            <v>0</v>
          </cell>
          <cell r="Y7098">
            <v>31476</v>
          </cell>
        </row>
        <row r="7099">
          <cell r="B7099" t="str">
            <v>LHR/LHR/F/MO/PC COMP/P/93722/07/2024</v>
          </cell>
          <cell r="D7099" t="str">
            <v>IGI INSURANCE LIMITED</v>
          </cell>
          <cell r="E7099">
            <v>45498</v>
          </cell>
          <cell r="F7099">
            <v>45470</v>
          </cell>
          <cell r="G7099">
            <v>45834</v>
          </cell>
          <cell r="H7099" t="str">
            <v xml:space="preserve"> 08818732</v>
          </cell>
          <cell r="I7099" t="str">
            <v xml:space="preserve"> ARTEMA MEDICAL</v>
          </cell>
          <cell r="J7099" t="str">
            <v>CORPORATE</v>
          </cell>
          <cell r="K7099" t="str">
            <v>ARTEMA MEDICAL HPA FAYSAL BANK LIMITED</v>
          </cell>
          <cell r="L7099" t="str">
            <v xml:space="preserve"> F</v>
          </cell>
          <cell r="M7099" t="str">
            <v xml:space="preserve"> 09000872-Salman Liaqat</v>
          </cell>
          <cell r="N7099" t="str">
            <v>BMW BMW 17 X Drive 60M Sp</v>
          </cell>
          <cell r="O7099" t="str">
            <v>2023</v>
          </cell>
          <cell r="P7099" t="str">
            <v>Apl - 4</v>
          </cell>
          <cell r="Q7099" t="str">
            <v>R431B223</v>
          </cell>
          <cell r="R7099" t="str">
            <v>WBY52EJ010CN43446</v>
          </cell>
          <cell r="T7099">
            <v>84300000</v>
          </cell>
          <cell r="U7099">
            <v>270172</v>
          </cell>
          <cell r="V7099">
            <v>316101</v>
          </cell>
          <cell r="W7099">
            <v>0</v>
          </cell>
          <cell r="X7099">
            <v>0</v>
          </cell>
          <cell r="Y7099">
            <v>316101</v>
          </cell>
        </row>
        <row r="7100">
          <cell r="B7100" t="str">
            <v>KHI/HO/D/MO/PC COMP/C/93731/1/07/2024</v>
          </cell>
          <cell r="E7100">
            <v>45498</v>
          </cell>
          <cell r="F7100">
            <v>45504</v>
          </cell>
          <cell r="G7100">
            <v>45868</v>
          </cell>
          <cell r="H7100" t="str">
            <v xml:space="preserve"> 08800549</v>
          </cell>
          <cell r="I7100" t="str">
            <v xml:space="preserve"> UBL AMEEN ISLAMIC BANKING</v>
          </cell>
          <cell r="J7100" t="str">
            <v>BANK</v>
          </cell>
          <cell r="K7100" t="str">
            <v>M/S. Ubl Ameen Islamic Banking 
A/C. Ms. Faiza</v>
          </cell>
          <cell r="L7100" t="str">
            <v xml:space="preserve"> D</v>
          </cell>
          <cell r="M7100" t="str">
            <v xml:space="preserve"> 09000221-Muhammad Irfan</v>
          </cell>
          <cell r="N7100" t="str">
            <v>CHANGAN KARVAAN PLUS</v>
          </cell>
          <cell r="O7100" t="str">
            <v>2022</v>
          </cell>
          <cell r="P7100" t="str">
            <v>ANE-709</v>
          </cell>
          <cell r="Q7100" t="str">
            <v>JL466Q9N69U502134</v>
          </cell>
          <cell r="R7100" t="str">
            <v>NKMAAB3D1N1015505</v>
          </cell>
          <cell r="S7100" t="str">
            <v>0645LHR26763</v>
          </cell>
          <cell r="T7100">
            <v>2182500</v>
          </cell>
          <cell r="U7100">
            <v>27791</v>
          </cell>
          <cell r="V7100">
            <v>32738</v>
          </cell>
          <cell r="W7100">
            <v>32736.720000000001</v>
          </cell>
          <cell r="X7100">
            <v>0</v>
          </cell>
          <cell r="Y7100">
            <v>1.28</v>
          </cell>
        </row>
        <row r="7101">
          <cell r="B7101" t="str">
            <v>KHI/HO/D/MO/MC TTT/P/93762/07/2024</v>
          </cell>
          <cell r="E7101">
            <v>45498</v>
          </cell>
          <cell r="F7101">
            <v>45486</v>
          </cell>
          <cell r="G7101">
            <v>45850</v>
          </cell>
          <cell r="H7101" t="str">
            <v xml:space="preserve"> 08004891</v>
          </cell>
          <cell r="I7101" t="str">
            <v xml:space="preserve"> TOYOTA CENTRAL MOTORS1055945-7</v>
          </cell>
          <cell r="J7101" t="str">
            <v>CORPORATE</v>
          </cell>
          <cell r="K7101" t="str">
            <v>M/S TOYOTA CENTRAL MOTORS
NTN # 1055945-7 
CELL # 021-4532246-50 
02134390662</v>
          </cell>
          <cell r="L7101" t="str">
            <v xml:space="preserve"> D</v>
          </cell>
          <cell r="M7101" t="str">
            <v xml:space="preserve"> 09000210-Tariq Shahzad</v>
          </cell>
          <cell r="N7101" t="str">
            <v>SUPER POWER SP-70 M/CYCLE</v>
          </cell>
          <cell r="O7101" t="str">
            <v>2023</v>
          </cell>
          <cell r="P7101" t="str">
            <v>KPX-7943</v>
          </cell>
          <cell r="Q7101" t="str">
            <v>1572123</v>
          </cell>
          <cell r="R7101" t="str">
            <v>1624404</v>
          </cell>
          <cell r="T7101">
            <v>83000</v>
          </cell>
          <cell r="U7101">
            <v>3469</v>
          </cell>
          <cell r="V7101">
            <v>4524</v>
          </cell>
          <cell r="W7101">
            <v>0</v>
          </cell>
          <cell r="X7101">
            <v>0</v>
          </cell>
          <cell r="Y7101">
            <v>4524</v>
          </cell>
        </row>
        <row r="7102">
          <cell r="B7102" t="str">
            <v>KHI/HO/D/MO/PC COMP/P/93802/07/2024</v>
          </cell>
          <cell r="E7102">
            <v>45498</v>
          </cell>
          <cell r="F7102">
            <v>45489</v>
          </cell>
          <cell r="G7102">
            <v>45853</v>
          </cell>
          <cell r="H7102" t="str">
            <v xml:space="preserve"> 08812148</v>
          </cell>
          <cell r="I7102" t="str">
            <v xml:space="preserve"> Al Karim Cotton Ginners</v>
          </cell>
          <cell r="J7102" t="str">
            <v>CORPORATE</v>
          </cell>
          <cell r="K7102" t="str">
            <v>Al Karim Cotton Ginners User Mr. Atiq 
NTN #. 1302603-8
CELL #. 0302-8227773</v>
          </cell>
          <cell r="L7102" t="str">
            <v xml:space="preserve"> D</v>
          </cell>
          <cell r="M7102" t="str">
            <v xml:space="preserve"> 09000210-Tariq Shahzad</v>
          </cell>
          <cell r="N7102" t="str">
            <v>TOYOTA HILUX REVO V</v>
          </cell>
          <cell r="O7102" t="str">
            <v>2019</v>
          </cell>
          <cell r="P7102" t="str">
            <v>KY-7772</v>
          </cell>
          <cell r="Q7102" t="str">
            <v>1GD0654069</v>
          </cell>
          <cell r="R7102" t="str">
            <v>GUN126R-5536001</v>
          </cell>
          <cell r="T7102">
            <v>9000000</v>
          </cell>
          <cell r="U7102">
            <v>131465</v>
          </cell>
          <cell r="V7102">
            <v>153000</v>
          </cell>
          <cell r="W7102">
            <v>0</v>
          </cell>
          <cell r="X7102">
            <v>0</v>
          </cell>
          <cell r="Y7102">
            <v>153000</v>
          </cell>
        </row>
        <row r="7103">
          <cell r="B7103" t="str">
            <v>KHI/HO/D/MO/PC COMP/P/93806/07/2024</v>
          </cell>
          <cell r="E7103">
            <v>45498</v>
          </cell>
          <cell r="F7103">
            <v>45489</v>
          </cell>
          <cell r="G7103">
            <v>45853</v>
          </cell>
          <cell r="H7103" t="str">
            <v xml:space="preserve"> 08812148</v>
          </cell>
          <cell r="I7103" t="str">
            <v xml:space="preserve"> Al Karim Cotton Ginners</v>
          </cell>
          <cell r="J7103" t="str">
            <v>CORPORATE</v>
          </cell>
          <cell r="K7103" t="str">
            <v>Al Karim Cotton Ginners User Mr. Atiq 
NTN #. 1302603-8
CELL #. 0302-8227773</v>
          </cell>
          <cell r="L7103" t="str">
            <v xml:space="preserve"> D</v>
          </cell>
          <cell r="M7103" t="str">
            <v xml:space="preserve"> 09000210-Tariq Shahzad</v>
          </cell>
          <cell r="N7103" t="str">
            <v>TOYOTA FORTUNER 4X4 AT LE</v>
          </cell>
          <cell r="O7103" t="str">
            <v>2022</v>
          </cell>
          <cell r="P7103" t="str">
            <v>BX-7772</v>
          </cell>
          <cell r="Q7103" t="str">
            <v>1GD5209281</v>
          </cell>
          <cell r="R7103" t="str">
            <v>GUN156R-1100246</v>
          </cell>
          <cell r="T7103">
            <v>17500000</v>
          </cell>
          <cell r="U7103">
            <v>256035</v>
          </cell>
          <cell r="V7103">
            <v>297500</v>
          </cell>
          <cell r="W7103">
            <v>0</v>
          </cell>
          <cell r="X7103">
            <v>0</v>
          </cell>
          <cell r="Y7103">
            <v>297500</v>
          </cell>
        </row>
        <row r="7104">
          <cell r="B7104" t="str">
            <v>KHI/HO/D/MO/PC COMP/P/93810/07/2024</v>
          </cell>
          <cell r="E7104">
            <v>45498</v>
          </cell>
          <cell r="F7104">
            <v>45489</v>
          </cell>
          <cell r="G7104">
            <v>45853</v>
          </cell>
          <cell r="H7104" t="str">
            <v xml:space="preserve"> 08812148</v>
          </cell>
          <cell r="I7104" t="str">
            <v xml:space="preserve"> Al Karim Cotton Ginners</v>
          </cell>
          <cell r="J7104" t="str">
            <v>CORPORATE</v>
          </cell>
          <cell r="K7104" t="str">
            <v>Al Karim Cotton Ginners User Mr. Atiq 
NTN #. 1302603-8
CELL #. 0302-8227773</v>
          </cell>
          <cell r="L7104" t="str">
            <v xml:space="preserve"> D</v>
          </cell>
          <cell r="M7104" t="str">
            <v xml:space="preserve"> 09000210-Tariq Shahzad</v>
          </cell>
          <cell r="N7104" t="str">
            <v>SUZUKI ALTO VXR</v>
          </cell>
          <cell r="O7104" t="str">
            <v>2022</v>
          </cell>
          <cell r="P7104" t="str">
            <v>BWZ-089</v>
          </cell>
          <cell r="Q7104" t="str">
            <v>6R235994</v>
          </cell>
          <cell r="R7104" t="str">
            <v>1136048</v>
          </cell>
          <cell r="T7104">
            <v>2300000</v>
          </cell>
          <cell r="U7104">
            <v>33276</v>
          </cell>
          <cell r="V7104">
            <v>39100</v>
          </cell>
          <cell r="W7104">
            <v>0</v>
          </cell>
          <cell r="X7104">
            <v>0</v>
          </cell>
          <cell r="Y7104">
            <v>39100</v>
          </cell>
        </row>
        <row r="7105">
          <cell r="B7105" t="str">
            <v>KHI/HO/D/MO/PC COMP/P/93845/07/2024</v>
          </cell>
          <cell r="C7105" t="str">
            <v>KHI/HO/D/MO/PC COMP/E/44616/08/2024</v>
          </cell>
          <cell r="E7105">
            <v>45514</v>
          </cell>
          <cell r="F7105">
            <v>45474</v>
          </cell>
          <cell r="G7105">
            <v>45838</v>
          </cell>
          <cell r="H7105" t="str">
            <v xml:space="preserve"> 08004328</v>
          </cell>
          <cell r="I7105" t="str">
            <v xml:space="preserve"> MOORE SHEKHA MUFTI</v>
          </cell>
          <cell r="J7105" t="str">
            <v>CORPORATE</v>
          </cell>
          <cell r="L7105" t="str">
            <v xml:space="preserve"> D</v>
          </cell>
          <cell r="M7105" t="str">
            <v xml:space="preserve"> 09000221-Muhammad Irfan</v>
          </cell>
          <cell r="U7105">
            <v>1379</v>
          </cell>
          <cell r="V7105">
            <v>1600</v>
          </cell>
          <cell r="W7105">
            <v>0</v>
          </cell>
          <cell r="X7105">
            <v>0</v>
          </cell>
          <cell r="Y7105">
            <v>1600</v>
          </cell>
        </row>
        <row r="7106">
          <cell r="B7106" t="str">
            <v>KHI/HO/D/MO/PC COMP/P/93849/07/2024</v>
          </cell>
          <cell r="C7106" t="str">
            <v>KHI/HO/D/MO/PC COMP/E/44444/08/2024</v>
          </cell>
          <cell r="E7106">
            <v>45510</v>
          </cell>
          <cell r="F7106">
            <v>45474</v>
          </cell>
          <cell r="G7106">
            <v>45838</v>
          </cell>
          <cell r="H7106" t="str">
            <v xml:space="preserve"> 08004328</v>
          </cell>
          <cell r="I7106" t="str">
            <v xml:space="preserve"> MOORE SHEKHA MUFTI</v>
          </cell>
          <cell r="J7106" t="str">
            <v>CORPORATE</v>
          </cell>
          <cell r="L7106" t="str">
            <v xml:space="preserve"> D</v>
          </cell>
          <cell r="M7106" t="str">
            <v xml:space="preserve"> 09000221-Muhammad Irfan</v>
          </cell>
          <cell r="N7106" t="str">
            <v>SUZUKI CULTUS VXR EURO-II</v>
          </cell>
          <cell r="O7106" t="str">
            <v>2018</v>
          </cell>
          <cell r="P7106" t="str">
            <v>BMY-402</v>
          </cell>
          <cell r="Q7106" t="str">
            <v>PK10K125209</v>
          </cell>
          <cell r="R7106" t="str">
            <v>NF1AVK31H10025149</v>
          </cell>
          <cell r="T7106">
            <v>-1800000</v>
          </cell>
          <cell r="U7106">
            <v>-22726</v>
          </cell>
          <cell r="V7106">
            <v>-26362</v>
          </cell>
          <cell r="W7106">
            <v>0</v>
          </cell>
          <cell r="X7106">
            <v>0</v>
          </cell>
          <cell r="Y7106">
            <v>-26362</v>
          </cell>
        </row>
        <row r="7107">
          <cell r="B7107" t="str">
            <v>KHI/HO/D/MO/PC COMP/P/93849/07/2024</v>
          </cell>
          <cell r="E7107">
            <v>45499</v>
          </cell>
          <cell r="F7107">
            <v>45474</v>
          </cell>
          <cell r="G7107">
            <v>45838</v>
          </cell>
          <cell r="H7107" t="str">
            <v xml:space="preserve"> 08004328</v>
          </cell>
          <cell r="I7107" t="str">
            <v xml:space="preserve"> MOORE SHEKHA MUFTI</v>
          </cell>
          <cell r="J7107" t="str">
            <v>CORPORATE</v>
          </cell>
          <cell r="K7107" t="str">
            <v>M/S. MOORE SHEKHA MUFTI CHARTERED ACCOUNTANTS
USER: MR. Zahid Ali Ansari 
Cell No. 0335-2523977</v>
          </cell>
          <cell r="L7107" t="str">
            <v xml:space="preserve"> D</v>
          </cell>
          <cell r="M7107" t="str">
            <v xml:space="preserve"> 09000221-Muhammad Irfan</v>
          </cell>
          <cell r="N7107" t="str">
            <v>SUZUKI CULTUS VXR EURO-II</v>
          </cell>
          <cell r="O7107" t="str">
            <v>2018</v>
          </cell>
          <cell r="P7107" t="str">
            <v>BMY-402</v>
          </cell>
          <cell r="Q7107" t="str">
            <v>PK10K125209</v>
          </cell>
          <cell r="R7107" t="str">
            <v>NF1AVK31H10025149</v>
          </cell>
          <cell r="T7107">
            <v>1800000</v>
          </cell>
          <cell r="U7107">
            <v>24397</v>
          </cell>
          <cell r="V7107">
            <v>28800</v>
          </cell>
          <cell r="W7107">
            <v>0</v>
          </cell>
          <cell r="X7107">
            <v>0</v>
          </cell>
          <cell r="Y7107">
            <v>28800</v>
          </cell>
        </row>
        <row r="7108">
          <cell r="B7108" t="str">
            <v>KHI/AR/AR/D/MO/MC TTT/P/93850/07/2024</v>
          </cell>
          <cell r="C7108" t="str">
            <v>KHI/AR/AR/D/MO/MC TTT/E/44234/07/2024</v>
          </cell>
          <cell r="E7108">
            <v>45502</v>
          </cell>
          <cell r="F7108">
            <v>45497</v>
          </cell>
          <cell r="G7108">
            <v>45861</v>
          </cell>
          <cell r="H7108" t="str">
            <v xml:space="preserve"> 08817082</v>
          </cell>
          <cell r="I7108" t="str">
            <v xml:space="preserve"> Mohsin Javed Hashmi42101-0142835-1</v>
          </cell>
          <cell r="J7108" t="str">
            <v>INDIVIDUAL</v>
          </cell>
          <cell r="L7108" t="str">
            <v xml:space="preserve"> D</v>
          </cell>
          <cell r="M7108" t="str">
            <v xml:space="preserve"> 09000603-A.N AUTOS</v>
          </cell>
          <cell r="N7108" t="str">
            <v>HONDA CG-125 M/CYCLE
SUZUKI GD-110S</v>
          </cell>
          <cell r="O7108" t="str">
            <v>2024
2024</v>
          </cell>
          <cell r="Q7108" t="str">
            <v>Y209290
E487-145080</v>
          </cell>
          <cell r="R7108" t="str">
            <v>EG209249
NE34G-145077</v>
          </cell>
          <cell r="T7108">
            <v>70000</v>
          </cell>
          <cell r="U7108">
            <v>-8894</v>
          </cell>
          <cell r="V7108">
            <v>-10317</v>
          </cell>
          <cell r="W7108">
            <v>0</v>
          </cell>
          <cell r="X7108">
            <v>0</v>
          </cell>
          <cell r="Y7108">
            <v>-10317</v>
          </cell>
        </row>
        <row r="7109">
          <cell r="B7109" t="str">
            <v>KHI/HO/D/MO/PC COMP/P/93873/07/2024</v>
          </cell>
          <cell r="E7109">
            <v>45499</v>
          </cell>
          <cell r="F7109">
            <v>45474</v>
          </cell>
          <cell r="G7109">
            <v>45838</v>
          </cell>
          <cell r="H7109" t="str">
            <v xml:space="preserve"> 08004328</v>
          </cell>
          <cell r="I7109" t="str">
            <v xml:space="preserve"> MOORE SHEKHA MUFTI</v>
          </cell>
          <cell r="J7109" t="str">
            <v>CORPORATE</v>
          </cell>
          <cell r="K7109" t="str">
            <v>Mr. Muhammad Junaid Shekha
C/o M/S. Moore Shekha Mufti Chartered Accountants 
CNIC NO: 42201-0579589-5  Cell No. 0300 8295389</v>
          </cell>
          <cell r="L7109" t="str">
            <v xml:space="preserve"> D</v>
          </cell>
          <cell r="M7109" t="str">
            <v xml:space="preserve"> 09000221-Muhammad Irfan</v>
          </cell>
          <cell r="N7109" t="str">
            <v>TOYOTA COROLLA ALTIS VVT-</v>
          </cell>
          <cell r="O7109" t="str">
            <v>2022</v>
          </cell>
          <cell r="P7109" t="str">
            <v>BVL-141</v>
          </cell>
          <cell r="Q7109" t="str">
            <v>Q087735</v>
          </cell>
          <cell r="R7109" t="str">
            <v>6065221</v>
          </cell>
          <cell r="T7109">
            <v>5900000</v>
          </cell>
          <cell r="U7109">
            <v>80949</v>
          </cell>
          <cell r="V7109">
            <v>94400</v>
          </cell>
          <cell r="W7109">
            <v>33009</v>
          </cell>
          <cell r="X7109">
            <v>0</v>
          </cell>
          <cell r="Y7109">
            <v>61391</v>
          </cell>
        </row>
        <row r="7110">
          <cell r="B7110" t="str">
            <v>KHI/HO/D/MO/PC COMP/P/93895/07/2024</v>
          </cell>
          <cell r="E7110">
            <v>45499</v>
          </cell>
          <cell r="F7110">
            <v>45490</v>
          </cell>
          <cell r="G7110">
            <v>45854</v>
          </cell>
          <cell r="H7110" t="str">
            <v xml:space="preserve"> 08802335</v>
          </cell>
          <cell r="I7110" t="str">
            <v xml:space="preserve"> EY FORD RHODES (STAFF)</v>
          </cell>
          <cell r="J7110" t="str">
            <v>CORPORATE</v>
          </cell>
          <cell r="K7110" t="str">
            <v>M/s. EY Ford Rhodes
User Mr.  Yousuf Wazir (Personal Car)  (Staff)</v>
          </cell>
          <cell r="L7110" t="str">
            <v xml:space="preserve"> D</v>
          </cell>
          <cell r="M7110" t="str">
            <v xml:space="preserve"> 09000249-Amna Khurram</v>
          </cell>
          <cell r="N7110" t="str">
            <v>SUZUKI SWIFT DLX EURO II</v>
          </cell>
          <cell r="O7110" t="str">
            <v>2013</v>
          </cell>
          <cell r="P7110" t="str">
            <v>AZL-758</v>
          </cell>
          <cell r="Q7110" t="str">
            <v>PKS13018971</v>
          </cell>
          <cell r="R7110" t="str">
            <v>RS413PK10018966</v>
          </cell>
          <cell r="T7110">
            <v>1500000</v>
          </cell>
          <cell r="U7110">
            <v>23491</v>
          </cell>
          <cell r="V7110">
            <v>27750</v>
          </cell>
          <cell r="W7110">
            <v>0</v>
          </cell>
          <cell r="X7110">
            <v>0</v>
          </cell>
          <cell r="Y7110">
            <v>27750</v>
          </cell>
        </row>
        <row r="7111">
          <cell r="B7111" t="str">
            <v>KHI/HO/D/MO/MC COMP/P/93920/07/2024</v>
          </cell>
          <cell r="E7111">
            <v>45499</v>
          </cell>
          <cell r="F7111">
            <v>45499</v>
          </cell>
          <cell r="G7111">
            <v>45864</v>
          </cell>
          <cell r="H7111" t="str">
            <v xml:space="preserve"> 08011474</v>
          </cell>
          <cell r="I7111" t="str">
            <v xml:space="preserve"> MOAZZAM ALI</v>
          </cell>
          <cell r="J7111" t="str">
            <v>INDIVIDUAL</v>
          </cell>
          <cell r="K7111" t="str">
            <v>MOAZZAM ALI</v>
          </cell>
          <cell r="L7111" t="str">
            <v xml:space="preserve"> D</v>
          </cell>
          <cell r="M7111" t="str">
            <v xml:space="preserve"> 09000462-Pak Suzuki Motor Company Limited (PSMC)</v>
          </cell>
          <cell r="U7111">
            <v>0</v>
          </cell>
          <cell r="V7111">
            <v>0</v>
          </cell>
          <cell r="W7111">
            <v>8800</v>
          </cell>
          <cell r="X7111">
            <v>0</v>
          </cell>
          <cell r="Y7111">
            <v>-8800</v>
          </cell>
        </row>
        <row r="7112">
          <cell r="B7112" t="str">
            <v>KHI/HO/D/MO/PD COMP/P/94004/07/2024</v>
          </cell>
          <cell r="C7112" t="str">
            <v>KHI/HO/D/MO/PD COMP/E/45294/08/2024</v>
          </cell>
          <cell r="E7112">
            <v>45533</v>
          </cell>
          <cell r="F7112">
            <v>45496</v>
          </cell>
          <cell r="G7112">
            <v>45860</v>
          </cell>
          <cell r="H7112" t="str">
            <v xml:space="preserve"> 08818805</v>
          </cell>
          <cell r="I7112" t="str">
            <v xml:space="preserve"> Muhammad Asif Iqbal #35202-2680081-1</v>
          </cell>
          <cell r="J7112" t="str">
            <v>INDIVIDUAL</v>
          </cell>
          <cell r="L7112" t="str">
            <v xml:space="preserve"> D</v>
          </cell>
          <cell r="M7112" t="str">
            <v xml:space="preserve"> 09000210-Tariq Shahzad</v>
          </cell>
          <cell r="U7112">
            <v>477</v>
          </cell>
          <cell r="V7112">
            <v>554</v>
          </cell>
          <cell r="W7112">
            <v>0</v>
          </cell>
          <cell r="X7112">
            <v>0</v>
          </cell>
          <cell r="Y7112">
            <v>554</v>
          </cell>
        </row>
        <row r="7113">
          <cell r="B7113" t="str">
            <v>KHI/HO/D/MO/PD COMP/P/94005/07/2024</v>
          </cell>
          <cell r="C7113" t="str">
            <v>KHI/HO/D/MO/PD COMP/E/46378/10/2024</v>
          </cell>
          <cell r="E7113">
            <v>45566</v>
          </cell>
          <cell r="F7113">
            <v>45499</v>
          </cell>
          <cell r="G7113">
            <v>45863</v>
          </cell>
          <cell r="H7113" t="str">
            <v xml:space="preserve"> 08818809</v>
          </cell>
          <cell r="I7113" t="str">
            <v xml:space="preserve">  Muhammad Nasrullah Khan #35202-6405307-7</v>
          </cell>
          <cell r="J7113" t="str">
            <v>INDIVIDUAL</v>
          </cell>
          <cell r="L7113" t="str">
            <v xml:space="preserve"> D</v>
          </cell>
          <cell r="M7113" t="str">
            <v xml:space="preserve"> 09000210-Tariq Shahzad</v>
          </cell>
          <cell r="U7113">
            <v>10714</v>
          </cell>
          <cell r="V7113">
            <v>12428</v>
          </cell>
          <cell r="W7113">
            <v>12338</v>
          </cell>
          <cell r="X7113">
            <v>0</v>
          </cell>
          <cell r="Y7113">
            <v>90</v>
          </cell>
        </row>
        <row r="7114">
          <cell r="B7114" t="str">
            <v>KHI/HO/D/MO/PC COMP/P/94021/07/2024</v>
          </cell>
          <cell r="E7114">
            <v>45502</v>
          </cell>
          <cell r="F7114">
            <v>45474</v>
          </cell>
          <cell r="G7114">
            <v>45838</v>
          </cell>
          <cell r="H7114" t="str">
            <v xml:space="preserve"> 08802141</v>
          </cell>
          <cell r="I7114" t="str">
            <v xml:space="preserve"> Pak Limousine Services (Pvt) Limited (Europcar)</v>
          </cell>
          <cell r="J7114" t="str">
            <v>CORPORATE</v>
          </cell>
          <cell r="K7114" t="str">
            <v>M/s. Bank Al Habib Limited 
A/c. M/s. Pak Limousine Services (Private) Limited
Europecar</v>
          </cell>
          <cell r="L7114" t="str">
            <v xml:space="preserve"> D</v>
          </cell>
          <cell r="M7114" t="str">
            <v xml:space="preserve"> 09000362-Central Facilitation Agency Pvt. Ltd</v>
          </cell>
          <cell r="N7114" t="str">
            <v>TOYOTA COROLLA ALTIS VVT-
TOYOTA COROLLA ALTIS VVT-
SUZUKI CULTUS VXR EURO-II
SUZUKI CULTUS VXR EURO-II
SUZUKI BOLAN STD VX EURO 
SUZUKI BOLAN STD VX EURO 
SUZUKI BOLAN STD VX EURO 
SUZUKI BOLAN STD VX EURO 
SUZUKI BOLAN STD VX EURO 
SUZUKI BOLAN STD VX EURO 
SUZUKI BOLAN STD VX EURO 
SUZUKI BOLAN STD VX EURO 
SUZUKI BOLAN STD VX EURO 
SUZUKI BOLAN STD VX EURO 
SUZUKI BOLAN STD VX EURO 
SUZUKI BOLAN STD VX EURO 
TOYOTA YARIS GLI MT
TOYOTA YARIS GLI MT
TOYOTA YARIS GLI MT
TOYOTA YARIS GLI MT
TOYOTA YARIS GLI MT
TOYOTA YARIS GLI MT
TOYOTA YARIS GLI MT
TOYOTA YARIS GLI MT
TOYOTA YARIS GLI MT
TOYOTA YARIS GLI MT
TOYOTA YARIS GLI MT
TOYOTA YARIS GLI MT
TOYOTA YARIS GLI MT
TOYOTA YARIS ATIV X CVT 1
TOYOTA YARIS GLI MT
TOYOTA YARIS GLI MT
TOYOTA YARIS GLI MT
TOYOTA YARIS GLI MT
TOYOTA COROLLA ALTIS VVT-
TOYOTA COROLLA ALTIS VVT-</v>
          </cell>
          <cell r="O7114" t="str">
            <v>2017
2017
2017
2017
2022
2022
2022
2022
2022
2022
2022
2022
2022
2022
2022
2022
2022
2022
2022
2022
2022
2022
2022
2022
2022
2022
2022
2022
2022
2022
2022
2022
2022
2022
2022
2022</v>
          </cell>
          <cell r="P7114" t="str">
            <v>BJZ-319
BJZ-320
BKA-928
BKA-973
CZ-6704
CZ-6698
CZ-6702
CZ-6703
CZ-6705
CZ-6707
CZ-6708
CZ-6709
CZ-6710
CZ-6935
CZ-6936
CZ-6937
BWT-258
BWW-531
BWW-523
BWW-510
BWW-497
BWW-532
BWX-597
BWX-602
BWX-611
BWX-614
BWX-616
BWX-619
BWX-624
BWX-627
BAA-683
BAA-687
BXL-129
BXL-122
BYC-274
BYC-276</v>
          </cell>
          <cell r="Q7114" t="str">
            <v>Q038277	
Q038285	
PK10K103410
PK10K102663
PKT1019138
PKT1019168
PKT1019139
PKT1019143
PKT1019152
PKT1019166
PKT1017791
PKT1019136
PKT1019140
PKT1018857
PKT1018856
PKT1017770
2A2339
2A53019
2A53096
2A53089
2A53049
2A53041
2A53254
2A53255
2A53227
2A53394
2A53350
2A53224
2A53226
2A53101
2A54225
2A54219
2A55854
2A55890
Q102456
Q102466</v>
          </cell>
          <cell r="R7114" t="str">
            <v>ZRE171R-6015754
ZRE171R-6015755
NF1AVK31H1003411
NF1AVK31H1002690
SV308PK01135655
SV308PK01135677
SV308PK01135651
SV308PK01135654
SV308PK01135666
SV308PK01135672
SV308PK01134307
SV308PK01135643
SV308PK01135649
SV308PK01135333
SV308PK01135373
SV308PK01134295
NSP150R-7033048
NSP150R-7033437
NSP150R-7033490
NSP150R-7033500
NSP150R-7033434
NSP150R-7033457
NSP150R-7033620
NSP150R-7033686
NSP150R-7033617
NSP150R-7033688
NSP150R-7033685
NSP150R-7033616
NSP150R-7033615
NSP150R-7033406
NSP150R-7034336
NSP150R-7034337
NSP150R-7035265
NSP150R-7035250
ZRE171R-6079946
ZRE171R-6079947</v>
          </cell>
          <cell r="T7114">
            <v>75169039</v>
          </cell>
          <cell r="U7114">
            <v>1198385</v>
          </cell>
          <cell r="V7114">
            <v>1390627</v>
          </cell>
          <cell r="W7114">
            <v>347656</v>
          </cell>
          <cell r="X7114">
            <v>0</v>
          </cell>
          <cell r="Y7114">
            <v>1042971</v>
          </cell>
        </row>
        <row r="7115">
          <cell r="B7115" t="str">
            <v>KHI/HO/D/MO/PC COMP/P/94021/07/2024</v>
          </cell>
          <cell r="C7115" t="str">
            <v>KHI/HO/D/MO/PC COMP/E/44876/08/2024</v>
          </cell>
          <cell r="E7115">
            <v>45524</v>
          </cell>
          <cell r="F7115">
            <v>45474</v>
          </cell>
          <cell r="G7115">
            <v>45838</v>
          </cell>
          <cell r="H7115" t="str">
            <v xml:space="preserve"> 08802141</v>
          </cell>
          <cell r="I7115" t="str">
            <v xml:space="preserve"> Pak Limousine Services (Pvt) Limited (Europcar)</v>
          </cell>
          <cell r="J7115" t="str">
            <v>CORPORATE</v>
          </cell>
          <cell r="L7115" t="str">
            <v xml:space="preserve"> D</v>
          </cell>
          <cell r="M7115" t="str">
            <v xml:space="preserve"> 09000362-Central Facilitation Agency Pvt. Ltd</v>
          </cell>
          <cell r="N7115" t="str">
            <v>TOYOTA COROLLA ALTIS VVT-
TOYOTA COROLLA ALTIS VVT-
SUZUKI CULTUS VXR EURO-II
SUZUKI CULTUS VXR EURO-II</v>
          </cell>
          <cell r="O7115" t="str">
            <v>2017
2017
2017
2017</v>
          </cell>
          <cell r="P7115" t="str">
            <v>BJZ-319
BJZ-320
BKA-928
BKA-973</v>
          </cell>
          <cell r="Q7115" t="str">
            <v>Q038277	
Q038285	
PK10K103410
PK10K102663</v>
          </cell>
          <cell r="R7115" t="str">
            <v>ZRE171R-6015754
ZRE171R-6015755
NF1AVK31H1003411
NF1AVK31H1002690</v>
          </cell>
          <cell r="T7115">
            <v>-5491800</v>
          </cell>
          <cell r="U7115">
            <v>-87536</v>
          </cell>
          <cell r="V7115">
            <v>-101541</v>
          </cell>
          <cell r="W7115">
            <v>0</v>
          </cell>
          <cell r="X7115">
            <v>0</v>
          </cell>
          <cell r="Y7115">
            <v>-101541</v>
          </cell>
        </row>
        <row r="7116">
          <cell r="B7116" t="str">
            <v>KHI/HO/D/MO/PC COMP/P/94023/07/2024</v>
          </cell>
          <cell r="E7116">
            <v>45502</v>
          </cell>
          <cell r="F7116">
            <v>45474</v>
          </cell>
          <cell r="G7116">
            <v>45838</v>
          </cell>
          <cell r="H7116" t="str">
            <v xml:space="preserve"> 08802141</v>
          </cell>
          <cell r="I7116" t="str">
            <v xml:space="preserve"> Pak Limousine Services (Pvt) Limited (Europcar)</v>
          </cell>
          <cell r="J7116" t="str">
            <v>CORPORATE</v>
          </cell>
          <cell r="K7116" t="str">
            <v>M/s. Bank Al Habib Limited 
A/c. M/s. Pak Limousine Services (Private) Limited
(Europecar)</v>
          </cell>
          <cell r="L7116" t="str">
            <v xml:space="preserve"> D</v>
          </cell>
          <cell r="M7116" t="str">
            <v xml:space="preserve"> 09000362-Central Facilitation Agency Pvt. Ltd</v>
          </cell>
          <cell r="N7116" t="str">
            <v>TOYOTA HILUX REVO G MT 2.</v>
          </cell>
          <cell r="O7116" t="str">
            <v>2017</v>
          </cell>
          <cell r="P7116" t="str">
            <v>KW-0151</v>
          </cell>
          <cell r="Q7116" t="str">
            <v>1KDU950464</v>
          </cell>
          <cell r="R7116" t="str">
            <v>KUN1268-0962170</v>
          </cell>
          <cell r="T7116">
            <v>4400000</v>
          </cell>
          <cell r="U7116">
            <v>58362</v>
          </cell>
          <cell r="V7116">
            <v>68200</v>
          </cell>
          <cell r="W7116">
            <v>17050</v>
          </cell>
          <cell r="X7116">
            <v>0</v>
          </cell>
          <cell r="Y7116">
            <v>51150</v>
          </cell>
        </row>
        <row r="7117">
          <cell r="B7117" t="str">
            <v>KHI/HO/D/MO/PC COMP/P/94024/07/2024</v>
          </cell>
          <cell r="E7117">
            <v>45502</v>
          </cell>
          <cell r="F7117">
            <v>45474</v>
          </cell>
          <cell r="G7117">
            <v>45838</v>
          </cell>
          <cell r="H7117" t="str">
            <v xml:space="preserve"> 08802141</v>
          </cell>
          <cell r="I7117" t="str">
            <v xml:space="preserve"> Pak Limousine Services (Pvt) Limited (Europcar)</v>
          </cell>
          <cell r="J7117" t="str">
            <v>CORPORATE</v>
          </cell>
          <cell r="K7117" t="str">
            <v>M/s. Pak Limousine Services (Private) Limited
(Europcar)</v>
          </cell>
          <cell r="L7117" t="str">
            <v xml:space="preserve"> D</v>
          </cell>
          <cell r="M7117" t="str">
            <v xml:space="preserve"> 09000362-Central Facilitation Agency Pvt. Ltd</v>
          </cell>
          <cell r="N7117" t="str">
            <v>TOYOTA HIACE
TOYOTA COROLLA ALTIS CVT</v>
          </cell>
          <cell r="O7117" t="str">
            <v>2012
2016</v>
          </cell>
          <cell r="P7117" t="str">
            <v>JF-7793
BGE-577</v>
          </cell>
          <cell r="Q7117" t="str">
            <v>1TR-1110583
Q317203</v>
          </cell>
          <cell r="R7117" t="str">
            <v>TRH200-0153843
ZRE172R-7016261</v>
          </cell>
          <cell r="T7117">
            <v>3551000</v>
          </cell>
          <cell r="U7117">
            <v>47018</v>
          </cell>
          <cell r="V7117">
            <v>55041</v>
          </cell>
          <cell r="W7117">
            <v>13760</v>
          </cell>
          <cell r="X7117">
            <v>0</v>
          </cell>
          <cell r="Y7117">
            <v>41281</v>
          </cell>
        </row>
        <row r="7118">
          <cell r="B7118" t="str">
            <v>KHI/HO/D/MO/PC COMP/P/94025/07/2024</v>
          </cell>
          <cell r="E7118">
            <v>45502</v>
          </cell>
          <cell r="F7118">
            <v>45474</v>
          </cell>
          <cell r="G7118">
            <v>45838</v>
          </cell>
          <cell r="H7118" t="str">
            <v xml:space="preserve"> 08802141</v>
          </cell>
          <cell r="I7118" t="str">
            <v xml:space="preserve"> Pak Limousine Services (Pvt) Limited (Europcar)</v>
          </cell>
          <cell r="J7118" t="str">
            <v>CORPORATE</v>
          </cell>
          <cell r="K7118" t="str">
            <v>M/s. Pak Limousine Services (Private) Limited
(Europcar)</v>
          </cell>
          <cell r="L7118" t="str">
            <v xml:space="preserve"> D</v>
          </cell>
          <cell r="M7118" t="str">
            <v xml:space="preserve"> 09000362-Central Facilitation Agency Pvt. Ltd</v>
          </cell>
          <cell r="N7118" t="str">
            <v>TOYOTA LAND CRUISER 4X4
TOYOTA YARIS GLI MT
TOYOTA Yaris ATIV 1.3 (CV
TOYOTA Yaris ATIV 1.3 (CV</v>
          </cell>
          <cell r="O7118" t="str">
            <v>2011
2021
2022
2022</v>
          </cell>
          <cell r="P7118" t="str">
            <v>BF-8381
BSZ-993
AMD-361
AMD-251</v>
          </cell>
          <cell r="Q7118" t="str">
            <v>2TR-1009197
2A18873
2A48101
2A47812</v>
          </cell>
          <cell r="R7118" t="str">
            <v>TRJ150-0015028
NSP150R-7011105
NSP150R-7030099
NSP150R-7029905</v>
          </cell>
          <cell r="T7118">
            <v>13447000</v>
          </cell>
          <cell r="U7118">
            <v>214026</v>
          </cell>
          <cell r="V7118">
            <v>248770</v>
          </cell>
          <cell r="W7118">
            <v>62192</v>
          </cell>
          <cell r="X7118">
            <v>0</v>
          </cell>
          <cell r="Y7118">
            <v>186578</v>
          </cell>
        </row>
        <row r="7119">
          <cell r="B7119" t="str">
            <v>KHI/HO/D/MO/PC COMP/P/94026/07/2024</v>
          </cell>
          <cell r="E7119">
            <v>45502</v>
          </cell>
          <cell r="F7119">
            <v>45474</v>
          </cell>
          <cell r="G7119">
            <v>45838</v>
          </cell>
          <cell r="H7119" t="str">
            <v xml:space="preserve"> 08802141</v>
          </cell>
          <cell r="I7119" t="str">
            <v xml:space="preserve"> Pak Limousine Services (Pvt) Limited (Europcar)</v>
          </cell>
          <cell r="J7119" t="str">
            <v>CORPORATE</v>
          </cell>
          <cell r="K7119" t="str">
            <v>M/s. Bank Al Habib Limited As Lessor &amp; Owner 
A/c M/s. Pak Limousine Services (Private) Limited (Europcar) 
As Lessee &amp; User</v>
          </cell>
          <cell r="L7119" t="str">
            <v xml:space="preserve"> D</v>
          </cell>
          <cell r="M7119" t="str">
            <v xml:space="preserve"> 09000362-Central Facilitation Agency Pvt. Ltd</v>
          </cell>
          <cell r="N7119" t="str">
            <v>TOYOTA COROLLA XLI 1.3
TOYOTA COROLLA XLI 1.3
TOYOTA COROLLA XLI 1.3</v>
          </cell>
          <cell r="O7119" t="str">
            <v>2019
2019
2019</v>
          </cell>
          <cell r="P7119" t="str">
            <v>BQY-562	
BQY-566
BQY-567</v>
          </cell>
          <cell r="Q7119" t="str">
            <v>Z562495
Z562302
Z562171</v>
          </cell>
          <cell r="R7119" t="str">
            <v>NZE170R-4188093
NZE170R-4188096
NZE170R-4187977</v>
          </cell>
          <cell r="T7119">
            <v>6186000</v>
          </cell>
          <cell r="U7119">
            <v>82227</v>
          </cell>
          <cell r="V7119">
            <v>95883</v>
          </cell>
          <cell r="W7119">
            <v>23970</v>
          </cell>
          <cell r="X7119">
            <v>0</v>
          </cell>
          <cell r="Y7119">
            <v>71913</v>
          </cell>
        </row>
        <row r="7120">
          <cell r="B7120" t="str">
            <v>KHI/HO/D/MO/PC COMP/P/94027/07/2024</v>
          </cell>
          <cell r="E7120">
            <v>45502</v>
          </cell>
          <cell r="F7120">
            <v>45474</v>
          </cell>
          <cell r="G7120">
            <v>45838</v>
          </cell>
          <cell r="H7120" t="str">
            <v xml:space="preserve"> 08802141</v>
          </cell>
          <cell r="I7120" t="str">
            <v xml:space="preserve"> Pak Limousine Services (Pvt) Limited (Europcar)</v>
          </cell>
          <cell r="J7120" t="str">
            <v>CORPORATE</v>
          </cell>
          <cell r="K7120" t="str">
            <v>M/s. Pak Limousine Services (Private) Limited
(Europcar)</v>
          </cell>
          <cell r="L7120" t="str">
            <v xml:space="preserve"> D</v>
          </cell>
          <cell r="M7120" t="str">
            <v xml:space="preserve"> 09000362-Central Facilitation Agency Pvt. Ltd</v>
          </cell>
          <cell r="N7120" t="str">
            <v>TOYOTA HILUX REVO G DC A/
TOYOTA HILUX REVO G DC A/</v>
          </cell>
          <cell r="O7120" t="str">
            <v>2023
2023</v>
          </cell>
          <cell r="P7120" t="str">
            <v>LC-7884
LC-7883</v>
          </cell>
          <cell r="Q7120" t="str">
            <v>1GD5234974
1GD5270100</v>
          </cell>
          <cell r="R7120" t="str">
            <v>GUN126R-5556926
GUN126R-5558046</v>
          </cell>
          <cell r="T7120">
            <v>20430000</v>
          </cell>
          <cell r="U7120">
            <v>325824</v>
          </cell>
          <cell r="V7120">
            <v>377955</v>
          </cell>
          <cell r="W7120">
            <v>94488</v>
          </cell>
          <cell r="X7120">
            <v>0</v>
          </cell>
          <cell r="Y7120">
            <v>283467</v>
          </cell>
        </row>
        <row r="7121">
          <cell r="B7121" t="str">
            <v>KHI/HO/D/MO/PC COMP/P/94028/07/2024</v>
          </cell>
          <cell r="E7121">
            <v>45502</v>
          </cell>
          <cell r="F7121">
            <v>45474</v>
          </cell>
          <cell r="G7121">
            <v>45838</v>
          </cell>
          <cell r="H7121" t="str">
            <v xml:space="preserve"> 08802141</v>
          </cell>
          <cell r="I7121" t="str">
            <v xml:space="preserve"> Pak Limousine Services (Pvt) Limited (Europcar)</v>
          </cell>
          <cell r="J7121" t="str">
            <v>CORPORATE</v>
          </cell>
          <cell r="K7121" t="str">
            <v>M/s. Pak Limousine Services (Private) Limited
(Europcar)</v>
          </cell>
          <cell r="L7121" t="str">
            <v xml:space="preserve"> D</v>
          </cell>
          <cell r="M7121" t="str">
            <v xml:space="preserve"> 09000362-Central Facilitation Agency Pvt. Ltd</v>
          </cell>
          <cell r="N7121" t="str">
            <v>SUZUKI WAGON-R VXL E2</v>
          </cell>
          <cell r="O7121" t="str">
            <v>2016</v>
          </cell>
          <cell r="P7121" t="str">
            <v>BGW-025</v>
          </cell>
          <cell r="Q7121" t="str">
            <v>PK10B120657</v>
          </cell>
          <cell r="R7121" t="str">
            <v>A1J310PK1002898</v>
          </cell>
          <cell r="T7121">
            <v>792990</v>
          </cell>
          <cell r="U7121">
            <v>12216</v>
          </cell>
          <cell r="V7121">
            <v>14670</v>
          </cell>
          <cell r="W7121">
            <v>3668</v>
          </cell>
          <cell r="X7121">
            <v>0</v>
          </cell>
          <cell r="Y7121">
            <v>11002</v>
          </cell>
        </row>
        <row r="7122">
          <cell r="B7122" t="str">
            <v>KHI/HO/D/MO/MC COMP/P/94045/06/2024</v>
          </cell>
          <cell r="E7122">
            <v>45467</v>
          </cell>
          <cell r="F7122">
            <v>45467</v>
          </cell>
          <cell r="G7122">
            <v>45832</v>
          </cell>
          <cell r="H7122" t="str">
            <v xml:space="preserve"> 08010717</v>
          </cell>
          <cell r="I7122" t="str">
            <v xml:space="preserve"> AHMED RAZA</v>
          </cell>
          <cell r="J7122" t="str">
            <v>INDIVIDUAL</v>
          </cell>
          <cell r="K7122" t="str">
            <v>AHMED RAZA</v>
          </cell>
          <cell r="L7122" t="str">
            <v xml:space="preserve"> D</v>
          </cell>
          <cell r="M7122" t="str">
            <v xml:space="preserve"> 09000462-Pak Suzuki Motor Company Limited (PSMC)</v>
          </cell>
          <cell r="N7122" t="str">
            <v>SUZUKI GD-110S</v>
          </cell>
          <cell r="O7122" t="str">
            <v>2024</v>
          </cell>
          <cell r="P7122" t="str">
            <v>APPLIED</v>
          </cell>
          <cell r="Q7122" t="str">
            <v>144943</v>
          </cell>
          <cell r="R7122" t="str">
            <v>144940</v>
          </cell>
          <cell r="T7122">
            <v>352000</v>
          </cell>
          <cell r="U7122">
            <v>10763</v>
          </cell>
          <cell r="V7122">
            <v>12320</v>
          </cell>
          <cell r="W7122">
            <v>0</v>
          </cell>
          <cell r="X7122">
            <v>0</v>
          </cell>
          <cell r="Y7122">
            <v>12320</v>
          </cell>
        </row>
        <row r="7123">
          <cell r="B7123" t="str">
            <v>KHI/HO/D/MO/MC COMP/P/94146/07/2024</v>
          </cell>
          <cell r="E7123">
            <v>45503</v>
          </cell>
          <cell r="F7123">
            <v>45503</v>
          </cell>
          <cell r="G7123">
            <v>45868</v>
          </cell>
          <cell r="H7123" t="str">
            <v xml:space="preserve"> 08011533</v>
          </cell>
          <cell r="I7123" t="str">
            <v xml:space="preserve"> MUHAMMAD SAAD TARIQ</v>
          </cell>
          <cell r="J7123" t="str">
            <v>INDIVIDUAL</v>
          </cell>
          <cell r="K7123" t="str">
            <v>MUHAMMAD SAAD TARIQ</v>
          </cell>
          <cell r="L7123" t="str">
            <v xml:space="preserve"> D</v>
          </cell>
          <cell r="M7123" t="str">
            <v xml:space="preserve"> 09000462-Pak Suzuki Motor Company Limited (PSMC)</v>
          </cell>
          <cell r="U7123">
            <v>0</v>
          </cell>
          <cell r="V7123">
            <v>0</v>
          </cell>
          <cell r="W7123">
            <v>13675</v>
          </cell>
          <cell r="X7123">
            <v>0</v>
          </cell>
          <cell r="Y7123">
            <v>-13675</v>
          </cell>
        </row>
        <row r="7124">
          <cell r="B7124" t="str">
            <v>KHI/HO/D/MO/PC COMP/C/94206/1/07/2024</v>
          </cell>
          <cell r="E7124">
            <v>45503</v>
          </cell>
          <cell r="F7124">
            <v>45482</v>
          </cell>
          <cell r="G7124">
            <v>45846</v>
          </cell>
          <cell r="H7124" t="str">
            <v xml:space="preserve"> 08000212</v>
          </cell>
          <cell r="I7124" t="str">
            <v xml:space="preserve"> MEEZAN BANK LTD - RAHIM YAR KHAN BRANCH</v>
          </cell>
          <cell r="J7124" t="str">
            <v>BANK</v>
          </cell>
          <cell r="K7124" t="str">
            <v>M/S. Meezan Bank Limited 17-18 City Center Rahim Yar Khan 
A/C M/S. Ahmed Fahad Flour Mills (Pvt) Limited</v>
          </cell>
          <cell r="L7124" t="str">
            <v xml:space="preserve"> D</v>
          </cell>
          <cell r="M7124" t="str">
            <v xml:space="preserve"> 09000221-Muhammad Irfan</v>
          </cell>
          <cell r="N7124" t="str">
            <v>HONDA CIVIC 1.8 I-VTEC VT</v>
          </cell>
          <cell r="O7124" t="str">
            <v>2020</v>
          </cell>
          <cell r="P7124" t="str">
            <v>AQK-888</v>
          </cell>
          <cell r="Q7124" t="str">
            <v>R18Z12957399</v>
          </cell>
          <cell r="R7124" t="str">
            <v>NFBFC6661LR061612</v>
          </cell>
          <cell r="S7124" t="str">
            <v>1787</v>
          </cell>
          <cell r="T7124">
            <v>2663110</v>
          </cell>
          <cell r="U7124">
            <v>45484</v>
          </cell>
          <cell r="V7124">
            <v>53262</v>
          </cell>
          <cell r="W7124">
            <v>0</v>
          </cell>
          <cell r="X7124">
            <v>0</v>
          </cell>
          <cell r="Y7124">
            <v>53262</v>
          </cell>
        </row>
        <row r="7125">
          <cell r="B7125" t="str">
            <v>KHI/HO/D/MO/MC COMP/P/94208/07/2024</v>
          </cell>
          <cell r="E7125">
            <v>45503</v>
          </cell>
          <cell r="F7125">
            <v>45503</v>
          </cell>
          <cell r="G7125">
            <v>45868</v>
          </cell>
          <cell r="H7125" t="str">
            <v xml:space="preserve"> 08011549</v>
          </cell>
          <cell r="I7125" t="str">
            <v xml:space="preserve"> MUHAMMAD BILAL SATTAR</v>
          </cell>
          <cell r="J7125" t="str">
            <v>INDIVIDUAL</v>
          </cell>
          <cell r="K7125" t="str">
            <v>MUHAMMAD BILAL SATTAR</v>
          </cell>
          <cell r="L7125" t="str">
            <v xml:space="preserve"> D</v>
          </cell>
          <cell r="M7125" t="str">
            <v xml:space="preserve"> 09000462-Pak Suzuki Motor Company Limited (PSMC)</v>
          </cell>
          <cell r="N7125" t="str">
            <v>SUZUKI GS 150</v>
          </cell>
          <cell r="O7125" t="str">
            <v>2024</v>
          </cell>
          <cell r="P7125" t="str">
            <v>APL</v>
          </cell>
          <cell r="Q7125" t="str">
            <v>30092302</v>
          </cell>
          <cell r="R7125" t="str">
            <v>30092302</v>
          </cell>
          <cell r="T7125">
            <v>382000</v>
          </cell>
          <cell r="U7125">
            <v>7802</v>
          </cell>
          <cell r="V7125">
            <v>9550</v>
          </cell>
          <cell r="W7125">
            <v>0</v>
          </cell>
          <cell r="X7125">
            <v>0</v>
          </cell>
          <cell r="Y7125">
            <v>9550</v>
          </cell>
        </row>
        <row r="7126">
          <cell r="B7126" t="str">
            <v>KHI/HO/D/MO/PC COMP/C/94209/2/07/2024</v>
          </cell>
          <cell r="E7126">
            <v>45503</v>
          </cell>
          <cell r="F7126">
            <v>45479</v>
          </cell>
          <cell r="G7126">
            <v>45843</v>
          </cell>
          <cell r="H7126" t="str">
            <v xml:space="preserve"> 08000212</v>
          </cell>
          <cell r="I7126" t="str">
            <v xml:space="preserve"> MEEZAN BANK LTD - RAHIM YAR KHAN BRANCH</v>
          </cell>
          <cell r="J7126" t="str">
            <v>BANK</v>
          </cell>
          <cell r="K7126" t="str">
            <v>M/S. Meezan Bank Limited 17-18 City Center Rahim Yar Khan 
A/C M/S. A.Hameed &amp; Co</v>
          </cell>
          <cell r="L7126" t="str">
            <v xml:space="preserve"> D</v>
          </cell>
          <cell r="M7126" t="str">
            <v xml:space="preserve"> 09000221-Muhammad Irfan</v>
          </cell>
          <cell r="N7126" t="str">
            <v>KIA SPORTAGE AWD-CW</v>
          </cell>
          <cell r="O7126" t="str">
            <v>2020</v>
          </cell>
          <cell r="P7126" t="str">
            <v>AQV-455</v>
          </cell>
          <cell r="Q7126" t="str">
            <v>G4NALH302610</v>
          </cell>
          <cell r="R7126" t="str">
            <v>NNAQL51AZKP302057</v>
          </cell>
          <cell r="S7126" t="str">
            <v>1520</v>
          </cell>
          <cell r="T7126">
            <v>3017404</v>
          </cell>
          <cell r="U7126">
            <v>52024</v>
          </cell>
          <cell r="V7126">
            <v>60348</v>
          </cell>
          <cell r="W7126">
            <v>0</v>
          </cell>
          <cell r="X7126">
            <v>0</v>
          </cell>
          <cell r="Y7126">
            <v>60348</v>
          </cell>
        </row>
        <row r="7127">
          <cell r="B7127" t="str">
            <v>KHI/HO/D/MO/PC COMP/P/94259/07/2024</v>
          </cell>
          <cell r="E7127">
            <v>45504</v>
          </cell>
          <cell r="F7127">
            <v>45504</v>
          </cell>
          <cell r="G7127">
            <v>45868</v>
          </cell>
          <cell r="H7127" t="str">
            <v xml:space="preserve"> 08800530</v>
          </cell>
          <cell r="I7127" t="str">
            <v xml:space="preserve"> DUBAI ISLAMIC BANK PAKISTAN LIMITED (CORPORATE)</v>
          </cell>
          <cell r="J7127" t="str">
            <v>BANK</v>
          </cell>
          <cell r="K7127" t="str">
            <v>M/s.  PIFFERS SECURITY SERVICES PVT LTD
HPA M/s. Dubai Islamic Bank (Pakistan) Limited 
User: Name: Malik Abdul Qayyum Cell # : 0347-5900666
CNIC # : 42501-3929472-7</v>
          </cell>
          <cell r="L7127" t="str">
            <v xml:space="preserve"> D</v>
          </cell>
          <cell r="M7127" t="str">
            <v xml:space="preserve"> 09000210-Tariq Shahzad</v>
          </cell>
          <cell r="N7127" t="str">
            <v>CHANGAN ALSVIN LUMEIRE</v>
          </cell>
          <cell r="O7127" t="str">
            <v>2024</v>
          </cell>
          <cell r="Q7127" t="str">
            <v>NKMA2ASE6R1000050</v>
          </cell>
          <cell r="R7127" t="str">
            <v>JL473QFN3CAD522989</v>
          </cell>
          <cell r="T7127">
            <v>4574000</v>
          </cell>
          <cell r="U7127">
            <v>78431</v>
          </cell>
          <cell r="V7127">
            <v>91480</v>
          </cell>
          <cell r="W7127">
            <v>0</v>
          </cell>
          <cell r="X7127">
            <v>0</v>
          </cell>
          <cell r="Y7127">
            <v>91480</v>
          </cell>
        </row>
        <row r="7128">
          <cell r="B7128" t="str">
            <v>KHI/HO/D/MO/PC TTT/P/94272/07/2024</v>
          </cell>
          <cell r="E7128">
            <v>45504</v>
          </cell>
          <cell r="F7128">
            <v>45474</v>
          </cell>
          <cell r="G7128">
            <v>45838</v>
          </cell>
          <cell r="H7128" t="str">
            <v xml:space="preserve"> 08800816</v>
          </cell>
          <cell r="I7128" t="str">
            <v xml:space="preserve"> PAK LIMOUSINE SERVICES (PVT) LIMITED</v>
          </cell>
          <cell r="J7128" t="str">
            <v>CORPORATE</v>
          </cell>
          <cell r="K7128" t="str">
            <v>M/s. Pak Limousine Services (Private) Limited 
(Metrocab Lahore Division)</v>
          </cell>
          <cell r="L7128" t="str">
            <v xml:space="preserve"> D</v>
          </cell>
          <cell r="M7128" t="str">
            <v xml:space="preserve"> 09000362-Central Facilitation Agency Pvt. Ltd</v>
          </cell>
          <cell r="N7128" t="str">
            <v>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DAIHATSU COURE CX ECO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XLI 1.3
TOYOTA COROLLA ALTIS VVT-
TOYOTA CAMRY
TOYOTA COROLLA XLI 1.3
TOYOTA COROLLA ALTIS VVT-
TOYOTA COROLLA ALTIS VVT-</v>
          </cell>
          <cell r="O7128" t="str">
            <v>2016
2016
2016
2016
2016
2017
2017
2017
2017
2017
2017
2017
2017
2017
2017
2017
2017
2017
2017
2017
2017
2017
2017
2017
2017
2017
2017
2017
2017
2017
2017
2017
2005
2016
2016
2016
2018
2016
2016
2016
2016
2016
2016
2016
2016
2016
2016
2016
2016
2015
2005
2015
2016
2016</v>
          </cell>
          <cell r="P7128" t="str">
            <v>LEA-5730
LE-9405
LEC-9582
LEA-4595
LEA-5731
LED-5871
LED-5872
LED-5873
LED-5874
LED-5875
LEE-5384
LEE-5385
LEE-5386
LEE-5387
LEE-5389
LEF-5477
LEF-5478
LEF-5479
LEF-5480
LEF-5484
LEH-3948
LEH-3949
LEH-3950
LEH-3951
LEH-3952
LE-3803
LE-3805
LE-3806
LE-3807
LE-3808
LE-3809
LE-3811
AJR-537
LE-16-9409
LEA-16-4596
LEA-16-4593
LEB-16-8324
LEB-16-8326
LEC-16-9581
LE-16-9014
LE-16-9013
LE-16-9017
LEA-16-4594
LE-16-9406
LE-16-9407
LE-16-9408
LEB-16-8322
LEB-16-8325
LEC-16-9583
LEB-9147
AJJ-644	
LEF-9471
LE-3812
LE-3813</v>
          </cell>
          <cell r="Q7128" t="str">
            <v>Z468293
Z386516
Z429515
Z468849
Z468753
Z484219
Z485128
Z485482
Z485214
Z484982
Z485883
Z485514
Z485515
Z485238
Z485866
Z486649
Z485868
Z486447
Z486235
Z486242
Z485521
Z485513
Z485869
Z485229
Z485120
Z468870
Z467632
Z470370
Z468537
Z469723
Z468946
Z467697
R029347
Z386509
Z468844	
Z468583	
Z411426	
Z411894	
Z429545	
Z369247	
Z366861	
Z369340	
Z469275	
Z385503	
Z384490	
Z386513	
Z412158	
Z411812	
Z429512	
Q307286	
2AZ-1709436	
Z304302	
Q034766	
Q034968</v>
          </cell>
          <cell r="R7128" t="str">
            <v>NZE170R-4095642
4060444
4072507
NZE170R-4095151
NZE170R-4095641
NZE170R-4111025
NZE170R-4111666
NZE170R-4111667
NZE170R-4111628
NZE170R-4111599
NZE170R-4111965
NZE170R-4111917
NZE170R-4111915
NZE170R-4111665
NZE170R-4112080
NZE170R-4112816
NZE170R-4112076
NZE170R-4112818
NZE170R-4112385
NZE170R-4112386
NZE170R-4111916
NZE170R-4111918
NZE170R-4112079
NZE170R-4111664
NZE170R-4111662
NZE170R-4094939
NZE170R-4094567
NZE170R-4095564
NZE170R-4095065
NZE170R-4095341
NZE170R-4096071
NZE170R-4093002
L501S-7529146
4060448
NZE170R-4095282
NZE170R-4094566
4067414
4067454
4072506
4056595
4056596
4056588
NZE170R-4095281
4060445
4060446
4060447
4067365
4067453
4072508
ZRE172R-7006355
JTDBE38K00-313380
NZE170R-4042824
ZRE171R-6012230
ZRE171R-6012437</v>
          </cell>
          <cell r="T7128">
            <v>102900000</v>
          </cell>
          <cell r="U7128">
            <v>1108405</v>
          </cell>
          <cell r="V7128">
            <v>1286250</v>
          </cell>
          <cell r="W7128">
            <v>321544</v>
          </cell>
          <cell r="X7128">
            <v>0</v>
          </cell>
          <cell r="Y7128">
            <v>964706</v>
          </cell>
        </row>
        <row r="7129">
          <cell r="B7129" t="str">
            <v>KHI/HO/D/MO/PD COMP/P/94279/07/2024</v>
          </cell>
          <cell r="C7129" t="str">
            <v>KHI/HO/D/MO/PD COMP/E/45550/09/2024</v>
          </cell>
          <cell r="E7129">
            <v>45538</v>
          </cell>
          <cell r="F7129">
            <v>45503</v>
          </cell>
          <cell r="G7129">
            <v>45867</v>
          </cell>
          <cell r="H7129" t="str">
            <v xml:space="preserve"> 08812295</v>
          </cell>
          <cell r="I7129" t="str">
            <v xml:space="preserve"> Muhammad Adnan Siddiqui(3740533192253)</v>
          </cell>
          <cell r="J7129" t="str">
            <v>INDIVIDUAL</v>
          </cell>
          <cell r="L7129" t="str">
            <v xml:space="preserve"> D</v>
          </cell>
          <cell r="M7129" t="str">
            <v xml:space="preserve"> 09000210-Tariq Shahzad</v>
          </cell>
          <cell r="U7129">
            <v>3</v>
          </cell>
          <cell r="V7129">
            <v>3</v>
          </cell>
          <cell r="W7129">
            <v>0</v>
          </cell>
          <cell r="X7129">
            <v>0</v>
          </cell>
          <cell r="Y7129">
            <v>3</v>
          </cell>
        </row>
        <row r="7130">
          <cell r="B7130" t="str">
            <v>KHI/HO/D/MO/PC COMP/P/94295/07/2024</v>
          </cell>
          <cell r="E7130">
            <v>45504</v>
          </cell>
          <cell r="F7130">
            <v>45474</v>
          </cell>
          <cell r="G7130">
            <v>45838</v>
          </cell>
          <cell r="H7130" t="str">
            <v xml:space="preserve"> 08800816</v>
          </cell>
          <cell r="I7130" t="str">
            <v xml:space="preserve"> PAK LIMOUSINE SERVICES (PVT) LIMITED</v>
          </cell>
          <cell r="J7130" t="str">
            <v>CORPORATE</v>
          </cell>
          <cell r="K7130" t="str">
            <v>M/s. Pak Limousine Services (Private) Limited 
(Metrocab Lahore Division )</v>
          </cell>
          <cell r="L7130" t="str">
            <v xml:space="preserve"> D</v>
          </cell>
          <cell r="M7130" t="str">
            <v xml:space="preserve"> 09000362-Central Facilitation Agency Pvt. Ltd</v>
          </cell>
          <cell r="N7130" t="str">
            <v>TOYOTA Yaris ATIV 1.3 (CV
TOYOTA YARIS ATIV X CVT 1
TOYOTA Yaris ATIV 1.3 (CV
TOYOTA Yaris ATIV 1.3 (CV
TOYOTA Yaris ATIV 1.3 (CV
TOYOTA Yaris ATIV 1.3 (CV
TOYOTA Yaris ATIV 1.3 (CV
TOYOTA Yaris ATIV 1.3 (CV</v>
          </cell>
          <cell r="O7130" t="str">
            <v>2022
2022
2022
2022
2022
2022
2022
2022</v>
          </cell>
          <cell r="P7130" t="str">
            <v>AMD-542
AMD-648
AMK-874
AMK-438
AMK-305
AMK-807
AMJ-529
AMK-997</v>
          </cell>
          <cell r="Q7130" t="str">
            <v>2A47876	
2A48143	
2A48962
2A48984
2A48967
2A48099
2A48901	
2A48810</v>
          </cell>
          <cell r="R7130" t="str">
            <v>NSP150R7029949
NSP150R7030098
NSP150R7030686
NSP150R7030706
NSP150R7030685
NSP150R7030100
NSP150R7030687
NSP150R7030688</v>
          </cell>
          <cell r="T7130">
            <v>28000000</v>
          </cell>
          <cell r="U7130">
            <v>301293</v>
          </cell>
          <cell r="V7130">
            <v>350000</v>
          </cell>
          <cell r="W7130">
            <v>87504</v>
          </cell>
          <cell r="X7130">
            <v>0</v>
          </cell>
          <cell r="Y7130">
            <v>262496</v>
          </cell>
        </row>
        <row r="7131">
          <cell r="B7131" t="str">
            <v>KHI/HO/D/MO/MC COMP/P/94321/07/2024</v>
          </cell>
          <cell r="C7131" t="str">
            <v>KHI/HO/D/MO/MC COMP/E/45235/08/2024</v>
          </cell>
          <cell r="E7131">
            <v>45532</v>
          </cell>
          <cell r="F7131">
            <v>45484</v>
          </cell>
          <cell r="G7131">
            <v>45838</v>
          </cell>
          <cell r="H7131" t="str">
            <v xml:space="preserve"> 08001331</v>
          </cell>
          <cell r="I7131" t="str">
            <v xml:space="preserve"> U.M. ENTERPRISES NTN No. 1211852-4</v>
          </cell>
          <cell r="J7131" t="str">
            <v>CORPORATE</v>
          </cell>
          <cell r="L7131" t="str">
            <v xml:space="preserve"> D</v>
          </cell>
          <cell r="M7131" t="str">
            <v xml:space="preserve"> 09000278-Shahenshah Insurance Brokers (Private) Limited</v>
          </cell>
          <cell r="N7131" t="str">
            <v>HONDA PRIDER 100
HONDA PRIDER 100
HONDA PRIDER 100
HONDA PRIDER 100</v>
          </cell>
          <cell r="O7131" t="str">
            <v>2024
2024
2024
2024</v>
          </cell>
          <cell r="Q7131" t="str">
            <v>MO13045	
MO13792	
M013715	
M013729</v>
          </cell>
          <cell r="R7131" t="str">
            <v>BH512909
BH513677
BH513606
BH513625</v>
          </cell>
          <cell r="T7131">
            <v>835600</v>
          </cell>
          <cell r="U7131">
            <v>24312</v>
          </cell>
          <cell r="V7131">
            <v>28202</v>
          </cell>
          <cell r="W7131">
            <v>0</v>
          </cell>
          <cell r="X7131">
            <v>0</v>
          </cell>
          <cell r="Y7131">
            <v>28202</v>
          </cell>
        </row>
        <row r="7132">
          <cell r="B7132" t="str">
            <v>KHI/HO/D/MO/MC COMP/P/94321/07/2024</v>
          </cell>
          <cell r="E7132">
            <v>45504</v>
          </cell>
          <cell r="F7132">
            <v>45484</v>
          </cell>
          <cell r="G7132">
            <v>45838</v>
          </cell>
          <cell r="H7132" t="str">
            <v xml:space="preserve"> 08001331</v>
          </cell>
          <cell r="I7132" t="str">
            <v xml:space="preserve"> U.M. ENTERPRISES NTN No. 1211852-4</v>
          </cell>
          <cell r="J7132" t="str">
            <v>CORPORATE</v>
          </cell>
          <cell r="K7132" t="str">
            <v>M/s. U.M. Enterprises</v>
          </cell>
          <cell r="L7132" t="str">
            <v xml:space="preserve"> D</v>
          </cell>
          <cell r="M7132" t="str">
            <v xml:space="preserve"> 09000278-Shahenshah Insurance Brokers (Private) Limited</v>
          </cell>
          <cell r="N7132" t="str">
            <v>HONDA CDI-70
HONDA CDI-70
HONDA CG-125 M/CYCLE
HONDA CDI-70
SUZUKI GD-110 EURO II
UNIQUE UD 70 CDI
ROAD PRINCE RP-70
HONDA CG-125 M/CYCLE
SUZUKI GS-150
SUZUKI GD-110 EURO II
SUZUKI GD-110 EURO II
SUZUKI GD-110 EURO II
SUZUKI GD-110 EURO II
SUZUKI GD-110 EURO II
SUZUKI GD-110 EURO II
SUZUKI GD-110 EURO II
SUZUKI GD-110 EURO II
SUZUKI GD-110 EURO II
SUZUKI GS 150SE
SUZUKI GD-110 EURO II
SUZUKI GD-110 EURO II
SUZUKI GD-110 EURO II
SUZUKI GD-110 EURO II
SUZUKI GD-110 EURO II
SUZUKI GD-110 EURO II
SUZUKI GD-110 EURO II
SUZUKI GS 150SE
SUZUKI GS 150SE
UNIQUE UD 70 CDI
UNIQUE UD 70 CDI
HONDA PRIDER 100
HONDA PRIDER 100
HONDA PRIDER 100
HONDA PRIDER 100
HONDA PRIDER 100
HONDA PRIDER 100
HONDA PRIDER 100
HONDA PRIDER 100
HONDA PRIDER 100
HONDA PRIDER 100
HONDA PRIDER 100
HONDA PRIDER 100
HONDA PRIDER 100
HONDA PRIDER 100
HONDA PRIDER 100
HONDA PRIDER 100
HONDA PRIDER 100
HONDA PRIDER 100
SUZUKI GD-110 EURO II
SUPER POWER SP-70 M/CYCLE
SUPER POWER SP-70 M/CYCLE
UNIQUE UD 70 CDI
UNIQUE UD 70 CDI
UNIQUE UD 70 CDI
HONDA CD 70 DREAM
UNITED US-70
UNITED US-70
UNITED US-70
UNITED US-70
UNITED US-70
UNITED US-70
UNITED US-70
UNITED US-70
UNITED US-70
SUZUKI GD-110 EURO II
UNITED UNITED 125CC
UNITED UNITED 125CC
HONDA CDI-70
HONDA CDI-70
HONDA CDI-70
HONDA CDI-70
HONDA CDI-70
HONDA CDI-70
HONDA CDI-70
HONDA CDI-70
HONDA CDI-70
HONDA CDI-70
HONDA CDI-70
HONDA PRIDER 100
UNITED UNITED 125CC
HONDA CDI-70
HONDA CDI-70
HONDA PRIDER 100
HONDA PRIDER 100
HONDA CG-125 M/CYCLE
HONDA CG-125 M/CYCLE
HONDA CDI-70
UNITED UNITED 125CC
HONDA CG-125 M/CYCLE
HONDA CDI-70
HONDA CDI-70
HONDA CDI-70
SUPER POWER 125 MOTORCYCL
SUPER POWER 125 MOTORCYCL
SUPER POWER 125 MOTORCYCL
SUPER POWER CDI-70
SUPER POWER 125 MOTORCYCL
SUZUKI GS 150
HONDA PRIDER 100
HONDA CG-125 M/CYCLE
UNITED UNITED 125CC
HONDA PRIDER 100
HONDA CD125
HONDA PRIDER 100</v>
          </cell>
          <cell r="O7132" t="str">
            <v>2009
2015
2015
2015
2015
2016
2016
2016
2016
2017
2017
2017
2017
2017
2017
2017
2017
2017
2017
2017
2017
2017
2017
2017
2017
2017
2018
2018
2019
2022
2022
2022
2022
2022
2022
2022
2022
2022
2022
2022
2022
2022
2022
2022
2022
2022
2022
2022
2017
2017
2017
2018
2018
2018
2017
2019
2019
2019
2019
2019
2019
2019
2019
2019
2019
2020
2020
2020
2020
2020
2020
2020
2020
2020
2020
2020
2020
2020
2020
2020
2020
2020
2021
2021
2021
2020
2021
2021
2021
2021
2021
2022
2022
2022
2022
2022
2022
2022
2023
2023
2023
2024
2022
2024</v>
          </cell>
          <cell r="P7132" t="str">
            <v>LEM - 09A - 731
LEX-15A-4463
LEX-15A-4467
LEX-15A-4470
LEY-15A-2988
KIR - 2816
LER-16-5268
LEK-16B-8387
LER-16B-7872
LEW-17-9454
LEK-17A-1425
KKA-5967
LEK-17A-1407
LEK-17A-1417
LEK-17A-1221
LEK-17A-1405
LEK-17A-1280
LEK-17A-1323
KKB-3187
LEN-17A-4323
LEN-17A-4311
LEN-17A-4302
LEN-17A-4312
KKZ-7953
KKZ-7942
KLW-6197
KMH-3364
KMJ-2471
KMP-8572
KPN-7812
AAA-4246
AAA-5986
AMD-8647
AMD-8731
AMD-8705
AME-2135
AMD-8752
AME-2718
AME-2171
AME-2637
AME-2295
AME-2315
AME-2404
AME-2615
AME-2453
AME-2503
AME-2488
AME-2369
LEN - 17A - 430
KKZ-7447
KKZ-7460
KMG-2298
KMG-2302
KMG-2303
RIO-17-3437
LEO-19B-6543
LEO-19B-6583
LEO-19B-6585
LEO-19B-6571
LEO-19B-6532
KNE-2141
KNE-2135
LEO-19B-9638
LEO-19B-9644
KNE-3145
KNN-1636
KNN-1641
MNN-20-6322	
MNN-20-6320
MNN-20-6321
MNN-20-6313
MNN-20-6317
MNN-20-6316
MNN-20-6314
MNN-20-6315
MNO-20-2566
AAA-9221
KNV-1747
KNV-1754
KNW-3966
KNX-7023
KNZ-8605
KOE-7933
KOE-9919
ACX-7229
ADH-4179
KOL-7594
KOR-5316
KOV-6556
KOX-6395
KOZ-7341
APP-6075
KPT-4665
KPT-4645
KPU-0172
KPU-0156
KPU-7842
APT-2050	
ARL-9082
ASK-9181
KQF-8364
AUV-7559
AUV-7853
AVH-2366</v>
          </cell>
          <cell r="Q7132" t="str">
            <v>4829879	
8091973	
8093965	
8095182	
8100412	
1385339	
8254116	
8792719	
PK30027041
E485-100482
E485-100499	
E485-100471	
E485-100463	
E485-100468	
E485-100496	
E485-100467	
E485-100481	
E485-100484	
30030191	
100489	
100503	
100486	
100485	
E486-114174	
E486-114077	
E486-120155	
30044382	
30044357	
DSE-2004745	
2414924	
7422724	
7422692	
7422345	
7422262	
7422221	
7422285	
7422348	
7422349	
7422381	
7422397	
7422759	
7422804	
7421919	
7422220	
7422785	
7421858	
7421558	
7422797	
100487	
SP-1267664	
SP-1267646	
DSE-1949088	
DSE-1948957	
DSE-1948998	
K073165	
E1397755	
E1397512	
E1397827	
E1397828	
E1398114	
E-1394646	
E-1394766	
E1406075	
E1406063	
E486-136055	
39472	
39491	
C685892	
C685943	
C685953	
C685942	
C685938	
C685947	
C685939	
C685822	
C695607	
C696522	
C716418	
7325579	
43195	
C592044	
C963594	
7341894	
7341717	
947461	
D360580	
D042241	
54042	
199263	
D123735	
141643	
E653004	
SP-0005728	
0005761
SP-0005732	
SP-1565199	
SP-0005775	
PKG-30087374	
7469866	
T917214	
71646	
7947350	
Z109048	
7499887</v>
          </cell>
          <cell r="R7132" t="str">
            <v>JD145969
JG442537
JG444499	
JG445734
JG453367
2385659
898050
EA274941
PK30027041	
NE43E-100474
NE43E-100501
NE43E-100478
NE43E-100464	
NE43E-100467
NE43E-100489 
NE43E-100468
NE43E-100473
NE43E-100490
30030191
100495
100497
100492
100491
NE43F-114172
NE43F-114075
NE43F-120154
30044382
30044357
DSE-3007414
3415488
BH422618
BH422595
BH422295
BH422165
BH422129
BH422213
BH422296
BH422244
BH422246
BH422264
BH422681
BH422685
BH421810
BH422301
BH422682
BH421755
BH421365
BH422680
100493
SP-1318826
SP-1319405
DSC-2951267
DSC-2951321
DSC-2951606
DA073178
US701638612
US701638107
US701638483
US701638561
US701638499
US70-1635254
US70-1634155
US701646370
US701646270
NE43F-136054
38882
39768
CD478385
CD478455
CD478450
CD478454
CD478448
CD478459
CD478449
CD478452
CD488124
CD489037
CD528986
BH325477
43463
CD577142
CD588693
BH341779
BH341604
EB630179
CD994358
GH056556
54309
881463
409993
392521
SP-0005741
0005747
SP-0005756
SP-1618583
SP-0005704
PK30087374
BH469742
EC597198
72399	
BH497238
EC791239
BH499766</v>
          </cell>
          <cell r="T7132">
            <v>14857200</v>
          </cell>
          <cell r="U7132">
            <v>497849</v>
          </cell>
          <cell r="V7132">
            <v>578006</v>
          </cell>
          <cell r="W7132">
            <v>144502</v>
          </cell>
          <cell r="X7132">
            <v>0</v>
          </cell>
          <cell r="Y7132">
            <v>433504</v>
          </cell>
        </row>
        <row r="7133">
          <cell r="B7133" t="str">
            <v>KHI/HO/D/MO/PC COMP/P/94324/07/2024</v>
          </cell>
          <cell r="C7133" t="str">
            <v>KHI/HO/D/MO/PC COMP/E/47876/10/2024</v>
          </cell>
          <cell r="E7133">
            <v>45581</v>
          </cell>
          <cell r="F7133">
            <v>45476</v>
          </cell>
          <cell r="G7133">
            <v>45840</v>
          </cell>
          <cell r="H7133" t="str">
            <v xml:space="preserve"> 08818949</v>
          </cell>
          <cell r="I7133" t="str">
            <v xml:space="preserve"> Naveed Ahmed42501-9410255-3</v>
          </cell>
          <cell r="J7133" t="str">
            <v>INDIVIDUAL</v>
          </cell>
          <cell r="L7133" t="str">
            <v xml:space="preserve"> D</v>
          </cell>
          <cell r="M7133" t="str">
            <v xml:space="preserve"> 09000538-Noman Abdul Haq</v>
          </cell>
          <cell r="N7133" t="str">
            <v>HYUNDAI SONATA</v>
          </cell>
          <cell r="O7133" t="str">
            <v>2023</v>
          </cell>
          <cell r="P7133" t="str">
            <v>BYL-323</v>
          </cell>
          <cell r="Q7133" t="str">
            <v>G4KMNA218761</v>
          </cell>
          <cell r="R7133" t="str">
            <v>PMHL341BMN403580</v>
          </cell>
          <cell r="T7133">
            <v>-10600000</v>
          </cell>
          <cell r="U7133">
            <v>-93533</v>
          </cell>
          <cell r="V7133">
            <v>-108497</v>
          </cell>
          <cell r="W7133">
            <v>-108000</v>
          </cell>
          <cell r="X7133">
            <v>0</v>
          </cell>
          <cell r="Y7133">
            <v>-497</v>
          </cell>
        </row>
        <row r="7134">
          <cell r="B7134" t="str">
            <v>KHI/HO/D/MO/PC COMP/P/94337/07/2024</v>
          </cell>
          <cell r="C7134" t="str">
            <v>KHI/HO/D/MO/PC COMP/E/44601/08/2024</v>
          </cell>
          <cell r="E7134">
            <v>45513</v>
          </cell>
          <cell r="F7134">
            <v>45484</v>
          </cell>
          <cell r="G7134">
            <v>45838</v>
          </cell>
          <cell r="H7134" t="str">
            <v xml:space="preserve"> 08001331</v>
          </cell>
          <cell r="I7134" t="str">
            <v xml:space="preserve"> U.M. ENTERPRISES NTN No. 1211852-4</v>
          </cell>
          <cell r="J7134" t="str">
            <v>CORPORATE</v>
          </cell>
          <cell r="L7134" t="str">
            <v xml:space="preserve"> D</v>
          </cell>
          <cell r="M7134" t="str">
            <v xml:space="preserve"> 09000278-Shahenshah Insurance Brokers (Private) Limited</v>
          </cell>
          <cell r="N7134" t="str">
            <v>TOYOTA YARIS ATIV X CVT 1</v>
          </cell>
          <cell r="O7134" t="str">
            <v>2024</v>
          </cell>
          <cell r="P7134" t="str">
            <v>CAE-185</v>
          </cell>
          <cell r="Q7134" t="str">
            <v>2A67514</v>
          </cell>
          <cell r="R7134" t="str">
            <v>NSP 150R-7044998</v>
          </cell>
          <cell r="T7134">
            <v>5617000</v>
          </cell>
          <cell r="U7134">
            <v>54061</v>
          </cell>
          <cell r="V7134">
            <v>62711</v>
          </cell>
          <cell r="W7134">
            <v>0</v>
          </cell>
          <cell r="X7134">
            <v>0</v>
          </cell>
          <cell r="Y7134">
            <v>62711</v>
          </cell>
        </row>
        <row r="7135">
          <cell r="B7135" t="str">
            <v>KHI/HO/D/MO/PC COMP/P/94337/07/2024</v>
          </cell>
          <cell r="E7135">
            <v>45504</v>
          </cell>
          <cell r="F7135">
            <v>45484</v>
          </cell>
          <cell r="G7135">
            <v>45838</v>
          </cell>
          <cell r="H7135" t="str">
            <v xml:space="preserve"> 08001331</v>
          </cell>
          <cell r="I7135" t="str">
            <v xml:space="preserve"> U.M. ENTERPRISES NTN No. 1211852-4</v>
          </cell>
          <cell r="J7135" t="str">
            <v>CORPORATE</v>
          </cell>
          <cell r="K7135" t="str">
            <v>M/s. U.M. Enterprises NTN no:1211852-4</v>
          </cell>
          <cell r="L7135" t="str">
            <v xml:space="preserve"> D</v>
          </cell>
          <cell r="M7135" t="str">
            <v xml:space="preserve"> 09000278-Shahenshah Insurance Brokers (Private) Limited</v>
          </cell>
          <cell r="N7135" t="str">
            <v>HONDA CITY ASPIRE A/T
SUZUKI MEHRAN VXR EURO-II
SUZUKI MEHRAN VXR EURO-II
SUZUKI MEHRAN VXR EURO-II
TOYOTA YARIS GLI CVT
SUZUKI MEHRAN VXR EURO-II
SUZUKI WAGON-R VXL E2
SUZUKI Suzuki Swift GL CV
SUZUKI Suzuki Swift GL CV
TOYOTA HILUX ROCCO
TOYOTA COROLLA GLI M/T 1.
SUZUKI WAGON-R VXL E2
SUZUKI SWIFT DLX M/T NAV.
TOYOTA LAND CRUISER PRADO
SUZUKI MEHRAN VXR EURO-II
HONDA BRV I-VTEC S STD
TOYOTA COROLLA ALTIS VVT-
HONDA CITY I-VTEC (M/T)
SUZUKI WAGON-R VXL E2
TOYOTA COROLLA GLI M/T 1.
SUZUKI MEHRAN VXR EURO-II
SUZUKI MEHRAN VXR EURO-II
TOYOTA LAND CRUISER PRADO
TOYOTA COROLLA
SUZUKI CULTUS VXR EURO-II
SUZUKI CULTUS VXR EURO-II
SUZUKI CULTUS VXR EURO-II
TOYOTA COROLLA GLI A/T 1.
HONDA CIVIC VTI ORIEL A/T
SUZUKI CULTUS VXR
SUZUKI MEHRAN VXR
SUZUKI BOLAN
TOYOTA COROLLA XLI 1.3
TOYOTA COROLLA GLI
SUZUKI MEHRAN VXR
HONDA CITY A/T
SUZUKI WAGON-R VXR
SUZUKI WAGON R VXL
TOYOTA COROLLA GLI A/T 1.
HONDA CITY A/T
HONDA CITY A/T
SUZUKI CULTUS VXL EURO II
SUZUKI WAGON R VXL
SUZUKI WAGON R VXL
SUZUKI BOLAN
SUZUKI WAGON R VXL
HONDA CIVIC
SUZUKI MEHRAN VXR
SUZUKI MEHRAN VXR
SUZUKI WAGON-R
SUZUKI MEHRAN VX
SUZUKI MEHRAN VX
SUZUKI MEHRAN VX
SUZUKI MEHRAN VX
SUZUKI MEHRAN VX
SUZUKI MEHRAN VX
SUZUKI MEHRAN VX
SUZUKI MEHRAN VX EURO II
SUZUKI WAGON-R VXR
SUZUKI WAGON-R VXR
SUZUKI WAGON-R VXR
SUZUKI ALTO VX EURO II
SUZUKI ALTO VX
SUZUKI ALTO VX EURO II
SUZUKI ALTO VX
SUZUKI MEHRAN VX EURO II
SUZUKI MEHRAN VX
SUZUKI MEHRAN VX
SUZUKI MEHRAN VX
FAW FAW V2 M/T
SUZUKI WAGON-R VXR
SUZUKI WAGON R VXL
SUZUKI WAGON-R VXR
SUZUKI BOLAN VX  EURO II
HONDA CITY
HONDA CITY A/T
KIA PICANTO 1.0L M/T
SUZUKI WAGON R VXL
SUZUKI BOLAN VX  EURO II
SUZUKI WAGON-R VXR
SUZUKI ALTO VXR
SUZUKI ALTO VXR
KIA PICANTO 1.0L M/T
SUZUKI CULTUS VXR
KIA PICANTO 1.0L M/T
TOYOTA FORTUNER
SUZUKI WAGON R VXL
SUZUKI WAGON R VXL
SUZUKI WAGON R VXL
SUZUKI WAGON R VXL
SUZUKI ALTO VXR
SUZUKI ALTO VXR
SUZUKI ALTO VXR
SUZUKI ALTO VXR
SUZUKI WAGON R VXL
SUZUKI ALTO VXR
SUZUKI CULTUS VXR EURO-II
SUZUKI CULTUS VXR
SUZUKI WAGON R VXL
TOYOTA YARIS ATIV AT
SUZUKI ALTO VXR
SUZUKI ALTO VXR
SUZUKI ALTO VXR
SUZUKI ALTO VXR
SUZUKI CULTUS VXR
SUZUKI CULTUS VXR
SUZUKI ALTO VXR
KIA PICANTO 1.0L M/T
TOYOTA Yaris ATIV 1.3 (CV
SUZUKI ALTO VXR
SUZUKI ALTO VXR
SUZUKI ALTO VXR
SUZUKI ALTO VXR
SUZUKI ALTO VXR
SUZUKI ALTO VXR
SUZUKI ALTO VXR
SUZUKI ALTO VXR
SUZUKI ALTO VXR
SUZUKI ALTO VXR
SUZUKI ALTO VXR
SUZUKI ALTO VXR
SUZUKI ALTO VXR
SUZUKI CULTUS VXR
SUZUKI CULTUS VXR
SUZUKI CULTUS VXR
SUZUKI WAGON R VXL
SUZUKI ALTO VXR
SUZUKI ALTO VXR
SUZUKI ALTO VXR
SUZUKI CULTUS VXL
SUZUKI ALTO VXR
SUZUKI CULTUS VXL
SUZUKI CULTUS VXL
SUZUKI ALTO VXR
SUZUKI ALTO VXR
TOYOTA YARIS ATIV MT 1.3
TOYOTA YARIS ATIV MT 1.3
TOYOTA YARIS ATIV MT 1.3
SUZUKI WAGON-R VXR
SUZUKI ALTO VXR
SUZUKI ALTO VXR
SUZUKI ALTO VXR
SUZUKI ALTO VXR
SUZUKI ALTO VXR
SUZUKI ALTO VXR
SUZUKI ALTO VXR
SUZUKI ALTO VXR
SUZUKI ALTO VXR
SUZUKI ALTO VXR
SUZUKI WAGON R VXL
SUZUKI WAGON R VXL
SUZUKI WAGON R VXL
SUZUKI WAGON R VXL
SUZUKI WAGON R VXL
SUZUKI WAGON R VXL
SUZUKI WAGON R VXL
SUZUKI WAGON R VXL
SUZUKI WAGON R VXL
TOYOTA YARIS 1.3 H CVT
SUZUKI WAGON R VXL
SUZUKI WAGON R VXL
SUZUKI CULTUS
HONDA BRV I-VTEC
KIA SORENTO 2.4 L AWD
SUZUKI CULTUS
HONDA CITY A/T
HONDA CITY 1.2  LS CVT
SUZUKI ALTO VXR
SUZUKI Suzuki Swift GL CV
HONDA CITY 1.2  LS CVT
HONDA CITY 1.2  LS CVT
HONDA CITY 1.2  LS CVT
SUZUKI Suzuki Swift GL CV
SUZUKI Swift GL CVT
SUZUKI Swift GL CVT
SUZUKI ALTO VXR
SUZUKI ALTO VXR
SUZUKI ALTO VXR
SUZUKI ALTO VXR
SUZUKI ALTO VXR
SUZUKI ALTO VXR
SUZUKI ALTO VXL AGS
SUZUKI ALTO VXR
SUZUKI ALTO VXR
TOYOTA HILUX ROCCO
SUZUKI Swift GL CVT
SUZUKI Swift GL CVT
HYUNDAI SONATA
SUZUKI WAGON-R VXR
SUZUKI WAGON-R VXR
SUZUKI WAGON-R VXR
TOYOTA FORTUNER 4X4 AT DI
TOYOTA YARIS GLI CVT
KIA PICANTO 1.0L M/T
SUZUKI ALTO VXR
SUZUKI ALTO VXR
SUZUKI ALTO VXR
SUZUKI ALTO VXR
SUZUKI WAGON R VXL
SUZUKI WAGON R VXL
SUZUKI WAGON R VXL
SUZUKI WAGON R VXL
SUZUKI WAGON R VXL
SUZUKI WAGON R VXL
SUZUKI WAGON R VXL
SUZUKI WAGON R VXL
SUZUKI WAGON R VXL
SUZUKI Suzuki Swift GL CV
SUZUKI Suzuki Sw</v>
          </cell>
          <cell r="O7135" t="str">
            <v>2017
2019
2019
2019
2021
2015
2021
2022
2022
2022
2017
2022
2022
1996
2019
2019
2019
2019
2019
2019
2019
2019
2009
2008
2009
2010
2010
2015
2015
2016
2016
2016
2017
2017
2017
2017
2017
2017
2017
2017
2017
2017
2018
2018
2018
2018
2018
2019
2019
2019
2019
2019
2019
2019
2019
2019
2019
2019
2019
2019
2019
2019
2019
2019
2019
2019
2019
2019
2019
2019
2019
2020
2019
2020
2020
2020
2020
2020
2020
2020
2020
2020
2020
2020
2020
2021
2021
2021
2021
2021
2021
2021
2021
2021
2021
2021
2021
2021
2021
2021
2021
2021
2021
2021
2021
2021
2021
2021
2021
2021
2021
2021
2021
2021
2021
2021
2021
2021
2021
2021
2021
2021
2021
2021
2021
2021
2021
2021
2021
2022
2022
2022
2022
2022
2022
2022
2022
2022
2022
2022
2022
2022
2022
2022
2022
2022
2022
2022
2022
2022
2022
2022
2022
2022
2022
2022
2022
2022
2022
2022
2022
2022
2022
2022
2022
2022
2022
2021
2022
2022
2022
2022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2024
2024
2024
2024
2015
2024
2024
2024
2024
2024
2003
2014
2019
2021
2021
2018
2019
2019
2020
2022</v>
          </cell>
          <cell r="P7135" t="str">
            <v>BHY-162
LED-19-3832
LED-19-5129
BQC-872
BTW-280
AAB-460
ABD-703
AKT-264
AKT-061
CZ-9847
LEB-17-3676
BXB-218
BXB-214
BD-4218
BPR-608
BH-2865
LEE-19-2937
LEE-19-2933
LEE-19-8241
LEF-19-7247
LEF-19-7302
LEF-19-7303
BF-4058
AZD-330
ASL-880
AUE-337
AUC-490
LEC-15-5808
BEC-433
LEC-16-8665
LEA-16A-7097
LET-16A-3948
LEA-17-8537
BHR-028
LEB-17-8366
LEC-17-8442
LEF-17-4563
LE-17A-1451
BLK-490
LEA-17-6433
BKR-996
LEC-17A-1377
LE-18A-6589
LE-18A-6582
LE-18A-2765
LED-18A-1184
BPC-770
BPR-609
BPR-610
BQZ-873
LE-19A-4881
LE-19A-4907
LE-19A-4880
BQX-798
BQX-803
BQX-807
BQX-804
BQX-802
BQZ-881
BRD-512
LE-19A-6211
LEA-19A-7251
BRB-940
BRD-186
BRD-185
BRJ-207
BRJ-201
BRF-301
BRK-664
BRC-891
BRD-510
BRL-714
LEA-19A-7461
LE-20-7441
LEA-20-7764
BRM-124
LEA-20-6781
LEA-20-6743
LEA-20-6747
LEA-20-6745
BRY-435
BRY-436
AAB-844
BSA-547
AAP-451
BJ-0598
ABW-857
ABY-880
ABY-698
ABW-103
ABX-236
BSZ-703
ABW-990
ABX-191
ADA-826
ADV-765
ADX-921
ADX-346
ADV-771
ADX-633
BUC-151
BUF-536
BUF-554
ADZ-290
AEG-151
AEJ-814
ADZ-978
AEF-160
AEZ-096
BUZ-371
AFS-208
AFT-245
AFT-348
AFT-319
AFS-602
AFT-059
AFT-269
AGD-150
AGD-391
AGE-538
AGD-307
AGE-754
AGD-294
AGD-537
AGE-141
AGC-344
AFU-097
AFU-745
BVG-113
AHC-594
AHC-597
AHC-833
AHC-080
AHP-428
AHC-339
BWB-897
BWB-913
BWE-807
AJD-651
AJA-330
AJA-675
AJA-203
AHZ-825
AHZ-342
AHY-877
AJH-082
AJH-822
AJG-864
AJH-674
AJJ-618
AJJ-364
AJJ-846
AJJ-845
AJL-994
AJL-626
AJL-188
AJL-868
AJL-811
BXD-268
AKT-419
AKT-395
BWU-881
BK-0856 
BJ-8906
AMB-938
BXY-521
BXY-526
BXZ-890
BYB-406
AMM-747
AMM-421
AMM-366
BYE-985
BYE-983
BYE-982
AMX-448
AMW-529
ANB-506
AMZ-959
AMZ-461
ANB-208
AMZ-390
ANH-181
ANH-344
SA-1845
ANC-822
AND-737
BYY-333
ANZ-386
ANZ-639
BYQ-718
BL-5670
BYV-452
ANP-326
BYW-226
BYW-224
BYW-620
BYW-619
BYW-808
BYW-820
BYW-807
BYW-816
BYW-819
BYW-811
BYW-813
BYX-242
BYY-231
BYY-360
BYY-357
APU-805
APU-243
APU-109
BYY-881
BYY-884
BYY-873
 BL-5973
APV-469
APV-124
APW-865
APW-668
APZ-383
APV-782
APV-401
APV-178
APV-363
BZC-891
BZB-042
BZE-833
BZE-831
AQJ-571
AQJ-961
AQJ-876
AQJ-978
AQJ-276
BZF-979
ASA-170
ASA-840
ASA-765
BZZ-931
AAF-570
BZG-769
ARF-047
ARF-656
ARJ-655
ARJ-236
BD-9702
BBZ-351
BQR-249
ADV-432
AFT-636
BNC-237
KY-3016
KY-4674
BRQ-782
BVT-207</v>
          </cell>
          <cell r="Q7135" t="str">
            <v>17458768
768418
768443
770067
29046	
611380	
214263	
1004850	
1004851	
5153490	
481633
237531	
1004925	
IKZ-0430717
766573
13514812
58446
Z17531100
193721
Z562753
751469
751659
1GR-A030022
2ZR-4076031     	
PKF - 534080 	
PKF - 544955    	
PKF - 544217   	
Z-264218
4043566
621754
668853
945554
480463
481640
676977
17458271
133723
Z512844
17501581
17501579
PK10B165364
165377
981062
177441
Z12945217
765441
766521
199590
752171
753753
758645
758742
753420
753251
753280
753606
199651
198927
201808
108066
107980
101025
100515
751488
746758
750272
749987
300906
199777
197469
195377
1003195
17537442
17534826
210766
202804
1002148
198138
132759
132127
44655
160591
55531
918768
210269
210287
210219
209611
153710
153723
153709
153692
214230
170349
180179
217056
2A32814
173545
172436
172398
172041
180559
182158
172154
P083372
2A37582
R191937
191936
191959
191957
191883
191976
191946
191960
199898
199950
199882
199837
199831
190048
190001
190051
223492
191565
191562
199828
191167
198698
191169
209697
191166
2A48035
2A48158
2A48608
231774
6R216814
6R216226
6R216796
6R216189
6R216241
6R216824
217121
217123
197803
217126
232244
232275
232280
232251
232234
232271
232252
232266
232269
2A54492
234747
234725
197002
14807791
626477
201475
51016178
51016105
258005
1010916
1016300
1016305
1016307
1013513
1013505
1013080
268279
268387
262339
262381
262419
262418
262423
265428
267582
5316952
1013500
1013519
G4KMPA434951
242864
242870
243957
1GD5420172
2A62258
79383
6R278920
6R279030
6R279202
6R279049
PK10B244115
PK10B244393
PK10B244297
PK10B243950
PK10B244385
PK10B243291
PK10B244050
PK10B246282
PK10B244166
K12MR1015970
K12MR1015980
K12MR1015992
K12MR1016287
K12MR1015978
PK10B245250
PK10B245236
PK10B245198
GANANH302728
PK10B245121
PK10B245155
PK10B245137
PK10B245117
K12MR1016087
K12MR1016268
K12MR1016196
K12MR1016128
K12MR1016201
K12MR1016247
PK10K208330
2A63314
PK10B244581
PK10B245634
PK10K208411
PK10K208412
PK10K208422
PK10K208432
PK10K208420
K12MR1016836
6R311505
6R311105
PK10B247757
PK10B247795
2KDU809559
6R292230
6R304294
6R304264
6R304652
6R304693
5VZ - 1654244
102180
PK10B199764
216638
191967
165205
998109
1002526
198240
2A46300</v>
          </cell>
          <cell r="R7135" t="str">
            <v>201428
1306909
1306925
1308556
7017782
1149900
10114260
104817
104874
5554515
4107337
10137577
104913
100228
1305103
14811
6035953
R249965
10093715
4188303
1290007
1290180
GRJ150-0001202
PK-01021452
PK - 440678
PK - 451004
PK - 1017029
4033302
127326
528618
1207377
1061144
4105883
4107336
1215486
200887
10033711
10037181
4139096
211093
211092
10012419
A1J310PK10065363
10065375
1097561
10077442
JR048637
1303961
1305032
10099574
1291729
1292270
1297171
1297280
1291949
1291782
1291775
1292113
10099643
10098770
10101751
1008060
1008022
1001048
1000524
1290032
1285234
1288857
1285234.
19002559
10099778
10097427
10095370
1119694
258765
254776
701455
10102780
1118644
10098134
1032763
1032119
702590
10060584
703088
1094399
10110266
10110278
10110296
10109610
1053731
1053676
1053633
1053704
10114223
1070334
10080053
10080162
10117013
7020286
1073533
1072425
1072390
1072031
10080932
10082162
1072167
P502023
7023626
H1091942
1091938
1091933
1091940
1091768
1091982
1091885
1091975
1099905
1099933
1099910
1099836
1099830
10090010
10090042
10090032
10123420
1091584
1091572
1099795
10091160
1098710
10091117
10091156
1109779
10091167
7030126
7030129
7030431
10131772
1116726
1116100
1116774
1116195
1116224
1116775
1117137
1117139
1097817
1117138
10132272
10132191
10132264
10132183
10132266
10132270
10132268
10132265
7034520
10134761
10134764
10096978
24457
500437
10101471
R028480
28477
1157991
110917
R028671
R028630
R028682
113497
113494
113016
1168371
1168378
1162339
1162367
1162406
1162401
1162309
1165401
1167605
5560483
113487
113499
BMPN404125
10142862
10142860
10143958
GUN156R-1104540
7040032
504433
NF1AET306H1178670
NF1AET306H1179002
NF1AET306H1179172
NF1AET306H1178990
A1J310PK10144124
A1J310PK10144399
A1J310PK10144300
A1J310PK10143954
A1J310PK10144398
A1J310PK10143294
A1J310PK10144057
A1J310PK10146253
A1J310PK10144168
NF1SZC63S00115991
NF1SZC63S00115993
NF1SZC63S00115992
NF1SZC63S00116298
NF1SZC63S00115994
A1J310PK10145242
A1J310PK10145241
A1J310PK10145194
NNAQL51AZPP312522
A1J310PK10145123
A1J310PK10145146
A1J310PK10145145
A1J310PK10145113
NF1SZC63S00116103
NF1SZC63S00116307
NF1SZC63S00116210
NF1SZC63S00116159
NF1SZC63S00116211
NF1SZC63S00116276
NF1AVK31H10108375
NSP105R-7041080
A1J310PK10144564
A1J310PK10145639
NF1AVK31H10108419
NF1AVK31H10108418
NF1AVK31H10108417
NF1AVK31H10108420
NF1AVK31H10108416
NF1SZC63S00116828
NF1AET306H1211487
NF1AET306H1211070
A1J310PK10147737
A1J310PK10147794
KUN25R-9609453
1192360
NF1AET306H1204296
NF1AET306H1204252
NF1AET306H1204616
NF1AET306H1204705
1258
10002170
A1J310PK10099751
10116635
1091836
10065201
1114560
1119040
10098232
9517244</v>
          </cell>
          <cell r="T7135">
            <v>807063000</v>
          </cell>
          <cell r="U7135">
            <v>8458100</v>
          </cell>
          <cell r="V7135">
            <v>9811896</v>
          </cell>
          <cell r="W7135">
            <v>2452974</v>
          </cell>
          <cell r="X7135">
            <v>0</v>
          </cell>
          <cell r="Y7135">
            <v>7358922</v>
          </cell>
        </row>
        <row r="7136">
          <cell r="B7136" t="str">
            <v>KHI/HO/D/MO/MC COMP/P/94345/07/2024</v>
          </cell>
          <cell r="E7136">
            <v>45504</v>
          </cell>
          <cell r="F7136">
            <v>45504</v>
          </cell>
          <cell r="G7136">
            <v>45869</v>
          </cell>
          <cell r="H7136" t="str">
            <v xml:space="preserve"> 08011571</v>
          </cell>
          <cell r="I7136" t="str">
            <v xml:space="preserve"> SANA ULLAH</v>
          </cell>
          <cell r="J7136" t="str">
            <v>INDIVIDUAL</v>
          </cell>
          <cell r="K7136" t="str">
            <v>SANA ULLAH</v>
          </cell>
          <cell r="L7136" t="str">
            <v xml:space="preserve"> D</v>
          </cell>
          <cell r="M7136" t="str">
            <v xml:space="preserve"> 09000462-Pak Suzuki Motor Company Limited (PSMC)</v>
          </cell>
          <cell r="N7136" t="str">
            <v>SUZUKI GS 150</v>
          </cell>
          <cell r="O7136" t="str">
            <v>2024</v>
          </cell>
          <cell r="P7136" t="str">
            <v>APF</v>
          </cell>
          <cell r="Q7136" t="str">
            <v>PKG30092204</v>
          </cell>
          <cell r="R7136" t="str">
            <v>GS150PK30092204</v>
          </cell>
          <cell r="T7136">
            <v>382000</v>
          </cell>
          <cell r="U7136">
            <v>7802</v>
          </cell>
          <cell r="V7136">
            <v>9550</v>
          </cell>
          <cell r="W7136">
            <v>0</v>
          </cell>
          <cell r="X7136">
            <v>0</v>
          </cell>
          <cell r="Y7136">
            <v>9550</v>
          </cell>
        </row>
        <row r="7137">
          <cell r="B7137" t="str">
            <v>KHI/HO/D/MO/MC COMP/P/94346/07/2024</v>
          </cell>
          <cell r="E7137">
            <v>45504</v>
          </cell>
          <cell r="F7137">
            <v>45504</v>
          </cell>
          <cell r="G7137">
            <v>45869</v>
          </cell>
          <cell r="H7137" t="str">
            <v xml:space="preserve"> 08011572</v>
          </cell>
          <cell r="I7137" t="str">
            <v xml:space="preserve"> MUSLIM NAWAZ</v>
          </cell>
          <cell r="J7137" t="str">
            <v>INDIVIDUAL</v>
          </cell>
          <cell r="K7137" t="str">
            <v>MUSLIM NAWAZ</v>
          </cell>
          <cell r="L7137" t="str">
            <v xml:space="preserve"> D</v>
          </cell>
          <cell r="M7137" t="str">
            <v xml:space="preserve"> 09000462-Pak Suzuki Motor Company Limited (PSMC)</v>
          </cell>
          <cell r="N7137" t="str">
            <v>SUZUKI GSX 125</v>
          </cell>
          <cell r="O7137" t="str">
            <v>2024</v>
          </cell>
          <cell r="P7137" t="str">
            <v>APF</v>
          </cell>
          <cell r="Q7137" t="str">
            <v>QS157FMI-D*23102487*</v>
          </cell>
          <cell r="R7137" t="str">
            <v>NF4KD-101941</v>
          </cell>
          <cell r="T7137">
            <v>499000</v>
          </cell>
          <cell r="U7137">
            <v>10323</v>
          </cell>
          <cell r="V7137">
            <v>12475</v>
          </cell>
          <cell r="W7137">
            <v>0</v>
          </cell>
          <cell r="X7137">
            <v>0</v>
          </cell>
          <cell r="Y7137">
            <v>12475</v>
          </cell>
        </row>
        <row r="7138">
          <cell r="B7138" t="str">
            <v>KHI/HO/D/MO/MC COMP/P/94347/07/2024</v>
          </cell>
          <cell r="E7138">
            <v>45504</v>
          </cell>
          <cell r="F7138">
            <v>45504</v>
          </cell>
          <cell r="G7138">
            <v>45869</v>
          </cell>
          <cell r="H7138" t="str">
            <v xml:space="preserve"> 08011573</v>
          </cell>
          <cell r="I7138" t="str">
            <v xml:space="preserve"> ZOHAIB AHMED</v>
          </cell>
          <cell r="J7138" t="str">
            <v>INDIVIDUAL</v>
          </cell>
          <cell r="K7138" t="str">
            <v>ZOHAIB AHMED</v>
          </cell>
          <cell r="L7138" t="str">
            <v xml:space="preserve"> D</v>
          </cell>
          <cell r="M7138" t="str">
            <v xml:space="preserve"> 09000462-Pak Suzuki Motor Company Limited (PSMC)</v>
          </cell>
          <cell r="N7138" t="str">
            <v>SUZUKI GS-150</v>
          </cell>
          <cell r="O7138" t="str">
            <v>2024</v>
          </cell>
          <cell r="P7138" t="str">
            <v>APF</v>
          </cell>
          <cell r="Q7138" t="str">
            <v>PKG30091958</v>
          </cell>
          <cell r="R7138" t="str">
            <v>GS150PK30091958</v>
          </cell>
          <cell r="T7138">
            <v>382000</v>
          </cell>
          <cell r="U7138">
            <v>7802</v>
          </cell>
          <cell r="V7138">
            <v>9550</v>
          </cell>
          <cell r="W7138">
            <v>0</v>
          </cell>
          <cell r="X7138">
            <v>0</v>
          </cell>
          <cell r="Y7138">
            <v>9550</v>
          </cell>
        </row>
        <row r="7139">
          <cell r="B7139" t="str">
            <v>KHI/HO/D/MO/CV/P/94348/07/2024</v>
          </cell>
          <cell r="E7139">
            <v>45504</v>
          </cell>
          <cell r="F7139">
            <v>45484</v>
          </cell>
          <cell r="G7139">
            <v>45838</v>
          </cell>
          <cell r="H7139" t="str">
            <v xml:space="preserve"> 08806303</v>
          </cell>
          <cell r="I7139" t="str">
            <v xml:space="preserve"> Poultry Men Products</v>
          </cell>
          <cell r="J7139" t="str">
            <v>CORPORATE</v>
          </cell>
          <cell r="K7139" t="str">
            <v>M/s. Poultry Men Products</v>
          </cell>
          <cell r="L7139" t="str">
            <v xml:space="preserve"> D</v>
          </cell>
          <cell r="M7139" t="str">
            <v xml:space="preserve"> 09000278-Shahenshah Insurance Brokers (Private) Limited</v>
          </cell>
          <cell r="N7139" t="str">
            <v>SUZUKI RAVI VX EURO II
SUZUKI RAVI VX EURO II
SUZUKI MEGA CARRY
HYUNDAI PORTER H-100 DIES</v>
          </cell>
          <cell r="O7139" t="str">
            <v>2018
2018
2018
2022</v>
          </cell>
          <cell r="P7139" t="str">
            <v>KX-1413
KX-1215
KX-0850
CAL-4194</v>
          </cell>
          <cell r="Q7139" t="str">
            <v>338612	
340772	
415922	
N005687</v>
          </cell>
          <cell r="R7139" t="str">
            <v>443264
445441
401363
N103673</v>
          </cell>
          <cell r="T7139">
            <v>7600000</v>
          </cell>
          <cell r="U7139">
            <v>79222</v>
          </cell>
          <cell r="V7139">
            <v>92397</v>
          </cell>
          <cell r="W7139">
            <v>23099</v>
          </cell>
          <cell r="X7139">
            <v>0</v>
          </cell>
          <cell r="Y7139">
            <v>69298</v>
          </cell>
        </row>
        <row r="7140">
          <cell r="B7140" t="str">
            <v>KHI/HO/D/MO/MC COMP/P/94351/07/2024</v>
          </cell>
          <cell r="E7140">
            <v>45504</v>
          </cell>
          <cell r="F7140">
            <v>45504</v>
          </cell>
          <cell r="G7140">
            <v>45869</v>
          </cell>
          <cell r="H7140" t="str">
            <v xml:space="preserve"> 08011574</v>
          </cell>
          <cell r="I7140" t="str">
            <v xml:space="preserve"> Waleed Ahmed</v>
          </cell>
          <cell r="J7140" t="str">
            <v>INDIVIDUAL</v>
          </cell>
          <cell r="K7140" t="str">
            <v>Waleed Ahmed</v>
          </cell>
          <cell r="L7140" t="str">
            <v xml:space="preserve"> D</v>
          </cell>
          <cell r="M7140" t="str">
            <v xml:space="preserve"> 09000462-Pak Suzuki Motor Company Limited (PSMC)</v>
          </cell>
          <cell r="N7140" t="str">
            <v>SUZUKI GS 150</v>
          </cell>
          <cell r="O7140" t="str">
            <v>2024</v>
          </cell>
          <cell r="P7140" t="str">
            <v>APF</v>
          </cell>
          <cell r="Q7140" t="str">
            <v>PKG30092124</v>
          </cell>
          <cell r="R7140" t="str">
            <v>GS150PK30092124</v>
          </cell>
          <cell r="T7140">
            <v>382000</v>
          </cell>
          <cell r="U7140">
            <v>7802</v>
          </cell>
          <cell r="V7140">
            <v>9550</v>
          </cell>
          <cell r="W7140">
            <v>0</v>
          </cell>
          <cell r="X7140">
            <v>0</v>
          </cell>
          <cell r="Y7140">
            <v>9550</v>
          </cell>
        </row>
        <row r="7141">
          <cell r="B7141" t="str">
            <v>KHI/HO/D/MO/CV/P/94352/07/2024</v>
          </cell>
          <cell r="E7141">
            <v>45504</v>
          </cell>
          <cell r="F7141">
            <v>45484</v>
          </cell>
          <cell r="G7141">
            <v>45838</v>
          </cell>
          <cell r="H7141" t="str">
            <v xml:space="preserve"> 08001331</v>
          </cell>
          <cell r="I7141" t="str">
            <v xml:space="preserve"> U.M. ENTERPRISES NTN No. 1211852-4</v>
          </cell>
          <cell r="J7141" t="str">
            <v>CORPORATE</v>
          </cell>
          <cell r="K7141" t="str">
            <v>M/s. U.M. Enterprises NTN no:1211852-4</v>
          </cell>
          <cell r="L7141" t="str">
            <v xml:space="preserve"> D</v>
          </cell>
          <cell r="M7141" t="str">
            <v xml:space="preserve"> 09000278-Shahenshah Insurance Brokers (Private) Limited</v>
          </cell>
          <cell r="N7141" t="str">
            <v>SUZUKI RAVI VX EURO II
HYUNDAI PORTER H-100 DIES
HYUNDAI PORTER H-100 DIES
SUZUKI RAVI VX EURO II
SUZUKI RAVI VX EURO II
SUZUKI MEGA CARRY
FAW CARRIER EFI PETROL E-
FAW CARRIER EFI PETROL E-
ISUZU ISUZU
HYUNDAI PORTER H-100
HYUNDAI PORTER H-100
ISUZU MINI TRUCK
HYUNDAI PORTER H-100
UNITED DELUX LOADER
MAZDA TRUCK</v>
          </cell>
          <cell r="O7141" t="str">
            <v>2019
2021
2021
2016
2017
2019
2019
2020
2020
2020
2021
2021
2023
2022
1990</v>
          </cell>
          <cell r="P7141" t="str">
            <v>KY-1087
CAE-4874
CAE-4867
KV-2883
KW-2291
KY-1784
KY-5143
LES-20-9718
JV-8447	
KZ-4687
LA-3059
CAG-2329
CAQ-6435
LB-6557</v>
          </cell>
          <cell r="Q7141" t="str">
            <v>352527	
844699	
L003447	
306243	
323763	
426353	
8100698-J2	
8100177J2	
OCX942	
BL000143	
M002952	
1.54E+92	
D4BBP009194	
900310	
1212002</v>
          </cell>
          <cell r="R7141" t="str">
            <v>457197
101318
101251
410880
428422
401728
CC005208
119CC005232
7100490
LLN100814
MN101702
7101656
PMFZBX7BLPN105033
RU3-1076994</v>
          </cell>
          <cell r="T7141">
            <v>33400000</v>
          </cell>
          <cell r="U7141">
            <v>349623</v>
          </cell>
          <cell r="V7141">
            <v>406062</v>
          </cell>
          <cell r="W7141">
            <v>101516</v>
          </cell>
          <cell r="X7141">
            <v>0</v>
          </cell>
          <cell r="Y7141">
            <v>304546</v>
          </cell>
        </row>
        <row r="7142">
          <cell r="B7142" t="str">
            <v>KHI/HO/D/MO/MC COMP/P/94353/07/2024</v>
          </cell>
          <cell r="E7142">
            <v>45504</v>
          </cell>
          <cell r="F7142">
            <v>45504</v>
          </cell>
          <cell r="G7142">
            <v>45869</v>
          </cell>
          <cell r="H7142" t="str">
            <v xml:space="preserve"> 08011575</v>
          </cell>
          <cell r="I7142" t="str">
            <v xml:space="preserve"> MUHAMMAD USMAN</v>
          </cell>
          <cell r="J7142" t="str">
            <v>INDIVIDUAL</v>
          </cell>
          <cell r="K7142" t="str">
            <v>MUHAMMAD USMAN</v>
          </cell>
          <cell r="L7142" t="str">
            <v xml:space="preserve"> D</v>
          </cell>
          <cell r="M7142" t="str">
            <v xml:space="preserve"> 09000462-Pak Suzuki Motor Company Limited (PSMC)</v>
          </cell>
          <cell r="N7142" t="str">
            <v>SUZUKI GR150 EURO II</v>
          </cell>
          <cell r="O7142" t="str">
            <v>2024</v>
          </cell>
          <cell r="P7142" t="str">
            <v>APL</v>
          </cell>
          <cell r="Q7142" t="str">
            <v>113397</v>
          </cell>
          <cell r="R7142" t="str">
            <v>113396</v>
          </cell>
          <cell r="T7142">
            <v>547000</v>
          </cell>
          <cell r="U7142">
            <v>11358</v>
          </cell>
          <cell r="V7142">
            <v>13675</v>
          </cell>
          <cell r="W7142">
            <v>0</v>
          </cell>
          <cell r="X7142">
            <v>0</v>
          </cell>
          <cell r="Y7142">
            <v>13675</v>
          </cell>
        </row>
        <row r="7143">
          <cell r="B7143" t="str">
            <v>KHI/HO/D/MO/MC COMP/P/94354/07/2024</v>
          </cell>
          <cell r="E7143">
            <v>45504</v>
          </cell>
          <cell r="F7143">
            <v>45504</v>
          </cell>
          <cell r="G7143">
            <v>45869</v>
          </cell>
          <cell r="H7143" t="str">
            <v xml:space="preserve"> 08011576</v>
          </cell>
          <cell r="I7143" t="str">
            <v xml:space="preserve"> MUHAMMAD AHSAN PASHA</v>
          </cell>
          <cell r="J7143" t="str">
            <v>INDIVIDUAL</v>
          </cell>
          <cell r="K7143" t="str">
            <v>MUHAMMAD AHSAN PASHA</v>
          </cell>
          <cell r="L7143" t="str">
            <v xml:space="preserve"> D</v>
          </cell>
          <cell r="M7143" t="str">
            <v xml:space="preserve"> 09000462-Pak Suzuki Motor Company Limited (PSMC)</v>
          </cell>
          <cell r="N7143" t="str">
            <v>SUZUKI GS 150</v>
          </cell>
          <cell r="O7143" t="str">
            <v>2024</v>
          </cell>
          <cell r="P7143" t="str">
            <v>APF</v>
          </cell>
          <cell r="Q7143" t="str">
            <v>PKG30092109</v>
          </cell>
          <cell r="R7143" t="str">
            <v>GS150PK30092109</v>
          </cell>
          <cell r="T7143">
            <v>382000</v>
          </cell>
          <cell r="U7143">
            <v>7802</v>
          </cell>
          <cell r="V7143">
            <v>9550</v>
          </cell>
          <cell r="W7143">
            <v>0</v>
          </cell>
          <cell r="X7143">
            <v>0</v>
          </cell>
          <cell r="Y7143">
            <v>9550</v>
          </cell>
        </row>
        <row r="7144">
          <cell r="B7144" t="str">
            <v>KHI/HO/D/MO/MC COMP/P/94357/07/2024</v>
          </cell>
          <cell r="E7144">
            <v>45504</v>
          </cell>
          <cell r="F7144">
            <v>45504</v>
          </cell>
          <cell r="G7144">
            <v>45869</v>
          </cell>
          <cell r="H7144" t="str">
            <v xml:space="preserve"> 08011577</v>
          </cell>
          <cell r="I7144" t="str">
            <v xml:space="preserve"> AHAD EJAZ</v>
          </cell>
          <cell r="J7144" t="str">
            <v>INDIVIDUAL</v>
          </cell>
          <cell r="K7144" t="str">
            <v>AHAD EJAZ</v>
          </cell>
          <cell r="L7144" t="str">
            <v xml:space="preserve"> D</v>
          </cell>
          <cell r="M7144" t="str">
            <v xml:space="preserve"> 09000462-Pak Suzuki Motor Company Limited (PSMC)</v>
          </cell>
          <cell r="N7144" t="str">
            <v>SUZUKI GD-110S</v>
          </cell>
          <cell r="O7144" t="str">
            <v>2024</v>
          </cell>
          <cell r="P7144" t="str">
            <v>APPLIED</v>
          </cell>
          <cell r="Q7144" t="str">
            <v>140957</v>
          </cell>
          <cell r="R7144" t="str">
            <v>141012</v>
          </cell>
          <cell r="T7144">
            <v>352000</v>
          </cell>
          <cell r="U7144">
            <v>10190</v>
          </cell>
          <cell r="V7144">
            <v>12320</v>
          </cell>
          <cell r="W7144">
            <v>0</v>
          </cell>
          <cell r="X7144">
            <v>0</v>
          </cell>
          <cell r="Y7144">
            <v>12320</v>
          </cell>
        </row>
        <row r="7145">
          <cell r="B7145" t="str">
            <v>KHI/HO/D/MO/MC COMP/P/94358/07/2024</v>
          </cell>
          <cell r="E7145">
            <v>45504</v>
          </cell>
          <cell r="F7145">
            <v>45870</v>
          </cell>
          <cell r="G7145">
            <v>46235</v>
          </cell>
          <cell r="H7145" t="str">
            <v xml:space="preserve"> 08011577</v>
          </cell>
          <cell r="I7145" t="str">
            <v xml:space="preserve"> AHAD EJAZ</v>
          </cell>
          <cell r="J7145" t="str">
            <v>INDIVIDUAL</v>
          </cell>
          <cell r="K7145" t="str">
            <v>AHAD EJAZ</v>
          </cell>
          <cell r="L7145" t="str">
            <v xml:space="preserve"> D</v>
          </cell>
          <cell r="M7145" t="str">
            <v xml:space="preserve"> 09000462-Pak Suzuki Motor Company Limited (PSMC)</v>
          </cell>
          <cell r="N7145" t="str">
            <v>SUZUKI GD-110S</v>
          </cell>
          <cell r="O7145" t="str">
            <v>2024</v>
          </cell>
          <cell r="P7145" t="str">
            <v>APPLIED</v>
          </cell>
          <cell r="Q7145" t="str">
            <v>140957</v>
          </cell>
          <cell r="R7145" t="str">
            <v>141012</v>
          </cell>
          <cell r="T7145">
            <v>352000</v>
          </cell>
          <cell r="U7145">
            <v>10190</v>
          </cell>
          <cell r="V7145">
            <v>12320</v>
          </cell>
          <cell r="W7145">
            <v>0</v>
          </cell>
          <cell r="X7145">
            <v>0</v>
          </cell>
          <cell r="Y7145">
            <v>12320</v>
          </cell>
        </row>
        <row r="7146">
          <cell r="B7146" t="str">
            <v>KHI/HO/D/MO/PC COMP/P/94360/07/2024</v>
          </cell>
          <cell r="E7146">
            <v>45504</v>
          </cell>
          <cell r="F7146">
            <v>45484</v>
          </cell>
          <cell r="G7146">
            <v>45838</v>
          </cell>
          <cell r="H7146" t="str">
            <v xml:space="preserve"> 08806303</v>
          </cell>
          <cell r="I7146" t="str">
            <v xml:space="preserve"> Poultry Men Products</v>
          </cell>
          <cell r="J7146" t="str">
            <v>CORPORATE</v>
          </cell>
          <cell r="K7146" t="str">
            <v>M/s. Poultry Men Products</v>
          </cell>
          <cell r="L7146" t="str">
            <v xml:space="preserve"> D</v>
          </cell>
          <cell r="M7146" t="str">
            <v xml:space="preserve"> 09000278-Shahenshah Insurance Brokers (Private) Limited</v>
          </cell>
          <cell r="N7146" t="str">
            <v>SUZUKI BOLAN VX  EURO II
SUZUKI BOLAN VXR EURO II
SUZUKI CULTUS VXR EURO-II
SUZUKI MEHRAN VXR EURO-II
SUZUKI MEHRAN VXR EURO-II
SUZUKI MEHRAN VXR EURO-II
KIA PICANTO 1.0L A/T
SUZUKI ALTO VXR E-2
SUZUKI ALTO VXR E-2
SUZUKI ALTO VXR E-2
SUZUKI ALTO VXR E-2
SUZUKI ALTO VXR E-2
SUZUKI ALTO VXR E-2
SUZUKI ALTO VXR E-2
HONDA CIVIC VTI  ORIEL PT
TOYOTA HILUX REVO G DC A/
SUZUKI MEHRAN VXR EURO-II
SUZUKI WAGON-R VXL E2
SUZUKI MEHRAN VXR EURO-II
SUZUKI WAGON-R VXL E2
SUZUKI ALTO VXR E-2
SUZUKI ALTO VXR E-2
KIA PICANTO 1.0L A/T
SUZUKI SWIFT DLX EURO II
HONDA CITY CVT ASPIRE A/T
SUZUKI ALTO VXR E-2
SUZUKI ALTO VXR E-2
SUZUKI WAGON-R VXL E2
KIA SPORTAGE AWD
SUZUKI Swift GL CVT
SUZUKI Swift GL CVT
SUZUKI Swift GL CVT
SUZUKI Swift GL CVT
SUZUKI Swift GL CVT
SUZUKI Swift GL CVT
SUZUKI Swift GL CVT
SUZUKI Swift GL CVT
SUZUKI Swift GL CVT
TOYOTA HILUX REVO ROCCO 4
HONDA BRV I-VTEC S STD
PROTON SAGA 1.3 L STD M/T</v>
          </cell>
          <cell r="O7146" t="str">
            <v>2018
2018
2018
2018
2018
2018
2022
2022
2022
2022
2022
2022
2022
2022
2018
2018
2018
2018
2018
2020
2020
2020
2020
2020
2021
2021
2021
2021
2021
2022
2022
2022
2022
2022
2022
2022
2022
2022
2022
2022
2022</v>
          </cell>
          <cell r="P7146" t="str">
            <v>LEB-18A-7637
LEB-18A-7638
LEB-18A-9336
LEB-18A-7639
LEB-18A-7640
LEB-18A-7642
BXU-349
AMG-173
AMG-405
AMG-108
AMG-962
AMG-479
AMG-263
AMF-982
BND-039
CY-1223
LEC-18A-5608
LED-18A-1181
BNX-722
BSM-943
BSM-949
BSM-946
BTA-210
ABT-571	
ABL-331
BSV-396	
ABV-589	
ABV-012
ACE-199	
ALC-251
ALD-485
BXE-191
BXE-186
BXE-188
ALD-538
ALD-994
ALD-642
CZ-9883
BK-8604
BWS-391</v>
          </cell>
          <cell r="Q7146" t="str">
            <v>984540	
984550	
130750	
746495	
745704	
746253	
G3LANP085552
253753	
253781
253775
253805
253820	
253715
253705
R18Z12936833	
D0537559	
746980	
179645	
752468	
208169	
144220	
144207	
123879	
13049810	
7542842	
150154	
153684	
210273	
342993	
1005903	
1005912	
1005872	
1005785	
1005710	
1005946	
1005918	
1005573	
1005978	
5200418	
14810471	
EWT3130</v>
          </cell>
          <cell r="R7146" t="str">
            <v>1101037
1101053
10030749
1285028
1284217
1284769
NNATA52AZKP711272
1153759
1153778
1153779
1153801
1153781
1153713	
1153752
NFBFC6666JR040266
5533366
1285543
10079633
1291001
10108160
1044324
1044449
704625
10049801
266443
1050188
1053684
10110273
509357
105890
105896
105930
105763
105944
105952
105905
105915
105965
5555510
27151
RNP000872</v>
          </cell>
          <cell r="T7146">
            <v>137300000</v>
          </cell>
          <cell r="U7146">
            <v>1438559</v>
          </cell>
          <cell r="V7146">
            <v>1669229</v>
          </cell>
          <cell r="W7146">
            <v>417307</v>
          </cell>
          <cell r="X7146">
            <v>0</v>
          </cell>
          <cell r="Y7146">
            <v>1251922</v>
          </cell>
        </row>
        <row r="7147">
          <cell r="B7147" t="str">
            <v>KHI/HO/D/MO/PC COMP/C/94362/1/08/2024</v>
          </cell>
          <cell r="E7147">
            <v>45505</v>
          </cell>
          <cell r="F7147">
            <v>45505</v>
          </cell>
          <cell r="G7147">
            <v>45869</v>
          </cell>
          <cell r="H7147" t="str">
            <v xml:space="preserve"> 08000025</v>
          </cell>
          <cell r="I7147" t="str">
            <v xml:space="preserve"> MEEZAN BANK LIMITED MAIN</v>
          </cell>
          <cell r="J7147" t="str">
            <v>BANK</v>
          </cell>
          <cell r="K7147" t="str">
            <v>M/S. Meezan Bank Limited Main Branch Karachi 
User Mr. Zakir Hussain</v>
          </cell>
          <cell r="L7147" t="str">
            <v xml:space="preserve"> D</v>
          </cell>
          <cell r="M7147" t="str">
            <v xml:space="preserve"> 09000221-Muhammad Irfan</v>
          </cell>
          <cell r="N7147" t="str">
            <v>SUZUKI WAGON-R VXL E2</v>
          </cell>
          <cell r="O7147" t="str">
            <v>2024</v>
          </cell>
          <cell r="Q7147" t="str">
            <v>PK10B247920</v>
          </cell>
          <cell r="R7147" t="str">
            <v>A1J310PK10147920</v>
          </cell>
          <cell r="S7147" t="str">
            <v>CI-2024-9901-0003</v>
          </cell>
          <cell r="T7147">
            <v>3362000</v>
          </cell>
          <cell r="U7147">
            <v>43044</v>
          </cell>
          <cell r="V7147">
            <v>50430</v>
          </cell>
          <cell r="W7147">
            <v>0</v>
          </cell>
          <cell r="X7147">
            <v>0</v>
          </cell>
          <cell r="Y7147">
            <v>50430</v>
          </cell>
        </row>
        <row r="7148">
          <cell r="B7148" t="str">
            <v>KHI/HO/D/MO/PC COMP/C/94362/2/08/2024</v>
          </cell>
          <cell r="E7148">
            <v>45505</v>
          </cell>
          <cell r="F7148">
            <v>45505</v>
          </cell>
          <cell r="G7148">
            <v>45869</v>
          </cell>
          <cell r="H7148" t="str">
            <v xml:space="preserve"> 08000025</v>
          </cell>
          <cell r="I7148" t="str">
            <v xml:space="preserve"> MEEZAN BANK LIMITED MAIN</v>
          </cell>
          <cell r="J7148" t="str">
            <v>BANK</v>
          </cell>
          <cell r="K7148" t="str">
            <v>M/S. Meezan Bank Limited Main Branch Karachi
User Mr. Shahrukh Amin</v>
          </cell>
          <cell r="L7148" t="str">
            <v xml:space="preserve"> D</v>
          </cell>
          <cell r="M7148" t="str">
            <v xml:space="preserve"> 09000221-Muhammad Irfan</v>
          </cell>
          <cell r="N7148" t="str">
            <v>SUZUKI ALTO VXL AGS E-2</v>
          </cell>
          <cell r="O7148" t="str">
            <v>2024</v>
          </cell>
          <cell r="Q7148" t="str">
            <v>6R313432</v>
          </cell>
          <cell r="R7148" t="str">
            <v>NF1AET306H1213458</v>
          </cell>
          <cell r="S7148" t="str">
            <v>CI-2024-0198-0005</v>
          </cell>
          <cell r="T7148">
            <v>3045000</v>
          </cell>
          <cell r="U7148">
            <v>39375</v>
          </cell>
          <cell r="V7148">
            <v>45675</v>
          </cell>
          <cell r="W7148">
            <v>0</v>
          </cell>
          <cell r="X7148">
            <v>0</v>
          </cell>
          <cell r="Y7148">
            <v>45675</v>
          </cell>
        </row>
        <row r="7149">
          <cell r="B7149" t="str">
            <v>KHI/HO/D/MO/MC COMP/P/94363/08/2024</v>
          </cell>
          <cell r="C7149" t="str">
            <v>KHI/HO/D/MO/MC COMP/E/46830/10/2024</v>
          </cell>
          <cell r="E7149">
            <v>45575</v>
          </cell>
          <cell r="F7149">
            <v>45505</v>
          </cell>
          <cell r="G7149">
            <v>45870</v>
          </cell>
          <cell r="H7149" t="str">
            <v xml:space="preserve"> 08011578</v>
          </cell>
          <cell r="I7149" t="str">
            <v xml:space="preserve"> FARHAN KHAN</v>
          </cell>
          <cell r="J7149" t="str">
            <v>INDIVIDUAL</v>
          </cell>
          <cell r="L7149" t="str">
            <v xml:space="preserve"> D</v>
          </cell>
          <cell r="M7149" t="str">
            <v xml:space="preserve"> 09000462-Pak Suzuki Motor Company Limited (PSMC)</v>
          </cell>
          <cell r="U7149">
            <v>3537</v>
          </cell>
          <cell r="V7149">
            <v>4103</v>
          </cell>
          <cell r="W7149">
            <v>0</v>
          </cell>
          <cell r="X7149">
            <v>0</v>
          </cell>
          <cell r="Y7149">
            <v>4103</v>
          </cell>
        </row>
        <row r="7150">
          <cell r="B7150" t="str">
            <v>KHI/HO/D/MO/MC COMP/P/94363/08/2024</v>
          </cell>
          <cell r="E7150">
            <v>45505</v>
          </cell>
          <cell r="F7150">
            <v>45505</v>
          </cell>
          <cell r="G7150">
            <v>45870</v>
          </cell>
          <cell r="H7150" t="str">
            <v xml:space="preserve"> 08011578</v>
          </cell>
          <cell r="I7150" t="str">
            <v xml:space="preserve"> FARHAN KHAN</v>
          </cell>
          <cell r="J7150" t="str">
            <v>INDIVIDUAL</v>
          </cell>
          <cell r="K7150" t="str">
            <v>FARHAN KHAN</v>
          </cell>
          <cell r="L7150" t="str">
            <v xml:space="preserve"> D</v>
          </cell>
          <cell r="M7150" t="str">
            <v xml:space="preserve"> 09000462-Pak Suzuki Motor Company Limited (PSMC)</v>
          </cell>
          <cell r="N7150" t="str">
            <v>SUZUKI GR150 EURO II</v>
          </cell>
          <cell r="O7150" t="str">
            <v>2024</v>
          </cell>
          <cell r="P7150" t="str">
            <v>APPLIED</v>
          </cell>
          <cell r="Q7150" t="str">
            <v>113462</v>
          </cell>
          <cell r="R7150" t="str">
            <v>113459</v>
          </cell>
          <cell r="T7150">
            <v>547000</v>
          </cell>
          <cell r="U7150">
            <v>16073</v>
          </cell>
          <cell r="V7150">
            <v>19145</v>
          </cell>
          <cell r="W7150">
            <v>23247.5</v>
          </cell>
          <cell r="X7150">
            <v>0</v>
          </cell>
          <cell r="Y7150">
            <v>-4102.5</v>
          </cell>
        </row>
        <row r="7151">
          <cell r="B7151" t="str">
            <v>KHI/HO/D/MO/MC COMP/P/94364/08/2024</v>
          </cell>
          <cell r="E7151">
            <v>45505</v>
          </cell>
          <cell r="F7151">
            <v>45871</v>
          </cell>
          <cell r="G7151">
            <v>46236</v>
          </cell>
          <cell r="H7151" t="str">
            <v xml:space="preserve"> 08011578</v>
          </cell>
          <cell r="I7151" t="str">
            <v xml:space="preserve"> FARHAN KHAN</v>
          </cell>
          <cell r="J7151" t="str">
            <v>INDIVIDUAL</v>
          </cell>
          <cell r="K7151" t="str">
            <v>FARHAN KHAN</v>
          </cell>
          <cell r="L7151" t="str">
            <v xml:space="preserve"> D</v>
          </cell>
          <cell r="M7151" t="str">
            <v xml:space="preserve"> 09000462-Pak Suzuki Motor Company Limited (PSMC)</v>
          </cell>
          <cell r="N7151" t="str">
            <v>SUZUKI GR150 EURO II</v>
          </cell>
          <cell r="O7151" t="str">
            <v>2024</v>
          </cell>
          <cell r="P7151" t="str">
            <v>APPLIED</v>
          </cell>
          <cell r="Q7151" t="str">
            <v>113462</v>
          </cell>
          <cell r="R7151" t="str">
            <v>113459</v>
          </cell>
          <cell r="T7151">
            <v>547000</v>
          </cell>
          <cell r="U7151">
            <v>16073</v>
          </cell>
          <cell r="V7151">
            <v>19145</v>
          </cell>
          <cell r="W7151">
            <v>23247.5</v>
          </cell>
          <cell r="X7151">
            <v>0</v>
          </cell>
          <cell r="Y7151">
            <v>-4102.5</v>
          </cell>
        </row>
        <row r="7152">
          <cell r="B7152" t="str">
            <v>KHI/HO/D/MO/MC COMP/P/94364/08/2024</v>
          </cell>
          <cell r="C7152" t="str">
            <v>KHI/HO/D/MO/MC COMP/E/46831/10/2024</v>
          </cell>
          <cell r="E7152">
            <v>45575</v>
          </cell>
          <cell r="F7152">
            <v>45871</v>
          </cell>
          <cell r="G7152">
            <v>46236</v>
          </cell>
          <cell r="H7152" t="str">
            <v xml:space="preserve"> 08011578</v>
          </cell>
          <cell r="I7152" t="str">
            <v xml:space="preserve"> FARHAN KHAN</v>
          </cell>
          <cell r="J7152" t="str">
            <v>INDIVIDUAL</v>
          </cell>
          <cell r="L7152" t="str">
            <v xml:space="preserve"> D</v>
          </cell>
          <cell r="M7152" t="str">
            <v xml:space="preserve"> 09000462-Pak Suzuki Motor Company Limited (PSMC)</v>
          </cell>
          <cell r="U7152">
            <v>3537</v>
          </cell>
          <cell r="V7152">
            <v>4103</v>
          </cell>
          <cell r="W7152">
            <v>0</v>
          </cell>
          <cell r="X7152">
            <v>0</v>
          </cell>
          <cell r="Y7152">
            <v>4103</v>
          </cell>
        </row>
        <row r="7153">
          <cell r="B7153" t="str">
            <v>KHI/HO/D/MO/MC COMP/P/94373/08/2024</v>
          </cell>
          <cell r="C7153" t="str">
            <v>KHI/HO/D/MO/MC COMP/E/46823/10/2024</v>
          </cell>
          <cell r="E7153">
            <v>45575</v>
          </cell>
          <cell r="F7153">
            <v>45505</v>
          </cell>
          <cell r="G7153">
            <v>45870</v>
          </cell>
          <cell r="H7153" t="str">
            <v xml:space="preserve"> 08011579</v>
          </cell>
          <cell r="I7153" t="str">
            <v xml:space="preserve"> ZUNAIR RAZA</v>
          </cell>
          <cell r="J7153" t="str">
            <v>INDIVIDUAL</v>
          </cell>
          <cell r="L7153" t="str">
            <v xml:space="preserve"> D</v>
          </cell>
          <cell r="M7153" t="str">
            <v xml:space="preserve"> 09000462-Pak Suzuki Motor Company Limited (PSMC)</v>
          </cell>
          <cell r="U7153">
            <v>3537</v>
          </cell>
          <cell r="V7153">
            <v>4103</v>
          </cell>
          <cell r="W7153">
            <v>0</v>
          </cell>
          <cell r="X7153">
            <v>0</v>
          </cell>
          <cell r="Y7153">
            <v>4103</v>
          </cell>
        </row>
        <row r="7154">
          <cell r="B7154" t="str">
            <v>KHI/HO/D/MO/MC COMP/P/94373/08/2024</v>
          </cell>
          <cell r="E7154">
            <v>45505</v>
          </cell>
          <cell r="F7154">
            <v>45505</v>
          </cell>
          <cell r="G7154">
            <v>45870</v>
          </cell>
          <cell r="H7154" t="str">
            <v xml:space="preserve"> 08011579</v>
          </cell>
          <cell r="I7154" t="str">
            <v xml:space="preserve"> ZUNAIR RAZA</v>
          </cell>
          <cell r="J7154" t="str">
            <v>INDIVIDUAL</v>
          </cell>
          <cell r="K7154" t="str">
            <v>ZUNAIR RAZA</v>
          </cell>
          <cell r="L7154" t="str">
            <v xml:space="preserve"> D</v>
          </cell>
          <cell r="M7154" t="str">
            <v xml:space="preserve"> 09000462-Pak Suzuki Motor Company Limited (PSMC)</v>
          </cell>
          <cell r="N7154" t="str">
            <v>SUZUKI GR150 EURO II</v>
          </cell>
          <cell r="O7154" t="str">
            <v>2024</v>
          </cell>
          <cell r="P7154" t="str">
            <v>APPLIED</v>
          </cell>
          <cell r="Q7154" t="str">
            <v>113392</v>
          </cell>
          <cell r="R7154" t="str">
            <v>113391</v>
          </cell>
          <cell r="T7154">
            <v>547000</v>
          </cell>
          <cell r="U7154">
            <v>16073</v>
          </cell>
          <cell r="V7154">
            <v>19145</v>
          </cell>
          <cell r="W7154">
            <v>23247.5</v>
          </cell>
          <cell r="X7154">
            <v>0</v>
          </cell>
          <cell r="Y7154">
            <v>-4102.5</v>
          </cell>
        </row>
        <row r="7155">
          <cell r="B7155" t="str">
            <v>KHI/HO/D/MO/MC COMP/P/94374/08/2024</v>
          </cell>
          <cell r="C7155" t="str">
            <v>KHI/HO/D/MO/MC COMP/E/46824/10/2024</v>
          </cell>
          <cell r="E7155">
            <v>45575</v>
          </cell>
          <cell r="F7155">
            <v>45871</v>
          </cell>
          <cell r="G7155">
            <v>46236</v>
          </cell>
          <cell r="H7155" t="str">
            <v xml:space="preserve"> 08011579</v>
          </cell>
          <cell r="I7155" t="str">
            <v xml:space="preserve"> ZUNAIR RAZA</v>
          </cell>
          <cell r="J7155" t="str">
            <v>INDIVIDUAL</v>
          </cell>
          <cell r="L7155" t="str">
            <v xml:space="preserve"> D</v>
          </cell>
          <cell r="M7155" t="str">
            <v xml:space="preserve"> 09000462-Pak Suzuki Motor Company Limited (PSMC)</v>
          </cell>
          <cell r="U7155">
            <v>3537</v>
          </cell>
          <cell r="V7155">
            <v>4103</v>
          </cell>
          <cell r="W7155">
            <v>0</v>
          </cell>
          <cell r="X7155">
            <v>0</v>
          </cell>
          <cell r="Y7155">
            <v>4103</v>
          </cell>
        </row>
        <row r="7156">
          <cell r="B7156" t="str">
            <v>KHI/HO/D/MO/MC COMP/P/94374/08/2024</v>
          </cell>
          <cell r="E7156">
            <v>45505</v>
          </cell>
          <cell r="F7156">
            <v>45871</v>
          </cell>
          <cell r="G7156">
            <v>46236</v>
          </cell>
          <cell r="H7156" t="str">
            <v xml:space="preserve"> 08011579</v>
          </cell>
          <cell r="I7156" t="str">
            <v xml:space="preserve"> ZUNAIR RAZA</v>
          </cell>
          <cell r="J7156" t="str">
            <v>INDIVIDUAL</v>
          </cell>
          <cell r="K7156" t="str">
            <v>ZUNAIR RAZA</v>
          </cell>
          <cell r="L7156" t="str">
            <v xml:space="preserve"> D</v>
          </cell>
          <cell r="M7156" t="str">
            <v xml:space="preserve"> 09000462-Pak Suzuki Motor Company Limited (PSMC)</v>
          </cell>
          <cell r="N7156" t="str">
            <v>SUZUKI GR150 EURO II</v>
          </cell>
          <cell r="O7156" t="str">
            <v>2024</v>
          </cell>
          <cell r="P7156" t="str">
            <v>APPLIED</v>
          </cell>
          <cell r="Q7156" t="str">
            <v>113392</v>
          </cell>
          <cell r="R7156" t="str">
            <v>113391</v>
          </cell>
          <cell r="T7156">
            <v>547000</v>
          </cell>
          <cell r="U7156">
            <v>16073</v>
          </cell>
          <cell r="V7156">
            <v>19145</v>
          </cell>
          <cell r="W7156">
            <v>23247.5</v>
          </cell>
          <cell r="X7156">
            <v>0</v>
          </cell>
          <cell r="Y7156">
            <v>-4102.5</v>
          </cell>
        </row>
        <row r="7157">
          <cell r="B7157" t="str">
            <v>KHI/HO/D/MO/MC COMP/P/94375/08/2024</v>
          </cell>
          <cell r="E7157">
            <v>45505</v>
          </cell>
          <cell r="F7157">
            <v>45505</v>
          </cell>
          <cell r="G7157">
            <v>45870</v>
          </cell>
          <cell r="H7157" t="str">
            <v xml:space="preserve"> 08011580</v>
          </cell>
          <cell r="I7157" t="str">
            <v xml:space="preserve"> IMRAN HUSSAIN</v>
          </cell>
          <cell r="J7157" t="str">
            <v>INDIVIDUAL</v>
          </cell>
          <cell r="K7157" t="str">
            <v>IMRAN HUSSAIN</v>
          </cell>
          <cell r="L7157" t="str">
            <v xml:space="preserve"> D</v>
          </cell>
          <cell r="M7157" t="str">
            <v xml:space="preserve"> 09000462-Pak Suzuki Motor Company Limited (PSMC)</v>
          </cell>
          <cell r="N7157" t="str">
            <v>SUZUKI GR150 EURO II</v>
          </cell>
          <cell r="O7157" t="str">
            <v>2024</v>
          </cell>
          <cell r="P7157" t="str">
            <v>APPLIED</v>
          </cell>
          <cell r="Q7157" t="str">
            <v>113385</v>
          </cell>
          <cell r="R7157" t="str">
            <v>113384</v>
          </cell>
          <cell r="T7157">
            <v>547000</v>
          </cell>
          <cell r="U7157">
            <v>16073</v>
          </cell>
          <cell r="V7157">
            <v>19145</v>
          </cell>
          <cell r="W7157">
            <v>23247.5</v>
          </cell>
          <cell r="X7157">
            <v>0</v>
          </cell>
          <cell r="Y7157">
            <v>-4102.5</v>
          </cell>
        </row>
        <row r="7158">
          <cell r="B7158" t="str">
            <v>KHI/HO/D/MO/MC COMP/P/94375/08/2024</v>
          </cell>
          <cell r="C7158" t="str">
            <v>KHI/HO/D/MO/MC COMP/E/47005/10/2024</v>
          </cell>
          <cell r="E7158">
            <v>45578</v>
          </cell>
          <cell r="F7158">
            <v>45505</v>
          </cell>
          <cell r="G7158">
            <v>45870</v>
          </cell>
          <cell r="H7158" t="str">
            <v xml:space="preserve"> 08011580</v>
          </cell>
          <cell r="I7158" t="str">
            <v xml:space="preserve"> IMRAN HUSSAIN</v>
          </cell>
          <cell r="J7158" t="str">
            <v>INDIVIDUAL</v>
          </cell>
          <cell r="L7158" t="str">
            <v xml:space="preserve"> D</v>
          </cell>
          <cell r="M7158" t="str">
            <v xml:space="preserve"> 09000462-Pak Suzuki Motor Company Limited (PSMC)</v>
          </cell>
          <cell r="U7158">
            <v>3537</v>
          </cell>
          <cell r="V7158">
            <v>4103</v>
          </cell>
          <cell r="W7158">
            <v>0</v>
          </cell>
          <cell r="X7158">
            <v>0</v>
          </cell>
          <cell r="Y7158">
            <v>4103</v>
          </cell>
        </row>
        <row r="7159">
          <cell r="B7159" t="str">
            <v>KHI/HO/D/MO/PD COMP/P/94378/08/2024</v>
          </cell>
          <cell r="C7159" t="str">
            <v>KHI/HO/D/MO/PD COMP/E/45661/09/2024</v>
          </cell>
          <cell r="E7159">
            <v>45539</v>
          </cell>
          <cell r="F7159">
            <v>45504</v>
          </cell>
          <cell r="G7159">
            <v>45868</v>
          </cell>
          <cell r="H7159" t="str">
            <v xml:space="preserve"> 08818974</v>
          </cell>
          <cell r="I7159" t="str">
            <v xml:space="preserve"> Muhammad Bux Jatoi #45302-8216788-9</v>
          </cell>
          <cell r="J7159" t="str">
            <v>INDIVIDUAL</v>
          </cell>
          <cell r="L7159" t="str">
            <v xml:space="preserve"> D</v>
          </cell>
          <cell r="M7159" t="str">
            <v xml:space="preserve"> 09000210-Tariq Shahzad</v>
          </cell>
          <cell r="U7159">
            <v>1443</v>
          </cell>
          <cell r="V7159">
            <v>1673</v>
          </cell>
          <cell r="W7159">
            <v>0</v>
          </cell>
          <cell r="X7159">
            <v>0</v>
          </cell>
          <cell r="Y7159">
            <v>1673</v>
          </cell>
        </row>
        <row r="7160">
          <cell r="B7160" t="str">
            <v>KHI/HO/D/MO/MC COMP/P/94379/08/2024</v>
          </cell>
          <cell r="E7160">
            <v>45505</v>
          </cell>
          <cell r="F7160">
            <v>45505</v>
          </cell>
          <cell r="G7160">
            <v>45870</v>
          </cell>
          <cell r="H7160" t="str">
            <v xml:space="preserve"> 08011581</v>
          </cell>
          <cell r="I7160" t="str">
            <v xml:space="preserve"> MUHAMMAD TAHIR AMAN</v>
          </cell>
          <cell r="J7160" t="str">
            <v>INDIVIDUAL</v>
          </cell>
          <cell r="K7160" t="str">
            <v>MUHAMMAD TAHIR AMAN</v>
          </cell>
          <cell r="L7160" t="str">
            <v xml:space="preserve"> D</v>
          </cell>
          <cell r="M7160" t="str">
            <v xml:space="preserve"> 09000462-Pak Suzuki Motor Company Limited (PSMC)</v>
          </cell>
          <cell r="N7160" t="str">
            <v>SUZUKI GSX 125</v>
          </cell>
          <cell r="O7160" t="str">
            <v>2024</v>
          </cell>
          <cell r="P7160" t="str">
            <v>APPLIED</v>
          </cell>
          <cell r="Q7160" t="str">
            <v>23100411</v>
          </cell>
          <cell r="R7160" t="str">
            <v>101857</v>
          </cell>
          <cell r="T7160">
            <v>499000</v>
          </cell>
          <cell r="U7160">
            <v>14625</v>
          </cell>
          <cell r="V7160">
            <v>17465</v>
          </cell>
          <cell r="W7160">
            <v>21207.5</v>
          </cell>
          <cell r="X7160">
            <v>0</v>
          </cell>
          <cell r="Y7160">
            <v>-3742.5</v>
          </cell>
        </row>
        <row r="7161">
          <cell r="B7161" t="str">
            <v>KHI/HO/D/MO/MC COMP/P/94380/08/2024</v>
          </cell>
          <cell r="E7161">
            <v>45505</v>
          </cell>
          <cell r="F7161">
            <v>45871</v>
          </cell>
          <cell r="G7161">
            <v>46236</v>
          </cell>
          <cell r="H7161" t="str">
            <v xml:space="preserve"> 08011581</v>
          </cell>
          <cell r="I7161" t="str">
            <v xml:space="preserve"> MUHAMMAD TAHIR AMAN</v>
          </cell>
          <cell r="J7161" t="str">
            <v>INDIVIDUAL</v>
          </cell>
          <cell r="K7161" t="str">
            <v>MUHAMMAD TAHIR AMAN</v>
          </cell>
          <cell r="L7161" t="str">
            <v xml:space="preserve"> D</v>
          </cell>
          <cell r="M7161" t="str">
            <v xml:space="preserve"> 09000462-Pak Suzuki Motor Company Limited (PSMC)</v>
          </cell>
          <cell r="N7161" t="str">
            <v>SUZUKI GSX 125</v>
          </cell>
          <cell r="O7161" t="str">
            <v>2024</v>
          </cell>
          <cell r="P7161" t="str">
            <v>APPLIED</v>
          </cell>
          <cell r="Q7161" t="str">
            <v>23100411</v>
          </cell>
          <cell r="R7161" t="str">
            <v>101857</v>
          </cell>
          <cell r="T7161">
            <v>499000</v>
          </cell>
          <cell r="U7161">
            <v>14625</v>
          </cell>
          <cell r="V7161">
            <v>17465</v>
          </cell>
          <cell r="W7161">
            <v>21207.5</v>
          </cell>
          <cell r="X7161">
            <v>0</v>
          </cell>
          <cell r="Y7161">
            <v>-3742.5</v>
          </cell>
        </row>
        <row r="7162">
          <cell r="B7162" t="str">
            <v>KHI/HO/D/MO/PC COMP/C/94381/1/08/2024</v>
          </cell>
          <cell r="E7162">
            <v>45505</v>
          </cell>
          <cell r="F7162">
            <v>45505</v>
          </cell>
          <cell r="G7162">
            <v>45869</v>
          </cell>
          <cell r="H7162" t="str">
            <v xml:space="preserve"> 08000840</v>
          </cell>
          <cell r="I7162" t="str">
            <v xml:space="preserve"> MEEZAN BANK LTD - SATIANA ROAD BR - FSD</v>
          </cell>
          <cell r="J7162" t="str">
            <v>BANK</v>
          </cell>
          <cell r="K7162" t="str">
            <v>M/S. Meezan Bank Limited Satiana Road Branch 
User Mr. Ahmed Amin</v>
          </cell>
          <cell r="L7162" t="str">
            <v xml:space="preserve"> D</v>
          </cell>
          <cell r="M7162" t="str">
            <v xml:space="preserve"> 09000221-Muhammad Irfan</v>
          </cell>
          <cell r="N7162" t="str">
            <v>TOYOTA COROLLA</v>
          </cell>
          <cell r="O7162" t="str">
            <v>2022</v>
          </cell>
          <cell r="P7162" t="str">
            <v>AVE-723</v>
          </cell>
          <cell r="Q7162" t="str">
            <v>Q081211</v>
          </cell>
          <cell r="R7162" t="str">
            <v>ZRE171-R6058730</v>
          </cell>
          <cell r="S7162" t="str">
            <v>CI-2024-0432-0003</v>
          </cell>
          <cell r="T7162">
            <v>4800000</v>
          </cell>
          <cell r="U7162">
            <v>61638</v>
          </cell>
          <cell r="V7162">
            <v>72000</v>
          </cell>
          <cell r="W7162">
            <v>0</v>
          </cell>
          <cell r="X7162">
            <v>0</v>
          </cell>
          <cell r="Y7162">
            <v>72000</v>
          </cell>
        </row>
        <row r="7163">
          <cell r="B7163" t="str">
            <v>KHI/HO/D/MO/PC COMP/C/94381/12/08/2024</v>
          </cell>
          <cell r="C7163" t="str">
            <v>KHI/HO/D/MO/PC COMP/E/46608/00012/10/2024</v>
          </cell>
          <cell r="E7163">
            <v>45572</v>
          </cell>
          <cell r="F7163">
            <v>45534</v>
          </cell>
          <cell r="G7163">
            <v>45898</v>
          </cell>
          <cell r="H7163" t="str">
            <v xml:space="preserve"> 08000840</v>
          </cell>
          <cell r="I7163" t="str">
            <v xml:space="preserve"> MEEZAN BANK LTD - SATIANA ROAD BR - FSD</v>
          </cell>
          <cell r="J7163" t="str">
            <v>BANK</v>
          </cell>
          <cell r="K7163" t="str">
            <v>M/S. Meezan Bank Limited Satiana Road Branch 
User Mr. Sheikh Rizwan Haider</v>
          </cell>
          <cell r="L7163" t="str">
            <v xml:space="preserve"> D</v>
          </cell>
          <cell r="M7163" t="str">
            <v xml:space="preserve"> 09000221-Muhammad Irfan</v>
          </cell>
          <cell r="N7163" t="str">
            <v>HONDA CITY A/T</v>
          </cell>
          <cell r="O7163" t="str">
            <v>2022</v>
          </cell>
          <cell r="Q7163" t="str">
            <v>L12B51010335</v>
          </cell>
          <cell r="R7163" t="str">
            <v>NFBGN8628NR017228</v>
          </cell>
          <cell r="S7163" t="str">
            <v>CI-2024-1265-0001</v>
          </cell>
          <cell r="T7163">
            <v>-37800000</v>
          </cell>
          <cell r="U7163">
            <v>-488793</v>
          </cell>
          <cell r="V7163">
            <v>-567000</v>
          </cell>
          <cell r="W7163">
            <v>0</v>
          </cell>
          <cell r="X7163">
            <v>0</v>
          </cell>
          <cell r="Y7163">
            <v>-567000</v>
          </cell>
        </row>
        <row r="7164">
          <cell r="B7164" t="str">
            <v>KHI/HO/D/MO/PC COMP/C/94381/12/08/2024</v>
          </cell>
          <cell r="E7164">
            <v>45534</v>
          </cell>
          <cell r="F7164">
            <v>45534</v>
          </cell>
          <cell r="G7164">
            <v>45898</v>
          </cell>
          <cell r="H7164" t="str">
            <v xml:space="preserve"> 08000840</v>
          </cell>
          <cell r="I7164" t="str">
            <v xml:space="preserve"> MEEZAN BANK LTD - SATIANA ROAD BR - FSD</v>
          </cell>
          <cell r="J7164" t="str">
            <v>BANK</v>
          </cell>
          <cell r="K7164" t="str">
            <v>M/S. Meezan Bank Limited Satiana Road Branch 
User Mr. Sheikh Rizwan Haider</v>
          </cell>
          <cell r="L7164" t="str">
            <v xml:space="preserve"> D</v>
          </cell>
          <cell r="M7164" t="str">
            <v xml:space="preserve"> 09000221-Muhammad Irfan</v>
          </cell>
          <cell r="N7164" t="str">
            <v>HONDA CITY A/T</v>
          </cell>
          <cell r="O7164" t="str">
            <v>2022</v>
          </cell>
          <cell r="Q7164" t="str">
            <v>L12B51010335</v>
          </cell>
          <cell r="R7164" t="str">
            <v>NFBGN8628NR017228</v>
          </cell>
          <cell r="S7164" t="str">
            <v>CI-2024-1265-0001</v>
          </cell>
          <cell r="T7164">
            <v>42000000</v>
          </cell>
          <cell r="U7164">
            <v>543103</v>
          </cell>
          <cell r="V7164">
            <v>630000</v>
          </cell>
          <cell r="W7164">
            <v>63000</v>
          </cell>
          <cell r="X7164">
            <v>0</v>
          </cell>
          <cell r="Y7164">
            <v>567000</v>
          </cell>
        </row>
        <row r="7165">
          <cell r="B7165" t="str">
            <v>KHI/HO/D/MO/PC COMP/C/94381/12/08/2024</v>
          </cell>
          <cell r="C7165" t="str">
            <v>KHI/HO/D/MO/PC COMP/E/45552/00012/09/2024</v>
          </cell>
          <cell r="E7165">
            <v>45538</v>
          </cell>
          <cell r="F7165">
            <v>45534</v>
          </cell>
          <cell r="G7165">
            <v>45898</v>
          </cell>
          <cell r="H7165" t="str">
            <v xml:space="preserve"> 08000840</v>
          </cell>
          <cell r="I7165" t="str">
            <v xml:space="preserve"> MEEZAN BANK LTD - SATIANA ROAD BR - FSD</v>
          </cell>
          <cell r="J7165" t="str">
            <v>BANK</v>
          </cell>
          <cell r="K7165" t="str">
            <v>M/S. Meezan Bank Limited Satiana Road Branch 
User Mr. Sheikh Rizwan Haider</v>
          </cell>
          <cell r="L7165" t="str">
            <v xml:space="preserve"> D</v>
          </cell>
          <cell r="M7165" t="str">
            <v xml:space="preserve"> 09000221-Muhammad Irfan</v>
          </cell>
          <cell r="N7165" t="str">
            <v>HONDA CITY A/T</v>
          </cell>
          <cell r="O7165" t="str">
            <v>2022</v>
          </cell>
          <cell r="Q7165" t="str">
            <v>L12B51010335</v>
          </cell>
          <cell r="R7165" t="str">
            <v>NFBGN8628NR017228</v>
          </cell>
          <cell r="S7165" t="str">
            <v>CI-2024-1265-0001</v>
          </cell>
          <cell r="T7165">
            <v>-37800000</v>
          </cell>
          <cell r="U7165">
            <v>-488793</v>
          </cell>
          <cell r="V7165">
            <v>-567000</v>
          </cell>
          <cell r="W7165">
            <v>0</v>
          </cell>
          <cell r="X7165">
            <v>0</v>
          </cell>
          <cell r="Y7165">
            <v>-567000</v>
          </cell>
        </row>
        <row r="7166">
          <cell r="B7166" t="str">
            <v>KHI/HO/D/MO/MC COMP/P/94382/08/2024</v>
          </cell>
          <cell r="E7166">
            <v>45505</v>
          </cell>
          <cell r="F7166">
            <v>45505</v>
          </cell>
          <cell r="G7166">
            <v>45870</v>
          </cell>
          <cell r="H7166" t="str">
            <v xml:space="preserve"> 08011582</v>
          </cell>
          <cell r="I7166" t="str">
            <v xml:space="preserve"> MUHAMMAD FAIZAN QASIM</v>
          </cell>
          <cell r="J7166" t="str">
            <v>INDIVIDUAL</v>
          </cell>
          <cell r="K7166" t="str">
            <v>MUHAMMAD FAIZAN QASIM</v>
          </cell>
          <cell r="L7166" t="str">
            <v xml:space="preserve"> D</v>
          </cell>
          <cell r="M7166" t="str">
            <v xml:space="preserve"> 09000462-Pak Suzuki Motor Company Limited (PSMC)</v>
          </cell>
          <cell r="N7166" t="str">
            <v>SUZUKI GS 150</v>
          </cell>
          <cell r="O7166" t="str">
            <v>2024</v>
          </cell>
          <cell r="P7166" t="str">
            <v>APPLIED</v>
          </cell>
          <cell r="Q7166" t="str">
            <v>30092358</v>
          </cell>
          <cell r="R7166" t="str">
            <v>30092358</v>
          </cell>
          <cell r="T7166">
            <v>382000</v>
          </cell>
          <cell r="U7166">
            <v>11095</v>
          </cell>
          <cell r="V7166">
            <v>13370</v>
          </cell>
          <cell r="W7166">
            <v>16235</v>
          </cell>
          <cell r="X7166">
            <v>0</v>
          </cell>
          <cell r="Y7166">
            <v>-2865</v>
          </cell>
        </row>
        <row r="7167">
          <cell r="B7167" t="str">
            <v>KHI/HO/D/MO/MC COMP/P/94382/08/2024</v>
          </cell>
          <cell r="C7167" t="str">
            <v>KHI/HO/D/MO/MC COMP/E/46939/10/2024</v>
          </cell>
          <cell r="E7167">
            <v>45576</v>
          </cell>
          <cell r="F7167">
            <v>45505</v>
          </cell>
          <cell r="G7167">
            <v>45870</v>
          </cell>
          <cell r="H7167" t="str">
            <v xml:space="preserve"> 08011582</v>
          </cell>
          <cell r="I7167" t="str">
            <v xml:space="preserve"> MUHAMMAD FAIZAN QASIM</v>
          </cell>
          <cell r="J7167" t="str">
            <v>INDIVIDUAL</v>
          </cell>
          <cell r="L7167" t="str">
            <v xml:space="preserve"> D</v>
          </cell>
          <cell r="M7167" t="str">
            <v xml:space="preserve"> 09000462-Pak Suzuki Motor Company Limited (PSMC)</v>
          </cell>
          <cell r="U7167">
            <v>2470</v>
          </cell>
          <cell r="V7167">
            <v>2865</v>
          </cell>
          <cell r="W7167">
            <v>0</v>
          </cell>
          <cell r="X7167">
            <v>0</v>
          </cell>
          <cell r="Y7167">
            <v>2865</v>
          </cell>
        </row>
        <row r="7168">
          <cell r="B7168" t="str">
            <v>KHI/HO/D/MO/MC COMP/P/94383/08/2024</v>
          </cell>
          <cell r="C7168" t="str">
            <v>KHI/HO/D/MO/MC COMP/E/46940/10/2024</v>
          </cell>
          <cell r="E7168">
            <v>45576</v>
          </cell>
          <cell r="F7168">
            <v>45871</v>
          </cell>
          <cell r="G7168">
            <v>46236</v>
          </cell>
          <cell r="H7168" t="str">
            <v xml:space="preserve"> 08011582</v>
          </cell>
          <cell r="I7168" t="str">
            <v xml:space="preserve"> MUHAMMAD FAIZAN QASIM</v>
          </cell>
          <cell r="J7168" t="str">
            <v>INDIVIDUAL</v>
          </cell>
          <cell r="L7168" t="str">
            <v xml:space="preserve"> D</v>
          </cell>
          <cell r="M7168" t="str">
            <v xml:space="preserve"> 09000462-Pak Suzuki Motor Company Limited (PSMC)</v>
          </cell>
          <cell r="U7168">
            <v>2470</v>
          </cell>
          <cell r="V7168">
            <v>2865</v>
          </cell>
          <cell r="W7168">
            <v>0</v>
          </cell>
          <cell r="X7168">
            <v>0</v>
          </cell>
          <cell r="Y7168">
            <v>2865</v>
          </cell>
        </row>
        <row r="7169">
          <cell r="B7169" t="str">
            <v>KHI/HO/D/MO/MC COMP/P/94383/08/2024</v>
          </cell>
          <cell r="E7169">
            <v>45505</v>
          </cell>
          <cell r="F7169">
            <v>45871</v>
          </cell>
          <cell r="G7169">
            <v>46236</v>
          </cell>
          <cell r="H7169" t="str">
            <v xml:space="preserve"> 08011582</v>
          </cell>
          <cell r="I7169" t="str">
            <v xml:space="preserve"> MUHAMMAD FAIZAN QASIM</v>
          </cell>
          <cell r="J7169" t="str">
            <v>INDIVIDUAL</v>
          </cell>
          <cell r="K7169" t="str">
            <v>MUHAMMAD FAIZAN QASIM</v>
          </cell>
          <cell r="L7169" t="str">
            <v xml:space="preserve"> D</v>
          </cell>
          <cell r="M7169" t="str">
            <v xml:space="preserve"> 09000462-Pak Suzuki Motor Company Limited (PSMC)</v>
          </cell>
          <cell r="N7169" t="str">
            <v>SUZUKI GS 150</v>
          </cell>
          <cell r="O7169" t="str">
            <v>2024</v>
          </cell>
          <cell r="P7169" t="str">
            <v>APPLIED</v>
          </cell>
          <cell r="Q7169" t="str">
            <v>30092358</v>
          </cell>
          <cell r="R7169" t="str">
            <v>30092358</v>
          </cell>
          <cell r="T7169">
            <v>382000</v>
          </cell>
          <cell r="U7169">
            <v>11095</v>
          </cell>
          <cell r="V7169">
            <v>13370</v>
          </cell>
          <cell r="W7169">
            <v>16235</v>
          </cell>
          <cell r="X7169">
            <v>0</v>
          </cell>
          <cell r="Y7169">
            <v>-2865</v>
          </cell>
        </row>
        <row r="7170">
          <cell r="B7170" t="str">
            <v>KHI/HO/D/MO/PC COMP/C/94384/1/08/2024</v>
          </cell>
          <cell r="E7170">
            <v>45505</v>
          </cell>
          <cell r="F7170">
            <v>45505</v>
          </cell>
          <cell r="G7170">
            <v>45869</v>
          </cell>
          <cell r="H7170" t="str">
            <v xml:space="preserve"> 08000025</v>
          </cell>
          <cell r="I7170" t="str">
            <v xml:space="preserve"> MEEZAN BANK LIMITED MAIN</v>
          </cell>
          <cell r="J7170" t="str">
            <v>BANK</v>
          </cell>
          <cell r="K7170" t="str">
            <v>M/S. Meezan Bank Limited Mian Branch 
User Mr. Shahrukh Amin</v>
          </cell>
          <cell r="L7170" t="str">
            <v xml:space="preserve"> D</v>
          </cell>
          <cell r="M7170" t="str">
            <v xml:space="preserve"> 09000221-Muhammad Irfan</v>
          </cell>
          <cell r="N7170" t="str">
            <v>SUZUKI ALTO VXL AGS</v>
          </cell>
          <cell r="O7170" t="str">
            <v>2024</v>
          </cell>
          <cell r="P7170" t="str">
            <v>CAD-792</v>
          </cell>
          <cell r="Q7170" t="str">
            <v>6R313432</v>
          </cell>
          <cell r="R7170" t="str">
            <v>NF1AET306H1213458</v>
          </cell>
          <cell r="S7170" t="str">
            <v>CI-2024-0198-0005</v>
          </cell>
          <cell r="T7170">
            <v>3045000</v>
          </cell>
          <cell r="U7170">
            <v>38944</v>
          </cell>
          <cell r="V7170">
            <v>45675</v>
          </cell>
          <cell r="W7170">
            <v>91350</v>
          </cell>
          <cell r="X7170">
            <v>0</v>
          </cell>
          <cell r="Y7170">
            <v>-45675</v>
          </cell>
        </row>
        <row r="7171">
          <cell r="B7171" t="str">
            <v>KHI/HO/D/MO/PC COMP/C/94384/14/08/2024</v>
          </cell>
          <cell r="E7171">
            <v>45512</v>
          </cell>
          <cell r="F7171">
            <v>45512</v>
          </cell>
          <cell r="G7171">
            <v>45876</v>
          </cell>
          <cell r="H7171" t="str">
            <v xml:space="preserve"> 08000025</v>
          </cell>
          <cell r="I7171" t="str">
            <v xml:space="preserve"> MEEZAN BANK LIMITED MAIN</v>
          </cell>
          <cell r="J7171" t="str">
            <v>BANK</v>
          </cell>
          <cell r="K7171" t="str">
            <v>M/S. Meezan Bank Limited Mian Branch 
User Mr. Muhammad Shahid</v>
          </cell>
          <cell r="L7171" t="str">
            <v xml:space="preserve"> D</v>
          </cell>
          <cell r="M7171" t="str">
            <v xml:space="preserve"> 09000221-Muhammad Irfan</v>
          </cell>
          <cell r="N7171" t="str">
            <v>TOYOTA COROLLA ALTIS  1.6</v>
          </cell>
          <cell r="O7171" t="str">
            <v>2022</v>
          </cell>
          <cell r="Q7171" t="str">
            <v>Q097441</v>
          </cell>
          <cell r="R7171" t="str">
            <v>ZRE171R-6074927</v>
          </cell>
          <cell r="S7171" t="str">
            <v>CI-2024-9949-0012</v>
          </cell>
          <cell r="T7171">
            <v>5000000</v>
          </cell>
          <cell r="U7171">
            <v>64655</v>
          </cell>
          <cell r="V7171">
            <v>75000</v>
          </cell>
          <cell r="W7171">
            <v>0</v>
          </cell>
          <cell r="X7171">
            <v>0</v>
          </cell>
          <cell r="Y7171">
            <v>75000</v>
          </cell>
        </row>
        <row r="7172">
          <cell r="B7172" t="str">
            <v>KHI/HO/D/MO/PC COMP/C/94384/2/08/2024</v>
          </cell>
          <cell r="E7172">
            <v>45505</v>
          </cell>
          <cell r="F7172">
            <v>45505</v>
          </cell>
          <cell r="G7172">
            <v>45869</v>
          </cell>
          <cell r="H7172" t="str">
            <v xml:space="preserve"> 08000025</v>
          </cell>
          <cell r="I7172" t="str">
            <v xml:space="preserve"> MEEZAN BANK LIMITED MAIN</v>
          </cell>
          <cell r="J7172" t="str">
            <v>BANK</v>
          </cell>
          <cell r="K7172" t="str">
            <v>M/S. Meezan Bank Limited Mian Branch 
User Mr. Zakir Hussain</v>
          </cell>
          <cell r="L7172" t="str">
            <v xml:space="preserve"> D</v>
          </cell>
          <cell r="M7172" t="str">
            <v xml:space="preserve"> 09000221-Muhammad Irfan</v>
          </cell>
          <cell r="N7172" t="str">
            <v>SUZUKI WAGON R VXL</v>
          </cell>
          <cell r="O7172" t="str">
            <v>2024</v>
          </cell>
          <cell r="Q7172" t="str">
            <v>PK10B247920</v>
          </cell>
          <cell r="R7172" t="str">
            <v>A1J310PK10147920</v>
          </cell>
          <cell r="S7172" t="str">
            <v>CI-2024-9901-0003</v>
          </cell>
          <cell r="T7172">
            <v>3362000</v>
          </cell>
          <cell r="U7172">
            <v>43474</v>
          </cell>
          <cell r="V7172">
            <v>50430</v>
          </cell>
          <cell r="W7172">
            <v>100860</v>
          </cell>
          <cell r="X7172">
            <v>0</v>
          </cell>
          <cell r="Y7172">
            <v>-50430</v>
          </cell>
        </row>
        <row r="7173">
          <cell r="B7173" t="str">
            <v>KHI/HO/D/MO/PC COMP/C/94384/3/08/2024</v>
          </cell>
          <cell r="E7173">
            <v>45505</v>
          </cell>
          <cell r="F7173">
            <v>45505</v>
          </cell>
          <cell r="G7173">
            <v>45869</v>
          </cell>
          <cell r="H7173" t="str">
            <v xml:space="preserve"> 08000025</v>
          </cell>
          <cell r="I7173" t="str">
            <v xml:space="preserve"> MEEZAN BANK LIMITED MAIN</v>
          </cell>
          <cell r="J7173" t="str">
            <v>BANK</v>
          </cell>
          <cell r="K7173" t="str">
            <v>M/S. Meezan Bank Limited Mian Branch 
User Mr. Aftab Begum</v>
          </cell>
          <cell r="L7173" t="str">
            <v xml:space="preserve"> D</v>
          </cell>
          <cell r="M7173" t="str">
            <v xml:space="preserve"> 09000221-Muhammad Irfan</v>
          </cell>
          <cell r="N7173" t="str">
            <v>SUZUKI ALTO VXR</v>
          </cell>
          <cell r="O7173" t="str">
            <v>2021</v>
          </cell>
          <cell r="Q7173" t="str">
            <v>6R178507</v>
          </cell>
          <cell r="R7173" t="str">
            <v>NF1AET306H1078504</v>
          </cell>
          <cell r="S7173" t="str">
            <v>CI-2024-1601-0002</v>
          </cell>
          <cell r="T7173">
            <v>2100000</v>
          </cell>
          <cell r="U7173">
            <v>27155</v>
          </cell>
          <cell r="V7173">
            <v>31500</v>
          </cell>
          <cell r="W7173">
            <v>0</v>
          </cell>
          <cell r="X7173">
            <v>0</v>
          </cell>
          <cell r="Y7173">
            <v>31500</v>
          </cell>
        </row>
        <row r="7174">
          <cell r="B7174" t="str">
            <v>KHI/HO/D/MO/PC COMP/C/94384/6/08/2024</v>
          </cell>
          <cell r="E7174">
            <v>45505</v>
          </cell>
          <cell r="F7174">
            <v>45505</v>
          </cell>
          <cell r="G7174">
            <v>45869</v>
          </cell>
          <cell r="H7174" t="str">
            <v xml:space="preserve"> 08000025</v>
          </cell>
          <cell r="I7174" t="str">
            <v xml:space="preserve"> MEEZAN BANK LIMITED MAIN</v>
          </cell>
          <cell r="J7174" t="str">
            <v>BANK</v>
          </cell>
          <cell r="K7174" t="str">
            <v>M/S. Meezan Bank Limited Mian Branch
User Mr. Fateh Ul Qareeb</v>
          </cell>
          <cell r="L7174" t="str">
            <v xml:space="preserve"> D</v>
          </cell>
          <cell r="M7174" t="str">
            <v xml:space="preserve"> 09000221-Muhammad Irfan</v>
          </cell>
          <cell r="N7174" t="str">
            <v>TOYOTA COROLLA ALTIS  A/T</v>
          </cell>
          <cell r="O7174" t="str">
            <v>2019</v>
          </cell>
          <cell r="Q7174" t="str">
            <v>Q060610</v>
          </cell>
          <cell r="R7174" t="str">
            <v>ZRE171R-6038092</v>
          </cell>
          <cell r="S7174" t="str">
            <v>CI-2024-9921-0011</v>
          </cell>
          <cell r="T7174">
            <v>4285000</v>
          </cell>
          <cell r="U7174">
            <v>55410</v>
          </cell>
          <cell r="V7174">
            <v>64275</v>
          </cell>
          <cell r="W7174">
            <v>0</v>
          </cell>
          <cell r="X7174">
            <v>0</v>
          </cell>
          <cell r="Y7174">
            <v>64275</v>
          </cell>
        </row>
        <row r="7175">
          <cell r="B7175" t="str">
            <v>KHI/HO/D/MO/MC COMP/P/94385/08/2024</v>
          </cell>
          <cell r="C7175" t="str">
            <v>KHI/HO/D/MO/MC COMP/E/46915/10/2024</v>
          </cell>
          <cell r="E7175">
            <v>45576</v>
          </cell>
          <cell r="F7175">
            <v>45505</v>
          </cell>
          <cell r="G7175">
            <v>45870</v>
          </cell>
          <cell r="H7175" t="str">
            <v xml:space="preserve"> 08000163</v>
          </cell>
          <cell r="I7175" t="str">
            <v xml:space="preserve"> SYED FARHAN BADAR</v>
          </cell>
          <cell r="J7175" t="str">
            <v>INDIVIDUAL</v>
          </cell>
          <cell r="L7175" t="str">
            <v xml:space="preserve"> D</v>
          </cell>
          <cell r="M7175" t="str">
            <v xml:space="preserve"> 09000462-Pak Suzuki Motor Company Limited (PSMC)</v>
          </cell>
          <cell r="U7175">
            <v>2470</v>
          </cell>
          <cell r="V7175">
            <v>2865</v>
          </cell>
          <cell r="W7175">
            <v>0</v>
          </cell>
          <cell r="X7175">
            <v>0</v>
          </cell>
          <cell r="Y7175">
            <v>2865</v>
          </cell>
        </row>
        <row r="7176">
          <cell r="B7176" t="str">
            <v>KHI/HO/D/MO/MC COMP/P/94385/08/2024</v>
          </cell>
          <cell r="E7176">
            <v>45505</v>
          </cell>
          <cell r="F7176">
            <v>45505</v>
          </cell>
          <cell r="G7176">
            <v>45870</v>
          </cell>
          <cell r="H7176" t="str">
            <v xml:space="preserve"> 08000163</v>
          </cell>
          <cell r="I7176" t="str">
            <v xml:space="preserve"> SYED FARHAN BADAR</v>
          </cell>
          <cell r="J7176" t="str">
            <v>INDIVIDUAL</v>
          </cell>
          <cell r="K7176" t="str">
            <v>SYED FARHAN BADAR</v>
          </cell>
          <cell r="L7176" t="str">
            <v xml:space="preserve"> D</v>
          </cell>
          <cell r="M7176" t="str">
            <v xml:space="preserve"> 09000462-Pak Suzuki Motor Company Limited (PSMC)</v>
          </cell>
          <cell r="N7176" t="str">
            <v>SUZUKI GS 150</v>
          </cell>
          <cell r="O7176" t="str">
            <v>2024</v>
          </cell>
          <cell r="P7176" t="str">
            <v>APPLIED</v>
          </cell>
          <cell r="Q7176" t="str">
            <v>30092320</v>
          </cell>
          <cell r="R7176" t="str">
            <v>30092320</v>
          </cell>
          <cell r="T7176">
            <v>382000</v>
          </cell>
          <cell r="U7176">
            <v>11095</v>
          </cell>
          <cell r="V7176">
            <v>13370</v>
          </cell>
          <cell r="W7176">
            <v>16235</v>
          </cell>
          <cell r="X7176">
            <v>0</v>
          </cell>
          <cell r="Y7176">
            <v>-2865</v>
          </cell>
        </row>
        <row r="7177">
          <cell r="B7177" t="str">
            <v>KHI/HO/D/MO/MC COMP/P/94386/08/2024</v>
          </cell>
          <cell r="E7177">
            <v>45505</v>
          </cell>
          <cell r="F7177">
            <v>45871</v>
          </cell>
          <cell r="G7177">
            <v>46236</v>
          </cell>
          <cell r="H7177" t="str">
            <v xml:space="preserve"> 08000163</v>
          </cell>
          <cell r="I7177" t="str">
            <v xml:space="preserve"> SYED FARHAN BADAR</v>
          </cell>
          <cell r="J7177" t="str">
            <v>INDIVIDUAL</v>
          </cell>
          <cell r="K7177" t="str">
            <v>SYED FARHAN BADAR</v>
          </cell>
          <cell r="L7177" t="str">
            <v xml:space="preserve"> D</v>
          </cell>
          <cell r="M7177" t="str">
            <v xml:space="preserve"> 09000462-Pak Suzuki Motor Company Limited (PSMC)</v>
          </cell>
          <cell r="N7177" t="str">
            <v>SUZUKI GS 150</v>
          </cell>
          <cell r="O7177" t="str">
            <v>2024</v>
          </cell>
          <cell r="P7177" t="str">
            <v>APPLIED</v>
          </cell>
          <cell r="Q7177" t="str">
            <v>30092320</v>
          </cell>
          <cell r="R7177" t="str">
            <v>30092320</v>
          </cell>
          <cell r="T7177">
            <v>382000</v>
          </cell>
          <cell r="U7177">
            <v>11095</v>
          </cell>
          <cell r="V7177">
            <v>13370</v>
          </cell>
          <cell r="W7177">
            <v>16235</v>
          </cell>
          <cell r="X7177">
            <v>0</v>
          </cell>
          <cell r="Y7177">
            <v>-2865</v>
          </cell>
        </row>
        <row r="7178">
          <cell r="B7178" t="str">
            <v>KHI/HO/D/MO/MC COMP/P/94386/08/2024</v>
          </cell>
          <cell r="C7178" t="str">
            <v>KHI/HO/D/MO/MC COMP/E/46916/10/2024</v>
          </cell>
          <cell r="E7178">
            <v>45576</v>
          </cell>
          <cell r="F7178">
            <v>45871</v>
          </cell>
          <cell r="G7178">
            <v>46236</v>
          </cell>
          <cell r="H7178" t="str">
            <v xml:space="preserve"> 08000163</v>
          </cell>
          <cell r="I7178" t="str">
            <v xml:space="preserve"> SYED FARHAN BADAR</v>
          </cell>
          <cell r="J7178" t="str">
            <v>INDIVIDUAL</v>
          </cell>
          <cell r="L7178" t="str">
            <v xml:space="preserve"> D</v>
          </cell>
          <cell r="M7178" t="str">
            <v xml:space="preserve"> 09000462-Pak Suzuki Motor Company Limited (PSMC)</v>
          </cell>
          <cell r="U7178">
            <v>2470</v>
          </cell>
          <cell r="V7178">
            <v>2865</v>
          </cell>
          <cell r="W7178">
            <v>0</v>
          </cell>
          <cell r="X7178">
            <v>0</v>
          </cell>
          <cell r="Y7178">
            <v>2865</v>
          </cell>
        </row>
        <row r="7179">
          <cell r="B7179" t="str">
            <v>KHI/HO/D/MO/MC COMP/P/94388/08/2024</v>
          </cell>
          <cell r="C7179" t="str">
            <v>KHI/HO/D/MO/MC COMP/E/46933/10/2024</v>
          </cell>
          <cell r="E7179">
            <v>45576</v>
          </cell>
          <cell r="F7179">
            <v>45505</v>
          </cell>
          <cell r="G7179">
            <v>45870</v>
          </cell>
          <cell r="H7179" t="str">
            <v xml:space="preserve"> 08011583</v>
          </cell>
          <cell r="I7179" t="str">
            <v xml:space="preserve"> FAWAD AHMED</v>
          </cell>
          <cell r="J7179" t="str">
            <v>INDIVIDUAL</v>
          </cell>
          <cell r="L7179" t="str">
            <v xml:space="preserve"> D</v>
          </cell>
          <cell r="M7179" t="str">
            <v xml:space="preserve"> 09000462-Pak Suzuki Motor Company Limited (PSMC)</v>
          </cell>
          <cell r="U7179">
            <v>2470</v>
          </cell>
          <cell r="V7179">
            <v>2865</v>
          </cell>
          <cell r="W7179">
            <v>0</v>
          </cell>
          <cell r="X7179">
            <v>0</v>
          </cell>
          <cell r="Y7179">
            <v>2865</v>
          </cell>
        </row>
        <row r="7180">
          <cell r="B7180" t="str">
            <v>KHI/HO/D/MO/MC COMP/P/94388/08/2024</v>
          </cell>
          <cell r="E7180">
            <v>45505</v>
          </cell>
          <cell r="F7180">
            <v>45505</v>
          </cell>
          <cell r="G7180">
            <v>45870</v>
          </cell>
          <cell r="H7180" t="str">
            <v xml:space="preserve"> 08011583</v>
          </cell>
          <cell r="I7180" t="str">
            <v xml:space="preserve"> FAWAD AHMED</v>
          </cell>
          <cell r="J7180" t="str">
            <v>INDIVIDUAL</v>
          </cell>
          <cell r="K7180" t="str">
            <v>FAWAD AHMED</v>
          </cell>
          <cell r="L7180" t="str">
            <v xml:space="preserve"> D</v>
          </cell>
          <cell r="M7180" t="str">
            <v xml:space="preserve"> 09000462-Pak Suzuki Motor Company Limited (PSMC)</v>
          </cell>
          <cell r="N7180" t="str">
            <v>SUZUKI GS-150</v>
          </cell>
          <cell r="O7180" t="str">
            <v>2024</v>
          </cell>
          <cell r="P7180" t="str">
            <v>APPLIED</v>
          </cell>
          <cell r="Q7180" t="str">
            <v>30092355</v>
          </cell>
          <cell r="R7180" t="str">
            <v>30092355</v>
          </cell>
          <cell r="T7180">
            <v>382000</v>
          </cell>
          <cell r="U7180">
            <v>11095</v>
          </cell>
          <cell r="V7180">
            <v>13370</v>
          </cell>
          <cell r="W7180">
            <v>16235</v>
          </cell>
          <cell r="X7180">
            <v>0</v>
          </cell>
          <cell r="Y7180">
            <v>-2865</v>
          </cell>
        </row>
        <row r="7181">
          <cell r="B7181" t="str">
            <v>KHI/HO/D/MO/MC COMP/P/94389/08/2024</v>
          </cell>
          <cell r="E7181">
            <v>45505</v>
          </cell>
          <cell r="F7181">
            <v>45871</v>
          </cell>
          <cell r="G7181">
            <v>46236</v>
          </cell>
          <cell r="H7181" t="str">
            <v xml:space="preserve"> 08011583</v>
          </cell>
          <cell r="I7181" t="str">
            <v xml:space="preserve"> FAWAD AHMED</v>
          </cell>
          <cell r="J7181" t="str">
            <v>INDIVIDUAL</v>
          </cell>
          <cell r="K7181" t="str">
            <v>FAWAD AHMED</v>
          </cell>
          <cell r="L7181" t="str">
            <v xml:space="preserve"> D</v>
          </cell>
          <cell r="M7181" t="str">
            <v xml:space="preserve"> 09000462-Pak Suzuki Motor Company Limited (PSMC)</v>
          </cell>
          <cell r="N7181" t="str">
            <v>SUZUKI GS-150</v>
          </cell>
          <cell r="O7181" t="str">
            <v>2024</v>
          </cell>
          <cell r="P7181" t="str">
            <v>APPLIED</v>
          </cell>
          <cell r="Q7181" t="str">
            <v>30092355</v>
          </cell>
          <cell r="R7181" t="str">
            <v>30092355</v>
          </cell>
          <cell r="T7181">
            <v>382000</v>
          </cell>
          <cell r="U7181">
            <v>11095</v>
          </cell>
          <cell r="V7181">
            <v>13370</v>
          </cell>
          <cell r="W7181">
            <v>16235</v>
          </cell>
          <cell r="X7181">
            <v>0</v>
          </cell>
          <cell r="Y7181">
            <v>-2865</v>
          </cell>
        </row>
        <row r="7182">
          <cell r="B7182" t="str">
            <v>KHI/HO/D/MO/MC COMP/P/94389/08/2024</v>
          </cell>
          <cell r="C7182" t="str">
            <v>KHI/HO/D/MO/MC COMP/E/46934/10/2024</v>
          </cell>
          <cell r="E7182">
            <v>45576</v>
          </cell>
          <cell r="F7182">
            <v>45871</v>
          </cell>
          <cell r="G7182">
            <v>46236</v>
          </cell>
          <cell r="H7182" t="str">
            <v xml:space="preserve"> 08011583</v>
          </cell>
          <cell r="I7182" t="str">
            <v xml:space="preserve"> FAWAD AHMED</v>
          </cell>
          <cell r="J7182" t="str">
            <v>INDIVIDUAL</v>
          </cell>
          <cell r="L7182" t="str">
            <v xml:space="preserve"> D</v>
          </cell>
          <cell r="M7182" t="str">
            <v xml:space="preserve"> 09000462-Pak Suzuki Motor Company Limited (PSMC)</v>
          </cell>
          <cell r="U7182">
            <v>2470</v>
          </cell>
          <cell r="V7182">
            <v>2865</v>
          </cell>
          <cell r="W7182">
            <v>0</v>
          </cell>
          <cell r="X7182">
            <v>0</v>
          </cell>
          <cell r="Y7182">
            <v>2865</v>
          </cell>
        </row>
        <row r="7183">
          <cell r="B7183" t="str">
            <v>KHI/HO/D/MO/MC COMP/P/94391/08/2024</v>
          </cell>
          <cell r="E7183">
            <v>45505</v>
          </cell>
          <cell r="F7183">
            <v>45505</v>
          </cell>
          <cell r="G7183">
            <v>45870</v>
          </cell>
          <cell r="H7183" t="str">
            <v xml:space="preserve"> 08011584</v>
          </cell>
          <cell r="I7183" t="str">
            <v xml:space="preserve"> MUHAMMAD SHEHROZ</v>
          </cell>
          <cell r="J7183" t="str">
            <v>INDIVIDUAL</v>
          </cell>
          <cell r="K7183" t="str">
            <v>MUHAMMAD SHEHROZ</v>
          </cell>
          <cell r="L7183" t="str">
            <v xml:space="preserve"> D</v>
          </cell>
          <cell r="M7183" t="str">
            <v xml:space="preserve"> 09000462-Pak Suzuki Motor Company Limited (PSMC)</v>
          </cell>
          <cell r="N7183" t="str">
            <v>SUZUKI GS 150</v>
          </cell>
          <cell r="O7183" t="str">
            <v>2024</v>
          </cell>
          <cell r="P7183" t="str">
            <v>APPLIED</v>
          </cell>
          <cell r="Q7183" t="str">
            <v>30092345</v>
          </cell>
          <cell r="R7183" t="str">
            <v>30092345</v>
          </cell>
          <cell r="T7183">
            <v>382000</v>
          </cell>
          <cell r="U7183">
            <v>11095</v>
          </cell>
          <cell r="V7183">
            <v>13370</v>
          </cell>
          <cell r="W7183">
            <v>16235</v>
          </cell>
          <cell r="X7183">
            <v>0</v>
          </cell>
          <cell r="Y7183">
            <v>-2865</v>
          </cell>
        </row>
        <row r="7184">
          <cell r="B7184" t="str">
            <v>KHI/HO/D/MO/MC COMP/P/94391/08/2024</v>
          </cell>
          <cell r="C7184" t="str">
            <v>KHI/HO/D/MO/MC COMP/E/46929/10/2024</v>
          </cell>
          <cell r="E7184">
            <v>45576</v>
          </cell>
          <cell r="F7184">
            <v>45505</v>
          </cell>
          <cell r="G7184">
            <v>45870</v>
          </cell>
          <cell r="H7184" t="str">
            <v xml:space="preserve"> 08011584</v>
          </cell>
          <cell r="I7184" t="str">
            <v xml:space="preserve"> MUHAMMAD SHEHROZ</v>
          </cell>
          <cell r="J7184" t="str">
            <v>INDIVIDUAL</v>
          </cell>
          <cell r="L7184" t="str">
            <v xml:space="preserve"> D</v>
          </cell>
          <cell r="M7184" t="str">
            <v xml:space="preserve"> 09000462-Pak Suzuki Motor Company Limited (PSMC)</v>
          </cell>
          <cell r="U7184">
            <v>2470</v>
          </cell>
          <cell r="V7184">
            <v>2865</v>
          </cell>
          <cell r="W7184">
            <v>0</v>
          </cell>
          <cell r="X7184">
            <v>0</v>
          </cell>
          <cell r="Y7184">
            <v>2865</v>
          </cell>
        </row>
        <row r="7185">
          <cell r="B7185" t="str">
            <v>KHI/HO/D/MO/MC COMP/P/94392/08/2024</v>
          </cell>
          <cell r="C7185" t="str">
            <v>KHI/HO/D/MO/MC COMP/E/46930/10/2024</v>
          </cell>
          <cell r="E7185">
            <v>45576</v>
          </cell>
          <cell r="F7185">
            <v>45871</v>
          </cell>
          <cell r="G7185">
            <v>46236</v>
          </cell>
          <cell r="H7185" t="str">
            <v xml:space="preserve"> 08011584</v>
          </cell>
          <cell r="I7185" t="str">
            <v xml:space="preserve"> MUHAMMAD SHEHROZ</v>
          </cell>
          <cell r="J7185" t="str">
            <v>INDIVIDUAL</v>
          </cell>
          <cell r="L7185" t="str">
            <v xml:space="preserve"> D</v>
          </cell>
          <cell r="M7185" t="str">
            <v xml:space="preserve"> 09000462-Pak Suzuki Motor Company Limited (PSMC)</v>
          </cell>
          <cell r="U7185">
            <v>2470</v>
          </cell>
          <cell r="V7185">
            <v>2865</v>
          </cell>
          <cell r="W7185">
            <v>0</v>
          </cell>
          <cell r="X7185">
            <v>0</v>
          </cell>
          <cell r="Y7185">
            <v>2865</v>
          </cell>
        </row>
        <row r="7186">
          <cell r="B7186" t="str">
            <v>KHI/HO/D/MO/MC COMP/P/94392/08/2024</v>
          </cell>
          <cell r="E7186">
            <v>45505</v>
          </cell>
          <cell r="F7186">
            <v>45871</v>
          </cell>
          <cell r="G7186">
            <v>46236</v>
          </cell>
          <cell r="H7186" t="str">
            <v xml:space="preserve"> 08011584</v>
          </cell>
          <cell r="I7186" t="str">
            <v xml:space="preserve"> MUHAMMAD SHEHROZ</v>
          </cell>
          <cell r="J7186" t="str">
            <v>INDIVIDUAL</v>
          </cell>
          <cell r="K7186" t="str">
            <v>MUHAMMAD SHEHROZ</v>
          </cell>
          <cell r="L7186" t="str">
            <v xml:space="preserve"> D</v>
          </cell>
          <cell r="M7186" t="str">
            <v xml:space="preserve"> 09000462-Pak Suzuki Motor Company Limited (PSMC)</v>
          </cell>
          <cell r="N7186" t="str">
            <v>SUZUKI GS 150</v>
          </cell>
          <cell r="O7186" t="str">
            <v>2024</v>
          </cell>
          <cell r="P7186" t="str">
            <v>APPLIED</v>
          </cell>
          <cell r="Q7186" t="str">
            <v>30092345</v>
          </cell>
          <cell r="R7186" t="str">
            <v>30092345</v>
          </cell>
          <cell r="T7186">
            <v>382000</v>
          </cell>
          <cell r="U7186">
            <v>11095</v>
          </cell>
          <cell r="V7186">
            <v>13370</v>
          </cell>
          <cell r="W7186">
            <v>16235</v>
          </cell>
          <cell r="X7186">
            <v>0</v>
          </cell>
          <cell r="Y7186">
            <v>-2865</v>
          </cell>
        </row>
        <row r="7187">
          <cell r="B7187" t="str">
            <v>KHI/HO/D/MO/MC COMP/P/94396/08/2024</v>
          </cell>
          <cell r="E7187">
            <v>45505</v>
          </cell>
          <cell r="F7187">
            <v>45505</v>
          </cell>
          <cell r="G7187">
            <v>45870</v>
          </cell>
          <cell r="H7187" t="str">
            <v xml:space="preserve"> 08011585</v>
          </cell>
          <cell r="I7187" t="str">
            <v xml:space="preserve"> MUHAMMAD YOUNUS</v>
          </cell>
          <cell r="J7187" t="str">
            <v>INDIVIDUAL</v>
          </cell>
          <cell r="K7187" t="str">
            <v>MUHAMMAD YOUNUS</v>
          </cell>
          <cell r="L7187" t="str">
            <v xml:space="preserve"> D</v>
          </cell>
          <cell r="M7187" t="str">
            <v xml:space="preserve"> 09000462-Pak Suzuki Motor Company Limited (PSMC)</v>
          </cell>
          <cell r="N7187" t="str">
            <v>SUZUKI GD-110S</v>
          </cell>
          <cell r="O7187" t="str">
            <v>2024</v>
          </cell>
          <cell r="P7187" t="str">
            <v>APPLIED</v>
          </cell>
          <cell r="Q7187" t="str">
            <v>146417</v>
          </cell>
          <cell r="R7187" t="str">
            <v>146411</v>
          </cell>
          <cell r="T7187">
            <v>352000</v>
          </cell>
          <cell r="U7187">
            <v>10190</v>
          </cell>
          <cell r="V7187">
            <v>12320</v>
          </cell>
          <cell r="W7187">
            <v>14960</v>
          </cell>
          <cell r="X7187">
            <v>0</v>
          </cell>
          <cell r="Y7187">
            <v>-2640</v>
          </cell>
        </row>
        <row r="7188">
          <cell r="B7188" t="str">
            <v>KHI/HO/D/MO/MC COMP/P/94396/08/2024</v>
          </cell>
          <cell r="C7188" t="str">
            <v>KHI/HO/D/MO/MC COMP/E/46998/10/2024</v>
          </cell>
          <cell r="E7188">
            <v>45578</v>
          </cell>
          <cell r="F7188">
            <v>45505</v>
          </cell>
          <cell r="G7188">
            <v>45870</v>
          </cell>
          <cell r="H7188" t="str">
            <v xml:space="preserve"> 08011585</v>
          </cell>
          <cell r="I7188" t="str">
            <v xml:space="preserve"> MUHAMMAD YOUNUS</v>
          </cell>
          <cell r="J7188" t="str">
            <v>INDIVIDUAL</v>
          </cell>
          <cell r="L7188" t="str">
            <v xml:space="preserve"> D</v>
          </cell>
          <cell r="M7188" t="str">
            <v xml:space="preserve"> 09000462-Pak Suzuki Motor Company Limited (PSMC)</v>
          </cell>
          <cell r="U7188">
            <v>2276</v>
          </cell>
          <cell r="V7188">
            <v>2640</v>
          </cell>
          <cell r="W7188">
            <v>0</v>
          </cell>
          <cell r="X7188">
            <v>0</v>
          </cell>
          <cell r="Y7188">
            <v>2640</v>
          </cell>
        </row>
        <row r="7189">
          <cell r="B7189" t="str">
            <v>KHI/HO/D/MO/MC COMP/P/94397/08/2024</v>
          </cell>
          <cell r="E7189">
            <v>45505</v>
          </cell>
          <cell r="F7189">
            <v>45505</v>
          </cell>
          <cell r="G7189">
            <v>45870</v>
          </cell>
          <cell r="H7189" t="str">
            <v xml:space="preserve"> 08011586</v>
          </cell>
          <cell r="I7189" t="str">
            <v xml:space="preserve"> IRFAN HAIDAR</v>
          </cell>
          <cell r="J7189" t="str">
            <v>INDIVIDUAL</v>
          </cell>
          <cell r="K7189" t="str">
            <v>IRFAN HAIDAR</v>
          </cell>
          <cell r="L7189" t="str">
            <v xml:space="preserve"> D</v>
          </cell>
          <cell r="M7189" t="str">
            <v xml:space="preserve"> 09000462-Pak Suzuki Motor Company Limited (PSMC)</v>
          </cell>
          <cell r="N7189" t="str">
            <v>SUZUKI GS 150</v>
          </cell>
          <cell r="O7189" t="str">
            <v>2024</v>
          </cell>
          <cell r="P7189" t="str">
            <v>APPLIED</v>
          </cell>
          <cell r="Q7189" t="str">
            <v>30092331</v>
          </cell>
          <cell r="R7189" t="str">
            <v>30092331</v>
          </cell>
          <cell r="T7189">
            <v>382000</v>
          </cell>
          <cell r="U7189">
            <v>11095</v>
          </cell>
          <cell r="V7189">
            <v>13370</v>
          </cell>
          <cell r="W7189">
            <v>16235</v>
          </cell>
          <cell r="X7189">
            <v>0</v>
          </cell>
          <cell r="Y7189">
            <v>-2865</v>
          </cell>
        </row>
        <row r="7190">
          <cell r="B7190" t="str">
            <v>KHI/HO/D/MO/MC COMP/P/94397/08/2024</v>
          </cell>
          <cell r="C7190" t="str">
            <v>KHI/HO/D/MO/MC COMP/E/46921/10/2024</v>
          </cell>
          <cell r="E7190">
            <v>45576</v>
          </cell>
          <cell r="F7190">
            <v>45505</v>
          </cell>
          <cell r="G7190">
            <v>45870</v>
          </cell>
          <cell r="H7190" t="str">
            <v xml:space="preserve"> 08011586</v>
          </cell>
          <cell r="I7190" t="str">
            <v xml:space="preserve"> IRFAN HAIDAR</v>
          </cell>
          <cell r="J7190" t="str">
            <v>INDIVIDUAL</v>
          </cell>
          <cell r="L7190" t="str">
            <v xml:space="preserve"> D</v>
          </cell>
          <cell r="M7190" t="str">
            <v xml:space="preserve"> 09000462-Pak Suzuki Motor Company Limited (PSMC)</v>
          </cell>
          <cell r="U7190">
            <v>2470</v>
          </cell>
          <cell r="V7190">
            <v>2865</v>
          </cell>
          <cell r="W7190">
            <v>0</v>
          </cell>
          <cell r="X7190">
            <v>0</v>
          </cell>
          <cell r="Y7190">
            <v>2865</v>
          </cell>
        </row>
        <row r="7191">
          <cell r="B7191" t="str">
            <v>KHI/HO/D/MO/MC COMP/P/94398/08/2024</v>
          </cell>
          <cell r="C7191" t="str">
            <v>KHI/HO/D/MO/MC COMP/E/46923/10/2024</v>
          </cell>
          <cell r="E7191">
            <v>45576</v>
          </cell>
          <cell r="F7191">
            <v>45871</v>
          </cell>
          <cell r="G7191">
            <v>46236</v>
          </cell>
          <cell r="H7191" t="str">
            <v xml:space="preserve"> 08011586</v>
          </cell>
          <cell r="I7191" t="str">
            <v xml:space="preserve"> IRFAN HAIDAR</v>
          </cell>
          <cell r="J7191" t="str">
            <v>INDIVIDUAL</v>
          </cell>
          <cell r="L7191" t="str">
            <v xml:space="preserve"> D</v>
          </cell>
          <cell r="M7191" t="str">
            <v xml:space="preserve"> 09000462-Pak Suzuki Motor Company Limited (PSMC)</v>
          </cell>
          <cell r="U7191">
            <v>2470</v>
          </cell>
          <cell r="V7191">
            <v>2865</v>
          </cell>
          <cell r="W7191">
            <v>0</v>
          </cell>
          <cell r="X7191">
            <v>0</v>
          </cell>
          <cell r="Y7191">
            <v>2865</v>
          </cell>
        </row>
        <row r="7192">
          <cell r="B7192" t="str">
            <v>KHI/HO/D/MO/MC COMP/P/94398/08/2024</v>
          </cell>
          <cell r="E7192">
            <v>45505</v>
          </cell>
          <cell r="F7192">
            <v>45871</v>
          </cell>
          <cell r="G7192">
            <v>46236</v>
          </cell>
          <cell r="H7192" t="str">
            <v xml:space="preserve"> 08011586</v>
          </cell>
          <cell r="I7192" t="str">
            <v xml:space="preserve"> IRFAN HAIDAR</v>
          </cell>
          <cell r="J7192" t="str">
            <v>INDIVIDUAL</v>
          </cell>
          <cell r="K7192" t="str">
            <v>IRFAN HAIDAR</v>
          </cell>
          <cell r="L7192" t="str">
            <v xml:space="preserve"> D</v>
          </cell>
          <cell r="M7192" t="str">
            <v xml:space="preserve"> 09000462-Pak Suzuki Motor Company Limited (PSMC)</v>
          </cell>
          <cell r="N7192" t="str">
            <v>SUZUKI GS 150</v>
          </cell>
          <cell r="O7192" t="str">
            <v>2024</v>
          </cell>
          <cell r="P7192" t="str">
            <v>APPLIED</v>
          </cell>
          <cell r="Q7192" t="str">
            <v>30092331</v>
          </cell>
          <cell r="R7192" t="str">
            <v>30092331</v>
          </cell>
          <cell r="T7192">
            <v>382000</v>
          </cell>
          <cell r="U7192">
            <v>11095</v>
          </cell>
          <cell r="V7192">
            <v>13370</v>
          </cell>
          <cell r="W7192">
            <v>16235</v>
          </cell>
          <cell r="X7192">
            <v>0</v>
          </cell>
          <cell r="Y7192">
            <v>-2865</v>
          </cell>
        </row>
        <row r="7193">
          <cell r="B7193" t="str">
            <v>KHI/HO/D/MO/MC COMP/P/94405/08/2024</v>
          </cell>
          <cell r="E7193">
            <v>45505</v>
          </cell>
          <cell r="F7193">
            <v>45505</v>
          </cell>
          <cell r="G7193">
            <v>45870</v>
          </cell>
          <cell r="H7193" t="str">
            <v xml:space="preserve"> 08011587</v>
          </cell>
          <cell r="I7193" t="str">
            <v xml:space="preserve"> TALHA</v>
          </cell>
          <cell r="J7193" t="str">
            <v>INDIVIDUAL</v>
          </cell>
          <cell r="K7193" t="str">
            <v>TALHA</v>
          </cell>
          <cell r="L7193" t="str">
            <v xml:space="preserve"> D</v>
          </cell>
          <cell r="M7193" t="str">
            <v xml:space="preserve"> 09000462-Pak Suzuki Motor Company Limited (PSMC)</v>
          </cell>
          <cell r="N7193" t="str">
            <v>SUZUKI GS 150</v>
          </cell>
          <cell r="O7193" t="str">
            <v>2024</v>
          </cell>
          <cell r="P7193" t="str">
            <v>APPLIED</v>
          </cell>
          <cell r="Q7193" t="str">
            <v>30092346</v>
          </cell>
          <cell r="R7193" t="str">
            <v>30092346</v>
          </cell>
          <cell r="T7193">
            <v>382000</v>
          </cell>
          <cell r="U7193">
            <v>11095</v>
          </cell>
          <cell r="V7193">
            <v>13370</v>
          </cell>
          <cell r="W7193">
            <v>16235</v>
          </cell>
          <cell r="X7193">
            <v>0</v>
          </cell>
          <cell r="Y7193">
            <v>-2865</v>
          </cell>
        </row>
        <row r="7194">
          <cell r="B7194" t="str">
            <v>KHI/HO/D/MO/MC COMP/P/94405/08/2024</v>
          </cell>
          <cell r="C7194" t="str">
            <v>KHI/HO/D/MO/MC COMP/E/47011/10/2024</v>
          </cell>
          <cell r="E7194">
            <v>45578</v>
          </cell>
          <cell r="F7194">
            <v>45505</v>
          </cell>
          <cell r="G7194">
            <v>45870</v>
          </cell>
          <cell r="H7194" t="str">
            <v xml:space="preserve"> 08011587</v>
          </cell>
          <cell r="I7194" t="str">
            <v xml:space="preserve"> TALHA</v>
          </cell>
          <cell r="J7194" t="str">
            <v>INDIVIDUAL</v>
          </cell>
          <cell r="L7194" t="str">
            <v xml:space="preserve"> D</v>
          </cell>
          <cell r="M7194" t="str">
            <v xml:space="preserve"> 09000462-Pak Suzuki Motor Company Limited (PSMC)</v>
          </cell>
          <cell r="U7194">
            <v>2470</v>
          </cell>
          <cell r="V7194">
            <v>2865</v>
          </cell>
          <cell r="W7194">
            <v>0</v>
          </cell>
          <cell r="X7194">
            <v>0</v>
          </cell>
          <cell r="Y7194">
            <v>2865</v>
          </cell>
        </row>
        <row r="7195">
          <cell r="B7195" t="str">
            <v>KHI/HO/D/MO/PD COMP/P/94410/08/2024</v>
          </cell>
          <cell r="C7195" t="str">
            <v>KHI/HO/D/MO/PD COMP/E/45662/09/2024</v>
          </cell>
          <cell r="E7195">
            <v>45539</v>
          </cell>
          <cell r="F7195">
            <v>45502</v>
          </cell>
          <cell r="G7195">
            <v>45866</v>
          </cell>
          <cell r="H7195" t="str">
            <v xml:space="preserve"> 08818982</v>
          </cell>
          <cell r="I7195" t="str">
            <v xml:space="preserve"> Raja Abdul Fatah Shaikh #42201-4789465-3</v>
          </cell>
          <cell r="J7195" t="str">
            <v>INDIVIDUAL</v>
          </cell>
          <cell r="L7195" t="str">
            <v xml:space="preserve"> D</v>
          </cell>
          <cell r="M7195" t="str">
            <v xml:space="preserve"> 09000210-Tariq Shahzad</v>
          </cell>
          <cell r="U7195">
            <v>410</v>
          </cell>
          <cell r="V7195">
            <v>475</v>
          </cell>
          <cell r="W7195">
            <v>0</v>
          </cell>
          <cell r="X7195">
            <v>0</v>
          </cell>
          <cell r="Y7195">
            <v>475</v>
          </cell>
        </row>
        <row r="7196">
          <cell r="B7196" t="str">
            <v>KHI/HO/D/MO/MC COMP/P/94411/08/2024</v>
          </cell>
          <cell r="C7196" t="str">
            <v>KHI/HO/D/MO/MC COMP/E/46828/10/2024</v>
          </cell>
          <cell r="E7196">
            <v>45575</v>
          </cell>
          <cell r="F7196">
            <v>45505</v>
          </cell>
          <cell r="G7196">
            <v>45870</v>
          </cell>
          <cell r="H7196" t="str">
            <v xml:space="preserve"> 08011588</v>
          </cell>
          <cell r="I7196" t="str">
            <v xml:space="preserve"> HAMMAD UR RAFAY</v>
          </cell>
          <cell r="J7196" t="str">
            <v>INDIVIDUAL</v>
          </cell>
          <cell r="L7196" t="str">
            <v xml:space="preserve"> D</v>
          </cell>
          <cell r="M7196" t="str">
            <v xml:space="preserve"> 09000462-Pak Suzuki Motor Company Limited (PSMC)</v>
          </cell>
          <cell r="U7196">
            <v>3537</v>
          </cell>
          <cell r="V7196">
            <v>4103</v>
          </cell>
          <cell r="W7196">
            <v>0</v>
          </cell>
          <cell r="X7196">
            <v>0</v>
          </cell>
          <cell r="Y7196">
            <v>4103</v>
          </cell>
        </row>
        <row r="7197">
          <cell r="B7197" t="str">
            <v>KHI/HO/D/MO/MC COMP/P/94411/08/2024</v>
          </cell>
          <cell r="E7197">
            <v>45505</v>
          </cell>
          <cell r="F7197">
            <v>45505</v>
          </cell>
          <cell r="G7197">
            <v>45870</v>
          </cell>
          <cell r="H7197" t="str">
            <v xml:space="preserve"> 08011588</v>
          </cell>
          <cell r="I7197" t="str">
            <v xml:space="preserve"> HAMMAD UR RAFAY</v>
          </cell>
          <cell r="J7197" t="str">
            <v>INDIVIDUAL</v>
          </cell>
          <cell r="K7197" t="str">
            <v>HAMMAD UR RAFAY</v>
          </cell>
          <cell r="L7197" t="str">
            <v xml:space="preserve"> D</v>
          </cell>
          <cell r="M7197" t="str">
            <v xml:space="preserve"> 09000462-Pak Suzuki Motor Company Limited (PSMC)</v>
          </cell>
          <cell r="N7197" t="str">
            <v>SUZUKI GR150 EURO II</v>
          </cell>
          <cell r="O7197" t="str">
            <v>2024</v>
          </cell>
          <cell r="P7197" t="str">
            <v>APPLIED</v>
          </cell>
          <cell r="Q7197" t="str">
            <v>113461</v>
          </cell>
          <cell r="R7197" t="str">
            <v>113458</v>
          </cell>
          <cell r="T7197">
            <v>547000</v>
          </cell>
          <cell r="U7197">
            <v>16073</v>
          </cell>
          <cell r="V7197">
            <v>19145</v>
          </cell>
          <cell r="W7197">
            <v>23247.5</v>
          </cell>
          <cell r="X7197">
            <v>0</v>
          </cell>
          <cell r="Y7197">
            <v>-4102.5</v>
          </cell>
        </row>
        <row r="7198">
          <cell r="B7198" t="str">
            <v>KHI/HO/D/MO/MC COMP/P/94412/08/2024</v>
          </cell>
          <cell r="E7198">
            <v>45505</v>
          </cell>
          <cell r="F7198">
            <v>45871</v>
          </cell>
          <cell r="G7198">
            <v>46236</v>
          </cell>
          <cell r="H7198" t="str">
            <v xml:space="preserve"> 08011588</v>
          </cell>
          <cell r="I7198" t="str">
            <v xml:space="preserve"> HAMMAD UR RAFAY</v>
          </cell>
          <cell r="J7198" t="str">
            <v>INDIVIDUAL</v>
          </cell>
          <cell r="K7198" t="str">
            <v>HAMMAD UR RAFAY</v>
          </cell>
          <cell r="L7198" t="str">
            <v xml:space="preserve"> D</v>
          </cell>
          <cell r="M7198" t="str">
            <v xml:space="preserve"> 09000462-Pak Suzuki Motor Company Limited (PSMC)</v>
          </cell>
          <cell r="N7198" t="str">
            <v>SUZUKI GR150 EURO II</v>
          </cell>
          <cell r="O7198" t="str">
            <v>2024</v>
          </cell>
          <cell r="P7198" t="str">
            <v>APPLIED</v>
          </cell>
          <cell r="Q7198" t="str">
            <v>113461</v>
          </cell>
          <cell r="R7198" t="str">
            <v>113458</v>
          </cell>
          <cell r="T7198">
            <v>547000</v>
          </cell>
          <cell r="U7198">
            <v>16073</v>
          </cell>
          <cell r="V7198">
            <v>19145</v>
          </cell>
          <cell r="W7198">
            <v>23247.5</v>
          </cell>
          <cell r="X7198">
            <v>0</v>
          </cell>
          <cell r="Y7198">
            <v>-4102.5</v>
          </cell>
        </row>
        <row r="7199">
          <cell r="B7199" t="str">
            <v>KHI/HO/D/MO/MC COMP/P/94412/08/2024</v>
          </cell>
          <cell r="C7199" t="str">
            <v>KHI/HO/D/MO/MC COMP/E/46829/10/2024</v>
          </cell>
          <cell r="E7199">
            <v>45575</v>
          </cell>
          <cell r="F7199">
            <v>45871</v>
          </cell>
          <cell r="G7199">
            <v>46236</v>
          </cell>
          <cell r="H7199" t="str">
            <v xml:space="preserve"> 08011588</v>
          </cell>
          <cell r="I7199" t="str">
            <v xml:space="preserve"> HAMMAD UR RAFAY</v>
          </cell>
          <cell r="J7199" t="str">
            <v>INDIVIDUAL</v>
          </cell>
          <cell r="L7199" t="str">
            <v xml:space="preserve"> D</v>
          </cell>
          <cell r="M7199" t="str">
            <v xml:space="preserve"> 09000462-Pak Suzuki Motor Company Limited (PSMC)</v>
          </cell>
          <cell r="U7199">
            <v>3537</v>
          </cell>
          <cell r="V7199">
            <v>4103</v>
          </cell>
          <cell r="W7199">
            <v>0</v>
          </cell>
          <cell r="X7199">
            <v>0</v>
          </cell>
          <cell r="Y7199">
            <v>4103</v>
          </cell>
        </row>
        <row r="7200">
          <cell r="B7200" t="str">
            <v>KHI/HO/D/MO/MC COMP/P/94416/08/2024</v>
          </cell>
          <cell r="E7200">
            <v>45505</v>
          </cell>
          <cell r="F7200">
            <v>45505</v>
          </cell>
          <cell r="G7200">
            <v>45870</v>
          </cell>
          <cell r="H7200" t="str">
            <v xml:space="preserve"> 08011589</v>
          </cell>
          <cell r="I7200" t="str">
            <v xml:space="preserve"> MUHAMMAD JHASH</v>
          </cell>
          <cell r="J7200" t="str">
            <v>INDIVIDUAL</v>
          </cell>
          <cell r="K7200" t="str">
            <v>MUHAMMAD JHASH</v>
          </cell>
          <cell r="L7200" t="str">
            <v xml:space="preserve"> D</v>
          </cell>
          <cell r="M7200" t="str">
            <v xml:space="preserve"> 09000462-Pak Suzuki Motor Company Limited (PSMC)</v>
          </cell>
          <cell r="N7200" t="str">
            <v>SUZUKI GD-110S</v>
          </cell>
          <cell r="O7200" t="str">
            <v>2024</v>
          </cell>
          <cell r="P7200" t="str">
            <v>APPLIED</v>
          </cell>
          <cell r="Q7200" t="str">
            <v>146213</v>
          </cell>
          <cell r="R7200" t="str">
            <v>146212</v>
          </cell>
          <cell r="T7200">
            <v>352000</v>
          </cell>
          <cell r="U7200">
            <v>10190</v>
          </cell>
          <cell r="V7200">
            <v>12320</v>
          </cell>
          <cell r="W7200">
            <v>14960</v>
          </cell>
          <cell r="X7200">
            <v>0</v>
          </cell>
          <cell r="Y7200">
            <v>-2640</v>
          </cell>
        </row>
        <row r="7201">
          <cell r="B7201" t="str">
            <v>KHI/HO/D/MO/MC COMP/P/94416/08/2024</v>
          </cell>
          <cell r="C7201" t="str">
            <v>KHI/HO/D/MO/MC COMP/E/46794/10/2024</v>
          </cell>
          <cell r="E7201">
            <v>45575</v>
          </cell>
          <cell r="F7201">
            <v>45505</v>
          </cell>
          <cell r="G7201">
            <v>45870</v>
          </cell>
          <cell r="H7201" t="str">
            <v xml:space="preserve"> 08011589</v>
          </cell>
          <cell r="I7201" t="str">
            <v xml:space="preserve"> MUHAMMAD JHASH</v>
          </cell>
          <cell r="J7201" t="str">
            <v>INDIVIDUAL</v>
          </cell>
          <cell r="L7201" t="str">
            <v xml:space="preserve"> D</v>
          </cell>
          <cell r="M7201" t="str">
            <v xml:space="preserve"> 09000462-Pak Suzuki Motor Company Limited (PSMC)</v>
          </cell>
          <cell r="U7201">
            <v>2276</v>
          </cell>
          <cell r="V7201">
            <v>2640</v>
          </cell>
          <cell r="W7201">
            <v>0</v>
          </cell>
          <cell r="X7201">
            <v>0</v>
          </cell>
          <cell r="Y7201">
            <v>2640</v>
          </cell>
        </row>
        <row r="7202">
          <cell r="B7202" t="str">
            <v>KHI/HO/D/MO/MC COMP/P/94417/08/2024</v>
          </cell>
          <cell r="C7202" t="str">
            <v>KHI/HO/D/MO/MC COMP/E/46795/10/2024</v>
          </cell>
          <cell r="E7202">
            <v>45575</v>
          </cell>
          <cell r="F7202">
            <v>45871</v>
          </cell>
          <cell r="G7202">
            <v>46236</v>
          </cell>
          <cell r="H7202" t="str">
            <v xml:space="preserve"> 08011589</v>
          </cell>
          <cell r="I7202" t="str">
            <v xml:space="preserve"> MUHAMMAD JHASH</v>
          </cell>
          <cell r="J7202" t="str">
            <v>INDIVIDUAL</v>
          </cell>
          <cell r="L7202" t="str">
            <v xml:space="preserve"> D</v>
          </cell>
          <cell r="M7202" t="str">
            <v xml:space="preserve"> 09000462-Pak Suzuki Motor Company Limited (PSMC)</v>
          </cell>
          <cell r="U7202">
            <v>2276</v>
          </cell>
          <cell r="V7202">
            <v>2640</v>
          </cell>
          <cell r="W7202">
            <v>0</v>
          </cell>
          <cell r="X7202">
            <v>0</v>
          </cell>
          <cell r="Y7202">
            <v>2640</v>
          </cell>
        </row>
        <row r="7203">
          <cell r="B7203" t="str">
            <v>KHI/HO/D/MO/MC COMP/P/94417/08/2024</v>
          </cell>
          <cell r="E7203">
            <v>45505</v>
          </cell>
          <cell r="F7203">
            <v>45871</v>
          </cell>
          <cell r="G7203">
            <v>46236</v>
          </cell>
          <cell r="H7203" t="str">
            <v xml:space="preserve"> 08011589</v>
          </cell>
          <cell r="I7203" t="str">
            <v xml:space="preserve"> MUHAMMAD JHASH</v>
          </cell>
          <cell r="J7203" t="str">
            <v>INDIVIDUAL</v>
          </cell>
          <cell r="K7203" t="str">
            <v>MUHAMMAD JHASH</v>
          </cell>
          <cell r="L7203" t="str">
            <v xml:space="preserve"> D</v>
          </cell>
          <cell r="M7203" t="str">
            <v xml:space="preserve"> 09000462-Pak Suzuki Motor Company Limited (PSMC)</v>
          </cell>
          <cell r="N7203" t="str">
            <v>SUZUKI GD-110S</v>
          </cell>
          <cell r="O7203" t="str">
            <v>2024</v>
          </cell>
          <cell r="P7203" t="str">
            <v>APPLIED</v>
          </cell>
          <cell r="Q7203" t="str">
            <v>146213</v>
          </cell>
          <cell r="R7203" t="str">
            <v>146212</v>
          </cell>
          <cell r="T7203">
            <v>352000</v>
          </cell>
          <cell r="U7203">
            <v>10190</v>
          </cell>
          <cell r="V7203">
            <v>12320</v>
          </cell>
          <cell r="W7203">
            <v>14960</v>
          </cell>
          <cell r="X7203">
            <v>0</v>
          </cell>
          <cell r="Y7203">
            <v>-2640</v>
          </cell>
        </row>
        <row r="7204">
          <cell r="B7204" t="str">
            <v>KHI/HO/D/MO/MC COMP/P/94422/08/2024</v>
          </cell>
          <cell r="E7204">
            <v>45505</v>
          </cell>
          <cell r="F7204">
            <v>45505</v>
          </cell>
          <cell r="G7204">
            <v>45870</v>
          </cell>
          <cell r="H7204" t="str">
            <v xml:space="preserve"> 08011590</v>
          </cell>
          <cell r="I7204" t="str">
            <v xml:space="preserve"> ZAIN RIZVI</v>
          </cell>
          <cell r="J7204" t="str">
            <v>INDIVIDUAL</v>
          </cell>
          <cell r="K7204" t="str">
            <v>ZAIN RIZVI</v>
          </cell>
          <cell r="L7204" t="str">
            <v xml:space="preserve"> D</v>
          </cell>
          <cell r="M7204" t="str">
            <v xml:space="preserve"> 09000462-Pak Suzuki Motor Company Limited (PSMC)</v>
          </cell>
          <cell r="N7204" t="str">
            <v>SUZUKI GSX 125</v>
          </cell>
          <cell r="O7204" t="str">
            <v>2024</v>
          </cell>
          <cell r="P7204" t="str">
            <v>APPLIED</v>
          </cell>
          <cell r="Q7204" t="str">
            <v>23102485</v>
          </cell>
          <cell r="R7204" t="str">
            <v>101960</v>
          </cell>
          <cell r="T7204">
            <v>499000</v>
          </cell>
          <cell r="U7204">
            <v>14625</v>
          </cell>
          <cell r="V7204">
            <v>17465</v>
          </cell>
          <cell r="W7204">
            <v>21207.5</v>
          </cell>
          <cell r="X7204">
            <v>0</v>
          </cell>
          <cell r="Y7204">
            <v>-3742.5</v>
          </cell>
        </row>
        <row r="7205">
          <cell r="B7205" t="str">
            <v>KHI/HO/D/MO/MC COMP/P/94423/08/2024</v>
          </cell>
          <cell r="E7205">
            <v>45505</v>
          </cell>
          <cell r="F7205">
            <v>45871</v>
          </cell>
          <cell r="G7205">
            <v>46236</v>
          </cell>
          <cell r="H7205" t="str">
            <v xml:space="preserve"> 08011590</v>
          </cell>
          <cell r="I7205" t="str">
            <v xml:space="preserve"> ZAIN RIZVI</v>
          </cell>
          <cell r="J7205" t="str">
            <v>INDIVIDUAL</v>
          </cell>
          <cell r="K7205" t="str">
            <v>ZAIN RIZVI</v>
          </cell>
          <cell r="L7205" t="str">
            <v xml:space="preserve"> D</v>
          </cell>
          <cell r="M7205" t="str">
            <v xml:space="preserve"> 09000462-Pak Suzuki Motor Company Limited (PSMC)</v>
          </cell>
          <cell r="N7205" t="str">
            <v>SUZUKI GSX 125</v>
          </cell>
          <cell r="O7205" t="str">
            <v>2024</v>
          </cell>
          <cell r="P7205" t="str">
            <v>APPLIED</v>
          </cell>
          <cell r="Q7205" t="str">
            <v>23102485</v>
          </cell>
          <cell r="R7205" t="str">
            <v>101960</v>
          </cell>
          <cell r="T7205">
            <v>499000</v>
          </cell>
          <cell r="U7205">
            <v>14625</v>
          </cell>
          <cell r="V7205">
            <v>17465</v>
          </cell>
          <cell r="W7205">
            <v>21207.5</v>
          </cell>
          <cell r="X7205">
            <v>0</v>
          </cell>
          <cell r="Y7205">
            <v>-3742.5</v>
          </cell>
        </row>
        <row r="7206">
          <cell r="B7206" t="str">
            <v>KHI/HO/D/MO/PC COMP/C/94431/2/08/2024</v>
          </cell>
          <cell r="E7206">
            <v>45505</v>
          </cell>
          <cell r="F7206">
            <v>45505</v>
          </cell>
          <cell r="G7206">
            <v>45869</v>
          </cell>
          <cell r="H7206" t="str">
            <v xml:space="preserve"> 08000208</v>
          </cell>
          <cell r="I7206" t="str">
            <v xml:space="preserve"> MEEZAN BANK LTD. GULBERG BRANCH LAHORE</v>
          </cell>
          <cell r="J7206" t="str">
            <v>BANK</v>
          </cell>
          <cell r="K7206" t="str">
            <v>M/S. Meezan Bank Limited Gulberg Branch Lahore 
User. Zartash Aslam</v>
          </cell>
          <cell r="L7206" t="str">
            <v xml:space="preserve"> D</v>
          </cell>
          <cell r="M7206" t="str">
            <v xml:space="preserve"> 09000221-Muhammad Irfan</v>
          </cell>
          <cell r="N7206" t="str">
            <v>KIA SPORTAGE AWD</v>
          </cell>
          <cell r="O7206" t="str">
            <v>2021</v>
          </cell>
          <cell r="P7206" t="str">
            <v>AFN-527</v>
          </cell>
          <cell r="Q7206" t="str">
            <v>G4NAMH312163</v>
          </cell>
          <cell r="R7206" t="str">
            <v>NNAQL51AZKP513362</v>
          </cell>
          <cell r="S7206" t="str">
            <v>CI-2024-1145-0005</v>
          </cell>
          <cell r="T7206">
            <v>6575000</v>
          </cell>
          <cell r="U7206">
            <v>85022</v>
          </cell>
          <cell r="V7206">
            <v>98625</v>
          </cell>
          <cell r="W7206">
            <v>0</v>
          </cell>
          <cell r="X7206">
            <v>0</v>
          </cell>
          <cell r="Y7206">
            <v>98625</v>
          </cell>
        </row>
        <row r="7207">
          <cell r="B7207" t="str">
            <v>KHI/HO/D/MO/PC COMP/C/94431/8/08/2024</v>
          </cell>
          <cell r="E7207">
            <v>45510</v>
          </cell>
          <cell r="F7207">
            <v>45510</v>
          </cell>
          <cell r="G7207">
            <v>45874</v>
          </cell>
          <cell r="H7207" t="str">
            <v xml:space="preserve"> 08000208</v>
          </cell>
          <cell r="I7207" t="str">
            <v xml:space="preserve"> MEEZAN BANK LTD. GULBERG BRANCH LAHORE</v>
          </cell>
          <cell r="J7207" t="str">
            <v>BANK</v>
          </cell>
          <cell r="K7207" t="str">
            <v>M/S. Meezan Bank Limited Gulberg Branch Lahore 
User Mr. Zartash Aslam</v>
          </cell>
          <cell r="L7207" t="str">
            <v xml:space="preserve"> D</v>
          </cell>
          <cell r="M7207" t="str">
            <v xml:space="preserve"> 09000221-Muhammad Irfan</v>
          </cell>
          <cell r="N7207" t="str">
            <v>KIA SPORTAGE AWD</v>
          </cell>
          <cell r="O7207" t="str">
            <v>2021</v>
          </cell>
          <cell r="P7207" t="str">
            <v>AFN-527</v>
          </cell>
          <cell r="Q7207" t="str">
            <v>G4NAMH312163</v>
          </cell>
          <cell r="R7207" t="str">
            <v>NNAQL51AZKP513362</v>
          </cell>
          <cell r="S7207" t="str">
            <v>CI-2024-1145-0005</v>
          </cell>
          <cell r="T7207">
            <v>6575000</v>
          </cell>
          <cell r="U7207">
            <v>85022</v>
          </cell>
          <cell r="V7207">
            <v>98625</v>
          </cell>
          <cell r="W7207">
            <v>0</v>
          </cell>
          <cell r="X7207">
            <v>0</v>
          </cell>
          <cell r="Y7207">
            <v>98625</v>
          </cell>
        </row>
        <row r="7208">
          <cell r="B7208" t="str">
            <v>KHI/HO/D/MO/PC COMP/C/94431/9/08/2024</v>
          </cell>
          <cell r="E7208">
            <v>45510</v>
          </cell>
          <cell r="F7208">
            <v>45510</v>
          </cell>
          <cell r="G7208">
            <v>45874</v>
          </cell>
          <cell r="H7208" t="str">
            <v xml:space="preserve"> 08000208</v>
          </cell>
          <cell r="I7208" t="str">
            <v xml:space="preserve"> MEEZAN BANK LTD. GULBERG BRANCH LAHORE</v>
          </cell>
          <cell r="J7208" t="str">
            <v>BANK</v>
          </cell>
          <cell r="K7208" t="str">
            <v>M/S. Meezan Bank Limited Gulberg Branch Lahore 
User Mr. Muhammad Usman Tariq</v>
          </cell>
          <cell r="L7208" t="str">
            <v xml:space="preserve"> D</v>
          </cell>
          <cell r="M7208" t="str">
            <v xml:space="preserve"> 09000221-Muhammad Irfan</v>
          </cell>
          <cell r="N7208" t="str">
            <v>SUZUKI WAGON R VXL</v>
          </cell>
          <cell r="O7208" t="str">
            <v>2018</v>
          </cell>
          <cell r="Q7208" t="str">
            <v>PK10B160973</v>
          </cell>
          <cell r="R7208" t="str">
            <v>A1J310PK10060961</v>
          </cell>
          <cell r="S7208" t="str">
            <v>CI-2024-0237-0006</v>
          </cell>
          <cell r="T7208">
            <v>2200000</v>
          </cell>
          <cell r="U7208">
            <v>28449</v>
          </cell>
          <cell r="V7208">
            <v>33000</v>
          </cell>
          <cell r="W7208">
            <v>0</v>
          </cell>
          <cell r="X7208">
            <v>0</v>
          </cell>
          <cell r="Y7208">
            <v>33000</v>
          </cell>
        </row>
        <row r="7209">
          <cell r="B7209" t="str">
            <v>KHI/HO/D/MO/MC COMP/P/94432/08/2024</v>
          </cell>
          <cell r="E7209">
            <v>45505</v>
          </cell>
          <cell r="F7209">
            <v>45505</v>
          </cell>
          <cell r="G7209">
            <v>45870</v>
          </cell>
          <cell r="H7209" t="str">
            <v xml:space="preserve"> 08011591</v>
          </cell>
          <cell r="I7209" t="str">
            <v xml:space="preserve"> AGHA MUHAMMAD SHAKIR</v>
          </cell>
          <cell r="J7209" t="str">
            <v>INDIVIDUAL</v>
          </cell>
          <cell r="K7209" t="str">
            <v>AGHA MUHAMMAD SHAKIR</v>
          </cell>
          <cell r="L7209" t="str">
            <v xml:space="preserve"> D</v>
          </cell>
          <cell r="M7209" t="str">
            <v xml:space="preserve"> 09000462-Pak Suzuki Motor Company Limited (PSMC)</v>
          </cell>
          <cell r="N7209" t="str">
            <v>SUZUKI GS 150</v>
          </cell>
          <cell r="O7209" t="str">
            <v>2024</v>
          </cell>
          <cell r="P7209" t="str">
            <v>APPLIED</v>
          </cell>
          <cell r="Q7209" t="str">
            <v>30092316</v>
          </cell>
          <cell r="R7209" t="str">
            <v>30092316</v>
          </cell>
          <cell r="T7209">
            <v>382000</v>
          </cell>
          <cell r="U7209">
            <v>11095</v>
          </cell>
          <cell r="V7209">
            <v>13370</v>
          </cell>
          <cell r="W7209">
            <v>16235</v>
          </cell>
          <cell r="X7209">
            <v>0</v>
          </cell>
          <cell r="Y7209">
            <v>-2865</v>
          </cell>
        </row>
        <row r="7210">
          <cell r="B7210" t="str">
            <v>KHI/HO/D/MO/MC COMP/P/94432/08/2024</v>
          </cell>
          <cell r="C7210" t="str">
            <v>KHI/HO/D/MO/MC COMP/E/46913/10/2024</v>
          </cell>
          <cell r="E7210">
            <v>45576</v>
          </cell>
          <cell r="F7210">
            <v>45505</v>
          </cell>
          <cell r="G7210">
            <v>45870</v>
          </cell>
          <cell r="H7210" t="str">
            <v xml:space="preserve"> 08011591</v>
          </cell>
          <cell r="I7210" t="str">
            <v xml:space="preserve"> AGHA MUHAMMAD SHAKIR</v>
          </cell>
          <cell r="J7210" t="str">
            <v>INDIVIDUAL</v>
          </cell>
          <cell r="L7210" t="str">
            <v xml:space="preserve"> D</v>
          </cell>
          <cell r="M7210" t="str">
            <v xml:space="preserve"> 09000462-Pak Suzuki Motor Company Limited (PSMC)</v>
          </cell>
          <cell r="U7210">
            <v>2470</v>
          </cell>
          <cell r="V7210">
            <v>2865</v>
          </cell>
          <cell r="W7210">
            <v>0</v>
          </cell>
          <cell r="X7210">
            <v>0</v>
          </cell>
          <cell r="Y7210">
            <v>2865</v>
          </cell>
        </row>
        <row r="7211">
          <cell r="B7211" t="str">
            <v>KHI/HO/D/MO/MC COMP/P/94433/08/2024</v>
          </cell>
          <cell r="C7211" t="str">
            <v>KHI/HO/D/MO/MC COMP/E/46914/10/2024</v>
          </cell>
          <cell r="E7211">
            <v>45576</v>
          </cell>
          <cell r="F7211">
            <v>45871</v>
          </cell>
          <cell r="G7211">
            <v>46236</v>
          </cell>
          <cell r="H7211" t="str">
            <v xml:space="preserve"> 08011591</v>
          </cell>
          <cell r="I7211" t="str">
            <v xml:space="preserve"> AGHA MUHAMMAD SHAKIR</v>
          </cell>
          <cell r="J7211" t="str">
            <v>INDIVIDUAL</v>
          </cell>
          <cell r="L7211" t="str">
            <v xml:space="preserve"> D</v>
          </cell>
          <cell r="M7211" t="str">
            <v xml:space="preserve"> 09000462-Pak Suzuki Motor Company Limited (PSMC)</v>
          </cell>
          <cell r="U7211">
            <v>2470</v>
          </cell>
          <cell r="V7211">
            <v>2865</v>
          </cell>
          <cell r="W7211">
            <v>0</v>
          </cell>
          <cell r="X7211">
            <v>0</v>
          </cell>
          <cell r="Y7211">
            <v>2865</v>
          </cell>
        </row>
        <row r="7212">
          <cell r="B7212" t="str">
            <v>KHI/HO/D/MO/MC COMP/P/94433/08/2024</v>
          </cell>
          <cell r="E7212">
            <v>45505</v>
          </cell>
          <cell r="F7212">
            <v>45871</v>
          </cell>
          <cell r="G7212">
            <v>46236</v>
          </cell>
          <cell r="H7212" t="str">
            <v xml:space="preserve"> 08011591</v>
          </cell>
          <cell r="I7212" t="str">
            <v xml:space="preserve"> AGHA MUHAMMAD SHAKIR</v>
          </cell>
          <cell r="J7212" t="str">
            <v>INDIVIDUAL</v>
          </cell>
          <cell r="K7212" t="str">
            <v>AGHA MUHAMMAD SHAKIR</v>
          </cell>
          <cell r="L7212" t="str">
            <v xml:space="preserve"> D</v>
          </cell>
          <cell r="M7212" t="str">
            <v xml:space="preserve"> 09000462-Pak Suzuki Motor Company Limited (PSMC)</v>
          </cell>
          <cell r="N7212" t="str">
            <v>SUZUKI GS 150</v>
          </cell>
          <cell r="O7212" t="str">
            <v>2024</v>
          </cell>
          <cell r="P7212" t="str">
            <v>APPLIED</v>
          </cell>
          <cell r="Q7212" t="str">
            <v>30092316</v>
          </cell>
          <cell r="R7212" t="str">
            <v>30092316</v>
          </cell>
          <cell r="T7212">
            <v>382000</v>
          </cell>
          <cell r="U7212">
            <v>11095</v>
          </cell>
          <cell r="V7212">
            <v>13370</v>
          </cell>
          <cell r="W7212">
            <v>16235</v>
          </cell>
          <cell r="X7212">
            <v>0</v>
          </cell>
          <cell r="Y7212">
            <v>-2865</v>
          </cell>
        </row>
        <row r="7213">
          <cell r="B7213" t="str">
            <v>KHI/HO/D/MO/MC COMP/P/94437/08/2024</v>
          </cell>
          <cell r="C7213" t="str">
            <v>KHI/HO/D/MO/MC COMP/E/46918/10/2024</v>
          </cell>
          <cell r="E7213">
            <v>45576</v>
          </cell>
          <cell r="F7213">
            <v>45505</v>
          </cell>
          <cell r="G7213">
            <v>45870</v>
          </cell>
          <cell r="H7213" t="str">
            <v xml:space="preserve"> 08011592</v>
          </cell>
          <cell r="I7213" t="str">
            <v xml:space="preserve"> ATIF UZ ZAMAN KHAN</v>
          </cell>
          <cell r="J7213" t="str">
            <v>INDIVIDUAL</v>
          </cell>
          <cell r="L7213" t="str">
            <v xml:space="preserve"> D</v>
          </cell>
          <cell r="M7213" t="str">
            <v xml:space="preserve"> 09000462-Pak Suzuki Motor Company Limited (PSMC)</v>
          </cell>
          <cell r="U7213">
            <v>2470</v>
          </cell>
          <cell r="V7213">
            <v>2865</v>
          </cell>
          <cell r="W7213">
            <v>0</v>
          </cell>
          <cell r="X7213">
            <v>0</v>
          </cell>
          <cell r="Y7213">
            <v>2865</v>
          </cell>
        </row>
        <row r="7214">
          <cell r="B7214" t="str">
            <v>KHI/HO/D/MO/MC COMP/P/94437/08/2024</v>
          </cell>
          <cell r="E7214">
            <v>45505</v>
          </cell>
          <cell r="F7214">
            <v>45505</v>
          </cell>
          <cell r="G7214">
            <v>45870</v>
          </cell>
          <cell r="H7214" t="str">
            <v xml:space="preserve"> 08011592</v>
          </cell>
          <cell r="I7214" t="str">
            <v xml:space="preserve"> ATIF UZ ZAMAN KHAN</v>
          </cell>
          <cell r="J7214" t="str">
            <v>INDIVIDUAL</v>
          </cell>
          <cell r="K7214" t="str">
            <v>ATIF UZ ZAMAN KHAN</v>
          </cell>
          <cell r="L7214" t="str">
            <v xml:space="preserve"> D</v>
          </cell>
          <cell r="M7214" t="str">
            <v xml:space="preserve"> 09000462-Pak Suzuki Motor Company Limited (PSMC)</v>
          </cell>
          <cell r="N7214" t="str">
            <v>SUZUKI GS 150</v>
          </cell>
          <cell r="O7214" t="str">
            <v>2024</v>
          </cell>
          <cell r="P7214" t="str">
            <v>APPLIED</v>
          </cell>
          <cell r="Q7214" t="str">
            <v>30092328</v>
          </cell>
          <cell r="R7214" t="str">
            <v>30092328</v>
          </cell>
          <cell r="T7214">
            <v>382000</v>
          </cell>
          <cell r="U7214">
            <v>11095</v>
          </cell>
          <cell r="V7214">
            <v>13370</v>
          </cell>
          <cell r="W7214">
            <v>16235</v>
          </cell>
          <cell r="X7214">
            <v>0</v>
          </cell>
          <cell r="Y7214">
            <v>-2865</v>
          </cell>
        </row>
        <row r="7215">
          <cell r="B7215" t="str">
            <v>KHI/HO/D/MO/MC COMP/P/94438/08/2024</v>
          </cell>
          <cell r="E7215">
            <v>45505</v>
          </cell>
          <cell r="F7215">
            <v>45871</v>
          </cell>
          <cell r="G7215">
            <v>46236</v>
          </cell>
          <cell r="H7215" t="str">
            <v xml:space="preserve"> 08011592</v>
          </cell>
          <cell r="I7215" t="str">
            <v xml:space="preserve"> ATIF UZ ZAMAN KHAN</v>
          </cell>
          <cell r="J7215" t="str">
            <v>INDIVIDUAL</v>
          </cell>
          <cell r="K7215" t="str">
            <v>ATIF UZ ZAMAN KHAN</v>
          </cell>
          <cell r="L7215" t="str">
            <v xml:space="preserve"> D</v>
          </cell>
          <cell r="M7215" t="str">
            <v xml:space="preserve"> 09000462-Pak Suzuki Motor Company Limited (PSMC)</v>
          </cell>
          <cell r="N7215" t="str">
            <v>SUZUKI GS 150</v>
          </cell>
          <cell r="O7215" t="str">
            <v>2024</v>
          </cell>
          <cell r="P7215" t="str">
            <v>APPLIED</v>
          </cell>
          <cell r="Q7215" t="str">
            <v>30092328</v>
          </cell>
          <cell r="R7215" t="str">
            <v>30092328</v>
          </cell>
          <cell r="T7215">
            <v>382000</v>
          </cell>
          <cell r="U7215">
            <v>11095</v>
          </cell>
          <cell r="V7215">
            <v>13370</v>
          </cell>
          <cell r="W7215">
            <v>16235</v>
          </cell>
          <cell r="X7215">
            <v>0</v>
          </cell>
          <cell r="Y7215">
            <v>-2865</v>
          </cell>
        </row>
        <row r="7216">
          <cell r="B7216" t="str">
            <v>KHI/HO/D/MO/MC COMP/P/94438/08/2024</v>
          </cell>
          <cell r="C7216" t="str">
            <v>KHI/HO/D/MO/MC COMP/E/46920/10/2024</v>
          </cell>
          <cell r="E7216">
            <v>45576</v>
          </cell>
          <cell r="F7216">
            <v>45871</v>
          </cell>
          <cell r="G7216">
            <v>46236</v>
          </cell>
          <cell r="H7216" t="str">
            <v xml:space="preserve"> 08011592</v>
          </cell>
          <cell r="I7216" t="str">
            <v xml:space="preserve"> ATIF UZ ZAMAN KHAN</v>
          </cell>
          <cell r="J7216" t="str">
            <v>INDIVIDUAL</v>
          </cell>
          <cell r="L7216" t="str">
            <v xml:space="preserve"> D</v>
          </cell>
          <cell r="M7216" t="str">
            <v xml:space="preserve"> 09000462-Pak Suzuki Motor Company Limited (PSMC)</v>
          </cell>
          <cell r="U7216">
            <v>2470</v>
          </cell>
          <cell r="V7216">
            <v>2865</v>
          </cell>
          <cell r="W7216">
            <v>0</v>
          </cell>
          <cell r="X7216">
            <v>0</v>
          </cell>
          <cell r="Y7216">
            <v>2865</v>
          </cell>
        </row>
        <row r="7217">
          <cell r="B7217" t="str">
            <v>KHI/HO/D/MO/PC COMP/C/94440/1/08/2024</v>
          </cell>
          <cell r="E7217">
            <v>45506</v>
          </cell>
          <cell r="F7217">
            <v>45505</v>
          </cell>
          <cell r="G7217">
            <v>45869</v>
          </cell>
          <cell r="H7217" t="str">
            <v xml:space="preserve"> 08001078</v>
          </cell>
          <cell r="I7217" t="str">
            <v xml:space="preserve"> MEEZAN BANK LTD - KASHMIR ROAD BR - SIALKOT</v>
          </cell>
          <cell r="J7217" t="str">
            <v>BANK</v>
          </cell>
          <cell r="K7217" t="str">
            <v>M/S. Meezan Bank Limited Kashmir Road Sialkot Branch 
User Mr. Muhammad Umar</v>
          </cell>
          <cell r="L7217" t="str">
            <v xml:space="preserve"> D</v>
          </cell>
          <cell r="M7217" t="str">
            <v xml:space="preserve"> 09000221-Muhammad Irfan</v>
          </cell>
          <cell r="N7217" t="str">
            <v>TOYOTA COROLLA ALTIS M/T</v>
          </cell>
          <cell r="O7217" t="str">
            <v>2019</v>
          </cell>
          <cell r="P7217" t="str">
            <v>LEA-19A-79</v>
          </cell>
          <cell r="Q7217" t="str">
            <v>Z563034</v>
          </cell>
          <cell r="R7217" t="str">
            <v>NZE170R4188830</v>
          </cell>
          <cell r="S7217" t="str">
            <v>CI-2024-0904-0008</v>
          </cell>
          <cell r="T7217">
            <v>4000000</v>
          </cell>
          <cell r="U7217">
            <v>51293</v>
          </cell>
          <cell r="V7217">
            <v>60000</v>
          </cell>
          <cell r="W7217">
            <v>0</v>
          </cell>
          <cell r="X7217">
            <v>0</v>
          </cell>
          <cell r="Y7217">
            <v>60000</v>
          </cell>
        </row>
        <row r="7218">
          <cell r="B7218" t="str">
            <v>KHI/HO/D/MO/PC COMP/C/94440/6/08/2024</v>
          </cell>
          <cell r="E7218">
            <v>45533</v>
          </cell>
          <cell r="F7218">
            <v>45533</v>
          </cell>
          <cell r="G7218">
            <v>45897</v>
          </cell>
          <cell r="H7218" t="str">
            <v xml:space="preserve"> 08001078</v>
          </cell>
          <cell r="I7218" t="str">
            <v xml:space="preserve"> MEEZAN BANK LTD - KASHMIR ROAD BR - SIALKOT</v>
          </cell>
          <cell r="J7218" t="str">
            <v>BANK</v>
          </cell>
          <cell r="K7218" t="str">
            <v>M/S. Meezan Bank Limited Kashmir Road Sialkot Branch 
User Mr. Mian Muhammad Umer Maqsood</v>
          </cell>
          <cell r="L7218" t="str">
            <v xml:space="preserve"> D</v>
          </cell>
          <cell r="M7218" t="str">
            <v xml:space="preserve"> 09000221-Muhammad Irfan</v>
          </cell>
          <cell r="N7218" t="str">
            <v>TOYOTA YARIS GLI CVT</v>
          </cell>
          <cell r="O7218" t="str">
            <v>2024</v>
          </cell>
          <cell r="Q7218" t="str">
            <v>2A68305</v>
          </cell>
          <cell r="R7218" t="str">
            <v>NSP150R-7045682</v>
          </cell>
          <cell r="S7218" t="str">
            <v>C1-2024-0916-0004</v>
          </cell>
          <cell r="T7218">
            <v>4837000</v>
          </cell>
          <cell r="U7218">
            <v>62548</v>
          </cell>
          <cell r="V7218">
            <v>72555</v>
          </cell>
          <cell r="W7218">
            <v>71400</v>
          </cell>
          <cell r="X7218">
            <v>0</v>
          </cell>
          <cell r="Y7218">
            <v>1155</v>
          </cell>
        </row>
        <row r="7219">
          <cell r="B7219" t="str">
            <v>KHI/HO/D/MO/PC COMP/C/94440/6/08/2024</v>
          </cell>
          <cell r="C7219" t="str">
            <v>KHI/HO/D/MO/PC COMP/E/46610/00006/10/2024</v>
          </cell>
          <cell r="E7219">
            <v>45572</v>
          </cell>
          <cell r="F7219">
            <v>45533</v>
          </cell>
          <cell r="G7219">
            <v>45897</v>
          </cell>
          <cell r="H7219" t="str">
            <v xml:space="preserve"> 08001078</v>
          </cell>
          <cell r="I7219" t="str">
            <v xml:space="preserve"> MEEZAN BANK LTD - KASHMIR ROAD BR - SIALKOT</v>
          </cell>
          <cell r="J7219" t="str">
            <v>BANK</v>
          </cell>
          <cell r="K7219" t="str">
            <v>M/S. Meezan Bank Limited Kashmir Road Sialkot Branch 
User Mr. Mian Muhammad Umer Maqsood</v>
          </cell>
          <cell r="L7219" t="str">
            <v xml:space="preserve"> D</v>
          </cell>
          <cell r="M7219" t="str">
            <v xml:space="preserve"> 09000221-Muhammad Irfan</v>
          </cell>
          <cell r="N7219" t="str">
            <v>TOYOTA YARIS GLI CVT</v>
          </cell>
          <cell r="O7219" t="str">
            <v>2024</v>
          </cell>
          <cell r="Q7219" t="str">
            <v>2A68305</v>
          </cell>
          <cell r="R7219" t="str">
            <v>NSP150R-7045682</v>
          </cell>
          <cell r="S7219" t="str">
            <v>C1-2024-0916-0004</v>
          </cell>
          <cell r="T7219">
            <v>-77000</v>
          </cell>
          <cell r="U7219">
            <v>-996</v>
          </cell>
          <cell r="V7219">
            <v>-1155</v>
          </cell>
          <cell r="W7219">
            <v>0</v>
          </cell>
          <cell r="X7219">
            <v>0</v>
          </cell>
          <cell r="Y7219">
            <v>-1155</v>
          </cell>
        </row>
        <row r="7220">
          <cell r="B7220" t="str">
            <v>KHI/HO/D/MO/PC COMP/P/94446/08/2024</v>
          </cell>
          <cell r="E7220">
            <v>45506</v>
          </cell>
          <cell r="F7220">
            <v>45506</v>
          </cell>
          <cell r="G7220">
            <v>45870</v>
          </cell>
          <cell r="H7220" t="str">
            <v xml:space="preserve"> 08812422</v>
          </cell>
          <cell r="I7220" t="str">
            <v xml:space="preserve"> Muhammad Ali Jaleel(4210117017391)</v>
          </cell>
          <cell r="J7220" t="str">
            <v>INDIVIDUAL</v>
          </cell>
          <cell r="K7220" t="str">
            <v>Mr. Muhammad Ali Jaleel
CNIC: 4210117017391
Cell: 03000284233</v>
          </cell>
          <cell r="L7220" t="str">
            <v xml:space="preserve"> D</v>
          </cell>
          <cell r="M7220" t="str">
            <v xml:space="preserve"> 09000249-Amna Khurram</v>
          </cell>
          <cell r="N7220" t="str">
            <v>TOYOTA COROLLA ALTIS</v>
          </cell>
          <cell r="O7220" t="str">
            <v>2017</v>
          </cell>
          <cell r="P7220" t="str">
            <v>BJV-065</v>
          </cell>
          <cell r="Q7220" t="str">
            <v>Q038401</v>
          </cell>
          <cell r="R7220" t="str">
            <v>ZRE171R-6015887</v>
          </cell>
          <cell r="T7220">
            <v>4000000</v>
          </cell>
          <cell r="U7220">
            <v>61638</v>
          </cell>
          <cell r="V7220">
            <v>72000</v>
          </cell>
          <cell r="W7220">
            <v>0</v>
          </cell>
          <cell r="X7220">
            <v>0</v>
          </cell>
          <cell r="Y7220">
            <v>72000</v>
          </cell>
        </row>
        <row r="7221">
          <cell r="B7221" t="str">
            <v>KHI/HO/D/MO/MC COMP/P/94452/08/2024</v>
          </cell>
          <cell r="E7221">
            <v>45506</v>
          </cell>
          <cell r="F7221">
            <v>45506</v>
          </cell>
          <cell r="G7221">
            <v>45871</v>
          </cell>
          <cell r="H7221" t="str">
            <v xml:space="preserve"> 08011594</v>
          </cell>
          <cell r="I7221" t="str">
            <v xml:space="preserve"> MUHAMMAD ZUBAIR</v>
          </cell>
          <cell r="J7221" t="str">
            <v>INDIVIDUAL</v>
          </cell>
          <cell r="K7221" t="str">
            <v>MUHAMMAD ZUBAIR</v>
          </cell>
          <cell r="L7221" t="str">
            <v xml:space="preserve"> D</v>
          </cell>
          <cell r="M7221" t="str">
            <v xml:space="preserve"> 09000462-Pak Suzuki Motor Company Limited (PSMC)</v>
          </cell>
          <cell r="N7221" t="str">
            <v>SUZUKI GD-110S</v>
          </cell>
          <cell r="O7221" t="str">
            <v>2024</v>
          </cell>
          <cell r="P7221" t="str">
            <v>In Progress</v>
          </cell>
          <cell r="Q7221" t="str">
            <v>144770</v>
          </cell>
          <cell r="R7221" t="str">
            <v>144822</v>
          </cell>
          <cell r="T7221">
            <v>352000</v>
          </cell>
          <cell r="U7221">
            <v>7155</v>
          </cell>
          <cell r="V7221">
            <v>8800</v>
          </cell>
          <cell r="W7221">
            <v>0</v>
          </cell>
          <cell r="X7221">
            <v>0</v>
          </cell>
          <cell r="Y7221">
            <v>8800</v>
          </cell>
        </row>
        <row r="7222">
          <cell r="B7222" t="str">
            <v>KHI/HO/D/MO/MC COMP/P/94461/08/2024</v>
          </cell>
          <cell r="C7222" t="str">
            <v>KHI/HO/D/MO/MC COMP/E/46937/10/2024</v>
          </cell>
          <cell r="E7222">
            <v>45576</v>
          </cell>
          <cell r="F7222">
            <v>45506</v>
          </cell>
          <cell r="G7222">
            <v>45871</v>
          </cell>
          <cell r="H7222" t="str">
            <v xml:space="preserve"> 08011595</v>
          </cell>
          <cell r="I7222" t="str">
            <v xml:space="preserve"> IMTIAZ KHAN ABBASI</v>
          </cell>
          <cell r="J7222" t="str">
            <v>INDIVIDUAL</v>
          </cell>
          <cell r="L7222" t="str">
            <v xml:space="preserve"> D</v>
          </cell>
          <cell r="M7222" t="str">
            <v xml:space="preserve"> 09000462-Pak Suzuki Motor Company Limited (PSMC)</v>
          </cell>
          <cell r="U7222">
            <v>2470</v>
          </cell>
          <cell r="V7222">
            <v>2865</v>
          </cell>
          <cell r="W7222">
            <v>0</v>
          </cell>
          <cell r="X7222">
            <v>0</v>
          </cell>
          <cell r="Y7222">
            <v>2865</v>
          </cell>
        </row>
        <row r="7223">
          <cell r="B7223" t="str">
            <v>KHI/HO/D/MO/MC COMP/P/94461/08/2024</v>
          </cell>
          <cell r="E7223">
            <v>45506</v>
          </cell>
          <cell r="F7223">
            <v>45506</v>
          </cell>
          <cell r="G7223">
            <v>45871</v>
          </cell>
          <cell r="H7223" t="str">
            <v xml:space="preserve"> 08011595</v>
          </cell>
          <cell r="I7223" t="str">
            <v xml:space="preserve"> IMTIAZ KHAN ABBASI</v>
          </cell>
          <cell r="J7223" t="str">
            <v>INDIVIDUAL</v>
          </cell>
          <cell r="K7223" t="str">
            <v>IMTIAZ KHAN ABBASI</v>
          </cell>
          <cell r="L7223" t="str">
            <v xml:space="preserve"> D</v>
          </cell>
          <cell r="M7223" t="str">
            <v xml:space="preserve"> 09000462-Pak Suzuki Motor Company Limited (PSMC)</v>
          </cell>
          <cell r="N7223" t="str">
            <v>SUZUKI GS-150</v>
          </cell>
          <cell r="O7223" t="str">
            <v>2024</v>
          </cell>
          <cell r="P7223" t="str">
            <v>APPLIED</v>
          </cell>
          <cell r="Q7223" t="str">
            <v>30092357</v>
          </cell>
          <cell r="R7223" t="str">
            <v>30092357</v>
          </cell>
          <cell r="T7223">
            <v>382000</v>
          </cell>
          <cell r="U7223">
            <v>11095</v>
          </cell>
          <cell r="V7223">
            <v>13370</v>
          </cell>
          <cell r="W7223">
            <v>16235</v>
          </cell>
          <cell r="X7223">
            <v>0</v>
          </cell>
          <cell r="Y7223">
            <v>-2865</v>
          </cell>
        </row>
        <row r="7224">
          <cell r="B7224" t="str">
            <v>KHI/HO/D/MO/MC COMP/P/94462/08/2024</v>
          </cell>
          <cell r="E7224">
            <v>45506</v>
          </cell>
          <cell r="F7224">
            <v>45872</v>
          </cell>
          <cell r="G7224">
            <v>46237</v>
          </cell>
          <cell r="H7224" t="str">
            <v xml:space="preserve"> 08011595</v>
          </cell>
          <cell r="I7224" t="str">
            <v xml:space="preserve"> IMTIAZ KHAN ABBASI</v>
          </cell>
          <cell r="J7224" t="str">
            <v>INDIVIDUAL</v>
          </cell>
          <cell r="K7224" t="str">
            <v>IMTIAZ KHAN ABBASI</v>
          </cell>
          <cell r="L7224" t="str">
            <v xml:space="preserve"> D</v>
          </cell>
          <cell r="M7224" t="str">
            <v xml:space="preserve"> 09000462-Pak Suzuki Motor Company Limited (PSMC)</v>
          </cell>
          <cell r="N7224" t="str">
            <v>SUZUKI GS-150</v>
          </cell>
          <cell r="O7224" t="str">
            <v>2024</v>
          </cell>
          <cell r="P7224" t="str">
            <v>APPLIED</v>
          </cell>
          <cell r="Q7224" t="str">
            <v>30092357</v>
          </cell>
          <cell r="R7224" t="str">
            <v>30092357</v>
          </cell>
          <cell r="T7224">
            <v>382000</v>
          </cell>
          <cell r="U7224">
            <v>11095</v>
          </cell>
          <cell r="V7224">
            <v>13370</v>
          </cell>
          <cell r="W7224">
            <v>16235</v>
          </cell>
          <cell r="X7224">
            <v>0</v>
          </cell>
          <cell r="Y7224">
            <v>-2865</v>
          </cell>
        </row>
        <row r="7225">
          <cell r="B7225" t="str">
            <v>KHI/HO/D/MO/MC COMP/P/94462/08/2024</v>
          </cell>
          <cell r="C7225" t="str">
            <v>KHI/HO/D/MO/MC COMP/E/46938/10/2024</v>
          </cell>
          <cell r="E7225">
            <v>45576</v>
          </cell>
          <cell r="F7225">
            <v>45872</v>
          </cell>
          <cell r="G7225">
            <v>46237</v>
          </cell>
          <cell r="H7225" t="str">
            <v xml:space="preserve"> 08011595</v>
          </cell>
          <cell r="I7225" t="str">
            <v xml:space="preserve"> IMTIAZ KHAN ABBASI</v>
          </cell>
          <cell r="J7225" t="str">
            <v>INDIVIDUAL</v>
          </cell>
          <cell r="L7225" t="str">
            <v xml:space="preserve"> D</v>
          </cell>
          <cell r="M7225" t="str">
            <v xml:space="preserve"> 09000462-Pak Suzuki Motor Company Limited (PSMC)</v>
          </cell>
          <cell r="U7225">
            <v>2470</v>
          </cell>
          <cell r="V7225">
            <v>2865</v>
          </cell>
          <cell r="W7225">
            <v>0</v>
          </cell>
          <cell r="X7225">
            <v>0</v>
          </cell>
          <cell r="Y7225">
            <v>2865</v>
          </cell>
        </row>
        <row r="7226">
          <cell r="B7226" t="str">
            <v>KHI/HO/D/MO/MC COMP/P/94463/08/2024</v>
          </cell>
          <cell r="C7226" t="str">
            <v>KHI/HO/D/MO/MC COMP/E/46993/10/2024</v>
          </cell>
          <cell r="E7226">
            <v>45578</v>
          </cell>
          <cell r="F7226">
            <v>45506</v>
          </cell>
          <cell r="G7226">
            <v>45871</v>
          </cell>
          <cell r="H7226" t="str">
            <v xml:space="preserve"> 08011596</v>
          </cell>
          <cell r="I7226" t="str">
            <v xml:space="preserve"> SALMAN ALI KHAN</v>
          </cell>
          <cell r="J7226" t="str">
            <v>INDIVIDUAL</v>
          </cell>
          <cell r="L7226" t="str">
            <v xml:space="preserve"> D</v>
          </cell>
          <cell r="M7226" t="str">
            <v xml:space="preserve"> 09000462-Pak Suzuki Motor Company Limited (PSMC)</v>
          </cell>
          <cell r="U7226">
            <v>2276</v>
          </cell>
          <cell r="V7226">
            <v>2640</v>
          </cell>
          <cell r="W7226">
            <v>0</v>
          </cell>
          <cell r="X7226">
            <v>0</v>
          </cell>
          <cell r="Y7226">
            <v>2640</v>
          </cell>
        </row>
        <row r="7227">
          <cell r="B7227" t="str">
            <v>KHI/HO/D/MO/MC COMP/P/94463/08/2024</v>
          </cell>
          <cell r="E7227">
            <v>45506</v>
          </cell>
          <cell r="F7227">
            <v>45506</v>
          </cell>
          <cell r="G7227">
            <v>45871</v>
          </cell>
          <cell r="H7227" t="str">
            <v xml:space="preserve"> 08011596</v>
          </cell>
          <cell r="I7227" t="str">
            <v xml:space="preserve"> SALMAN ALI KHAN</v>
          </cell>
          <cell r="J7227" t="str">
            <v>INDIVIDUAL</v>
          </cell>
          <cell r="K7227" t="str">
            <v>SALMAN ALI KHAN</v>
          </cell>
          <cell r="L7227" t="str">
            <v xml:space="preserve"> D</v>
          </cell>
          <cell r="M7227" t="str">
            <v xml:space="preserve"> 09000462-Pak Suzuki Motor Company Limited (PSMC)</v>
          </cell>
          <cell r="N7227" t="str">
            <v>SUZUKI GD-110S</v>
          </cell>
          <cell r="O7227" t="str">
            <v>2024</v>
          </cell>
          <cell r="P7227" t="str">
            <v>APPLIED</v>
          </cell>
          <cell r="Q7227" t="str">
            <v>146289</v>
          </cell>
          <cell r="R7227" t="str">
            <v>146286</v>
          </cell>
          <cell r="T7227">
            <v>352000</v>
          </cell>
          <cell r="U7227">
            <v>10190</v>
          </cell>
          <cell r="V7227">
            <v>12320</v>
          </cell>
          <cell r="W7227">
            <v>14960</v>
          </cell>
          <cell r="X7227">
            <v>0</v>
          </cell>
          <cell r="Y7227">
            <v>-2640</v>
          </cell>
        </row>
        <row r="7228">
          <cell r="B7228" t="str">
            <v>KHI/HO/D/MO/MC COMP/P/94465/08/2024</v>
          </cell>
          <cell r="E7228">
            <v>45506</v>
          </cell>
          <cell r="F7228">
            <v>45506</v>
          </cell>
          <cell r="G7228">
            <v>45871</v>
          </cell>
          <cell r="H7228" t="str">
            <v xml:space="preserve"> 08011598</v>
          </cell>
          <cell r="I7228" t="str">
            <v xml:space="preserve"> KANWER REHAN ALI KHAN</v>
          </cell>
          <cell r="J7228" t="str">
            <v>INDIVIDUAL</v>
          </cell>
          <cell r="K7228" t="str">
            <v>KANWER REHAN ALI KHAN</v>
          </cell>
          <cell r="L7228" t="str">
            <v xml:space="preserve"> D</v>
          </cell>
          <cell r="M7228" t="str">
            <v xml:space="preserve"> 09000462-Pak Suzuki Motor Company Limited (PSMC)</v>
          </cell>
          <cell r="N7228" t="str">
            <v>SUZUKI GSX 125</v>
          </cell>
          <cell r="O7228" t="str">
            <v>2024</v>
          </cell>
          <cell r="P7228" t="str">
            <v>APPLIED</v>
          </cell>
          <cell r="Q7228" t="str">
            <v>23102531</v>
          </cell>
          <cell r="R7228" t="str">
            <v>102024</v>
          </cell>
          <cell r="T7228">
            <v>479500</v>
          </cell>
          <cell r="U7228">
            <v>14037</v>
          </cell>
          <cell r="V7228">
            <v>16783</v>
          </cell>
          <cell r="W7228">
            <v>20378.5</v>
          </cell>
          <cell r="X7228">
            <v>0</v>
          </cell>
          <cell r="Y7228">
            <v>-3595.5</v>
          </cell>
        </row>
        <row r="7229">
          <cell r="B7229" t="str">
            <v>KHI/HO/D/MO/MC COMP/P/94467/08/2024</v>
          </cell>
          <cell r="E7229">
            <v>45506</v>
          </cell>
          <cell r="F7229">
            <v>45506</v>
          </cell>
          <cell r="G7229">
            <v>45871</v>
          </cell>
          <cell r="H7229" t="str">
            <v xml:space="preserve"> 08011599</v>
          </cell>
          <cell r="I7229" t="str">
            <v xml:space="preserve"> NOMAN AHMED</v>
          </cell>
          <cell r="J7229" t="str">
            <v>INDIVIDUAL</v>
          </cell>
          <cell r="K7229" t="str">
            <v>NOMAN AHMED</v>
          </cell>
          <cell r="L7229" t="str">
            <v xml:space="preserve"> D</v>
          </cell>
          <cell r="M7229" t="str">
            <v xml:space="preserve"> 09000462-Pak Suzuki Motor Company Limited (PSMC)</v>
          </cell>
          <cell r="N7229" t="str">
            <v>SUZUKI GD-110S</v>
          </cell>
          <cell r="O7229" t="str">
            <v>2024</v>
          </cell>
          <cell r="P7229" t="str">
            <v>APPLIED</v>
          </cell>
          <cell r="Q7229" t="str">
            <v>145906</v>
          </cell>
          <cell r="R7229" t="str">
            <v>145901</v>
          </cell>
          <cell r="T7229">
            <v>352000</v>
          </cell>
          <cell r="U7229">
            <v>10190</v>
          </cell>
          <cell r="V7229">
            <v>12320</v>
          </cell>
          <cell r="W7229">
            <v>14960</v>
          </cell>
          <cell r="X7229">
            <v>0</v>
          </cell>
          <cell r="Y7229">
            <v>-2640</v>
          </cell>
        </row>
        <row r="7230">
          <cell r="B7230" t="str">
            <v>KHI/HO/D/MO/MC COMP/P/94467/08/2024</v>
          </cell>
          <cell r="C7230" t="str">
            <v>KHI/HO/D/MO/MC COMP/E/46783/10/2024</v>
          </cell>
          <cell r="E7230">
            <v>45575</v>
          </cell>
          <cell r="F7230">
            <v>45506</v>
          </cell>
          <cell r="G7230">
            <v>45871</v>
          </cell>
          <cell r="H7230" t="str">
            <v xml:space="preserve"> 08011599</v>
          </cell>
          <cell r="I7230" t="str">
            <v xml:space="preserve"> NOMAN AHMED</v>
          </cell>
          <cell r="J7230" t="str">
            <v>INDIVIDUAL</v>
          </cell>
          <cell r="L7230" t="str">
            <v xml:space="preserve"> D</v>
          </cell>
          <cell r="M7230" t="str">
            <v xml:space="preserve"> 09000462-Pak Suzuki Motor Company Limited (PSMC)</v>
          </cell>
          <cell r="U7230">
            <v>2276</v>
          </cell>
          <cell r="V7230">
            <v>2640</v>
          </cell>
          <cell r="W7230">
            <v>0</v>
          </cell>
          <cell r="X7230">
            <v>0</v>
          </cell>
          <cell r="Y7230">
            <v>2640</v>
          </cell>
        </row>
        <row r="7231">
          <cell r="B7231" t="str">
            <v>KHI/HO/D/MO/MC COMP/P/94468/08/2024</v>
          </cell>
          <cell r="E7231">
            <v>45506</v>
          </cell>
          <cell r="F7231">
            <v>45872</v>
          </cell>
          <cell r="G7231">
            <v>46237</v>
          </cell>
          <cell r="H7231" t="str">
            <v xml:space="preserve"> 08011599</v>
          </cell>
          <cell r="I7231" t="str">
            <v xml:space="preserve"> NOMAN AHMED</v>
          </cell>
          <cell r="J7231" t="str">
            <v>INDIVIDUAL</v>
          </cell>
          <cell r="K7231" t="str">
            <v>NOMAN AHMED</v>
          </cell>
          <cell r="L7231" t="str">
            <v xml:space="preserve"> D</v>
          </cell>
          <cell r="M7231" t="str">
            <v xml:space="preserve"> 09000462-Pak Suzuki Motor Company Limited (PSMC)</v>
          </cell>
          <cell r="N7231" t="str">
            <v>SUZUKI GD-110S</v>
          </cell>
          <cell r="O7231" t="str">
            <v>2024</v>
          </cell>
          <cell r="P7231" t="str">
            <v>APPLIED</v>
          </cell>
          <cell r="Q7231" t="str">
            <v>145906</v>
          </cell>
          <cell r="R7231" t="str">
            <v>145901</v>
          </cell>
          <cell r="T7231">
            <v>352000</v>
          </cell>
          <cell r="U7231">
            <v>10190</v>
          </cell>
          <cell r="V7231">
            <v>12320</v>
          </cell>
          <cell r="W7231">
            <v>14960</v>
          </cell>
          <cell r="X7231">
            <v>0</v>
          </cell>
          <cell r="Y7231">
            <v>-2640</v>
          </cell>
        </row>
        <row r="7232">
          <cell r="B7232" t="str">
            <v>KHI/HO/D/MO/MC COMP/P/94468/08/2024</v>
          </cell>
          <cell r="C7232" t="str">
            <v>KHI/HO/D/MO/MC COMP/E/46784/10/2024</v>
          </cell>
          <cell r="E7232">
            <v>45575</v>
          </cell>
          <cell r="F7232">
            <v>45872</v>
          </cell>
          <cell r="G7232">
            <v>46237</v>
          </cell>
          <cell r="H7232" t="str">
            <v xml:space="preserve"> 08011599</v>
          </cell>
          <cell r="I7232" t="str">
            <v xml:space="preserve"> NOMAN AHMED</v>
          </cell>
          <cell r="J7232" t="str">
            <v>INDIVIDUAL</v>
          </cell>
          <cell r="L7232" t="str">
            <v xml:space="preserve"> D</v>
          </cell>
          <cell r="M7232" t="str">
            <v xml:space="preserve"> 09000462-Pak Suzuki Motor Company Limited (PSMC)</v>
          </cell>
          <cell r="U7232">
            <v>2276</v>
          </cell>
          <cell r="V7232">
            <v>2640</v>
          </cell>
          <cell r="W7232">
            <v>0</v>
          </cell>
          <cell r="X7232">
            <v>0</v>
          </cell>
          <cell r="Y7232">
            <v>2640</v>
          </cell>
        </row>
        <row r="7233">
          <cell r="B7233" t="str">
            <v>KHI/HO/D/MO/MC COMP/P/94469/08/2024</v>
          </cell>
          <cell r="E7233">
            <v>45506</v>
          </cell>
          <cell r="F7233">
            <v>45506</v>
          </cell>
          <cell r="G7233">
            <v>45871</v>
          </cell>
          <cell r="H7233" t="str">
            <v xml:space="preserve"> 08011600</v>
          </cell>
          <cell r="I7233" t="str">
            <v xml:space="preserve"> MUHAMMAD UMER AKRAM</v>
          </cell>
          <cell r="J7233" t="str">
            <v>INDIVIDUAL</v>
          </cell>
          <cell r="K7233" t="str">
            <v>MUHAMMAD UMER AKRAM</v>
          </cell>
          <cell r="L7233" t="str">
            <v xml:space="preserve"> D</v>
          </cell>
          <cell r="M7233" t="str">
            <v xml:space="preserve"> 09000462-Pak Suzuki Motor Company Limited (PSMC)</v>
          </cell>
          <cell r="N7233" t="str">
            <v>SUZUKI GS 150</v>
          </cell>
          <cell r="O7233" t="str">
            <v>2024</v>
          </cell>
          <cell r="P7233" t="str">
            <v>APPLIED</v>
          </cell>
          <cell r="Q7233" t="str">
            <v>30092349</v>
          </cell>
          <cell r="R7233" t="str">
            <v>30092349</v>
          </cell>
          <cell r="T7233">
            <v>382000</v>
          </cell>
          <cell r="U7233">
            <v>11095</v>
          </cell>
          <cell r="V7233">
            <v>13370</v>
          </cell>
          <cell r="W7233">
            <v>16235</v>
          </cell>
          <cell r="X7233">
            <v>0</v>
          </cell>
          <cell r="Y7233">
            <v>-2865</v>
          </cell>
        </row>
        <row r="7234">
          <cell r="B7234" t="str">
            <v>KHI/HO/D/MO/MC COMP/P/94469/08/2024</v>
          </cell>
          <cell r="C7234" t="str">
            <v>KHI/HO/D/MO/MC COMP/E/46931/10/2024</v>
          </cell>
          <cell r="E7234">
            <v>45576</v>
          </cell>
          <cell r="F7234">
            <v>45506</v>
          </cell>
          <cell r="G7234">
            <v>45871</v>
          </cell>
          <cell r="H7234" t="str">
            <v xml:space="preserve"> 08011600</v>
          </cell>
          <cell r="I7234" t="str">
            <v xml:space="preserve"> MUHAMMAD UMER AKRAM</v>
          </cell>
          <cell r="J7234" t="str">
            <v>INDIVIDUAL</v>
          </cell>
          <cell r="L7234" t="str">
            <v xml:space="preserve"> D</v>
          </cell>
          <cell r="M7234" t="str">
            <v xml:space="preserve"> 09000462-Pak Suzuki Motor Company Limited (PSMC)</v>
          </cell>
          <cell r="U7234">
            <v>2470</v>
          </cell>
          <cell r="V7234">
            <v>2865</v>
          </cell>
          <cell r="W7234">
            <v>0</v>
          </cell>
          <cell r="X7234">
            <v>0</v>
          </cell>
          <cell r="Y7234">
            <v>2865</v>
          </cell>
        </row>
        <row r="7235">
          <cell r="B7235" t="str">
            <v>KHI/HO/D/MO/MC COMP/P/94470/08/2024</v>
          </cell>
          <cell r="C7235" t="str">
            <v>KHI/HO/D/MO/MC COMP/E/46932/10/2024</v>
          </cell>
          <cell r="E7235">
            <v>45576</v>
          </cell>
          <cell r="F7235">
            <v>45872</v>
          </cell>
          <cell r="G7235">
            <v>46237</v>
          </cell>
          <cell r="H7235" t="str">
            <v xml:space="preserve"> 08011600</v>
          </cell>
          <cell r="I7235" t="str">
            <v xml:space="preserve"> MUHAMMAD UMER AKRAM</v>
          </cell>
          <cell r="J7235" t="str">
            <v>INDIVIDUAL</v>
          </cell>
          <cell r="L7235" t="str">
            <v xml:space="preserve"> D</v>
          </cell>
          <cell r="M7235" t="str">
            <v xml:space="preserve"> 09000462-Pak Suzuki Motor Company Limited (PSMC)</v>
          </cell>
          <cell r="U7235">
            <v>2470</v>
          </cell>
          <cell r="V7235">
            <v>2865</v>
          </cell>
          <cell r="W7235">
            <v>0</v>
          </cell>
          <cell r="X7235">
            <v>0</v>
          </cell>
          <cell r="Y7235">
            <v>2865</v>
          </cell>
        </row>
        <row r="7236">
          <cell r="B7236" t="str">
            <v>KHI/HO/D/MO/MC COMP/P/94470/08/2024</v>
          </cell>
          <cell r="E7236">
            <v>45506</v>
          </cell>
          <cell r="F7236">
            <v>45872</v>
          </cell>
          <cell r="G7236">
            <v>46237</v>
          </cell>
          <cell r="H7236" t="str">
            <v xml:space="preserve"> 08011600</v>
          </cell>
          <cell r="I7236" t="str">
            <v xml:space="preserve"> MUHAMMAD UMER AKRAM</v>
          </cell>
          <cell r="J7236" t="str">
            <v>INDIVIDUAL</v>
          </cell>
          <cell r="K7236" t="str">
            <v>MUHAMMAD UMER AKRAM</v>
          </cell>
          <cell r="L7236" t="str">
            <v xml:space="preserve"> D</v>
          </cell>
          <cell r="M7236" t="str">
            <v xml:space="preserve"> 09000462-Pak Suzuki Motor Company Limited (PSMC)</v>
          </cell>
          <cell r="N7236" t="str">
            <v>SUZUKI GS 150</v>
          </cell>
          <cell r="O7236" t="str">
            <v>2024</v>
          </cell>
          <cell r="P7236" t="str">
            <v>APPLIED</v>
          </cell>
          <cell r="Q7236" t="str">
            <v>30092349</v>
          </cell>
          <cell r="R7236" t="str">
            <v>30092349</v>
          </cell>
          <cell r="T7236">
            <v>382000</v>
          </cell>
          <cell r="U7236">
            <v>11095</v>
          </cell>
          <cell r="V7236">
            <v>13370</v>
          </cell>
          <cell r="W7236">
            <v>16235</v>
          </cell>
          <cell r="X7236">
            <v>0</v>
          </cell>
          <cell r="Y7236">
            <v>-2865</v>
          </cell>
        </row>
        <row r="7237">
          <cell r="B7237" t="str">
            <v>KHI/HO/D/MO/MC COMP/P/94473/08/2024</v>
          </cell>
          <cell r="C7237" t="str">
            <v>KHI/HO/D/MO/MC COMP/E/46781/10/2024</v>
          </cell>
          <cell r="E7237">
            <v>45575</v>
          </cell>
          <cell r="F7237">
            <v>45506</v>
          </cell>
          <cell r="G7237">
            <v>45871</v>
          </cell>
          <cell r="H7237" t="str">
            <v xml:space="preserve"> 08011602</v>
          </cell>
          <cell r="I7237" t="str">
            <v xml:space="preserve"> AWAIS JAMAL</v>
          </cell>
          <cell r="J7237" t="str">
            <v>INDIVIDUAL</v>
          </cell>
          <cell r="L7237" t="str">
            <v xml:space="preserve"> D</v>
          </cell>
          <cell r="M7237" t="str">
            <v xml:space="preserve"> 09000462-Pak Suzuki Motor Company Limited (PSMC)</v>
          </cell>
          <cell r="U7237">
            <v>2276</v>
          </cell>
          <cell r="V7237">
            <v>2640</v>
          </cell>
          <cell r="W7237">
            <v>0</v>
          </cell>
          <cell r="X7237">
            <v>0</v>
          </cell>
          <cell r="Y7237">
            <v>2640</v>
          </cell>
        </row>
        <row r="7238">
          <cell r="B7238" t="str">
            <v>KHI/HO/D/MO/MC COMP/P/94473/08/2024</v>
          </cell>
          <cell r="E7238">
            <v>45506</v>
          </cell>
          <cell r="F7238">
            <v>45506</v>
          </cell>
          <cell r="G7238">
            <v>45871</v>
          </cell>
          <cell r="H7238" t="str">
            <v xml:space="preserve"> 08011602</v>
          </cell>
          <cell r="I7238" t="str">
            <v xml:space="preserve"> AWAIS JAMAL</v>
          </cell>
          <cell r="J7238" t="str">
            <v>INDIVIDUAL</v>
          </cell>
          <cell r="K7238" t="str">
            <v>AWAIS JAMAL</v>
          </cell>
          <cell r="L7238" t="str">
            <v xml:space="preserve"> D</v>
          </cell>
          <cell r="M7238" t="str">
            <v xml:space="preserve"> 09000462-Pak Suzuki Motor Company Limited (PSMC)</v>
          </cell>
          <cell r="N7238" t="str">
            <v>SUZUKI GD-110S</v>
          </cell>
          <cell r="O7238" t="str">
            <v>2024</v>
          </cell>
          <cell r="P7238" t="str">
            <v>APPLIED</v>
          </cell>
          <cell r="Q7238" t="str">
            <v>145896</v>
          </cell>
          <cell r="R7238" t="str">
            <v>145949</v>
          </cell>
          <cell r="T7238">
            <v>352000</v>
          </cell>
          <cell r="U7238">
            <v>10190</v>
          </cell>
          <cell r="V7238">
            <v>12320</v>
          </cell>
          <cell r="W7238">
            <v>14960</v>
          </cell>
          <cell r="X7238">
            <v>0</v>
          </cell>
          <cell r="Y7238">
            <v>-2640</v>
          </cell>
        </row>
        <row r="7239">
          <cell r="B7239" t="str">
            <v>KHI/HO/D/MO/MC COMP/P/94474/08/2024</v>
          </cell>
          <cell r="E7239">
            <v>45506</v>
          </cell>
          <cell r="F7239">
            <v>45872</v>
          </cell>
          <cell r="G7239">
            <v>46237</v>
          </cell>
          <cell r="H7239" t="str">
            <v xml:space="preserve"> 08011602</v>
          </cell>
          <cell r="I7239" t="str">
            <v xml:space="preserve"> AWAIS JAMAL</v>
          </cell>
          <cell r="J7239" t="str">
            <v>INDIVIDUAL</v>
          </cell>
          <cell r="K7239" t="str">
            <v>AWAIS JAMAL</v>
          </cell>
          <cell r="L7239" t="str">
            <v xml:space="preserve"> D</v>
          </cell>
          <cell r="M7239" t="str">
            <v xml:space="preserve"> 09000462-Pak Suzuki Motor Company Limited (PSMC)</v>
          </cell>
          <cell r="N7239" t="str">
            <v>SUZUKI GD-110S</v>
          </cell>
          <cell r="O7239" t="str">
            <v>2024</v>
          </cell>
          <cell r="P7239" t="str">
            <v>APPLIED</v>
          </cell>
          <cell r="Q7239" t="str">
            <v>145896</v>
          </cell>
          <cell r="R7239" t="str">
            <v>145949</v>
          </cell>
          <cell r="T7239">
            <v>352000</v>
          </cell>
          <cell r="U7239">
            <v>10190</v>
          </cell>
          <cell r="V7239">
            <v>12320</v>
          </cell>
          <cell r="W7239">
            <v>14960</v>
          </cell>
          <cell r="X7239">
            <v>0</v>
          </cell>
          <cell r="Y7239">
            <v>-2640</v>
          </cell>
        </row>
        <row r="7240">
          <cell r="B7240" t="str">
            <v>KHI/HO/D/MO/MC COMP/P/94474/08/2024</v>
          </cell>
          <cell r="C7240" t="str">
            <v>KHI/HO/D/MO/MC COMP/E/46782/10/2024</v>
          </cell>
          <cell r="E7240">
            <v>45575</v>
          </cell>
          <cell r="F7240">
            <v>45872</v>
          </cell>
          <cell r="G7240">
            <v>46237</v>
          </cell>
          <cell r="H7240" t="str">
            <v xml:space="preserve"> 08011602</v>
          </cell>
          <cell r="I7240" t="str">
            <v xml:space="preserve"> AWAIS JAMAL</v>
          </cell>
          <cell r="J7240" t="str">
            <v>INDIVIDUAL</v>
          </cell>
          <cell r="L7240" t="str">
            <v xml:space="preserve"> D</v>
          </cell>
          <cell r="M7240" t="str">
            <v xml:space="preserve"> 09000462-Pak Suzuki Motor Company Limited (PSMC)</v>
          </cell>
          <cell r="U7240">
            <v>2276</v>
          </cell>
          <cell r="V7240">
            <v>2640</v>
          </cell>
          <cell r="W7240">
            <v>0</v>
          </cell>
          <cell r="X7240">
            <v>0</v>
          </cell>
          <cell r="Y7240">
            <v>2640</v>
          </cell>
        </row>
        <row r="7241">
          <cell r="B7241" t="str">
            <v>KHI/HO/D/MO/MC COMP/P/94475/08/2024</v>
          </cell>
          <cell r="E7241">
            <v>45506</v>
          </cell>
          <cell r="F7241">
            <v>45506</v>
          </cell>
          <cell r="G7241">
            <v>45871</v>
          </cell>
          <cell r="H7241" t="str">
            <v xml:space="preserve"> 08011603</v>
          </cell>
          <cell r="I7241" t="str">
            <v xml:space="preserve"> ZUBAIR ADIL</v>
          </cell>
          <cell r="J7241" t="str">
            <v>INDIVIDUAL</v>
          </cell>
          <cell r="K7241" t="str">
            <v>ZUBAIR ADIL</v>
          </cell>
          <cell r="L7241" t="str">
            <v xml:space="preserve"> D</v>
          </cell>
          <cell r="M7241" t="str">
            <v xml:space="preserve"> 09000462-Pak Suzuki Motor Company Limited (PSMC)</v>
          </cell>
          <cell r="N7241" t="str">
            <v>SUZUKI GR150 EURO II</v>
          </cell>
          <cell r="O7241" t="str">
            <v>2024</v>
          </cell>
          <cell r="P7241" t="str">
            <v>APPLIED</v>
          </cell>
          <cell r="Q7241" t="str">
            <v>113485</v>
          </cell>
          <cell r="R7241" t="str">
            <v>113484</v>
          </cell>
          <cell r="T7241">
            <v>547000</v>
          </cell>
          <cell r="U7241">
            <v>16073</v>
          </cell>
          <cell r="V7241">
            <v>19145</v>
          </cell>
          <cell r="W7241">
            <v>23247.5</v>
          </cell>
          <cell r="X7241">
            <v>0</v>
          </cell>
          <cell r="Y7241">
            <v>-4102.5</v>
          </cell>
        </row>
        <row r="7242">
          <cell r="B7242" t="str">
            <v>KHI/HO/D/MO/MC COMP/P/94475/08/2024</v>
          </cell>
          <cell r="C7242" t="str">
            <v>KHI/HO/D/MO/MC COMP/E/46875/10/2024</v>
          </cell>
          <cell r="E7242">
            <v>45576</v>
          </cell>
          <cell r="F7242">
            <v>45506</v>
          </cell>
          <cell r="G7242">
            <v>45871</v>
          </cell>
          <cell r="H7242" t="str">
            <v xml:space="preserve"> 08011603</v>
          </cell>
          <cell r="I7242" t="str">
            <v xml:space="preserve"> ZUBAIR ADIL</v>
          </cell>
          <cell r="J7242" t="str">
            <v>INDIVIDUAL</v>
          </cell>
          <cell r="L7242" t="str">
            <v xml:space="preserve"> D</v>
          </cell>
          <cell r="M7242" t="str">
            <v xml:space="preserve"> 09000462-Pak Suzuki Motor Company Limited (PSMC)</v>
          </cell>
          <cell r="U7242">
            <v>3537</v>
          </cell>
          <cell r="V7242">
            <v>4103</v>
          </cell>
          <cell r="W7242">
            <v>0</v>
          </cell>
          <cell r="X7242">
            <v>0</v>
          </cell>
          <cell r="Y7242">
            <v>4103</v>
          </cell>
        </row>
        <row r="7243">
          <cell r="B7243" t="str">
            <v>KHI/HO/D/MO/MC COMP/P/94476/08/2024</v>
          </cell>
          <cell r="C7243" t="str">
            <v>KHI/HO/D/MO/MC COMP/E/46878/10/2024</v>
          </cell>
          <cell r="E7243">
            <v>45576</v>
          </cell>
          <cell r="F7243">
            <v>45872</v>
          </cell>
          <cell r="G7243">
            <v>46237</v>
          </cell>
          <cell r="H7243" t="str">
            <v xml:space="preserve"> 08011603</v>
          </cell>
          <cell r="I7243" t="str">
            <v xml:space="preserve"> ZUBAIR ADIL</v>
          </cell>
          <cell r="J7243" t="str">
            <v>INDIVIDUAL</v>
          </cell>
          <cell r="L7243" t="str">
            <v xml:space="preserve"> D</v>
          </cell>
          <cell r="M7243" t="str">
            <v xml:space="preserve"> 09000462-Pak Suzuki Motor Company Limited (PSMC)</v>
          </cell>
          <cell r="U7243">
            <v>3537</v>
          </cell>
          <cell r="V7243">
            <v>4103</v>
          </cell>
          <cell r="W7243">
            <v>0</v>
          </cell>
          <cell r="X7243">
            <v>0</v>
          </cell>
          <cell r="Y7243">
            <v>4103</v>
          </cell>
        </row>
        <row r="7244">
          <cell r="B7244" t="str">
            <v>KHI/HO/D/MO/MC COMP/P/94476/08/2024</v>
          </cell>
          <cell r="E7244">
            <v>45506</v>
          </cell>
          <cell r="F7244">
            <v>45872</v>
          </cell>
          <cell r="G7244">
            <v>46237</v>
          </cell>
          <cell r="H7244" t="str">
            <v xml:space="preserve"> 08011603</v>
          </cell>
          <cell r="I7244" t="str">
            <v xml:space="preserve"> ZUBAIR ADIL</v>
          </cell>
          <cell r="J7244" t="str">
            <v>INDIVIDUAL</v>
          </cell>
          <cell r="K7244" t="str">
            <v>ZUBAIR ADIL</v>
          </cell>
          <cell r="L7244" t="str">
            <v xml:space="preserve"> D</v>
          </cell>
          <cell r="M7244" t="str">
            <v xml:space="preserve"> 09000462-Pak Suzuki Motor Company Limited (PSMC)</v>
          </cell>
          <cell r="N7244" t="str">
            <v>SUZUKI GR150 EURO II</v>
          </cell>
          <cell r="O7244" t="str">
            <v>2024</v>
          </cell>
          <cell r="P7244" t="str">
            <v>APPLIED</v>
          </cell>
          <cell r="Q7244" t="str">
            <v>113485</v>
          </cell>
          <cell r="R7244" t="str">
            <v>113484</v>
          </cell>
          <cell r="T7244">
            <v>547000</v>
          </cell>
          <cell r="U7244">
            <v>16073</v>
          </cell>
          <cell r="V7244">
            <v>19145</v>
          </cell>
          <cell r="W7244">
            <v>23247.5</v>
          </cell>
          <cell r="X7244">
            <v>0</v>
          </cell>
          <cell r="Y7244">
            <v>-4102.5</v>
          </cell>
        </row>
        <row r="7245">
          <cell r="B7245" t="str">
            <v>LHR/LHR/D/MO/PC COMP/P/94479/08/2024</v>
          </cell>
          <cell r="C7245" t="str">
            <v>LHR/LHR/D/MO/PC COMP/E/44702/08/2024</v>
          </cell>
          <cell r="E7245">
            <v>45517</v>
          </cell>
          <cell r="F7245">
            <v>45507</v>
          </cell>
          <cell r="G7245">
            <v>45871</v>
          </cell>
          <cell r="H7245" t="str">
            <v xml:space="preserve"> 08812382</v>
          </cell>
          <cell r="I7245" t="str">
            <v xml:space="preserve"> Fatima Dabeer</v>
          </cell>
          <cell r="J7245" t="str">
            <v>INDIVIDUAL</v>
          </cell>
          <cell r="L7245" t="str">
            <v xml:space="preserve"> D</v>
          </cell>
          <cell r="M7245" t="str">
            <v xml:space="preserve"> 09000748-Muhammad Ramzan Noor</v>
          </cell>
          <cell r="N7245" t="str">
            <v>KIA SPORTAGE</v>
          </cell>
          <cell r="O7245" t="str">
            <v>2022</v>
          </cell>
          <cell r="P7245" t="str">
            <v>AMZ-226</v>
          </cell>
          <cell r="Q7245" t="str">
            <v>G4NANH301318</v>
          </cell>
          <cell r="R7245" t="str">
            <v>NNAQL51AZKP310413</v>
          </cell>
          <cell r="T7245">
            <v>-400000</v>
          </cell>
          <cell r="U7245">
            <v>-5812</v>
          </cell>
          <cell r="V7245">
            <v>-6800</v>
          </cell>
          <cell r="W7245">
            <v>0</v>
          </cell>
          <cell r="X7245">
            <v>0</v>
          </cell>
          <cell r="Y7245">
            <v>-6800</v>
          </cell>
        </row>
        <row r="7246">
          <cell r="B7246" t="str">
            <v>KHI/HO/D/MO/MC COMP/P/94486/08/2024</v>
          </cell>
          <cell r="E7246">
            <v>45506</v>
          </cell>
          <cell r="F7246">
            <v>45506</v>
          </cell>
          <cell r="G7246">
            <v>45871</v>
          </cell>
          <cell r="H7246" t="str">
            <v xml:space="preserve"> 08011604</v>
          </cell>
          <cell r="I7246" t="str">
            <v xml:space="preserve"> MAHRUKH PACKAGES (Pvt) Ltd.</v>
          </cell>
          <cell r="J7246" t="str">
            <v>INDIVIDUAL</v>
          </cell>
          <cell r="K7246" t="str">
            <v>MAHRUKH PACKAGES (Pvt) Ltd.</v>
          </cell>
          <cell r="L7246" t="str">
            <v xml:space="preserve"> D</v>
          </cell>
          <cell r="M7246" t="str">
            <v xml:space="preserve"> 09000462-Pak Suzuki Motor Company Limited (PSMC)</v>
          </cell>
          <cell r="N7246" t="str">
            <v>SUZUKI GS 150</v>
          </cell>
          <cell r="O7246" t="str">
            <v>2024</v>
          </cell>
          <cell r="P7246" t="str">
            <v>APPLIED</v>
          </cell>
          <cell r="Q7246" t="str">
            <v>30092414</v>
          </cell>
          <cell r="R7246" t="str">
            <v>30092414</v>
          </cell>
          <cell r="T7246">
            <v>382000</v>
          </cell>
          <cell r="U7246">
            <v>11095</v>
          </cell>
          <cell r="V7246">
            <v>13370</v>
          </cell>
          <cell r="W7246">
            <v>16235</v>
          </cell>
          <cell r="X7246">
            <v>0</v>
          </cell>
          <cell r="Y7246">
            <v>-2865</v>
          </cell>
        </row>
        <row r="7247">
          <cell r="B7247" t="str">
            <v>KHI/HO/D/MO/MC COMP/P/94486/08/2024</v>
          </cell>
          <cell r="C7247" t="str">
            <v>KHI/HO/D/MO/MC COMP/E/47016/10/2024</v>
          </cell>
          <cell r="E7247">
            <v>45578</v>
          </cell>
          <cell r="F7247">
            <v>45506</v>
          </cell>
          <cell r="G7247">
            <v>45871</v>
          </cell>
          <cell r="H7247" t="str">
            <v xml:space="preserve"> 08011604</v>
          </cell>
          <cell r="I7247" t="str">
            <v xml:space="preserve"> MAHRUKH PACKAGES (Pvt) Ltd.</v>
          </cell>
          <cell r="J7247" t="str">
            <v>INDIVIDUAL</v>
          </cell>
          <cell r="L7247" t="str">
            <v xml:space="preserve"> D</v>
          </cell>
          <cell r="M7247" t="str">
            <v xml:space="preserve"> 09000462-Pak Suzuki Motor Company Limited (PSMC)</v>
          </cell>
          <cell r="U7247">
            <v>2470</v>
          </cell>
          <cell r="V7247">
            <v>2865</v>
          </cell>
          <cell r="W7247">
            <v>0</v>
          </cell>
          <cell r="X7247">
            <v>0</v>
          </cell>
          <cell r="Y7247">
            <v>2865</v>
          </cell>
        </row>
        <row r="7248">
          <cell r="B7248" t="str">
            <v>KHI/HO/D/MO/MC COMP/P/94492/08/2024</v>
          </cell>
          <cell r="E7248">
            <v>45506</v>
          </cell>
          <cell r="F7248">
            <v>45506</v>
          </cell>
          <cell r="G7248">
            <v>45871</v>
          </cell>
          <cell r="H7248" t="str">
            <v xml:space="preserve"> 08011605</v>
          </cell>
          <cell r="I7248" t="str">
            <v xml:space="preserve"> ABDUL HAMEED</v>
          </cell>
          <cell r="J7248" t="str">
            <v>INDIVIDUAL</v>
          </cell>
          <cell r="K7248" t="str">
            <v>ABDUL HAMEED</v>
          </cell>
          <cell r="L7248" t="str">
            <v xml:space="preserve"> D</v>
          </cell>
          <cell r="M7248" t="str">
            <v xml:space="preserve"> 09000462-Pak Suzuki Motor Company Limited (PSMC)</v>
          </cell>
          <cell r="N7248" t="str">
            <v>SUZUKI GS 150</v>
          </cell>
          <cell r="O7248" t="str">
            <v>2024</v>
          </cell>
          <cell r="P7248" t="str">
            <v>APPLIED</v>
          </cell>
          <cell r="Q7248" t="str">
            <v>30092360</v>
          </cell>
          <cell r="R7248" t="str">
            <v>30092360</v>
          </cell>
          <cell r="T7248">
            <v>382000</v>
          </cell>
          <cell r="U7248">
            <v>11095</v>
          </cell>
          <cell r="V7248">
            <v>13370</v>
          </cell>
          <cell r="W7248">
            <v>16235</v>
          </cell>
          <cell r="X7248">
            <v>0</v>
          </cell>
          <cell r="Y7248">
            <v>-2865</v>
          </cell>
        </row>
        <row r="7249">
          <cell r="B7249" t="str">
            <v>KHI/HO/D/MO/MC COMP/P/94492/08/2024</v>
          </cell>
          <cell r="C7249" t="str">
            <v>KHI/HO/D/MO/MC COMP/E/46943/10/2024</v>
          </cell>
          <cell r="E7249">
            <v>45576</v>
          </cell>
          <cell r="F7249">
            <v>45506</v>
          </cell>
          <cell r="G7249">
            <v>45871</v>
          </cell>
          <cell r="H7249" t="str">
            <v xml:space="preserve"> 08011605</v>
          </cell>
          <cell r="I7249" t="str">
            <v xml:space="preserve"> ABDUL HAMEED</v>
          </cell>
          <cell r="J7249" t="str">
            <v>INDIVIDUAL</v>
          </cell>
          <cell r="L7249" t="str">
            <v xml:space="preserve"> D</v>
          </cell>
          <cell r="M7249" t="str">
            <v xml:space="preserve"> 09000462-Pak Suzuki Motor Company Limited (PSMC)</v>
          </cell>
          <cell r="U7249">
            <v>2470</v>
          </cell>
          <cell r="V7249">
            <v>2865</v>
          </cell>
          <cell r="W7249">
            <v>0</v>
          </cell>
          <cell r="X7249">
            <v>0</v>
          </cell>
          <cell r="Y7249">
            <v>2865</v>
          </cell>
        </row>
        <row r="7250">
          <cell r="B7250" t="str">
            <v>KHI/HO/D/MO/MC COMP/P/94493/08/2024</v>
          </cell>
          <cell r="C7250" t="str">
            <v>KHI/HO/D/MO/MC COMP/E/46979/10/2024</v>
          </cell>
          <cell r="E7250">
            <v>45578</v>
          </cell>
          <cell r="F7250">
            <v>45872</v>
          </cell>
          <cell r="G7250">
            <v>46237</v>
          </cell>
          <cell r="H7250" t="str">
            <v xml:space="preserve"> 08011605</v>
          </cell>
          <cell r="I7250" t="str">
            <v xml:space="preserve"> ABDUL HAMEED</v>
          </cell>
          <cell r="J7250" t="str">
            <v>INDIVIDUAL</v>
          </cell>
          <cell r="L7250" t="str">
            <v xml:space="preserve"> D</v>
          </cell>
          <cell r="M7250" t="str">
            <v xml:space="preserve"> 09000462-Pak Suzuki Motor Company Limited (PSMC)</v>
          </cell>
          <cell r="U7250">
            <v>2470</v>
          </cell>
          <cell r="V7250">
            <v>2865</v>
          </cell>
          <cell r="W7250">
            <v>0</v>
          </cell>
          <cell r="X7250">
            <v>0</v>
          </cell>
          <cell r="Y7250">
            <v>2865</v>
          </cell>
        </row>
        <row r="7251">
          <cell r="B7251" t="str">
            <v>KHI/HO/D/MO/MC COMP/P/94493/08/2024</v>
          </cell>
          <cell r="E7251">
            <v>45506</v>
          </cell>
          <cell r="F7251">
            <v>45872</v>
          </cell>
          <cell r="G7251">
            <v>46237</v>
          </cell>
          <cell r="H7251" t="str">
            <v xml:space="preserve"> 08011605</v>
          </cell>
          <cell r="I7251" t="str">
            <v xml:space="preserve"> ABDUL HAMEED</v>
          </cell>
          <cell r="J7251" t="str">
            <v>INDIVIDUAL</v>
          </cell>
          <cell r="K7251" t="str">
            <v>ABDUL HAMEED</v>
          </cell>
          <cell r="L7251" t="str">
            <v xml:space="preserve"> D</v>
          </cell>
          <cell r="M7251" t="str">
            <v xml:space="preserve"> 09000462-Pak Suzuki Motor Company Limited (PSMC)</v>
          </cell>
          <cell r="N7251" t="str">
            <v>SUZUKI GS 150</v>
          </cell>
          <cell r="O7251" t="str">
            <v>2024</v>
          </cell>
          <cell r="P7251" t="str">
            <v>APPLIED</v>
          </cell>
          <cell r="Q7251" t="str">
            <v>30092360</v>
          </cell>
          <cell r="R7251" t="str">
            <v>30092360</v>
          </cell>
          <cell r="T7251">
            <v>382000</v>
          </cell>
          <cell r="U7251">
            <v>11095</v>
          </cell>
          <cell r="V7251">
            <v>13370</v>
          </cell>
          <cell r="W7251">
            <v>16235</v>
          </cell>
          <cell r="X7251">
            <v>0</v>
          </cell>
          <cell r="Y7251">
            <v>-2865</v>
          </cell>
        </row>
        <row r="7252">
          <cell r="B7252" t="str">
            <v>KHI/HO/D/MO/MC COMP/P/94497/08/2024</v>
          </cell>
          <cell r="E7252">
            <v>45506</v>
          </cell>
          <cell r="F7252">
            <v>45506</v>
          </cell>
          <cell r="G7252">
            <v>45871</v>
          </cell>
          <cell r="H7252" t="str">
            <v xml:space="preserve"> 08011606</v>
          </cell>
          <cell r="I7252" t="str">
            <v xml:space="preserve"> AFTIKHAR HUSSAIN</v>
          </cell>
          <cell r="J7252" t="str">
            <v>INDIVIDUAL</v>
          </cell>
          <cell r="K7252" t="str">
            <v>AFTIKHAR HUSSAIN</v>
          </cell>
          <cell r="L7252" t="str">
            <v xml:space="preserve"> D</v>
          </cell>
          <cell r="M7252" t="str">
            <v xml:space="preserve"> 09000462-Pak Suzuki Motor Company Limited (PSMC)</v>
          </cell>
          <cell r="N7252" t="str">
            <v>SUZUKI GD-110S</v>
          </cell>
          <cell r="O7252" t="str">
            <v>2024</v>
          </cell>
          <cell r="P7252" t="str">
            <v>APPLIED</v>
          </cell>
          <cell r="Q7252" t="str">
            <v>145953</v>
          </cell>
          <cell r="R7252" t="str">
            <v>145952</v>
          </cell>
          <cell r="T7252">
            <v>352000</v>
          </cell>
          <cell r="U7252">
            <v>10190</v>
          </cell>
          <cell r="V7252">
            <v>12320</v>
          </cell>
          <cell r="W7252">
            <v>14960</v>
          </cell>
          <cell r="X7252">
            <v>0</v>
          </cell>
          <cell r="Y7252">
            <v>-2640</v>
          </cell>
        </row>
        <row r="7253">
          <cell r="B7253" t="str">
            <v>KHI/HO/D/MO/MC COMP/P/94497/08/2024</v>
          </cell>
          <cell r="C7253" t="str">
            <v>KHI/HO/D/MO/MC COMP/E/46790/10/2024</v>
          </cell>
          <cell r="E7253">
            <v>45575</v>
          </cell>
          <cell r="F7253">
            <v>45506</v>
          </cell>
          <cell r="G7253">
            <v>45871</v>
          </cell>
          <cell r="H7253" t="str">
            <v xml:space="preserve"> 08011606</v>
          </cell>
          <cell r="I7253" t="str">
            <v xml:space="preserve"> AFTIKHAR HUSSAIN</v>
          </cell>
          <cell r="J7253" t="str">
            <v>INDIVIDUAL</v>
          </cell>
          <cell r="L7253" t="str">
            <v xml:space="preserve"> D</v>
          </cell>
          <cell r="M7253" t="str">
            <v xml:space="preserve"> 09000462-Pak Suzuki Motor Company Limited (PSMC)</v>
          </cell>
          <cell r="U7253">
            <v>2276</v>
          </cell>
          <cell r="V7253">
            <v>2640</v>
          </cell>
          <cell r="W7253">
            <v>0</v>
          </cell>
          <cell r="X7253">
            <v>0</v>
          </cell>
          <cell r="Y7253">
            <v>2640</v>
          </cell>
        </row>
        <row r="7254">
          <cell r="B7254" t="str">
            <v>KHI/HO/D/MO/MC COMP/P/94498/08/2024</v>
          </cell>
          <cell r="E7254">
            <v>45506</v>
          </cell>
          <cell r="F7254">
            <v>45872</v>
          </cell>
          <cell r="G7254">
            <v>46237</v>
          </cell>
          <cell r="H7254" t="str">
            <v xml:space="preserve"> 08011606</v>
          </cell>
          <cell r="I7254" t="str">
            <v xml:space="preserve"> AFTIKHAR HUSSAIN</v>
          </cell>
          <cell r="J7254" t="str">
            <v>INDIVIDUAL</v>
          </cell>
          <cell r="K7254" t="str">
            <v>AFTIKHAR HUSSAIN</v>
          </cell>
          <cell r="L7254" t="str">
            <v xml:space="preserve"> D</v>
          </cell>
          <cell r="M7254" t="str">
            <v xml:space="preserve"> 09000462-Pak Suzuki Motor Company Limited (PSMC)</v>
          </cell>
          <cell r="N7254" t="str">
            <v>SUZUKI GD-110S</v>
          </cell>
          <cell r="O7254" t="str">
            <v>2024</v>
          </cell>
          <cell r="P7254" t="str">
            <v>APPLIED</v>
          </cell>
          <cell r="Q7254" t="str">
            <v>145953</v>
          </cell>
          <cell r="R7254" t="str">
            <v>145952</v>
          </cell>
          <cell r="T7254">
            <v>352000</v>
          </cell>
          <cell r="U7254">
            <v>10190</v>
          </cell>
          <cell r="V7254">
            <v>12320</v>
          </cell>
          <cell r="W7254">
            <v>14960</v>
          </cell>
          <cell r="X7254">
            <v>0</v>
          </cell>
          <cell r="Y7254">
            <v>-2640</v>
          </cell>
        </row>
        <row r="7255">
          <cell r="B7255" t="str">
            <v>KHI/HO/D/MO/MC COMP/P/94498/08/2024</v>
          </cell>
          <cell r="C7255" t="str">
            <v>KHI/HO/D/MO/MC COMP/E/46791/10/2024</v>
          </cell>
          <cell r="E7255">
            <v>45575</v>
          </cell>
          <cell r="F7255">
            <v>45872</v>
          </cell>
          <cell r="G7255">
            <v>46237</v>
          </cell>
          <cell r="H7255" t="str">
            <v xml:space="preserve"> 08011606</v>
          </cell>
          <cell r="I7255" t="str">
            <v xml:space="preserve"> AFTIKHAR HUSSAIN</v>
          </cell>
          <cell r="J7255" t="str">
            <v>INDIVIDUAL</v>
          </cell>
          <cell r="L7255" t="str">
            <v xml:space="preserve"> D</v>
          </cell>
          <cell r="M7255" t="str">
            <v xml:space="preserve"> 09000462-Pak Suzuki Motor Company Limited (PSMC)</v>
          </cell>
          <cell r="U7255">
            <v>2276</v>
          </cell>
          <cell r="V7255">
            <v>2640</v>
          </cell>
          <cell r="W7255">
            <v>0</v>
          </cell>
          <cell r="X7255">
            <v>0</v>
          </cell>
          <cell r="Y7255">
            <v>2640</v>
          </cell>
        </row>
        <row r="7256">
          <cell r="B7256" t="str">
            <v>KHI/HO/D/MO/MC COMP/P/94510/08/2024</v>
          </cell>
          <cell r="E7256">
            <v>45506</v>
          </cell>
          <cell r="F7256">
            <v>45506</v>
          </cell>
          <cell r="G7256">
            <v>45871</v>
          </cell>
          <cell r="H7256" t="str">
            <v xml:space="preserve"> 08011607</v>
          </cell>
          <cell r="I7256" t="str">
            <v xml:space="preserve"> MUHAMMAD USMAN KHAN</v>
          </cell>
          <cell r="J7256" t="str">
            <v>INDIVIDUAL</v>
          </cell>
          <cell r="K7256" t="str">
            <v>MUHAMMAD USMAN KHAN</v>
          </cell>
          <cell r="L7256" t="str">
            <v xml:space="preserve"> D</v>
          </cell>
          <cell r="M7256" t="str">
            <v xml:space="preserve"> 09000462-Pak Suzuki Motor Company Limited (PSMC)</v>
          </cell>
          <cell r="N7256" t="str">
            <v>SUZUKI GR150 EURO II</v>
          </cell>
          <cell r="O7256" t="str">
            <v>2024</v>
          </cell>
          <cell r="P7256" t="str">
            <v>APPLIED</v>
          </cell>
          <cell r="Q7256" t="str">
            <v>113481</v>
          </cell>
          <cell r="R7256" t="str">
            <v>114379</v>
          </cell>
          <cell r="T7256">
            <v>547000</v>
          </cell>
          <cell r="U7256">
            <v>16073</v>
          </cell>
          <cell r="V7256">
            <v>19145</v>
          </cell>
          <cell r="W7256">
            <v>23247.5</v>
          </cell>
          <cell r="X7256">
            <v>0</v>
          </cell>
          <cell r="Y7256">
            <v>-4102.5</v>
          </cell>
        </row>
        <row r="7257">
          <cell r="B7257" t="str">
            <v>KHI/HO/D/MO/MC COMP/P/94510/08/2024</v>
          </cell>
          <cell r="C7257" t="str">
            <v>KHI/HO/D/MO/MC COMP/E/46832/10/2024</v>
          </cell>
          <cell r="E7257">
            <v>45575</v>
          </cell>
          <cell r="F7257">
            <v>45506</v>
          </cell>
          <cell r="G7257">
            <v>45871</v>
          </cell>
          <cell r="H7257" t="str">
            <v xml:space="preserve"> 08011607</v>
          </cell>
          <cell r="I7257" t="str">
            <v xml:space="preserve"> MUHAMMAD USMAN KHAN</v>
          </cell>
          <cell r="J7257" t="str">
            <v>INDIVIDUAL</v>
          </cell>
          <cell r="L7257" t="str">
            <v xml:space="preserve"> D</v>
          </cell>
          <cell r="M7257" t="str">
            <v xml:space="preserve"> 09000462-Pak Suzuki Motor Company Limited (PSMC)</v>
          </cell>
          <cell r="U7257">
            <v>3537</v>
          </cell>
          <cell r="V7257">
            <v>4103</v>
          </cell>
          <cell r="W7257">
            <v>0</v>
          </cell>
          <cell r="X7257">
            <v>0</v>
          </cell>
          <cell r="Y7257">
            <v>4103</v>
          </cell>
        </row>
        <row r="7258">
          <cell r="B7258" t="str">
            <v>KHI/HO/D/MO/MC COMP/P/94511/08/2024</v>
          </cell>
          <cell r="E7258">
            <v>45506</v>
          </cell>
          <cell r="F7258">
            <v>45872</v>
          </cell>
          <cell r="G7258">
            <v>46237</v>
          </cell>
          <cell r="H7258" t="str">
            <v xml:space="preserve"> 08011607</v>
          </cell>
          <cell r="I7258" t="str">
            <v xml:space="preserve"> MUHAMMAD USMAN KHAN</v>
          </cell>
          <cell r="J7258" t="str">
            <v>INDIVIDUAL</v>
          </cell>
          <cell r="K7258" t="str">
            <v>MUHAMMAD USMAN KHAN</v>
          </cell>
          <cell r="L7258" t="str">
            <v xml:space="preserve"> D</v>
          </cell>
          <cell r="M7258" t="str">
            <v xml:space="preserve"> 09000462-Pak Suzuki Motor Company Limited (PSMC)</v>
          </cell>
          <cell r="N7258" t="str">
            <v>SUZUKI GR150 EURO II</v>
          </cell>
          <cell r="O7258" t="str">
            <v>2024</v>
          </cell>
          <cell r="P7258" t="str">
            <v>APPLIED</v>
          </cell>
          <cell r="Q7258" t="str">
            <v>113481</v>
          </cell>
          <cell r="R7258" t="str">
            <v>114379</v>
          </cell>
          <cell r="T7258">
            <v>547000</v>
          </cell>
          <cell r="U7258">
            <v>16073</v>
          </cell>
          <cell r="V7258">
            <v>19145</v>
          </cell>
          <cell r="W7258">
            <v>23247.5</v>
          </cell>
          <cell r="X7258">
            <v>0</v>
          </cell>
          <cell r="Y7258">
            <v>-4102.5</v>
          </cell>
        </row>
        <row r="7259">
          <cell r="B7259" t="str">
            <v>KHI/HO/D/MO/MC COMP/P/94511/08/2024</v>
          </cell>
          <cell r="C7259" t="str">
            <v>KHI/HO/D/MO/MC COMP/E/46833/10/2024</v>
          </cell>
          <cell r="E7259">
            <v>45575</v>
          </cell>
          <cell r="F7259">
            <v>45872</v>
          </cell>
          <cell r="G7259">
            <v>46237</v>
          </cell>
          <cell r="H7259" t="str">
            <v xml:space="preserve"> 08011607</v>
          </cell>
          <cell r="I7259" t="str">
            <v xml:space="preserve"> MUHAMMAD USMAN KHAN</v>
          </cell>
          <cell r="J7259" t="str">
            <v>INDIVIDUAL</v>
          </cell>
          <cell r="L7259" t="str">
            <v xml:space="preserve"> D</v>
          </cell>
          <cell r="M7259" t="str">
            <v xml:space="preserve"> 09000462-Pak Suzuki Motor Company Limited (PSMC)</v>
          </cell>
          <cell r="U7259">
            <v>3537</v>
          </cell>
          <cell r="V7259">
            <v>4103</v>
          </cell>
          <cell r="W7259">
            <v>0</v>
          </cell>
          <cell r="X7259">
            <v>0</v>
          </cell>
          <cell r="Y7259">
            <v>4103</v>
          </cell>
        </row>
        <row r="7260">
          <cell r="B7260" t="str">
            <v>KHI/HO/D/MO/MC COMP/P/94516/08/2024</v>
          </cell>
          <cell r="E7260">
            <v>45506</v>
          </cell>
          <cell r="F7260">
            <v>45506</v>
          </cell>
          <cell r="G7260">
            <v>45871</v>
          </cell>
          <cell r="H7260" t="str">
            <v xml:space="preserve"> 08011609</v>
          </cell>
          <cell r="I7260" t="str">
            <v xml:space="preserve"> WAQAR AHMED SIDDIQUI</v>
          </cell>
          <cell r="J7260" t="str">
            <v>INDIVIDUAL</v>
          </cell>
          <cell r="K7260" t="str">
            <v>WAQAR AHMED SIDDIQUI</v>
          </cell>
          <cell r="L7260" t="str">
            <v xml:space="preserve"> D</v>
          </cell>
          <cell r="M7260" t="str">
            <v xml:space="preserve"> 09000462-Pak Suzuki Motor Company Limited (PSMC)</v>
          </cell>
          <cell r="N7260" t="str">
            <v>SUZUKI GR150 EURO II</v>
          </cell>
          <cell r="O7260" t="str">
            <v>2024</v>
          </cell>
          <cell r="P7260" t="str">
            <v>APPLIED</v>
          </cell>
          <cell r="Q7260" t="str">
            <v>113496</v>
          </cell>
          <cell r="R7260" t="str">
            <v>113497</v>
          </cell>
          <cell r="T7260">
            <v>547000</v>
          </cell>
          <cell r="U7260">
            <v>16073</v>
          </cell>
          <cell r="V7260">
            <v>19145</v>
          </cell>
          <cell r="W7260">
            <v>23247.5</v>
          </cell>
          <cell r="X7260">
            <v>0</v>
          </cell>
          <cell r="Y7260">
            <v>-4102.5</v>
          </cell>
        </row>
        <row r="7261">
          <cell r="B7261" t="str">
            <v>KHI/HO/D/MO/MC COMP/P/94516/08/2024</v>
          </cell>
          <cell r="C7261" t="str">
            <v>KHI/HO/D/MO/MC COMP/E/46888/10/2024</v>
          </cell>
          <cell r="E7261">
            <v>45576</v>
          </cell>
          <cell r="F7261">
            <v>45506</v>
          </cell>
          <cell r="G7261">
            <v>45871</v>
          </cell>
          <cell r="H7261" t="str">
            <v xml:space="preserve"> 08011609</v>
          </cell>
          <cell r="I7261" t="str">
            <v xml:space="preserve"> WAQAR AHMED SIDDIQUI</v>
          </cell>
          <cell r="J7261" t="str">
            <v>INDIVIDUAL</v>
          </cell>
          <cell r="L7261" t="str">
            <v xml:space="preserve"> D</v>
          </cell>
          <cell r="M7261" t="str">
            <v xml:space="preserve"> 09000462-Pak Suzuki Motor Company Limited (PSMC)</v>
          </cell>
          <cell r="U7261">
            <v>3537</v>
          </cell>
          <cell r="V7261">
            <v>4103</v>
          </cell>
          <cell r="W7261">
            <v>0</v>
          </cell>
          <cell r="X7261">
            <v>0</v>
          </cell>
          <cell r="Y7261">
            <v>4103</v>
          </cell>
        </row>
        <row r="7262">
          <cell r="B7262" t="str">
            <v>KHI/HO/D/MO/MC COMP/P/94517/08/2024</v>
          </cell>
          <cell r="E7262">
            <v>45506</v>
          </cell>
          <cell r="F7262">
            <v>45872</v>
          </cell>
          <cell r="G7262">
            <v>46237</v>
          </cell>
          <cell r="H7262" t="str">
            <v xml:space="preserve"> 08011609</v>
          </cell>
          <cell r="I7262" t="str">
            <v xml:space="preserve"> WAQAR AHMED SIDDIQUI</v>
          </cell>
          <cell r="J7262" t="str">
            <v>INDIVIDUAL</v>
          </cell>
          <cell r="K7262" t="str">
            <v>WAQAR AHMED SIDDIQUI</v>
          </cell>
          <cell r="L7262" t="str">
            <v xml:space="preserve"> D</v>
          </cell>
          <cell r="M7262" t="str">
            <v xml:space="preserve"> 09000462-Pak Suzuki Motor Company Limited (PSMC)</v>
          </cell>
          <cell r="N7262" t="str">
            <v>SUZUKI GR150 EURO II</v>
          </cell>
          <cell r="O7262" t="str">
            <v>2024</v>
          </cell>
          <cell r="P7262" t="str">
            <v>APPLIED</v>
          </cell>
          <cell r="Q7262" t="str">
            <v>113496</v>
          </cell>
          <cell r="R7262" t="str">
            <v>113497</v>
          </cell>
          <cell r="T7262">
            <v>547000</v>
          </cell>
          <cell r="U7262">
            <v>16073</v>
          </cell>
          <cell r="V7262">
            <v>19145</v>
          </cell>
          <cell r="W7262">
            <v>23247.5</v>
          </cell>
          <cell r="X7262">
            <v>0</v>
          </cell>
          <cell r="Y7262">
            <v>-4102.5</v>
          </cell>
        </row>
        <row r="7263">
          <cell r="B7263" t="str">
            <v>KHI/HO/D/MO/MC COMP/P/94517/08/2024</v>
          </cell>
          <cell r="C7263" t="str">
            <v>KHI/HO/D/MO/MC COMP/E/46890/10/2024</v>
          </cell>
          <cell r="E7263">
            <v>45576</v>
          </cell>
          <cell r="F7263">
            <v>45872</v>
          </cell>
          <cell r="G7263">
            <v>46237</v>
          </cell>
          <cell r="H7263" t="str">
            <v xml:space="preserve"> 08011609</v>
          </cell>
          <cell r="I7263" t="str">
            <v xml:space="preserve"> WAQAR AHMED SIDDIQUI</v>
          </cell>
          <cell r="J7263" t="str">
            <v>INDIVIDUAL</v>
          </cell>
          <cell r="L7263" t="str">
            <v xml:space="preserve"> D</v>
          </cell>
          <cell r="M7263" t="str">
            <v xml:space="preserve"> 09000462-Pak Suzuki Motor Company Limited (PSMC)</v>
          </cell>
          <cell r="U7263">
            <v>3537</v>
          </cell>
          <cell r="V7263">
            <v>4103</v>
          </cell>
          <cell r="W7263">
            <v>0</v>
          </cell>
          <cell r="X7263">
            <v>0</v>
          </cell>
          <cell r="Y7263">
            <v>4103</v>
          </cell>
        </row>
        <row r="7264">
          <cell r="B7264" t="str">
            <v>KHI/HO/D/MO/MC COMP/P/94518/08/2024</v>
          </cell>
          <cell r="C7264" t="str">
            <v>KHI/HO/D/MO/MC COMP/E/46825/10/2024</v>
          </cell>
          <cell r="E7264">
            <v>45575</v>
          </cell>
          <cell r="F7264">
            <v>45506</v>
          </cell>
          <cell r="G7264">
            <v>45871</v>
          </cell>
          <cell r="H7264" t="str">
            <v xml:space="preserve"> 08011610</v>
          </cell>
          <cell r="I7264" t="str">
            <v xml:space="preserve"> S M NOMAN TAHIR</v>
          </cell>
          <cell r="J7264" t="str">
            <v>INDIVIDUAL</v>
          </cell>
          <cell r="L7264" t="str">
            <v xml:space="preserve"> D</v>
          </cell>
          <cell r="M7264" t="str">
            <v xml:space="preserve"> 09000462-Pak Suzuki Motor Company Limited (PSMC)</v>
          </cell>
          <cell r="U7264">
            <v>3537</v>
          </cell>
          <cell r="V7264">
            <v>4103</v>
          </cell>
          <cell r="W7264">
            <v>0</v>
          </cell>
          <cell r="X7264">
            <v>0</v>
          </cell>
          <cell r="Y7264">
            <v>4103</v>
          </cell>
        </row>
        <row r="7265">
          <cell r="B7265" t="str">
            <v>KHI/HO/D/MO/MC COMP/P/94518/08/2024</v>
          </cell>
          <cell r="E7265">
            <v>45506</v>
          </cell>
          <cell r="F7265">
            <v>45506</v>
          </cell>
          <cell r="G7265">
            <v>45871</v>
          </cell>
          <cell r="H7265" t="str">
            <v xml:space="preserve"> 08011610</v>
          </cell>
          <cell r="I7265" t="str">
            <v xml:space="preserve"> S M NOMAN TAHIR</v>
          </cell>
          <cell r="J7265" t="str">
            <v>INDIVIDUAL</v>
          </cell>
          <cell r="K7265" t="str">
            <v>S M NOMAN TAHIR</v>
          </cell>
          <cell r="L7265" t="str">
            <v xml:space="preserve"> D</v>
          </cell>
          <cell r="M7265" t="str">
            <v xml:space="preserve"> 09000462-Pak Suzuki Motor Company Limited (PSMC)</v>
          </cell>
          <cell r="N7265" t="str">
            <v>SUZUKI GR150 EURO II</v>
          </cell>
          <cell r="O7265" t="str">
            <v>2024</v>
          </cell>
          <cell r="P7265" t="str">
            <v>APPLIED</v>
          </cell>
          <cell r="Q7265" t="str">
            <v>113457</v>
          </cell>
          <cell r="R7265" t="str">
            <v>114454</v>
          </cell>
          <cell r="T7265">
            <v>547000</v>
          </cell>
          <cell r="U7265">
            <v>16073</v>
          </cell>
          <cell r="V7265">
            <v>19145</v>
          </cell>
          <cell r="W7265">
            <v>23247.5</v>
          </cell>
          <cell r="X7265">
            <v>0</v>
          </cell>
          <cell r="Y7265">
            <v>-4102.5</v>
          </cell>
        </row>
        <row r="7266">
          <cell r="B7266" t="str">
            <v>KHI/HO/D/MO/MC COMP/P/94519/08/2024</v>
          </cell>
          <cell r="C7266" t="str">
            <v>KHI/HO/D/MO/MC COMP/E/46826/10/2024</v>
          </cell>
          <cell r="E7266">
            <v>45575</v>
          </cell>
          <cell r="F7266">
            <v>45872</v>
          </cell>
          <cell r="G7266">
            <v>46237</v>
          </cell>
          <cell r="H7266" t="str">
            <v xml:space="preserve"> 08011610</v>
          </cell>
          <cell r="I7266" t="str">
            <v xml:space="preserve"> S M NOMAN TAHIR</v>
          </cell>
          <cell r="J7266" t="str">
            <v>INDIVIDUAL</v>
          </cell>
          <cell r="L7266" t="str">
            <v xml:space="preserve"> D</v>
          </cell>
          <cell r="M7266" t="str">
            <v xml:space="preserve"> 09000462-Pak Suzuki Motor Company Limited (PSMC)</v>
          </cell>
          <cell r="U7266">
            <v>3537</v>
          </cell>
          <cell r="V7266">
            <v>4103</v>
          </cell>
          <cell r="W7266">
            <v>0</v>
          </cell>
          <cell r="X7266">
            <v>0</v>
          </cell>
          <cell r="Y7266">
            <v>4103</v>
          </cell>
        </row>
        <row r="7267">
          <cell r="B7267" t="str">
            <v>KHI/HO/D/MO/MC COMP/P/94519/08/2024</v>
          </cell>
          <cell r="E7267">
            <v>45506</v>
          </cell>
          <cell r="F7267">
            <v>45872</v>
          </cell>
          <cell r="G7267">
            <v>46237</v>
          </cell>
          <cell r="H7267" t="str">
            <v xml:space="preserve"> 08011610</v>
          </cell>
          <cell r="I7267" t="str">
            <v xml:space="preserve"> S M NOMAN TAHIR</v>
          </cell>
          <cell r="J7267" t="str">
            <v>INDIVIDUAL</v>
          </cell>
          <cell r="K7267" t="str">
            <v>S M NOMAN TAHIR</v>
          </cell>
          <cell r="L7267" t="str">
            <v xml:space="preserve"> D</v>
          </cell>
          <cell r="M7267" t="str">
            <v xml:space="preserve"> 09000462-Pak Suzuki Motor Company Limited (PSMC)</v>
          </cell>
          <cell r="N7267" t="str">
            <v>SUZUKI GR150 EURO II</v>
          </cell>
          <cell r="O7267" t="str">
            <v>2024</v>
          </cell>
          <cell r="P7267" t="str">
            <v>APPLIED</v>
          </cell>
          <cell r="Q7267" t="str">
            <v>113457</v>
          </cell>
          <cell r="R7267" t="str">
            <v>114454</v>
          </cell>
          <cell r="T7267">
            <v>547000</v>
          </cell>
          <cell r="U7267">
            <v>16073</v>
          </cell>
          <cell r="V7267">
            <v>19145</v>
          </cell>
          <cell r="W7267">
            <v>23247.5</v>
          </cell>
          <cell r="X7267">
            <v>0</v>
          </cell>
          <cell r="Y7267">
            <v>-4102.5</v>
          </cell>
        </row>
        <row r="7268">
          <cell r="B7268" t="str">
            <v>KHI/HO/D/MO/MC COMP/P/94520/08/2024</v>
          </cell>
          <cell r="E7268">
            <v>45506</v>
          </cell>
          <cell r="F7268">
            <v>45506</v>
          </cell>
          <cell r="G7268">
            <v>45871</v>
          </cell>
          <cell r="H7268" t="str">
            <v xml:space="preserve"> 08011611</v>
          </cell>
          <cell r="I7268" t="str">
            <v xml:space="preserve"> MUHAMMAD WAQAS</v>
          </cell>
          <cell r="J7268" t="str">
            <v>INDIVIDUAL</v>
          </cell>
          <cell r="K7268" t="str">
            <v>MUHAMMAD WAQAS</v>
          </cell>
          <cell r="L7268" t="str">
            <v xml:space="preserve"> D</v>
          </cell>
          <cell r="M7268" t="str">
            <v xml:space="preserve"> 09000462-Pak Suzuki Motor Company Limited (PSMC)</v>
          </cell>
          <cell r="N7268" t="str">
            <v>SUZUKI GD-110S</v>
          </cell>
          <cell r="O7268" t="str">
            <v>2024</v>
          </cell>
          <cell r="P7268" t="str">
            <v>APPLIED</v>
          </cell>
          <cell r="Q7268" t="str">
            <v>146408</v>
          </cell>
          <cell r="R7268" t="str">
            <v>146402</v>
          </cell>
          <cell r="T7268">
            <v>352000</v>
          </cell>
          <cell r="U7268">
            <v>10190</v>
          </cell>
          <cell r="V7268">
            <v>12320</v>
          </cell>
          <cell r="W7268">
            <v>14960</v>
          </cell>
          <cell r="X7268">
            <v>0</v>
          </cell>
          <cell r="Y7268">
            <v>-2640</v>
          </cell>
        </row>
        <row r="7269">
          <cell r="B7269" t="str">
            <v>KHI/HO/D/MO/MC COMP/P/94520/08/2024</v>
          </cell>
          <cell r="C7269" t="str">
            <v>KHI/HO/D/MO/MC COMP/E/46996/10/2024</v>
          </cell>
          <cell r="E7269">
            <v>45578</v>
          </cell>
          <cell r="F7269">
            <v>45506</v>
          </cell>
          <cell r="G7269">
            <v>45871</v>
          </cell>
          <cell r="H7269" t="str">
            <v xml:space="preserve"> 08011611</v>
          </cell>
          <cell r="I7269" t="str">
            <v xml:space="preserve"> MUHAMMAD WAQAS</v>
          </cell>
          <cell r="J7269" t="str">
            <v>INDIVIDUAL</v>
          </cell>
          <cell r="L7269" t="str">
            <v xml:space="preserve"> D</v>
          </cell>
          <cell r="M7269" t="str">
            <v xml:space="preserve"> 09000462-Pak Suzuki Motor Company Limited (PSMC)</v>
          </cell>
          <cell r="U7269">
            <v>2276</v>
          </cell>
          <cell r="V7269">
            <v>2640</v>
          </cell>
          <cell r="W7269">
            <v>0</v>
          </cell>
          <cell r="X7269">
            <v>0</v>
          </cell>
          <cell r="Y7269">
            <v>2640</v>
          </cell>
        </row>
        <row r="7270">
          <cell r="B7270" t="str">
            <v>KHI/HO/D/MO/MC COMP/P/94521/08/2024</v>
          </cell>
          <cell r="C7270" t="str">
            <v>KHI/HO/D/MO/MC COMP/E/46798/10/2024</v>
          </cell>
          <cell r="E7270">
            <v>45575</v>
          </cell>
          <cell r="F7270">
            <v>45506</v>
          </cell>
          <cell r="G7270">
            <v>45871</v>
          </cell>
          <cell r="H7270" t="str">
            <v xml:space="preserve"> 08011612</v>
          </cell>
          <cell r="I7270" t="str">
            <v xml:space="preserve"> S M FAISAL BUKHARI</v>
          </cell>
          <cell r="J7270" t="str">
            <v>INDIVIDUAL</v>
          </cell>
          <cell r="L7270" t="str">
            <v xml:space="preserve"> D</v>
          </cell>
          <cell r="M7270" t="str">
            <v xml:space="preserve"> 09000462-Pak Suzuki Motor Company Limited (PSMC)</v>
          </cell>
          <cell r="U7270">
            <v>2276</v>
          </cell>
          <cell r="V7270">
            <v>2640</v>
          </cell>
          <cell r="W7270">
            <v>0</v>
          </cell>
          <cell r="X7270">
            <v>0</v>
          </cell>
          <cell r="Y7270">
            <v>2640</v>
          </cell>
        </row>
        <row r="7271">
          <cell r="B7271" t="str">
            <v>KHI/HO/D/MO/MC COMP/P/94521/08/2024</v>
          </cell>
          <cell r="E7271">
            <v>45506</v>
          </cell>
          <cell r="F7271">
            <v>45506</v>
          </cell>
          <cell r="G7271">
            <v>45871</v>
          </cell>
          <cell r="H7271" t="str">
            <v xml:space="preserve"> 08011612</v>
          </cell>
          <cell r="I7271" t="str">
            <v xml:space="preserve"> S M FAISAL BUKHARI</v>
          </cell>
          <cell r="J7271" t="str">
            <v>INDIVIDUAL</v>
          </cell>
          <cell r="K7271" t="str">
            <v>S M FAISAL BUKHARI</v>
          </cell>
          <cell r="L7271" t="str">
            <v xml:space="preserve"> D</v>
          </cell>
          <cell r="M7271" t="str">
            <v xml:space="preserve"> 09000462-Pak Suzuki Motor Company Limited (PSMC)</v>
          </cell>
          <cell r="N7271" t="str">
            <v>SUZUKI GD-110S</v>
          </cell>
          <cell r="O7271" t="str">
            <v>2024</v>
          </cell>
          <cell r="P7271" t="str">
            <v>APPLIED</v>
          </cell>
          <cell r="Q7271" t="str">
            <v>146380</v>
          </cell>
          <cell r="R7271" t="str">
            <v>146374</v>
          </cell>
          <cell r="T7271">
            <v>352000</v>
          </cell>
          <cell r="U7271">
            <v>10190</v>
          </cell>
          <cell r="V7271">
            <v>12320</v>
          </cell>
          <cell r="W7271">
            <v>14960</v>
          </cell>
          <cell r="X7271">
            <v>0</v>
          </cell>
          <cell r="Y7271">
            <v>-2640</v>
          </cell>
        </row>
        <row r="7272">
          <cell r="B7272" t="str">
            <v>KHI/HO/D/MO/MC COMP/P/94522/08/2024</v>
          </cell>
          <cell r="E7272">
            <v>45506</v>
          </cell>
          <cell r="F7272">
            <v>45872</v>
          </cell>
          <cell r="G7272">
            <v>46237</v>
          </cell>
          <cell r="H7272" t="str">
            <v xml:space="preserve"> 08011612</v>
          </cell>
          <cell r="I7272" t="str">
            <v xml:space="preserve"> S M FAISAL BUKHARI</v>
          </cell>
          <cell r="J7272" t="str">
            <v>INDIVIDUAL</v>
          </cell>
          <cell r="K7272" t="str">
            <v>S M FAISAL BUKHARI</v>
          </cell>
          <cell r="L7272" t="str">
            <v xml:space="preserve"> D</v>
          </cell>
          <cell r="M7272" t="str">
            <v xml:space="preserve"> 09000462-Pak Suzuki Motor Company Limited (PSMC)</v>
          </cell>
          <cell r="N7272" t="str">
            <v>SUZUKI GD-110S</v>
          </cell>
          <cell r="O7272" t="str">
            <v>2024</v>
          </cell>
          <cell r="P7272" t="str">
            <v>APPLIED</v>
          </cell>
          <cell r="Q7272" t="str">
            <v>146380</v>
          </cell>
          <cell r="R7272" t="str">
            <v>146374</v>
          </cell>
          <cell r="T7272">
            <v>352000</v>
          </cell>
          <cell r="U7272">
            <v>10190</v>
          </cell>
          <cell r="V7272">
            <v>12320</v>
          </cell>
          <cell r="W7272">
            <v>14960</v>
          </cell>
          <cell r="X7272">
            <v>0</v>
          </cell>
          <cell r="Y7272">
            <v>-2640</v>
          </cell>
        </row>
        <row r="7273">
          <cell r="B7273" t="str">
            <v>KHI/HO/D/MO/MC COMP/P/94522/08/2024</v>
          </cell>
          <cell r="C7273" t="str">
            <v>KHI/HO/D/MO/MC COMP/E/46799/10/2024</v>
          </cell>
          <cell r="E7273">
            <v>45575</v>
          </cell>
          <cell r="F7273">
            <v>45872</v>
          </cell>
          <cell r="G7273">
            <v>46237</v>
          </cell>
          <cell r="H7273" t="str">
            <v xml:space="preserve"> 08011612</v>
          </cell>
          <cell r="I7273" t="str">
            <v xml:space="preserve"> S M FAISAL BUKHARI</v>
          </cell>
          <cell r="J7273" t="str">
            <v>INDIVIDUAL</v>
          </cell>
          <cell r="L7273" t="str">
            <v xml:space="preserve"> D</v>
          </cell>
          <cell r="M7273" t="str">
            <v xml:space="preserve"> 09000462-Pak Suzuki Motor Company Limited (PSMC)</v>
          </cell>
          <cell r="U7273">
            <v>2276</v>
          </cell>
          <cell r="V7273">
            <v>2640</v>
          </cell>
          <cell r="W7273">
            <v>0</v>
          </cell>
          <cell r="X7273">
            <v>0</v>
          </cell>
          <cell r="Y7273">
            <v>2640</v>
          </cell>
        </row>
        <row r="7274">
          <cell r="B7274" t="str">
            <v>KHI/HO/D/MO/MC COMP/P/94523/08/2024</v>
          </cell>
          <cell r="C7274" t="str">
            <v>KHI/HO/D/MO/MC COMP/E/46802/10/2024</v>
          </cell>
          <cell r="E7274">
            <v>45575</v>
          </cell>
          <cell r="F7274">
            <v>45506</v>
          </cell>
          <cell r="G7274">
            <v>45871</v>
          </cell>
          <cell r="H7274" t="str">
            <v xml:space="preserve"> 08011613</v>
          </cell>
          <cell r="I7274" t="str">
            <v xml:space="preserve"> KAMRAN</v>
          </cell>
          <cell r="J7274" t="str">
            <v>INDIVIDUAL</v>
          </cell>
          <cell r="L7274" t="str">
            <v xml:space="preserve"> D</v>
          </cell>
          <cell r="M7274" t="str">
            <v xml:space="preserve"> 09000462-Pak Suzuki Motor Company Limited (PSMC)</v>
          </cell>
          <cell r="U7274">
            <v>2276</v>
          </cell>
          <cell r="V7274">
            <v>2640</v>
          </cell>
          <cell r="W7274">
            <v>0</v>
          </cell>
          <cell r="X7274">
            <v>0</v>
          </cell>
          <cell r="Y7274">
            <v>2640</v>
          </cell>
        </row>
        <row r="7275">
          <cell r="B7275" t="str">
            <v>KHI/HO/D/MO/MC COMP/P/94523/08/2024</v>
          </cell>
          <cell r="E7275">
            <v>45506</v>
          </cell>
          <cell r="F7275">
            <v>45506</v>
          </cell>
          <cell r="G7275">
            <v>45871</v>
          </cell>
          <cell r="H7275" t="str">
            <v xml:space="preserve"> 08011613</v>
          </cell>
          <cell r="I7275" t="str">
            <v xml:space="preserve"> KAMRAN</v>
          </cell>
          <cell r="J7275" t="str">
            <v>INDIVIDUAL</v>
          </cell>
          <cell r="K7275" t="str">
            <v>KAMRAN</v>
          </cell>
          <cell r="L7275" t="str">
            <v xml:space="preserve"> D</v>
          </cell>
          <cell r="M7275" t="str">
            <v xml:space="preserve"> 09000462-Pak Suzuki Motor Company Limited (PSMC)</v>
          </cell>
          <cell r="N7275" t="str">
            <v>SUZUKI GD-110S</v>
          </cell>
          <cell r="O7275" t="str">
            <v>2024</v>
          </cell>
          <cell r="P7275" t="str">
            <v>APPLIED</v>
          </cell>
          <cell r="Q7275" t="str">
            <v>146412</v>
          </cell>
          <cell r="R7275" t="str">
            <v>146406</v>
          </cell>
          <cell r="T7275">
            <v>352000</v>
          </cell>
          <cell r="U7275">
            <v>10190</v>
          </cell>
          <cell r="V7275">
            <v>12320</v>
          </cell>
          <cell r="W7275">
            <v>14960</v>
          </cell>
          <cell r="X7275">
            <v>0</v>
          </cell>
          <cell r="Y7275">
            <v>-2640</v>
          </cell>
        </row>
        <row r="7276">
          <cell r="B7276" t="str">
            <v>KHI/HO/D/MO/MC COMP/P/94524/08/2024</v>
          </cell>
          <cell r="C7276" t="str">
            <v>KHI/HO/D/MO/MC COMP/E/46803/10/2024</v>
          </cell>
          <cell r="E7276">
            <v>45575</v>
          </cell>
          <cell r="F7276">
            <v>45872</v>
          </cell>
          <cell r="G7276">
            <v>46237</v>
          </cell>
          <cell r="H7276" t="str">
            <v xml:space="preserve"> 08011613</v>
          </cell>
          <cell r="I7276" t="str">
            <v xml:space="preserve"> KAMRAN</v>
          </cell>
          <cell r="J7276" t="str">
            <v>INDIVIDUAL</v>
          </cell>
          <cell r="L7276" t="str">
            <v xml:space="preserve"> D</v>
          </cell>
          <cell r="M7276" t="str">
            <v xml:space="preserve"> 09000462-Pak Suzuki Motor Company Limited (PSMC)</v>
          </cell>
          <cell r="U7276">
            <v>2276</v>
          </cell>
          <cell r="V7276">
            <v>2640</v>
          </cell>
          <cell r="W7276">
            <v>0</v>
          </cell>
          <cell r="X7276">
            <v>0</v>
          </cell>
          <cell r="Y7276">
            <v>2640</v>
          </cell>
        </row>
        <row r="7277">
          <cell r="B7277" t="str">
            <v>KHI/HO/D/MO/MC COMP/P/94524/08/2024</v>
          </cell>
          <cell r="E7277">
            <v>45506</v>
          </cell>
          <cell r="F7277">
            <v>45872</v>
          </cell>
          <cell r="G7277">
            <v>46237</v>
          </cell>
          <cell r="H7277" t="str">
            <v xml:space="preserve"> 08011613</v>
          </cell>
          <cell r="I7277" t="str">
            <v xml:space="preserve"> KAMRAN</v>
          </cell>
          <cell r="J7277" t="str">
            <v>INDIVIDUAL</v>
          </cell>
          <cell r="K7277" t="str">
            <v>KAMRAN</v>
          </cell>
          <cell r="L7277" t="str">
            <v xml:space="preserve"> D</v>
          </cell>
          <cell r="M7277" t="str">
            <v xml:space="preserve"> 09000462-Pak Suzuki Motor Company Limited (PSMC)</v>
          </cell>
          <cell r="N7277" t="str">
            <v>SUZUKI GD-110S</v>
          </cell>
          <cell r="O7277" t="str">
            <v>2024</v>
          </cell>
          <cell r="P7277" t="str">
            <v>APPLIED</v>
          </cell>
          <cell r="Q7277" t="str">
            <v>146412</v>
          </cell>
          <cell r="R7277" t="str">
            <v>146406</v>
          </cell>
          <cell r="T7277">
            <v>352000</v>
          </cell>
          <cell r="U7277">
            <v>10190</v>
          </cell>
          <cell r="V7277">
            <v>12320</v>
          </cell>
          <cell r="W7277">
            <v>14960</v>
          </cell>
          <cell r="X7277">
            <v>0</v>
          </cell>
          <cell r="Y7277">
            <v>-2640</v>
          </cell>
        </row>
        <row r="7278">
          <cell r="B7278" t="str">
            <v>KHI/HO/D/MO/MC COMP/P/94525/08/2024</v>
          </cell>
          <cell r="C7278" t="str">
            <v>KHI/HO/D/MO/MC COMP/E/46997/10/2024</v>
          </cell>
          <cell r="E7278">
            <v>45578</v>
          </cell>
          <cell r="F7278">
            <v>45506</v>
          </cell>
          <cell r="G7278">
            <v>45871</v>
          </cell>
          <cell r="H7278" t="str">
            <v xml:space="preserve"> 08008679</v>
          </cell>
          <cell r="I7278" t="str">
            <v xml:space="preserve"> MUHAMMAD RAFIQUE</v>
          </cell>
          <cell r="J7278" t="str">
            <v>INDIVIDUAL</v>
          </cell>
          <cell r="L7278" t="str">
            <v xml:space="preserve"> D</v>
          </cell>
          <cell r="M7278" t="str">
            <v xml:space="preserve"> 09000462-Pak Suzuki Motor Company Limited (PSMC)</v>
          </cell>
          <cell r="U7278">
            <v>2276</v>
          </cell>
          <cell r="V7278">
            <v>2640</v>
          </cell>
          <cell r="W7278">
            <v>0</v>
          </cell>
          <cell r="X7278">
            <v>0</v>
          </cell>
          <cell r="Y7278">
            <v>2640</v>
          </cell>
        </row>
        <row r="7279">
          <cell r="B7279" t="str">
            <v>KHI/HO/D/MO/MC COMP/P/94525/08/2024</v>
          </cell>
          <cell r="E7279">
            <v>45506</v>
          </cell>
          <cell r="F7279">
            <v>45506</v>
          </cell>
          <cell r="G7279">
            <v>45871</v>
          </cell>
          <cell r="H7279" t="str">
            <v xml:space="preserve"> 08008679</v>
          </cell>
          <cell r="I7279" t="str">
            <v xml:space="preserve"> MUHAMMAD RAFIQUE</v>
          </cell>
          <cell r="J7279" t="str">
            <v>INDIVIDUAL</v>
          </cell>
          <cell r="K7279" t="str">
            <v>MUHAMMAD RAFIQUE</v>
          </cell>
          <cell r="L7279" t="str">
            <v xml:space="preserve"> D</v>
          </cell>
          <cell r="M7279" t="str">
            <v xml:space="preserve"> 09000462-Pak Suzuki Motor Company Limited (PSMC)</v>
          </cell>
          <cell r="N7279" t="str">
            <v>SUZUKI GD-110S</v>
          </cell>
          <cell r="O7279" t="str">
            <v>2024</v>
          </cell>
          <cell r="P7279" t="str">
            <v>APPLIED</v>
          </cell>
          <cell r="Q7279" t="str">
            <v>146413</v>
          </cell>
          <cell r="R7279" t="str">
            <v>146407</v>
          </cell>
          <cell r="T7279">
            <v>352000</v>
          </cell>
          <cell r="U7279">
            <v>10190</v>
          </cell>
          <cell r="V7279">
            <v>12320</v>
          </cell>
          <cell r="W7279">
            <v>14960</v>
          </cell>
          <cell r="X7279">
            <v>0</v>
          </cell>
          <cell r="Y7279">
            <v>-2640</v>
          </cell>
        </row>
        <row r="7280">
          <cell r="B7280" t="str">
            <v>KHI/HO/D/MO/MC COMP/P/94526/08/2024</v>
          </cell>
          <cell r="E7280">
            <v>45506</v>
          </cell>
          <cell r="F7280">
            <v>45506</v>
          </cell>
          <cell r="G7280">
            <v>45871</v>
          </cell>
          <cell r="H7280" t="str">
            <v xml:space="preserve"> 08011614</v>
          </cell>
          <cell r="I7280" t="str">
            <v xml:space="preserve"> M Rehan</v>
          </cell>
          <cell r="J7280" t="str">
            <v>INDIVIDUAL</v>
          </cell>
          <cell r="K7280" t="str">
            <v>M Rehan</v>
          </cell>
          <cell r="L7280" t="str">
            <v xml:space="preserve"> D</v>
          </cell>
          <cell r="M7280" t="str">
            <v xml:space="preserve"> 09000462-Pak Suzuki Motor Company Limited (PSMC)</v>
          </cell>
          <cell r="N7280" t="str">
            <v>SUZUKI GR150 EURO II</v>
          </cell>
          <cell r="O7280" t="str">
            <v>2024</v>
          </cell>
          <cell r="P7280" t="str">
            <v>APPLIED</v>
          </cell>
          <cell r="Q7280" t="str">
            <v>113278</v>
          </cell>
          <cell r="R7280" t="str">
            <v>113277</v>
          </cell>
          <cell r="T7280">
            <v>547000</v>
          </cell>
          <cell r="U7280">
            <v>16073</v>
          </cell>
          <cell r="V7280">
            <v>19145</v>
          </cell>
          <cell r="W7280">
            <v>23247.5</v>
          </cell>
          <cell r="X7280">
            <v>0</v>
          </cell>
          <cell r="Y7280">
            <v>-4102.5</v>
          </cell>
        </row>
        <row r="7281">
          <cell r="B7281" t="str">
            <v>KHI/HO/D/MO/MC COMP/P/94526/08/2024</v>
          </cell>
          <cell r="C7281" t="str">
            <v>KHI/HO/D/MO/MC COMP/E/46821/10/2024</v>
          </cell>
          <cell r="E7281">
            <v>45575</v>
          </cell>
          <cell r="F7281">
            <v>45506</v>
          </cell>
          <cell r="G7281">
            <v>45871</v>
          </cell>
          <cell r="H7281" t="str">
            <v xml:space="preserve"> 08011614</v>
          </cell>
          <cell r="I7281" t="str">
            <v xml:space="preserve"> M Rehan</v>
          </cell>
          <cell r="J7281" t="str">
            <v>INDIVIDUAL</v>
          </cell>
          <cell r="L7281" t="str">
            <v xml:space="preserve"> D</v>
          </cell>
          <cell r="M7281" t="str">
            <v xml:space="preserve"> 09000462-Pak Suzuki Motor Company Limited (PSMC)</v>
          </cell>
          <cell r="U7281">
            <v>3537</v>
          </cell>
          <cell r="V7281">
            <v>4103</v>
          </cell>
          <cell r="W7281">
            <v>0</v>
          </cell>
          <cell r="X7281">
            <v>0</v>
          </cell>
          <cell r="Y7281">
            <v>4103</v>
          </cell>
        </row>
        <row r="7282">
          <cell r="B7282" t="str">
            <v>KHI/HO/D/MO/MC COMP/P/94527/08/2024</v>
          </cell>
          <cell r="C7282" t="str">
            <v>KHI/HO/D/MO/MC COMP/E/46822/10/2024</v>
          </cell>
          <cell r="E7282">
            <v>45575</v>
          </cell>
          <cell r="F7282">
            <v>45872</v>
          </cell>
          <cell r="G7282">
            <v>46237</v>
          </cell>
          <cell r="H7282" t="str">
            <v xml:space="preserve"> 08011614</v>
          </cell>
          <cell r="I7282" t="str">
            <v xml:space="preserve"> M Rehan</v>
          </cell>
          <cell r="J7282" t="str">
            <v>INDIVIDUAL</v>
          </cell>
          <cell r="L7282" t="str">
            <v xml:space="preserve"> D</v>
          </cell>
          <cell r="M7282" t="str">
            <v xml:space="preserve"> 09000462-Pak Suzuki Motor Company Limited (PSMC)</v>
          </cell>
          <cell r="U7282">
            <v>3537</v>
          </cell>
          <cell r="V7282">
            <v>4103</v>
          </cell>
          <cell r="W7282">
            <v>0</v>
          </cell>
          <cell r="X7282">
            <v>0</v>
          </cell>
          <cell r="Y7282">
            <v>4103</v>
          </cell>
        </row>
        <row r="7283">
          <cell r="B7283" t="str">
            <v>KHI/HO/D/MO/MC COMP/P/94527/08/2024</v>
          </cell>
          <cell r="E7283">
            <v>45506</v>
          </cell>
          <cell r="F7283">
            <v>45872</v>
          </cell>
          <cell r="G7283">
            <v>46237</v>
          </cell>
          <cell r="H7283" t="str">
            <v xml:space="preserve"> 08011614</v>
          </cell>
          <cell r="I7283" t="str">
            <v xml:space="preserve"> M Rehan</v>
          </cell>
          <cell r="J7283" t="str">
            <v>INDIVIDUAL</v>
          </cell>
          <cell r="K7283" t="str">
            <v>M Rehan</v>
          </cell>
          <cell r="L7283" t="str">
            <v xml:space="preserve"> D</v>
          </cell>
          <cell r="M7283" t="str">
            <v xml:space="preserve"> 09000462-Pak Suzuki Motor Company Limited (PSMC)</v>
          </cell>
          <cell r="N7283" t="str">
            <v>SUZUKI GR150 EURO II</v>
          </cell>
          <cell r="O7283" t="str">
            <v>2024</v>
          </cell>
          <cell r="P7283" t="str">
            <v>APPLIED</v>
          </cell>
          <cell r="Q7283" t="str">
            <v>113278</v>
          </cell>
          <cell r="R7283" t="str">
            <v>113277</v>
          </cell>
          <cell r="T7283">
            <v>547000</v>
          </cell>
          <cell r="U7283">
            <v>16073</v>
          </cell>
          <cell r="V7283">
            <v>19145</v>
          </cell>
          <cell r="W7283">
            <v>23247.5</v>
          </cell>
          <cell r="X7283">
            <v>0</v>
          </cell>
          <cell r="Y7283">
            <v>-4102.5</v>
          </cell>
        </row>
        <row r="7284">
          <cell r="B7284" t="str">
            <v>KHI/HO/D/MO/MC COMP/P/94529/08/2024</v>
          </cell>
          <cell r="C7284" t="str">
            <v>KHI/HO/D/MO/MC COMP/E/47015/10/2024</v>
          </cell>
          <cell r="E7284">
            <v>45578</v>
          </cell>
          <cell r="F7284">
            <v>45507</v>
          </cell>
          <cell r="G7284">
            <v>45872</v>
          </cell>
          <cell r="H7284" t="str">
            <v xml:space="preserve"> 08011616</v>
          </cell>
          <cell r="I7284" t="str">
            <v xml:space="preserve"> SHAHAB UDDIN</v>
          </cell>
          <cell r="J7284" t="str">
            <v>INDIVIDUAL</v>
          </cell>
          <cell r="L7284" t="str">
            <v xml:space="preserve"> D</v>
          </cell>
          <cell r="M7284" t="str">
            <v xml:space="preserve"> 09000462-Pak Suzuki Motor Company Limited (PSMC)</v>
          </cell>
          <cell r="U7284">
            <v>2470</v>
          </cell>
          <cell r="V7284">
            <v>2865</v>
          </cell>
          <cell r="W7284">
            <v>0</v>
          </cell>
          <cell r="X7284">
            <v>0</v>
          </cell>
          <cell r="Y7284">
            <v>2865</v>
          </cell>
        </row>
        <row r="7285">
          <cell r="B7285" t="str">
            <v>KHI/HO/D/MO/MC COMP/P/94529/08/2024</v>
          </cell>
          <cell r="E7285">
            <v>45507</v>
          </cell>
          <cell r="F7285">
            <v>45507</v>
          </cell>
          <cell r="G7285">
            <v>45872</v>
          </cell>
          <cell r="H7285" t="str">
            <v xml:space="preserve"> 08011616</v>
          </cell>
          <cell r="I7285" t="str">
            <v xml:space="preserve"> SHAHAB UDDIN</v>
          </cell>
          <cell r="J7285" t="str">
            <v>INDIVIDUAL</v>
          </cell>
          <cell r="K7285" t="str">
            <v>SHAHAB UDDIN</v>
          </cell>
          <cell r="L7285" t="str">
            <v xml:space="preserve"> D</v>
          </cell>
          <cell r="M7285" t="str">
            <v xml:space="preserve"> 09000462-Pak Suzuki Motor Company Limited (PSMC)</v>
          </cell>
          <cell r="N7285" t="str">
            <v>SUZUKI GS-150</v>
          </cell>
          <cell r="O7285" t="str">
            <v>2024</v>
          </cell>
          <cell r="P7285" t="str">
            <v>APPLIED</v>
          </cell>
          <cell r="Q7285" t="str">
            <v>30092412</v>
          </cell>
          <cell r="R7285" t="str">
            <v>30092412</v>
          </cell>
          <cell r="T7285">
            <v>382000</v>
          </cell>
          <cell r="U7285">
            <v>11095</v>
          </cell>
          <cell r="V7285">
            <v>13370</v>
          </cell>
          <cell r="W7285">
            <v>16235</v>
          </cell>
          <cell r="X7285">
            <v>0</v>
          </cell>
          <cell r="Y7285">
            <v>-2865</v>
          </cell>
        </row>
        <row r="7286">
          <cell r="B7286" t="str">
            <v>KHI/HO/D/MO/MC COMP/P/94530/08/2024</v>
          </cell>
          <cell r="E7286">
            <v>45507</v>
          </cell>
          <cell r="F7286">
            <v>45507</v>
          </cell>
          <cell r="G7286">
            <v>45872</v>
          </cell>
          <cell r="H7286" t="str">
            <v xml:space="preserve"> 08011617</v>
          </cell>
          <cell r="I7286" t="str">
            <v xml:space="preserve"> SHAHZAIB GHAFOOR</v>
          </cell>
          <cell r="J7286" t="str">
            <v>INDIVIDUAL</v>
          </cell>
          <cell r="K7286" t="str">
            <v>SHAHZAIB GHAFOOR</v>
          </cell>
          <cell r="L7286" t="str">
            <v xml:space="preserve"> D</v>
          </cell>
          <cell r="M7286" t="str">
            <v xml:space="preserve"> 09000462-Pak Suzuki Motor Company Limited (PSMC)</v>
          </cell>
          <cell r="N7286" t="str">
            <v>SUZUKI GR150 EURO II</v>
          </cell>
          <cell r="O7286" t="str">
            <v>2024</v>
          </cell>
          <cell r="P7286" t="str">
            <v>KQP-0641</v>
          </cell>
          <cell r="Q7286" t="str">
            <v>113496</v>
          </cell>
          <cell r="R7286" t="str">
            <v>113495</v>
          </cell>
          <cell r="T7286">
            <v>547000</v>
          </cell>
          <cell r="U7286">
            <v>16073</v>
          </cell>
          <cell r="V7286">
            <v>19145</v>
          </cell>
          <cell r="W7286">
            <v>23247.5</v>
          </cell>
          <cell r="X7286">
            <v>0</v>
          </cell>
          <cell r="Y7286">
            <v>-4102.5</v>
          </cell>
        </row>
        <row r="7287">
          <cell r="B7287" t="str">
            <v>KHI/HO/D/MO/MC COMP/P/94530/08/2024</v>
          </cell>
          <cell r="C7287" t="str">
            <v>KHI/HO/D/MO/MC COMP/E/47007/10/2024</v>
          </cell>
          <cell r="E7287">
            <v>45578</v>
          </cell>
          <cell r="F7287">
            <v>45507</v>
          </cell>
          <cell r="G7287">
            <v>45872</v>
          </cell>
          <cell r="H7287" t="str">
            <v xml:space="preserve"> 08011617</v>
          </cell>
          <cell r="I7287" t="str">
            <v xml:space="preserve"> SHAHZAIB GHAFOOR</v>
          </cell>
          <cell r="J7287" t="str">
            <v>INDIVIDUAL</v>
          </cell>
          <cell r="L7287" t="str">
            <v xml:space="preserve"> D</v>
          </cell>
          <cell r="M7287" t="str">
            <v xml:space="preserve"> 09000462-Pak Suzuki Motor Company Limited (PSMC)</v>
          </cell>
          <cell r="U7287">
            <v>3537</v>
          </cell>
          <cell r="V7287">
            <v>4103</v>
          </cell>
          <cell r="W7287">
            <v>0</v>
          </cell>
          <cell r="X7287">
            <v>0</v>
          </cell>
          <cell r="Y7287">
            <v>4103</v>
          </cell>
        </row>
        <row r="7288">
          <cell r="B7288" t="str">
            <v>KHI/HO/D/MO/MC COMP/P/94531/08/2024</v>
          </cell>
          <cell r="E7288">
            <v>45507</v>
          </cell>
          <cell r="F7288">
            <v>45507</v>
          </cell>
          <cell r="G7288">
            <v>45872</v>
          </cell>
          <cell r="H7288" t="str">
            <v xml:space="preserve"> 08011618</v>
          </cell>
          <cell r="I7288" t="str">
            <v xml:space="preserve"> MUHAMMAD FAYYAZ</v>
          </cell>
          <cell r="J7288" t="str">
            <v>INDIVIDUAL</v>
          </cell>
          <cell r="K7288" t="str">
            <v>MUHAMMAD FAYYAZ</v>
          </cell>
          <cell r="L7288" t="str">
            <v xml:space="preserve"> D</v>
          </cell>
          <cell r="M7288" t="str">
            <v xml:space="preserve"> 09000462-Pak Suzuki Motor Company Limited (PSMC)</v>
          </cell>
          <cell r="N7288" t="str">
            <v>SUZUKI GD-110S</v>
          </cell>
          <cell r="O7288" t="str">
            <v>2024</v>
          </cell>
          <cell r="P7288" t="str">
            <v>APPLIED</v>
          </cell>
          <cell r="Q7288" t="str">
            <v>145783</v>
          </cell>
          <cell r="R7288" t="str">
            <v>145778</v>
          </cell>
          <cell r="T7288">
            <v>352000</v>
          </cell>
          <cell r="U7288">
            <v>10190</v>
          </cell>
          <cell r="V7288">
            <v>12320</v>
          </cell>
          <cell r="W7288">
            <v>14960</v>
          </cell>
          <cell r="X7288">
            <v>0</v>
          </cell>
          <cell r="Y7288">
            <v>-2640</v>
          </cell>
        </row>
        <row r="7289">
          <cell r="B7289" t="str">
            <v>KHI/HO/D/MO/MC COMP/P/94531/08/2024</v>
          </cell>
          <cell r="C7289" t="str">
            <v>KHI/HO/D/MO/MC COMP/E/46779/10/2024</v>
          </cell>
          <cell r="E7289">
            <v>45575</v>
          </cell>
          <cell r="F7289">
            <v>45507</v>
          </cell>
          <cell r="G7289">
            <v>45872</v>
          </cell>
          <cell r="H7289" t="str">
            <v xml:space="preserve"> 08011618</v>
          </cell>
          <cell r="I7289" t="str">
            <v xml:space="preserve"> MUHAMMAD FAYYAZ</v>
          </cell>
          <cell r="J7289" t="str">
            <v>INDIVIDUAL</v>
          </cell>
          <cell r="L7289" t="str">
            <v xml:space="preserve"> D</v>
          </cell>
          <cell r="M7289" t="str">
            <v xml:space="preserve"> 09000462-Pak Suzuki Motor Company Limited (PSMC)</v>
          </cell>
          <cell r="U7289">
            <v>2276</v>
          </cell>
          <cell r="V7289">
            <v>2640</v>
          </cell>
          <cell r="W7289">
            <v>0</v>
          </cell>
          <cell r="X7289">
            <v>0</v>
          </cell>
          <cell r="Y7289">
            <v>2640</v>
          </cell>
        </row>
        <row r="7290">
          <cell r="B7290" t="str">
            <v>KHI/HO/D/MO/MC COMP/P/94532/08/2024</v>
          </cell>
          <cell r="C7290" t="str">
            <v>KHI/HO/D/MO/MC COMP/E/46780/10/2024</v>
          </cell>
          <cell r="E7290">
            <v>45575</v>
          </cell>
          <cell r="F7290">
            <v>45873</v>
          </cell>
          <cell r="G7290">
            <v>46238</v>
          </cell>
          <cell r="H7290" t="str">
            <v xml:space="preserve"> 08011618</v>
          </cell>
          <cell r="I7290" t="str">
            <v xml:space="preserve"> MUHAMMAD FAYYAZ</v>
          </cell>
          <cell r="J7290" t="str">
            <v>INDIVIDUAL</v>
          </cell>
          <cell r="L7290" t="str">
            <v xml:space="preserve"> D</v>
          </cell>
          <cell r="M7290" t="str">
            <v xml:space="preserve"> 09000462-Pak Suzuki Motor Company Limited (PSMC)</v>
          </cell>
          <cell r="U7290">
            <v>2276</v>
          </cell>
          <cell r="V7290">
            <v>2640</v>
          </cell>
          <cell r="W7290">
            <v>0</v>
          </cell>
          <cell r="X7290">
            <v>0</v>
          </cell>
          <cell r="Y7290">
            <v>2640</v>
          </cell>
        </row>
        <row r="7291">
          <cell r="B7291" t="str">
            <v>KHI/HO/D/MO/MC COMP/P/94532/08/2024</v>
          </cell>
          <cell r="E7291">
            <v>45507</v>
          </cell>
          <cell r="F7291">
            <v>45873</v>
          </cell>
          <cell r="G7291">
            <v>46238</v>
          </cell>
          <cell r="H7291" t="str">
            <v xml:space="preserve"> 08011618</v>
          </cell>
          <cell r="I7291" t="str">
            <v xml:space="preserve"> MUHAMMAD FAYYAZ</v>
          </cell>
          <cell r="J7291" t="str">
            <v>INDIVIDUAL</v>
          </cell>
          <cell r="K7291" t="str">
            <v>MUHAMMAD FAYYAZ</v>
          </cell>
          <cell r="L7291" t="str">
            <v xml:space="preserve"> D</v>
          </cell>
          <cell r="M7291" t="str">
            <v xml:space="preserve"> 09000462-Pak Suzuki Motor Company Limited (PSMC)</v>
          </cell>
          <cell r="N7291" t="str">
            <v>SUZUKI GD-110S</v>
          </cell>
          <cell r="O7291" t="str">
            <v>2024</v>
          </cell>
          <cell r="P7291" t="str">
            <v>APPLIED</v>
          </cell>
          <cell r="Q7291" t="str">
            <v>145783</v>
          </cell>
          <cell r="R7291" t="str">
            <v>145778</v>
          </cell>
          <cell r="T7291">
            <v>352000</v>
          </cell>
          <cell r="U7291">
            <v>10190</v>
          </cell>
          <cell r="V7291">
            <v>12320</v>
          </cell>
          <cell r="W7291">
            <v>14960</v>
          </cell>
          <cell r="X7291">
            <v>0</v>
          </cell>
          <cell r="Y7291">
            <v>-2640</v>
          </cell>
        </row>
        <row r="7292">
          <cell r="B7292" t="str">
            <v>KHI/HO/D/MO/MC COMP/P/94534/08/2024</v>
          </cell>
          <cell r="C7292" t="str">
            <v>KHI/HO/D/MO/MC COMP/E/46403/10/2024</v>
          </cell>
          <cell r="E7292">
            <v>45567</v>
          </cell>
          <cell r="F7292">
            <v>45507</v>
          </cell>
          <cell r="G7292">
            <v>45872</v>
          </cell>
          <cell r="H7292" t="str">
            <v xml:space="preserve"> 08011618</v>
          </cell>
          <cell r="I7292" t="str">
            <v xml:space="preserve"> MUHAMMAD FAYYAZ</v>
          </cell>
          <cell r="J7292" t="str">
            <v>INDIVIDUAL</v>
          </cell>
          <cell r="K7292" t="str">
            <v>Muhammad Fayyaz</v>
          </cell>
          <cell r="L7292" t="str">
            <v xml:space="preserve"> D</v>
          </cell>
          <cell r="M7292" t="str">
            <v xml:space="preserve"> 09000462-Pak Suzuki Motor Company Limited (PSMC)</v>
          </cell>
          <cell r="N7292" t="str">
            <v>SUZUKI GD-110S</v>
          </cell>
          <cell r="O7292" t="str">
            <v>2024</v>
          </cell>
          <cell r="P7292" t="str">
            <v>APPLIED</v>
          </cell>
          <cell r="Q7292" t="str">
            <v>145783</v>
          </cell>
          <cell r="R7292" t="str">
            <v>145778</v>
          </cell>
          <cell r="T7292">
            <v>352000</v>
          </cell>
          <cell r="U7292">
            <v>-10190</v>
          </cell>
          <cell r="V7292">
            <v>-12320</v>
          </cell>
          <cell r="W7292">
            <v>0</v>
          </cell>
          <cell r="X7292">
            <v>0</v>
          </cell>
          <cell r="Y7292">
            <v>-12320</v>
          </cell>
        </row>
        <row r="7293">
          <cell r="B7293" t="str">
            <v>KHI/HO/D/MO/MC COMP/P/94534/08/2024</v>
          </cell>
          <cell r="E7293">
            <v>45507</v>
          </cell>
          <cell r="F7293">
            <v>45507</v>
          </cell>
          <cell r="G7293">
            <v>45872</v>
          </cell>
          <cell r="H7293" t="str">
            <v xml:space="preserve"> 08011618</v>
          </cell>
          <cell r="I7293" t="str">
            <v xml:space="preserve"> MUHAMMAD FAYYAZ</v>
          </cell>
          <cell r="J7293" t="str">
            <v>INDIVIDUAL</v>
          </cell>
          <cell r="K7293" t="str">
            <v>MUHAMMAD FAYYAZ</v>
          </cell>
          <cell r="L7293" t="str">
            <v xml:space="preserve"> D</v>
          </cell>
          <cell r="M7293" t="str">
            <v xml:space="preserve"> 09000462-Pak Suzuki Motor Company Limited (PSMC)</v>
          </cell>
          <cell r="N7293" t="str">
            <v>SUZUKI GD-110S</v>
          </cell>
          <cell r="O7293" t="str">
            <v>2024</v>
          </cell>
          <cell r="P7293" t="str">
            <v>APPLIED</v>
          </cell>
          <cell r="Q7293" t="str">
            <v>145783</v>
          </cell>
          <cell r="R7293" t="str">
            <v>145778</v>
          </cell>
          <cell r="T7293">
            <v>352000</v>
          </cell>
          <cell r="U7293">
            <v>10190</v>
          </cell>
          <cell r="V7293">
            <v>12320</v>
          </cell>
          <cell r="W7293">
            <v>0</v>
          </cell>
          <cell r="X7293">
            <v>0</v>
          </cell>
          <cell r="Y7293">
            <v>12320</v>
          </cell>
        </row>
        <row r="7294">
          <cell r="B7294" t="str">
            <v>KHI/HO/D/MO/MC COMP/P/94535/08/2024</v>
          </cell>
          <cell r="E7294">
            <v>45507</v>
          </cell>
          <cell r="F7294">
            <v>45873</v>
          </cell>
          <cell r="G7294">
            <v>46238</v>
          </cell>
          <cell r="H7294" t="str">
            <v xml:space="preserve"> 08011618</v>
          </cell>
          <cell r="I7294" t="str">
            <v xml:space="preserve"> MUHAMMAD FAYYAZ</v>
          </cell>
          <cell r="J7294" t="str">
            <v>INDIVIDUAL</v>
          </cell>
          <cell r="K7294" t="str">
            <v>MUHAMMAD FAYYAZ</v>
          </cell>
          <cell r="L7294" t="str">
            <v xml:space="preserve"> D</v>
          </cell>
          <cell r="M7294" t="str">
            <v xml:space="preserve"> 09000462-Pak Suzuki Motor Company Limited (PSMC)</v>
          </cell>
          <cell r="N7294" t="str">
            <v>SUZUKI GD-110S</v>
          </cell>
          <cell r="O7294" t="str">
            <v>2024</v>
          </cell>
          <cell r="P7294" t="str">
            <v>APPLIED</v>
          </cell>
          <cell r="Q7294" t="str">
            <v>145783</v>
          </cell>
          <cell r="R7294" t="str">
            <v>145778</v>
          </cell>
          <cell r="T7294">
            <v>352000</v>
          </cell>
          <cell r="U7294">
            <v>10190</v>
          </cell>
          <cell r="V7294">
            <v>12320</v>
          </cell>
          <cell r="W7294">
            <v>0</v>
          </cell>
          <cell r="X7294">
            <v>0</v>
          </cell>
          <cell r="Y7294">
            <v>12320</v>
          </cell>
        </row>
        <row r="7295">
          <cell r="B7295" t="str">
            <v>KHI/HO/D/MO/MC COMP/P/94535/08/2024</v>
          </cell>
          <cell r="C7295" t="str">
            <v>KHI/HO/D/MO/MC COMP/E/46404/10/2024</v>
          </cell>
          <cell r="E7295">
            <v>45567</v>
          </cell>
          <cell r="F7295">
            <v>45873</v>
          </cell>
          <cell r="G7295">
            <v>46238</v>
          </cell>
          <cell r="H7295" t="str">
            <v xml:space="preserve"> 08011618</v>
          </cell>
          <cell r="I7295" t="str">
            <v xml:space="preserve"> MUHAMMAD FAYYAZ</v>
          </cell>
          <cell r="J7295" t="str">
            <v>INDIVIDUAL</v>
          </cell>
          <cell r="K7295" t="str">
            <v>Muhammad Fayyaz</v>
          </cell>
          <cell r="L7295" t="str">
            <v xml:space="preserve"> D</v>
          </cell>
          <cell r="M7295" t="str">
            <v xml:space="preserve"> 09000462-Pak Suzuki Motor Company Limited (PSMC)</v>
          </cell>
          <cell r="N7295" t="str">
            <v>SUZUKI GD-110S</v>
          </cell>
          <cell r="O7295" t="str">
            <v>2024</v>
          </cell>
          <cell r="P7295" t="str">
            <v>APPLIED</v>
          </cell>
          <cell r="Q7295" t="str">
            <v>145783</v>
          </cell>
          <cell r="R7295" t="str">
            <v>145778</v>
          </cell>
          <cell r="T7295">
            <v>-352000</v>
          </cell>
          <cell r="U7295">
            <v>-10190</v>
          </cell>
          <cell r="V7295">
            <v>-12320</v>
          </cell>
          <cell r="W7295">
            <v>0</v>
          </cell>
          <cell r="X7295">
            <v>0</v>
          </cell>
          <cell r="Y7295">
            <v>-12320</v>
          </cell>
        </row>
        <row r="7296">
          <cell r="B7296" t="str">
            <v>KHI/HO/D/MO/MC COMP/P/94537/08/2024</v>
          </cell>
          <cell r="E7296">
            <v>45507</v>
          </cell>
          <cell r="F7296">
            <v>45507</v>
          </cell>
          <cell r="G7296">
            <v>45872</v>
          </cell>
          <cell r="H7296" t="str">
            <v xml:space="preserve"> 08009322</v>
          </cell>
          <cell r="I7296" t="str">
            <v xml:space="preserve"> MUHAMMAD OWAIS KHAN</v>
          </cell>
          <cell r="J7296" t="str">
            <v>INDIVIDUAL</v>
          </cell>
          <cell r="K7296" t="str">
            <v>MUHAMMAD OWAIS KHAN</v>
          </cell>
          <cell r="L7296" t="str">
            <v xml:space="preserve"> D</v>
          </cell>
          <cell r="M7296" t="str">
            <v xml:space="preserve"> 09000462-Pak Suzuki Motor Company Limited (PSMC)</v>
          </cell>
          <cell r="N7296" t="str">
            <v>SUZUKI GD-110S</v>
          </cell>
          <cell r="O7296" t="str">
            <v>2024</v>
          </cell>
          <cell r="P7296" t="str">
            <v>APPLIED</v>
          </cell>
          <cell r="Q7296" t="str">
            <v>146407</v>
          </cell>
          <cell r="R7296" t="str">
            <v>146401</v>
          </cell>
          <cell r="T7296">
            <v>352000</v>
          </cell>
          <cell r="U7296">
            <v>10190</v>
          </cell>
          <cell r="V7296">
            <v>12320</v>
          </cell>
          <cell r="W7296">
            <v>14960</v>
          </cell>
          <cell r="X7296">
            <v>0</v>
          </cell>
          <cell r="Y7296">
            <v>-2640</v>
          </cell>
        </row>
        <row r="7297">
          <cell r="B7297" t="str">
            <v>KHI/HO/D/MO/MC COMP/P/94537/08/2024</v>
          </cell>
          <cell r="C7297" t="str">
            <v>KHI/HO/D/MO/MC COMP/E/46995/10/2024</v>
          </cell>
          <cell r="E7297">
            <v>45578</v>
          </cell>
          <cell r="F7297">
            <v>45507</v>
          </cell>
          <cell r="G7297">
            <v>45872</v>
          </cell>
          <cell r="H7297" t="str">
            <v xml:space="preserve"> 08009322</v>
          </cell>
          <cell r="I7297" t="str">
            <v xml:space="preserve"> MUHAMMAD OWAIS KHAN</v>
          </cell>
          <cell r="J7297" t="str">
            <v>INDIVIDUAL</v>
          </cell>
          <cell r="L7297" t="str">
            <v xml:space="preserve"> D</v>
          </cell>
          <cell r="M7297" t="str">
            <v xml:space="preserve"> 09000462-Pak Suzuki Motor Company Limited (PSMC)</v>
          </cell>
          <cell r="U7297">
            <v>2276</v>
          </cell>
          <cell r="V7297">
            <v>2640</v>
          </cell>
          <cell r="W7297">
            <v>0</v>
          </cell>
          <cell r="X7297">
            <v>0</v>
          </cell>
          <cell r="Y7297">
            <v>2640</v>
          </cell>
        </row>
        <row r="7298">
          <cell r="B7298" t="str">
            <v>KHI/HO/D/MO/MC COMP/P/94538/08/2024</v>
          </cell>
          <cell r="C7298" t="str">
            <v>KHI/HO/D/MO/MC COMP/E/46880/10/2024</v>
          </cell>
          <cell r="E7298">
            <v>45576</v>
          </cell>
          <cell r="F7298">
            <v>45507</v>
          </cell>
          <cell r="G7298">
            <v>45872</v>
          </cell>
          <cell r="H7298" t="str">
            <v xml:space="preserve"> 08011621</v>
          </cell>
          <cell r="I7298" t="str">
            <v xml:space="preserve"> RAKSHAN ALI</v>
          </cell>
          <cell r="J7298" t="str">
            <v>INDIVIDUAL</v>
          </cell>
          <cell r="L7298" t="str">
            <v xml:space="preserve"> D</v>
          </cell>
          <cell r="M7298" t="str">
            <v xml:space="preserve"> 09000462-Pak Suzuki Motor Company Limited (PSMC)</v>
          </cell>
          <cell r="U7298">
            <v>3537</v>
          </cell>
          <cell r="V7298">
            <v>4103</v>
          </cell>
          <cell r="W7298">
            <v>0</v>
          </cell>
          <cell r="X7298">
            <v>0</v>
          </cell>
          <cell r="Y7298">
            <v>4103</v>
          </cell>
        </row>
        <row r="7299">
          <cell r="B7299" t="str">
            <v>KHI/HO/D/MO/MC COMP/P/94538/08/2024</v>
          </cell>
          <cell r="E7299">
            <v>45507</v>
          </cell>
          <cell r="F7299">
            <v>45507</v>
          </cell>
          <cell r="G7299">
            <v>45872</v>
          </cell>
          <cell r="H7299" t="str">
            <v xml:space="preserve"> 08011621</v>
          </cell>
          <cell r="I7299" t="str">
            <v xml:space="preserve"> RAKSHAN ALI</v>
          </cell>
          <cell r="J7299" t="str">
            <v>INDIVIDUAL</v>
          </cell>
          <cell r="K7299" t="str">
            <v>RAKSHAN ALI</v>
          </cell>
          <cell r="L7299" t="str">
            <v xml:space="preserve"> D</v>
          </cell>
          <cell r="M7299" t="str">
            <v xml:space="preserve"> 09000462-Pak Suzuki Motor Company Limited (PSMC)</v>
          </cell>
          <cell r="N7299" t="str">
            <v>SUZUKI GR150 EURO II</v>
          </cell>
          <cell r="O7299" t="str">
            <v>2024</v>
          </cell>
          <cell r="P7299" t="str">
            <v>APPLIED</v>
          </cell>
          <cell r="Q7299" t="str">
            <v>113489</v>
          </cell>
          <cell r="R7299" t="str">
            <v>113488</v>
          </cell>
          <cell r="T7299">
            <v>547000</v>
          </cell>
          <cell r="U7299">
            <v>16073</v>
          </cell>
          <cell r="V7299">
            <v>19145</v>
          </cell>
          <cell r="W7299">
            <v>23247.5</v>
          </cell>
          <cell r="X7299">
            <v>0</v>
          </cell>
          <cell r="Y7299">
            <v>-4102.5</v>
          </cell>
        </row>
        <row r="7300">
          <cell r="B7300" t="str">
            <v>KHI/HO/D/MO/MC COMP/P/94539/08/2024</v>
          </cell>
          <cell r="C7300" t="str">
            <v>KHI/HO/D/MO/MC COMP/E/46883/10/2024</v>
          </cell>
          <cell r="E7300">
            <v>45576</v>
          </cell>
          <cell r="F7300">
            <v>45873</v>
          </cell>
          <cell r="G7300">
            <v>46238</v>
          </cell>
          <cell r="H7300" t="str">
            <v xml:space="preserve"> 08011621</v>
          </cell>
          <cell r="I7300" t="str">
            <v xml:space="preserve"> RAKSHAN ALI</v>
          </cell>
          <cell r="J7300" t="str">
            <v>INDIVIDUAL</v>
          </cell>
          <cell r="L7300" t="str">
            <v xml:space="preserve"> D</v>
          </cell>
          <cell r="M7300" t="str">
            <v xml:space="preserve"> 09000462-Pak Suzuki Motor Company Limited (PSMC)</v>
          </cell>
          <cell r="U7300">
            <v>3537</v>
          </cell>
          <cell r="V7300">
            <v>4103</v>
          </cell>
          <cell r="W7300">
            <v>0</v>
          </cell>
          <cell r="X7300">
            <v>0</v>
          </cell>
          <cell r="Y7300">
            <v>4103</v>
          </cell>
        </row>
        <row r="7301">
          <cell r="B7301" t="str">
            <v>KHI/HO/D/MO/MC COMP/P/94539/08/2024</v>
          </cell>
          <cell r="E7301">
            <v>45507</v>
          </cell>
          <cell r="F7301">
            <v>45873</v>
          </cell>
          <cell r="G7301">
            <v>46238</v>
          </cell>
          <cell r="H7301" t="str">
            <v xml:space="preserve"> 08011621</v>
          </cell>
          <cell r="I7301" t="str">
            <v xml:space="preserve"> RAKSHAN ALI</v>
          </cell>
          <cell r="J7301" t="str">
            <v>INDIVIDUAL</v>
          </cell>
          <cell r="K7301" t="str">
            <v>RAKSHAN ALI</v>
          </cell>
          <cell r="L7301" t="str">
            <v xml:space="preserve"> D</v>
          </cell>
          <cell r="M7301" t="str">
            <v xml:space="preserve"> 09000462-Pak Suzuki Motor Company Limited (PSMC)</v>
          </cell>
          <cell r="N7301" t="str">
            <v>SUZUKI GR150 EURO II</v>
          </cell>
          <cell r="O7301" t="str">
            <v>2024</v>
          </cell>
          <cell r="P7301" t="str">
            <v>APPLIED</v>
          </cell>
          <cell r="Q7301" t="str">
            <v>113489</v>
          </cell>
          <cell r="R7301" t="str">
            <v>113488</v>
          </cell>
          <cell r="T7301">
            <v>547000</v>
          </cell>
          <cell r="U7301">
            <v>16073</v>
          </cell>
          <cell r="V7301">
            <v>19145</v>
          </cell>
          <cell r="W7301">
            <v>23247.5</v>
          </cell>
          <cell r="X7301">
            <v>0</v>
          </cell>
          <cell r="Y7301">
            <v>-4102.5</v>
          </cell>
        </row>
        <row r="7302">
          <cell r="B7302" t="str">
            <v>KHI/HO/D/MO/MC COMP/P/94541/08/2024</v>
          </cell>
          <cell r="C7302" t="str">
            <v>KHI/HO/D/MO/MC COMP/E/46994/10/2024</v>
          </cell>
          <cell r="E7302">
            <v>45578</v>
          </cell>
          <cell r="F7302">
            <v>45507</v>
          </cell>
          <cell r="G7302">
            <v>45872</v>
          </cell>
          <cell r="H7302" t="str">
            <v xml:space="preserve"> 08011622</v>
          </cell>
          <cell r="I7302" t="str">
            <v xml:space="preserve"> ABEER MASHOOD ARFEN</v>
          </cell>
          <cell r="J7302" t="str">
            <v>INDIVIDUAL</v>
          </cell>
          <cell r="L7302" t="str">
            <v xml:space="preserve"> D</v>
          </cell>
          <cell r="M7302" t="str">
            <v xml:space="preserve"> 09000462-Pak Suzuki Motor Company Limited (PSMC)</v>
          </cell>
          <cell r="U7302">
            <v>2276</v>
          </cell>
          <cell r="V7302">
            <v>2640</v>
          </cell>
          <cell r="W7302">
            <v>0</v>
          </cell>
          <cell r="X7302">
            <v>0</v>
          </cell>
          <cell r="Y7302">
            <v>2640</v>
          </cell>
        </row>
        <row r="7303">
          <cell r="B7303" t="str">
            <v>KHI/HO/D/MO/MC COMP/P/94541/08/2024</v>
          </cell>
          <cell r="E7303">
            <v>45507</v>
          </cell>
          <cell r="F7303">
            <v>45507</v>
          </cell>
          <cell r="G7303">
            <v>45872</v>
          </cell>
          <cell r="H7303" t="str">
            <v xml:space="preserve"> 08011622</v>
          </cell>
          <cell r="I7303" t="str">
            <v xml:space="preserve"> ABEER MASHOOD ARFEN</v>
          </cell>
          <cell r="J7303" t="str">
            <v>INDIVIDUAL</v>
          </cell>
          <cell r="K7303" t="str">
            <v>ABEER MASHOOD ARFEN</v>
          </cell>
          <cell r="L7303" t="str">
            <v xml:space="preserve"> D</v>
          </cell>
          <cell r="M7303" t="str">
            <v xml:space="preserve"> 09000462-Pak Suzuki Motor Company Limited (PSMC)</v>
          </cell>
          <cell r="N7303" t="str">
            <v>SUZUKI GD-110S</v>
          </cell>
          <cell r="O7303" t="str">
            <v>2024</v>
          </cell>
          <cell r="P7303" t="str">
            <v>APPLIED</v>
          </cell>
          <cell r="Q7303" t="str">
            <v>146391</v>
          </cell>
          <cell r="R7303" t="str">
            <v>146385</v>
          </cell>
          <cell r="T7303">
            <v>352000</v>
          </cell>
          <cell r="U7303">
            <v>10190</v>
          </cell>
          <cell r="V7303">
            <v>12320</v>
          </cell>
          <cell r="W7303">
            <v>14960</v>
          </cell>
          <cell r="X7303">
            <v>0</v>
          </cell>
          <cell r="Y7303">
            <v>-2640</v>
          </cell>
        </row>
        <row r="7304">
          <cell r="B7304" t="str">
            <v>KHI/HO/D/MO/MC COMP/P/94542/08/2024</v>
          </cell>
          <cell r="E7304">
            <v>45507</v>
          </cell>
          <cell r="F7304">
            <v>45507</v>
          </cell>
          <cell r="G7304">
            <v>45872</v>
          </cell>
          <cell r="H7304" t="str">
            <v xml:space="preserve"> 08011623</v>
          </cell>
          <cell r="I7304" t="str">
            <v xml:space="preserve"> MUHAMMAD NAEEM KHAN AFRIDI</v>
          </cell>
          <cell r="J7304" t="str">
            <v>INDIVIDUAL</v>
          </cell>
          <cell r="K7304" t="str">
            <v>MUHAMMAD NAEEM KHAN AFRIDI</v>
          </cell>
          <cell r="L7304" t="str">
            <v xml:space="preserve"> D</v>
          </cell>
          <cell r="M7304" t="str">
            <v xml:space="preserve"> 09000462-Pak Suzuki Motor Company Limited (PSMC)</v>
          </cell>
          <cell r="N7304" t="str">
            <v>SUZUKI GS 150</v>
          </cell>
          <cell r="O7304" t="str">
            <v>2024</v>
          </cell>
          <cell r="P7304" t="str">
            <v>APPLIED</v>
          </cell>
          <cell r="Q7304" t="str">
            <v>30092309</v>
          </cell>
          <cell r="R7304" t="str">
            <v>30092309</v>
          </cell>
          <cell r="T7304">
            <v>382000</v>
          </cell>
          <cell r="U7304">
            <v>11095</v>
          </cell>
          <cell r="V7304">
            <v>13370</v>
          </cell>
          <cell r="W7304">
            <v>16235</v>
          </cell>
          <cell r="X7304">
            <v>0</v>
          </cell>
          <cell r="Y7304">
            <v>-2865</v>
          </cell>
        </row>
        <row r="7305">
          <cell r="B7305" t="str">
            <v>KHI/HO/D/MO/MC COMP/P/94542/08/2024</v>
          </cell>
          <cell r="C7305" t="str">
            <v>KHI/HO/D/MO/MC COMP/E/47009/10/2024</v>
          </cell>
          <cell r="E7305">
            <v>45578</v>
          </cell>
          <cell r="F7305">
            <v>45507</v>
          </cell>
          <cell r="G7305">
            <v>45872</v>
          </cell>
          <cell r="H7305" t="str">
            <v xml:space="preserve"> 08011623</v>
          </cell>
          <cell r="I7305" t="str">
            <v xml:space="preserve"> MUHAMMAD NAEEM KHAN AFRIDI</v>
          </cell>
          <cell r="J7305" t="str">
            <v>INDIVIDUAL</v>
          </cell>
          <cell r="L7305" t="str">
            <v xml:space="preserve"> D</v>
          </cell>
          <cell r="M7305" t="str">
            <v xml:space="preserve"> 09000462-Pak Suzuki Motor Company Limited (PSMC)</v>
          </cell>
          <cell r="U7305">
            <v>2470</v>
          </cell>
          <cell r="V7305">
            <v>2865</v>
          </cell>
          <cell r="W7305">
            <v>0</v>
          </cell>
          <cell r="X7305">
            <v>0</v>
          </cell>
          <cell r="Y7305">
            <v>2865</v>
          </cell>
        </row>
        <row r="7306">
          <cell r="B7306" t="str">
            <v>KHI/HO/D/MO/MC COMP/P/94543/08/2024</v>
          </cell>
          <cell r="C7306" t="str">
            <v>KHI/HO/D/MO/MC COMP/E/46884/10/2024</v>
          </cell>
          <cell r="E7306">
            <v>45576</v>
          </cell>
          <cell r="F7306">
            <v>45507</v>
          </cell>
          <cell r="G7306">
            <v>45872</v>
          </cell>
          <cell r="H7306" t="str">
            <v xml:space="preserve"> 08011624</v>
          </cell>
          <cell r="I7306" t="str">
            <v xml:space="preserve"> BABER HANIF</v>
          </cell>
          <cell r="J7306" t="str">
            <v>INDIVIDUAL</v>
          </cell>
          <cell r="L7306" t="str">
            <v xml:space="preserve"> D</v>
          </cell>
          <cell r="M7306" t="str">
            <v xml:space="preserve"> 09000462-Pak Suzuki Motor Company Limited (PSMC)</v>
          </cell>
          <cell r="U7306">
            <v>3537</v>
          </cell>
          <cell r="V7306">
            <v>4103</v>
          </cell>
          <cell r="W7306">
            <v>0</v>
          </cell>
          <cell r="X7306">
            <v>0</v>
          </cell>
          <cell r="Y7306">
            <v>4103</v>
          </cell>
        </row>
        <row r="7307">
          <cell r="B7307" t="str">
            <v>KHI/HO/D/MO/MC COMP/P/94543/08/2024</v>
          </cell>
          <cell r="E7307">
            <v>45507</v>
          </cell>
          <cell r="F7307">
            <v>45507</v>
          </cell>
          <cell r="G7307">
            <v>45872</v>
          </cell>
          <cell r="H7307" t="str">
            <v xml:space="preserve"> 08011624</v>
          </cell>
          <cell r="I7307" t="str">
            <v xml:space="preserve"> BABER HANIF</v>
          </cell>
          <cell r="J7307" t="str">
            <v>INDIVIDUAL</v>
          </cell>
          <cell r="K7307" t="str">
            <v>BABER HANIF</v>
          </cell>
          <cell r="L7307" t="str">
            <v xml:space="preserve"> D</v>
          </cell>
          <cell r="M7307" t="str">
            <v xml:space="preserve"> 09000462-Pak Suzuki Motor Company Limited (PSMC)</v>
          </cell>
          <cell r="N7307" t="str">
            <v>SUZUKI GR150 EURO II</v>
          </cell>
          <cell r="O7307" t="str">
            <v>2024</v>
          </cell>
          <cell r="P7307" t="str">
            <v>APPLIED</v>
          </cell>
          <cell r="Q7307" t="str">
            <v>113494</v>
          </cell>
          <cell r="R7307" t="str">
            <v>113493</v>
          </cell>
          <cell r="T7307">
            <v>547000</v>
          </cell>
          <cell r="U7307">
            <v>16073</v>
          </cell>
          <cell r="V7307">
            <v>19145</v>
          </cell>
          <cell r="W7307">
            <v>23247.5</v>
          </cell>
          <cell r="X7307">
            <v>0</v>
          </cell>
          <cell r="Y7307">
            <v>-4102.5</v>
          </cell>
        </row>
        <row r="7308">
          <cell r="B7308" t="str">
            <v>KHI/HO/D/MO/MC COMP/P/94544/08/2024</v>
          </cell>
          <cell r="E7308">
            <v>45507</v>
          </cell>
          <cell r="F7308">
            <v>45873</v>
          </cell>
          <cell r="G7308">
            <v>46238</v>
          </cell>
          <cell r="H7308" t="str">
            <v xml:space="preserve"> 08011624</v>
          </cell>
          <cell r="I7308" t="str">
            <v xml:space="preserve"> BABER HANIF</v>
          </cell>
          <cell r="J7308" t="str">
            <v>INDIVIDUAL</v>
          </cell>
          <cell r="K7308" t="str">
            <v>BABER HANIF</v>
          </cell>
          <cell r="L7308" t="str">
            <v xml:space="preserve"> D</v>
          </cell>
          <cell r="M7308" t="str">
            <v xml:space="preserve"> 09000462-Pak Suzuki Motor Company Limited (PSMC)</v>
          </cell>
          <cell r="N7308" t="str">
            <v>SUZUKI GR150 EURO II</v>
          </cell>
          <cell r="O7308" t="str">
            <v>2024</v>
          </cell>
          <cell r="P7308" t="str">
            <v>APPLIED</v>
          </cell>
          <cell r="Q7308" t="str">
            <v>113494</v>
          </cell>
          <cell r="R7308" t="str">
            <v>113493</v>
          </cell>
          <cell r="T7308">
            <v>547000</v>
          </cell>
          <cell r="U7308">
            <v>16073</v>
          </cell>
          <cell r="V7308">
            <v>19145</v>
          </cell>
          <cell r="W7308">
            <v>23247.5</v>
          </cell>
          <cell r="X7308">
            <v>0</v>
          </cell>
          <cell r="Y7308">
            <v>-4102.5</v>
          </cell>
        </row>
        <row r="7309">
          <cell r="B7309" t="str">
            <v>KHI/HO/D/MO/MC COMP/P/94544/08/2024</v>
          </cell>
          <cell r="C7309" t="str">
            <v>KHI/HO/D/MO/MC COMP/E/46886/10/2024</v>
          </cell>
          <cell r="E7309">
            <v>45576</v>
          </cell>
          <cell r="F7309">
            <v>45873</v>
          </cell>
          <cell r="G7309">
            <v>46238</v>
          </cell>
          <cell r="H7309" t="str">
            <v xml:space="preserve"> 08011624</v>
          </cell>
          <cell r="I7309" t="str">
            <v xml:space="preserve"> BABER HANIF</v>
          </cell>
          <cell r="J7309" t="str">
            <v>INDIVIDUAL</v>
          </cell>
          <cell r="L7309" t="str">
            <v xml:space="preserve"> D</v>
          </cell>
          <cell r="M7309" t="str">
            <v xml:space="preserve"> 09000462-Pak Suzuki Motor Company Limited (PSMC)</v>
          </cell>
          <cell r="U7309">
            <v>3537</v>
          </cell>
          <cell r="V7309">
            <v>4103</v>
          </cell>
          <cell r="W7309">
            <v>0</v>
          </cell>
          <cell r="X7309">
            <v>0</v>
          </cell>
          <cell r="Y7309">
            <v>4103</v>
          </cell>
        </row>
        <row r="7310">
          <cell r="B7310" t="str">
            <v>KHI/HO/D/MO/MC COMP/P/94545/08/2024</v>
          </cell>
          <cell r="E7310">
            <v>45507</v>
          </cell>
          <cell r="F7310">
            <v>45507</v>
          </cell>
          <cell r="G7310">
            <v>45872</v>
          </cell>
          <cell r="H7310" t="str">
            <v xml:space="preserve"> 08011625</v>
          </cell>
          <cell r="I7310" t="str">
            <v xml:space="preserve"> AZHAR AYUB</v>
          </cell>
          <cell r="J7310" t="str">
            <v>INDIVIDUAL</v>
          </cell>
          <cell r="K7310" t="str">
            <v>AZHAR AYUB</v>
          </cell>
          <cell r="L7310" t="str">
            <v xml:space="preserve"> D</v>
          </cell>
          <cell r="M7310" t="str">
            <v xml:space="preserve"> 09000462-Pak Suzuki Motor Company Limited (PSMC)</v>
          </cell>
          <cell r="N7310" t="str">
            <v>SUZUKI GS 150</v>
          </cell>
          <cell r="O7310" t="str">
            <v>2024</v>
          </cell>
          <cell r="P7310" t="str">
            <v>APPLIED</v>
          </cell>
          <cell r="Q7310" t="str">
            <v>30092351</v>
          </cell>
          <cell r="R7310" t="str">
            <v>30092351</v>
          </cell>
          <cell r="T7310">
            <v>382000</v>
          </cell>
          <cell r="U7310">
            <v>11095</v>
          </cell>
          <cell r="V7310">
            <v>13370</v>
          </cell>
          <cell r="W7310">
            <v>16235</v>
          </cell>
          <cell r="X7310">
            <v>0</v>
          </cell>
          <cell r="Y7310">
            <v>-2865</v>
          </cell>
        </row>
        <row r="7311">
          <cell r="B7311" t="str">
            <v>KHI/HO/D/MO/MC COMP/P/94545/08/2024</v>
          </cell>
          <cell r="C7311" t="str">
            <v>KHI/HO/D/MO/MC COMP/E/47013/10/2024</v>
          </cell>
          <cell r="E7311">
            <v>45578</v>
          </cell>
          <cell r="F7311">
            <v>45507</v>
          </cell>
          <cell r="G7311">
            <v>45872</v>
          </cell>
          <cell r="H7311" t="str">
            <v xml:space="preserve"> 08011625</v>
          </cell>
          <cell r="I7311" t="str">
            <v xml:space="preserve"> AZHAR AYUB</v>
          </cell>
          <cell r="J7311" t="str">
            <v>INDIVIDUAL</v>
          </cell>
          <cell r="L7311" t="str">
            <v xml:space="preserve"> D</v>
          </cell>
          <cell r="M7311" t="str">
            <v xml:space="preserve"> 09000462-Pak Suzuki Motor Company Limited (PSMC)</v>
          </cell>
          <cell r="U7311">
            <v>2470</v>
          </cell>
          <cell r="V7311">
            <v>2865</v>
          </cell>
          <cell r="W7311">
            <v>0</v>
          </cell>
          <cell r="X7311">
            <v>0</v>
          </cell>
          <cell r="Y7311">
            <v>2865</v>
          </cell>
        </row>
        <row r="7312">
          <cell r="B7312" t="str">
            <v>KHI/HO/D/MO/MC COMP/P/94546/08/2024</v>
          </cell>
          <cell r="C7312" t="str">
            <v>KHI/HO/D/MO/MC COMP/E/46792/10/2024</v>
          </cell>
          <cell r="E7312">
            <v>45575</v>
          </cell>
          <cell r="F7312">
            <v>45507</v>
          </cell>
          <cell r="G7312">
            <v>45872</v>
          </cell>
          <cell r="H7312" t="str">
            <v xml:space="preserve"> 08011626</v>
          </cell>
          <cell r="I7312" t="str">
            <v xml:space="preserve"> M. AZEEM IQBAL</v>
          </cell>
          <cell r="J7312" t="str">
            <v>INDIVIDUAL</v>
          </cell>
          <cell r="L7312" t="str">
            <v xml:space="preserve"> D</v>
          </cell>
          <cell r="M7312" t="str">
            <v xml:space="preserve"> 09000462-Pak Suzuki Motor Company Limited (PSMC)</v>
          </cell>
          <cell r="U7312">
            <v>2276</v>
          </cell>
          <cell r="V7312">
            <v>2640</v>
          </cell>
          <cell r="W7312">
            <v>0</v>
          </cell>
          <cell r="X7312">
            <v>0</v>
          </cell>
          <cell r="Y7312">
            <v>2640</v>
          </cell>
        </row>
        <row r="7313">
          <cell r="B7313" t="str">
            <v>KHI/HO/D/MO/MC COMP/P/94546/08/2024</v>
          </cell>
          <cell r="E7313">
            <v>45507</v>
          </cell>
          <cell r="F7313">
            <v>45507</v>
          </cell>
          <cell r="G7313">
            <v>45872</v>
          </cell>
          <cell r="H7313" t="str">
            <v xml:space="preserve"> 08011626</v>
          </cell>
          <cell r="I7313" t="str">
            <v xml:space="preserve"> M. AZEEM IQBAL</v>
          </cell>
          <cell r="J7313" t="str">
            <v>INDIVIDUAL</v>
          </cell>
          <cell r="K7313" t="str">
            <v>M. AZEEM IQBAL</v>
          </cell>
          <cell r="L7313" t="str">
            <v xml:space="preserve"> D</v>
          </cell>
          <cell r="M7313" t="str">
            <v xml:space="preserve"> 09000462-Pak Suzuki Motor Company Limited (PSMC)</v>
          </cell>
          <cell r="N7313" t="str">
            <v>SUZUKI GD-110S</v>
          </cell>
          <cell r="O7313" t="str">
            <v>2024</v>
          </cell>
          <cell r="P7313" t="str">
            <v>APPLIED</v>
          </cell>
          <cell r="Q7313" t="str">
            <v>146187</v>
          </cell>
          <cell r="R7313" t="str">
            <v>146186</v>
          </cell>
          <cell r="T7313">
            <v>352000</v>
          </cell>
          <cell r="U7313">
            <v>10190</v>
          </cell>
          <cell r="V7313">
            <v>12320</v>
          </cell>
          <cell r="W7313">
            <v>14960</v>
          </cell>
          <cell r="X7313">
            <v>0</v>
          </cell>
          <cell r="Y7313">
            <v>-2640</v>
          </cell>
        </row>
        <row r="7314">
          <cell r="B7314" t="str">
            <v>KHI/HO/D/MO/MC COMP/P/94547/08/2024</v>
          </cell>
          <cell r="E7314">
            <v>45507</v>
          </cell>
          <cell r="F7314">
            <v>45873</v>
          </cell>
          <cell r="G7314">
            <v>46238</v>
          </cell>
          <cell r="H7314" t="str">
            <v xml:space="preserve"> 08011626</v>
          </cell>
          <cell r="I7314" t="str">
            <v xml:space="preserve"> M. AZEEM IQBAL</v>
          </cell>
          <cell r="J7314" t="str">
            <v>INDIVIDUAL</v>
          </cell>
          <cell r="K7314" t="str">
            <v>M. AZEEM IQBAL</v>
          </cell>
          <cell r="L7314" t="str">
            <v xml:space="preserve"> D</v>
          </cell>
          <cell r="M7314" t="str">
            <v xml:space="preserve"> 09000462-Pak Suzuki Motor Company Limited (PSMC)</v>
          </cell>
          <cell r="N7314" t="str">
            <v>SUZUKI GD-110S</v>
          </cell>
          <cell r="O7314" t="str">
            <v>2024</v>
          </cell>
          <cell r="P7314" t="str">
            <v>APPLIED</v>
          </cell>
          <cell r="Q7314" t="str">
            <v>146187</v>
          </cell>
          <cell r="R7314" t="str">
            <v>146186</v>
          </cell>
          <cell r="T7314">
            <v>352000</v>
          </cell>
          <cell r="U7314">
            <v>10190</v>
          </cell>
          <cell r="V7314">
            <v>12320</v>
          </cell>
          <cell r="W7314">
            <v>14960</v>
          </cell>
          <cell r="X7314">
            <v>0</v>
          </cell>
          <cell r="Y7314">
            <v>-2640</v>
          </cell>
        </row>
        <row r="7315">
          <cell r="B7315" t="str">
            <v>KHI/HO/D/MO/MC COMP/P/94547/08/2024</v>
          </cell>
          <cell r="C7315" t="str">
            <v>KHI/HO/D/MO/MC COMP/E/46793/10/2024</v>
          </cell>
          <cell r="E7315">
            <v>45575</v>
          </cell>
          <cell r="F7315">
            <v>45873</v>
          </cell>
          <cell r="G7315">
            <v>46238</v>
          </cell>
          <cell r="H7315" t="str">
            <v xml:space="preserve"> 08011626</v>
          </cell>
          <cell r="I7315" t="str">
            <v xml:space="preserve"> M. AZEEM IQBAL</v>
          </cell>
          <cell r="J7315" t="str">
            <v>INDIVIDUAL</v>
          </cell>
          <cell r="L7315" t="str">
            <v xml:space="preserve"> D</v>
          </cell>
          <cell r="M7315" t="str">
            <v xml:space="preserve"> 09000462-Pak Suzuki Motor Company Limited (PSMC)</v>
          </cell>
          <cell r="U7315">
            <v>2276</v>
          </cell>
          <cell r="V7315">
            <v>2640</v>
          </cell>
          <cell r="W7315">
            <v>0</v>
          </cell>
          <cell r="X7315">
            <v>0</v>
          </cell>
          <cell r="Y7315">
            <v>2640</v>
          </cell>
        </row>
        <row r="7316">
          <cell r="B7316" t="str">
            <v>KHI/HO/D/MO/MC COMP/P/94548/08/2024</v>
          </cell>
          <cell r="E7316">
            <v>45507</v>
          </cell>
          <cell r="F7316">
            <v>45507</v>
          </cell>
          <cell r="G7316">
            <v>45872</v>
          </cell>
          <cell r="H7316" t="str">
            <v xml:space="preserve"> 08011627</v>
          </cell>
          <cell r="I7316" t="str">
            <v xml:space="preserve"> SAMI UR REHMAN</v>
          </cell>
          <cell r="J7316" t="str">
            <v>INDIVIDUAL</v>
          </cell>
          <cell r="K7316" t="str">
            <v>SAMI UR REHMAN</v>
          </cell>
          <cell r="L7316" t="str">
            <v xml:space="preserve"> D</v>
          </cell>
          <cell r="M7316" t="str">
            <v xml:space="preserve"> 09000462-Pak Suzuki Motor Company Limited (PSMC)</v>
          </cell>
          <cell r="N7316" t="str">
            <v>SUZUKI GS 150</v>
          </cell>
          <cell r="O7316" t="str">
            <v>2024</v>
          </cell>
          <cell r="P7316" t="str">
            <v>APPLIED</v>
          </cell>
          <cell r="Q7316" t="str">
            <v>30092356</v>
          </cell>
          <cell r="R7316" t="str">
            <v>30092356</v>
          </cell>
          <cell r="T7316">
            <v>382000</v>
          </cell>
          <cell r="U7316">
            <v>11095</v>
          </cell>
          <cell r="V7316">
            <v>13370</v>
          </cell>
          <cell r="W7316">
            <v>16235</v>
          </cell>
          <cell r="X7316">
            <v>0</v>
          </cell>
          <cell r="Y7316">
            <v>-2865</v>
          </cell>
        </row>
        <row r="7317">
          <cell r="B7317" t="str">
            <v>KHI/HO/D/MO/MC COMP/P/94548/08/2024</v>
          </cell>
          <cell r="C7317" t="str">
            <v>KHI/HO/D/MO/MC COMP/E/46935/10/2024</v>
          </cell>
          <cell r="E7317">
            <v>45576</v>
          </cell>
          <cell r="F7317">
            <v>45507</v>
          </cell>
          <cell r="G7317">
            <v>45872</v>
          </cell>
          <cell r="H7317" t="str">
            <v xml:space="preserve"> 08011627</v>
          </cell>
          <cell r="I7317" t="str">
            <v xml:space="preserve"> SAMI UR REHMAN</v>
          </cell>
          <cell r="J7317" t="str">
            <v>INDIVIDUAL</v>
          </cell>
          <cell r="L7317" t="str">
            <v xml:space="preserve"> D</v>
          </cell>
          <cell r="M7317" t="str">
            <v xml:space="preserve"> 09000462-Pak Suzuki Motor Company Limited (PSMC)</v>
          </cell>
          <cell r="U7317">
            <v>2470</v>
          </cell>
          <cell r="V7317">
            <v>2865</v>
          </cell>
          <cell r="W7317">
            <v>0</v>
          </cell>
          <cell r="X7317">
            <v>0</v>
          </cell>
          <cell r="Y7317">
            <v>2865</v>
          </cell>
        </row>
        <row r="7318">
          <cell r="B7318" t="str">
            <v>KHI/HO/D/MO/MC COMP/P/94549/08/2024</v>
          </cell>
          <cell r="E7318">
            <v>45507</v>
          </cell>
          <cell r="F7318">
            <v>45873</v>
          </cell>
          <cell r="G7318">
            <v>46238</v>
          </cell>
          <cell r="H7318" t="str">
            <v xml:space="preserve"> 08011627</v>
          </cell>
          <cell r="I7318" t="str">
            <v xml:space="preserve"> SAMI UR REHMAN</v>
          </cell>
          <cell r="J7318" t="str">
            <v>INDIVIDUAL</v>
          </cell>
          <cell r="K7318" t="str">
            <v>SAMI UR REHMAN</v>
          </cell>
          <cell r="L7318" t="str">
            <v xml:space="preserve"> D</v>
          </cell>
          <cell r="M7318" t="str">
            <v xml:space="preserve"> 09000462-Pak Suzuki Motor Company Limited (PSMC)</v>
          </cell>
          <cell r="N7318" t="str">
            <v>SUZUKI GS 150</v>
          </cell>
          <cell r="O7318" t="str">
            <v>2024</v>
          </cell>
          <cell r="P7318" t="str">
            <v>APPLIED</v>
          </cell>
          <cell r="Q7318" t="str">
            <v>30092356</v>
          </cell>
          <cell r="R7318" t="str">
            <v>30092356</v>
          </cell>
          <cell r="T7318">
            <v>382000</v>
          </cell>
          <cell r="U7318">
            <v>11095</v>
          </cell>
          <cell r="V7318">
            <v>13370</v>
          </cell>
          <cell r="W7318">
            <v>16235</v>
          </cell>
          <cell r="X7318">
            <v>0</v>
          </cell>
          <cell r="Y7318">
            <v>-2865</v>
          </cell>
        </row>
        <row r="7319">
          <cell r="B7319" t="str">
            <v>KHI/HO/D/MO/MC COMP/P/94549/08/2024</v>
          </cell>
          <cell r="C7319" t="str">
            <v>KHI/HO/D/MO/MC COMP/E/46936/10/2024</v>
          </cell>
          <cell r="E7319">
            <v>45576</v>
          </cell>
          <cell r="F7319">
            <v>45873</v>
          </cell>
          <cell r="G7319">
            <v>46238</v>
          </cell>
          <cell r="H7319" t="str">
            <v xml:space="preserve"> 08011627</v>
          </cell>
          <cell r="I7319" t="str">
            <v xml:space="preserve"> SAMI UR REHMAN</v>
          </cell>
          <cell r="J7319" t="str">
            <v>INDIVIDUAL</v>
          </cell>
          <cell r="L7319" t="str">
            <v xml:space="preserve"> D</v>
          </cell>
          <cell r="M7319" t="str">
            <v xml:space="preserve"> 09000462-Pak Suzuki Motor Company Limited (PSMC)</v>
          </cell>
          <cell r="U7319">
            <v>2470</v>
          </cell>
          <cell r="V7319">
            <v>2865</v>
          </cell>
          <cell r="W7319">
            <v>0</v>
          </cell>
          <cell r="X7319">
            <v>0</v>
          </cell>
          <cell r="Y7319">
            <v>2865</v>
          </cell>
        </row>
        <row r="7320">
          <cell r="B7320" t="str">
            <v>KHI/HO/D/MO/MC COMP/P/94550/08/2024</v>
          </cell>
          <cell r="E7320">
            <v>45507</v>
          </cell>
          <cell r="F7320">
            <v>45507</v>
          </cell>
          <cell r="G7320">
            <v>45872</v>
          </cell>
          <cell r="H7320" t="str">
            <v xml:space="preserve"> 08011628</v>
          </cell>
          <cell r="I7320" t="str">
            <v xml:space="preserve"> ADIL KHAN</v>
          </cell>
          <cell r="J7320" t="str">
            <v>INDIVIDUAL</v>
          </cell>
          <cell r="K7320" t="str">
            <v>ADIL KHAN</v>
          </cell>
          <cell r="L7320" t="str">
            <v xml:space="preserve"> D</v>
          </cell>
          <cell r="M7320" t="str">
            <v xml:space="preserve"> 09000462-Pak Suzuki Motor Company Limited (PSMC)</v>
          </cell>
          <cell r="N7320" t="str">
            <v>SUZUKI GS 150</v>
          </cell>
          <cell r="O7320" t="str">
            <v>2024</v>
          </cell>
          <cell r="P7320" t="str">
            <v>APPLIED</v>
          </cell>
          <cell r="Q7320" t="str">
            <v>30092436</v>
          </cell>
          <cell r="R7320" t="str">
            <v>30092436</v>
          </cell>
          <cell r="T7320">
            <v>382000</v>
          </cell>
          <cell r="U7320">
            <v>11095</v>
          </cell>
          <cell r="V7320">
            <v>13370</v>
          </cell>
          <cell r="W7320">
            <v>16235</v>
          </cell>
          <cell r="X7320">
            <v>0</v>
          </cell>
          <cell r="Y7320">
            <v>-2865</v>
          </cell>
        </row>
        <row r="7321">
          <cell r="B7321" t="str">
            <v>KHI/HO/D/MO/MC COMP/P/94550/08/2024</v>
          </cell>
          <cell r="C7321" t="str">
            <v>KHI/HO/D/MO/MC COMP/E/46982/10/2024</v>
          </cell>
          <cell r="E7321">
            <v>45578</v>
          </cell>
          <cell r="F7321">
            <v>45507</v>
          </cell>
          <cell r="G7321">
            <v>45872</v>
          </cell>
          <cell r="H7321" t="str">
            <v xml:space="preserve"> 08011628</v>
          </cell>
          <cell r="I7321" t="str">
            <v xml:space="preserve"> ADIL KHAN</v>
          </cell>
          <cell r="J7321" t="str">
            <v>INDIVIDUAL</v>
          </cell>
          <cell r="L7321" t="str">
            <v xml:space="preserve"> D</v>
          </cell>
          <cell r="M7321" t="str">
            <v xml:space="preserve"> 09000462-Pak Suzuki Motor Company Limited (PSMC)</v>
          </cell>
          <cell r="U7321">
            <v>2470</v>
          </cell>
          <cell r="V7321">
            <v>2865</v>
          </cell>
          <cell r="W7321">
            <v>0</v>
          </cell>
          <cell r="X7321">
            <v>0</v>
          </cell>
          <cell r="Y7321">
            <v>2865</v>
          </cell>
        </row>
        <row r="7322">
          <cell r="B7322" t="str">
            <v>KHI/HO/D/MO/MC COMP/P/94551/08/2024</v>
          </cell>
          <cell r="C7322" t="str">
            <v>KHI/HO/D/MO/MC COMP/E/46983/10/2024</v>
          </cell>
          <cell r="E7322">
            <v>45578</v>
          </cell>
          <cell r="F7322">
            <v>45873</v>
          </cell>
          <cell r="G7322">
            <v>46238</v>
          </cell>
          <cell r="H7322" t="str">
            <v xml:space="preserve"> 08011628</v>
          </cell>
          <cell r="I7322" t="str">
            <v xml:space="preserve"> ADIL KHAN</v>
          </cell>
          <cell r="J7322" t="str">
            <v>INDIVIDUAL</v>
          </cell>
          <cell r="L7322" t="str">
            <v xml:space="preserve"> D</v>
          </cell>
          <cell r="M7322" t="str">
            <v xml:space="preserve"> 09000462-Pak Suzuki Motor Company Limited (PSMC)</v>
          </cell>
          <cell r="U7322">
            <v>2470</v>
          </cell>
          <cell r="V7322">
            <v>2865</v>
          </cell>
          <cell r="W7322">
            <v>0</v>
          </cell>
          <cell r="X7322">
            <v>0</v>
          </cell>
          <cell r="Y7322">
            <v>2865</v>
          </cell>
        </row>
        <row r="7323">
          <cell r="B7323" t="str">
            <v>KHI/HO/D/MO/MC COMP/P/94551/08/2024</v>
          </cell>
          <cell r="E7323">
            <v>45507</v>
          </cell>
          <cell r="F7323">
            <v>45873</v>
          </cell>
          <cell r="G7323">
            <v>46238</v>
          </cell>
          <cell r="H7323" t="str">
            <v xml:space="preserve"> 08011628</v>
          </cell>
          <cell r="I7323" t="str">
            <v xml:space="preserve"> ADIL KHAN</v>
          </cell>
          <cell r="J7323" t="str">
            <v>INDIVIDUAL</v>
          </cell>
          <cell r="K7323" t="str">
            <v>ADIL KHAN</v>
          </cell>
          <cell r="L7323" t="str">
            <v xml:space="preserve"> D</v>
          </cell>
          <cell r="M7323" t="str">
            <v xml:space="preserve"> 09000462-Pak Suzuki Motor Company Limited (PSMC)</v>
          </cell>
          <cell r="N7323" t="str">
            <v>SUZUKI GS 150</v>
          </cell>
          <cell r="O7323" t="str">
            <v>2024</v>
          </cell>
          <cell r="P7323" t="str">
            <v>APPLIED</v>
          </cell>
          <cell r="Q7323" t="str">
            <v>30092436</v>
          </cell>
          <cell r="R7323" t="str">
            <v>30092436</v>
          </cell>
          <cell r="T7323">
            <v>382000</v>
          </cell>
          <cell r="U7323">
            <v>11095</v>
          </cell>
          <cell r="V7323">
            <v>13370</v>
          </cell>
          <cell r="W7323">
            <v>16235</v>
          </cell>
          <cell r="X7323">
            <v>0</v>
          </cell>
          <cell r="Y7323">
            <v>-2865</v>
          </cell>
        </row>
        <row r="7324">
          <cell r="B7324" t="str">
            <v>KHI/HO/D/MO/MC COMP/P/94552/08/2024</v>
          </cell>
          <cell r="E7324">
            <v>45507</v>
          </cell>
          <cell r="F7324">
            <v>45507</v>
          </cell>
          <cell r="G7324">
            <v>45872</v>
          </cell>
          <cell r="H7324" t="str">
            <v xml:space="preserve"> 08011629</v>
          </cell>
          <cell r="I7324" t="str">
            <v xml:space="preserve"> Yusuf</v>
          </cell>
          <cell r="J7324" t="str">
            <v>INDIVIDUAL</v>
          </cell>
          <cell r="K7324" t="str">
            <v>Yusuf</v>
          </cell>
          <cell r="L7324" t="str">
            <v xml:space="preserve"> D</v>
          </cell>
          <cell r="M7324" t="str">
            <v xml:space="preserve"> 09000462-Pak Suzuki Motor Company Limited (PSMC)</v>
          </cell>
          <cell r="N7324" t="str">
            <v>SUZUKI GS 150</v>
          </cell>
          <cell r="O7324" t="str">
            <v>2024</v>
          </cell>
          <cell r="P7324" t="str">
            <v>KQO-8753</v>
          </cell>
          <cell r="Q7324" t="str">
            <v>30092399</v>
          </cell>
          <cell r="R7324" t="str">
            <v>30092399</v>
          </cell>
          <cell r="T7324">
            <v>382000</v>
          </cell>
          <cell r="U7324">
            <v>11095</v>
          </cell>
          <cell r="V7324">
            <v>13370</v>
          </cell>
          <cell r="W7324">
            <v>16235</v>
          </cell>
          <cell r="X7324">
            <v>0</v>
          </cell>
          <cell r="Y7324">
            <v>-2865</v>
          </cell>
        </row>
        <row r="7325">
          <cell r="B7325" t="str">
            <v>KHI/HO/D/MO/MC COMP/P/94552/08/2024</v>
          </cell>
          <cell r="C7325" t="str">
            <v>KHI/HO/D/MO/MC COMP/E/47014/10/2024</v>
          </cell>
          <cell r="E7325">
            <v>45578</v>
          </cell>
          <cell r="F7325">
            <v>45507</v>
          </cell>
          <cell r="G7325">
            <v>45872</v>
          </cell>
          <cell r="H7325" t="str">
            <v xml:space="preserve"> 08011629</v>
          </cell>
          <cell r="I7325" t="str">
            <v xml:space="preserve"> Yusuf</v>
          </cell>
          <cell r="J7325" t="str">
            <v>INDIVIDUAL</v>
          </cell>
          <cell r="L7325" t="str">
            <v xml:space="preserve"> D</v>
          </cell>
          <cell r="M7325" t="str">
            <v xml:space="preserve"> 09000462-Pak Suzuki Motor Company Limited (PSMC)</v>
          </cell>
          <cell r="U7325">
            <v>2470</v>
          </cell>
          <cell r="V7325">
            <v>2865</v>
          </cell>
          <cell r="W7325">
            <v>0</v>
          </cell>
          <cell r="X7325">
            <v>0</v>
          </cell>
          <cell r="Y7325">
            <v>2865</v>
          </cell>
        </row>
        <row r="7326">
          <cell r="B7326" t="str">
            <v>KHI/HO/D/MO/MC COMP/P/94554/08/2024</v>
          </cell>
          <cell r="C7326" t="str">
            <v>KHI/HO/D/MO/MC COMP/E/46988/10/2024</v>
          </cell>
          <cell r="E7326">
            <v>45578</v>
          </cell>
          <cell r="F7326">
            <v>45507</v>
          </cell>
          <cell r="G7326">
            <v>45872</v>
          </cell>
          <cell r="H7326" t="str">
            <v xml:space="preserve"> 08011631</v>
          </cell>
          <cell r="I7326" t="str">
            <v xml:space="preserve"> EBAD KHAN</v>
          </cell>
          <cell r="J7326" t="str">
            <v>INDIVIDUAL</v>
          </cell>
          <cell r="L7326" t="str">
            <v xml:space="preserve"> D</v>
          </cell>
          <cell r="M7326" t="str">
            <v xml:space="preserve"> 09000462-Pak Suzuki Motor Company Limited (PSMC)</v>
          </cell>
          <cell r="U7326">
            <v>2470</v>
          </cell>
          <cell r="V7326">
            <v>2865</v>
          </cell>
          <cell r="W7326">
            <v>0</v>
          </cell>
          <cell r="X7326">
            <v>0</v>
          </cell>
          <cell r="Y7326">
            <v>2865</v>
          </cell>
        </row>
        <row r="7327">
          <cell r="B7327" t="str">
            <v>KHI/HO/D/MO/MC COMP/P/94554/08/2024</v>
          </cell>
          <cell r="E7327">
            <v>45507</v>
          </cell>
          <cell r="F7327">
            <v>45507</v>
          </cell>
          <cell r="G7327">
            <v>45872</v>
          </cell>
          <cell r="H7327" t="str">
            <v xml:space="preserve"> 08011631</v>
          </cell>
          <cell r="I7327" t="str">
            <v xml:space="preserve"> EBAD KHAN</v>
          </cell>
          <cell r="J7327" t="str">
            <v>INDIVIDUAL</v>
          </cell>
          <cell r="K7327" t="str">
            <v>EBAD KHAN</v>
          </cell>
          <cell r="L7327" t="str">
            <v xml:space="preserve"> D</v>
          </cell>
          <cell r="M7327" t="str">
            <v xml:space="preserve"> 09000462-Pak Suzuki Motor Company Limited (PSMC)</v>
          </cell>
          <cell r="N7327" t="str">
            <v>SUZUKI GS 150</v>
          </cell>
          <cell r="O7327" t="str">
            <v>2024</v>
          </cell>
          <cell r="P7327" t="str">
            <v>APPLIED</v>
          </cell>
          <cell r="Q7327" t="str">
            <v>30092479</v>
          </cell>
          <cell r="R7327" t="str">
            <v>30092479</v>
          </cell>
          <cell r="T7327">
            <v>382000</v>
          </cell>
          <cell r="U7327">
            <v>11095</v>
          </cell>
          <cell r="V7327">
            <v>13370</v>
          </cell>
          <cell r="W7327">
            <v>16235</v>
          </cell>
          <cell r="X7327">
            <v>0</v>
          </cell>
          <cell r="Y7327">
            <v>-2865</v>
          </cell>
        </row>
        <row r="7328">
          <cell r="B7328" t="str">
            <v>KHI/HO/D/MO/MC COMP/P/94555/08/2024</v>
          </cell>
          <cell r="E7328">
            <v>45507</v>
          </cell>
          <cell r="F7328">
            <v>45873</v>
          </cell>
          <cell r="G7328">
            <v>46238</v>
          </cell>
          <cell r="H7328" t="str">
            <v xml:space="preserve"> 08011631</v>
          </cell>
          <cell r="I7328" t="str">
            <v xml:space="preserve"> EBAD KHAN</v>
          </cell>
          <cell r="J7328" t="str">
            <v>INDIVIDUAL</v>
          </cell>
          <cell r="K7328" t="str">
            <v>EBAD KHAN</v>
          </cell>
          <cell r="L7328" t="str">
            <v xml:space="preserve"> D</v>
          </cell>
          <cell r="M7328" t="str">
            <v xml:space="preserve"> 09000462-Pak Suzuki Motor Company Limited (PSMC)</v>
          </cell>
          <cell r="N7328" t="str">
            <v>SUZUKI GS 150</v>
          </cell>
          <cell r="O7328" t="str">
            <v>2024</v>
          </cell>
          <cell r="P7328" t="str">
            <v>APPLIED</v>
          </cell>
          <cell r="Q7328" t="str">
            <v>30092479</v>
          </cell>
          <cell r="R7328" t="str">
            <v>30092479</v>
          </cell>
          <cell r="T7328">
            <v>382000</v>
          </cell>
          <cell r="U7328">
            <v>11095</v>
          </cell>
          <cell r="V7328">
            <v>13370</v>
          </cell>
          <cell r="W7328">
            <v>16235</v>
          </cell>
          <cell r="X7328">
            <v>0</v>
          </cell>
          <cell r="Y7328">
            <v>-2865</v>
          </cell>
        </row>
        <row r="7329">
          <cell r="B7329" t="str">
            <v>KHI/HO/D/MO/MC COMP/P/94555/08/2024</v>
          </cell>
          <cell r="C7329" t="str">
            <v>KHI/HO/D/MO/MC COMP/E/46989/10/2024</v>
          </cell>
          <cell r="E7329">
            <v>45578</v>
          </cell>
          <cell r="F7329">
            <v>45873</v>
          </cell>
          <cell r="G7329">
            <v>46238</v>
          </cell>
          <cell r="H7329" t="str">
            <v xml:space="preserve"> 08011631</v>
          </cell>
          <cell r="I7329" t="str">
            <v xml:space="preserve"> EBAD KHAN</v>
          </cell>
          <cell r="J7329" t="str">
            <v>INDIVIDUAL</v>
          </cell>
          <cell r="L7329" t="str">
            <v xml:space="preserve"> D</v>
          </cell>
          <cell r="M7329" t="str">
            <v xml:space="preserve"> 09000462-Pak Suzuki Motor Company Limited (PSMC)</v>
          </cell>
          <cell r="U7329">
            <v>2470</v>
          </cell>
          <cell r="V7329">
            <v>2865</v>
          </cell>
          <cell r="W7329">
            <v>0</v>
          </cell>
          <cell r="X7329">
            <v>0</v>
          </cell>
          <cell r="Y7329">
            <v>2865</v>
          </cell>
        </row>
        <row r="7330">
          <cell r="B7330" t="str">
            <v>KHI/HO/D/MO/MC COMP/P/94591/08/2024</v>
          </cell>
          <cell r="E7330">
            <v>45509</v>
          </cell>
          <cell r="F7330">
            <v>45509</v>
          </cell>
          <cell r="G7330">
            <v>45874</v>
          </cell>
          <cell r="H7330" t="str">
            <v xml:space="preserve"> 08011639</v>
          </cell>
          <cell r="I7330" t="str">
            <v xml:space="preserve"> ZULFIQAR ALI</v>
          </cell>
          <cell r="J7330" t="str">
            <v>INDIVIDUAL</v>
          </cell>
          <cell r="K7330" t="str">
            <v>ZULFIQAR ALI</v>
          </cell>
          <cell r="L7330" t="str">
            <v xml:space="preserve"> D</v>
          </cell>
          <cell r="M7330" t="str">
            <v xml:space="preserve"> 09000462-Pak Suzuki Motor Company Limited (PSMC)</v>
          </cell>
          <cell r="N7330" t="str">
            <v>SUZUKI GD-110S</v>
          </cell>
          <cell r="O7330" t="str">
            <v>2024</v>
          </cell>
          <cell r="P7330" t="str">
            <v>APPLIED</v>
          </cell>
          <cell r="Q7330" t="str">
            <v>146206</v>
          </cell>
          <cell r="R7330" t="str">
            <v>146205</v>
          </cell>
          <cell r="T7330">
            <v>352000</v>
          </cell>
          <cell r="U7330">
            <v>10190</v>
          </cell>
          <cell r="V7330">
            <v>12320</v>
          </cell>
          <cell r="W7330">
            <v>14960</v>
          </cell>
          <cell r="X7330">
            <v>0</v>
          </cell>
          <cell r="Y7330">
            <v>-2640</v>
          </cell>
        </row>
        <row r="7331">
          <cell r="B7331" t="str">
            <v>KHI/HO/D/MO/MC COMP/P/94591/08/2024</v>
          </cell>
          <cell r="C7331" t="str">
            <v>KHI/HO/D/MO/MC COMP/E/46992/10/2024</v>
          </cell>
          <cell r="E7331">
            <v>45578</v>
          </cell>
          <cell r="F7331">
            <v>45509</v>
          </cell>
          <cell r="G7331">
            <v>45874</v>
          </cell>
          <cell r="H7331" t="str">
            <v xml:space="preserve"> 08011639</v>
          </cell>
          <cell r="I7331" t="str">
            <v xml:space="preserve"> ZULFIQAR ALI</v>
          </cell>
          <cell r="J7331" t="str">
            <v>INDIVIDUAL</v>
          </cell>
          <cell r="L7331" t="str">
            <v xml:space="preserve"> D</v>
          </cell>
          <cell r="M7331" t="str">
            <v xml:space="preserve"> 09000462-Pak Suzuki Motor Company Limited (PSMC)</v>
          </cell>
          <cell r="U7331">
            <v>2276</v>
          </cell>
          <cell r="V7331">
            <v>2640</v>
          </cell>
          <cell r="W7331">
            <v>0</v>
          </cell>
          <cell r="X7331">
            <v>0</v>
          </cell>
          <cell r="Y7331">
            <v>2640</v>
          </cell>
        </row>
        <row r="7332">
          <cell r="B7332" t="str">
            <v>KHI/HO/D/MO/MC COMP/P/94592/08/2024</v>
          </cell>
          <cell r="C7332" t="str">
            <v>KHI/HO/D/MO/MC COMP/E/46812/10/2024</v>
          </cell>
          <cell r="E7332">
            <v>45575</v>
          </cell>
          <cell r="F7332">
            <v>45509</v>
          </cell>
          <cell r="G7332">
            <v>45874</v>
          </cell>
          <cell r="H7332" t="str">
            <v xml:space="preserve"> 08011640</v>
          </cell>
          <cell r="I7332" t="str">
            <v xml:space="preserve"> MUHAMMAD INAM UL HAQ</v>
          </cell>
          <cell r="J7332" t="str">
            <v>INDIVIDUAL</v>
          </cell>
          <cell r="L7332" t="str">
            <v xml:space="preserve"> D</v>
          </cell>
          <cell r="M7332" t="str">
            <v xml:space="preserve"> 09000462-Pak Suzuki Motor Company Limited (PSMC)</v>
          </cell>
          <cell r="U7332">
            <v>2276</v>
          </cell>
          <cell r="V7332">
            <v>2640</v>
          </cell>
          <cell r="W7332">
            <v>0</v>
          </cell>
          <cell r="X7332">
            <v>0</v>
          </cell>
          <cell r="Y7332">
            <v>2640</v>
          </cell>
        </row>
        <row r="7333">
          <cell r="B7333" t="str">
            <v>KHI/HO/D/MO/MC COMP/P/94592/08/2024</v>
          </cell>
          <cell r="E7333">
            <v>45509</v>
          </cell>
          <cell r="F7333">
            <v>45509</v>
          </cell>
          <cell r="G7333">
            <v>45874</v>
          </cell>
          <cell r="H7333" t="str">
            <v xml:space="preserve"> 08011640</v>
          </cell>
          <cell r="I7333" t="str">
            <v xml:space="preserve"> MUHAMMAD INAM UL HAQ</v>
          </cell>
          <cell r="J7333" t="str">
            <v>INDIVIDUAL</v>
          </cell>
          <cell r="K7333" t="str">
            <v>MUHAMMAD INAM UL HAQ</v>
          </cell>
          <cell r="L7333" t="str">
            <v xml:space="preserve"> D</v>
          </cell>
          <cell r="M7333" t="str">
            <v xml:space="preserve"> 09000462-Pak Suzuki Motor Company Limited (PSMC)</v>
          </cell>
          <cell r="N7333" t="str">
            <v>SUZUKI GD-110S</v>
          </cell>
          <cell r="O7333" t="str">
            <v>2024</v>
          </cell>
          <cell r="P7333" t="str">
            <v>APPLIED</v>
          </cell>
          <cell r="Q7333" t="str">
            <v>146587</v>
          </cell>
          <cell r="R7333" t="str">
            <v>146586</v>
          </cell>
          <cell r="T7333">
            <v>352000</v>
          </cell>
          <cell r="U7333">
            <v>10190</v>
          </cell>
          <cell r="V7333">
            <v>12320</v>
          </cell>
          <cell r="W7333">
            <v>14960</v>
          </cell>
          <cell r="X7333">
            <v>0</v>
          </cell>
          <cell r="Y7333">
            <v>-2640</v>
          </cell>
        </row>
        <row r="7334">
          <cell r="B7334" t="str">
            <v>KHI/HO/D/MO/MC COMP/P/94593/08/2024</v>
          </cell>
          <cell r="E7334">
            <v>45509</v>
          </cell>
          <cell r="F7334">
            <v>45875</v>
          </cell>
          <cell r="G7334">
            <v>46240</v>
          </cell>
          <cell r="H7334" t="str">
            <v xml:space="preserve"> 08011640</v>
          </cell>
          <cell r="I7334" t="str">
            <v xml:space="preserve"> MUHAMMAD INAM UL HAQ</v>
          </cell>
          <cell r="J7334" t="str">
            <v>INDIVIDUAL</v>
          </cell>
          <cell r="K7334" t="str">
            <v>MUHAMMAD INAM UL HAQ</v>
          </cell>
          <cell r="L7334" t="str">
            <v xml:space="preserve"> D</v>
          </cell>
          <cell r="M7334" t="str">
            <v xml:space="preserve"> 09000462-Pak Suzuki Motor Company Limited (PSMC)</v>
          </cell>
          <cell r="N7334" t="str">
            <v>SUZUKI GD-110S</v>
          </cell>
          <cell r="O7334" t="str">
            <v>2024</v>
          </cell>
          <cell r="P7334" t="str">
            <v>APPLIED</v>
          </cell>
          <cell r="Q7334" t="str">
            <v>146587</v>
          </cell>
          <cell r="R7334" t="str">
            <v>146586</v>
          </cell>
          <cell r="T7334">
            <v>352000</v>
          </cell>
          <cell r="U7334">
            <v>10190</v>
          </cell>
          <cell r="V7334">
            <v>12320</v>
          </cell>
          <cell r="W7334">
            <v>14960</v>
          </cell>
          <cell r="X7334">
            <v>0</v>
          </cell>
          <cell r="Y7334">
            <v>-2640</v>
          </cell>
        </row>
        <row r="7335">
          <cell r="B7335" t="str">
            <v>KHI/HO/D/MO/MC COMP/P/94593/08/2024</v>
          </cell>
          <cell r="C7335" t="str">
            <v>KHI/HO/D/MO/MC COMP/E/46813/10/2024</v>
          </cell>
          <cell r="E7335">
            <v>45575</v>
          </cell>
          <cell r="F7335">
            <v>45875</v>
          </cell>
          <cell r="G7335">
            <v>46240</v>
          </cell>
          <cell r="H7335" t="str">
            <v xml:space="preserve"> 08011640</v>
          </cell>
          <cell r="I7335" t="str">
            <v xml:space="preserve"> MUHAMMAD INAM UL HAQ</v>
          </cell>
          <cell r="J7335" t="str">
            <v>INDIVIDUAL</v>
          </cell>
          <cell r="L7335" t="str">
            <v xml:space="preserve"> D</v>
          </cell>
          <cell r="M7335" t="str">
            <v xml:space="preserve"> 09000462-Pak Suzuki Motor Company Limited (PSMC)</v>
          </cell>
          <cell r="U7335">
            <v>2276</v>
          </cell>
          <cell r="V7335">
            <v>2640</v>
          </cell>
          <cell r="W7335">
            <v>0</v>
          </cell>
          <cell r="X7335">
            <v>0</v>
          </cell>
          <cell r="Y7335">
            <v>2640</v>
          </cell>
        </row>
        <row r="7336">
          <cell r="B7336" t="str">
            <v>KHI/HO/D/MO/MC COMP/P/94595/08/2024</v>
          </cell>
          <cell r="C7336" t="str">
            <v>KHI/HO/D/MO/MC COMP/E/47002/10/2024</v>
          </cell>
          <cell r="E7336">
            <v>45578</v>
          </cell>
          <cell r="F7336">
            <v>45509</v>
          </cell>
          <cell r="G7336">
            <v>45874</v>
          </cell>
          <cell r="H7336" t="str">
            <v xml:space="preserve"> 08011642</v>
          </cell>
          <cell r="I7336" t="str">
            <v xml:space="preserve"> MUHAMMAD ARSHAD</v>
          </cell>
          <cell r="J7336" t="str">
            <v>INDIVIDUAL</v>
          </cell>
          <cell r="L7336" t="str">
            <v xml:space="preserve"> D</v>
          </cell>
          <cell r="M7336" t="str">
            <v xml:space="preserve"> 09000462-Pak Suzuki Motor Company Limited (PSMC)</v>
          </cell>
          <cell r="U7336">
            <v>2276</v>
          </cell>
          <cell r="V7336">
            <v>2640</v>
          </cell>
          <cell r="W7336">
            <v>0</v>
          </cell>
          <cell r="X7336">
            <v>0</v>
          </cell>
          <cell r="Y7336">
            <v>2640</v>
          </cell>
        </row>
        <row r="7337">
          <cell r="B7337" t="str">
            <v>KHI/HO/D/MO/MC COMP/P/94595/08/2024</v>
          </cell>
          <cell r="E7337">
            <v>45509</v>
          </cell>
          <cell r="F7337">
            <v>45509</v>
          </cell>
          <cell r="G7337">
            <v>45874</v>
          </cell>
          <cell r="H7337" t="str">
            <v xml:space="preserve"> 08011642</v>
          </cell>
          <cell r="I7337" t="str">
            <v xml:space="preserve"> MUHAMMAD ARSHAD</v>
          </cell>
          <cell r="J7337" t="str">
            <v>INDIVIDUAL</v>
          </cell>
          <cell r="K7337" t="str">
            <v>MUHAMMAD ARSHAD</v>
          </cell>
          <cell r="L7337" t="str">
            <v xml:space="preserve"> D</v>
          </cell>
          <cell r="M7337" t="str">
            <v xml:space="preserve"> 09000462-Pak Suzuki Motor Company Limited (PSMC)</v>
          </cell>
          <cell r="N7337" t="str">
            <v>SUZUKI GD-110S</v>
          </cell>
          <cell r="O7337" t="str">
            <v>2024</v>
          </cell>
          <cell r="P7337" t="str">
            <v>APPLIED</v>
          </cell>
          <cell r="Q7337" t="str">
            <v>146643</v>
          </cell>
          <cell r="R7337" t="str">
            <v>146639</v>
          </cell>
          <cell r="T7337">
            <v>352000</v>
          </cell>
          <cell r="U7337">
            <v>10190</v>
          </cell>
          <cell r="V7337">
            <v>12320</v>
          </cell>
          <cell r="W7337">
            <v>14960</v>
          </cell>
          <cell r="X7337">
            <v>0</v>
          </cell>
          <cell r="Y7337">
            <v>-2640</v>
          </cell>
        </row>
        <row r="7338">
          <cell r="B7338" t="str">
            <v>KHI/HO/D/MO/MC COMP/P/94598/08/2024</v>
          </cell>
          <cell r="E7338">
            <v>45509</v>
          </cell>
          <cell r="F7338">
            <v>45509</v>
          </cell>
          <cell r="G7338">
            <v>45874</v>
          </cell>
          <cell r="H7338" t="str">
            <v xml:space="preserve"> 08011643</v>
          </cell>
          <cell r="I7338" t="str">
            <v xml:space="preserve"> MUHAMMAD KHAWAR</v>
          </cell>
          <cell r="J7338" t="str">
            <v>INDIVIDUAL</v>
          </cell>
          <cell r="K7338" t="str">
            <v>MUHAMMAD KHAWAR</v>
          </cell>
          <cell r="L7338" t="str">
            <v xml:space="preserve"> D</v>
          </cell>
          <cell r="M7338" t="str">
            <v xml:space="preserve"> 09000462-Pak Suzuki Motor Company Limited (PSMC)</v>
          </cell>
          <cell r="N7338" t="str">
            <v>SUZUKI GD-110S</v>
          </cell>
          <cell r="O7338" t="str">
            <v>2024</v>
          </cell>
          <cell r="P7338" t="str">
            <v>APPLIED</v>
          </cell>
          <cell r="Q7338" t="str">
            <v>146409</v>
          </cell>
          <cell r="R7338" t="str">
            <v>146403</v>
          </cell>
          <cell r="T7338">
            <v>352000</v>
          </cell>
          <cell r="U7338">
            <v>10190</v>
          </cell>
          <cell r="V7338">
            <v>12320</v>
          </cell>
          <cell r="W7338">
            <v>14960</v>
          </cell>
          <cell r="X7338">
            <v>0</v>
          </cell>
          <cell r="Y7338">
            <v>-2640</v>
          </cell>
        </row>
        <row r="7339">
          <cell r="B7339" t="str">
            <v>KHI/HO/D/MO/MC COMP/P/94598/08/2024</v>
          </cell>
          <cell r="C7339" t="str">
            <v>KHI/HO/D/MO/MC COMP/E/46800/10/2024</v>
          </cell>
          <cell r="E7339">
            <v>45575</v>
          </cell>
          <cell r="F7339">
            <v>45509</v>
          </cell>
          <cell r="G7339">
            <v>45874</v>
          </cell>
          <cell r="H7339" t="str">
            <v xml:space="preserve"> 08011643</v>
          </cell>
          <cell r="I7339" t="str">
            <v xml:space="preserve"> MUHAMMAD KHAWAR</v>
          </cell>
          <cell r="J7339" t="str">
            <v>INDIVIDUAL</v>
          </cell>
          <cell r="L7339" t="str">
            <v xml:space="preserve"> D</v>
          </cell>
          <cell r="M7339" t="str">
            <v xml:space="preserve"> 09000462-Pak Suzuki Motor Company Limited (PSMC)</v>
          </cell>
          <cell r="U7339">
            <v>2276</v>
          </cell>
          <cell r="V7339">
            <v>2640</v>
          </cell>
          <cell r="W7339">
            <v>0</v>
          </cell>
          <cell r="X7339">
            <v>0</v>
          </cell>
          <cell r="Y7339">
            <v>2640</v>
          </cell>
        </row>
        <row r="7340">
          <cell r="B7340" t="str">
            <v>KHI/HO/D/MO/MC COMP/P/94599/08/2024</v>
          </cell>
          <cell r="C7340" t="str">
            <v>KHI/HO/D/MO/MC COMP/E/46801/10/2024</v>
          </cell>
          <cell r="E7340">
            <v>45575</v>
          </cell>
          <cell r="F7340">
            <v>45875</v>
          </cell>
          <cell r="G7340">
            <v>46240</v>
          </cell>
          <cell r="H7340" t="str">
            <v xml:space="preserve"> 08011643</v>
          </cell>
          <cell r="I7340" t="str">
            <v xml:space="preserve"> MUHAMMAD KHAWAR</v>
          </cell>
          <cell r="J7340" t="str">
            <v>INDIVIDUAL</v>
          </cell>
          <cell r="L7340" t="str">
            <v xml:space="preserve"> D</v>
          </cell>
          <cell r="M7340" t="str">
            <v xml:space="preserve"> 09000462-Pak Suzuki Motor Company Limited (PSMC)</v>
          </cell>
          <cell r="U7340">
            <v>2276</v>
          </cell>
          <cell r="V7340">
            <v>2640</v>
          </cell>
          <cell r="W7340">
            <v>0</v>
          </cell>
          <cell r="X7340">
            <v>0</v>
          </cell>
          <cell r="Y7340">
            <v>2640</v>
          </cell>
        </row>
        <row r="7341">
          <cell r="B7341" t="str">
            <v>KHI/HO/D/MO/MC COMP/P/94599/08/2024</v>
          </cell>
          <cell r="E7341">
            <v>45509</v>
          </cell>
          <cell r="F7341">
            <v>45875</v>
          </cell>
          <cell r="G7341">
            <v>46240</v>
          </cell>
          <cell r="H7341" t="str">
            <v xml:space="preserve"> 08011643</v>
          </cell>
          <cell r="I7341" t="str">
            <v xml:space="preserve"> MUHAMMAD KHAWAR</v>
          </cell>
          <cell r="J7341" t="str">
            <v>INDIVIDUAL</v>
          </cell>
          <cell r="K7341" t="str">
            <v>MUHAMMAD KHAWAR</v>
          </cell>
          <cell r="L7341" t="str">
            <v xml:space="preserve"> D</v>
          </cell>
          <cell r="M7341" t="str">
            <v xml:space="preserve"> 09000462-Pak Suzuki Motor Company Limited (PSMC)</v>
          </cell>
          <cell r="N7341" t="str">
            <v>SUZUKI GD-110S</v>
          </cell>
          <cell r="O7341" t="str">
            <v>2024</v>
          </cell>
          <cell r="P7341" t="str">
            <v>APPLIED</v>
          </cell>
          <cell r="Q7341" t="str">
            <v>146409</v>
          </cell>
          <cell r="R7341" t="str">
            <v>146403</v>
          </cell>
          <cell r="T7341">
            <v>352000</v>
          </cell>
          <cell r="U7341">
            <v>10190</v>
          </cell>
          <cell r="V7341">
            <v>12320</v>
          </cell>
          <cell r="W7341">
            <v>14960</v>
          </cell>
          <cell r="X7341">
            <v>0</v>
          </cell>
          <cell r="Y7341">
            <v>-2640</v>
          </cell>
        </row>
        <row r="7342">
          <cell r="B7342" t="str">
            <v>KHI/HO/D/MO/CV/C/94602/1/08/2024</v>
          </cell>
          <cell r="E7342">
            <v>45509</v>
          </cell>
          <cell r="F7342">
            <v>45509</v>
          </cell>
          <cell r="G7342">
            <v>45873</v>
          </cell>
          <cell r="H7342" t="str">
            <v xml:space="preserve"> 08813336</v>
          </cell>
          <cell r="I7342" t="str">
            <v xml:space="preserve"> Faysal Bank Limited</v>
          </cell>
          <cell r="J7342" t="str">
            <v>BANK</v>
          </cell>
          <cell r="K7342" t="str">
            <v>M/S. Faysal Bank Limited 
A/C. Mr. Muhammad Shahzeb Khan</v>
          </cell>
          <cell r="L7342" t="str">
            <v xml:space="preserve"> D</v>
          </cell>
          <cell r="M7342" t="str">
            <v xml:space="preserve"> 09000221-Muhammad Irfan</v>
          </cell>
          <cell r="N7342" t="str">
            <v>SUZUKI RAVI PICK UP</v>
          </cell>
          <cell r="O7342" t="str">
            <v>2024</v>
          </cell>
          <cell r="Q7342" t="str">
            <v>PKT392321</v>
          </cell>
          <cell r="R7342" t="str">
            <v>SR309PK496973</v>
          </cell>
          <cell r="S7342" t="str">
            <v>05072024229</v>
          </cell>
          <cell r="T7342">
            <v>1856000</v>
          </cell>
          <cell r="U7342">
            <v>23569</v>
          </cell>
          <cell r="V7342">
            <v>27840</v>
          </cell>
          <cell r="W7342">
            <v>55680</v>
          </cell>
          <cell r="X7342">
            <v>0</v>
          </cell>
          <cell r="Y7342">
            <v>-27840</v>
          </cell>
        </row>
        <row r="7343">
          <cell r="B7343" t="str">
            <v>KHI/HO/D/MO/MC COMP/P/94634/08/2024</v>
          </cell>
          <cell r="E7343">
            <v>45509</v>
          </cell>
          <cell r="F7343">
            <v>45509</v>
          </cell>
          <cell r="G7343">
            <v>45874</v>
          </cell>
          <cell r="H7343" t="str">
            <v xml:space="preserve"> 08011654</v>
          </cell>
          <cell r="I7343" t="str">
            <v xml:space="preserve"> FARHAD AHMED SHAIKH</v>
          </cell>
          <cell r="J7343" t="str">
            <v>INDIVIDUAL</v>
          </cell>
          <cell r="K7343" t="str">
            <v>FARHAD AHMED SHAIKH</v>
          </cell>
          <cell r="L7343" t="str">
            <v xml:space="preserve"> D</v>
          </cell>
          <cell r="M7343" t="str">
            <v xml:space="preserve"> 09000462-Pak Suzuki Motor Company Limited (PSMC)</v>
          </cell>
          <cell r="N7343" t="str">
            <v>SUZUKI GD-110S</v>
          </cell>
          <cell r="O7343" t="str">
            <v>2024</v>
          </cell>
          <cell r="P7343" t="str">
            <v>APPLIED</v>
          </cell>
          <cell r="Q7343" t="str">
            <v>146520</v>
          </cell>
          <cell r="R7343" t="str">
            <v>146515</v>
          </cell>
          <cell r="T7343">
            <v>352000</v>
          </cell>
          <cell r="U7343">
            <v>10190</v>
          </cell>
          <cell r="V7343">
            <v>12320</v>
          </cell>
          <cell r="W7343">
            <v>14960</v>
          </cell>
          <cell r="X7343">
            <v>0</v>
          </cell>
          <cell r="Y7343">
            <v>-2640</v>
          </cell>
        </row>
        <row r="7344">
          <cell r="B7344" t="str">
            <v>KHI/HO/D/MO/MC COMP/P/94634/08/2024</v>
          </cell>
          <cell r="C7344" t="str">
            <v>KHI/HO/D/MO/MC COMP/E/46999/10/2024</v>
          </cell>
          <cell r="E7344">
            <v>45578</v>
          </cell>
          <cell r="F7344">
            <v>45509</v>
          </cell>
          <cell r="G7344">
            <v>45874</v>
          </cell>
          <cell r="H7344" t="str">
            <v xml:space="preserve"> 08011654</v>
          </cell>
          <cell r="I7344" t="str">
            <v xml:space="preserve"> FARHAD AHMED SHAIKH</v>
          </cell>
          <cell r="J7344" t="str">
            <v>INDIVIDUAL</v>
          </cell>
          <cell r="L7344" t="str">
            <v xml:space="preserve"> D</v>
          </cell>
          <cell r="M7344" t="str">
            <v xml:space="preserve"> 09000462-Pak Suzuki Motor Company Limited (PSMC)</v>
          </cell>
          <cell r="U7344">
            <v>2276</v>
          </cell>
          <cell r="V7344">
            <v>2640</v>
          </cell>
          <cell r="W7344">
            <v>0</v>
          </cell>
          <cell r="X7344">
            <v>0</v>
          </cell>
          <cell r="Y7344">
            <v>2640</v>
          </cell>
        </row>
        <row r="7345">
          <cell r="B7345" t="str">
            <v>KHI/HO/D/MO/MC COMP/P/94646/08/2024</v>
          </cell>
          <cell r="C7345" t="str">
            <v>KHI/HO/D/MO/MC COMP/E/47012/10/2024</v>
          </cell>
          <cell r="E7345">
            <v>45578</v>
          </cell>
          <cell r="F7345">
            <v>45509</v>
          </cell>
          <cell r="G7345">
            <v>45874</v>
          </cell>
          <cell r="H7345" t="str">
            <v xml:space="preserve"> 08011657</v>
          </cell>
          <cell r="I7345" t="str">
            <v xml:space="preserve"> SHAROON AFTAB</v>
          </cell>
          <cell r="J7345" t="str">
            <v>INDIVIDUAL</v>
          </cell>
          <cell r="L7345" t="str">
            <v xml:space="preserve"> D</v>
          </cell>
          <cell r="M7345" t="str">
            <v xml:space="preserve"> 09000462-Pak Suzuki Motor Company Limited (PSMC)</v>
          </cell>
          <cell r="U7345">
            <v>2470</v>
          </cell>
          <cell r="V7345">
            <v>2865</v>
          </cell>
          <cell r="W7345">
            <v>0</v>
          </cell>
          <cell r="X7345">
            <v>0</v>
          </cell>
          <cell r="Y7345">
            <v>2865</v>
          </cell>
        </row>
        <row r="7346">
          <cell r="B7346" t="str">
            <v>KHI/HO/D/MO/MC COMP/P/94646/08/2024</v>
          </cell>
          <cell r="E7346">
            <v>45509</v>
          </cell>
          <cell r="F7346">
            <v>45509</v>
          </cell>
          <cell r="G7346">
            <v>45874</v>
          </cell>
          <cell r="H7346" t="str">
            <v xml:space="preserve"> 08011657</v>
          </cell>
          <cell r="I7346" t="str">
            <v xml:space="preserve"> SHAROON AFTAB</v>
          </cell>
          <cell r="J7346" t="str">
            <v>INDIVIDUAL</v>
          </cell>
          <cell r="K7346" t="str">
            <v>SHAROON AFTAB</v>
          </cell>
          <cell r="L7346" t="str">
            <v xml:space="preserve"> D</v>
          </cell>
          <cell r="M7346" t="str">
            <v xml:space="preserve"> 09000462-Pak Suzuki Motor Company Limited (PSMC)</v>
          </cell>
          <cell r="N7346" t="str">
            <v>SUZUKI GS 150</v>
          </cell>
          <cell r="O7346" t="str">
            <v>2024</v>
          </cell>
          <cell r="P7346" t="str">
            <v>APPLIED</v>
          </cell>
          <cell r="Q7346" t="str">
            <v>30092348</v>
          </cell>
          <cell r="R7346" t="str">
            <v>30092348</v>
          </cell>
          <cell r="T7346">
            <v>382000</v>
          </cell>
          <cell r="U7346">
            <v>11095</v>
          </cell>
          <cell r="V7346">
            <v>13370</v>
          </cell>
          <cell r="W7346">
            <v>16235</v>
          </cell>
          <cell r="X7346">
            <v>0</v>
          </cell>
          <cell r="Y7346">
            <v>-2865</v>
          </cell>
        </row>
        <row r="7347">
          <cell r="B7347" t="str">
            <v>KHI/HO/D/MO/MC COMP/P/94650/08/2024</v>
          </cell>
          <cell r="E7347">
            <v>45509</v>
          </cell>
          <cell r="F7347">
            <v>45509</v>
          </cell>
          <cell r="G7347">
            <v>45874</v>
          </cell>
          <cell r="H7347" t="str">
            <v xml:space="preserve"> 08011658</v>
          </cell>
          <cell r="I7347" t="str">
            <v xml:space="preserve"> RIZWAN</v>
          </cell>
          <cell r="J7347" t="str">
            <v>INDIVIDUAL</v>
          </cell>
          <cell r="K7347" t="str">
            <v>RIZWAN</v>
          </cell>
          <cell r="L7347" t="str">
            <v xml:space="preserve"> D</v>
          </cell>
          <cell r="M7347" t="str">
            <v xml:space="preserve"> 09000462-Pak Suzuki Motor Company Limited (PSMC)</v>
          </cell>
          <cell r="N7347" t="str">
            <v>SUZUKI GD-110S</v>
          </cell>
          <cell r="O7347" t="str">
            <v>2024</v>
          </cell>
          <cell r="P7347" t="str">
            <v>APPLIED</v>
          </cell>
          <cell r="Q7347" t="str">
            <v>146620</v>
          </cell>
          <cell r="R7347" t="str">
            <v>146619</v>
          </cell>
          <cell r="T7347">
            <v>352000</v>
          </cell>
          <cell r="U7347">
            <v>10190</v>
          </cell>
          <cell r="V7347">
            <v>12320</v>
          </cell>
          <cell r="W7347">
            <v>14960</v>
          </cell>
          <cell r="X7347">
            <v>0</v>
          </cell>
          <cell r="Y7347">
            <v>-2640</v>
          </cell>
        </row>
        <row r="7348">
          <cell r="B7348" t="str">
            <v>KHI/HO/D/MO/MC COMP/P/94650/08/2024</v>
          </cell>
          <cell r="C7348" t="str">
            <v>KHI/HO/D/MO/MC COMP/E/47001/10/2024</v>
          </cell>
          <cell r="E7348">
            <v>45578</v>
          </cell>
          <cell r="F7348">
            <v>45509</v>
          </cell>
          <cell r="G7348">
            <v>45874</v>
          </cell>
          <cell r="H7348" t="str">
            <v xml:space="preserve"> 08011658</v>
          </cell>
          <cell r="I7348" t="str">
            <v xml:space="preserve"> RIZWAN</v>
          </cell>
          <cell r="J7348" t="str">
            <v>INDIVIDUAL</v>
          </cell>
          <cell r="L7348" t="str">
            <v xml:space="preserve"> D</v>
          </cell>
          <cell r="M7348" t="str">
            <v xml:space="preserve"> 09000462-Pak Suzuki Motor Company Limited (PSMC)</v>
          </cell>
          <cell r="U7348">
            <v>2276</v>
          </cell>
          <cell r="V7348">
            <v>2640</v>
          </cell>
          <cell r="W7348">
            <v>0</v>
          </cell>
          <cell r="X7348">
            <v>0</v>
          </cell>
          <cell r="Y7348">
            <v>2640</v>
          </cell>
        </row>
        <row r="7349">
          <cell r="B7349" t="str">
            <v>KHI/HO/D/MO/MC COMP/P/94658/08/2024</v>
          </cell>
          <cell r="C7349" t="str">
            <v>KHI/HO/D/MO/MC COMP/E/46986/10/2024</v>
          </cell>
          <cell r="E7349">
            <v>45578</v>
          </cell>
          <cell r="F7349">
            <v>45509</v>
          </cell>
          <cell r="G7349">
            <v>45874</v>
          </cell>
          <cell r="H7349" t="str">
            <v xml:space="preserve"> 08011660</v>
          </cell>
          <cell r="I7349" t="str">
            <v xml:space="preserve"> ALI MEHDI</v>
          </cell>
          <cell r="J7349" t="str">
            <v>INDIVIDUAL</v>
          </cell>
          <cell r="L7349" t="str">
            <v xml:space="preserve"> D</v>
          </cell>
          <cell r="M7349" t="str">
            <v xml:space="preserve"> 09000462-Pak Suzuki Motor Company Limited (PSMC)</v>
          </cell>
          <cell r="U7349">
            <v>2470</v>
          </cell>
          <cell r="V7349">
            <v>2865</v>
          </cell>
          <cell r="W7349">
            <v>0</v>
          </cell>
          <cell r="X7349">
            <v>0</v>
          </cell>
          <cell r="Y7349">
            <v>2865</v>
          </cell>
        </row>
        <row r="7350">
          <cell r="B7350" t="str">
            <v>KHI/HO/D/MO/MC COMP/P/94658/08/2024</v>
          </cell>
          <cell r="E7350">
            <v>45509</v>
          </cell>
          <cell r="F7350">
            <v>45509</v>
          </cell>
          <cell r="G7350">
            <v>45874</v>
          </cell>
          <cell r="H7350" t="str">
            <v xml:space="preserve"> 08011660</v>
          </cell>
          <cell r="I7350" t="str">
            <v xml:space="preserve"> ALI MEHDI</v>
          </cell>
          <cell r="J7350" t="str">
            <v>INDIVIDUAL</v>
          </cell>
          <cell r="K7350" t="str">
            <v>ALI MEHDI</v>
          </cell>
          <cell r="L7350" t="str">
            <v xml:space="preserve"> D</v>
          </cell>
          <cell r="M7350" t="str">
            <v xml:space="preserve"> 09000462-Pak Suzuki Motor Company Limited (PSMC)</v>
          </cell>
          <cell r="N7350" t="str">
            <v>SUZUKI GS 150</v>
          </cell>
          <cell r="O7350" t="str">
            <v>2024</v>
          </cell>
          <cell r="P7350" t="str">
            <v>APPLIED</v>
          </cell>
          <cell r="Q7350" t="str">
            <v>30092441</v>
          </cell>
          <cell r="R7350" t="str">
            <v>30092441</v>
          </cell>
          <cell r="T7350">
            <v>382000</v>
          </cell>
          <cell r="U7350">
            <v>11095</v>
          </cell>
          <cell r="V7350">
            <v>13370</v>
          </cell>
          <cell r="W7350">
            <v>16235</v>
          </cell>
          <cell r="X7350">
            <v>0</v>
          </cell>
          <cell r="Y7350">
            <v>-2865</v>
          </cell>
        </row>
        <row r="7351">
          <cell r="B7351" t="str">
            <v>KHI/HO/D/MO/MC COMP/P/94659/08/2024</v>
          </cell>
          <cell r="C7351" t="str">
            <v>KHI/HO/D/MO/MC COMP/E/46987/10/2024</v>
          </cell>
          <cell r="E7351">
            <v>45578</v>
          </cell>
          <cell r="F7351">
            <v>45875</v>
          </cell>
          <cell r="G7351">
            <v>46240</v>
          </cell>
          <cell r="H7351" t="str">
            <v xml:space="preserve"> 08011660</v>
          </cell>
          <cell r="I7351" t="str">
            <v xml:space="preserve"> ALI MEHDI</v>
          </cell>
          <cell r="J7351" t="str">
            <v>INDIVIDUAL</v>
          </cell>
          <cell r="L7351" t="str">
            <v xml:space="preserve"> D</v>
          </cell>
          <cell r="M7351" t="str">
            <v xml:space="preserve"> 09000462-Pak Suzuki Motor Company Limited (PSMC)</v>
          </cell>
          <cell r="U7351">
            <v>2470</v>
          </cell>
          <cell r="V7351">
            <v>2865</v>
          </cell>
          <cell r="W7351">
            <v>0</v>
          </cell>
          <cell r="X7351">
            <v>0</v>
          </cell>
          <cell r="Y7351">
            <v>2865</v>
          </cell>
        </row>
        <row r="7352">
          <cell r="B7352" t="str">
            <v>KHI/HO/D/MO/MC COMP/P/94659/08/2024</v>
          </cell>
          <cell r="E7352">
            <v>45509</v>
          </cell>
          <cell r="F7352">
            <v>45875</v>
          </cell>
          <cell r="G7352">
            <v>46240</v>
          </cell>
          <cell r="H7352" t="str">
            <v xml:space="preserve"> 08011660</v>
          </cell>
          <cell r="I7352" t="str">
            <v xml:space="preserve"> ALI MEHDI</v>
          </cell>
          <cell r="J7352" t="str">
            <v>INDIVIDUAL</v>
          </cell>
          <cell r="K7352" t="str">
            <v>ALI MEHDI</v>
          </cell>
          <cell r="L7352" t="str">
            <v xml:space="preserve"> D</v>
          </cell>
          <cell r="M7352" t="str">
            <v xml:space="preserve"> 09000462-Pak Suzuki Motor Company Limited (PSMC)</v>
          </cell>
          <cell r="N7352" t="str">
            <v>SUZUKI GS 150</v>
          </cell>
          <cell r="O7352" t="str">
            <v>2024</v>
          </cell>
          <cell r="P7352" t="str">
            <v>APPLIED</v>
          </cell>
          <cell r="Q7352" t="str">
            <v>30092441</v>
          </cell>
          <cell r="R7352" t="str">
            <v>30092441</v>
          </cell>
          <cell r="T7352">
            <v>382000</v>
          </cell>
          <cell r="U7352">
            <v>11095</v>
          </cell>
          <cell r="V7352">
            <v>13370</v>
          </cell>
          <cell r="W7352">
            <v>16235</v>
          </cell>
          <cell r="X7352">
            <v>0</v>
          </cell>
          <cell r="Y7352">
            <v>-2865</v>
          </cell>
        </row>
        <row r="7353">
          <cell r="B7353" t="str">
            <v>KHI/HO/D/MO/MC COMP/P/94660/08/2024</v>
          </cell>
          <cell r="E7353">
            <v>45509</v>
          </cell>
          <cell r="F7353">
            <v>45509</v>
          </cell>
          <cell r="G7353">
            <v>45874</v>
          </cell>
          <cell r="H7353" t="str">
            <v xml:space="preserve"> 08011661</v>
          </cell>
          <cell r="I7353" t="str">
            <v xml:space="preserve"> SYED SADDAM HUSSAIN</v>
          </cell>
          <cell r="J7353" t="str">
            <v>INDIVIDUAL</v>
          </cell>
          <cell r="K7353" t="str">
            <v>SYED SADDAM HUSSAIN</v>
          </cell>
          <cell r="L7353" t="str">
            <v xml:space="preserve"> D</v>
          </cell>
          <cell r="M7353" t="str">
            <v xml:space="preserve"> 09000462-Pak Suzuki Motor Company Limited (PSMC)</v>
          </cell>
          <cell r="N7353" t="str">
            <v>SUZUKI GS-150</v>
          </cell>
          <cell r="O7353" t="str">
            <v>2024</v>
          </cell>
          <cell r="P7353" t="str">
            <v>APPLIED</v>
          </cell>
          <cell r="Q7353" t="str">
            <v>30092168</v>
          </cell>
          <cell r="R7353" t="str">
            <v>30092168</v>
          </cell>
          <cell r="T7353">
            <v>382000</v>
          </cell>
          <cell r="U7353">
            <v>11095</v>
          </cell>
          <cell r="V7353">
            <v>13370</v>
          </cell>
          <cell r="W7353">
            <v>16235</v>
          </cell>
          <cell r="X7353">
            <v>0</v>
          </cell>
          <cell r="Y7353">
            <v>-2865</v>
          </cell>
        </row>
        <row r="7354">
          <cell r="B7354" t="str">
            <v>KHI/HO/D/MO/MC COMP/P/94660/08/2024</v>
          </cell>
          <cell r="C7354" t="str">
            <v>KHI/HO/D/MO/MC COMP/E/46898/10/2024</v>
          </cell>
          <cell r="E7354">
            <v>45576</v>
          </cell>
          <cell r="F7354">
            <v>45509</v>
          </cell>
          <cell r="G7354">
            <v>45874</v>
          </cell>
          <cell r="H7354" t="str">
            <v xml:space="preserve"> 08011661</v>
          </cell>
          <cell r="I7354" t="str">
            <v xml:space="preserve"> SYED SADDAM HUSSAIN</v>
          </cell>
          <cell r="J7354" t="str">
            <v>INDIVIDUAL</v>
          </cell>
          <cell r="L7354" t="str">
            <v xml:space="preserve"> D</v>
          </cell>
          <cell r="M7354" t="str">
            <v xml:space="preserve"> 09000462-Pak Suzuki Motor Company Limited (PSMC)</v>
          </cell>
          <cell r="U7354">
            <v>2470</v>
          </cell>
          <cell r="V7354">
            <v>2865</v>
          </cell>
          <cell r="W7354">
            <v>0</v>
          </cell>
          <cell r="X7354">
            <v>0</v>
          </cell>
          <cell r="Y7354">
            <v>2865</v>
          </cell>
        </row>
        <row r="7355">
          <cell r="B7355" t="str">
            <v>KHI/HO/D/MO/MC COMP/P/94661/08/2024</v>
          </cell>
          <cell r="C7355" t="str">
            <v>KHI/HO/D/MO/MC COMP/E/46899/10/2024</v>
          </cell>
          <cell r="E7355">
            <v>45576</v>
          </cell>
          <cell r="F7355">
            <v>45875</v>
          </cell>
          <cell r="G7355">
            <v>46240</v>
          </cell>
          <cell r="H7355" t="str">
            <v xml:space="preserve"> 08011661</v>
          </cell>
          <cell r="I7355" t="str">
            <v xml:space="preserve"> SYED SADDAM HUSSAIN</v>
          </cell>
          <cell r="J7355" t="str">
            <v>INDIVIDUAL</v>
          </cell>
          <cell r="L7355" t="str">
            <v xml:space="preserve"> D</v>
          </cell>
          <cell r="M7355" t="str">
            <v xml:space="preserve"> 09000462-Pak Suzuki Motor Company Limited (PSMC)</v>
          </cell>
          <cell r="U7355">
            <v>2470</v>
          </cell>
          <cell r="V7355">
            <v>2865</v>
          </cell>
          <cell r="W7355">
            <v>0</v>
          </cell>
          <cell r="X7355">
            <v>0</v>
          </cell>
          <cell r="Y7355">
            <v>2865</v>
          </cell>
        </row>
        <row r="7356">
          <cell r="B7356" t="str">
            <v>KHI/HO/D/MO/MC COMP/P/94661/08/2024</v>
          </cell>
          <cell r="E7356">
            <v>45509</v>
          </cell>
          <cell r="F7356">
            <v>45875</v>
          </cell>
          <cell r="G7356">
            <v>46240</v>
          </cell>
          <cell r="H7356" t="str">
            <v xml:space="preserve"> 08011661</v>
          </cell>
          <cell r="I7356" t="str">
            <v xml:space="preserve"> SYED SADDAM HUSSAIN</v>
          </cell>
          <cell r="J7356" t="str">
            <v>INDIVIDUAL</v>
          </cell>
          <cell r="K7356" t="str">
            <v>SYED SADDAM HUSSAIN</v>
          </cell>
          <cell r="L7356" t="str">
            <v xml:space="preserve"> D</v>
          </cell>
          <cell r="M7356" t="str">
            <v xml:space="preserve"> 09000462-Pak Suzuki Motor Company Limited (PSMC)</v>
          </cell>
          <cell r="N7356" t="str">
            <v>SUZUKI GS-150</v>
          </cell>
          <cell r="O7356" t="str">
            <v>2024</v>
          </cell>
          <cell r="P7356" t="str">
            <v>APPLIED</v>
          </cell>
          <cell r="Q7356" t="str">
            <v>30092168</v>
          </cell>
          <cell r="R7356" t="str">
            <v>30092168</v>
          </cell>
          <cell r="T7356">
            <v>382000</v>
          </cell>
          <cell r="U7356">
            <v>11095</v>
          </cell>
          <cell r="V7356">
            <v>13370</v>
          </cell>
          <cell r="W7356">
            <v>16235</v>
          </cell>
          <cell r="X7356">
            <v>0</v>
          </cell>
          <cell r="Y7356">
            <v>-2865</v>
          </cell>
        </row>
        <row r="7357">
          <cell r="B7357" t="str">
            <v>KHI/HO/D/MO/MC COMP/P/94662/08/2024</v>
          </cell>
          <cell r="E7357">
            <v>45509</v>
          </cell>
          <cell r="F7357">
            <v>45509</v>
          </cell>
          <cell r="G7357">
            <v>45874</v>
          </cell>
          <cell r="H7357" t="str">
            <v xml:space="preserve"> 08011662</v>
          </cell>
          <cell r="I7357" t="str">
            <v xml:space="preserve"> MUHAMMAD NAFEES</v>
          </cell>
          <cell r="J7357" t="str">
            <v>INDIVIDUAL</v>
          </cell>
          <cell r="K7357" t="str">
            <v>MUHAMMAD NAFEES</v>
          </cell>
          <cell r="L7357" t="str">
            <v xml:space="preserve"> D</v>
          </cell>
          <cell r="M7357" t="str">
            <v xml:space="preserve"> 09000462-Pak Suzuki Motor Company Limited (PSMC)</v>
          </cell>
          <cell r="N7357" t="str">
            <v>SUZUKI GD-110S</v>
          </cell>
          <cell r="O7357" t="str">
            <v>2024</v>
          </cell>
          <cell r="P7357" t="str">
            <v>APPLIED</v>
          </cell>
          <cell r="Q7357" t="str">
            <v>146585</v>
          </cell>
          <cell r="R7357" t="str">
            <v>146584</v>
          </cell>
          <cell r="T7357">
            <v>352000</v>
          </cell>
          <cell r="U7357">
            <v>10190</v>
          </cell>
          <cell r="V7357">
            <v>12320</v>
          </cell>
          <cell r="W7357">
            <v>14960</v>
          </cell>
          <cell r="X7357">
            <v>0</v>
          </cell>
          <cell r="Y7357">
            <v>-2640</v>
          </cell>
        </row>
        <row r="7358">
          <cell r="B7358" t="str">
            <v>KHI/HO/D/MO/MC COMP/P/94662/08/2024</v>
          </cell>
          <cell r="C7358" t="str">
            <v>KHI/HO/D/MO/MC COMP/E/47000/10/2024</v>
          </cell>
          <cell r="E7358">
            <v>45578</v>
          </cell>
          <cell r="F7358">
            <v>45509</v>
          </cell>
          <cell r="G7358">
            <v>45874</v>
          </cell>
          <cell r="H7358" t="str">
            <v xml:space="preserve"> 08011662</v>
          </cell>
          <cell r="I7358" t="str">
            <v xml:space="preserve"> MUHAMMAD NAFEES</v>
          </cell>
          <cell r="J7358" t="str">
            <v>INDIVIDUAL</v>
          </cell>
          <cell r="L7358" t="str">
            <v xml:space="preserve"> D</v>
          </cell>
          <cell r="M7358" t="str">
            <v xml:space="preserve"> 09000462-Pak Suzuki Motor Company Limited (PSMC)</v>
          </cell>
          <cell r="U7358">
            <v>2276</v>
          </cell>
          <cell r="V7358">
            <v>2640</v>
          </cell>
          <cell r="W7358">
            <v>0</v>
          </cell>
          <cell r="X7358">
            <v>0</v>
          </cell>
          <cell r="Y7358">
            <v>2640</v>
          </cell>
        </row>
        <row r="7359">
          <cell r="B7359" t="str">
            <v>KHI/HO/D/MO/MC COMP/P/94663/08/2024</v>
          </cell>
          <cell r="C7359" t="str">
            <v>KHI/HO/D/MO/MC COMP/E/46990/10/2024</v>
          </cell>
          <cell r="E7359">
            <v>45578</v>
          </cell>
          <cell r="F7359">
            <v>45509</v>
          </cell>
          <cell r="G7359">
            <v>45874</v>
          </cell>
          <cell r="H7359" t="str">
            <v xml:space="preserve"> 08011663</v>
          </cell>
          <cell r="I7359" t="str">
            <v xml:space="preserve"> Owais Yakoob Kapadia</v>
          </cell>
          <cell r="J7359" t="str">
            <v>INDIVIDUAL</v>
          </cell>
          <cell r="L7359" t="str">
            <v xml:space="preserve"> D</v>
          </cell>
          <cell r="M7359" t="str">
            <v xml:space="preserve"> 09000462-Pak Suzuki Motor Company Limited (PSMC)</v>
          </cell>
          <cell r="U7359">
            <v>2276</v>
          </cell>
          <cell r="V7359">
            <v>2640</v>
          </cell>
          <cell r="W7359">
            <v>0</v>
          </cell>
          <cell r="X7359">
            <v>0</v>
          </cell>
          <cell r="Y7359">
            <v>2640</v>
          </cell>
        </row>
        <row r="7360">
          <cell r="B7360" t="str">
            <v>KHI/HO/D/MO/MC COMP/P/94663/08/2024</v>
          </cell>
          <cell r="E7360">
            <v>45509</v>
          </cell>
          <cell r="F7360">
            <v>45509</v>
          </cell>
          <cell r="G7360">
            <v>45874</v>
          </cell>
          <cell r="H7360" t="str">
            <v xml:space="preserve"> 08011663</v>
          </cell>
          <cell r="I7360" t="str">
            <v xml:space="preserve"> Owais Yakoob Kapadia</v>
          </cell>
          <cell r="J7360" t="str">
            <v>INDIVIDUAL</v>
          </cell>
          <cell r="K7360" t="str">
            <v>Owais Yakoob Kapadia</v>
          </cell>
          <cell r="L7360" t="str">
            <v xml:space="preserve"> D</v>
          </cell>
          <cell r="M7360" t="str">
            <v xml:space="preserve"> 09000462-Pak Suzuki Motor Company Limited (PSMC)</v>
          </cell>
          <cell r="N7360" t="str">
            <v>SUZUKI GD-110S</v>
          </cell>
          <cell r="O7360" t="str">
            <v>2024</v>
          </cell>
          <cell r="P7360" t="str">
            <v>Applied</v>
          </cell>
          <cell r="Q7360" t="str">
            <v>146068</v>
          </cell>
          <cell r="R7360" t="str">
            <v>146062</v>
          </cell>
          <cell r="T7360">
            <v>352000</v>
          </cell>
          <cell r="U7360">
            <v>10190</v>
          </cell>
          <cell r="V7360">
            <v>12320</v>
          </cell>
          <cell r="W7360">
            <v>14960</v>
          </cell>
          <cell r="X7360">
            <v>0</v>
          </cell>
          <cell r="Y7360">
            <v>-2640</v>
          </cell>
        </row>
        <row r="7361">
          <cell r="B7361" t="str">
            <v>KHI/HO/D/MO/MC COMP/P/94664/08/2024</v>
          </cell>
          <cell r="C7361" t="str">
            <v>KHI/HO/D/MO/MC COMP/E/47010/10/2024</v>
          </cell>
          <cell r="E7361">
            <v>45578</v>
          </cell>
          <cell r="F7361">
            <v>45509</v>
          </cell>
          <cell r="G7361">
            <v>45874</v>
          </cell>
          <cell r="H7361" t="str">
            <v xml:space="preserve"> 08007632</v>
          </cell>
          <cell r="I7361" t="str">
            <v xml:space="preserve"> CORE HEALTH</v>
          </cell>
          <cell r="J7361" t="str">
            <v>INDIVIDUAL</v>
          </cell>
          <cell r="L7361" t="str">
            <v xml:space="preserve"> D</v>
          </cell>
          <cell r="M7361" t="str">
            <v xml:space="preserve"> 09000462-Pak Suzuki Motor Company Limited (PSMC)</v>
          </cell>
          <cell r="U7361">
            <v>2470</v>
          </cell>
          <cell r="V7361">
            <v>2865</v>
          </cell>
          <cell r="W7361">
            <v>0</v>
          </cell>
          <cell r="X7361">
            <v>0</v>
          </cell>
          <cell r="Y7361">
            <v>2865</v>
          </cell>
        </row>
        <row r="7362">
          <cell r="B7362" t="str">
            <v>KHI/HO/D/MO/MC COMP/P/94664/08/2024</v>
          </cell>
          <cell r="E7362">
            <v>45509</v>
          </cell>
          <cell r="F7362">
            <v>45509</v>
          </cell>
          <cell r="G7362">
            <v>45874</v>
          </cell>
          <cell r="H7362" t="str">
            <v xml:space="preserve"> 08007632</v>
          </cell>
          <cell r="I7362" t="str">
            <v xml:space="preserve"> CORE HEALTH</v>
          </cell>
          <cell r="J7362" t="str">
            <v>INDIVIDUAL</v>
          </cell>
          <cell r="K7362" t="str">
            <v>CORE HEALTH</v>
          </cell>
          <cell r="L7362" t="str">
            <v xml:space="preserve"> D</v>
          </cell>
          <cell r="M7362" t="str">
            <v xml:space="preserve"> 09000462-Pak Suzuki Motor Company Limited (PSMC)</v>
          </cell>
          <cell r="N7362" t="str">
            <v>SUZUKI GS 150</v>
          </cell>
          <cell r="O7362" t="str">
            <v>2024</v>
          </cell>
          <cell r="P7362" t="str">
            <v>APPLIED</v>
          </cell>
          <cell r="Q7362" t="str">
            <v>30092343</v>
          </cell>
          <cell r="R7362" t="str">
            <v>30092343</v>
          </cell>
          <cell r="T7362">
            <v>382000</v>
          </cell>
          <cell r="U7362">
            <v>11095</v>
          </cell>
          <cell r="V7362">
            <v>13370</v>
          </cell>
          <cell r="W7362">
            <v>16235</v>
          </cell>
          <cell r="X7362">
            <v>0</v>
          </cell>
          <cell r="Y7362">
            <v>-2865</v>
          </cell>
        </row>
        <row r="7363">
          <cell r="B7363" t="str">
            <v>KHI/HO/D/MO/MC COMP/P/94665/08/2024</v>
          </cell>
          <cell r="E7363">
            <v>45509</v>
          </cell>
          <cell r="F7363">
            <v>45509</v>
          </cell>
          <cell r="G7363">
            <v>45874</v>
          </cell>
          <cell r="H7363" t="str">
            <v xml:space="preserve"> 08011664</v>
          </cell>
          <cell r="I7363" t="str">
            <v xml:space="preserve"> SYED SHUJAT HUSSAIN RIZVI</v>
          </cell>
          <cell r="J7363" t="str">
            <v>INDIVIDUAL</v>
          </cell>
          <cell r="K7363" t="str">
            <v>SYED SHUJAT HUSSAIN JAFFRI</v>
          </cell>
          <cell r="L7363" t="str">
            <v xml:space="preserve"> D</v>
          </cell>
          <cell r="M7363" t="str">
            <v xml:space="preserve"> 09000462-Pak Suzuki Motor Company Limited (PSMC)</v>
          </cell>
          <cell r="N7363" t="str">
            <v>SUZUKI GS 150</v>
          </cell>
          <cell r="O7363" t="str">
            <v>2024</v>
          </cell>
          <cell r="P7363" t="str">
            <v>APPLIED</v>
          </cell>
          <cell r="Q7363" t="str">
            <v>30092435</v>
          </cell>
          <cell r="R7363" t="str">
            <v>30092435</v>
          </cell>
          <cell r="T7363">
            <v>382000</v>
          </cell>
          <cell r="U7363">
            <v>11095</v>
          </cell>
          <cell r="V7363">
            <v>13370</v>
          </cell>
          <cell r="W7363">
            <v>16235</v>
          </cell>
          <cell r="X7363">
            <v>0</v>
          </cell>
          <cell r="Y7363">
            <v>-2865</v>
          </cell>
        </row>
        <row r="7364">
          <cell r="B7364" t="str">
            <v>KHI/HO/D/MO/MC COMP/P/94665/08/2024</v>
          </cell>
          <cell r="C7364" t="str">
            <v>KHI/HO/D/MO/MC COMP/E/46980/10/2024</v>
          </cell>
          <cell r="E7364">
            <v>45578</v>
          </cell>
          <cell r="F7364">
            <v>45509</v>
          </cell>
          <cell r="G7364">
            <v>45874</v>
          </cell>
          <cell r="H7364" t="str">
            <v xml:space="preserve"> 08011664</v>
          </cell>
          <cell r="I7364" t="str">
            <v xml:space="preserve"> SYED SHUJAT HUSSAIN RIZVI</v>
          </cell>
          <cell r="J7364" t="str">
            <v>INDIVIDUAL</v>
          </cell>
          <cell r="L7364" t="str">
            <v xml:space="preserve"> D</v>
          </cell>
          <cell r="M7364" t="str">
            <v xml:space="preserve"> 09000462-Pak Suzuki Motor Company Limited (PSMC)</v>
          </cell>
          <cell r="U7364">
            <v>2470</v>
          </cell>
          <cell r="V7364">
            <v>2865</v>
          </cell>
          <cell r="W7364">
            <v>0</v>
          </cell>
          <cell r="X7364">
            <v>0</v>
          </cell>
          <cell r="Y7364">
            <v>2865</v>
          </cell>
        </row>
        <row r="7365">
          <cell r="B7365" t="str">
            <v>KHI/HO/D/MO/MC COMP/P/94666/08/2024</v>
          </cell>
          <cell r="C7365" t="str">
            <v>KHI/HO/D/MO/MC COMP/E/46981/10/2024</v>
          </cell>
          <cell r="E7365">
            <v>45578</v>
          </cell>
          <cell r="F7365">
            <v>45875</v>
          </cell>
          <cell r="G7365">
            <v>46240</v>
          </cell>
          <cell r="H7365" t="str">
            <v xml:space="preserve"> 08011664</v>
          </cell>
          <cell r="I7365" t="str">
            <v xml:space="preserve"> SYED SHUJAT HUSSAIN RIZVI</v>
          </cell>
          <cell r="J7365" t="str">
            <v>INDIVIDUAL</v>
          </cell>
          <cell r="L7365" t="str">
            <v xml:space="preserve"> D</v>
          </cell>
          <cell r="M7365" t="str">
            <v xml:space="preserve"> 09000462-Pak Suzuki Motor Company Limited (PSMC)</v>
          </cell>
          <cell r="U7365">
            <v>2470</v>
          </cell>
          <cell r="V7365">
            <v>2865</v>
          </cell>
          <cell r="W7365">
            <v>0</v>
          </cell>
          <cell r="X7365">
            <v>0</v>
          </cell>
          <cell r="Y7365">
            <v>2865</v>
          </cell>
        </row>
        <row r="7366">
          <cell r="B7366" t="str">
            <v>KHI/HO/D/MO/MC COMP/P/94666/08/2024</v>
          </cell>
          <cell r="E7366">
            <v>45509</v>
          </cell>
          <cell r="F7366">
            <v>45875</v>
          </cell>
          <cell r="G7366">
            <v>46240</v>
          </cell>
          <cell r="H7366" t="str">
            <v xml:space="preserve"> 08011664</v>
          </cell>
          <cell r="I7366" t="str">
            <v xml:space="preserve"> SYED SHUJAT HUSSAIN RIZVI</v>
          </cell>
          <cell r="J7366" t="str">
            <v>INDIVIDUAL</v>
          </cell>
          <cell r="K7366" t="str">
            <v>SYED SHUJAT HUSSAIN JAFFRI</v>
          </cell>
          <cell r="L7366" t="str">
            <v xml:space="preserve"> D</v>
          </cell>
          <cell r="M7366" t="str">
            <v xml:space="preserve"> 09000462-Pak Suzuki Motor Company Limited (PSMC)</v>
          </cell>
          <cell r="N7366" t="str">
            <v>SUZUKI GS 150</v>
          </cell>
          <cell r="O7366" t="str">
            <v>2024</v>
          </cell>
          <cell r="P7366" t="str">
            <v>APPLIED</v>
          </cell>
          <cell r="Q7366" t="str">
            <v>30092435</v>
          </cell>
          <cell r="R7366" t="str">
            <v>30092435</v>
          </cell>
          <cell r="T7366">
            <v>382000</v>
          </cell>
          <cell r="U7366">
            <v>11095</v>
          </cell>
          <cell r="V7366">
            <v>13370</v>
          </cell>
          <cell r="W7366">
            <v>16235</v>
          </cell>
          <cell r="X7366">
            <v>0</v>
          </cell>
          <cell r="Y7366">
            <v>-2865</v>
          </cell>
        </row>
        <row r="7367">
          <cell r="B7367" t="str">
            <v>KHI/HO/D/MO/MC COMP/P/94668/08/2024</v>
          </cell>
          <cell r="E7367">
            <v>45509</v>
          </cell>
          <cell r="F7367">
            <v>45509</v>
          </cell>
          <cell r="G7367">
            <v>45874</v>
          </cell>
          <cell r="H7367" t="str">
            <v xml:space="preserve"> 08011665</v>
          </cell>
          <cell r="I7367" t="str">
            <v xml:space="preserve"> MUHAMMAD HASSAN FAROOQ</v>
          </cell>
          <cell r="J7367" t="str">
            <v>INDIVIDUAL</v>
          </cell>
          <cell r="K7367" t="str">
            <v>MUHAMMAD HASSAN FAROOQ</v>
          </cell>
          <cell r="L7367" t="str">
            <v xml:space="preserve"> D</v>
          </cell>
          <cell r="M7367" t="str">
            <v xml:space="preserve"> 09000462-Pak Suzuki Motor Company Limited (PSMC)</v>
          </cell>
          <cell r="N7367" t="str">
            <v>SUZUKI GR150 EURO II</v>
          </cell>
          <cell r="O7367" t="str">
            <v>2024</v>
          </cell>
          <cell r="P7367" t="str">
            <v>APPLIED</v>
          </cell>
          <cell r="Q7367" t="str">
            <v>113469</v>
          </cell>
          <cell r="R7367" t="str">
            <v>113498</v>
          </cell>
          <cell r="T7367">
            <v>547000</v>
          </cell>
          <cell r="U7367">
            <v>16073</v>
          </cell>
          <cell r="V7367">
            <v>19145</v>
          </cell>
          <cell r="W7367">
            <v>23247.5</v>
          </cell>
          <cell r="X7367">
            <v>0</v>
          </cell>
          <cell r="Y7367">
            <v>-4102.5</v>
          </cell>
        </row>
        <row r="7368">
          <cell r="B7368" t="str">
            <v>KHI/HO/D/MO/MC COMP/P/94668/08/2024</v>
          </cell>
          <cell r="C7368" t="str">
            <v>KHI/HO/D/MO/MC COMP/E/47006/10/2024</v>
          </cell>
          <cell r="E7368">
            <v>45578</v>
          </cell>
          <cell r="F7368">
            <v>45509</v>
          </cell>
          <cell r="G7368">
            <v>45874</v>
          </cell>
          <cell r="H7368" t="str">
            <v xml:space="preserve"> 08011665</v>
          </cell>
          <cell r="I7368" t="str">
            <v xml:space="preserve"> MUHAMMAD HASSAN FAROOQ</v>
          </cell>
          <cell r="J7368" t="str">
            <v>INDIVIDUAL</v>
          </cell>
          <cell r="L7368" t="str">
            <v xml:space="preserve"> D</v>
          </cell>
          <cell r="M7368" t="str">
            <v xml:space="preserve"> 09000462-Pak Suzuki Motor Company Limited (PSMC)</v>
          </cell>
          <cell r="U7368">
            <v>3537</v>
          </cell>
          <cell r="V7368">
            <v>4103</v>
          </cell>
          <cell r="W7368">
            <v>0</v>
          </cell>
          <cell r="X7368">
            <v>0</v>
          </cell>
          <cell r="Y7368">
            <v>4103</v>
          </cell>
        </row>
        <row r="7369">
          <cell r="B7369" t="str">
            <v>KHI/HO/D/MO/MC COMP/P/94669/08/2024</v>
          </cell>
          <cell r="E7369">
            <v>45509</v>
          </cell>
          <cell r="F7369">
            <v>45509</v>
          </cell>
          <cell r="G7369">
            <v>45874</v>
          </cell>
          <cell r="H7369" t="str">
            <v xml:space="preserve"> 08011666</v>
          </cell>
          <cell r="I7369" t="str">
            <v xml:space="preserve"> FARRUKH NASIR</v>
          </cell>
          <cell r="J7369" t="str">
            <v>INDIVIDUAL</v>
          </cell>
          <cell r="K7369" t="str">
            <v>FARRUKH NASIR</v>
          </cell>
          <cell r="L7369" t="str">
            <v xml:space="preserve"> D</v>
          </cell>
          <cell r="M7369" t="str">
            <v xml:space="preserve"> 09000462-Pak Suzuki Motor Company Limited (PSMC)</v>
          </cell>
          <cell r="N7369" t="str">
            <v>SUZUKI GD-110S</v>
          </cell>
          <cell r="O7369" t="str">
            <v>2024</v>
          </cell>
          <cell r="P7369" t="str">
            <v>APPLIED</v>
          </cell>
          <cell r="Q7369" t="str">
            <v>146572</v>
          </cell>
          <cell r="R7369" t="str">
            <v>146571</v>
          </cell>
          <cell r="T7369">
            <v>352000</v>
          </cell>
          <cell r="U7369">
            <v>10190</v>
          </cell>
          <cell r="V7369">
            <v>12320</v>
          </cell>
          <cell r="W7369">
            <v>14960</v>
          </cell>
          <cell r="X7369">
            <v>0</v>
          </cell>
          <cell r="Y7369">
            <v>-2640</v>
          </cell>
        </row>
        <row r="7370">
          <cell r="B7370" t="str">
            <v>KHI/HO/D/MO/MC COMP/P/94669/08/2024</v>
          </cell>
          <cell r="C7370" t="str">
            <v>KHI/HO/D/MO/MC COMP/E/46809/10/2024</v>
          </cell>
          <cell r="E7370">
            <v>45575</v>
          </cell>
          <cell r="F7370">
            <v>45509</v>
          </cell>
          <cell r="G7370">
            <v>45874</v>
          </cell>
          <cell r="H7370" t="str">
            <v xml:space="preserve"> 08011666</v>
          </cell>
          <cell r="I7370" t="str">
            <v xml:space="preserve"> FARRUKH NASIR</v>
          </cell>
          <cell r="J7370" t="str">
            <v>INDIVIDUAL</v>
          </cell>
          <cell r="L7370" t="str">
            <v xml:space="preserve"> D</v>
          </cell>
          <cell r="M7370" t="str">
            <v xml:space="preserve"> 09000462-Pak Suzuki Motor Company Limited (PSMC)</v>
          </cell>
          <cell r="U7370">
            <v>2276</v>
          </cell>
          <cell r="V7370">
            <v>2640</v>
          </cell>
          <cell r="W7370">
            <v>0</v>
          </cell>
          <cell r="X7370">
            <v>0</v>
          </cell>
          <cell r="Y7370">
            <v>2640</v>
          </cell>
        </row>
        <row r="7371">
          <cell r="B7371" t="str">
            <v>KHI/HO/D/MO/MC COMP/P/94670/08/2024</v>
          </cell>
          <cell r="E7371">
            <v>45509</v>
          </cell>
          <cell r="F7371">
            <v>45875</v>
          </cell>
          <cell r="G7371">
            <v>46240</v>
          </cell>
          <cell r="H7371" t="str">
            <v xml:space="preserve"> 08011666</v>
          </cell>
          <cell r="I7371" t="str">
            <v xml:space="preserve"> FARRUKH NASIR</v>
          </cell>
          <cell r="J7371" t="str">
            <v>INDIVIDUAL</v>
          </cell>
          <cell r="K7371" t="str">
            <v>FARRUKH NASIR</v>
          </cell>
          <cell r="L7371" t="str">
            <v xml:space="preserve"> D</v>
          </cell>
          <cell r="M7371" t="str">
            <v xml:space="preserve"> 09000462-Pak Suzuki Motor Company Limited (PSMC)</v>
          </cell>
          <cell r="N7371" t="str">
            <v>SUZUKI GD-110S</v>
          </cell>
          <cell r="O7371" t="str">
            <v>2024</v>
          </cell>
          <cell r="P7371" t="str">
            <v>APPLIED</v>
          </cell>
          <cell r="Q7371" t="str">
            <v>146572</v>
          </cell>
          <cell r="R7371" t="str">
            <v>146571</v>
          </cell>
          <cell r="T7371">
            <v>352000</v>
          </cell>
          <cell r="U7371">
            <v>10190</v>
          </cell>
          <cell r="V7371">
            <v>12320</v>
          </cell>
          <cell r="W7371">
            <v>14960</v>
          </cell>
          <cell r="X7371">
            <v>0</v>
          </cell>
          <cell r="Y7371">
            <v>-2640</v>
          </cell>
        </row>
        <row r="7372">
          <cell r="B7372" t="str">
            <v>KHI/HO/D/MO/MC COMP/P/94670/08/2024</v>
          </cell>
          <cell r="C7372" t="str">
            <v>KHI/HO/D/MO/MC COMP/E/46811/10/2024</v>
          </cell>
          <cell r="E7372">
            <v>45575</v>
          </cell>
          <cell r="F7372">
            <v>45875</v>
          </cell>
          <cell r="G7372">
            <v>46240</v>
          </cell>
          <cell r="H7372" t="str">
            <v xml:space="preserve"> 08011666</v>
          </cell>
          <cell r="I7372" t="str">
            <v xml:space="preserve"> FARRUKH NASIR</v>
          </cell>
          <cell r="J7372" t="str">
            <v>INDIVIDUAL</v>
          </cell>
          <cell r="L7372" t="str">
            <v xml:space="preserve"> D</v>
          </cell>
          <cell r="M7372" t="str">
            <v xml:space="preserve"> 09000462-Pak Suzuki Motor Company Limited (PSMC)</v>
          </cell>
          <cell r="U7372">
            <v>2276</v>
          </cell>
          <cell r="V7372">
            <v>2640</v>
          </cell>
          <cell r="W7372">
            <v>0</v>
          </cell>
          <cell r="X7372">
            <v>0</v>
          </cell>
          <cell r="Y7372">
            <v>2640</v>
          </cell>
        </row>
        <row r="7373">
          <cell r="B7373" t="str">
            <v>KHI/HO/D/MO/MC COMP/P/94671/08/2024</v>
          </cell>
          <cell r="E7373">
            <v>45509</v>
          </cell>
          <cell r="F7373">
            <v>45509</v>
          </cell>
          <cell r="G7373">
            <v>45874</v>
          </cell>
          <cell r="H7373" t="str">
            <v xml:space="preserve"> 08811907</v>
          </cell>
          <cell r="I7373" t="str">
            <v xml:space="preserve"> Abdul Basit Rana #42201-1385607-9</v>
          </cell>
          <cell r="J7373" t="str">
            <v>INDIVIDUAL</v>
          </cell>
          <cell r="K7373" t="str">
            <v>Abdul Basit Rana</v>
          </cell>
          <cell r="L7373" t="str">
            <v xml:space="preserve"> D</v>
          </cell>
          <cell r="M7373" t="str">
            <v xml:space="preserve"> 09000462-Pak Suzuki Motor Company Limited (PSMC)</v>
          </cell>
          <cell r="N7373" t="str">
            <v>SUZUKI GR150 EURO II</v>
          </cell>
          <cell r="O7373" t="str">
            <v>2024</v>
          </cell>
          <cell r="P7373" t="str">
            <v>APPLIED</v>
          </cell>
          <cell r="Q7373" t="str">
            <v>113374</v>
          </cell>
          <cell r="R7373" t="str">
            <v>113373</v>
          </cell>
          <cell r="T7373">
            <v>547000</v>
          </cell>
          <cell r="U7373">
            <v>16073</v>
          </cell>
          <cell r="V7373">
            <v>19145</v>
          </cell>
          <cell r="W7373">
            <v>23247.5</v>
          </cell>
          <cell r="X7373">
            <v>0</v>
          </cell>
          <cell r="Y7373">
            <v>-4102.5</v>
          </cell>
        </row>
        <row r="7374">
          <cell r="B7374" t="str">
            <v>KHI/HO/D/MO/MC COMP/P/94671/08/2024</v>
          </cell>
          <cell r="C7374" t="str">
            <v>KHI/HO/D/MO/MC COMP/E/47004/10/2024</v>
          </cell>
          <cell r="E7374">
            <v>45578</v>
          </cell>
          <cell r="F7374">
            <v>45509</v>
          </cell>
          <cell r="G7374">
            <v>45874</v>
          </cell>
          <cell r="H7374" t="str">
            <v xml:space="preserve"> 08811907</v>
          </cell>
          <cell r="I7374" t="str">
            <v xml:space="preserve"> Abdul Basit Rana #42201-1385607-9</v>
          </cell>
          <cell r="J7374" t="str">
            <v>INDIVIDUAL</v>
          </cell>
          <cell r="L7374" t="str">
            <v xml:space="preserve"> D</v>
          </cell>
          <cell r="M7374" t="str">
            <v xml:space="preserve"> 09000462-Pak Suzuki Motor Company Limited (PSMC)</v>
          </cell>
          <cell r="U7374">
            <v>3537</v>
          </cell>
          <cell r="V7374">
            <v>4103</v>
          </cell>
          <cell r="W7374">
            <v>0</v>
          </cell>
          <cell r="X7374">
            <v>0</v>
          </cell>
          <cell r="Y7374">
            <v>4103</v>
          </cell>
        </row>
        <row r="7375">
          <cell r="B7375" t="str">
            <v>KHI/HO/D/MO/MC COMP/P/94672/08/2024</v>
          </cell>
          <cell r="C7375" t="str">
            <v>KHI/HO/D/MO/MC COMP/E/46991/10/2024</v>
          </cell>
          <cell r="E7375">
            <v>45578</v>
          </cell>
          <cell r="F7375">
            <v>45509</v>
          </cell>
          <cell r="G7375">
            <v>45874</v>
          </cell>
          <cell r="H7375" t="str">
            <v xml:space="preserve"> 08011667</v>
          </cell>
          <cell r="I7375" t="str">
            <v xml:space="preserve"> Ayaz Khan</v>
          </cell>
          <cell r="J7375" t="str">
            <v>INDIVIDUAL</v>
          </cell>
          <cell r="L7375" t="str">
            <v xml:space="preserve"> D</v>
          </cell>
          <cell r="M7375" t="str">
            <v xml:space="preserve"> 09000462-Pak Suzuki Motor Company Limited (PSMC)</v>
          </cell>
          <cell r="U7375">
            <v>2276</v>
          </cell>
          <cell r="V7375">
            <v>2640</v>
          </cell>
          <cell r="W7375">
            <v>0</v>
          </cell>
          <cell r="X7375">
            <v>0</v>
          </cell>
          <cell r="Y7375">
            <v>2640</v>
          </cell>
        </row>
        <row r="7376">
          <cell r="B7376" t="str">
            <v>KHI/HO/D/MO/MC COMP/P/94672/08/2024</v>
          </cell>
          <cell r="E7376">
            <v>45509</v>
          </cell>
          <cell r="F7376">
            <v>45509</v>
          </cell>
          <cell r="G7376">
            <v>45874</v>
          </cell>
          <cell r="H7376" t="str">
            <v xml:space="preserve"> 08011667</v>
          </cell>
          <cell r="I7376" t="str">
            <v xml:space="preserve"> Ayaz Khan</v>
          </cell>
          <cell r="J7376" t="str">
            <v>INDIVIDUAL</v>
          </cell>
          <cell r="K7376" t="str">
            <v>Ayaz Khan</v>
          </cell>
          <cell r="L7376" t="str">
            <v xml:space="preserve"> D</v>
          </cell>
          <cell r="M7376" t="str">
            <v xml:space="preserve"> 09000462-Pak Suzuki Motor Company Limited (PSMC)</v>
          </cell>
          <cell r="N7376" t="str">
            <v>SUZUKI GD-110S</v>
          </cell>
          <cell r="O7376" t="str">
            <v>2024</v>
          </cell>
          <cell r="P7376" t="str">
            <v>Applied</v>
          </cell>
          <cell r="Q7376" t="str">
            <v>146105</v>
          </cell>
          <cell r="R7376" t="str">
            <v>146104</v>
          </cell>
          <cell r="T7376">
            <v>352000</v>
          </cell>
          <cell r="U7376">
            <v>10190</v>
          </cell>
          <cell r="V7376">
            <v>12320</v>
          </cell>
          <cell r="W7376">
            <v>14960</v>
          </cell>
          <cell r="X7376">
            <v>0</v>
          </cell>
          <cell r="Y7376">
            <v>-2640</v>
          </cell>
        </row>
        <row r="7377">
          <cell r="B7377" t="str">
            <v>KHI/HO/D/MO/MC COMP/P/94673/08/2024</v>
          </cell>
          <cell r="E7377">
            <v>45509</v>
          </cell>
          <cell r="F7377">
            <v>45509</v>
          </cell>
          <cell r="G7377">
            <v>45874</v>
          </cell>
          <cell r="H7377" t="str">
            <v xml:space="preserve"> 08011668</v>
          </cell>
          <cell r="I7377" t="str">
            <v xml:space="preserve"> MUHAMMAD TAZEEM AKHTER</v>
          </cell>
          <cell r="J7377" t="str">
            <v>INDIVIDUAL</v>
          </cell>
          <cell r="K7377" t="str">
            <v>MUHAMMAD TAZEEM AKHTER</v>
          </cell>
          <cell r="L7377" t="str">
            <v xml:space="preserve"> D</v>
          </cell>
          <cell r="M7377" t="str">
            <v xml:space="preserve"> 09000462-Pak Suzuki Motor Company Limited (PSMC)</v>
          </cell>
          <cell r="N7377" t="str">
            <v>SUZUKI GS 150</v>
          </cell>
          <cell r="O7377" t="str">
            <v>2024</v>
          </cell>
          <cell r="P7377" t="str">
            <v>APPLIED</v>
          </cell>
          <cell r="Q7377" t="str">
            <v>30092359</v>
          </cell>
          <cell r="R7377" t="str">
            <v>30092359</v>
          </cell>
          <cell r="T7377">
            <v>382000</v>
          </cell>
          <cell r="U7377">
            <v>11095</v>
          </cell>
          <cell r="V7377">
            <v>13370</v>
          </cell>
          <cell r="W7377">
            <v>16235</v>
          </cell>
          <cell r="X7377">
            <v>0</v>
          </cell>
          <cell r="Y7377">
            <v>-2865</v>
          </cell>
        </row>
        <row r="7378">
          <cell r="B7378" t="str">
            <v>KHI/HO/D/MO/MC COMP/P/94673/08/2024</v>
          </cell>
          <cell r="C7378" t="str">
            <v>KHI/HO/D/MO/MC COMP/E/46941/10/2024</v>
          </cell>
          <cell r="E7378">
            <v>45576</v>
          </cell>
          <cell r="F7378">
            <v>45509</v>
          </cell>
          <cell r="G7378">
            <v>45874</v>
          </cell>
          <cell r="H7378" t="str">
            <v xml:space="preserve"> 08011668</v>
          </cell>
          <cell r="I7378" t="str">
            <v xml:space="preserve"> MUHAMMAD TAZEEM AKHTER</v>
          </cell>
          <cell r="J7378" t="str">
            <v>INDIVIDUAL</v>
          </cell>
          <cell r="L7378" t="str">
            <v xml:space="preserve"> D</v>
          </cell>
          <cell r="M7378" t="str">
            <v xml:space="preserve"> 09000462-Pak Suzuki Motor Company Limited (PSMC)</v>
          </cell>
          <cell r="U7378">
            <v>2470</v>
          </cell>
          <cell r="V7378">
            <v>2865</v>
          </cell>
          <cell r="W7378">
            <v>0</v>
          </cell>
          <cell r="X7378">
            <v>0</v>
          </cell>
          <cell r="Y7378">
            <v>2865</v>
          </cell>
        </row>
        <row r="7379">
          <cell r="B7379" t="str">
            <v>KHI/HO/D/MO/MC COMP/P/94674/08/2024</v>
          </cell>
          <cell r="E7379">
            <v>45509</v>
          </cell>
          <cell r="F7379">
            <v>45875</v>
          </cell>
          <cell r="G7379">
            <v>46240</v>
          </cell>
          <cell r="H7379" t="str">
            <v xml:space="preserve"> 08011668</v>
          </cell>
          <cell r="I7379" t="str">
            <v xml:space="preserve"> MUHAMMAD TAZEEM AKHTER</v>
          </cell>
          <cell r="J7379" t="str">
            <v>INDIVIDUAL</v>
          </cell>
          <cell r="K7379" t="str">
            <v>MUHAMMAD TAZEEM AKHTER</v>
          </cell>
          <cell r="L7379" t="str">
            <v xml:space="preserve"> D</v>
          </cell>
          <cell r="M7379" t="str">
            <v xml:space="preserve"> 09000462-Pak Suzuki Motor Company Limited (PSMC)</v>
          </cell>
          <cell r="N7379" t="str">
            <v>SUZUKI GS 150</v>
          </cell>
          <cell r="O7379" t="str">
            <v>2024</v>
          </cell>
          <cell r="P7379" t="str">
            <v>APPLIED</v>
          </cell>
          <cell r="Q7379" t="str">
            <v>30092359</v>
          </cell>
          <cell r="R7379" t="str">
            <v>30092359</v>
          </cell>
          <cell r="T7379">
            <v>382000</v>
          </cell>
          <cell r="U7379">
            <v>11095</v>
          </cell>
          <cell r="V7379">
            <v>13370</v>
          </cell>
          <cell r="W7379">
            <v>16235</v>
          </cell>
          <cell r="X7379">
            <v>0</v>
          </cell>
          <cell r="Y7379">
            <v>-2865</v>
          </cell>
        </row>
        <row r="7380">
          <cell r="B7380" t="str">
            <v>KHI/HO/D/MO/MC COMP/P/94674/08/2024</v>
          </cell>
          <cell r="C7380" t="str">
            <v>KHI/HO/D/MO/MC COMP/E/46942/10/2024</v>
          </cell>
          <cell r="E7380">
            <v>45576</v>
          </cell>
          <cell r="F7380">
            <v>45875</v>
          </cell>
          <cell r="G7380">
            <v>46240</v>
          </cell>
          <cell r="H7380" t="str">
            <v xml:space="preserve"> 08011668</v>
          </cell>
          <cell r="I7380" t="str">
            <v xml:space="preserve"> MUHAMMAD TAZEEM AKHTER</v>
          </cell>
          <cell r="J7380" t="str">
            <v>INDIVIDUAL</v>
          </cell>
          <cell r="L7380" t="str">
            <v xml:space="preserve"> D</v>
          </cell>
          <cell r="M7380" t="str">
            <v xml:space="preserve"> 09000462-Pak Suzuki Motor Company Limited (PSMC)</v>
          </cell>
          <cell r="U7380">
            <v>2470</v>
          </cell>
          <cell r="V7380">
            <v>2865</v>
          </cell>
          <cell r="W7380">
            <v>0</v>
          </cell>
          <cell r="X7380">
            <v>0</v>
          </cell>
          <cell r="Y7380">
            <v>2865</v>
          </cell>
        </row>
        <row r="7381">
          <cell r="B7381" t="str">
            <v>KHI/HO/D/MO/MC COMP/P/94675/08/2024</v>
          </cell>
          <cell r="E7381">
            <v>45509</v>
          </cell>
          <cell r="F7381">
            <v>45509</v>
          </cell>
          <cell r="G7381">
            <v>45874</v>
          </cell>
          <cell r="H7381" t="str">
            <v xml:space="preserve"> 08011669</v>
          </cell>
          <cell r="I7381" t="str">
            <v xml:space="preserve"> Muhammad Uzair Qureshi</v>
          </cell>
          <cell r="J7381" t="str">
            <v>INDIVIDUAL</v>
          </cell>
          <cell r="K7381" t="str">
            <v>Muhammad Uzair Qureshi</v>
          </cell>
          <cell r="L7381" t="str">
            <v xml:space="preserve"> D</v>
          </cell>
          <cell r="M7381" t="str">
            <v xml:space="preserve"> 09000462-Pak Suzuki Motor Company Limited (PSMC)</v>
          </cell>
          <cell r="N7381" t="str">
            <v>SUZUKI GS 150</v>
          </cell>
          <cell r="O7381" t="str">
            <v>2024</v>
          </cell>
          <cell r="P7381" t="str">
            <v>Applied</v>
          </cell>
          <cell r="Q7381" t="str">
            <v>30092274</v>
          </cell>
          <cell r="R7381" t="str">
            <v>30092274</v>
          </cell>
          <cell r="T7381">
            <v>382000</v>
          </cell>
          <cell r="U7381">
            <v>11095</v>
          </cell>
          <cell r="V7381">
            <v>13370</v>
          </cell>
          <cell r="W7381">
            <v>16235</v>
          </cell>
          <cell r="X7381">
            <v>0</v>
          </cell>
          <cell r="Y7381">
            <v>-2865</v>
          </cell>
        </row>
        <row r="7382">
          <cell r="B7382" t="str">
            <v>KHI/HO/D/MO/MC COMP/P/94675/08/2024</v>
          </cell>
          <cell r="C7382" t="str">
            <v>KHI/HO/D/MO/MC COMP/E/47008/10/2024</v>
          </cell>
          <cell r="E7382">
            <v>45578</v>
          </cell>
          <cell r="F7382">
            <v>45509</v>
          </cell>
          <cell r="G7382">
            <v>45874</v>
          </cell>
          <cell r="H7382" t="str">
            <v xml:space="preserve"> 08011669</v>
          </cell>
          <cell r="I7382" t="str">
            <v xml:space="preserve"> Muhammad Uzair Qureshi</v>
          </cell>
          <cell r="J7382" t="str">
            <v>INDIVIDUAL</v>
          </cell>
          <cell r="L7382" t="str">
            <v xml:space="preserve"> D</v>
          </cell>
          <cell r="M7382" t="str">
            <v xml:space="preserve"> 09000462-Pak Suzuki Motor Company Limited (PSMC)</v>
          </cell>
          <cell r="U7382">
            <v>2470</v>
          </cell>
          <cell r="V7382">
            <v>2865</v>
          </cell>
          <cell r="W7382">
            <v>0</v>
          </cell>
          <cell r="X7382">
            <v>0</v>
          </cell>
          <cell r="Y7382">
            <v>2865</v>
          </cell>
        </row>
        <row r="7383">
          <cell r="B7383" t="str">
            <v>KHI/HO/D/MO/MC COMP/P/94676/08/2024</v>
          </cell>
          <cell r="C7383" t="str">
            <v>KHI/HO/D/MO/MC COMP/E/46788/10/2024</v>
          </cell>
          <cell r="E7383">
            <v>45575</v>
          </cell>
          <cell r="F7383">
            <v>45509</v>
          </cell>
          <cell r="G7383">
            <v>45874</v>
          </cell>
          <cell r="H7383" t="str">
            <v xml:space="preserve"> 08011670</v>
          </cell>
          <cell r="I7383" t="str">
            <v xml:space="preserve"> Syed Wajahat Hussain</v>
          </cell>
          <cell r="J7383" t="str">
            <v>INDIVIDUAL</v>
          </cell>
          <cell r="L7383" t="str">
            <v xml:space="preserve"> D</v>
          </cell>
          <cell r="M7383" t="str">
            <v xml:space="preserve"> 09000462-Pak Suzuki Motor Company Limited (PSMC)</v>
          </cell>
          <cell r="U7383">
            <v>2276</v>
          </cell>
          <cell r="V7383">
            <v>2640</v>
          </cell>
          <cell r="W7383">
            <v>0</v>
          </cell>
          <cell r="X7383">
            <v>0</v>
          </cell>
          <cell r="Y7383">
            <v>2640</v>
          </cell>
        </row>
        <row r="7384">
          <cell r="B7384" t="str">
            <v>KHI/HO/D/MO/MC COMP/P/94676/08/2024</v>
          </cell>
          <cell r="E7384">
            <v>45509</v>
          </cell>
          <cell r="F7384">
            <v>45509</v>
          </cell>
          <cell r="G7384">
            <v>45874</v>
          </cell>
          <cell r="H7384" t="str">
            <v xml:space="preserve"> 08011670</v>
          </cell>
          <cell r="I7384" t="str">
            <v xml:space="preserve"> Syed Wajahat Hussain</v>
          </cell>
          <cell r="J7384" t="str">
            <v>INDIVIDUAL</v>
          </cell>
          <cell r="K7384" t="str">
            <v>Syed Wajahat Hussain</v>
          </cell>
          <cell r="L7384" t="str">
            <v xml:space="preserve"> D</v>
          </cell>
          <cell r="M7384" t="str">
            <v xml:space="preserve"> 09000462-Pak Suzuki Motor Company Limited (PSMC)</v>
          </cell>
          <cell r="N7384" t="str">
            <v>SUZUKI GD-110S</v>
          </cell>
          <cell r="O7384" t="str">
            <v>2024</v>
          </cell>
          <cell r="P7384" t="str">
            <v>Applied</v>
          </cell>
          <cell r="Q7384" t="str">
            <v>145941</v>
          </cell>
          <cell r="R7384" t="str">
            <v>145935</v>
          </cell>
          <cell r="T7384">
            <v>352000</v>
          </cell>
          <cell r="U7384">
            <v>10190</v>
          </cell>
          <cell r="V7384">
            <v>12320</v>
          </cell>
          <cell r="W7384">
            <v>14960</v>
          </cell>
          <cell r="X7384">
            <v>0</v>
          </cell>
          <cell r="Y7384">
            <v>-2640</v>
          </cell>
        </row>
        <row r="7385">
          <cell r="B7385" t="str">
            <v>KHI/HO/D/MO/MC COMP/P/94677/08/2024</v>
          </cell>
          <cell r="C7385" t="str">
            <v>KHI/HO/D/MO/MC COMP/E/46789/10/2024</v>
          </cell>
          <cell r="E7385">
            <v>45575</v>
          </cell>
          <cell r="F7385">
            <v>45875</v>
          </cell>
          <cell r="G7385">
            <v>46240</v>
          </cell>
          <cell r="H7385" t="str">
            <v xml:space="preserve"> 08011670</v>
          </cell>
          <cell r="I7385" t="str">
            <v xml:space="preserve"> Syed Wajahat Hussain</v>
          </cell>
          <cell r="J7385" t="str">
            <v>INDIVIDUAL</v>
          </cell>
          <cell r="L7385" t="str">
            <v xml:space="preserve"> D</v>
          </cell>
          <cell r="M7385" t="str">
            <v xml:space="preserve"> 09000462-Pak Suzuki Motor Company Limited (PSMC)</v>
          </cell>
          <cell r="U7385">
            <v>2276</v>
          </cell>
          <cell r="V7385">
            <v>2640</v>
          </cell>
          <cell r="W7385">
            <v>0</v>
          </cell>
          <cell r="X7385">
            <v>0</v>
          </cell>
          <cell r="Y7385">
            <v>2640</v>
          </cell>
        </row>
        <row r="7386">
          <cell r="B7386" t="str">
            <v>KHI/HO/D/MO/MC COMP/P/94677/08/2024</v>
          </cell>
          <cell r="E7386">
            <v>45509</v>
          </cell>
          <cell r="F7386">
            <v>45875</v>
          </cell>
          <cell r="G7386">
            <v>46240</v>
          </cell>
          <cell r="H7386" t="str">
            <v xml:space="preserve"> 08011670</v>
          </cell>
          <cell r="I7386" t="str">
            <v xml:space="preserve"> Syed Wajahat Hussain</v>
          </cell>
          <cell r="J7386" t="str">
            <v>INDIVIDUAL</v>
          </cell>
          <cell r="K7386" t="str">
            <v>Syed Wajahat Hussain</v>
          </cell>
          <cell r="L7386" t="str">
            <v xml:space="preserve"> D</v>
          </cell>
          <cell r="M7386" t="str">
            <v xml:space="preserve"> 09000462-Pak Suzuki Motor Company Limited (PSMC)</v>
          </cell>
          <cell r="N7386" t="str">
            <v>SUZUKI GD-110S</v>
          </cell>
          <cell r="O7386" t="str">
            <v>2024</v>
          </cell>
          <cell r="P7386" t="str">
            <v>Applied</v>
          </cell>
          <cell r="Q7386" t="str">
            <v>145941</v>
          </cell>
          <cell r="R7386" t="str">
            <v>145935</v>
          </cell>
          <cell r="T7386">
            <v>352000</v>
          </cell>
          <cell r="U7386">
            <v>10190</v>
          </cell>
          <cell r="V7386">
            <v>12320</v>
          </cell>
          <cell r="W7386">
            <v>14960</v>
          </cell>
          <cell r="X7386">
            <v>0</v>
          </cell>
          <cell r="Y7386">
            <v>-2640</v>
          </cell>
        </row>
        <row r="7387">
          <cell r="B7387" t="str">
            <v>KHI/HO/D/MO/MC COMP/P/94678/08/2024</v>
          </cell>
          <cell r="C7387" t="str">
            <v>KHI/HO/D/MO/MC COMP/E/46796/10/2024</v>
          </cell>
          <cell r="E7387">
            <v>45575</v>
          </cell>
          <cell r="F7387">
            <v>45509</v>
          </cell>
          <cell r="G7387">
            <v>45874</v>
          </cell>
          <cell r="H7387" t="str">
            <v xml:space="preserve"> 08011671</v>
          </cell>
          <cell r="I7387" t="str">
            <v xml:space="preserve"> Shakil Ahmed</v>
          </cell>
          <cell r="J7387" t="str">
            <v>INDIVIDUAL</v>
          </cell>
          <cell r="L7387" t="str">
            <v xml:space="preserve"> D</v>
          </cell>
          <cell r="M7387" t="str">
            <v xml:space="preserve"> 09000462-Pak Suzuki Motor Company Limited (PSMC)</v>
          </cell>
          <cell r="U7387">
            <v>2276</v>
          </cell>
          <cell r="V7387">
            <v>2640</v>
          </cell>
          <cell r="W7387">
            <v>0</v>
          </cell>
          <cell r="X7387">
            <v>0</v>
          </cell>
          <cell r="Y7387">
            <v>2640</v>
          </cell>
        </row>
        <row r="7388">
          <cell r="B7388" t="str">
            <v>KHI/HO/D/MO/MC COMP/P/94678/08/2024</v>
          </cell>
          <cell r="E7388">
            <v>45509</v>
          </cell>
          <cell r="F7388">
            <v>45509</v>
          </cell>
          <cell r="G7388">
            <v>45874</v>
          </cell>
          <cell r="H7388" t="str">
            <v xml:space="preserve"> 08011671</v>
          </cell>
          <cell r="I7388" t="str">
            <v xml:space="preserve"> Shakil Ahmed</v>
          </cell>
          <cell r="J7388" t="str">
            <v>INDIVIDUAL</v>
          </cell>
          <cell r="K7388" t="str">
            <v>Shakil Ahmed</v>
          </cell>
          <cell r="L7388" t="str">
            <v xml:space="preserve"> D</v>
          </cell>
          <cell r="M7388" t="str">
            <v xml:space="preserve"> 09000462-Pak Suzuki Motor Company Limited (PSMC)</v>
          </cell>
          <cell r="N7388" t="str">
            <v>SUZUKI GD-110S</v>
          </cell>
          <cell r="O7388" t="str">
            <v>2024</v>
          </cell>
          <cell r="P7388" t="str">
            <v>Applied</v>
          </cell>
          <cell r="Q7388" t="str">
            <v>146360</v>
          </cell>
          <cell r="R7388" t="str">
            <v>146354</v>
          </cell>
          <cell r="T7388">
            <v>352000</v>
          </cell>
          <cell r="U7388">
            <v>10190</v>
          </cell>
          <cell r="V7388">
            <v>12320</v>
          </cell>
          <cell r="W7388">
            <v>14960</v>
          </cell>
          <cell r="X7388">
            <v>0</v>
          </cell>
          <cell r="Y7388">
            <v>-2640</v>
          </cell>
        </row>
        <row r="7389">
          <cell r="B7389" t="str">
            <v>KHI/HO/D/MO/MC COMP/P/94679/08/2024</v>
          </cell>
          <cell r="E7389">
            <v>45509</v>
          </cell>
          <cell r="F7389">
            <v>45875</v>
          </cell>
          <cell r="G7389">
            <v>46240</v>
          </cell>
          <cell r="H7389" t="str">
            <v xml:space="preserve"> 08011671</v>
          </cell>
          <cell r="I7389" t="str">
            <v xml:space="preserve"> Shakil Ahmed</v>
          </cell>
          <cell r="J7389" t="str">
            <v>INDIVIDUAL</v>
          </cell>
          <cell r="K7389" t="str">
            <v>Shakil Ahmed</v>
          </cell>
          <cell r="L7389" t="str">
            <v xml:space="preserve"> D</v>
          </cell>
          <cell r="M7389" t="str">
            <v xml:space="preserve"> 09000462-Pak Suzuki Motor Company Limited (PSMC)</v>
          </cell>
          <cell r="N7389" t="str">
            <v>SUZUKI GD-110S</v>
          </cell>
          <cell r="O7389" t="str">
            <v>2024</v>
          </cell>
          <cell r="P7389" t="str">
            <v>Applied</v>
          </cell>
          <cell r="Q7389" t="str">
            <v>146360</v>
          </cell>
          <cell r="R7389" t="str">
            <v>146354</v>
          </cell>
          <cell r="T7389">
            <v>352000</v>
          </cell>
          <cell r="U7389">
            <v>10190</v>
          </cell>
          <cell r="V7389">
            <v>12320</v>
          </cell>
          <cell r="W7389">
            <v>14960</v>
          </cell>
          <cell r="X7389">
            <v>0</v>
          </cell>
          <cell r="Y7389">
            <v>-2640</v>
          </cell>
        </row>
        <row r="7390">
          <cell r="B7390" t="str">
            <v>KHI/HO/D/MO/MC COMP/P/94679/08/2024</v>
          </cell>
          <cell r="C7390" t="str">
            <v>KHI/HO/D/MO/MC COMP/E/46797/10/2024</v>
          </cell>
          <cell r="E7390">
            <v>45575</v>
          </cell>
          <cell r="F7390">
            <v>45875</v>
          </cell>
          <cell r="G7390">
            <v>46240</v>
          </cell>
          <cell r="H7390" t="str">
            <v xml:space="preserve"> 08011671</v>
          </cell>
          <cell r="I7390" t="str">
            <v xml:space="preserve"> Shakil Ahmed</v>
          </cell>
          <cell r="J7390" t="str">
            <v>INDIVIDUAL</v>
          </cell>
          <cell r="L7390" t="str">
            <v xml:space="preserve"> D</v>
          </cell>
          <cell r="M7390" t="str">
            <v xml:space="preserve"> 09000462-Pak Suzuki Motor Company Limited (PSMC)</v>
          </cell>
          <cell r="U7390">
            <v>2276</v>
          </cell>
          <cell r="V7390">
            <v>2640</v>
          </cell>
          <cell r="W7390">
            <v>0</v>
          </cell>
          <cell r="X7390">
            <v>0</v>
          </cell>
          <cell r="Y7390">
            <v>2640</v>
          </cell>
        </row>
        <row r="7391">
          <cell r="B7391" t="str">
            <v>KHI/HO/D/MO/MC COMP/P/94680/08/2024</v>
          </cell>
          <cell r="E7391">
            <v>45509</v>
          </cell>
          <cell r="F7391">
            <v>45509</v>
          </cell>
          <cell r="G7391">
            <v>45874</v>
          </cell>
          <cell r="H7391" t="str">
            <v xml:space="preserve"> 08011672</v>
          </cell>
          <cell r="I7391" t="str">
            <v xml:space="preserve"> JAWED JAMIL QUDDUSI</v>
          </cell>
          <cell r="J7391" t="str">
            <v>INDIVIDUAL</v>
          </cell>
          <cell r="K7391" t="str">
            <v>JAWED JAMIL QUDDUSI</v>
          </cell>
          <cell r="L7391" t="str">
            <v xml:space="preserve"> D</v>
          </cell>
          <cell r="M7391" t="str">
            <v xml:space="preserve"> 09000462-Pak Suzuki Motor Company Limited (PSMC)</v>
          </cell>
          <cell r="N7391" t="str">
            <v>SUZUKI GD-110S</v>
          </cell>
          <cell r="O7391" t="str">
            <v>2024</v>
          </cell>
          <cell r="P7391" t="str">
            <v>APPLIED</v>
          </cell>
          <cell r="Q7391" t="str">
            <v>145911</v>
          </cell>
          <cell r="R7391" t="str">
            <v>145906</v>
          </cell>
          <cell r="T7391">
            <v>352000</v>
          </cell>
          <cell r="U7391">
            <v>10190</v>
          </cell>
          <cell r="V7391">
            <v>12320</v>
          </cell>
          <cell r="W7391">
            <v>14960</v>
          </cell>
          <cell r="X7391">
            <v>0</v>
          </cell>
          <cell r="Y7391">
            <v>-2640</v>
          </cell>
        </row>
        <row r="7392">
          <cell r="B7392" t="str">
            <v>KHI/HO/D/MO/MC COMP/P/94680/08/2024</v>
          </cell>
          <cell r="C7392" t="str">
            <v>KHI/HO/D/MO/MC COMP/E/46785/10/2024</v>
          </cell>
          <cell r="E7392">
            <v>45575</v>
          </cell>
          <cell r="F7392">
            <v>45509</v>
          </cell>
          <cell r="G7392">
            <v>45874</v>
          </cell>
          <cell r="H7392" t="str">
            <v xml:space="preserve"> 08011672</v>
          </cell>
          <cell r="I7392" t="str">
            <v xml:space="preserve"> JAWED JAMIL QUDDUSI</v>
          </cell>
          <cell r="J7392" t="str">
            <v>INDIVIDUAL</v>
          </cell>
          <cell r="L7392" t="str">
            <v xml:space="preserve"> D</v>
          </cell>
          <cell r="M7392" t="str">
            <v xml:space="preserve"> 09000462-Pak Suzuki Motor Company Limited (PSMC)</v>
          </cell>
          <cell r="U7392">
            <v>2276</v>
          </cell>
          <cell r="V7392">
            <v>2640</v>
          </cell>
          <cell r="W7392">
            <v>0</v>
          </cell>
          <cell r="X7392">
            <v>0</v>
          </cell>
          <cell r="Y7392">
            <v>2640</v>
          </cell>
        </row>
        <row r="7393">
          <cell r="B7393" t="str">
            <v>KHI/HO/D/MO/MC COMP/P/94681/08/2024</v>
          </cell>
          <cell r="E7393">
            <v>45509</v>
          </cell>
          <cell r="F7393">
            <v>45875</v>
          </cell>
          <cell r="G7393">
            <v>46240</v>
          </cell>
          <cell r="H7393" t="str">
            <v xml:space="preserve"> 08011672</v>
          </cell>
          <cell r="I7393" t="str">
            <v xml:space="preserve"> JAWED JAMIL QUDDUSI</v>
          </cell>
          <cell r="J7393" t="str">
            <v>INDIVIDUAL</v>
          </cell>
          <cell r="K7393" t="str">
            <v>JAWED JAMIL QUDDUSI</v>
          </cell>
          <cell r="L7393" t="str">
            <v xml:space="preserve"> D</v>
          </cell>
          <cell r="M7393" t="str">
            <v xml:space="preserve"> 09000462-Pak Suzuki Motor Company Limited (PSMC)</v>
          </cell>
          <cell r="N7393" t="str">
            <v>SUZUKI GD-110S</v>
          </cell>
          <cell r="O7393" t="str">
            <v>2024</v>
          </cell>
          <cell r="P7393" t="str">
            <v>APPLIED</v>
          </cell>
          <cell r="Q7393" t="str">
            <v>145911</v>
          </cell>
          <cell r="R7393" t="str">
            <v>145906</v>
          </cell>
          <cell r="T7393">
            <v>352000</v>
          </cell>
          <cell r="U7393">
            <v>10190</v>
          </cell>
          <cell r="V7393">
            <v>12320</v>
          </cell>
          <cell r="W7393">
            <v>14960</v>
          </cell>
          <cell r="X7393">
            <v>0</v>
          </cell>
          <cell r="Y7393">
            <v>-2640</v>
          </cell>
        </row>
        <row r="7394">
          <cell r="B7394" t="str">
            <v>KHI/HO/D/MO/MC COMP/P/94681/08/2024</v>
          </cell>
          <cell r="C7394" t="str">
            <v>KHI/HO/D/MO/MC COMP/E/46786/10/2024</v>
          </cell>
          <cell r="E7394">
            <v>45575</v>
          </cell>
          <cell r="F7394">
            <v>45875</v>
          </cell>
          <cell r="G7394">
            <v>46240</v>
          </cell>
          <cell r="H7394" t="str">
            <v xml:space="preserve"> 08011672</v>
          </cell>
          <cell r="I7394" t="str">
            <v xml:space="preserve"> JAWED JAMIL QUDDUSI</v>
          </cell>
          <cell r="J7394" t="str">
            <v>INDIVIDUAL</v>
          </cell>
          <cell r="L7394" t="str">
            <v xml:space="preserve"> D</v>
          </cell>
          <cell r="M7394" t="str">
            <v xml:space="preserve"> 09000462-Pak Suzuki Motor Company Limited (PSMC)</v>
          </cell>
          <cell r="U7394">
            <v>2276</v>
          </cell>
          <cell r="V7394">
            <v>2640</v>
          </cell>
          <cell r="W7394">
            <v>0</v>
          </cell>
          <cell r="X7394">
            <v>0</v>
          </cell>
          <cell r="Y7394">
            <v>2640</v>
          </cell>
        </row>
        <row r="7395">
          <cell r="B7395" t="str">
            <v>KHI/HO/D/MO/MC COMP/P/94682/08/2024</v>
          </cell>
          <cell r="C7395" t="str">
            <v>KHI/HO/D/MO/MC COMP/E/46804/10/2024</v>
          </cell>
          <cell r="E7395">
            <v>45575</v>
          </cell>
          <cell r="F7395">
            <v>45509</v>
          </cell>
          <cell r="G7395">
            <v>45874</v>
          </cell>
          <cell r="H7395" t="str">
            <v xml:space="preserve"> 08011673</v>
          </cell>
          <cell r="I7395" t="str">
            <v xml:space="preserve"> Muhammad Idrees</v>
          </cell>
          <cell r="J7395" t="str">
            <v>INDIVIDUAL</v>
          </cell>
          <cell r="L7395" t="str">
            <v xml:space="preserve"> D</v>
          </cell>
          <cell r="M7395" t="str">
            <v xml:space="preserve"> 09000462-Pak Suzuki Motor Company Limited (PSMC)</v>
          </cell>
          <cell r="U7395">
            <v>2276</v>
          </cell>
          <cell r="V7395">
            <v>2640</v>
          </cell>
          <cell r="W7395">
            <v>0</v>
          </cell>
          <cell r="X7395">
            <v>0</v>
          </cell>
          <cell r="Y7395">
            <v>2640</v>
          </cell>
        </row>
        <row r="7396">
          <cell r="B7396" t="str">
            <v>KHI/HO/D/MO/MC COMP/P/94682/08/2024</v>
          </cell>
          <cell r="E7396">
            <v>45509</v>
          </cell>
          <cell r="F7396">
            <v>45509</v>
          </cell>
          <cell r="G7396">
            <v>45874</v>
          </cell>
          <cell r="H7396" t="str">
            <v xml:space="preserve"> 08011673</v>
          </cell>
          <cell r="I7396" t="str">
            <v xml:space="preserve"> Muhammad Idrees</v>
          </cell>
          <cell r="J7396" t="str">
            <v>INDIVIDUAL</v>
          </cell>
          <cell r="K7396" t="str">
            <v>Muhammad Idrees</v>
          </cell>
          <cell r="L7396" t="str">
            <v xml:space="preserve"> D</v>
          </cell>
          <cell r="M7396" t="str">
            <v xml:space="preserve"> 09000462-Pak Suzuki Motor Company Limited (PSMC)</v>
          </cell>
          <cell r="N7396" t="str">
            <v>SUZUKI GD-110S</v>
          </cell>
          <cell r="O7396" t="str">
            <v>2024</v>
          </cell>
          <cell r="P7396" t="str">
            <v>Applied</v>
          </cell>
          <cell r="Q7396" t="str">
            <v>146493</v>
          </cell>
          <cell r="R7396" t="str">
            <v>146501</v>
          </cell>
          <cell r="T7396">
            <v>352000</v>
          </cell>
          <cell r="U7396">
            <v>10190</v>
          </cell>
          <cell r="V7396">
            <v>12320</v>
          </cell>
          <cell r="W7396">
            <v>14960</v>
          </cell>
          <cell r="X7396">
            <v>0</v>
          </cell>
          <cell r="Y7396">
            <v>-2640</v>
          </cell>
        </row>
        <row r="7397">
          <cell r="B7397" t="str">
            <v>KHI/HO/D/MO/MC COMP/P/94683/08/2024</v>
          </cell>
          <cell r="E7397">
            <v>45509</v>
          </cell>
          <cell r="F7397">
            <v>45509</v>
          </cell>
          <cell r="G7397">
            <v>45874</v>
          </cell>
          <cell r="H7397" t="str">
            <v xml:space="preserve"> 08011673</v>
          </cell>
          <cell r="I7397" t="str">
            <v xml:space="preserve"> Muhammad Idrees</v>
          </cell>
          <cell r="J7397" t="str">
            <v>INDIVIDUAL</v>
          </cell>
          <cell r="K7397" t="str">
            <v>Muhammad Idrees</v>
          </cell>
          <cell r="L7397" t="str">
            <v xml:space="preserve"> D</v>
          </cell>
          <cell r="M7397" t="str">
            <v xml:space="preserve"> 09000462-Pak Suzuki Motor Company Limited (PSMC)</v>
          </cell>
          <cell r="N7397" t="str">
            <v>SUZUKI GD-110S</v>
          </cell>
          <cell r="O7397" t="str">
            <v>2024</v>
          </cell>
          <cell r="P7397" t="str">
            <v>Applied</v>
          </cell>
          <cell r="Q7397" t="str">
            <v>146493</v>
          </cell>
          <cell r="R7397" t="str">
            <v>146501</v>
          </cell>
          <cell r="T7397">
            <v>352000</v>
          </cell>
          <cell r="U7397">
            <v>10190</v>
          </cell>
          <cell r="V7397">
            <v>12320</v>
          </cell>
          <cell r="W7397">
            <v>14960</v>
          </cell>
          <cell r="X7397">
            <v>0</v>
          </cell>
          <cell r="Y7397">
            <v>-2640</v>
          </cell>
        </row>
        <row r="7398">
          <cell r="B7398" t="str">
            <v>KHI/HO/D/MO/MC COMP/P/94683/08/2024</v>
          </cell>
          <cell r="C7398" t="str">
            <v>KHI/HO/D/MO/MC COMP/E/46807/10/2024</v>
          </cell>
          <cell r="E7398">
            <v>45575</v>
          </cell>
          <cell r="F7398">
            <v>45509</v>
          </cell>
          <cell r="G7398">
            <v>45874</v>
          </cell>
          <cell r="H7398" t="str">
            <v xml:space="preserve"> 08011673</v>
          </cell>
          <cell r="I7398" t="str">
            <v xml:space="preserve"> Muhammad Idrees</v>
          </cell>
          <cell r="J7398" t="str">
            <v>INDIVIDUAL</v>
          </cell>
          <cell r="L7398" t="str">
            <v xml:space="preserve"> D</v>
          </cell>
          <cell r="M7398" t="str">
            <v xml:space="preserve"> 09000462-Pak Suzuki Motor Company Limited (PSMC)</v>
          </cell>
          <cell r="U7398">
            <v>2276</v>
          </cell>
          <cell r="V7398">
            <v>2640</v>
          </cell>
          <cell r="W7398">
            <v>0</v>
          </cell>
          <cell r="X7398">
            <v>0</v>
          </cell>
          <cell r="Y7398">
            <v>2640</v>
          </cell>
        </row>
        <row r="7399">
          <cell r="B7399" t="str">
            <v>KHI/HO/D/MO/MC COMP/P/94684/08/2024</v>
          </cell>
          <cell r="C7399" t="str">
            <v>KHI/HO/D/MO/MC COMP/E/46817/10/2024</v>
          </cell>
          <cell r="E7399">
            <v>45575</v>
          </cell>
          <cell r="F7399">
            <v>45509</v>
          </cell>
          <cell r="G7399">
            <v>45874</v>
          </cell>
          <cell r="H7399" t="str">
            <v xml:space="preserve"> 08011674</v>
          </cell>
          <cell r="I7399" t="str">
            <v xml:space="preserve"> HAFIZ ASJID ZAMAN</v>
          </cell>
          <cell r="J7399" t="str">
            <v>INDIVIDUAL</v>
          </cell>
          <cell r="L7399" t="str">
            <v xml:space="preserve"> D</v>
          </cell>
          <cell r="M7399" t="str">
            <v xml:space="preserve"> 09000462-Pak Suzuki Motor Company Limited (PSMC)</v>
          </cell>
          <cell r="U7399">
            <v>2276</v>
          </cell>
          <cell r="V7399">
            <v>2640</v>
          </cell>
          <cell r="W7399">
            <v>0</v>
          </cell>
          <cell r="X7399">
            <v>0</v>
          </cell>
          <cell r="Y7399">
            <v>2640</v>
          </cell>
        </row>
        <row r="7400">
          <cell r="B7400" t="str">
            <v>KHI/HO/D/MO/MC COMP/P/94684/08/2024</v>
          </cell>
          <cell r="E7400">
            <v>45509</v>
          </cell>
          <cell r="F7400">
            <v>45509</v>
          </cell>
          <cell r="G7400">
            <v>45874</v>
          </cell>
          <cell r="H7400" t="str">
            <v xml:space="preserve"> 08011674</v>
          </cell>
          <cell r="I7400" t="str">
            <v xml:space="preserve"> HAFIZ ASJID ZAMAN</v>
          </cell>
          <cell r="J7400" t="str">
            <v>INDIVIDUAL</v>
          </cell>
          <cell r="K7400" t="str">
            <v>HAFIZ ASJID ZAMAN</v>
          </cell>
          <cell r="L7400" t="str">
            <v xml:space="preserve"> D</v>
          </cell>
          <cell r="M7400" t="str">
            <v xml:space="preserve"> 09000462-Pak Suzuki Motor Company Limited (PSMC)</v>
          </cell>
          <cell r="N7400" t="str">
            <v>SUZUKI GD-110S</v>
          </cell>
          <cell r="O7400" t="str">
            <v>2024</v>
          </cell>
          <cell r="P7400" t="str">
            <v>APPLIED</v>
          </cell>
          <cell r="Q7400" t="str">
            <v>146665</v>
          </cell>
          <cell r="R7400" t="str">
            <v>146659</v>
          </cell>
          <cell r="T7400">
            <v>352000</v>
          </cell>
          <cell r="U7400">
            <v>10190</v>
          </cell>
          <cell r="V7400">
            <v>12320</v>
          </cell>
          <cell r="W7400">
            <v>14960</v>
          </cell>
          <cell r="X7400">
            <v>0</v>
          </cell>
          <cell r="Y7400">
            <v>-2640</v>
          </cell>
        </row>
        <row r="7401">
          <cell r="B7401" t="str">
            <v>KHI/HO/D/MO/MC COMP/P/94685/08/2024</v>
          </cell>
          <cell r="C7401" t="str">
            <v>KHI/HO/D/MO/MC COMP/E/46818/10/2024</v>
          </cell>
          <cell r="E7401">
            <v>45575</v>
          </cell>
          <cell r="F7401">
            <v>45875</v>
          </cell>
          <cell r="G7401">
            <v>46240</v>
          </cell>
          <cell r="H7401" t="str">
            <v xml:space="preserve"> 08011674</v>
          </cell>
          <cell r="I7401" t="str">
            <v xml:space="preserve"> HAFIZ ASJID ZAMAN</v>
          </cell>
          <cell r="J7401" t="str">
            <v>INDIVIDUAL</v>
          </cell>
          <cell r="L7401" t="str">
            <v xml:space="preserve"> D</v>
          </cell>
          <cell r="M7401" t="str">
            <v xml:space="preserve"> 09000462-Pak Suzuki Motor Company Limited (PSMC)</v>
          </cell>
          <cell r="U7401">
            <v>2276</v>
          </cell>
          <cell r="V7401">
            <v>2640</v>
          </cell>
          <cell r="W7401">
            <v>0</v>
          </cell>
          <cell r="X7401">
            <v>0</v>
          </cell>
          <cell r="Y7401">
            <v>2640</v>
          </cell>
        </row>
        <row r="7402">
          <cell r="B7402" t="str">
            <v>KHI/HO/D/MO/MC COMP/P/94685/08/2024</v>
          </cell>
          <cell r="E7402">
            <v>45509</v>
          </cell>
          <cell r="F7402">
            <v>45875</v>
          </cell>
          <cell r="G7402">
            <v>46240</v>
          </cell>
          <cell r="H7402" t="str">
            <v xml:space="preserve"> 08011674</v>
          </cell>
          <cell r="I7402" t="str">
            <v xml:space="preserve"> HAFIZ ASJID ZAMAN</v>
          </cell>
          <cell r="J7402" t="str">
            <v>INDIVIDUAL</v>
          </cell>
          <cell r="K7402" t="str">
            <v>HAFIZ ASJID ZAMAN</v>
          </cell>
          <cell r="L7402" t="str">
            <v xml:space="preserve"> D</v>
          </cell>
          <cell r="M7402" t="str">
            <v xml:space="preserve"> 09000462-Pak Suzuki Motor Company Limited (PSMC)</v>
          </cell>
          <cell r="N7402" t="str">
            <v>SUZUKI GD-110S</v>
          </cell>
          <cell r="O7402" t="str">
            <v>2024</v>
          </cell>
          <cell r="P7402" t="str">
            <v>APPLIED</v>
          </cell>
          <cell r="Q7402" t="str">
            <v>146665</v>
          </cell>
          <cell r="R7402" t="str">
            <v>146659</v>
          </cell>
          <cell r="T7402">
            <v>352000</v>
          </cell>
          <cell r="U7402">
            <v>10190</v>
          </cell>
          <cell r="V7402">
            <v>12320</v>
          </cell>
          <cell r="W7402">
            <v>14960</v>
          </cell>
          <cell r="X7402">
            <v>0</v>
          </cell>
          <cell r="Y7402">
            <v>-2640</v>
          </cell>
        </row>
        <row r="7403">
          <cell r="B7403" t="str">
            <v>KHI/HO/D/MO/MC COMP/P/94686/08/2024</v>
          </cell>
          <cell r="E7403">
            <v>45509</v>
          </cell>
          <cell r="F7403">
            <v>45509</v>
          </cell>
          <cell r="G7403">
            <v>45874</v>
          </cell>
          <cell r="H7403" t="str">
            <v xml:space="preserve"> 08011675</v>
          </cell>
          <cell r="I7403" t="str">
            <v xml:space="preserve"> ADNAN AHMED KHAN</v>
          </cell>
          <cell r="J7403" t="str">
            <v>INDIVIDUAL</v>
          </cell>
          <cell r="K7403" t="str">
            <v>ADNAN AHMED KHAN</v>
          </cell>
          <cell r="L7403" t="str">
            <v xml:space="preserve"> D</v>
          </cell>
          <cell r="M7403" t="str">
            <v xml:space="preserve"> 09000462-Pak Suzuki Motor Company Limited (PSMC)</v>
          </cell>
          <cell r="N7403" t="str">
            <v>SUZUKI GD-110S</v>
          </cell>
          <cell r="O7403" t="str">
            <v>2024</v>
          </cell>
          <cell r="P7403" t="str">
            <v>APPLIED</v>
          </cell>
          <cell r="Q7403" t="str">
            <v>146631</v>
          </cell>
          <cell r="R7403" t="str">
            <v>146649</v>
          </cell>
          <cell r="T7403">
            <v>352000</v>
          </cell>
          <cell r="U7403">
            <v>10190</v>
          </cell>
          <cell r="V7403">
            <v>12320</v>
          </cell>
          <cell r="W7403">
            <v>14960</v>
          </cell>
          <cell r="X7403">
            <v>0</v>
          </cell>
          <cell r="Y7403">
            <v>-2640</v>
          </cell>
        </row>
        <row r="7404">
          <cell r="B7404" t="str">
            <v>KHI/HO/D/MO/MC COMP/P/94686/08/2024</v>
          </cell>
          <cell r="C7404" t="str">
            <v>KHI/HO/D/MO/MC COMP/E/46814/10/2024</v>
          </cell>
          <cell r="E7404">
            <v>45575</v>
          </cell>
          <cell r="F7404">
            <v>45509</v>
          </cell>
          <cell r="G7404">
            <v>45874</v>
          </cell>
          <cell r="H7404" t="str">
            <v xml:space="preserve"> 08011675</v>
          </cell>
          <cell r="I7404" t="str">
            <v xml:space="preserve"> ADNAN AHMED KHAN</v>
          </cell>
          <cell r="J7404" t="str">
            <v>INDIVIDUAL</v>
          </cell>
          <cell r="L7404" t="str">
            <v xml:space="preserve"> D</v>
          </cell>
          <cell r="M7404" t="str">
            <v xml:space="preserve"> 09000462-Pak Suzuki Motor Company Limited (PSMC)</v>
          </cell>
          <cell r="U7404">
            <v>2276</v>
          </cell>
          <cell r="V7404">
            <v>2640</v>
          </cell>
          <cell r="W7404">
            <v>0</v>
          </cell>
          <cell r="X7404">
            <v>0</v>
          </cell>
          <cell r="Y7404">
            <v>2640</v>
          </cell>
        </row>
        <row r="7405">
          <cell r="B7405" t="str">
            <v>KHI/HO/D/MO/MC COMP/P/94687/08/2024</v>
          </cell>
          <cell r="E7405">
            <v>45509</v>
          </cell>
          <cell r="F7405">
            <v>45875</v>
          </cell>
          <cell r="G7405">
            <v>46240</v>
          </cell>
          <cell r="H7405" t="str">
            <v xml:space="preserve"> 08011675</v>
          </cell>
          <cell r="I7405" t="str">
            <v xml:space="preserve"> ADNAN AHMED KHAN</v>
          </cell>
          <cell r="J7405" t="str">
            <v>INDIVIDUAL</v>
          </cell>
          <cell r="K7405" t="str">
            <v>ADNAN AHMED KHAN</v>
          </cell>
          <cell r="L7405" t="str">
            <v xml:space="preserve"> D</v>
          </cell>
          <cell r="M7405" t="str">
            <v xml:space="preserve"> 09000462-Pak Suzuki Motor Company Limited (PSMC)</v>
          </cell>
          <cell r="N7405" t="str">
            <v>SUZUKI GD-110S</v>
          </cell>
          <cell r="O7405" t="str">
            <v>2024</v>
          </cell>
          <cell r="P7405" t="str">
            <v>APPLIED</v>
          </cell>
          <cell r="Q7405" t="str">
            <v>146631</v>
          </cell>
          <cell r="R7405" t="str">
            <v>146649</v>
          </cell>
          <cell r="T7405">
            <v>352000</v>
          </cell>
          <cell r="U7405">
            <v>10190</v>
          </cell>
          <cell r="V7405">
            <v>12320</v>
          </cell>
          <cell r="W7405">
            <v>14960</v>
          </cell>
          <cell r="X7405">
            <v>0</v>
          </cell>
          <cell r="Y7405">
            <v>-2640</v>
          </cell>
        </row>
        <row r="7406">
          <cell r="B7406" t="str">
            <v>KHI/HO/D/MO/MC COMP/P/94687/08/2024</v>
          </cell>
          <cell r="C7406" t="str">
            <v>KHI/HO/D/MO/MC COMP/E/46815/10/2024</v>
          </cell>
          <cell r="E7406">
            <v>45575</v>
          </cell>
          <cell r="F7406">
            <v>45875</v>
          </cell>
          <cell r="G7406">
            <v>46240</v>
          </cell>
          <cell r="H7406" t="str">
            <v xml:space="preserve"> 08011675</v>
          </cell>
          <cell r="I7406" t="str">
            <v xml:space="preserve"> ADNAN AHMED KHAN</v>
          </cell>
          <cell r="J7406" t="str">
            <v>INDIVIDUAL</v>
          </cell>
          <cell r="L7406" t="str">
            <v xml:space="preserve"> D</v>
          </cell>
          <cell r="M7406" t="str">
            <v xml:space="preserve"> 09000462-Pak Suzuki Motor Company Limited (PSMC)</v>
          </cell>
          <cell r="U7406">
            <v>2276</v>
          </cell>
          <cell r="V7406">
            <v>2640</v>
          </cell>
          <cell r="W7406">
            <v>0</v>
          </cell>
          <cell r="X7406">
            <v>0</v>
          </cell>
          <cell r="Y7406">
            <v>2640</v>
          </cell>
        </row>
        <row r="7407">
          <cell r="B7407" t="str">
            <v>KHI/HO/D/MO/MC COMP/P/94688/08/2024</v>
          </cell>
          <cell r="E7407">
            <v>45509</v>
          </cell>
          <cell r="F7407">
            <v>45509</v>
          </cell>
          <cell r="G7407">
            <v>45874</v>
          </cell>
          <cell r="H7407" t="str">
            <v xml:space="preserve"> 08011676</v>
          </cell>
          <cell r="I7407" t="str">
            <v xml:space="preserve"> AZHAR ALI SIDDIQUI</v>
          </cell>
          <cell r="J7407" t="str">
            <v>INDIVIDUAL</v>
          </cell>
          <cell r="K7407" t="str">
            <v>AZHAR ALI SIDDIQUI</v>
          </cell>
          <cell r="L7407" t="str">
            <v xml:space="preserve"> D</v>
          </cell>
          <cell r="M7407" t="str">
            <v xml:space="preserve"> 09000462-Pak Suzuki Motor Company Limited (PSMC)</v>
          </cell>
          <cell r="N7407" t="str">
            <v>SUZUKI GS 150</v>
          </cell>
          <cell r="O7407" t="str">
            <v>2024</v>
          </cell>
          <cell r="P7407" t="str">
            <v>APPLIED</v>
          </cell>
          <cell r="Q7407" t="str">
            <v>30092342</v>
          </cell>
          <cell r="R7407" t="str">
            <v>30092342</v>
          </cell>
          <cell r="T7407">
            <v>382000</v>
          </cell>
          <cell r="U7407">
            <v>11095</v>
          </cell>
          <cell r="V7407">
            <v>13370</v>
          </cell>
          <cell r="W7407">
            <v>16235</v>
          </cell>
          <cell r="X7407">
            <v>0</v>
          </cell>
          <cell r="Y7407">
            <v>-2865</v>
          </cell>
        </row>
        <row r="7408">
          <cell r="B7408" t="str">
            <v>KHI/HO/D/MO/MC COMP/P/94688/08/2024</v>
          </cell>
          <cell r="C7408" t="str">
            <v>KHI/HO/D/MO/MC COMP/E/46925/10/2024</v>
          </cell>
          <cell r="E7408">
            <v>45576</v>
          </cell>
          <cell r="F7408">
            <v>45509</v>
          </cell>
          <cell r="G7408">
            <v>45874</v>
          </cell>
          <cell r="H7408" t="str">
            <v xml:space="preserve"> 08011676</v>
          </cell>
          <cell r="I7408" t="str">
            <v xml:space="preserve"> AZHAR ALI SIDDIQUI</v>
          </cell>
          <cell r="J7408" t="str">
            <v>INDIVIDUAL</v>
          </cell>
          <cell r="L7408" t="str">
            <v xml:space="preserve"> D</v>
          </cell>
          <cell r="M7408" t="str">
            <v xml:space="preserve"> 09000462-Pak Suzuki Motor Company Limited (PSMC)</v>
          </cell>
          <cell r="U7408">
            <v>2470</v>
          </cell>
          <cell r="V7408">
            <v>2865</v>
          </cell>
          <cell r="W7408">
            <v>0</v>
          </cell>
          <cell r="X7408">
            <v>0</v>
          </cell>
          <cell r="Y7408">
            <v>2865</v>
          </cell>
        </row>
        <row r="7409">
          <cell r="B7409" t="str">
            <v>KHI/HO/D/MO/MC COMP/P/94689/08/2024</v>
          </cell>
          <cell r="C7409" t="str">
            <v>KHI/HO/D/MO/MC COMP/E/46928/10/2024</v>
          </cell>
          <cell r="E7409">
            <v>45576</v>
          </cell>
          <cell r="F7409">
            <v>45875</v>
          </cell>
          <cell r="G7409">
            <v>46240</v>
          </cell>
          <cell r="H7409" t="str">
            <v xml:space="preserve"> 08011676</v>
          </cell>
          <cell r="I7409" t="str">
            <v xml:space="preserve"> AZHAR ALI SIDDIQUI</v>
          </cell>
          <cell r="J7409" t="str">
            <v>INDIVIDUAL</v>
          </cell>
          <cell r="L7409" t="str">
            <v xml:space="preserve"> D</v>
          </cell>
          <cell r="M7409" t="str">
            <v xml:space="preserve"> 09000462-Pak Suzuki Motor Company Limited (PSMC)</v>
          </cell>
          <cell r="U7409">
            <v>2470</v>
          </cell>
          <cell r="V7409">
            <v>2865</v>
          </cell>
          <cell r="W7409">
            <v>0</v>
          </cell>
          <cell r="X7409">
            <v>0</v>
          </cell>
          <cell r="Y7409">
            <v>2865</v>
          </cell>
        </row>
        <row r="7410">
          <cell r="B7410" t="str">
            <v>KHI/HO/D/MO/MC COMP/P/94689/08/2024</v>
          </cell>
          <cell r="E7410">
            <v>45509</v>
          </cell>
          <cell r="F7410">
            <v>45875</v>
          </cell>
          <cell r="G7410">
            <v>46240</v>
          </cell>
          <cell r="H7410" t="str">
            <v xml:space="preserve"> 08011676</v>
          </cell>
          <cell r="I7410" t="str">
            <v xml:space="preserve"> AZHAR ALI SIDDIQUI</v>
          </cell>
          <cell r="J7410" t="str">
            <v>INDIVIDUAL</v>
          </cell>
          <cell r="K7410" t="str">
            <v>AZHAR ALI SIDDIQUI</v>
          </cell>
          <cell r="L7410" t="str">
            <v xml:space="preserve"> D</v>
          </cell>
          <cell r="M7410" t="str">
            <v xml:space="preserve"> 09000462-Pak Suzuki Motor Company Limited (PSMC)</v>
          </cell>
          <cell r="N7410" t="str">
            <v>SUZUKI GS 150</v>
          </cell>
          <cell r="O7410" t="str">
            <v>2024</v>
          </cell>
          <cell r="P7410" t="str">
            <v>APPLIED</v>
          </cell>
          <cell r="Q7410" t="str">
            <v>30092342</v>
          </cell>
          <cell r="R7410" t="str">
            <v>30092342</v>
          </cell>
          <cell r="T7410">
            <v>382000</v>
          </cell>
          <cell r="U7410">
            <v>11095</v>
          </cell>
          <cell r="V7410">
            <v>13370</v>
          </cell>
          <cell r="W7410">
            <v>16235</v>
          </cell>
          <cell r="X7410">
            <v>0</v>
          </cell>
          <cell r="Y7410">
            <v>-2865</v>
          </cell>
        </row>
        <row r="7411">
          <cell r="B7411" t="str">
            <v>KHI/HO/D/MO/MC COMP/P/94690/08/2024</v>
          </cell>
          <cell r="C7411" t="str">
            <v>KHI/HO/D/MO/MC COMP/E/46895/10/2024</v>
          </cell>
          <cell r="E7411">
            <v>45576</v>
          </cell>
          <cell r="F7411">
            <v>45509</v>
          </cell>
          <cell r="G7411">
            <v>45874</v>
          </cell>
          <cell r="H7411" t="str">
            <v xml:space="preserve"> 08011677</v>
          </cell>
          <cell r="I7411" t="str">
            <v xml:space="preserve"> Naveed Khan</v>
          </cell>
          <cell r="J7411" t="str">
            <v>INDIVIDUAL</v>
          </cell>
          <cell r="L7411" t="str">
            <v xml:space="preserve"> D</v>
          </cell>
          <cell r="M7411" t="str">
            <v xml:space="preserve"> 09000462-Pak Suzuki Motor Company Limited (PSMC)</v>
          </cell>
          <cell r="U7411">
            <v>2470</v>
          </cell>
          <cell r="V7411">
            <v>2865</v>
          </cell>
          <cell r="W7411">
            <v>0</v>
          </cell>
          <cell r="X7411">
            <v>0</v>
          </cell>
          <cell r="Y7411">
            <v>2865</v>
          </cell>
        </row>
        <row r="7412">
          <cell r="B7412" t="str">
            <v>KHI/HO/D/MO/MC COMP/P/94690/08/2024</v>
          </cell>
          <cell r="E7412">
            <v>45509</v>
          </cell>
          <cell r="F7412">
            <v>45509</v>
          </cell>
          <cell r="G7412">
            <v>45874</v>
          </cell>
          <cell r="H7412" t="str">
            <v xml:space="preserve"> 08011677</v>
          </cell>
          <cell r="I7412" t="str">
            <v xml:space="preserve"> Naveed Khan</v>
          </cell>
          <cell r="J7412" t="str">
            <v>INDIVIDUAL</v>
          </cell>
          <cell r="K7412" t="str">
            <v>Naveed Khan</v>
          </cell>
          <cell r="L7412" t="str">
            <v xml:space="preserve"> D</v>
          </cell>
          <cell r="M7412" t="str">
            <v xml:space="preserve"> 09000462-Pak Suzuki Motor Company Limited (PSMC)</v>
          </cell>
          <cell r="N7412" t="str">
            <v>SUZUKI GS 150</v>
          </cell>
          <cell r="O7412" t="str">
            <v>2024</v>
          </cell>
          <cell r="P7412" t="str">
            <v>Applied</v>
          </cell>
          <cell r="Q7412" t="str">
            <v>30091920</v>
          </cell>
          <cell r="R7412" t="str">
            <v>30091920</v>
          </cell>
          <cell r="T7412">
            <v>382000</v>
          </cell>
          <cell r="U7412">
            <v>11095</v>
          </cell>
          <cell r="V7412">
            <v>13370</v>
          </cell>
          <cell r="W7412">
            <v>16235</v>
          </cell>
          <cell r="X7412">
            <v>0</v>
          </cell>
          <cell r="Y7412">
            <v>-2865</v>
          </cell>
        </row>
        <row r="7413">
          <cell r="B7413" t="str">
            <v>KHI/HO/D/MO/MC COMP/P/94691/08/2024</v>
          </cell>
          <cell r="E7413">
            <v>45509</v>
          </cell>
          <cell r="F7413">
            <v>45875</v>
          </cell>
          <cell r="G7413">
            <v>46240</v>
          </cell>
          <cell r="H7413" t="str">
            <v xml:space="preserve"> 08011677</v>
          </cell>
          <cell r="I7413" t="str">
            <v xml:space="preserve"> Naveed Khan</v>
          </cell>
          <cell r="J7413" t="str">
            <v>INDIVIDUAL</v>
          </cell>
          <cell r="K7413" t="str">
            <v>Naveed Khan</v>
          </cell>
          <cell r="L7413" t="str">
            <v xml:space="preserve"> D</v>
          </cell>
          <cell r="M7413" t="str">
            <v xml:space="preserve"> 09000462-Pak Suzuki Motor Company Limited (PSMC)</v>
          </cell>
          <cell r="N7413" t="str">
            <v>SUZUKI GS 150</v>
          </cell>
          <cell r="O7413" t="str">
            <v>2024</v>
          </cell>
          <cell r="P7413" t="str">
            <v>Applied</v>
          </cell>
          <cell r="Q7413" t="str">
            <v>30091920</v>
          </cell>
          <cell r="R7413" t="str">
            <v>30091920</v>
          </cell>
          <cell r="T7413">
            <v>382000</v>
          </cell>
          <cell r="U7413">
            <v>11095</v>
          </cell>
          <cell r="V7413">
            <v>13370</v>
          </cell>
          <cell r="W7413">
            <v>16235</v>
          </cell>
          <cell r="X7413">
            <v>0</v>
          </cell>
          <cell r="Y7413">
            <v>-2865</v>
          </cell>
        </row>
        <row r="7414">
          <cell r="B7414" t="str">
            <v>KHI/HO/D/MO/MC COMP/P/94691/08/2024</v>
          </cell>
          <cell r="C7414" t="str">
            <v>KHI/HO/D/MO/MC COMP/E/46897/10/2024</v>
          </cell>
          <cell r="E7414">
            <v>45576</v>
          </cell>
          <cell r="F7414">
            <v>45875</v>
          </cell>
          <cell r="G7414">
            <v>46240</v>
          </cell>
          <cell r="H7414" t="str">
            <v xml:space="preserve"> 08011677</v>
          </cell>
          <cell r="I7414" t="str">
            <v xml:space="preserve"> Naveed Khan</v>
          </cell>
          <cell r="J7414" t="str">
            <v>INDIVIDUAL</v>
          </cell>
          <cell r="L7414" t="str">
            <v xml:space="preserve"> D</v>
          </cell>
          <cell r="M7414" t="str">
            <v xml:space="preserve"> 09000462-Pak Suzuki Motor Company Limited (PSMC)</v>
          </cell>
          <cell r="U7414">
            <v>2470</v>
          </cell>
          <cell r="V7414">
            <v>2865</v>
          </cell>
          <cell r="W7414">
            <v>0</v>
          </cell>
          <cell r="X7414">
            <v>0</v>
          </cell>
          <cell r="Y7414">
            <v>2865</v>
          </cell>
        </row>
        <row r="7415">
          <cell r="B7415" t="str">
            <v>KHI/HO/D/MO/MC COMP/P/94692/08/2024</v>
          </cell>
          <cell r="C7415" t="str">
            <v>KHI/HO/D/MO/MC COMP/E/46984/10/2024</v>
          </cell>
          <cell r="E7415">
            <v>45578</v>
          </cell>
          <cell r="F7415">
            <v>45509</v>
          </cell>
          <cell r="G7415">
            <v>45874</v>
          </cell>
          <cell r="H7415" t="str">
            <v xml:space="preserve"> 08011678</v>
          </cell>
          <cell r="I7415" t="str">
            <v xml:space="preserve"> Syed Qammar Ali Shah</v>
          </cell>
          <cell r="J7415" t="str">
            <v>INDIVIDUAL</v>
          </cell>
          <cell r="L7415" t="str">
            <v xml:space="preserve"> D</v>
          </cell>
          <cell r="M7415" t="str">
            <v xml:space="preserve"> 09000462-Pak Suzuki Motor Company Limited (PSMC)</v>
          </cell>
          <cell r="U7415">
            <v>2470</v>
          </cell>
          <cell r="V7415">
            <v>2865</v>
          </cell>
          <cell r="W7415">
            <v>0</v>
          </cell>
          <cell r="X7415">
            <v>0</v>
          </cell>
          <cell r="Y7415">
            <v>2865</v>
          </cell>
        </row>
        <row r="7416">
          <cell r="B7416" t="str">
            <v>KHI/HO/D/MO/MC COMP/P/94692/08/2024</v>
          </cell>
          <cell r="E7416">
            <v>45509</v>
          </cell>
          <cell r="F7416">
            <v>45509</v>
          </cell>
          <cell r="G7416">
            <v>45874</v>
          </cell>
          <cell r="H7416" t="str">
            <v xml:space="preserve"> 08011678</v>
          </cell>
          <cell r="I7416" t="str">
            <v xml:space="preserve"> Syed Qammar Ali Shah</v>
          </cell>
          <cell r="J7416" t="str">
            <v>INDIVIDUAL</v>
          </cell>
          <cell r="K7416" t="str">
            <v>Syed Qammar Ali Shah</v>
          </cell>
          <cell r="L7416" t="str">
            <v xml:space="preserve"> D</v>
          </cell>
          <cell r="M7416" t="str">
            <v xml:space="preserve"> 09000462-Pak Suzuki Motor Company Limited (PSMC)</v>
          </cell>
          <cell r="N7416" t="str">
            <v>SUZUKI GS 150</v>
          </cell>
          <cell r="O7416" t="str">
            <v>2024</v>
          </cell>
          <cell r="P7416" t="str">
            <v>Applied</v>
          </cell>
          <cell r="Q7416" t="str">
            <v>30092438</v>
          </cell>
          <cell r="R7416" t="str">
            <v>30092438</v>
          </cell>
          <cell r="T7416">
            <v>382000</v>
          </cell>
          <cell r="U7416">
            <v>11095</v>
          </cell>
          <cell r="V7416">
            <v>13370</v>
          </cell>
          <cell r="W7416">
            <v>16235</v>
          </cell>
          <cell r="X7416">
            <v>0</v>
          </cell>
          <cell r="Y7416">
            <v>-2865</v>
          </cell>
        </row>
        <row r="7417">
          <cell r="B7417" t="str">
            <v>KHI/HO/D/MO/MC COMP/P/94693/08/2024</v>
          </cell>
          <cell r="E7417">
            <v>45509</v>
          </cell>
          <cell r="F7417">
            <v>45875</v>
          </cell>
          <cell r="G7417">
            <v>46240</v>
          </cell>
          <cell r="H7417" t="str">
            <v xml:space="preserve"> 08011678</v>
          </cell>
          <cell r="I7417" t="str">
            <v xml:space="preserve"> Syed Qammar Ali Shah</v>
          </cell>
          <cell r="J7417" t="str">
            <v>INDIVIDUAL</v>
          </cell>
          <cell r="K7417" t="str">
            <v>Syed Qammar Ali Shah</v>
          </cell>
          <cell r="L7417" t="str">
            <v xml:space="preserve"> D</v>
          </cell>
          <cell r="M7417" t="str">
            <v xml:space="preserve"> 09000462-Pak Suzuki Motor Company Limited (PSMC)</v>
          </cell>
          <cell r="N7417" t="str">
            <v>SUZUKI GS 150</v>
          </cell>
          <cell r="O7417" t="str">
            <v>2024</v>
          </cell>
          <cell r="P7417" t="str">
            <v>Applied</v>
          </cell>
          <cell r="Q7417" t="str">
            <v>30092438</v>
          </cell>
          <cell r="R7417" t="str">
            <v>30092438</v>
          </cell>
          <cell r="T7417">
            <v>382000</v>
          </cell>
          <cell r="U7417">
            <v>11095</v>
          </cell>
          <cell r="V7417">
            <v>13370</v>
          </cell>
          <cell r="W7417">
            <v>16235</v>
          </cell>
          <cell r="X7417">
            <v>0</v>
          </cell>
          <cell r="Y7417">
            <v>-2865</v>
          </cell>
        </row>
        <row r="7418">
          <cell r="B7418" t="str">
            <v>KHI/HO/D/MO/MC COMP/P/94693/08/2024</v>
          </cell>
          <cell r="C7418" t="str">
            <v>KHI/HO/D/MO/MC COMP/E/46985/10/2024</v>
          </cell>
          <cell r="E7418">
            <v>45578</v>
          </cell>
          <cell r="F7418">
            <v>45875</v>
          </cell>
          <cell r="G7418">
            <v>46240</v>
          </cell>
          <cell r="H7418" t="str">
            <v xml:space="preserve"> 08011678</v>
          </cell>
          <cell r="I7418" t="str">
            <v xml:space="preserve"> Syed Qammar Ali Shah</v>
          </cell>
          <cell r="J7418" t="str">
            <v>INDIVIDUAL</v>
          </cell>
          <cell r="L7418" t="str">
            <v xml:space="preserve"> D</v>
          </cell>
          <cell r="M7418" t="str">
            <v xml:space="preserve"> 09000462-Pak Suzuki Motor Company Limited (PSMC)</v>
          </cell>
          <cell r="U7418">
            <v>2470</v>
          </cell>
          <cell r="V7418">
            <v>2865</v>
          </cell>
          <cell r="W7418">
            <v>0</v>
          </cell>
          <cell r="X7418">
            <v>0</v>
          </cell>
          <cell r="Y7418">
            <v>2865</v>
          </cell>
        </row>
        <row r="7419">
          <cell r="B7419" t="str">
            <v>KHI/HO/D/MO/PC COMP/C/94697/1/08/2024</v>
          </cell>
          <cell r="E7419">
            <v>45510</v>
          </cell>
          <cell r="F7419">
            <v>45509</v>
          </cell>
          <cell r="G7419">
            <v>45873</v>
          </cell>
          <cell r="H7419" t="str">
            <v xml:space="preserve"> 08003929</v>
          </cell>
          <cell r="I7419" t="str">
            <v xml:space="preserve"> BANK ALFALAH LTD ISLAMIC BANKING DIVISION (CORPORATE)</v>
          </cell>
          <cell r="J7419" t="str">
            <v>BANK</v>
          </cell>
          <cell r="K7419" t="str">
            <v>M/S. Bank Alfalah Limied Ibd As Lessor &amp; Owner Islamabad Branch And Mr. Muhammad Saad Iqbal As Lessee And User Lms No. 1184000001</v>
          </cell>
          <cell r="L7419" t="str">
            <v xml:space="preserve"> D</v>
          </cell>
          <cell r="M7419" t="str">
            <v xml:space="preserve"> 09000221-Muhammad Irfan</v>
          </cell>
          <cell r="N7419" t="str">
            <v>MG HS MG HS TURBO</v>
          </cell>
          <cell r="O7419" t="str">
            <v>2024</v>
          </cell>
          <cell r="Q7419" t="str">
            <v>4010239</v>
          </cell>
          <cell r="R7419" t="str">
            <v>1741</v>
          </cell>
          <cell r="T7419">
            <v>8129500</v>
          </cell>
          <cell r="U7419">
            <v>90676</v>
          </cell>
          <cell r="V7419">
            <v>105684</v>
          </cell>
          <cell r="W7419">
            <v>0</v>
          </cell>
          <cell r="X7419">
            <v>0</v>
          </cell>
          <cell r="Y7419">
            <v>105684</v>
          </cell>
        </row>
        <row r="7420">
          <cell r="B7420" t="str">
            <v>KHI/HO/D/MO/PC COMP/C/94697/3/08/2024</v>
          </cell>
          <cell r="E7420">
            <v>45517</v>
          </cell>
          <cell r="F7420">
            <v>45517</v>
          </cell>
          <cell r="G7420">
            <v>45881</v>
          </cell>
          <cell r="H7420" t="str">
            <v xml:space="preserve"> 08003929</v>
          </cell>
          <cell r="I7420" t="str">
            <v xml:space="preserve"> BANK ALFALAH LTD ISLAMIC BANKING DIVISION (CORPORATE)</v>
          </cell>
          <cell r="J7420" t="str">
            <v>BANK</v>
          </cell>
          <cell r="K7420" t="str">
            <v>M/S. Bank Alfalah Limied Ibd As Lessor &amp; Owne Islamabad Branch And Mr. Ahmed Hassan Masood As Lessee
And User Lms No.1189300000</v>
          </cell>
          <cell r="L7420" t="str">
            <v xml:space="preserve"> D</v>
          </cell>
          <cell r="M7420" t="str">
            <v xml:space="preserve"> 09000221-Muhammad Irfan</v>
          </cell>
          <cell r="N7420" t="str">
            <v>MG HS MG HS TURBO</v>
          </cell>
          <cell r="O7420" t="str">
            <v>2024</v>
          </cell>
          <cell r="Q7420" t="str">
            <v>2080036</v>
          </cell>
          <cell r="R7420" t="str">
            <v>PP001198</v>
          </cell>
          <cell r="T7420">
            <v>8113000</v>
          </cell>
          <cell r="U7420">
            <v>90922</v>
          </cell>
          <cell r="V7420">
            <v>105469</v>
          </cell>
          <cell r="W7420">
            <v>0</v>
          </cell>
          <cell r="X7420">
            <v>0</v>
          </cell>
          <cell r="Y7420">
            <v>105469</v>
          </cell>
        </row>
        <row r="7421">
          <cell r="B7421" t="str">
            <v>KHI/HO/D/MO/PC COMP/C/94700/1/08/2024</v>
          </cell>
          <cell r="E7421">
            <v>45510</v>
          </cell>
          <cell r="F7421">
            <v>45508</v>
          </cell>
          <cell r="G7421">
            <v>45872</v>
          </cell>
          <cell r="H7421" t="str">
            <v xml:space="preserve"> 08002927</v>
          </cell>
          <cell r="I7421" t="str">
            <v xml:space="preserve"> FIRST HABIB MODARABA</v>
          </cell>
          <cell r="J7421" t="str">
            <v>BANK</v>
          </cell>
          <cell r="K7421" t="str">
            <v>M/S. First Habib Modaraba 
A/C Mr. Moiz Manzoor</v>
          </cell>
          <cell r="L7421" t="str">
            <v xml:space="preserve"> D</v>
          </cell>
          <cell r="M7421" t="str">
            <v xml:space="preserve"> 09000221-Muhammad Irfan</v>
          </cell>
          <cell r="N7421" t="str">
            <v>SUZUKI ALTO VXR E-2</v>
          </cell>
          <cell r="O7421" t="str">
            <v>2022</v>
          </cell>
          <cell r="P7421" t="str">
            <v>BXH-673</v>
          </cell>
          <cell r="Q7421" t="str">
            <v>6R242770</v>
          </cell>
          <cell r="R7421" t="str">
            <v>NF1AET306-H1142794</v>
          </cell>
          <cell r="S7421" t="str">
            <v>DM - 6994</v>
          </cell>
          <cell r="T7421">
            <v>1398150</v>
          </cell>
          <cell r="U7421">
            <v>21264</v>
          </cell>
          <cell r="V7421">
            <v>25167</v>
          </cell>
          <cell r="W7421">
            <v>0</v>
          </cell>
          <cell r="X7421">
            <v>0</v>
          </cell>
          <cell r="Y7421">
            <v>25167</v>
          </cell>
        </row>
        <row r="7422">
          <cell r="B7422" t="str">
            <v>KHI/HO/D/MO/PC COMP/C/94700/2/08/2024</v>
          </cell>
          <cell r="E7422">
            <v>45510</v>
          </cell>
          <cell r="F7422">
            <v>45536</v>
          </cell>
          <cell r="G7422">
            <v>45900</v>
          </cell>
          <cell r="H7422" t="str">
            <v xml:space="preserve"> 08002927</v>
          </cell>
          <cell r="I7422" t="str">
            <v xml:space="preserve"> FIRST HABIB MODARABA</v>
          </cell>
          <cell r="J7422" t="str">
            <v>BANK</v>
          </cell>
          <cell r="K7422" t="str">
            <v>M/S. First Habib Modaraba
A/C Mr. Rafiq Aziz</v>
          </cell>
          <cell r="L7422" t="str">
            <v xml:space="preserve"> D</v>
          </cell>
          <cell r="M7422" t="str">
            <v xml:space="preserve"> 09000221-Muhammad Irfan</v>
          </cell>
          <cell r="N7422" t="str">
            <v>KIA SPORTAGE AWD-CW</v>
          </cell>
          <cell r="O7422" t="str">
            <v>2020</v>
          </cell>
          <cell r="P7422" t="str">
            <v>BH-7187</v>
          </cell>
          <cell r="Q7422" t="str">
            <v>G4NALH318152</v>
          </cell>
          <cell r="R7422" t="str">
            <v>NNAQLAZKP504059</v>
          </cell>
          <cell r="S7422" t="str">
            <v>DM -7743</v>
          </cell>
          <cell r="T7422">
            <v>5287500</v>
          </cell>
          <cell r="U7422">
            <v>79768</v>
          </cell>
          <cell r="V7422">
            <v>92531</v>
          </cell>
          <cell r="W7422">
            <v>0</v>
          </cell>
          <cell r="X7422">
            <v>0</v>
          </cell>
          <cell r="Y7422">
            <v>92531</v>
          </cell>
        </row>
        <row r="7423">
          <cell r="B7423" t="str">
            <v>KHI/HO/D/MO/PC COMP/C/94736/1/08/2024</v>
          </cell>
          <cell r="E7423">
            <v>45510</v>
          </cell>
          <cell r="F7423">
            <v>45484</v>
          </cell>
          <cell r="G7423">
            <v>45848</v>
          </cell>
          <cell r="H7423" t="str">
            <v xml:space="preserve"> 08003929</v>
          </cell>
          <cell r="I7423" t="str">
            <v xml:space="preserve"> BANK ALFALAH LTD ISLAMIC BANKING DIVISION (CORPORATE)</v>
          </cell>
          <cell r="J7423" t="str">
            <v>BANK</v>
          </cell>
          <cell r="K7423" t="str">
            <v>M/S. Bank Alfalah Limited Islamic Banking Division Dha Branch Karachi As Lessor &amp; Ownerand Shahzeb  Abdul Razzaq S/O Mr. Abdul Razzaq  As Lessee &amp; User
Lms No. Lms2319297511</v>
          </cell>
          <cell r="L7423" t="str">
            <v xml:space="preserve"> D</v>
          </cell>
          <cell r="M7423" t="str">
            <v xml:space="preserve"> 09000236-Muhammad Amir Saeed</v>
          </cell>
          <cell r="N7423" t="str">
            <v>SUZUKI ALTO VXR E-2</v>
          </cell>
          <cell r="O7423" t="str">
            <v>2023</v>
          </cell>
          <cell r="Q7423" t="str">
            <v>277079</v>
          </cell>
          <cell r="R7423" t="str">
            <v>117706</v>
          </cell>
          <cell r="T7423">
            <v>2935000</v>
          </cell>
          <cell r="U7423">
            <v>56498</v>
          </cell>
          <cell r="V7423">
            <v>66038</v>
          </cell>
          <cell r="W7423">
            <v>0</v>
          </cell>
          <cell r="X7423">
            <v>0</v>
          </cell>
          <cell r="Y7423">
            <v>66038</v>
          </cell>
        </row>
        <row r="7424">
          <cell r="B7424" t="str">
            <v>KHI/HO/D/MO/PC COMP/C/94739/15/08/2024</v>
          </cell>
          <cell r="E7424">
            <v>45513</v>
          </cell>
          <cell r="F7424">
            <v>45513</v>
          </cell>
          <cell r="G7424">
            <v>45877</v>
          </cell>
          <cell r="H7424" t="str">
            <v xml:space="preserve"> 08004847</v>
          </cell>
          <cell r="I7424" t="str">
            <v xml:space="preserve"> DUBAI ISLAMIC BANK PAKISTAN LIMITED</v>
          </cell>
          <cell r="J7424" t="str">
            <v>BANK</v>
          </cell>
          <cell r="K7424" t="str">
            <v>M/S. Faysal Bank Limited
A/C Mr. Maqsood Akbar</v>
          </cell>
          <cell r="L7424" t="str">
            <v xml:space="preserve"> D</v>
          </cell>
          <cell r="M7424" t="str">
            <v xml:space="preserve"> 09000221-Muhammad Irfan</v>
          </cell>
          <cell r="N7424" t="str">
            <v>SUZUKI ALTO VXR</v>
          </cell>
          <cell r="O7424" t="str">
            <v>2021</v>
          </cell>
          <cell r="P7424" t="str">
            <v>BUY -870</v>
          </cell>
          <cell r="Q7424" t="str">
            <v>6R178246</v>
          </cell>
          <cell r="R7424" t="str">
            <v>NF1AET306H1078228</v>
          </cell>
          <cell r="S7424" t="str">
            <v>19072024207</v>
          </cell>
          <cell r="T7424">
            <v>2250000</v>
          </cell>
          <cell r="U7424">
            <v>29095</v>
          </cell>
          <cell r="V7424">
            <v>33750</v>
          </cell>
          <cell r="W7424">
            <v>0</v>
          </cell>
          <cell r="X7424">
            <v>0</v>
          </cell>
          <cell r="Y7424">
            <v>33750</v>
          </cell>
        </row>
        <row r="7425">
          <cell r="B7425" t="str">
            <v>KHI/HO/D/MO/PC COMP/C/94739/16/08/2024</v>
          </cell>
          <cell r="E7425">
            <v>45513</v>
          </cell>
          <cell r="F7425">
            <v>45513</v>
          </cell>
          <cell r="G7425">
            <v>45877</v>
          </cell>
          <cell r="H7425" t="str">
            <v xml:space="preserve"> 08004847</v>
          </cell>
          <cell r="I7425" t="str">
            <v xml:space="preserve"> DUBAI ISLAMIC BANK PAKISTAN LIMITED</v>
          </cell>
          <cell r="J7425" t="str">
            <v>BANK</v>
          </cell>
          <cell r="K7425" t="str">
            <v>M/S. Faysal Bank Limited
A/C Mr. Muhammad Sarim Khan</v>
          </cell>
          <cell r="L7425" t="str">
            <v xml:space="preserve"> D</v>
          </cell>
          <cell r="M7425" t="str">
            <v xml:space="preserve"> 09000221-Muhammad Irfan</v>
          </cell>
          <cell r="N7425" t="str">
            <v>HONDA CIVIC</v>
          </cell>
          <cell r="O7425" t="str">
            <v>2018</v>
          </cell>
          <cell r="P7425" t="str">
            <v>BLZ-685</v>
          </cell>
          <cell r="Q7425" t="str">
            <v>R18Z12929172</v>
          </cell>
          <cell r="R7425" t="str">
            <v>NFBFC6668JR032461</v>
          </cell>
          <cell r="S7425" t="str">
            <v>12072024423</v>
          </cell>
          <cell r="T7425">
            <v>4600000</v>
          </cell>
          <cell r="U7425">
            <v>59483</v>
          </cell>
          <cell r="V7425">
            <v>69000</v>
          </cell>
          <cell r="W7425">
            <v>0</v>
          </cell>
          <cell r="X7425">
            <v>0</v>
          </cell>
          <cell r="Y7425">
            <v>69000</v>
          </cell>
        </row>
        <row r="7426">
          <cell r="B7426" t="str">
            <v>KHI/HO/D/MO/PC COMP/C/94739/19/08/2024</v>
          </cell>
          <cell r="E7426">
            <v>45513</v>
          </cell>
          <cell r="F7426">
            <v>45513</v>
          </cell>
          <cell r="G7426">
            <v>45877</v>
          </cell>
          <cell r="H7426" t="str">
            <v xml:space="preserve"> 08004847</v>
          </cell>
          <cell r="I7426" t="str">
            <v xml:space="preserve"> DUBAI ISLAMIC BANK PAKISTAN LIMITED</v>
          </cell>
          <cell r="J7426" t="str">
            <v>BANK</v>
          </cell>
          <cell r="K7426" t="str">
            <v>M/S. Dubai Islamic Bank Pakistan Limited 
User Mr. Hafiz Rehan Aftab</v>
          </cell>
          <cell r="L7426" t="str">
            <v xml:space="preserve"> D</v>
          </cell>
          <cell r="M7426" t="str">
            <v xml:space="preserve"> 09000221-Muhammad Irfan</v>
          </cell>
          <cell r="N7426" t="str">
            <v>TOYOTA YARIS ATIV AT</v>
          </cell>
          <cell r="O7426" t="str">
            <v>2020</v>
          </cell>
          <cell r="P7426" t="str">
            <v>AAQ-924</v>
          </cell>
          <cell r="Q7426" t="str">
            <v>2A08752</v>
          </cell>
          <cell r="R7426" t="str">
            <v>R9503685</v>
          </cell>
          <cell r="S7426" t="str">
            <v>0329-0158653057011</v>
          </cell>
          <cell r="T7426">
            <v>4200000</v>
          </cell>
          <cell r="U7426">
            <v>54310</v>
          </cell>
          <cell r="V7426">
            <v>63000</v>
          </cell>
          <cell r="W7426">
            <v>0</v>
          </cell>
          <cell r="X7426">
            <v>0</v>
          </cell>
          <cell r="Y7426">
            <v>63000</v>
          </cell>
        </row>
        <row r="7427">
          <cell r="B7427" t="str">
            <v>KHI/HO/D/MO/PC COMP/C/94739/59/08/2024</v>
          </cell>
          <cell r="E7427">
            <v>45534</v>
          </cell>
          <cell r="F7427">
            <v>45534</v>
          </cell>
          <cell r="G7427">
            <v>45898</v>
          </cell>
          <cell r="H7427" t="str">
            <v xml:space="preserve"> 08004847</v>
          </cell>
          <cell r="I7427" t="str">
            <v xml:space="preserve"> DUBAI ISLAMIC BANK PAKISTAN LIMITED</v>
          </cell>
          <cell r="J7427" t="str">
            <v>BANK</v>
          </cell>
          <cell r="K7427" t="str">
            <v>M/S. Dubai Islamic Bank Pakistan Limited
User Mr. Tasaddaq Hussain</v>
          </cell>
          <cell r="L7427" t="str">
            <v xml:space="preserve"> D</v>
          </cell>
          <cell r="M7427" t="str">
            <v xml:space="preserve"> 09000221-Muhammad Irfan</v>
          </cell>
          <cell r="N7427" t="str">
            <v>CHANGAN KARVAAN PLUS VAN</v>
          </cell>
          <cell r="O7427" t="str">
            <v>2024</v>
          </cell>
          <cell r="Q7427" t="str">
            <v>JL466Q9M69U502705</v>
          </cell>
          <cell r="R7427" t="str">
            <v>NKMAAB3D1M1001505</v>
          </cell>
          <cell r="S7427" t="str">
            <v>OLUKHI300101448</v>
          </cell>
          <cell r="T7427">
            <v>2999000</v>
          </cell>
          <cell r="U7427">
            <v>45244</v>
          </cell>
          <cell r="V7427">
            <v>52483</v>
          </cell>
          <cell r="W7427">
            <v>59980</v>
          </cell>
          <cell r="X7427">
            <v>0</v>
          </cell>
          <cell r="Y7427">
            <v>-7497</v>
          </cell>
        </row>
        <row r="7428">
          <cell r="B7428" t="str">
            <v>KHI/HO/D/MO/PC COMP/C/94739/59/08/2024</v>
          </cell>
          <cell r="C7428" t="str">
            <v>KHI/HO/D/MO/PC COMP/E/46944/00059/10/2024</v>
          </cell>
          <cell r="E7428">
            <v>45576</v>
          </cell>
          <cell r="F7428">
            <v>45534</v>
          </cell>
          <cell r="G7428">
            <v>45898</v>
          </cell>
          <cell r="H7428" t="str">
            <v xml:space="preserve"> 08004847</v>
          </cell>
          <cell r="I7428" t="str">
            <v xml:space="preserve"> DUBAI ISLAMIC BANK PAKISTAN LIMITED</v>
          </cell>
          <cell r="J7428" t="str">
            <v>BANK</v>
          </cell>
          <cell r="K7428" t="str">
            <v>M/S. Dubai Islamic Bank Pakistan Limited
User Mr. Tasaddaq Hussain</v>
          </cell>
          <cell r="L7428" t="str">
            <v xml:space="preserve"> D</v>
          </cell>
          <cell r="M7428" t="str">
            <v xml:space="preserve"> 09000221-Muhammad Irfan</v>
          </cell>
          <cell r="N7428" t="str">
            <v>CHANGAN KARVAAN PLUS VAN</v>
          </cell>
          <cell r="O7428" t="str">
            <v>2024</v>
          </cell>
          <cell r="Q7428" t="str">
            <v>JL466Q9M69U502705</v>
          </cell>
          <cell r="R7428" t="str">
            <v>NKMAAB3D1M1001505</v>
          </cell>
          <cell r="S7428" t="str">
            <v>OLUKHI300101448</v>
          </cell>
          <cell r="T7428">
            <v>2999000</v>
          </cell>
          <cell r="U7428">
            <v>6463</v>
          </cell>
          <cell r="V7428">
            <v>7498</v>
          </cell>
          <cell r="W7428">
            <v>0</v>
          </cell>
          <cell r="X7428">
            <v>0</v>
          </cell>
          <cell r="Y7428">
            <v>7498</v>
          </cell>
        </row>
        <row r="7429">
          <cell r="B7429" t="str">
            <v>KHI/HO/D/MO/MC COMP/P/94750/08/2024</v>
          </cell>
          <cell r="E7429">
            <v>45510</v>
          </cell>
          <cell r="F7429">
            <v>45510</v>
          </cell>
          <cell r="G7429">
            <v>45875</v>
          </cell>
          <cell r="H7429" t="str">
            <v xml:space="preserve"> 08011699</v>
          </cell>
          <cell r="I7429" t="str">
            <v xml:space="preserve"> Hamza</v>
          </cell>
          <cell r="J7429" t="str">
            <v>INDIVIDUAL</v>
          </cell>
          <cell r="K7429" t="str">
            <v>Hamza</v>
          </cell>
          <cell r="L7429" t="str">
            <v xml:space="preserve"> D</v>
          </cell>
          <cell r="M7429" t="str">
            <v xml:space="preserve"> 09000462-Pak Suzuki Motor Company Limited (PSMC)</v>
          </cell>
          <cell r="N7429" t="str">
            <v>SUZUKI GS-150</v>
          </cell>
          <cell r="O7429" t="str">
            <v>2024</v>
          </cell>
          <cell r="P7429" t="str">
            <v>Apl</v>
          </cell>
          <cell r="Q7429" t="str">
            <v>30091913</v>
          </cell>
          <cell r="R7429" t="str">
            <v>30091913</v>
          </cell>
          <cell r="T7429">
            <v>382000</v>
          </cell>
          <cell r="U7429">
            <v>7802</v>
          </cell>
          <cell r="V7429">
            <v>9550</v>
          </cell>
          <cell r="W7429">
            <v>0</v>
          </cell>
          <cell r="X7429">
            <v>0</v>
          </cell>
          <cell r="Y7429">
            <v>9550</v>
          </cell>
        </row>
        <row r="7430">
          <cell r="B7430" t="str">
            <v>KHI/HO/D/MO/MC COMP/P/94750/08/2024</v>
          </cell>
          <cell r="C7430" t="str">
            <v>KHI/HO/D/MO/MC COMP/E/46409/10/2024</v>
          </cell>
          <cell r="E7430">
            <v>45567</v>
          </cell>
          <cell r="F7430">
            <v>45510</v>
          </cell>
          <cell r="G7430">
            <v>45875</v>
          </cell>
          <cell r="H7430" t="str">
            <v xml:space="preserve"> 08011699</v>
          </cell>
          <cell r="I7430" t="str">
            <v xml:space="preserve"> Hamza</v>
          </cell>
          <cell r="J7430" t="str">
            <v>INDIVIDUAL</v>
          </cell>
          <cell r="K7430" t="str">
            <v>Hamza</v>
          </cell>
          <cell r="L7430" t="str">
            <v xml:space="preserve"> D</v>
          </cell>
          <cell r="M7430" t="str">
            <v xml:space="preserve"> 09000462-Pak Suzuki Motor Company Limited (PSMC)</v>
          </cell>
          <cell r="N7430" t="str">
            <v>SUZUKI GS-150</v>
          </cell>
          <cell r="O7430" t="str">
            <v>2024</v>
          </cell>
          <cell r="P7430" t="str">
            <v>Apl</v>
          </cell>
          <cell r="Q7430" t="str">
            <v>30091913</v>
          </cell>
          <cell r="R7430" t="str">
            <v>30091913</v>
          </cell>
          <cell r="T7430">
            <v>-382000</v>
          </cell>
          <cell r="U7430">
            <v>-7802</v>
          </cell>
          <cell r="V7430">
            <v>-9550</v>
          </cell>
          <cell r="W7430">
            <v>0</v>
          </cell>
          <cell r="X7430">
            <v>0</v>
          </cell>
          <cell r="Y7430">
            <v>-9550</v>
          </cell>
        </row>
        <row r="7431">
          <cell r="B7431" t="str">
            <v>KHI/HO/D/MO/MC COMP/P/94751/08/2024</v>
          </cell>
          <cell r="E7431">
            <v>45510</v>
          </cell>
          <cell r="F7431">
            <v>45510</v>
          </cell>
          <cell r="G7431">
            <v>45875</v>
          </cell>
          <cell r="H7431" t="str">
            <v xml:space="preserve"> 08011699</v>
          </cell>
          <cell r="I7431" t="str">
            <v xml:space="preserve"> Hamza</v>
          </cell>
          <cell r="J7431" t="str">
            <v>INDIVIDUAL</v>
          </cell>
          <cell r="K7431" t="str">
            <v>Hamza</v>
          </cell>
          <cell r="L7431" t="str">
            <v xml:space="preserve"> D</v>
          </cell>
          <cell r="M7431" t="str">
            <v xml:space="preserve"> 09000462-Pak Suzuki Motor Company Limited (PSMC)</v>
          </cell>
          <cell r="N7431" t="str">
            <v>SUZUKI GS-150</v>
          </cell>
          <cell r="O7431" t="str">
            <v>2024</v>
          </cell>
          <cell r="P7431" t="str">
            <v>Apl</v>
          </cell>
          <cell r="Q7431" t="str">
            <v>30091913</v>
          </cell>
          <cell r="R7431" t="str">
            <v>30091913</v>
          </cell>
          <cell r="T7431">
            <v>382000</v>
          </cell>
          <cell r="U7431">
            <v>7802</v>
          </cell>
          <cell r="V7431">
            <v>9550</v>
          </cell>
          <cell r="W7431">
            <v>0</v>
          </cell>
          <cell r="X7431">
            <v>0</v>
          </cell>
          <cell r="Y7431">
            <v>9550</v>
          </cell>
        </row>
        <row r="7432">
          <cell r="B7432" t="str">
            <v>KHI/HO/D/MO/MC COMP/P/94751/08/2024</v>
          </cell>
          <cell r="C7432" t="str">
            <v>KHI/HO/D/MO/MC COMP/E/46410/10/2024</v>
          </cell>
          <cell r="E7432">
            <v>45567</v>
          </cell>
          <cell r="F7432">
            <v>45510</v>
          </cell>
          <cell r="G7432">
            <v>45875</v>
          </cell>
          <cell r="H7432" t="str">
            <v xml:space="preserve"> 08011699</v>
          </cell>
          <cell r="I7432" t="str">
            <v xml:space="preserve"> Hamza</v>
          </cell>
          <cell r="J7432" t="str">
            <v>INDIVIDUAL</v>
          </cell>
          <cell r="K7432" t="str">
            <v>Hamza</v>
          </cell>
          <cell r="L7432" t="str">
            <v xml:space="preserve"> D</v>
          </cell>
          <cell r="M7432" t="str">
            <v xml:space="preserve"> 09000462-Pak Suzuki Motor Company Limited (PSMC)</v>
          </cell>
          <cell r="N7432" t="str">
            <v>SUZUKI GS-150</v>
          </cell>
          <cell r="O7432" t="str">
            <v>2024</v>
          </cell>
          <cell r="P7432" t="str">
            <v>Apl</v>
          </cell>
          <cell r="Q7432" t="str">
            <v>30091913</v>
          </cell>
          <cell r="R7432" t="str">
            <v>30091913</v>
          </cell>
          <cell r="T7432">
            <v>-382000</v>
          </cell>
          <cell r="U7432">
            <v>-7802</v>
          </cell>
          <cell r="V7432">
            <v>-9550</v>
          </cell>
          <cell r="W7432">
            <v>0</v>
          </cell>
          <cell r="X7432">
            <v>0</v>
          </cell>
          <cell r="Y7432">
            <v>-9550</v>
          </cell>
        </row>
        <row r="7433">
          <cell r="B7433" t="str">
            <v>KHI/HO/D/MO/MC COMP/P/94752/08/2024</v>
          </cell>
          <cell r="E7433">
            <v>45510</v>
          </cell>
          <cell r="F7433">
            <v>45510</v>
          </cell>
          <cell r="G7433">
            <v>45875</v>
          </cell>
          <cell r="H7433" t="str">
            <v xml:space="preserve"> 08011700</v>
          </cell>
          <cell r="I7433" t="str">
            <v xml:space="preserve"> MUHAMMAD KHIZER</v>
          </cell>
          <cell r="J7433" t="str">
            <v>INDIVIDUAL</v>
          </cell>
          <cell r="K7433" t="str">
            <v>MUHAMMAD KHIZER</v>
          </cell>
          <cell r="L7433" t="str">
            <v xml:space="preserve"> D</v>
          </cell>
          <cell r="M7433" t="str">
            <v xml:space="preserve"> 09000462-Pak Suzuki Motor Company Limited (PSMC)</v>
          </cell>
          <cell r="N7433" t="str">
            <v>SUZUKI GS 150</v>
          </cell>
          <cell r="O7433" t="str">
            <v>2024</v>
          </cell>
          <cell r="P7433" t="str">
            <v>APPLIED</v>
          </cell>
          <cell r="Q7433" t="str">
            <v>30092514</v>
          </cell>
          <cell r="R7433" t="str">
            <v>30092514</v>
          </cell>
          <cell r="T7433">
            <v>382000</v>
          </cell>
          <cell r="U7433">
            <v>11095</v>
          </cell>
          <cell r="V7433">
            <v>13370</v>
          </cell>
          <cell r="W7433">
            <v>16235</v>
          </cell>
          <cell r="X7433">
            <v>0</v>
          </cell>
          <cell r="Y7433">
            <v>-2865</v>
          </cell>
        </row>
        <row r="7434">
          <cell r="B7434" t="str">
            <v>KHI/HO/D/MO/MC COMP/P/94752/08/2024</v>
          </cell>
          <cell r="C7434" t="str">
            <v>KHI/HO/D/MO/MC COMP/E/47017/10/2024</v>
          </cell>
          <cell r="E7434">
            <v>45578</v>
          </cell>
          <cell r="F7434">
            <v>45510</v>
          </cell>
          <cell r="G7434">
            <v>45875</v>
          </cell>
          <cell r="H7434" t="str">
            <v xml:space="preserve"> 08011700</v>
          </cell>
          <cell r="I7434" t="str">
            <v xml:space="preserve"> MUHAMMAD KHIZER</v>
          </cell>
          <cell r="J7434" t="str">
            <v>INDIVIDUAL</v>
          </cell>
          <cell r="L7434" t="str">
            <v xml:space="preserve"> D</v>
          </cell>
          <cell r="M7434" t="str">
            <v xml:space="preserve"> 09000462-Pak Suzuki Motor Company Limited (PSMC)</v>
          </cell>
          <cell r="U7434">
            <v>2470</v>
          </cell>
          <cell r="V7434">
            <v>2865</v>
          </cell>
          <cell r="W7434">
            <v>0</v>
          </cell>
          <cell r="X7434">
            <v>0</v>
          </cell>
          <cell r="Y7434">
            <v>2865</v>
          </cell>
        </row>
        <row r="7435">
          <cell r="B7435" t="str">
            <v>LHR/LHR/D/MO/PC COMP/P/94764/08/2024</v>
          </cell>
          <cell r="E7435">
            <v>45510</v>
          </cell>
          <cell r="F7435">
            <v>45506</v>
          </cell>
          <cell r="G7435">
            <v>45870</v>
          </cell>
          <cell r="H7435" t="str">
            <v xml:space="preserve"> 08004139</v>
          </cell>
          <cell r="I7435" t="str">
            <v xml:space="preserve"> SHABBIR TEXTILE MILLS</v>
          </cell>
          <cell r="J7435" t="str">
            <v>CORPORATE</v>
          </cell>
          <cell r="K7435" t="str">
            <v>M/s. Shabbir Textile Mills PVT LTD</v>
          </cell>
          <cell r="L7435" t="str">
            <v xml:space="preserve"> D</v>
          </cell>
          <cell r="M7435" t="str">
            <v xml:space="preserve"> 09000138-Ayesha Moeen</v>
          </cell>
          <cell r="N7435" t="str">
            <v>TOYOTA LAND CRUISER ZX</v>
          </cell>
          <cell r="O7435" t="str">
            <v>2022</v>
          </cell>
          <cell r="Q7435" t="str">
            <v>V35A-FTS</v>
          </cell>
          <cell r="R7435" t="str">
            <v>VJA300-4054322</v>
          </cell>
          <cell r="T7435">
            <v>70000000</v>
          </cell>
          <cell r="U7435">
            <v>747847</v>
          </cell>
          <cell r="V7435">
            <v>875000</v>
          </cell>
          <cell r="W7435">
            <v>600000</v>
          </cell>
          <cell r="X7435">
            <v>0</v>
          </cell>
          <cell r="Y7435">
            <v>275000</v>
          </cell>
        </row>
        <row r="7436">
          <cell r="B7436" t="str">
            <v>KHI/HO/D/MO/MC COMP/P/94770/08/2024</v>
          </cell>
          <cell r="C7436" t="str">
            <v>KHI/HO/D/MO/MC COMP/E/46398/10/2024</v>
          </cell>
          <cell r="E7436">
            <v>45567</v>
          </cell>
          <cell r="F7436">
            <v>45510</v>
          </cell>
          <cell r="G7436">
            <v>45875</v>
          </cell>
          <cell r="H7436" t="str">
            <v xml:space="preserve"> 08011704</v>
          </cell>
          <cell r="I7436" t="str">
            <v xml:space="preserve"> MUHAMMAD AHMED</v>
          </cell>
          <cell r="J7436" t="str">
            <v>INDIVIDUAL</v>
          </cell>
          <cell r="K7436" t="str">
            <v>Muhammad Ahmed</v>
          </cell>
          <cell r="L7436" t="str">
            <v xml:space="preserve"> D</v>
          </cell>
          <cell r="M7436" t="str">
            <v xml:space="preserve"> 09000462-Pak Suzuki Motor Company Limited (PSMC)</v>
          </cell>
          <cell r="N7436" t="str">
            <v>SUZUKI GD-110S</v>
          </cell>
          <cell r="O7436" t="str">
            <v>2024</v>
          </cell>
          <cell r="P7436" t="str">
            <v>APL</v>
          </cell>
          <cell r="Q7436" t="str">
            <v>143235</v>
          </cell>
          <cell r="R7436" t="str">
            <v>143233</v>
          </cell>
          <cell r="T7436">
            <v>-352000</v>
          </cell>
          <cell r="U7436">
            <v>-7155</v>
          </cell>
          <cell r="V7436">
            <v>-8800</v>
          </cell>
          <cell r="W7436">
            <v>0</v>
          </cell>
          <cell r="X7436">
            <v>0</v>
          </cell>
          <cell r="Y7436">
            <v>-8800</v>
          </cell>
        </row>
        <row r="7437">
          <cell r="B7437" t="str">
            <v>KHI/HO/D/MO/MC COMP/P/94770/08/2024</v>
          </cell>
          <cell r="E7437">
            <v>45510</v>
          </cell>
          <cell r="F7437">
            <v>45510</v>
          </cell>
          <cell r="G7437">
            <v>45875</v>
          </cell>
          <cell r="H7437" t="str">
            <v xml:space="preserve"> 08011704</v>
          </cell>
          <cell r="I7437" t="str">
            <v xml:space="preserve"> MUHAMMAD AHMED</v>
          </cell>
          <cell r="J7437" t="str">
            <v>INDIVIDUAL</v>
          </cell>
          <cell r="K7437" t="str">
            <v>MUHAMMAD AHMED</v>
          </cell>
          <cell r="L7437" t="str">
            <v xml:space="preserve"> D</v>
          </cell>
          <cell r="M7437" t="str">
            <v xml:space="preserve"> 09000462-Pak Suzuki Motor Company Limited (PSMC)</v>
          </cell>
          <cell r="N7437" t="str">
            <v>SUZUKI GD-110S</v>
          </cell>
          <cell r="O7437" t="str">
            <v>2024</v>
          </cell>
          <cell r="P7437" t="str">
            <v>APL</v>
          </cell>
          <cell r="Q7437" t="str">
            <v>143235</v>
          </cell>
          <cell r="R7437" t="str">
            <v>143233</v>
          </cell>
          <cell r="T7437">
            <v>352000</v>
          </cell>
          <cell r="U7437">
            <v>7155</v>
          </cell>
          <cell r="V7437">
            <v>8800</v>
          </cell>
          <cell r="W7437">
            <v>0</v>
          </cell>
          <cell r="X7437">
            <v>0</v>
          </cell>
          <cell r="Y7437">
            <v>8800</v>
          </cell>
        </row>
        <row r="7438">
          <cell r="B7438" t="str">
            <v>KHI/HO/D/MO/MC COMP/P/94771/08/2024</v>
          </cell>
          <cell r="E7438">
            <v>45510</v>
          </cell>
          <cell r="F7438">
            <v>45510</v>
          </cell>
          <cell r="G7438">
            <v>45875</v>
          </cell>
          <cell r="H7438" t="str">
            <v xml:space="preserve"> 08011704</v>
          </cell>
          <cell r="I7438" t="str">
            <v xml:space="preserve"> MUHAMMAD AHMED</v>
          </cell>
          <cell r="J7438" t="str">
            <v>INDIVIDUAL</v>
          </cell>
          <cell r="K7438" t="str">
            <v>MUHAMMAD AHMED</v>
          </cell>
          <cell r="L7438" t="str">
            <v xml:space="preserve"> D</v>
          </cell>
          <cell r="M7438" t="str">
            <v xml:space="preserve"> 09000462-Pak Suzuki Motor Company Limited (PSMC)</v>
          </cell>
          <cell r="N7438" t="str">
            <v>SUZUKI GD-110S</v>
          </cell>
          <cell r="O7438" t="str">
            <v>2024</v>
          </cell>
          <cell r="P7438" t="str">
            <v>APL</v>
          </cell>
          <cell r="Q7438" t="str">
            <v>143235</v>
          </cell>
          <cell r="R7438" t="str">
            <v>143233</v>
          </cell>
          <cell r="T7438">
            <v>352000</v>
          </cell>
          <cell r="U7438">
            <v>7155</v>
          </cell>
          <cell r="V7438">
            <v>8800</v>
          </cell>
          <cell r="W7438">
            <v>0</v>
          </cell>
          <cell r="X7438">
            <v>0</v>
          </cell>
          <cell r="Y7438">
            <v>8800</v>
          </cell>
        </row>
        <row r="7439">
          <cell r="B7439" t="str">
            <v>KHI/HO/D/MO/MC COMP/P/94771/08/2024</v>
          </cell>
          <cell r="C7439" t="str">
            <v>KHI/HO/D/MO/MC COMP/E/46399/10/2024</v>
          </cell>
          <cell r="E7439">
            <v>45567</v>
          </cell>
          <cell r="F7439">
            <v>45510</v>
          </cell>
          <cell r="G7439">
            <v>45875</v>
          </cell>
          <cell r="H7439" t="str">
            <v xml:space="preserve"> 08011704</v>
          </cell>
          <cell r="I7439" t="str">
            <v xml:space="preserve"> MUHAMMAD AHMED</v>
          </cell>
          <cell r="J7439" t="str">
            <v>INDIVIDUAL</v>
          </cell>
          <cell r="K7439" t="str">
            <v>Muhammad Ahmed</v>
          </cell>
          <cell r="L7439" t="str">
            <v xml:space="preserve"> D</v>
          </cell>
          <cell r="M7439" t="str">
            <v xml:space="preserve"> 09000462-Pak Suzuki Motor Company Limited (PSMC)</v>
          </cell>
          <cell r="N7439" t="str">
            <v>SUZUKI GD-110S</v>
          </cell>
          <cell r="O7439" t="str">
            <v>2024</v>
          </cell>
          <cell r="P7439" t="str">
            <v>APL</v>
          </cell>
          <cell r="Q7439" t="str">
            <v>143235</v>
          </cell>
          <cell r="R7439" t="str">
            <v>143233</v>
          </cell>
          <cell r="T7439">
            <v>-352000</v>
          </cell>
          <cell r="U7439">
            <v>-7155</v>
          </cell>
          <cell r="V7439">
            <v>-8800</v>
          </cell>
          <cell r="W7439">
            <v>0</v>
          </cell>
          <cell r="X7439">
            <v>0</v>
          </cell>
          <cell r="Y7439">
            <v>-8800</v>
          </cell>
        </row>
        <row r="7440">
          <cell r="B7440" t="str">
            <v>KHI/HO/D/MO/MC COMP/P/94772/08/2024</v>
          </cell>
          <cell r="E7440">
            <v>45510</v>
          </cell>
          <cell r="F7440">
            <v>45510</v>
          </cell>
          <cell r="G7440">
            <v>45875</v>
          </cell>
          <cell r="H7440" t="str">
            <v xml:space="preserve"> 08011704</v>
          </cell>
          <cell r="I7440" t="str">
            <v xml:space="preserve"> MUHAMMAD AHMED</v>
          </cell>
          <cell r="J7440" t="str">
            <v>INDIVIDUAL</v>
          </cell>
          <cell r="K7440" t="str">
            <v>MUHAMMAD AHMED</v>
          </cell>
          <cell r="L7440" t="str">
            <v xml:space="preserve"> D</v>
          </cell>
          <cell r="M7440" t="str">
            <v xml:space="preserve"> 09000462-Pak Suzuki Motor Company Limited (PSMC)</v>
          </cell>
          <cell r="N7440" t="str">
            <v>SUZUKI GD-110S</v>
          </cell>
          <cell r="O7440" t="str">
            <v>2024</v>
          </cell>
          <cell r="P7440" t="str">
            <v>APL</v>
          </cell>
          <cell r="Q7440" t="str">
            <v>143235</v>
          </cell>
          <cell r="R7440" t="str">
            <v>143233</v>
          </cell>
          <cell r="T7440">
            <v>352000</v>
          </cell>
          <cell r="U7440">
            <v>7155</v>
          </cell>
          <cell r="V7440">
            <v>8800</v>
          </cell>
          <cell r="W7440">
            <v>0</v>
          </cell>
          <cell r="X7440">
            <v>0</v>
          </cell>
          <cell r="Y7440">
            <v>8800</v>
          </cell>
        </row>
        <row r="7441">
          <cell r="B7441" t="str">
            <v>KHI/HO/D/MO/MC COMP/P/94772/08/2024</v>
          </cell>
          <cell r="C7441" t="str">
            <v>KHI/HO/D/MO/MC COMP/E/46400/10/2024</v>
          </cell>
          <cell r="E7441">
            <v>45567</v>
          </cell>
          <cell r="F7441">
            <v>45510</v>
          </cell>
          <cell r="G7441">
            <v>45875</v>
          </cell>
          <cell r="H7441" t="str">
            <v xml:space="preserve"> 08011704</v>
          </cell>
          <cell r="I7441" t="str">
            <v xml:space="preserve"> MUHAMMAD AHMED</v>
          </cell>
          <cell r="J7441" t="str">
            <v>INDIVIDUAL</v>
          </cell>
          <cell r="K7441" t="str">
            <v>Muhammad Ahmed</v>
          </cell>
          <cell r="L7441" t="str">
            <v xml:space="preserve"> D</v>
          </cell>
          <cell r="M7441" t="str">
            <v xml:space="preserve"> 09000462-Pak Suzuki Motor Company Limited (PSMC)</v>
          </cell>
          <cell r="N7441" t="str">
            <v>SUZUKI GD-110S</v>
          </cell>
          <cell r="O7441" t="str">
            <v>2024</v>
          </cell>
          <cell r="P7441" t="str">
            <v>APL</v>
          </cell>
          <cell r="Q7441" t="str">
            <v>143235</v>
          </cell>
          <cell r="R7441" t="str">
            <v>143233</v>
          </cell>
          <cell r="T7441">
            <v>-352000</v>
          </cell>
          <cell r="U7441">
            <v>-7155</v>
          </cell>
          <cell r="V7441">
            <v>-8800</v>
          </cell>
          <cell r="W7441">
            <v>0</v>
          </cell>
          <cell r="X7441">
            <v>0</v>
          </cell>
          <cell r="Y7441">
            <v>-8800</v>
          </cell>
        </row>
        <row r="7442">
          <cell r="B7442" t="str">
            <v>KHI/HO/D/MO/MC COMP/P/94773/08/2024</v>
          </cell>
          <cell r="E7442">
            <v>45510</v>
          </cell>
          <cell r="F7442">
            <v>45510</v>
          </cell>
          <cell r="G7442">
            <v>45875</v>
          </cell>
          <cell r="H7442" t="str">
            <v xml:space="preserve"> 08011704</v>
          </cell>
          <cell r="I7442" t="str">
            <v xml:space="preserve"> MUHAMMAD AHMED</v>
          </cell>
          <cell r="J7442" t="str">
            <v>INDIVIDUAL</v>
          </cell>
          <cell r="K7442" t="str">
            <v>MUHAMMAD AHMED</v>
          </cell>
          <cell r="L7442" t="str">
            <v xml:space="preserve"> D</v>
          </cell>
          <cell r="M7442" t="str">
            <v xml:space="preserve"> 09000462-Pak Suzuki Motor Company Limited (PSMC)</v>
          </cell>
          <cell r="N7442" t="str">
            <v>SUZUKI GD-110S</v>
          </cell>
          <cell r="O7442" t="str">
            <v>2024</v>
          </cell>
          <cell r="P7442" t="str">
            <v>APL</v>
          </cell>
          <cell r="Q7442" t="str">
            <v>143235</v>
          </cell>
          <cell r="R7442" t="str">
            <v>143233</v>
          </cell>
          <cell r="T7442">
            <v>352000</v>
          </cell>
          <cell r="U7442">
            <v>7155</v>
          </cell>
          <cell r="V7442">
            <v>8800</v>
          </cell>
          <cell r="W7442">
            <v>0</v>
          </cell>
          <cell r="X7442">
            <v>0</v>
          </cell>
          <cell r="Y7442">
            <v>8800</v>
          </cell>
        </row>
        <row r="7443">
          <cell r="B7443" t="str">
            <v>KHI/HO/D/MO/MC COMP/P/94773/08/2024</v>
          </cell>
          <cell r="C7443" t="str">
            <v>KHI/HO/D/MO/MC COMP/E/46401/10/2024</v>
          </cell>
          <cell r="E7443">
            <v>45567</v>
          </cell>
          <cell r="F7443">
            <v>45510</v>
          </cell>
          <cell r="G7443">
            <v>45875</v>
          </cell>
          <cell r="H7443" t="str">
            <v xml:space="preserve"> 08011704</v>
          </cell>
          <cell r="I7443" t="str">
            <v xml:space="preserve"> MUHAMMAD AHMED</v>
          </cell>
          <cell r="J7443" t="str">
            <v>INDIVIDUAL</v>
          </cell>
          <cell r="K7443" t="str">
            <v>Muhammad Ahmed</v>
          </cell>
          <cell r="L7443" t="str">
            <v xml:space="preserve"> D</v>
          </cell>
          <cell r="M7443" t="str">
            <v xml:space="preserve"> 09000462-Pak Suzuki Motor Company Limited (PSMC)</v>
          </cell>
          <cell r="N7443" t="str">
            <v>SUZUKI GD-110S</v>
          </cell>
          <cell r="O7443" t="str">
            <v>2024</v>
          </cell>
          <cell r="P7443" t="str">
            <v>APL</v>
          </cell>
          <cell r="Q7443" t="str">
            <v>143235</v>
          </cell>
          <cell r="R7443" t="str">
            <v>143233</v>
          </cell>
          <cell r="T7443">
            <v>-352000</v>
          </cell>
          <cell r="U7443">
            <v>-7155</v>
          </cell>
          <cell r="V7443">
            <v>-8800</v>
          </cell>
          <cell r="W7443">
            <v>0</v>
          </cell>
          <cell r="X7443">
            <v>0</v>
          </cell>
          <cell r="Y7443">
            <v>-8800</v>
          </cell>
        </row>
        <row r="7444">
          <cell r="B7444" t="str">
            <v>KHI/HO/D/MO/MC COMP/P/94774/08/2024</v>
          </cell>
          <cell r="E7444">
            <v>45510</v>
          </cell>
          <cell r="F7444">
            <v>45510</v>
          </cell>
          <cell r="G7444">
            <v>45875</v>
          </cell>
          <cell r="H7444" t="str">
            <v xml:space="preserve"> 08011704</v>
          </cell>
          <cell r="I7444" t="str">
            <v xml:space="preserve"> MUHAMMAD AHMED</v>
          </cell>
          <cell r="J7444" t="str">
            <v>INDIVIDUAL</v>
          </cell>
          <cell r="K7444" t="str">
            <v>MUHAMMAD AHMED</v>
          </cell>
          <cell r="L7444" t="str">
            <v xml:space="preserve"> D</v>
          </cell>
          <cell r="M7444" t="str">
            <v xml:space="preserve"> 09000462-Pak Suzuki Motor Company Limited (PSMC)</v>
          </cell>
          <cell r="N7444" t="str">
            <v>SUZUKI GD-110S</v>
          </cell>
          <cell r="O7444" t="str">
            <v>2024</v>
          </cell>
          <cell r="P7444" t="str">
            <v>APL</v>
          </cell>
          <cell r="Q7444" t="str">
            <v>143235</v>
          </cell>
          <cell r="R7444" t="str">
            <v>143233</v>
          </cell>
          <cell r="T7444">
            <v>352000</v>
          </cell>
          <cell r="U7444">
            <v>7155</v>
          </cell>
          <cell r="V7444">
            <v>8800</v>
          </cell>
          <cell r="W7444">
            <v>0</v>
          </cell>
          <cell r="X7444">
            <v>0</v>
          </cell>
          <cell r="Y7444">
            <v>8800</v>
          </cell>
        </row>
        <row r="7445">
          <cell r="B7445" t="str">
            <v>KHI/HO/D/MO/MC COMP/P/94774/08/2024</v>
          </cell>
          <cell r="C7445" t="str">
            <v>KHI/HO/D/MO/MC COMP/E/46402/10/2024</v>
          </cell>
          <cell r="E7445">
            <v>45567</v>
          </cell>
          <cell r="F7445">
            <v>45510</v>
          </cell>
          <cell r="G7445">
            <v>45875</v>
          </cell>
          <cell r="H7445" t="str">
            <v xml:space="preserve"> 08011704</v>
          </cell>
          <cell r="I7445" t="str">
            <v xml:space="preserve"> MUHAMMAD AHMED</v>
          </cell>
          <cell r="J7445" t="str">
            <v>INDIVIDUAL</v>
          </cell>
          <cell r="K7445" t="str">
            <v>Muhammad Ahmed</v>
          </cell>
          <cell r="L7445" t="str">
            <v xml:space="preserve"> D</v>
          </cell>
          <cell r="M7445" t="str">
            <v xml:space="preserve"> 09000462-Pak Suzuki Motor Company Limited (PSMC)</v>
          </cell>
          <cell r="N7445" t="str">
            <v>SUZUKI GD-110S</v>
          </cell>
          <cell r="O7445" t="str">
            <v>2024</v>
          </cell>
          <cell r="P7445" t="str">
            <v>APL</v>
          </cell>
          <cell r="Q7445" t="str">
            <v>143235</v>
          </cell>
          <cell r="R7445" t="str">
            <v>143233</v>
          </cell>
          <cell r="T7445">
            <v>-352000</v>
          </cell>
          <cell r="U7445">
            <v>-7155</v>
          </cell>
          <cell r="V7445">
            <v>-8800</v>
          </cell>
          <cell r="W7445">
            <v>0</v>
          </cell>
          <cell r="X7445">
            <v>0</v>
          </cell>
          <cell r="Y7445">
            <v>-8800</v>
          </cell>
        </row>
        <row r="7446">
          <cell r="B7446" t="str">
            <v>KHI/HO/D/MO/PC COMP/P/94785/08/2024</v>
          </cell>
          <cell r="E7446">
            <v>45511</v>
          </cell>
          <cell r="F7446">
            <v>45528</v>
          </cell>
          <cell r="G7446">
            <v>45892</v>
          </cell>
          <cell r="H7446" t="str">
            <v xml:space="preserve"> 08800530</v>
          </cell>
          <cell r="I7446" t="str">
            <v xml:space="preserve"> DUBAI ISLAMIC BANK PAKISTAN LIMITED (CORPORATE)</v>
          </cell>
          <cell r="J7446" t="str">
            <v>BANK</v>
          </cell>
          <cell r="K7446" t="str">
            <v>M/s. Benchmark School System 
HPA M/s. Dubai Islamic Bank (Pakistan) Limited</v>
          </cell>
          <cell r="L7446" t="str">
            <v xml:space="preserve"> D</v>
          </cell>
          <cell r="M7446" t="str">
            <v xml:space="preserve"> 09000210-Tariq Shahzad</v>
          </cell>
          <cell r="N7446" t="str">
            <v>SUZUKI Suzuki Swift GL CV
SUZUKI Suzuki Swift GL CV</v>
          </cell>
          <cell r="O7446" t="str">
            <v>2022
2022</v>
          </cell>
          <cell r="Q7446" t="str">
            <v>1006811
1006111</v>
          </cell>
          <cell r="R7446" t="str">
            <v>00106817
00106095</v>
          </cell>
          <cell r="T7446">
            <v>5814000</v>
          </cell>
          <cell r="U7446">
            <v>112341</v>
          </cell>
          <cell r="V7446">
            <v>130815</v>
          </cell>
          <cell r="W7446">
            <v>0</v>
          </cell>
          <cell r="X7446">
            <v>0</v>
          </cell>
          <cell r="Y7446">
            <v>130815</v>
          </cell>
        </row>
        <row r="7447">
          <cell r="B7447" t="str">
            <v>KHI/HO/D/MO/PC COMP/P/94786/08/2024</v>
          </cell>
          <cell r="E7447">
            <v>45511</v>
          </cell>
          <cell r="F7447">
            <v>45521</v>
          </cell>
          <cell r="G7447">
            <v>45885</v>
          </cell>
          <cell r="H7447" t="str">
            <v xml:space="preserve"> 08808610</v>
          </cell>
          <cell r="I7447" t="str">
            <v xml:space="preserve"> Piffers Security Services Pvt. Ltd</v>
          </cell>
          <cell r="J7447" t="str">
            <v>CORPORATE</v>
          </cell>
          <cell r="K7447" t="str">
            <v>M/s.Piffers Security Services Pvt. Ltd.HPA
M/s. Dubai Islamic Bank Pakistan Ltd 
NTN #. 367585-4
User: Malik Abdul Qayyum
Cell # : 0347-5900666 CNIC # : 42501-3929472-7</v>
          </cell>
          <cell r="L7447" t="str">
            <v xml:space="preserve"> D</v>
          </cell>
          <cell r="M7447" t="str">
            <v xml:space="preserve"> 09000221-Muhammad Irfan</v>
          </cell>
          <cell r="N7447" t="str">
            <v>CHANGAN Changan Alsvin 1.</v>
          </cell>
          <cell r="O7447" t="str">
            <v>2023</v>
          </cell>
          <cell r="P7447" t="str">
            <v>Un-Reg</v>
          </cell>
          <cell r="Q7447" t="str">
            <v>522893</v>
          </cell>
          <cell r="R7447" t="str">
            <v>1011005</v>
          </cell>
          <cell r="T7447">
            <v>4499100</v>
          </cell>
          <cell r="U7447">
            <v>77570</v>
          </cell>
          <cell r="V7447">
            <v>89982</v>
          </cell>
          <cell r="W7447">
            <v>0</v>
          </cell>
          <cell r="X7447">
            <v>0</v>
          </cell>
          <cell r="Y7447">
            <v>89982</v>
          </cell>
        </row>
        <row r="7448">
          <cell r="B7448" t="str">
            <v>KHI/HO/D/MO/PC COMP/P/94787/08/2024</v>
          </cell>
          <cell r="E7448">
            <v>45511</v>
          </cell>
          <cell r="F7448">
            <v>45521</v>
          </cell>
          <cell r="G7448">
            <v>45885</v>
          </cell>
          <cell r="H7448" t="str">
            <v xml:space="preserve"> 08808610</v>
          </cell>
          <cell r="I7448" t="str">
            <v xml:space="preserve"> Piffers Security Services Pvt. Ltd</v>
          </cell>
          <cell r="J7448" t="str">
            <v>CORPORATE</v>
          </cell>
          <cell r="K7448" t="str">
            <v>M/s. Piffers Security Services Pvt. Ltd.HPA
M/s. Dubai Islamic Bank Pakistan Ltd.
NTN #. 367585-4
User: Malik Abdul Qayyum
Cell # : 0347-5900666 CNIC # : 42501-3929472-7</v>
          </cell>
          <cell r="L7448" t="str">
            <v xml:space="preserve"> D</v>
          </cell>
          <cell r="M7448" t="str">
            <v xml:space="preserve"> 09000221-Muhammad Irfan</v>
          </cell>
          <cell r="N7448" t="str">
            <v>CHANGAN Changan Alsvin 1.</v>
          </cell>
          <cell r="O7448" t="str">
            <v>2023</v>
          </cell>
          <cell r="P7448" t="str">
            <v>Un-Reg</v>
          </cell>
          <cell r="Q7448" t="str">
            <v>517327</v>
          </cell>
          <cell r="R7448" t="str">
            <v>1010992</v>
          </cell>
          <cell r="T7448">
            <v>4499100</v>
          </cell>
          <cell r="U7448">
            <v>77570</v>
          </cell>
          <cell r="V7448">
            <v>89982</v>
          </cell>
          <cell r="W7448">
            <v>0</v>
          </cell>
          <cell r="X7448">
            <v>0</v>
          </cell>
          <cell r="Y7448">
            <v>89982</v>
          </cell>
        </row>
        <row r="7449">
          <cell r="B7449" t="str">
            <v>KHI/HO/D/MO/PC COMP/C/94817/1/08/2024</v>
          </cell>
          <cell r="C7449" t="str">
            <v>KHI/HO/D/MO/PC COMP/E/45686/00001/09/2024</v>
          </cell>
          <cell r="E7449">
            <v>45540</v>
          </cell>
          <cell r="F7449">
            <v>45506</v>
          </cell>
          <cell r="G7449">
            <v>45869</v>
          </cell>
          <cell r="H7449" t="str">
            <v xml:space="preserve"> 08806992</v>
          </cell>
          <cell r="I7449" t="str">
            <v xml:space="preserve"> M/S. SUMMIT BANK LTD  (STAFF ISLAMIC)</v>
          </cell>
          <cell r="J7449" t="str">
            <v>BANK</v>
          </cell>
          <cell r="K7449" t="str">
            <v>M/S. Bank Makramah Ltd  Formarly Known As M/S. Summit Bank Ltd  User Mr. Kamran Hameed</v>
          </cell>
          <cell r="L7449" t="str">
            <v xml:space="preserve"> D</v>
          </cell>
          <cell r="M7449" t="str">
            <v xml:space="preserve"> 09000221-Muhammad Irfan</v>
          </cell>
          <cell r="N7449" t="str">
            <v>HONDA CITY ASPIRE 1.5  I-</v>
          </cell>
          <cell r="O7449" t="str">
            <v>2020</v>
          </cell>
          <cell r="P7449" t="str">
            <v>BSC-166</v>
          </cell>
          <cell r="Q7449" t="str">
            <v>L15A79798832</v>
          </cell>
          <cell r="R7449" t="str">
            <v>NFBG-2542LR261196</v>
          </cell>
          <cell r="S7449" t="str">
            <v>9735</v>
          </cell>
          <cell r="T7449">
            <v>-3550000</v>
          </cell>
          <cell r="U7449">
            <v>-26963</v>
          </cell>
          <cell r="V7449">
            <v>-31276</v>
          </cell>
          <cell r="W7449">
            <v>0</v>
          </cell>
          <cell r="X7449">
            <v>0</v>
          </cell>
          <cell r="Y7449">
            <v>-31276</v>
          </cell>
        </row>
        <row r="7450">
          <cell r="B7450" t="str">
            <v>KHI/HO/D/MO/PC COMP/C/94817/10/08/2024</v>
          </cell>
          <cell r="C7450" t="str">
            <v>KHI/HO/D/MO/PC COMP/E/45686/00010/09/2024</v>
          </cell>
          <cell r="E7450">
            <v>45540</v>
          </cell>
          <cell r="F7450">
            <v>45527</v>
          </cell>
          <cell r="G7450">
            <v>45869</v>
          </cell>
          <cell r="H7450" t="str">
            <v xml:space="preserve"> 08806992</v>
          </cell>
          <cell r="I7450" t="str">
            <v xml:space="preserve"> M/S. SUMMIT BANK LTD  (STAFF ISLAMIC)</v>
          </cell>
          <cell r="J7450" t="str">
            <v>BANK</v>
          </cell>
          <cell r="K7450" t="str">
            <v>M/S. Bank Makramah Ltd  Formarly Known As M/S. Summit Bank Ltd  User Mr.Syed Zahid Ali</v>
          </cell>
          <cell r="L7450" t="str">
            <v xml:space="preserve"> D</v>
          </cell>
          <cell r="M7450" t="str">
            <v xml:space="preserve"> 09000221-Muhammad Irfan</v>
          </cell>
          <cell r="N7450" t="str">
            <v>MG MG - HS 1.5T DCT LUX</v>
          </cell>
          <cell r="O7450" t="str">
            <v>2021</v>
          </cell>
          <cell r="P7450" t="str">
            <v>BJ-8404</v>
          </cell>
          <cell r="Q7450" t="str">
            <v>15S4CCPGM3300136</v>
          </cell>
          <cell r="R7450" t="str">
            <v>LSJW74U93MZ126522</v>
          </cell>
          <cell r="S7450" t="str">
            <v>1739</v>
          </cell>
          <cell r="T7450">
            <v>-4500000</v>
          </cell>
          <cell r="U7450">
            <v>-30832</v>
          </cell>
          <cell r="V7450">
            <v>-35764</v>
          </cell>
          <cell r="W7450">
            <v>0</v>
          </cell>
          <cell r="X7450">
            <v>0</v>
          </cell>
          <cell r="Y7450">
            <v>-35764</v>
          </cell>
        </row>
        <row r="7451">
          <cell r="B7451" t="str">
            <v>KHI/HO/D/MO/PC COMP/C/94817/10/08/2024</v>
          </cell>
          <cell r="E7451">
            <v>45531</v>
          </cell>
          <cell r="F7451">
            <v>45527</v>
          </cell>
          <cell r="G7451">
            <v>45869</v>
          </cell>
          <cell r="H7451" t="str">
            <v xml:space="preserve"> 08806992</v>
          </cell>
          <cell r="I7451" t="str">
            <v xml:space="preserve"> M/S. SUMMIT BANK LTD  (STAFF ISLAMIC)</v>
          </cell>
          <cell r="J7451" t="str">
            <v>BANK</v>
          </cell>
          <cell r="K7451" t="str">
            <v>M/S. Bank Makramah Ltd  Formarly Known As M/S. Summit Bank Ltd  User Mr.Syed Zahid Ali</v>
          </cell>
          <cell r="L7451" t="str">
            <v xml:space="preserve"> D</v>
          </cell>
          <cell r="M7451" t="str">
            <v xml:space="preserve"> 09000221-Muhammad Irfan</v>
          </cell>
          <cell r="N7451" t="str">
            <v>MG MG - HS 1.5T DCT LUX</v>
          </cell>
          <cell r="O7451" t="str">
            <v>2021</v>
          </cell>
          <cell r="P7451" t="str">
            <v>BJ-8404</v>
          </cell>
          <cell r="Q7451" t="str">
            <v>15S4CCPGM3300136</v>
          </cell>
          <cell r="R7451" t="str">
            <v>LSJW74U93MZ126522</v>
          </cell>
          <cell r="S7451" t="str">
            <v>1739</v>
          </cell>
          <cell r="T7451">
            <v>4500000</v>
          </cell>
          <cell r="U7451">
            <v>32810</v>
          </cell>
          <cell r="V7451">
            <v>38059</v>
          </cell>
          <cell r="W7451">
            <v>0</v>
          </cell>
          <cell r="X7451">
            <v>0</v>
          </cell>
          <cell r="Y7451">
            <v>38059</v>
          </cell>
        </row>
        <row r="7452">
          <cell r="B7452" t="str">
            <v>KHI/HO/D/MO/PC COMP/C/94817/11/08/2024</v>
          </cell>
          <cell r="C7452" t="str">
            <v>KHI/HO/D/MO/PC COMP/E/45686/00011/09/2024</v>
          </cell>
          <cell r="E7452">
            <v>45540</v>
          </cell>
          <cell r="F7452">
            <v>45531</v>
          </cell>
          <cell r="G7452">
            <v>45869</v>
          </cell>
          <cell r="H7452" t="str">
            <v xml:space="preserve"> 08806992</v>
          </cell>
          <cell r="I7452" t="str">
            <v xml:space="preserve"> M/S. SUMMIT BANK LTD  (STAFF ISLAMIC)</v>
          </cell>
          <cell r="J7452" t="str">
            <v>BANK</v>
          </cell>
          <cell r="K7452" t="str">
            <v>M/S. Bank Makramah Ltd  Formarly Known As 
M/S. Summit Bank Ltd  User Mr. Syed Bukhtiar Ahmed Shah</v>
          </cell>
          <cell r="L7452" t="str">
            <v xml:space="preserve"> D</v>
          </cell>
          <cell r="M7452" t="str">
            <v xml:space="preserve"> 09000221-Muhammad Irfan</v>
          </cell>
          <cell r="N7452" t="str">
            <v>CHANGAN ALSVIN</v>
          </cell>
          <cell r="O7452" t="str">
            <v>2022</v>
          </cell>
          <cell r="P7452" t="str">
            <v>BCK-762</v>
          </cell>
          <cell r="Q7452" t="str">
            <v>NKMA2ASE5N1008094</v>
          </cell>
          <cell r="R7452" t="str">
            <v>JL473QFM3CAD535046</v>
          </cell>
          <cell r="S7452" t="str">
            <v>11061</v>
          </cell>
          <cell r="T7452">
            <v>-4100000</v>
          </cell>
          <cell r="U7452">
            <v>-27440</v>
          </cell>
          <cell r="V7452">
            <v>-31830</v>
          </cell>
          <cell r="W7452">
            <v>0</v>
          </cell>
          <cell r="X7452">
            <v>0</v>
          </cell>
          <cell r="Y7452">
            <v>-31830</v>
          </cell>
        </row>
        <row r="7453">
          <cell r="B7453" t="str">
            <v>KHI/HO/D/MO/PC COMP/C/94817/12/08/2024</v>
          </cell>
          <cell r="C7453" t="str">
            <v>KHI/HO/D/MO/PC COMP/E/45686/00012/09/2024</v>
          </cell>
          <cell r="E7453">
            <v>45540</v>
          </cell>
          <cell r="F7453">
            <v>45533</v>
          </cell>
          <cell r="G7453">
            <v>45869</v>
          </cell>
          <cell r="H7453" t="str">
            <v xml:space="preserve"> 08806992</v>
          </cell>
          <cell r="I7453" t="str">
            <v xml:space="preserve"> M/S. SUMMIT BANK LTD  (STAFF ISLAMIC)</v>
          </cell>
          <cell r="J7453" t="str">
            <v>BANK</v>
          </cell>
          <cell r="K7453" t="str">
            <v>M/S. Bank Makramah Ltd  Formarly Known As M/S. Summit Bank Ltd  User Mr. Sohail Akhtar</v>
          </cell>
          <cell r="L7453" t="str">
            <v xml:space="preserve"> D</v>
          </cell>
          <cell r="M7453" t="str">
            <v xml:space="preserve"> 09000221-Muhammad Irfan</v>
          </cell>
          <cell r="N7453" t="str">
            <v>NISSAN NOTE HYDRID E-POWE</v>
          </cell>
          <cell r="O7453" t="str">
            <v>2021</v>
          </cell>
          <cell r="Q7453" t="str">
            <v>HR012- 062294</v>
          </cell>
          <cell r="R7453" t="str">
            <v>LE13-069448</v>
          </cell>
          <cell r="S7453" t="str">
            <v>82</v>
          </cell>
          <cell r="T7453">
            <v>-6572000</v>
          </cell>
          <cell r="U7453">
            <v>-43467</v>
          </cell>
          <cell r="V7453">
            <v>-50422</v>
          </cell>
          <cell r="W7453">
            <v>0</v>
          </cell>
          <cell r="X7453">
            <v>0</v>
          </cell>
          <cell r="Y7453">
            <v>-50422</v>
          </cell>
        </row>
        <row r="7454">
          <cell r="B7454" t="str">
            <v>KHI/HO/D/MO/PC COMP/C/94817/12/08/2024</v>
          </cell>
          <cell r="E7454">
            <v>45533</v>
          </cell>
          <cell r="F7454">
            <v>45533</v>
          </cell>
          <cell r="G7454">
            <v>45869</v>
          </cell>
          <cell r="H7454" t="str">
            <v xml:space="preserve"> 08806992</v>
          </cell>
          <cell r="I7454" t="str">
            <v xml:space="preserve"> M/S. SUMMIT BANK LTD  (STAFF ISLAMIC)</v>
          </cell>
          <cell r="J7454" t="str">
            <v>BANK</v>
          </cell>
          <cell r="K7454" t="str">
            <v>M/S. Bank Makramah Ltd  Formarly Known As M/S. Summit Bank Ltd  User Mr. Sohail Akhtar</v>
          </cell>
          <cell r="L7454" t="str">
            <v xml:space="preserve"> D</v>
          </cell>
          <cell r="M7454" t="str">
            <v xml:space="preserve"> 09000221-Muhammad Irfan</v>
          </cell>
          <cell r="N7454" t="str">
            <v>NISSAN NOTE HYDRID E-POWE</v>
          </cell>
          <cell r="O7454" t="str">
            <v>2021</v>
          </cell>
          <cell r="Q7454" t="str">
            <v>HR012- 062294</v>
          </cell>
          <cell r="R7454" t="str">
            <v>LE13-069448</v>
          </cell>
          <cell r="S7454" t="str">
            <v>82</v>
          </cell>
          <cell r="T7454">
            <v>6572000</v>
          </cell>
          <cell r="U7454">
            <v>47078</v>
          </cell>
          <cell r="V7454">
            <v>54611</v>
          </cell>
          <cell r="W7454">
            <v>0</v>
          </cell>
          <cell r="X7454">
            <v>0</v>
          </cell>
          <cell r="Y7454">
            <v>54611</v>
          </cell>
        </row>
        <row r="7455">
          <cell r="B7455" t="str">
            <v>KHI/HO/D/MO/PC COMP/C/94817/2/08/2024</v>
          </cell>
          <cell r="C7455" t="str">
            <v>KHI/HO/D/MO/PC COMP/E/45686/00002/09/2024</v>
          </cell>
          <cell r="E7455">
            <v>45540</v>
          </cell>
          <cell r="F7455">
            <v>45511</v>
          </cell>
          <cell r="G7455">
            <v>45869</v>
          </cell>
          <cell r="H7455" t="str">
            <v xml:space="preserve"> 08806992</v>
          </cell>
          <cell r="I7455" t="str">
            <v xml:space="preserve"> M/S. SUMMIT BANK LTD  (STAFF ISLAMIC)</v>
          </cell>
          <cell r="J7455" t="str">
            <v>BANK</v>
          </cell>
          <cell r="K7455" t="str">
            <v>M/S. Bank Makramah Ltd Formarly Known As M/S. Summit Bank Ltd User Ms. Saba Hameed</v>
          </cell>
          <cell r="L7455" t="str">
            <v xml:space="preserve"> D</v>
          </cell>
          <cell r="M7455" t="str">
            <v xml:space="preserve"> 09000221-Muhammad Irfan</v>
          </cell>
          <cell r="N7455" t="str">
            <v>TOYOTA YARIS</v>
          </cell>
          <cell r="O7455" t="str">
            <v>2021</v>
          </cell>
          <cell r="P7455" t="str">
            <v>BZP-448</v>
          </cell>
          <cell r="Q7455" t="str">
            <v>1KR-3007072</v>
          </cell>
          <cell r="R7455" t="str">
            <v>KSP210-0055643</v>
          </cell>
          <cell r="T7455">
            <v>-4800000</v>
          </cell>
          <cell r="U7455">
            <v>-36028</v>
          </cell>
          <cell r="V7455">
            <v>-41792</v>
          </cell>
          <cell r="W7455">
            <v>0</v>
          </cell>
          <cell r="X7455">
            <v>0</v>
          </cell>
          <cell r="Y7455">
            <v>-41792</v>
          </cell>
        </row>
        <row r="7456">
          <cell r="B7456" t="str">
            <v>KHI/HO/D/MO/PC COMP/C/94817/3/08/2024</v>
          </cell>
          <cell r="C7456" t="str">
            <v>KHI/HO/D/MO/PC COMP/E/45686/00003/09/2024</v>
          </cell>
          <cell r="E7456">
            <v>45540</v>
          </cell>
          <cell r="F7456">
            <v>45508</v>
          </cell>
          <cell r="G7456">
            <v>45869</v>
          </cell>
          <cell r="H7456" t="str">
            <v xml:space="preserve"> 08806992</v>
          </cell>
          <cell r="I7456" t="str">
            <v xml:space="preserve"> M/S. SUMMIT BANK LTD  (STAFF ISLAMIC)</v>
          </cell>
          <cell r="J7456" t="str">
            <v>BANK</v>
          </cell>
          <cell r="K7456" t="str">
            <v>M/S. Bank Makramah Ltd  Formarly Known As M/S. Summit Bank Ltd  User Mr. Asaad Rabbani</v>
          </cell>
          <cell r="L7456" t="str">
            <v xml:space="preserve"> D</v>
          </cell>
          <cell r="M7456" t="str">
            <v xml:space="preserve"> 09000221-Muhammad Irfan</v>
          </cell>
          <cell r="N7456" t="str">
            <v>HONDA CIVIC VTI  ORIEL PT</v>
          </cell>
          <cell r="O7456" t="str">
            <v>2016</v>
          </cell>
          <cell r="P7456" t="str">
            <v>ABK-038</v>
          </cell>
          <cell r="Q7456" t="str">
            <v>R18Z12901597</v>
          </cell>
          <cell r="R7456" t="str">
            <v>NFBF06663GR002020</v>
          </cell>
          <cell r="T7456">
            <v>-4200000</v>
          </cell>
          <cell r="U7456">
            <v>-32052</v>
          </cell>
          <cell r="V7456">
            <v>-37180</v>
          </cell>
          <cell r="W7456">
            <v>0</v>
          </cell>
          <cell r="X7456">
            <v>0</v>
          </cell>
          <cell r="Y7456">
            <v>-37180</v>
          </cell>
        </row>
        <row r="7457">
          <cell r="B7457" t="str">
            <v>KHI/HO/D/MO/PC COMP/C/94817/3/08/2024</v>
          </cell>
          <cell r="E7457">
            <v>45517</v>
          </cell>
          <cell r="F7457">
            <v>45508</v>
          </cell>
          <cell r="G7457">
            <v>45869</v>
          </cell>
          <cell r="H7457" t="str">
            <v xml:space="preserve"> 08806992</v>
          </cell>
          <cell r="I7457" t="str">
            <v xml:space="preserve"> M/S. SUMMIT BANK LTD  (STAFF ISLAMIC)</v>
          </cell>
          <cell r="J7457" t="str">
            <v>BANK</v>
          </cell>
          <cell r="K7457" t="str">
            <v>M/S. Bank Makramah Ltd  Formarly Known As M/S. Summit Bank Ltd  User Mr. Asaad Rabbani</v>
          </cell>
          <cell r="L7457" t="str">
            <v xml:space="preserve"> D</v>
          </cell>
          <cell r="M7457" t="str">
            <v xml:space="preserve"> 09000221-Muhammad Irfan</v>
          </cell>
          <cell r="N7457" t="str">
            <v>HONDA CIVIC VTI  ORIEL PT</v>
          </cell>
          <cell r="O7457" t="str">
            <v>2016</v>
          </cell>
          <cell r="P7457" t="str">
            <v>ABK-038</v>
          </cell>
          <cell r="Q7457" t="str">
            <v>R18Z12901597</v>
          </cell>
          <cell r="R7457" t="str">
            <v>NFBF06663GR002020</v>
          </cell>
          <cell r="T7457">
            <v>4200000</v>
          </cell>
          <cell r="U7457">
            <v>32318</v>
          </cell>
          <cell r="V7457">
            <v>37489</v>
          </cell>
          <cell r="W7457">
            <v>0</v>
          </cell>
          <cell r="X7457">
            <v>0</v>
          </cell>
          <cell r="Y7457">
            <v>37489</v>
          </cell>
        </row>
        <row r="7458">
          <cell r="B7458" t="str">
            <v>KHI/HO/D/MO/PC COMP/C/94817/4/08/2024</v>
          </cell>
          <cell r="C7458" t="str">
            <v>KHI/HO/D/MO/PC COMP/E/45686/00004/09/2024</v>
          </cell>
          <cell r="E7458">
            <v>45540</v>
          </cell>
          <cell r="F7458">
            <v>45519</v>
          </cell>
          <cell r="G7458">
            <v>45869</v>
          </cell>
          <cell r="H7458" t="str">
            <v xml:space="preserve"> 08806992</v>
          </cell>
          <cell r="I7458" t="str">
            <v xml:space="preserve"> M/S. SUMMIT BANK LTD  (STAFF ISLAMIC)</v>
          </cell>
          <cell r="J7458" t="str">
            <v>BANK</v>
          </cell>
          <cell r="K7458" t="str">
            <v>M/S. Bank Makramah Ltd  Formarly Known As M/S. Summit Bank Ltd  User Mr. Tariq Javed</v>
          </cell>
          <cell r="L7458" t="str">
            <v xml:space="preserve"> D</v>
          </cell>
          <cell r="M7458" t="str">
            <v xml:space="preserve"> 09000221-Muhammad Irfan</v>
          </cell>
          <cell r="N7458" t="str">
            <v>KIA SPECTRA GV</v>
          </cell>
          <cell r="O7458" t="str">
            <v>2024</v>
          </cell>
          <cell r="P7458" t="str">
            <v>ARZ-510</v>
          </cell>
          <cell r="Q7458" t="str">
            <v>G4LCPS209159</v>
          </cell>
          <cell r="R7458" t="str">
            <v>NNAYB54BZPP702920</v>
          </cell>
          <cell r="S7458" t="str">
            <v xml:space="preserve"> EMP # 11017</v>
          </cell>
          <cell r="T7458">
            <v>-5650000</v>
          </cell>
          <cell r="U7458">
            <v>-40538</v>
          </cell>
          <cell r="V7458">
            <v>-47024</v>
          </cell>
          <cell r="W7458">
            <v>0</v>
          </cell>
          <cell r="X7458">
            <v>0</v>
          </cell>
          <cell r="Y7458">
            <v>-47024</v>
          </cell>
        </row>
        <row r="7459">
          <cell r="B7459" t="str">
            <v>KHI/HO/D/MO/PC COMP/C/94817/5/08/2024</v>
          </cell>
          <cell r="C7459" t="str">
            <v>KHI/HO/D/MO/PC COMP/E/45686/00005/09/2024</v>
          </cell>
          <cell r="E7459">
            <v>45540</v>
          </cell>
          <cell r="F7459">
            <v>45519</v>
          </cell>
          <cell r="G7459">
            <v>45869</v>
          </cell>
          <cell r="H7459" t="str">
            <v xml:space="preserve"> 08806992</v>
          </cell>
          <cell r="I7459" t="str">
            <v xml:space="preserve"> M/S. SUMMIT BANK LTD  (STAFF ISLAMIC)</v>
          </cell>
          <cell r="J7459" t="str">
            <v>BANK</v>
          </cell>
          <cell r="K7459" t="str">
            <v>M/S. Bank Makramah Ltd  Formarly Known As M/S. Summit Bank Ltd  User Mr. Muhammad Ali</v>
          </cell>
          <cell r="L7459" t="str">
            <v xml:space="preserve"> D</v>
          </cell>
          <cell r="M7459" t="str">
            <v xml:space="preserve"> 09000221-Muhammad Irfan</v>
          </cell>
          <cell r="N7459" t="str">
            <v>TOYOTA YARIS GLI CVT</v>
          </cell>
          <cell r="O7459" t="str">
            <v>2024</v>
          </cell>
          <cell r="Q7459" t="str">
            <v>2A67784</v>
          </cell>
          <cell r="R7459" t="str">
            <v>NSP150R-7045205</v>
          </cell>
          <cell r="S7459" t="str">
            <v>EMP # 6073</v>
          </cell>
          <cell r="T7459">
            <v>-4855000</v>
          </cell>
          <cell r="U7459">
            <v>-34835</v>
          </cell>
          <cell r="V7459">
            <v>-40408</v>
          </cell>
          <cell r="W7459">
            <v>0</v>
          </cell>
          <cell r="X7459">
            <v>0</v>
          </cell>
          <cell r="Y7459">
            <v>-40408</v>
          </cell>
        </row>
        <row r="7460">
          <cell r="B7460" t="str">
            <v>KHI/HO/D/MO/PC COMP/C/94817/6/08/2024</v>
          </cell>
          <cell r="C7460" t="str">
            <v>KHI/HO/D/MO/PC COMP/E/45686/00006/09/2024</v>
          </cell>
          <cell r="E7460">
            <v>45540</v>
          </cell>
          <cell r="F7460">
            <v>45520</v>
          </cell>
          <cell r="G7460">
            <v>45869</v>
          </cell>
          <cell r="H7460" t="str">
            <v xml:space="preserve"> 08806992</v>
          </cell>
          <cell r="I7460" t="str">
            <v xml:space="preserve"> M/S. SUMMIT BANK LTD  (STAFF ISLAMIC)</v>
          </cell>
          <cell r="J7460" t="str">
            <v>BANK</v>
          </cell>
          <cell r="K7460" t="str">
            <v>M/S. Bank Makramah Ltd  Formarly Known As M/S. Summit Bank Ltd  User Mr. Muhammad Imran Khan</v>
          </cell>
          <cell r="L7460" t="str">
            <v xml:space="preserve"> D</v>
          </cell>
          <cell r="M7460" t="str">
            <v xml:space="preserve"> 09000221-Muhammad Irfan</v>
          </cell>
          <cell r="N7460" t="str">
            <v>TOYOTA YARIS</v>
          </cell>
          <cell r="Q7460" t="str">
            <v>1 KR</v>
          </cell>
          <cell r="R7460" t="str">
            <v>KSP210-0034427</v>
          </cell>
          <cell r="T7460">
            <v>-4475000</v>
          </cell>
          <cell r="U7460">
            <v>-31925</v>
          </cell>
          <cell r="V7460">
            <v>-37033</v>
          </cell>
          <cell r="W7460">
            <v>0</v>
          </cell>
          <cell r="X7460">
            <v>0</v>
          </cell>
          <cell r="Y7460">
            <v>-37033</v>
          </cell>
        </row>
        <row r="7461">
          <cell r="B7461" t="str">
            <v>KHI/HO/D/MO/PC COMP/C/94817/7/08/2024</v>
          </cell>
          <cell r="E7461">
            <v>45523</v>
          </cell>
          <cell r="F7461">
            <v>45523</v>
          </cell>
          <cell r="G7461">
            <v>45869</v>
          </cell>
          <cell r="H7461" t="str">
            <v xml:space="preserve"> 08806992</v>
          </cell>
          <cell r="I7461" t="str">
            <v xml:space="preserve"> M/S. SUMMIT BANK LTD  (STAFF ISLAMIC)</v>
          </cell>
          <cell r="J7461" t="str">
            <v>BANK</v>
          </cell>
          <cell r="K7461" t="str">
            <v>M/S. Bank Makramah Ltd  Formarly Known As M/S. Summit Bank Ltd  User Mr. Mir Azfar Usman</v>
          </cell>
          <cell r="L7461" t="str">
            <v xml:space="preserve"> D</v>
          </cell>
          <cell r="M7461" t="str">
            <v xml:space="preserve"> 09000221-Muhammad Irfan</v>
          </cell>
          <cell r="N7461" t="str">
            <v>SUZUKI ALTO VXL AGS E-2</v>
          </cell>
          <cell r="O7461" t="str">
            <v>2024</v>
          </cell>
          <cell r="Q7461" t="str">
            <v>6R317336</v>
          </cell>
          <cell r="R7461" t="str">
            <v>NF1AET306H1217329</v>
          </cell>
          <cell r="T7461">
            <v>2908470</v>
          </cell>
          <cell r="U7461">
            <v>21452</v>
          </cell>
          <cell r="V7461">
            <v>24885</v>
          </cell>
          <cell r="W7461">
            <v>0</v>
          </cell>
          <cell r="X7461">
            <v>0</v>
          </cell>
          <cell r="Y7461">
            <v>24885</v>
          </cell>
        </row>
        <row r="7462">
          <cell r="B7462" t="str">
            <v>KHI/HO/D/MO/PC COMP/C/94817/7/08/2024</v>
          </cell>
          <cell r="C7462" t="str">
            <v>KHI/HO/D/MO/PC COMP/E/45686/00007/09/2024</v>
          </cell>
          <cell r="E7462">
            <v>45540</v>
          </cell>
          <cell r="F7462">
            <v>45523</v>
          </cell>
          <cell r="G7462">
            <v>45869</v>
          </cell>
          <cell r="H7462" t="str">
            <v xml:space="preserve"> 08806992</v>
          </cell>
          <cell r="I7462" t="str">
            <v xml:space="preserve"> M/S. SUMMIT BANK LTD  (STAFF ISLAMIC)</v>
          </cell>
          <cell r="J7462" t="str">
            <v>BANK</v>
          </cell>
          <cell r="K7462" t="str">
            <v>M/S. Bank Makramah Ltd  Formarly Known As M/S. Summit Bank Ltd  User Mr. Mir Azfar Usman</v>
          </cell>
          <cell r="L7462" t="str">
            <v xml:space="preserve"> D</v>
          </cell>
          <cell r="M7462" t="str">
            <v xml:space="preserve"> 09000221-Muhammad Irfan</v>
          </cell>
          <cell r="N7462" t="str">
            <v>SUZUKI ALTO VXL AGS E-2</v>
          </cell>
          <cell r="O7462" t="str">
            <v>2024</v>
          </cell>
          <cell r="Q7462" t="str">
            <v>6R317336</v>
          </cell>
          <cell r="R7462" t="str">
            <v>NF1AET306H1217329</v>
          </cell>
          <cell r="T7462">
            <v>-2908470</v>
          </cell>
          <cell r="U7462">
            <v>-20394</v>
          </cell>
          <cell r="V7462">
            <v>-23657</v>
          </cell>
          <cell r="W7462">
            <v>0</v>
          </cell>
          <cell r="X7462">
            <v>0</v>
          </cell>
          <cell r="Y7462">
            <v>-23657</v>
          </cell>
        </row>
        <row r="7463">
          <cell r="B7463" t="str">
            <v>KHI/HO/D/MO/PC COMP/C/94817/9/08/2024</v>
          </cell>
          <cell r="C7463" t="str">
            <v>KHI/HO/D/MO/PC COMP/E/45686/00009/09/2024</v>
          </cell>
          <cell r="E7463">
            <v>45540</v>
          </cell>
          <cell r="F7463">
            <v>45526</v>
          </cell>
          <cell r="G7463">
            <v>45869</v>
          </cell>
          <cell r="H7463" t="str">
            <v xml:space="preserve"> 08806992</v>
          </cell>
          <cell r="I7463" t="str">
            <v xml:space="preserve"> M/S. SUMMIT BANK LTD  (STAFF ISLAMIC)</v>
          </cell>
          <cell r="J7463" t="str">
            <v>BANK</v>
          </cell>
          <cell r="K7463" t="str">
            <v>M/S. Bank Makramah Ltd  Formarly Known As M/S. Summit Bank Ltd  User Mr. Khaliq Ahmed</v>
          </cell>
          <cell r="L7463" t="str">
            <v xml:space="preserve"> D</v>
          </cell>
          <cell r="M7463" t="str">
            <v xml:space="preserve"> 09000221-Muhammad Irfan</v>
          </cell>
          <cell r="N7463" t="str">
            <v>TOYOTA HILUX REVO</v>
          </cell>
          <cell r="O7463" t="str">
            <v>2017</v>
          </cell>
          <cell r="P7463" t="str">
            <v>KW-3731</v>
          </cell>
          <cell r="Q7463" t="str">
            <v>1KDU940998</v>
          </cell>
          <cell r="R7463" t="str">
            <v>KNU126R-0965964</v>
          </cell>
          <cell r="T7463">
            <v>-8500000</v>
          </cell>
          <cell r="U7463">
            <v>-58578</v>
          </cell>
          <cell r="V7463">
            <v>-67951</v>
          </cell>
          <cell r="W7463">
            <v>0</v>
          </cell>
          <cell r="X7463">
            <v>0</v>
          </cell>
          <cell r="Y7463">
            <v>-67951</v>
          </cell>
        </row>
        <row r="7464">
          <cell r="B7464" t="str">
            <v>LHR/LHR/F/MO/PC COMP/P/94839/08/2024</v>
          </cell>
          <cell r="D7464" t="str">
            <v>UBL INSURERS LIMITED - WINDOW TAKAFUL LAHORE BRANCH</v>
          </cell>
          <cell r="E7464">
            <v>45511</v>
          </cell>
          <cell r="F7464">
            <v>45493</v>
          </cell>
          <cell r="G7464">
            <v>45857</v>
          </cell>
          <cell r="H7464" t="str">
            <v xml:space="preserve"> 08804745</v>
          </cell>
          <cell r="I7464" t="str">
            <v xml:space="preserve"> UBL INSURERS LIMITED - WINDOW TAKAFUL LAHORE  BRANCH</v>
          </cell>
          <cell r="J7464" t="str">
            <v>CORPORATE</v>
          </cell>
          <cell r="K7464" t="str">
            <v>M/S. BANK AL HABIB LTD A/C M/S. COTTON WEB LTD 
LEDER POLICY NO. 2024T014VPCOP00034</v>
          </cell>
          <cell r="L7464" t="str">
            <v xml:space="preserve"> F</v>
          </cell>
          <cell r="M7464" t="str">
            <v xml:space="preserve"> 09000332-Tahira Batool</v>
          </cell>
          <cell r="N7464" t="str">
            <v>SUZUKI ALTO VXR E-2</v>
          </cell>
          <cell r="O7464" t="str">
            <v>2023</v>
          </cell>
          <cell r="P7464" t="str">
            <v>APG-919</v>
          </cell>
          <cell r="Q7464" t="str">
            <v>6R275302</v>
          </cell>
          <cell r="R7464" t="str">
            <v>NF1AET306H1175325</v>
          </cell>
          <cell r="T7464">
            <v>2600000</v>
          </cell>
          <cell r="U7464">
            <v>11328</v>
          </cell>
          <cell r="V7464">
            <v>13254</v>
          </cell>
          <cell r="W7464">
            <v>0</v>
          </cell>
          <cell r="X7464">
            <v>0</v>
          </cell>
          <cell r="Y7464">
            <v>13254</v>
          </cell>
        </row>
        <row r="7465">
          <cell r="B7465" t="str">
            <v>LHR/LHR/F/MO/PC COMP/P/94843/08/2024</v>
          </cell>
          <cell r="D7465" t="str">
            <v>UBL INSURERS LIMITED - WINDOW TAKAFUL LAHORE BRANCH</v>
          </cell>
          <cell r="E7465">
            <v>45511</v>
          </cell>
          <cell r="F7465">
            <v>45493</v>
          </cell>
          <cell r="G7465">
            <v>45857</v>
          </cell>
          <cell r="H7465" t="str">
            <v xml:space="preserve"> 08804745</v>
          </cell>
          <cell r="I7465" t="str">
            <v xml:space="preserve"> UBL INSURERS LIMITED - WINDOW TAKAFUL LAHORE  BRANCH</v>
          </cell>
          <cell r="J7465" t="str">
            <v>CORPORATE</v>
          </cell>
          <cell r="K7465" t="str">
            <v>M/S. BANK AL HABIB LTD A/C M/S. COTTON WEB LTD 
LEDER POLICY NO. 2024T014VPCOP00039
KAMAHAN ATTARI RD 16 KM OFF FEROZEPUR RD LAHORE</v>
          </cell>
          <cell r="L7465" t="str">
            <v xml:space="preserve"> F</v>
          </cell>
          <cell r="M7465" t="str">
            <v xml:space="preserve"> 09000332-Tahira Batool</v>
          </cell>
          <cell r="N7465" t="str">
            <v>SUZUKI ALTO VXR E-2</v>
          </cell>
          <cell r="O7465" t="str">
            <v>2023</v>
          </cell>
          <cell r="P7465" t="str">
            <v>APL-582</v>
          </cell>
          <cell r="Q7465" t="str">
            <v>275652</v>
          </cell>
          <cell r="R7465" t="str">
            <v>1175632</v>
          </cell>
          <cell r="T7465">
            <v>2622000</v>
          </cell>
          <cell r="U7465">
            <v>11424</v>
          </cell>
          <cell r="V7465">
            <v>13366</v>
          </cell>
          <cell r="W7465">
            <v>0</v>
          </cell>
          <cell r="X7465">
            <v>0</v>
          </cell>
          <cell r="Y7465">
            <v>13366</v>
          </cell>
        </row>
        <row r="7466">
          <cell r="B7466" t="str">
            <v>LHR/LHR/F/MO/PC COMP/P/94845/08/2024</v>
          </cell>
          <cell r="D7466" t="str">
            <v>UBL INSURERS LIMITED - WINDOW TAKAFUL LAHORE BRANCH</v>
          </cell>
          <cell r="E7466">
            <v>45511</v>
          </cell>
          <cell r="F7466">
            <v>45493</v>
          </cell>
          <cell r="G7466">
            <v>45857</v>
          </cell>
          <cell r="H7466" t="str">
            <v xml:space="preserve"> 08804745</v>
          </cell>
          <cell r="I7466" t="str">
            <v xml:space="preserve"> UBL INSURERS LIMITED - WINDOW TAKAFUL LAHORE  BRANCH</v>
          </cell>
          <cell r="J7466" t="str">
            <v>CORPORATE</v>
          </cell>
          <cell r="K7466" t="str">
            <v>M/s. BANK AL HABIB LIMITED A/C. COTTON WEB LIMITED
LEADER POLICY # 2024T014VPCOP00038</v>
          </cell>
          <cell r="L7466" t="str">
            <v xml:space="preserve"> F</v>
          </cell>
          <cell r="M7466" t="str">
            <v xml:space="preserve"> 09000332-Tahira Batool</v>
          </cell>
          <cell r="N7466" t="str">
            <v>SUZUKI ALTO</v>
          </cell>
          <cell r="O7466" t="str">
            <v>2023</v>
          </cell>
          <cell r="P7466" t="str">
            <v>APL-603</v>
          </cell>
          <cell r="Q7466" t="str">
            <v>6R275412</v>
          </cell>
          <cell r="R7466" t="str">
            <v>NF1AET306H1175395</v>
          </cell>
          <cell r="T7466">
            <v>2809000</v>
          </cell>
          <cell r="U7466">
            <v>12239</v>
          </cell>
          <cell r="V7466">
            <v>14319</v>
          </cell>
          <cell r="W7466">
            <v>0</v>
          </cell>
          <cell r="X7466">
            <v>0</v>
          </cell>
          <cell r="Y7466">
            <v>14319</v>
          </cell>
        </row>
        <row r="7467">
          <cell r="B7467" t="str">
            <v>LHR/LHR/F/MO/PC COMP/P/94848/08/2024</v>
          </cell>
          <cell r="D7467" t="str">
            <v>UBL INSURERS LIMITED - WINDOW TAKAFUL LAHORE BRANCH</v>
          </cell>
          <cell r="E7467">
            <v>45511</v>
          </cell>
          <cell r="F7467">
            <v>45493</v>
          </cell>
          <cell r="G7467">
            <v>45857</v>
          </cell>
          <cell r="H7467" t="str">
            <v xml:space="preserve"> 08804745</v>
          </cell>
          <cell r="I7467" t="str">
            <v xml:space="preserve"> UBL INSURERS LIMITED - WINDOW TAKAFUL LAHORE  BRANCH</v>
          </cell>
          <cell r="J7467" t="str">
            <v>CORPORATE</v>
          </cell>
          <cell r="K7467" t="str">
            <v>M/S. BANK AL HABIB LTD A/C M/S. COTTON WEB LTD 
LEDER POLICY NO. 2024T014VPCOP00042
KAMAHAN ATTARI RD 16 KM OFF FEROZEPUR RD LAHORE</v>
          </cell>
          <cell r="L7467" t="str">
            <v xml:space="preserve"> F</v>
          </cell>
          <cell r="M7467" t="str">
            <v xml:space="preserve"> 09000332-Tahira Batool</v>
          </cell>
          <cell r="N7467" t="str">
            <v>SUZUKI WAGON-R VXL E2</v>
          </cell>
          <cell r="O7467" t="str">
            <v>2023</v>
          </cell>
          <cell r="P7467" t="str">
            <v>APM-637</v>
          </cell>
          <cell r="Q7467" t="str">
            <v>244324</v>
          </cell>
          <cell r="R7467" t="str">
            <v>10144325</v>
          </cell>
          <cell r="T7467">
            <v>3432000</v>
          </cell>
          <cell r="U7467">
            <v>14955</v>
          </cell>
          <cell r="V7467">
            <v>17497</v>
          </cell>
          <cell r="W7467">
            <v>0</v>
          </cell>
          <cell r="X7467">
            <v>0</v>
          </cell>
          <cell r="Y7467">
            <v>17497</v>
          </cell>
        </row>
        <row r="7468">
          <cell r="B7468" t="str">
            <v>LHR/LHR/F/MO/CV/P/94855/08/2024</v>
          </cell>
          <cell r="D7468" t="str">
            <v>UBL INSURERS LIMITED - WINDOW TAKAFUL LAHORE BRANCH</v>
          </cell>
          <cell r="E7468">
            <v>45511</v>
          </cell>
          <cell r="F7468">
            <v>45505</v>
          </cell>
          <cell r="G7468">
            <v>45869</v>
          </cell>
          <cell r="H7468" t="str">
            <v xml:space="preserve"> 08804745</v>
          </cell>
          <cell r="I7468" t="str">
            <v xml:space="preserve"> UBL INSURERS LIMITED - WINDOW TAKAFUL LAHORE  BRANCH</v>
          </cell>
          <cell r="J7468" t="str">
            <v>CORPORATE</v>
          </cell>
          <cell r="K7468" t="str">
            <v>BANK AL HABIB LIMITED A/C. COTTON WEB LIMITED
LEADER POLICY # 2024T014VCCOP00043</v>
          </cell>
          <cell r="L7468" t="str">
            <v xml:space="preserve"> F</v>
          </cell>
          <cell r="M7468" t="str">
            <v xml:space="preserve"> 09000332-Tahira Batool</v>
          </cell>
          <cell r="N7468" t="str">
            <v>SUZUKI RAVI PICK UP</v>
          </cell>
          <cell r="O7468" t="str">
            <v>2022</v>
          </cell>
          <cell r="P7468" t="str">
            <v>CAK-5139</v>
          </cell>
          <cell r="Q7468" t="str">
            <v>PK385705</v>
          </cell>
          <cell r="R7468" t="str">
            <v>SR308PK490363</v>
          </cell>
          <cell r="T7468">
            <v>1700000</v>
          </cell>
          <cell r="U7468">
            <v>7405</v>
          </cell>
          <cell r="V7468">
            <v>8664</v>
          </cell>
          <cell r="W7468">
            <v>0</v>
          </cell>
          <cell r="X7468">
            <v>0</v>
          </cell>
          <cell r="Y7468">
            <v>8664</v>
          </cell>
        </row>
        <row r="7469">
          <cell r="B7469" t="str">
            <v>FSD/FSD/F/MO/PC COMP/P/94865/08/2024</v>
          </cell>
          <cell r="D7469" t="str">
            <v>UBL INSURERS LTD  WTO FAISALABAD</v>
          </cell>
          <cell r="E7469">
            <v>45512</v>
          </cell>
          <cell r="F7469">
            <v>45159</v>
          </cell>
          <cell r="G7469">
            <v>45524</v>
          </cell>
          <cell r="H7469" t="str">
            <v xml:space="preserve"> 08802363</v>
          </cell>
          <cell r="I7469" t="str">
            <v xml:space="preserve"> UBL INSURERS LIMITED - WINDOW TAKAFUL FAISALABAD BRANCH</v>
          </cell>
          <cell r="J7469" t="str">
            <v>CORPORATE</v>
          </cell>
          <cell r="K7469" t="str">
            <v>Mr. SHAHBAZ SAEED
LEADER POLICY # 20230030VPCOP00536</v>
          </cell>
          <cell r="L7469" t="str">
            <v xml:space="preserve"> F</v>
          </cell>
          <cell r="M7469" t="str">
            <v xml:space="preserve"> 09000221-Muhammad Irfan</v>
          </cell>
          <cell r="N7469" t="str">
            <v>TOYOTA HILUX REVO</v>
          </cell>
          <cell r="O7469" t="str">
            <v>2022</v>
          </cell>
          <cell r="P7469" t="str">
            <v>AXY-4</v>
          </cell>
          <cell r="Q7469" t="str">
            <v>1GD5134838</v>
          </cell>
          <cell r="R7469" t="str">
            <v>GUN126R-552859</v>
          </cell>
          <cell r="T7469">
            <v>13000000</v>
          </cell>
          <cell r="U7469">
            <v>36663</v>
          </cell>
          <cell r="V7469">
            <v>42896</v>
          </cell>
          <cell r="W7469">
            <v>0</v>
          </cell>
          <cell r="X7469">
            <v>0</v>
          </cell>
          <cell r="Y7469">
            <v>42896</v>
          </cell>
        </row>
        <row r="7470">
          <cell r="B7470" t="str">
            <v>KHI/HO/D/MO/MC COMP/C/94869/1/08/2024</v>
          </cell>
          <cell r="E7470">
            <v>45512</v>
          </cell>
          <cell r="F7470">
            <v>45506</v>
          </cell>
          <cell r="G7470">
            <v>45870</v>
          </cell>
          <cell r="H7470" t="str">
            <v xml:space="preserve"> 08004828</v>
          </cell>
          <cell r="I7470" t="str">
            <v xml:space="preserve"> CreditFix Financial Services Limited</v>
          </cell>
          <cell r="J7470" t="str">
            <v>CORPORATE</v>
          </cell>
          <cell r="K7470" t="str">
            <v>M/S. Creditfix Financial Services Limited
User: Mr. Syed Muhammad Usman</v>
          </cell>
          <cell r="L7470" t="str">
            <v xml:space="preserve"> D</v>
          </cell>
          <cell r="M7470" t="str">
            <v xml:space="preserve"> 09000221-Muhammad Irfan</v>
          </cell>
          <cell r="N7470" t="str">
            <v>UNITED US-70</v>
          </cell>
          <cell r="O7470" t="str">
            <v>2022</v>
          </cell>
          <cell r="P7470" t="str">
            <v>KPQ- 4713</v>
          </cell>
          <cell r="Q7470" t="str">
            <v>1920904</v>
          </cell>
          <cell r="R7470" t="str">
            <v>2134860</v>
          </cell>
          <cell r="T7470">
            <v>66600</v>
          </cell>
          <cell r="U7470">
            <v>2021</v>
          </cell>
          <cell r="V7470">
            <v>2844</v>
          </cell>
          <cell r="W7470">
            <v>0</v>
          </cell>
          <cell r="X7470">
            <v>0</v>
          </cell>
          <cell r="Y7470">
            <v>2844</v>
          </cell>
        </row>
        <row r="7471">
          <cell r="B7471" t="str">
            <v>KHI/HO/D/MO/MC COMP/C/94869/2/08/2024</v>
          </cell>
          <cell r="E7471">
            <v>45512</v>
          </cell>
          <cell r="F7471">
            <v>45522</v>
          </cell>
          <cell r="G7471">
            <v>45886</v>
          </cell>
          <cell r="H7471" t="str">
            <v xml:space="preserve"> 08004828</v>
          </cell>
          <cell r="I7471" t="str">
            <v xml:space="preserve"> CreditFix Financial Services Limited</v>
          </cell>
          <cell r="J7471" t="str">
            <v>CORPORATE</v>
          </cell>
          <cell r="K7471" t="str">
            <v>M/S. Creditfix Financial Services Limited
User: Mr. Shahzaib Ali</v>
          </cell>
          <cell r="L7471" t="str">
            <v xml:space="preserve"> D</v>
          </cell>
          <cell r="M7471" t="str">
            <v xml:space="preserve"> 09000221-Muhammad Irfan</v>
          </cell>
          <cell r="N7471" t="str">
            <v>EAI CARGO LOADER</v>
          </cell>
          <cell r="O7471" t="str">
            <v>2022</v>
          </cell>
          <cell r="P7471" t="str">
            <v>LB- 4012</v>
          </cell>
          <cell r="Q7471" t="str">
            <v>2021142</v>
          </cell>
          <cell r="R7471" t="str">
            <v>2021142</v>
          </cell>
          <cell r="T7471">
            <v>602699</v>
          </cell>
          <cell r="U7471">
            <v>20938</v>
          </cell>
          <cell r="V7471">
            <v>24288</v>
          </cell>
          <cell r="W7471">
            <v>0</v>
          </cell>
          <cell r="X7471">
            <v>0</v>
          </cell>
          <cell r="Y7471">
            <v>24288</v>
          </cell>
        </row>
        <row r="7472">
          <cell r="B7472" t="str">
            <v>KHI/HO/D/MO/MC COMP/C/94869/3/08/2024</v>
          </cell>
          <cell r="E7472">
            <v>45512</v>
          </cell>
          <cell r="F7472">
            <v>45522</v>
          </cell>
          <cell r="G7472">
            <v>45886</v>
          </cell>
          <cell r="H7472" t="str">
            <v xml:space="preserve"> 08004828</v>
          </cell>
          <cell r="I7472" t="str">
            <v xml:space="preserve"> CreditFix Financial Services Limited</v>
          </cell>
          <cell r="J7472" t="str">
            <v>CORPORATE</v>
          </cell>
          <cell r="K7472" t="str">
            <v>M/S. Creditfix Financial Services Limited
User: Mr. Ahsan Jawaid</v>
          </cell>
          <cell r="L7472" t="str">
            <v xml:space="preserve"> D</v>
          </cell>
          <cell r="M7472" t="str">
            <v xml:space="preserve"> 09000221-Muhammad Irfan</v>
          </cell>
          <cell r="N7472" t="str">
            <v>EAI CARGO LOADER</v>
          </cell>
          <cell r="O7472" t="str">
            <v>2022</v>
          </cell>
          <cell r="Q7472" t="str">
            <v>E1920969</v>
          </cell>
          <cell r="R7472" t="str">
            <v>CH1920969</v>
          </cell>
          <cell r="T7472">
            <v>274500</v>
          </cell>
          <cell r="U7472">
            <v>9621</v>
          </cell>
          <cell r="V7472">
            <v>11160</v>
          </cell>
          <cell r="W7472">
            <v>0</v>
          </cell>
          <cell r="X7472">
            <v>0</v>
          </cell>
          <cell r="Y7472">
            <v>11160</v>
          </cell>
        </row>
        <row r="7473">
          <cell r="B7473" t="str">
            <v>KHI/HO/D/MO/MC COMP/C/94869/4/08/2024</v>
          </cell>
          <cell r="E7473">
            <v>45512</v>
          </cell>
          <cell r="F7473">
            <v>45526</v>
          </cell>
          <cell r="G7473">
            <v>45890</v>
          </cell>
          <cell r="H7473" t="str">
            <v xml:space="preserve"> 08004828</v>
          </cell>
          <cell r="I7473" t="str">
            <v xml:space="preserve"> CreditFix Financial Services Limited</v>
          </cell>
          <cell r="J7473" t="str">
            <v>CORPORATE</v>
          </cell>
          <cell r="K7473" t="str">
            <v>M/S. Creditfix Financial Services Limited
User: Mr. Naseem Ahmed</v>
          </cell>
          <cell r="L7473" t="str">
            <v xml:space="preserve"> D</v>
          </cell>
          <cell r="M7473" t="str">
            <v xml:space="preserve"> 09000221-Muhammad Irfan</v>
          </cell>
          <cell r="N7473" t="str">
            <v>EAI CARGO LOADER</v>
          </cell>
          <cell r="O7473" t="str">
            <v>2022</v>
          </cell>
          <cell r="Q7473" t="str">
            <v>2021155</v>
          </cell>
          <cell r="R7473" t="str">
            <v>2021155</v>
          </cell>
          <cell r="T7473">
            <v>288000</v>
          </cell>
          <cell r="U7473">
            <v>10086</v>
          </cell>
          <cell r="V7473">
            <v>11700</v>
          </cell>
          <cell r="W7473">
            <v>0</v>
          </cell>
          <cell r="X7473">
            <v>0</v>
          </cell>
          <cell r="Y7473">
            <v>11700</v>
          </cell>
        </row>
        <row r="7474">
          <cell r="B7474" t="str">
            <v>KHI/HO/D/MO/PC COMP/P/94872/08/2024</v>
          </cell>
          <cell r="E7474">
            <v>45512</v>
          </cell>
          <cell r="F7474">
            <v>45505</v>
          </cell>
          <cell r="G7474">
            <v>45869</v>
          </cell>
          <cell r="H7474" t="str">
            <v xml:space="preserve"> 08806992</v>
          </cell>
          <cell r="I7474" t="str">
            <v xml:space="preserve"> M/S. SUMMIT BANK LTD  (STAFF ISLAMIC)</v>
          </cell>
          <cell r="J7474" t="str">
            <v>BANK</v>
          </cell>
          <cell r="K7474" t="str">
            <v>M/s. Bank Makramah Ltd  Formarly Known as M/S. Summit Bank Ltd  User Mr. Mahmood Iqbal Hashmi</v>
          </cell>
          <cell r="L7474" t="str">
            <v xml:space="preserve"> D</v>
          </cell>
          <cell r="M7474" t="str">
            <v xml:space="preserve"> 09000221-Muhammad Irfan</v>
          </cell>
          <cell r="N7474" t="str">
            <v>TOYOTA COROLLA ALTIS  1.6</v>
          </cell>
          <cell r="O7474" t="str">
            <v>2017</v>
          </cell>
          <cell r="P7474" t="str">
            <v>BJW-931</v>
          </cell>
          <cell r="Q7474" t="str">
            <v>Q038905</v>
          </cell>
          <cell r="R7474" t="str">
            <v>ZRE171R-6016446</v>
          </cell>
          <cell r="T7474">
            <v>2000000</v>
          </cell>
          <cell r="U7474">
            <v>21121</v>
          </cell>
          <cell r="V7474">
            <v>25000</v>
          </cell>
          <cell r="W7474">
            <v>0</v>
          </cell>
          <cell r="X7474">
            <v>0</v>
          </cell>
          <cell r="Y7474">
            <v>25000</v>
          </cell>
        </row>
        <row r="7475">
          <cell r="B7475" t="str">
            <v>LHR/LHR/D/MO/PC COMP/P/94891/08/2024</v>
          </cell>
          <cell r="E7475">
            <v>45512</v>
          </cell>
          <cell r="F7475">
            <v>45512</v>
          </cell>
          <cell r="G7475">
            <v>45876</v>
          </cell>
          <cell r="H7475" t="str">
            <v xml:space="preserve"> 08003646</v>
          </cell>
          <cell r="I7475" t="str">
            <v xml:space="preserve"> DIAMOND PAINT INDUSTRIES (PVT) LTD.</v>
          </cell>
          <cell r="J7475" t="str">
            <v>CORPORATE</v>
          </cell>
          <cell r="K7475" t="str">
            <v>M/s. Diamond Paint Industries Pvt Ltd 
User Mr.</v>
          </cell>
          <cell r="L7475" t="str">
            <v xml:space="preserve"> D</v>
          </cell>
          <cell r="M7475" t="str">
            <v xml:space="preserve"> 09000138-Ayesha Moeen</v>
          </cell>
          <cell r="N7475" t="str">
            <v>SUZUKI CULTUS
HONDA CITY
SUZUKI APV M/T
CHANGAN ALSVIN LUMEIRE
HONDA CITY ASPIRE
SUZUKI ALTO VXR
SUZUKI ALTO AGS A/T
HONDA CITY 1.2  LS CVT
HONDA CITY 1.2  LS CVT
SUZUKI CULTUS VXL
HONDA CITY 1.5 CVT
HONDA CITY 1.2  LS CVT
SUZUKI Swift GL CVT
TOYOTA COROLLA ALTIS 1.6
HONDA CITY 1.5 ASPIRE CVT
TOYOTA YARIS 1.3 H CVT
SUZUKI CULTUS VXR
HONDA CITY 1.2  LS CVT
HONDA CITY 1.2  LS CVT
SUZUKI ALTO AGS A/T
HONDA CITY ASPIRE P/T
HONDA CITY 1.5 ASPIRE CVT
HONDA CITY ASPIRE 1.5  I-
HONDA CITY I-VTEC A/T PT
SUZUKI ALTO VXL
SUZUKI ALTO VXL
CHANGAN ALSVIN MT COMFORT
HONDA BRV I-VTEC
HONDA CITY 1.5 CVT
CHANGAN Changan OSHAN X7
SUZUKI CULTUS VXR
HONDA BRV - S I-VTEC
HONDA CITY 1.5 ASPIRE CVT
HONDA CITY 1.5 CVT
SUZUKI WAGON R VXL
SUZUKI CULTUS AGS
SUZUKI Swift GL CVT
SUZUKI ALTO VXR E-2
SUZUKI ALTO VXL AGS E-2
TOYOTA COROLLA ALTIS VVT-
SUZUKI CULTUS VXL EURO II
SUZUKI ALTO VXR E-2
SUZUKI ALTO VXR E-2
SUZUKI ALTO VXR E-2
HONDA CITY ASPIRE CVT PT 
SUZUKI CULTUS VXL EURO II
TOYOTA Yaris ATIV X 1.5 (
HONDA CITY 1.2  LS CVT
SUZUKI ALTO VXR EURO II A
SUZUKI ALTO
SUZUKI Suzuki Swift
TOYOTA Yaris ATIV 1.3 (CV
SUZUKI ALTO VXR E-2
SUZUKI ALTO VXL AGS E-2
HONDA CITY 1.2  LS CVT
SUZUKI WAGON-R VXL E2
TOYOTA Yaris ATIV 1.3 (CV
SUZUKI WAGON-R VXL E2
HYUNDAI TUCSON FWD A/T 6-
SUZUKI ALTO VXL AGS E-2
PRINCE GLORY 580 PRO TURB
TOYOTA YARIS ATIV X CVT 1
SUZUKI CULTUS VXL EURO II
CHANGAN ALSVIN 1.3
HONDA CITY 1.2  LS CVT
HONDA CITY 1.2  LS CVT
SUZUKI ALTO VXL AGS E-2</v>
          </cell>
          <cell r="O7475" t="str">
            <v>2019
2014
2016
2023
2022
2019
2024
2024
2024
2022
2023
2024
2022
2022
2023
2024
2023
2023
2024
2024
2020
2024
2023
2020
2019
2020
2023
2019
2022
2024
2022
2024
2024
2024
2018
2022
2022
2019
2019
2023
2019
2019
2022
2019
2023
2022
2022
2022
2023
2019
2022
2023
2023
2022
2022
2024
2022
2024
2022
2024
2023
2022
2022
2021
2023
2023
2019</v>
          </cell>
          <cell r="P7475" t="str">
            <v>LEA-19-2175
BCK-878
LEB-16-4899
APJ-392
AMZ -514
LEH-19-3894
CAC-676
ARF-461
ARN-294
AXV-633
BCE-315
ARB-349
AYS-43
ALL-092
ANM-730
ARB-150
ANZ-331
ANM-374
AQU-037
DZX 581
LEB-20-2368
ART-252
ANC-444
LE-20-5977
LE-19A-5742
ADA-117
ANT 865
LEE-19-1247
ANG 824
ARD-168
ALJ-136
ARY-817
ARC-772
BZS-985
APN-767
BWL-048
AMA-347
LE-19A-4596
BQY-581
APX-731
LEA-19A-9329
LE-19A-5020
BAG-978
LE-19A-4593
APC-024
BAJ-850
AMQ-132
ANA 070
BZE-844
LEA-19A-1683
BWJ-128
AQG-322
AQJ-118
AHU-369
BYA -882
AQP-534
AYV-300
AQS-016
AMR-920
AQS-891
APF-612
ANN 767
AZX-186
AYU-203
APV-330
BZA-518
LE-19A-5430</v>
          </cell>
          <cell r="Q7475" t="str">
            <v>PK10K136969
7421079
G15AID332334
JL473QFN3CAD517445
L15Z81012019
6R104268
6R307117
L12B51022086
L12B51024085
PK10K194739
L15Z81013959
L12B51022729
K12MR1004689
Q095691
L15Z81013887
2A65338
PK10K205803
L12B51018180
L12B51021421
6R307356
L15A79798704
L15Z81015618
L15Z81014201
L13Z17536800
6R112430
6R125224
JL473Q4N3EE502932
3514546
L12B51013508
JL473ZQ7PN8AH51479
PK101K193212
L15Z14811962
L15Z81015441
L15Z81015643
PK10B244124
PK10K192846
K12MR1006773
6R115021
6R116325
Q106409
PK10K153516
6R115186
6R247923
6R115024
L15Z81013726
PK10K201617
2A58467
L12B51016158
6R287312
6R121394
1002392
2A63814
6R287955
6R212981
L12B51015400
PK10B245672
2A51953
PK10B245795
G4NANU208421
6R294956
SFG15T22027342
2A52852
PK10K200199
JL473Q4M3EE504676
L12B51019334
L12B51019424
6R116317</v>
          </cell>
          <cell r="R7475" t="str">
            <v>NF1AVK31H10036951
157593
MHYGDN41TEJ414069
NKMA2ASE5P1010892
NFBGN9666NR027670
NF1AET306H1004155
NF1AET306H1207106
NFBGN8624RR037322
NFBGN8621RR039755
NF1AVK31H10094726
NFBGN9660PR032060
NFBGN8627RR038092
NF1SZC63S00104675
ZRE171R-6073263
N9661PR032049
NSP150R-7042944
NF1AVK31H10105794
NFBGN8621PR032107
NFBGN8629RR036599
NF1AET306H1207535
NFBGM2660LR261052
NFBGN9668RR039616
NFBGN9667PR032802
NFBGM1644LR257675
NF1AET306H1012319
NF1AET306H1025210
NKMA2CBR4N1001704
R014713
NFBGN8627NR024610
NKMASE2E6R1005028
NF1AVK31H10093244
NFBDG183XRR028635
NFBGN9669RR038474
NFBGN9668RR039647
AJ310PK10144107
NF1AVK31H10092852
NF1SZC63S106672
NF1AET306H1015003
NF1AET306H1016303
ZRE171R-6083891
NF1AVK31H1005350
NF1AET306H11015162
NF1AET306H1147903
NF1AET306H1014896
NFBGN9665PR031728
NF1AVK31H10101613
NSP151R9521346
NFBGN8625NR028445
NF1AET306H1187352
NF1AET306H1021344
102395
NSP150R-7041417
NF1AET306H1188019
NF1AET306H1113012
NFBGN8620NR27266
A1J310PK10145664
NSP150R-7032770
A1J310PK10145794
PMHJ2813SNN208605
NF1AET306H1194985
PDF580PALR23C4003
NSP150R7033294
NF1AVK31H10100186
NKMA2CBR4M1000711
NFBGN862XPR033966
NFBGN8623PR033999
NF1AET306H1016308</v>
          </cell>
          <cell r="T7475">
            <v>275717459</v>
          </cell>
          <cell r="U7475">
            <v>2592198</v>
          </cell>
          <cell r="V7475">
            <v>3032892</v>
          </cell>
          <cell r="W7475">
            <v>3007612</v>
          </cell>
          <cell r="X7475">
            <v>0</v>
          </cell>
          <cell r="Y7475">
            <v>25280</v>
          </cell>
        </row>
        <row r="7476">
          <cell r="B7476" t="str">
            <v>LHR/LHR/D/MO/PC COMP/P/94891/08/2024</v>
          </cell>
          <cell r="C7476" t="str">
            <v>LHR/LHR/D/MO/PC COMP/E/44874/08/2024</v>
          </cell>
          <cell r="E7476">
            <v>45524</v>
          </cell>
          <cell r="F7476">
            <v>45512</v>
          </cell>
          <cell r="G7476">
            <v>45876</v>
          </cell>
          <cell r="H7476" t="str">
            <v xml:space="preserve"> 08003646</v>
          </cell>
          <cell r="I7476" t="str">
            <v xml:space="preserve"> DIAMOND PAINT INDUSTRIES (PVT) LTD.</v>
          </cell>
          <cell r="J7476" t="str">
            <v>CORPORATE</v>
          </cell>
          <cell r="K7476" t="str">
            <v>M/S. Diamond Paint Industries Pvt Ltd  User Mr. Syed Mazhar Ashraf Naqvi</v>
          </cell>
          <cell r="L7476" t="str">
            <v xml:space="preserve"> D</v>
          </cell>
          <cell r="M7476" t="str">
            <v xml:space="preserve"> 09000138-Ayesha Moeen</v>
          </cell>
          <cell r="N7476" t="str">
            <v>SUZUKI ALTO VXL AGS E-2</v>
          </cell>
          <cell r="O7476" t="str">
            <v>2019</v>
          </cell>
          <cell r="P7476" t="str">
            <v>BQY-581</v>
          </cell>
          <cell r="Q7476" t="str">
            <v>6R116325</v>
          </cell>
          <cell r="R7476" t="str">
            <v>NF1AET306H1016303</v>
          </cell>
          <cell r="T7476">
            <v>-2300000</v>
          </cell>
          <cell r="U7476">
            <v>-21624</v>
          </cell>
          <cell r="V7476">
            <v>-25300</v>
          </cell>
          <cell r="W7476">
            <v>0</v>
          </cell>
          <cell r="X7476">
            <v>0</v>
          </cell>
          <cell r="Y7476">
            <v>-25300</v>
          </cell>
        </row>
        <row r="7477">
          <cell r="B7477" t="str">
            <v>KHI/HO/D/MO/MC COMP/P/94907/08/2024</v>
          </cell>
          <cell r="E7477">
            <v>45512</v>
          </cell>
          <cell r="F7477">
            <v>45512</v>
          </cell>
          <cell r="G7477">
            <v>45877</v>
          </cell>
          <cell r="H7477" t="str">
            <v xml:space="preserve"> 08011746</v>
          </cell>
          <cell r="I7477" t="str">
            <v xml:space="preserve"> MUHAMMAD OMAIR MEOU RAJPOOT</v>
          </cell>
          <cell r="J7477" t="str">
            <v>INDIVIDUAL</v>
          </cell>
          <cell r="K7477" t="str">
            <v>MUHAMMAD OMAIR MEOU RAJPOOT</v>
          </cell>
          <cell r="L7477" t="str">
            <v xml:space="preserve"> D</v>
          </cell>
          <cell r="M7477" t="str">
            <v xml:space="preserve"> 09000462-Pak Suzuki Motor Company Limited (PSMC)</v>
          </cell>
          <cell r="N7477" t="str">
            <v>SUZUKI GR150 EURO II</v>
          </cell>
          <cell r="O7477" t="str">
            <v>2024</v>
          </cell>
          <cell r="P7477" t="str">
            <v>APPLIED</v>
          </cell>
          <cell r="Q7477" t="str">
            <v>113390</v>
          </cell>
          <cell r="R7477" t="str">
            <v>113389</v>
          </cell>
          <cell r="T7477">
            <v>547000</v>
          </cell>
          <cell r="U7477">
            <v>20789</v>
          </cell>
          <cell r="V7477">
            <v>24615</v>
          </cell>
          <cell r="W7477">
            <v>23247.5</v>
          </cell>
          <cell r="X7477">
            <v>0</v>
          </cell>
          <cell r="Y7477">
            <v>1367.5</v>
          </cell>
        </row>
        <row r="7478">
          <cell r="B7478" t="str">
            <v>LHR/LHR/D/MO/PC COMP/P/94935/08/2024</v>
          </cell>
          <cell r="E7478">
            <v>45512</v>
          </cell>
          <cell r="F7478">
            <v>45509</v>
          </cell>
          <cell r="G7478">
            <v>45874</v>
          </cell>
          <cell r="H7478" t="str">
            <v xml:space="preserve"> 08003646</v>
          </cell>
          <cell r="I7478" t="str">
            <v xml:space="preserve"> DIAMOND PAINT INDUSTRIES (PVT) LTD.</v>
          </cell>
          <cell r="J7478" t="str">
            <v>CORPORATE</v>
          </cell>
          <cell r="K7478" t="str">
            <v>M/S. DIAMOND PAINT INDUSTREIS (PRIVATE) LIMITED, 
USER MR. ALI IMRAN SHAH
NTN # 3596942-3, Cell # 0321-8222060</v>
          </cell>
          <cell r="L7478" t="str">
            <v xml:space="preserve"> D</v>
          </cell>
          <cell r="M7478" t="str">
            <v xml:space="preserve"> 09000138-Ayesha Moeen</v>
          </cell>
          <cell r="N7478" t="str">
            <v>SUZUKI WAGON R VXL</v>
          </cell>
          <cell r="O7478" t="str">
            <v>2023</v>
          </cell>
          <cell r="P7478" t="str">
            <v>APN-767</v>
          </cell>
          <cell r="Q7478" t="str">
            <v>PK10B244124</v>
          </cell>
          <cell r="R7478" t="str">
            <v>A1J310PK10144107</v>
          </cell>
          <cell r="T7478">
            <v>3432000</v>
          </cell>
          <cell r="U7478">
            <v>32250</v>
          </cell>
          <cell r="V7478">
            <v>37752</v>
          </cell>
          <cell r="W7478">
            <v>0</v>
          </cell>
          <cell r="X7478">
            <v>0</v>
          </cell>
          <cell r="Y7478">
            <v>37752</v>
          </cell>
        </row>
        <row r="7479">
          <cell r="B7479" t="str">
            <v>KHI/HO/D/MO/PC COMP/P/94960/08/2024</v>
          </cell>
          <cell r="E7479">
            <v>45513</v>
          </cell>
          <cell r="F7479">
            <v>45468</v>
          </cell>
          <cell r="G7479">
            <v>45822</v>
          </cell>
          <cell r="H7479" t="str">
            <v xml:space="preserve"> 08819109</v>
          </cell>
          <cell r="I7479" t="str">
            <v xml:space="preserve"> ABDUL AHAD</v>
          </cell>
          <cell r="J7479" t="str">
            <v>INDIVIDUAL</v>
          </cell>
          <cell r="K7479" t="str">
            <v>ABDUL AHAD</v>
          </cell>
          <cell r="L7479" t="str">
            <v xml:space="preserve"> D</v>
          </cell>
          <cell r="M7479" t="str">
            <v xml:space="preserve"> 09000216-Premier Insurance (WTO)</v>
          </cell>
          <cell r="N7479" t="str">
            <v>TOYOTA FORTUNER 4X2 AT HI</v>
          </cell>
          <cell r="O7479" t="str">
            <v>2022</v>
          </cell>
          <cell r="P7479" t="str">
            <v>BK-9059</v>
          </cell>
          <cell r="Q7479" t="str">
            <v>1GD5217889</v>
          </cell>
          <cell r="R7479" t="str">
            <v>GUN156R-1101077</v>
          </cell>
          <cell r="T7479">
            <v>6600000</v>
          </cell>
          <cell r="U7479">
            <v>87595</v>
          </cell>
          <cell r="V7479">
            <v>87595</v>
          </cell>
          <cell r="W7479">
            <v>0</v>
          </cell>
          <cell r="X7479">
            <v>0</v>
          </cell>
          <cell r="Y7479">
            <v>87595</v>
          </cell>
        </row>
        <row r="7480">
          <cell r="B7480" t="str">
            <v>LHR/LHR/D/MO/CV/P/94972/08/2024</v>
          </cell>
          <cell r="E7480">
            <v>45513</v>
          </cell>
          <cell r="F7480">
            <v>45512</v>
          </cell>
          <cell r="G7480">
            <v>45876</v>
          </cell>
          <cell r="H7480" t="str">
            <v xml:space="preserve"> 08003646</v>
          </cell>
          <cell r="I7480" t="str">
            <v xml:space="preserve"> DIAMOND PAINT INDUSTRIES (PVT) LTD.</v>
          </cell>
          <cell r="J7480" t="str">
            <v>CORPORATE</v>
          </cell>
          <cell r="K7480" t="str">
            <v>M/s. Diamond Paint Industries (Pvt) Limited</v>
          </cell>
          <cell r="L7480" t="str">
            <v xml:space="preserve"> D</v>
          </cell>
          <cell r="M7480" t="str">
            <v xml:space="preserve"> 09000138-Ayesha Moeen</v>
          </cell>
          <cell r="N7480" t="str">
            <v>FAW CARRIER
SUZUKI RAVI VX EURO II
SUZUKI RAVI VX EURO II</v>
          </cell>
          <cell r="O7480" t="str">
            <v>2022
2011
2015</v>
          </cell>
          <cell r="P7480" t="str">
            <v>KZ-0931	
KR-7481
KU-2698</v>
          </cell>
          <cell r="Q7480" t="str">
            <v>8701614-J2
PKT-203686
PKT-275524</v>
          </cell>
          <cell r="R7480" t="str">
            <v>AHFMPS120CC005396
PK308352
SR308-PK-380186</v>
          </cell>
          <cell r="T7480">
            <v>3300000</v>
          </cell>
          <cell r="U7480">
            <v>31009</v>
          </cell>
          <cell r="V7480">
            <v>36300</v>
          </cell>
          <cell r="W7480">
            <v>0</v>
          </cell>
          <cell r="X7480">
            <v>0</v>
          </cell>
          <cell r="Y7480">
            <v>36300</v>
          </cell>
        </row>
        <row r="7481">
          <cell r="B7481" t="str">
            <v>KHI/HO/D/MO/PC COMP/P/94979/08/2024</v>
          </cell>
          <cell r="E7481">
            <v>45513</v>
          </cell>
          <cell r="F7481">
            <v>45500</v>
          </cell>
          <cell r="G7481">
            <v>45861</v>
          </cell>
          <cell r="H7481" t="str">
            <v xml:space="preserve"> 08819122</v>
          </cell>
          <cell r="I7481" t="str">
            <v xml:space="preserve"> NAVAID YAMIN</v>
          </cell>
          <cell r="J7481" t="str">
            <v>INDIVIDUAL</v>
          </cell>
          <cell r="K7481" t="str">
            <v>Mr. NAVAID YAMIN
issued TPL closing particular no. RI/Motor-1433593/0824</v>
          </cell>
          <cell r="L7481" t="str">
            <v xml:space="preserve"> D</v>
          </cell>
          <cell r="M7481" t="str">
            <v xml:space="preserve"> 09000253-TPL insurance-WTO</v>
          </cell>
          <cell r="N7481" t="str">
            <v>DAIHATSU COURE CL CNG</v>
          </cell>
          <cell r="O7481" t="str">
            <v>2023</v>
          </cell>
          <cell r="P7481" t="str">
            <v>144430</v>
          </cell>
          <cell r="Q7481" t="str">
            <v>511066</v>
          </cell>
          <cell r="R7481" t="str">
            <v>1C6SRFU9XPN511066</v>
          </cell>
          <cell r="T7481">
            <v>5002200</v>
          </cell>
          <cell r="U7481">
            <v>64750</v>
          </cell>
          <cell r="V7481">
            <v>64750</v>
          </cell>
          <cell r="W7481">
            <v>0</v>
          </cell>
          <cell r="X7481">
            <v>0</v>
          </cell>
          <cell r="Y7481">
            <v>64750</v>
          </cell>
        </row>
        <row r="7482">
          <cell r="B7482" t="str">
            <v>KHI/HO/D/MO/MC COMP/P/95024/08/2024</v>
          </cell>
          <cell r="E7482">
            <v>45513</v>
          </cell>
          <cell r="F7482">
            <v>45513</v>
          </cell>
          <cell r="G7482">
            <v>45878</v>
          </cell>
          <cell r="H7482" t="str">
            <v xml:space="preserve"> 08011790</v>
          </cell>
          <cell r="I7482" t="str">
            <v xml:space="preserve"> USMAN ZAFAR</v>
          </cell>
          <cell r="J7482" t="str">
            <v>INDIVIDUAL</v>
          </cell>
          <cell r="K7482" t="str">
            <v>USMAN ZAFAR</v>
          </cell>
          <cell r="L7482" t="str">
            <v xml:space="preserve"> D</v>
          </cell>
          <cell r="M7482" t="str">
            <v xml:space="preserve"> 09000462-Pak Suzuki Motor Company Limited (PSMC)</v>
          </cell>
          <cell r="N7482" t="str">
            <v>SUZUKI GS 150</v>
          </cell>
          <cell r="O7482" t="str">
            <v>2024</v>
          </cell>
          <cell r="P7482" t="str">
            <v>APL</v>
          </cell>
          <cell r="Q7482" t="str">
            <v>30091925</v>
          </cell>
          <cell r="R7482" t="str">
            <v>30091925</v>
          </cell>
          <cell r="T7482">
            <v>382000</v>
          </cell>
          <cell r="U7482">
            <v>7802</v>
          </cell>
          <cell r="V7482">
            <v>9550</v>
          </cell>
          <cell r="W7482">
            <v>0</v>
          </cell>
          <cell r="X7482">
            <v>0</v>
          </cell>
          <cell r="Y7482">
            <v>9550</v>
          </cell>
        </row>
        <row r="7483">
          <cell r="B7483" t="str">
            <v>KHI/HO/D/MO/MC COMP/P/95024/08/2024</v>
          </cell>
          <cell r="C7483" t="str">
            <v>KHI/HO/D/MO/MC COMP/E/46464/10/2024</v>
          </cell>
          <cell r="E7483">
            <v>45569</v>
          </cell>
          <cell r="F7483">
            <v>45513</v>
          </cell>
          <cell r="G7483">
            <v>45878</v>
          </cell>
          <cell r="H7483" t="str">
            <v xml:space="preserve"> 08011790</v>
          </cell>
          <cell r="I7483" t="str">
            <v xml:space="preserve"> USMAN ZAFAR</v>
          </cell>
          <cell r="J7483" t="str">
            <v>INDIVIDUAL</v>
          </cell>
          <cell r="K7483" t="str">
            <v>Usman Zafar</v>
          </cell>
          <cell r="L7483" t="str">
            <v xml:space="preserve"> D</v>
          </cell>
          <cell r="M7483" t="str">
            <v xml:space="preserve"> 09000462-Pak Suzuki Motor Company Limited (PSMC)</v>
          </cell>
          <cell r="N7483" t="str">
            <v>SUZUKI GS 150</v>
          </cell>
          <cell r="O7483" t="str">
            <v>2024</v>
          </cell>
          <cell r="P7483" t="str">
            <v>APL</v>
          </cell>
          <cell r="Q7483" t="str">
            <v>30091925</v>
          </cell>
          <cell r="R7483" t="str">
            <v>30091925</v>
          </cell>
          <cell r="T7483">
            <v>-382000</v>
          </cell>
          <cell r="U7483">
            <v>-7802</v>
          </cell>
          <cell r="V7483">
            <v>-9550</v>
          </cell>
          <cell r="W7483">
            <v>0</v>
          </cell>
          <cell r="X7483">
            <v>0</v>
          </cell>
          <cell r="Y7483">
            <v>-9550</v>
          </cell>
        </row>
        <row r="7484">
          <cell r="B7484" t="str">
            <v>KHI/HO/D/MO/MC COMP/P/95025/08/2024</v>
          </cell>
          <cell r="C7484" t="str">
            <v>KHI/HO/D/MO/MC COMP/E/46465/10/2024</v>
          </cell>
          <cell r="E7484">
            <v>45569</v>
          </cell>
          <cell r="F7484">
            <v>45513</v>
          </cell>
          <cell r="G7484">
            <v>45878</v>
          </cell>
          <cell r="H7484" t="str">
            <v xml:space="preserve"> 08011790</v>
          </cell>
          <cell r="I7484" t="str">
            <v xml:space="preserve"> USMAN ZAFAR</v>
          </cell>
          <cell r="J7484" t="str">
            <v>INDIVIDUAL</v>
          </cell>
          <cell r="K7484" t="str">
            <v>Usman Zafar</v>
          </cell>
          <cell r="L7484" t="str">
            <v xml:space="preserve"> D</v>
          </cell>
          <cell r="M7484" t="str">
            <v xml:space="preserve"> 09000462-Pak Suzuki Motor Company Limited (PSMC)</v>
          </cell>
          <cell r="N7484" t="str">
            <v>SUZUKI GS 150</v>
          </cell>
          <cell r="O7484" t="str">
            <v>2024</v>
          </cell>
          <cell r="P7484" t="str">
            <v>APL</v>
          </cell>
          <cell r="Q7484" t="str">
            <v>30091925</v>
          </cell>
          <cell r="R7484" t="str">
            <v>30091925</v>
          </cell>
          <cell r="T7484">
            <v>-382000</v>
          </cell>
          <cell r="U7484">
            <v>-7802</v>
          </cell>
          <cell r="V7484">
            <v>-9550</v>
          </cell>
          <cell r="W7484">
            <v>0</v>
          </cell>
          <cell r="X7484">
            <v>0</v>
          </cell>
          <cell r="Y7484">
            <v>-9550</v>
          </cell>
        </row>
        <row r="7485">
          <cell r="B7485" t="str">
            <v>KHI/HO/D/MO/MC COMP/P/95025/08/2024</v>
          </cell>
          <cell r="E7485">
            <v>45513</v>
          </cell>
          <cell r="F7485">
            <v>45513</v>
          </cell>
          <cell r="G7485">
            <v>45878</v>
          </cell>
          <cell r="H7485" t="str">
            <v xml:space="preserve"> 08011790</v>
          </cell>
          <cell r="I7485" t="str">
            <v xml:space="preserve"> USMAN ZAFAR</v>
          </cell>
          <cell r="J7485" t="str">
            <v>INDIVIDUAL</v>
          </cell>
          <cell r="K7485" t="str">
            <v>USMAN ZAFAR</v>
          </cell>
          <cell r="L7485" t="str">
            <v xml:space="preserve"> D</v>
          </cell>
          <cell r="M7485" t="str">
            <v xml:space="preserve"> 09000462-Pak Suzuki Motor Company Limited (PSMC)</v>
          </cell>
          <cell r="N7485" t="str">
            <v>SUZUKI GS 150</v>
          </cell>
          <cell r="O7485" t="str">
            <v>2024</v>
          </cell>
          <cell r="P7485" t="str">
            <v>APL</v>
          </cell>
          <cell r="Q7485" t="str">
            <v>30091925</v>
          </cell>
          <cell r="R7485" t="str">
            <v>30091925</v>
          </cell>
          <cell r="T7485">
            <v>382000</v>
          </cell>
          <cell r="U7485">
            <v>7802</v>
          </cell>
          <cell r="V7485">
            <v>9550</v>
          </cell>
          <cell r="W7485">
            <v>0</v>
          </cell>
          <cell r="X7485">
            <v>0</v>
          </cell>
          <cell r="Y7485">
            <v>9550</v>
          </cell>
        </row>
        <row r="7486">
          <cell r="B7486" t="str">
            <v>KHI/HO/D/MO/PC COMP/C/95049/1/08/2024</v>
          </cell>
          <cell r="E7486">
            <v>45516</v>
          </cell>
          <cell r="F7486">
            <v>45523</v>
          </cell>
          <cell r="G7486">
            <v>45887</v>
          </cell>
          <cell r="H7486" t="str">
            <v xml:space="preserve"> 08000208</v>
          </cell>
          <cell r="I7486" t="str">
            <v xml:space="preserve"> MEEZAN BANK LTD. GULBERG BRANCH LAHORE</v>
          </cell>
          <cell r="J7486" t="str">
            <v>BANK</v>
          </cell>
          <cell r="K7486" t="str">
            <v>M/S. Meezan Bank Limited Gulberg Branch Lahore 
User: I &amp; K Enterprises</v>
          </cell>
          <cell r="L7486" t="str">
            <v xml:space="preserve"> D</v>
          </cell>
          <cell r="M7486" t="str">
            <v xml:space="preserve"> 09000221-Muhammad Irfan</v>
          </cell>
          <cell r="N7486" t="str">
            <v>SUZUKI EVERY WAGON</v>
          </cell>
          <cell r="O7486" t="str">
            <v>2017</v>
          </cell>
          <cell r="P7486" t="str">
            <v>ALP-452</v>
          </cell>
          <cell r="Q7486" t="str">
            <v>RO6A2040221</v>
          </cell>
          <cell r="R7486" t="str">
            <v>DA17V-225886</v>
          </cell>
          <cell r="S7486" t="str">
            <v>821/11</v>
          </cell>
          <cell r="T7486">
            <v>1800000</v>
          </cell>
          <cell r="U7486">
            <v>22845</v>
          </cell>
          <cell r="V7486">
            <v>27000</v>
          </cell>
          <cell r="W7486">
            <v>0</v>
          </cell>
          <cell r="X7486">
            <v>0</v>
          </cell>
          <cell r="Y7486">
            <v>27000</v>
          </cell>
        </row>
        <row r="7487">
          <cell r="B7487" t="str">
            <v>KHI/HO/D/MO/MC COMP/P/95068/08/2024</v>
          </cell>
          <cell r="E7487">
            <v>45514</v>
          </cell>
          <cell r="F7487">
            <v>45514</v>
          </cell>
          <cell r="G7487">
            <v>45879</v>
          </cell>
          <cell r="H7487" t="str">
            <v xml:space="preserve"> 08011820</v>
          </cell>
          <cell r="I7487" t="str">
            <v xml:space="preserve"> M Irfan</v>
          </cell>
          <cell r="J7487" t="str">
            <v>INDIVIDUAL</v>
          </cell>
          <cell r="K7487" t="str">
            <v>M Irfan</v>
          </cell>
          <cell r="L7487" t="str">
            <v xml:space="preserve"> D</v>
          </cell>
          <cell r="M7487" t="str">
            <v xml:space="preserve"> 09000462-Pak Suzuki Motor Company Limited (PSMC)</v>
          </cell>
          <cell r="N7487" t="str">
            <v>SUZUKI GD-110S</v>
          </cell>
          <cell r="O7487" t="str">
            <v>2024</v>
          </cell>
          <cell r="P7487" t="str">
            <v>Apl</v>
          </cell>
          <cell r="Q7487" t="str">
            <v>146293</v>
          </cell>
          <cell r="R7487" t="str">
            <v>146292</v>
          </cell>
          <cell r="T7487">
            <v>352000</v>
          </cell>
          <cell r="U7487">
            <v>7155</v>
          </cell>
          <cell r="V7487">
            <v>8800</v>
          </cell>
          <cell r="W7487">
            <v>0</v>
          </cell>
          <cell r="X7487">
            <v>0</v>
          </cell>
          <cell r="Y7487">
            <v>8800</v>
          </cell>
        </row>
        <row r="7488">
          <cell r="B7488" t="str">
            <v>KHI/HO/D/MO/MC COMP/P/95068/08/2024</v>
          </cell>
          <cell r="C7488" t="str">
            <v>KHI/HO/D/MO/MC COMP/E/46405/10/2024</v>
          </cell>
          <cell r="E7488">
            <v>45567</v>
          </cell>
          <cell r="F7488">
            <v>45514</v>
          </cell>
          <cell r="G7488">
            <v>45879</v>
          </cell>
          <cell r="H7488" t="str">
            <v xml:space="preserve"> 08011820</v>
          </cell>
          <cell r="I7488" t="str">
            <v xml:space="preserve"> M Irfan</v>
          </cell>
          <cell r="J7488" t="str">
            <v>INDIVIDUAL</v>
          </cell>
          <cell r="K7488" t="str">
            <v>M Irfan</v>
          </cell>
          <cell r="L7488" t="str">
            <v xml:space="preserve"> D</v>
          </cell>
          <cell r="M7488" t="str">
            <v xml:space="preserve"> 09000462-Pak Suzuki Motor Company Limited (PSMC)</v>
          </cell>
          <cell r="N7488" t="str">
            <v>SUZUKI GD-110S</v>
          </cell>
          <cell r="O7488" t="str">
            <v>2024</v>
          </cell>
          <cell r="P7488" t="str">
            <v>Apl</v>
          </cell>
          <cell r="Q7488" t="str">
            <v>146293</v>
          </cell>
          <cell r="R7488" t="str">
            <v>146292</v>
          </cell>
          <cell r="T7488">
            <v>-352000</v>
          </cell>
          <cell r="U7488">
            <v>-7155</v>
          </cell>
          <cell r="V7488">
            <v>-8800</v>
          </cell>
          <cell r="W7488">
            <v>0</v>
          </cell>
          <cell r="X7488">
            <v>0</v>
          </cell>
          <cell r="Y7488">
            <v>-8800</v>
          </cell>
        </row>
        <row r="7489">
          <cell r="B7489" t="str">
            <v>KHI/HO/D/MO/MC COMP/P/95069/08/2024</v>
          </cell>
          <cell r="E7489">
            <v>45514</v>
          </cell>
          <cell r="F7489">
            <v>45514</v>
          </cell>
          <cell r="G7489">
            <v>45879</v>
          </cell>
          <cell r="H7489" t="str">
            <v xml:space="preserve"> 08011820</v>
          </cell>
          <cell r="I7489" t="str">
            <v xml:space="preserve"> M Irfan</v>
          </cell>
          <cell r="J7489" t="str">
            <v>INDIVIDUAL</v>
          </cell>
          <cell r="K7489" t="str">
            <v>M Irfan</v>
          </cell>
          <cell r="L7489" t="str">
            <v xml:space="preserve"> D</v>
          </cell>
          <cell r="M7489" t="str">
            <v xml:space="preserve"> 09000462-Pak Suzuki Motor Company Limited (PSMC)</v>
          </cell>
          <cell r="N7489" t="str">
            <v>SUZUKI GD-110S</v>
          </cell>
          <cell r="O7489" t="str">
            <v>2024</v>
          </cell>
          <cell r="P7489" t="str">
            <v>Apl</v>
          </cell>
          <cell r="Q7489" t="str">
            <v>146293</v>
          </cell>
          <cell r="R7489" t="str">
            <v>146292</v>
          </cell>
          <cell r="T7489">
            <v>352000</v>
          </cell>
          <cell r="U7489">
            <v>7155</v>
          </cell>
          <cell r="V7489">
            <v>8800</v>
          </cell>
          <cell r="W7489">
            <v>0</v>
          </cell>
          <cell r="X7489">
            <v>0</v>
          </cell>
          <cell r="Y7489">
            <v>8800</v>
          </cell>
        </row>
        <row r="7490">
          <cell r="B7490" t="str">
            <v>KHI/HO/D/MO/MC COMP/P/95069/08/2024</v>
          </cell>
          <cell r="C7490" t="str">
            <v>KHI/HO/D/MO/MC COMP/E/46406/10/2024</v>
          </cell>
          <cell r="E7490">
            <v>45567</v>
          </cell>
          <cell r="F7490">
            <v>45514</v>
          </cell>
          <cell r="G7490">
            <v>45879</v>
          </cell>
          <cell r="H7490" t="str">
            <v xml:space="preserve"> 08011820</v>
          </cell>
          <cell r="I7490" t="str">
            <v xml:space="preserve"> M Irfan</v>
          </cell>
          <cell r="J7490" t="str">
            <v>INDIVIDUAL</v>
          </cell>
          <cell r="K7490" t="str">
            <v>M Irfan</v>
          </cell>
          <cell r="L7490" t="str">
            <v xml:space="preserve"> D</v>
          </cell>
          <cell r="M7490" t="str">
            <v xml:space="preserve"> 09000462-Pak Suzuki Motor Company Limited (PSMC)</v>
          </cell>
          <cell r="N7490" t="str">
            <v>SUZUKI GD-110S</v>
          </cell>
          <cell r="O7490" t="str">
            <v>2024</v>
          </cell>
          <cell r="P7490" t="str">
            <v>Apl</v>
          </cell>
          <cell r="Q7490" t="str">
            <v>146293</v>
          </cell>
          <cell r="R7490" t="str">
            <v>146292</v>
          </cell>
          <cell r="T7490">
            <v>-352000</v>
          </cell>
          <cell r="U7490">
            <v>-7155</v>
          </cell>
          <cell r="V7490">
            <v>-8800</v>
          </cell>
          <cell r="W7490">
            <v>0</v>
          </cell>
          <cell r="X7490">
            <v>0</v>
          </cell>
          <cell r="Y7490">
            <v>-8800</v>
          </cell>
        </row>
        <row r="7491">
          <cell r="B7491" t="str">
            <v>KHI/HO/D/MO/PC COMP/C/95094/1/08/2024</v>
          </cell>
          <cell r="E7491">
            <v>45516</v>
          </cell>
          <cell r="F7491">
            <v>45523</v>
          </cell>
          <cell r="G7491">
            <v>45887</v>
          </cell>
          <cell r="H7491" t="str">
            <v xml:space="preserve"> 08000208</v>
          </cell>
          <cell r="I7491" t="str">
            <v xml:space="preserve"> MEEZAN BANK LTD. GULBERG BRANCH LAHORE</v>
          </cell>
          <cell r="J7491" t="str">
            <v>BANK</v>
          </cell>
          <cell r="K7491" t="str">
            <v>M/S. Meezan Bank Limited Gulberg Branch Lahore 
A/C M/S: I &amp; K Enterprises</v>
          </cell>
          <cell r="L7491" t="str">
            <v xml:space="preserve"> D</v>
          </cell>
          <cell r="M7491" t="str">
            <v xml:space="preserve"> 09000221-Muhammad Irfan</v>
          </cell>
          <cell r="N7491" t="str">
            <v>SUZUKI EVERY WAGON</v>
          </cell>
          <cell r="P7491" t="str">
            <v>ALP-452</v>
          </cell>
          <cell r="Q7491" t="str">
            <v>RO6A2040221</v>
          </cell>
          <cell r="R7491" t="str">
            <v>DA17V-225886</v>
          </cell>
          <cell r="S7491" t="str">
            <v>P.O # 821/11</v>
          </cell>
          <cell r="T7491">
            <v>1620000</v>
          </cell>
          <cell r="U7491">
            <v>20517</v>
          </cell>
          <cell r="V7491">
            <v>24300</v>
          </cell>
          <cell r="W7491">
            <v>0</v>
          </cell>
          <cell r="X7491">
            <v>0</v>
          </cell>
          <cell r="Y7491">
            <v>24300</v>
          </cell>
        </row>
        <row r="7492">
          <cell r="B7492" t="str">
            <v>KHI/HO/D/MO/PC COMP/C/95101/1/08/2024</v>
          </cell>
          <cell r="E7492">
            <v>45516</v>
          </cell>
          <cell r="F7492">
            <v>45514</v>
          </cell>
          <cell r="G7492">
            <v>45878</v>
          </cell>
          <cell r="H7492" t="str">
            <v xml:space="preserve"> 08800549</v>
          </cell>
          <cell r="I7492" t="str">
            <v xml:space="preserve"> UBL AMEEN ISLAMIC BANKING</v>
          </cell>
          <cell r="J7492" t="str">
            <v>BANK</v>
          </cell>
          <cell r="K7492" t="str">
            <v>M/S. Ubl Ameen Islamic Banking 
A/C Mr. Salman Shahzad</v>
          </cell>
          <cell r="L7492" t="str">
            <v xml:space="preserve"> D</v>
          </cell>
          <cell r="M7492" t="str">
            <v xml:space="preserve"> 09000221-Muhammad Irfan</v>
          </cell>
          <cell r="N7492" t="str">
            <v>HONDA CITY 1.2  LS CVT</v>
          </cell>
          <cell r="O7492" t="str">
            <v>2022</v>
          </cell>
          <cell r="P7492" t="str">
            <v>AHW-940</v>
          </cell>
          <cell r="Q7492" t="str">
            <v>L12B51009488</v>
          </cell>
          <cell r="R7492" t="str">
            <v>NFBGN8623NR015483</v>
          </cell>
          <cell r="S7492" t="str">
            <v>0028LHR26767</v>
          </cell>
          <cell r="T7492">
            <v>4027500</v>
          </cell>
          <cell r="U7492">
            <v>51650</v>
          </cell>
          <cell r="V7492">
            <v>60413</v>
          </cell>
          <cell r="W7492">
            <v>60412.76</v>
          </cell>
          <cell r="X7492">
            <v>0</v>
          </cell>
          <cell r="Y7492">
            <v>0.24</v>
          </cell>
        </row>
        <row r="7493">
          <cell r="B7493" t="str">
            <v>KHI/HO/D/MO/PC COMP/C/95139/1/08/2024</v>
          </cell>
          <cell r="E7493">
            <v>45516</v>
          </cell>
          <cell r="F7493">
            <v>45365</v>
          </cell>
          <cell r="G7493">
            <v>45729</v>
          </cell>
          <cell r="H7493" t="str">
            <v xml:space="preserve"> 08000025</v>
          </cell>
          <cell r="I7493" t="str">
            <v xml:space="preserve"> MEEZAN BANK LIMITED MAIN</v>
          </cell>
          <cell r="J7493" t="str">
            <v>BANK</v>
          </cell>
          <cell r="K7493" t="str">
            <v>M/S. Meezan Bank Limited Main Branch Karachi
User Mr. Gul Muhammad</v>
          </cell>
          <cell r="L7493" t="str">
            <v xml:space="preserve"> D</v>
          </cell>
          <cell r="M7493" t="str">
            <v xml:space="preserve"> 09000221-Muhammad Irfan</v>
          </cell>
          <cell r="N7493" t="str">
            <v>HONDA CITY 1.5 ASPIRE CVT</v>
          </cell>
          <cell r="O7493" t="str">
            <v>2023</v>
          </cell>
          <cell r="P7493" t="str">
            <v>BYM-405</v>
          </cell>
          <cell r="Q7493" t="str">
            <v>Z81014052</v>
          </cell>
          <cell r="R7493" t="str">
            <v>R032653</v>
          </cell>
          <cell r="S7493" t="str">
            <v>CI-2023-0192-0001</v>
          </cell>
          <cell r="T7493">
            <v>4382550</v>
          </cell>
          <cell r="U7493">
            <v>56240</v>
          </cell>
          <cell r="V7493">
            <v>65738</v>
          </cell>
          <cell r="W7493">
            <v>0</v>
          </cell>
          <cell r="X7493">
            <v>0</v>
          </cell>
          <cell r="Y7493">
            <v>65738</v>
          </cell>
        </row>
        <row r="7494">
          <cell r="B7494" t="str">
            <v>KHI/HO/D/MO/CV/C/95148/1/08/2024</v>
          </cell>
          <cell r="C7494" t="str">
            <v>KHI/HO/D/MO/CV/E/48524/00001/11/2024</v>
          </cell>
          <cell r="E7494">
            <v>45600</v>
          </cell>
          <cell r="F7494">
            <v>45515</v>
          </cell>
          <cell r="G7494">
            <v>45879</v>
          </cell>
          <cell r="H7494" t="str">
            <v xml:space="preserve"> 08004499</v>
          </cell>
          <cell r="I7494" t="str">
            <v xml:space="preserve"> AL BARAKA BANK (PAKISTAN) LIMITED</v>
          </cell>
          <cell r="J7494" t="str">
            <v>BANK</v>
          </cell>
          <cell r="K7494" t="str">
            <v>Mr. Noor Ul Wahab
Hpa M/S : Al Baraka Bank ( Pakistan ) Limited</v>
          </cell>
          <cell r="L7494" t="str">
            <v xml:space="preserve"> D</v>
          </cell>
          <cell r="M7494" t="str">
            <v xml:space="preserve"> 09000221-Muhammad Irfan</v>
          </cell>
          <cell r="N7494" t="str">
            <v>SUZUKI RAVI VX</v>
          </cell>
          <cell r="O7494" t="str">
            <v>2022</v>
          </cell>
          <cell r="P7494" t="str">
            <v>TAB-277</v>
          </cell>
          <cell r="Q7494" t="str">
            <v>386487</v>
          </cell>
          <cell r="R7494" t="str">
            <v>491124</v>
          </cell>
          <cell r="S7494" t="str">
            <v>0158576564012</v>
          </cell>
          <cell r="T7494">
            <v>-1210400</v>
          </cell>
          <cell r="U7494">
            <v>-7610</v>
          </cell>
          <cell r="V7494">
            <v>-8827</v>
          </cell>
          <cell r="W7494">
            <v>0</v>
          </cell>
          <cell r="X7494">
            <v>0</v>
          </cell>
          <cell r="Y7494">
            <v>-8827</v>
          </cell>
        </row>
        <row r="7495">
          <cell r="B7495" t="str">
            <v>KHI/HO/D/MO/PC COMP/C/95193/20/08/2024</v>
          </cell>
          <cell r="E7495">
            <v>45517</v>
          </cell>
          <cell r="F7495">
            <v>45533</v>
          </cell>
          <cell r="G7495">
            <v>45897</v>
          </cell>
          <cell r="H7495" t="str">
            <v xml:space="preserve"> 08004499</v>
          </cell>
          <cell r="I7495" t="str">
            <v xml:space="preserve"> AL BARAKA BANK (PAKISTAN) LIMITED</v>
          </cell>
          <cell r="J7495" t="str">
            <v>BANK</v>
          </cell>
          <cell r="K7495" t="str">
            <v>Mr. Akleem Abbas 
Hpa M/S. Al Baraka Bank (Pakistan) Limited</v>
          </cell>
          <cell r="L7495" t="str">
            <v xml:space="preserve"> D</v>
          </cell>
          <cell r="M7495" t="str">
            <v xml:space="preserve"> 09000221-Muhammad Irfan</v>
          </cell>
          <cell r="N7495" t="str">
            <v>CHANGAN OSHAN FS</v>
          </cell>
          <cell r="O7495" t="str">
            <v>2023</v>
          </cell>
          <cell r="Q7495" t="str">
            <v>AH310824</v>
          </cell>
          <cell r="R7495" t="str">
            <v>P1003774</v>
          </cell>
          <cell r="S7495" t="str">
            <v>0329-0158622983017</v>
          </cell>
          <cell r="T7495">
            <v>8279100</v>
          </cell>
          <cell r="U7495">
            <v>107057</v>
          </cell>
          <cell r="V7495">
            <v>124187</v>
          </cell>
          <cell r="W7495">
            <v>0</v>
          </cell>
          <cell r="X7495">
            <v>0</v>
          </cell>
          <cell r="Y7495">
            <v>124187</v>
          </cell>
        </row>
        <row r="7496">
          <cell r="B7496" t="str">
            <v>KHI/HO/D/MO/PC COMP/C/95193/6/08/2024</v>
          </cell>
          <cell r="E7496">
            <v>45517</v>
          </cell>
          <cell r="F7496">
            <v>45520</v>
          </cell>
          <cell r="G7496">
            <v>45884</v>
          </cell>
          <cell r="H7496" t="str">
            <v xml:space="preserve"> 08004499</v>
          </cell>
          <cell r="I7496" t="str">
            <v xml:space="preserve"> AL BARAKA BANK (PAKISTAN) LIMITED</v>
          </cell>
          <cell r="J7496" t="str">
            <v>BANK</v>
          </cell>
          <cell r="K7496" t="str">
            <v>Mr Sikandar Hayat Khan Bosan
Hpa M/S. Al Baraka Bank (Pakistan) Limited</v>
          </cell>
          <cell r="L7496" t="str">
            <v xml:space="preserve"> D</v>
          </cell>
          <cell r="M7496" t="str">
            <v xml:space="preserve"> 09000221-Muhammad Irfan</v>
          </cell>
          <cell r="N7496" t="str">
            <v>SUZUKI ALTO VXR E-2</v>
          </cell>
          <cell r="O7496" t="str">
            <v>2023</v>
          </cell>
          <cell r="Q7496" t="str">
            <v>279717</v>
          </cell>
          <cell r="R7496" t="str">
            <v>1179729</v>
          </cell>
          <cell r="S7496" t="str">
            <v>0431-0158502999045</v>
          </cell>
          <cell r="T7496">
            <v>2350800</v>
          </cell>
          <cell r="U7496">
            <v>40531</v>
          </cell>
          <cell r="V7496">
            <v>47016</v>
          </cell>
          <cell r="W7496">
            <v>0</v>
          </cell>
          <cell r="X7496">
            <v>0</v>
          </cell>
          <cell r="Y7496">
            <v>47016</v>
          </cell>
        </row>
        <row r="7497">
          <cell r="B7497" t="str">
            <v>KHI/HO/D/MO/PC COMP/C/95230/29/08/2024</v>
          </cell>
          <cell r="E7497">
            <v>45519</v>
          </cell>
          <cell r="F7497">
            <v>45519</v>
          </cell>
          <cell r="G7497">
            <v>45883</v>
          </cell>
          <cell r="H7497" t="str">
            <v xml:space="preserve"> 08004499</v>
          </cell>
          <cell r="I7497" t="str">
            <v xml:space="preserve"> AL BARAKA BANK (PAKISTAN) LIMITED</v>
          </cell>
          <cell r="J7497" t="str">
            <v>BANK</v>
          </cell>
          <cell r="K7497" t="str">
            <v>Mr. Mumtaz Ali
Hpa M/S. Al Baraka Bank ( Pakistan ) Limited</v>
          </cell>
          <cell r="L7497" t="str">
            <v xml:space="preserve"> D</v>
          </cell>
          <cell r="M7497" t="str">
            <v xml:space="preserve"> 09000221-Muhammad Irfan</v>
          </cell>
          <cell r="N7497" t="str">
            <v>SUZUKI ALTO VXR</v>
          </cell>
          <cell r="O7497" t="str">
            <v>2022</v>
          </cell>
          <cell r="P7497" t="str">
            <v>BXQ-910</v>
          </cell>
          <cell r="Q7497" t="str">
            <v>246912</v>
          </cell>
          <cell r="R7497" t="str">
            <v>1146858</v>
          </cell>
          <cell r="S7497" t="str">
            <v>108346</v>
          </cell>
          <cell r="T7497">
            <v>1314100</v>
          </cell>
          <cell r="U7497">
            <v>28322</v>
          </cell>
          <cell r="V7497">
            <v>32853</v>
          </cell>
          <cell r="W7497">
            <v>0</v>
          </cell>
          <cell r="X7497">
            <v>0</v>
          </cell>
          <cell r="Y7497">
            <v>32853</v>
          </cell>
        </row>
        <row r="7498">
          <cell r="B7498" t="str">
            <v>KHI/HO/D/MO/PC COMP/C/95230/30/08/2024</v>
          </cell>
          <cell r="E7498">
            <v>45519</v>
          </cell>
          <cell r="F7498">
            <v>45526</v>
          </cell>
          <cell r="G7498">
            <v>45890</v>
          </cell>
          <cell r="H7498" t="str">
            <v xml:space="preserve"> 08004499</v>
          </cell>
          <cell r="I7498" t="str">
            <v xml:space="preserve"> AL BARAKA BANK (PAKISTAN) LIMITED</v>
          </cell>
          <cell r="J7498" t="str">
            <v>BANK</v>
          </cell>
          <cell r="K7498" t="str">
            <v>Mr. Ahsan Kareem
Hpa M/S. Al Baraka Bank ( Pakistan ) Limited</v>
          </cell>
          <cell r="L7498" t="str">
            <v xml:space="preserve"> D</v>
          </cell>
          <cell r="M7498" t="str">
            <v xml:space="preserve"> 09000221-Muhammad Irfan</v>
          </cell>
          <cell r="N7498" t="str">
            <v>SUZUKI ALTO VXR</v>
          </cell>
          <cell r="O7498" t="str">
            <v>2022</v>
          </cell>
          <cell r="P7498" t="str">
            <v>AMK-192</v>
          </cell>
          <cell r="Q7498" t="str">
            <v>247922</v>
          </cell>
          <cell r="R7498" t="str">
            <v>1147850</v>
          </cell>
          <cell r="S7498" t="str">
            <v>015855661906</v>
          </cell>
          <cell r="T7498">
            <v>1314100</v>
          </cell>
          <cell r="U7498">
            <v>19825</v>
          </cell>
          <cell r="V7498">
            <v>22997</v>
          </cell>
          <cell r="W7498">
            <v>0</v>
          </cell>
          <cell r="X7498">
            <v>0</v>
          </cell>
          <cell r="Y7498">
            <v>22997</v>
          </cell>
        </row>
        <row r="7499">
          <cell r="B7499" t="str">
            <v>KHI/HO/D/MO/PC COMP/C/95230/33/08/2024</v>
          </cell>
          <cell r="E7499">
            <v>45519</v>
          </cell>
          <cell r="F7499">
            <v>45528</v>
          </cell>
          <cell r="G7499">
            <v>45892</v>
          </cell>
          <cell r="H7499" t="str">
            <v xml:space="preserve"> 08004499</v>
          </cell>
          <cell r="I7499" t="str">
            <v xml:space="preserve"> AL BARAKA BANK (PAKISTAN) LIMITED</v>
          </cell>
          <cell r="J7499" t="str">
            <v>BANK</v>
          </cell>
          <cell r="K7499" t="str">
            <v>Mr. Hafiz Sheraz Khalid
Al Baraka Bank ( Pakistan ) Limited</v>
          </cell>
          <cell r="L7499" t="str">
            <v xml:space="preserve"> D</v>
          </cell>
          <cell r="M7499" t="str">
            <v xml:space="preserve"> 09000221-Muhammad Irfan</v>
          </cell>
          <cell r="N7499" t="str">
            <v>SUZUKI ALTO VX</v>
          </cell>
          <cell r="O7499" t="str">
            <v>2022</v>
          </cell>
          <cell r="P7499" t="str">
            <v>ALR-425</v>
          </cell>
          <cell r="Q7499" t="str">
            <v>248595</v>
          </cell>
          <cell r="R7499" t="str">
            <v>1148602</v>
          </cell>
          <cell r="S7499" t="str">
            <v>0158566009014</v>
          </cell>
          <cell r="T7499">
            <v>1110100</v>
          </cell>
          <cell r="U7499">
            <v>23925</v>
          </cell>
          <cell r="V7499">
            <v>27753</v>
          </cell>
          <cell r="W7499">
            <v>0</v>
          </cell>
          <cell r="X7499">
            <v>0</v>
          </cell>
          <cell r="Y7499">
            <v>27753</v>
          </cell>
        </row>
        <row r="7500">
          <cell r="B7500" t="str">
            <v>KHI/HO/D/MO/PC COMP/C/95230/38/08/2024</v>
          </cell>
          <cell r="E7500">
            <v>45519</v>
          </cell>
          <cell r="F7500">
            <v>45528</v>
          </cell>
          <cell r="G7500">
            <v>45892</v>
          </cell>
          <cell r="H7500" t="str">
            <v xml:space="preserve"> 08004499</v>
          </cell>
          <cell r="I7500" t="str">
            <v xml:space="preserve"> AL BARAKA BANK (PAKISTAN) LIMITED</v>
          </cell>
          <cell r="J7500" t="str">
            <v>BANK</v>
          </cell>
          <cell r="K7500" t="str">
            <v>Mr. Muhammad Arshad
Al Baraka Bank ( Pakistan ) Limited</v>
          </cell>
          <cell r="L7500" t="str">
            <v xml:space="preserve"> D</v>
          </cell>
          <cell r="M7500" t="str">
            <v xml:space="preserve"> 09000221-Muhammad Irfan</v>
          </cell>
          <cell r="N7500" t="str">
            <v>SUZUKI ALTO VXR</v>
          </cell>
          <cell r="O7500" t="str">
            <v>2022</v>
          </cell>
          <cell r="P7500" t="str">
            <v>ALN-281</v>
          </cell>
          <cell r="Q7500" t="str">
            <v>6R246878</v>
          </cell>
          <cell r="R7500" t="str">
            <v>6H1146857</v>
          </cell>
          <cell r="S7500" t="str">
            <v>0565-0158566433013</v>
          </cell>
          <cell r="T7500">
            <v>1314100</v>
          </cell>
          <cell r="U7500">
            <v>28322</v>
          </cell>
          <cell r="V7500">
            <v>32853</v>
          </cell>
          <cell r="W7500">
            <v>0</v>
          </cell>
          <cell r="X7500">
            <v>0</v>
          </cell>
          <cell r="Y7500">
            <v>32853</v>
          </cell>
        </row>
        <row r="7501">
          <cell r="B7501" t="str">
            <v>KHI/HO/D/MO/PC COMP/C/95231/24/08/2024</v>
          </cell>
          <cell r="E7501">
            <v>45519</v>
          </cell>
          <cell r="F7501">
            <v>45520</v>
          </cell>
          <cell r="G7501">
            <v>45884</v>
          </cell>
          <cell r="H7501" t="str">
            <v xml:space="preserve"> 08004499</v>
          </cell>
          <cell r="I7501" t="str">
            <v xml:space="preserve"> AL BARAKA BANK (PAKISTAN) LIMITED</v>
          </cell>
          <cell r="J7501" t="str">
            <v>BANK</v>
          </cell>
          <cell r="K7501" t="str">
            <v>Mr. Muhammad Imran  
Hpa M/S. Al Baraka Bank (Pakistan) Limited</v>
          </cell>
          <cell r="L7501" t="str">
            <v xml:space="preserve"> D</v>
          </cell>
          <cell r="M7501" t="str">
            <v xml:space="preserve"> 09000221-Muhammad Irfan</v>
          </cell>
          <cell r="N7501" t="str">
            <v>SUZUKI CULTUS VXL EURO II</v>
          </cell>
          <cell r="O7501" t="str">
            <v>2021</v>
          </cell>
          <cell r="Q7501" t="str">
            <v>182007</v>
          </cell>
          <cell r="R7501" t="str">
            <v>10081985</v>
          </cell>
          <cell r="S7501" t="str">
            <v>0329-0158540845016</v>
          </cell>
          <cell r="T7501">
            <v>1464000</v>
          </cell>
          <cell r="U7501">
            <v>31551</v>
          </cell>
          <cell r="V7501">
            <v>36600</v>
          </cell>
          <cell r="W7501">
            <v>0</v>
          </cell>
          <cell r="X7501">
            <v>0</v>
          </cell>
          <cell r="Y7501">
            <v>36600</v>
          </cell>
        </row>
        <row r="7502">
          <cell r="B7502" t="str">
            <v>KHI/HO/D/MO/PC COMP/C/95234/2/08/2024</v>
          </cell>
          <cell r="E7502">
            <v>45519</v>
          </cell>
          <cell r="F7502">
            <v>45535</v>
          </cell>
          <cell r="G7502">
            <v>45899</v>
          </cell>
          <cell r="H7502" t="str">
            <v xml:space="preserve"> 08004499</v>
          </cell>
          <cell r="I7502" t="str">
            <v xml:space="preserve"> AL BARAKA BANK (PAKISTAN) LIMITED</v>
          </cell>
          <cell r="J7502" t="str">
            <v>BANK</v>
          </cell>
          <cell r="K7502" t="str">
            <v>Ms. Summera Sheraz     
Hpa M/S. Al Baraka Bank (Pakistan) Limited</v>
          </cell>
          <cell r="L7502" t="str">
            <v xml:space="preserve"> D</v>
          </cell>
          <cell r="M7502" t="str">
            <v xml:space="preserve"> 09000221-Muhammad Irfan</v>
          </cell>
          <cell r="N7502" t="str">
            <v>SUZUKI MEHRAN VXR EURO-II</v>
          </cell>
          <cell r="O7502" t="str">
            <v>2018</v>
          </cell>
          <cell r="P7502" t="str">
            <v>LEA-18A-8566</v>
          </cell>
          <cell r="Q7502" t="str">
            <v>740811</v>
          </cell>
          <cell r="R7502" t="str">
            <v>01279328</v>
          </cell>
          <cell r="S7502" t="str">
            <v>0318-0158419623018</v>
          </cell>
          <cell r="T7502">
            <v>546000</v>
          </cell>
          <cell r="U7502">
            <v>17650</v>
          </cell>
          <cell r="V7502">
            <v>20475</v>
          </cell>
          <cell r="W7502">
            <v>0</v>
          </cell>
          <cell r="X7502">
            <v>0</v>
          </cell>
          <cell r="Y7502">
            <v>20475</v>
          </cell>
        </row>
        <row r="7503">
          <cell r="B7503" t="str">
            <v>KHI/HO/D/MO/PC COMP/C/95236/5/08/2024</v>
          </cell>
          <cell r="E7503">
            <v>45519</v>
          </cell>
          <cell r="F7503">
            <v>45533</v>
          </cell>
          <cell r="G7503">
            <v>45897</v>
          </cell>
          <cell r="H7503" t="str">
            <v xml:space="preserve"> 08004499</v>
          </cell>
          <cell r="I7503" t="str">
            <v xml:space="preserve"> AL BARAKA BANK (PAKISTAN) LIMITED</v>
          </cell>
          <cell r="J7503" t="str">
            <v>BANK</v>
          </cell>
          <cell r="K7503" t="str">
            <v>Mr. Muhammad Ishaq 
Hpa M/S. Al Baraka Bank (Pakistan) Limited</v>
          </cell>
          <cell r="L7503" t="str">
            <v xml:space="preserve"> D</v>
          </cell>
          <cell r="M7503" t="str">
            <v xml:space="preserve"> 09000221-Muhammad Irfan</v>
          </cell>
          <cell r="N7503" t="str">
            <v>HONDA CIVIC VTI  ORIEL PT</v>
          </cell>
          <cell r="O7503" t="str">
            <v>2019</v>
          </cell>
          <cell r="P7503" t="str">
            <v>LE-19A-5757</v>
          </cell>
          <cell r="Q7503" t="str">
            <v>2953803</v>
          </cell>
          <cell r="R7503" t="str">
            <v>KR057224</v>
          </cell>
          <cell r="S7503" t="str">
            <v>0329-0158459292013</v>
          </cell>
          <cell r="T7503">
            <v>2727900</v>
          </cell>
          <cell r="U7503">
            <v>35275</v>
          </cell>
          <cell r="V7503">
            <v>40919</v>
          </cell>
          <cell r="W7503">
            <v>0</v>
          </cell>
          <cell r="X7503">
            <v>0</v>
          </cell>
          <cell r="Y7503">
            <v>40919</v>
          </cell>
        </row>
        <row r="7504">
          <cell r="B7504" t="str">
            <v>KHI/HO/D/MO/MC COMP/P/95253/08/2024</v>
          </cell>
          <cell r="E7504">
            <v>45519</v>
          </cell>
          <cell r="F7504">
            <v>45519</v>
          </cell>
          <cell r="G7504">
            <v>45884</v>
          </cell>
          <cell r="H7504" t="str">
            <v xml:space="preserve"> 08010911</v>
          </cell>
          <cell r="I7504" t="str">
            <v xml:space="preserve"> Syed Tasaddiq Hussain Bukhari</v>
          </cell>
          <cell r="J7504" t="str">
            <v>INDIVIDUAL</v>
          </cell>
          <cell r="K7504" t="str">
            <v>Syed Daim Ahmad Bukhari</v>
          </cell>
          <cell r="L7504" t="str">
            <v xml:space="preserve"> D</v>
          </cell>
          <cell r="M7504" t="str">
            <v xml:space="preserve"> 09000462-Pak Suzuki Motor Company Limited (PSMC)</v>
          </cell>
          <cell r="N7504" t="str">
            <v>SUZUKI GS 150</v>
          </cell>
          <cell r="O7504" t="str">
            <v>2024</v>
          </cell>
          <cell r="P7504" t="str">
            <v>APL</v>
          </cell>
          <cell r="Q7504" t="str">
            <v>30091697</v>
          </cell>
          <cell r="R7504" t="str">
            <v>30091697</v>
          </cell>
          <cell r="T7504">
            <v>382000</v>
          </cell>
          <cell r="U7504">
            <v>7802</v>
          </cell>
          <cell r="V7504">
            <v>9550</v>
          </cell>
          <cell r="W7504">
            <v>0</v>
          </cell>
          <cell r="X7504">
            <v>0</v>
          </cell>
          <cell r="Y7504">
            <v>9550</v>
          </cell>
        </row>
        <row r="7505">
          <cell r="B7505" t="str">
            <v>KHI/HO/D/MO/PC COMP/P/95281/08/2024</v>
          </cell>
          <cell r="E7505">
            <v>45519</v>
          </cell>
          <cell r="F7505">
            <v>45515</v>
          </cell>
          <cell r="G7505">
            <v>45879</v>
          </cell>
          <cell r="H7505" t="str">
            <v xml:space="preserve"> 08806220</v>
          </cell>
          <cell r="I7505" t="str">
            <v xml:space="preserve"> Rasheed Alam (42201-8213671-7)</v>
          </cell>
          <cell r="J7505" t="str">
            <v>INDIVIDUAL</v>
          </cell>
          <cell r="K7505" t="str">
            <v>Mr. Rasheed Alam
CNIC #. 42201-8213671-7
CELL #. 0314-2027409
C/O Kashif Enterprises</v>
          </cell>
          <cell r="L7505" t="str">
            <v xml:space="preserve"> D</v>
          </cell>
          <cell r="M7505" t="str">
            <v xml:space="preserve"> 09000210-Tariq Shahzad</v>
          </cell>
          <cell r="N7505" t="str">
            <v>SUZUKI ALTO VXL AGS</v>
          </cell>
          <cell r="O7505" t="str">
            <v>2023</v>
          </cell>
          <cell r="P7505" t="str">
            <v>BYV-877</v>
          </cell>
          <cell r="Q7505" t="str">
            <v>279498</v>
          </cell>
          <cell r="R7505" t="str">
            <v>1179467</v>
          </cell>
          <cell r="T7505">
            <v>2800000</v>
          </cell>
          <cell r="U7505">
            <v>44224</v>
          </cell>
          <cell r="V7505">
            <v>51800</v>
          </cell>
          <cell r="W7505">
            <v>0</v>
          </cell>
          <cell r="X7505">
            <v>0</v>
          </cell>
          <cell r="Y7505">
            <v>51800</v>
          </cell>
        </row>
        <row r="7506">
          <cell r="B7506" t="str">
            <v>KHI/HO/D/MO/PC TP/C/95291/1/08/2024</v>
          </cell>
          <cell r="E7506">
            <v>45519</v>
          </cell>
          <cell r="F7506">
            <v>45517</v>
          </cell>
          <cell r="G7506">
            <v>45881</v>
          </cell>
          <cell r="H7506" t="str">
            <v xml:space="preserve"> 08801488</v>
          </cell>
          <cell r="I7506" t="str">
            <v xml:space="preserve"> iTecknologi Tracking Services (Pvt) Limited</v>
          </cell>
          <cell r="J7506" t="str">
            <v>CORPORATE</v>
          </cell>
          <cell r="K7506" t="str">
            <v>M/S. Itecknologi Tracking Services  (Private) Limited  
A/C Ms. Farzana Mirza Baig</v>
          </cell>
          <cell r="L7506" t="str">
            <v xml:space="preserve"> D</v>
          </cell>
          <cell r="M7506" t="str">
            <v xml:space="preserve"> 09000221-Muhammad Irfan</v>
          </cell>
          <cell r="N7506" t="str">
            <v>SUZUKI CULTUS VXR EURO-II</v>
          </cell>
          <cell r="O7506" t="str">
            <v>2004</v>
          </cell>
          <cell r="P7506" t="str">
            <v>AGY-986</v>
          </cell>
          <cell r="Q7506" t="str">
            <v>F361503</v>
          </cell>
          <cell r="R7506" t="str">
            <v>976673</v>
          </cell>
          <cell r="T7506">
            <v>750000</v>
          </cell>
          <cell r="U7506">
            <v>431</v>
          </cell>
          <cell r="V7506">
            <v>1000</v>
          </cell>
          <cell r="W7506">
            <v>0</v>
          </cell>
          <cell r="X7506">
            <v>0</v>
          </cell>
          <cell r="Y7506">
            <v>1000</v>
          </cell>
        </row>
        <row r="7507">
          <cell r="B7507" t="str">
            <v>KHI/HO/D/MO/PC TP/C/95291/2/08/2024</v>
          </cell>
          <cell r="E7507">
            <v>45524</v>
          </cell>
          <cell r="F7507">
            <v>45488</v>
          </cell>
          <cell r="G7507">
            <v>45852</v>
          </cell>
          <cell r="H7507" t="str">
            <v xml:space="preserve"> 08801488</v>
          </cell>
          <cell r="I7507" t="str">
            <v xml:space="preserve"> iTecknologi Tracking Services (Pvt) Limited</v>
          </cell>
          <cell r="J7507" t="str">
            <v>CORPORATE</v>
          </cell>
          <cell r="K7507" t="str">
            <v>M/S. Itecknologi Tracking Services  (Private) Limited  
A/C Mr. Muhammad Saqib Khan</v>
          </cell>
          <cell r="L7507" t="str">
            <v xml:space="preserve"> D</v>
          </cell>
          <cell r="M7507" t="str">
            <v xml:space="preserve"> 09000221-Muhammad Irfan</v>
          </cell>
          <cell r="N7507" t="str">
            <v>TOYOTA COROLLA ALTIS CVT</v>
          </cell>
          <cell r="O7507" t="str">
            <v>2018</v>
          </cell>
          <cell r="P7507" t="str">
            <v>BML-988</v>
          </cell>
          <cell r="Q7507" t="str">
            <v>Q331312</v>
          </cell>
          <cell r="R7507" t="str">
            <v>ZRE172R-7030455</v>
          </cell>
          <cell r="T7507">
            <v>4800000</v>
          </cell>
          <cell r="U7507">
            <v>172</v>
          </cell>
          <cell r="V7507">
            <v>200</v>
          </cell>
          <cell r="W7507">
            <v>0</v>
          </cell>
          <cell r="X7507">
            <v>0</v>
          </cell>
          <cell r="Y7507">
            <v>200</v>
          </cell>
        </row>
        <row r="7508">
          <cell r="B7508" t="str">
            <v>KHI/HO/D/MO/PC TP/C/95291/3/08/2024</v>
          </cell>
          <cell r="E7508">
            <v>45524</v>
          </cell>
          <cell r="F7508">
            <v>45496</v>
          </cell>
          <cell r="G7508">
            <v>45860</v>
          </cell>
          <cell r="H7508" t="str">
            <v xml:space="preserve"> 08801488</v>
          </cell>
          <cell r="I7508" t="str">
            <v xml:space="preserve"> iTecknologi Tracking Services (Pvt) Limited</v>
          </cell>
          <cell r="J7508" t="str">
            <v>CORPORATE</v>
          </cell>
          <cell r="K7508" t="str">
            <v>M/S. Itecknologi Tracking Services  (Private) Limited  
A/C Mr. Anwar Hussain Sanghera</v>
          </cell>
          <cell r="L7508" t="str">
            <v xml:space="preserve"> D</v>
          </cell>
          <cell r="M7508" t="str">
            <v xml:space="preserve"> 09000221-Muhammad Irfan</v>
          </cell>
          <cell r="N7508" t="str">
            <v>HONDA CIVIC VTI  ORIEL PT</v>
          </cell>
          <cell r="O7508" t="str">
            <v>2019</v>
          </cell>
          <cell r="P7508" t="str">
            <v>BPL-464</v>
          </cell>
          <cell r="Q7508" t="str">
            <v>R18Z12947312			Jul 23, 2024</v>
          </cell>
          <cell r="R7508" t="str">
            <v>117681</v>
          </cell>
          <cell r="T7508">
            <v>5300000</v>
          </cell>
          <cell r="U7508">
            <v>172</v>
          </cell>
          <cell r="V7508">
            <v>200</v>
          </cell>
          <cell r="W7508">
            <v>0</v>
          </cell>
          <cell r="X7508">
            <v>0</v>
          </cell>
          <cell r="Y7508">
            <v>200</v>
          </cell>
        </row>
        <row r="7509">
          <cell r="B7509" t="str">
            <v>KHI/HO/D/MO/PC TP/C/95291/4/08/2024</v>
          </cell>
          <cell r="E7509">
            <v>45524</v>
          </cell>
          <cell r="F7509">
            <v>45488</v>
          </cell>
          <cell r="G7509">
            <v>45852</v>
          </cell>
          <cell r="H7509" t="str">
            <v xml:space="preserve"> 08801488</v>
          </cell>
          <cell r="I7509" t="str">
            <v xml:space="preserve"> iTecknologi Tracking Services (Pvt) Limited</v>
          </cell>
          <cell r="J7509" t="str">
            <v>CORPORATE</v>
          </cell>
          <cell r="K7509" t="str">
            <v>M/S. Itecknologi Tracking Services  (Private) Limited  
A/C Mr. Gul Muhammad</v>
          </cell>
          <cell r="L7509" t="str">
            <v xml:space="preserve"> D</v>
          </cell>
          <cell r="M7509" t="str">
            <v xml:space="preserve"> 09000221-Muhammad Irfan</v>
          </cell>
          <cell r="N7509" t="str">
            <v>HAVAL H6 Turbo HEV</v>
          </cell>
          <cell r="O7509" t="str">
            <v>2024</v>
          </cell>
          <cell r="P7509" t="str">
            <v>BDT-717</v>
          </cell>
          <cell r="Q7509" t="str">
            <v>24431509318		t	15/07/2024</v>
          </cell>
          <cell r="R7509" t="str">
            <v>NF9EFUA52R2006241</v>
          </cell>
          <cell r="T7509">
            <v>13000000</v>
          </cell>
          <cell r="U7509">
            <v>172</v>
          </cell>
          <cell r="V7509">
            <v>200</v>
          </cell>
          <cell r="W7509">
            <v>0</v>
          </cell>
          <cell r="X7509">
            <v>0</v>
          </cell>
          <cell r="Y7509">
            <v>200</v>
          </cell>
        </row>
        <row r="7510">
          <cell r="B7510" t="str">
            <v>KHI/HO/D/MO/PC TP/C/95291/5/08/2024</v>
          </cell>
          <cell r="E7510">
            <v>45524</v>
          </cell>
          <cell r="F7510">
            <v>45481</v>
          </cell>
          <cell r="G7510">
            <v>45845</v>
          </cell>
          <cell r="H7510" t="str">
            <v xml:space="preserve"> 08801488</v>
          </cell>
          <cell r="I7510" t="str">
            <v xml:space="preserve"> iTecknologi Tracking Services (Pvt) Limited</v>
          </cell>
          <cell r="J7510" t="str">
            <v>CORPORATE</v>
          </cell>
          <cell r="K7510" t="str">
            <v>M/S. Itecknologi Tracking Services  (Private) Limited  
A/C Mr. Ali Raza Shah</v>
          </cell>
          <cell r="L7510" t="str">
            <v xml:space="preserve"> D</v>
          </cell>
          <cell r="M7510" t="str">
            <v xml:space="preserve"> 09000221-Muhammad Irfan</v>
          </cell>
          <cell r="N7510" t="str">
            <v>HYUNDAI TUCSON GLS SPORTS</v>
          </cell>
          <cell r="O7510" t="str">
            <v>2023</v>
          </cell>
          <cell r="P7510" t="str">
            <v>ANM-214</v>
          </cell>
          <cell r="Q7510" t="str">
            <v>G4NANU263639</v>
          </cell>
          <cell r="R7510" t="str">
            <v>PMHJ2813MNN21755</v>
          </cell>
          <cell r="T7510">
            <v>8000000</v>
          </cell>
          <cell r="U7510">
            <v>172</v>
          </cell>
          <cell r="V7510">
            <v>200</v>
          </cell>
          <cell r="W7510">
            <v>0</v>
          </cell>
          <cell r="X7510">
            <v>0</v>
          </cell>
          <cell r="Y7510">
            <v>200</v>
          </cell>
        </row>
        <row r="7511">
          <cell r="B7511" t="str">
            <v>KHI/HO/D/MO/PC TP/C/95291/6/08/2024</v>
          </cell>
          <cell r="E7511">
            <v>45524</v>
          </cell>
          <cell r="F7511">
            <v>45468</v>
          </cell>
          <cell r="G7511">
            <v>45832</v>
          </cell>
          <cell r="H7511" t="str">
            <v xml:space="preserve"> 08801488</v>
          </cell>
          <cell r="I7511" t="str">
            <v xml:space="preserve"> iTecknologi Tracking Services (Pvt) Limited</v>
          </cell>
          <cell r="J7511" t="str">
            <v>CORPORATE</v>
          </cell>
          <cell r="K7511" t="str">
            <v>M/S. Itecknologi Tracking Services  (Private) Limited  
A/C Mr. Abdul Rahim Bhojani</v>
          </cell>
          <cell r="L7511" t="str">
            <v xml:space="preserve"> D</v>
          </cell>
          <cell r="M7511" t="str">
            <v xml:space="preserve"> 09000221-Muhammad Irfan</v>
          </cell>
          <cell r="N7511" t="str">
            <v>SUZUKI SWIFT DLX EURO II</v>
          </cell>
          <cell r="O7511" t="str">
            <v>2017</v>
          </cell>
          <cell r="P7511" t="str">
            <v>BKV-833</v>
          </cell>
          <cell r="Q7511" t="str">
            <v>PKS13038225</v>
          </cell>
          <cell r="R7511" t="str">
            <v>RS413PK10038263</v>
          </cell>
          <cell r="T7511">
            <v>2500000</v>
          </cell>
          <cell r="U7511">
            <v>172</v>
          </cell>
          <cell r="V7511">
            <v>200</v>
          </cell>
          <cell r="W7511">
            <v>0</v>
          </cell>
          <cell r="X7511">
            <v>0</v>
          </cell>
          <cell r="Y7511">
            <v>200</v>
          </cell>
        </row>
        <row r="7512">
          <cell r="B7512" t="str">
            <v>KHI/HO/D/MO/PC TP/C/95291/7/08/2024</v>
          </cell>
          <cell r="E7512">
            <v>45531</v>
          </cell>
          <cell r="F7512">
            <v>45519</v>
          </cell>
          <cell r="G7512">
            <v>45883</v>
          </cell>
          <cell r="H7512" t="str">
            <v xml:space="preserve"> 08801488</v>
          </cell>
          <cell r="I7512" t="str">
            <v xml:space="preserve"> iTecknologi Tracking Services (Pvt) Limited</v>
          </cell>
          <cell r="J7512" t="str">
            <v>CORPORATE</v>
          </cell>
          <cell r="K7512" t="str">
            <v>M/S. Itecknologi Tracking Services  (Private) Limited
A/C Mr. Shaqraan Khalid</v>
          </cell>
          <cell r="L7512" t="str">
            <v xml:space="preserve"> D</v>
          </cell>
          <cell r="M7512" t="str">
            <v xml:space="preserve"> 09000221-Muhammad Irfan</v>
          </cell>
          <cell r="N7512" t="str">
            <v>SUZUKI SWIFT DLX EURO II</v>
          </cell>
          <cell r="O7512" t="str">
            <v>2017</v>
          </cell>
          <cell r="P7512" t="str">
            <v>LEA17A-9403</v>
          </cell>
          <cell r="Q7512" t="str">
            <v>PKS13037681</v>
          </cell>
          <cell r="T7512">
            <v>2600000</v>
          </cell>
          <cell r="U7512">
            <v>172</v>
          </cell>
          <cell r="V7512">
            <v>200</v>
          </cell>
          <cell r="W7512">
            <v>0</v>
          </cell>
          <cell r="X7512">
            <v>0</v>
          </cell>
          <cell r="Y7512">
            <v>200</v>
          </cell>
        </row>
        <row r="7513">
          <cell r="B7513" t="str">
            <v>KHI/HO/D/MO/PC TP/C/95291/8/08/2024</v>
          </cell>
          <cell r="E7513">
            <v>45531</v>
          </cell>
          <cell r="F7513">
            <v>45525</v>
          </cell>
          <cell r="G7513">
            <v>45889</v>
          </cell>
          <cell r="H7513" t="str">
            <v xml:space="preserve"> 08801488</v>
          </cell>
          <cell r="I7513" t="str">
            <v xml:space="preserve"> iTecknologi Tracking Services (Pvt) Limited</v>
          </cell>
          <cell r="J7513" t="str">
            <v>CORPORATE</v>
          </cell>
          <cell r="K7513" t="str">
            <v>M/S. Itecknologi Tracking Services  (Private) Limited
A/C Mr. Malik Saif Ullah</v>
          </cell>
          <cell r="L7513" t="str">
            <v xml:space="preserve"> D</v>
          </cell>
          <cell r="M7513" t="str">
            <v xml:space="preserve"> 09000221-Muhammad Irfan</v>
          </cell>
          <cell r="N7513" t="str">
            <v>TOYOTA VITZ</v>
          </cell>
          <cell r="O7513" t="str">
            <v>2014</v>
          </cell>
          <cell r="P7513" t="str">
            <v>CB-433</v>
          </cell>
          <cell r="Q7513" t="str">
            <v>1208175</v>
          </cell>
          <cell r="R7513" t="str">
            <v>KSP130-2011090</v>
          </cell>
          <cell r="T7513">
            <v>2600000</v>
          </cell>
          <cell r="U7513">
            <v>172</v>
          </cell>
          <cell r="V7513">
            <v>200</v>
          </cell>
          <cell r="W7513">
            <v>0</v>
          </cell>
          <cell r="X7513">
            <v>0</v>
          </cell>
          <cell r="Y7513">
            <v>200</v>
          </cell>
        </row>
        <row r="7514">
          <cell r="B7514" t="str">
            <v>KHI/HO/D/MO/PC COMP/P/95294/08/2024</v>
          </cell>
          <cell r="E7514">
            <v>45519</v>
          </cell>
          <cell r="F7514">
            <v>45200</v>
          </cell>
          <cell r="G7514">
            <v>45473</v>
          </cell>
          <cell r="H7514" t="str">
            <v xml:space="preserve"> 08806757</v>
          </cell>
          <cell r="I7514" t="str">
            <v xml:space="preserve"> CRESCENT FIBRES LIMITED</v>
          </cell>
          <cell r="J7514" t="str">
            <v>CORPORATE</v>
          </cell>
          <cell r="K7514" t="str">
            <v>CRESCENT FIBRES LTD. 
issued Premier Insurance Ltd. closing particular no. 2023HOTTDF00084</v>
          </cell>
          <cell r="L7514" t="str">
            <v xml:space="preserve"> D</v>
          </cell>
          <cell r="M7514" t="str">
            <v xml:space="preserve"> 09000216-Premier Insurance (WTO)</v>
          </cell>
          <cell r="N7514" t="str">
            <v>AUDI AUDI Q7 3.0 TFSI</v>
          </cell>
          <cell r="O7514" t="str">
            <v>2017</v>
          </cell>
          <cell r="P7514" t="str">
            <v>LEE-17-8909</v>
          </cell>
          <cell r="Q7514" t="str">
            <v>CRE136925</v>
          </cell>
          <cell r="R7514" t="str">
            <v>WAUZZZ4M2HD048227</v>
          </cell>
          <cell r="T7514">
            <v>5000000</v>
          </cell>
          <cell r="U7514">
            <v>55920</v>
          </cell>
          <cell r="V7514">
            <v>55920</v>
          </cell>
          <cell r="W7514">
            <v>0</v>
          </cell>
          <cell r="X7514">
            <v>0</v>
          </cell>
          <cell r="Y7514">
            <v>55920</v>
          </cell>
        </row>
        <row r="7515">
          <cell r="B7515" t="str">
            <v>KHI/HO/D/MO/PC COMP/P/95299/08/2024</v>
          </cell>
          <cell r="E7515">
            <v>45519</v>
          </cell>
          <cell r="F7515">
            <v>45125</v>
          </cell>
          <cell r="G7515">
            <v>45473</v>
          </cell>
          <cell r="H7515" t="str">
            <v xml:space="preserve"> 08819458</v>
          </cell>
          <cell r="I7515" t="str">
            <v xml:space="preserve"> CRESCENT BAHUMAN LIMITED</v>
          </cell>
          <cell r="J7515" t="str">
            <v>INDIVIDUAL</v>
          </cell>
          <cell r="K7515" t="str">
            <v>CRESCENT BAHUMAN LIMITED 
Issued Premier Insurance PMD # 2023HOTTDF00057 
Having request note no: 2023HOTTPCDR0043</v>
          </cell>
          <cell r="L7515" t="str">
            <v xml:space="preserve"> D</v>
          </cell>
          <cell r="M7515" t="str">
            <v xml:space="preserve"> 09000216-Premier Insurance (WTO)</v>
          </cell>
          <cell r="N7515" t="str">
            <v>AUDI E TRON GT</v>
          </cell>
          <cell r="P7515" t="str">
            <v>AKD-700</v>
          </cell>
          <cell r="Q7515" t="str">
            <v>EAS 144270</v>
          </cell>
          <cell r="R7515" t="str">
            <v>WAUZZZGE2NB007818</v>
          </cell>
          <cell r="T7515">
            <v>5940000</v>
          </cell>
          <cell r="U7515">
            <v>101940</v>
          </cell>
          <cell r="V7515">
            <v>101940</v>
          </cell>
          <cell r="W7515">
            <v>0</v>
          </cell>
          <cell r="X7515">
            <v>0</v>
          </cell>
          <cell r="Y7515">
            <v>101940</v>
          </cell>
        </row>
        <row r="7516">
          <cell r="B7516" t="str">
            <v>LHR/LHR/F/MO/PC COMP/P/95311/08/2024</v>
          </cell>
          <cell r="D7516" t="str">
            <v>UBL INSURERS LIMITED - WINDOW TAKAFUL LAHORE BRANCH</v>
          </cell>
          <cell r="E7516">
            <v>45520</v>
          </cell>
          <cell r="F7516">
            <v>45512</v>
          </cell>
          <cell r="G7516">
            <v>45876</v>
          </cell>
          <cell r="H7516" t="str">
            <v xml:space="preserve"> 08804745</v>
          </cell>
          <cell r="I7516" t="str">
            <v xml:space="preserve"> UBL INSURERS LIMITED - WINDOW TAKAFUL LAHORE  BRANCH</v>
          </cell>
          <cell r="J7516" t="str">
            <v>CORPORATE</v>
          </cell>
          <cell r="K7516" t="str">
            <v>M/S. BANK AL HABIB LTD A/C M/S. COTTON WEB LTD 
LEADER POLICY NO. 2024T014VPCOP0044</v>
          </cell>
          <cell r="L7516" t="str">
            <v xml:space="preserve"> F</v>
          </cell>
          <cell r="M7516" t="str">
            <v xml:space="preserve"> 09000332-Tahira Batool</v>
          </cell>
          <cell r="N7516" t="str">
            <v>SUZUKI WAGON R VXL AGS</v>
          </cell>
          <cell r="O7516" t="str">
            <v>2023</v>
          </cell>
          <cell r="P7516" t="str">
            <v>APP-964</v>
          </cell>
          <cell r="Q7516" t="str">
            <v>PK10B245321</v>
          </cell>
          <cell r="R7516" t="str">
            <v>A1J310PK10145320</v>
          </cell>
          <cell r="T7516">
            <v>3500000</v>
          </cell>
          <cell r="U7516">
            <v>15251</v>
          </cell>
          <cell r="V7516">
            <v>17843</v>
          </cell>
          <cell r="W7516">
            <v>0</v>
          </cell>
          <cell r="X7516">
            <v>0</v>
          </cell>
          <cell r="Y7516">
            <v>17843</v>
          </cell>
        </row>
        <row r="7517">
          <cell r="B7517" t="str">
            <v>LHR/LHR/D/MO/CV/P/95317/08/2024</v>
          </cell>
          <cell r="E7517">
            <v>45520</v>
          </cell>
          <cell r="F7517">
            <v>45510</v>
          </cell>
          <cell r="G7517">
            <v>45874</v>
          </cell>
          <cell r="H7517" t="str">
            <v xml:space="preserve"> 08819237</v>
          </cell>
          <cell r="I7517" t="str">
            <v xml:space="preserve"> ALHMMDALI-EPC CO. (PVT.) LIMITED</v>
          </cell>
          <cell r="J7517" t="str">
            <v>INDIVIDUAL</v>
          </cell>
          <cell r="K7517" t="str">
            <v>M/S. ALHMMDALI-EPC CO. (PVT.) LIMITED
NTN : 7211061-0 CELL : 0321-9595314</v>
          </cell>
          <cell r="L7517" t="str">
            <v xml:space="preserve"> D</v>
          </cell>
          <cell r="M7517" t="str">
            <v xml:space="preserve"> 09000551-Hammad But</v>
          </cell>
          <cell r="N7517" t="str">
            <v>Alhamd Ali Alhamd Ali Chi</v>
          </cell>
          <cell r="O7517" t="str">
            <v>2024</v>
          </cell>
          <cell r="P7517" t="str">
            <v>APL - 4</v>
          </cell>
          <cell r="Q7517" t="str">
            <v>70H21057058</v>
          </cell>
          <cell r="R7517" t="str">
            <v>AMA-EP-9578605</v>
          </cell>
          <cell r="T7517">
            <v>600000</v>
          </cell>
          <cell r="U7517">
            <v>28188</v>
          </cell>
          <cell r="V7517">
            <v>33000</v>
          </cell>
          <cell r="W7517">
            <v>24428</v>
          </cell>
          <cell r="X7517">
            <v>0</v>
          </cell>
          <cell r="Y7517">
            <v>8572</v>
          </cell>
        </row>
        <row r="7518">
          <cell r="B7518" t="str">
            <v>LHR/LHR/D/MO/MC COMP/P/95340/08/2024</v>
          </cell>
          <cell r="E7518">
            <v>45520</v>
          </cell>
          <cell r="F7518">
            <v>45509</v>
          </cell>
          <cell r="G7518">
            <v>45873</v>
          </cell>
          <cell r="H7518" t="str">
            <v xml:space="preserve"> 08819237</v>
          </cell>
          <cell r="I7518" t="str">
            <v xml:space="preserve"> ALHMMDALI-EPC CO. (PVT.) LIMITED</v>
          </cell>
          <cell r="J7518" t="str">
            <v>INDIVIDUAL</v>
          </cell>
          <cell r="K7518" t="str">
            <v>M/S. ALHMMDALI-EPC CO. (PVT.) LIMITED
NTN : 7211061-0 CELL : 0321-9595314</v>
          </cell>
          <cell r="L7518" t="str">
            <v xml:space="preserve"> D</v>
          </cell>
          <cell r="M7518" t="str">
            <v xml:space="preserve"> 09000551-Hammad But</v>
          </cell>
          <cell r="N7518" t="str">
            <v>Alhamd Ali Alhamd Ali Bik</v>
          </cell>
          <cell r="O7518" t="str">
            <v>2023</v>
          </cell>
          <cell r="P7518" t="str">
            <v>APL - 4</v>
          </cell>
          <cell r="Q7518" t="str">
            <v>QZ-2204000083</v>
          </cell>
          <cell r="R7518" t="str">
            <v>AMA-786-95-004</v>
          </cell>
          <cell r="T7518">
            <v>300000</v>
          </cell>
          <cell r="U7518">
            <v>17932</v>
          </cell>
          <cell r="V7518">
            <v>21000</v>
          </cell>
          <cell r="W7518">
            <v>15000</v>
          </cell>
          <cell r="X7518">
            <v>0</v>
          </cell>
          <cell r="Y7518">
            <v>6000</v>
          </cell>
        </row>
        <row r="7519">
          <cell r="B7519" t="str">
            <v>LHR/LHR/D/MO/CV/P/95341/08/2024</v>
          </cell>
          <cell r="E7519">
            <v>45520</v>
          </cell>
          <cell r="F7519">
            <v>45509</v>
          </cell>
          <cell r="G7519">
            <v>45873</v>
          </cell>
          <cell r="H7519" t="str">
            <v xml:space="preserve"> 08819237</v>
          </cell>
          <cell r="I7519" t="str">
            <v xml:space="preserve"> ALHMMDALI-EPC CO. (PVT.) LIMITED</v>
          </cell>
          <cell r="J7519" t="str">
            <v>INDIVIDUAL</v>
          </cell>
          <cell r="K7519" t="str">
            <v>M/S. ALHMMDALI-EPC CO. (PVT.) LIMITED
NTN : 7211061-0 CELL : 0321-9595314</v>
          </cell>
          <cell r="L7519" t="str">
            <v xml:space="preserve"> D</v>
          </cell>
          <cell r="M7519" t="str">
            <v xml:space="preserve"> 09000551-Hammad But</v>
          </cell>
          <cell r="N7519" t="str">
            <v>Alhamd Ali Alhamd Ali Loa</v>
          </cell>
          <cell r="O7519" t="str">
            <v>2024</v>
          </cell>
          <cell r="P7519" t="str">
            <v>APL - 4</v>
          </cell>
          <cell r="Q7519" t="str">
            <v>202206281978</v>
          </cell>
          <cell r="R7519" t="str">
            <v>AMA-EL-957869504</v>
          </cell>
          <cell r="T7519">
            <v>700000</v>
          </cell>
          <cell r="U7519">
            <v>35880</v>
          </cell>
          <cell r="V7519">
            <v>42000</v>
          </cell>
          <cell r="W7519">
            <v>30000</v>
          </cell>
          <cell r="X7519">
            <v>0</v>
          </cell>
          <cell r="Y7519">
            <v>12000</v>
          </cell>
        </row>
        <row r="7520">
          <cell r="B7520" t="str">
            <v>LHR/LHR/D/MO/MC COMP/P/95344/08/2024</v>
          </cell>
          <cell r="E7520">
            <v>45520</v>
          </cell>
          <cell r="F7520">
            <v>45509</v>
          </cell>
          <cell r="G7520">
            <v>45873</v>
          </cell>
          <cell r="H7520" t="str">
            <v xml:space="preserve"> 08819237</v>
          </cell>
          <cell r="I7520" t="str">
            <v xml:space="preserve"> ALHMMDALI-EPC CO. (PVT.) LIMITED</v>
          </cell>
          <cell r="J7520" t="str">
            <v>INDIVIDUAL</v>
          </cell>
          <cell r="K7520" t="str">
            <v>M/S. ALHMMDALI-EPC CO. (PVT.) LIMITED
NTN : 7211061-0 CELL : 0321-9595314</v>
          </cell>
          <cell r="L7520" t="str">
            <v xml:space="preserve"> D</v>
          </cell>
          <cell r="M7520" t="str">
            <v xml:space="preserve"> 09000551-Hammad But</v>
          </cell>
          <cell r="N7520" t="str">
            <v>Alhamd Ali Alhamd Ali Bik</v>
          </cell>
          <cell r="O7520" t="str">
            <v>2023</v>
          </cell>
          <cell r="P7520" t="str">
            <v>APL - 4</v>
          </cell>
          <cell r="Q7520" t="str">
            <v>QZ-2204000122</v>
          </cell>
          <cell r="R7520" t="str">
            <v>AMA-786-95-026</v>
          </cell>
          <cell r="T7520">
            <v>300000</v>
          </cell>
          <cell r="U7520">
            <v>17932</v>
          </cell>
          <cell r="V7520">
            <v>21000</v>
          </cell>
          <cell r="W7520">
            <v>15000</v>
          </cell>
          <cell r="X7520">
            <v>0</v>
          </cell>
          <cell r="Y7520">
            <v>6000</v>
          </cell>
        </row>
        <row r="7521">
          <cell r="B7521" t="str">
            <v>LHR/LHR/D/MO/CV/P/95345/08/2024</v>
          </cell>
          <cell r="E7521">
            <v>45520</v>
          </cell>
          <cell r="F7521">
            <v>45510</v>
          </cell>
          <cell r="G7521">
            <v>45874</v>
          </cell>
          <cell r="H7521" t="str">
            <v xml:space="preserve"> 08819237</v>
          </cell>
          <cell r="I7521" t="str">
            <v xml:space="preserve"> ALHMMDALI-EPC CO. (PVT.) LIMITED</v>
          </cell>
          <cell r="J7521" t="str">
            <v>INDIVIDUAL</v>
          </cell>
          <cell r="K7521" t="str">
            <v>M/S. ALHMMDALI-EPC CO. (PVT.) LIMITED
NTN : 7211061-0 CELL : 0321-9595314</v>
          </cell>
          <cell r="L7521" t="str">
            <v xml:space="preserve"> D</v>
          </cell>
          <cell r="M7521" t="str">
            <v xml:space="preserve"> 09000551-Hammad But</v>
          </cell>
          <cell r="N7521" t="str">
            <v>Alhamd Ali Alhamd Ali Loa</v>
          </cell>
          <cell r="O7521" t="str">
            <v>2024</v>
          </cell>
          <cell r="P7521" t="str">
            <v>APL - 4</v>
          </cell>
          <cell r="Q7521" t="str">
            <v>202206281982</v>
          </cell>
          <cell r="R7521" t="str">
            <v>AMA-EL-957869501</v>
          </cell>
          <cell r="T7521">
            <v>700000</v>
          </cell>
          <cell r="U7521">
            <v>35880</v>
          </cell>
          <cell r="V7521">
            <v>42000</v>
          </cell>
          <cell r="W7521">
            <v>30000</v>
          </cell>
          <cell r="X7521">
            <v>0</v>
          </cell>
          <cell r="Y7521">
            <v>12000</v>
          </cell>
        </row>
        <row r="7522">
          <cell r="B7522" t="str">
            <v>LHR/LHR/D/MO/CV/P/95346/08/2024</v>
          </cell>
          <cell r="E7522">
            <v>45520</v>
          </cell>
          <cell r="F7522">
            <v>45509</v>
          </cell>
          <cell r="G7522">
            <v>45873</v>
          </cell>
          <cell r="H7522" t="str">
            <v xml:space="preserve"> 08819237</v>
          </cell>
          <cell r="I7522" t="str">
            <v xml:space="preserve"> ALHMMDALI-EPC CO. (PVT.) LIMITED</v>
          </cell>
          <cell r="J7522" t="str">
            <v>INDIVIDUAL</v>
          </cell>
          <cell r="K7522" t="str">
            <v>M/S. ALHMMDALI-EPC CO. (PVT.) LIMITED
NTN : 7211061-0 CELL : 0321-9595314</v>
          </cell>
          <cell r="L7522" t="str">
            <v xml:space="preserve"> D</v>
          </cell>
          <cell r="M7522" t="str">
            <v xml:space="preserve"> 09000551-Hammad But</v>
          </cell>
          <cell r="N7522" t="str">
            <v>Alhamd Ali Alhamd Ali Chi</v>
          </cell>
          <cell r="O7522" t="str">
            <v>2023</v>
          </cell>
          <cell r="P7522" t="str">
            <v>APL - 4</v>
          </cell>
          <cell r="Q7522" t="str">
            <v>20220616004</v>
          </cell>
          <cell r="R7522" t="str">
            <v>AMA-EP-9578603</v>
          </cell>
          <cell r="T7522">
            <v>600000</v>
          </cell>
          <cell r="U7522">
            <v>28188</v>
          </cell>
          <cell r="V7522">
            <v>33000</v>
          </cell>
          <cell r="W7522">
            <v>23572</v>
          </cell>
          <cell r="X7522">
            <v>0</v>
          </cell>
          <cell r="Y7522">
            <v>9428</v>
          </cell>
        </row>
        <row r="7523">
          <cell r="B7523" t="str">
            <v>KHI/HO/D/MO/PC COMP/C/95513/10/08/2024</v>
          </cell>
          <cell r="E7523">
            <v>45523</v>
          </cell>
          <cell r="F7523">
            <v>45506</v>
          </cell>
          <cell r="G7523">
            <v>45870</v>
          </cell>
          <cell r="H7523" t="str">
            <v xml:space="preserve"> 08000850</v>
          </cell>
          <cell r="I7523" t="str">
            <v xml:space="preserve"> BANK ALFALAH LTD.</v>
          </cell>
          <cell r="J7523" t="str">
            <v>BANK</v>
          </cell>
          <cell r="K7523" t="str">
            <v>M/S. Bank Alfalah Limited ( Lahore Branch )As Lessor &amp;
Owner
And Mr. Ammar Ahmed  S/O Mr. Malik Rahim Bakhsh  As Lessee &amp;
User
Lms No. 0051/Mg2223500013</v>
          </cell>
          <cell r="L7523" t="str">
            <v xml:space="preserve"> D</v>
          </cell>
          <cell r="M7523" t="str">
            <v xml:space="preserve"> 09000221-Muhammad Irfan</v>
          </cell>
          <cell r="N7523" t="str">
            <v>SUZUKI Suzuki Swift GL CV</v>
          </cell>
          <cell r="O7523" t="str">
            <v>2022</v>
          </cell>
          <cell r="P7523" t="str">
            <v>ALT-768</v>
          </cell>
          <cell r="Q7523" t="str">
            <v>1006613</v>
          </cell>
          <cell r="R7523" t="str">
            <v>106634</v>
          </cell>
          <cell r="T7523">
            <v>2770200</v>
          </cell>
          <cell r="U7523">
            <v>41792</v>
          </cell>
          <cell r="V7523">
            <v>48479</v>
          </cell>
          <cell r="W7523">
            <v>48478</v>
          </cell>
          <cell r="X7523">
            <v>0</v>
          </cell>
          <cell r="Y7523">
            <v>1</v>
          </cell>
        </row>
        <row r="7524">
          <cell r="B7524" t="str">
            <v>KHI/HO/D/MO/PC COMP/C/95513/15/08/2024</v>
          </cell>
          <cell r="E7524">
            <v>45523</v>
          </cell>
          <cell r="F7524">
            <v>45506</v>
          </cell>
          <cell r="G7524">
            <v>45870</v>
          </cell>
          <cell r="H7524" t="str">
            <v xml:space="preserve"> 08000850</v>
          </cell>
          <cell r="I7524" t="str">
            <v xml:space="preserve"> BANK ALFALAH LTD.</v>
          </cell>
          <cell r="J7524" t="str">
            <v>BANK</v>
          </cell>
          <cell r="K7524" t="str">
            <v>M/S. Bank Alfalah Limited As Lessor &amp;
Owner
And Mr. Shahid Jamal Sadiq S/O Mr. Ghulam Mustafa As Lessee &amp;
User Lms No 0118/Mg2224200016</v>
          </cell>
          <cell r="L7524" t="str">
            <v xml:space="preserve"> D</v>
          </cell>
          <cell r="M7524" t="str">
            <v xml:space="preserve"> 09000221-Muhammad Irfan</v>
          </cell>
          <cell r="N7524" t="str">
            <v>HONDA CITY ASPIRE</v>
          </cell>
          <cell r="O7524" t="str">
            <v>2022</v>
          </cell>
          <cell r="P7524" t="str">
            <v>ALX-974</v>
          </cell>
          <cell r="Q7524" t="str">
            <v>81011145</v>
          </cell>
          <cell r="R7524" t="str">
            <v>NR025461</v>
          </cell>
          <cell r="T7524">
            <v>3646620</v>
          </cell>
          <cell r="U7524">
            <v>62872</v>
          </cell>
          <cell r="V7524">
            <v>72932</v>
          </cell>
          <cell r="W7524">
            <v>72930</v>
          </cell>
          <cell r="X7524">
            <v>0</v>
          </cell>
          <cell r="Y7524">
            <v>2</v>
          </cell>
        </row>
        <row r="7525">
          <cell r="B7525" t="str">
            <v>KHI/HO/D/MO/PC COMP/C/95513/16/08/2024</v>
          </cell>
          <cell r="E7525">
            <v>45523</v>
          </cell>
          <cell r="F7525">
            <v>45506</v>
          </cell>
          <cell r="G7525">
            <v>45870</v>
          </cell>
          <cell r="H7525" t="str">
            <v xml:space="preserve"> 08000850</v>
          </cell>
          <cell r="I7525" t="str">
            <v xml:space="preserve"> BANK ALFALAH LTD.</v>
          </cell>
          <cell r="J7525" t="str">
            <v>BANK</v>
          </cell>
          <cell r="K7525" t="str">
            <v>M/S. Bank Alfalah Limited ( Abul Isphani Road Branch )As Lessor &amp;
Owner
And Mr. Kuldeer Kumar S/O Mr.
Narseeng Das As Lessee &amp;
User Lms No 0232/Mg2223000009</v>
          </cell>
          <cell r="L7525" t="str">
            <v xml:space="preserve"> D</v>
          </cell>
          <cell r="M7525" t="str">
            <v xml:space="preserve"> 09000221-Muhammad Irfan</v>
          </cell>
          <cell r="N7525" t="str">
            <v>KIA PICANTO 1.0L A/T</v>
          </cell>
          <cell r="O7525" t="str">
            <v>2020</v>
          </cell>
          <cell r="P7525" t="str">
            <v>BRK-046</v>
          </cell>
          <cell r="Q7525" t="str">
            <v>084305</v>
          </cell>
          <cell r="R7525" t="str">
            <v>700017</v>
          </cell>
          <cell r="T7525">
            <v>1944000</v>
          </cell>
          <cell r="U7525">
            <v>41897</v>
          </cell>
          <cell r="V7525">
            <v>48600</v>
          </cell>
          <cell r="W7525">
            <v>48598</v>
          </cell>
          <cell r="X7525">
            <v>0</v>
          </cell>
          <cell r="Y7525">
            <v>2</v>
          </cell>
        </row>
        <row r="7526">
          <cell r="B7526" t="str">
            <v>KHI/HO/D/MO/PC COMP/C/95515/5/08/2024</v>
          </cell>
          <cell r="C7526" t="str">
            <v>KHI/HO/D/MO/PC COMP/E/45157/00005/08/2024</v>
          </cell>
          <cell r="E7526">
            <v>45530</v>
          </cell>
          <cell r="F7526">
            <v>45535</v>
          </cell>
          <cell r="G7526">
            <v>45899</v>
          </cell>
          <cell r="H7526" t="str">
            <v xml:space="preserve"> 08000850</v>
          </cell>
          <cell r="I7526" t="str">
            <v xml:space="preserve"> BANK ALFALAH LTD.</v>
          </cell>
          <cell r="J7526" t="str">
            <v>BANK</v>
          </cell>
          <cell r="K7526" t="str">
            <v>M/S. Bank Alfalah Limited As Lessor &amp; Owner 
And Mr. Mian Amir Razaq  S/O Mr. Muhammad Razaq As  Lessee &amp; Keeper 
Lms No. 0455/Mg2124200057</v>
          </cell>
          <cell r="L7526" t="str">
            <v xml:space="preserve"> D</v>
          </cell>
          <cell r="M7526" t="str">
            <v xml:space="preserve"> 09000221-Muhammad Irfan</v>
          </cell>
          <cell r="N7526" t="str">
            <v>KIA PICANTO 1.0L A/T</v>
          </cell>
          <cell r="O7526" t="str">
            <v>2021</v>
          </cell>
          <cell r="P7526" t="str">
            <v>AFA-029</v>
          </cell>
          <cell r="Q7526" t="str">
            <v>114637</v>
          </cell>
          <cell r="R7526" t="str">
            <v>707353</v>
          </cell>
          <cell r="T7526">
            <v>1419363</v>
          </cell>
          <cell r="U7526">
            <v>-117</v>
          </cell>
          <cell r="V7526">
            <v>-136</v>
          </cell>
          <cell r="W7526">
            <v>0</v>
          </cell>
          <cell r="X7526">
            <v>0</v>
          </cell>
          <cell r="Y7526">
            <v>-136</v>
          </cell>
        </row>
        <row r="7527">
          <cell r="B7527" t="str">
            <v>KHI/HO/D/MO/PC COMP/C/95515/5/08/2024</v>
          </cell>
          <cell r="C7527" t="str">
            <v>KHI/HO/D/MO/PC COMP/E/45473/00005/09/2024</v>
          </cell>
          <cell r="E7527">
            <v>45537</v>
          </cell>
          <cell r="F7527">
            <v>45535</v>
          </cell>
          <cell r="G7527">
            <v>45899</v>
          </cell>
          <cell r="H7527" t="str">
            <v xml:space="preserve"> 08000850</v>
          </cell>
          <cell r="I7527" t="str">
            <v xml:space="preserve"> BANK ALFALAH LTD.</v>
          </cell>
          <cell r="J7527" t="str">
            <v>BANK</v>
          </cell>
          <cell r="K7527" t="str">
            <v>M/S. Bank Alfalah Limited As Lessor &amp; Owner 
And Mr. Mian Amir Razaq  S/O Mr. Muhammad Razaq As  Lessee &amp; Keeper 
Lms No. 0455/Mg2124200057</v>
          </cell>
          <cell r="L7527" t="str">
            <v xml:space="preserve"> D</v>
          </cell>
          <cell r="M7527" t="str">
            <v xml:space="preserve"> 09000221-Muhammad Irfan</v>
          </cell>
          <cell r="N7527" t="str">
            <v>KIA PICANTO 1.0L A/T</v>
          </cell>
          <cell r="O7527" t="str">
            <v>2021</v>
          </cell>
          <cell r="P7527" t="str">
            <v>AFA-029</v>
          </cell>
          <cell r="Q7527" t="str">
            <v>114637</v>
          </cell>
          <cell r="R7527" t="str">
            <v>707353</v>
          </cell>
          <cell r="T7527">
            <v>1419363</v>
          </cell>
          <cell r="U7527">
            <v>4</v>
          </cell>
          <cell r="V7527">
            <v>5</v>
          </cell>
          <cell r="W7527">
            <v>0</v>
          </cell>
          <cell r="X7527">
            <v>0</v>
          </cell>
          <cell r="Y7527">
            <v>5</v>
          </cell>
        </row>
        <row r="7528">
          <cell r="B7528" t="str">
            <v>KHI/HO/D/MO/PC COMP/C/95516/2/08/2024</v>
          </cell>
          <cell r="E7528">
            <v>45523</v>
          </cell>
          <cell r="F7528">
            <v>45536</v>
          </cell>
          <cell r="G7528">
            <v>45900</v>
          </cell>
          <cell r="H7528" t="str">
            <v xml:space="preserve"> 08000850</v>
          </cell>
          <cell r="I7528" t="str">
            <v xml:space="preserve"> BANK ALFALAH LTD.</v>
          </cell>
          <cell r="J7528" t="str">
            <v>BANK</v>
          </cell>
          <cell r="K7528" t="str">
            <v>M/S. Bank Alfalah Limited As Lessor &amp; Owner
And Mr. Abdul Hameed  S/O Mr. Haji Abdul Rahman  As Lessee &amp; User
Lms No. 0974/Mg2224300018</v>
          </cell>
          <cell r="L7528" t="str">
            <v xml:space="preserve"> D</v>
          </cell>
          <cell r="M7528" t="str">
            <v xml:space="preserve"> 09000221-Muhammad Irfan</v>
          </cell>
          <cell r="N7528" t="str">
            <v>TOYOTA YARIS ATIV X CVT 1</v>
          </cell>
          <cell r="O7528" t="str">
            <v>2022</v>
          </cell>
          <cell r="P7528" t="str">
            <v>ANG-990</v>
          </cell>
          <cell r="Q7528" t="str">
            <v>2A56020</v>
          </cell>
          <cell r="R7528" t="str">
            <v>7035366</v>
          </cell>
          <cell r="T7528">
            <v>2404890</v>
          </cell>
          <cell r="U7528">
            <v>36281</v>
          </cell>
          <cell r="V7528">
            <v>42086</v>
          </cell>
          <cell r="W7528">
            <v>42085</v>
          </cell>
          <cell r="X7528">
            <v>0</v>
          </cell>
          <cell r="Y7528">
            <v>1</v>
          </cell>
        </row>
        <row r="7529">
          <cell r="B7529" t="str">
            <v>KHI/HO/D/MO/PC COMP/C/95518/12/08/2024</v>
          </cell>
          <cell r="E7529">
            <v>45524</v>
          </cell>
          <cell r="F7529">
            <v>45507</v>
          </cell>
          <cell r="G7529">
            <v>45871</v>
          </cell>
          <cell r="H7529" t="str">
            <v xml:space="preserve"> 08000850</v>
          </cell>
          <cell r="I7529" t="str">
            <v xml:space="preserve"> BANK ALFALAH LTD.</v>
          </cell>
          <cell r="J7529" t="str">
            <v>BANK</v>
          </cell>
          <cell r="K7529" t="str">
            <v>M/S. Bank Alfalah Limited Kotli Lahore Branch As Lessor &amp; Owner
And Mr. Muhammad Murtaza Aslam S/O Mr. Muhammad Aslam As
Lessee &amp; Keeper
Lms No. 0478/Mg23212000029</v>
          </cell>
          <cell r="L7529" t="str">
            <v xml:space="preserve"> D</v>
          </cell>
          <cell r="M7529" t="str">
            <v xml:space="preserve"> 09000221-Muhammad Irfan</v>
          </cell>
          <cell r="N7529" t="str">
            <v>HONDA CITY I-VTEC (M/T)</v>
          </cell>
          <cell r="O7529" t="str">
            <v>2017</v>
          </cell>
          <cell r="P7529" t="str">
            <v>LEE-17-7731</v>
          </cell>
          <cell r="Q7529" t="str">
            <v>L13Z17460892</v>
          </cell>
          <cell r="R7529" t="str">
            <v>NFBGM1549HR203801</v>
          </cell>
          <cell r="T7529">
            <v>2835000</v>
          </cell>
          <cell r="U7529">
            <v>42770</v>
          </cell>
          <cell r="V7529">
            <v>49613</v>
          </cell>
          <cell r="W7529">
            <v>49612</v>
          </cell>
          <cell r="X7529">
            <v>0</v>
          </cell>
          <cell r="Y7529">
            <v>1</v>
          </cell>
        </row>
        <row r="7530">
          <cell r="B7530" t="str">
            <v>KHI/HO/D/MO/PC COMP/C/95518/2/08/2024</v>
          </cell>
          <cell r="E7530">
            <v>45524</v>
          </cell>
          <cell r="F7530">
            <v>45507</v>
          </cell>
          <cell r="G7530">
            <v>45871</v>
          </cell>
          <cell r="H7530" t="str">
            <v xml:space="preserve"> 08000850</v>
          </cell>
          <cell r="I7530" t="str">
            <v xml:space="preserve"> BANK ALFALAH LTD.</v>
          </cell>
          <cell r="J7530" t="str">
            <v>BANK</v>
          </cell>
          <cell r="K7530" t="str">
            <v>M/S. Bank Alfalah Limited (Gujranwala Br) As Lessor &amp; Owner
And Mr. Imran Mahmood Khan  S/O Mr. Muhammad Arif Goraya As Lessee &amp;
Keeper
Lms No. 0865/Mg321400009</v>
          </cell>
          <cell r="L7530" t="str">
            <v xml:space="preserve"> D</v>
          </cell>
          <cell r="M7530" t="str">
            <v xml:space="preserve"> 09000221-Muhammad Irfan</v>
          </cell>
          <cell r="N7530" t="str">
            <v>TOYOTA COROLLA ALTIS  1.6</v>
          </cell>
          <cell r="O7530" t="str">
            <v>2023</v>
          </cell>
          <cell r="P7530" t="str">
            <v>AQC-765</v>
          </cell>
          <cell r="Q7530" t="str">
            <v>Q105750</v>
          </cell>
          <cell r="R7530" t="str">
            <v>6083248</v>
          </cell>
          <cell r="T7530">
            <v>6686100</v>
          </cell>
          <cell r="U7530">
            <v>86458</v>
          </cell>
          <cell r="V7530">
            <v>100292</v>
          </cell>
          <cell r="W7530">
            <v>100291</v>
          </cell>
          <cell r="X7530">
            <v>0</v>
          </cell>
          <cell r="Y7530">
            <v>1</v>
          </cell>
        </row>
        <row r="7531">
          <cell r="B7531" t="str">
            <v>KHI/HO/D/MO/MC COMP/P/95545/08/2024</v>
          </cell>
          <cell r="E7531">
            <v>45523</v>
          </cell>
          <cell r="F7531">
            <v>45523</v>
          </cell>
          <cell r="G7531">
            <v>45888</v>
          </cell>
          <cell r="H7531" t="str">
            <v xml:space="preserve"> 08011995</v>
          </cell>
          <cell r="I7531" t="str">
            <v xml:space="preserve"> ANWAR HUSSAIN</v>
          </cell>
          <cell r="J7531" t="str">
            <v>INDIVIDUAL</v>
          </cell>
          <cell r="K7531" t="str">
            <v>ANWAR HUSSAIN</v>
          </cell>
          <cell r="L7531" t="str">
            <v xml:space="preserve"> D</v>
          </cell>
          <cell r="M7531" t="str">
            <v xml:space="preserve"> 09000462-Pak Suzuki Motor Company Limited (PSMC)</v>
          </cell>
          <cell r="N7531" t="str">
            <v>SUZUKI GD-110S</v>
          </cell>
          <cell r="O7531" t="str">
            <v>2024</v>
          </cell>
          <cell r="P7531" t="str">
            <v>APL</v>
          </cell>
          <cell r="Q7531" t="str">
            <v>145101</v>
          </cell>
          <cell r="R7531" t="str">
            <v>145178</v>
          </cell>
          <cell r="T7531">
            <v>352000</v>
          </cell>
          <cell r="U7531">
            <v>7155</v>
          </cell>
          <cell r="V7531">
            <v>8800</v>
          </cell>
          <cell r="W7531">
            <v>0</v>
          </cell>
          <cell r="X7531">
            <v>0</v>
          </cell>
          <cell r="Y7531">
            <v>8800</v>
          </cell>
        </row>
        <row r="7532">
          <cell r="B7532" t="str">
            <v>KHI/HO/D/MO/PC COMP/C/95603/14/08/2024</v>
          </cell>
          <cell r="C7532" t="str">
            <v>KHI/HO/D/MO/PC COMP/E/46251/00014/09/2024</v>
          </cell>
          <cell r="E7532">
            <v>45561</v>
          </cell>
          <cell r="F7532">
            <v>45536</v>
          </cell>
          <cell r="G7532">
            <v>45900</v>
          </cell>
          <cell r="H7532" t="str">
            <v xml:space="preserve"> 08004847</v>
          </cell>
          <cell r="I7532" t="str">
            <v xml:space="preserve"> DUBAI ISLAMIC BANK PAKISTAN LIMITED</v>
          </cell>
          <cell r="J7532" t="str">
            <v>BANK</v>
          </cell>
          <cell r="K7532" t="str">
            <v>M/S. Dubai Islamic Bank (Pakistan) Limited 
User:Fareeda Memon</v>
          </cell>
          <cell r="L7532" t="str">
            <v xml:space="preserve"> D</v>
          </cell>
          <cell r="M7532" t="str">
            <v xml:space="preserve"> 09000210-Tariq Shahzad</v>
          </cell>
          <cell r="N7532" t="str">
            <v>SUZUKI ALTO VXR E-2</v>
          </cell>
          <cell r="O7532" t="str">
            <v>2021</v>
          </cell>
          <cell r="Q7532" t="str">
            <v>181960</v>
          </cell>
          <cell r="R7532" t="str">
            <v>1081972</v>
          </cell>
          <cell r="S7532" t="str">
            <v>OLAHYD300070810</v>
          </cell>
          <cell r="T7532">
            <v>-1068000</v>
          </cell>
          <cell r="U7532">
            <v>-18414</v>
          </cell>
          <cell r="V7532">
            <v>-21360</v>
          </cell>
          <cell r="W7532">
            <v>0</v>
          </cell>
          <cell r="X7532">
            <v>0</v>
          </cell>
          <cell r="Y7532">
            <v>-21360</v>
          </cell>
        </row>
        <row r="7533">
          <cell r="B7533" t="str">
            <v>KHI/HO/D/MO/PC COMP/C/95603/14/08/2024</v>
          </cell>
          <cell r="E7533">
            <v>45526</v>
          </cell>
          <cell r="F7533">
            <v>45536</v>
          </cell>
          <cell r="G7533">
            <v>45900</v>
          </cell>
          <cell r="H7533" t="str">
            <v xml:space="preserve"> 08004847</v>
          </cell>
          <cell r="I7533" t="str">
            <v xml:space="preserve"> DUBAI ISLAMIC BANK PAKISTAN LIMITED</v>
          </cell>
          <cell r="J7533" t="str">
            <v>BANK</v>
          </cell>
          <cell r="K7533" t="str">
            <v>M/S. Dubai Islamic Bank (Pakistan) Limited 
User:Fareeda Memon</v>
          </cell>
          <cell r="L7533" t="str">
            <v xml:space="preserve"> D</v>
          </cell>
          <cell r="M7533" t="str">
            <v xml:space="preserve"> 09000210-Tariq Shahzad</v>
          </cell>
          <cell r="N7533" t="str">
            <v>SUZUKI ALTO VXR E-2</v>
          </cell>
          <cell r="O7533" t="str">
            <v>2021</v>
          </cell>
          <cell r="Q7533" t="str">
            <v>181960</v>
          </cell>
          <cell r="R7533" t="str">
            <v>1081972</v>
          </cell>
          <cell r="S7533" t="str">
            <v>OLAHYD300070810</v>
          </cell>
          <cell r="T7533">
            <v>1068000</v>
          </cell>
          <cell r="U7533">
            <v>18414</v>
          </cell>
          <cell r="V7533">
            <v>21360</v>
          </cell>
          <cell r="W7533">
            <v>0</v>
          </cell>
          <cell r="X7533">
            <v>0</v>
          </cell>
          <cell r="Y7533">
            <v>21360</v>
          </cell>
        </row>
        <row r="7534">
          <cell r="B7534" t="str">
            <v>KHI/HO/D/MO/PC COMP/C/95603/184/08/2024</v>
          </cell>
          <cell r="E7534">
            <v>45526</v>
          </cell>
          <cell r="F7534">
            <v>45529</v>
          </cell>
          <cell r="G7534">
            <v>45893</v>
          </cell>
          <cell r="H7534" t="str">
            <v xml:space="preserve"> 08004847</v>
          </cell>
          <cell r="I7534" t="str">
            <v xml:space="preserve"> DUBAI ISLAMIC BANK PAKISTAN LIMITED</v>
          </cell>
          <cell r="J7534" t="str">
            <v>BANK</v>
          </cell>
          <cell r="K7534" t="str">
            <v>M/S. Dubai Islamic Bank (Pakistan) Limited 
User:Choudhry Akbar Ali</v>
          </cell>
          <cell r="L7534" t="str">
            <v xml:space="preserve"> D</v>
          </cell>
          <cell r="M7534" t="str">
            <v xml:space="preserve"> 09000210-Tariq Shahzad</v>
          </cell>
          <cell r="N7534" t="str">
            <v>SUZUKI ALTO VXL AGS E-2</v>
          </cell>
          <cell r="O7534" t="str">
            <v>2023</v>
          </cell>
          <cell r="Q7534" t="str">
            <v>6R280504</v>
          </cell>
          <cell r="R7534" t="str">
            <v>1180541</v>
          </cell>
          <cell r="S7534" t="str">
            <v>OLDLHR300096461</v>
          </cell>
          <cell r="T7534">
            <v>2641500</v>
          </cell>
          <cell r="U7534">
            <v>39849</v>
          </cell>
          <cell r="V7534">
            <v>46226</v>
          </cell>
          <cell r="W7534">
            <v>78726</v>
          </cell>
          <cell r="X7534">
            <v>0</v>
          </cell>
          <cell r="Y7534">
            <v>-32500</v>
          </cell>
        </row>
        <row r="7535">
          <cell r="B7535" t="str">
            <v>KHI/HO/D/MO/PC COMP/C/95603/241/08/2024</v>
          </cell>
          <cell r="C7535" t="str">
            <v>KHI/HO/D/MO/PC COMP/E/46251/00241/09/2024</v>
          </cell>
          <cell r="E7535">
            <v>45561</v>
          </cell>
          <cell r="F7535">
            <v>45528</v>
          </cell>
          <cell r="G7535">
            <v>45892</v>
          </cell>
          <cell r="H7535" t="str">
            <v xml:space="preserve"> 08004847</v>
          </cell>
          <cell r="I7535" t="str">
            <v xml:space="preserve"> DUBAI ISLAMIC BANK PAKISTAN LIMITED</v>
          </cell>
          <cell r="J7535" t="str">
            <v>BANK</v>
          </cell>
          <cell r="K7535" t="str">
            <v>M/S. Dubai Islamic Bank (Pakistan) Limited 
User:Muhammad Noman</v>
          </cell>
          <cell r="L7535" t="str">
            <v xml:space="preserve"> D</v>
          </cell>
          <cell r="M7535" t="str">
            <v xml:space="preserve"> 09000210-Tariq Shahzad</v>
          </cell>
          <cell r="N7535" t="str">
            <v>HONDA BRV I-VTEC</v>
          </cell>
          <cell r="O7535" t="str">
            <v>2020</v>
          </cell>
          <cell r="P7535" t="str">
            <v>BH-7213</v>
          </cell>
          <cell r="Q7535" t="str">
            <v>L15Z14802248</v>
          </cell>
          <cell r="R7535" t="str">
            <v>NFBDG1833LR018908</v>
          </cell>
          <cell r="S7535" t="str">
            <v>POAKHI300055641</v>
          </cell>
          <cell r="T7535">
            <v>2870280</v>
          </cell>
          <cell r="U7535">
            <v>221</v>
          </cell>
          <cell r="V7535">
            <v>256</v>
          </cell>
          <cell r="W7535">
            <v>0</v>
          </cell>
          <cell r="X7535">
            <v>0</v>
          </cell>
          <cell r="Y7535">
            <v>256</v>
          </cell>
        </row>
        <row r="7536">
          <cell r="B7536" t="str">
            <v>KHI/HO/D/MO/PC COMP/C/95603/3/08/2024</v>
          </cell>
          <cell r="E7536">
            <v>45526</v>
          </cell>
          <cell r="F7536">
            <v>45506</v>
          </cell>
          <cell r="G7536">
            <v>45870</v>
          </cell>
          <cell r="H7536" t="str">
            <v xml:space="preserve"> 08004847</v>
          </cell>
          <cell r="I7536" t="str">
            <v xml:space="preserve"> DUBAI ISLAMIC BANK PAKISTAN LIMITED</v>
          </cell>
          <cell r="J7536" t="str">
            <v>BANK</v>
          </cell>
          <cell r="K7536" t="str">
            <v>M/S. Dubai Islamic Bank (Pakistan) Limited 
User:Rehan Hafeez</v>
          </cell>
          <cell r="L7536" t="str">
            <v xml:space="preserve"> D</v>
          </cell>
          <cell r="M7536" t="str">
            <v xml:space="preserve"> 09000210-Tariq Shahzad</v>
          </cell>
          <cell r="N7536" t="str">
            <v>SUZUKI ALTO VXR</v>
          </cell>
          <cell r="O7536" t="str">
            <v>2022</v>
          </cell>
          <cell r="P7536" t="str">
            <v>AZY-480</v>
          </cell>
          <cell r="Q7536" t="str">
            <v>242592</v>
          </cell>
          <cell r="R7536" t="str">
            <v>142604</v>
          </cell>
          <cell r="S7536" t="str">
            <v>OLAISD300086446</v>
          </cell>
          <cell r="T7536">
            <v>1423750</v>
          </cell>
          <cell r="U7536">
            <v>24548</v>
          </cell>
          <cell r="V7536">
            <v>28475</v>
          </cell>
          <cell r="W7536">
            <v>0</v>
          </cell>
          <cell r="X7536">
            <v>0</v>
          </cell>
          <cell r="Y7536">
            <v>28475</v>
          </cell>
        </row>
        <row r="7537">
          <cell r="B7537" t="str">
            <v>KHI/HO/D/MO/PC COMP/C/95603/3/08/2024</v>
          </cell>
          <cell r="C7537" t="str">
            <v>KHI/HO/D/MO/PC COMP/E/46251/00003/09/2024</v>
          </cell>
          <cell r="E7537">
            <v>45561</v>
          </cell>
          <cell r="F7537">
            <v>45506</v>
          </cell>
          <cell r="G7537">
            <v>45870</v>
          </cell>
          <cell r="H7537" t="str">
            <v xml:space="preserve"> 08004847</v>
          </cell>
          <cell r="I7537" t="str">
            <v xml:space="preserve"> DUBAI ISLAMIC BANK PAKISTAN LIMITED</v>
          </cell>
          <cell r="J7537" t="str">
            <v>BANK</v>
          </cell>
          <cell r="K7537" t="str">
            <v>M/S. Dubai Islamic Bank (Pakistan) Limited 
User:Rehan Hafeez</v>
          </cell>
          <cell r="L7537" t="str">
            <v xml:space="preserve"> D</v>
          </cell>
          <cell r="M7537" t="str">
            <v xml:space="preserve"> 09000210-Tariq Shahzad</v>
          </cell>
          <cell r="N7537" t="str">
            <v>SUZUKI ALTO VXR</v>
          </cell>
          <cell r="O7537" t="str">
            <v>2022</v>
          </cell>
          <cell r="P7537" t="str">
            <v>AZY-480</v>
          </cell>
          <cell r="Q7537" t="str">
            <v>242592</v>
          </cell>
          <cell r="R7537" t="str">
            <v>142604</v>
          </cell>
          <cell r="S7537" t="str">
            <v>OLAISD300086446</v>
          </cell>
          <cell r="T7537">
            <v>-1423750</v>
          </cell>
          <cell r="U7537">
            <v>-24548</v>
          </cell>
          <cell r="V7537">
            <v>-28475</v>
          </cell>
          <cell r="W7537">
            <v>0</v>
          </cell>
          <cell r="X7537">
            <v>0</v>
          </cell>
          <cell r="Y7537">
            <v>-28475</v>
          </cell>
        </row>
        <row r="7538">
          <cell r="B7538" t="str">
            <v>KHI/HO/D/MO/PC COMP/C/95603/309/08/2024</v>
          </cell>
          <cell r="C7538" t="str">
            <v>KHI/HO/D/MO/PC COMP/E/46251/00309/09/2024</v>
          </cell>
          <cell r="E7538">
            <v>45561</v>
          </cell>
          <cell r="F7538">
            <v>45522</v>
          </cell>
          <cell r="G7538">
            <v>45886</v>
          </cell>
          <cell r="H7538" t="str">
            <v xml:space="preserve"> 08004847</v>
          </cell>
          <cell r="I7538" t="str">
            <v xml:space="preserve"> DUBAI ISLAMIC BANK PAKISTAN LIMITED</v>
          </cell>
          <cell r="J7538" t="str">
            <v>BANK</v>
          </cell>
          <cell r="K7538" t="str">
            <v>M/S. Dubai Islamic Bank (Pakistan) Limited 
User:Muhammad Naveed Khatri</v>
          </cell>
          <cell r="L7538" t="str">
            <v xml:space="preserve"> D</v>
          </cell>
          <cell r="M7538" t="str">
            <v xml:space="preserve"> 09000210-Tariq Shahzad</v>
          </cell>
          <cell r="N7538" t="str">
            <v>SUZUKI ALTO VX</v>
          </cell>
          <cell r="O7538" t="str">
            <v>2022</v>
          </cell>
          <cell r="Q7538" t="str">
            <v>6R233003</v>
          </cell>
          <cell r="R7538" t="str">
            <v>1133006</v>
          </cell>
          <cell r="S7538" t="str">
            <v>OLAKHI300081094</v>
          </cell>
          <cell r="T7538">
            <v>1146600</v>
          </cell>
          <cell r="U7538">
            <v>-1098</v>
          </cell>
          <cell r="V7538">
            <v>-1274</v>
          </cell>
          <cell r="W7538">
            <v>-3822</v>
          </cell>
          <cell r="X7538">
            <v>0</v>
          </cell>
          <cell r="Y7538">
            <v>2548</v>
          </cell>
        </row>
        <row r="7539">
          <cell r="B7539" t="str">
            <v>KHI/HO/D/MO/PC COMP/C/95603/46/08/2024</v>
          </cell>
          <cell r="C7539" t="str">
            <v>KHI/HO/D/MO/PC COMP/E/46251/00046/09/2024</v>
          </cell>
          <cell r="E7539">
            <v>45561</v>
          </cell>
          <cell r="F7539">
            <v>45508</v>
          </cell>
          <cell r="G7539">
            <v>45872</v>
          </cell>
          <cell r="H7539" t="str">
            <v xml:space="preserve"> 08004847</v>
          </cell>
          <cell r="I7539" t="str">
            <v xml:space="preserve"> DUBAI ISLAMIC BANK PAKISTAN LIMITED</v>
          </cell>
          <cell r="J7539" t="str">
            <v>BANK</v>
          </cell>
          <cell r="K7539" t="str">
            <v>M/S. Dubai Islamic Bank (Pakistan) Limited 
User:Uzma Rehan</v>
          </cell>
          <cell r="L7539" t="str">
            <v xml:space="preserve"> D</v>
          </cell>
          <cell r="M7539" t="str">
            <v xml:space="preserve"> 09000210-Tariq Shahzad</v>
          </cell>
          <cell r="N7539" t="str">
            <v>SUZUKI CULTUS VXL</v>
          </cell>
          <cell r="O7539" t="str">
            <v>2021</v>
          </cell>
          <cell r="P7539" t="str">
            <v>AEP-130</v>
          </cell>
          <cell r="Q7539" t="str">
            <v>181020</v>
          </cell>
          <cell r="R7539" t="str">
            <v>10081027</v>
          </cell>
          <cell r="S7539" t="str">
            <v>OLASGD300067215</v>
          </cell>
          <cell r="T7539">
            <v>1917000</v>
          </cell>
          <cell r="U7539">
            <v>-3672</v>
          </cell>
          <cell r="V7539">
            <v>-4260</v>
          </cell>
          <cell r="W7539">
            <v>0</v>
          </cell>
          <cell r="X7539">
            <v>0</v>
          </cell>
          <cell r="Y7539">
            <v>-4260</v>
          </cell>
        </row>
        <row r="7540">
          <cell r="B7540" t="str">
            <v>KHI/HO/D/MO/MC COMP/P/95609/08/2024</v>
          </cell>
          <cell r="E7540">
            <v>45524</v>
          </cell>
          <cell r="F7540">
            <v>45505</v>
          </cell>
          <cell r="G7540">
            <v>45869</v>
          </cell>
          <cell r="H7540" t="str">
            <v xml:space="preserve"> 08806992</v>
          </cell>
          <cell r="I7540" t="str">
            <v xml:space="preserve"> M/S. SUMMIT BANK LTD  (STAFF ISLAMIC)</v>
          </cell>
          <cell r="J7540" t="str">
            <v>BANK</v>
          </cell>
          <cell r="K7540" t="str">
            <v>M/s. Bank Makramah Ltd  Formarly Known 
as M/S. Summit Bank Ltd  User Muhammad Alam 
Cell Number 0346-2668754 and 0322-2009546
Technician</v>
          </cell>
          <cell r="L7540" t="str">
            <v xml:space="preserve"> D</v>
          </cell>
          <cell r="M7540" t="str">
            <v xml:space="preserve"> 09000221-Muhammad Irfan</v>
          </cell>
          <cell r="N7540" t="str">
            <v>HONDA CDI-70</v>
          </cell>
          <cell r="O7540" t="str">
            <v>2024</v>
          </cell>
          <cell r="Q7540" t="str">
            <v>2458303</v>
          </cell>
          <cell r="R7540" t="str">
            <v>3459334</v>
          </cell>
          <cell r="T7540">
            <v>115500</v>
          </cell>
          <cell r="U7540">
            <v>1560</v>
          </cell>
          <cell r="V7540">
            <v>2310</v>
          </cell>
          <cell r="W7540">
            <v>1412</v>
          </cell>
          <cell r="X7540">
            <v>0</v>
          </cell>
          <cell r="Y7540">
            <v>898</v>
          </cell>
        </row>
        <row r="7541">
          <cell r="B7541" t="str">
            <v>KHI/HO/D/MO/PD COMP/P/95617/08/2024</v>
          </cell>
          <cell r="E7541">
            <v>45524</v>
          </cell>
          <cell r="F7541">
            <v>45417</v>
          </cell>
          <cell r="G7541">
            <v>45781</v>
          </cell>
          <cell r="H7541" t="str">
            <v xml:space="preserve"> 08811131</v>
          </cell>
          <cell r="I7541" t="str">
            <v xml:space="preserve"> Muhammad Arsalan (4130382616692)</v>
          </cell>
          <cell r="J7541" t="str">
            <v>INDIVIDUAL</v>
          </cell>
          <cell r="K7541" t="str">
            <v>Mr. Muhammad Arslan 
CINC No. 41303-8261669-2 Cell No. 0345-5954423</v>
          </cell>
          <cell r="L7541" t="str">
            <v xml:space="preserve"> D</v>
          </cell>
          <cell r="M7541" t="str">
            <v xml:space="preserve"> 09000210-Tariq Shahzad</v>
          </cell>
          <cell r="N7541" t="str">
            <v>HONDA CIVIC</v>
          </cell>
          <cell r="O7541" t="str">
            <v>2014</v>
          </cell>
          <cell r="P7541" t="str">
            <v>BBK-780</v>
          </cell>
          <cell r="Q7541" t="str">
            <v>R18Z1-3741365</v>
          </cell>
          <cell r="R7541" t="str">
            <v>NFBFB2662ER115620</v>
          </cell>
          <cell r="T7541">
            <v>3800000</v>
          </cell>
          <cell r="U7541">
            <v>8191</v>
          </cell>
          <cell r="V7541">
            <v>10001</v>
          </cell>
          <cell r="W7541">
            <v>10000</v>
          </cell>
          <cell r="X7541">
            <v>0</v>
          </cell>
          <cell r="Y7541">
            <v>1</v>
          </cell>
        </row>
        <row r="7542">
          <cell r="B7542" t="str">
            <v>KHI/HO/D/MO/PC COMP/P/95636/08/2024</v>
          </cell>
          <cell r="E7542">
            <v>45525</v>
          </cell>
          <cell r="F7542">
            <v>45484</v>
          </cell>
          <cell r="G7542">
            <v>45848</v>
          </cell>
          <cell r="H7542" t="str">
            <v xml:space="preserve"> 08819257</v>
          </cell>
          <cell r="I7542" t="str">
            <v xml:space="preserve"> DARYA KHAN SUGAR MILLS LIMITED</v>
          </cell>
          <cell r="J7542" t="str">
            <v>INDIVIDUAL</v>
          </cell>
          <cell r="K7542" t="str">
            <v>DARYA KHAN SUGAR MILLS LIMITED
CEDING CO'S CLOSING NO. 2024HOTDF00013 DKSM/MOT/PIL/0018</v>
          </cell>
          <cell r="L7542" t="str">
            <v xml:space="preserve"> D</v>
          </cell>
          <cell r="M7542" t="str">
            <v xml:space="preserve"> 09000864-Habib Risk Consultants (Pvt) Ltd.</v>
          </cell>
          <cell r="N7542" t="str">
            <v>BMW BMW 17 X Drive 60M Sp</v>
          </cell>
          <cell r="P7542" t="str">
            <v>APP. FOR REG.</v>
          </cell>
          <cell r="Q7542" t="str">
            <v>S1798384</v>
          </cell>
          <cell r="R7542" t="str">
            <v>WBY52EJ07RCP89785</v>
          </cell>
          <cell r="T7542">
            <v>20000000</v>
          </cell>
          <cell r="U7542">
            <v>255823</v>
          </cell>
          <cell r="V7542">
            <v>255823</v>
          </cell>
          <cell r="W7542">
            <v>0</v>
          </cell>
          <cell r="X7542">
            <v>0</v>
          </cell>
          <cell r="Y7542">
            <v>255823</v>
          </cell>
        </row>
        <row r="7543">
          <cell r="B7543" t="str">
            <v>KHI/HO/D/MO/PC COMP/P/95648/08/2024</v>
          </cell>
          <cell r="C7543" t="str">
            <v>KHI/HO/D/MO/PC COMP/E/48134/10/2024</v>
          </cell>
          <cell r="E7543">
            <v>45589</v>
          </cell>
          <cell r="F7543">
            <v>45517</v>
          </cell>
          <cell r="G7543">
            <v>45881</v>
          </cell>
          <cell r="H7543" t="str">
            <v xml:space="preserve"> 08819285</v>
          </cell>
          <cell r="I7543" t="str">
            <v xml:space="preserve"> Khurram42201-6975015-3</v>
          </cell>
          <cell r="J7543" t="str">
            <v>INDIVIDUAL</v>
          </cell>
          <cell r="L7543" t="str">
            <v xml:space="preserve"> D</v>
          </cell>
          <cell r="M7543" t="str">
            <v xml:space="preserve"> 09000538-Noman Abdul Haq</v>
          </cell>
          <cell r="N7543" t="str">
            <v>TOYOTA CROSS HYBRID CVT</v>
          </cell>
          <cell r="O7543" t="str">
            <v>2024</v>
          </cell>
          <cell r="P7543" t="str">
            <v>BM-2802</v>
          </cell>
          <cell r="Q7543" t="str">
            <v>9Z05591</v>
          </cell>
          <cell r="R7543" t="str">
            <v>ZVG10R-0904525</v>
          </cell>
          <cell r="T7543">
            <v>-9862000</v>
          </cell>
          <cell r="U7543">
            <v>-89581</v>
          </cell>
          <cell r="V7543">
            <v>-103914</v>
          </cell>
          <cell r="W7543">
            <v>-103700</v>
          </cell>
          <cell r="X7543">
            <v>0</v>
          </cell>
          <cell r="Y7543">
            <v>-214</v>
          </cell>
        </row>
        <row r="7544">
          <cell r="B7544" t="str">
            <v>KHI/HO/D/MO/PC COMP/P/95737/08/2024</v>
          </cell>
          <cell r="E7544">
            <v>45526</v>
          </cell>
          <cell r="F7544">
            <v>45525</v>
          </cell>
          <cell r="G7544">
            <v>45889</v>
          </cell>
          <cell r="H7544" t="str">
            <v xml:space="preserve"> 08004963</v>
          </cell>
          <cell r="I7544" t="str">
            <v xml:space="preserve"> YASSER ABBAS C/O BIPL</v>
          </cell>
          <cell r="J7544" t="str">
            <v>INDIVIDUAL</v>
          </cell>
          <cell r="K7544" t="str">
            <v>Mr. Yasser Abbas 
CNIC No. 42301-6063937-5
Cell No. 0333-3675715</v>
          </cell>
          <cell r="L7544" t="str">
            <v xml:space="preserve"> D</v>
          </cell>
          <cell r="M7544" t="str">
            <v xml:space="preserve"> 09000210-Tariq Shahzad</v>
          </cell>
          <cell r="N7544" t="str">
            <v>TOYOTA FORTUNER SIGMA 4</v>
          </cell>
          <cell r="O7544" t="str">
            <v>2018</v>
          </cell>
          <cell r="P7544" t="str">
            <v>BG-9577</v>
          </cell>
          <cell r="Q7544" t="str">
            <v>1GD0485946</v>
          </cell>
          <cell r="R7544" t="str">
            <v>GUN156R-1091420</v>
          </cell>
          <cell r="T7544">
            <v>8500000</v>
          </cell>
          <cell r="U7544">
            <v>91163</v>
          </cell>
          <cell r="V7544">
            <v>106250</v>
          </cell>
          <cell r="W7544">
            <v>20630</v>
          </cell>
          <cell r="X7544">
            <v>0</v>
          </cell>
          <cell r="Y7544">
            <v>85620</v>
          </cell>
        </row>
        <row r="7545">
          <cell r="B7545" t="str">
            <v>KHI/HO/D/MO/PC COMP/C/95740/1/08/2024</v>
          </cell>
          <cell r="E7545">
            <v>45526</v>
          </cell>
          <cell r="F7545">
            <v>45437</v>
          </cell>
          <cell r="G7545">
            <v>45985</v>
          </cell>
          <cell r="H7545" t="str">
            <v xml:space="preserve"> 08000025</v>
          </cell>
          <cell r="I7545" t="str">
            <v xml:space="preserve"> MEEZAN BANK LIMITED MAIN</v>
          </cell>
          <cell r="J7545" t="str">
            <v>BANK</v>
          </cell>
          <cell r="K7545" t="str">
            <v>M/S. Meezan Bank Limited Main Branch Karachi
User. Mr. Abdul Rasheed Buriro</v>
          </cell>
          <cell r="L7545" t="str">
            <v xml:space="preserve"> D</v>
          </cell>
          <cell r="M7545" t="str">
            <v xml:space="preserve"> 09000221-Muhammad Irfan</v>
          </cell>
          <cell r="N7545" t="str">
            <v>SUZUKI CULTUS VXL EURO II</v>
          </cell>
          <cell r="O7545" t="str">
            <v>2019</v>
          </cell>
          <cell r="P7545" t="str">
            <v>BQE-425</v>
          </cell>
          <cell r="Q7545" t="str">
            <v>K145406</v>
          </cell>
          <cell r="R7545" t="str">
            <v>H10045410</v>
          </cell>
          <cell r="S7545" t="str">
            <v>13268-3</v>
          </cell>
          <cell r="T7545">
            <v>915850</v>
          </cell>
          <cell r="U7545">
            <v>12597</v>
          </cell>
          <cell r="V7545">
            <v>15112</v>
          </cell>
          <cell r="W7545">
            <v>15111</v>
          </cell>
          <cell r="X7545">
            <v>0</v>
          </cell>
          <cell r="Y7545">
            <v>1</v>
          </cell>
        </row>
        <row r="7546">
          <cell r="B7546" t="str">
            <v>KHI/HO/D/MO/PC COMP/P/95751/08/2024</v>
          </cell>
          <cell r="E7546">
            <v>45526</v>
          </cell>
          <cell r="F7546">
            <v>45525</v>
          </cell>
          <cell r="G7546">
            <v>45889</v>
          </cell>
          <cell r="H7546" t="str">
            <v xml:space="preserve"> 08819317</v>
          </cell>
          <cell r="I7546" t="str">
            <v xml:space="preserve"> Muhammad Misbah Sultan42101-0481082-3</v>
          </cell>
          <cell r="J7546" t="str">
            <v>INDIVIDUAL</v>
          </cell>
          <cell r="K7546" t="str">
            <v>Muhammad Misbah Sultan
HPA Auto Line
CNIC #. 42101-0481082-3
CELL #. 0344-2175559</v>
          </cell>
          <cell r="L7546" t="str">
            <v xml:space="preserve"> D</v>
          </cell>
          <cell r="M7546" t="str">
            <v xml:space="preserve"> 09000564-Auto Lines</v>
          </cell>
          <cell r="N7546" t="str">
            <v>TOYOTA COROLLA</v>
          </cell>
          <cell r="O7546" t="str">
            <v>2012</v>
          </cell>
          <cell r="P7546" t="str">
            <v>AWX-245</v>
          </cell>
          <cell r="Q7546" t="str">
            <v>496971</v>
          </cell>
          <cell r="R7546" t="str">
            <v>2129405</v>
          </cell>
          <cell r="T7546">
            <v>2675000</v>
          </cell>
          <cell r="U7546">
            <v>34159</v>
          </cell>
          <cell r="V7546">
            <v>40125</v>
          </cell>
          <cell r="W7546">
            <v>0</v>
          </cell>
          <cell r="X7546">
            <v>0</v>
          </cell>
          <cell r="Y7546">
            <v>40125</v>
          </cell>
        </row>
        <row r="7547">
          <cell r="B7547" t="str">
            <v>KHI/HO/D/MO/PC COMP/P/95752/08/2024</v>
          </cell>
          <cell r="E7547">
            <v>45526</v>
          </cell>
          <cell r="F7547">
            <v>45500</v>
          </cell>
          <cell r="G7547">
            <v>45864</v>
          </cell>
          <cell r="H7547" t="str">
            <v xml:space="preserve"> 08813336</v>
          </cell>
          <cell r="I7547" t="str">
            <v xml:space="preserve"> Faysal Bank Limited</v>
          </cell>
          <cell r="J7547" t="str">
            <v>BANK</v>
          </cell>
          <cell r="K7547" t="str">
            <v>M/s. Faysal Bank Limited (Islamic Banking) 
User Mr. Jahangir Kamran  
Cnic No. 4220101402713 Cell No. 03007125490</v>
          </cell>
          <cell r="L7547" t="str">
            <v xml:space="preserve"> D</v>
          </cell>
          <cell r="M7547" t="str">
            <v xml:space="preserve"> 09000210-Tariq Shahzad</v>
          </cell>
          <cell r="N7547" t="str">
            <v>SUZUKI ALTO VXR E-2</v>
          </cell>
          <cell r="O7547" t="str">
            <v>2023</v>
          </cell>
          <cell r="Q7547" t="str">
            <v>6R277687</v>
          </cell>
          <cell r="R7547" t="str">
            <v>NF1AET306H1177731</v>
          </cell>
          <cell r="T7547">
            <v>2350800</v>
          </cell>
          <cell r="U7547">
            <v>29967</v>
          </cell>
          <cell r="V7547">
            <v>35262</v>
          </cell>
          <cell r="W7547">
            <v>35261</v>
          </cell>
          <cell r="X7547">
            <v>0</v>
          </cell>
          <cell r="Y7547">
            <v>1</v>
          </cell>
        </row>
        <row r="7548">
          <cell r="B7548" t="str">
            <v>KHI/HO/D/MO/PC COMP/P/95818/08/2024</v>
          </cell>
          <cell r="E7548">
            <v>45526</v>
          </cell>
          <cell r="F7548">
            <v>45520</v>
          </cell>
          <cell r="G7548">
            <v>45884</v>
          </cell>
          <cell r="H7548" t="str">
            <v xml:space="preserve"> 08802704</v>
          </cell>
          <cell r="I7548" t="str">
            <v xml:space="preserve"> Yasheer</v>
          </cell>
          <cell r="J7548" t="str">
            <v>INDIVIDUAL</v>
          </cell>
          <cell r="K7548" t="str">
            <v>Mr. Yasheer
CNIC #. 41303-6385361-3
CELL #. 0311-4277008</v>
          </cell>
          <cell r="L7548" t="str">
            <v xml:space="preserve"> D</v>
          </cell>
          <cell r="M7548" t="str">
            <v xml:space="preserve"> 09000210-Tariq Shahzad</v>
          </cell>
          <cell r="N7548" t="str">
            <v>TOYOTA COROLLA XLI 1.3</v>
          </cell>
          <cell r="O7548" t="str">
            <v>2020</v>
          </cell>
          <cell r="P7548" t="str">
            <v>BRQ-018</v>
          </cell>
          <cell r="Q7548" t="str">
            <v>Z577623</v>
          </cell>
          <cell r="R7548" t="str">
            <v>NZE170R-4200022</v>
          </cell>
          <cell r="T7548">
            <v>3500000</v>
          </cell>
          <cell r="U7548">
            <v>44828</v>
          </cell>
          <cell r="V7548">
            <v>52500</v>
          </cell>
          <cell r="W7548">
            <v>52250</v>
          </cell>
          <cell r="X7548">
            <v>0</v>
          </cell>
          <cell r="Y7548">
            <v>250</v>
          </cell>
        </row>
        <row r="7549">
          <cell r="B7549" t="str">
            <v>KHI/HO/D/MO/MC COMP/P/95861/07/2024</v>
          </cell>
          <cell r="E7549">
            <v>45492</v>
          </cell>
          <cell r="F7549">
            <v>45492</v>
          </cell>
          <cell r="G7549">
            <v>45857</v>
          </cell>
          <cell r="H7549" t="str">
            <v xml:space="preserve"> 08007299</v>
          </cell>
          <cell r="I7549" t="str">
            <v xml:space="preserve"> AHMED AZIZ</v>
          </cell>
          <cell r="J7549" t="str">
            <v>INDIVIDUAL</v>
          </cell>
          <cell r="K7549" t="str">
            <v>AHMED AZIZ</v>
          </cell>
          <cell r="L7549" t="str">
            <v xml:space="preserve"> D</v>
          </cell>
          <cell r="M7549" t="str">
            <v xml:space="preserve"> 09000462-Pak Suzuki Motor Company Limited (PSMC)</v>
          </cell>
          <cell r="N7549" t="str">
            <v>SUZUKI GD-110S</v>
          </cell>
          <cell r="O7549" t="str">
            <v>2024</v>
          </cell>
          <cell r="P7549" t="str">
            <v>APPLIED</v>
          </cell>
          <cell r="Q7549" t="str">
            <v>113269</v>
          </cell>
          <cell r="R7549" t="str">
            <v>113268</v>
          </cell>
          <cell r="T7549">
            <v>547000</v>
          </cell>
          <cell r="U7549">
            <v>16073</v>
          </cell>
          <cell r="V7549">
            <v>19145</v>
          </cell>
          <cell r="W7549">
            <v>0</v>
          </cell>
          <cell r="X7549">
            <v>0</v>
          </cell>
          <cell r="Y7549">
            <v>19145</v>
          </cell>
        </row>
        <row r="7550">
          <cell r="B7550" t="str">
            <v>KHI/HO/D/MO/MC COMP/P/95862/07/2024</v>
          </cell>
          <cell r="E7550">
            <v>45492</v>
          </cell>
          <cell r="F7550">
            <v>45858</v>
          </cell>
          <cell r="G7550">
            <v>46223</v>
          </cell>
          <cell r="H7550" t="str">
            <v xml:space="preserve"> 08007299</v>
          </cell>
          <cell r="I7550" t="str">
            <v xml:space="preserve"> AHMED AZIZ</v>
          </cell>
          <cell r="J7550" t="str">
            <v>INDIVIDUAL</v>
          </cell>
          <cell r="K7550" t="str">
            <v>AHMED AZIZ</v>
          </cell>
          <cell r="L7550" t="str">
            <v xml:space="preserve"> D</v>
          </cell>
          <cell r="M7550" t="str">
            <v xml:space="preserve"> 09000462-Pak Suzuki Motor Company Limited (PSMC)</v>
          </cell>
          <cell r="N7550" t="str">
            <v>SUZUKI GD-110S</v>
          </cell>
          <cell r="O7550" t="str">
            <v>2024</v>
          </cell>
          <cell r="P7550" t="str">
            <v>APPLIED</v>
          </cell>
          <cell r="Q7550" t="str">
            <v>113269</v>
          </cell>
          <cell r="R7550" t="str">
            <v>113268</v>
          </cell>
          <cell r="T7550">
            <v>547000</v>
          </cell>
          <cell r="U7550">
            <v>16073</v>
          </cell>
          <cell r="V7550">
            <v>19145</v>
          </cell>
          <cell r="W7550">
            <v>0</v>
          </cell>
          <cell r="X7550">
            <v>0</v>
          </cell>
          <cell r="Y7550">
            <v>19145</v>
          </cell>
        </row>
        <row r="7551">
          <cell r="B7551" t="str">
            <v>KHI/HO/D/MO/MC COMP/P/95917/08/2024</v>
          </cell>
          <cell r="E7551">
            <v>45527</v>
          </cell>
          <cell r="F7551">
            <v>45527</v>
          </cell>
          <cell r="G7551">
            <v>45892</v>
          </cell>
          <cell r="H7551" t="str">
            <v xml:space="preserve"> 08012116</v>
          </cell>
          <cell r="I7551" t="str">
            <v xml:space="preserve"> MUHAMMAD NOMAN</v>
          </cell>
          <cell r="J7551" t="str">
            <v>INDIVIDUAL</v>
          </cell>
          <cell r="K7551" t="str">
            <v>MUHAMMAD NOMAN</v>
          </cell>
          <cell r="L7551" t="str">
            <v xml:space="preserve"> D</v>
          </cell>
          <cell r="M7551" t="str">
            <v xml:space="preserve"> 09000462-Pak Suzuki Motor Company Limited (PSMC)</v>
          </cell>
          <cell r="N7551" t="str">
            <v>SUZUKI GD-110S</v>
          </cell>
          <cell r="O7551" t="str">
            <v>2024</v>
          </cell>
          <cell r="P7551" t="str">
            <v>APPLIED</v>
          </cell>
          <cell r="Q7551" t="str">
            <v>146668</v>
          </cell>
          <cell r="R7551" t="str">
            <v>146662</v>
          </cell>
          <cell r="T7551">
            <v>335000</v>
          </cell>
          <cell r="U7551">
            <v>11843</v>
          </cell>
          <cell r="V7551">
            <v>14238</v>
          </cell>
          <cell r="W7551">
            <v>14960</v>
          </cell>
          <cell r="X7551">
            <v>0</v>
          </cell>
          <cell r="Y7551">
            <v>-722</v>
          </cell>
        </row>
        <row r="7552">
          <cell r="B7552" t="str">
            <v>KHI/HO/D/MO/PC COMP/P/95988/08/2024</v>
          </cell>
          <cell r="E7552">
            <v>45529</v>
          </cell>
          <cell r="F7552">
            <v>45530</v>
          </cell>
          <cell r="G7552">
            <v>45894</v>
          </cell>
          <cell r="H7552" t="str">
            <v xml:space="preserve"> 08812834</v>
          </cell>
          <cell r="I7552" t="str">
            <v xml:space="preserve"> Ishrat Mahmood Shakir 42401-1741006-9</v>
          </cell>
          <cell r="J7552" t="str">
            <v>INDIVIDUAL</v>
          </cell>
          <cell r="K7552" t="str">
            <v>Mr. Ishrat Mahmood Shakir
CNIC #. 42401-1741006-9
CELL #. 0322 2006916</v>
          </cell>
          <cell r="L7552" t="str">
            <v xml:space="preserve"> D</v>
          </cell>
          <cell r="M7552" t="str">
            <v xml:space="preserve"> 09000210-Tariq Shahzad</v>
          </cell>
          <cell r="N7552" t="str">
            <v>TOYOTA COROLLA ALTIS 1.6</v>
          </cell>
          <cell r="O7552" t="str">
            <v>2022</v>
          </cell>
          <cell r="P7552" t="str">
            <v>BVM-953</v>
          </cell>
          <cell r="Q7552" t="str">
            <v>Q087973</v>
          </cell>
          <cell r="R7552" t="str">
            <v>ZRE171R-6065393</v>
          </cell>
          <cell r="T7552">
            <v>6600000</v>
          </cell>
          <cell r="U7552">
            <v>99138</v>
          </cell>
          <cell r="V7552">
            <v>115500</v>
          </cell>
          <cell r="W7552">
            <v>0</v>
          </cell>
          <cell r="X7552">
            <v>0</v>
          </cell>
          <cell r="Y7552">
            <v>115500</v>
          </cell>
        </row>
        <row r="7553">
          <cell r="B7553" t="str">
            <v>KHI/HO/D/MO/PC COMP/C/95994/1/08/2024</v>
          </cell>
          <cell r="E7553">
            <v>45530</v>
          </cell>
          <cell r="F7553">
            <v>45507</v>
          </cell>
          <cell r="G7553">
            <v>45871</v>
          </cell>
          <cell r="H7553" t="str">
            <v xml:space="preserve"> 08000089</v>
          </cell>
          <cell r="I7553" t="str">
            <v xml:space="preserve"> BANKISLAMI PAKISTAN LTD.</v>
          </cell>
          <cell r="J7553" t="str">
            <v>BANK</v>
          </cell>
          <cell r="K7553" t="str">
            <v>M/S. Bankislami (Pakistan) Limited
User Mr. Muhammad Rameez Ahmed</v>
          </cell>
          <cell r="L7553" t="str">
            <v xml:space="preserve"> D</v>
          </cell>
          <cell r="M7553" t="str">
            <v xml:space="preserve"> 09000208-Mirza Khalid Baig</v>
          </cell>
          <cell r="N7553" t="str">
            <v>KIA PICANTO 1.0L A/T</v>
          </cell>
          <cell r="O7553" t="str">
            <v>2022</v>
          </cell>
          <cell r="P7553" t="str">
            <v>BXG-970</v>
          </cell>
          <cell r="Q7553" t="str">
            <v>G3LANP069275</v>
          </cell>
          <cell r="R7553" t="str">
            <v>NNATA52AZKP710360</v>
          </cell>
          <cell r="S7553" t="str">
            <v>1004</v>
          </cell>
          <cell r="T7553">
            <v>2025000</v>
          </cell>
          <cell r="U7553">
            <v>34483</v>
          </cell>
          <cell r="V7553">
            <v>40500</v>
          </cell>
          <cell r="W7553">
            <v>0</v>
          </cell>
          <cell r="X7553">
            <v>0</v>
          </cell>
          <cell r="Y7553">
            <v>40500</v>
          </cell>
        </row>
        <row r="7554">
          <cell r="B7554" t="str">
            <v>KHI/HO/D/MO/MC COMP/P/96099/08/2024</v>
          </cell>
          <cell r="E7554">
            <v>45531</v>
          </cell>
          <cell r="F7554">
            <v>45531</v>
          </cell>
          <cell r="G7554">
            <v>45896</v>
          </cell>
          <cell r="H7554" t="str">
            <v xml:space="preserve"> 08012199</v>
          </cell>
          <cell r="I7554" t="str">
            <v xml:space="preserve"> SALMAN</v>
          </cell>
          <cell r="J7554" t="str">
            <v>INDIVIDUAL</v>
          </cell>
          <cell r="K7554" t="str">
            <v>SALMAN</v>
          </cell>
          <cell r="L7554" t="str">
            <v xml:space="preserve"> D</v>
          </cell>
          <cell r="M7554" t="str">
            <v xml:space="preserve"> 09000462-Pak Suzuki Motor Company Limited (PSMC)</v>
          </cell>
          <cell r="N7554" t="str">
            <v>SUZUKI GS 150</v>
          </cell>
          <cell r="O7554" t="str">
            <v>2024</v>
          </cell>
          <cell r="P7554" t="str">
            <v>APPLIED</v>
          </cell>
          <cell r="Q7554" t="str">
            <v>30092727</v>
          </cell>
          <cell r="R7554" t="str">
            <v>30092727</v>
          </cell>
          <cell r="T7554">
            <v>382000</v>
          </cell>
          <cell r="U7554">
            <v>13565</v>
          </cell>
          <cell r="V7554">
            <v>16235</v>
          </cell>
          <cell r="W7554">
            <v>0</v>
          </cell>
          <cell r="X7554">
            <v>0</v>
          </cell>
          <cell r="Y7554">
            <v>16235</v>
          </cell>
        </row>
        <row r="7555">
          <cell r="B7555" t="str">
            <v>KHI/HO/D/MO/PC COMP/P/96193/08/2024</v>
          </cell>
          <cell r="E7555">
            <v>45532</v>
          </cell>
          <cell r="F7555">
            <v>45475</v>
          </cell>
          <cell r="G7555">
            <v>45839</v>
          </cell>
          <cell r="H7555" t="str">
            <v xml:space="preserve"> 08819426</v>
          </cell>
          <cell r="I7555" t="str">
            <v xml:space="preserve"> ENGLISH PHARMACEUTICAL INDUSTRIES</v>
          </cell>
          <cell r="J7555" t="str">
            <v>INDIVIDUAL</v>
          </cell>
          <cell r="K7555" t="str">
            <v>M/s. English Pharmaceuticals Industries issued Century Insurance CP # MOTCP/427/07/2024
Issued Request note no. CICL Slip # MOT-336/2024</v>
          </cell>
          <cell r="L7555" t="str">
            <v xml:space="preserve"> D</v>
          </cell>
          <cell r="M7555" t="str">
            <v xml:space="preserve"> 09000386-Century Insurance - WTO</v>
          </cell>
          <cell r="N7555" t="str">
            <v>AUDI E-TRON50 QUATTRO</v>
          </cell>
          <cell r="O7555" t="str">
            <v>2022</v>
          </cell>
          <cell r="P7555" t="str">
            <v>AQF-652.</v>
          </cell>
          <cell r="Q7555" t="str">
            <v>EAS099561.</v>
          </cell>
          <cell r="R7555" t="str">
            <v>WAUZZZGE8NB025823.</v>
          </cell>
          <cell r="T7555">
            <v>10000000</v>
          </cell>
          <cell r="U7555">
            <v>127387</v>
          </cell>
          <cell r="V7555">
            <v>127387</v>
          </cell>
          <cell r="W7555">
            <v>0</v>
          </cell>
          <cell r="X7555">
            <v>0</v>
          </cell>
          <cell r="Y7555">
            <v>127387</v>
          </cell>
        </row>
        <row r="7556">
          <cell r="B7556" t="str">
            <v>KHI/HO/D/MO/PC COMP/P/96194/08/2024</v>
          </cell>
          <cell r="E7556">
            <v>45532</v>
          </cell>
          <cell r="F7556">
            <v>45444</v>
          </cell>
          <cell r="G7556">
            <v>45838</v>
          </cell>
          <cell r="H7556" t="str">
            <v xml:space="preserve"> 08819452</v>
          </cell>
          <cell r="I7556" t="str">
            <v xml:space="preserve"> PROCTER &amp; GAMBLE PAKISTAN (PRIVATE) LIMITED</v>
          </cell>
          <cell r="J7556" t="str">
            <v>INDIVIDUAL</v>
          </cell>
          <cell r="K7556" t="str">
            <v>Proctor and Gamble Pakistan (Pvt) Ltd</v>
          </cell>
          <cell r="L7556" t="str">
            <v xml:space="preserve"> D</v>
          </cell>
          <cell r="M7556" t="str">
            <v xml:space="preserve"> 09000386-Century Insurance - WTO</v>
          </cell>
          <cell r="N7556" t="str">
            <v>TOYOTA LAND CRUISER TZ</v>
          </cell>
          <cell r="O7556" t="str">
            <v>2022</v>
          </cell>
          <cell r="P7556" t="str">
            <v>BV-3006</v>
          </cell>
          <cell r="Q7556" t="str">
            <v>V35A0071310</v>
          </cell>
          <cell r="R7556" t="str">
            <v>JTMAB78J704030778</v>
          </cell>
          <cell r="T7556">
            <v>5000000</v>
          </cell>
          <cell r="U7556">
            <v>75279</v>
          </cell>
          <cell r="V7556">
            <v>75279</v>
          </cell>
          <cell r="W7556">
            <v>0</v>
          </cell>
          <cell r="X7556">
            <v>0</v>
          </cell>
          <cell r="Y7556">
            <v>75279</v>
          </cell>
        </row>
        <row r="7557">
          <cell r="B7557" t="str">
            <v>KHI/HO/D/MO/PC COMP/P/96195/08/2024</v>
          </cell>
          <cell r="E7557">
            <v>45532</v>
          </cell>
          <cell r="F7557">
            <v>45481</v>
          </cell>
          <cell r="G7557">
            <v>45845</v>
          </cell>
          <cell r="H7557" t="str">
            <v xml:space="preserve"> 08819452</v>
          </cell>
          <cell r="I7557" t="str">
            <v xml:space="preserve"> PROCTER &amp; GAMBLE PAKISTAN (PRIVATE) LIMITED</v>
          </cell>
          <cell r="J7557" t="str">
            <v>INDIVIDUAL</v>
          </cell>
          <cell r="K7557" t="str">
            <v>Proctor and Gamble Pakistan (Pvt) Ltd</v>
          </cell>
          <cell r="L7557" t="str">
            <v xml:space="preserve"> D</v>
          </cell>
          <cell r="M7557" t="str">
            <v xml:space="preserve"> 09000386-Century Insurance - WTO</v>
          </cell>
          <cell r="N7557" t="str">
            <v>BMW BMW</v>
          </cell>
          <cell r="O7557" t="str">
            <v>2024</v>
          </cell>
          <cell r="P7557" t="str">
            <v>AFR-2024.</v>
          </cell>
          <cell r="R7557" t="str">
            <v>WBY32K00RCR63806</v>
          </cell>
          <cell r="T7557">
            <v>9685671</v>
          </cell>
          <cell r="U7557">
            <v>193719</v>
          </cell>
          <cell r="V7557">
            <v>193719</v>
          </cell>
          <cell r="W7557">
            <v>0</v>
          </cell>
          <cell r="X7557">
            <v>0</v>
          </cell>
          <cell r="Y7557">
            <v>193719</v>
          </cell>
        </row>
        <row r="7558">
          <cell r="B7558" t="str">
            <v>KHI/HO/D/MO/PC COMP/P/96196/08/2024</v>
          </cell>
          <cell r="E7558">
            <v>45532</v>
          </cell>
          <cell r="F7558">
            <v>45497</v>
          </cell>
          <cell r="G7558">
            <v>45861</v>
          </cell>
          <cell r="H7558" t="str">
            <v xml:space="preserve"> 08819454</v>
          </cell>
          <cell r="I7558" t="str">
            <v xml:space="preserve"> MAQBOOL ASSOCIATES (PRIVATE) LIMITED</v>
          </cell>
          <cell r="J7558" t="str">
            <v>INDIVIDUAL</v>
          </cell>
          <cell r="K7558" t="str">
            <v>M/s. Maqbool Associates (Pvt) Ltd.</v>
          </cell>
          <cell r="L7558" t="str">
            <v xml:space="preserve"> D</v>
          </cell>
          <cell r="M7558" t="str">
            <v xml:space="preserve"> 09000386-Century Insurance - WTO</v>
          </cell>
          <cell r="N7558" t="str">
            <v>AUDI E TRON GT</v>
          </cell>
          <cell r="O7558" t="str">
            <v>2020</v>
          </cell>
          <cell r="P7558" t="str">
            <v>ARB-024</v>
          </cell>
          <cell r="Q7558" t="str">
            <v>EAS-029975</v>
          </cell>
          <cell r="R7558" t="str">
            <v>WAUZZZGEILB019360</v>
          </cell>
          <cell r="T7558">
            <v>8000000</v>
          </cell>
          <cell r="U7558">
            <v>136959</v>
          </cell>
          <cell r="V7558">
            <v>136959</v>
          </cell>
          <cell r="W7558">
            <v>0</v>
          </cell>
          <cell r="X7558">
            <v>0</v>
          </cell>
          <cell r="Y7558">
            <v>136959</v>
          </cell>
        </row>
        <row r="7559">
          <cell r="B7559" t="str">
            <v>KHI/HO/D/MO/PC COMP/P/96197/08/2024</v>
          </cell>
          <cell r="E7559">
            <v>45532</v>
          </cell>
          <cell r="F7559">
            <v>45497</v>
          </cell>
          <cell r="G7559">
            <v>45861</v>
          </cell>
          <cell r="H7559" t="str">
            <v xml:space="preserve"> 08819454</v>
          </cell>
          <cell r="I7559" t="str">
            <v xml:space="preserve"> MAQBOOL ASSOCIATES (PRIVATE) LIMITED</v>
          </cell>
          <cell r="J7559" t="str">
            <v>INDIVIDUAL</v>
          </cell>
          <cell r="K7559" t="str">
            <v>Maqbool Associates (Pvt) Ltd</v>
          </cell>
          <cell r="L7559" t="str">
            <v xml:space="preserve"> D</v>
          </cell>
          <cell r="M7559" t="str">
            <v xml:space="preserve"> 09000386-Century Insurance - WTO</v>
          </cell>
          <cell r="N7559" t="str">
            <v>TOYOTA LEXUS LAND CRUISER</v>
          </cell>
          <cell r="O7559" t="str">
            <v>2011</v>
          </cell>
          <cell r="P7559" t="str">
            <v>ABY-011</v>
          </cell>
          <cell r="Q7559" t="str">
            <v>LX570</v>
          </cell>
          <cell r="R7559" t="str">
            <v>JTHYOOWXC4051284</v>
          </cell>
          <cell r="T7559">
            <v>10000000</v>
          </cell>
          <cell r="U7559">
            <v>171199</v>
          </cell>
          <cell r="V7559">
            <v>171199</v>
          </cell>
          <cell r="W7559">
            <v>0</v>
          </cell>
          <cell r="X7559">
            <v>0</v>
          </cell>
          <cell r="Y7559">
            <v>171199</v>
          </cell>
        </row>
        <row r="7560">
          <cell r="B7560" t="str">
            <v>KHI/HO/D/MO/PC COMP/C/96224/1/08/2024</v>
          </cell>
          <cell r="C7560" t="str">
            <v>KHI/HO/D/MO/PC COMP/E/46415/00001/10/2024</v>
          </cell>
          <cell r="E7560">
            <v>45568</v>
          </cell>
          <cell r="F7560">
            <v>45535</v>
          </cell>
          <cell r="G7560">
            <v>45899</v>
          </cell>
          <cell r="H7560" t="str">
            <v xml:space="preserve"> 08000692</v>
          </cell>
          <cell r="I7560" t="str">
            <v xml:space="preserve"> MEEZAN BANK LTD - SADDAR BRANCH - RAWALPINDI</v>
          </cell>
          <cell r="J7560" t="str">
            <v>BANK</v>
          </cell>
          <cell r="K7560" t="str">
            <v>M/S. Meezan Bank Limited Saddar Branch Rawalpindi 
User Mr. Umar Farooq</v>
          </cell>
          <cell r="L7560" t="str">
            <v xml:space="preserve"> D</v>
          </cell>
          <cell r="M7560" t="str">
            <v xml:space="preserve"> 09000221-Muhammad Irfan</v>
          </cell>
          <cell r="N7560" t="str">
            <v>SUZUKI WAGON-R VXL E2</v>
          </cell>
          <cell r="O7560" t="str">
            <v>2023</v>
          </cell>
          <cell r="Q7560" t="str">
            <v>PK10B196800</v>
          </cell>
          <cell r="R7560" t="str">
            <v>A1J310PK10096793</v>
          </cell>
          <cell r="S7560" t="str">
            <v>C1-2023/0881-0003</v>
          </cell>
          <cell r="T7560">
            <v>-2196000</v>
          </cell>
          <cell r="U7560">
            <v>-25590</v>
          </cell>
          <cell r="V7560">
            <v>-29685</v>
          </cell>
          <cell r="W7560">
            <v>0</v>
          </cell>
          <cell r="X7560">
            <v>0</v>
          </cell>
          <cell r="Y7560">
            <v>-29685</v>
          </cell>
        </row>
        <row r="7561">
          <cell r="B7561" t="str">
            <v>KHI/HO/D/MO/MC COMP/P/96284/08/2024</v>
          </cell>
          <cell r="E7561">
            <v>45532</v>
          </cell>
          <cell r="F7561">
            <v>45532</v>
          </cell>
          <cell r="G7561">
            <v>45897</v>
          </cell>
          <cell r="H7561" t="str">
            <v xml:space="preserve"> 08012252</v>
          </cell>
          <cell r="I7561" t="str">
            <v xml:space="preserve"> KHAWAR ALI</v>
          </cell>
          <cell r="J7561" t="str">
            <v>INDIVIDUAL</v>
          </cell>
          <cell r="K7561" t="str">
            <v>KHAWAR ALI</v>
          </cell>
          <cell r="L7561" t="str">
            <v xml:space="preserve"> D</v>
          </cell>
          <cell r="M7561" t="str">
            <v xml:space="preserve"> 09000462-Pak Suzuki Motor Company Limited (PSMC)</v>
          </cell>
          <cell r="N7561" t="str">
            <v>SUZUKI GD-110S</v>
          </cell>
          <cell r="O7561" t="str">
            <v>2024</v>
          </cell>
          <cell r="P7561" t="str">
            <v>APL</v>
          </cell>
          <cell r="Q7561" t="str">
            <v>146441</v>
          </cell>
          <cell r="R7561" t="str">
            <v>146435</v>
          </cell>
          <cell r="T7561">
            <v>382000</v>
          </cell>
          <cell r="U7561">
            <v>7802</v>
          </cell>
          <cell r="V7561">
            <v>9550</v>
          </cell>
          <cell r="W7561">
            <v>8800</v>
          </cell>
          <cell r="X7561">
            <v>0</v>
          </cell>
          <cell r="Y7561">
            <v>750</v>
          </cell>
        </row>
        <row r="7562">
          <cell r="B7562" t="str">
            <v>KHI/HO/D/MO/MC COMP/P/96296/08/2024</v>
          </cell>
          <cell r="E7562">
            <v>45532</v>
          </cell>
          <cell r="F7562">
            <v>45532</v>
          </cell>
          <cell r="G7562">
            <v>45897</v>
          </cell>
          <cell r="H7562" t="str">
            <v xml:space="preserve"> 08012260</v>
          </cell>
          <cell r="I7562" t="str">
            <v xml:space="preserve"> HASSAN JAHANGHIR</v>
          </cell>
          <cell r="J7562" t="str">
            <v>INDIVIDUAL</v>
          </cell>
          <cell r="K7562" t="str">
            <v>HASSAN JAHANGHIR</v>
          </cell>
          <cell r="L7562" t="str">
            <v xml:space="preserve"> D</v>
          </cell>
          <cell r="M7562" t="str">
            <v xml:space="preserve"> 09000462-Pak Suzuki Motor Company Limited (PSMC)</v>
          </cell>
          <cell r="N7562" t="str">
            <v>SUZUKI GD-110S</v>
          </cell>
          <cell r="O7562" t="str">
            <v>2024</v>
          </cell>
          <cell r="P7562" t="str">
            <v>APL</v>
          </cell>
          <cell r="Q7562" t="str">
            <v>144360</v>
          </cell>
          <cell r="R7562" t="str">
            <v>144363</v>
          </cell>
          <cell r="T7562">
            <v>352000</v>
          </cell>
          <cell r="U7562">
            <v>7155</v>
          </cell>
          <cell r="V7562">
            <v>8800</v>
          </cell>
          <cell r="W7562">
            <v>0</v>
          </cell>
          <cell r="X7562">
            <v>0</v>
          </cell>
          <cell r="Y7562">
            <v>8800</v>
          </cell>
        </row>
        <row r="7563">
          <cell r="B7563" t="str">
            <v>KHI/HO/D/MO/PC COMP/C/96305/1/08/2024</v>
          </cell>
          <cell r="E7563">
            <v>45533</v>
          </cell>
          <cell r="F7563">
            <v>45533</v>
          </cell>
          <cell r="G7563">
            <v>45897</v>
          </cell>
          <cell r="H7563" t="str">
            <v xml:space="preserve"> 08003929</v>
          </cell>
          <cell r="I7563" t="str">
            <v xml:space="preserve"> BANK ALFALAH LTD ISLAMIC BANKING DIVISION (CORPORATE)</v>
          </cell>
          <cell r="J7563" t="str">
            <v>BANK</v>
          </cell>
          <cell r="K7563" t="str">
            <v>M/S. Bank Alfalah Limited Islamic Banking Division
Doraji Branch Karachi
 As Lessor &amp; Owner And Mr. Darshan Kumar S/O, D/O, W/O, Kheem Chand  As Lessee &amp;
User
Lms No. Lms1003700002</v>
          </cell>
          <cell r="L7563" t="str">
            <v xml:space="preserve"> D</v>
          </cell>
          <cell r="M7563" t="str">
            <v xml:space="preserve"> 09000221-Muhammad Irfan</v>
          </cell>
          <cell r="N7563" t="str">
            <v>TOYOTA COROLLA GLI A/T 1.</v>
          </cell>
          <cell r="O7563" t="str">
            <v>2017</v>
          </cell>
          <cell r="P7563" t="str">
            <v>BLJ-907</v>
          </cell>
          <cell r="Q7563" t="str">
            <v>Z501552</v>
          </cell>
          <cell r="R7563" t="str">
            <v>NZE170R4127646</v>
          </cell>
          <cell r="T7563">
            <v>3330000</v>
          </cell>
          <cell r="U7563">
            <v>42630</v>
          </cell>
          <cell r="V7563">
            <v>49950</v>
          </cell>
          <cell r="W7563">
            <v>49948.35</v>
          </cell>
          <cell r="X7563">
            <v>0</v>
          </cell>
          <cell r="Y7563">
            <v>1.65</v>
          </cell>
        </row>
        <row r="7564">
          <cell r="B7564" t="str">
            <v>KHI/HO/D/MO/PD COMP/P/96324/08/2024</v>
          </cell>
          <cell r="C7564" t="str">
            <v>KHI/HO/D/MO/PD COMP/E/46560/10/2024</v>
          </cell>
          <cell r="E7564">
            <v>45570</v>
          </cell>
          <cell r="F7564">
            <v>45533</v>
          </cell>
          <cell r="G7564">
            <v>45897</v>
          </cell>
          <cell r="H7564" t="str">
            <v xml:space="preserve"> 08803216</v>
          </cell>
          <cell r="I7564" t="str">
            <v xml:space="preserve"> Muhammad Yasir Khan Rind Baloch</v>
          </cell>
          <cell r="J7564" t="str">
            <v>INDIVIDUAL</v>
          </cell>
          <cell r="L7564" t="str">
            <v xml:space="preserve"> D</v>
          </cell>
          <cell r="M7564" t="str">
            <v xml:space="preserve"> 09000210-Tariq Shahzad</v>
          </cell>
          <cell r="U7564">
            <v>2563</v>
          </cell>
          <cell r="V7564">
            <v>2974</v>
          </cell>
          <cell r="W7564">
            <v>0</v>
          </cell>
          <cell r="X7564">
            <v>0</v>
          </cell>
          <cell r="Y7564">
            <v>2974</v>
          </cell>
        </row>
        <row r="7565">
          <cell r="B7565" t="str">
            <v>KHI/HO/D/MO/PD COMP/P/96328/08/2024</v>
          </cell>
          <cell r="C7565" t="str">
            <v>KHI/HO/D/MO/PD COMP/E/46248/09/2024</v>
          </cell>
          <cell r="E7565">
            <v>45561</v>
          </cell>
          <cell r="F7565">
            <v>45527</v>
          </cell>
          <cell r="G7565">
            <v>45891</v>
          </cell>
          <cell r="H7565" t="str">
            <v xml:space="preserve"> 08819472</v>
          </cell>
          <cell r="I7565" t="str">
            <v xml:space="preserve"> Sarfaraz Saleh #41201-2583802-9</v>
          </cell>
          <cell r="J7565" t="str">
            <v>INDIVIDUAL</v>
          </cell>
          <cell r="L7565" t="str">
            <v xml:space="preserve"> D</v>
          </cell>
          <cell r="M7565" t="str">
            <v xml:space="preserve"> 09000406-Muhammad Imran</v>
          </cell>
          <cell r="U7565">
            <v>6076</v>
          </cell>
          <cell r="V7565">
            <v>7049</v>
          </cell>
          <cell r="W7565">
            <v>0</v>
          </cell>
          <cell r="X7565">
            <v>0</v>
          </cell>
          <cell r="Y7565">
            <v>7049</v>
          </cell>
        </row>
        <row r="7566">
          <cell r="B7566" t="str">
            <v>KHI/HO/D/MO/PC COMP/P/96339/08/2024</v>
          </cell>
          <cell r="E7566">
            <v>45533</v>
          </cell>
          <cell r="F7566">
            <v>45533</v>
          </cell>
          <cell r="G7566">
            <v>45897</v>
          </cell>
          <cell r="H7566" t="str">
            <v xml:space="preserve"> 08802442</v>
          </cell>
          <cell r="I7566" t="str">
            <v xml:space="preserve"> Oceanic Star Line Pvt. Ltd.</v>
          </cell>
          <cell r="J7566" t="str">
            <v>CORPORATE</v>
          </cell>
          <cell r="K7566" t="str">
            <v>OCEANIC STAR LINE PRIVATE LIMITED
Issued Pak Qatar CP # 02-2408-CP-MTR-0698
In lieu of R.Note # 02-2408-CP-MTR-0698</v>
          </cell>
          <cell r="L7566" t="str">
            <v xml:space="preserve"> D</v>
          </cell>
          <cell r="M7566" t="str">
            <v xml:space="preserve"> 09000215-Pak Qatar General Takaful - WTO</v>
          </cell>
          <cell r="N7566" t="str">
            <v>BMW 740 LI</v>
          </cell>
          <cell r="P7566" t="str">
            <v>BUJ-786</v>
          </cell>
          <cell r="Q7566" t="str">
            <v>11486401</v>
          </cell>
          <cell r="R7566" t="str">
            <v>WBA12AR02MCH19391</v>
          </cell>
          <cell r="T7566">
            <v>11250000</v>
          </cell>
          <cell r="U7566">
            <v>135690</v>
          </cell>
          <cell r="V7566">
            <v>135690</v>
          </cell>
          <cell r="W7566">
            <v>0</v>
          </cell>
          <cell r="X7566">
            <v>0</v>
          </cell>
          <cell r="Y7566">
            <v>135690</v>
          </cell>
        </row>
        <row r="7567">
          <cell r="B7567" t="str">
            <v>LHR/LHR/D/MO/PC TPP/P/96427/08/2024</v>
          </cell>
          <cell r="E7567">
            <v>45534</v>
          </cell>
          <cell r="F7567">
            <v>45531</v>
          </cell>
          <cell r="G7567">
            <v>45895</v>
          </cell>
          <cell r="H7567" t="str">
            <v xml:space="preserve"> 08819505</v>
          </cell>
          <cell r="I7567" t="str">
            <v xml:space="preserve"> Hamza Rehman609</v>
          </cell>
          <cell r="J7567" t="str">
            <v>INDIVIDUAL</v>
          </cell>
          <cell r="K7567" t="str">
            <v>Mr. Hamza Rehman 
CNIC # 35201-2830260-9 CELL # 0300-8491841</v>
          </cell>
          <cell r="L7567" t="str">
            <v xml:space="preserve"> D</v>
          </cell>
          <cell r="M7567" t="str">
            <v xml:space="preserve"> 09000419-Toyota Airport</v>
          </cell>
          <cell r="N7567" t="str">
            <v>TOYOTA FORTUNER</v>
          </cell>
          <cell r="O7567" t="str">
            <v>2021</v>
          </cell>
          <cell r="P7567" t="str">
            <v>AGS 331</v>
          </cell>
          <cell r="Q7567" t="str">
            <v>1GD5070141</v>
          </cell>
          <cell r="R7567" t="str">
            <v>1096728</v>
          </cell>
          <cell r="T7567">
            <v>15300000</v>
          </cell>
          <cell r="U7567">
            <v>196137</v>
          </cell>
          <cell r="V7567">
            <v>229500</v>
          </cell>
          <cell r="W7567">
            <v>0</v>
          </cell>
          <cell r="X7567">
            <v>0</v>
          </cell>
          <cell r="Y7567">
            <v>229500</v>
          </cell>
        </row>
        <row r="7568">
          <cell r="B7568" t="str">
            <v>LHR/LHR/D/MO/PC COMP/P/96465/08/2024</v>
          </cell>
          <cell r="E7568">
            <v>45535</v>
          </cell>
          <cell r="F7568">
            <v>45534</v>
          </cell>
          <cell r="G7568">
            <v>45898</v>
          </cell>
          <cell r="H7568" t="str">
            <v xml:space="preserve"> 08812531</v>
          </cell>
          <cell r="I7568" t="str">
            <v xml:space="preserve"> Naseer Ullah</v>
          </cell>
          <cell r="J7568" t="str">
            <v>INDIVIDUAL</v>
          </cell>
          <cell r="K7568" t="str">
            <v>Mr. Naseer Ullah
CNIC # 33303-2119912-3 , 
Cell # 0301-8482391</v>
          </cell>
          <cell r="L7568" t="str">
            <v xml:space="preserve"> D</v>
          </cell>
          <cell r="M7568" t="str">
            <v xml:space="preserve"> 09000210-Tariq Shahzad</v>
          </cell>
          <cell r="N7568" t="str">
            <v>KIA SPORTAGE FWD</v>
          </cell>
          <cell r="O7568" t="str">
            <v>2021</v>
          </cell>
          <cell r="P7568" t="str">
            <v>APK-391</v>
          </cell>
          <cell r="Q7568" t="str">
            <v>G4NAMH313006</v>
          </cell>
          <cell r="R7568" t="str">
            <v>NNAQL51AZKP307548</v>
          </cell>
          <cell r="T7568">
            <v>6500000</v>
          </cell>
          <cell r="U7568">
            <v>83316</v>
          </cell>
          <cell r="V7568">
            <v>97500</v>
          </cell>
          <cell r="W7568">
            <v>33375</v>
          </cell>
          <cell r="X7568">
            <v>0</v>
          </cell>
          <cell r="Y7568">
            <v>64125</v>
          </cell>
        </row>
        <row r="7569">
          <cell r="B7569" t="str">
            <v>LHR/LHR/D/MO/PC COMP/P/96466/08/2024</v>
          </cell>
          <cell r="E7569">
            <v>45535</v>
          </cell>
          <cell r="F7569">
            <v>45534</v>
          </cell>
          <cell r="G7569">
            <v>45898</v>
          </cell>
          <cell r="H7569" t="str">
            <v xml:space="preserve"> 08812485</v>
          </cell>
          <cell r="I7569" t="str">
            <v xml:space="preserve"> M.Umar2</v>
          </cell>
          <cell r="J7569" t="str">
            <v>INDIVIDUAL</v>
          </cell>
          <cell r="K7569" t="str">
            <v>Mr. Muhammad Umar
CNIC # 33303-6540479-9, 
Cell # 0301-8482391</v>
          </cell>
          <cell r="L7569" t="str">
            <v xml:space="preserve"> D</v>
          </cell>
          <cell r="M7569" t="str">
            <v xml:space="preserve"> 09000210-Tariq Shahzad</v>
          </cell>
          <cell r="N7569" t="str">
            <v>SUZUKI ALTO VXR</v>
          </cell>
          <cell r="O7569" t="str">
            <v>2024</v>
          </cell>
          <cell r="P7569" t="str">
            <v>ART-391</v>
          </cell>
          <cell r="Q7569" t="str">
            <v>29734</v>
          </cell>
          <cell r="R7569" t="str">
            <v>1197380</v>
          </cell>
          <cell r="T7569">
            <v>2400000</v>
          </cell>
          <cell r="U7569">
            <v>30752</v>
          </cell>
          <cell r="V7569">
            <v>36000</v>
          </cell>
          <cell r="W7569">
            <v>33375</v>
          </cell>
          <cell r="X7569">
            <v>0</v>
          </cell>
          <cell r="Y7569">
            <v>2625</v>
          </cell>
        </row>
        <row r="7570">
          <cell r="B7570" t="str">
            <v>KHI/HO/D/MO/PC COMP/P/96483/08/2024</v>
          </cell>
          <cell r="E7570">
            <v>45535</v>
          </cell>
          <cell r="F7570">
            <v>45535</v>
          </cell>
          <cell r="G7570">
            <v>45899</v>
          </cell>
          <cell r="H7570" t="str">
            <v xml:space="preserve"> 08812883</v>
          </cell>
          <cell r="I7570" t="str">
            <v xml:space="preserve"> Marvi Khair Muhammad 42301-5361792-8</v>
          </cell>
          <cell r="J7570" t="str">
            <v>INDIVIDUAL</v>
          </cell>
          <cell r="K7570" t="str">
            <v>Ms. Marvi Khair Muhammad
CNIC #. 42301-5361792-8
CELL #. 0300-2115290</v>
          </cell>
          <cell r="L7570" t="str">
            <v xml:space="preserve"> D</v>
          </cell>
          <cell r="M7570" t="str">
            <v xml:space="preserve"> 09000210-Tariq Shahzad</v>
          </cell>
          <cell r="N7570" t="str">
            <v>TOYOTA COROLLA GLI</v>
          </cell>
          <cell r="O7570" t="str">
            <v>2018</v>
          </cell>
          <cell r="P7570" t="str">
            <v>BLV-487</v>
          </cell>
          <cell r="Q7570" t="str">
            <v>Z510821</v>
          </cell>
          <cell r="R7570" t="str">
            <v>NZE170R-4136981</v>
          </cell>
          <cell r="T7570">
            <v>4000000</v>
          </cell>
          <cell r="U7570">
            <v>59914</v>
          </cell>
          <cell r="V7570">
            <v>70000</v>
          </cell>
          <cell r="W7570">
            <v>0</v>
          </cell>
          <cell r="X7570">
            <v>0</v>
          </cell>
          <cell r="Y7570">
            <v>70000</v>
          </cell>
        </row>
        <row r="7571">
          <cell r="B7571" t="str">
            <v>KHI/HO/D/MO/MC COMP/P/96492/08/2024</v>
          </cell>
          <cell r="E7571">
            <v>45535</v>
          </cell>
          <cell r="F7571">
            <v>45535</v>
          </cell>
          <cell r="G7571">
            <v>45900</v>
          </cell>
          <cell r="H7571" t="str">
            <v xml:space="preserve"> 08012322</v>
          </cell>
          <cell r="I7571" t="str">
            <v xml:space="preserve"> FAHAD MEHMOOD</v>
          </cell>
          <cell r="J7571" t="str">
            <v>INDIVIDUAL</v>
          </cell>
          <cell r="K7571" t="str">
            <v>FAHAD MEHMOOD</v>
          </cell>
          <cell r="L7571" t="str">
            <v xml:space="preserve"> D</v>
          </cell>
          <cell r="M7571" t="str">
            <v xml:space="preserve"> 09000462-Pak Suzuki Motor Company Limited (PSMC)</v>
          </cell>
          <cell r="N7571" t="str">
            <v>SUZUKI GR150 EURO II</v>
          </cell>
          <cell r="O7571" t="str">
            <v>2024</v>
          </cell>
          <cell r="P7571" t="str">
            <v>In Progress</v>
          </cell>
          <cell r="Q7571" t="str">
            <v>113567</v>
          </cell>
          <cell r="R7571" t="str">
            <v>113564</v>
          </cell>
          <cell r="T7571">
            <v>352000</v>
          </cell>
          <cell r="U7571">
            <v>7155</v>
          </cell>
          <cell r="V7571">
            <v>8800</v>
          </cell>
          <cell r="W7571">
            <v>13675</v>
          </cell>
          <cell r="X7571">
            <v>0</v>
          </cell>
          <cell r="Y7571">
            <v>-4875</v>
          </cell>
        </row>
        <row r="7572">
          <cell r="B7572" t="str">
            <v>KHI/HO/D/MO/PC COMP/P/96535/08/2024</v>
          </cell>
          <cell r="E7572">
            <v>45535</v>
          </cell>
          <cell r="F7572">
            <v>45530</v>
          </cell>
          <cell r="G7572">
            <v>45894</v>
          </cell>
          <cell r="H7572" t="str">
            <v xml:space="preserve"> 08819529</v>
          </cell>
          <cell r="I7572" t="str">
            <v xml:space="preserve"> Muhammad Faisal42101-6795012-9</v>
          </cell>
          <cell r="J7572" t="str">
            <v>INDIVIDUAL</v>
          </cell>
          <cell r="K7572" t="str">
            <v>Mr. Muhammad Faisal
CNIC #. 42101-6795012-9
CELL #. 0345-8000060</v>
          </cell>
          <cell r="L7572" t="str">
            <v xml:space="preserve"> D</v>
          </cell>
          <cell r="M7572" t="str">
            <v xml:space="preserve"> 09000558-Muzdalfah Motors</v>
          </cell>
          <cell r="N7572" t="str">
            <v>TOYOTA LAND CRUISER PRADO</v>
          </cell>
          <cell r="O7572" t="str">
            <v>2013</v>
          </cell>
          <cell r="P7572" t="str">
            <v>BH-2191</v>
          </cell>
          <cell r="Q7572" t="str">
            <v>1GR-A834919</v>
          </cell>
          <cell r="R7572" t="str">
            <v>GRJ150-0005380</v>
          </cell>
          <cell r="T7572">
            <v>22000000</v>
          </cell>
          <cell r="U7572">
            <v>303017</v>
          </cell>
          <cell r="V7572">
            <v>352000</v>
          </cell>
          <cell r="W7572">
            <v>176000</v>
          </cell>
          <cell r="X7572">
            <v>0</v>
          </cell>
          <cell r="Y7572">
            <v>176000</v>
          </cell>
        </row>
        <row r="7573">
          <cell r="B7573" t="str">
            <v>KHI/HO/D/MO/PC COMP/C/96542/14/09/2024</v>
          </cell>
          <cell r="E7573">
            <v>45538</v>
          </cell>
          <cell r="F7573">
            <v>45538</v>
          </cell>
          <cell r="G7573">
            <v>45902</v>
          </cell>
          <cell r="H7573" t="str">
            <v xml:space="preserve"> 08813336</v>
          </cell>
          <cell r="I7573" t="str">
            <v xml:space="preserve"> Faysal Bank Limited</v>
          </cell>
          <cell r="J7573" t="str">
            <v>BANK</v>
          </cell>
          <cell r="K7573" t="str">
            <v>M/S. Faysal Bank Limited 
A/C Mr. Nadir Shah</v>
          </cell>
          <cell r="L7573" t="str">
            <v xml:space="preserve"> D</v>
          </cell>
          <cell r="M7573" t="str">
            <v xml:space="preserve"> 09000221-Muhammad Irfan</v>
          </cell>
          <cell r="N7573" t="str">
            <v>SUZUKI ALTO VXR</v>
          </cell>
          <cell r="O7573" t="str">
            <v>2024</v>
          </cell>
          <cell r="Q7573" t="str">
            <v>317735</v>
          </cell>
          <cell r="R7573" t="str">
            <v>1217711</v>
          </cell>
          <cell r="S7573" t="str">
            <v>23072024340</v>
          </cell>
          <cell r="T7573">
            <v>2707000</v>
          </cell>
          <cell r="U7573">
            <v>35004</v>
          </cell>
          <cell r="V7573">
            <v>40605</v>
          </cell>
          <cell r="W7573">
            <v>0</v>
          </cell>
          <cell r="X7573">
            <v>0</v>
          </cell>
          <cell r="Y7573">
            <v>40605</v>
          </cell>
        </row>
        <row r="7574">
          <cell r="B7574" t="str">
            <v>KHI/HO/D/MO/PC COMP/C/96542/21/09/2024</v>
          </cell>
          <cell r="E7574">
            <v>45544</v>
          </cell>
          <cell r="F7574">
            <v>45544</v>
          </cell>
          <cell r="G7574">
            <v>45908</v>
          </cell>
          <cell r="H7574" t="str">
            <v xml:space="preserve"> 08813336</v>
          </cell>
          <cell r="I7574" t="str">
            <v xml:space="preserve"> Faysal Bank Limited</v>
          </cell>
          <cell r="J7574" t="str">
            <v>BANK</v>
          </cell>
          <cell r="K7574" t="str">
            <v>M/S. Faysal Bank Limited 
A/C Ms. Nargis Naz</v>
          </cell>
          <cell r="L7574" t="str">
            <v xml:space="preserve"> D</v>
          </cell>
          <cell r="M7574" t="str">
            <v xml:space="preserve"> 09000221-Muhammad Irfan</v>
          </cell>
          <cell r="N7574" t="str">
            <v>HONDA CITY</v>
          </cell>
          <cell r="O7574" t="str">
            <v>2024</v>
          </cell>
          <cell r="Q7574" t="str">
            <v>L15Z81016380</v>
          </cell>
          <cell r="R7574" t="str">
            <v>NFBGN9663RR043024</v>
          </cell>
          <cell r="S7574" t="str">
            <v>1755570</v>
          </cell>
          <cell r="T7574">
            <v>5879000</v>
          </cell>
          <cell r="U7574">
            <v>76022</v>
          </cell>
          <cell r="V7574">
            <v>88185</v>
          </cell>
          <cell r="W7574">
            <v>0</v>
          </cell>
          <cell r="X7574">
            <v>0</v>
          </cell>
          <cell r="Y7574">
            <v>88185</v>
          </cell>
        </row>
        <row r="7575">
          <cell r="B7575" t="str">
            <v>KHI/HO/D/MO/PC COMP/C/96542/23/09/2024</v>
          </cell>
          <cell r="E7575">
            <v>45547</v>
          </cell>
          <cell r="F7575">
            <v>45547</v>
          </cell>
          <cell r="G7575">
            <v>45911</v>
          </cell>
          <cell r="H7575" t="str">
            <v xml:space="preserve"> 08813336</v>
          </cell>
          <cell r="I7575" t="str">
            <v xml:space="preserve"> Faysal Bank Limited</v>
          </cell>
          <cell r="J7575" t="str">
            <v>BANK</v>
          </cell>
          <cell r="K7575" t="str">
            <v>M/S. Faysal Bank Limited 
A/C Mr. Pardeep Kumar</v>
          </cell>
          <cell r="L7575" t="str">
            <v xml:space="preserve"> D</v>
          </cell>
          <cell r="M7575" t="str">
            <v xml:space="preserve"> 09000221-Muhammad Irfan</v>
          </cell>
          <cell r="N7575" t="str">
            <v>SUZUKI ALTO VXR</v>
          </cell>
          <cell r="O7575" t="str">
            <v>2024</v>
          </cell>
          <cell r="Q7575" t="str">
            <v>6R316674</v>
          </cell>
          <cell r="R7575" t="str">
            <v>NF1AET306H1216631</v>
          </cell>
          <cell r="S7575" t="str">
            <v>18072024422</v>
          </cell>
          <cell r="T7575">
            <v>2707000</v>
          </cell>
          <cell r="U7575">
            <v>35004</v>
          </cell>
          <cell r="V7575">
            <v>40605</v>
          </cell>
          <cell r="W7575">
            <v>0</v>
          </cell>
          <cell r="X7575">
            <v>0</v>
          </cell>
          <cell r="Y7575">
            <v>40605</v>
          </cell>
        </row>
        <row r="7576">
          <cell r="B7576" t="str">
            <v>KHI/HO/D/MO/PC COMP/C/96542/31/09/2024</v>
          </cell>
          <cell r="E7576">
            <v>45553</v>
          </cell>
          <cell r="F7576">
            <v>45553</v>
          </cell>
          <cell r="G7576">
            <v>45917</v>
          </cell>
          <cell r="H7576" t="str">
            <v xml:space="preserve"> 08813336</v>
          </cell>
          <cell r="I7576" t="str">
            <v xml:space="preserve"> Faysal Bank Limited</v>
          </cell>
          <cell r="J7576" t="str">
            <v>BANK</v>
          </cell>
          <cell r="K7576" t="str">
            <v>M/S. Faysal Bank Limited 
A/C Mr. Allah Wasaya</v>
          </cell>
          <cell r="L7576" t="str">
            <v xml:space="preserve"> D</v>
          </cell>
          <cell r="M7576" t="str">
            <v xml:space="preserve"> 09000221-Muhammad Irfan</v>
          </cell>
          <cell r="N7576" t="str">
            <v>SUZUKI ALTO AGS A/T</v>
          </cell>
          <cell r="O7576" t="str">
            <v>2024</v>
          </cell>
          <cell r="Q7576" t="str">
            <v>6R318231</v>
          </cell>
          <cell r="R7576" t="str">
            <v>NF1AET306H1218518</v>
          </cell>
          <cell r="S7576" t="str">
            <v>1752034</v>
          </cell>
          <cell r="T7576">
            <v>3045000</v>
          </cell>
          <cell r="U7576">
            <v>39375</v>
          </cell>
          <cell r="V7576">
            <v>45675</v>
          </cell>
          <cell r="W7576">
            <v>0</v>
          </cell>
          <cell r="X7576">
            <v>0</v>
          </cell>
          <cell r="Y7576">
            <v>45675</v>
          </cell>
        </row>
        <row r="7577">
          <cell r="B7577" t="str">
            <v>KHI/HO/D/MO/PC COMP/C/96542/32/09/2024</v>
          </cell>
          <cell r="E7577">
            <v>45553</v>
          </cell>
          <cell r="F7577">
            <v>45553</v>
          </cell>
          <cell r="G7577">
            <v>45917</v>
          </cell>
          <cell r="H7577" t="str">
            <v xml:space="preserve"> 08813336</v>
          </cell>
          <cell r="I7577" t="str">
            <v xml:space="preserve"> Faysal Bank Limited</v>
          </cell>
          <cell r="J7577" t="str">
            <v>BANK</v>
          </cell>
          <cell r="K7577" t="str">
            <v>M/S. Faysal Bank Limited 
A/C Mr. Muhammad Waqas Khalid</v>
          </cell>
          <cell r="L7577" t="str">
            <v xml:space="preserve"> D</v>
          </cell>
          <cell r="M7577" t="str">
            <v xml:space="preserve"> 09000221-Muhammad Irfan</v>
          </cell>
          <cell r="N7577" t="str">
            <v>SUZUKI WAGON R VXL</v>
          </cell>
          <cell r="O7577" t="str">
            <v>2022</v>
          </cell>
          <cell r="P7577" t="str">
            <v>AMP-330</v>
          </cell>
          <cell r="Q7577" t="str">
            <v>PK10B241757</v>
          </cell>
          <cell r="R7577" t="str">
            <v>A1J310PK10141755</v>
          </cell>
          <cell r="S7577" t="str">
            <v>06092024034</v>
          </cell>
          <cell r="T7577">
            <v>2900000</v>
          </cell>
          <cell r="U7577">
            <v>37500</v>
          </cell>
          <cell r="V7577">
            <v>43500</v>
          </cell>
          <cell r="W7577">
            <v>0</v>
          </cell>
          <cell r="X7577">
            <v>0</v>
          </cell>
          <cell r="Y7577">
            <v>43500</v>
          </cell>
        </row>
        <row r="7578">
          <cell r="B7578" t="str">
            <v>KHI/HO/D/MO/PC COMP/C/96542/34/09/2024</v>
          </cell>
          <cell r="E7578">
            <v>45555</v>
          </cell>
          <cell r="F7578">
            <v>45555</v>
          </cell>
          <cell r="G7578">
            <v>45919</v>
          </cell>
          <cell r="H7578" t="str">
            <v xml:space="preserve"> 08813336</v>
          </cell>
          <cell r="I7578" t="str">
            <v xml:space="preserve"> Faysal Bank Limited</v>
          </cell>
          <cell r="J7578" t="str">
            <v>BANK</v>
          </cell>
          <cell r="K7578" t="str">
            <v>M/S. Faysal Bank Limited 
A/C Mr. Muhammad Azeem</v>
          </cell>
          <cell r="L7578" t="str">
            <v xml:space="preserve"> D</v>
          </cell>
          <cell r="M7578" t="str">
            <v xml:space="preserve"> 09000221-Muhammad Irfan</v>
          </cell>
          <cell r="N7578" t="str">
            <v>HONDA BRV MTI I-VTEC 1.5L</v>
          </cell>
          <cell r="O7578" t="str">
            <v>2020</v>
          </cell>
          <cell r="P7578" t="str">
            <v>LEA-20-8123</v>
          </cell>
          <cell r="Q7578" t="str">
            <v>L15Z14801098</v>
          </cell>
          <cell r="R7578" t="str">
            <v>NFBDG1832LR017779</v>
          </cell>
          <cell r="S7578" t="str">
            <v>29082024037</v>
          </cell>
          <cell r="T7578">
            <v>4600000</v>
          </cell>
          <cell r="U7578">
            <v>59483</v>
          </cell>
          <cell r="V7578">
            <v>69000</v>
          </cell>
          <cell r="W7578">
            <v>0</v>
          </cell>
          <cell r="X7578">
            <v>0</v>
          </cell>
          <cell r="Y7578">
            <v>69000</v>
          </cell>
        </row>
        <row r="7579">
          <cell r="B7579" t="str">
            <v>KHI/HO/D/MO/PC COMP/C/96542/38/09/2024</v>
          </cell>
          <cell r="E7579">
            <v>45560</v>
          </cell>
          <cell r="F7579">
            <v>45560</v>
          </cell>
          <cell r="G7579">
            <v>45924</v>
          </cell>
          <cell r="H7579" t="str">
            <v xml:space="preserve"> 08813336</v>
          </cell>
          <cell r="I7579" t="str">
            <v xml:space="preserve"> Faysal Bank Limited</v>
          </cell>
          <cell r="J7579" t="str">
            <v>BANK</v>
          </cell>
          <cell r="K7579" t="str">
            <v>M/S. Faysal Bank Limited 
A/C Mr. Sheikh Muhammad Hamza</v>
          </cell>
          <cell r="L7579" t="str">
            <v xml:space="preserve"> D</v>
          </cell>
          <cell r="M7579" t="str">
            <v xml:space="preserve"> 09000221-Muhammad Irfan</v>
          </cell>
          <cell r="N7579" t="str">
            <v>SUZUKI Suzuki Swift</v>
          </cell>
          <cell r="O7579" t="str">
            <v>2024</v>
          </cell>
          <cell r="Q7579" t="str">
            <v>1021953</v>
          </cell>
          <cell r="R7579" t="str">
            <v>204635</v>
          </cell>
          <cell r="S7579" t="str">
            <v>05092024027</v>
          </cell>
          <cell r="T7579">
            <v>4719000</v>
          </cell>
          <cell r="U7579">
            <v>61022</v>
          </cell>
          <cell r="V7579">
            <v>70785</v>
          </cell>
          <cell r="W7579">
            <v>0</v>
          </cell>
          <cell r="X7579">
            <v>0</v>
          </cell>
          <cell r="Y7579">
            <v>70785</v>
          </cell>
        </row>
        <row r="7580">
          <cell r="B7580" t="str">
            <v>KHI/HO/D/MO/PC COMP/C/96542/39/09/2024</v>
          </cell>
          <cell r="E7580">
            <v>45561</v>
          </cell>
          <cell r="F7580">
            <v>45561</v>
          </cell>
          <cell r="G7580">
            <v>45925</v>
          </cell>
          <cell r="H7580" t="str">
            <v xml:space="preserve"> 08813336</v>
          </cell>
          <cell r="I7580" t="str">
            <v xml:space="preserve"> Faysal Bank Limited</v>
          </cell>
          <cell r="J7580" t="str">
            <v>BANK</v>
          </cell>
          <cell r="K7580" t="str">
            <v>M/S. Faysal Bank Limited 
A/C Mr. Muhammad Yousaf</v>
          </cell>
          <cell r="L7580" t="str">
            <v xml:space="preserve"> D</v>
          </cell>
          <cell r="M7580" t="str">
            <v xml:space="preserve"> 09000221-Muhammad Irfan</v>
          </cell>
          <cell r="N7580" t="str">
            <v>KIA STONIC EX PLUS 1.368</v>
          </cell>
          <cell r="O7580" t="str">
            <v>2022</v>
          </cell>
          <cell r="P7580" t="str">
            <v>AJB-576</v>
          </cell>
          <cell r="Q7580" t="str">
            <v>G4LCMS862365</v>
          </cell>
          <cell r="R7580" t="str">
            <v>NNAYB54BZMP701340</v>
          </cell>
          <cell r="S7580" t="str">
            <v>21082024-247</v>
          </cell>
          <cell r="T7580">
            <v>4500000</v>
          </cell>
          <cell r="U7580">
            <v>58190</v>
          </cell>
          <cell r="V7580">
            <v>67500</v>
          </cell>
          <cell r="W7580">
            <v>0</v>
          </cell>
          <cell r="X7580">
            <v>0</v>
          </cell>
          <cell r="Y7580">
            <v>67500</v>
          </cell>
        </row>
        <row r="7581">
          <cell r="B7581" t="str">
            <v>KHI/HO/D/MO/PC COMP/C/96542/44/09/2024</v>
          </cell>
          <cell r="E7581">
            <v>45565</v>
          </cell>
          <cell r="F7581">
            <v>45565</v>
          </cell>
          <cell r="G7581">
            <v>45929</v>
          </cell>
          <cell r="H7581" t="str">
            <v xml:space="preserve"> 08813336</v>
          </cell>
          <cell r="I7581" t="str">
            <v xml:space="preserve"> Faysal Bank Limited</v>
          </cell>
          <cell r="J7581" t="str">
            <v>BANK</v>
          </cell>
          <cell r="K7581" t="str">
            <v>M/S. Faysal Bank Limited 
A/C Mr. Moneeb Ahmad</v>
          </cell>
          <cell r="L7581" t="str">
            <v xml:space="preserve"> D</v>
          </cell>
          <cell r="M7581" t="str">
            <v xml:space="preserve"> 09000221-Muhammad Irfan</v>
          </cell>
          <cell r="N7581" t="str">
            <v>TOYOTA REVO VIGO A/T</v>
          </cell>
          <cell r="O7581" t="str">
            <v>2017</v>
          </cell>
          <cell r="P7581" t="str">
            <v>LEB-18-7524</v>
          </cell>
          <cell r="Q7581" t="str">
            <v>1KDU979779</v>
          </cell>
          <cell r="R7581" t="str">
            <v>KUN126R0965022</v>
          </cell>
          <cell r="S7581" t="str">
            <v>09092024-066</v>
          </cell>
          <cell r="T7581">
            <v>8400000</v>
          </cell>
          <cell r="U7581">
            <v>108621</v>
          </cell>
          <cell r="V7581">
            <v>126000</v>
          </cell>
          <cell r="W7581">
            <v>0</v>
          </cell>
          <cell r="X7581">
            <v>0</v>
          </cell>
          <cell r="Y7581">
            <v>126000</v>
          </cell>
        </row>
        <row r="7582">
          <cell r="B7582" t="str">
            <v>KHI/HO/D/MO/PC COMP/C/96542/45/09/2024</v>
          </cell>
          <cell r="E7582">
            <v>45565</v>
          </cell>
          <cell r="F7582">
            <v>45565</v>
          </cell>
          <cell r="G7582">
            <v>45929</v>
          </cell>
          <cell r="H7582" t="str">
            <v xml:space="preserve"> 08813336</v>
          </cell>
          <cell r="I7582" t="str">
            <v xml:space="preserve"> Faysal Bank Limited</v>
          </cell>
          <cell r="J7582" t="str">
            <v>BANK</v>
          </cell>
          <cell r="K7582" t="str">
            <v>M/S. Faysal Bank Limited 
A/C Mr. Abdul Majeed Zubair</v>
          </cell>
          <cell r="L7582" t="str">
            <v xml:space="preserve"> D</v>
          </cell>
          <cell r="M7582" t="str">
            <v xml:space="preserve"> 09000221-Muhammad Irfan</v>
          </cell>
          <cell r="N7582" t="str">
            <v>SUZUKI ALTO VXR</v>
          </cell>
          <cell r="O7582" t="str">
            <v>2024</v>
          </cell>
          <cell r="Q7582" t="str">
            <v>1220758</v>
          </cell>
          <cell r="R7582" t="str">
            <v>320763</v>
          </cell>
          <cell r="S7582" t="str">
            <v>26082024-128</v>
          </cell>
          <cell r="T7582">
            <v>2707000</v>
          </cell>
          <cell r="U7582">
            <v>35004</v>
          </cell>
          <cell r="V7582">
            <v>40605</v>
          </cell>
          <cell r="W7582">
            <v>0</v>
          </cell>
          <cell r="X7582">
            <v>0</v>
          </cell>
          <cell r="Y7582">
            <v>40605</v>
          </cell>
        </row>
        <row r="7583">
          <cell r="B7583" t="str">
            <v>KHI/HO/D/MO/PC COMP/C/96542/46/09/2024</v>
          </cell>
          <cell r="E7583">
            <v>45565</v>
          </cell>
          <cell r="F7583">
            <v>45565</v>
          </cell>
          <cell r="G7583">
            <v>45929</v>
          </cell>
          <cell r="H7583" t="str">
            <v xml:space="preserve"> 08813336</v>
          </cell>
          <cell r="I7583" t="str">
            <v xml:space="preserve"> Faysal Bank Limited</v>
          </cell>
          <cell r="J7583" t="str">
            <v>BANK</v>
          </cell>
          <cell r="K7583" t="str">
            <v>M/S. Faysal Bank Limited 
A/C Mr. Amir Sheikh</v>
          </cell>
          <cell r="L7583" t="str">
            <v xml:space="preserve"> D</v>
          </cell>
          <cell r="M7583" t="str">
            <v xml:space="preserve"> 09000221-Muhammad Irfan</v>
          </cell>
          <cell r="N7583" t="str">
            <v>HONDA BRV - S</v>
          </cell>
          <cell r="O7583" t="str">
            <v>2023</v>
          </cell>
          <cell r="P7583" t="str">
            <v>ANB-086</v>
          </cell>
          <cell r="Q7583" t="str">
            <v>L15ZG1001319</v>
          </cell>
          <cell r="R7583" t="str">
            <v>NFBRV3850NR001320</v>
          </cell>
          <cell r="S7583" t="str">
            <v>20092024-392</v>
          </cell>
          <cell r="T7583">
            <v>6900000</v>
          </cell>
          <cell r="U7583">
            <v>89224</v>
          </cell>
          <cell r="V7583">
            <v>103500</v>
          </cell>
          <cell r="W7583">
            <v>0</v>
          </cell>
          <cell r="X7583">
            <v>0</v>
          </cell>
          <cell r="Y7583">
            <v>103500</v>
          </cell>
        </row>
        <row r="7584">
          <cell r="B7584" t="str">
            <v>KHI/HO/D/MO/PC COMP/P/96544/09/2024</v>
          </cell>
          <cell r="E7584">
            <v>45537</v>
          </cell>
          <cell r="F7584">
            <v>45528</v>
          </cell>
          <cell r="G7584">
            <v>45892</v>
          </cell>
          <cell r="H7584" t="str">
            <v xml:space="preserve"> 08813336</v>
          </cell>
          <cell r="I7584" t="str">
            <v xml:space="preserve"> Faysal Bank Limited</v>
          </cell>
          <cell r="J7584" t="str">
            <v>BANK</v>
          </cell>
          <cell r="K7584" t="str">
            <v>M/s. Faysal Bank Limited (Islamic Banking) 
User Mr. Farhad Jamil     
PO No. 1611939 Cnic No. 42401-5426471-3</v>
          </cell>
          <cell r="L7584" t="str">
            <v xml:space="preserve"> D</v>
          </cell>
          <cell r="M7584" t="str">
            <v xml:space="preserve"> 09000210-Tariq Shahzad</v>
          </cell>
          <cell r="N7584" t="str">
            <v>SUZUKI ALTO VXR E-2</v>
          </cell>
          <cell r="O7584" t="str">
            <v>2016</v>
          </cell>
          <cell r="P7584" t="str">
            <v>BQV-416</v>
          </cell>
          <cell r="Q7584" t="str">
            <v>6R112795</v>
          </cell>
          <cell r="R7584" t="str">
            <v>NF1AET306H1012759</v>
          </cell>
          <cell r="T7584">
            <v>2025000</v>
          </cell>
          <cell r="U7584">
            <v>25754</v>
          </cell>
          <cell r="V7584">
            <v>30375</v>
          </cell>
          <cell r="W7584">
            <v>0</v>
          </cell>
          <cell r="X7584">
            <v>0</v>
          </cell>
          <cell r="Y7584">
            <v>30375</v>
          </cell>
        </row>
        <row r="7585">
          <cell r="B7585" t="str">
            <v>KHI/HO/D/MO/MC COMP/P/96557/09/2024</v>
          </cell>
          <cell r="E7585">
            <v>45537</v>
          </cell>
          <cell r="F7585">
            <v>45537</v>
          </cell>
          <cell r="G7585">
            <v>45902</v>
          </cell>
          <cell r="H7585" t="str">
            <v xml:space="preserve"> 08012343</v>
          </cell>
          <cell r="I7585" t="str">
            <v xml:space="preserve"> MUHAMMAD ARIF</v>
          </cell>
          <cell r="J7585" t="str">
            <v>INDIVIDUAL</v>
          </cell>
          <cell r="K7585" t="str">
            <v>MUHAMMAD ARIF</v>
          </cell>
          <cell r="L7585" t="str">
            <v xml:space="preserve"> D</v>
          </cell>
          <cell r="M7585" t="str">
            <v xml:space="preserve"> 09000462-Pak Suzuki Motor Company Limited (PSMC)</v>
          </cell>
          <cell r="N7585" t="str">
            <v>SUZUKI GS 150</v>
          </cell>
          <cell r="O7585" t="str">
            <v>2024</v>
          </cell>
          <cell r="P7585" t="str">
            <v>APPLIED</v>
          </cell>
          <cell r="Q7585" t="str">
            <v>30092737</v>
          </cell>
          <cell r="R7585" t="str">
            <v>30092737</v>
          </cell>
          <cell r="T7585">
            <v>382000</v>
          </cell>
          <cell r="U7585">
            <v>13565</v>
          </cell>
          <cell r="V7585">
            <v>16235</v>
          </cell>
          <cell r="W7585">
            <v>0</v>
          </cell>
          <cell r="X7585">
            <v>0</v>
          </cell>
          <cell r="Y7585">
            <v>16235</v>
          </cell>
        </row>
        <row r="7586">
          <cell r="B7586" t="str">
            <v>KHI/HO/D/MO/MC COMP/P/96558/09/2024</v>
          </cell>
          <cell r="E7586">
            <v>45537</v>
          </cell>
          <cell r="F7586">
            <v>45903</v>
          </cell>
          <cell r="G7586">
            <v>46268</v>
          </cell>
          <cell r="H7586" t="str">
            <v xml:space="preserve"> 08012343</v>
          </cell>
          <cell r="I7586" t="str">
            <v xml:space="preserve"> MUHAMMAD ARIF</v>
          </cell>
          <cell r="J7586" t="str">
            <v>INDIVIDUAL</v>
          </cell>
          <cell r="K7586" t="str">
            <v>MUHAMMAD ARIF</v>
          </cell>
          <cell r="L7586" t="str">
            <v xml:space="preserve"> D</v>
          </cell>
          <cell r="M7586" t="str">
            <v xml:space="preserve"> 09000462-Pak Suzuki Motor Company Limited (PSMC)</v>
          </cell>
          <cell r="N7586" t="str">
            <v>SUZUKI GS 150</v>
          </cell>
          <cell r="O7586" t="str">
            <v>2024</v>
          </cell>
          <cell r="P7586" t="str">
            <v>APPLIED</v>
          </cell>
          <cell r="Q7586" t="str">
            <v>30092737</v>
          </cell>
          <cell r="R7586" t="str">
            <v>30092737</v>
          </cell>
          <cell r="T7586">
            <v>382000</v>
          </cell>
          <cell r="U7586">
            <v>13565</v>
          </cell>
          <cell r="V7586">
            <v>16235</v>
          </cell>
          <cell r="W7586">
            <v>0</v>
          </cell>
          <cell r="X7586">
            <v>0</v>
          </cell>
          <cell r="Y7586">
            <v>16235</v>
          </cell>
        </row>
        <row r="7587">
          <cell r="B7587" t="str">
            <v>KHI/HO/D/MO/MC COMP/P/96562/09/2024</v>
          </cell>
          <cell r="E7587">
            <v>45537</v>
          </cell>
          <cell r="F7587">
            <v>45537</v>
          </cell>
          <cell r="G7587">
            <v>45902</v>
          </cell>
          <cell r="H7587" t="str">
            <v xml:space="preserve"> 08012345</v>
          </cell>
          <cell r="I7587" t="str">
            <v xml:space="preserve"> MUHAMMAD USMAN MANJOTHI</v>
          </cell>
          <cell r="J7587" t="str">
            <v>INDIVIDUAL</v>
          </cell>
          <cell r="K7587" t="str">
            <v>Usman Ghani Manjothi</v>
          </cell>
          <cell r="L7587" t="str">
            <v xml:space="preserve"> D</v>
          </cell>
          <cell r="M7587" t="str">
            <v xml:space="preserve"> 09000462-Pak Suzuki Motor Company Limited (PSMC)</v>
          </cell>
          <cell r="N7587" t="str">
            <v>SUZUKI GR150 EURO II</v>
          </cell>
          <cell r="O7587" t="str">
            <v>2024</v>
          </cell>
          <cell r="P7587" t="str">
            <v>APPLIED</v>
          </cell>
          <cell r="Q7587" t="str">
            <v>113643</v>
          </cell>
          <cell r="R7587" t="str">
            <v>113640</v>
          </cell>
          <cell r="T7587">
            <v>547000</v>
          </cell>
          <cell r="U7587">
            <v>19610</v>
          </cell>
          <cell r="V7587">
            <v>23248</v>
          </cell>
          <cell r="W7587">
            <v>0</v>
          </cell>
          <cell r="X7587">
            <v>0</v>
          </cell>
          <cell r="Y7587">
            <v>23248</v>
          </cell>
        </row>
        <row r="7588">
          <cell r="B7588" t="str">
            <v>KHI/HO/D/MO/MC COMP/P/96563/09/2024</v>
          </cell>
          <cell r="E7588">
            <v>45537</v>
          </cell>
          <cell r="F7588">
            <v>45537</v>
          </cell>
          <cell r="G7588">
            <v>45902</v>
          </cell>
          <cell r="H7588" t="str">
            <v xml:space="preserve"> 08814177</v>
          </cell>
          <cell r="I7588" t="str">
            <v xml:space="preserve"> Junaid Zia Qureshi(4230139576631)</v>
          </cell>
          <cell r="J7588" t="str">
            <v>INDIVIDUAL</v>
          </cell>
          <cell r="K7588" t="str">
            <v>Junaid Zia Qureshi</v>
          </cell>
          <cell r="L7588" t="str">
            <v xml:space="preserve"> D</v>
          </cell>
          <cell r="M7588" t="str">
            <v xml:space="preserve"> 09000462-Pak Suzuki Motor Company Limited (PSMC)</v>
          </cell>
          <cell r="N7588" t="str">
            <v>SUZUKI GS 150</v>
          </cell>
          <cell r="O7588" t="str">
            <v>2024</v>
          </cell>
          <cell r="P7588" t="str">
            <v>APPLIED</v>
          </cell>
          <cell r="Q7588" t="str">
            <v>30092789</v>
          </cell>
          <cell r="R7588" t="str">
            <v>30092789</v>
          </cell>
          <cell r="T7588">
            <v>382000</v>
          </cell>
          <cell r="U7588">
            <v>13565</v>
          </cell>
          <cell r="V7588">
            <v>16235</v>
          </cell>
          <cell r="W7588">
            <v>0</v>
          </cell>
          <cell r="X7588">
            <v>0</v>
          </cell>
          <cell r="Y7588">
            <v>16235</v>
          </cell>
        </row>
        <row r="7589">
          <cell r="B7589" t="str">
            <v>KHI/HO/D/MO/MC COMP/P/96564/09/2024</v>
          </cell>
          <cell r="E7589">
            <v>45537</v>
          </cell>
          <cell r="F7589">
            <v>45903</v>
          </cell>
          <cell r="G7589">
            <v>46268</v>
          </cell>
          <cell r="H7589" t="str">
            <v xml:space="preserve"> 08814177</v>
          </cell>
          <cell r="I7589" t="str">
            <v xml:space="preserve"> Junaid Zia Qureshi(4230139576631)</v>
          </cell>
          <cell r="J7589" t="str">
            <v>INDIVIDUAL</v>
          </cell>
          <cell r="K7589" t="str">
            <v>Junaid Zia Qureshi</v>
          </cell>
          <cell r="L7589" t="str">
            <v xml:space="preserve"> D</v>
          </cell>
          <cell r="M7589" t="str">
            <v xml:space="preserve"> 09000462-Pak Suzuki Motor Company Limited (PSMC)</v>
          </cell>
          <cell r="N7589" t="str">
            <v>SUZUKI GS 150</v>
          </cell>
          <cell r="O7589" t="str">
            <v>2024</v>
          </cell>
          <cell r="P7589" t="str">
            <v>APPLIED</v>
          </cell>
          <cell r="Q7589" t="str">
            <v>30092789</v>
          </cell>
          <cell r="R7589" t="str">
            <v>30092789</v>
          </cell>
          <cell r="T7589">
            <v>382000</v>
          </cell>
          <cell r="U7589">
            <v>13565</v>
          </cell>
          <cell r="V7589">
            <v>16235</v>
          </cell>
          <cell r="W7589">
            <v>0</v>
          </cell>
          <cell r="X7589">
            <v>0</v>
          </cell>
          <cell r="Y7589">
            <v>16235</v>
          </cell>
        </row>
        <row r="7590">
          <cell r="B7590" t="str">
            <v>KHI/HO/D/MO/MC COMP/P/96567/09/2024</v>
          </cell>
          <cell r="E7590">
            <v>45537</v>
          </cell>
          <cell r="F7590">
            <v>45537</v>
          </cell>
          <cell r="G7590">
            <v>45902</v>
          </cell>
          <cell r="H7590" t="str">
            <v xml:space="preserve"> 08012346</v>
          </cell>
          <cell r="I7590" t="str">
            <v xml:space="preserve"> SYED QURBAN ALI SHAH</v>
          </cell>
          <cell r="J7590" t="str">
            <v>INDIVIDUAL</v>
          </cell>
          <cell r="K7590" t="str">
            <v>SYED QURBAN ALI SHAH</v>
          </cell>
          <cell r="L7590" t="str">
            <v xml:space="preserve"> D</v>
          </cell>
          <cell r="M7590" t="str">
            <v xml:space="preserve"> 09000462-Pak Suzuki Motor Company Limited (PSMC)</v>
          </cell>
          <cell r="N7590" t="str">
            <v>SUZUKI GS 150</v>
          </cell>
          <cell r="O7590" t="str">
            <v>2024</v>
          </cell>
          <cell r="P7590" t="str">
            <v>APPLIED</v>
          </cell>
          <cell r="Q7590" t="str">
            <v>30092788</v>
          </cell>
          <cell r="R7590" t="str">
            <v>30092788</v>
          </cell>
          <cell r="T7590">
            <v>382000</v>
          </cell>
          <cell r="U7590">
            <v>13565</v>
          </cell>
          <cell r="V7590">
            <v>16235</v>
          </cell>
          <cell r="W7590">
            <v>0</v>
          </cell>
          <cell r="X7590">
            <v>0</v>
          </cell>
          <cell r="Y7590">
            <v>16235</v>
          </cell>
        </row>
        <row r="7591">
          <cell r="B7591" t="str">
            <v>KHI/HO/D/MO/MC COMP/P/96568/09/2024</v>
          </cell>
          <cell r="E7591">
            <v>45537</v>
          </cell>
          <cell r="F7591">
            <v>45903</v>
          </cell>
          <cell r="G7591">
            <v>46268</v>
          </cell>
          <cell r="H7591" t="str">
            <v xml:space="preserve"> 08012346</v>
          </cell>
          <cell r="I7591" t="str">
            <v xml:space="preserve"> SYED QURBAN ALI SHAH</v>
          </cell>
          <cell r="J7591" t="str">
            <v>INDIVIDUAL</v>
          </cell>
          <cell r="K7591" t="str">
            <v>SYED QURBAN ALI SHAH</v>
          </cell>
          <cell r="L7591" t="str">
            <v xml:space="preserve"> D</v>
          </cell>
          <cell r="M7591" t="str">
            <v xml:space="preserve"> 09000462-Pak Suzuki Motor Company Limited (PSMC)</v>
          </cell>
          <cell r="N7591" t="str">
            <v>SUZUKI GS 150</v>
          </cell>
          <cell r="O7591" t="str">
            <v>2024</v>
          </cell>
          <cell r="P7591" t="str">
            <v>APPLIED</v>
          </cell>
          <cell r="Q7591" t="str">
            <v>30092788</v>
          </cell>
          <cell r="R7591" t="str">
            <v>30092788</v>
          </cell>
          <cell r="T7591">
            <v>382000</v>
          </cell>
          <cell r="U7591">
            <v>13565</v>
          </cell>
          <cell r="V7591">
            <v>16235</v>
          </cell>
          <cell r="W7591">
            <v>0</v>
          </cell>
          <cell r="X7591">
            <v>0</v>
          </cell>
          <cell r="Y7591">
            <v>16235</v>
          </cell>
        </row>
        <row r="7592">
          <cell r="B7592" t="str">
            <v>KHI/HO/D/MO/MC COMP/P/96574/09/2024</v>
          </cell>
          <cell r="E7592">
            <v>45537</v>
          </cell>
          <cell r="F7592">
            <v>45537</v>
          </cell>
          <cell r="G7592">
            <v>45902</v>
          </cell>
          <cell r="H7592" t="str">
            <v xml:space="preserve"> 08012347</v>
          </cell>
          <cell r="I7592" t="str">
            <v xml:space="preserve"> SHAHID</v>
          </cell>
          <cell r="J7592" t="str">
            <v>INDIVIDUAL</v>
          </cell>
          <cell r="K7592" t="str">
            <v>SHAHID</v>
          </cell>
          <cell r="L7592" t="str">
            <v xml:space="preserve"> D</v>
          </cell>
          <cell r="M7592" t="str">
            <v xml:space="preserve"> 09000462-Pak Suzuki Motor Company Limited (PSMC)</v>
          </cell>
          <cell r="N7592" t="str">
            <v>SUZUKI GR150 EURO II</v>
          </cell>
          <cell r="O7592" t="str">
            <v>2024</v>
          </cell>
          <cell r="P7592" t="str">
            <v>APPLIED</v>
          </cell>
          <cell r="Q7592" t="str">
            <v>113661</v>
          </cell>
          <cell r="R7592" t="str">
            <v>113660</v>
          </cell>
          <cell r="T7592">
            <v>547000</v>
          </cell>
          <cell r="U7592">
            <v>19610</v>
          </cell>
          <cell r="V7592">
            <v>23248</v>
          </cell>
          <cell r="W7592">
            <v>0</v>
          </cell>
          <cell r="X7592">
            <v>0</v>
          </cell>
          <cell r="Y7592">
            <v>23248</v>
          </cell>
        </row>
        <row r="7593">
          <cell r="B7593" t="str">
            <v>KHI/HO/D/MO/MC COMP/P/96577/09/2024</v>
          </cell>
          <cell r="E7593">
            <v>45537</v>
          </cell>
          <cell r="F7593">
            <v>45537</v>
          </cell>
          <cell r="G7593">
            <v>45902</v>
          </cell>
          <cell r="H7593" t="str">
            <v xml:space="preserve"> 08012348</v>
          </cell>
          <cell r="I7593" t="str">
            <v xml:space="preserve"> CH. SOHAIL MUNIR S/O CH. MUHAMMAD MUNIR</v>
          </cell>
          <cell r="J7593" t="str">
            <v>INDIVIDUAL</v>
          </cell>
          <cell r="K7593" t="str">
            <v>CH. SOHAIL MUNIR S/O CH. MUHAMMAD MUNIR</v>
          </cell>
          <cell r="L7593" t="str">
            <v xml:space="preserve"> D</v>
          </cell>
          <cell r="M7593" t="str">
            <v xml:space="preserve"> 09000462-Pak Suzuki Motor Company Limited (PSMC)</v>
          </cell>
          <cell r="N7593" t="str">
            <v>SUZUKI GD-110S</v>
          </cell>
          <cell r="O7593" t="str">
            <v>2024</v>
          </cell>
          <cell r="P7593" t="str">
            <v>APL</v>
          </cell>
          <cell r="Q7593" t="str">
            <v>146661</v>
          </cell>
          <cell r="R7593" t="str">
            <v>146655</v>
          </cell>
          <cell r="T7593">
            <v>352000</v>
          </cell>
          <cell r="U7593">
            <v>7155</v>
          </cell>
          <cell r="V7593">
            <v>8800</v>
          </cell>
          <cell r="W7593">
            <v>0</v>
          </cell>
          <cell r="X7593">
            <v>0</v>
          </cell>
          <cell r="Y7593">
            <v>8800</v>
          </cell>
        </row>
        <row r="7594">
          <cell r="B7594" t="str">
            <v>KHI/HO/D/MO/PC COMP/C/96582/1/09/2024</v>
          </cell>
          <cell r="E7594">
            <v>45537</v>
          </cell>
          <cell r="F7594">
            <v>45544</v>
          </cell>
          <cell r="G7594">
            <v>45908</v>
          </cell>
          <cell r="H7594" t="str">
            <v xml:space="preserve"> 08800530</v>
          </cell>
          <cell r="I7594" t="str">
            <v xml:space="preserve"> DUBAI ISLAMIC BANK PAKISTAN LIMITED (CORPORATE)</v>
          </cell>
          <cell r="J7594" t="str">
            <v>BANK</v>
          </cell>
          <cell r="K7594" t="str">
            <v>M/S. Six Sigma Travels (Private) Limited 
Hpa M/S. Dubai Islamic Bank (Pakistan) Limited</v>
          </cell>
          <cell r="L7594" t="str">
            <v xml:space="preserve"> D</v>
          </cell>
          <cell r="M7594" t="str">
            <v xml:space="preserve"> 09000210-Tariq Shahzad</v>
          </cell>
          <cell r="N7594" t="str">
            <v>TOYOTA YARIS ATIV CVT</v>
          </cell>
          <cell r="O7594" t="str">
            <v>2021</v>
          </cell>
          <cell r="P7594" t="str">
            <v>AUZ-723</v>
          </cell>
          <cell r="Q7594" t="str">
            <v>2A35859</v>
          </cell>
          <cell r="R7594" t="str">
            <v>NSP151R-9513423</v>
          </cell>
          <cell r="S7594" t="str">
            <v>3800687</v>
          </cell>
          <cell r="T7594">
            <v>2346400</v>
          </cell>
          <cell r="U7594">
            <v>40024</v>
          </cell>
          <cell r="V7594">
            <v>46928</v>
          </cell>
          <cell r="W7594">
            <v>0</v>
          </cell>
          <cell r="X7594">
            <v>0</v>
          </cell>
          <cell r="Y7594">
            <v>46928</v>
          </cell>
        </row>
        <row r="7595">
          <cell r="B7595" t="str">
            <v>KHI/HO/D/MO/PC COMP/C/96582/2/09/2024</v>
          </cell>
          <cell r="E7595">
            <v>45537</v>
          </cell>
          <cell r="F7595">
            <v>45544</v>
          </cell>
          <cell r="G7595">
            <v>45908</v>
          </cell>
          <cell r="H7595" t="str">
            <v xml:space="preserve"> 08800530</v>
          </cell>
          <cell r="I7595" t="str">
            <v xml:space="preserve"> DUBAI ISLAMIC BANK PAKISTAN LIMITED (CORPORATE)</v>
          </cell>
          <cell r="J7595" t="str">
            <v>BANK</v>
          </cell>
          <cell r="K7595" t="str">
            <v>M/S. Six Sigma Travels (Private) Limited 
Hpa M/S. Dubai Islamic Bank (Pakistan) Limited</v>
          </cell>
          <cell r="L7595" t="str">
            <v xml:space="preserve"> D</v>
          </cell>
          <cell r="M7595" t="str">
            <v xml:space="preserve"> 09000210-Tariq Shahzad</v>
          </cell>
          <cell r="N7595" t="str">
            <v>TOYOTA YARIS ATIV MT 1.3</v>
          </cell>
          <cell r="O7595" t="str">
            <v>2021</v>
          </cell>
          <cell r="P7595" t="str">
            <v>AVA-578</v>
          </cell>
          <cell r="Q7595" t="str">
            <v>2A35903</v>
          </cell>
          <cell r="R7595" t="str">
            <v>NSP150R-7022412</v>
          </cell>
          <cell r="S7595" t="str">
            <v>3800688</v>
          </cell>
          <cell r="T7595">
            <v>2162400</v>
          </cell>
          <cell r="U7595">
            <v>37283</v>
          </cell>
          <cell r="V7595">
            <v>43248</v>
          </cell>
          <cell r="W7595">
            <v>0</v>
          </cell>
          <cell r="X7595">
            <v>0</v>
          </cell>
          <cell r="Y7595">
            <v>43248</v>
          </cell>
        </row>
        <row r="7596">
          <cell r="B7596" t="str">
            <v>KHI/HO/D/MO/PC COMP/C/96582/3/09/2024</v>
          </cell>
          <cell r="E7596">
            <v>45537</v>
          </cell>
          <cell r="F7596">
            <v>45548</v>
          </cell>
          <cell r="G7596">
            <v>45912</v>
          </cell>
          <cell r="H7596" t="str">
            <v xml:space="preserve"> 08800530</v>
          </cell>
          <cell r="I7596" t="str">
            <v xml:space="preserve"> DUBAI ISLAMIC BANK PAKISTAN LIMITED (CORPORATE)</v>
          </cell>
          <cell r="J7596" t="str">
            <v>BANK</v>
          </cell>
          <cell r="K7596" t="str">
            <v>M/S. Six Sigma Travels (Private) Limited 
Hpa M/S. Dubai Islamic Bank (Pakistan) Limited</v>
          </cell>
          <cell r="L7596" t="str">
            <v xml:space="preserve"> D</v>
          </cell>
          <cell r="M7596" t="str">
            <v xml:space="preserve"> 09000210-Tariq Shahzad</v>
          </cell>
          <cell r="N7596" t="str">
            <v>SUZUKI CULTUS VXL AGS</v>
          </cell>
          <cell r="O7596" t="str">
            <v>2021</v>
          </cell>
          <cell r="P7596" t="str">
            <v>AVA-492</v>
          </cell>
          <cell r="Q7596" t="str">
            <v>PK10K184532</v>
          </cell>
          <cell r="R7596" t="str">
            <v>NF1AVK31H10084562</v>
          </cell>
          <cell r="S7596" t="str">
            <v>0712837-1</v>
          </cell>
          <cell r="T7596">
            <v>1580000</v>
          </cell>
          <cell r="U7596">
            <v>27242</v>
          </cell>
          <cell r="V7596">
            <v>31600</v>
          </cell>
          <cell r="W7596">
            <v>0</v>
          </cell>
          <cell r="X7596">
            <v>0</v>
          </cell>
          <cell r="Y7596">
            <v>31600</v>
          </cell>
        </row>
        <row r="7597">
          <cell r="B7597" t="str">
            <v>KHI/HO/D/MO/PC COMP/C/96582/4/09/2024</v>
          </cell>
          <cell r="E7597">
            <v>45537</v>
          </cell>
          <cell r="F7597">
            <v>45552</v>
          </cell>
          <cell r="G7597">
            <v>45916</v>
          </cell>
          <cell r="H7597" t="str">
            <v xml:space="preserve"> 08800530</v>
          </cell>
          <cell r="I7597" t="str">
            <v xml:space="preserve"> DUBAI ISLAMIC BANK PAKISTAN LIMITED (CORPORATE)</v>
          </cell>
          <cell r="J7597" t="str">
            <v>BANK</v>
          </cell>
          <cell r="K7597" t="str">
            <v>M/S. Six Sigma Travels (Private) Limited 
Hpa M/S. Dubai Islamic Bank (Pakistan) Limited</v>
          </cell>
          <cell r="L7597" t="str">
            <v xml:space="preserve"> D</v>
          </cell>
          <cell r="M7597" t="str">
            <v xml:space="preserve"> 09000210-Tariq Shahzad</v>
          </cell>
          <cell r="N7597" t="str">
            <v>TOYOTA YARIS ATIV X CVT</v>
          </cell>
          <cell r="O7597" t="str">
            <v>2021</v>
          </cell>
          <cell r="P7597" t="str">
            <v>AVA-836</v>
          </cell>
          <cell r="Q7597" t="str">
            <v>2A36412</v>
          </cell>
          <cell r="R7597" t="str">
            <v>NSP151R-9513512</v>
          </cell>
          <cell r="S7597" t="str">
            <v>3800686</v>
          </cell>
          <cell r="T7597">
            <v>2346400</v>
          </cell>
          <cell r="U7597">
            <v>40455</v>
          </cell>
          <cell r="V7597">
            <v>46928</v>
          </cell>
          <cell r="W7597">
            <v>0</v>
          </cell>
          <cell r="X7597">
            <v>0</v>
          </cell>
          <cell r="Y7597">
            <v>46928</v>
          </cell>
        </row>
        <row r="7598">
          <cell r="B7598" t="str">
            <v>KHI/HO/D/MO/PC COMP/C/96582/5/09/2024</v>
          </cell>
          <cell r="E7598">
            <v>45537</v>
          </cell>
          <cell r="F7598">
            <v>45552</v>
          </cell>
          <cell r="G7598">
            <v>45916</v>
          </cell>
          <cell r="H7598" t="str">
            <v xml:space="preserve"> 08800530</v>
          </cell>
          <cell r="I7598" t="str">
            <v xml:space="preserve"> DUBAI ISLAMIC BANK PAKISTAN LIMITED (CORPORATE)</v>
          </cell>
          <cell r="J7598" t="str">
            <v>BANK</v>
          </cell>
          <cell r="K7598" t="str">
            <v>M/S. Six Sigma Travels (Private) Limited 
Hpa M/S. Dubai Islamic Bank (Pakistan) Limited</v>
          </cell>
          <cell r="L7598" t="str">
            <v xml:space="preserve"> D</v>
          </cell>
          <cell r="M7598" t="str">
            <v xml:space="preserve"> 09000210-Tariq Shahzad</v>
          </cell>
          <cell r="N7598" t="str">
            <v>TOYOTA YARIS ATIV X CVT</v>
          </cell>
          <cell r="O7598" t="str">
            <v>2021</v>
          </cell>
          <cell r="P7598" t="str">
            <v>AVA-833</v>
          </cell>
          <cell r="Q7598" t="str">
            <v>2A36285</v>
          </cell>
          <cell r="R7598" t="str">
            <v>NSP151R-9513498</v>
          </cell>
          <cell r="S7598" t="str">
            <v>3800685</v>
          </cell>
          <cell r="T7598">
            <v>2346400</v>
          </cell>
          <cell r="U7598">
            <v>40455</v>
          </cell>
          <cell r="V7598">
            <v>46928</v>
          </cell>
          <cell r="W7598">
            <v>0</v>
          </cell>
          <cell r="X7598">
            <v>0</v>
          </cell>
          <cell r="Y7598">
            <v>46928</v>
          </cell>
        </row>
        <row r="7599">
          <cell r="B7599" t="str">
            <v>KHI/HO/D/MO/MC COMP/P/96583/09/2024</v>
          </cell>
          <cell r="E7599">
            <v>45537</v>
          </cell>
          <cell r="F7599">
            <v>45537</v>
          </cell>
          <cell r="G7599">
            <v>45902</v>
          </cell>
          <cell r="H7599" t="str">
            <v xml:space="preserve"> 08012350</v>
          </cell>
          <cell r="I7599" t="str">
            <v xml:space="preserve"> MOIN ARSHAD</v>
          </cell>
          <cell r="J7599" t="str">
            <v>INDIVIDUAL</v>
          </cell>
          <cell r="K7599" t="str">
            <v>MOIN ARSHAD</v>
          </cell>
          <cell r="L7599" t="str">
            <v xml:space="preserve"> D</v>
          </cell>
          <cell r="M7599" t="str">
            <v xml:space="preserve"> 09000462-Pak Suzuki Motor Company Limited (PSMC)</v>
          </cell>
          <cell r="N7599" t="str">
            <v>SUZUKI GS 150</v>
          </cell>
          <cell r="O7599" t="str">
            <v>2024</v>
          </cell>
          <cell r="P7599" t="str">
            <v>APPLIED</v>
          </cell>
          <cell r="Q7599" t="str">
            <v>30092762</v>
          </cell>
          <cell r="R7599" t="str">
            <v>30092762</v>
          </cell>
          <cell r="T7599">
            <v>382000</v>
          </cell>
          <cell r="U7599">
            <v>13565</v>
          </cell>
          <cell r="V7599">
            <v>16235</v>
          </cell>
          <cell r="W7599">
            <v>0</v>
          </cell>
          <cell r="X7599">
            <v>0</v>
          </cell>
          <cell r="Y7599">
            <v>16235</v>
          </cell>
        </row>
        <row r="7600">
          <cell r="B7600" t="str">
            <v>KHI/HO/D/MO/MC COMP/P/96584/09/2024</v>
          </cell>
          <cell r="E7600">
            <v>45537</v>
          </cell>
          <cell r="F7600">
            <v>45903</v>
          </cell>
          <cell r="G7600">
            <v>46268</v>
          </cell>
          <cell r="H7600" t="str">
            <v xml:space="preserve"> 08012350</v>
          </cell>
          <cell r="I7600" t="str">
            <v xml:space="preserve"> MOIN ARSHAD</v>
          </cell>
          <cell r="J7600" t="str">
            <v>INDIVIDUAL</v>
          </cell>
          <cell r="K7600" t="str">
            <v>MOIN ARSHAD</v>
          </cell>
          <cell r="L7600" t="str">
            <v xml:space="preserve"> D</v>
          </cell>
          <cell r="M7600" t="str">
            <v xml:space="preserve"> 09000462-Pak Suzuki Motor Company Limited (PSMC)</v>
          </cell>
          <cell r="N7600" t="str">
            <v>SUZUKI GS 150</v>
          </cell>
          <cell r="O7600" t="str">
            <v>2024</v>
          </cell>
          <cell r="P7600" t="str">
            <v>APPLIED</v>
          </cell>
          <cell r="Q7600" t="str">
            <v>30092762</v>
          </cell>
          <cell r="R7600" t="str">
            <v>30092762</v>
          </cell>
          <cell r="T7600">
            <v>382000</v>
          </cell>
          <cell r="U7600">
            <v>13565</v>
          </cell>
          <cell r="V7600">
            <v>16235</v>
          </cell>
          <cell r="W7600">
            <v>0</v>
          </cell>
          <cell r="X7600">
            <v>0</v>
          </cell>
          <cell r="Y7600">
            <v>16235</v>
          </cell>
        </row>
        <row r="7601">
          <cell r="B7601" t="str">
            <v>KHI/HO/D/MO/MC COMP/P/96588/09/2024</v>
          </cell>
          <cell r="E7601">
            <v>45537</v>
          </cell>
          <cell r="F7601">
            <v>45903</v>
          </cell>
          <cell r="G7601">
            <v>46268</v>
          </cell>
          <cell r="H7601" t="str">
            <v xml:space="preserve"> 08012352</v>
          </cell>
          <cell r="I7601" t="str">
            <v xml:space="preserve"> MEHTAB AHMED KHAN</v>
          </cell>
          <cell r="J7601" t="str">
            <v>INDIVIDUAL</v>
          </cell>
          <cell r="K7601" t="str">
            <v>MEHTAB AHMED KHAN</v>
          </cell>
          <cell r="L7601" t="str">
            <v xml:space="preserve"> D</v>
          </cell>
          <cell r="M7601" t="str">
            <v xml:space="preserve"> 09000462-Pak Suzuki Motor Company Limited (PSMC)</v>
          </cell>
          <cell r="N7601" t="str">
            <v>SUZUKI GD-110S</v>
          </cell>
          <cell r="O7601" t="str">
            <v>2024</v>
          </cell>
          <cell r="P7601" t="str">
            <v>APPLIED</v>
          </cell>
          <cell r="Q7601" t="str">
            <v>146190</v>
          </cell>
          <cell r="R7601" t="str">
            <v>146189</v>
          </cell>
          <cell r="T7601">
            <v>352000</v>
          </cell>
          <cell r="U7601">
            <v>12466</v>
          </cell>
          <cell r="V7601">
            <v>14960</v>
          </cell>
          <cell r="W7601">
            <v>0</v>
          </cell>
          <cell r="X7601">
            <v>0</v>
          </cell>
          <cell r="Y7601">
            <v>14960</v>
          </cell>
        </row>
        <row r="7602">
          <cell r="B7602" t="str">
            <v>KHI/HO/D/MO/MC COMP/P/96591/09/2024</v>
          </cell>
          <cell r="E7602">
            <v>45537</v>
          </cell>
          <cell r="F7602">
            <v>45537</v>
          </cell>
          <cell r="G7602">
            <v>45902</v>
          </cell>
          <cell r="H7602" t="str">
            <v xml:space="preserve"> 08012355</v>
          </cell>
          <cell r="I7602" t="str">
            <v xml:space="preserve"> HUMAIL ARSALAN</v>
          </cell>
          <cell r="J7602" t="str">
            <v>INDIVIDUAL</v>
          </cell>
          <cell r="K7602" t="str">
            <v>HUMAIL ARSALAN</v>
          </cell>
          <cell r="L7602" t="str">
            <v xml:space="preserve"> D</v>
          </cell>
          <cell r="M7602" t="str">
            <v xml:space="preserve"> 09000462-Pak Suzuki Motor Company Limited (PSMC)</v>
          </cell>
          <cell r="N7602" t="str">
            <v>SUZUKI GD-110S</v>
          </cell>
          <cell r="O7602" t="str">
            <v>2024</v>
          </cell>
          <cell r="P7602" t="str">
            <v>APPLIED</v>
          </cell>
          <cell r="Q7602" t="str">
            <v>147675</v>
          </cell>
          <cell r="R7602" t="str">
            <v>147669</v>
          </cell>
          <cell r="T7602">
            <v>352000</v>
          </cell>
          <cell r="U7602">
            <v>12466</v>
          </cell>
          <cell r="V7602">
            <v>14960</v>
          </cell>
          <cell r="W7602">
            <v>0</v>
          </cell>
          <cell r="X7602">
            <v>0</v>
          </cell>
          <cell r="Y7602">
            <v>14960</v>
          </cell>
        </row>
        <row r="7603">
          <cell r="B7603" t="str">
            <v>KHI/HO/D/MO/MC COMP/P/96592/09/2024</v>
          </cell>
          <cell r="E7603">
            <v>45537</v>
          </cell>
          <cell r="F7603">
            <v>45903</v>
          </cell>
          <cell r="G7603">
            <v>46268</v>
          </cell>
          <cell r="H7603" t="str">
            <v xml:space="preserve"> 08012355</v>
          </cell>
          <cell r="I7603" t="str">
            <v xml:space="preserve"> HUMAIL ARSALAN</v>
          </cell>
          <cell r="J7603" t="str">
            <v>INDIVIDUAL</v>
          </cell>
          <cell r="K7603" t="str">
            <v>HUMAIL ARSALAN</v>
          </cell>
          <cell r="L7603" t="str">
            <v xml:space="preserve"> D</v>
          </cell>
          <cell r="M7603" t="str">
            <v xml:space="preserve"> 09000462-Pak Suzuki Motor Company Limited (PSMC)</v>
          </cell>
          <cell r="N7603" t="str">
            <v>SUZUKI GD-110S</v>
          </cell>
          <cell r="O7603" t="str">
            <v>2024</v>
          </cell>
          <cell r="P7603" t="str">
            <v>APPLIED</v>
          </cell>
          <cell r="Q7603" t="str">
            <v>147675</v>
          </cell>
          <cell r="R7603" t="str">
            <v>147669</v>
          </cell>
          <cell r="T7603">
            <v>352000</v>
          </cell>
          <cell r="U7603">
            <v>12466</v>
          </cell>
          <cell r="V7603">
            <v>14960</v>
          </cell>
          <cell r="W7603">
            <v>0</v>
          </cell>
          <cell r="X7603">
            <v>0</v>
          </cell>
          <cell r="Y7603">
            <v>14960</v>
          </cell>
        </row>
        <row r="7604">
          <cell r="B7604" t="str">
            <v>KHI/HO/D/MO/MC COMP/P/96593/09/2024</v>
          </cell>
          <cell r="E7604">
            <v>45537</v>
          </cell>
          <cell r="F7604">
            <v>45537</v>
          </cell>
          <cell r="G7604">
            <v>45902</v>
          </cell>
          <cell r="H7604" t="str">
            <v xml:space="preserve"> 08012356</v>
          </cell>
          <cell r="I7604" t="str">
            <v xml:space="preserve"> MUHAMMAD SHAHZAIB</v>
          </cell>
          <cell r="J7604" t="str">
            <v>INDIVIDUAL</v>
          </cell>
          <cell r="K7604" t="str">
            <v>MUHAMMAD SHAHZAIB</v>
          </cell>
          <cell r="L7604" t="str">
            <v xml:space="preserve"> D</v>
          </cell>
          <cell r="M7604" t="str">
            <v xml:space="preserve"> 09000462-Pak Suzuki Motor Company Limited (PSMC)</v>
          </cell>
          <cell r="N7604" t="str">
            <v>SUZUKI GD-110S</v>
          </cell>
          <cell r="O7604" t="str">
            <v>2024</v>
          </cell>
          <cell r="P7604" t="str">
            <v>APPLIED</v>
          </cell>
          <cell r="Q7604" t="str">
            <v>147708</v>
          </cell>
          <cell r="R7604" t="str">
            <v>147702</v>
          </cell>
          <cell r="T7604">
            <v>352000</v>
          </cell>
          <cell r="U7604">
            <v>12466</v>
          </cell>
          <cell r="V7604">
            <v>14960</v>
          </cell>
          <cell r="W7604">
            <v>0</v>
          </cell>
          <cell r="X7604">
            <v>0</v>
          </cell>
          <cell r="Y7604">
            <v>14960</v>
          </cell>
        </row>
        <row r="7605">
          <cell r="B7605" t="str">
            <v>KHI/HO/D/MO/MC COMP/P/96605/09/2024</v>
          </cell>
          <cell r="E7605">
            <v>45537</v>
          </cell>
          <cell r="F7605">
            <v>45537</v>
          </cell>
          <cell r="G7605">
            <v>45902</v>
          </cell>
          <cell r="H7605" t="str">
            <v xml:space="preserve"> 08803693</v>
          </cell>
          <cell r="I7605" t="str">
            <v xml:space="preserve"> Muhammad Rashid(4250186038981)</v>
          </cell>
          <cell r="J7605" t="str">
            <v>INDIVIDUAL</v>
          </cell>
          <cell r="K7605" t="str">
            <v>Muhammad Rashid</v>
          </cell>
          <cell r="L7605" t="str">
            <v xml:space="preserve"> D</v>
          </cell>
          <cell r="M7605" t="str">
            <v xml:space="preserve"> 09000462-Pak Suzuki Motor Company Limited (PSMC)</v>
          </cell>
          <cell r="N7605" t="str">
            <v>SUZUKI GR150 EURO II</v>
          </cell>
          <cell r="O7605" t="str">
            <v>2024</v>
          </cell>
          <cell r="P7605" t="str">
            <v>APPLIED</v>
          </cell>
          <cell r="Q7605" t="str">
            <v>113638</v>
          </cell>
          <cell r="R7605" t="str">
            <v>113635</v>
          </cell>
          <cell r="T7605">
            <v>547000</v>
          </cell>
          <cell r="U7605">
            <v>19610</v>
          </cell>
          <cell r="V7605">
            <v>23248</v>
          </cell>
          <cell r="W7605">
            <v>0</v>
          </cell>
          <cell r="X7605">
            <v>0</v>
          </cell>
          <cell r="Y7605">
            <v>23248</v>
          </cell>
        </row>
        <row r="7606">
          <cell r="B7606" t="str">
            <v>KHI/HO/D/MO/MC COMP/P/96606/09/2024</v>
          </cell>
          <cell r="E7606">
            <v>45537</v>
          </cell>
          <cell r="F7606">
            <v>45903</v>
          </cell>
          <cell r="G7606">
            <v>46268</v>
          </cell>
          <cell r="H7606" t="str">
            <v xml:space="preserve"> 08803693</v>
          </cell>
          <cell r="I7606" t="str">
            <v xml:space="preserve"> Muhammad Rashid(4250186038981)</v>
          </cell>
          <cell r="J7606" t="str">
            <v>INDIVIDUAL</v>
          </cell>
          <cell r="K7606" t="str">
            <v>Muhammad Rashid</v>
          </cell>
          <cell r="L7606" t="str">
            <v xml:space="preserve"> D</v>
          </cell>
          <cell r="M7606" t="str">
            <v xml:space="preserve"> 09000462-Pak Suzuki Motor Company Limited (PSMC)</v>
          </cell>
          <cell r="N7606" t="str">
            <v>SUZUKI GR150 EURO II</v>
          </cell>
          <cell r="O7606" t="str">
            <v>2024</v>
          </cell>
          <cell r="P7606" t="str">
            <v>APPLIED</v>
          </cell>
          <cell r="Q7606" t="str">
            <v>113638</v>
          </cell>
          <cell r="R7606" t="str">
            <v>113635</v>
          </cell>
          <cell r="T7606">
            <v>547000</v>
          </cell>
          <cell r="U7606">
            <v>19610</v>
          </cell>
          <cell r="V7606">
            <v>23248</v>
          </cell>
          <cell r="W7606">
            <v>0</v>
          </cell>
          <cell r="X7606">
            <v>0</v>
          </cell>
          <cell r="Y7606">
            <v>23248</v>
          </cell>
        </row>
        <row r="7607">
          <cell r="B7607" t="str">
            <v>KHI/HO/D/MO/MC COMP/P/96607/09/2024</v>
          </cell>
          <cell r="E7607">
            <v>45537</v>
          </cell>
          <cell r="F7607">
            <v>45537</v>
          </cell>
          <cell r="G7607">
            <v>45902</v>
          </cell>
          <cell r="H7607" t="str">
            <v xml:space="preserve"> 08012357</v>
          </cell>
          <cell r="I7607" t="str">
            <v xml:space="preserve"> MUHAMMAD JAZIB</v>
          </cell>
          <cell r="J7607" t="str">
            <v>INDIVIDUAL</v>
          </cell>
          <cell r="K7607" t="str">
            <v>MUHAMMAD JAZIB</v>
          </cell>
          <cell r="L7607" t="str">
            <v xml:space="preserve"> D</v>
          </cell>
          <cell r="M7607" t="str">
            <v xml:space="preserve"> 09000462-Pak Suzuki Motor Company Limited (PSMC)</v>
          </cell>
          <cell r="N7607" t="str">
            <v>SUZUKI GD-110S</v>
          </cell>
          <cell r="O7607" t="str">
            <v>2024</v>
          </cell>
          <cell r="P7607" t="str">
            <v>APPLIED</v>
          </cell>
          <cell r="Q7607" t="str">
            <v>147522</v>
          </cell>
          <cell r="R7607" t="str">
            <v>147522</v>
          </cell>
          <cell r="T7607">
            <v>352000</v>
          </cell>
          <cell r="U7607">
            <v>12466</v>
          </cell>
          <cell r="V7607">
            <v>14960</v>
          </cell>
          <cell r="W7607">
            <v>0</v>
          </cell>
          <cell r="X7607">
            <v>0</v>
          </cell>
          <cell r="Y7607">
            <v>14960</v>
          </cell>
        </row>
        <row r="7608">
          <cell r="B7608" t="str">
            <v>KHI/HO/D/MO/MC COMP/P/96608/09/2024</v>
          </cell>
          <cell r="E7608">
            <v>45537</v>
          </cell>
          <cell r="F7608">
            <v>45537</v>
          </cell>
          <cell r="G7608">
            <v>45902</v>
          </cell>
          <cell r="H7608" t="str">
            <v xml:space="preserve"> 08012358</v>
          </cell>
          <cell r="I7608" t="str">
            <v xml:space="preserve"> MUHAMMAD ADNAN</v>
          </cell>
          <cell r="J7608" t="str">
            <v>INDIVIDUAL</v>
          </cell>
          <cell r="K7608" t="str">
            <v>MUHAMMAD ADNAN</v>
          </cell>
          <cell r="L7608" t="str">
            <v xml:space="preserve"> D</v>
          </cell>
          <cell r="M7608" t="str">
            <v xml:space="preserve"> 09000462-Pak Suzuki Motor Company Limited (PSMC)</v>
          </cell>
          <cell r="N7608" t="str">
            <v>SUZUKI Suzuki Inazuma 250</v>
          </cell>
          <cell r="O7608" t="str">
            <v>2024</v>
          </cell>
          <cell r="P7608" t="str">
            <v>KQP-7777</v>
          </cell>
          <cell r="Q7608" t="str">
            <v>100790</v>
          </cell>
          <cell r="R7608" t="str">
            <v>100743</v>
          </cell>
          <cell r="T7608">
            <v>1190000</v>
          </cell>
          <cell r="U7608">
            <v>43168</v>
          </cell>
          <cell r="V7608">
            <v>50575</v>
          </cell>
          <cell r="W7608">
            <v>0</v>
          </cell>
          <cell r="X7608">
            <v>0</v>
          </cell>
          <cell r="Y7608">
            <v>50575</v>
          </cell>
        </row>
        <row r="7609">
          <cell r="B7609" t="str">
            <v>KHI/HO/D/MO/MC COMP/P/96609/09/2024</v>
          </cell>
          <cell r="E7609">
            <v>45537</v>
          </cell>
          <cell r="F7609">
            <v>45537</v>
          </cell>
          <cell r="G7609">
            <v>45902</v>
          </cell>
          <cell r="H7609" t="str">
            <v xml:space="preserve"> 08012359</v>
          </cell>
          <cell r="I7609" t="str">
            <v xml:space="preserve"> Muhammad Ashir</v>
          </cell>
          <cell r="J7609" t="str">
            <v>INDIVIDUAL</v>
          </cell>
          <cell r="K7609" t="str">
            <v>Muhammad Ashir</v>
          </cell>
          <cell r="L7609" t="str">
            <v xml:space="preserve"> D</v>
          </cell>
          <cell r="M7609" t="str">
            <v xml:space="preserve"> 09000462-Pak Suzuki Motor Company Limited (PSMC)</v>
          </cell>
          <cell r="N7609" t="str">
            <v>SUZUKI GS-150</v>
          </cell>
          <cell r="O7609" t="str">
            <v>2024</v>
          </cell>
          <cell r="P7609" t="str">
            <v>Applied</v>
          </cell>
          <cell r="Q7609" t="str">
            <v>30092517</v>
          </cell>
          <cell r="R7609" t="str">
            <v>30092517</v>
          </cell>
          <cell r="T7609">
            <v>382000</v>
          </cell>
          <cell r="U7609">
            <v>13565</v>
          </cell>
          <cell r="V7609">
            <v>16235</v>
          </cell>
          <cell r="W7609">
            <v>0</v>
          </cell>
          <cell r="X7609">
            <v>0</v>
          </cell>
          <cell r="Y7609">
            <v>16235</v>
          </cell>
        </row>
        <row r="7610">
          <cell r="B7610" t="str">
            <v>KHI/HO/D/MO/MC COMP/P/96610/09/2024</v>
          </cell>
          <cell r="E7610">
            <v>45537</v>
          </cell>
          <cell r="F7610">
            <v>45537</v>
          </cell>
          <cell r="G7610">
            <v>45902</v>
          </cell>
          <cell r="H7610" t="str">
            <v xml:space="preserve"> 08817811</v>
          </cell>
          <cell r="I7610" t="str">
            <v xml:space="preserve"> Fahim Khan42201-1967397-7</v>
          </cell>
          <cell r="J7610" t="str">
            <v>INDIVIDUAL</v>
          </cell>
          <cell r="K7610" t="str">
            <v>FAHIM KHAN</v>
          </cell>
          <cell r="L7610" t="str">
            <v xml:space="preserve"> D</v>
          </cell>
          <cell r="M7610" t="str">
            <v xml:space="preserve"> 09000462-Pak Suzuki Motor Company Limited (PSMC)</v>
          </cell>
          <cell r="N7610" t="str">
            <v>SUZUKI GS 150</v>
          </cell>
          <cell r="O7610" t="str">
            <v>2024</v>
          </cell>
          <cell r="P7610" t="str">
            <v>APPLIED</v>
          </cell>
          <cell r="Q7610" t="str">
            <v>30092769</v>
          </cell>
          <cell r="R7610" t="str">
            <v>30092769</v>
          </cell>
          <cell r="T7610">
            <v>382000</v>
          </cell>
          <cell r="U7610">
            <v>13565</v>
          </cell>
          <cell r="V7610">
            <v>16235</v>
          </cell>
          <cell r="W7610">
            <v>0</v>
          </cell>
          <cell r="X7610">
            <v>0</v>
          </cell>
          <cell r="Y7610">
            <v>16235</v>
          </cell>
        </row>
        <row r="7611">
          <cell r="B7611" t="str">
            <v>KHI/HO/D/MO/MC COMP/P/96614/09/2024</v>
          </cell>
          <cell r="E7611">
            <v>45537</v>
          </cell>
          <cell r="F7611">
            <v>45537</v>
          </cell>
          <cell r="G7611">
            <v>45902</v>
          </cell>
          <cell r="H7611" t="str">
            <v xml:space="preserve"> 08012362</v>
          </cell>
          <cell r="I7611" t="str">
            <v xml:space="preserve"> MUHAMMAD UMER MUNIR</v>
          </cell>
          <cell r="J7611" t="str">
            <v>INDIVIDUAL</v>
          </cell>
          <cell r="K7611" t="str">
            <v>MUHAMMAD UMER MUNIR</v>
          </cell>
          <cell r="L7611" t="str">
            <v xml:space="preserve"> D</v>
          </cell>
          <cell r="M7611" t="str">
            <v xml:space="preserve"> 09000462-Pak Suzuki Motor Company Limited (PSMC)</v>
          </cell>
          <cell r="N7611" t="str">
            <v>SUZUKI GS-150</v>
          </cell>
          <cell r="O7611" t="str">
            <v>2024</v>
          </cell>
          <cell r="P7611" t="str">
            <v>APPLIED</v>
          </cell>
          <cell r="Q7611" t="str">
            <v>30092807</v>
          </cell>
          <cell r="R7611" t="str">
            <v>30092807</v>
          </cell>
          <cell r="T7611">
            <v>382000</v>
          </cell>
          <cell r="U7611">
            <v>13565</v>
          </cell>
          <cell r="V7611">
            <v>16235</v>
          </cell>
          <cell r="W7611">
            <v>0</v>
          </cell>
          <cell r="X7611">
            <v>0</v>
          </cell>
          <cell r="Y7611">
            <v>16235</v>
          </cell>
        </row>
        <row r="7612">
          <cell r="B7612" t="str">
            <v>KHI/HO/D/MO/MC COMP/P/96615/09/2024</v>
          </cell>
          <cell r="E7612">
            <v>45537</v>
          </cell>
          <cell r="F7612">
            <v>45537</v>
          </cell>
          <cell r="G7612">
            <v>45902</v>
          </cell>
          <cell r="H7612" t="str">
            <v xml:space="preserve"> 08012363</v>
          </cell>
          <cell r="I7612" t="str">
            <v xml:space="preserve"> MUHAMMAD MUNEEB AHSAN</v>
          </cell>
          <cell r="J7612" t="str">
            <v>INDIVIDUAL</v>
          </cell>
          <cell r="K7612" t="str">
            <v>MUHAMMAD MUNEEB AHSAN</v>
          </cell>
          <cell r="L7612" t="str">
            <v xml:space="preserve"> D</v>
          </cell>
          <cell r="M7612" t="str">
            <v xml:space="preserve"> 09000462-Pak Suzuki Motor Company Limited (PSMC)</v>
          </cell>
          <cell r="N7612" t="str">
            <v>SUZUKI GS 150</v>
          </cell>
          <cell r="O7612" t="str">
            <v>2024</v>
          </cell>
          <cell r="P7612" t="str">
            <v>APL</v>
          </cell>
          <cell r="Q7612" t="str">
            <v>30092045</v>
          </cell>
          <cell r="R7612" t="str">
            <v>300092045</v>
          </cell>
          <cell r="T7612">
            <v>382000</v>
          </cell>
          <cell r="U7612">
            <v>7802</v>
          </cell>
          <cell r="V7612">
            <v>9550</v>
          </cell>
          <cell r="W7612">
            <v>0</v>
          </cell>
          <cell r="X7612">
            <v>0</v>
          </cell>
          <cell r="Y7612">
            <v>9550</v>
          </cell>
        </row>
        <row r="7613">
          <cell r="B7613" t="str">
            <v>KHI/HO/D/MO/MC COMP/P/96628/09/2024</v>
          </cell>
          <cell r="E7613">
            <v>45538</v>
          </cell>
          <cell r="F7613">
            <v>45538</v>
          </cell>
          <cell r="G7613">
            <v>45903</v>
          </cell>
          <cell r="H7613" t="str">
            <v xml:space="preserve"> 08012365</v>
          </cell>
          <cell r="I7613" t="str">
            <v xml:space="preserve"> MUHAMMAD UMAIR</v>
          </cell>
          <cell r="J7613" t="str">
            <v>INDIVIDUAL</v>
          </cell>
          <cell r="K7613" t="str">
            <v>MUHAMMAD UMAIR</v>
          </cell>
          <cell r="L7613" t="str">
            <v xml:space="preserve"> D</v>
          </cell>
          <cell r="M7613" t="str">
            <v xml:space="preserve"> 09000462-Pak Suzuki Motor Company Limited (PSMC)</v>
          </cell>
          <cell r="N7613" t="str">
            <v>SUZUKI GR150 EURO II</v>
          </cell>
          <cell r="O7613" t="str">
            <v>2024</v>
          </cell>
          <cell r="P7613" t="str">
            <v>In Progress</v>
          </cell>
          <cell r="Q7613" t="str">
            <v>113566</v>
          </cell>
          <cell r="R7613" t="str">
            <v>113563</v>
          </cell>
          <cell r="T7613">
            <v>547000</v>
          </cell>
          <cell r="U7613">
            <v>11358</v>
          </cell>
          <cell r="V7613">
            <v>13675</v>
          </cell>
          <cell r="W7613">
            <v>0</v>
          </cell>
          <cell r="X7613">
            <v>0</v>
          </cell>
          <cell r="Y7613">
            <v>13675</v>
          </cell>
        </row>
        <row r="7614">
          <cell r="B7614" t="str">
            <v>KHI/HO/D/MO/MC COMP/P/96631/09/2024</v>
          </cell>
          <cell r="E7614">
            <v>45538</v>
          </cell>
          <cell r="F7614">
            <v>45904</v>
          </cell>
          <cell r="G7614">
            <v>46269</v>
          </cell>
          <cell r="H7614" t="str">
            <v xml:space="preserve"> 08012366</v>
          </cell>
          <cell r="I7614" t="str">
            <v xml:space="preserve"> HASSAN HUSSAIN KHAN</v>
          </cell>
          <cell r="J7614" t="str">
            <v>INDIVIDUAL</v>
          </cell>
          <cell r="K7614" t="str">
            <v>HASSAN HUSSAIN KHAN</v>
          </cell>
          <cell r="L7614" t="str">
            <v xml:space="preserve"> D</v>
          </cell>
          <cell r="M7614" t="str">
            <v xml:space="preserve"> 09000462-Pak Suzuki Motor Company Limited (PSMC)</v>
          </cell>
          <cell r="N7614" t="str">
            <v>SUZUKI GD-110S</v>
          </cell>
          <cell r="O7614" t="str">
            <v>2024</v>
          </cell>
          <cell r="P7614" t="str">
            <v>APPLIED</v>
          </cell>
          <cell r="Q7614" t="str">
            <v>147837</v>
          </cell>
          <cell r="R7614" t="str">
            <v>147831</v>
          </cell>
          <cell r="T7614">
            <v>352000</v>
          </cell>
          <cell r="U7614">
            <v>12466</v>
          </cell>
          <cell r="V7614">
            <v>14960</v>
          </cell>
          <cell r="W7614">
            <v>0</v>
          </cell>
          <cell r="X7614">
            <v>0</v>
          </cell>
          <cell r="Y7614">
            <v>14960</v>
          </cell>
        </row>
        <row r="7615">
          <cell r="B7615" t="str">
            <v>KHI/HO/D/MO/MC COMP/P/96632/09/2024</v>
          </cell>
          <cell r="E7615">
            <v>45538</v>
          </cell>
          <cell r="F7615">
            <v>45538</v>
          </cell>
          <cell r="G7615">
            <v>45903</v>
          </cell>
          <cell r="H7615" t="str">
            <v xml:space="preserve"> 08012367</v>
          </cell>
          <cell r="I7615" t="str">
            <v xml:space="preserve"> ABDUL JABBAR</v>
          </cell>
          <cell r="J7615" t="str">
            <v>INDIVIDUAL</v>
          </cell>
          <cell r="K7615" t="str">
            <v>ABDUL JABBAR</v>
          </cell>
          <cell r="L7615" t="str">
            <v xml:space="preserve"> D</v>
          </cell>
          <cell r="M7615" t="str">
            <v xml:space="preserve"> 09000462-Pak Suzuki Motor Company Limited (PSMC)</v>
          </cell>
          <cell r="N7615" t="str">
            <v>SUZUKI GD-110S</v>
          </cell>
          <cell r="O7615" t="str">
            <v>2024</v>
          </cell>
          <cell r="P7615" t="str">
            <v>In Progress</v>
          </cell>
          <cell r="Q7615" t="str">
            <v>146470</v>
          </cell>
          <cell r="R7615" t="str">
            <v>146464</v>
          </cell>
          <cell r="T7615">
            <v>352000</v>
          </cell>
          <cell r="U7615">
            <v>7155</v>
          </cell>
          <cell r="V7615">
            <v>8800</v>
          </cell>
          <cell r="W7615">
            <v>0</v>
          </cell>
          <cell r="X7615">
            <v>0</v>
          </cell>
          <cell r="Y7615">
            <v>8800</v>
          </cell>
        </row>
        <row r="7616">
          <cell r="B7616" t="str">
            <v>KHI/HO/D/MO/MC COMP/P/96633/09/2024</v>
          </cell>
          <cell r="E7616">
            <v>45538</v>
          </cell>
          <cell r="F7616">
            <v>45538</v>
          </cell>
          <cell r="G7616">
            <v>45903</v>
          </cell>
          <cell r="H7616" t="str">
            <v xml:space="preserve"> 08012368</v>
          </cell>
          <cell r="I7616" t="str">
            <v xml:space="preserve"> ABDUL REHMAN</v>
          </cell>
          <cell r="J7616" t="str">
            <v>INDIVIDUAL</v>
          </cell>
          <cell r="K7616" t="str">
            <v>ABDUL REHMAN</v>
          </cell>
          <cell r="L7616" t="str">
            <v xml:space="preserve"> D</v>
          </cell>
          <cell r="M7616" t="str">
            <v xml:space="preserve"> 09000462-Pak Suzuki Motor Company Limited (PSMC)</v>
          </cell>
          <cell r="N7616" t="str">
            <v>SUZUKI GD-110S</v>
          </cell>
          <cell r="O7616" t="str">
            <v>2024</v>
          </cell>
          <cell r="P7616" t="str">
            <v>In Progress</v>
          </cell>
          <cell r="Q7616" t="str">
            <v>147295</v>
          </cell>
          <cell r="R7616" t="str">
            <v>147291</v>
          </cell>
          <cell r="T7616">
            <v>352000</v>
          </cell>
          <cell r="U7616">
            <v>7155</v>
          </cell>
          <cell r="V7616">
            <v>8800</v>
          </cell>
          <cell r="W7616">
            <v>0</v>
          </cell>
          <cell r="X7616">
            <v>0</v>
          </cell>
          <cell r="Y7616">
            <v>8800</v>
          </cell>
        </row>
        <row r="7617">
          <cell r="B7617" t="str">
            <v>KHI/HO/D/MO/MC COMP/P/96634/09/2024</v>
          </cell>
          <cell r="E7617">
            <v>45538</v>
          </cell>
          <cell r="F7617">
            <v>45538</v>
          </cell>
          <cell r="G7617">
            <v>45903</v>
          </cell>
          <cell r="H7617" t="str">
            <v xml:space="preserve"> 08012369</v>
          </cell>
          <cell r="I7617" t="str">
            <v xml:space="preserve"> MUHAMMAD AMIN</v>
          </cell>
          <cell r="J7617" t="str">
            <v>INDIVIDUAL</v>
          </cell>
          <cell r="K7617" t="str">
            <v>MUHAMMAD AMIN</v>
          </cell>
          <cell r="L7617" t="str">
            <v xml:space="preserve"> D</v>
          </cell>
          <cell r="M7617" t="str">
            <v xml:space="preserve"> 09000462-Pak Suzuki Motor Company Limited (PSMC)</v>
          </cell>
          <cell r="N7617" t="str">
            <v>SUZUKI GD-110S</v>
          </cell>
          <cell r="O7617" t="str">
            <v>2024</v>
          </cell>
          <cell r="P7617" t="str">
            <v>In Progress</v>
          </cell>
          <cell r="Q7617" t="str">
            <v>146567</v>
          </cell>
          <cell r="R7617" t="str">
            <v>146566</v>
          </cell>
          <cell r="T7617">
            <v>352000</v>
          </cell>
          <cell r="U7617">
            <v>7155</v>
          </cell>
          <cell r="V7617">
            <v>8800</v>
          </cell>
          <cell r="W7617">
            <v>0</v>
          </cell>
          <cell r="X7617">
            <v>0</v>
          </cell>
          <cell r="Y7617">
            <v>8800</v>
          </cell>
        </row>
        <row r="7618">
          <cell r="B7618" t="str">
            <v>KHI/HO/D/MO/MC COMP/P/96635/09/2024</v>
          </cell>
          <cell r="E7618">
            <v>45538</v>
          </cell>
          <cell r="F7618">
            <v>45538</v>
          </cell>
          <cell r="G7618">
            <v>45903</v>
          </cell>
          <cell r="H7618" t="str">
            <v xml:space="preserve"> 08012370</v>
          </cell>
          <cell r="I7618" t="str">
            <v xml:space="preserve"> MUHAMMAD HAMZA MEHMOOD</v>
          </cell>
          <cell r="J7618" t="str">
            <v>INDIVIDUAL</v>
          </cell>
          <cell r="K7618" t="str">
            <v>MUHAMMAD HAMZA MEHMOOD</v>
          </cell>
          <cell r="L7618" t="str">
            <v xml:space="preserve"> D</v>
          </cell>
          <cell r="M7618" t="str">
            <v xml:space="preserve"> 09000462-Pak Suzuki Motor Company Limited (PSMC)</v>
          </cell>
          <cell r="N7618" t="str">
            <v>SUZUKI GD-110S</v>
          </cell>
          <cell r="O7618" t="str">
            <v>2024</v>
          </cell>
          <cell r="P7618" t="str">
            <v>APL</v>
          </cell>
          <cell r="Q7618" t="str">
            <v>146867</v>
          </cell>
          <cell r="R7618" t="str">
            <v>146861</v>
          </cell>
          <cell r="T7618">
            <v>352000</v>
          </cell>
          <cell r="U7618">
            <v>7155</v>
          </cell>
          <cell r="V7618">
            <v>8800</v>
          </cell>
          <cell r="W7618">
            <v>0</v>
          </cell>
          <cell r="X7618">
            <v>0</v>
          </cell>
          <cell r="Y7618">
            <v>8800</v>
          </cell>
        </row>
        <row r="7619">
          <cell r="B7619" t="str">
            <v>KHI/HO/D/MO/MC COMP/P/96637/09/2024</v>
          </cell>
          <cell r="E7619">
            <v>45538</v>
          </cell>
          <cell r="F7619">
            <v>45538</v>
          </cell>
          <cell r="G7619">
            <v>45903</v>
          </cell>
          <cell r="H7619" t="str">
            <v xml:space="preserve"> 08012372</v>
          </cell>
          <cell r="I7619" t="str">
            <v xml:space="preserve"> FALAK SHER</v>
          </cell>
          <cell r="J7619" t="str">
            <v>INDIVIDUAL</v>
          </cell>
          <cell r="K7619" t="str">
            <v>FALAK SHER</v>
          </cell>
          <cell r="L7619" t="str">
            <v xml:space="preserve"> D</v>
          </cell>
          <cell r="M7619" t="str">
            <v xml:space="preserve"> 09000462-Pak Suzuki Motor Company Limited (PSMC)</v>
          </cell>
          <cell r="N7619" t="str">
            <v>SUZUKI GD-110S</v>
          </cell>
          <cell r="O7619" t="str">
            <v>2024</v>
          </cell>
          <cell r="P7619" t="str">
            <v>In Progress</v>
          </cell>
          <cell r="Q7619" t="str">
            <v>147076</v>
          </cell>
          <cell r="R7619" t="str">
            <v>147071</v>
          </cell>
          <cell r="T7619">
            <v>352000</v>
          </cell>
          <cell r="U7619">
            <v>7155</v>
          </cell>
          <cell r="V7619">
            <v>8800</v>
          </cell>
          <cell r="W7619">
            <v>0</v>
          </cell>
          <cell r="X7619">
            <v>0</v>
          </cell>
          <cell r="Y7619">
            <v>8800</v>
          </cell>
        </row>
        <row r="7620">
          <cell r="B7620" t="str">
            <v>KHI/HO/D/MO/PC COMP/C/96638/10/09/2024</v>
          </cell>
          <cell r="E7620">
            <v>45541</v>
          </cell>
          <cell r="F7620">
            <v>45541</v>
          </cell>
          <cell r="G7620">
            <v>45905</v>
          </cell>
          <cell r="H7620" t="str">
            <v xml:space="preserve"> 08004847</v>
          </cell>
          <cell r="I7620" t="str">
            <v xml:space="preserve"> DUBAI ISLAMIC BANK PAKISTAN LIMITED</v>
          </cell>
          <cell r="J7620" t="str">
            <v>BANK</v>
          </cell>
          <cell r="K7620" t="str">
            <v>M/S. Dubai Islamic Bank Pakistan Limited
User Mr. Syed Intizar Hussain Shah</v>
          </cell>
          <cell r="L7620" t="str">
            <v xml:space="preserve"> D</v>
          </cell>
          <cell r="M7620" t="str">
            <v xml:space="preserve"> 09000221-Muhammad Irfan</v>
          </cell>
          <cell r="N7620" t="str">
            <v>SUZUKI CULTUS VXL EURO II</v>
          </cell>
          <cell r="P7620" t="str">
            <v>AVF-740</v>
          </cell>
          <cell r="Q7620" t="str">
            <v>PK10K185350</v>
          </cell>
          <cell r="R7620" t="str">
            <v>NF1AVK31H10085328</v>
          </cell>
          <cell r="S7620" t="str">
            <v>OLURWP300102210</v>
          </cell>
          <cell r="T7620">
            <v>3030000</v>
          </cell>
          <cell r="U7620">
            <v>45711</v>
          </cell>
          <cell r="V7620">
            <v>53025</v>
          </cell>
          <cell r="W7620">
            <v>60600</v>
          </cell>
          <cell r="X7620">
            <v>0</v>
          </cell>
          <cell r="Y7620">
            <v>-7575</v>
          </cell>
        </row>
        <row r="7621">
          <cell r="B7621" t="str">
            <v>KHI/HO/D/MO/PC COMP/C/96638/10/09/2024</v>
          </cell>
          <cell r="C7621" t="str">
            <v>KHI/HO/D/MO/PC COMP/E/46446/00010/10/2024</v>
          </cell>
          <cell r="E7621">
            <v>45569</v>
          </cell>
          <cell r="F7621">
            <v>45541</v>
          </cell>
          <cell r="G7621">
            <v>45905</v>
          </cell>
          <cell r="H7621" t="str">
            <v xml:space="preserve"> 08004847</v>
          </cell>
          <cell r="I7621" t="str">
            <v xml:space="preserve"> DUBAI ISLAMIC BANK PAKISTAN LIMITED</v>
          </cell>
          <cell r="J7621" t="str">
            <v>BANK</v>
          </cell>
          <cell r="K7621" t="str">
            <v>M/S. Dubai Islamic Bank Pakistan Limited
User Mr. Syed Intizar Hussain Shah</v>
          </cell>
          <cell r="L7621" t="str">
            <v xml:space="preserve"> D</v>
          </cell>
          <cell r="M7621" t="str">
            <v xml:space="preserve"> 09000221-Muhammad Irfan</v>
          </cell>
          <cell r="N7621" t="str">
            <v>SUZUKI CULTUS VXL EURO II</v>
          </cell>
          <cell r="P7621" t="str">
            <v>AVF-740</v>
          </cell>
          <cell r="Q7621" t="str">
            <v>PK10K185350</v>
          </cell>
          <cell r="R7621" t="str">
            <v>NF1AVK31H10085328</v>
          </cell>
          <cell r="S7621" t="str">
            <v>OLURWP300102210</v>
          </cell>
          <cell r="T7621">
            <v>3030000</v>
          </cell>
          <cell r="U7621">
            <v>6530</v>
          </cell>
          <cell r="V7621">
            <v>7575</v>
          </cell>
          <cell r="W7621">
            <v>0</v>
          </cell>
          <cell r="X7621">
            <v>0</v>
          </cell>
          <cell r="Y7621">
            <v>7575</v>
          </cell>
        </row>
        <row r="7622">
          <cell r="B7622" t="str">
            <v>KHI/HO/D/MO/PC COMP/C/96638/37/09/2024</v>
          </cell>
          <cell r="C7622" t="str">
            <v>KHI/HO/D/MO/PC COMP/E/46446/00037/10/2024</v>
          </cell>
          <cell r="E7622">
            <v>45569</v>
          </cell>
          <cell r="F7622">
            <v>45555</v>
          </cell>
          <cell r="G7622">
            <v>45919</v>
          </cell>
          <cell r="H7622" t="str">
            <v xml:space="preserve"> 08004847</v>
          </cell>
          <cell r="I7622" t="str">
            <v xml:space="preserve"> DUBAI ISLAMIC BANK PAKISTAN LIMITED</v>
          </cell>
          <cell r="J7622" t="str">
            <v>BANK</v>
          </cell>
          <cell r="K7622" t="str">
            <v>M/S. Dubai Islamic Bank Pakistan Limited
User Mr. Muhammad Amin</v>
          </cell>
          <cell r="L7622" t="str">
            <v xml:space="preserve"> D</v>
          </cell>
          <cell r="M7622" t="str">
            <v xml:space="preserve"> 09000221-Muhammad Irfan</v>
          </cell>
          <cell r="N7622" t="str">
            <v>HONDA CITY I-VTEC (M/T)</v>
          </cell>
          <cell r="O7622" t="str">
            <v>2018</v>
          </cell>
          <cell r="P7622" t="str">
            <v>LEB-18-2939</v>
          </cell>
          <cell r="Q7622" t="str">
            <v>L13Z17505439</v>
          </cell>
          <cell r="R7622" t="str">
            <v>NFBGM1543JR216940</v>
          </cell>
          <cell r="S7622" t="str">
            <v>OLUFSD300102587</v>
          </cell>
          <cell r="T7622">
            <v>-30600000</v>
          </cell>
          <cell r="U7622">
            <v>-461638</v>
          </cell>
          <cell r="V7622">
            <v>-535500</v>
          </cell>
          <cell r="W7622">
            <v>0</v>
          </cell>
          <cell r="X7622">
            <v>0</v>
          </cell>
          <cell r="Y7622">
            <v>-535500</v>
          </cell>
        </row>
        <row r="7623">
          <cell r="B7623" t="str">
            <v>KHI/HO/D/MO/PC COMP/C/96638/37/09/2024</v>
          </cell>
          <cell r="E7623">
            <v>45555</v>
          </cell>
          <cell r="F7623">
            <v>45555</v>
          </cell>
          <cell r="G7623">
            <v>45919</v>
          </cell>
          <cell r="H7623" t="str">
            <v xml:space="preserve"> 08004847</v>
          </cell>
          <cell r="I7623" t="str">
            <v xml:space="preserve"> DUBAI ISLAMIC BANK PAKISTAN LIMITED</v>
          </cell>
          <cell r="J7623" t="str">
            <v>BANK</v>
          </cell>
          <cell r="K7623" t="str">
            <v>M/S. Dubai Islamic Bank Pakistan Limited
User Mr. Muhammad Amin</v>
          </cell>
          <cell r="L7623" t="str">
            <v xml:space="preserve"> D</v>
          </cell>
          <cell r="M7623" t="str">
            <v xml:space="preserve"> 09000221-Muhammad Irfan</v>
          </cell>
          <cell r="N7623" t="str">
            <v>HONDA CITY I-VTEC (M/T)</v>
          </cell>
          <cell r="O7623" t="str">
            <v>2018</v>
          </cell>
          <cell r="P7623" t="str">
            <v>LEB-18-2939</v>
          </cell>
          <cell r="Q7623" t="str">
            <v>L13Z17505439</v>
          </cell>
          <cell r="R7623" t="str">
            <v>NFBGM1543JR216940</v>
          </cell>
          <cell r="S7623" t="str">
            <v>OLUFSD300102587</v>
          </cell>
          <cell r="T7623">
            <v>34000000</v>
          </cell>
          <cell r="U7623">
            <v>512931</v>
          </cell>
          <cell r="V7623">
            <v>595000</v>
          </cell>
          <cell r="W7623">
            <v>59500</v>
          </cell>
          <cell r="X7623">
            <v>0</v>
          </cell>
          <cell r="Y7623">
            <v>535500</v>
          </cell>
        </row>
        <row r="7624">
          <cell r="B7624" t="str">
            <v>KHI/HO/D/MO/PC COMP/C/96638/41/09/2024</v>
          </cell>
          <cell r="E7624">
            <v>45558</v>
          </cell>
          <cell r="F7624">
            <v>45558</v>
          </cell>
          <cell r="G7624">
            <v>45922</v>
          </cell>
          <cell r="H7624" t="str">
            <v xml:space="preserve"> 08004847</v>
          </cell>
          <cell r="I7624" t="str">
            <v xml:space="preserve"> DUBAI ISLAMIC BANK PAKISTAN LIMITED</v>
          </cell>
          <cell r="J7624" t="str">
            <v>BANK</v>
          </cell>
          <cell r="K7624" t="str">
            <v>M/S. Dubai Islamic Bank Pakistan Limited
User Mr. Samran Ali</v>
          </cell>
          <cell r="L7624" t="str">
            <v xml:space="preserve"> D</v>
          </cell>
          <cell r="M7624" t="str">
            <v xml:space="preserve"> 09000221-Muhammad Irfan</v>
          </cell>
          <cell r="N7624" t="str">
            <v>HAVAL H6</v>
          </cell>
          <cell r="O7624" t="str">
            <v>2027</v>
          </cell>
          <cell r="Q7624" t="str">
            <v>244H0005146</v>
          </cell>
          <cell r="R7624" t="str">
            <v>NF9EEUA50R2009271</v>
          </cell>
          <cell r="S7624" t="str">
            <v>OLALHR3001004554</v>
          </cell>
          <cell r="T7624">
            <v>9230990</v>
          </cell>
          <cell r="U7624">
            <v>159155</v>
          </cell>
          <cell r="V7624">
            <v>184620</v>
          </cell>
          <cell r="W7624">
            <v>0</v>
          </cell>
          <cell r="X7624">
            <v>0</v>
          </cell>
          <cell r="Y7624">
            <v>184620</v>
          </cell>
        </row>
        <row r="7625">
          <cell r="B7625" t="str">
            <v>KHI/HO/D/MO/PC COMP/C/96638/45/09/2024</v>
          </cell>
          <cell r="E7625">
            <v>45560</v>
          </cell>
          <cell r="F7625">
            <v>45560</v>
          </cell>
          <cell r="G7625">
            <v>45924</v>
          </cell>
          <cell r="H7625" t="str">
            <v xml:space="preserve"> 08004847</v>
          </cell>
          <cell r="I7625" t="str">
            <v xml:space="preserve"> DUBAI ISLAMIC BANK PAKISTAN LIMITED</v>
          </cell>
          <cell r="J7625" t="str">
            <v>BANK</v>
          </cell>
          <cell r="K7625" t="str">
            <v>M/S. Dubai Islamic Bank Pakistan Limited
User Mr. Adeem Chaudhary</v>
          </cell>
          <cell r="L7625" t="str">
            <v xml:space="preserve"> D</v>
          </cell>
          <cell r="M7625" t="str">
            <v xml:space="preserve"> 09000221-Muhammad Irfan</v>
          </cell>
          <cell r="N7625" t="str">
            <v>CHANGAN OSHAN X7 FUTURE S</v>
          </cell>
          <cell r="O7625" t="str">
            <v>2024</v>
          </cell>
          <cell r="Q7625" t="str">
            <v>JL473ZQ7RN8AT223075</v>
          </cell>
          <cell r="R7625" t="str">
            <v>NKMASE2E9R1000523</v>
          </cell>
          <cell r="S7625" t="str">
            <v>O:DLHR300102633</v>
          </cell>
          <cell r="T7625">
            <v>8899000</v>
          </cell>
          <cell r="U7625">
            <v>134252</v>
          </cell>
          <cell r="V7625">
            <v>155733</v>
          </cell>
          <cell r="W7625">
            <v>0</v>
          </cell>
          <cell r="X7625">
            <v>0</v>
          </cell>
          <cell r="Y7625">
            <v>155733</v>
          </cell>
        </row>
        <row r="7626">
          <cell r="B7626" t="str">
            <v>KHI/HO/D/MO/PC COMP/C/96638/45/09/2024</v>
          </cell>
          <cell r="C7626" t="str">
            <v>KHI/HO/D/MO/PC COMP/E/46446/00045/10/2024</v>
          </cell>
          <cell r="E7626">
            <v>45569</v>
          </cell>
          <cell r="F7626">
            <v>45560</v>
          </cell>
          <cell r="G7626">
            <v>45924</v>
          </cell>
          <cell r="H7626" t="str">
            <v xml:space="preserve"> 08004847</v>
          </cell>
          <cell r="I7626" t="str">
            <v xml:space="preserve"> DUBAI ISLAMIC BANK PAKISTAN LIMITED</v>
          </cell>
          <cell r="J7626" t="str">
            <v>BANK</v>
          </cell>
          <cell r="K7626" t="str">
            <v>M/S. Dubai Islamic Bank Pakistan Limited
User Mr. Adeem Chaudhary</v>
          </cell>
          <cell r="L7626" t="str">
            <v xml:space="preserve"> D</v>
          </cell>
          <cell r="M7626" t="str">
            <v xml:space="preserve"> 09000221-Muhammad Irfan</v>
          </cell>
          <cell r="N7626" t="str">
            <v>CHANGAN OSHAN X7 FUTURE S</v>
          </cell>
          <cell r="O7626" t="str">
            <v>2024</v>
          </cell>
          <cell r="Q7626" t="str">
            <v>JL473ZQ7RN8AT223075</v>
          </cell>
          <cell r="R7626" t="str">
            <v>NKMASE2E9R1000523</v>
          </cell>
          <cell r="S7626" t="str">
            <v>O:DLHR300102633</v>
          </cell>
          <cell r="T7626">
            <v>-8899000</v>
          </cell>
          <cell r="U7626">
            <v>-134252</v>
          </cell>
          <cell r="V7626">
            <v>-155733</v>
          </cell>
          <cell r="W7626">
            <v>0</v>
          </cell>
          <cell r="X7626">
            <v>0</v>
          </cell>
          <cell r="Y7626">
            <v>-155733</v>
          </cell>
        </row>
        <row r="7627">
          <cell r="B7627" t="str">
            <v>KHI/HO/D/MO/PC COMP/C/96638/50/09/2024</v>
          </cell>
          <cell r="C7627" t="str">
            <v>KHI/HO/D/MO/PC COMP/E/46446/00050/10/2024</v>
          </cell>
          <cell r="E7627">
            <v>45569</v>
          </cell>
          <cell r="F7627">
            <v>45561</v>
          </cell>
          <cell r="G7627">
            <v>45925</v>
          </cell>
          <cell r="H7627" t="str">
            <v xml:space="preserve"> 08004847</v>
          </cell>
          <cell r="I7627" t="str">
            <v xml:space="preserve"> DUBAI ISLAMIC BANK PAKISTAN LIMITED</v>
          </cell>
          <cell r="J7627" t="str">
            <v>BANK</v>
          </cell>
          <cell r="K7627" t="str">
            <v>M/S. Dubai Islamic Bank Pakistan Limited
User Mr. Syed Najam Abbas</v>
          </cell>
          <cell r="L7627" t="str">
            <v xml:space="preserve"> D</v>
          </cell>
          <cell r="M7627" t="str">
            <v xml:space="preserve"> 09000221-Muhammad Irfan</v>
          </cell>
          <cell r="N7627" t="str">
            <v>KIA PICANTO 1.0L A/T</v>
          </cell>
          <cell r="O7627" t="str">
            <v>2024</v>
          </cell>
          <cell r="Q7627" t="str">
            <v>G3LARP035615</v>
          </cell>
          <cell r="R7627" t="str">
            <v>NNATA52AZRP713946</v>
          </cell>
          <cell r="S7627" t="str">
            <v>OLDLHR300102600</v>
          </cell>
          <cell r="T7627">
            <v>-3906000</v>
          </cell>
          <cell r="U7627">
            <v>-58927</v>
          </cell>
          <cell r="V7627">
            <v>-68355</v>
          </cell>
          <cell r="W7627">
            <v>0</v>
          </cell>
          <cell r="X7627">
            <v>0</v>
          </cell>
          <cell r="Y7627">
            <v>-68355</v>
          </cell>
        </row>
        <row r="7628">
          <cell r="B7628" t="str">
            <v>KHI/HO/D/MO/PC COMP/C/96638/53/09/2024</v>
          </cell>
          <cell r="C7628" t="str">
            <v>KHI/HO/D/MO/PC COMP/E/46446/00053/10/2024</v>
          </cell>
          <cell r="E7628">
            <v>45569</v>
          </cell>
          <cell r="F7628">
            <v>45563</v>
          </cell>
          <cell r="G7628">
            <v>45927</v>
          </cell>
          <cell r="H7628" t="str">
            <v xml:space="preserve"> 08004847</v>
          </cell>
          <cell r="I7628" t="str">
            <v xml:space="preserve"> DUBAI ISLAMIC BANK PAKISTAN LIMITED</v>
          </cell>
          <cell r="J7628" t="str">
            <v>BANK</v>
          </cell>
          <cell r="K7628" t="str">
            <v>M/S. Dubai Islamic Bank Pakistan Limited
User Mr. Imran Zia</v>
          </cell>
          <cell r="L7628" t="str">
            <v xml:space="preserve"> D</v>
          </cell>
          <cell r="M7628" t="str">
            <v xml:space="preserve"> 09000221-Muhammad Irfan</v>
          </cell>
          <cell r="N7628" t="str">
            <v>MG HS</v>
          </cell>
          <cell r="O7628" t="str">
            <v>2024</v>
          </cell>
          <cell r="Q7628" t="str">
            <v>NFPA24U96RP001875</v>
          </cell>
          <cell r="R7628" t="str">
            <v>15E4E5MSR6140073</v>
          </cell>
          <cell r="S7628" t="str">
            <v>OLAFSD300102540</v>
          </cell>
          <cell r="T7628">
            <v>8099000</v>
          </cell>
          <cell r="U7628">
            <v>-23501</v>
          </cell>
          <cell r="V7628">
            <v>-27261</v>
          </cell>
          <cell r="W7628">
            <v>0</v>
          </cell>
          <cell r="X7628">
            <v>0</v>
          </cell>
          <cell r="Y7628">
            <v>-27261</v>
          </cell>
        </row>
        <row r="7629">
          <cell r="B7629" t="str">
            <v>KHI/HO/D/MO/PC COMP/C/96638/53/09/2024</v>
          </cell>
          <cell r="E7629">
            <v>45565</v>
          </cell>
          <cell r="F7629">
            <v>45563</v>
          </cell>
          <cell r="G7629">
            <v>45927</v>
          </cell>
          <cell r="H7629" t="str">
            <v xml:space="preserve"> 08004847</v>
          </cell>
          <cell r="I7629" t="str">
            <v xml:space="preserve"> DUBAI ISLAMIC BANK PAKISTAN LIMITED</v>
          </cell>
          <cell r="J7629" t="str">
            <v>BANK</v>
          </cell>
          <cell r="K7629" t="str">
            <v>M/S. Dubai Islamic Bank Pakistan Limited
User Mr. Imran Zia</v>
          </cell>
          <cell r="L7629" t="str">
            <v xml:space="preserve"> D</v>
          </cell>
          <cell r="M7629" t="str">
            <v xml:space="preserve"> 09000221-Muhammad Irfan</v>
          </cell>
          <cell r="N7629" t="str">
            <v>MG HS</v>
          </cell>
          <cell r="O7629" t="str">
            <v>2024</v>
          </cell>
          <cell r="Q7629" t="str">
            <v>15E4E5MSR6140021</v>
          </cell>
          <cell r="R7629" t="str">
            <v>NFPA24U96RP001878</v>
          </cell>
          <cell r="S7629" t="str">
            <v>OLAFSD300102540</v>
          </cell>
          <cell r="T7629">
            <v>8099000</v>
          </cell>
          <cell r="U7629">
            <v>139638</v>
          </cell>
          <cell r="V7629">
            <v>161980</v>
          </cell>
          <cell r="W7629">
            <v>134711</v>
          </cell>
          <cell r="X7629">
            <v>0</v>
          </cell>
          <cell r="Y7629">
            <v>27269</v>
          </cell>
        </row>
        <row r="7630">
          <cell r="B7630" t="str">
            <v>KHI/HO/D/MO/PC COMP/C/96638/6/09/2024</v>
          </cell>
          <cell r="E7630">
            <v>45539</v>
          </cell>
          <cell r="F7630">
            <v>45539</v>
          </cell>
          <cell r="G7630">
            <v>45903</v>
          </cell>
          <cell r="H7630" t="str">
            <v xml:space="preserve"> 08004847</v>
          </cell>
          <cell r="I7630" t="str">
            <v xml:space="preserve"> DUBAI ISLAMIC BANK PAKISTAN LIMITED</v>
          </cell>
          <cell r="J7630" t="str">
            <v>BANK</v>
          </cell>
          <cell r="K7630" t="str">
            <v>M/S. Dubai Islamic Bank Pakistan Limited
User Mr. Rana Muhammad Inayat</v>
          </cell>
          <cell r="L7630" t="str">
            <v xml:space="preserve"> D</v>
          </cell>
          <cell r="M7630" t="str">
            <v xml:space="preserve"> 09000221-Muhammad Irfan</v>
          </cell>
          <cell r="N7630" t="str">
            <v>SUZUKI ALTO VXR E-2</v>
          </cell>
          <cell r="O7630" t="str">
            <v>2024</v>
          </cell>
          <cell r="P7630" t="str">
            <v>CAH-118</v>
          </cell>
          <cell r="Q7630" t="str">
            <v>6R317898</v>
          </cell>
          <cell r="R7630" t="str">
            <v>NF1AET306H1217898</v>
          </cell>
          <cell r="S7630" t="str">
            <v>OLAKHI300101408</v>
          </cell>
          <cell r="T7630">
            <v>2707000</v>
          </cell>
          <cell r="U7630">
            <v>40839</v>
          </cell>
          <cell r="V7630">
            <v>47373</v>
          </cell>
          <cell r="W7630">
            <v>54140</v>
          </cell>
          <cell r="X7630">
            <v>0</v>
          </cell>
          <cell r="Y7630">
            <v>-6767</v>
          </cell>
        </row>
        <row r="7631">
          <cell r="B7631" t="str">
            <v>KHI/HO/D/MO/PC COMP/C/96638/6/09/2024</v>
          </cell>
          <cell r="C7631" t="str">
            <v>KHI/HO/D/MO/PC COMP/E/46446/00006/10/2024</v>
          </cell>
          <cell r="E7631">
            <v>45569</v>
          </cell>
          <cell r="F7631">
            <v>45539</v>
          </cell>
          <cell r="G7631">
            <v>45903</v>
          </cell>
          <cell r="H7631" t="str">
            <v xml:space="preserve"> 08004847</v>
          </cell>
          <cell r="I7631" t="str">
            <v xml:space="preserve"> DUBAI ISLAMIC BANK PAKISTAN LIMITED</v>
          </cell>
          <cell r="J7631" t="str">
            <v>BANK</v>
          </cell>
          <cell r="K7631" t="str">
            <v>M/S. Dubai Islamic Bank Pakistan Limited
User Mr. Rana Muhammad Inayat</v>
          </cell>
          <cell r="L7631" t="str">
            <v xml:space="preserve"> D</v>
          </cell>
          <cell r="M7631" t="str">
            <v xml:space="preserve"> 09000221-Muhammad Irfan</v>
          </cell>
          <cell r="N7631" t="str">
            <v>SUZUKI ALTO VXR E-2</v>
          </cell>
          <cell r="O7631" t="str">
            <v>2024</v>
          </cell>
          <cell r="P7631" t="str">
            <v>CAH-118</v>
          </cell>
          <cell r="Q7631" t="str">
            <v>6R317898</v>
          </cell>
          <cell r="R7631" t="str">
            <v>NF1AET306H1217898</v>
          </cell>
          <cell r="S7631" t="str">
            <v>OLAKHI300101408</v>
          </cell>
          <cell r="T7631">
            <v>2707000</v>
          </cell>
          <cell r="U7631">
            <v>5835</v>
          </cell>
          <cell r="V7631">
            <v>6768</v>
          </cell>
          <cell r="W7631">
            <v>0</v>
          </cell>
          <cell r="X7631">
            <v>0</v>
          </cell>
          <cell r="Y7631">
            <v>6768</v>
          </cell>
        </row>
        <row r="7632">
          <cell r="B7632" t="str">
            <v>KHI/HO/D/MO/MC COMP/P/96639/09/2024</v>
          </cell>
          <cell r="E7632">
            <v>45538</v>
          </cell>
          <cell r="F7632">
            <v>45538</v>
          </cell>
          <cell r="G7632">
            <v>45903</v>
          </cell>
          <cell r="H7632" t="str">
            <v xml:space="preserve"> 08012373</v>
          </cell>
          <cell r="I7632" t="str">
            <v xml:space="preserve"> MUHAMMAH HANIF</v>
          </cell>
          <cell r="J7632" t="str">
            <v>INDIVIDUAL</v>
          </cell>
          <cell r="K7632" t="str">
            <v>MUHAMMAH HANIF</v>
          </cell>
          <cell r="L7632" t="str">
            <v xml:space="preserve"> D</v>
          </cell>
          <cell r="M7632" t="str">
            <v xml:space="preserve"> 09000462-Pak Suzuki Motor Company Limited (PSMC)</v>
          </cell>
          <cell r="N7632" t="str">
            <v>SUZUKI GD-110S</v>
          </cell>
          <cell r="O7632" t="str">
            <v>2024</v>
          </cell>
          <cell r="P7632" t="str">
            <v>In Progress</v>
          </cell>
          <cell r="Q7632" t="str">
            <v>147059</v>
          </cell>
          <cell r="R7632" t="str">
            <v>147053</v>
          </cell>
          <cell r="T7632">
            <v>352000</v>
          </cell>
          <cell r="U7632">
            <v>7155</v>
          </cell>
          <cell r="V7632">
            <v>8800</v>
          </cell>
          <cell r="W7632">
            <v>0</v>
          </cell>
          <cell r="X7632">
            <v>0</v>
          </cell>
          <cell r="Y7632">
            <v>8800</v>
          </cell>
        </row>
        <row r="7633">
          <cell r="B7633" t="str">
            <v>KHI/HO/D/MO/MC COMP/P/96640/09/2024</v>
          </cell>
          <cell r="E7633">
            <v>45538</v>
          </cell>
          <cell r="F7633">
            <v>45538</v>
          </cell>
          <cell r="G7633">
            <v>45903</v>
          </cell>
          <cell r="H7633" t="str">
            <v xml:space="preserve"> 08012374</v>
          </cell>
          <cell r="I7633" t="str">
            <v xml:space="preserve"> MUHAMMAD JAWWAD KHAN</v>
          </cell>
          <cell r="J7633" t="str">
            <v>INDIVIDUAL</v>
          </cell>
          <cell r="K7633" t="str">
            <v>MUHAMMAD JAWWAD KHAN</v>
          </cell>
          <cell r="L7633" t="str">
            <v xml:space="preserve"> D</v>
          </cell>
          <cell r="M7633" t="str">
            <v xml:space="preserve"> 09000462-Pak Suzuki Motor Company Limited (PSMC)</v>
          </cell>
          <cell r="N7633" t="str">
            <v>SUZUKI GS 150</v>
          </cell>
          <cell r="O7633" t="str">
            <v>2024</v>
          </cell>
          <cell r="P7633" t="str">
            <v>APPLIED</v>
          </cell>
          <cell r="Q7633" t="str">
            <v>30092814</v>
          </cell>
          <cell r="R7633" t="str">
            <v>30092814</v>
          </cell>
          <cell r="T7633">
            <v>382000</v>
          </cell>
          <cell r="U7633">
            <v>13565</v>
          </cell>
          <cell r="V7633">
            <v>16235</v>
          </cell>
          <cell r="W7633">
            <v>0</v>
          </cell>
          <cell r="X7633">
            <v>0</v>
          </cell>
          <cell r="Y7633">
            <v>16235</v>
          </cell>
        </row>
        <row r="7634">
          <cell r="B7634" t="str">
            <v>KHI/HO/D/MO/MC COMP/P/96641/09/2024</v>
          </cell>
          <cell r="E7634">
            <v>45538</v>
          </cell>
          <cell r="F7634">
            <v>45904</v>
          </cell>
          <cell r="G7634">
            <v>46269</v>
          </cell>
          <cell r="H7634" t="str">
            <v xml:space="preserve"> 08012374</v>
          </cell>
          <cell r="I7634" t="str">
            <v xml:space="preserve"> MUHAMMAD JAWWAD KHAN</v>
          </cell>
          <cell r="J7634" t="str">
            <v>INDIVIDUAL</v>
          </cell>
          <cell r="K7634" t="str">
            <v>MUHAMMAD JAWWAD KHAN</v>
          </cell>
          <cell r="L7634" t="str">
            <v xml:space="preserve"> D</v>
          </cell>
          <cell r="M7634" t="str">
            <v xml:space="preserve"> 09000462-Pak Suzuki Motor Company Limited (PSMC)</v>
          </cell>
          <cell r="N7634" t="str">
            <v>SUZUKI GS 150</v>
          </cell>
          <cell r="O7634" t="str">
            <v>2024</v>
          </cell>
          <cell r="P7634" t="str">
            <v>APPLIED</v>
          </cell>
          <cell r="Q7634" t="str">
            <v>30092814</v>
          </cell>
          <cell r="R7634" t="str">
            <v>30092814</v>
          </cell>
          <cell r="T7634">
            <v>382000</v>
          </cell>
          <cell r="U7634">
            <v>13565</v>
          </cell>
          <cell r="V7634">
            <v>16235</v>
          </cell>
          <cell r="W7634">
            <v>0</v>
          </cell>
          <cell r="X7634">
            <v>0</v>
          </cell>
          <cell r="Y7634">
            <v>16235</v>
          </cell>
        </row>
        <row r="7635">
          <cell r="B7635" t="str">
            <v>KHI/HO/D/MO/MC COMP/P/96643/09/2024</v>
          </cell>
          <cell r="E7635">
            <v>45538</v>
          </cell>
          <cell r="F7635">
            <v>45538</v>
          </cell>
          <cell r="G7635">
            <v>45903</v>
          </cell>
          <cell r="H7635" t="str">
            <v xml:space="preserve"> 08012376</v>
          </cell>
          <cell r="I7635" t="str">
            <v xml:space="preserve"> MUHAMMAD USAMA</v>
          </cell>
          <cell r="J7635" t="str">
            <v>INDIVIDUAL</v>
          </cell>
          <cell r="K7635" t="str">
            <v>MUHAMMAD USAMA</v>
          </cell>
          <cell r="L7635" t="str">
            <v xml:space="preserve"> D</v>
          </cell>
          <cell r="M7635" t="str">
            <v xml:space="preserve"> 09000462-Pak Suzuki Motor Company Limited (PSMC)</v>
          </cell>
          <cell r="N7635" t="str">
            <v>SUZUKI GS 150</v>
          </cell>
          <cell r="O7635" t="str">
            <v>2024</v>
          </cell>
          <cell r="P7635" t="str">
            <v>APPLIED</v>
          </cell>
          <cell r="Q7635" t="str">
            <v>30092723</v>
          </cell>
          <cell r="R7635" t="str">
            <v>30092723</v>
          </cell>
          <cell r="T7635">
            <v>382000</v>
          </cell>
          <cell r="U7635">
            <v>13565</v>
          </cell>
          <cell r="V7635">
            <v>16235</v>
          </cell>
          <cell r="W7635">
            <v>0</v>
          </cell>
          <cell r="X7635">
            <v>0</v>
          </cell>
          <cell r="Y7635">
            <v>16235</v>
          </cell>
        </row>
        <row r="7636">
          <cell r="B7636" t="str">
            <v>KHI/HO/D/MO/MC COMP/P/96644/09/2024</v>
          </cell>
          <cell r="E7636">
            <v>45538</v>
          </cell>
          <cell r="F7636">
            <v>45904</v>
          </cell>
          <cell r="G7636">
            <v>46269</v>
          </cell>
          <cell r="H7636" t="str">
            <v xml:space="preserve"> 08012376</v>
          </cell>
          <cell r="I7636" t="str">
            <v xml:space="preserve"> MUHAMMAD USAMA</v>
          </cell>
          <cell r="J7636" t="str">
            <v>INDIVIDUAL</v>
          </cell>
          <cell r="K7636" t="str">
            <v>MUHAMMAD USAMA</v>
          </cell>
          <cell r="L7636" t="str">
            <v xml:space="preserve"> D</v>
          </cell>
          <cell r="M7636" t="str">
            <v xml:space="preserve"> 09000462-Pak Suzuki Motor Company Limited (PSMC)</v>
          </cell>
          <cell r="N7636" t="str">
            <v>SUZUKI GS 150</v>
          </cell>
          <cell r="O7636" t="str">
            <v>2024</v>
          </cell>
          <cell r="P7636" t="str">
            <v>APPLIED</v>
          </cell>
          <cell r="Q7636" t="str">
            <v>30092723</v>
          </cell>
          <cell r="R7636" t="str">
            <v>30092723</v>
          </cell>
          <cell r="T7636">
            <v>382000</v>
          </cell>
          <cell r="U7636">
            <v>13565</v>
          </cell>
          <cell r="V7636">
            <v>16235</v>
          </cell>
          <cell r="W7636">
            <v>0</v>
          </cell>
          <cell r="X7636">
            <v>0</v>
          </cell>
          <cell r="Y7636">
            <v>16235</v>
          </cell>
        </row>
        <row r="7637">
          <cell r="B7637" t="str">
            <v>KHI/HO/D/MO/MC COMP/P/96645/09/2024</v>
          </cell>
          <cell r="E7637">
            <v>45538</v>
          </cell>
          <cell r="F7637">
            <v>45538</v>
          </cell>
          <cell r="G7637">
            <v>45903</v>
          </cell>
          <cell r="H7637" t="str">
            <v xml:space="preserve"> 08012377</v>
          </cell>
          <cell r="I7637" t="str">
            <v xml:space="preserve"> MANSOOR AHSAN GHAURI</v>
          </cell>
          <cell r="J7637" t="str">
            <v>INDIVIDUAL</v>
          </cell>
          <cell r="K7637" t="str">
            <v>MANSOOR AHSAN GHAURI</v>
          </cell>
          <cell r="L7637" t="str">
            <v xml:space="preserve"> D</v>
          </cell>
          <cell r="M7637" t="str">
            <v xml:space="preserve"> 09000462-Pak Suzuki Motor Company Limited (PSMC)</v>
          </cell>
          <cell r="N7637" t="str">
            <v>SUZUKI GD-110S</v>
          </cell>
          <cell r="O7637" t="str">
            <v>2024</v>
          </cell>
          <cell r="P7637" t="str">
            <v>APPLIED</v>
          </cell>
          <cell r="Q7637" t="str">
            <v>147716</v>
          </cell>
          <cell r="R7637" t="str">
            <v>147710</v>
          </cell>
          <cell r="T7637">
            <v>352000</v>
          </cell>
          <cell r="U7637">
            <v>12466</v>
          </cell>
          <cell r="V7637">
            <v>14960</v>
          </cell>
          <cell r="W7637">
            <v>0</v>
          </cell>
          <cell r="X7637">
            <v>0</v>
          </cell>
          <cell r="Y7637">
            <v>14960</v>
          </cell>
        </row>
        <row r="7638">
          <cell r="B7638" t="str">
            <v>KHI/HO/D/MO/MC COMP/P/96646/09/2024</v>
          </cell>
          <cell r="E7638">
            <v>45538</v>
          </cell>
          <cell r="F7638">
            <v>45904</v>
          </cell>
          <cell r="G7638">
            <v>46269</v>
          </cell>
          <cell r="H7638" t="str">
            <v xml:space="preserve"> 08012377</v>
          </cell>
          <cell r="I7638" t="str">
            <v xml:space="preserve"> MANSOOR AHSAN GHAURI</v>
          </cell>
          <cell r="J7638" t="str">
            <v>INDIVIDUAL</v>
          </cell>
          <cell r="K7638" t="str">
            <v>MANSOOR AHSAN GHAURI</v>
          </cell>
          <cell r="L7638" t="str">
            <v xml:space="preserve"> D</v>
          </cell>
          <cell r="M7638" t="str">
            <v xml:space="preserve"> 09000462-Pak Suzuki Motor Company Limited (PSMC)</v>
          </cell>
          <cell r="N7638" t="str">
            <v>SUZUKI GD-110S</v>
          </cell>
          <cell r="O7638" t="str">
            <v>2024</v>
          </cell>
          <cell r="P7638" t="str">
            <v>APPLIED</v>
          </cell>
          <cell r="Q7638" t="str">
            <v>147716</v>
          </cell>
          <cell r="R7638" t="str">
            <v>147710</v>
          </cell>
          <cell r="T7638">
            <v>352000</v>
          </cell>
          <cell r="U7638">
            <v>12466</v>
          </cell>
          <cell r="V7638">
            <v>14960</v>
          </cell>
          <cell r="W7638">
            <v>0</v>
          </cell>
          <cell r="X7638">
            <v>0</v>
          </cell>
          <cell r="Y7638">
            <v>14960</v>
          </cell>
        </row>
        <row r="7639">
          <cell r="B7639" t="str">
            <v>KHI/HO/D/MO/MC COMP/P/96647/09/2024</v>
          </cell>
          <cell r="E7639">
            <v>45538</v>
          </cell>
          <cell r="F7639">
            <v>45538</v>
          </cell>
          <cell r="G7639">
            <v>45903</v>
          </cell>
          <cell r="H7639" t="str">
            <v xml:space="preserve"> 08012378</v>
          </cell>
          <cell r="I7639" t="str">
            <v xml:space="preserve"> Amer Mirza</v>
          </cell>
          <cell r="J7639" t="str">
            <v>INDIVIDUAL</v>
          </cell>
          <cell r="K7639" t="str">
            <v>Amer Mirza</v>
          </cell>
          <cell r="L7639" t="str">
            <v xml:space="preserve"> D</v>
          </cell>
          <cell r="M7639" t="str">
            <v xml:space="preserve"> 09000462-Pak Suzuki Motor Company Limited (PSMC)</v>
          </cell>
          <cell r="N7639" t="str">
            <v>SUZUKI GD-110S</v>
          </cell>
          <cell r="O7639" t="str">
            <v>2024</v>
          </cell>
          <cell r="P7639" t="str">
            <v>Applied</v>
          </cell>
          <cell r="Q7639" t="str">
            <v>147276</v>
          </cell>
          <cell r="R7639" t="str">
            <v>147270</v>
          </cell>
          <cell r="T7639">
            <v>352000</v>
          </cell>
          <cell r="U7639">
            <v>12466</v>
          </cell>
          <cell r="V7639">
            <v>14960</v>
          </cell>
          <cell r="W7639">
            <v>0</v>
          </cell>
          <cell r="X7639">
            <v>0</v>
          </cell>
          <cell r="Y7639">
            <v>14960</v>
          </cell>
        </row>
        <row r="7640">
          <cell r="B7640" t="str">
            <v>KHI/HO/D/MO/MC COMP/P/96648/09/2024</v>
          </cell>
          <cell r="E7640">
            <v>45538</v>
          </cell>
          <cell r="F7640">
            <v>45538</v>
          </cell>
          <cell r="G7640">
            <v>45903</v>
          </cell>
          <cell r="H7640" t="str">
            <v xml:space="preserve"> 08806723</v>
          </cell>
          <cell r="I7640" t="str">
            <v xml:space="preserve"> Hunain4220102307471</v>
          </cell>
          <cell r="J7640" t="str">
            <v>INDIVIDUAL</v>
          </cell>
          <cell r="K7640" t="str">
            <v>HUNAIN</v>
          </cell>
          <cell r="L7640" t="str">
            <v xml:space="preserve"> D</v>
          </cell>
          <cell r="M7640" t="str">
            <v xml:space="preserve"> 09000462-Pak Suzuki Motor Company Limited (PSMC)</v>
          </cell>
          <cell r="N7640" t="str">
            <v>SUZUKI GS 150</v>
          </cell>
          <cell r="O7640" t="str">
            <v>2024</v>
          </cell>
          <cell r="P7640" t="str">
            <v>APPLIED</v>
          </cell>
          <cell r="Q7640" t="str">
            <v>30092733</v>
          </cell>
          <cell r="R7640" t="str">
            <v>30092733</v>
          </cell>
          <cell r="T7640">
            <v>382000</v>
          </cell>
          <cell r="U7640">
            <v>13565</v>
          </cell>
          <cell r="V7640">
            <v>16235</v>
          </cell>
          <cell r="W7640">
            <v>0</v>
          </cell>
          <cell r="X7640">
            <v>0</v>
          </cell>
          <cell r="Y7640">
            <v>16235</v>
          </cell>
        </row>
        <row r="7641">
          <cell r="B7641" t="str">
            <v>KHI/HO/D/MO/MC COMP/P/96649/09/2024</v>
          </cell>
          <cell r="E7641">
            <v>45538</v>
          </cell>
          <cell r="F7641">
            <v>45904</v>
          </cell>
          <cell r="G7641">
            <v>46269</v>
          </cell>
          <cell r="H7641" t="str">
            <v xml:space="preserve"> 08806723</v>
          </cell>
          <cell r="I7641" t="str">
            <v xml:space="preserve"> Hunain4220102307471</v>
          </cell>
          <cell r="J7641" t="str">
            <v>INDIVIDUAL</v>
          </cell>
          <cell r="K7641" t="str">
            <v>HUNAIN</v>
          </cell>
          <cell r="L7641" t="str">
            <v xml:space="preserve"> D</v>
          </cell>
          <cell r="M7641" t="str">
            <v xml:space="preserve"> 09000462-Pak Suzuki Motor Company Limited (PSMC)</v>
          </cell>
          <cell r="N7641" t="str">
            <v>SUZUKI GS 150</v>
          </cell>
          <cell r="O7641" t="str">
            <v>2024</v>
          </cell>
          <cell r="P7641" t="str">
            <v>APPLIED</v>
          </cell>
          <cell r="Q7641" t="str">
            <v>30092733</v>
          </cell>
          <cell r="R7641" t="str">
            <v>30092733</v>
          </cell>
          <cell r="T7641">
            <v>382000</v>
          </cell>
          <cell r="U7641">
            <v>13565</v>
          </cell>
          <cell r="V7641">
            <v>16235</v>
          </cell>
          <cell r="W7641">
            <v>0</v>
          </cell>
          <cell r="X7641">
            <v>0</v>
          </cell>
          <cell r="Y7641">
            <v>16235</v>
          </cell>
        </row>
        <row r="7642">
          <cell r="B7642" t="str">
            <v>KHI/HO/D/MO/MC COMP/P/96650/09/2024</v>
          </cell>
          <cell r="E7642">
            <v>45538</v>
          </cell>
          <cell r="F7642">
            <v>45538</v>
          </cell>
          <cell r="G7642">
            <v>45903</v>
          </cell>
          <cell r="H7642" t="str">
            <v xml:space="preserve"> 08012379</v>
          </cell>
          <cell r="I7642" t="str">
            <v xml:space="preserve"> MUHAMMAD FARHAN</v>
          </cell>
          <cell r="J7642" t="str">
            <v>INDIVIDUAL</v>
          </cell>
          <cell r="K7642" t="str">
            <v>MUHAMMAD FARHAN</v>
          </cell>
          <cell r="L7642" t="str">
            <v xml:space="preserve"> D</v>
          </cell>
          <cell r="M7642" t="str">
            <v xml:space="preserve"> 09000462-Pak Suzuki Motor Company Limited (PSMC)</v>
          </cell>
          <cell r="N7642" t="str">
            <v>SUZUKI GR150 EURO II</v>
          </cell>
          <cell r="O7642" t="str">
            <v>2024</v>
          </cell>
          <cell r="P7642" t="str">
            <v>APPLIED</v>
          </cell>
          <cell r="Q7642" t="str">
            <v>113647</v>
          </cell>
          <cell r="R7642" t="str">
            <v>113646</v>
          </cell>
          <cell r="T7642">
            <v>547000</v>
          </cell>
          <cell r="U7642">
            <v>19610</v>
          </cell>
          <cell r="V7642">
            <v>23248</v>
          </cell>
          <cell r="W7642">
            <v>0</v>
          </cell>
          <cell r="X7642">
            <v>0</v>
          </cell>
          <cell r="Y7642">
            <v>23248</v>
          </cell>
        </row>
        <row r="7643">
          <cell r="B7643" t="str">
            <v>KHI/HO/D/MO/PC COMP/C/96652/2/09/2024</v>
          </cell>
          <cell r="E7643">
            <v>45538</v>
          </cell>
          <cell r="F7643">
            <v>45556</v>
          </cell>
          <cell r="G7643">
            <v>45920</v>
          </cell>
          <cell r="H7643" t="str">
            <v xml:space="preserve"> 08004919</v>
          </cell>
          <cell r="I7643" t="str">
            <v xml:space="preserve"> BANK AL HABIB LIMITED</v>
          </cell>
          <cell r="J7643" t="str">
            <v>BANK</v>
          </cell>
          <cell r="K7643" t="str">
            <v>M/S. Bank Al Habib Limited 
A/C Mr. Sheikh Abdullah Umer</v>
          </cell>
          <cell r="L7643" t="str">
            <v xml:space="preserve"> D</v>
          </cell>
          <cell r="M7643" t="str">
            <v xml:space="preserve"> 09000221-Muhammad Irfan</v>
          </cell>
          <cell r="N7643" t="str">
            <v>SUZUKI CULTUS VXR</v>
          </cell>
          <cell r="O7643" t="str">
            <v>2021</v>
          </cell>
          <cell r="Q7643" t="str">
            <v>PK10K186685</v>
          </cell>
          <cell r="R7643" t="str">
            <v>H10086685</v>
          </cell>
          <cell r="S7643" t="str">
            <v>5010-DM000088</v>
          </cell>
          <cell r="T7643">
            <v>2515500</v>
          </cell>
          <cell r="U7643">
            <v>43370</v>
          </cell>
          <cell r="V7643">
            <v>50310</v>
          </cell>
          <cell r="W7643">
            <v>0</v>
          </cell>
          <cell r="X7643">
            <v>0</v>
          </cell>
          <cell r="Y7643">
            <v>50310</v>
          </cell>
        </row>
        <row r="7644">
          <cell r="B7644" t="str">
            <v>KHI/HO/D/MO/MC COMP/P/96653/09/2024</v>
          </cell>
          <cell r="E7644">
            <v>45538</v>
          </cell>
          <cell r="F7644">
            <v>45522</v>
          </cell>
          <cell r="G7644">
            <v>45886</v>
          </cell>
          <cell r="H7644" t="str">
            <v xml:space="preserve"> 08006507</v>
          </cell>
          <cell r="I7644" t="str">
            <v xml:space="preserve"> MUSTAFA ABBAS</v>
          </cell>
          <cell r="J7644" t="str">
            <v>INDIVIDUAL</v>
          </cell>
          <cell r="K7644" t="str">
            <v>MUSTAFA ABBAS</v>
          </cell>
          <cell r="L7644" t="str">
            <v xml:space="preserve"> D</v>
          </cell>
          <cell r="M7644" t="str">
            <v xml:space="preserve"> 09000221-Muhammad Irfan</v>
          </cell>
          <cell r="N7644" t="str">
            <v>SUZUKI GD-110 EURO II</v>
          </cell>
          <cell r="O7644" t="str">
            <v>2023</v>
          </cell>
          <cell r="P7644" t="str">
            <v>APPLIED</v>
          </cell>
          <cell r="Q7644" t="str">
            <v>135679</v>
          </cell>
          <cell r="R7644" t="str">
            <v>135678</v>
          </cell>
          <cell r="T7644">
            <v>335000</v>
          </cell>
          <cell r="U7644">
            <v>9676</v>
          </cell>
          <cell r="V7644">
            <v>11725</v>
          </cell>
          <cell r="W7644">
            <v>0</v>
          </cell>
          <cell r="X7644">
            <v>0</v>
          </cell>
          <cell r="Y7644">
            <v>11725</v>
          </cell>
        </row>
        <row r="7645">
          <cell r="B7645" t="str">
            <v>KHI/HO/D/MO/MC COMP/P/96655/09/2024</v>
          </cell>
          <cell r="E7645">
            <v>45538</v>
          </cell>
          <cell r="F7645">
            <v>45538</v>
          </cell>
          <cell r="G7645">
            <v>45903</v>
          </cell>
          <cell r="H7645" t="str">
            <v xml:space="preserve"> 08012380</v>
          </cell>
          <cell r="I7645" t="str">
            <v xml:space="preserve"> MUHAMMAD IQBAL NAEEM QURESHI</v>
          </cell>
          <cell r="J7645" t="str">
            <v>INDIVIDUAL</v>
          </cell>
          <cell r="K7645" t="str">
            <v>MUHAMMAD IQBAL NAEEM QURESHI</v>
          </cell>
          <cell r="L7645" t="str">
            <v xml:space="preserve"> D</v>
          </cell>
          <cell r="M7645" t="str">
            <v xml:space="preserve"> 09000462-Pak Suzuki Motor Company Limited (PSMC)</v>
          </cell>
          <cell r="N7645" t="str">
            <v>SUZUKI GD-110S</v>
          </cell>
          <cell r="O7645" t="str">
            <v>2024</v>
          </cell>
          <cell r="P7645" t="str">
            <v>APPLIED</v>
          </cell>
          <cell r="Q7645" t="str">
            <v>147190</v>
          </cell>
          <cell r="R7645" t="str">
            <v>147186</v>
          </cell>
          <cell r="T7645">
            <v>352000</v>
          </cell>
          <cell r="U7645">
            <v>12466</v>
          </cell>
          <cell r="V7645">
            <v>14960</v>
          </cell>
          <cell r="W7645">
            <v>0</v>
          </cell>
          <cell r="X7645">
            <v>0</v>
          </cell>
          <cell r="Y7645">
            <v>14960</v>
          </cell>
        </row>
        <row r="7646">
          <cell r="B7646" t="str">
            <v>KHI/HO/D/MO/MC COMP/P/96657/09/2024</v>
          </cell>
          <cell r="E7646">
            <v>45538</v>
          </cell>
          <cell r="F7646">
            <v>45538</v>
          </cell>
          <cell r="G7646">
            <v>45903</v>
          </cell>
          <cell r="H7646" t="str">
            <v xml:space="preserve"> 08012381</v>
          </cell>
          <cell r="I7646" t="str">
            <v xml:space="preserve"> BABAR ALI</v>
          </cell>
          <cell r="J7646" t="str">
            <v>INDIVIDUAL</v>
          </cell>
          <cell r="K7646" t="str">
            <v>BABAR ALI</v>
          </cell>
          <cell r="L7646" t="str">
            <v xml:space="preserve"> D</v>
          </cell>
          <cell r="M7646" t="str">
            <v xml:space="preserve"> 09000462-Pak Suzuki Motor Company Limited (PSMC)</v>
          </cell>
          <cell r="N7646" t="str">
            <v>SUZUKI GD-110S</v>
          </cell>
          <cell r="O7646" t="str">
            <v>2024</v>
          </cell>
          <cell r="P7646" t="str">
            <v>APPLIED</v>
          </cell>
          <cell r="Q7646" t="str">
            <v>147824</v>
          </cell>
          <cell r="R7646" t="str">
            <v>147818</v>
          </cell>
          <cell r="T7646">
            <v>352000</v>
          </cell>
          <cell r="U7646">
            <v>12466</v>
          </cell>
          <cell r="V7646">
            <v>14960</v>
          </cell>
          <cell r="W7646">
            <v>0</v>
          </cell>
          <cell r="X7646">
            <v>0</v>
          </cell>
          <cell r="Y7646">
            <v>14960</v>
          </cell>
        </row>
        <row r="7647">
          <cell r="B7647" t="str">
            <v>KHI/HO/D/MO/MC COMP/P/96658/09/2024</v>
          </cell>
          <cell r="E7647">
            <v>45538</v>
          </cell>
          <cell r="F7647">
            <v>45538</v>
          </cell>
          <cell r="G7647">
            <v>45903</v>
          </cell>
          <cell r="H7647" t="str">
            <v xml:space="preserve"> 08012382</v>
          </cell>
          <cell r="I7647" t="str">
            <v xml:space="preserve"> ADNAN BUTT</v>
          </cell>
          <cell r="J7647" t="str">
            <v>INDIVIDUAL</v>
          </cell>
          <cell r="K7647" t="str">
            <v>ADNAN BUTT</v>
          </cell>
          <cell r="L7647" t="str">
            <v xml:space="preserve"> D</v>
          </cell>
          <cell r="M7647" t="str">
            <v xml:space="preserve"> 09000462-Pak Suzuki Motor Company Limited (PSMC)</v>
          </cell>
          <cell r="N7647" t="str">
            <v>SUZUKI GS 150</v>
          </cell>
          <cell r="O7647" t="str">
            <v>2024</v>
          </cell>
          <cell r="P7647" t="str">
            <v>APL</v>
          </cell>
          <cell r="Q7647" t="str">
            <v>30092590</v>
          </cell>
          <cell r="R7647" t="str">
            <v>30092590</v>
          </cell>
          <cell r="T7647">
            <v>382000</v>
          </cell>
          <cell r="U7647">
            <v>7802</v>
          </cell>
          <cell r="V7647">
            <v>9550</v>
          </cell>
          <cell r="W7647">
            <v>0</v>
          </cell>
          <cell r="X7647">
            <v>0</v>
          </cell>
          <cell r="Y7647">
            <v>9550</v>
          </cell>
        </row>
        <row r="7648">
          <cell r="B7648" t="str">
            <v>KHI/HO/D/MO/MC COMP/P/96660/09/2024</v>
          </cell>
          <cell r="E7648">
            <v>45538</v>
          </cell>
          <cell r="F7648">
            <v>45904</v>
          </cell>
          <cell r="G7648">
            <v>46269</v>
          </cell>
          <cell r="H7648" t="str">
            <v xml:space="preserve"> 08012383</v>
          </cell>
          <cell r="I7648" t="str">
            <v xml:space="preserve"> MUHAMMAD UBAID</v>
          </cell>
          <cell r="J7648" t="str">
            <v>INDIVIDUAL</v>
          </cell>
          <cell r="K7648" t="str">
            <v>MUHAMMAD UBAID</v>
          </cell>
          <cell r="L7648" t="str">
            <v xml:space="preserve"> D</v>
          </cell>
          <cell r="M7648" t="str">
            <v xml:space="preserve"> 09000462-Pak Suzuki Motor Company Limited (PSMC)</v>
          </cell>
          <cell r="N7648" t="str">
            <v>SUZUKI GR150 EURO II</v>
          </cell>
          <cell r="O7648" t="str">
            <v>2024</v>
          </cell>
          <cell r="P7648" t="str">
            <v>APPLIED</v>
          </cell>
          <cell r="Q7648" t="str">
            <v>113663</v>
          </cell>
          <cell r="R7648" t="str">
            <v>113677</v>
          </cell>
          <cell r="T7648">
            <v>547000</v>
          </cell>
          <cell r="U7648">
            <v>19610</v>
          </cell>
          <cell r="V7648">
            <v>23248</v>
          </cell>
          <cell r="W7648">
            <v>0</v>
          </cell>
          <cell r="X7648">
            <v>0</v>
          </cell>
          <cell r="Y7648">
            <v>23248</v>
          </cell>
        </row>
        <row r="7649">
          <cell r="B7649" t="str">
            <v>KHI/HO/D/MO/MC COMP/P/96662/09/2024</v>
          </cell>
          <cell r="E7649">
            <v>45538</v>
          </cell>
          <cell r="F7649">
            <v>45538</v>
          </cell>
          <cell r="G7649">
            <v>45903</v>
          </cell>
          <cell r="H7649" t="str">
            <v xml:space="preserve"> 08012384</v>
          </cell>
          <cell r="I7649" t="str">
            <v xml:space="preserve"> MALIK MUBASHIR AKHLAK</v>
          </cell>
          <cell r="J7649" t="str">
            <v>INDIVIDUAL</v>
          </cell>
          <cell r="K7649" t="str">
            <v>MALIK MUBASHIR AKHLAK</v>
          </cell>
          <cell r="L7649" t="str">
            <v xml:space="preserve"> D</v>
          </cell>
          <cell r="M7649" t="str">
            <v xml:space="preserve"> 09000462-Pak Suzuki Motor Company Limited (PSMC)</v>
          </cell>
          <cell r="N7649" t="str">
            <v>SUZUKI GR150 EURO II</v>
          </cell>
          <cell r="O7649" t="str">
            <v>2024</v>
          </cell>
          <cell r="P7649" t="str">
            <v>APL</v>
          </cell>
          <cell r="Q7649" t="str">
            <v>113598</v>
          </cell>
          <cell r="R7649" t="str">
            <v>113595</v>
          </cell>
          <cell r="T7649">
            <v>547000</v>
          </cell>
          <cell r="U7649">
            <v>11358</v>
          </cell>
          <cell r="V7649">
            <v>13675</v>
          </cell>
          <cell r="W7649">
            <v>0</v>
          </cell>
          <cell r="X7649">
            <v>0</v>
          </cell>
          <cell r="Y7649">
            <v>13675</v>
          </cell>
        </row>
        <row r="7650">
          <cell r="B7650" t="str">
            <v>KHI/HO/D/MO/MC COMP/P/96663/09/2024</v>
          </cell>
          <cell r="E7650">
            <v>45538</v>
          </cell>
          <cell r="F7650">
            <v>45538</v>
          </cell>
          <cell r="G7650">
            <v>45903</v>
          </cell>
          <cell r="H7650" t="str">
            <v xml:space="preserve"> 08012385</v>
          </cell>
          <cell r="I7650" t="str">
            <v xml:space="preserve"> MUHAMMAD TASLEEM NAWAZ</v>
          </cell>
          <cell r="J7650" t="str">
            <v>INDIVIDUAL</v>
          </cell>
          <cell r="K7650" t="str">
            <v>MUHAMMAD TASLEEM NAWAZ</v>
          </cell>
          <cell r="L7650" t="str">
            <v xml:space="preserve"> D</v>
          </cell>
          <cell r="M7650" t="str">
            <v xml:space="preserve"> 09000462-Pak Suzuki Motor Company Limited (PSMC)</v>
          </cell>
          <cell r="N7650" t="str">
            <v>SUZUKI GS 150</v>
          </cell>
          <cell r="O7650" t="str">
            <v>2024</v>
          </cell>
          <cell r="P7650" t="str">
            <v>APPLIED</v>
          </cell>
          <cell r="Q7650" t="str">
            <v>30092728</v>
          </cell>
          <cell r="R7650" t="str">
            <v>30092728</v>
          </cell>
          <cell r="T7650">
            <v>382000</v>
          </cell>
          <cell r="U7650">
            <v>13565</v>
          </cell>
          <cell r="V7650">
            <v>16235</v>
          </cell>
          <cell r="W7650">
            <v>0</v>
          </cell>
          <cell r="X7650">
            <v>0</v>
          </cell>
          <cell r="Y7650">
            <v>16235</v>
          </cell>
        </row>
        <row r="7651">
          <cell r="B7651" t="str">
            <v>KHI/HO/D/MO/MC COMP/P/96664/09/2024</v>
          </cell>
          <cell r="E7651">
            <v>45538</v>
          </cell>
          <cell r="F7651">
            <v>45904</v>
          </cell>
          <cell r="G7651">
            <v>46269</v>
          </cell>
          <cell r="H7651" t="str">
            <v xml:space="preserve"> 08012385</v>
          </cell>
          <cell r="I7651" t="str">
            <v xml:space="preserve"> MUHAMMAD TASLEEM NAWAZ</v>
          </cell>
          <cell r="J7651" t="str">
            <v>INDIVIDUAL</v>
          </cell>
          <cell r="K7651" t="str">
            <v>MUHAMMAD TASLEEM NAWAZ</v>
          </cell>
          <cell r="L7651" t="str">
            <v xml:space="preserve"> D</v>
          </cell>
          <cell r="M7651" t="str">
            <v xml:space="preserve"> 09000462-Pak Suzuki Motor Company Limited (PSMC)</v>
          </cell>
          <cell r="N7651" t="str">
            <v>SUZUKI GS 150</v>
          </cell>
          <cell r="O7651" t="str">
            <v>2024</v>
          </cell>
          <cell r="P7651" t="str">
            <v>APPLIED</v>
          </cell>
          <cell r="Q7651" t="str">
            <v>30092728</v>
          </cell>
          <cell r="R7651" t="str">
            <v>30092728</v>
          </cell>
          <cell r="T7651">
            <v>382000</v>
          </cell>
          <cell r="U7651">
            <v>13565</v>
          </cell>
          <cell r="V7651">
            <v>16235</v>
          </cell>
          <cell r="W7651">
            <v>0</v>
          </cell>
          <cell r="X7651">
            <v>0</v>
          </cell>
          <cell r="Y7651">
            <v>16235</v>
          </cell>
        </row>
        <row r="7652">
          <cell r="B7652" t="str">
            <v>KHI/HO/D/MO/MC COMP/P/96665/09/2024</v>
          </cell>
          <cell r="E7652">
            <v>45538</v>
          </cell>
          <cell r="F7652">
            <v>45538</v>
          </cell>
          <cell r="G7652">
            <v>45903</v>
          </cell>
          <cell r="H7652" t="str">
            <v xml:space="preserve"> 08012386</v>
          </cell>
          <cell r="I7652" t="str">
            <v xml:space="preserve"> AHSAN ISLAM</v>
          </cell>
          <cell r="J7652" t="str">
            <v>INDIVIDUAL</v>
          </cell>
          <cell r="K7652" t="str">
            <v>AHSAN ISLAM</v>
          </cell>
          <cell r="L7652" t="str">
            <v xml:space="preserve"> D</v>
          </cell>
          <cell r="M7652" t="str">
            <v xml:space="preserve"> 09000462-Pak Suzuki Motor Company Limited (PSMC)</v>
          </cell>
          <cell r="N7652" t="str">
            <v>SUZUKI GD-110S</v>
          </cell>
          <cell r="O7652" t="str">
            <v>2024</v>
          </cell>
          <cell r="P7652" t="str">
            <v>APL</v>
          </cell>
          <cell r="Q7652" t="str">
            <v>145690</v>
          </cell>
          <cell r="R7652" t="str">
            <v>145684</v>
          </cell>
          <cell r="T7652">
            <v>352000</v>
          </cell>
          <cell r="U7652">
            <v>7155</v>
          </cell>
          <cell r="V7652">
            <v>8800</v>
          </cell>
          <cell r="W7652">
            <v>0</v>
          </cell>
          <cell r="X7652">
            <v>0</v>
          </cell>
          <cell r="Y7652">
            <v>8800</v>
          </cell>
        </row>
        <row r="7653">
          <cell r="B7653" t="str">
            <v>KHI/HO/D/MO/MC COMP/P/96672/09/2024</v>
          </cell>
          <cell r="E7653">
            <v>45538</v>
          </cell>
          <cell r="F7653">
            <v>45538</v>
          </cell>
          <cell r="G7653">
            <v>45903</v>
          </cell>
          <cell r="H7653" t="str">
            <v xml:space="preserve"> 08012388</v>
          </cell>
          <cell r="I7653" t="str">
            <v xml:space="preserve"> NAEEM AHMAD KHAN</v>
          </cell>
          <cell r="J7653" t="str">
            <v>INDIVIDUAL</v>
          </cell>
          <cell r="K7653" t="str">
            <v>NAEEM AHMAD KHAN</v>
          </cell>
          <cell r="L7653" t="str">
            <v xml:space="preserve"> D</v>
          </cell>
          <cell r="M7653" t="str">
            <v xml:space="preserve"> 09000462-Pak Suzuki Motor Company Limited (PSMC)</v>
          </cell>
          <cell r="N7653" t="str">
            <v>SUZUKI GD-110S</v>
          </cell>
          <cell r="O7653" t="str">
            <v>2024</v>
          </cell>
          <cell r="P7653" t="str">
            <v>APL</v>
          </cell>
          <cell r="Q7653" t="str">
            <v>147255</v>
          </cell>
          <cell r="R7653" t="str">
            <v>147249</v>
          </cell>
          <cell r="T7653">
            <v>352000</v>
          </cell>
          <cell r="U7653">
            <v>7155</v>
          </cell>
          <cell r="V7653">
            <v>8800</v>
          </cell>
          <cell r="W7653">
            <v>0</v>
          </cell>
          <cell r="X7653">
            <v>0</v>
          </cell>
          <cell r="Y7653">
            <v>8800</v>
          </cell>
        </row>
        <row r="7654">
          <cell r="B7654" t="str">
            <v>KHI/HO/D/MO/MC COMP/P/96675/09/2024</v>
          </cell>
          <cell r="E7654">
            <v>45538</v>
          </cell>
          <cell r="F7654">
            <v>45538</v>
          </cell>
          <cell r="G7654">
            <v>45903</v>
          </cell>
          <cell r="H7654" t="str">
            <v xml:space="preserve"> 08012390</v>
          </cell>
          <cell r="I7654" t="str">
            <v xml:space="preserve"> Arshad Manzoor</v>
          </cell>
          <cell r="J7654" t="str">
            <v>INDIVIDUAL</v>
          </cell>
          <cell r="K7654" t="str">
            <v>Arshad Manzoor</v>
          </cell>
          <cell r="L7654" t="str">
            <v xml:space="preserve"> D</v>
          </cell>
          <cell r="M7654" t="str">
            <v xml:space="preserve"> 09000462-Pak Suzuki Motor Company Limited (PSMC)</v>
          </cell>
          <cell r="N7654" t="str">
            <v>SUZUKI GD-110S</v>
          </cell>
          <cell r="O7654" t="str">
            <v>2024</v>
          </cell>
          <cell r="P7654" t="str">
            <v>APL</v>
          </cell>
          <cell r="Q7654" t="str">
            <v>147583</v>
          </cell>
          <cell r="R7654" t="str">
            <v>147577</v>
          </cell>
          <cell r="T7654">
            <v>352000</v>
          </cell>
          <cell r="U7654">
            <v>7155</v>
          </cell>
          <cell r="V7654">
            <v>8800</v>
          </cell>
          <cell r="W7654">
            <v>0</v>
          </cell>
          <cell r="X7654">
            <v>0</v>
          </cell>
          <cell r="Y7654">
            <v>8800</v>
          </cell>
        </row>
        <row r="7655">
          <cell r="B7655" t="str">
            <v>KHI/HO/D/MO/MC COMP/P/96677/09/2024</v>
          </cell>
          <cell r="E7655">
            <v>45538</v>
          </cell>
          <cell r="F7655">
            <v>45538</v>
          </cell>
          <cell r="G7655">
            <v>45903</v>
          </cell>
          <cell r="H7655" t="str">
            <v xml:space="preserve"> 08012391</v>
          </cell>
          <cell r="I7655" t="str">
            <v xml:space="preserve"> MUHAMMAD TARIQ JAVED</v>
          </cell>
          <cell r="J7655" t="str">
            <v>INDIVIDUAL</v>
          </cell>
          <cell r="K7655" t="str">
            <v>MUHAMMAD TARIQ JAVED</v>
          </cell>
          <cell r="L7655" t="str">
            <v xml:space="preserve"> D</v>
          </cell>
          <cell r="M7655" t="str">
            <v xml:space="preserve"> 09000462-Pak Suzuki Motor Company Limited (PSMC)</v>
          </cell>
          <cell r="N7655" t="str">
            <v>SUZUKI GD-110S</v>
          </cell>
          <cell r="O7655" t="str">
            <v>2024</v>
          </cell>
          <cell r="P7655" t="str">
            <v>APL</v>
          </cell>
          <cell r="Q7655" t="str">
            <v>146800</v>
          </cell>
          <cell r="R7655" t="str">
            <v>146873</v>
          </cell>
          <cell r="T7655">
            <v>352000</v>
          </cell>
          <cell r="U7655">
            <v>7155</v>
          </cell>
          <cell r="V7655">
            <v>8800</v>
          </cell>
          <cell r="W7655">
            <v>0</v>
          </cell>
          <cell r="X7655">
            <v>0</v>
          </cell>
          <cell r="Y7655">
            <v>8800</v>
          </cell>
        </row>
        <row r="7656">
          <cell r="B7656" t="str">
            <v>KHI/HO/D/MO/MC COMP/P/96680/09/2024</v>
          </cell>
          <cell r="E7656">
            <v>45538</v>
          </cell>
          <cell r="F7656">
            <v>45538</v>
          </cell>
          <cell r="G7656">
            <v>45903</v>
          </cell>
          <cell r="H7656" t="str">
            <v xml:space="preserve"> 08012393</v>
          </cell>
          <cell r="I7656" t="str">
            <v xml:space="preserve"> M Faisal Shahzad</v>
          </cell>
          <cell r="J7656" t="str">
            <v>INDIVIDUAL</v>
          </cell>
          <cell r="K7656" t="str">
            <v>M Faisal Shahzad</v>
          </cell>
          <cell r="L7656" t="str">
            <v xml:space="preserve"> D</v>
          </cell>
          <cell r="M7656" t="str">
            <v xml:space="preserve"> 09000462-Pak Suzuki Motor Company Limited (PSMC)</v>
          </cell>
          <cell r="N7656" t="str">
            <v>SUZUKI GS 150</v>
          </cell>
          <cell r="O7656" t="str">
            <v>2024</v>
          </cell>
          <cell r="P7656" t="str">
            <v>APL</v>
          </cell>
          <cell r="Q7656" t="str">
            <v>30092741</v>
          </cell>
          <cell r="R7656" t="str">
            <v>30092741</v>
          </cell>
          <cell r="T7656">
            <v>382000</v>
          </cell>
          <cell r="U7656">
            <v>7802</v>
          </cell>
          <cell r="V7656">
            <v>9550</v>
          </cell>
          <cell r="W7656">
            <v>0</v>
          </cell>
          <cell r="X7656">
            <v>0</v>
          </cell>
          <cell r="Y7656">
            <v>9550</v>
          </cell>
        </row>
        <row r="7657">
          <cell r="B7657" t="str">
            <v>KHI/HO/D/MO/MC COMP/P/96683/09/2024</v>
          </cell>
          <cell r="E7657">
            <v>45538</v>
          </cell>
          <cell r="F7657">
            <v>45538</v>
          </cell>
          <cell r="G7657">
            <v>45903</v>
          </cell>
          <cell r="H7657" t="str">
            <v xml:space="preserve"> 08012394</v>
          </cell>
          <cell r="I7657" t="str">
            <v xml:space="preserve"> M Raza</v>
          </cell>
          <cell r="J7657" t="str">
            <v>INDIVIDUAL</v>
          </cell>
          <cell r="K7657" t="str">
            <v>M Raza</v>
          </cell>
          <cell r="L7657" t="str">
            <v xml:space="preserve"> D</v>
          </cell>
          <cell r="M7657" t="str">
            <v xml:space="preserve"> 09000462-Pak Suzuki Motor Company Limited (PSMC)</v>
          </cell>
          <cell r="N7657" t="str">
            <v>SUZUKI GS 150</v>
          </cell>
          <cell r="O7657" t="str">
            <v>2024</v>
          </cell>
          <cell r="P7657" t="str">
            <v>APL</v>
          </cell>
          <cell r="Q7657" t="str">
            <v>30092739</v>
          </cell>
          <cell r="R7657" t="str">
            <v>30092739</v>
          </cell>
          <cell r="T7657">
            <v>382000</v>
          </cell>
          <cell r="U7657">
            <v>7802</v>
          </cell>
          <cell r="V7657">
            <v>9550</v>
          </cell>
          <cell r="W7657">
            <v>0</v>
          </cell>
          <cell r="X7657">
            <v>0</v>
          </cell>
          <cell r="Y7657">
            <v>9550</v>
          </cell>
        </row>
        <row r="7658">
          <cell r="B7658" t="str">
            <v>KHI/HO/D/MO/MC COMP/P/96684/09/2024</v>
          </cell>
          <cell r="E7658">
            <v>45538</v>
          </cell>
          <cell r="F7658">
            <v>45538</v>
          </cell>
          <cell r="G7658">
            <v>45903</v>
          </cell>
          <cell r="H7658" t="str">
            <v xml:space="preserve"> 08012395</v>
          </cell>
          <cell r="I7658" t="str">
            <v xml:space="preserve"> MUHAMMAD SHAFIQ UR REHMAN</v>
          </cell>
          <cell r="J7658" t="str">
            <v>INDIVIDUAL</v>
          </cell>
          <cell r="K7658" t="str">
            <v>MUHAMMAD SHAFIQ UR REHMAN</v>
          </cell>
          <cell r="L7658" t="str">
            <v xml:space="preserve"> D</v>
          </cell>
          <cell r="M7658" t="str">
            <v xml:space="preserve"> 09000462-Pak Suzuki Motor Company Limited (PSMC)</v>
          </cell>
          <cell r="N7658" t="str">
            <v>SUZUKI GD-110S</v>
          </cell>
          <cell r="O7658" t="str">
            <v>2024</v>
          </cell>
          <cell r="P7658" t="str">
            <v>APL</v>
          </cell>
          <cell r="Q7658" t="str">
            <v>147252</v>
          </cell>
          <cell r="R7658" t="str">
            <v>147246</v>
          </cell>
          <cell r="T7658">
            <v>352000</v>
          </cell>
          <cell r="U7658">
            <v>7155</v>
          </cell>
          <cell r="V7658">
            <v>8800</v>
          </cell>
          <cell r="W7658">
            <v>0</v>
          </cell>
          <cell r="X7658">
            <v>0</v>
          </cell>
          <cell r="Y7658">
            <v>8800</v>
          </cell>
        </row>
        <row r="7659">
          <cell r="B7659" t="str">
            <v>KHI/HO/D/MO/MC COMP/P/96688/09/2024</v>
          </cell>
          <cell r="E7659">
            <v>45538</v>
          </cell>
          <cell r="F7659">
            <v>45538</v>
          </cell>
          <cell r="G7659">
            <v>45903</v>
          </cell>
          <cell r="H7659" t="str">
            <v xml:space="preserve"> 08012396</v>
          </cell>
          <cell r="I7659" t="str">
            <v xml:space="preserve"> Abdul Rehman</v>
          </cell>
          <cell r="J7659" t="str">
            <v>INDIVIDUAL</v>
          </cell>
          <cell r="K7659" t="str">
            <v>Abdul Rehman</v>
          </cell>
          <cell r="L7659" t="str">
            <v xml:space="preserve"> D</v>
          </cell>
          <cell r="M7659" t="str">
            <v xml:space="preserve"> 09000462-Pak Suzuki Motor Company Limited (PSMC)</v>
          </cell>
          <cell r="N7659" t="str">
            <v>SUZUKI GD-110S</v>
          </cell>
          <cell r="O7659" t="str">
            <v>2024</v>
          </cell>
          <cell r="P7659" t="str">
            <v>APL</v>
          </cell>
          <cell r="Q7659" t="str">
            <v>147393</v>
          </cell>
          <cell r="R7659" t="str">
            <v>147387</v>
          </cell>
          <cell r="T7659">
            <v>352000</v>
          </cell>
          <cell r="U7659">
            <v>7155</v>
          </cell>
          <cell r="V7659">
            <v>8800</v>
          </cell>
          <cell r="W7659">
            <v>0</v>
          </cell>
          <cell r="X7659">
            <v>0</v>
          </cell>
          <cell r="Y7659">
            <v>8800</v>
          </cell>
        </row>
        <row r="7660">
          <cell r="B7660" t="str">
            <v>KHI/HO/D/MO/MC COMP/P/96690/09/2024</v>
          </cell>
          <cell r="E7660">
            <v>45538</v>
          </cell>
          <cell r="F7660">
            <v>45538</v>
          </cell>
          <cell r="G7660">
            <v>45903</v>
          </cell>
          <cell r="H7660" t="str">
            <v xml:space="preserve"> 08012397</v>
          </cell>
          <cell r="I7660" t="str">
            <v xml:space="preserve"> ALI USAMA</v>
          </cell>
          <cell r="J7660" t="str">
            <v>INDIVIDUAL</v>
          </cell>
          <cell r="K7660" t="str">
            <v>ALI USAMA</v>
          </cell>
          <cell r="L7660" t="str">
            <v xml:space="preserve"> D</v>
          </cell>
          <cell r="M7660" t="str">
            <v xml:space="preserve"> 09000462-Pak Suzuki Motor Company Limited (PSMC)</v>
          </cell>
          <cell r="N7660" t="str">
            <v>SUZUKI GD-110S</v>
          </cell>
          <cell r="O7660" t="str">
            <v>2024</v>
          </cell>
          <cell r="P7660" t="str">
            <v>APL</v>
          </cell>
          <cell r="Q7660" t="str">
            <v>147246</v>
          </cell>
          <cell r="R7660" t="str">
            <v>147242</v>
          </cell>
          <cell r="T7660">
            <v>352000</v>
          </cell>
          <cell r="U7660">
            <v>7155</v>
          </cell>
          <cell r="V7660">
            <v>8800</v>
          </cell>
          <cell r="W7660">
            <v>0</v>
          </cell>
          <cell r="X7660">
            <v>0</v>
          </cell>
          <cell r="Y7660">
            <v>8800</v>
          </cell>
        </row>
        <row r="7661">
          <cell r="B7661" t="str">
            <v>KHI/HO/D/MO/MC COMP/P/96691/09/2024</v>
          </cell>
          <cell r="E7661">
            <v>45538</v>
          </cell>
          <cell r="F7661">
            <v>45538</v>
          </cell>
          <cell r="G7661">
            <v>45903</v>
          </cell>
          <cell r="H7661" t="str">
            <v xml:space="preserve"> 08012398</v>
          </cell>
          <cell r="I7661" t="str">
            <v xml:space="preserve"> ABDUL HASEEB</v>
          </cell>
          <cell r="J7661" t="str">
            <v>INDIVIDUAL</v>
          </cell>
          <cell r="K7661" t="str">
            <v>ABDUL HASEEB</v>
          </cell>
          <cell r="L7661" t="str">
            <v xml:space="preserve"> D</v>
          </cell>
          <cell r="M7661" t="str">
            <v xml:space="preserve"> 09000462-Pak Suzuki Motor Company Limited (PSMC)</v>
          </cell>
          <cell r="N7661" t="str">
            <v>SUZUKI GS 150</v>
          </cell>
          <cell r="O7661" t="str">
            <v>2024</v>
          </cell>
          <cell r="P7661" t="str">
            <v>APPLIED</v>
          </cell>
          <cell r="Q7661" t="str">
            <v>30092722</v>
          </cell>
          <cell r="R7661" t="str">
            <v>30092722</v>
          </cell>
          <cell r="T7661">
            <v>382000</v>
          </cell>
          <cell r="U7661">
            <v>13565</v>
          </cell>
          <cell r="V7661">
            <v>16235</v>
          </cell>
          <cell r="W7661">
            <v>0</v>
          </cell>
          <cell r="X7661">
            <v>0</v>
          </cell>
          <cell r="Y7661">
            <v>16235</v>
          </cell>
        </row>
        <row r="7662">
          <cell r="B7662" t="str">
            <v>KHI/HO/D/MO/PC COMP/C/96709/1/09/2024</v>
          </cell>
          <cell r="E7662">
            <v>45539</v>
          </cell>
          <cell r="F7662">
            <v>45540</v>
          </cell>
          <cell r="G7662">
            <v>45904</v>
          </cell>
          <cell r="H7662" t="str">
            <v xml:space="preserve"> 08002927</v>
          </cell>
          <cell r="I7662" t="str">
            <v xml:space="preserve"> FIRST HABIB MODARABA</v>
          </cell>
          <cell r="J7662" t="str">
            <v>BANK</v>
          </cell>
          <cell r="K7662" t="str">
            <v>M/S. First Habib Modaraba  
A/C Mr. Usman Saif</v>
          </cell>
          <cell r="L7662" t="str">
            <v xml:space="preserve"> D</v>
          </cell>
          <cell r="M7662" t="str">
            <v xml:space="preserve"> 09000221-Muhammad Irfan</v>
          </cell>
          <cell r="N7662" t="str">
            <v>HONDA CIVIC VTI ORIEL I-V</v>
          </cell>
          <cell r="O7662" t="str">
            <v>2019</v>
          </cell>
          <cell r="P7662" t="str">
            <v>BPR-986</v>
          </cell>
          <cell r="Q7662" t="str">
            <v>R18Z12949107</v>
          </cell>
          <cell r="R7662" t="str">
            <v>NFBFC6665KR-052572</v>
          </cell>
          <cell r="S7662" t="str">
            <v>7758/2022</v>
          </cell>
          <cell r="T7662">
            <v>3780000</v>
          </cell>
          <cell r="U7662">
            <v>58224</v>
          </cell>
          <cell r="V7662">
            <v>68040</v>
          </cell>
          <cell r="W7662">
            <v>0</v>
          </cell>
          <cell r="X7662">
            <v>0</v>
          </cell>
          <cell r="Y7662">
            <v>68040</v>
          </cell>
        </row>
        <row r="7663">
          <cell r="B7663" t="str">
            <v>KHI/HO/D/MO/CV/C/96713/3/09/2024</v>
          </cell>
          <cell r="E7663">
            <v>45539</v>
          </cell>
          <cell r="F7663">
            <v>45564</v>
          </cell>
          <cell r="G7663">
            <v>45928</v>
          </cell>
          <cell r="H7663" t="str">
            <v xml:space="preserve"> 08004499</v>
          </cell>
          <cell r="I7663" t="str">
            <v xml:space="preserve"> AL BARAKA BANK (PAKISTAN) LIMITED</v>
          </cell>
          <cell r="J7663" t="str">
            <v>BANK</v>
          </cell>
          <cell r="K7663" t="str">
            <v>Mr. Adeel Ahmed
Hpa M/S.  Al Baraka Bank ( Pakistan ) Limited</v>
          </cell>
          <cell r="L7663" t="str">
            <v xml:space="preserve"> D</v>
          </cell>
          <cell r="M7663" t="str">
            <v xml:space="preserve"> 09000221-Muhammad Irfan</v>
          </cell>
          <cell r="N7663" t="str">
            <v>SUZUKI RAVI PICK UP</v>
          </cell>
          <cell r="O7663" t="str">
            <v>2022</v>
          </cell>
          <cell r="P7663" t="str">
            <v>TAB-399</v>
          </cell>
          <cell r="Q7663" t="str">
            <v>386723</v>
          </cell>
          <cell r="R7663" t="str">
            <v>491390</v>
          </cell>
          <cell r="S7663" t="str">
            <v>0158578531015</v>
          </cell>
          <cell r="T7663">
            <v>1210400</v>
          </cell>
          <cell r="U7663">
            <v>20869</v>
          </cell>
          <cell r="V7663">
            <v>24208</v>
          </cell>
          <cell r="W7663">
            <v>0</v>
          </cell>
          <cell r="X7663">
            <v>0</v>
          </cell>
          <cell r="Y7663">
            <v>24208</v>
          </cell>
        </row>
        <row r="7664">
          <cell r="B7664" t="str">
            <v>KHI/HO/D/MO/PC COMP/C/96715/12/09/2024</v>
          </cell>
          <cell r="E7664">
            <v>45539</v>
          </cell>
          <cell r="F7664">
            <v>45563</v>
          </cell>
          <cell r="G7664">
            <v>45927</v>
          </cell>
          <cell r="H7664" t="str">
            <v xml:space="preserve"> 08004499</v>
          </cell>
          <cell r="I7664" t="str">
            <v xml:space="preserve"> AL BARAKA BANK (PAKISTAN) LIMITED</v>
          </cell>
          <cell r="J7664" t="str">
            <v>BANK</v>
          </cell>
          <cell r="K7664" t="str">
            <v>Mr.  Farhan Khan  
Hpa M/S. Al Baraka Bank (Pakistan) Limited</v>
          </cell>
          <cell r="L7664" t="str">
            <v xml:space="preserve"> D</v>
          </cell>
          <cell r="M7664" t="str">
            <v xml:space="preserve"> 09000221-Muhammad Irfan</v>
          </cell>
          <cell r="N7664" t="str">
            <v>SUZUKI SWIFT DLX EURO II</v>
          </cell>
          <cell r="O7664" t="str">
            <v>2018</v>
          </cell>
          <cell r="P7664" t="str">
            <v>AJU-304</v>
          </cell>
          <cell r="Q7664" t="str">
            <v>13041541</v>
          </cell>
          <cell r="R7664" t="str">
            <v>10041525</v>
          </cell>
          <cell r="S7664" t="str">
            <v>0190336397085</v>
          </cell>
          <cell r="T7664">
            <v>2250000</v>
          </cell>
          <cell r="U7664">
            <v>38793</v>
          </cell>
          <cell r="V7664">
            <v>45000</v>
          </cell>
          <cell r="W7664">
            <v>0</v>
          </cell>
          <cell r="X7664">
            <v>0</v>
          </cell>
          <cell r="Y7664">
            <v>45000</v>
          </cell>
        </row>
        <row r="7665">
          <cell r="B7665" t="str">
            <v>KHI/HO/D/MO/PC COMP/C/96715/12/09/2024</v>
          </cell>
          <cell r="C7665" t="str">
            <v>KHI/HO/D/MO/PC COMP/E/48075/00012/10/2024</v>
          </cell>
          <cell r="E7665">
            <v>45587</v>
          </cell>
          <cell r="F7665">
            <v>45563</v>
          </cell>
          <cell r="G7665">
            <v>45927</v>
          </cell>
          <cell r="H7665" t="str">
            <v xml:space="preserve"> 08004499</v>
          </cell>
          <cell r="I7665" t="str">
            <v xml:space="preserve"> AL BARAKA BANK (PAKISTAN) LIMITED</v>
          </cell>
          <cell r="J7665" t="str">
            <v>BANK</v>
          </cell>
          <cell r="K7665" t="str">
            <v>Mr.  Farhan Khan  
Hpa M/S. Al Baraka Bank (Pakistan) Limited</v>
          </cell>
          <cell r="L7665" t="str">
            <v xml:space="preserve"> D</v>
          </cell>
          <cell r="M7665" t="str">
            <v xml:space="preserve"> 09000221-Muhammad Irfan</v>
          </cell>
          <cell r="N7665" t="str">
            <v>SUZUKI SWIFT DLX EURO II</v>
          </cell>
          <cell r="O7665" t="str">
            <v>2018</v>
          </cell>
          <cell r="P7665" t="str">
            <v>AJU-304</v>
          </cell>
          <cell r="Q7665" t="str">
            <v>13041541</v>
          </cell>
          <cell r="R7665" t="str">
            <v>10041525</v>
          </cell>
          <cell r="S7665" t="str">
            <v>0190336397085</v>
          </cell>
          <cell r="T7665">
            <v>-2250000</v>
          </cell>
          <cell r="U7665">
            <v>-29095</v>
          </cell>
          <cell r="V7665">
            <v>-33750</v>
          </cell>
          <cell r="W7665">
            <v>0</v>
          </cell>
          <cell r="X7665">
            <v>0</v>
          </cell>
          <cell r="Y7665">
            <v>-33750</v>
          </cell>
        </row>
        <row r="7666">
          <cell r="B7666" t="str">
            <v>KHI/HO/D/MO/PC COMP/C/96715/19/09/2024</v>
          </cell>
          <cell r="E7666">
            <v>45539</v>
          </cell>
          <cell r="F7666">
            <v>45563</v>
          </cell>
          <cell r="G7666">
            <v>45927</v>
          </cell>
          <cell r="H7666" t="str">
            <v xml:space="preserve"> 08004499</v>
          </cell>
          <cell r="I7666" t="str">
            <v xml:space="preserve"> AL BARAKA BANK (PAKISTAN) LIMITED</v>
          </cell>
          <cell r="J7666" t="str">
            <v>BANK</v>
          </cell>
          <cell r="K7666" t="str">
            <v>Mr.  Syed Muhammad Bilal Adil 
Hpa M/S. Al Baraka Bank (Pakistan) Limited</v>
          </cell>
          <cell r="L7666" t="str">
            <v xml:space="preserve"> D</v>
          </cell>
          <cell r="M7666" t="str">
            <v xml:space="preserve"> 09000221-Muhammad Irfan</v>
          </cell>
          <cell r="N7666" t="str">
            <v>CHANGAN ALSVIN LUMEIRE</v>
          </cell>
          <cell r="O7666" t="str">
            <v>2023</v>
          </cell>
          <cell r="Q7666" t="str">
            <v>530592</v>
          </cell>
          <cell r="R7666" t="str">
            <v>1011137</v>
          </cell>
          <cell r="S7666" t="str">
            <v>0158625648010</v>
          </cell>
          <cell r="T7666">
            <v>4499100</v>
          </cell>
          <cell r="U7666">
            <v>58178</v>
          </cell>
          <cell r="V7666">
            <v>67487</v>
          </cell>
          <cell r="W7666">
            <v>0</v>
          </cell>
          <cell r="X7666">
            <v>0</v>
          </cell>
          <cell r="Y7666">
            <v>67487</v>
          </cell>
        </row>
        <row r="7667">
          <cell r="B7667" t="str">
            <v>KHI/HO/D/MO/PC COMP/C/96721/26/09/2024</v>
          </cell>
          <cell r="E7667">
            <v>45539</v>
          </cell>
          <cell r="F7667">
            <v>45562</v>
          </cell>
          <cell r="G7667">
            <v>45926</v>
          </cell>
          <cell r="H7667" t="str">
            <v xml:space="preserve"> 08004499</v>
          </cell>
          <cell r="I7667" t="str">
            <v xml:space="preserve"> AL BARAKA BANK (PAKISTAN) LIMITED</v>
          </cell>
          <cell r="J7667" t="str">
            <v>BANK</v>
          </cell>
          <cell r="K7667" t="str">
            <v>Mr. Zameer Ul Hassan   
Hpa M/S. Al Baraka Bank (Pakistan) Limited</v>
          </cell>
          <cell r="L7667" t="str">
            <v xml:space="preserve"> D</v>
          </cell>
          <cell r="M7667" t="str">
            <v xml:space="preserve"> 09000221-Muhammad Irfan</v>
          </cell>
          <cell r="N7667" t="str">
            <v>TOYOTA YARIS ATIV X CVT</v>
          </cell>
          <cell r="O7667" t="str">
            <v>2021</v>
          </cell>
          <cell r="P7667" t="str">
            <v>AEB-684</v>
          </cell>
          <cell r="Q7667" t="str">
            <v>2A33144</v>
          </cell>
          <cell r="R7667" t="str">
            <v>NSP151R-9512598</v>
          </cell>
          <cell r="S7667" t="str">
            <v>0329-0158537123011</v>
          </cell>
          <cell r="T7667">
            <v>2346400</v>
          </cell>
          <cell r="U7667">
            <v>50569</v>
          </cell>
          <cell r="V7667">
            <v>58660</v>
          </cell>
          <cell r="W7667">
            <v>0</v>
          </cell>
          <cell r="X7667">
            <v>0</v>
          </cell>
          <cell r="Y7667">
            <v>58660</v>
          </cell>
        </row>
        <row r="7668">
          <cell r="B7668" t="str">
            <v>KHI/HO/D/MO/PC COMP/C/96721/38/09/2024</v>
          </cell>
          <cell r="E7668">
            <v>45539</v>
          </cell>
          <cell r="F7668">
            <v>45565</v>
          </cell>
          <cell r="G7668">
            <v>45929</v>
          </cell>
          <cell r="H7668" t="str">
            <v xml:space="preserve"> 08004499</v>
          </cell>
          <cell r="I7668" t="str">
            <v xml:space="preserve"> AL BARAKA BANK (PAKISTAN) LIMITED</v>
          </cell>
          <cell r="J7668" t="str">
            <v>BANK</v>
          </cell>
          <cell r="K7668" t="str">
            <v>Mr. Imran Ali   
Hpa M/S. Al Baraka Bank (Pakistan) Limited</v>
          </cell>
          <cell r="L7668" t="str">
            <v xml:space="preserve"> D</v>
          </cell>
          <cell r="M7668" t="str">
            <v xml:space="preserve"> 09000221-Muhammad Irfan</v>
          </cell>
          <cell r="N7668" t="str">
            <v>SUZUKI ALTO VXL AGS E-2</v>
          </cell>
          <cell r="O7668" t="str">
            <v>2021</v>
          </cell>
          <cell r="Q7668" t="str">
            <v>184189</v>
          </cell>
          <cell r="R7668" t="str">
            <v>1084192</v>
          </cell>
          <cell r="S7668" t="str">
            <v>0158539379014</v>
          </cell>
          <cell r="T7668">
            <v>1216800</v>
          </cell>
          <cell r="U7668">
            <v>26224</v>
          </cell>
          <cell r="V7668">
            <v>30420</v>
          </cell>
          <cell r="W7668">
            <v>0</v>
          </cell>
          <cell r="X7668">
            <v>0</v>
          </cell>
          <cell r="Y7668">
            <v>30420</v>
          </cell>
        </row>
        <row r="7669">
          <cell r="B7669" t="str">
            <v>KHI/HO/D/MO/PC COMP/C/96721/7/09/2024</v>
          </cell>
          <cell r="E7669">
            <v>45539</v>
          </cell>
          <cell r="F7669">
            <v>45543</v>
          </cell>
          <cell r="G7669">
            <v>45907</v>
          </cell>
          <cell r="H7669" t="str">
            <v xml:space="preserve"> 08004499</v>
          </cell>
          <cell r="I7669" t="str">
            <v xml:space="preserve"> AL BARAKA BANK (PAKISTAN) LIMITED</v>
          </cell>
          <cell r="J7669" t="str">
            <v>BANK</v>
          </cell>
          <cell r="K7669" t="str">
            <v>Mr. Muhammad Shahnawaz      
Hpa M/S. Al Baraka Bank (Pakistan) Limited</v>
          </cell>
          <cell r="L7669" t="str">
            <v xml:space="preserve"> D</v>
          </cell>
          <cell r="M7669" t="str">
            <v xml:space="preserve"> 09000221-Muhammad Irfan</v>
          </cell>
          <cell r="N7669" t="str">
            <v>TOYOTA YARIS ATIV MT 1.3</v>
          </cell>
          <cell r="O7669" t="str">
            <v>2021</v>
          </cell>
          <cell r="P7669" t="str">
            <v>BUK-180</v>
          </cell>
          <cell r="Q7669" t="str">
            <v>2A35165</v>
          </cell>
          <cell r="R7669" t="str">
            <v>R-7021901</v>
          </cell>
          <cell r="S7669" t="str">
            <v>0144-0158539397012</v>
          </cell>
          <cell r="T7669">
            <v>2140000</v>
          </cell>
          <cell r="U7669">
            <v>46121</v>
          </cell>
          <cell r="V7669">
            <v>53500</v>
          </cell>
          <cell r="W7669">
            <v>0</v>
          </cell>
          <cell r="X7669">
            <v>0</v>
          </cell>
          <cell r="Y7669">
            <v>53500</v>
          </cell>
        </row>
        <row r="7670">
          <cell r="B7670" t="str">
            <v>KHI/HO/D/MO/PC COMP/C/96726/14/09/2024</v>
          </cell>
          <cell r="E7670">
            <v>45539</v>
          </cell>
          <cell r="F7670">
            <v>45558</v>
          </cell>
          <cell r="G7670">
            <v>45922</v>
          </cell>
          <cell r="H7670" t="str">
            <v xml:space="preserve"> 08004499</v>
          </cell>
          <cell r="I7670" t="str">
            <v xml:space="preserve"> AL BARAKA BANK (PAKISTAN) LIMITED</v>
          </cell>
          <cell r="J7670" t="str">
            <v>BANK</v>
          </cell>
          <cell r="K7670" t="str">
            <v>Mr. Abdul Qadeer           
Hpa M/S. Al Baraka Bank (Pakistan) Limited</v>
          </cell>
          <cell r="L7670" t="str">
            <v xml:space="preserve"> D</v>
          </cell>
          <cell r="M7670" t="str">
            <v xml:space="preserve"> 09000221-Muhammad Irfan</v>
          </cell>
          <cell r="N7670" t="str">
            <v>SUZUKI WAGON-R</v>
          </cell>
          <cell r="O7670" t="str">
            <v>2017</v>
          </cell>
          <cell r="Q7670" t="str">
            <v>RO6A-K673266</v>
          </cell>
          <cell r="R7670" t="str">
            <v>MH55S-184998</v>
          </cell>
          <cell r="S7670" t="str">
            <v>0401-0158504151011</v>
          </cell>
          <cell r="T7670">
            <v>1275000</v>
          </cell>
          <cell r="U7670">
            <v>38470</v>
          </cell>
          <cell r="V7670">
            <v>44625</v>
          </cell>
          <cell r="W7670">
            <v>0</v>
          </cell>
          <cell r="X7670">
            <v>0</v>
          </cell>
          <cell r="Y7670">
            <v>44625</v>
          </cell>
        </row>
        <row r="7671">
          <cell r="B7671" t="str">
            <v>KHI/HO/D/MO/PC COMP/C/96726/35/09/2024</v>
          </cell>
          <cell r="C7671" t="str">
            <v>KHI/HO/D/MO/PC COMP/E/48982/00035/11/2024</v>
          </cell>
          <cell r="E7671">
            <v>45610</v>
          </cell>
          <cell r="F7671">
            <v>45565</v>
          </cell>
          <cell r="G7671">
            <v>45929</v>
          </cell>
          <cell r="H7671" t="str">
            <v xml:space="preserve"> 08004499</v>
          </cell>
          <cell r="I7671" t="str">
            <v xml:space="preserve"> AL BARAKA BANK (PAKISTAN) LIMITED</v>
          </cell>
          <cell r="J7671" t="str">
            <v>BANK</v>
          </cell>
          <cell r="K7671" t="str">
            <v>Mr. Subhan Ahmed                 
Hpa M/S. Al Baraka Bank (Pakistan) Limited</v>
          </cell>
          <cell r="L7671" t="str">
            <v xml:space="preserve"> D</v>
          </cell>
          <cell r="M7671" t="str">
            <v xml:space="preserve"> 09000221-Muhammad Irfan</v>
          </cell>
          <cell r="N7671" t="str">
            <v>SUZUKI ALTO VXL AGS E-2</v>
          </cell>
          <cell r="O7671" t="str">
            <v>2020</v>
          </cell>
          <cell r="P7671" t="str">
            <v>ARS-552</v>
          </cell>
          <cell r="Q7671" t="str">
            <v>133857</v>
          </cell>
          <cell r="R7671" t="str">
            <v>1033886</v>
          </cell>
          <cell r="S7671" t="str">
            <v>0158503142011</v>
          </cell>
          <cell r="T7671">
            <v>-1198500</v>
          </cell>
          <cell r="U7671">
            <v>-16144</v>
          </cell>
          <cell r="V7671">
            <v>-18727</v>
          </cell>
          <cell r="W7671">
            <v>0</v>
          </cell>
          <cell r="X7671">
            <v>0</v>
          </cell>
          <cell r="Y7671">
            <v>-18727</v>
          </cell>
        </row>
        <row r="7672">
          <cell r="B7672" t="str">
            <v>KHI/HO/D/MO/PC COMP/C/96726/6/09/2024</v>
          </cell>
          <cell r="E7672">
            <v>45539</v>
          </cell>
          <cell r="F7672">
            <v>45550</v>
          </cell>
          <cell r="G7672">
            <v>45914</v>
          </cell>
          <cell r="H7672" t="str">
            <v xml:space="preserve"> 08004499</v>
          </cell>
          <cell r="I7672" t="str">
            <v xml:space="preserve"> AL BARAKA BANK (PAKISTAN) LIMITED</v>
          </cell>
          <cell r="J7672" t="str">
            <v>BANK</v>
          </cell>
          <cell r="K7672" t="str">
            <v>Mr. Muhammad Zeeshan Iqbal  
Hpa M/S. Al Baraka Bank (Pakistan) Limited</v>
          </cell>
          <cell r="L7672" t="str">
            <v xml:space="preserve"> D</v>
          </cell>
          <cell r="M7672" t="str">
            <v xml:space="preserve"> 09000221-Muhammad Irfan</v>
          </cell>
          <cell r="N7672" t="str">
            <v>TOYOTA COROLLA GLI M/T 1.</v>
          </cell>
          <cell r="O7672" t="str">
            <v>2018</v>
          </cell>
          <cell r="P7672" t="str">
            <v>LE-18A-6967</v>
          </cell>
          <cell r="Q7672" t="str">
            <v>Z529405</v>
          </cell>
          <cell r="R7672" t="str">
            <v>4155412</v>
          </cell>
          <cell r="S7672" t="str">
            <v>0401-0158502548010</v>
          </cell>
          <cell r="T7672">
            <v>2043750</v>
          </cell>
          <cell r="U7672">
            <v>44047</v>
          </cell>
          <cell r="V7672">
            <v>51094</v>
          </cell>
          <cell r="W7672">
            <v>0</v>
          </cell>
          <cell r="X7672">
            <v>0</v>
          </cell>
          <cell r="Y7672">
            <v>51094</v>
          </cell>
        </row>
        <row r="7673">
          <cell r="B7673" t="str">
            <v>KHI/HO/D/MO/PC COMP/C/96729/1/09/2024</v>
          </cell>
          <cell r="E7673">
            <v>45539</v>
          </cell>
          <cell r="F7673">
            <v>45540</v>
          </cell>
          <cell r="G7673">
            <v>45904</v>
          </cell>
          <cell r="H7673" t="str">
            <v xml:space="preserve"> 08004499</v>
          </cell>
          <cell r="I7673" t="str">
            <v xml:space="preserve"> AL BARAKA BANK (PAKISTAN) LIMITED</v>
          </cell>
          <cell r="J7673" t="str">
            <v>BANK</v>
          </cell>
          <cell r="K7673" t="str">
            <v>Mr. Usman Sharif
Hpa M/S.  Al Baraka Bank ( Pakistan ) Limited</v>
          </cell>
          <cell r="L7673" t="str">
            <v xml:space="preserve"> D</v>
          </cell>
          <cell r="M7673" t="str">
            <v xml:space="preserve"> 09000221-Muhammad Irfan</v>
          </cell>
          <cell r="N7673" t="str">
            <v>HYUNDAI ELANTRA 2.0 MP1 A</v>
          </cell>
          <cell r="O7673" t="str">
            <v>2022</v>
          </cell>
          <cell r="P7673" t="str">
            <v>ALS-482</v>
          </cell>
          <cell r="Q7673" t="str">
            <v>660751</v>
          </cell>
          <cell r="R7673" t="str">
            <v>MNN304896</v>
          </cell>
          <cell r="S7673" t="str">
            <v>0329-0158582743010</v>
          </cell>
          <cell r="T7673">
            <v>4690300</v>
          </cell>
          <cell r="U7673">
            <v>60220</v>
          </cell>
          <cell r="V7673">
            <v>70355</v>
          </cell>
          <cell r="W7673">
            <v>0</v>
          </cell>
          <cell r="X7673">
            <v>0</v>
          </cell>
          <cell r="Y7673">
            <v>70355</v>
          </cell>
        </row>
        <row r="7674">
          <cell r="B7674" t="str">
            <v>KHI/HO/D/MO/PC COMP/C/96729/13/09/2024</v>
          </cell>
          <cell r="E7674">
            <v>45539</v>
          </cell>
          <cell r="F7674">
            <v>45550</v>
          </cell>
          <cell r="G7674">
            <v>45914</v>
          </cell>
          <cell r="H7674" t="str">
            <v xml:space="preserve"> 08004499</v>
          </cell>
          <cell r="I7674" t="str">
            <v xml:space="preserve"> AL BARAKA BANK (PAKISTAN) LIMITED</v>
          </cell>
          <cell r="J7674" t="str">
            <v>BANK</v>
          </cell>
          <cell r="K7674" t="str">
            <v>Mr. Muhammad Nadeem Butt
Hpa M/S. Al Baraka Bank ( Pakistan ) Limited</v>
          </cell>
          <cell r="L7674" t="str">
            <v xml:space="preserve"> D</v>
          </cell>
          <cell r="M7674" t="str">
            <v xml:space="preserve"> 09000221-Muhammad Irfan</v>
          </cell>
          <cell r="N7674" t="str">
            <v>SUZUKI CULTUS VXR</v>
          </cell>
          <cell r="O7674" t="str">
            <v>2022</v>
          </cell>
          <cell r="Q7674" t="str">
            <v>201204</v>
          </cell>
          <cell r="R7674" t="str">
            <v>10101191</v>
          </cell>
          <cell r="S7674" t="str">
            <v>0329-0158583326017</v>
          </cell>
          <cell r="T7674">
            <v>2340900</v>
          </cell>
          <cell r="U7674">
            <v>40360</v>
          </cell>
          <cell r="V7674">
            <v>46818</v>
          </cell>
          <cell r="W7674">
            <v>0</v>
          </cell>
          <cell r="X7674">
            <v>0</v>
          </cell>
          <cell r="Y7674">
            <v>46818</v>
          </cell>
        </row>
        <row r="7675">
          <cell r="B7675" t="str">
            <v>KHI/HO/D/MO/PC COMP/C/96729/28/09/2024</v>
          </cell>
          <cell r="E7675">
            <v>45539</v>
          </cell>
          <cell r="F7675">
            <v>45562</v>
          </cell>
          <cell r="G7675">
            <v>45926</v>
          </cell>
          <cell r="H7675" t="str">
            <v xml:space="preserve"> 08004499</v>
          </cell>
          <cell r="I7675" t="str">
            <v xml:space="preserve"> AL BARAKA BANK (PAKISTAN) LIMITED</v>
          </cell>
          <cell r="J7675" t="str">
            <v>BANK</v>
          </cell>
          <cell r="K7675" t="str">
            <v>Mr. Muhammad Ahmad
Hpa M/S.  Al Baraka Bank ( Pakistan ) Limited</v>
          </cell>
          <cell r="L7675" t="str">
            <v xml:space="preserve"> D</v>
          </cell>
          <cell r="M7675" t="str">
            <v xml:space="preserve"> 09000221-Muhammad Irfan</v>
          </cell>
          <cell r="N7675" t="str">
            <v>SUZUKI ALTO VXL</v>
          </cell>
          <cell r="O7675" t="str">
            <v>2022</v>
          </cell>
          <cell r="P7675" t="str">
            <v>AHQ-378</v>
          </cell>
          <cell r="Q7675" t="str">
            <v>6R208753</v>
          </cell>
          <cell r="R7675" t="str">
            <v>1108795</v>
          </cell>
          <cell r="S7675" t="str">
            <v>0329-0158572400022</v>
          </cell>
          <cell r="T7675">
            <v>1870000</v>
          </cell>
          <cell r="U7675">
            <v>32242</v>
          </cell>
          <cell r="V7675">
            <v>37400</v>
          </cell>
          <cell r="W7675">
            <v>0</v>
          </cell>
          <cell r="X7675">
            <v>0</v>
          </cell>
          <cell r="Y7675">
            <v>37400</v>
          </cell>
        </row>
        <row r="7676">
          <cell r="B7676" t="str">
            <v>KHI/HO/D/MO/PC COMP/C/96729/29/09/2024</v>
          </cell>
          <cell r="E7676">
            <v>45539</v>
          </cell>
          <cell r="F7676">
            <v>45562</v>
          </cell>
          <cell r="G7676">
            <v>45926</v>
          </cell>
          <cell r="H7676" t="str">
            <v xml:space="preserve"> 08004499</v>
          </cell>
          <cell r="I7676" t="str">
            <v xml:space="preserve"> AL BARAKA BANK (PAKISTAN) LIMITED</v>
          </cell>
          <cell r="J7676" t="str">
            <v>BANK</v>
          </cell>
          <cell r="K7676" t="str">
            <v>Mr. Ayaz Ahmad 
Hpa M/S. Al Baraka Bank ( Pakistan ) Limited</v>
          </cell>
          <cell r="L7676" t="str">
            <v xml:space="preserve"> D</v>
          </cell>
          <cell r="M7676" t="str">
            <v xml:space="preserve"> 09000221-Muhammad Irfan</v>
          </cell>
          <cell r="N7676" t="str">
            <v>TOYOTA COROLLA ALTIS VVT-</v>
          </cell>
          <cell r="O7676" t="str">
            <v>2017</v>
          </cell>
          <cell r="P7676" t="str">
            <v>BLP-282</v>
          </cell>
          <cell r="Q7676" t="str">
            <v>Q042043</v>
          </cell>
          <cell r="R7676" t="str">
            <v>6019546</v>
          </cell>
          <cell r="S7676" t="str">
            <v>0150-0158583169023</v>
          </cell>
          <cell r="T7676">
            <v>2210000</v>
          </cell>
          <cell r="U7676">
            <v>38103</v>
          </cell>
          <cell r="V7676">
            <v>44200</v>
          </cell>
          <cell r="W7676">
            <v>0</v>
          </cell>
          <cell r="X7676">
            <v>0</v>
          </cell>
          <cell r="Y7676">
            <v>44200</v>
          </cell>
        </row>
        <row r="7677">
          <cell r="B7677" t="str">
            <v>KHI/HO/D/MO/PC COMP/C/96729/3/09/2024</v>
          </cell>
          <cell r="E7677">
            <v>45539</v>
          </cell>
          <cell r="F7677">
            <v>45541</v>
          </cell>
          <cell r="G7677">
            <v>45905</v>
          </cell>
          <cell r="H7677" t="str">
            <v xml:space="preserve"> 08004499</v>
          </cell>
          <cell r="I7677" t="str">
            <v xml:space="preserve"> AL BARAKA BANK (PAKISTAN) LIMITED</v>
          </cell>
          <cell r="J7677" t="str">
            <v>BANK</v>
          </cell>
          <cell r="K7677" t="str">
            <v>Mr. Ali Nawaz 
Hpa M/S.  Al Baraka Bank ( Pakistan ) Limited</v>
          </cell>
          <cell r="L7677" t="str">
            <v xml:space="preserve"> D</v>
          </cell>
          <cell r="M7677" t="str">
            <v xml:space="preserve"> 09000221-Muhammad Irfan</v>
          </cell>
          <cell r="N7677" t="str">
            <v>SUZUKI ALTO VX</v>
          </cell>
          <cell r="O7677" t="str">
            <v>2017</v>
          </cell>
          <cell r="P7677" t="str">
            <v>AME-376</v>
          </cell>
          <cell r="Q7677" t="str">
            <v>248606</v>
          </cell>
          <cell r="R7677" t="str">
            <v>1148611</v>
          </cell>
          <cell r="S7677" t="str">
            <v>0431-0158567870018</v>
          </cell>
          <cell r="T7677">
            <v>1110100</v>
          </cell>
          <cell r="U7677">
            <v>23925</v>
          </cell>
          <cell r="V7677">
            <v>27753</v>
          </cell>
          <cell r="W7677">
            <v>0</v>
          </cell>
          <cell r="X7677">
            <v>0</v>
          </cell>
          <cell r="Y7677">
            <v>27753</v>
          </cell>
        </row>
        <row r="7678">
          <cell r="B7678" t="str">
            <v>KHI/HO/D/MO/PC COMP/C/96729/30/09/2024</v>
          </cell>
          <cell r="E7678">
            <v>45539</v>
          </cell>
          <cell r="F7678">
            <v>45563</v>
          </cell>
          <cell r="G7678">
            <v>45927</v>
          </cell>
          <cell r="H7678" t="str">
            <v xml:space="preserve"> 08004499</v>
          </cell>
          <cell r="I7678" t="str">
            <v xml:space="preserve"> AL BARAKA BANK (PAKISTAN) LIMITED</v>
          </cell>
          <cell r="J7678" t="str">
            <v>BANK</v>
          </cell>
          <cell r="K7678" t="str">
            <v>Mr. Sheikh Zaka Ullah Javed
Hpa M/S.  Al Baraka Bank ( Pakistan ) Limited</v>
          </cell>
          <cell r="L7678" t="str">
            <v xml:space="preserve"> D</v>
          </cell>
          <cell r="M7678" t="str">
            <v xml:space="preserve"> 09000221-Muhammad Irfan</v>
          </cell>
          <cell r="N7678" t="str">
            <v>CHANGAN KARVAAN PLUS</v>
          </cell>
          <cell r="O7678" t="str">
            <v>2022</v>
          </cell>
          <cell r="P7678" t="str">
            <v>AHM-858</v>
          </cell>
          <cell r="Q7678" t="str">
            <v>U504226</v>
          </cell>
          <cell r="R7678" t="str">
            <v>N1016637</v>
          </cell>
          <cell r="S7678" t="str">
            <v>0329-158585047017</v>
          </cell>
          <cell r="T7678">
            <v>2183650</v>
          </cell>
          <cell r="U7678">
            <v>37650</v>
          </cell>
          <cell r="V7678">
            <v>43673</v>
          </cell>
          <cell r="W7678">
            <v>0</v>
          </cell>
          <cell r="X7678">
            <v>0</v>
          </cell>
          <cell r="Y7678">
            <v>43673</v>
          </cell>
        </row>
        <row r="7679">
          <cell r="B7679" t="str">
            <v>KHI/HO/D/MO/PC COMP/C/96729/35/09/2024</v>
          </cell>
          <cell r="E7679">
            <v>45539</v>
          </cell>
          <cell r="F7679">
            <v>45563</v>
          </cell>
          <cell r="G7679">
            <v>45927</v>
          </cell>
          <cell r="H7679" t="str">
            <v xml:space="preserve"> 08004499</v>
          </cell>
          <cell r="I7679" t="str">
            <v xml:space="preserve"> AL BARAKA BANK (PAKISTAN) LIMITED</v>
          </cell>
          <cell r="J7679" t="str">
            <v>BANK</v>
          </cell>
          <cell r="K7679" t="str">
            <v>Mr. Jahangir Ahmad
Hpa M/S. Al Baraka Bank ( Pakistan ) Limited</v>
          </cell>
          <cell r="L7679" t="str">
            <v xml:space="preserve"> D</v>
          </cell>
          <cell r="M7679" t="str">
            <v xml:space="preserve"> 09000221-Muhammad Irfan</v>
          </cell>
          <cell r="N7679" t="str">
            <v>HONDA CITY</v>
          </cell>
          <cell r="O7679" t="str">
            <v>2019</v>
          </cell>
          <cell r="P7679" t="str">
            <v>LED-19-1375</v>
          </cell>
          <cell r="Q7679" t="str">
            <v>Z17528777</v>
          </cell>
          <cell r="R7679" t="str">
            <v>R246677</v>
          </cell>
          <cell r="S7679" t="str">
            <v>0329-0158580878013</v>
          </cell>
          <cell r="T7679">
            <v>2252500</v>
          </cell>
          <cell r="U7679">
            <v>29128</v>
          </cell>
          <cell r="V7679">
            <v>33788</v>
          </cell>
          <cell r="W7679">
            <v>0</v>
          </cell>
          <cell r="X7679">
            <v>0</v>
          </cell>
          <cell r="Y7679">
            <v>33788</v>
          </cell>
        </row>
        <row r="7680">
          <cell r="B7680" t="str">
            <v>KHI/HO/D/MO/PC COMP/C/96729/49/09/2024</v>
          </cell>
          <cell r="E7680">
            <v>45539</v>
          </cell>
          <cell r="F7680">
            <v>45565</v>
          </cell>
          <cell r="G7680">
            <v>45929</v>
          </cell>
          <cell r="H7680" t="str">
            <v xml:space="preserve"> 08004499</v>
          </cell>
          <cell r="I7680" t="str">
            <v xml:space="preserve"> AL BARAKA BANK (PAKISTAN) LIMITED</v>
          </cell>
          <cell r="J7680" t="str">
            <v>BANK</v>
          </cell>
          <cell r="K7680" t="str">
            <v>Mr. Muhammad Ishaq Kamran 
Hpa M/S. Al Baraka Bank ( Pakistan ) Limited</v>
          </cell>
          <cell r="L7680" t="str">
            <v xml:space="preserve"> D</v>
          </cell>
          <cell r="M7680" t="str">
            <v xml:space="preserve"> 09000221-Muhammad Irfan</v>
          </cell>
          <cell r="N7680" t="str">
            <v>SUZUKI SWIFT DLX A/T NAV.</v>
          </cell>
          <cell r="O7680" t="str">
            <v>2020</v>
          </cell>
          <cell r="P7680" t="str">
            <v>BSA-248</v>
          </cell>
          <cell r="Q7680" t="str">
            <v>13048294</v>
          </cell>
          <cell r="R7680" t="str">
            <v>10048309</v>
          </cell>
          <cell r="S7680" t="str">
            <v>0150-0190472830150</v>
          </cell>
          <cell r="T7680">
            <v>2125000</v>
          </cell>
          <cell r="U7680">
            <v>36638</v>
          </cell>
          <cell r="V7680">
            <v>42500</v>
          </cell>
          <cell r="W7680">
            <v>0</v>
          </cell>
          <cell r="X7680">
            <v>0</v>
          </cell>
          <cell r="Y7680">
            <v>42500</v>
          </cell>
        </row>
        <row r="7681">
          <cell r="B7681" t="str">
            <v>KHI/HO/D/MO/PC COMP/C/96729/49/09/2024</v>
          </cell>
          <cell r="C7681" t="str">
            <v>KHI/HO/D/MO/PC COMP/E/48085/00049/10/2024</v>
          </cell>
          <cell r="E7681">
            <v>45588</v>
          </cell>
          <cell r="F7681">
            <v>45565</v>
          </cell>
          <cell r="G7681">
            <v>45929</v>
          </cell>
          <cell r="H7681" t="str">
            <v xml:space="preserve"> 08004499</v>
          </cell>
          <cell r="I7681" t="str">
            <v xml:space="preserve"> AL BARAKA BANK (PAKISTAN) LIMITED</v>
          </cell>
          <cell r="J7681" t="str">
            <v>BANK</v>
          </cell>
          <cell r="K7681" t="str">
            <v>Mr. Muhammad Ishaq Kamran 
Hpa M/S. Al Baraka Bank ( Pakistan ) Limited</v>
          </cell>
          <cell r="L7681" t="str">
            <v xml:space="preserve"> D</v>
          </cell>
          <cell r="M7681" t="str">
            <v xml:space="preserve"> 09000221-Muhammad Irfan</v>
          </cell>
          <cell r="N7681" t="str">
            <v>SUZUKI SWIFT DLX A/T NAV.</v>
          </cell>
          <cell r="O7681" t="str">
            <v>2020</v>
          </cell>
          <cell r="P7681" t="str">
            <v>BSA-248</v>
          </cell>
          <cell r="Q7681" t="str">
            <v>13048294</v>
          </cell>
          <cell r="R7681" t="str">
            <v>10048309</v>
          </cell>
          <cell r="S7681" t="str">
            <v>0150-0190472830150</v>
          </cell>
          <cell r="T7681">
            <v>-2125000</v>
          </cell>
          <cell r="U7681">
            <v>-35534</v>
          </cell>
          <cell r="V7681">
            <v>-41219</v>
          </cell>
          <cell r="W7681">
            <v>0</v>
          </cell>
          <cell r="X7681">
            <v>0</v>
          </cell>
          <cell r="Y7681">
            <v>-41219</v>
          </cell>
        </row>
        <row r="7682">
          <cell r="B7682" t="str">
            <v>KHI/HO/D/MO/PC COMP/P/96730/09/2024</v>
          </cell>
          <cell r="C7682" t="str">
            <v>KHI/HO/D/MO/PC COMP/E/46819/10/2024</v>
          </cell>
          <cell r="E7682">
            <v>45575</v>
          </cell>
          <cell r="F7682">
            <v>45541</v>
          </cell>
          <cell r="G7682">
            <v>45905</v>
          </cell>
          <cell r="H7682" t="str">
            <v xml:space="preserve"> 08812978</v>
          </cell>
          <cell r="I7682" t="str">
            <v xml:space="preserve"> Muhammad Umer Ghouri 42201-3176098-7</v>
          </cell>
          <cell r="J7682" t="str">
            <v>INDIVIDUAL</v>
          </cell>
          <cell r="L7682" t="str">
            <v xml:space="preserve"> D</v>
          </cell>
          <cell r="M7682" t="str">
            <v xml:space="preserve"> 09000210-Tariq Shahzad</v>
          </cell>
          <cell r="U7682">
            <v>9052</v>
          </cell>
          <cell r="V7682">
            <v>10500</v>
          </cell>
          <cell r="W7682">
            <v>0</v>
          </cell>
          <cell r="X7682">
            <v>0</v>
          </cell>
          <cell r="Y7682">
            <v>10500</v>
          </cell>
        </row>
        <row r="7683">
          <cell r="B7683" t="str">
            <v>KHI/HO/D/MO/PC COMP/C/96731/1/09/2024</v>
          </cell>
          <cell r="E7683">
            <v>45539</v>
          </cell>
          <cell r="F7683">
            <v>45554</v>
          </cell>
          <cell r="G7683">
            <v>45918</v>
          </cell>
          <cell r="H7683" t="str">
            <v xml:space="preserve"> 08004499</v>
          </cell>
          <cell r="I7683" t="str">
            <v xml:space="preserve"> AL BARAKA BANK (PAKISTAN) LIMITED</v>
          </cell>
          <cell r="J7683" t="str">
            <v>BANK</v>
          </cell>
          <cell r="K7683" t="str">
            <v>Mr. Mohsin Raza 
Hpa M/S. Al Baraka Bank (Pakistan) Limited</v>
          </cell>
          <cell r="L7683" t="str">
            <v xml:space="preserve"> D</v>
          </cell>
          <cell r="M7683" t="str">
            <v xml:space="preserve"> 09000221-Muhammad Irfan</v>
          </cell>
          <cell r="N7683" t="str">
            <v>HONDA CIVIC VTI  ORIEL PT</v>
          </cell>
          <cell r="O7683" t="str">
            <v>2019</v>
          </cell>
          <cell r="P7683" t="str">
            <v>LE-19A-57</v>
          </cell>
          <cell r="Q7683" t="str">
            <v>2954724</v>
          </cell>
          <cell r="R7683" t="str">
            <v>KR058441</v>
          </cell>
          <cell r="T7683">
            <v>2686250</v>
          </cell>
          <cell r="U7683">
            <v>34305</v>
          </cell>
          <cell r="V7683">
            <v>40294</v>
          </cell>
          <cell r="W7683">
            <v>0</v>
          </cell>
          <cell r="X7683">
            <v>0</v>
          </cell>
          <cell r="Y7683">
            <v>40294</v>
          </cell>
        </row>
        <row r="7684">
          <cell r="B7684" t="str">
            <v>KHI/HO/D/MO/PC COMP/C/96731/4/09/2024</v>
          </cell>
          <cell r="E7684">
            <v>45539</v>
          </cell>
          <cell r="F7684">
            <v>45565</v>
          </cell>
          <cell r="G7684">
            <v>45929</v>
          </cell>
          <cell r="H7684" t="str">
            <v xml:space="preserve"> 08004499</v>
          </cell>
          <cell r="I7684" t="str">
            <v xml:space="preserve"> AL BARAKA BANK (PAKISTAN) LIMITED</v>
          </cell>
          <cell r="J7684" t="str">
            <v>BANK</v>
          </cell>
          <cell r="K7684" t="str">
            <v>Mr. Khuram Ayub    
Hpa M/S. Al Baraka Bank (Pakistan) Limited</v>
          </cell>
          <cell r="L7684" t="str">
            <v xml:space="preserve"> D</v>
          </cell>
          <cell r="M7684" t="str">
            <v xml:space="preserve"> 09000221-Muhammad Irfan</v>
          </cell>
          <cell r="N7684" t="str">
            <v>TOYOTA COROLLA GLI M/T 1.</v>
          </cell>
          <cell r="O7684" t="str">
            <v>2019</v>
          </cell>
          <cell r="P7684" t="str">
            <v>LEH-19-8849</v>
          </cell>
          <cell r="Q7684" t="str">
            <v>Z569110</v>
          </cell>
          <cell r="R7684" t="str">
            <v>4194388</v>
          </cell>
          <cell r="S7684" t="str">
            <v>0329-0158462779010</v>
          </cell>
          <cell r="T7684">
            <v>2018100</v>
          </cell>
          <cell r="U7684">
            <v>65241</v>
          </cell>
          <cell r="V7684">
            <v>75679</v>
          </cell>
          <cell r="W7684">
            <v>0</v>
          </cell>
          <cell r="X7684">
            <v>0</v>
          </cell>
          <cell r="Y7684">
            <v>75679</v>
          </cell>
        </row>
        <row r="7685">
          <cell r="B7685" t="str">
            <v>KHI/HO/D/MO/PC COMP/C/96760/12/09/2024</v>
          </cell>
          <cell r="E7685">
            <v>45560</v>
          </cell>
          <cell r="F7685">
            <v>45560</v>
          </cell>
          <cell r="G7685">
            <v>45924</v>
          </cell>
          <cell r="H7685" t="str">
            <v xml:space="preserve"> 08000025</v>
          </cell>
          <cell r="I7685" t="str">
            <v xml:space="preserve"> MEEZAN BANK LIMITED MAIN</v>
          </cell>
          <cell r="J7685" t="str">
            <v>BANK</v>
          </cell>
          <cell r="K7685" t="str">
            <v>M/S. Meezan Bank Limited Main Branch Karachi
User Mr. Furqan Ahmed</v>
          </cell>
          <cell r="L7685" t="str">
            <v xml:space="preserve"> D</v>
          </cell>
          <cell r="M7685" t="str">
            <v xml:space="preserve"> 09000221-Muhammad Irfan</v>
          </cell>
          <cell r="N7685" t="str">
            <v>CHANGAN ALSVIN LUMEIRE</v>
          </cell>
          <cell r="O7685" t="str">
            <v>2024</v>
          </cell>
          <cell r="Q7685" t="str">
            <v>JL473QFR3CAD511795</v>
          </cell>
          <cell r="R7685" t="str">
            <v>NKMA2ASE6R1000153</v>
          </cell>
          <cell r="S7685" t="str">
            <v>CI-2024-0106-0006</v>
          </cell>
          <cell r="T7685">
            <v>4574000</v>
          </cell>
          <cell r="U7685">
            <v>59147</v>
          </cell>
          <cell r="V7685">
            <v>68610</v>
          </cell>
          <cell r="W7685">
            <v>0</v>
          </cell>
          <cell r="X7685">
            <v>0</v>
          </cell>
          <cell r="Y7685">
            <v>68610</v>
          </cell>
        </row>
        <row r="7686">
          <cell r="B7686" t="str">
            <v>KHI/HO/D/MO/PC COMP/C/96760/5/09/2024</v>
          </cell>
          <cell r="E7686">
            <v>45553</v>
          </cell>
          <cell r="F7686">
            <v>45553</v>
          </cell>
          <cell r="G7686">
            <v>45917</v>
          </cell>
          <cell r="H7686" t="str">
            <v xml:space="preserve"> 08000025</v>
          </cell>
          <cell r="I7686" t="str">
            <v xml:space="preserve"> MEEZAN BANK LIMITED MAIN</v>
          </cell>
          <cell r="J7686" t="str">
            <v>BANK</v>
          </cell>
          <cell r="K7686" t="str">
            <v>M/S. Meezan Bank Limited Main Branch Karachi
User Mr.Younus Ali Khan</v>
          </cell>
          <cell r="L7686" t="str">
            <v xml:space="preserve"> D</v>
          </cell>
          <cell r="M7686" t="str">
            <v xml:space="preserve"> 09000221-Muhammad Irfan</v>
          </cell>
          <cell r="N7686" t="str">
            <v>SUZUKI ALTO VXR</v>
          </cell>
          <cell r="O7686" t="str">
            <v>2024</v>
          </cell>
          <cell r="Q7686" t="str">
            <v>6R313689</v>
          </cell>
          <cell r="R7686" t="str">
            <v>NF1AET306H1213686</v>
          </cell>
          <cell r="S7686" t="str">
            <v>CI-2024-0193-0008</v>
          </cell>
          <cell r="T7686">
            <v>2707000</v>
          </cell>
          <cell r="U7686">
            <v>35004</v>
          </cell>
          <cell r="V7686">
            <v>40605</v>
          </cell>
          <cell r="W7686">
            <v>0</v>
          </cell>
          <cell r="X7686">
            <v>0</v>
          </cell>
          <cell r="Y7686">
            <v>40605</v>
          </cell>
        </row>
        <row r="7687">
          <cell r="B7687" t="str">
            <v>KHI/HO/D/MO/PC COMP/C/96780/1/09/2024</v>
          </cell>
          <cell r="E7687">
            <v>45540</v>
          </cell>
          <cell r="F7687">
            <v>45525</v>
          </cell>
          <cell r="G7687">
            <v>45889</v>
          </cell>
          <cell r="H7687" t="str">
            <v xml:space="preserve"> 08801488</v>
          </cell>
          <cell r="I7687" t="str">
            <v xml:space="preserve"> iTecknologi Tracking Services (Pvt) Limited</v>
          </cell>
          <cell r="J7687" t="str">
            <v>CORPORATE</v>
          </cell>
          <cell r="K7687" t="str">
            <v>M/S. Itecknologi Tracking Services (Pvt) Ltd 
A/C Ms. Sumayya Zahid</v>
          </cell>
          <cell r="L7687" t="str">
            <v xml:space="preserve"> D</v>
          </cell>
          <cell r="M7687" t="str">
            <v xml:space="preserve"> 09000221-Muhammad Irfan</v>
          </cell>
          <cell r="N7687" t="str">
            <v>TOYOTA VITZ</v>
          </cell>
          <cell r="O7687" t="str">
            <v>2017</v>
          </cell>
          <cell r="P7687" t="str">
            <v>BSM-682</v>
          </cell>
          <cell r="Q7687" t="str">
            <v>1KR-1810729			21-Aug-24</v>
          </cell>
          <cell r="R7687" t="str">
            <v>KSP130-2202534</v>
          </cell>
          <cell r="T7687">
            <v>4000000</v>
          </cell>
          <cell r="U7687">
            <v>431</v>
          </cell>
          <cell r="V7687">
            <v>1000</v>
          </cell>
          <cell r="W7687">
            <v>0</v>
          </cell>
          <cell r="X7687">
            <v>0</v>
          </cell>
          <cell r="Y7687">
            <v>1000</v>
          </cell>
        </row>
        <row r="7688">
          <cell r="B7688" t="str">
            <v>KHI/HO/D/MO/PC COMP/C/96780/2/09/2024</v>
          </cell>
          <cell r="E7688">
            <v>45560</v>
          </cell>
          <cell r="F7688">
            <v>45547</v>
          </cell>
          <cell r="G7688">
            <v>45911</v>
          </cell>
          <cell r="H7688" t="str">
            <v xml:space="preserve"> 08801488</v>
          </cell>
          <cell r="I7688" t="str">
            <v xml:space="preserve"> iTecknologi Tracking Services (Pvt) Limited</v>
          </cell>
          <cell r="J7688" t="str">
            <v>CORPORATE</v>
          </cell>
          <cell r="K7688" t="str">
            <v>M/S. Itecknologi Tracking Services (Pvt) Ltd 
A/C Mr. Muhammad Naveed</v>
          </cell>
          <cell r="L7688" t="str">
            <v xml:space="preserve"> D</v>
          </cell>
          <cell r="M7688" t="str">
            <v xml:space="preserve"> 09000221-Muhammad Irfan</v>
          </cell>
          <cell r="N7688" t="str">
            <v>TOYOTA COROLLA ALTIS CVT</v>
          </cell>
          <cell r="O7688" t="str">
            <v>2022</v>
          </cell>
          <cell r="P7688" t="str">
            <v>AYE-373</v>
          </cell>
          <cell r="Q7688" t="str">
            <v>Q358271</v>
          </cell>
          <cell r="R7688" t="str">
            <v>ZRE172R-7057460</v>
          </cell>
          <cell r="T7688">
            <v>7200000</v>
          </cell>
          <cell r="U7688">
            <v>172</v>
          </cell>
          <cell r="V7688">
            <v>200</v>
          </cell>
          <cell r="W7688">
            <v>0</v>
          </cell>
          <cell r="X7688">
            <v>0</v>
          </cell>
          <cell r="Y7688">
            <v>200</v>
          </cell>
        </row>
        <row r="7689">
          <cell r="B7689" t="str">
            <v>KHI/HO/D/MO/PC COMP/C/96780/3/09/2024</v>
          </cell>
          <cell r="E7689">
            <v>45560</v>
          </cell>
          <cell r="F7689">
            <v>45554</v>
          </cell>
          <cell r="G7689">
            <v>45918</v>
          </cell>
          <cell r="H7689" t="str">
            <v xml:space="preserve"> 08801488</v>
          </cell>
          <cell r="I7689" t="str">
            <v xml:space="preserve"> iTecknologi Tracking Services (Pvt) Limited</v>
          </cell>
          <cell r="J7689" t="str">
            <v>CORPORATE</v>
          </cell>
          <cell r="K7689" t="str">
            <v>M/S. Itecknologi Tracking Services (Pvt) Ltd
A/C Mr. Jazib Shakeel</v>
          </cell>
          <cell r="L7689" t="str">
            <v xml:space="preserve"> D</v>
          </cell>
          <cell r="M7689" t="str">
            <v xml:space="preserve"> 09000221-Muhammad Irfan</v>
          </cell>
          <cell r="N7689" t="str">
            <v>SUZUKI SWIFT DLX EURO II</v>
          </cell>
          <cell r="O7689" t="str">
            <v>2017</v>
          </cell>
          <cell r="P7689" t="str">
            <v>BKU-514</v>
          </cell>
          <cell r="Q7689" t="str">
            <v>PKS13038072</v>
          </cell>
          <cell r="R7689" t="str">
            <v>RS413PK10038062</v>
          </cell>
          <cell r="T7689">
            <v>2300000</v>
          </cell>
          <cell r="U7689">
            <v>172</v>
          </cell>
          <cell r="V7689">
            <v>200</v>
          </cell>
          <cell r="W7689">
            <v>0</v>
          </cell>
          <cell r="X7689">
            <v>0</v>
          </cell>
          <cell r="Y7689">
            <v>200</v>
          </cell>
        </row>
        <row r="7690">
          <cell r="B7690" t="str">
            <v>KHI/HO/D/MO/MC COMP/C/96781/1/09/2024</v>
          </cell>
          <cell r="E7690">
            <v>45540</v>
          </cell>
          <cell r="F7690">
            <v>45540</v>
          </cell>
          <cell r="G7690">
            <v>45904</v>
          </cell>
          <cell r="H7690" t="str">
            <v xml:space="preserve"> 08000108</v>
          </cell>
          <cell r="I7690" t="str">
            <v xml:space="preserve"> HABIB METROPOLITAN BANK LIMITED, ISLAMIC BANKING BRANCH.</v>
          </cell>
          <cell r="J7690" t="str">
            <v>BANK</v>
          </cell>
          <cell r="K7690" t="str">
            <v>M/S. Habib Metropolitan Bank Limited 
A/C Mr. Mumtaz Ali</v>
          </cell>
          <cell r="L7690" t="str">
            <v xml:space="preserve"> D</v>
          </cell>
          <cell r="M7690" t="str">
            <v xml:space="preserve"> 09000221-Muhammad Irfan</v>
          </cell>
          <cell r="N7690" t="str">
            <v>HONDA HONDA CG 125 SE GOL</v>
          </cell>
          <cell r="O7690" t="str">
            <v>2024</v>
          </cell>
          <cell r="Q7690" t="str">
            <v>Y216062</v>
          </cell>
          <cell r="R7690" t="str">
            <v>EG216030</v>
          </cell>
          <cell r="S7690" t="str">
            <v>8355</v>
          </cell>
          <cell r="T7690">
            <v>292900</v>
          </cell>
          <cell r="U7690">
            <v>9669</v>
          </cell>
          <cell r="V7690">
            <v>11716</v>
          </cell>
          <cell r="W7690">
            <v>0</v>
          </cell>
          <cell r="X7690">
            <v>0</v>
          </cell>
          <cell r="Y7690">
            <v>11716</v>
          </cell>
        </row>
        <row r="7691">
          <cell r="B7691" t="str">
            <v>KHI/HO/D/MO/MC COMP/C/96781/2/09/2024</v>
          </cell>
          <cell r="E7691">
            <v>45541</v>
          </cell>
          <cell r="F7691">
            <v>45541</v>
          </cell>
          <cell r="G7691">
            <v>45905</v>
          </cell>
          <cell r="H7691" t="str">
            <v xml:space="preserve"> 08000108</v>
          </cell>
          <cell r="I7691" t="str">
            <v xml:space="preserve"> HABIB METROPOLITAN BANK LIMITED, ISLAMIC BANKING BRANCH.</v>
          </cell>
          <cell r="J7691" t="str">
            <v>BANK</v>
          </cell>
          <cell r="K7691" t="str">
            <v>M/S. Habib Metropolitan Bank Limited 
A/C Mr. Mehran Ali Shah</v>
          </cell>
          <cell r="L7691" t="str">
            <v xml:space="preserve"> D</v>
          </cell>
          <cell r="M7691" t="str">
            <v xml:space="preserve"> 09000221-Muhammad Irfan</v>
          </cell>
          <cell r="N7691" t="str">
            <v>HONDA CG-125 M/CYCLE</v>
          </cell>
          <cell r="O7691" t="str">
            <v>2024</v>
          </cell>
          <cell r="Q7691" t="str">
            <v>Z224192</v>
          </cell>
          <cell r="R7691" t="str">
            <v>WC906334</v>
          </cell>
          <cell r="S7691" t="str">
            <v>12759</v>
          </cell>
          <cell r="T7691">
            <v>234900</v>
          </cell>
          <cell r="U7691">
            <v>8100</v>
          </cell>
          <cell r="V7691">
            <v>9396</v>
          </cell>
          <cell r="W7691">
            <v>0</v>
          </cell>
          <cell r="X7691">
            <v>0</v>
          </cell>
          <cell r="Y7691">
            <v>9396</v>
          </cell>
        </row>
        <row r="7692">
          <cell r="B7692" t="str">
            <v>KHI/HO/D/MO/MC COMP/C/96781/3/09/2024</v>
          </cell>
          <cell r="E7692">
            <v>45541</v>
          </cell>
          <cell r="F7692">
            <v>45541</v>
          </cell>
          <cell r="G7692">
            <v>45905</v>
          </cell>
          <cell r="H7692" t="str">
            <v xml:space="preserve"> 08000108</v>
          </cell>
          <cell r="I7692" t="str">
            <v xml:space="preserve"> HABIB METROPOLITAN BANK LIMITED, ISLAMIC BANKING BRANCH.</v>
          </cell>
          <cell r="J7692" t="str">
            <v>BANK</v>
          </cell>
          <cell r="K7692" t="str">
            <v>M/S. Habib Metropolitan Bank Limited 
A/C Mr. Tashfeen Yousaf</v>
          </cell>
          <cell r="L7692" t="str">
            <v xml:space="preserve"> D</v>
          </cell>
          <cell r="M7692" t="str">
            <v xml:space="preserve"> 09000221-Muhammad Irfan</v>
          </cell>
          <cell r="N7692" t="str">
            <v>HONDA CG-125 M/CYCLE</v>
          </cell>
          <cell r="O7692" t="str">
            <v>2024</v>
          </cell>
          <cell r="P7692" t="str">
            <v>AWE-5303</v>
          </cell>
          <cell r="Q7692" t="str">
            <v>EG215645</v>
          </cell>
          <cell r="R7692" t="str">
            <v>Y215684</v>
          </cell>
          <cell r="S7692" t="str">
            <v>12356</v>
          </cell>
          <cell r="T7692">
            <v>283000</v>
          </cell>
          <cell r="U7692">
            <v>9758</v>
          </cell>
          <cell r="V7692">
            <v>11320</v>
          </cell>
          <cell r="W7692">
            <v>11316</v>
          </cell>
          <cell r="X7692">
            <v>0</v>
          </cell>
          <cell r="Y7692">
            <v>4</v>
          </cell>
        </row>
        <row r="7693">
          <cell r="B7693" t="str">
            <v>KHI/HO/D/MO/MC COMP/C/96781/4/09/2024</v>
          </cell>
          <cell r="E7693">
            <v>45548</v>
          </cell>
          <cell r="F7693">
            <v>45548</v>
          </cell>
          <cell r="G7693">
            <v>45912</v>
          </cell>
          <cell r="H7693" t="str">
            <v xml:space="preserve"> 08000108</v>
          </cell>
          <cell r="I7693" t="str">
            <v xml:space="preserve"> HABIB METROPOLITAN BANK LIMITED, ISLAMIC BANKING BRANCH.</v>
          </cell>
          <cell r="J7693" t="str">
            <v>BANK</v>
          </cell>
          <cell r="K7693" t="str">
            <v>M/S. Habib Metropolitan Bank Limited 
A/C Mr. Farrukh Riaz</v>
          </cell>
          <cell r="L7693" t="str">
            <v xml:space="preserve"> D</v>
          </cell>
          <cell r="M7693" t="str">
            <v xml:space="preserve"> 09000221-Muhammad Irfan</v>
          </cell>
          <cell r="N7693" t="str">
            <v>HONDA HONDA PRIDOR 100 CC</v>
          </cell>
          <cell r="O7693" t="str">
            <v>2024</v>
          </cell>
          <cell r="Q7693" t="str">
            <v>MO16478</v>
          </cell>
          <cell r="R7693" t="str">
            <v>BH516360</v>
          </cell>
          <cell r="S7693" t="str">
            <v>8181</v>
          </cell>
          <cell r="T7693">
            <v>208900</v>
          </cell>
          <cell r="U7693">
            <v>7203</v>
          </cell>
          <cell r="V7693">
            <v>8356</v>
          </cell>
          <cell r="W7693">
            <v>0</v>
          </cell>
          <cell r="X7693">
            <v>0</v>
          </cell>
          <cell r="Y7693">
            <v>8356</v>
          </cell>
        </row>
        <row r="7694">
          <cell r="B7694" t="str">
            <v>KHI/HO/D/MO/MC COMP/C/96781/6/09/2024</v>
          </cell>
          <cell r="E7694">
            <v>45560</v>
          </cell>
          <cell r="F7694">
            <v>45560</v>
          </cell>
          <cell r="G7694">
            <v>45924</v>
          </cell>
          <cell r="H7694" t="str">
            <v xml:space="preserve"> 08000108</v>
          </cell>
          <cell r="I7694" t="str">
            <v xml:space="preserve"> HABIB METROPOLITAN BANK LIMITED, ISLAMIC BANKING BRANCH.</v>
          </cell>
          <cell r="J7694" t="str">
            <v>BANK</v>
          </cell>
          <cell r="K7694" t="str">
            <v>M/S. Habib Metropolitan Bank Limited 
A/C Mr. Muhammad Kashif Iqbal</v>
          </cell>
          <cell r="L7694" t="str">
            <v xml:space="preserve"> D</v>
          </cell>
          <cell r="M7694" t="str">
            <v xml:space="preserve"> 09000221-Muhammad Irfan</v>
          </cell>
          <cell r="N7694" t="str">
            <v>HONDA CDI-70</v>
          </cell>
          <cell r="O7694" t="str">
            <v>2024</v>
          </cell>
          <cell r="Q7694" t="str">
            <v>P177486</v>
          </cell>
          <cell r="R7694" t="str">
            <v>JF393768</v>
          </cell>
          <cell r="S7694" t="str">
            <v>13807</v>
          </cell>
          <cell r="T7694">
            <v>157900</v>
          </cell>
          <cell r="U7694">
            <v>5445</v>
          </cell>
          <cell r="V7694">
            <v>6316</v>
          </cell>
          <cell r="W7694">
            <v>0</v>
          </cell>
          <cell r="X7694">
            <v>0</v>
          </cell>
          <cell r="Y7694">
            <v>6316</v>
          </cell>
        </row>
        <row r="7695">
          <cell r="B7695" t="str">
            <v>KHI/HO/D/MO/MC COMP/C/96781/7/09/2024</v>
          </cell>
          <cell r="E7695">
            <v>45560</v>
          </cell>
          <cell r="F7695">
            <v>45560</v>
          </cell>
          <cell r="G7695">
            <v>45924</v>
          </cell>
          <cell r="H7695" t="str">
            <v xml:space="preserve"> 08000108</v>
          </cell>
          <cell r="I7695" t="str">
            <v xml:space="preserve"> HABIB METROPOLITAN BANK LIMITED, ISLAMIC BANKING BRANCH.</v>
          </cell>
          <cell r="J7695" t="str">
            <v>BANK</v>
          </cell>
          <cell r="K7695" t="str">
            <v>M/S. Habib Metropolitan Bank Limited 
A/C Mr. Asad Ali Zaidi</v>
          </cell>
          <cell r="L7695" t="str">
            <v xml:space="preserve"> D</v>
          </cell>
          <cell r="M7695" t="str">
            <v xml:space="preserve"> 09000221-Muhammad Irfan</v>
          </cell>
          <cell r="N7695" t="str">
            <v>SUPER STAR SS-70 M/CYCLE</v>
          </cell>
          <cell r="O7695" t="str">
            <v>2024</v>
          </cell>
          <cell r="P7695" t="str">
            <v>KQQ-5175</v>
          </cell>
          <cell r="Q7695" t="str">
            <v>SSA1669043</v>
          </cell>
          <cell r="R7695" t="str">
            <v>SSA1699490</v>
          </cell>
          <cell r="T7695">
            <v>102500</v>
          </cell>
          <cell r="U7695">
            <v>3535</v>
          </cell>
          <cell r="V7695">
            <v>4100</v>
          </cell>
          <cell r="W7695">
            <v>0</v>
          </cell>
          <cell r="X7695">
            <v>0</v>
          </cell>
          <cell r="Y7695">
            <v>4100</v>
          </cell>
        </row>
        <row r="7696">
          <cell r="B7696" t="str">
            <v>KHI/HO/D/MO/MC COMP/C/96781/9/09/2024</v>
          </cell>
          <cell r="E7696">
            <v>45560</v>
          </cell>
          <cell r="F7696">
            <v>45560</v>
          </cell>
          <cell r="G7696">
            <v>45924</v>
          </cell>
          <cell r="H7696" t="str">
            <v xml:space="preserve"> 08000108</v>
          </cell>
          <cell r="I7696" t="str">
            <v xml:space="preserve"> HABIB METROPOLITAN BANK LIMITED, ISLAMIC BANKING BRANCH.</v>
          </cell>
          <cell r="J7696" t="str">
            <v>BANK</v>
          </cell>
          <cell r="K7696" t="str">
            <v>M/S. Habib Metropolitan Bank Limited 
A/C Mr. Shaheer Ahmed</v>
          </cell>
          <cell r="L7696" t="str">
            <v xml:space="preserve"> D</v>
          </cell>
          <cell r="M7696" t="str">
            <v xml:space="preserve"> 09000221-Muhammad Irfan</v>
          </cell>
          <cell r="N7696" t="str">
            <v>HONDA CG-125 M/CYCLE</v>
          </cell>
          <cell r="O7696" t="str">
            <v>2024</v>
          </cell>
          <cell r="Q7696" t="str">
            <v>Z261516</v>
          </cell>
          <cell r="R7696" t="str">
            <v>EC943703</v>
          </cell>
          <cell r="S7696" t="str">
            <v>14754</v>
          </cell>
          <cell r="T7696">
            <v>234900</v>
          </cell>
          <cell r="U7696">
            <v>8100</v>
          </cell>
          <cell r="V7696">
            <v>9396</v>
          </cell>
          <cell r="W7696">
            <v>0</v>
          </cell>
          <cell r="X7696">
            <v>0</v>
          </cell>
          <cell r="Y7696">
            <v>9396</v>
          </cell>
        </row>
        <row r="7697">
          <cell r="B7697" t="str">
            <v>KHI/HO/D/MO/CV/C/96782/1/09/2024</v>
          </cell>
          <cell r="E7697">
            <v>45540</v>
          </cell>
          <cell r="F7697">
            <v>45540</v>
          </cell>
          <cell r="G7697">
            <v>45904</v>
          </cell>
          <cell r="H7697" t="str">
            <v xml:space="preserve"> 08813336</v>
          </cell>
          <cell r="I7697" t="str">
            <v xml:space="preserve"> Faysal Bank Limited</v>
          </cell>
          <cell r="J7697" t="str">
            <v>BANK</v>
          </cell>
          <cell r="K7697" t="str">
            <v>M/S. Faysal Bank Limited 
A/C. Mr. Faraz Rafiq</v>
          </cell>
          <cell r="L7697" t="str">
            <v xml:space="preserve"> D</v>
          </cell>
          <cell r="M7697" t="str">
            <v xml:space="preserve"> 09000221-Muhammad Irfan</v>
          </cell>
          <cell r="N7697" t="str">
            <v>SUZUKI RAVI PICK UP</v>
          </cell>
          <cell r="O7697" t="str">
            <v>2024</v>
          </cell>
          <cell r="Q7697" t="str">
            <v>PKT392712</v>
          </cell>
          <cell r="R7697" t="str">
            <v>SR308PK497404</v>
          </cell>
          <cell r="S7697" t="str">
            <v xml:space="preserve"> 08042024234</v>
          </cell>
          <cell r="T7697">
            <v>1856000</v>
          </cell>
          <cell r="U7697">
            <v>23569</v>
          </cell>
          <cell r="V7697">
            <v>27840</v>
          </cell>
          <cell r="W7697">
            <v>0</v>
          </cell>
          <cell r="X7697">
            <v>0</v>
          </cell>
          <cell r="Y7697">
            <v>27840</v>
          </cell>
        </row>
        <row r="7698">
          <cell r="B7698" t="str">
            <v>KHI/HO/D/MO/PD COMP/P/96784/09/2024</v>
          </cell>
          <cell r="C7698" t="str">
            <v>KHI/HO/D/MO/PD COMP/E/46773/10/2024</v>
          </cell>
          <cell r="E7698">
            <v>45574</v>
          </cell>
          <cell r="F7698">
            <v>45540</v>
          </cell>
          <cell r="G7698">
            <v>45904</v>
          </cell>
          <cell r="H7698" t="str">
            <v xml:space="preserve"> 08812958</v>
          </cell>
          <cell r="I7698" t="str">
            <v xml:space="preserve"> Asif Mansoor Ali Moosa(4220199125553)</v>
          </cell>
          <cell r="J7698" t="str">
            <v>INDIVIDUAL</v>
          </cell>
          <cell r="L7698" t="str">
            <v xml:space="preserve"> D</v>
          </cell>
          <cell r="M7698" t="str">
            <v xml:space="preserve"> 09000210-Tariq Shahzad</v>
          </cell>
          <cell r="U7698">
            <v>6179</v>
          </cell>
          <cell r="V7698">
            <v>7168</v>
          </cell>
          <cell r="W7698">
            <v>0</v>
          </cell>
          <cell r="X7698">
            <v>0</v>
          </cell>
          <cell r="Y7698">
            <v>7168</v>
          </cell>
        </row>
        <row r="7699">
          <cell r="B7699" t="str">
            <v>KHI/HO/D/MO/PD COMP/P/96789/09/2024</v>
          </cell>
          <cell r="C7699" t="str">
            <v>KHI/HO/D/MO/PD COMP/E/46735/10/2024</v>
          </cell>
          <cell r="E7699">
            <v>45574</v>
          </cell>
          <cell r="F7699">
            <v>45537</v>
          </cell>
          <cell r="G7699">
            <v>45901</v>
          </cell>
          <cell r="H7699" t="str">
            <v xml:space="preserve"> 08819610</v>
          </cell>
          <cell r="I7699" t="str">
            <v xml:space="preserve"> Jan Muhammad #45102-9948018-3</v>
          </cell>
          <cell r="J7699" t="str">
            <v>INDIVIDUAL</v>
          </cell>
          <cell r="L7699" t="str">
            <v xml:space="preserve"> D</v>
          </cell>
          <cell r="M7699" t="str">
            <v xml:space="preserve"> 09000210-Tariq Shahzad</v>
          </cell>
          <cell r="U7699">
            <v>4737</v>
          </cell>
          <cell r="V7699">
            <v>5494</v>
          </cell>
          <cell r="W7699">
            <v>0</v>
          </cell>
          <cell r="X7699">
            <v>0</v>
          </cell>
          <cell r="Y7699">
            <v>5494</v>
          </cell>
        </row>
        <row r="7700">
          <cell r="B7700" t="str">
            <v>KHI/HO/D/MO/PC COMP/P/96791/09/2024</v>
          </cell>
          <cell r="E7700">
            <v>45540</v>
          </cell>
          <cell r="F7700">
            <v>45537</v>
          </cell>
          <cell r="G7700">
            <v>45901</v>
          </cell>
          <cell r="H7700" t="str">
            <v xml:space="preserve"> 08819621</v>
          </cell>
          <cell r="I7700" t="str">
            <v xml:space="preserve"> Wasim Ali Shah41201-9582282-3</v>
          </cell>
          <cell r="J7700" t="str">
            <v>INDIVIDUAL</v>
          </cell>
          <cell r="K7700" t="str">
            <v>Mr. Wasim Ali Shah
CNIC #. 41201-9582282-3
CELL #. 0312-2879237</v>
          </cell>
          <cell r="L7700" t="str">
            <v xml:space="preserve"> D</v>
          </cell>
          <cell r="M7700" t="str">
            <v xml:space="preserve"> 09000505-SUZUKI MEHRAN MOTORS</v>
          </cell>
          <cell r="N7700" t="str">
            <v>SUZUKI ALTO VXL AGS</v>
          </cell>
          <cell r="O7700" t="str">
            <v>2024</v>
          </cell>
          <cell r="Q7700" t="str">
            <v>6R317985</v>
          </cell>
          <cell r="R7700" t="str">
            <v>NF1AET306H1217940</v>
          </cell>
          <cell r="T7700">
            <v>3045000</v>
          </cell>
          <cell r="U7700">
            <v>45507</v>
          </cell>
          <cell r="V7700">
            <v>53288</v>
          </cell>
          <cell r="W7700">
            <v>53287</v>
          </cell>
          <cell r="X7700">
            <v>0</v>
          </cell>
          <cell r="Y7700">
            <v>1</v>
          </cell>
        </row>
        <row r="7701">
          <cell r="B7701" t="str">
            <v>KHI/HO/D/MO/PC COMP/P/96808/09/2024</v>
          </cell>
          <cell r="E7701">
            <v>45540</v>
          </cell>
          <cell r="F7701">
            <v>45541</v>
          </cell>
          <cell r="G7701">
            <v>45905</v>
          </cell>
          <cell r="H7701" t="str">
            <v xml:space="preserve"> 08812891</v>
          </cell>
          <cell r="I7701" t="str">
            <v xml:space="preserve"> Kashif Ahmed Soomro(4250191669181)</v>
          </cell>
          <cell r="J7701" t="str">
            <v>INDIVIDUAL</v>
          </cell>
          <cell r="K7701" t="str">
            <v>Mr. Kashif  Ahmed Soomro
Cell: 03018274376
CNIC: 4250191669181</v>
          </cell>
          <cell r="L7701" t="str">
            <v xml:space="preserve"> D</v>
          </cell>
          <cell r="M7701" t="str">
            <v xml:space="preserve"> 09000764-Syed Hashim Raza</v>
          </cell>
          <cell r="N7701" t="str">
            <v>TOYOTA FROTUNER GR-S</v>
          </cell>
          <cell r="O7701" t="str">
            <v>2023</v>
          </cell>
          <cell r="P7701" t="str">
            <v>BT-0646</v>
          </cell>
          <cell r="Q7701" t="str">
            <v>1GD5365008</v>
          </cell>
          <cell r="R7701" t="str">
            <v>GUN156R-1103675</v>
          </cell>
          <cell r="T7701">
            <v>22000000</v>
          </cell>
          <cell r="U7701">
            <v>331465</v>
          </cell>
          <cell r="V7701">
            <v>385000</v>
          </cell>
          <cell r="W7701">
            <v>0</v>
          </cell>
          <cell r="X7701">
            <v>0</v>
          </cell>
          <cell r="Y7701">
            <v>385000</v>
          </cell>
        </row>
        <row r="7702">
          <cell r="B7702" t="str">
            <v>KHI/HO/D/MO/PC COMP/P/96811/09/2024</v>
          </cell>
          <cell r="E7702">
            <v>45540</v>
          </cell>
          <cell r="F7702">
            <v>45544</v>
          </cell>
          <cell r="G7702">
            <v>45908</v>
          </cell>
          <cell r="H7702" t="str">
            <v xml:space="preserve"> 08812891</v>
          </cell>
          <cell r="I7702" t="str">
            <v xml:space="preserve"> Kashif Ahmed Soomro(4250191669181)</v>
          </cell>
          <cell r="J7702" t="str">
            <v>INDIVIDUAL</v>
          </cell>
          <cell r="K7702" t="str">
            <v>Mr. Kashif  Ahmed Soomro
Cell: 03018274376
CNIC: 4250191669181</v>
          </cell>
          <cell r="L7702" t="str">
            <v xml:space="preserve"> D</v>
          </cell>
          <cell r="M7702" t="str">
            <v xml:space="preserve"> 09000764-Syed Hashim Raza</v>
          </cell>
          <cell r="N7702" t="str">
            <v>SUZUKI ALTO VXL</v>
          </cell>
          <cell r="O7702" t="str">
            <v>2023</v>
          </cell>
          <cell r="P7702" t="str">
            <v>BZB-646</v>
          </cell>
          <cell r="Q7702" t="str">
            <v>6R282787</v>
          </cell>
          <cell r="R7702" t="str">
            <v>NF1AET306H1182802</v>
          </cell>
          <cell r="T7702">
            <v>2935000</v>
          </cell>
          <cell r="U7702">
            <v>43848</v>
          </cell>
          <cell r="V7702">
            <v>51363</v>
          </cell>
          <cell r="W7702">
            <v>0</v>
          </cell>
          <cell r="X7702">
            <v>0</v>
          </cell>
          <cell r="Y7702">
            <v>51363</v>
          </cell>
        </row>
        <row r="7703">
          <cell r="B7703" t="str">
            <v>LHR/LHR/D/MO/PC COMP/P/96870/09/2024</v>
          </cell>
          <cell r="E7703">
            <v>45541</v>
          </cell>
          <cell r="F7703">
            <v>45542</v>
          </cell>
          <cell r="G7703">
            <v>45906</v>
          </cell>
          <cell r="H7703" t="str">
            <v xml:space="preserve"> 08807382</v>
          </cell>
          <cell r="I7703" t="str">
            <v xml:space="preserve"> AMJAD HAMID AWAN</v>
          </cell>
          <cell r="J7703" t="str">
            <v>INDIVIDUAL</v>
          </cell>
          <cell r="K7703" t="str">
            <v>Mr. Amjad Hamid Awan 
CNIC # 35202-2616959-5, Cell # 0300-4272279</v>
          </cell>
          <cell r="L7703" t="str">
            <v xml:space="preserve"> D</v>
          </cell>
          <cell r="M7703" t="str">
            <v xml:space="preserve"> 09000221-Muhammad Irfan</v>
          </cell>
          <cell r="N7703" t="str">
            <v>HONDA CIVIC 1.8 I-VTEC OR</v>
          </cell>
          <cell r="O7703" t="str">
            <v>2019</v>
          </cell>
          <cell r="P7703" t="str">
            <v>APJ-502</v>
          </cell>
          <cell r="Q7703" t="str">
            <v>R18Z12954009</v>
          </cell>
          <cell r="R7703" t="str">
            <v>NFBFC6664KR057486</v>
          </cell>
          <cell r="T7703">
            <v>6000000</v>
          </cell>
          <cell r="U7703">
            <v>76906</v>
          </cell>
          <cell r="V7703">
            <v>90000</v>
          </cell>
          <cell r="W7703">
            <v>0</v>
          </cell>
          <cell r="X7703">
            <v>0</v>
          </cell>
          <cell r="Y7703">
            <v>90000</v>
          </cell>
        </row>
        <row r="7704">
          <cell r="B7704" t="str">
            <v>KHI/HO/D/MO/PC COMP/C/96876/2/09/2024</v>
          </cell>
          <cell r="C7704" t="str">
            <v>KHI/HO/D/MO/PC COMP/E/46595/00002/10/2024</v>
          </cell>
          <cell r="E7704">
            <v>45572</v>
          </cell>
          <cell r="F7704">
            <v>45544</v>
          </cell>
          <cell r="G7704">
            <v>45908</v>
          </cell>
          <cell r="H7704" t="str">
            <v xml:space="preserve"> 08000692</v>
          </cell>
          <cell r="I7704" t="str">
            <v xml:space="preserve"> MEEZAN BANK LTD - SADDAR BRANCH - RAWALPINDI</v>
          </cell>
          <cell r="J7704" t="str">
            <v>BANK</v>
          </cell>
          <cell r="K7704" t="str">
            <v>M/S. Meezan Bank Limited Saddar Branch Rawalpindi
User Mr. Saad Abdullah</v>
          </cell>
          <cell r="L7704" t="str">
            <v xml:space="preserve"> D</v>
          </cell>
          <cell r="M7704" t="str">
            <v xml:space="preserve"> 09000221-Muhammad Irfan</v>
          </cell>
          <cell r="N7704" t="str">
            <v>HONDA CIVIC VTEC</v>
          </cell>
          <cell r="O7704" t="str">
            <v>2016</v>
          </cell>
          <cell r="Q7704" t="str">
            <v>R18Z12902301</v>
          </cell>
          <cell r="R7704" t="str">
            <v>NFBFC6669GR002992</v>
          </cell>
          <cell r="S7704" t="str">
            <v>CI-2024-0802-0006</v>
          </cell>
          <cell r="T7704">
            <v>4400000</v>
          </cell>
          <cell r="U7704">
            <v>-9484</v>
          </cell>
          <cell r="V7704">
            <v>-11000</v>
          </cell>
          <cell r="W7704">
            <v>0</v>
          </cell>
          <cell r="X7704">
            <v>0</v>
          </cell>
          <cell r="Y7704">
            <v>-11000</v>
          </cell>
        </row>
        <row r="7705">
          <cell r="B7705" t="str">
            <v>KHI/HO/D/MO/PC COMP/C/96876/2/09/2024</v>
          </cell>
          <cell r="E7705">
            <v>45544</v>
          </cell>
          <cell r="F7705">
            <v>45544</v>
          </cell>
          <cell r="G7705">
            <v>45908</v>
          </cell>
          <cell r="H7705" t="str">
            <v xml:space="preserve"> 08000692</v>
          </cell>
          <cell r="I7705" t="str">
            <v xml:space="preserve"> MEEZAN BANK LTD - SADDAR BRANCH - RAWALPINDI</v>
          </cell>
          <cell r="J7705" t="str">
            <v>BANK</v>
          </cell>
          <cell r="K7705" t="str">
            <v>M/S. Meezan Bank Limited Saddar Branch Rawalpindi
User Mr. Saad Abdullah</v>
          </cell>
          <cell r="L7705" t="str">
            <v xml:space="preserve"> D</v>
          </cell>
          <cell r="M7705" t="str">
            <v xml:space="preserve"> 09000221-Muhammad Irfan</v>
          </cell>
          <cell r="N7705" t="str">
            <v>HONDA CIVIC VTEC</v>
          </cell>
          <cell r="O7705" t="str">
            <v>2016</v>
          </cell>
          <cell r="Q7705" t="str">
            <v>R18Z12902301</v>
          </cell>
          <cell r="R7705" t="str">
            <v>NFBFC6669GR002992</v>
          </cell>
          <cell r="S7705" t="str">
            <v>CI-2024-0802-0006</v>
          </cell>
          <cell r="T7705">
            <v>4400000</v>
          </cell>
          <cell r="U7705">
            <v>66379</v>
          </cell>
          <cell r="V7705">
            <v>77000</v>
          </cell>
          <cell r="W7705">
            <v>66000</v>
          </cell>
          <cell r="X7705">
            <v>0</v>
          </cell>
          <cell r="Y7705">
            <v>11000</v>
          </cell>
        </row>
        <row r="7706">
          <cell r="B7706" t="str">
            <v>KHI/HO/D/MO/PC COMP/C/96876/4/09/2024</v>
          </cell>
          <cell r="E7706">
            <v>45547</v>
          </cell>
          <cell r="F7706">
            <v>45547</v>
          </cell>
          <cell r="G7706">
            <v>45911</v>
          </cell>
          <cell r="H7706" t="str">
            <v xml:space="preserve"> 08000692</v>
          </cell>
          <cell r="I7706" t="str">
            <v xml:space="preserve"> MEEZAN BANK LTD - SADDAR BRANCH - RAWALPINDI</v>
          </cell>
          <cell r="J7706" t="str">
            <v>BANK</v>
          </cell>
          <cell r="K7706" t="str">
            <v>M/S. Meezan Bank Limited Saddar Branch Rawalpindi
User Mr. Shaikh Muhammad Iqbal Ashraf</v>
          </cell>
          <cell r="L7706" t="str">
            <v xml:space="preserve"> D</v>
          </cell>
          <cell r="M7706" t="str">
            <v xml:space="preserve"> 09000221-Muhammad Irfan</v>
          </cell>
          <cell r="N7706" t="str">
            <v>TOYOTA FROTUNER GR-S</v>
          </cell>
          <cell r="O7706" t="str">
            <v>2024</v>
          </cell>
          <cell r="Q7706" t="str">
            <v>1GD5621663</v>
          </cell>
          <cell r="R7706" t="str">
            <v>GUN156R-1105713</v>
          </cell>
          <cell r="S7706" t="str">
            <v>C1-2024-0804-0014</v>
          </cell>
          <cell r="T7706">
            <v>19993000</v>
          </cell>
          <cell r="U7706">
            <v>258530</v>
          </cell>
          <cell r="V7706">
            <v>299895</v>
          </cell>
          <cell r="W7706">
            <v>0</v>
          </cell>
          <cell r="X7706">
            <v>0</v>
          </cell>
          <cell r="Y7706">
            <v>299895</v>
          </cell>
        </row>
        <row r="7707">
          <cell r="B7707" t="str">
            <v>KHI/HO/D/MO/PC COMP/P/96878/09/2024</v>
          </cell>
          <cell r="E7707">
            <v>45541</v>
          </cell>
          <cell r="F7707">
            <v>45542</v>
          </cell>
          <cell r="G7707">
            <v>45906</v>
          </cell>
          <cell r="H7707" t="str">
            <v xml:space="preserve"> 08800530</v>
          </cell>
          <cell r="I7707" t="str">
            <v xml:space="preserve"> DUBAI ISLAMIC BANK PAKISTAN LIMITED (CORPORATE)</v>
          </cell>
          <cell r="J7707" t="str">
            <v>BANK</v>
          </cell>
          <cell r="K7707" t="str">
            <v>M/s. Gulshan Sardar Textile Industries 
HPA M/s. Dubai Islamic Bank (Pakistan) Limited 
User Mr. Chudhary Amir Ali 
Cell  0321-2229955 Cnic No.  42301-1549011-7</v>
          </cell>
          <cell r="L7707" t="str">
            <v xml:space="preserve"> D</v>
          </cell>
          <cell r="M7707" t="str">
            <v xml:space="preserve"> 09000210-Tariq Shahzad</v>
          </cell>
          <cell r="N7707" t="str">
            <v>HAVAL Haval H6 HEV</v>
          </cell>
          <cell r="O7707" t="str">
            <v>2024</v>
          </cell>
          <cell r="Q7707" t="str">
            <v>24431513178</v>
          </cell>
          <cell r="R7707" t="str">
            <v>NF9EFUA50R2008</v>
          </cell>
          <cell r="T7707">
            <v>11925490</v>
          </cell>
          <cell r="U7707">
            <v>179479</v>
          </cell>
          <cell r="V7707">
            <v>208696</v>
          </cell>
          <cell r="W7707">
            <v>0</v>
          </cell>
          <cell r="X7707">
            <v>0</v>
          </cell>
          <cell r="Y7707">
            <v>208696</v>
          </cell>
        </row>
        <row r="7708">
          <cell r="B7708" t="str">
            <v>KHI/HO/D/MO/PC COMP/C/96910/1/09/2024</v>
          </cell>
          <cell r="E7708">
            <v>45553</v>
          </cell>
          <cell r="F7708">
            <v>45553</v>
          </cell>
          <cell r="G7708">
            <v>45917</v>
          </cell>
          <cell r="H7708" t="str">
            <v xml:space="preserve"> 08003929</v>
          </cell>
          <cell r="I7708" t="str">
            <v xml:space="preserve"> BANK ALFALAH LTD ISLAMIC BANKING DIVISION (CORPORATE)</v>
          </cell>
          <cell r="J7708" t="str">
            <v>BANK</v>
          </cell>
          <cell r="K7708" t="str">
            <v>M/S. Bank Alfalah Limited Ibd As Lessor &amp; Owner 
Dhoraji Branch Karachi And Mr. Mahad Saeed   As Lessee And
User Lms No.1214200001</v>
          </cell>
          <cell r="L7708" t="str">
            <v xml:space="preserve"> D</v>
          </cell>
          <cell r="M7708" t="str">
            <v xml:space="preserve"> 09000221-Muhammad Irfan</v>
          </cell>
          <cell r="N7708" t="str">
            <v>MG HS 1.5 T</v>
          </cell>
          <cell r="O7708" t="str">
            <v>2024</v>
          </cell>
          <cell r="Q7708" t="str">
            <v>154E5MSR4010014</v>
          </cell>
          <cell r="R7708" t="str">
            <v>NFPA24U96RP001838</v>
          </cell>
          <cell r="T7708">
            <v>8113000</v>
          </cell>
          <cell r="U7708">
            <v>90490</v>
          </cell>
          <cell r="V7708">
            <v>105469</v>
          </cell>
          <cell r="W7708">
            <v>0</v>
          </cell>
          <cell r="X7708">
            <v>0</v>
          </cell>
          <cell r="Y7708">
            <v>105469</v>
          </cell>
        </row>
        <row r="7709">
          <cell r="B7709" t="str">
            <v>KHI/HO/D/MO/PC COMP/P/96995/09/2024</v>
          </cell>
          <cell r="E7709">
            <v>45545</v>
          </cell>
          <cell r="F7709">
            <v>45545</v>
          </cell>
          <cell r="G7709">
            <v>45909</v>
          </cell>
          <cell r="H7709" t="str">
            <v xml:space="preserve"> 08800530</v>
          </cell>
          <cell r="I7709" t="str">
            <v xml:space="preserve"> DUBAI ISLAMIC BANK PAKISTAN LIMITED (CORPORATE)</v>
          </cell>
          <cell r="J7709" t="str">
            <v>BANK</v>
          </cell>
          <cell r="K7709" t="str">
            <v>M/s. Sea Castle Petroleum (NTN 3992076-3)
HPA M/s. Dubai Islamic Bank (Pakistan) Limited 
User Mr. Name :  Mr. Imran 
Cell # 0345-8230300 CNIC # 15307-9622865-1</v>
          </cell>
          <cell r="L7709" t="str">
            <v xml:space="preserve"> D</v>
          </cell>
          <cell r="M7709" t="str">
            <v xml:space="preserve"> 09000210-Tariq Shahzad</v>
          </cell>
          <cell r="N7709" t="str">
            <v>TOYOTA FROTUNER GR-S</v>
          </cell>
          <cell r="O7709" t="str">
            <v>2024</v>
          </cell>
          <cell r="Q7709" t="str">
            <v>1GD5625970</v>
          </cell>
          <cell r="R7709" t="str">
            <v>GUN156R-1105734</v>
          </cell>
          <cell r="T7709">
            <v>20551248</v>
          </cell>
          <cell r="U7709">
            <v>265318</v>
          </cell>
          <cell r="V7709">
            <v>308269</v>
          </cell>
          <cell r="W7709">
            <v>0</v>
          </cell>
          <cell r="X7709">
            <v>0</v>
          </cell>
          <cell r="Y7709">
            <v>308269</v>
          </cell>
        </row>
        <row r="7710">
          <cell r="B7710" t="str">
            <v>KHI/HO/D/MO/PC COMP/C/97067/1/09/2024</v>
          </cell>
          <cell r="E7710">
            <v>45545</v>
          </cell>
          <cell r="F7710">
            <v>45549</v>
          </cell>
          <cell r="G7710">
            <v>45913</v>
          </cell>
          <cell r="H7710" t="str">
            <v xml:space="preserve"> 08800549</v>
          </cell>
          <cell r="I7710" t="str">
            <v xml:space="preserve"> UBL AMEEN ISLAMIC BANKING</v>
          </cell>
          <cell r="J7710" t="str">
            <v>BANK</v>
          </cell>
          <cell r="K7710" t="str">
            <v>M/S. Ubl Ameen Islamic Banking 
User. Mr. Haroon Fiaz</v>
          </cell>
          <cell r="L7710" t="str">
            <v xml:space="preserve"> D</v>
          </cell>
          <cell r="M7710" t="str">
            <v xml:space="preserve"> 09000221-Muhammad Irfan</v>
          </cell>
          <cell r="N7710" t="str">
            <v>TOYOTA YARIS ATIV MT 1.3</v>
          </cell>
          <cell r="O7710" t="str">
            <v>2021</v>
          </cell>
          <cell r="Q7710" t="str">
            <v>2A06510</v>
          </cell>
          <cell r="R7710" t="str">
            <v>NSP150R-7003380</v>
          </cell>
          <cell r="S7710" t="str">
            <v>1566LHR19661</v>
          </cell>
          <cell r="T7710">
            <v>2068500</v>
          </cell>
          <cell r="U7710">
            <v>58415</v>
          </cell>
          <cell r="V7710">
            <v>68261</v>
          </cell>
          <cell r="W7710">
            <v>68260.56</v>
          </cell>
          <cell r="X7710">
            <v>0</v>
          </cell>
          <cell r="Y7710">
            <v>0.44</v>
          </cell>
        </row>
        <row r="7711">
          <cell r="B7711" t="str">
            <v>KHI/HO/D/MO/PC COMP/C/97068/1/09/2024</v>
          </cell>
          <cell r="E7711">
            <v>45545</v>
          </cell>
          <cell r="F7711">
            <v>45560</v>
          </cell>
          <cell r="G7711">
            <v>45924</v>
          </cell>
          <cell r="H7711" t="str">
            <v xml:space="preserve"> 08800549</v>
          </cell>
          <cell r="I7711" t="str">
            <v xml:space="preserve"> UBL AMEEN ISLAMIC BANKING</v>
          </cell>
          <cell r="J7711" t="str">
            <v>BANK</v>
          </cell>
          <cell r="K7711" t="str">
            <v>M/S. Ubl Ameen Islamic Banking 
User. Ms. Farzana Naeem</v>
          </cell>
          <cell r="L7711" t="str">
            <v xml:space="preserve"> D</v>
          </cell>
          <cell r="M7711" t="str">
            <v xml:space="preserve"> 09000221-Muhammad Irfan</v>
          </cell>
          <cell r="N7711" t="str">
            <v>HONDA CITY I-VTEC</v>
          </cell>
          <cell r="O7711" t="str">
            <v>2023</v>
          </cell>
          <cell r="P7711" t="str">
            <v>APW-198</v>
          </cell>
          <cell r="Q7711" t="str">
            <v>1019344</v>
          </cell>
          <cell r="R7711" t="str">
            <v>033985</v>
          </cell>
          <cell r="S7711" t="str">
            <v>0611LHR26599</v>
          </cell>
          <cell r="T7711">
            <v>4265100</v>
          </cell>
          <cell r="U7711">
            <v>54722</v>
          </cell>
          <cell r="V7711">
            <v>63977</v>
          </cell>
          <cell r="W7711">
            <v>63976.56</v>
          </cell>
          <cell r="X7711">
            <v>0</v>
          </cell>
          <cell r="Y7711">
            <v>0.44</v>
          </cell>
        </row>
        <row r="7712">
          <cell r="B7712" t="str">
            <v>KHI/HO/D/MO/PC COMP/C/97105/11/09/2024</v>
          </cell>
          <cell r="E7712">
            <v>45546</v>
          </cell>
          <cell r="F7712">
            <v>45541</v>
          </cell>
          <cell r="G7712">
            <v>45905</v>
          </cell>
          <cell r="H7712" t="str">
            <v xml:space="preserve"> 08000850</v>
          </cell>
          <cell r="I7712" t="str">
            <v xml:space="preserve"> BANK ALFALAH LTD.</v>
          </cell>
          <cell r="J7712" t="str">
            <v>BANK</v>
          </cell>
          <cell r="K7712" t="str">
            <v>M/S. Bank Alfalah Limited As Lessor &amp; Owner
And Mr. Malik Shahzeb Khan S/O Mr. Malik Changaz Khan  As Lessee &amp; User
Lms No. 0974/Mg2224300018</v>
          </cell>
          <cell r="L7712" t="str">
            <v xml:space="preserve"> D</v>
          </cell>
          <cell r="M7712" t="str">
            <v xml:space="preserve"> 09000221-Muhammad Irfan</v>
          </cell>
          <cell r="N7712" t="str">
            <v>PRINCE GLORY 580 PRO TURB</v>
          </cell>
          <cell r="O7712" t="str">
            <v>2021</v>
          </cell>
          <cell r="P7712" t="str">
            <v>ATT-107</v>
          </cell>
          <cell r="Q7712" t="str">
            <v>21708774</v>
          </cell>
          <cell r="R7712" t="str">
            <v>21D0523</v>
          </cell>
          <cell r="T7712">
            <v>3645000</v>
          </cell>
          <cell r="U7712">
            <v>56560</v>
          </cell>
          <cell r="V7712">
            <v>65610</v>
          </cell>
          <cell r="W7712">
            <v>62534</v>
          </cell>
          <cell r="X7712">
            <v>0</v>
          </cell>
          <cell r="Y7712">
            <v>3076</v>
          </cell>
        </row>
        <row r="7713">
          <cell r="B7713" t="str">
            <v>KHI/HO/D/MO/PC COMP/C/97105/12/09/2024</v>
          </cell>
          <cell r="E7713">
            <v>45546</v>
          </cell>
          <cell r="F7713">
            <v>45565</v>
          </cell>
          <cell r="G7713">
            <v>45929</v>
          </cell>
          <cell r="H7713" t="str">
            <v xml:space="preserve"> 08000850</v>
          </cell>
          <cell r="I7713" t="str">
            <v xml:space="preserve"> BANK ALFALAH LTD.</v>
          </cell>
          <cell r="J7713" t="str">
            <v>BANK</v>
          </cell>
          <cell r="K7713" t="str">
            <v>M/S. Bank Alfalah Limited As Lessor &amp; Owner
And Mr. Arsalan Shafqat S/O Mr. Shafqat Ali  As Lessee &amp; User
Lms No. 0062/Mg2227100014</v>
          </cell>
          <cell r="L7713" t="str">
            <v xml:space="preserve"> D</v>
          </cell>
          <cell r="M7713" t="str">
            <v xml:space="preserve"> 09000221-Muhammad Irfan</v>
          </cell>
          <cell r="N7713" t="str">
            <v>TOYOTA COROLLA ALTIS VVT-</v>
          </cell>
          <cell r="O7713" t="str">
            <v>2022</v>
          </cell>
          <cell r="P7713" t="str">
            <v>AKG-218</v>
          </cell>
          <cell r="Q7713" t="str">
            <v>Q090292</v>
          </cell>
          <cell r="R7713" t="str">
            <v>6067853</v>
          </cell>
          <cell r="T7713">
            <v>4131000</v>
          </cell>
          <cell r="U7713">
            <v>70868</v>
          </cell>
          <cell r="V7713">
            <v>82207</v>
          </cell>
          <cell r="W7713">
            <v>80043</v>
          </cell>
          <cell r="X7713">
            <v>0</v>
          </cell>
          <cell r="Y7713">
            <v>2164</v>
          </cell>
        </row>
        <row r="7714">
          <cell r="B7714" t="str">
            <v>KHI/HO/D/MO/PC COMP/C/97105/12/09/2024</v>
          </cell>
          <cell r="C7714" t="str">
            <v>KHI/HO/D/MO/PC COMP/E/46273/00012/09/2024</v>
          </cell>
          <cell r="E7714">
            <v>45562</v>
          </cell>
          <cell r="F7714">
            <v>45565</v>
          </cell>
          <cell r="G7714">
            <v>45929</v>
          </cell>
          <cell r="H7714" t="str">
            <v xml:space="preserve"> 08000850</v>
          </cell>
          <cell r="I7714" t="str">
            <v xml:space="preserve"> BANK ALFALAH LTD.</v>
          </cell>
          <cell r="J7714" t="str">
            <v>BANK</v>
          </cell>
          <cell r="K7714" t="str">
            <v>M/S. Bank Alfalah Limited As Lessor &amp; Owner
And Mr. Arsalan Shafqat S/O Mr. Shafqat Ali  As Lessee &amp; User
Lms No. 0062/Mg2227100014</v>
          </cell>
          <cell r="L7714" t="str">
            <v xml:space="preserve"> D</v>
          </cell>
          <cell r="M7714" t="str">
            <v xml:space="preserve"> 09000221-Muhammad Irfan</v>
          </cell>
          <cell r="N7714" t="str">
            <v>TOYOTA COROLLA ALTIS VVT-</v>
          </cell>
          <cell r="O7714" t="str">
            <v>2022</v>
          </cell>
          <cell r="P7714" t="str">
            <v>AKG-218</v>
          </cell>
          <cell r="Q7714" t="str">
            <v>Q090292</v>
          </cell>
          <cell r="R7714" t="str">
            <v>6067853</v>
          </cell>
          <cell r="T7714">
            <v>0</v>
          </cell>
          <cell r="U7714">
            <v>-70868</v>
          </cell>
          <cell r="V7714">
            <v>-82207</v>
          </cell>
          <cell r="W7714">
            <v>0</v>
          </cell>
          <cell r="X7714">
            <v>0</v>
          </cell>
          <cell r="Y7714">
            <v>-82207</v>
          </cell>
        </row>
        <row r="7715">
          <cell r="B7715" t="str">
            <v>KHI/HO/D/MO/PC COMP/C/97106/4/09/2024</v>
          </cell>
          <cell r="C7715" t="str">
            <v>KHI/HO/D/MO/PC COMP/E/46337/00004/09/2024</v>
          </cell>
          <cell r="E7715">
            <v>45565</v>
          </cell>
          <cell r="F7715">
            <v>45552</v>
          </cell>
          <cell r="G7715">
            <v>45916</v>
          </cell>
          <cell r="H7715" t="str">
            <v xml:space="preserve"> 08000850</v>
          </cell>
          <cell r="I7715" t="str">
            <v xml:space="preserve"> BANK ALFALAH LTD.</v>
          </cell>
          <cell r="J7715" t="str">
            <v>BANK</v>
          </cell>
          <cell r="K7715" t="str">
            <v>M/S. Bank Alfalah Limited As Lessor &amp; Owner 
Mr. Syed Usman Shahid S/O Mr. Syed Shahid Habib  As  Lessee &amp; Keeper 
Lms No. 0161/Mg2125900031</v>
          </cell>
          <cell r="L7715" t="str">
            <v xml:space="preserve"> D</v>
          </cell>
          <cell r="M7715" t="str">
            <v xml:space="preserve"> 09000221-Muhammad Irfan</v>
          </cell>
          <cell r="N7715" t="str">
            <v>SUZUKI VXL AGS EURO II</v>
          </cell>
          <cell r="O7715" t="str">
            <v>2021</v>
          </cell>
          <cell r="P7715" t="str">
            <v>AFF-144</v>
          </cell>
          <cell r="Q7715" t="str">
            <v>219934</v>
          </cell>
          <cell r="R7715" t="str">
            <v>10119905</v>
          </cell>
          <cell r="T7715">
            <v>-300960</v>
          </cell>
          <cell r="U7715">
            <v>-5189</v>
          </cell>
          <cell r="V7715">
            <v>-6019</v>
          </cell>
          <cell r="W7715">
            <v>0</v>
          </cell>
          <cell r="X7715">
            <v>0</v>
          </cell>
          <cell r="Y7715">
            <v>-6019</v>
          </cell>
        </row>
        <row r="7716">
          <cell r="B7716" t="str">
            <v>KHI/HO/D/MO/PC COMP/C/97106/5/09/2024</v>
          </cell>
          <cell r="E7716">
            <v>45546</v>
          </cell>
          <cell r="F7716">
            <v>45552</v>
          </cell>
          <cell r="G7716">
            <v>45916</v>
          </cell>
          <cell r="H7716" t="str">
            <v xml:space="preserve"> 08000850</v>
          </cell>
          <cell r="I7716" t="str">
            <v xml:space="preserve"> BANK ALFALAH LTD.</v>
          </cell>
          <cell r="J7716" t="str">
            <v>BANK</v>
          </cell>
          <cell r="K7716" t="str">
            <v>M/S. Bank Alfalah Limited As Lessor &amp; Owner 
Mr. Somia Saleem  D/O W/O Mr. Itsham Ul Hussain  As  Lessee &amp; Keeper 
Lms No. 0161/Mg2125900030</v>
          </cell>
          <cell r="L7716" t="str">
            <v xml:space="preserve"> D</v>
          </cell>
          <cell r="M7716" t="str">
            <v xml:space="preserve"> 09000221-Muhammad Irfan</v>
          </cell>
          <cell r="N7716" t="str">
            <v>SUZUKI WAGON-R VXL E2</v>
          </cell>
          <cell r="O7716" t="str">
            <v>2021</v>
          </cell>
          <cell r="P7716" t="str">
            <v>AFK-601</v>
          </cell>
          <cell r="Q7716" t="str">
            <v>220704</v>
          </cell>
          <cell r="R7716" t="str">
            <v>10120704</v>
          </cell>
          <cell r="T7716">
            <v>1173690</v>
          </cell>
          <cell r="U7716">
            <v>20237</v>
          </cell>
          <cell r="V7716">
            <v>23474</v>
          </cell>
          <cell r="W7716">
            <v>18789</v>
          </cell>
          <cell r="X7716">
            <v>0</v>
          </cell>
          <cell r="Y7716">
            <v>4685</v>
          </cell>
        </row>
        <row r="7717">
          <cell r="B7717" t="str">
            <v>KHI/HO/D/MO/PC COMP/C/97106/7/09/2024</v>
          </cell>
          <cell r="E7717">
            <v>45546</v>
          </cell>
          <cell r="F7717">
            <v>45556</v>
          </cell>
          <cell r="G7717">
            <v>45920</v>
          </cell>
          <cell r="H7717" t="str">
            <v xml:space="preserve"> 08000850</v>
          </cell>
          <cell r="I7717" t="str">
            <v xml:space="preserve"> BANK ALFALAH LTD.</v>
          </cell>
          <cell r="J7717" t="str">
            <v>BANK</v>
          </cell>
          <cell r="K7717" t="str">
            <v>M/S. Bank Alfalah Limited As Lessor &amp; Owner
Mr. Maqsood Akhtar Shaikh S/O Mr. Abdul Aziz Shaikh  As Lessee &amp; Keeper
Lms No. 0358/Mg2126400008</v>
          </cell>
          <cell r="L7717" t="str">
            <v xml:space="preserve"> D</v>
          </cell>
          <cell r="M7717" t="str">
            <v xml:space="preserve"> 09000221-Muhammad Irfan</v>
          </cell>
          <cell r="N7717" t="str">
            <v>HONDA BRV I-VTEC S STD</v>
          </cell>
          <cell r="O7717" t="str">
            <v>2021</v>
          </cell>
          <cell r="P7717" t="str">
            <v>AFA-894</v>
          </cell>
          <cell r="Q7717" t="str">
            <v>4806962</v>
          </cell>
          <cell r="R7717" t="str">
            <v>023523</v>
          </cell>
          <cell r="T7717">
            <v>3042000</v>
          </cell>
          <cell r="U7717">
            <v>49826</v>
          </cell>
          <cell r="V7717">
            <v>57798</v>
          </cell>
          <cell r="W7717">
            <v>39038</v>
          </cell>
          <cell r="X7717">
            <v>0</v>
          </cell>
          <cell r="Y7717">
            <v>18760</v>
          </cell>
        </row>
        <row r="7718">
          <cell r="B7718" t="str">
            <v>KHI/HO/D/MO/PC COMP/C/97107/6/09/2024</v>
          </cell>
          <cell r="E7718">
            <v>45546</v>
          </cell>
          <cell r="F7718">
            <v>45556</v>
          </cell>
          <cell r="G7718">
            <v>45920</v>
          </cell>
          <cell r="H7718" t="str">
            <v xml:space="preserve"> 08000850</v>
          </cell>
          <cell r="I7718" t="str">
            <v xml:space="preserve"> BANK ALFALAH LTD.</v>
          </cell>
          <cell r="J7718" t="str">
            <v>BANK</v>
          </cell>
          <cell r="K7718" t="str">
            <v>M/S. Bank Alfalah Limited (Sialkot  Br) As Lessor &amp; Owner
And Mr. Muhammad Yaqoob S/O Mr. Abdullah Khan As Lessee &amp;
Keeper
Lms No. 0478/Mg2326400002</v>
          </cell>
          <cell r="L7718" t="str">
            <v xml:space="preserve"> D</v>
          </cell>
          <cell r="M7718" t="str">
            <v xml:space="preserve"> 09000221-Muhammad Irfan</v>
          </cell>
          <cell r="N7718" t="str">
            <v>SUZUKI WAGON R VXL</v>
          </cell>
          <cell r="O7718" t="str">
            <v>2023</v>
          </cell>
          <cell r="P7718" t="str">
            <v>AQC-355</v>
          </cell>
          <cell r="Q7718" t="str">
            <v>244881</v>
          </cell>
          <cell r="R7718" t="str">
            <v>10144871</v>
          </cell>
          <cell r="T7718">
            <v>3070800</v>
          </cell>
          <cell r="U7718">
            <v>46327</v>
          </cell>
          <cell r="V7718">
            <v>53739</v>
          </cell>
          <cell r="W7718">
            <v>51675</v>
          </cell>
          <cell r="X7718">
            <v>0</v>
          </cell>
          <cell r="Y7718">
            <v>2064</v>
          </cell>
        </row>
        <row r="7719">
          <cell r="B7719" t="str">
            <v>KHI/HO/D/MO/PC COMP/C/97107/7/09/2024</v>
          </cell>
          <cell r="E7719">
            <v>45546</v>
          </cell>
          <cell r="F7719">
            <v>45561</v>
          </cell>
          <cell r="G7719">
            <v>45925</v>
          </cell>
          <cell r="H7719" t="str">
            <v xml:space="preserve"> 08000850</v>
          </cell>
          <cell r="I7719" t="str">
            <v xml:space="preserve"> BANK ALFALAH LTD.</v>
          </cell>
          <cell r="J7719" t="str">
            <v>BANK</v>
          </cell>
          <cell r="K7719" t="str">
            <v>M/S. Bank Alfalah Limited (Norowal Br) As Lessor &amp; Owner
And Mr. Hafiz Muhammad Waqas  S/O Mr.Muhammad Shoaib Sajid  As Lessee &amp;
Keeper
Lms No. 0225/Mg2326500007</v>
          </cell>
          <cell r="L7719" t="str">
            <v xml:space="preserve"> D</v>
          </cell>
          <cell r="M7719" t="str">
            <v xml:space="preserve"> 09000221-Muhammad Irfan</v>
          </cell>
          <cell r="N7719" t="str">
            <v>KIA SPORTAGE AWD</v>
          </cell>
          <cell r="O7719" t="str">
            <v>2020</v>
          </cell>
          <cell r="P7719" t="str">
            <v>AAK-666</v>
          </cell>
          <cell r="Q7719" t="str">
            <v>318181</v>
          </cell>
          <cell r="R7719" t="str">
            <v>504792</v>
          </cell>
          <cell r="T7719">
            <v>5940000</v>
          </cell>
          <cell r="U7719">
            <v>76810</v>
          </cell>
          <cell r="V7719">
            <v>89100</v>
          </cell>
          <cell r="W7719">
            <v>83591</v>
          </cell>
          <cell r="X7719">
            <v>0</v>
          </cell>
          <cell r="Y7719">
            <v>5509</v>
          </cell>
        </row>
        <row r="7720">
          <cell r="B7720" t="str">
            <v>KHI/HO/D/MO/PC COMP/C/97107/9/09/2024</v>
          </cell>
          <cell r="E7720">
            <v>45546</v>
          </cell>
          <cell r="F7720">
            <v>45563</v>
          </cell>
          <cell r="G7720">
            <v>45927</v>
          </cell>
          <cell r="H7720" t="str">
            <v xml:space="preserve"> 08000850</v>
          </cell>
          <cell r="I7720" t="str">
            <v xml:space="preserve"> BANK ALFALAH LTD.</v>
          </cell>
          <cell r="J7720" t="str">
            <v>BANK</v>
          </cell>
          <cell r="K7720" t="str">
            <v>M/S. Bank Alfalah Limited (Mall Road Lahore Br) As Lessor &amp; Owner
And Mr. Imran Javed So Mr. Javed Ahktar  As Lessee &amp;
Keeper
Lms No. 0333/Mg2327100001</v>
          </cell>
          <cell r="L7720" t="str">
            <v xml:space="preserve"> D</v>
          </cell>
          <cell r="M7720" t="str">
            <v xml:space="preserve"> 09000221-Muhammad Irfan</v>
          </cell>
          <cell r="N7720" t="str">
            <v>TOYOTA COROLLA GLI M/T 1.</v>
          </cell>
          <cell r="O7720" t="str">
            <v>2018</v>
          </cell>
          <cell r="P7720" t="str">
            <v>LEF-18-3491</v>
          </cell>
          <cell r="Q7720" t="str">
            <v>Z526189</v>
          </cell>
          <cell r="R7720" t="str">
            <v>R4152333</v>
          </cell>
          <cell r="T7720">
            <v>3375000</v>
          </cell>
          <cell r="U7720">
            <v>50917</v>
          </cell>
          <cell r="V7720">
            <v>59063</v>
          </cell>
          <cell r="W7720">
            <v>56047</v>
          </cell>
          <cell r="X7720">
            <v>0</v>
          </cell>
          <cell r="Y7720">
            <v>3016</v>
          </cell>
        </row>
        <row r="7721">
          <cell r="B7721" t="str">
            <v>KHI/HO/D/MO/PC COMP/P/97124/09/2024</v>
          </cell>
          <cell r="E7721">
            <v>45546</v>
          </cell>
          <cell r="F7721">
            <v>45540</v>
          </cell>
          <cell r="G7721">
            <v>45904</v>
          </cell>
          <cell r="H7721" t="str">
            <v xml:space="preserve"> 08819739</v>
          </cell>
          <cell r="I7721" t="str">
            <v xml:space="preserve"> Naseem Ur Rehman42401-0905958-7</v>
          </cell>
          <cell r="J7721" t="str">
            <v>INDIVIDUAL</v>
          </cell>
          <cell r="K7721" t="str">
            <v>Naseem Ur Rehman
CNIC # 42401-0905958-7
CELL # 0321-8217106</v>
          </cell>
          <cell r="L7721" t="str">
            <v xml:space="preserve"> D</v>
          </cell>
          <cell r="M7721" t="str">
            <v xml:space="preserve"> 09000711-Muhammad Asad Noman</v>
          </cell>
          <cell r="N7721" t="str">
            <v>SUZUKI ALTO VXR</v>
          </cell>
          <cell r="O7721" t="str">
            <v>2021</v>
          </cell>
          <cell r="P7721" t="str">
            <v>BUK-460</v>
          </cell>
          <cell r="Q7721" t="str">
            <v>6R171841</v>
          </cell>
          <cell r="R7721" t="str">
            <v>H1071821</v>
          </cell>
          <cell r="T7721">
            <v>2500000</v>
          </cell>
          <cell r="U7721">
            <v>31897</v>
          </cell>
          <cell r="V7721">
            <v>37500</v>
          </cell>
          <cell r="W7721">
            <v>0</v>
          </cell>
          <cell r="X7721">
            <v>0</v>
          </cell>
          <cell r="Y7721">
            <v>37500</v>
          </cell>
        </row>
        <row r="7722">
          <cell r="B7722" t="str">
            <v>KHI/HO/D/MO/PC COMP/P/97162/09/2024</v>
          </cell>
          <cell r="E7722">
            <v>45546</v>
          </cell>
          <cell r="F7722">
            <v>45554</v>
          </cell>
          <cell r="G7722">
            <v>45918</v>
          </cell>
          <cell r="H7722" t="str">
            <v xml:space="preserve"> 08807601</v>
          </cell>
          <cell r="I7722" t="str">
            <v xml:space="preserve"> Faryal Osman Khan</v>
          </cell>
          <cell r="J7722" t="str">
            <v>INDIVIDUAL</v>
          </cell>
          <cell r="K7722" t="str">
            <v>Mrs. Faryal Osman Khan
CNIC #. 42201-0247120-0
CELL #. 0321-9299203</v>
          </cell>
          <cell r="L7722" t="str">
            <v xml:space="preserve"> D</v>
          </cell>
          <cell r="M7722" t="str">
            <v xml:space="preserve"> 09000210-Tariq Shahzad</v>
          </cell>
          <cell r="N7722" t="str">
            <v>TOYOTA AXIO</v>
          </cell>
          <cell r="O7722" t="str">
            <v>2020</v>
          </cell>
          <cell r="P7722" t="str">
            <v>BCS-116</v>
          </cell>
          <cell r="Q7722" t="str">
            <v>1NZ-R900374</v>
          </cell>
          <cell r="R7722" t="str">
            <v>NKE165-7232481</v>
          </cell>
          <cell r="T7722">
            <v>8000000</v>
          </cell>
          <cell r="U7722">
            <v>103017</v>
          </cell>
          <cell r="V7722">
            <v>120000</v>
          </cell>
          <cell r="W7722">
            <v>0</v>
          </cell>
          <cell r="X7722">
            <v>0</v>
          </cell>
          <cell r="Y7722">
            <v>120000</v>
          </cell>
        </row>
        <row r="7723">
          <cell r="B7723" t="str">
            <v>KHI/HO/D/MO/PC COMP/P/97165/09/2024</v>
          </cell>
          <cell r="E7723">
            <v>45546</v>
          </cell>
          <cell r="F7723">
            <v>45557</v>
          </cell>
          <cell r="G7723">
            <v>45921</v>
          </cell>
          <cell r="H7723" t="str">
            <v xml:space="preserve"> 08806320</v>
          </cell>
          <cell r="I7723" t="str">
            <v xml:space="preserve"> Osman Saeed Khan4230110005443</v>
          </cell>
          <cell r="J7723" t="str">
            <v>INDIVIDUAL</v>
          </cell>
          <cell r="K7723" t="str">
            <v>Mr. Osman Saeed Khan
CNIC #. 42301-1000544-3
CELL #. 0321-9299203</v>
          </cell>
          <cell r="L7723" t="str">
            <v xml:space="preserve"> D</v>
          </cell>
          <cell r="M7723" t="str">
            <v xml:space="preserve"> 09000210-Tariq Shahzad</v>
          </cell>
          <cell r="N7723" t="str">
            <v>TOYOTA SIENTA HYBRID</v>
          </cell>
          <cell r="O7723" t="str">
            <v>2018</v>
          </cell>
          <cell r="P7723" t="str">
            <v>SB-1106</v>
          </cell>
          <cell r="Q7723" t="str">
            <v>1NZ-8575487</v>
          </cell>
          <cell r="R7723" t="str">
            <v>NHP170-7128903</v>
          </cell>
          <cell r="T7723">
            <v>7000000</v>
          </cell>
          <cell r="U7723">
            <v>90086</v>
          </cell>
          <cell r="V7723">
            <v>105000</v>
          </cell>
          <cell r="W7723">
            <v>0</v>
          </cell>
          <cell r="X7723">
            <v>0</v>
          </cell>
          <cell r="Y7723">
            <v>105000</v>
          </cell>
        </row>
        <row r="7724">
          <cell r="B7724" t="str">
            <v>KHI/HO/D/MO/PC COMP/P/97167/09/2024</v>
          </cell>
          <cell r="E7724">
            <v>45546</v>
          </cell>
          <cell r="F7724">
            <v>45561</v>
          </cell>
          <cell r="G7724">
            <v>45925</v>
          </cell>
          <cell r="H7724" t="str">
            <v xml:space="preserve"> 08807654</v>
          </cell>
          <cell r="I7724" t="str">
            <v xml:space="preserve"> Shayan Rasool Hashmi</v>
          </cell>
          <cell r="J7724" t="str">
            <v>INDIVIDUAL</v>
          </cell>
          <cell r="K7724" t="str">
            <v>Mr. Shayan Rasool Hashmi
CNIC #. 42201-0360515-7
CELL #. 0300-8284228</v>
          </cell>
          <cell r="L7724" t="str">
            <v xml:space="preserve"> D</v>
          </cell>
          <cell r="M7724" t="str">
            <v xml:space="preserve"> 09000210-Tariq Shahzad</v>
          </cell>
          <cell r="N7724" t="str">
            <v>SUZUKI MEHRAN</v>
          </cell>
          <cell r="O7724" t="str">
            <v>2017</v>
          </cell>
          <cell r="P7724" t="str">
            <v>BJN-414</v>
          </cell>
          <cell r="Q7724" t="str">
            <v>PKB689058</v>
          </cell>
          <cell r="R7724" t="str">
            <v>SB308PK01227426</v>
          </cell>
          <cell r="T7724">
            <v>1000000</v>
          </cell>
          <cell r="U7724">
            <v>12500</v>
          </cell>
          <cell r="V7724">
            <v>15000</v>
          </cell>
          <cell r="W7724">
            <v>0</v>
          </cell>
          <cell r="X7724">
            <v>0</v>
          </cell>
          <cell r="Y7724">
            <v>15000</v>
          </cell>
        </row>
        <row r="7725">
          <cell r="B7725" t="str">
            <v>LHR/LHR/D/MO/PC COMP/P/97180/09/2024</v>
          </cell>
          <cell r="E7725">
            <v>45547</v>
          </cell>
          <cell r="F7725">
            <v>45535</v>
          </cell>
          <cell r="G7725">
            <v>45899</v>
          </cell>
          <cell r="H7725" t="str">
            <v xml:space="preserve"> 08819558</v>
          </cell>
          <cell r="I7725" t="str">
            <v xml:space="preserve"> Faiqa Ilyas644</v>
          </cell>
          <cell r="J7725" t="str">
            <v>INDIVIDUAL</v>
          </cell>
          <cell r="K7725" t="str">
            <v>Mrs. Faiqa Ilyas 
CNIC # 33100-1182764-4 CELL # 0300-8503060</v>
          </cell>
          <cell r="L7725" t="str">
            <v xml:space="preserve"> D</v>
          </cell>
          <cell r="M7725" t="str">
            <v xml:space="preserve"> 09000918-Central Motors LLP</v>
          </cell>
          <cell r="N7725" t="str">
            <v>HONDA CITY 1.2  LS CVT</v>
          </cell>
          <cell r="O7725" t="str">
            <v>2023</v>
          </cell>
          <cell r="P7725" t="str">
            <v>ANC 395</v>
          </cell>
          <cell r="Q7725" t="str">
            <v>L12B51217553</v>
          </cell>
          <cell r="R7725" t="str">
            <v>030930</v>
          </cell>
          <cell r="T7725">
            <v>4500000</v>
          </cell>
          <cell r="U7725">
            <v>57675</v>
          </cell>
          <cell r="V7725">
            <v>67500</v>
          </cell>
          <cell r="W7725">
            <v>53000</v>
          </cell>
          <cell r="X7725">
            <v>0</v>
          </cell>
          <cell r="Y7725">
            <v>14500</v>
          </cell>
        </row>
        <row r="7726">
          <cell r="B7726" t="str">
            <v>KHI/HO/D/MO/MC COMP/P/97267/09/2024</v>
          </cell>
          <cell r="E7726">
            <v>45547</v>
          </cell>
          <cell r="F7726">
            <v>45913</v>
          </cell>
          <cell r="G7726">
            <v>46278</v>
          </cell>
          <cell r="H7726" t="str">
            <v xml:space="preserve"> 08012593</v>
          </cell>
          <cell r="I7726" t="str">
            <v xml:space="preserve"> UMAIR MALIK</v>
          </cell>
          <cell r="J7726" t="str">
            <v>INDIVIDUAL</v>
          </cell>
          <cell r="K7726" t="str">
            <v>UMAIR MALIK</v>
          </cell>
          <cell r="L7726" t="str">
            <v xml:space="preserve"> D</v>
          </cell>
          <cell r="M7726" t="str">
            <v xml:space="preserve"> 09000462-Pak Suzuki Motor Company Limited (PSMC)</v>
          </cell>
          <cell r="N7726" t="str">
            <v>SUZUKI GD-110S</v>
          </cell>
          <cell r="O7726" t="str">
            <v>2024</v>
          </cell>
          <cell r="P7726" t="str">
            <v>APPLIED</v>
          </cell>
          <cell r="Q7726" t="str">
            <v>146120</v>
          </cell>
          <cell r="R7726" t="str">
            <v>146119</v>
          </cell>
          <cell r="T7726">
            <v>352000</v>
          </cell>
          <cell r="U7726">
            <v>12466</v>
          </cell>
          <cell r="V7726">
            <v>14960</v>
          </cell>
          <cell r="W7726">
            <v>0</v>
          </cell>
          <cell r="X7726">
            <v>0</v>
          </cell>
          <cell r="Y7726">
            <v>14960</v>
          </cell>
        </row>
        <row r="7727">
          <cell r="B7727" t="str">
            <v>KHI/HO/D/MO/PD COMP/P/97284/09/2024</v>
          </cell>
          <cell r="C7727" t="str">
            <v>KHI/HO/D/MO/PD COMP/E/47119/10/2024</v>
          </cell>
          <cell r="E7727">
            <v>45579</v>
          </cell>
          <cell r="F7727">
            <v>45547</v>
          </cell>
          <cell r="G7727">
            <v>45911</v>
          </cell>
          <cell r="H7727" t="str">
            <v xml:space="preserve"> 08819786</v>
          </cell>
          <cell r="I7727" t="str">
            <v xml:space="preserve"> Wajahat Safder #36104-4282872-5</v>
          </cell>
          <cell r="J7727" t="str">
            <v>INDIVIDUAL</v>
          </cell>
          <cell r="L7727" t="str">
            <v xml:space="preserve"> D</v>
          </cell>
          <cell r="M7727" t="str">
            <v xml:space="preserve"> 09000210-Tariq Shahzad</v>
          </cell>
          <cell r="U7727">
            <v>5001</v>
          </cell>
          <cell r="V7727">
            <v>5801</v>
          </cell>
          <cell r="W7727">
            <v>0</v>
          </cell>
          <cell r="X7727">
            <v>0</v>
          </cell>
          <cell r="Y7727">
            <v>5801</v>
          </cell>
        </row>
        <row r="7728">
          <cell r="B7728" t="str">
            <v>KHI/HO/D/MO/PC COMP/C/97302/1/09/2024</v>
          </cell>
          <cell r="E7728">
            <v>45548</v>
          </cell>
          <cell r="F7728">
            <v>45562</v>
          </cell>
          <cell r="G7728">
            <v>45926</v>
          </cell>
          <cell r="H7728" t="str">
            <v xml:space="preserve"> 08000850</v>
          </cell>
          <cell r="I7728" t="str">
            <v xml:space="preserve"> BANK ALFALAH LTD.</v>
          </cell>
          <cell r="J7728" t="str">
            <v>BANK</v>
          </cell>
          <cell r="K7728" t="str">
            <v>M/S. Bank Alfalah Limited ( Lahore Branch ) As Lessor &amp; Owner
And Mr. Irfan Kazim S/O Kazim Ali As
Lessee &amp; User
Lms No. 0334/Mg2216500007</v>
          </cell>
          <cell r="L7728" t="str">
            <v xml:space="preserve"> D</v>
          </cell>
          <cell r="M7728" t="str">
            <v xml:space="preserve"> 09000221-Muhammad Irfan</v>
          </cell>
          <cell r="N7728" t="str">
            <v>SUZUKI CULTUS VXL EURO II</v>
          </cell>
          <cell r="O7728" t="str">
            <v>2022</v>
          </cell>
          <cell r="P7728" t="str">
            <v>ALZ-732</v>
          </cell>
          <cell r="Q7728" t="str">
            <v>201706</v>
          </cell>
          <cell r="R7728" t="str">
            <v>10101702</v>
          </cell>
          <cell r="T7728">
            <v>1275021</v>
          </cell>
          <cell r="U7728">
            <v>21551</v>
          </cell>
          <cell r="V7728">
            <v>25500</v>
          </cell>
          <cell r="W7728">
            <v>0</v>
          </cell>
          <cell r="X7728">
            <v>0</v>
          </cell>
          <cell r="Y7728">
            <v>25500</v>
          </cell>
        </row>
        <row r="7729">
          <cell r="B7729" t="str">
            <v>KHI/HO/D/MO/PC COMP/C/97302/1/09/2024</v>
          </cell>
          <cell r="C7729" t="str">
            <v>KHI/HO/D/MO/PC COMP/E/48138/00001/10/2024</v>
          </cell>
          <cell r="E7729">
            <v>45589</v>
          </cell>
          <cell r="F7729">
            <v>45562</v>
          </cell>
          <cell r="G7729">
            <v>45926</v>
          </cell>
          <cell r="H7729" t="str">
            <v xml:space="preserve"> 08000850</v>
          </cell>
          <cell r="I7729" t="str">
            <v xml:space="preserve"> BANK ALFALAH LTD.</v>
          </cell>
          <cell r="J7729" t="str">
            <v>BANK</v>
          </cell>
          <cell r="K7729" t="str">
            <v>M/S. Bank Alfalah Limited ( Lahore Branch ) As Lessor &amp; Owner
And Mr. Irfan Kazim S/O Kazim Ali As
Lessee &amp; User
Lms No. 0334/Mg2216500007</v>
          </cell>
          <cell r="L7729" t="str">
            <v xml:space="preserve"> D</v>
          </cell>
          <cell r="M7729" t="str">
            <v xml:space="preserve"> 09000221-Muhammad Irfan</v>
          </cell>
          <cell r="N7729" t="str">
            <v>SUZUKI CULTUS VXL EURO II</v>
          </cell>
          <cell r="O7729" t="str">
            <v>2022</v>
          </cell>
          <cell r="P7729" t="str">
            <v>ALZ-732</v>
          </cell>
          <cell r="Q7729" t="str">
            <v>201706</v>
          </cell>
          <cell r="R7729" t="str">
            <v>10101702</v>
          </cell>
          <cell r="T7729">
            <v>-1275021</v>
          </cell>
          <cell r="U7729">
            <v>-21551</v>
          </cell>
          <cell r="V7729">
            <v>-25500</v>
          </cell>
          <cell r="W7729">
            <v>0</v>
          </cell>
          <cell r="X7729">
            <v>0</v>
          </cell>
          <cell r="Y7729">
            <v>-25500</v>
          </cell>
        </row>
        <row r="7730">
          <cell r="B7730" t="str">
            <v>KHI/HO/D/MO/PD COMP/P/97308/09/2024</v>
          </cell>
          <cell r="C7730" t="str">
            <v>KHI/HO/D/MO/PD COMP/E/46847/10/2024</v>
          </cell>
          <cell r="E7730">
            <v>45575</v>
          </cell>
          <cell r="F7730">
            <v>45544</v>
          </cell>
          <cell r="G7730">
            <v>45908</v>
          </cell>
          <cell r="H7730" t="str">
            <v xml:space="preserve"> 08817223</v>
          </cell>
          <cell r="I7730" t="str">
            <v xml:space="preserve"> Muhammad Zubair(4530192862123)</v>
          </cell>
          <cell r="J7730" t="str">
            <v>INDIVIDUAL</v>
          </cell>
          <cell r="L7730" t="str">
            <v xml:space="preserve"> D</v>
          </cell>
          <cell r="M7730" t="str">
            <v xml:space="preserve"> 09000210-Tariq Shahzad</v>
          </cell>
          <cell r="U7730">
            <v>1671</v>
          </cell>
          <cell r="V7730">
            <v>1939</v>
          </cell>
          <cell r="W7730">
            <v>0</v>
          </cell>
          <cell r="X7730">
            <v>0</v>
          </cell>
          <cell r="Y7730">
            <v>1939</v>
          </cell>
        </row>
        <row r="7731">
          <cell r="B7731" t="str">
            <v>LHR/LHR/F/MO/PC COMP/P/97397/09/2024</v>
          </cell>
          <cell r="C7731" t="str">
            <v>LHR/LHR/F/MO/PC COMP/E/45933/09/2024</v>
          </cell>
          <cell r="D7731" t="str">
            <v>UBL INSURERS LIMITED - WINDOW TAKAFUL MULTAN BRANCH</v>
          </cell>
          <cell r="E7731">
            <v>45550</v>
          </cell>
          <cell r="F7731">
            <v>45296</v>
          </cell>
          <cell r="G7731">
            <v>45661</v>
          </cell>
          <cell r="H7731" t="str">
            <v xml:space="preserve"> 08802180</v>
          </cell>
          <cell r="I7731" t="str">
            <v xml:space="preserve"> UBL INSURERS LIMITED - WINDOW TAKAFUL MULTAN BRANCH</v>
          </cell>
          <cell r="J7731" t="str">
            <v>CORPORATE</v>
          </cell>
          <cell r="L7731" t="str">
            <v xml:space="preserve"> F</v>
          </cell>
          <cell r="M7731" t="str">
            <v xml:space="preserve"> 09000320-Abdul Khaliq Khan</v>
          </cell>
          <cell r="N7731" t="str">
            <v>HAVAL Haval H6</v>
          </cell>
          <cell r="O7731" t="str">
            <v>2024</v>
          </cell>
          <cell r="Q7731" t="str">
            <v>23431557728</v>
          </cell>
          <cell r="R7731" t="str">
            <v>2003080</v>
          </cell>
          <cell r="T7731">
            <v>-12000000</v>
          </cell>
          <cell r="U7731">
            <v>-46154</v>
          </cell>
          <cell r="V7731">
            <v>-54000</v>
          </cell>
          <cell r="W7731">
            <v>0</v>
          </cell>
          <cell r="X7731">
            <v>0</v>
          </cell>
          <cell r="Y7731">
            <v>-54000</v>
          </cell>
        </row>
        <row r="7732">
          <cell r="B7732" t="str">
            <v>LHR/LHR/F/MO/PC COMP/P/97397/09/2024</v>
          </cell>
          <cell r="D7732" t="str">
            <v>UBL INSURERS LIMITED - WINDOW TAKAFUL MULTAN BRANCH</v>
          </cell>
          <cell r="E7732">
            <v>45550</v>
          </cell>
          <cell r="F7732">
            <v>45296</v>
          </cell>
          <cell r="G7732">
            <v>45661</v>
          </cell>
          <cell r="H7732" t="str">
            <v xml:space="preserve"> 08802180</v>
          </cell>
          <cell r="I7732" t="str">
            <v xml:space="preserve"> UBL INSURERS LIMITED - WINDOW TAKAFUL MULTAN BRANCH</v>
          </cell>
          <cell r="J7732" t="str">
            <v>CORPORATE</v>
          </cell>
          <cell r="K7732" t="str">
            <v>M/S. BANKISLAMI PAK A/C M TUFAIL
LEADER POLICY NO. 2024T16VPCOP00029</v>
          </cell>
          <cell r="L7732" t="str">
            <v xml:space="preserve"> F</v>
          </cell>
          <cell r="M7732" t="str">
            <v xml:space="preserve"> 09000320-Abdul Khaliq Khan</v>
          </cell>
          <cell r="N7732" t="str">
            <v>HAVAL Haval H6</v>
          </cell>
          <cell r="O7732" t="str">
            <v>2024</v>
          </cell>
          <cell r="Q7732" t="str">
            <v>23431557728</v>
          </cell>
          <cell r="R7732" t="str">
            <v>2003080</v>
          </cell>
          <cell r="T7732">
            <v>12000000</v>
          </cell>
          <cell r="U7732">
            <v>46154</v>
          </cell>
          <cell r="V7732">
            <v>54000</v>
          </cell>
          <cell r="W7732">
            <v>0</v>
          </cell>
          <cell r="X7732">
            <v>0</v>
          </cell>
          <cell r="Y7732">
            <v>54000</v>
          </cell>
        </row>
        <row r="7733">
          <cell r="B7733" t="str">
            <v>LHR/LHR/F/MO/PC COMP/P/97398/09/2024</v>
          </cell>
          <cell r="D7733" t="str">
            <v>UBL INSURERS LIMITED - WINDOW TAKAFUL MULTAN BRANCH</v>
          </cell>
          <cell r="E7733">
            <v>45550</v>
          </cell>
          <cell r="F7733">
            <v>45306</v>
          </cell>
          <cell r="G7733">
            <v>45671</v>
          </cell>
          <cell r="H7733" t="str">
            <v xml:space="preserve"> 08802180</v>
          </cell>
          <cell r="I7733" t="str">
            <v xml:space="preserve"> UBL INSURERS LIMITED - WINDOW TAKAFUL MULTAN BRANCH</v>
          </cell>
          <cell r="J7733" t="str">
            <v>CORPORATE</v>
          </cell>
          <cell r="K7733" t="str">
            <v>M/S. AGRICA CHEMCALS ENTERPRISES 
LEADER POLICY NO. 2024T16VPCOP00036</v>
          </cell>
          <cell r="L7733" t="str">
            <v xml:space="preserve"> F</v>
          </cell>
          <cell r="M7733" t="str">
            <v xml:space="preserve"> 09000320-Abdul Khaliq Khan</v>
          </cell>
          <cell r="N7733" t="str">
            <v>TOYOTA COROLLA ALTIS CVT</v>
          </cell>
          <cell r="Q7733" t="str">
            <v>AS PER LIST</v>
          </cell>
          <cell r="R7733" t="str">
            <v>AS PER LIST</v>
          </cell>
          <cell r="T7733">
            <v>6765000</v>
          </cell>
          <cell r="U7733">
            <v>26019</v>
          </cell>
          <cell r="V7733">
            <v>30442</v>
          </cell>
          <cell r="W7733">
            <v>0</v>
          </cell>
          <cell r="X7733">
            <v>0</v>
          </cell>
          <cell r="Y7733">
            <v>30442</v>
          </cell>
        </row>
        <row r="7734">
          <cell r="B7734" t="str">
            <v>LHR/LHR/F/MO/PC COMP/P/97399/09/2024</v>
          </cell>
          <cell r="D7734" t="str">
            <v>UBL INSURERS LIMITED - WINDOW TAKAFUL MULTAN BRANCH</v>
          </cell>
          <cell r="E7734">
            <v>45550</v>
          </cell>
          <cell r="F7734">
            <v>45314</v>
          </cell>
          <cell r="G7734">
            <v>45679</v>
          </cell>
          <cell r="H7734" t="str">
            <v xml:space="preserve"> 08802180</v>
          </cell>
          <cell r="I7734" t="str">
            <v xml:space="preserve"> UBL INSURERS LIMITED - WINDOW TAKAFUL MULTAN BRANCH</v>
          </cell>
          <cell r="J7734" t="str">
            <v>CORPORATE</v>
          </cell>
          <cell r="K7734" t="str">
            <v>M/S. FHM A/C FEAR SEED CORPN 
LEADER POLICY NO. 2024T16VPCOP00043</v>
          </cell>
          <cell r="L7734" t="str">
            <v xml:space="preserve"> F</v>
          </cell>
          <cell r="M7734" t="str">
            <v xml:space="preserve"> 09000320-Abdul Khaliq Khan</v>
          </cell>
          <cell r="N7734" t="str">
            <v>TOYOTA Yaris ATIV 1.3 (CV</v>
          </cell>
          <cell r="O7734" t="str">
            <v>2023</v>
          </cell>
          <cell r="Q7734" t="str">
            <v>64721</v>
          </cell>
          <cell r="R7734" t="str">
            <v>7042367</v>
          </cell>
          <cell r="T7734">
            <v>4805500</v>
          </cell>
          <cell r="U7734">
            <v>13318</v>
          </cell>
          <cell r="V7734">
            <v>15582</v>
          </cell>
          <cell r="W7734">
            <v>0</v>
          </cell>
          <cell r="X7734">
            <v>0</v>
          </cell>
          <cell r="Y7734">
            <v>15582</v>
          </cell>
        </row>
        <row r="7735">
          <cell r="B7735" t="str">
            <v>LHR/LHR/F/MO/PC COMP/P/97400/09/2024</v>
          </cell>
          <cell r="D7735" t="str">
            <v>UBL INSURERS LIMITED - WINDOW TAKAFUL MULTAN BRANCH</v>
          </cell>
          <cell r="E7735">
            <v>45550</v>
          </cell>
          <cell r="F7735">
            <v>45316</v>
          </cell>
          <cell r="G7735">
            <v>45681</v>
          </cell>
          <cell r="H7735" t="str">
            <v xml:space="preserve"> 08802180</v>
          </cell>
          <cell r="I7735" t="str">
            <v xml:space="preserve"> UBL INSURERS LIMITED - WINDOW TAKAFUL MULTAN BRANCH</v>
          </cell>
          <cell r="J7735" t="str">
            <v>CORPORATE</v>
          </cell>
          <cell r="K7735" t="str">
            <v>M/S. FHM  A/C FINE CROP SCIENCES 
LEADER POLICY NO. 2024T16VPCOP00044</v>
          </cell>
          <cell r="L7735" t="str">
            <v xml:space="preserve"> F</v>
          </cell>
          <cell r="M7735" t="str">
            <v xml:space="preserve"> 09000320-Abdul Khaliq Khan</v>
          </cell>
          <cell r="N7735" t="str">
            <v>SUZUKI ALTO VXR E-2</v>
          </cell>
          <cell r="O7735" t="str">
            <v>2024</v>
          </cell>
          <cell r="Q7735" t="str">
            <v>293949</v>
          </cell>
          <cell r="R7735" t="str">
            <v>1193942</v>
          </cell>
          <cell r="T7735">
            <v>2612000</v>
          </cell>
          <cell r="U7735">
            <v>10046</v>
          </cell>
          <cell r="V7735">
            <v>11754</v>
          </cell>
          <cell r="W7735">
            <v>0</v>
          </cell>
          <cell r="X7735">
            <v>0</v>
          </cell>
          <cell r="Y7735">
            <v>11754</v>
          </cell>
        </row>
        <row r="7736">
          <cell r="B7736" t="str">
            <v>LHR/LHR/F/MO/PC COMP/P/97401/09/2024</v>
          </cell>
          <cell r="D7736" t="str">
            <v>UBL INSURERS LIMITED - WINDOW TAKAFUL MULTAN BRANCH</v>
          </cell>
          <cell r="E7736">
            <v>45550</v>
          </cell>
          <cell r="F7736">
            <v>45344</v>
          </cell>
          <cell r="G7736">
            <v>45709</v>
          </cell>
          <cell r="H7736" t="str">
            <v xml:space="preserve"> 08802180</v>
          </cell>
          <cell r="I7736" t="str">
            <v xml:space="preserve"> UBL INSURERS LIMITED - WINDOW TAKAFUL MULTAN BRANCH</v>
          </cell>
          <cell r="J7736" t="str">
            <v>CORPORATE</v>
          </cell>
          <cell r="K7736" t="str">
            <v>M/S. AURIGA CHEMIALS ENTERPRISES 
LEADER POLICY NO. 2024T16VPCOP00055</v>
          </cell>
          <cell r="L7736" t="str">
            <v xml:space="preserve"> F</v>
          </cell>
          <cell r="M7736" t="str">
            <v xml:space="preserve"> 09000320-Abdul Khaliq Khan</v>
          </cell>
          <cell r="N7736" t="str">
            <v>SUZUKI WAGON-R VXR</v>
          </cell>
          <cell r="O7736" t="str">
            <v>2019</v>
          </cell>
          <cell r="Q7736" t="str">
            <v>184657</v>
          </cell>
          <cell r="R7736" t="str">
            <v>10084656</v>
          </cell>
          <cell r="T7736">
            <v>2150000</v>
          </cell>
          <cell r="U7736">
            <v>8269</v>
          </cell>
          <cell r="V7736">
            <v>9675</v>
          </cell>
          <cell r="W7736">
            <v>0</v>
          </cell>
          <cell r="X7736">
            <v>0</v>
          </cell>
          <cell r="Y7736">
            <v>9675</v>
          </cell>
        </row>
        <row r="7737">
          <cell r="B7737" t="str">
            <v>LHR/LHR/F/MO/PC COMP/P/97402/09/2024</v>
          </cell>
          <cell r="D7737" t="str">
            <v>UBL INSURERS LIMITED - WINDOW TAKAFUL MULTAN BRANCH</v>
          </cell>
          <cell r="E7737">
            <v>45550</v>
          </cell>
          <cell r="F7737">
            <v>45344</v>
          </cell>
          <cell r="G7737">
            <v>45709</v>
          </cell>
          <cell r="H7737" t="str">
            <v xml:space="preserve"> 08802180</v>
          </cell>
          <cell r="I7737" t="str">
            <v xml:space="preserve"> UBL INSURERS LIMITED - WINDOW TAKAFUL MULTAN BRANCH</v>
          </cell>
          <cell r="J7737" t="str">
            <v>CORPORATE</v>
          </cell>
          <cell r="K7737" t="str">
            <v>M/S. ORIX LEASING MODARABA  A/C M/S. BRAVO CROP SCIENCES 
LEADER POLICY NO. 2024T16VPCOP00054</v>
          </cell>
          <cell r="L7737" t="str">
            <v xml:space="preserve"> F</v>
          </cell>
          <cell r="M7737" t="str">
            <v xml:space="preserve"> 09000320-Abdul Khaliq Khan</v>
          </cell>
          <cell r="N7737" t="str">
            <v>SUZUKI CULTUS VXL EURO II</v>
          </cell>
          <cell r="O7737" t="str">
            <v>2024</v>
          </cell>
          <cell r="Q7737" t="str">
            <v>206626</v>
          </cell>
          <cell r="R7737" t="str">
            <v>10106606</v>
          </cell>
          <cell r="T7737">
            <v>4104000</v>
          </cell>
          <cell r="U7737">
            <v>15785</v>
          </cell>
          <cell r="V7737">
            <v>18469</v>
          </cell>
          <cell r="W7737">
            <v>0</v>
          </cell>
          <cell r="X7737">
            <v>0</v>
          </cell>
          <cell r="Y7737">
            <v>18469</v>
          </cell>
        </row>
        <row r="7738">
          <cell r="B7738" t="str">
            <v>LHR/LHR/F/MO/PC COMP/P/97403/09/2024</v>
          </cell>
          <cell r="D7738" t="str">
            <v>UBL INSURERS LIMITED - WINDOW TAKAFUL MULTAN BRANCH</v>
          </cell>
          <cell r="E7738">
            <v>45550</v>
          </cell>
          <cell r="F7738">
            <v>45383</v>
          </cell>
          <cell r="G7738">
            <v>45747</v>
          </cell>
          <cell r="H7738" t="str">
            <v xml:space="preserve"> 08802180</v>
          </cell>
          <cell r="I7738" t="str">
            <v xml:space="preserve"> UBL INSURERS LIMITED - WINDOW TAKAFUL MULTAN BRANCH</v>
          </cell>
          <cell r="J7738" t="str">
            <v>CORPORATE</v>
          </cell>
          <cell r="K7738" t="str">
            <v>M/S. FHM A/C M/S. BIZ CARE INT'L  
LEADER POLICY NO. 2024T16VPCOP00070</v>
          </cell>
          <cell r="L7738" t="str">
            <v xml:space="preserve"> F</v>
          </cell>
          <cell r="M7738" t="str">
            <v xml:space="preserve"> 09000320-Abdul Khaliq Khan</v>
          </cell>
          <cell r="N7738" t="str">
            <v>KIA SPORTAGE ALPHA</v>
          </cell>
          <cell r="O7738" t="str">
            <v>2022</v>
          </cell>
          <cell r="Q7738" t="str">
            <v>302480</v>
          </cell>
          <cell r="R7738" t="str">
            <v>517902</v>
          </cell>
          <cell r="T7738">
            <v>5894000</v>
          </cell>
          <cell r="U7738">
            <v>18135</v>
          </cell>
          <cell r="V7738">
            <v>21219</v>
          </cell>
          <cell r="W7738">
            <v>0</v>
          </cell>
          <cell r="X7738">
            <v>0</v>
          </cell>
          <cell r="Y7738">
            <v>21219</v>
          </cell>
        </row>
        <row r="7739">
          <cell r="B7739" t="str">
            <v>LHR/LHR/F/MO/CV/P/97404/09/2024</v>
          </cell>
          <cell r="D7739" t="str">
            <v>UBL INSURERS LIMITED - WINDOW TAKAFUL MULTAN BRANCH</v>
          </cell>
          <cell r="E7739">
            <v>45550</v>
          </cell>
          <cell r="F7739">
            <v>45363</v>
          </cell>
          <cell r="G7739">
            <v>45727</v>
          </cell>
          <cell r="H7739" t="str">
            <v xml:space="preserve"> 08802180</v>
          </cell>
          <cell r="I7739" t="str">
            <v xml:space="preserve"> UBL INSURERS LIMITED - WINDOW TAKAFUL MULTAN BRANCH</v>
          </cell>
          <cell r="J7739" t="str">
            <v>CORPORATE</v>
          </cell>
          <cell r="K7739" t="str">
            <v>M/S. MBL A/C M/S. BOOTA BROTHES FLOUR AND GEN MILLS LTD 
LEADER POLICY NO. 2024T1VCCOP00060</v>
          </cell>
          <cell r="L7739" t="str">
            <v xml:space="preserve"> F</v>
          </cell>
          <cell r="M7739" t="str">
            <v xml:space="preserve"> 09000320-Abdul Khaliq Khan</v>
          </cell>
          <cell r="N7739" t="str">
            <v>ISUZU MINI TRUCK</v>
          </cell>
          <cell r="O7739" t="str">
            <v>2019</v>
          </cell>
          <cell r="P7739" t="str">
            <v>MNS-20-2782</v>
          </cell>
          <cell r="Q7739" t="str">
            <v>1633</v>
          </cell>
          <cell r="R7739" t="str">
            <v>710542</v>
          </cell>
          <cell r="T7739">
            <v>2750000</v>
          </cell>
          <cell r="U7739">
            <v>10224</v>
          </cell>
          <cell r="V7739">
            <v>11962</v>
          </cell>
          <cell r="W7739">
            <v>0</v>
          </cell>
          <cell r="X7739">
            <v>0</v>
          </cell>
          <cell r="Y7739">
            <v>11962</v>
          </cell>
        </row>
        <row r="7740">
          <cell r="B7740" t="str">
            <v>LHR/LHR/F/MO/PC COMP/P/97405/09/2024</v>
          </cell>
          <cell r="D7740" t="str">
            <v>UBL INSURERS LIMITED - WINDOW TAKAFUL MULTAN BRANCH</v>
          </cell>
          <cell r="E7740">
            <v>45550</v>
          </cell>
          <cell r="F7740">
            <v>45292</v>
          </cell>
          <cell r="G7740">
            <v>45657</v>
          </cell>
          <cell r="H7740" t="str">
            <v xml:space="preserve"> 08802180</v>
          </cell>
          <cell r="I7740" t="str">
            <v xml:space="preserve"> UBL INSURERS LIMITED - WINDOW TAKAFUL MULTAN BRANCH</v>
          </cell>
          <cell r="J7740" t="str">
            <v>CORPORATE</v>
          </cell>
          <cell r="K7740" t="str">
            <v>MR MUHAMMAD TUFAIL 
LEADER POLICY NO. 2024T16VPCOP00027</v>
          </cell>
          <cell r="L7740" t="str">
            <v xml:space="preserve"> F</v>
          </cell>
          <cell r="M7740" t="str">
            <v xml:space="preserve"> 09000320-Abdul Khaliq Khan</v>
          </cell>
          <cell r="N7740" t="str">
            <v>HONDA CIVIC VTI  ORIEL PT</v>
          </cell>
          <cell r="O7740" t="str">
            <v>2017</v>
          </cell>
          <cell r="Q7740" t="str">
            <v>12911191</v>
          </cell>
          <cell r="R7740" t="str">
            <v>014215</v>
          </cell>
          <cell r="T7740">
            <v>5000000</v>
          </cell>
          <cell r="U7740">
            <v>19231</v>
          </cell>
          <cell r="V7740">
            <v>22500</v>
          </cell>
          <cell r="W7740">
            <v>0</v>
          </cell>
          <cell r="X7740">
            <v>0</v>
          </cell>
          <cell r="Y7740">
            <v>22500</v>
          </cell>
        </row>
        <row r="7741">
          <cell r="B7741" t="str">
            <v>LHR/LHR/F/MO/PC COMP/P/97406/09/2024</v>
          </cell>
          <cell r="D7741" t="str">
            <v>UBL INSURERS LIMITED - WINDOW TAKAFUL MULTAN BRANCH</v>
          </cell>
          <cell r="E7741">
            <v>45550</v>
          </cell>
          <cell r="F7741">
            <v>45232</v>
          </cell>
          <cell r="G7741">
            <v>45597</v>
          </cell>
          <cell r="H7741" t="str">
            <v xml:space="preserve"> 08802180</v>
          </cell>
          <cell r="I7741" t="str">
            <v xml:space="preserve"> UBL INSURERS LIMITED - WINDOW TAKAFUL MULTAN BRANCH</v>
          </cell>
          <cell r="J7741" t="str">
            <v>CORPORATE</v>
          </cell>
          <cell r="K7741" t="str">
            <v>MS. MEHWISH UMER 
LEADER POLICY NO. 2023016VPCOP00673</v>
          </cell>
          <cell r="L7741" t="str">
            <v xml:space="preserve"> F</v>
          </cell>
          <cell r="M7741" t="str">
            <v xml:space="preserve"> 09000320-Abdul Khaliq Khan</v>
          </cell>
          <cell r="N7741" t="str">
            <v>TOYOTA COROLLA ALTIS VVT-</v>
          </cell>
          <cell r="O7741" t="str">
            <v>2015</v>
          </cell>
          <cell r="Q7741" t="str">
            <v>025164</v>
          </cell>
          <cell r="R7741" t="str">
            <v>6002633</v>
          </cell>
          <cell r="T7741">
            <v>4500000</v>
          </cell>
          <cell r="U7741">
            <v>13841</v>
          </cell>
          <cell r="V7741">
            <v>16194</v>
          </cell>
          <cell r="W7741">
            <v>0</v>
          </cell>
          <cell r="X7741">
            <v>0</v>
          </cell>
          <cell r="Y7741">
            <v>16194</v>
          </cell>
        </row>
        <row r="7742">
          <cell r="B7742" t="str">
            <v>LHR/LHR/F/MO/MC COMP/P/97407/09/2024</v>
          </cell>
          <cell r="D7742" t="str">
            <v>UBL INSURERS LIMITED - WINDOW TAKAFUL MULTAN BRANCH</v>
          </cell>
          <cell r="E7742">
            <v>45550</v>
          </cell>
          <cell r="F7742">
            <v>45209</v>
          </cell>
          <cell r="G7742">
            <v>45574</v>
          </cell>
          <cell r="H7742" t="str">
            <v xml:space="preserve"> 08802180</v>
          </cell>
          <cell r="I7742" t="str">
            <v xml:space="preserve"> UBL INSURERS LIMITED - WINDOW TAKAFUL MULTAN BRANCH</v>
          </cell>
          <cell r="J7742" t="str">
            <v>CORPORATE</v>
          </cell>
          <cell r="K7742" t="str">
            <v>MR. MUHAMMAD FAROOQ TAJ
LEADER POLICY NO. 2023016VMCOP00675</v>
          </cell>
          <cell r="L7742" t="str">
            <v xml:space="preserve"> F</v>
          </cell>
          <cell r="M7742" t="str">
            <v xml:space="preserve"> 09000320-Abdul Khaliq Khan</v>
          </cell>
          <cell r="N7742" t="str">
            <v>HONDA CG-125 M/CYCLE</v>
          </cell>
          <cell r="O7742" t="str">
            <v>2023</v>
          </cell>
          <cell r="Q7742" t="str">
            <v>98146</v>
          </cell>
          <cell r="R7742" t="str">
            <v>630333</v>
          </cell>
          <cell r="T7742">
            <v>234900</v>
          </cell>
          <cell r="U7742">
            <v>3012</v>
          </cell>
          <cell r="V7742">
            <v>3524</v>
          </cell>
          <cell r="W7742">
            <v>0</v>
          </cell>
          <cell r="X7742">
            <v>0</v>
          </cell>
          <cell r="Y7742">
            <v>3524</v>
          </cell>
        </row>
        <row r="7743">
          <cell r="B7743" t="str">
            <v>LHR/LHR/F/MO/PC COMP/P/97408/09/2024</v>
          </cell>
          <cell r="D7743" t="str">
            <v>UBL INSURERS LIMITED - WINDOW TAKAFUL MULTAN BRANCH</v>
          </cell>
          <cell r="E7743">
            <v>45550</v>
          </cell>
          <cell r="F7743">
            <v>45238</v>
          </cell>
          <cell r="G7743">
            <v>45603</v>
          </cell>
          <cell r="H7743" t="str">
            <v xml:space="preserve"> 08802180</v>
          </cell>
          <cell r="I7743" t="str">
            <v xml:space="preserve"> UBL INSURERS LIMITED - WINDOW TAKAFUL MULTAN BRANCH</v>
          </cell>
          <cell r="J7743" t="str">
            <v>CORPORATE</v>
          </cell>
          <cell r="K7743" t="str">
            <v>MR FARAZ HAMEED  
LEADER POLICY NO. 2023016VPCOP00683</v>
          </cell>
          <cell r="L7743" t="str">
            <v xml:space="preserve"> F</v>
          </cell>
          <cell r="M7743" t="str">
            <v xml:space="preserve"> 09000320-Abdul Khaliq Khan</v>
          </cell>
          <cell r="N7743" t="str">
            <v>HONDA CIVIC VTI  ORIEL PT</v>
          </cell>
          <cell r="O7743" t="str">
            <v>2017</v>
          </cell>
          <cell r="Q7743" t="str">
            <v>12925932</v>
          </cell>
          <cell r="R7743" t="str">
            <v>029301</v>
          </cell>
          <cell r="T7743">
            <v>4000000</v>
          </cell>
          <cell r="U7743">
            <v>12308</v>
          </cell>
          <cell r="V7743">
            <v>14400</v>
          </cell>
          <cell r="W7743">
            <v>0</v>
          </cell>
          <cell r="X7743">
            <v>0</v>
          </cell>
          <cell r="Y7743">
            <v>14400</v>
          </cell>
        </row>
        <row r="7744">
          <cell r="B7744" t="str">
            <v>LHR/LHR/F/MO/PC COMP/P/97409/09/2024</v>
          </cell>
          <cell r="D7744" t="str">
            <v>UBL INSURERS LIMITED - WINDOW TAKAFUL MULTAN BRANCH</v>
          </cell>
          <cell r="E7744">
            <v>45550</v>
          </cell>
          <cell r="F7744">
            <v>45253</v>
          </cell>
          <cell r="G7744">
            <v>45618</v>
          </cell>
          <cell r="H7744" t="str">
            <v xml:space="preserve"> 08802180</v>
          </cell>
          <cell r="I7744" t="str">
            <v xml:space="preserve"> UBL INSURERS LIMITED - WINDOW TAKAFUL MULTAN BRANCH</v>
          </cell>
          <cell r="J7744" t="str">
            <v>CORPORATE</v>
          </cell>
          <cell r="K7744" t="str">
            <v>MR ADEEL KHALID 
LEADER POLICY NO. 2023016VPCOP00687</v>
          </cell>
          <cell r="L7744" t="str">
            <v xml:space="preserve"> F</v>
          </cell>
          <cell r="M7744" t="str">
            <v xml:space="preserve"> 09000320-Abdul Khaliq Khan</v>
          </cell>
          <cell r="N7744" t="str">
            <v>SUZUKI CULTUS VXR EURO-II</v>
          </cell>
          <cell r="O7744" t="str">
            <v>2021</v>
          </cell>
          <cell r="P7744" t="str">
            <v>ACX-751</v>
          </cell>
          <cell r="Q7744" t="str">
            <v>171662</v>
          </cell>
          <cell r="R7744" t="str">
            <v>10071661</v>
          </cell>
          <cell r="T7744">
            <v>2500000</v>
          </cell>
          <cell r="U7744">
            <v>11538</v>
          </cell>
          <cell r="V7744">
            <v>13500</v>
          </cell>
          <cell r="W7744">
            <v>0</v>
          </cell>
          <cell r="X7744">
            <v>0</v>
          </cell>
          <cell r="Y7744">
            <v>13500</v>
          </cell>
        </row>
        <row r="7745">
          <cell r="B7745" t="str">
            <v>LHR/LHR/F/MO/PC COMP/P/97410/09/2024</v>
          </cell>
          <cell r="D7745" t="str">
            <v>UBL INSURERS LIMITED - WINDOW TAKAFUL MULTAN BRANCH</v>
          </cell>
          <cell r="E7745">
            <v>45551</v>
          </cell>
          <cell r="F7745">
            <v>45258</v>
          </cell>
          <cell r="G7745">
            <v>45623</v>
          </cell>
          <cell r="H7745" t="str">
            <v xml:space="preserve"> 08802180</v>
          </cell>
          <cell r="I7745" t="str">
            <v xml:space="preserve"> UBL INSURERS LIMITED - WINDOW TAKAFUL MULTAN BRANCH</v>
          </cell>
          <cell r="J7745" t="str">
            <v>CORPORATE</v>
          </cell>
          <cell r="K7745" t="str">
            <v>M/S. THE BOP A/C M/S. GREEN FUTURE CHEMICAL 
LEADER POLICY NO. 2023016VPCOP00700</v>
          </cell>
          <cell r="L7745" t="str">
            <v xml:space="preserve"> F</v>
          </cell>
          <cell r="M7745" t="str">
            <v xml:space="preserve"> 09000320-Abdul Khaliq Khan</v>
          </cell>
          <cell r="N7745" t="str">
            <v>TOYOTA COROLLA ALTIS CVT</v>
          </cell>
          <cell r="O7745" t="str">
            <v>2023</v>
          </cell>
          <cell r="Q7745" t="str">
            <v>104790</v>
          </cell>
          <cell r="R7745" t="str">
            <v>6082235</v>
          </cell>
          <cell r="T7745">
            <v>6839000</v>
          </cell>
          <cell r="U7745">
            <v>21043</v>
          </cell>
          <cell r="V7745">
            <v>24620</v>
          </cell>
          <cell r="W7745">
            <v>0</v>
          </cell>
          <cell r="X7745">
            <v>0</v>
          </cell>
          <cell r="Y7745">
            <v>24620</v>
          </cell>
        </row>
        <row r="7746">
          <cell r="B7746" t="str">
            <v>LHR/LHR/F/MO/PC COMP/P/97412/09/2024</v>
          </cell>
          <cell r="D7746" t="str">
            <v>UBL INSURERS LIMITED - WINDOW TAKAFUL MULTAN BRANCH</v>
          </cell>
          <cell r="E7746">
            <v>45551</v>
          </cell>
          <cell r="F7746">
            <v>45278</v>
          </cell>
          <cell r="G7746">
            <v>45643</v>
          </cell>
          <cell r="H7746" t="str">
            <v xml:space="preserve"> 08802180</v>
          </cell>
          <cell r="I7746" t="str">
            <v xml:space="preserve"> UBL INSURERS LIMITED - WINDOW TAKAFUL MULTAN BRANCH</v>
          </cell>
          <cell r="J7746" t="str">
            <v>CORPORATE</v>
          </cell>
          <cell r="K7746" t="str">
            <v>M/S. SAMBA BANK / SYED MASOOD RAZA RIZVI   
LEADER POLICY NO. 2023016VPCOP00772</v>
          </cell>
          <cell r="L7746" t="str">
            <v xml:space="preserve"> F</v>
          </cell>
          <cell r="M7746" t="str">
            <v xml:space="preserve"> 09000320-Abdul Khaliq Khan</v>
          </cell>
          <cell r="N7746" t="str">
            <v>SUZUKI ALTO VXL AGS E-2</v>
          </cell>
          <cell r="O7746" t="str">
            <v>2023</v>
          </cell>
          <cell r="Q7746" t="str">
            <v>290313</v>
          </cell>
          <cell r="R7746" t="str">
            <v>1190345</v>
          </cell>
          <cell r="T7746">
            <v>2945000</v>
          </cell>
          <cell r="U7746">
            <v>10572</v>
          </cell>
          <cell r="V7746">
            <v>12370</v>
          </cell>
          <cell r="W7746">
            <v>0</v>
          </cell>
          <cell r="X7746">
            <v>0</v>
          </cell>
          <cell r="Y7746">
            <v>12370</v>
          </cell>
        </row>
        <row r="7747">
          <cell r="B7747" t="str">
            <v>LHR/LHR/F/MO/PC COMP/P/97413/09/2024</v>
          </cell>
          <cell r="D7747" t="str">
            <v>UBL INSURERS LIMITED - WINDOW TAKAFUL MULTAN BRANCH</v>
          </cell>
          <cell r="E7747">
            <v>45551</v>
          </cell>
          <cell r="F7747">
            <v>45282</v>
          </cell>
          <cell r="G7747">
            <v>45647</v>
          </cell>
          <cell r="H7747" t="str">
            <v xml:space="preserve"> 08802180</v>
          </cell>
          <cell r="I7747" t="str">
            <v xml:space="preserve"> UBL INSURERS LIMITED - WINDOW TAKAFUL MULTAN BRANCH</v>
          </cell>
          <cell r="J7747" t="str">
            <v>CORPORATE</v>
          </cell>
          <cell r="K7747" t="str">
            <v>M/S. THE BOP A/C M/S. GREEN FUTURE CHEMICAL    
LEADER POLICY NO. 2023016VPCOP00778</v>
          </cell>
          <cell r="L7747" t="str">
            <v xml:space="preserve"> F</v>
          </cell>
          <cell r="M7747" t="str">
            <v xml:space="preserve"> 09000320-Abdul Khaliq Khan</v>
          </cell>
          <cell r="N7747" t="str">
            <v>TOYOTA LAND CRUISER ZX V8</v>
          </cell>
          <cell r="Q7747" t="str">
            <v>AS PER LIST</v>
          </cell>
          <cell r="R7747" t="str">
            <v>AS PER LIST</v>
          </cell>
          <cell r="T7747">
            <v>15060500</v>
          </cell>
          <cell r="U7747">
            <v>46340</v>
          </cell>
          <cell r="V7747">
            <v>54218</v>
          </cell>
          <cell r="W7747">
            <v>0</v>
          </cell>
          <cell r="X7747">
            <v>0</v>
          </cell>
          <cell r="Y7747">
            <v>54218</v>
          </cell>
        </row>
        <row r="7748">
          <cell r="B7748" t="str">
            <v>LHR/LHR/F/MO/PC COMP/P/97414/09/2024</v>
          </cell>
          <cell r="D7748" t="str">
            <v>UBL INSURERS LIMITED - WINDOW TAKAFUL MULTAN BRANCH</v>
          </cell>
          <cell r="E7748">
            <v>45551</v>
          </cell>
          <cell r="F7748">
            <v>45230</v>
          </cell>
          <cell r="G7748">
            <v>45595</v>
          </cell>
          <cell r="H7748" t="str">
            <v xml:space="preserve"> 08802180</v>
          </cell>
          <cell r="I7748" t="str">
            <v xml:space="preserve"> UBL INSURERS LIMITED - WINDOW TAKAFUL MULTAN BRANCH</v>
          </cell>
          <cell r="J7748" t="str">
            <v>CORPORATE</v>
          </cell>
          <cell r="K7748" t="str">
            <v>MR ABDUL BASIT C/O LEADER AG     
LEADER POLICY NO. 2023016VPCOP00660</v>
          </cell>
          <cell r="L7748" t="str">
            <v xml:space="preserve"> F</v>
          </cell>
          <cell r="M7748" t="str">
            <v xml:space="preserve"> 09000320-Abdul Khaliq Khan</v>
          </cell>
          <cell r="N7748" t="str">
            <v>SUZUKI ALTO VXR E-2</v>
          </cell>
          <cell r="O7748" t="str">
            <v>2022</v>
          </cell>
          <cell r="P7748" t="str">
            <v>AMY-210</v>
          </cell>
          <cell r="Q7748" t="str">
            <v>253585</v>
          </cell>
          <cell r="R7748" t="str">
            <v>1153491</v>
          </cell>
          <cell r="T7748">
            <v>2400000</v>
          </cell>
          <cell r="U7748">
            <v>7077</v>
          </cell>
          <cell r="V7748">
            <v>8280</v>
          </cell>
          <cell r="W7748">
            <v>0</v>
          </cell>
          <cell r="X7748">
            <v>0</v>
          </cell>
          <cell r="Y7748">
            <v>8280</v>
          </cell>
        </row>
        <row r="7749">
          <cell r="B7749" t="str">
            <v>LHR/LHR/F/MO/PC COMP/P/97416/09/2024</v>
          </cell>
          <cell r="D7749" t="str">
            <v>UBL INSURERS LIMITED - WINDOW TAKAFUL MULTAN BRANCH</v>
          </cell>
          <cell r="E7749">
            <v>45551</v>
          </cell>
          <cell r="F7749">
            <v>44861</v>
          </cell>
          <cell r="G7749">
            <v>45225</v>
          </cell>
          <cell r="H7749" t="str">
            <v xml:space="preserve"> 08802180</v>
          </cell>
          <cell r="I7749" t="str">
            <v xml:space="preserve"> UBL INSURERS LIMITED - WINDOW TAKAFUL MULTAN BRANCH</v>
          </cell>
          <cell r="J7749" t="str">
            <v>CORPORATE</v>
          </cell>
          <cell r="K7749" t="str">
            <v>FIRST HABIB MODARBA A/c. Mr. SHAUKAT ALI ABID S/O MUHAMMAD HAYAT</v>
          </cell>
          <cell r="L7749" t="str">
            <v xml:space="preserve"> F</v>
          </cell>
          <cell r="M7749" t="str">
            <v xml:space="preserve"> 09000320-Abdul Khaliq Khan</v>
          </cell>
          <cell r="N7749" t="str">
            <v>HYUNDAI TUCSON FWD</v>
          </cell>
          <cell r="O7749" t="str">
            <v>2022</v>
          </cell>
          <cell r="Q7749" t="str">
            <v>242001</v>
          </cell>
          <cell r="R7749" t="str">
            <v>PMHJ2813MNN211114</v>
          </cell>
          <cell r="T7749">
            <v>7119000</v>
          </cell>
          <cell r="U7749">
            <v>23730</v>
          </cell>
          <cell r="V7749">
            <v>27764</v>
          </cell>
          <cell r="W7749">
            <v>0</v>
          </cell>
          <cell r="X7749">
            <v>0</v>
          </cell>
          <cell r="Y7749">
            <v>27764</v>
          </cell>
        </row>
        <row r="7750">
          <cell r="B7750" t="str">
            <v>LHR/LHR/F/MO/MC COMP/P/97418/09/2024</v>
          </cell>
          <cell r="D7750" t="str">
            <v>UBL INSURERS LIMITED - WINDOW TAKAFUL MULTAN BRANCH</v>
          </cell>
          <cell r="E7750">
            <v>45551</v>
          </cell>
          <cell r="F7750">
            <v>44867</v>
          </cell>
          <cell r="G7750">
            <v>45231</v>
          </cell>
          <cell r="H7750" t="str">
            <v xml:space="preserve"> 08802180</v>
          </cell>
          <cell r="I7750" t="str">
            <v xml:space="preserve"> UBL INSURERS LIMITED - WINDOW TAKAFUL MULTAN BRANCH</v>
          </cell>
          <cell r="J7750" t="str">
            <v>CORPORATE</v>
          </cell>
          <cell r="K7750" t="str">
            <v>MEEZAN BANK LIMITED A/c. Mr. JUNAID NAZIR S/O NAZIR AHMAD</v>
          </cell>
          <cell r="L7750" t="str">
            <v xml:space="preserve"> F</v>
          </cell>
          <cell r="M7750" t="str">
            <v xml:space="preserve"> 09000320-Abdul Khaliq Khan</v>
          </cell>
          <cell r="N7750" t="str">
            <v>SUZUKI GD-110 EURO II</v>
          </cell>
          <cell r="O7750" t="str">
            <v>2022</v>
          </cell>
          <cell r="Q7750" t="str">
            <v>E487-121291</v>
          </cell>
          <cell r="R7750" t="str">
            <v>NE43G-121286</v>
          </cell>
          <cell r="T7750">
            <v>244000</v>
          </cell>
          <cell r="U7750">
            <v>3128</v>
          </cell>
          <cell r="V7750">
            <v>3660</v>
          </cell>
          <cell r="W7750">
            <v>0</v>
          </cell>
          <cell r="X7750">
            <v>0</v>
          </cell>
          <cell r="Y7750">
            <v>3660</v>
          </cell>
        </row>
        <row r="7751">
          <cell r="B7751" t="str">
            <v>LHR/LHR/F/MO/PC COMP/P/97420/09/2024</v>
          </cell>
          <cell r="D7751" t="str">
            <v>UBL INSURERS LIMITED - WINDOW TAKAFUL MULTAN BRANCH</v>
          </cell>
          <cell r="E7751">
            <v>45551</v>
          </cell>
          <cell r="F7751">
            <v>44569</v>
          </cell>
          <cell r="G7751">
            <v>44933</v>
          </cell>
          <cell r="H7751" t="str">
            <v xml:space="preserve"> 08802180</v>
          </cell>
          <cell r="I7751" t="str">
            <v xml:space="preserve"> UBL INSURERS LIMITED - WINDOW TAKAFUL MULTAN BRANCH</v>
          </cell>
          <cell r="J7751" t="str">
            <v>CORPORATE</v>
          </cell>
          <cell r="K7751" t="str">
            <v>M/S. MADINA AGRO CORPN 
LEADER POLICY NO. 2022016VPCOP00170</v>
          </cell>
          <cell r="L7751" t="str">
            <v xml:space="preserve"> F</v>
          </cell>
          <cell r="M7751" t="str">
            <v xml:space="preserve"> 09000320-Abdul Khaliq Khan</v>
          </cell>
          <cell r="N7751" t="str">
            <v>SUZUKI CULTUS VXL EURO II</v>
          </cell>
          <cell r="O7751" t="str">
            <v>2017</v>
          </cell>
          <cell r="Q7751" t="str">
            <v>111471</v>
          </cell>
          <cell r="R7751" t="str">
            <v>10011462</v>
          </cell>
          <cell r="T7751">
            <v>1400000</v>
          </cell>
          <cell r="U7751">
            <v>46154</v>
          </cell>
          <cell r="V7751">
            <v>54000</v>
          </cell>
          <cell r="W7751">
            <v>0</v>
          </cell>
          <cell r="X7751">
            <v>0</v>
          </cell>
          <cell r="Y7751">
            <v>54000</v>
          </cell>
        </row>
        <row r="7752">
          <cell r="B7752" t="str">
            <v>LHR/LHR/F/MO/PC COMP/P/97420/09/2024</v>
          </cell>
          <cell r="C7752" t="str">
            <v>LHR/LHR/F/MO/PC COMP/E/45938/09/2024</v>
          </cell>
          <cell r="D7752" t="str">
            <v>UBL INSURERS LIMITED - WINDOW TAKAFUL MULTAN BRANCH</v>
          </cell>
          <cell r="E7752">
            <v>45551</v>
          </cell>
          <cell r="F7752">
            <v>44569</v>
          </cell>
          <cell r="G7752">
            <v>44933</v>
          </cell>
          <cell r="H7752" t="str">
            <v xml:space="preserve"> 08802180</v>
          </cell>
          <cell r="I7752" t="str">
            <v xml:space="preserve"> UBL INSURERS LIMITED - WINDOW TAKAFUL MULTAN BRANCH</v>
          </cell>
          <cell r="J7752" t="str">
            <v>CORPORATE</v>
          </cell>
          <cell r="L7752" t="str">
            <v xml:space="preserve"> F</v>
          </cell>
          <cell r="M7752" t="str">
            <v xml:space="preserve"> 09000320-Abdul Khaliq Khan</v>
          </cell>
          <cell r="N7752" t="str">
            <v>SUZUKI CULTUS VXL EURO II</v>
          </cell>
          <cell r="O7752" t="str">
            <v>2017</v>
          </cell>
          <cell r="Q7752" t="str">
            <v>111471</v>
          </cell>
          <cell r="R7752" t="str">
            <v>10011462</v>
          </cell>
          <cell r="T7752">
            <v>-420000</v>
          </cell>
          <cell r="U7752">
            <v>-951</v>
          </cell>
          <cell r="V7752">
            <v>-960</v>
          </cell>
          <cell r="W7752">
            <v>0</v>
          </cell>
          <cell r="X7752">
            <v>0</v>
          </cell>
          <cell r="Y7752">
            <v>-960</v>
          </cell>
        </row>
        <row r="7753">
          <cell r="B7753" t="str">
            <v>LHR/LHR/F/MO/PC COMP/P/97424/09/2024</v>
          </cell>
          <cell r="D7753" t="str">
            <v>UBL INSURERS LIMITED - WINDOW TAKAFUL MULTAN BRANCH</v>
          </cell>
          <cell r="E7753">
            <v>45551</v>
          </cell>
          <cell r="F7753">
            <v>44890</v>
          </cell>
          <cell r="G7753">
            <v>45254</v>
          </cell>
          <cell r="H7753" t="str">
            <v xml:space="preserve"> 08802180</v>
          </cell>
          <cell r="I7753" t="str">
            <v xml:space="preserve"> UBL INSURERS LIMITED - WINDOW TAKAFUL MULTAN BRANCH</v>
          </cell>
          <cell r="J7753" t="str">
            <v>CORPORATE</v>
          </cell>
          <cell r="K7753" t="str">
            <v>M/s FIRST HABIB MODARBA  A/c. Mr. NADEEM IQBAL
LEADER POLICY # 2022T16VPCOP000070</v>
          </cell>
          <cell r="L7753" t="str">
            <v xml:space="preserve"> F</v>
          </cell>
          <cell r="M7753" t="str">
            <v xml:space="preserve"> 09000320-Abdul Khaliq Khan</v>
          </cell>
          <cell r="N7753" t="str">
            <v>KIA KIA SPORTAGE FWD</v>
          </cell>
          <cell r="O7753" t="str">
            <v>2019</v>
          </cell>
          <cell r="P7753" t="str">
            <v>APV-900</v>
          </cell>
          <cell r="Q7753" t="str">
            <v>4NAKH024922</v>
          </cell>
          <cell r="R7753" t="str">
            <v>NNAQL51AEKP300415</v>
          </cell>
          <cell r="T7753">
            <v>6000000</v>
          </cell>
          <cell r="U7753">
            <v>20000</v>
          </cell>
          <cell r="V7753">
            <v>23400</v>
          </cell>
          <cell r="W7753">
            <v>0</v>
          </cell>
          <cell r="X7753">
            <v>0</v>
          </cell>
          <cell r="Y7753">
            <v>23400</v>
          </cell>
        </row>
        <row r="7754">
          <cell r="B7754" t="str">
            <v>LHR/LHR/F/MO/PC COMP/P/97440/09/2024</v>
          </cell>
          <cell r="D7754" t="str">
            <v>UBL INSURERS LIMITED - WINDOW TAKAFUL MULTAN BRANCH</v>
          </cell>
          <cell r="E7754">
            <v>45551</v>
          </cell>
          <cell r="F7754">
            <v>45292</v>
          </cell>
          <cell r="G7754">
            <v>45657</v>
          </cell>
          <cell r="H7754" t="str">
            <v xml:space="preserve"> 08802180</v>
          </cell>
          <cell r="I7754" t="str">
            <v xml:space="preserve"> UBL INSURERS LIMITED - WINDOW TAKAFUL MULTAN BRANCH</v>
          </cell>
          <cell r="J7754" t="str">
            <v>CORPORATE</v>
          </cell>
          <cell r="K7754" t="str">
            <v>M/S. NASEEM ENTERPRISES &amp; TRADING (PVT) LIMITED
LEADER POLICY NO. 2024016VPCOP00376</v>
          </cell>
          <cell r="L7754" t="str">
            <v xml:space="preserve"> F</v>
          </cell>
          <cell r="M7754" t="str">
            <v xml:space="preserve"> 09000320-Abdul Khaliq Khan</v>
          </cell>
          <cell r="N7754" t="str">
            <v>SUZUKI ALTO</v>
          </cell>
          <cell r="O7754" t="str">
            <v>2023</v>
          </cell>
          <cell r="P7754" t="str">
            <v>AJL-410</v>
          </cell>
          <cell r="Q7754" t="str">
            <v>6R224322</v>
          </cell>
          <cell r="R7754" t="str">
            <v>NF1AET306H1124291</v>
          </cell>
          <cell r="T7754">
            <v>2500000</v>
          </cell>
          <cell r="U7754">
            <v>7692</v>
          </cell>
          <cell r="V7754">
            <v>9000</v>
          </cell>
          <cell r="W7754">
            <v>0</v>
          </cell>
          <cell r="X7754">
            <v>0</v>
          </cell>
          <cell r="Y7754">
            <v>9000</v>
          </cell>
        </row>
        <row r="7755">
          <cell r="B7755" t="str">
            <v>LHR/LHR/F/MO/PC COMP/P/97447/09/2024</v>
          </cell>
          <cell r="D7755" t="str">
            <v>UBL INSURERS LIMITED - WINDOW TAKAFUL MULTAN BRANCH</v>
          </cell>
          <cell r="E7755">
            <v>45551</v>
          </cell>
          <cell r="F7755">
            <v>45363</v>
          </cell>
          <cell r="G7755">
            <v>45727</v>
          </cell>
          <cell r="H7755" t="str">
            <v xml:space="preserve"> 08802180</v>
          </cell>
          <cell r="I7755" t="str">
            <v xml:space="preserve"> UBL INSURERS LIMITED - WINDOW TAKAFUL MULTAN BRANCH</v>
          </cell>
          <cell r="J7755" t="str">
            <v>CORPORATE</v>
          </cell>
          <cell r="K7755" t="str">
            <v>M/S. SHAMIM AND CO (PVT) LTD
LEADER POLICY NO. 2024016VPCOP00337</v>
          </cell>
          <cell r="L7755" t="str">
            <v xml:space="preserve"> F</v>
          </cell>
          <cell r="M7755" t="str">
            <v xml:space="preserve"> 09000320-Abdul Khaliq Khan</v>
          </cell>
          <cell r="N7755" t="str">
            <v>TOYOTA Yaris GLI</v>
          </cell>
          <cell r="O7755" t="str">
            <v>2024</v>
          </cell>
          <cell r="Q7755" t="str">
            <v>2A65583</v>
          </cell>
          <cell r="R7755" t="str">
            <v>NSP150R-7043190</v>
          </cell>
          <cell r="T7755">
            <v>5215500</v>
          </cell>
          <cell r="U7755">
            <v>21982</v>
          </cell>
          <cell r="V7755">
            <v>25719</v>
          </cell>
          <cell r="W7755">
            <v>0</v>
          </cell>
          <cell r="X7755">
            <v>0</v>
          </cell>
          <cell r="Y7755">
            <v>25719</v>
          </cell>
        </row>
        <row r="7756">
          <cell r="B7756" t="str">
            <v>LHR/LHR/F/MO/PC COMP/P/97451/09/2024</v>
          </cell>
          <cell r="D7756" t="str">
            <v>UBL INSURERS LIMITED - WINDOW TAKAFUL MULTAN BRANCH</v>
          </cell>
          <cell r="E7756">
            <v>45551</v>
          </cell>
          <cell r="F7756">
            <v>45345</v>
          </cell>
          <cell r="G7756">
            <v>45710</v>
          </cell>
          <cell r="H7756" t="str">
            <v xml:space="preserve"> 08802180</v>
          </cell>
          <cell r="I7756" t="str">
            <v xml:space="preserve"> UBL INSURERS LIMITED - WINDOW TAKAFUL MULTAN BRANCH</v>
          </cell>
          <cell r="J7756" t="str">
            <v>CORPORATE</v>
          </cell>
          <cell r="K7756" t="str">
            <v>M/S. ASAD ALI S/O ZULFIQAR ALI KHAN
LEADER POLICY NO. 2024016VPCOP00283</v>
          </cell>
          <cell r="L7756" t="str">
            <v xml:space="preserve"> F</v>
          </cell>
          <cell r="M7756" t="str">
            <v xml:space="preserve"> 09000320-Abdul Khaliq Khan</v>
          </cell>
          <cell r="N7756" t="str">
            <v>KIA KIA SORENTO</v>
          </cell>
          <cell r="O7756" t="str">
            <v>2022</v>
          </cell>
          <cell r="P7756" t="str">
            <v>ANF-874</v>
          </cell>
          <cell r="Q7756" t="str">
            <v>GUNEMH625729</v>
          </cell>
          <cell r="R7756" t="str">
            <v>NNAUM53AZMP500392</v>
          </cell>
          <cell r="T7756">
            <v>8000000</v>
          </cell>
          <cell r="U7756">
            <v>30769</v>
          </cell>
          <cell r="V7756">
            <v>36000</v>
          </cell>
          <cell r="W7756">
            <v>0</v>
          </cell>
          <cell r="X7756">
            <v>0</v>
          </cell>
          <cell r="Y7756">
            <v>36000</v>
          </cell>
        </row>
        <row r="7757">
          <cell r="B7757" t="str">
            <v>LHR/LHR/F/MO/CV/P/97453/09/2024</v>
          </cell>
          <cell r="D7757" t="str">
            <v>Habib Insurance Co. Ltd.</v>
          </cell>
          <cell r="E7757">
            <v>45551</v>
          </cell>
          <cell r="F7757">
            <v>45354</v>
          </cell>
          <cell r="G7757">
            <v>45718</v>
          </cell>
          <cell r="H7757" t="str">
            <v xml:space="preserve"> 08817295</v>
          </cell>
          <cell r="I7757" t="str">
            <v xml:space="preserve"> SANIA ENTERPRISES</v>
          </cell>
          <cell r="J7757" t="str">
            <v>INDIVIDUAL</v>
          </cell>
          <cell r="K7757" t="str">
            <v>MS//BANK AL-HABIB LIMITED AS LESSOR (S) AS OWNER A/C, M/S. SANIA ENTERPRISES AS LESSEE(S)</v>
          </cell>
          <cell r="L7757" t="str">
            <v xml:space="preserve"> F</v>
          </cell>
          <cell r="M7757" t="str">
            <v xml:space="preserve"> 09000861-Faryal Nawaz Uppal</v>
          </cell>
          <cell r="N7757" t="str">
            <v>MASTER Master Foton</v>
          </cell>
          <cell r="O7757" t="str">
            <v>2018</v>
          </cell>
          <cell r="P7757" t="str">
            <v>TMF-190</v>
          </cell>
          <cell r="Q7757" t="str">
            <v>LVBV6PDB5HH017675</v>
          </cell>
          <cell r="R7757" t="str">
            <v>CH513821DA05</v>
          </cell>
          <cell r="T7757">
            <v>9000000</v>
          </cell>
          <cell r="U7757">
            <v>29974</v>
          </cell>
          <cell r="V7757">
            <v>35070</v>
          </cell>
          <cell r="W7757">
            <v>0</v>
          </cell>
          <cell r="X7757">
            <v>0</v>
          </cell>
          <cell r="Y7757">
            <v>35070</v>
          </cell>
        </row>
        <row r="7758">
          <cell r="B7758" t="str">
            <v>LHR/LHR/F/MO/PC COMP/P/97455/09/2024</v>
          </cell>
          <cell r="D7758" t="str">
            <v>UBL INSURERS LIMITED - WINDOW TAKAFUL MULTAN BRANCH</v>
          </cell>
          <cell r="E7758">
            <v>45551</v>
          </cell>
          <cell r="F7758">
            <v>45341</v>
          </cell>
          <cell r="G7758">
            <v>45706</v>
          </cell>
          <cell r="H7758" t="str">
            <v xml:space="preserve"> 08802180</v>
          </cell>
          <cell r="I7758" t="str">
            <v xml:space="preserve"> UBL INSURERS LIMITED - WINDOW TAKAFUL MULTAN BRANCH</v>
          </cell>
          <cell r="J7758" t="str">
            <v>CORPORATE</v>
          </cell>
          <cell r="K7758" t="str">
            <v>M/S. LEADER AG
LEADER POLICY NO. 2024016VPCOP00271</v>
          </cell>
          <cell r="L7758" t="str">
            <v xml:space="preserve"> F</v>
          </cell>
          <cell r="M7758" t="str">
            <v xml:space="preserve"> 09000320-Abdul Khaliq Khan</v>
          </cell>
          <cell r="N7758" t="str">
            <v>TOYOTA Yaris GLI</v>
          </cell>
          <cell r="O7758" t="str">
            <v>2020</v>
          </cell>
          <cell r="P7758" t="str">
            <v>AQA-423</v>
          </cell>
          <cell r="Q7758" t="str">
            <v>1KR2767821</v>
          </cell>
          <cell r="R7758" t="str">
            <v>KSP2100025621</v>
          </cell>
          <cell r="T7758">
            <v>5000000</v>
          </cell>
          <cell r="U7758">
            <v>12770</v>
          </cell>
          <cell r="V7758">
            <v>14941</v>
          </cell>
          <cell r="W7758">
            <v>0</v>
          </cell>
          <cell r="X7758">
            <v>0</v>
          </cell>
          <cell r="Y7758">
            <v>14941</v>
          </cell>
        </row>
        <row r="7759">
          <cell r="B7759" t="str">
            <v>LHR/LHR/F/MO/MC COMP/P/97459/09/2024</v>
          </cell>
          <cell r="D7759" t="str">
            <v>UBL INSURERS LIMITED - WINDOW TAKAFUL MULTAN BRANCH</v>
          </cell>
          <cell r="E7759">
            <v>45551</v>
          </cell>
          <cell r="F7759">
            <v>45196</v>
          </cell>
          <cell r="G7759">
            <v>45561</v>
          </cell>
          <cell r="H7759" t="str">
            <v xml:space="preserve"> 08802180</v>
          </cell>
          <cell r="I7759" t="str">
            <v xml:space="preserve"> UBL INSURERS LIMITED - WINDOW TAKAFUL MULTAN BRANCH</v>
          </cell>
          <cell r="J7759" t="str">
            <v>CORPORATE</v>
          </cell>
          <cell r="K7759" t="str">
            <v>M/s BANK AL HABIB LIMITED A/c. Mr. KHAWAR IQBAL S/O. MUHAMMAD IQBAL QURAISHI
LEADER POLICY # 2023016VMCOP00611</v>
          </cell>
          <cell r="L7759" t="str">
            <v xml:space="preserve"> F</v>
          </cell>
          <cell r="M7759" t="str">
            <v xml:space="preserve"> 09000320-Abdul Khaliq Khan</v>
          </cell>
          <cell r="N7759" t="str">
            <v>HONDA PRIDER 100</v>
          </cell>
          <cell r="O7759" t="str">
            <v>2023</v>
          </cell>
          <cell r="Q7759" t="str">
            <v>7477298</v>
          </cell>
          <cell r="R7759" t="str">
            <v>477164</v>
          </cell>
          <cell r="T7759">
            <v>289000</v>
          </cell>
          <cell r="U7759">
            <v>3705</v>
          </cell>
          <cell r="V7759">
            <v>4335</v>
          </cell>
          <cell r="W7759">
            <v>0</v>
          </cell>
          <cell r="X7759">
            <v>0</v>
          </cell>
          <cell r="Y7759">
            <v>4335</v>
          </cell>
        </row>
        <row r="7760">
          <cell r="B7760" t="str">
            <v>LHR/LHR/F/MO/MC COMP/P/97459/09/2024</v>
          </cell>
          <cell r="C7760" t="str">
            <v>LHR/LHR/F/MO/MC COMP/E/45961/09/2024</v>
          </cell>
          <cell r="D7760" t="str">
            <v>UBL INSURERS LIMITED - WINDOW TAKAFUL MULTAN BRANCH</v>
          </cell>
          <cell r="E7760">
            <v>45553</v>
          </cell>
          <cell r="F7760">
            <v>45196</v>
          </cell>
          <cell r="G7760">
            <v>45561</v>
          </cell>
          <cell r="H7760" t="str">
            <v xml:space="preserve"> 08802180</v>
          </cell>
          <cell r="I7760" t="str">
            <v xml:space="preserve"> UBL INSURERS LIMITED - WINDOW TAKAFUL MULTAN BRANCH</v>
          </cell>
          <cell r="J7760" t="str">
            <v>CORPORATE</v>
          </cell>
          <cell r="L7760" t="str">
            <v xml:space="preserve"> F</v>
          </cell>
          <cell r="M7760" t="str">
            <v xml:space="preserve"> 09000320-Abdul Khaliq Khan</v>
          </cell>
          <cell r="N7760" t="str">
            <v>HONDA PRIDER 100</v>
          </cell>
          <cell r="O7760" t="str">
            <v>2023</v>
          </cell>
          <cell r="Q7760" t="str">
            <v>7477298</v>
          </cell>
          <cell r="R7760" t="str">
            <v>477164</v>
          </cell>
          <cell r="T7760">
            <v>-289000</v>
          </cell>
          <cell r="U7760">
            <v>-3705</v>
          </cell>
          <cell r="V7760">
            <v>-4335</v>
          </cell>
          <cell r="W7760">
            <v>0</v>
          </cell>
          <cell r="X7760">
            <v>0</v>
          </cell>
          <cell r="Y7760">
            <v>-4335</v>
          </cell>
        </row>
        <row r="7761">
          <cell r="B7761" t="str">
            <v>LHR/LHR/F/MO/CV/P/97461/09/2024</v>
          </cell>
          <cell r="D7761" t="str">
            <v>Habib Insurance Co. Ltd.</v>
          </cell>
          <cell r="E7761">
            <v>45551</v>
          </cell>
          <cell r="F7761">
            <v>45390</v>
          </cell>
          <cell r="G7761">
            <v>45754</v>
          </cell>
          <cell r="H7761" t="str">
            <v xml:space="preserve"> 08815995</v>
          </cell>
          <cell r="I7761" t="str">
            <v xml:space="preserve"> Faisal Movers Logistic Cell Pvt Ltd</v>
          </cell>
          <cell r="J7761" t="str">
            <v>CORPORATE</v>
          </cell>
          <cell r="K7761" t="str">
            <v>FAISAL MOVERS LOGISTIC CELL (PVT) LTD.</v>
          </cell>
          <cell r="L7761" t="str">
            <v xml:space="preserve"> F</v>
          </cell>
          <cell r="M7761" t="str">
            <v xml:space="preserve"> 09000861-Faryal Nawaz Uppal</v>
          </cell>
          <cell r="N7761" t="str">
            <v>FAW FAW J5M 220
FAW FAW J5M 220
FAW FAW J5M 220
FAW FAW J5M 220
FAW FAW J5M 220
FAW FAW J5M 220</v>
          </cell>
          <cell r="O7761" t="str">
            <v>2018
2018
2018
2018
2018
2018</v>
          </cell>
          <cell r="P7761" t="str">
            <v>TMH-447
TMF-848
TMF-347
TMF-748
TMF-847
TMF-747</v>
          </cell>
          <cell r="Q7761" t="str">
            <v>S3030685
S2991013
S2890230
S2991046
S2991044
S2991040</v>
          </cell>
          <cell r="R7761" t="str">
            <v>B22P6180399
B22P6180330
B22P6180248
B22P6180329
B22P6180325
B22P6180324</v>
          </cell>
          <cell r="T7761">
            <v>39000000</v>
          </cell>
          <cell r="U7761">
            <v>129974</v>
          </cell>
          <cell r="V7761">
            <v>152070</v>
          </cell>
          <cell r="W7761">
            <v>0</v>
          </cell>
          <cell r="X7761">
            <v>0</v>
          </cell>
          <cell r="Y7761">
            <v>152070</v>
          </cell>
        </row>
        <row r="7762">
          <cell r="B7762" t="str">
            <v>LHR/LHR/F/MO/PC COMP/P/97462/09/2024</v>
          </cell>
          <cell r="D7762" t="str">
            <v>UBL INSURERS LIMITED - WINDOW TAKAFUL MULTAN BRANCH</v>
          </cell>
          <cell r="E7762">
            <v>45551</v>
          </cell>
          <cell r="F7762">
            <v>45343</v>
          </cell>
          <cell r="G7762">
            <v>45708</v>
          </cell>
          <cell r="H7762" t="str">
            <v xml:space="preserve"> 08802180</v>
          </cell>
          <cell r="I7762" t="str">
            <v xml:space="preserve"> UBL INSURERS LIMITED - WINDOW TAKAFUL MULTAN BRANCH</v>
          </cell>
          <cell r="J7762" t="str">
            <v>CORPORATE</v>
          </cell>
          <cell r="K7762" t="str">
            <v>M/S. SYED HIZKEEL HASSAN GARDEZI
LEADER POLICY NO. 2024016VPCOP00269</v>
          </cell>
          <cell r="L7762" t="str">
            <v xml:space="preserve"> F</v>
          </cell>
          <cell r="M7762" t="str">
            <v xml:space="preserve"> 09000320-Abdul Khaliq Khan</v>
          </cell>
          <cell r="N7762" t="str">
            <v>SUZUKI ALTO</v>
          </cell>
          <cell r="O7762" t="str">
            <v>2019</v>
          </cell>
          <cell r="P7762" t="str">
            <v>LE-20-1514</v>
          </cell>
          <cell r="Q7762" t="str">
            <v>6R121862</v>
          </cell>
          <cell r="R7762" t="str">
            <v>NF1AET306H1021895</v>
          </cell>
          <cell r="T7762">
            <v>1900000</v>
          </cell>
          <cell r="U7762">
            <v>7308</v>
          </cell>
          <cell r="V7762">
            <v>8550</v>
          </cell>
          <cell r="W7762">
            <v>0</v>
          </cell>
          <cell r="X7762">
            <v>0</v>
          </cell>
          <cell r="Y7762">
            <v>8550</v>
          </cell>
        </row>
        <row r="7763">
          <cell r="B7763" t="str">
            <v>LHR/LHR/F/MO/PC COMP/P/97464/09/2024</v>
          </cell>
          <cell r="D7763" t="str">
            <v>UBL INSURERS LIMITED - WINDOW TAKAFUL MULTAN BRANCH</v>
          </cell>
          <cell r="E7763">
            <v>45551</v>
          </cell>
          <cell r="F7763">
            <v>45350</v>
          </cell>
          <cell r="G7763">
            <v>45715</v>
          </cell>
          <cell r="H7763" t="str">
            <v xml:space="preserve"> 08802180</v>
          </cell>
          <cell r="I7763" t="str">
            <v xml:space="preserve"> UBL INSURERS LIMITED - WINDOW TAKAFUL MULTAN BRANCH</v>
          </cell>
          <cell r="J7763" t="str">
            <v>CORPORATE</v>
          </cell>
          <cell r="K7763" t="str">
            <v>M/S. S.M. FOOD MAKERS LIMITED
LEADER POLICY NO. 2024016VPCOP00268</v>
          </cell>
          <cell r="L7763" t="str">
            <v xml:space="preserve"> F</v>
          </cell>
          <cell r="M7763" t="str">
            <v xml:space="preserve"> 09000320-Abdul Khaliq Khan</v>
          </cell>
          <cell r="N7763" t="str">
            <v>TOYOTA COROLLA ALTIS GRAN</v>
          </cell>
          <cell r="O7763" t="str">
            <v>2015</v>
          </cell>
          <cell r="P7763" t="str">
            <v>LEE-15-3455</v>
          </cell>
          <cell r="Q7763" t="str">
            <v>Q310398</v>
          </cell>
          <cell r="R7763" t="str">
            <v>ZRE172R7009440</v>
          </cell>
          <cell r="T7763">
            <v>2500000</v>
          </cell>
          <cell r="U7763">
            <v>7692</v>
          </cell>
          <cell r="V7763">
            <v>9000</v>
          </cell>
          <cell r="W7763">
            <v>0</v>
          </cell>
          <cell r="X7763">
            <v>0</v>
          </cell>
          <cell r="Y7763">
            <v>9000</v>
          </cell>
        </row>
        <row r="7764">
          <cell r="B7764" t="str">
            <v>LHR/LHR/F/MO/MC COMP/P/97465/09/2024</v>
          </cell>
          <cell r="D7764" t="str">
            <v>UBL INSURERS LIMITED - WINDOW TAKAFUL MULTAN BRANCH</v>
          </cell>
          <cell r="E7764">
            <v>45551</v>
          </cell>
          <cell r="F7764">
            <v>45175</v>
          </cell>
          <cell r="G7764">
            <v>45540</v>
          </cell>
          <cell r="H7764" t="str">
            <v xml:space="preserve"> 08802180</v>
          </cell>
          <cell r="I7764" t="str">
            <v xml:space="preserve"> UBL INSURERS LIMITED - WINDOW TAKAFUL MULTAN BRANCH</v>
          </cell>
          <cell r="J7764" t="str">
            <v>CORPORATE</v>
          </cell>
          <cell r="K7764" t="str">
            <v>Mr. SHAHZAD KHAN S/O MUHAMMAD SHAHID KHAN
LEADER POLICY # 2023016VMCOP00574</v>
          </cell>
          <cell r="L7764" t="str">
            <v xml:space="preserve"> F</v>
          </cell>
          <cell r="M7764" t="str">
            <v xml:space="preserve"> 09000320-Abdul Khaliq Khan</v>
          </cell>
          <cell r="N7764" t="str">
            <v>HONDA CD125</v>
          </cell>
          <cell r="O7764" t="str">
            <v>2022</v>
          </cell>
          <cell r="P7764" t="str">
            <v>ANG-4834</v>
          </cell>
          <cell r="Q7764" t="str">
            <v>T592225</v>
          </cell>
          <cell r="R7764" t="str">
            <v>EC274420</v>
          </cell>
          <cell r="T7764">
            <v>200000</v>
          </cell>
          <cell r="U7764">
            <v>1538</v>
          </cell>
          <cell r="V7764">
            <v>1799</v>
          </cell>
          <cell r="W7764">
            <v>0</v>
          </cell>
          <cell r="X7764">
            <v>0</v>
          </cell>
          <cell r="Y7764">
            <v>1799</v>
          </cell>
        </row>
        <row r="7765">
          <cell r="B7765" t="str">
            <v>LHR/LHR/F/MO/PC COMP/P/97471/09/2024</v>
          </cell>
          <cell r="D7765" t="str">
            <v>UBL INSURERS LIMITED - WINDOW TAKAFUL MULTAN BRANCH</v>
          </cell>
          <cell r="E7765">
            <v>45551</v>
          </cell>
          <cell r="F7765">
            <v>45335</v>
          </cell>
          <cell r="G7765">
            <v>45700</v>
          </cell>
          <cell r="H7765" t="str">
            <v xml:space="preserve"> 08802180</v>
          </cell>
          <cell r="I7765" t="str">
            <v xml:space="preserve"> UBL INSURERS LIMITED - WINDOW TAKAFUL MULTAN BRANCH</v>
          </cell>
          <cell r="J7765" t="str">
            <v>CORPORATE</v>
          </cell>
          <cell r="K7765" t="str">
            <v>M/S. MUHAMMAD KASHIF JABBAR
LEADER POLICY NO. 2024016VPCOP00246</v>
          </cell>
          <cell r="L7765" t="str">
            <v xml:space="preserve"> F</v>
          </cell>
          <cell r="M7765" t="str">
            <v xml:space="preserve"> 09000320-Abdul Khaliq Khan</v>
          </cell>
          <cell r="N7765" t="str">
            <v>SUZUKI WAGON-R</v>
          </cell>
          <cell r="O7765" t="str">
            <v>2016</v>
          </cell>
          <cell r="P7765" t="str">
            <v>MNC-16-217</v>
          </cell>
          <cell r="Q7765" t="str">
            <v>PK10B111273</v>
          </cell>
          <cell r="R7765" t="str">
            <v>PK10011265</v>
          </cell>
          <cell r="T7765">
            <v>1800000</v>
          </cell>
          <cell r="U7765">
            <v>8308</v>
          </cell>
          <cell r="V7765">
            <v>9720</v>
          </cell>
          <cell r="W7765">
            <v>0</v>
          </cell>
          <cell r="X7765">
            <v>0</v>
          </cell>
          <cell r="Y7765">
            <v>9720</v>
          </cell>
        </row>
        <row r="7766">
          <cell r="B7766" t="str">
            <v>LHR/LHR/F/MO/PC COMP/P/97471/09/2024</v>
          </cell>
          <cell r="C7766" t="str">
            <v>LHR/LHR/F/MO/PC COMP/E/45956/09/2024</v>
          </cell>
          <cell r="D7766" t="str">
            <v>UBL INSURERS LIMITED - WINDOW TAKAFUL MULTAN BRANCH</v>
          </cell>
          <cell r="E7766">
            <v>45553</v>
          </cell>
          <cell r="F7766">
            <v>45335</v>
          </cell>
          <cell r="G7766">
            <v>45700</v>
          </cell>
          <cell r="H7766" t="str">
            <v xml:space="preserve"> 08802180</v>
          </cell>
          <cell r="I7766" t="str">
            <v xml:space="preserve"> UBL INSURERS LIMITED - WINDOW TAKAFUL MULTAN BRANCH</v>
          </cell>
          <cell r="J7766" t="str">
            <v>CORPORATE</v>
          </cell>
          <cell r="L7766" t="str">
            <v xml:space="preserve"> F</v>
          </cell>
          <cell r="M7766" t="str">
            <v xml:space="preserve"> 09000320-Abdul Khaliq Khan</v>
          </cell>
          <cell r="U7766">
            <v>-923</v>
          </cell>
          <cell r="V7766">
            <v>-1079</v>
          </cell>
          <cell r="W7766">
            <v>0</v>
          </cell>
          <cell r="X7766">
            <v>0</v>
          </cell>
          <cell r="Y7766">
            <v>-1079</v>
          </cell>
        </row>
        <row r="7767">
          <cell r="B7767" t="str">
            <v>LHR/LHR/F/MO/CV/P/97474/09/2024</v>
          </cell>
          <cell r="D7767" t="str">
            <v>Habib Insurance Co. Ltd.</v>
          </cell>
          <cell r="E7767">
            <v>45551</v>
          </cell>
          <cell r="F7767">
            <v>45370</v>
          </cell>
          <cell r="G7767">
            <v>45734</v>
          </cell>
          <cell r="H7767" t="str">
            <v xml:space="preserve"> 08819119</v>
          </cell>
          <cell r="I7767" t="str">
            <v xml:space="preserve"> Furqan Akhtar347</v>
          </cell>
          <cell r="J7767" t="str">
            <v>INDIVIDUAL</v>
          </cell>
          <cell r="K7767" t="str">
            <v>MR.FURQAN AKHTAR.</v>
          </cell>
          <cell r="L7767" t="str">
            <v xml:space="preserve"> F</v>
          </cell>
          <cell r="M7767" t="str">
            <v xml:space="preserve"> 09000861-Faryal Nawaz Uppal</v>
          </cell>
          <cell r="N7767" t="str">
            <v>YUTONG NOVA ZK6138HP E-II</v>
          </cell>
          <cell r="O7767" t="str">
            <v>2024</v>
          </cell>
          <cell r="P7767" t="str">
            <v>Apl -  4</v>
          </cell>
          <cell r="Q7767" t="str">
            <v>1623K033923</v>
          </cell>
          <cell r="R7767" t="str">
            <v>NKMTMTF63R1000614</v>
          </cell>
          <cell r="T7767">
            <v>42500000</v>
          </cell>
          <cell r="U7767">
            <v>141641</v>
          </cell>
          <cell r="V7767">
            <v>165720</v>
          </cell>
          <cell r="W7767">
            <v>0</v>
          </cell>
          <cell r="X7767">
            <v>0</v>
          </cell>
          <cell r="Y7767">
            <v>165720</v>
          </cell>
        </row>
        <row r="7768">
          <cell r="B7768" t="str">
            <v>LHR/LHR/F/MO/MC COMP/P/97475/09/2024</v>
          </cell>
          <cell r="D7768" t="str">
            <v>UBL INSURERS LIMITED - WINDOW TAKAFUL MULTAN BRANCH</v>
          </cell>
          <cell r="E7768">
            <v>45551</v>
          </cell>
          <cell r="F7768">
            <v>45196</v>
          </cell>
          <cell r="G7768">
            <v>45561</v>
          </cell>
          <cell r="H7768" t="str">
            <v xml:space="preserve"> 08802180</v>
          </cell>
          <cell r="I7768" t="str">
            <v xml:space="preserve"> UBL INSURERS LIMITED - WINDOW TAKAFUL MULTAN BRANCH</v>
          </cell>
          <cell r="J7768" t="str">
            <v>CORPORATE</v>
          </cell>
          <cell r="K7768" t="str">
            <v>M/s BANK AL HABIB LIMITED as owner , A/c. Mr. KHAWAR IQBAL S/O. MUHAMMAD IQBAL QURAISHI
LEADER POLICY # 2023016VMCOP00612</v>
          </cell>
          <cell r="L7768" t="str">
            <v xml:space="preserve"> F</v>
          </cell>
          <cell r="M7768" t="str">
            <v xml:space="preserve"> 09000320-Abdul Khaliq Khan</v>
          </cell>
          <cell r="N7768" t="str">
            <v>HONDA HONDA PRIDOR 100 CC</v>
          </cell>
          <cell r="O7768" t="str">
            <v>2023</v>
          </cell>
          <cell r="P7768" t="str">
            <v>ATD-5680</v>
          </cell>
          <cell r="Q7768" t="str">
            <v>7477298</v>
          </cell>
          <cell r="R7768" t="str">
            <v>BH477164</v>
          </cell>
          <cell r="T7768">
            <v>208900</v>
          </cell>
          <cell r="U7768">
            <v>2678</v>
          </cell>
          <cell r="V7768">
            <v>3134</v>
          </cell>
          <cell r="W7768">
            <v>0</v>
          </cell>
          <cell r="X7768">
            <v>0</v>
          </cell>
          <cell r="Y7768">
            <v>3134</v>
          </cell>
        </row>
        <row r="7769">
          <cell r="B7769" t="str">
            <v>LHR/LHR/F/MO/PC COMP/P/97476/09/2024</v>
          </cell>
          <cell r="D7769" t="str">
            <v>UBL INSURERS LIMITED - WINDOW TAKAFUL MULTAN BRANCH</v>
          </cell>
          <cell r="E7769">
            <v>45551</v>
          </cell>
          <cell r="F7769">
            <v>45330</v>
          </cell>
          <cell r="G7769">
            <v>45695</v>
          </cell>
          <cell r="H7769" t="str">
            <v xml:space="preserve"> 08802180</v>
          </cell>
          <cell r="I7769" t="str">
            <v xml:space="preserve"> UBL INSURERS LIMITED - WINDOW TAKAFUL MULTAN BRANCH</v>
          </cell>
          <cell r="J7769" t="str">
            <v>CORPORATE</v>
          </cell>
          <cell r="K7769" t="str">
            <v>M/S. UM UL BANEEN D/O. AGHA HUSSAIN
LEADER POLICY NO. 2024016VPCOP00244</v>
          </cell>
          <cell r="L7769" t="str">
            <v xml:space="preserve"> F</v>
          </cell>
          <cell r="M7769" t="str">
            <v xml:space="preserve"> 09000320-Abdul Khaliq Khan</v>
          </cell>
          <cell r="N7769" t="str">
            <v>SUZUKI CULTUS VXLI</v>
          </cell>
          <cell r="O7769" t="str">
            <v>2024</v>
          </cell>
          <cell r="P7769" t="str">
            <v>LE-20-3615</v>
          </cell>
          <cell r="Q7769" t="str">
            <v>154928</v>
          </cell>
          <cell r="R7769" t="str">
            <v>10054919</v>
          </cell>
          <cell r="T7769">
            <v>3000000</v>
          </cell>
          <cell r="U7769">
            <v>11538</v>
          </cell>
          <cell r="V7769">
            <v>13500</v>
          </cell>
          <cell r="W7769">
            <v>0</v>
          </cell>
          <cell r="X7769">
            <v>0</v>
          </cell>
          <cell r="Y7769">
            <v>13500</v>
          </cell>
        </row>
        <row r="7770">
          <cell r="B7770" t="str">
            <v>LHR/LHR/F/MO/PC COMP/P/97481/09/2024</v>
          </cell>
          <cell r="D7770" t="str">
            <v>UBL INSURERS LIMITED - WINDOW TAKAFUL MULTAN BRANCH</v>
          </cell>
          <cell r="E7770">
            <v>45551</v>
          </cell>
          <cell r="F7770">
            <v>45330</v>
          </cell>
          <cell r="G7770">
            <v>45695</v>
          </cell>
          <cell r="H7770" t="str">
            <v xml:space="preserve"> 08802180</v>
          </cell>
          <cell r="I7770" t="str">
            <v xml:space="preserve"> UBL INSURERS LIMITED - WINDOW TAKAFUL MULTAN BRANCH</v>
          </cell>
          <cell r="J7770" t="str">
            <v>CORPORATE</v>
          </cell>
          <cell r="K7770" t="str">
            <v>M/S. MUHAMMAD WAQAS KHAN TAREEN C/O SHAMIM &amp; COMPANY
LEADER POLICY NO. 2024016VPCOP00239</v>
          </cell>
          <cell r="L7770" t="str">
            <v xml:space="preserve"> F</v>
          </cell>
          <cell r="M7770" t="str">
            <v xml:space="preserve"> 09000320-Abdul Khaliq Khan</v>
          </cell>
          <cell r="N7770" t="str">
            <v>SUZUKI MEHRAN VX</v>
          </cell>
          <cell r="O7770" t="str">
            <v>2017</v>
          </cell>
          <cell r="P7770" t="str">
            <v>LEH-17-5792</v>
          </cell>
          <cell r="Q7770" t="str">
            <v>PKB694335</v>
          </cell>
          <cell r="R7770" t="str">
            <v>SB308PK01232863</v>
          </cell>
          <cell r="T7770">
            <v>1000000</v>
          </cell>
          <cell r="U7770">
            <v>3077</v>
          </cell>
          <cell r="V7770">
            <v>3600</v>
          </cell>
          <cell r="W7770">
            <v>0</v>
          </cell>
          <cell r="X7770">
            <v>0</v>
          </cell>
          <cell r="Y7770">
            <v>3600</v>
          </cell>
        </row>
        <row r="7771">
          <cell r="B7771" t="str">
            <v>LHR/LHR/F/MO/MC COMP/P/97482/09/2024</v>
          </cell>
          <cell r="D7771" t="str">
            <v>UBL INSURERS LIMITED - WINDOW TAKAFUL MULTAN BRANCH</v>
          </cell>
          <cell r="E7771">
            <v>45551</v>
          </cell>
          <cell r="F7771">
            <v>45292</v>
          </cell>
          <cell r="G7771">
            <v>45657</v>
          </cell>
          <cell r="H7771" t="str">
            <v xml:space="preserve"> 08802180</v>
          </cell>
          <cell r="I7771" t="str">
            <v xml:space="preserve"> UBL INSURERS LIMITED - WINDOW TAKAFUL MULTAN BRANCH</v>
          </cell>
          <cell r="J7771" t="str">
            <v>CORPORATE</v>
          </cell>
          <cell r="K7771" t="str">
            <v>SALMAN RAZA S/O SYED ASAD RAZA NAQVI
LEADER POLICY NO. 2024016VMCOP00270</v>
          </cell>
          <cell r="L7771" t="str">
            <v xml:space="preserve"> F</v>
          </cell>
          <cell r="M7771" t="str">
            <v xml:space="preserve"> 09000320-Abdul Khaliq Khan</v>
          </cell>
          <cell r="N7771" t="str">
            <v>HONDA CDI-70</v>
          </cell>
          <cell r="O7771" t="str">
            <v>2023</v>
          </cell>
          <cell r="P7771" t="str">
            <v>ARY-1976</v>
          </cell>
          <cell r="Q7771" t="str">
            <v>E860015</v>
          </cell>
          <cell r="R7771" t="str">
            <v>HA674497</v>
          </cell>
          <cell r="T7771">
            <v>154900</v>
          </cell>
          <cell r="U7771">
            <v>1986</v>
          </cell>
          <cell r="V7771">
            <v>2324</v>
          </cell>
          <cell r="W7771">
            <v>0</v>
          </cell>
          <cell r="X7771">
            <v>0</v>
          </cell>
          <cell r="Y7771">
            <v>2324</v>
          </cell>
        </row>
        <row r="7772">
          <cell r="B7772" t="str">
            <v>LHR/LHR/F/MO/MC COMP/P/97484/09/2024</v>
          </cell>
          <cell r="D7772" t="str">
            <v>UBL INSURERS LIMITED - WINDOW TAKAFUL MULTAN BRANCH</v>
          </cell>
          <cell r="E7772">
            <v>45551</v>
          </cell>
          <cell r="F7772">
            <v>45211</v>
          </cell>
          <cell r="G7772">
            <v>45576</v>
          </cell>
          <cell r="H7772" t="str">
            <v xml:space="preserve"> 08802180</v>
          </cell>
          <cell r="I7772" t="str">
            <v xml:space="preserve"> UBL INSURERS LIMITED - WINDOW TAKAFUL MULTAN BRANCH</v>
          </cell>
          <cell r="J7772" t="str">
            <v>CORPORATE</v>
          </cell>
          <cell r="K7772" t="str">
            <v>Mr.RIZWAN AHSAN C/O HUSSAIN MILLS LIMITED
LEADER POLICY # 2023016VMCOP00629</v>
          </cell>
          <cell r="L7772" t="str">
            <v xml:space="preserve"> F</v>
          </cell>
          <cell r="M7772" t="str">
            <v xml:space="preserve"> 09000320-Abdul Khaliq Khan</v>
          </cell>
          <cell r="N7772" t="str">
            <v>HONDA CD</v>
          </cell>
          <cell r="O7772" t="str">
            <v>2017</v>
          </cell>
          <cell r="P7772" t="str">
            <v>MNK-1739</v>
          </cell>
          <cell r="Q7772" t="str">
            <v>9395330</v>
          </cell>
          <cell r="R7772" t="str">
            <v>JH</v>
          </cell>
          <cell r="T7772">
            <v>75000</v>
          </cell>
          <cell r="U7772">
            <v>859</v>
          </cell>
          <cell r="V7772">
            <v>1005</v>
          </cell>
          <cell r="W7772">
            <v>0</v>
          </cell>
          <cell r="X7772">
            <v>0</v>
          </cell>
          <cell r="Y7772">
            <v>1005</v>
          </cell>
        </row>
        <row r="7773">
          <cell r="B7773" t="str">
            <v>LHR/LHR/F/MO/MC COMP/P/97486/09/2024</v>
          </cell>
          <cell r="D7773" t="str">
            <v>UBL INSURERS LIMITED - WINDOW TAKAFUL MULTAN BRANCH</v>
          </cell>
          <cell r="E7773">
            <v>45551</v>
          </cell>
          <cell r="F7773">
            <v>45292</v>
          </cell>
          <cell r="G7773">
            <v>45657</v>
          </cell>
          <cell r="H7773" t="str">
            <v xml:space="preserve"> 08802180</v>
          </cell>
          <cell r="I7773" t="str">
            <v xml:space="preserve"> UBL INSURERS LIMITED - WINDOW TAKAFUL MULTAN BRANCH</v>
          </cell>
          <cell r="J7773" t="str">
            <v>CORPORATE</v>
          </cell>
          <cell r="K7773" t="str">
            <v>MR. ABDUL BASIT KHAN BABAR
LEADER POLICY NO. 2024016VMCOP00272</v>
          </cell>
          <cell r="L7773" t="str">
            <v xml:space="preserve"> F</v>
          </cell>
          <cell r="M7773" t="str">
            <v xml:space="preserve"> 09000320-Abdul Khaliq Khan</v>
          </cell>
          <cell r="N7773" t="str">
            <v>HONDA CG-125 M/CYCLE</v>
          </cell>
          <cell r="O7773" t="str">
            <v>2020</v>
          </cell>
          <cell r="P7773" t="str">
            <v>ACB-4646</v>
          </cell>
          <cell r="Q7773" t="str">
            <v>R911857</v>
          </cell>
          <cell r="R7773" t="str">
            <v>EB595689</v>
          </cell>
          <cell r="T7773">
            <v>129900</v>
          </cell>
          <cell r="U7773">
            <v>1665</v>
          </cell>
          <cell r="V7773">
            <v>1948</v>
          </cell>
          <cell r="W7773">
            <v>0</v>
          </cell>
          <cell r="X7773">
            <v>0</v>
          </cell>
          <cell r="Y7773">
            <v>1948</v>
          </cell>
        </row>
        <row r="7774">
          <cell r="B7774" t="str">
            <v>LHR/LHR/F/MO/MC COMP/P/97489/09/2024</v>
          </cell>
          <cell r="D7774" t="str">
            <v>UBL INSURERS LIMITED - WINDOW TAKAFUL MULTAN BRANCH</v>
          </cell>
          <cell r="E7774">
            <v>45551</v>
          </cell>
          <cell r="F7774">
            <v>45292</v>
          </cell>
          <cell r="G7774">
            <v>45657</v>
          </cell>
          <cell r="H7774" t="str">
            <v xml:space="preserve"> 08802180</v>
          </cell>
          <cell r="I7774" t="str">
            <v xml:space="preserve"> UBL INSURERS LIMITED - WINDOW TAKAFUL MULTAN BRANCH</v>
          </cell>
          <cell r="J7774" t="str">
            <v>CORPORATE</v>
          </cell>
          <cell r="K7774" t="str">
            <v>MR. MUHAMMAD SAJJAD S/O. MUHAMMAD IQBAL
LEADER POLICY NO. 2024016VMCOP00340</v>
          </cell>
          <cell r="L7774" t="str">
            <v xml:space="preserve"> F</v>
          </cell>
          <cell r="M7774" t="str">
            <v xml:space="preserve"> 09000320-Abdul Khaliq Khan</v>
          </cell>
          <cell r="N7774" t="str">
            <v>HONDA PRIDER 100</v>
          </cell>
          <cell r="O7774" t="str">
            <v>2023</v>
          </cell>
          <cell r="P7774" t="str">
            <v>AQV-2980</v>
          </cell>
          <cell r="Q7774" t="str">
            <v>7463468</v>
          </cell>
          <cell r="R7774" t="str">
            <v>BH463336</v>
          </cell>
          <cell r="T7774">
            <v>190500</v>
          </cell>
          <cell r="U7774">
            <v>2442</v>
          </cell>
          <cell r="V7774">
            <v>2857</v>
          </cell>
          <cell r="W7774">
            <v>0</v>
          </cell>
          <cell r="X7774">
            <v>0</v>
          </cell>
          <cell r="Y7774">
            <v>2857</v>
          </cell>
        </row>
        <row r="7775">
          <cell r="B7775" t="str">
            <v>LHR/LHR/F/MO/MC COMP/P/97490/09/2024</v>
          </cell>
          <cell r="D7775" t="str">
            <v>UBL INSURERS LIMITED - WINDOW TAKAFUL MULTAN BRANCH</v>
          </cell>
          <cell r="E7775">
            <v>45551</v>
          </cell>
          <cell r="F7775">
            <v>45292</v>
          </cell>
          <cell r="G7775">
            <v>45657</v>
          </cell>
          <cell r="H7775" t="str">
            <v xml:space="preserve"> 08802180</v>
          </cell>
          <cell r="I7775" t="str">
            <v xml:space="preserve"> UBL INSURERS LIMITED - WINDOW TAKAFUL MULTAN BRANCH</v>
          </cell>
          <cell r="J7775" t="str">
            <v>CORPORATE</v>
          </cell>
          <cell r="K7775" t="str">
            <v>MR. SYED SIBTE HASSAN GARDEZI S/O SYED ZAWAR HUSSAIN GARDEZI
LEADER POLICY NO. 2024016VMCOP00346</v>
          </cell>
          <cell r="L7775" t="str">
            <v xml:space="preserve"> F</v>
          </cell>
          <cell r="M7775" t="str">
            <v xml:space="preserve"> 09000320-Abdul Khaliq Khan</v>
          </cell>
          <cell r="N7775" t="str">
            <v>HONDA CDI-70</v>
          </cell>
          <cell r="O7775" t="str">
            <v>2024</v>
          </cell>
          <cell r="Q7775" t="str">
            <v>P094644</v>
          </cell>
          <cell r="R7775" t="str">
            <v>JF100925</v>
          </cell>
          <cell r="T7775">
            <v>157900</v>
          </cell>
          <cell r="U7775">
            <v>3239</v>
          </cell>
          <cell r="V7775">
            <v>3789</v>
          </cell>
          <cell r="W7775">
            <v>0</v>
          </cell>
          <cell r="X7775">
            <v>0</v>
          </cell>
          <cell r="Y7775">
            <v>3789</v>
          </cell>
        </row>
        <row r="7776">
          <cell r="B7776" t="str">
            <v>LHR/LHR/F/MO/CV/P/97491/09/2024</v>
          </cell>
          <cell r="D7776" t="str">
            <v>Habib Insurance Co. Ltd.</v>
          </cell>
          <cell r="E7776">
            <v>45551</v>
          </cell>
          <cell r="F7776">
            <v>45310</v>
          </cell>
          <cell r="G7776">
            <v>45675</v>
          </cell>
          <cell r="H7776" t="str">
            <v xml:space="preserve"> 08819105</v>
          </cell>
          <cell r="I7776" t="str">
            <v xml:space="preserve"> FMD ENTERPRISES</v>
          </cell>
          <cell r="J7776" t="str">
            <v>INDIVIDUAL</v>
          </cell>
          <cell r="K7776" t="str">
            <v>BANK AL-HABIB LTD AS LESSOR(S) AS OWNER, A/C, FMD ENTERPRISES AS LESSEE (S)</v>
          </cell>
          <cell r="L7776" t="str">
            <v xml:space="preserve"> F</v>
          </cell>
          <cell r="M7776" t="str">
            <v xml:space="preserve"> 09000861-Faryal Nawaz Uppal</v>
          </cell>
          <cell r="N7776" t="str">
            <v>MITSUBISHI Fuso Prime Mov</v>
          </cell>
          <cell r="O7776" t="str">
            <v>2019</v>
          </cell>
          <cell r="P7776" t="str">
            <v>TUD-781</v>
          </cell>
          <cell r="Q7776" t="str">
            <v>6M60-244895</v>
          </cell>
          <cell r="R7776" t="str">
            <v>FMMFM65FJIJ000004</v>
          </cell>
          <cell r="T7776">
            <v>11000000</v>
          </cell>
          <cell r="U7776">
            <v>38051</v>
          </cell>
          <cell r="V7776">
            <v>44519</v>
          </cell>
          <cell r="W7776">
            <v>0</v>
          </cell>
          <cell r="X7776">
            <v>0</v>
          </cell>
          <cell r="Y7776">
            <v>44519</v>
          </cell>
        </row>
        <row r="7777">
          <cell r="B7777" t="str">
            <v>LHR/LHR/F/MO/PC COMP/P/97493/09/2024</v>
          </cell>
          <cell r="D7777" t="str">
            <v>UBL INSURERS LIMITED - WINDOW TAKAFUL MULTAN BRANCH</v>
          </cell>
          <cell r="E7777">
            <v>45551</v>
          </cell>
          <cell r="F7777">
            <v>45323</v>
          </cell>
          <cell r="G7777">
            <v>45688</v>
          </cell>
          <cell r="H7777" t="str">
            <v xml:space="preserve"> 08802180</v>
          </cell>
          <cell r="I7777" t="str">
            <v xml:space="preserve"> UBL INSURERS LIMITED - WINDOW TAKAFUL MULTAN BRANCH</v>
          </cell>
          <cell r="J7777" t="str">
            <v>CORPORATE</v>
          </cell>
          <cell r="K7777" t="str">
            <v>M/S. ANNEX CROP SCIENCES
LEADER POLICY NO. 2024016VPCOP00232</v>
          </cell>
          <cell r="L7777" t="str">
            <v xml:space="preserve"> F</v>
          </cell>
          <cell r="M7777" t="str">
            <v xml:space="preserve"> 09000320-Abdul Khaliq Khan</v>
          </cell>
          <cell r="N7777" t="str">
            <v>TOYOTA COROLLA ALTIS GRAN</v>
          </cell>
          <cell r="O7777" t="str">
            <v>2020</v>
          </cell>
          <cell r="P7777" t="str">
            <v>ARK-552</v>
          </cell>
          <cell r="Q7777" t="str">
            <v>Q344948</v>
          </cell>
          <cell r="R7777" t="str">
            <v>ZRE172R-7044106</v>
          </cell>
          <cell r="T7777">
            <v>5400000</v>
          </cell>
          <cell r="U7777">
            <v>14574</v>
          </cell>
          <cell r="V7777">
            <v>17052</v>
          </cell>
          <cell r="W7777">
            <v>0</v>
          </cell>
          <cell r="X7777">
            <v>0</v>
          </cell>
          <cell r="Y7777">
            <v>17052</v>
          </cell>
        </row>
        <row r="7778">
          <cell r="B7778" t="str">
            <v>LHR/LHR/F/MO/PC COMP/P/97498/09/2024</v>
          </cell>
          <cell r="D7778" t="str">
            <v>UBL INSURERS LIMITED - WINDOW TAKAFUL MULTAN BRANCH</v>
          </cell>
          <cell r="E7778">
            <v>45551</v>
          </cell>
          <cell r="F7778">
            <v>45316</v>
          </cell>
          <cell r="G7778">
            <v>45681</v>
          </cell>
          <cell r="H7778" t="str">
            <v xml:space="preserve"> 08802180</v>
          </cell>
          <cell r="I7778" t="str">
            <v xml:space="preserve"> UBL INSURERS LIMITED - WINDOW TAKAFUL MULTAN BRANCH</v>
          </cell>
          <cell r="J7778" t="str">
            <v>CORPORATE</v>
          </cell>
          <cell r="K7778" t="str">
            <v>M/S. KASHIF KAMRAN S/O AKMAL KHAN
LEADER POLICY NO. 2024016VPCOP00228</v>
          </cell>
          <cell r="L7778" t="str">
            <v xml:space="preserve"> F</v>
          </cell>
          <cell r="M7778" t="str">
            <v xml:space="preserve"> 09000320-Abdul Khaliq Khan</v>
          </cell>
          <cell r="N7778" t="str">
            <v>HONDA VEZEL HYBRID A/T.</v>
          </cell>
          <cell r="O7778" t="str">
            <v>2014</v>
          </cell>
          <cell r="P7778" t="str">
            <v>AQA-795</v>
          </cell>
          <cell r="Q7778" t="str">
            <v>LEB-3813590</v>
          </cell>
          <cell r="R7778" t="str">
            <v>RU3-1013571</v>
          </cell>
          <cell r="T7778">
            <v>5000000</v>
          </cell>
          <cell r="U7778">
            <v>23077</v>
          </cell>
          <cell r="V7778">
            <v>27000</v>
          </cell>
          <cell r="W7778">
            <v>0</v>
          </cell>
          <cell r="X7778">
            <v>0</v>
          </cell>
          <cell r="Y7778">
            <v>27000</v>
          </cell>
        </row>
        <row r="7779">
          <cell r="B7779" t="str">
            <v>LHR/LHR/F/MO/PC COMP/P/97500/09/2024</v>
          </cell>
          <cell r="D7779" t="str">
            <v>UBL INSURERS LIMITED - WINDOW TAKAFUL MULTAN BRANCH</v>
          </cell>
          <cell r="E7779">
            <v>45551</v>
          </cell>
          <cell r="F7779">
            <v>45227</v>
          </cell>
          <cell r="G7779">
            <v>45592</v>
          </cell>
          <cell r="H7779" t="str">
            <v xml:space="preserve"> 08802180</v>
          </cell>
          <cell r="I7779" t="str">
            <v xml:space="preserve"> UBL INSURERS LIMITED - WINDOW TAKAFUL MULTAN BRANCH</v>
          </cell>
          <cell r="J7779" t="str">
            <v>CORPORATE</v>
          </cell>
          <cell r="K7779" t="str">
            <v>M/S S M FOOD MAKER LTD  
LEADER POLICY NO. 2023016VPCOP00651</v>
          </cell>
          <cell r="L7779" t="str">
            <v xml:space="preserve"> F</v>
          </cell>
          <cell r="M7779" t="str">
            <v xml:space="preserve"> 09000320-Abdul Khaliq Khan</v>
          </cell>
          <cell r="N7779" t="str">
            <v>SUZUKI MEHRAN VXR EURO-II
SUZUKI MEHRAN VXR EURO-II
SUZUKI MEHRAN VXR EURO-II
SUZUKI MEHRAN VXR EURO-II</v>
          </cell>
          <cell r="O7779" t="str">
            <v>2017
2017
2017
2017</v>
          </cell>
          <cell r="P7779" t="str">
            <v>MNF-17-269
MNF-17-270
MNF-17-268
MNF-17-271</v>
          </cell>
          <cell r="Q7779" t="str">
            <v>703861
704065
704047
703944</v>
          </cell>
          <cell r="R7779" t="str">
            <v>01242366
01242574
01242563
01242377</v>
          </cell>
          <cell r="T7779">
            <v>4800000</v>
          </cell>
          <cell r="U7779">
            <v>14769</v>
          </cell>
          <cell r="V7779">
            <v>17280</v>
          </cell>
          <cell r="W7779">
            <v>0</v>
          </cell>
          <cell r="X7779">
            <v>0</v>
          </cell>
          <cell r="Y7779">
            <v>17280</v>
          </cell>
        </row>
        <row r="7780">
          <cell r="B7780" t="str">
            <v>LHR/LHR/F/MO/PC COMP/P/97504/09/2024</v>
          </cell>
          <cell r="D7780" t="str">
            <v>UBL INSURERS LIMITED - WINDOW TAKAFUL MULTAN BRANCH</v>
          </cell>
          <cell r="E7780">
            <v>45551</v>
          </cell>
          <cell r="F7780">
            <v>45316</v>
          </cell>
          <cell r="G7780">
            <v>45681</v>
          </cell>
          <cell r="H7780" t="str">
            <v xml:space="preserve"> 08802180</v>
          </cell>
          <cell r="I7780" t="str">
            <v xml:space="preserve"> UBL INSURERS LIMITED - WINDOW TAKAFUL MULTAN BRANCH</v>
          </cell>
          <cell r="J7780" t="str">
            <v>CORPORATE</v>
          </cell>
          <cell r="K7780" t="str">
            <v>M/S. LEADER AG
LEADER POLICY NO. 2024016VPCOP00227</v>
          </cell>
          <cell r="L7780" t="str">
            <v xml:space="preserve"> F</v>
          </cell>
          <cell r="M7780" t="str">
            <v xml:space="preserve"> 09000320-Abdul Khaliq Khan</v>
          </cell>
          <cell r="N7780" t="str">
            <v>TOYOTA COROLLA ALTIS  1.6</v>
          </cell>
          <cell r="O7780" t="str">
            <v>2020</v>
          </cell>
          <cell r="P7780" t="str">
            <v>BSB-869</v>
          </cell>
          <cell r="Q7780" t="str">
            <v>Q066352</v>
          </cell>
          <cell r="R7780" t="str">
            <v>ZRE171R-6043857</v>
          </cell>
          <cell r="T7780">
            <v>5200000</v>
          </cell>
          <cell r="U7780">
            <v>14328</v>
          </cell>
          <cell r="V7780">
            <v>16763</v>
          </cell>
          <cell r="W7780">
            <v>0</v>
          </cell>
          <cell r="X7780">
            <v>0</v>
          </cell>
          <cell r="Y7780">
            <v>16763</v>
          </cell>
        </row>
        <row r="7781">
          <cell r="B7781" t="str">
            <v>LHR/LHR/F/MO/PC COMP/P/97505/09/2024</v>
          </cell>
          <cell r="D7781" t="str">
            <v>UBL INSURERS LIMITED - WINDOW TAKAFUL MULTAN BRANCH</v>
          </cell>
          <cell r="E7781">
            <v>45551</v>
          </cell>
          <cell r="F7781">
            <v>45213</v>
          </cell>
          <cell r="G7781">
            <v>45578</v>
          </cell>
          <cell r="H7781" t="str">
            <v xml:space="preserve"> 08802180</v>
          </cell>
          <cell r="I7781" t="str">
            <v xml:space="preserve"> UBL INSURERS LIMITED - WINDOW TAKAFUL MULTAN BRANCH</v>
          </cell>
          <cell r="J7781" t="str">
            <v>CORPORATE</v>
          </cell>
          <cell r="K7781" t="str">
            <v>M/S. GIGGLY FOOD LTD 
LEADER POjLICY NO. 2023016VPCOP00631</v>
          </cell>
          <cell r="L7781" t="str">
            <v xml:space="preserve"> F</v>
          </cell>
          <cell r="M7781" t="str">
            <v xml:space="preserve"> 09000320-Abdul Khaliq Khan</v>
          </cell>
          <cell r="N7781" t="str">
            <v>SUZUKI MEHRAN VXR EURO-II</v>
          </cell>
          <cell r="O7781" t="str">
            <v>2017</v>
          </cell>
          <cell r="P7781" t="str">
            <v>AFT-17-349</v>
          </cell>
          <cell r="Q7781" t="str">
            <v>695529</v>
          </cell>
          <cell r="R7781" t="str">
            <v>01234021</v>
          </cell>
          <cell r="T7781">
            <v>1500000</v>
          </cell>
          <cell r="U7781">
            <v>4615</v>
          </cell>
          <cell r="V7781">
            <v>5399</v>
          </cell>
          <cell r="W7781">
            <v>0</v>
          </cell>
          <cell r="X7781">
            <v>0</v>
          </cell>
          <cell r="Y7781">
            <v>5399</v>
          </cell>
        </row>
        <row r="7782">
          <cell r="B7782" t="str">
            <v>LHR/LHR/F/MO/CV/P/97506/09/2024</v>
          </cell>
          <cell r="D7782" t="str">
            <v>Habib Insurance Co. Ltd.</v>
          </cell>
          <cell r="E7782">
            <v>45551</v>
          </cell>
          <cell r="F7782">
            <v>45355</v>
          </cell>
          <cell r="G7782">
            <v>45719</v>
          </cell>
          <cell r="H7782" t="str">
            <v xml:space="preserve"> 08819105</v>
          </cell>
          <cell r="I7782" t="str">
            <v xml:space="preserve"> FMD ENTERPRISES</v>
          </cell>
          <cell r="J7782" t="str">
            <v>INDIVIDUAL</v>
          </cell>
          <cell r="K7782" t="str">
            <v>M/S. BANK AL-HABIB LIMITED AS LESSOR(S) AS OWNER ,A/.C FMD ENTERPRISES AS LESSEE(S)</v>
          </cell>
          <cell r="L7782" t="str">
            <v xml:space="preserve"> F</v>
          </cell>
          <cell r="M7782" t="str">
            <v xml:space="preserve"> 09000861-Faryal Nawaz Uppal</v>
          </cell>
          <cell r="N7782" t="str">
            <v>MASTER Master Foton MP-90</v>
          </cell>
          <cell r="O7782" t="str">
            <v>2019</v>
          </cell>
          <cell r="P7782" t="str">
            <v>TMH-894</v>
          </cell>
          <cell r="Q7782" t="str">
            <v>MMC-11-00145</v>
          </cell>
          <cell r="R7782" t="str">
            <v>78705952</v>
          </cell>
          <cell r="T7782">
            <v>9000000</v>
          </cell>
          <cell r="U7782">
            <v>29974</v>
          </cell>
          <cell r="V7782">
            <v>35070</v>
          </cell>
          <cell r="W7782">
            <v>0</v>
          </cell>
          <cell r="X7782">
            <v>0</v>
          </cell>
          <cell r="Y7782">
            <v>35070</v>
          </cell>
        </row>
        <row r="7783">
          <cell r="B7783" t="str">
            <v>LHR/LHR/F/MO/PC COMP/P/97507/09/2024</v>
          </cell>
          <cell r="C7783" t="str">
            <v>LHR/LHR/F/MO/PC COMP/E/45957/09/2024</v>
          </cell>
          <cell r="D7783" t="str">
            <v>UBL INSURERS LIMITED - WINDOW TAKAFUL MULTAN BRANCH</v>
          </cell>
          <cell r="E7783">
            <v>45553</v>
          </cell>
          <cell r="F7783">
            <v>45302</v>
          </cell>
          <cell r="G7783">
            <v>45667</v>
          </cell>
          <cell r="H7783" t="str">
            <v xml:space="preserve"> 08802180</v>
          </cell>
          <cell r="I7783" t="str">
            <v xml:space="preserve"> UBL INSURERS LIMITED - WINDOW TAKAFUL MULTAN BRANCH</v>
          </cell>
          <cell r="J7783" t="str">
            <v>CORPORATE</v>
          </cell>
          <cell r="L7783" t="str">
            <v xml:space="preserve"> F</v>
          </cell>
          <cell r="M7783" t="str">
            <v xml:space="preserve"> 09000320-Abdul Khaliq Khan</v>
          </cell>
          <cell r="N7783" t="str">
            <v>TOYOTA YARIS GLI A/T</v>
          </cell>
          <cell r="O7783" t="str">
            <v>2021</v>
          </cell>
          <cell r="P7783" t="str">
            <v>AWW-210</v>
          </cell>
          <cell r="Q7783" t="str">
            <v>2A40543</v>
          </cell>
          <cell r="R7783" t="str">
            <v>NSP150R-7025430</v>
          </cell>
          <cell r="T7783">
            <v>-4200000</v>
          </cell>
          <cell r="U7783">
            <v>-12046</v>
          </cell>
          <cell r="V7783">
            <v>-14094</v>
          </cell>
          <cell r="W7783">
            <v>0</v>
          </cell>
          <cell r="X7783">
            <v>0</v>
          </cell>
          <cell r="Y7783">
            <v>-14094</v>
          </cell>
        </row>
        <row r="7784">
          <cell r="B7784" t="str">
            <v>LHR/LHR/F/MO/PC COMP/P/97507/09/2024</v>
          </cell>
          <cell r="D7784" t="str">
            <v>UBL INSURERS LIMITED - WINDOW TAKAFUL MULTAN BRANCH</v>
          </cell>
          <cell r="E7784">
            <v>45551</v>
          </cell>
          <cell r="F7784">
            <v>45302</v>
          </cell>
          <cell r="G7784">
            <v>45667</v>
          </cell>
          <cell r="H7784" t="str">
            <v xml:space="preserve"> 08802180</v>
          </cell>
          <cell r="I7784" t="str">
            <v xml:space="preserve"> UBL INSURERS LIMITED - WINDOW TAKAFUL MULTAN BRANCH</v>
          </cell>
          <cell r="J7784" t="str">
            <v>CORPORATE</v>
          </cell>
          <cell r="K7784" t="str">
            <v>M/S. ABDUL BASIT S/O ABDUL AZIZ
LEADER POLICY NO. 2024016VPCOP00208</v>
          </cell>
          <cell r="L7784" t="str">
            <v xml:space="preserve"> F</v>
          </cell>
          <cell r="M7784" t="str">
            <v xml:space="preserve"> 09000320-Abdul Khaliq Khan</v>
          </cell>
          <cell r="N7784" t="str">
            <v>TOYOTA YARIS GLI A/T</v>
          </cell>
          <cell r="O7784" t="str">
            <v>2021</v>
          </cell>
          <cell r="P7784" t="str">
            <v>AWW-210</v>
          </cell>
          <cell r="Q7784" t="str">
            <v>2A40543</v>
          </cell>
          <cell r="R7784" t="str">
            <v>NSP150R-7025430</v>
          </cell>
          <cell r="T7784">
            <v>4200000</v>
          </cell>
          <cell r="U7784">
            <v>12046</v>
          </cell>
          <cell r="V7784">
            <v>14094</v>
          </cell>
          <cell r="W7784">
            <v>0</v>
          </cell>
          <cell r="X7784">
            <v>0</v>
          </cell>
          <cell r="Y7784">
            <v>14094</v>
          </cell>
        </row>
        <row r="7785">
          <cell r="B7785" t="str">
            <v>LHR/LHR/F/MO/PC COMP/P/97508/09/2024</v>
          </cell>
          <cell r="D7785" t="str">
            <v>UBL INSURERS LIMITED - WINDOW TAKAFUL MULTAN BRANCH</v>
          </cell>
          <cell r="E7785">
            <v>45551</v>
          </cell>
          <cell r="F7785">
            <v>45214</v>
          </cell>
          <cell r="G7785">
            <v>45579</v>
          </cell>
          <cell r="H7785" t="str">
            <v xml:space="preserve"> 08802180</v>
          </cell>
          <cell r="I7785" t="str">
            <v xml:space="preserve"> UBL INSURERS LIMITED - WINDOW TAKAFUL MULTAN BRANCH</v>
          </cell>
          <cell r="J7785" t="str">
            <v>CORPORATE</v>
          </cell>
          <cell r="K7785" t="str">
            <v>M/s. SILVER LAKE FOODS LIMITED
LEADER POLICY # 2023016VPCOP00632</v>
          </cell>
          <cell r="L7785" t="str">
            <v xml:space="preserve"> F</v>
          </cell>
          <cell r="M7785" t="str">
            <v xml:space="preserve"> 09000320-Abdul Khaliq Khan</v>
          </cell>
          <cell r="N7785" t="str">
            <v>MAZDA T-3500</v>
          </cell>
          <cell r="O7785" t="str">
            <v>1997</v>
          </cell>
          <cell r="P7785" t="str">
            <v>EA-97-2926</v>
          </cell>
          <cell r="Q7785" t="str">
            <v>VS130622</v>
          </cell>
          <cell r="R7785" t="str">
            <v>WGSAT-109392</v>
          </cell>
          <cell r="T7785">
            <v>2000000</v>
          </cell>
          <cell r="U7785">
            <v>6154</v>
          </cell>
          <cell r="V7785">
            <v>7201</v>
          </cell>
          <cell r="W7785">
            <v>0</v>
          </cell>
          <cell r="X7785">
            <v>0</v>
          </cell>
          <cell r="Y7785">
            <v>7201</v>
          </cell>
        </row>
        <row r="7786">
          <cell r="B7786" t="str">
            <v>LHR/LHR/F/MO/PC COMP/P/97512/09/2024</v>
          </cell>
          <cell r="D7786" t="str">
            <v>UBL INSURERS LIMITED - WINDOW TAKAFUL MULTAN BRANCH</v>
          </cell>
          <cell r="E7786">
            <v>45551</v>
          </cell>
          <cell r="F7786">
            <v>45214</v>
          </cell>
          <cell r="G7786">
            <v>45579</v>
          </cell>
          <cell r="H7786" t="str">
            <v xml:space="preserve"> 08802180</v>
          </cell>
          <cell r="I7786" t="str">
            <v xml:space="preserve"> UBL INSURERS LIMITED - WINDOW TAKAFUL MULTAN BRANCH</v>
          </cell>
          <cell r="J7786" t="str">
            <v>CORPORATE</v>
          </cell>
          <cell r="K7786" t="str">
            <v>M/S. SILVER LAKE FOOD INDUSTRIES 
LEADER POLICY NO. 2023016VPCOP00632</v>
          </cell>
          <cell r="L7786" t="str">
            <v xml:space="preserve"> F</v>
          </cell>
          <cell r="M7786" t="str">
            <v xml:space="preserve"> 09000320-Abdul Khaliq Khan</v>
          </cell>
          <cell r="N7786" t="str">
            <v>MAZDA MINI TRACK</v>
          </cell>
          <cell r="O7786" t="str">
            <v>1997</v>
          </cell>
          <cell r="P7786" t="str">
            <v>EA-97-2926</v>
          </cell>
          <cell r="Q7786" t="str">
            <v>130622</v>
          </cell>
          <cell r="R7786" t="str">
            <v>109392</v>
          </cell>
          <cell r="T7786">
            <v>2000000</v>
          </cell>
          <cell r="U7786">
            <v>6154</v>
          </cell>
          <cell r="V7786">
            <v>7201</v>
          </cell>
          <cell r="W7786">
            <v>0</v>
          </cell>
          <cell r="X7786">
            <v>0</v>
          </cell>
          <cell r="Y7786">
            <v>7201</v>
          </cell>
        </row>
        <row r="7787">
          <cell r="B7787" t="str">
            <v>LHR/LHR/F/MO/PC COMP/P/97514/09/2024</v>
          </cell>
          <cell r="D7787" t="str">
            <v>UBL INSURERS LIMITED - WINDOW TAKAFUL MULTAN BRANCH</v>
          </cell>
          <cell r="E7787">
            <v>45551</v>
          </cell>
          <cell r="F7787">
            <v>45235</v>
          </cell>
          <cell r="G7787">
            <v>45600</v>
          </cell>
          <cell r="H7787" t="str">
            <v xml:space="preserve"> 08802180</v>
          </cell>
          <cell r="I7787" t="str">
            <v xml:space="preserve"> UBL INSURERS LIMITED - WINDOW TAKAFUL MULTAN BRANCH</v>
          </cell>
          <cell r="J7787" t="str">
            <v>CORPORATE</v>
          </cell>
          <cell r="K7787" t="str">
            <v>M/S. AL-MADINA COTTON INDUSTRIES, MADINA AGRO CORPORATION (MADINA GROUP)
LEADER POLICY NO. 2024016VPCOP00179</v>
          </cell>
          <cell r="L7787" t="str">
            <v xml:space="preserve"> F</v>
          </cell>
          <cell r="M7787" t="str">
            <v xml:space="preserve"> 09000320-Abdul Khaliq Khan</v>
          </cell>
          <cell r="N7787" t="str">
            <v>HAVAL Haval H6</v>
          </cell>
          <cell r="O7787" t="str">
            <v>2024</v>
          </cell>
          <cell r="Q7787" t="str">
            <v>23431557728</v>
          </cell>
          <cell r="R7787" t="str">
            <v>2003080</v>
          </cell>
          <cell r="T7787">
            <v>12000000</v>
          </cell>
          <cell r="U7787">
            <v>46154</v>
          </cell>
          <cell r="V7787">
            <v>54000</v>
          </cell>
          <cell r="W7787">
            <v>0</v>
          </cell>
          <cell r="X7787">
            <v>0</v>
          </cell>
          <cell r="Y7787">
            <v>54000</v>
          </cell>
        </row>
        <row r="7788">
          <cell r="B7788" t="str">
            <v>LHR/LHR/F/MO/CV/P/97515/09/2024</v>
          </cell>
          <cell r="D7788" t="str">
            <v>Habib Insurance Co. Ltd.</v>
          </cell>
          <cell r="E7788">
            <v>45551</v>
          </cell>
          <cell r="F7788">
            <v>45356</v>
          </cell>
          <cell r="G7788">
            <v>45720</v>
          </cell>
          <cell r="H7788" t="str">
            <v xml:space="preserve"> 08819105</v>
          </cell>
          <cell r="I7788" t="str">
            <v xml:space="preserve"> FMD ENTERPRISES</v>
          </cell>
          <cell r="J7788" t="str">
            <v>INDIVIDUAL</v>
          </cell>
          <cell r="K7788" t="str">
            <v>M/S.BANK AL-HABIB LIMITED AS LESSOR (S) AW OWNER , A/C, FMD ENTERPRISES LESSE (S)</v>
          </cell>
          <cell r="L7788" t="str">
            <v xml:space="preserve"> F</v>
          </cell>
          <cell r="M7788" t="str">
            <v xml:space="preserve"> 09000861-Faryal Nawaz Uppal</v>
          </cell>
          <cell r="N7788" t="str">
            <v>MASTER Master Foton MP-90</v>
          </cell>
          <cell r="O7788" t="str">
            <v>2019</v>
          </cell>
          <cell r="P7788" t="str">
            <v>TMH-291</v>
          </cell>
          <cell r="Q7788" t="str">
            <v>MMC-11-00124</v>
          </cell>
          <cell r="R7788" t="str">
            <v>78745681</v>
          </cell>
          <cell r="T7788">
            <v>9000000</v>
          </cell>
          <cell r="U7788">
            <v>29974</v>
          </cell>
          <cell r="V7788">
            <v>35070</v>
          </cell>
          <cell r="W7788">
            <v>0</v>
          </cell>
          <cell r="X7788">
            <v>0</v>
          </cell>
          <cell r="Y7788">
            <v>35070</v>
          </cell>
        </row>
        <row r="7789">
          <cell r="B7789" t="str">
            <v>LHR/LHR/F/MO/PC COMP/P/97517/09/2024</v>
          </cell>
          <cell r="D7789" t="str">
            <v>UBL INSURERS LIMITED - WINDOW TAKAFUL MULTAN BRANCH</v>
          </cell>
          <cell r="E7789">
            <v>45551</v>
          </cell>
          <cell r="F7789">
            <v>45235</v>
          </cell>
          <cell r="G7789">
            <v>45600</v>
          </cell>
          <cell r="H7789" t="str">
            <v xml:space="preserve"> 08802180</v>
          </cell>
          <cell r="I7789" t="str">
            <v xml:space="preserve"> UBL INSURERS LIMITED - WINDOW TAKAFUL MULTAN BRANCH</v>
          </cell>
          <cell r="J7789" t="str">
            <v>CORPORATE</v>
          </cell>
          <cell r="K7789" t="str">
            <v>M/S. AL-MADINA COTTON INDUSTRIES, MADINA AGRO CORPORATION (MADINA GROUP)
LEADER POLICY NO. 2024016VPCOP00179</v>
          </cell>
          <cell r="L7789" t="str">
            <v xml:space="preserve"> F</v>
          </cell>
          <cell r="M7789" t="str">
            <v xml:space="preserve"> 09000320-Abdul Khaliq Khan</v>
          </cell>
          <cell r="N7789" t="str">
            <v>HYUNDAI SONATA</v>
          </cell>
          <cell r="O7789" t="str">
            <v>2021</v>
          </cell>
          <cell r="P7789" t="str">
            <v>AWS-44</v>
          </cell>
          <cell r="Q7789" t="str">
            <v>G4KMMA999089</v>
          </cell>
          <cell r="R7789" t="str">
            <v>PMHL341BMMN400737</v>
          </cell>
          <cell r="T7789">
            <v>7100000</v>
          </cell>
          <cell r="U7789">
            <v>30948</v>
          </cell>
          <cell r="V7789">
            <v>36210</v>
          </cell>
          <cell r="W7789">
            <v>0</v>
          </cell>
          <cell r="X7789">
            <v>0</v>
          </cell>
          <cell r="Y7789">
            <v>36210</v>
          </cell>
        </row>
        <row r="7790">
          <cell r="B7790" t="str">
            <v>LHR/LHR/F/MO/PC COMP/P/97518/09/2024</v>
          </cell>
          <cell r="D7790" t="str">
            <v>UBL INSURERS LIMITED - WINDOW TAKAFUL MULTAN BRANCH</v>
          </cell>
          <cell r="E7790">
            <v>45551</v>
          </cell>
          <cell r="F7790">
            <v>45227</v>
          </cell>
          <cell r="G7790">
            <v>45592</v>
          </cell>
          <cell r="H7790" t="str">
            <v xml:space="preserve"> 08802180</v>
          </cell>
          <cell r="I7790" t="str">
            <v xml:space="preserve"> UBL INSURERS LIMITED - WINDOW TAKAFUL MULTAN BRANCH</v>
          </cell>
          <cell r="J7790" t="str">
            <v>CORPORATE</v>
          </cell>
          <cell r="K7790" t="str">
            <v>M/S. S M FOOD MAKER LTD  
LEADER POLICY NO. 2023016VPCOP00651</v>
          </cell>
          <cell r="L7790" t="str">
            <v xml:space="preserve"> F</v>
          </cell>
          <cell r="M7790" t="str">
            <v xml:space="preserve"> 09000320-Abdul Khaliq Khan</v>
          </cell>
          <cell r="N7790" t="str">
            <v>TOYOTA COROLLA GLI M/T 1.</v>
          </cell>
          <cell r="O7790" t="str">
            <v>2024</v>
          </cell>
          <cell r="Q7790" t="str">
            <v>AS PER LIST</v>
          </cell>
          <cell r="R7790" t="str">
            <v>AS PER LIST</v>
          </cell>
          <cell r="T7790">
            <v>4800000</v>
          </cell>
          <cell r="U7790">
            <v>14769</v>
          </cell>
          <cell r="V7790">
            <v>17280</v>
          </cell>
          <cell r="W7790">
            <v>0</v>
          </cell>
          <cell r="X7790">
            <v>0</v>
          </cell>
          <cell r="Y7790">
            <v>17280</v>
          </cell>
        </row>
        <row r="7791">
          <cell r="B7791" t="str">
            <v>LHR/LHR/F/MO/PC COMP/P/97519/09/2024</v>
          </cell>
          <cell r="D7791" t="str">
            <v>UBL INSURERS LIMITED - WINDOW TAKAFUL MULTAN BRANCH</v>
          </cell>
          <cell r="E7791">
            <v>45551</v>
          </cell>
          <cell r="F7791">
            <v>45211</v>
          </cell>
          <cell r="G7791">
            <v>45576</v>
          </cell>
          <cell r="H7791" t="str">
            <v xml:space="preserve"> 08802180</v>
          </cell>
          <cell r="I7791" t="str">
            <v xml:space="preserve"> UBL INSURERS LIMITED - WINDOW TAKAFUL MULTAN BRANCH</v>
          </cell>
          <cell r="J7791" t="str">
            <v>CORPORATE</v>
          </cell>
          <cell r="K7791" t="str">
            <v>Mr.RAFIQ MUBEEN C/O HUSSAIN MILLS LIMITED
LEADER POLICY # 2023016VPCOP00630</v>
          </cell>
          <cell r="L7791" t="str">
            <v xml:space="preserve"> F</v>
          </cell>
          <cell r="M7791" t="str">
            <v xml:space="preserve"> 09000320-Abdul Khaliq Khan</v>
          </cell>
          <cell r="N7791" t="str">
            <v>HONDA CIVIC VTEC PT</v>
          </cell>
          <cell r="O7791" t="str">
            <v>2014</v>
          </cell>
          <cell r="P7791" t="str">
            <v>AU-757</v>
          </cell>
          <cell r="Q7791" t="str">
            <v>3740088</v>
          </cell>
          <cell r="R7791" t="str">
            <v>NFBF-2556ER114151</v>
          </cell>
          <cell r="T7791">
            <v>2300000</v>
          </cell>
          <cell r="U7791">
            <v>7070</v>
          </cell>
          <cell r="V7791">
            <v>8272</v>
          </cell>
          <cell r="W7791">
            <v>0</v>
          </cell>
          <cell r="X7791">
            <v>0</v>
          </cell>
          <cell r="Y7791">
            <v>8272</v>
          </cell>
        </row>
        <row r="7792">
          <cell r="B7792" t="str">
            <v>LHR/LHR/F/MO/PC COMP/P/97520/09/2024</v>
          </cell>
          <cell r="D7792" t="str">
            <v>UBL INSURERS LIMITED - WINDOW TAKAFUL MULTAN BRANCH</v>
          </cell>
          <cell r="E7792">
            <v>45551</v>
          </cell>
          <cell r="F7792">
            <v>45288</v>
          </cell>
          <cell r="G7792">
            <v>45653</v>
          </cell>
          <cell r="H7792" t="str">
            <v xml:space="preserve"> 08802180</v>
          </cell>
          <cell r="I7792" t="str">
            <v xml:space="preserve"> UBL INSURERS LIMITED - WINDOW TAKAFUL MULTAN BRANCH</v>
          </cell>
          <cell r="J7792" t="str">
            <v>CORPORATE</v>
          </cell>
          <cell r="K7792" t="str">
            <v>M/S. BANKISLAMI PAK A/C M TUFAIL
LEADER POLICY NO. 2024016VPCOP00178</v>
          </cell>
          <cell r="L7792" t="str">
            <v xml:space="preserve"> F</v>
          </cell>
          <cell r="M7792" t="str">
            <v xml:space="preserve"> 09000320-Abdul Khaliq Khan</v>
          </cell>
          <cell r="N7792" t="str">
            <v>SUZUKI WAGON-R</v>
          </cell>
          <cell r="O7792" t="str">
            <v>2019</v>
          </cell>
          <cell r="P7792" t="str">
            <v>LEH-19-5855</v>
          </cell>
          <cell r="Q7792" t="str">
            <v>PK10B199431</v>
          </cell>
          <cell r="R7792" t="str">
            <v>A1J310PK10099427</v>
          </cell>
          <cell r="T7792">
            <v>1600000</v>
          </cell>
          <cell r="U7792">
            <v>6154</v>
          </cell>
          <cell r="V7792">
            <v>7201</v>
          </cell>
          <cell r="W7792">
            <v>0</v>
          </cell>
          <cell r="X7792">
            <v>0</v>
          </cell>
          <cell r="Y7792">
            <v>7201</v>
          </cell>
        </row>
        <row r="7793">
          <cell r="B7793" t="str">
            <v>LHR/LHR/F/MO/PC COMP/P/97521/09/2024</v>
          </cell>
          <cell r="D7793" t="str">
            <v>UBL INSURERS LIMITED - WINDOW TAKAFUL MULTAN BRANCH</v>
          </cell>
          <cell r="E7793">
            <v>45551</v>
          </cell>
          <cell r="F7793">
            <v>45231</v>
          </cell>
          <cell r="G7793">
            <v>45596</v>
          </cell>
          <cell r="H7793" t="str">
            <v xml:space="preserve"> 08802180</v>
          </cell>
          <cell r="I7793" t="str">
            <v xml:space="preserve"> UBL INSURERS LIMITED - WINDOW TAKAFUL MULTAN BRANCH</v>
          </cell>
          <cell r="J7793" t="str">
            <v>CORPORATE</v>
          </cell>
          <cell r="K7793" t="str">
            <v>M/S. HBL A/C M/S. VOLKA FOOD INT'L LTD   
LEADER POLICY NO. 2023016VPCOP00652</v>
          </cell>
          <cell r="L7793" t="str">
            <v xml:space="preserve"> F</v>
          </cell>
          <cell r="M7793" t="str">
            <v xml:space="preserve"> 09000320-Abdul Khaliq Khan</v>
          </cell>
          <cell r="N7793" t="str">
            <v>HINO FS PRIME MOVER</v>
          </cell>
          <cell r="O7793" t="str">
            <v>2019</v>
          </cell>
          <cell r="P7793" t="str">
            <v>MNS-20-11</v>
          </cell>
          <cell r="Q7793" t="str">
            <v>15636</v>
          </cell>
          <cell r="R7793" t="str">
            <v>34338</v>
          </cell>
          <cell r="T7793">
            <v>20000000</v>
          </cell>
          <cell r="U7793">
            <v>61538</v>
          </cell>
          <cell r="V7793">
            <v>71999</v>
          </cell>
          <cell r="W7793">
            <v>0</v>
          </cell>
          <cell r="X7793">
            <v>0</v>
          </cell>
          <cell r="Y7793">
            <v>71999</v>
          </cell>
        </row>
        <row r="7794">
          <cell r="B7794" t="str">
            <v>LHR/LHR/F/MO/PC COMP/P/97522/09/2024</v>
          </cell>
          <cell r="D7794" t="str">
            <v>UBL INSURERS LIMITED - WINDOW TAKAFUL MULTAN BRANCH</v>
          </cell>
          <cell r="E7794">
            <v>45551</v>
          </cell>
          <cell r="F7794">
            <v>45288</v>
          </cell>
          <cell r="G7794">
            <v>45653</v>
          </cell>
          <cell r="H7794" t="str">
            <v xml:space="preserve"> 08802180</v>
          </cell>
          <cell r="I7794" t="str">
            <v xml:space="preserve"> UBL INSURERS LIMITED - WINDOW TAKAFUL MULTAN BRANCH</v>
          </cell>
          <cell r="J7794" t="str">
            <v>CORPORATE</v>
          </cell>
          <cell r="K7794" t="str">
            <v>M/S. ANUM KHALID W/O HAMAYUN LEHRASIB BAJWA
LEADER POLICY NO. 2024016VPCOP00177</v>
          </cell>
          <cell r="L7794" t="str">
            <v xml:space="preserve"> F</v>
          </cell>
          <cell r="M7794" t="str">
            <v xml:space="preserve"> 09000320-Abdul Khaliq Khan</v>
          </cell>
          <cell r="N7794" t="str">
            <v>SUZUKI CULTUS VXR</v>
          </cell>
          <cell r="O7794" t="str">
            <v>2019</v>
          </cell>
          <cell r="P7794" t="str">
            <v>BPX-996</v>
          </cell>
          <cell r="Q7794" t="str">
            <v>PK10141425</v>
          </cell>
          <cell r="R7794" t="str">
            <v>NF1AVK31H10041387</v>
          </cell>
          <cell r="T7794">
            <v>1600000</v>
          </cell>
          <cell r="U7794">
            <v>6154</v>
          </cell>
          <cell r="V7794">
            <v>7201</v>
          </cell>
          <cell r="W7794">
            <v>0</v>
          </cell>
          <cell r="X7794">
            <v>0</v>
          </cell>
          <cell r="Y7794">
            <v>7201</v>
          </cell>
        </row>
        <row r="7795">
          <cell r="B7795" t="str">
            <v>LHR/LHR/F/MO/PC COMP/P/97523/09/2024</v>
          </cell>
          <cell r="D7795" t="str">
            <v>UBL INSURERS LIMITED - WINDOW TAKAFUL MULTAN BRANCH</v>
          </cell>
          <cell r="E7795">
            <v>45551</v>
          </cell>
          <cell r="F7795">
            <v>45202</v>
          </cell>
          <cell r="G7795">
            <v>45567</v>
          </cell>
          <cell r="H7795" t="str">
            <v xml:space="preserve"> 08802180</v>
          </cell>
          <cell r="I7795" t="str">
            <v xml:space="preserve"> UBL INSURERS LIMITED - WINDOW TAKAFUL MULTAN BRANCH</v>
          </cell>
          <cell r="J7795" t="str">
            <v>CORPORATE</v>
          </cell>
          <cell r="K7795" t="str">
            <v>M/S. S M FOOD MAKERS  
LEADER POLICY NO. 2023016VPCOP00618</v>
          </cell>
          <cell r="L7795" t="str">
            <v xml:space="preserve"> F</v>
          </cell>
          <cell r="M7795" t="str">
            <v xml:space="preserve"> 09000346-Sidra Khan</v>
          </cell>
          <cell r="N7795" t="str">
            <v>SUZUKI MEHRAN VXR EURO-II
SUZUKI MEHRAN VXR EURO-II
SUZUKI MEHRAN VXR EURO-II
SUZUKI MEHRAN VXR EURO-II
SUZUKI MEHRAN VXR EURO-II</v>
          </cell>
          <cell r="O7795" t="str">
            <v>2018
2017
2017
2017
2017</v>
          </cell>
          <cell r="P7795" t="str">
            <v>MNE-17-737
MNE-17-741
MNE-17-740
MNE-17-738
MNE-17-743</v>
          </cell>
          <cell r="Q7795" t="str">
            <v>701514
702207
702318
701548
702341</v>
          </cell>
          <cell r="R7795" t="str">
            <v>01240027
01240667
01240840
01240075
01240841</v>
          </cell>
          <cell r="T7795">
            <v>6000000</v>
          </cell>
          <cell r="U7795">
            <v>18462</v>
          </cell>
          <cell r="V7795">
            <v>21601</v>
          </cell>
          <cell r="W7795">
            <v>0</v>
          </cell>
          <cell r="X7795">
            <v>0</v>
          </cell>
          <cell r="Y7795">
            <v>21601</v>
          </cell>
        </row>
        <row r="7796">
          <cell r="B7796" t="str">
            <v>LHR/LHR/F/MO/PC COMP/P/97531/09/2024</v>
          </cell>
          <cell r="D7796" t="str">
            <v>UBL INSURERS LIMITED - WINDOW TAKAFUL MULTAN BRANCH</v>
          </cell>
          <cell r="E7796">
            <v>45551</v>
          </cell>
          <cell r="F7796">
            <v>45189</v>
          </cell>
          <cell r="G7796">
            <v>45554</v>
          </cell>
          <cell r="H7796" t="str">
            <v xml:space="preserve"> 08802180</v>
          </cell>
          <cell r="I7796" t="str">
            <v xml:space="preserve"> UBL INSURERS LIMITED - WINDOW TAKAFUL MULTAN BRANCH</v>
          </cell>
          <cell r="J7796" t="str">
            <v>CORPORATE</v>
          </cell>
          <cell r="K7796" t="str">
            <v>M/s MCB BANK LTD, CORPORATE BR,59/A ABDALI RD, MULTAN as owner , A/c. Mr. SHAHZAD ABBAS S/O. JAFFAR ABBAS
LEADER POLICY # 2023016VPCOP00610</v>
          </cell>
          <cell r="L7796" t="str">
            <v xml:space="preserve"> F</v>
          </cell>
          <cell r="M7796" t="str">
            <v xml:space="preserve"> 09000320-Abdul Khaliq Khan</v>
          </cell>
          <cell r="N7796" t="str">
            <v>HONDA CITY</v>
          </cell>
          <cell r="O7796" t="str">
            <v>2018</v>
          </cell>
          <cell r="P7796" t="str">
            <v>LEB-18A-3167</v>
          </cell>
          <cell r="Q7796" t="str">
            <v>L13Z17519247</v>
          </cell>
          <cell r="R7796" t="str">
            <v>NFBGM1541JR234306</v>
          </cell>
          <cell r="T7796">
            <v>813000</v>
          </cell>
          <cell r="U7796">
            <v>2918</v>
          </cell>
          <cell r="V7796">
            <v>3414</v>
          </cell>
          <cell r="W7796">
            <v>0</v>
          </cell>
          <cell r="X7796">
            <v>0</v>
          </cell>
          <cell r="Y7796">
            <v>3414</v>
          </cell>
        </row>
        <row r="7797">
          <cell r="B7797" t="str">
            <v>LHR/LHR/F/MO/PC COMP/P/97534/09/2024</v>
          </cell>
          <cell r="D7797" t="str">
            <v>UBL INSURERS LIMITED - WINDOW TAKAFUL MULTAN BRANCH</v>
          </cell>
          <cell r="E7797">
            <v>45551</v>
          </cell>
          <cell r="F7797">
            <v>45049</v>
          </cell>
          <cell r="G7797">
            <v>45122</v>
          </cell>
          <cell r="H7797" t="str">
            <v xml:space="preserve"> 08802180</v>
          </cell>
          <cell r="I7797" t="str">
            <v xml:space="preserve"> UBL INSURERS LIMITED - WINDOW TAKAFUL MULTAN BRANCH</v>
          </cell>
          <cell r="J7797" t="str">
            <v>CORPORATE</v>
          </cell>
          <cell r="K7797" t="str">
            <v>Mr.MUHAMMAD ANWAR ALI C/O SHABBIR FEED MILLS (PVT) LIMITED    
LEADER POLICY NO. 2023016VPCOP00371</v>
          </cell>
          <cell r="L7797" t="str">
            <v xml:space="preserve"> F</v>
          </cell>
          <cell r="M7797" t="str">
            <v xml:space="preserve"> 09000320-Abdul Khaliq Khan</v>
          </cell>
          <cell r="N7797" t="str">
            <v>HONDA CIVIC VTI  ORIEL PT</v>
          </cell>
          <cell r="O7797" t="str">
            <v>2017</v>
          </cell>
          <cell r="P7797" t="str">
            <v>LED-14-249</v>
          </cell>
          <cell r="Q7797" t="str">
            <v>R18Z13742177</v>
          </cell>
          <cell r="R7797" t="str">
            <v>NFBFB2554ER116206</v>
          </cell>
          <cell r="T7797">
            <v>2500000</v>
          </cell>
          <cell r="U7797">
            <v>1690</v>
          </cell>
          <cell r="V7797">
            <v>1997</v>
          </cell>
          <cell r="W7797">
            <v>0</v>
          </cell>
          <cell r="X7797">
            <v>0</v>
          </cell>
          <cell r="Y7797">
            <v>1997</v>
          </cell>
        </row>
        <row r="7798">
          <cell r="B7798" t="str">
            <v>LHR/LHR/F/MO/PC COMP/P/97534/09/2024</v>
          </cell>
          <cell r="C7798" t="str">
            <v>LHR/LHR/F/MO/PC COMP/E/45955/09/2024</v>
          </cell>
          <cell r="D7798" t="str">
            <v>UBL INSURERS LIMITED - WINDOW TAKAFUL MULTAN BRANCH</v>
          </cell>
          <cell r="E7798">
            <v>45553</v>
          </cell>
          <cell r="F7798">
            <v>45049</v>
          </cell>
          <cell r="G7798">
            <v>45122</v>
          </cell>
          <cell r="H7798" t="str">
            <v xml:space="preserve"> 08802180</v>
          </cell>
          <cell r="I7798" t="str">
            <v xml:space="preserve"> UBL INSURERS LIMITED - WINDOW TAKAFUL MULTAN BRANCH</v>
          </cell>
          <cell r="J7798" t="str">
            <v>CORPORATE</v>
          </cell>
          <cell r="L7798" t="str">
            <v xml:space="preserve"> F</v>
          </cell>
          <cell r="M7798" t="str">
            <v xml:space="preserve"> 09000320-Abdul Khaliq Khan</v>
          </cell>
          <cell r="N7798" t="str">
            <v>HONDA CIVIC VTI  ORIEL PT</v>
          </cell>
          <cell r="O7798" t="str">
            <v>2017</v>
          </cell>
          <cell r="P7798" t="str">
            <v>LED-14-249</v>
          </cell>
          <cell r="Q7798" t="str">
            <v>R18Z13742177</v>
          </cell>
          <cell r="R7798" t="str">
            <v>NFBFB2554ER116206</v>
          </cell>
          <cell r="T7798">
            <v>-2500000</v>
          </cell>
          <cell r="U7798">
            <v>-8334</v>
          </cell>
          <cell r="V7798">
            <v>-9704</v>
          </cell>
          <cell r="W7798">
            <v>0</v>
          </cell>
          <cell r="X7798">
            <v>0</v>
          </cell>
          <cell r="Y7798">
            <v>-9704</v>
          </cell>
        </row>
        <row r="7799">
          <cell r="B7799" t="str">
            <v>KHI/HO/D/MO/CV TTT/P/97556/09/2024</v>
          </cell>
          <cell r="E7799">
            <v>45552</v>
          </cell>
          <cell r="F7799">
            <v>45554</v>
          </cell>
          <cell r="G7799">
            <v>45918</v>
          </cell>
          <cell r="H7799" t="str">
            <v xml:space="preserve"> 08812160</v>
          </cell>
          <cell r="I7799" t="str">
            <v xml:space="preserve"> Butt Brothers Transport</v>
          </cell>
          <cell r="J7799" t="str">
            <v>CORPORATE</v>
          </cell>
          <cell r="K7799" t="str">
            <v>M/s. Meezan Bank Limited 
A/c. M/s. Butt Brothers Transport
Cell# 0321-8270760</v>
          </cell>
          <cell r="L7799" t="str">
            <v xml:space="preserve"> D</v>
          </cell>
          <cell r="M7799" t="str">
            <v xml:space="preserve"> 09000210-Tariq Shahzad</v>
          </cell>
          <cell r="N7799" t="str">
            <v>TOYOTA COASTER BUS A/T</v>
          </cell>
          <cell r="O7799" t="str">
            <v>2018</v>
          </cell>
          <cell r="P7799" t="str">
            <v>JF-9313</v>
          </cell>
          <cell r="Q7799" t="str">
            <v>B1875905</v>
          </cell>
          <cell r="R7799" t="str">
            <v>X06000372</v>
          </cell>
          <cell r="T7799">
            <v>11180000</v>
          </cell>
          <cell r="U7799">
            <v>96379</v>
          </cell>
          <cell r="V7799">
            <v>111800</v>
          </cell>
          <cell r="W7799">
            <v>0</v>
          </cell>
          <cell r="X7799">
            <v>0</v>
          </cell>
          <cell r="Y7799">
            <v>111800</v>
          </cell>
        </row>
        <row r="7800">
          <cell r="B7800" t="str">
            <v>KHI/HO/D/MO/CV TTT/P/97557/09/2024</v>
          </cell>
          <cell r="E7800">
            <v>45552</v>
          </cell>
          <cell r="F7800">
            <v>45554</v>
          </cell>
          <cell r="G7800">
            <v>45918</v>
          </cell>
          <cell r="H7800" t="str">
            <v xml:space="preserve"> 08812160</v>
          </cell>
          <cell r="I7800" t="str">
            <v xml:space="preserve"> Butt Brothers Transport</v>
          </cell>
          <cell r="J7800" t="str">
            <v>CORPORATE</v>
          </cell>
          <cell r="K7800" t="str">
            <v>M/s. Meezan Bank Limited 
A/c. M/s. Butt Brothers Transport
Cell# 0321-8270760</v>
          </cell>
          <cell r="L7800" t="str">
            <v xml:space="preserve"> D</v>
          </cell>
          <cell r="M7800" t="str">
            <v xml:space="preserve"> 09000210-Tariq Shahzad</v>
          </cell>
          <cell r="N7800" t="str">
            <v>TOYOTA COASTER BUS A/T</v>
          </cell>
          <cell r="O7800" t="str">
            <v>2018</v>
          </cell>
          <cell r="P7800" t="str">
            <v>JF-9314</v>
          </cell>
          <cell r="Q7800" t="str">
            <v>B1875844</v>
          </cell>
          <cell r="R7800" t="str">
            <v>306000312</v>
          </cell>
          <cell r="T7800">
            <v>11180000</v>
          </cell>
          <cell r="U7800">
            <v>96379</v>
          </cell>
          <cell r="V7800">
            <v>111800</v>
          </cell>
          <cell r="W7800">
            <v>0</v>
          </cell>
          <cell r="X7800">
            <v>0</v>
          </cell>
          <cell r="Y7800">
            <v>111800</v>
          </cell>
        </row>
        <row r="7801">
          <cell r="B7801" t="str">
            <v>KHI/HO/D/MO/CV TTT/P/97558/09/2024</v>
          </cell>
          <cell r="E7801">
            <v>45552</v>
          </cell>
          <cell r="F7801">
            <v>45554</v>
          </cell>
          <cell r="G7801">
            <v>45918</v>
          </cell>
          <cell r="H7801" t="str">
            <v xml:space="preserve"> 08812160</v>
          </cell>
          <cell r="I7801" t="str">
            <v xml:space="preserve"> Butt Brothers Transport</v>
          </cell>
          <cell r="J7801" t="str">
            <v>CORPORATE</v>
          </cell>
          <cell r="K7801" t="str">
            <v>M/s. Meezan Bank Limited 
A/c. M/s. Butt Brothers Transport
Cell# 0321-8270760</v>
          </cell>
          <cell r="L7801" t="str">
            <v xml:space="preserve"> D</v>
          </cell>
          <cell r="M7801" t="str">
            <v xml:space="preserve"> 09000210-Tariq Shahzad</v>
          </cell>
          <cell r="N7801" t="str">
            <v>TOYOTA COASTER BUS A/T</v>
          </cell>
          <cell r="O7801" t="str">
            <v>2018</v>
          </cell>
          <cell r="P7801" t="str">
            <v>JF-9315</v>
          </cell>
          <cell r="Q7801" t="str">
            <v>B1875913</v>
          </cell>
          <cell r="R7801" t="str">
            <v>906000377</v>
          </cell>
          <cell r="T7801">
            <v>11180000</v>
          </cell>
          <cell r="U7801">
            <v>96379</v>
          </cell>
          <cell r="V7801">
            <v>111800</v>
          </cell>
          <cell r="W7801">
            <v>0</v>
          </cell>
          <cell r="X7801">
            <v>0</v>
          </cell>
          <cell r="Y7801">
            <v>111800</v>
          </cell>
        </row>
        <row r="7802">
          <cell r="B7802" t="str">
            <v>KHI/HO/D/MO/MC COMP/P/97563/09/2024</v>
          </cell>
          <cell r="E7802">
            <v>45553</v>
          </cell>
          <cell r="F7802">
            <v>45546</v>
          </cell>
          <cell r="G7802">
            <v>45910</v>
          </cell>
          <cell r="H7802" t="str">
            <v xml:space="preserve"> 08801541</v>
          </cell>
          <cell r="I7802" t="str">
            <v xml:space="preserve"> DHORAJI ASSOCIATION</v>
          </cell>
          <cell r="J7802" t="str">
            <v>CORPORATE</v>
          </cell>
          <cell r="K7802" t="str">
            <v>M/s. Dhoraji Association</v>
          </cell>
          <cell r="L7802" t="str">
            <v xml:space="preserve"> D</v>
          </cell>
          <cell r="M7802" t="str">
            <v xml:space="preserve"> 09000282-Aamir Ismail</v>
          </cell>
          <cell r="N7802" t="str">
            <v>SUPER POWER CDI-70
SUPER POWER CDI-70
SUPER POWER CDI-70
SUPER POWER CDI-70
SUPER POWER CDI-70
SUPER POWER CDI-70
SUPER POWER CDI-70
SUPER POWER CDI-70
SUPER POWER CDI-70
SUPER POWER CDI-70
SUPER POWER CDI-70
SUPER POWER CDI-70
SUPER POWER CDI-70
SUPER POWER CDI-70
SUPER POWER CDI-70</v>
          </cell>
          <cell r="O7802" t="str">
            <v>2024
2024
2024
2024
2024
2024
2024
2024
2024
2024
2024
2024
2024
2024
2024</v>
          </cell>
          <cell r="P7802" t="str">
            <v>Un-Reg
Un-Reg
Un-Reg
Un-Reg
Un-Reg
Un-Reg
Un-Reg
Un-Reg
Un-Reg
Un-Reg
Un-Reg
Un-Reg
Un-Reg
Un-Reg
Un-Reg</v>
          </cell>
          <cell r="Q7802" t="str">
            <v>SP-1591240
SP-1591225
SP-1591238
SP-1591193
SP-1591176
SP-1591224
SP-1591233
SP-1591229
SP-1591156
SP-1591154
SP-1591231
SP-1591142
SP-1591134
SP-1591180
SP-1591131</v>
          </cell>
          <cell r="R7802" t="str">
            <v>SP-1643985
SP-1643897
SP-1643967
SP-1643877
SP-1643825
SP-1643907
SP-1643924
SP-1643884
SP-1643830
SP-1643848
SP-1643930
SP-1643847
SP-1643745
SP-1643820
SP-1643963</v>
          </cell>
          <cell r="T7802">
            <v>1500000</v>
          </cell>
          <cell r="U7802">
            <v>103017</v>
          </cell>
          <cell r="V7802">
            <v>120000</v>
          </cell>
          <cell r="W7802">
            <v>60000</v>
          </cell>
          <cell r="X7802">
            <v>0</v>
          </cell>
          <cell r="Y7802">
            <v>60000</v>
          </cell>
        </row>
        <row r="7803">
          <cell r="B7803" t="str">
            <v>LHR/LHR/F/MO/PC COMP/P/97596/09/2024</v>
          </cell>
          <cell r="C7803" t="str">
            <v>LHR/LHR/F/MO/PC COMP/E/45963/09/2024</v>
          </cell>
          <cell r="D7803" t="str">
            <v>UBL INSURERS LIMITED - WINDOW TAKAFUL MULTAN BRANCH</v>
          </cell>
          <cell r="E7803">
            <v>45553</v>
          </cell>
          <cell r="F7803">
            <v>45262</v>
          </cell>
          <cell r="G7803">
            <v>45627</v>
          </cell>
          <cell r="H7803" t="str">
            <v xml:space="preserve"> 08802180</v>
          </cell>
          <cell r="I7803" t="str">
            <v xml:space="preserve"> UBL INSURERS LIMITED - WINDOW TAKAFUL MULTAN BRANCH</v>
          </cell>
          <cell r="J7803" t="str">
            <v>CORPORATE</v>
          </cell>
          <cell r="L7803" t="str">
            <v xml:space="preserve"> F</v>
          </cell>
          <cell r="M7803" t="str">
            <v xml:space="preserve"> 09000320-Abdul Khaliq Khan</v>
          </cell>
          <cell r="N7803" t="str">
            <v>SUZUKI ALTO VXR E-2</v>
          </cell>
          <cell r="O7803" t="str">
            <v>2023</v>
          </cell>
          <cell r="P7803" t="str">
            <v>AQF-848</v>
          </cell>
          <cell r="Q7803" t="str">
            <v>285384</v>
          </cell>
          <cell r="R7803" t="str">
            <v>1185399</v>
          </cell>
          <cell r="T7803">
            <v>-2622000</v>
          </cell>
          <cell r="U7803">
            <v>-2273</v>
          </cell>
          <cell r="V7803">
            <v>-2658</v>
          </cell>
          <cell r="W7803">
            <v>0</v>
          </cell>
          <cell r="X7803">
            <v>0</v>
          </cell>
          <cell r="Y7803">
            <v>-2658</v>
          </cell>
        </row>
        <row r="7804">
          <cell r="B7804" t="str">
            <v>LHR/LHR/F/MO/PC COMP/P/97596/09/2024</v>
          </cell>
          <cell r="D7804" t="str">
            <v>UBL INSURERS LIMITED - WINDOW TAKAFUL MULTAN BRANCH</v>
          </cell>
          <cell r="E7804">
            <v>45553</v>
          </cell>
          <cell r="F7804">
            <v>45262</v>
          </cell>
          <cell r="G7804">
            <v>45627</v>
          </cell>
          <cell r="H7804" t="str">
            <v xml:space="preserve"> 08802180</v>
          </cell>
          <cell r="I7804" t="str">
            <v xml:space="preserve"> UBL INSURERS LIMITED - WINDOW TAKAFUL MULTAN BRANCH</v>
          </cell>
          <cell r="J7804" t="str">
            <v>CORPORATE</v>
          </cell>
          <cell r="K7804" t="str">
            <v>M/S. SHAMIM AND CO PVT LTD 
LEADER POLICY NO. 2023016VPCOP00703</v>
          </cell>
          <cell r="L7804" t="str">
            <v xml:space="preserve"> F</v>
          </cell>
          <cell r="M7804" t="str">
            <v xml:space="preserve"> 09000320-Abdul Khaliq Khan</v>
          </cell>
          <cell r="N7804" t="str">
            <v>SUZUKI ALTO VXR E-2</v>
          </cell>
          <cell r="O7804" t="str">
            <v>2023</v>
          </cell>
          <cell r="P7804" t="str">
            <v>AQF-848</v>
          </cell>
          <cell r="Q7804" t="str">
            <v>285384</v>
          </cell>
          <cell r="R7804" t="str">
            <v>1185399</v>
          </cell>
          <cell r="T7804">
            <v>2622000</v>
          </cell>
          <cell r="U7804">
            <v>2583</v>
          </cell>
          <cell r="V7804">
            <v>3022</v>
          </cell>
          <cell r="W7804">
            <v>0</v>
          </cell>
          <cell r="X7804">
            <v>0</v>
          </cell>
          <cell r="Y7804">
            <v>3022</v>
          </cell>
        </row>
        <row r="7805">
          <cell r="B7805" t="str">
            <v>LHR/LHR/F/MO/PC COMP/P/97607/09/2024</v>
          </cell>
          <cell r="D7805" t="str">
            <v>UBL INSURERS LIMITED - WINDOW TAKAFUL MULTAN BRANCH</v>
          </cell>
          <cell r="E7805">
            <v>45553</v>
          </cell>
          <cell r="F7805">
            <v>45328</v>
          </cell>
          <cell r="G7805">
            <v>45693</v>
          </cell>
          <cell r="H7805" t="str">
            <v xml:space="preserve"> 08802180</v>
          </cell>
          <cell r="I7805" t="str">
            <v xml:space="preserve"> UBL INSURERS LIMITED - WINDOW TAKAFUL MULTAN BRANCH</v>
          </cell>
          <cell r="J7805" t="str">
            <v>CORPORATE</v>
          </cell>
          <cell r="K7805" t="str">
            <v>M/S. LEADER AG 
LEADER POLICY NO. 2024016VPCOP00240</v>
          </cell>
          <cell r="L7805" t="str">
            <v xml:space="preserve"> F</v>
          </cell>
          <cell r="M7805" t="str">
            <v xml:space="preserve"> 09000320-Abdul Khaliq Khan</v>
          </cell>
          <cell r="N7805" t="str">
            <v>TOYOTA LAND CRUISER ZX V8</v>
          </cell>
          <cell r="O7805" t="str">
            <v>2021</v>
          </cell>
          <cell r="P7805" t="str">
            <v>ARM-255</v>
          </cell>
          <cell r="Q7805" t="str">
            <v>A0061098</v>
          </cell>
          <cell r="R7805" t="str">
            <v>3004024152</v>
          </cell>
          <cell r="T7805">
            <v>60000000</v>
          </cell>
          <cell r="U7805">
            <v>159521</v>
          </cell>
          <cell r="V7805">
            <v>186639</v>
          </cell>
          <cell r="W7805">
            <v>0</v>
          </cell>
          <cell r="X7805">
            <v>0</v>
          </cell>
          <cell r="Y7805">
            <v>186639</v>
          </cell>
        </row>
        <row r="7806">
          <cell r="B7806" t="str">
            <v>LHR/LHR/F/MO/PC COMP/P/97607/09/2024</v>
          </cell>
          <cell r="C7806" t="str">
            <v>LHR/LHR/F/MO/PC COMP/E/45965/09/2024</v>
          </cell>
          <cell r="D7806" t="str">
            <v>UBL INSURERS LIMITED - WINDOW TAKAFUL MULTAN BRANCH</v>
          </cell>
          <cell r="E7806">
            <v>45553</v>
          </cell>
          <cell r="F7806">
            <v>45328</v>
          </cell>
          <cell r="G7806">
            <v>45693</v>
          </cell>
          <cell r="H7806" t="str">
            <v xml:space="preserve"> 08802180</v>
          </cell>
          <cell r="I7806" t="str">
            <v xml:space="preserve"> UBL INSURERS LIMITED - WINDOW TAKAFUL MULTAN BRANCH</v>
          </cell>
          <cell r="J7806" t="str">
            <v>CORPORATE</v>
          </cell>
          <cell r="L7806" t="str">
            <v xml:space="preserve"> F</v>
          </cell>
          <cell r="M7806" t="str">
            <v xml:space="preserve"> 09000320-Abdul Khaliq Khan</v>
          </cell>
          <cell r="N7806" t="str">
            <v>TOYOTA LAND CRUISER ZX V8</v>
          </cell>
          <cell r="O7806" t="str">
            <v>2021</v>
          </cell>
          <cell r="P7806" t="str">
            <v>ARM-255</v>
          </cell>
          <cell r="Q7806" t="str">
            <v>A0061098</v>
          </cell>
          <cell r="R7806" t="str">
            <v>3004024152</v>
          </cell>
          <cell r="T7806">
            <v>-60000000</v>
          </cell>
          <cell r="U7806">
            <v>-159521</v>
          </cell>
          <cell r="V7806">
            <v>-186639</v>
          </cell>
          <cell r="W7806">
            <v>0</v>
          </cell>
          <cell r="X7806">
            <v>0</v>
          </cell>
          <cell r="Y7806">
            <v>-186639</v>
          </cell>
        </row>
        <row r="7807">
          <cell r="B7807" t="str">
            <v>KHI/HO/D/MO/PC COMP/C/97611/6/09/2024</v>
          </cell>
          <cell r="E7807">
            <v>45553</v>
          </cell>
          <cell r="F7807">
            <v>45562</v>
          </cell>
          <cell r="G7807">
            <v>45926</v>
          </cell>
          <cell r="H7807" t="str">
            <v xml:space="preserve"> 08000025</v>
          </cell>
          <cell r="I7807" t="str">
            <v xml:space="preserve"> MEEZAN BANK LIMITED MAIN</v>
          </cell>
          <cell r="J7807" t="str">
            <v>BANK</v>
          </cell>
          <cell r="K7807" t="str">
            <v>M/S. Meezan Bank Limited Main Branch Karachi
User Ms. Mehwish</v>
          </cell>
          <cell r="L7807" t="str">
            <v xml:space="preserve"> D</v>
          </cell>
          <cell r="M7807" t="str">
            <v xml:space="preserve"> 09000221-Muhammad Irfan</v>
          </cell>
          <cell r="N7807" t="str">
            <v>SUZUKI ALTO VXL AGS E-2</v>
          </cell>
          <cell r="O7807" t="str">
            <v>2021</v>
          </cell>
          <cell r="P7807" t="str">
            <v>BUR-126</v>
          </cell>
          <cell r="Q7807" t="str">
            <v>6R185025</v>
          </cell>
          <cell r="R7807" t="str">
            <v>H1084953</v>
          </cell>
          <cell r="S7807" t="str">
            <v>CI-2021-0101-1528</v>
          </cell>
          <cell r="T7807">
            <v>1109174</v>
          </cell>
          <cell r="U7807">
            <v>14344</v>
          </cell>
          <cell r="V7807">
            <v>16638</v>
          </cell>
          <cell r="W7807">
            <v>16632</v>
          </cell>
          <cell r="X7807">
            <v>0</v>
          </cell>
          <cell r="Y7807">
            <v>6</v>
          </cell>
        </row>
        <row r="7808">
          <cell r="B7808" t="str">
            <v>KHI/HO/D/MO/MC COMP/P/97620/09/2024</v>
          </cell>
          <cell r="E7808">
            <v>45553</v>
          </cell>
          <cell r="F7808">
            <v>45553</v>
          </cell>
          <cell r="G7808">
            <v>45918</v>
          </cell>
          <cell r="H7808" t="str">
            <v xml:space="preserve"> 08012704</v>
          </cell>
          <cell r="I7808" t="str">
            <v xml:space="preserve"> BILAL SAJJAD</v>
          </cell>
          <cell r="J7808" t="str">
            <v>INDIVIDUAL</v>
          </cell>
          <cell r="K7808" t="str">
            <v>BILAL SAJJAD</v>
          </cell>
          <cell r="L7808" t="str">
            <v xml:space="preserve"> D</v>
          </cell>
          <cell r="M7808" t="str">
            <v xml:space="preserve"> 09000462-Pak Suzuki Motor Company Limited (PSMC)</v>
          </cell>
          <cell r="N7808" t="str">
            <v>SUZUKI GD-110S</v>
          </cell>
          <cell r="O7808" t="str">
            <v>2024</v>
          </cell>
          <cell r="P7808" t="str">
            <v>APL</v>
          </cell>
          <cell r="Q7808" t="str">
            <v>145991</v>
          </cell>
          <cell r="R7808" t="str">
            <v>145987</v>
          </cell>
          <cell r="T7808">
            <v>382000</v>
          </cell>
          <cell r="U7808">
            <v>7802</v>
          </cell>
          <cell r="V7808">
            <v>9550</v>
          </cell>
          <cell r="W7808">
            <v>8800</v>
          </cell>
          <cell r="X7808">
            <v>0</v>
          </cell>
          <cell r="Y7808">
            <v>750</v>
          </cell>
        </row>
        <row r="7809">
          <cell r="B7809" t="str">
            <v>KHI/HO/D/MO/PC COMP/P/97632/09/2024</v>
          </cell>
          <cell r="E7809">
            <v>45553</v>
          </cell>
          <cell r="F7809">
            <v>45541</v>
          </cell>
          <cell r="G7809">
            <v>45905</v>
          </cell>
          <cell r="H7809" t="str">
            <v xml:space="preserve"> 08819839</v>
          </cell>
          <cell r="I7809" t="str">
            <v xml:space="preserve"> Aurangzeb Khan #12103-0904480-5</v>
          </cell>
          <cell r="J7809" t="str">
            <v>INDIVIDUAL</v>
          </cell>
          <cell r="K7809" t="str">
            <v>Mr. Aurangzeb Khan 
CNIC No. 12103-0904480-5
Cell No. 0345-9833377</v>
          </cell>
          <cell r="L7809" t="str">
            <v xml:space="preserve"> D</v>
          </cell>
          <cell r="M7809" t="str">
            <v xml:space="preserve"> 09000210-Tariq Shahzad</v>
          </cell>
          <cell r="N7809" t="str">
            <v>SUZUKI ALTO VXR</v>
          </cell>
          <cell r="O7809" t="str">
            <v>2024</v>
          </cell>
          <cell r="P7809" t="str">
            <v>AV-53</v>
          </cell>
          <cell r="Q7809" t="str">
            <v>6R310789</v>
          </cell>
          <cell r="R7809" t="str">
            <v>NF1AET306H-1210809</v>
          </cell>
          <cell r="T7809">
            <v>2720000</v>
          </cell>
          <cell r="U7809">
            <v>40603</v>
          </cell>
          <cell r="V7809">
            <v>47600</v>
          </cell>
          <cell r="W7809">
            <v>23800</v>
          </cell>
          <cell r="X7809">
            <v>0</v>
          </cell>
          <cell r="Y7809">
            <v>23800</v>
          </cell>
        </row>
        <row r="7810">
          <cell r="B7810" t="str">
            <v>LHR/LHR/D/MO/PC COMP/P/97646/09/2024</v>
          </cell>
          <cell r="E7810">
            <v>45553</v>
          </cell>
          <cell r="F7810">
            <v>45547</v>
          </cell>
          <cell r="G7810">
            <v>45911</v>
          </cell>
          <cell r="H7810" t="str">
            <v xml:space="preserve"> 08819785</v>
          </cell>
          <cell r="I7810" t="str">
            <v xml:space="preserve"> Zeeshan Zahid Malik957</v>
          </cell>
          <cell r="J7810" t="str">
            <v>INDIVIDUAL</v>
          </cell>
          <cell r="K7810" t="str">
            <v>Mr. Zeeshan Zahid Malik
CNIC # 35202-2813795-7 CELL # 0300-8420962</v>
          </cell>
          <cell r="L7810" t="str">
            <v xml:space="preserve"> D</v>
          </cell>
          <cell r="M7810" t="str">
            <v xml:space="preserve"> 09000918-Central Motors LLP</v>
          </cell>
          <cell r="N7810" t="str">
            <v>HAVAL Haval Jolion HEV 1.</v>
          </cell>
          <cell r="O7810" t="str">
            <v>2024</v>
          </cell>
          <cell r="P7810" t="str">
            <v>ATF-972</v>
          </cell>
          <cell r="Q7810" t="str">
            <v>244H0004045</v>
          </cell>
          <cell r="R7810" t="str">
            <v>2008335</v>
          </cell>
          <cell r="T7810">
            <v>9614850</v>
          </cell>
          <cell r="U7810">
            <v>164340</v>
          </cell>
          <cell r="V7810">
            <v>192297</v>
          </cell>
          <cell r="W7810">
            <v>144572</v>
          </cell>
          <cell r="X7810">
            <v>0</v>
          </cell>
          <cell r="Y7810">
            <v>47725</v>
          </cell>
        </row>
        <row r="7811">
          <cell r="B7811" t="str">
            <v>LHR/LHR/D/MO/PC COMP/P/97649/09/2024</v>
          </cell>
          <cell r="E7811">
            <v>45553</v>
          </cell>
          <cell r="F7811">
            <v>45540</v>
          </cell>
          <cell r="G7811">
            <v>45904</v>
          </cell>
          <cell r="H7811" t="str">
            <v xml:space="preserve"> 08819652</v>
          </cell>
          <cell r="I7811" t="str">
            <v xml:space="preserve"> Syeda Juhi Iqbal Hussain698</v>
          </cell>
          <cell r="J7811" t="str">
            <v>INDIVIDUAL</v>
          </cell>
          <cell r="K7811" t="str">
            <v>Mrs. Syeda Juhi Iqbal Hussain 
CNIC # 35202-2667969-8 CELL # 0300-4600243</v>
          </cell>
          <cell r="L7811" t="str">
            <v xml:space="preserve"> D</v>
          </cell>
          <cell r="M7811" t="str">
            <v xml:space="preserve"> 09000878-Muhammad Amjad</v>
          </cell>
          <cell r="N7811" t="str">
            <v>KIA KIA SPORTAGE FWD</v>
          </cell>
          <cell r="O7811" t="str">
            <v>2024</v>
          </cell>
          <cell r="P7811" t="str">
            <v>APL - 4</v>
          </cell>
          <cell r="Q7811" t="str">
            <v>G4NARH301147</v>
          </cell>
          <cell r="R7811" t="str">
            <v>313569</v>
          </cell>
          <cell r="T7811">
            <v>8001000</v>
          </cell>
          <cell r="U7811">
            <v>119656</v>
          </cell>
          <cell r="V7811">
            <v>140018</v>
          </cell>
          <cell r="W7811">
            <v>113694</v>
          </cell>
          <cell r="X7811">
            <v>0</v>
          </cell>
          <cell r="Y7811">
            <v>26324</v>
          </cell>
        </row>
        <row r="7812">
          <cell r="B7812" t="str">
            <v>KHI/HO/D/MO/PC COMP/C/97686/4/09/2024</v>
          </cell>
          <cell r="E7812">
            <v>45554</v>
          </cell>
          <cell r="F7812">
            <v>45557</v>
          </cell>
          <cell r="G7812">
            <v>45921</v>
          </cell>
          <cell r="H7812" t="str">
            <v xml:space="preserve"> 08000025</v>
          </cell>
          <cell r="I7812" t="str">
            <v xml:space="preserve"> MEEZAN BANK LIMITED MAIN</v>
          </cell>
          <cell r="J7812" t="str">
            <v>BANK</v>
          </cell>
          <cell r="K7812" t="str">
            <v>M/S. Meezan Bank Limited  Main Branch Karachi
A/C M/S. Sarfaraz Ahmed Butt Transport</v>
          </cell>
          <cell r="L7812" t="str">
            <v xml:space="preserve"> D</v>
          </cell>
          <cell r="M7812" t="str">
            <v xml:space="preserve"> 09000221-Muhammad Irfan</v>
          </cell>
          <cell r="N7812" t="str">
            <v>TOYOTA COROLLA ALTIS VVT-</v>
          </cell>
          <cell r="O7812" t="str">
            <v>2023</v>
          </cell>
          <cell r="Q7812" t="str">
            <v>Q106333</v>
          </cell>
          <cell r="R7812" t="str">
            <v>R-6083834</v>
          </cell>
          <cell r="S7812" t="str">
            <v>15794</v>
          </cell>
          <cell r="T7812">
            <v>6103800</v>
          </cell>
          <cell r="U7812">
            <v>78929</v>
          </cell>
          <cell r="V7812">
            <v>91557</v>
          </cell>
          <cell r="W7812">
            <v>0</v>
          </cell>
          <cell r="X7812">
            <v>0</v>
          </cell>
          <cell r="Y7812">
            <v>91557</v>
          </cell>
        </row>
        <row r="7813">
          <cell r="B7813" t="str">
            <v>KHI/HO/D/MO/PC COMP/C/97686/5/09/2024</v>
          </cell>
          <cell r="E7813">
            <v>45554</v>
          </cell>
          <cell r="F7813">
            <v>45557</v>
          </cell>
          <cell r="G7813">
            <v>45921</v>
          </cell>
          <cell r="H7813" t="str">
            <v xml:space="preserve"> 08000025</v>
          </cell>
          <cell r="I7813" t="str">
            <v xml:space="preserve"> MEEZAN BANK LIMITED MAIN</v>
          </cell>
          <cell r="J7813" t="str">
            <v>BANK</v>
          </cell>
          <cell r="K7813" t="str">
            <v>M/S. Meezan Bank Limited  Main Branch Karachi
A/C M/S. Sarfaraz Ahmed Butt Transport</v>
          </cell>
          <cell r="L7813" t="str">
            <v xml:space="preserve"> D</v>
          </cell>
          <cell r="M7813" t="str">
            <v xml:space="preserve"> 09000221-Muhammad Irfan</v>
          </cell>
          <cell r="N7813" t="str">
            <v>TOYOTA COROLLA ALTIS VVT-</v>
          </cell>
          <cell r="O7813" t="str">
            <v>2023</v>
          </cell>
          <cell r="Q7813" t="str">
            <v>Q105720</v>
          </cell>
          <cell r="R7813" t="str">
            <v>R-6083200</v>
          </cell>
          <cell r="S7813" t="str">
            <v>15794</v>
          </cell>
          <cell r="T7813">
            <v>6103800</v>
          </cell>
          <cell r="U7813">
            <v>78929</v>
          </cell>
          <cell r="V7813">
            <v>91557</v>
          </cell>
          <cell r="W7813">
            <v>0</v>
          </cell>
          <cell r="X7813">
            <v>0</v>
          </cell>
          <cell r="Y7813">
            <v>91557</v>
          </cell>
        </row>
        <row r="7814">
          <cell r="B7814" t="str">
            <v>KHI/AR/AR/D/MO/MC TTT/P/97691/09/2024</v>
          </cell>
          <cell r="E7814">
            <v>45554</v>
          </cell>
          <cell r="F7814">
            <v>45553</v>
          </cell>
          <cell r="G7814">
            <v>45917</v>
          </cell>
          <cell r="H7814" t="str">
            <v xml:space="preserve"> 08819880</v>
          </cell>
          <cell r="I7814" t="str">
            <v xml:space="preserve"> Muhammad Faisal42101-9129821-3</v>
          </cell>
          <cell r="J7814" t="str">
            <v>INDIVIDUAL</v>
          </cell>
          <cell r="K7814" t="str">
            <v>Muhammad Faisal 
CNIC # 42101-9129821-3
CELL # 0345-3178411</v>
          </cell>
          <cell r="L7814" t="str">
            <v xml:space="preserve"> D</v>
          </cell>
          <cell r="M7814" t="str">
            <v xml:space="preserve"> 09000625-Farhan Autos</v>
          </cell>
          <cell r="N7814" t="str">
            <v>HONDA HONDA PRIDOR 100 CC</v>
          </cell>
          <cell r="O7814" t="str">
            <v>2024</v>
          </cell>
          <cell r="Q7814" t="str">
            <v>M017480</v>
          </cell>
          <cell r="R7814" t="str">
            <v>BH517366</v>
          </cell>
          <cell r="T7814">
            <v>208900</v>
          </cell>
          <cell r="U7814">
            <v>21179</v>
          </cell>
          <cell r="V7814">
            <v>25068</v>
          </cell>
          <cell r="W7814">
            <v>25000</v>
          </cell>
          <cell r="X7814">
            <v>0</v>
          </cell>
          <cell r="Y7814">
            <v>68</v>
          </cell>
        </row>
        <row r="7815">
          <cell r="B7815" t="str">
            <v>KHI/HO/D/MO/PD COMP/P/97797/09/2024</v>
          </cell>
          <cell r="C7815" t="str">
            <v>KHI/HO/D/MO/PD COMP/E/48058/10/2024</v>
          </cell>
          <cell r="E7815">
            <v>45586</v>
          </cell>
          <cell r="F7815">
            <v>45554</v>
          </cell>
          <cell r="G7815">
            <v>45918</v>
          </cell>
          <cell r="H7815" t="str">
            <v xml:space="preserve"> 08819893</v>
          </cell>
          <cell r="I7815" t="str">
            <v xml:space="preserve"> Maaz Ahmed Khan</v>
          </cell>
          <cell r="J7815" t="str">
            <v>INDIVIDUAL</v>
          </cell>
          <cell r="L7815" t="str">
            <v xml:space="preserve"> D</v>
          </cell>
          <cell r="M7815" t="str">
            <v xml:space="preserve"> 09000329-Muzammil Haji Mehboob</v>
          </cell>
          <cell r="U7815">
            <v>2724</v>
          </cell>
          <cell r="V7815">
            <v>3160</v>
          </cell>
          <cell r="W7815">
            <v>0</v>
          </cell>
          <cell r="X7815">
            <v>0</v>
          </cell>
          <cell r="Y7815">
            <v>3160</v>
          </cell>
        </row>
        <row r="7816">
          <cell r="B7816" t="str">
            <v>KHI/HO/D/MO/PC COMP/C/97805/10/09/2024</v>
          </cell>
          <cell r="C7816" t="str">
            <v>KHI/HO/D/MO/PC COMP/E/47950/00010/10/2024</v>
          </cell>
          <cell r="E7816">
            <v>45583</v>
          </cell>
          <cell r="F7816">
            <v>45565</v>
          </cell>
          <cell r="G7816">
            <v>45929</v>
          </cell>
          <cell r="H7816" t="str">
            <v xml:space="preserve"> 08004847</v>
          </cell>
          <cell r="I7816" t="str">
            <v xml:space="preserve"> DUBAI ISLAMIC BANK PAKISTAN LIMITED</v>
          </cell>
          <cell r="J7816" t="str">
            <v>BANK</v>
          </cell>
          <cell r="K7816" t="str">
            <v>M/S. Dubai Islamic Bank (Pakistan) Limited 
User:Rehan Anwar</v>
          </cell>
          <cell r="L7816" t="str">
            <v xml:space="preserve"> D</v>
          </cell>
          <cell r="M7816" t="str">
            <v xml:space="preserve"> 09000210-Tariq Shahzad</v>
          </cell>
          <cell r="N7816" t="str">
            <v>SUZUKI ALTO VXL</v>
          </cell>
          <cell r="O7816" t="str">
            <v>2019</v>
          </cell>
          <cell r="P7816" t="str">
            <v>APK-563</v>
          </cell>
          <cell r="Q7816" t="str">
            <v>110326</v>
          </cell>
          <cell r="R7816" t="str">
            <v>1010309</v>
          </cell>
          <cell r="S7816" t="str">
            <v>PODISD300049499</v>
          </cell>
          <cell r="T7816">
            <v>-214950</v>
          </cell>
          <cell r="U7816">
            <v>-4633</v>
          </cell>
          <cell r="V7816">
            <v>-5374</v>
          </cell>
          <cell r="W7816">
            <v>0</v>
          </cell>
          <cell r="X7816">
            <v>0</v>
          </cell>
          <cell r="Y7816">
            <v>-5374</v>
          </cell>
        </row>
        <row r="7817">
          <cell r="B7817" t="str">
            <v>KHI/HO/D/MO/PC COMP/C/97805/10/09/2024</v>
          </cell>
          <cell r="E7817">
            <v>45558</v>
          </cell>
          <cell r="F7817">
            <v>45565</v>
          </cell>
          <cell r="G7817">
            <v>45929</v>
          </cell>
          <cell r="H7817" t="str">
            <v xml:space="preserve"> 08004847</v>
          </cell>
          <cell r="I7817" t="str">
            <v xml:space="preserve"> DUBAI ISLAMIC BANK PAKISTAN LIMITED</v>
          </cell>
          <cell r="J7817" t="str">
            <v>BANK</v>
          </cell>
          <cell r="K7817" t="str">
            <v>M/S. Dubai Islamic Bank (Pakistan) Limited 
User:Rehan Anwar</v>
          </cell>
          <cell r="L7817" t="str">
            <v xml:space="preserve"> D</v>
          </cell>
          <cell r="M7817" t="str">
            <v xml:space="preserve"> 09000210-Tariq Shahzad</v>
          </cell>
          <cell r="N7817" t="str">
            <v>SUZUKI ALTO VXL</v>
          </cell>
          <cell r="O7817" t="str">
            <v>2019</v>
          </cell>
          <cell r="P7817" t="str">
            <v>APK-563</v>
          </cell>
          <cell r="Q7817" t="str">
            <v>110326</v>
          </cell>
          <cell r="R7817" t="str">
            <v>1010309</v>
          </cell>
          <cell r="S7817" t="str">
            <v>PODISD300049499</v>
          </cell>
          <cell r="T7817">
            <v>1218050</v>
          </cell>
          <cell r="U7817">
            <v>26250</v>
          </cell>
          <cell r="V7817">
            <v>30451</v>
          </cell>
          <cell r="W7817">
            <v>0</v>
          </cell>
          <cell r="X7817">
            <v>0</v>
          </cell>
          <cell r="Y7817">
            <v>30451</v>
          </cell>
        </row>
        <row r="7818">
          <cell r="B7818" t="str">
            <v>KHI/HO/D/MO/PC COMP/C/97805/11/09/2024</v>
          </cell>
          <cell r="E7818">
            <v>45558</v>
          </cell>
          <cell r="F7818">
            <v>45559</v>
          </cell>
          <cell r="G7818">
            <v>45923</v>
          </cell>
          <cell r="H7818" t="str">
            <v xml:space="preserve"> 08004847</v>
          </cell>
          <cell r="I7818" t="str">
            <v xml:space="preserve"> DUBAI ISLAMIC BANK PAKISTAN LIMITED</v>
          </cell>
          <cell r="J7818" t="str">
            <v>BANK</v>
          </cell>
          <cell r="K7818" t="str">
            <v>M/S. Dubai Islamic Bank (Pakistan) Limited 
User:Faisal Mumtaz</v>
          </cell>
          <cell r="L7818" t="str">
            <v xml:space="preserve"> D</v>
          </cell>
          <cell r="M7818" t="str">
            <v xml:space="preserve"> 09000210-Tariq Shahzad</v>
          </cell>
          <cell r="N7818" t="str">
            <v>SUZUKI CULTUS AGS</v>
          </cell>
          <cell r="O7818" t="str">
            <v>2019</v>
          </cell>
          <cell r="P7818" t="str">
            <v>LE-19A-924</v>
          </cell>
          <cell r="Q7818" t="str">
            <v>151898</v>
          </cell>
          <cell r="R7818" t="str">
            <v>10051929</v>
          </cell>
          <cell r="S7818" t="str">
            <v>PODLHR300049315</v>
          </cell>
          <cell r="T7818">
            <v>1580000</v>
          </cell>
          <cell r="U7818">
            <v>34051</v>
          </cell>
          <cell r="V7818">
            <v>39500</v>
          </cell>
          <cell r="W7818">
            <v>0</v>
          </cell>
          <cell r="X7818">
            <v>0</v>
          </cell>
          <cell r="Y7818">
            <v>39500</v>
          </cell>
        </row>
        <row r="7819">
          <cell r="B7819" t="str">
            <v>KHI/HO/D/MO/PC COMP/C/97805/11/09/2024</v>
          </cell>
          <cell r="C7819" t="str">
            <v>KHI/HO/D/MO/PC COMP/E/47950/00011/10/2024</v>
          </cell>
          <cell r="E7819">
            <v>45583</v>
          </cell>
          <cell r="F7819">
            <v>45559</v>
          </cell>
          <cell r="G7819">
            <v>45923</v>
          </cell>
          <cell r="H7819" t="str">
            <v xml:space="preserve"> 08004847</v>
          </cell>
          <cell r="I7819" t="str">
            <v xml:space="preserve"> DUBAI ISLAMIC BANK PAKISTAN LIMITED</v>
          </cell>
          <cell r="J7819" t="str">
            <v>BANK</v>
          </cell>
          <cell r="K7819" t="str">
            <v>M/S. Dubai Islamic Bank (Pakistan) Limited 
User:Faisal Mumtaz</v>
          </cell>
          <cell r="L7819" t="str">
            <v xml:space="preserve"> D</v>
          </cell>
          <cell r="M7819" t="str">
            <v xml:space="preserve"> 09000210-Tariq Shahzad</v>
          </cell>
          <cell r="N7819" t="str">
            <v>SUZUKI CULTUS AGS</v>
          </cell>
          <cell r="O7819" t="str">
            <v>2019</v>
          </cell>
          <cell r="P7819" t="str">
            <v>LE-19A-924</v>
          </cell>
          <cell r="Q7819" t="str">
            <v>151898</v>
          </cell>
          <cell r="R7819" t="str">
            <v>10051929</v>
          </cell>
          <cell r="S7819" t="str">
            <v>PODLHR300049315</v>
          </cell>
          <cell r="T7819">
            <v>197500</v>
          </cell>
          <cell r="U7819">
            <v>4256</v>
          </cell>
          <cell r="V7819">
            <v>4938</v>
          </cell>
          <cell r="W7819">
            <v>0</v>
          </cell>
          <cell r="X7819">
            <v>0</v>
          </cell>
          <cell r="Y7819">
            <v>4938</v>
          </cell>
        </row>
        <row r="7820">
          <cell r="B7820" t="str">
            <v>KHI/HO/D/MO/PC COMP/C/97805/113/09/2024</v>
          </cell>
          <cell r="C7820" t="str">
            <v>KHI/HO/D/MO/PC COMP/E/47950/00113/10/2024</v>
          </cell>
          <cell r="E7820">
            <v>45583</v>
          </cell>
          <cell r="F7820">
            <v>45564</v>
          </cell>
          <cell r="G7820">
            <v>45928</v>
          </cell>
          <cell r="H7820" t="str">
            <v xml:space="preserve"> 08004847</v>
          </cell>
          <cell r="I7820" t="str">
            <v xml:space="preserve"> DUBAI ISLAMIC BANK PAKISTAN LIMITED</v>
          </cell>
          <cell r="J7820" t="str">
            <v>BANK</v>
          </cell>
          <cell r="K7820" t="str">
            <v>M/S. Dubai Islamic Bank (Pakistan) Limited 
User:Sardar Waseem Ilyas</v>
          </cell>
          <cell r="L7820" t="str">
            <v xml:space="preserve"> D</v>
          </cell>
          <cell r="M7820" t="str">
            <v xml:space="preserve"> 09000210-Tariq Shahzad</v>
          </cell>
          <cell r="N7820" t="str">
            <v>SUZUKI BOLAN VX  EURO II</v>
          </cell>
          <cell r="O7820" t="str">
            <v>2022</v>
          </cell>
          <cell r="P7820" t="str">
            <v>AHN-153</v>
          </cell>
          <cell r="Q7820" t="str">
            <v>PK11020440</v>
          </cell>
          <cell r="R7820" t="str">
            <v>1136937</v>
          </cell>
          <cell r="S7820" t="str">
            <v>OLULHR300090160</v>
          </cell>
          <cell r="T7820">
            <v>143500</v>
          </cell>
          <cell r="U7820">
            <v>2164</v>
          </cell>
          <cell r="V7820">
            <v>2511</v>
          </cell>
          <cell r="W7820">
            <v>2512</v>
          </cell>
          <cell r="X7820">
            <v>0</v>
          </cell>
          <cell r="Y7820">
            <v>-1</v>
          </cell>
        </row>
        <row r="7821">
          <cell r="B7821" t="str">
            <v>KHI/HO/D/MO/PC COMP/C/97805/123/09/2024</v>
          </cell>
          <cell r="C7821" t="str">
            <v>KHI/HO/D/MO/PC COMP/E/47950/00123/10/2024</v>
          </cell>
          <cell r="E7821">
            <v>45583</v>
          </cell>
          <cell r="F7821">
            <v>45564</v>
          </cell>
          <cell r="G7821">
            <v>45928</v>
          </cell>
          <cell r="H7821" t="str">
            <v xml:space="preserve"> 08004847</v>
          </cell>
          <cell r="I7821" t="str">
            <v xml:space="preserve"> DUBAI ISLAMIC BANK PAKISTAN LIMITED</v>
          </cell>
          <cell r="J7821" t="str">
            <v>BANK</v>
          </cell>
          <cell r="K7821" t="str">
            <v>M/S. Dubai Islamic Bank (Pakistan) Limited 
User:Samina Zafar</v>
          </cell>
          <cell r="L7821" t="str">
            <v xml:space="preserve"> D</v>
          </cell>
          <cell r="M7821" t="str">
            <v xml:space="preserve"> 09000210-Tariq Shahzad</v>
          </cell>
          <cell r="N7821" t="str">
            <v>KIA SPORTAGE AWD-CW</v>
          </cell>
          <cell r="O7821" t="str">
            <v>2020</v>
          </cell>
          <cell r="Q7821" t="str">
            <v>323110</v>
          </cell>
          <cell r="R7821" t="str">
            <v>502836</v>
          </cell>
          <cell r="S7821" t="str">
            <v>POAFSD300055392</v>
          </cell>
          <cell r="T7821">
            <v>-539900</v>
          </cell>
          <cell r="U7821">
            <v>-6982</v>
          </cell>
          <cell r="V7821">
            <v>-8099</v>
          </cell>
          <cell r="W7821">
            <v>-8098</v>
          </cell>
          <cell r="X7821">
            <v>0</v>
          </cell>
          <cell r="Y7821">
            <v>-1</v>
          </cell>
        </row>
        <row r="7822">
          <cell r="B7822" t="str">
            <v>KHI/HO/D/MO/PC COMP/C/97805/126/09/2024</v>
          </cell>
          <cell r="C7822" t="str">
            <v>KHI/HO/D/MO/PC COMP/E/47950/00126/10/2024</v>
          </cell>
          <cell r="E7822">
            <v>45583</v>
          </cell>
          <cell r="F7822">
            <v>45543</v>
          </cell>
          <cell r="G7822">
            <v>45907</v>
          </cell>
          <cell r="H7822" t="str">
            <v xml:space="preserve"> 08004847</v>
          </cell>
          <cell r="I7822" t="str">
            <v xml:space="preserve"> DUBAI ISLAMIC BANK PAKISTAN LIMITED</v>
          </cell>
          <cell r="J7822" t="str">
            <v>BANK</v>
          </cell>
          <cell r="K7822" t="str">
            <v>M/S. Dubai Islamic Bank (Pakistan) Limited 
User:Asif Tayyab</v>
          </cell>
          <cell r="L7822" t="str">
            <v xml:space="preserve"> D</v>
          </cell>
          <cell r="M7822" t="str">
            <v xml:space="preserve"> 09000210-Tariq Shahzad</v>
          </cell>
          <cell r="N7822" t="str">
            <v>KIA SPORTAGE FWD</v>
          </cell>
          <cell r="O7822" t="str">
            <v>2020</v>
          </cell>
          <cell r="P7822" t="str">
            <v>ARH-022</v>
          </cell>
          <cell r="Q7822" t="str">
            <v>G4NALH317330</v>
          </cell>
          <cell r="R7822" t="str">
            <v>NNAQL51AZKP302838</v>
          </cell>
          <cell r="S7822" t="str">
            <v>POAFSD300055123</v>
          </cell>
          <cell r="T7822">
            <v>-489900</v>
          </cell>
          <cell r="U7822">
            <v>-6336</v>
          </cell>
          <cell r="V7822">
            <v>-7349</v>
          </cell>
          <cell r="W7822">
            <v>-7348</v>
          </cell>
          <cell r="X7822">
            <v>0</v>
          </cell>
          <cell r="Y7822">
            <v>-1</v>
          </cell>
        </row>
        <row r="7823">
          <cell r="B7823" t="str">
            <v>KHI/HO/D/MO/PC COMP/C/97805/146/09/2024</v>
          </cell>
          <cell r="C7823" t="str">
            <v>KHI/HO/D/MO/PC COMP/E/47950/00146/10/2024</v>
          </cell>
          <cell r="E7823">
            <v>45583</v>
          </cell>
          <cell r="F7823">
            <v>45563</v>
          </cell>
          <cell r="G7823">
            <v>45927</v>
          </cell>
          <cell r="H7823" t="str">
            <v xml:space="preserve"> 08004847</v>
          </cell>
          <cell r="I7823" t="str">
            <v xml:space="preserve"> DUBAI ISLAMIC BANK PAKISTAN LIMITED</v>
          </cell>
          <cell r="J7823" t="str">
            <v>BANK</v>
          </cell>
          <cell r="K7823" t="str">
            <v>M/S. Dubai Islamic Bank (Pakistan) Limited 
User:Muhammad Iqbal</v>
          </cell>
          <cell r="L7823" t="str">
            <v xml:space="preserve"> D</v>
          </cell>
          <cell r="M7823" t="str">
            <v xml:space="preserve"> 09000210-Tariq Shahzad</v>
          </cell>
          <cell r="N7823" t="str">
            <v>HONDA BRV I-VTEC S STD</v>
          </cell>
          <cell r="O7823" t="str">
            <v>2020</v>
          </cell>
          <cell r="Q7823" t="str">
            <v>L15Z14802711</v>
          </cell>
          <cell r="R7823" t="str">
            <v>NFBDG1833LR019394</v>
          </cell>
          <cell r="S7823" t="str">
            <v>PODFSD300057663</v>
          </cell>
          <cell r="T7823">
            <v>-349150</v>
          </cell>
          <cell r="U7823">
            <v>-6020</v>
          </cell>
          <cell r="V7823">
            <v>-6983</v>
          </cell>
          <cell r="W7823">
            <v>-6984</v>
          </cell>
          <cell r="X7823">
            <v>0</v>
          </cell>
          <cell r="Y7823">
            <v>1</v>
          </cell>
        </row>
        <row r="7824">
          <cell r="B7824" t="str">
            <v>KHI/HO/D/MO/PC COMP/C/97805/15/09/2024</v>
          </cell>
          <cell r="C7824" t="str">
            <v>KHI/HO/D/MO/PC COMP/E/47950/00015/10/2024</v>
          </cell>
          <cell r="E7824">
            <v>45583</v>
          </cell>
          <cell r="F7824">
            <v>45538</v>
          </cell>
          <cell r="G7824">
            <v>45902</v>
          </cell>
          <cell r="H7824" t="str">
            <v xml:space="preserve"> 08004847</v>
          </cell>
          <cell r="I7824" t="str">
            <v xml:space="preserve"> DUBAI ISLAMIC BANK PAKISTAN LIMITED</v>
          </cell>
          <cell r="J7824" t="str">
            <v>BANK</v>
          </cell>
          <cell r="K7824" t="str">
            <v>M/S. Dubai Islamic Bank (Pakistan) Limited 
User:Abdul Rehman</v>
          </cell>
          <cell r="L7824" t="str">
            <v xml:space="preserve"> D</v>
          </cell>
          <cell r="M7824" t="str">
            <v xml:space="preserve"> 09000210-Tariq Shahzad</v>
          </cell>
          <cell r="N7824" t="str">
            <v>HONDA CITY I-VTEC (M/T)</v>
          </cell>
          <cell r="O7824" t="str">
            <v>2020</v>
          </cell>
          <cell r="P7824" t="str">
            <v>ARF-522</v>
          </cell>
          <cell r="Q7824" t="str">
            <v>L13Z17540156</v>
          </cell>
          <cell r="R7824" t="str">
            <v>NFBGM1545LR262742</v>
          </cell>
          <cell r="S7824" t="str">
            <v>POAFSD300056085</v>
          </cell>
          <cell r="T7824">
            <v>-240150</v>
          </cell>
          <cell r="U7824">
            <v>-4141</v>
          </cell>
          <cell r="V7824">
            <v>-4803</v>
          </cell>
          <cell r="W7824">
            <v>-4804</v>
          </cell>
          <cell r="X7824">
            <v>0</v>
          </cell>
          <cell r="Y7824">
            <v>1</v>
          </cell>
        </row>
        <row r="7825">
          <cell r="B7825" t="str">
            <v>KHI/HO/D/MO/PC COMP/C/97805/155/09/2024</v>
          </cell>
          <cell r="E7825">
            <v>45558</v>
          </cell>
          <cell r="F7825">
            <v>45563</v>
          </cell>
          <cell r="G7825">
            <v>45927</v>
          </cell>
          <cell r="H7825" t="str">
            <v xml:space="preserve"> 08004847</v>
          </cell>
          <cell r="I7825" t="str">
            <v xml:space="preserve"> DUBAI ISLAMIC BANK PAKISTAN LIMITED</v>
          </cell>
          <cell r="J7825" t="str">
            <v>BANK</v>
          </cell>
          <cell r="K7825" t="str">
            <v>M/S. Dubai Islamic Bank (Pakistan) Limited 
User:Nasreen Gull</v>
          </cell>
          <cell r="L7825" t="str">
            <v xml:space="preserve"> D</v>
          </cell>
          <cell r="M7825" t="str">
            <v xml:space="preserve"> 09000210-Tariq Shahzad</v>
          </cell>
          <cell r="N7825" t="str">
            <v>SUZUKI CULTUS VXR EURO-II</v>
          </cell>
          <cell r="O7825" t="str">
            <v>2021</v>
          </cell>
          <cell r="Q7825" t="str">
            <v>182963</v>
          </cell>
          <cell r="R7825" t="str">
            <v>10082946</v>
          </cell>
          <cell r="S7825" t="str">
            <v>OLDLHR300069141</v>
          </cell>
          <cell r="T7825">
            <v>1424000</v>
          </cell>
          <cell r="U7825">
            <v>24551</v>
          </cell>
          <cell r="V7825">
            <v>28480</v>
          </cell>
          <cell r="W7825">
            <v>0</v>
          </cell>
          <cell r="X7825">
            <v>0</v>
          </cell>
          <cell r="Y7825">
            <v>28480</v>
          </cell>
        </row>
        <row r="7826">
          <cell r="B7826" t="str">
            <v>KHI/HO/D/MO/PC COMP/C/97805/167/09/2024</v>
          </cell>
          <cell r="E7826">
            <v>45558</v>
          </cell>
          <cell r="F7826">
            <v>45545</v>
          </cell>
          <cell r="G7826">
            <v>45909</v>
          </cell>
          <cell r="H7826" t="str">
            <v xml:space="preserve"> 08004847</v>
          </cell>
          <cell r="I7826" t="str">
            <v xml:space="preserve"> DUBAI ISLAMIC BANK PAKISTAN LIMITED</v>
          </cell>
          <cell r="J7826" t="str">
            <v>BANK</v>
          </cell>
          <cell r="K7826" t="str">
            <v>M/S. Dubai Islamic Bank (Pakistan) Limited 
User:Azeem Amjad</v>
          </cell>
          <cell r="L7826" t="str">
            <v xml:space="preserve"> D</v>
          </cell>
          <cell r="M7826" t="str">
            <v xml:space="preserve"> 09000210-Tariq Shahzad</v>
          </cell>
          <cell r="N7826" t="str">
            <v>SUZUKI MEHRAN VX EURO II</v>
          </cell>
          <cell r="O7826" t="str">
            <v>2018</v>
          </cell>
          <cell r="P7826" t="str">
            <v>LEB-18A-8775</v>
          </cell>
          <cell r="Q7826" t="str">
            <v>743765</v>
          </cell>
          <cell r="R7826" t="str">
            <v>1282892</v>
          </cell>
          <cell r="S7826" t="str">
            <v>POAGWL300037973</v>
          </cell>
          <cell r="T7826">
            <v>653650</v>
          </cell>
          <cell r="U7826">
            <v>17468</v>
          </cell>
          <cell r="V7826">
            <v>20263</v>
          </cell>
          <cell r="W7826">
            <v>0</v>
          </cell>
          <cell r="X7826">
            <v>0</v>
          </cell>
          <cell r="Y7826">
            <v>20263</v>
          </cell>
        </row>
        <row r="7827">
          <cell r="B7827" t="str">
            <v>KHI/HO/D/MO/PC COMP/C/97805/167/09/2024</v>
          </cell>
          <cell r="C7827" t="str">
            <v>KHI/HO/D/MO/PC COMP/E/47950/00167/10/2024</v>
          </cell>
          <cell r="E7827">
            <v>45583</v>
          </cell>
          <cell r="F7827">
            <v>45545</v>
          </cell>
          <cell r="G7827">
            <v>45909</v>
          </cell>
          <cell r="H7827" t="str">
            <v xml:space="preserve"> 08004847</v>
          </cell>
          <cell r="I7827" t="str">
            <v xml:space="preserve"> DUBAI ISLAMIC BANK PAKISTAN LIMITED</v>
          </cell>
          <cell r="J7827" t="str">
            <v>BANK</v>
          </cell>
          <cell r="K7827" t="str">
            <v>M/S. Dubai Islamic Bank (Pakistan) Limited 
User:Azeem Amjad</v>
          </cell>
          <cell r="L7827" t="str">
            <v xml:space="preserve"> D</v>
          </cell>
          <cell r="M7827" t="str">
            <v xml:space="preserve"> 09000210-Tariq Shahzad</v>
          </cell>
          <cell r="N7827" t="str">
            <v>SUZUKI MEHRAN VX EURO II</v>
          </cell>
          <cell r="O7827" t="str">
            <v>2018</v>
          </cell>
          <cell r="P7827" t="str">
            <v>LEB-18A-8775</v>
          </cell>
          <cell r="Q7827" t="str">
            <v>743765</v>
          </cell>
          <cell r="R7827" t="str">
            <v>1282892</v>
          </cell>
          <cell r="S7827" t="str">
            <v>POAGWL300037973</v>
          </cell>
          <cell r="T7827">
            <v>-153800</v>
          </cell>
          <cell r="U7827">
            <v>-4110</v>
          </cell>
          <cell r="V7827">
            <v>-4768</v>
          </cell>
          <cell r="W7827">
            <v>0</v>
          </cell>
          <cell r="X7827">
            <v>0</v>
          </cell>
          <cell r="Y7827">
            <v>-4768</v>
          </cell>
        </row>
        <row r="7828">
          <cell r="B7828" t="str">
            <v>KHI/HO/D/MO/PC COMP/C/97805/175/09/2024</v>
          </cell>
          <cell r="E7828">
            <v>45558</v>
          </cell>
          <cell r="F7828">
            <v>45545</v>
          </cell>
          <cell r="G7828">
            <v>45909</v>
          </cell>
          <cell r="H7828" t="str">
            <v xml:space="preserve"> 08004847</v>
          </cell>
          <cell r="I7828" t="str">
            <v xml:space="preserve"> DUBAI ISLAMIC BANK PAKISTAN LIMITED</v>
          </cell>
          <cell r="J7828" t="str">
            <v>BANK</v>
          </cell>
          <cell r="K7828" t="str">
            <v>M/S. Dubai Islamic Bank (Pakistan) Limited 
User:Sobia Malik</v>
          </cell>
          <cell r="L7828" t="str">
            <v xml:space="preserve"> D</v>
          </cell>
          <cell r="M7828" t="str">
            <v xml:space="preserve"> 09000210-Tariq Shahzad</v>
          </cell>
          <cell r="N7828" t="str">
            <v>CHANGAN ALSVIN LUMEIRE</v>
          </cell>
          <cell r="O7828" t="str">
            <v>2021</v>
          </cell>
          <cell r="Q7828" t="str">
            <v>510898</v>
          </cell>
          <cell r="R7828" t="str">
            <v>1001658</v>
          </cell>
          <cell r="S7828" t="str">
            <v>OLASHK300067311</v>
          </cell>
          <cell r="T7828">
            <v>2120000</v>
          </cell>
          <cell r="U7828">
            <v>36551</v>
          </cell>
          <cell r="V7828">
            <v>42400</v>
          </cell>
          <cell r="W7828">
            <v>0</v>
          </cell>
          <cell r="X7828">
            <v>0</v>
          </cell>
          <cell r="Y7828">
            <v>42400</v>
          </cell>
        </row>
        <row r="7829">
          <cell r="B7829" t="str">
            <v>KHI/HO/D/MO/PC COMP/C/97805/180/09/2024</v>
          </cell>
          <cell r="C7829" t="str">
            <v>KHI/HO/D/MO/PC COMP/E/47950/00180/10/2024</v>
          </cell>
          <cell r="E7829">
            <v>45583</v>
          </cell>
          <cell r="F7829">
            <v>45561</v>
          </cell>
          <cell r="G7829">
            <v>45925</v>
          </cell>
          <cell r="H7829" t="str">
            <v xml:space="preserve"> 08004847</v>
          </cell>
          <cell r="I7829" t="str">
            <v xml:space="preserve"> DUBAI ISLAMIC BANK PAKISTAN LIMITED</v>
          </cell>
          <cell r="J7829" t="str">
            <v>BANK</v>
          </cell>
          <cell r="K7829" t="str">
            <v>M/S. Dubai Islamic Bank (Pakistan) Limited 
User:Muhammad Afzal Bhatti</v>
          </cell>
          <cell r="L7829" t="str">
            <v xml:space="preserve"> D</v>
          </cell>
          <cell r="M7829" t="str">
            <v xml:space="preserve"> 09000210-Tariq Shahzad</v>
          </cell>
          <cell r="N7829" t="str">
            <v>HONDA CITY CVT ASPIRE A/T</v>
          </cell>
          <cell r="O7829" t="str">
            <v>2023</v>
          </cell>
          <cell r="P7829" t="str">
            <v>BCU-748</v>
          </cell>
          <cell r="Q7829" t="str">
            <v>1014525</v>
          </cell>
          <cell r="R7829" t="str">
            <v>PR033674</v>
          </cell>
          <cell r="S7829" t="str">
            <v>OLDRWP300097268</v>
          </cell>
          <cell r="T7829">
            <v>300375</v>
          </cell>
          <cell r="U7829">
            <v>4532</v>
          </cell>
          <cell r="V7829">
            <v>5257</v>
          </cell>
          <cell r="W7829">
            <v>5256</v>
          </cell>
          <cell r="X7829">
            <v>0</v>
          </cell>
          <cell r="Y7829">
            <v>1</v>
          </cell>
        </row>
        <row r="7830">
          <cell r="B7830" t="str">
            <v>KHI/HO/D/MO/PC COMP/C/97805/183/09/2024</v>
          </cell>
          <cell r="E7830">
            <v>45558</v>
          </cell>
          <cell r="F7830">
            <v>45545</v>
          </cell>
          <cell r="G7830">
            <v>45909</v>
          </cell>
          <cell r="H7830" t="str">
            <v xml:space="preserve"> 08004847</v>
          </cell>
          <cell r="I7830" t="str">
            <v xml:space="preserve"> DUBAI ISLAMIC BANK PAKISTAN LIMITED</v>
          </cell>
          <cell r="J7830" t="str">
            <v>BANK</v>
          </cell>
          <cell r="K7830" t="str">
            <v>M/S. Dubai Islamic Bank (Pakistan) Limited 
User:Zahid Waqar</v>
          </cell>
          <cell r="L7830" t="str">
            <v xml:space="preserve"> D</v>
          </cell>
          <cell r="M7830" t="str">
            <v xml:space="preserve"> 09000210-Tariq Shahzad</v>
          </cell>
          <cell r="N7830" t="str">
            <v>TOYOTA COROLLA ALTIS CVT</v>
          </cell>
          <cell r="O7830" t="str">
            <v>2021</v>
          </cell>
          <cell r="P7830" t="str">
            <v>ASL-841</v>
          </cell>
          <cell r="Q7830" t="str">
            <v>Q351527</v>
          </cell>
          <cell r="R7830" t="str">
            <v>7050694</v>
          </cell>
          <cell r="S7830" t="str">
            <v>OLDLHR300073320</v>
          </cell>
          <cell r="T7830">
            <v>3122400</v>
          </cell>
          <cell r="U7830">
            <v>53835</v>
          </cell>
          <cell r="V7830">
            <v>62448</v>
          </cell>
          <cell r="W7830">
            <v>0</v>
          </cell>
          <cell r="X7830">
            <v>0</v>
          </cell>
          <cell r="Y7830">
            <v>62448</v>
          </cell>
        </row>
        <row r="7831">
          <cell r="B7831" t="str">
            <v>KHI/HO/D/MO/PC COMP/C/97805/184/09/2024</v>
          </cell>
          <cell r="E7831">
            <v>45558</v>
          </cell>
          <cell r="F7831">
            <v>45561</v>
          </cell>
          <cell r="G7831">
            <v>45925</v>
          </cell>
          <cell r="H7831" t="str">
            <v xml:space="preserve"> 08004847</v>
          </cell>
          <cell r="I7831" t="str">
            <v xml:space="preserve"> DUBAI ISLAMIC BANK PAKISTAN LIMITED</v>
          </cell>
          <cell r="J7831" t="str">
            <v>BANK</v>
          </cell>
          <cell r="K7831" t="str">
            <v>M/S. Dubai Islamic Bank (Pakistan) Limited 
User:Khuram Shahzad</v>
          </cell>
          <cell r="L7831" t="str">
            <v xml:space="preserve"> D</v>
          </cell>
          <cell r="M7831" t="str">
            <v xml:space="preserve"> 09000210-Tariq Shahzad</v>
          </cell>
          <cell r="N7831" t="str">
            <v>SUZUKI WAGON R VXL</v>
          </cell>
          <cell r="O7831" t="str">
            <v>2019</v>
          </cell>
          <cell r="P7831" t="str">
            <v>LE-19A-8718</v>
          </cell>
          <cell r="Q7831" t="str">
            <v>200963</v>
          </cell>
          <cell r="R7831" t="str">
            <v>10100937</v>
          </cell>
          <cell r="S7831" t="str">
            <v>PODLHR300049407</v>
          </cell>
          <cell r="T7831">
            <v>1300000</v>
          </cell>
          <cell r="U7831">
            <v>28017</v>
          </cell>
          <cell r="V7831">
            <v>32500</v>
          </cell>
          <cell r="W7831">
            <v>0</v>
          </cell>
          <cell r="X7831">
            <v>0</v>
          </cell>
          <cell r="Y7831">
            <v>32500</v>
          </cell>
        </row>
        <row r="7832">
          <cell r="B7832" t="str">
            <v>KHI/HO/D/MO/PC COMP/C/97805/195/09/2024</v>
          </cell>
          <cell r="C7832" t="str">
            <v>KHI/HO/D/MO/PC COMP/E/47950/00195/10/2024</v>
          </cell>
          <cell r="E7832">
            <v>45583</v>
          </cell>
          <cell r="F7832">
            <v>45560</v>
          </cell>
          <cell r="G7832">
            <v>45924</v>
          </cell>
          <cell r="H7832" t="str">
            <v xml:space="preserve"> 08004847</v>
          </cell>
          <cell r="I7832" t="str">
            <v xml:space="preserve"> DUBAI ISLAMIC BANK PAKISTAN LIMITED</v>
          </cell>
          <cell r="J7832" t="str">
            <v>BANK</v>
          </cell>
          <cell r="K7832" t="str">
            <v>M/S. Dubai Islamic Bank (Pakistan) Limited 
User:Imran Hafeez</v>
          </cell>
          <cell r="L7832" t="str">
            <v xml:space="preserve"> D</v>
          </cell>
          <cell r="M7832" t="str">
            <v xml:space="preserve"> 09000210-Tariq Shahzad</v>
          </cell>
          <cell r="N7832" t="str">
            <v>KIA SPORTAGE AWD-CW</v>
          </cell>
          <cell r="O7832" t="str">
            <v>2020</v>
          </cell>
          <cell r="Q7832" t="str">
            <v>G4NALH319359</v>
          </cell>
          <cell r="R7832" t="str">
            <v>NMAQL51AZKP504162</v>
          </cell>
          <cell r="S7832" t="str">
            <v>PODLHR300057580</v>
          </cell>
          <cell r="T7832">
            <v>-543000</v>
          </cell>
          <cell r="U7832">
            <v>-7022</v>
          </cell>
          <cell r="V7832">
            <v>-8145</v>
          </cell>
          <cell r="W7832">
            <v>-8146</v>
          </cell>
          <cell r="X7832">
            <v>0</v>
          </cell>
          <cell r="Y7832">
            <v>1</v>
          </cell>
        </row>
        <row r="7833">
          <cell r="B7833" t="str">
            <v>KHI/HO/D/MO/PC COMP/C/97805/197/09/2024</v>
          </cell>
          <cell r="C7833" t="str">
            <v>KHI/HO/D/MO/PC COMP/E/47950/00197/10/2024</v>
          </cell>
          <cell r="E7833">
            <v>45583</v>
          </cell>
          <cell r="F7833">
            <v>45546</v>
          </cell>
          <cell r="G7833">
            <v>45910</v>
          </cell>
          <cell r="H7833" t="str">
            <v xml:space="preserve"> 08004847</v>
          </cell>
          <cell r="I7833" t="str">
            <v xml:space="preserve"> DUBAI ISLAMIC BANK PAKISTAN LIMITED</v>
          </cell>
          <cell r="J7833" t="str">
            <v>BANK</v>
          </cell>
          <cell r="K7833" t="str">
            <v>M/S. Dubai Islamic Bank (Pakistan) Limited 
User:Asrar Amin Agha</v>
          </cell>
          <cell r="L7833" t="str">
            <v xml:space="preserve"> D</v>
          </cell>
          <cell r="M7833" t="str">
            <v xml:space="preserve"> 09000210-Tariq Shahzad</v>
          </cell>
          <cell r="N7833" t="str">
            <v>KIA SPORTAGE AWD-CW</v>
          </cell>
          <cell r="O7833" t="str">
            <v>2020</v>
          </cell>
          <cell r="Q7833" t="str">
            <v>G4NALH316995</v>
          </cell>
          <cell r="R7833" t="str">
            <v>NNAQL51AZKP302968</v>
          </cell>
          <cell r="S7833" t="str">
            <v>POALHR300056215</v>
          </cell>
          <cell r="T7833">
            <v>-492700</v>
          </cell>
          <cell r="U7833">
            <v>-6371</v>
          </cell>
          <cell r="V7833">
            <v>-7391</v>
          </cell>
          <cell r="W7833">
            <v>-7390</v>
          </cell>
          <cell r="X7833">
            <v>0</v>
          </cell>
          <cell r="Y7833">
            <v>-1</v>
          </cell>
        </row>
        <row r="7834">
          <cell r="B7834" t="str">
            <v>KHI/HO/D/MO/PC COMP/C/97805/210/09/2024</v>
          </cell>
          <cell r="C7834" t="str">
            <v>KHI/HO/D/MO/PC COMP/E/47950/00210/10/2024</v>
          </cell>
          <cell r="E7834">
            <v>45583</v>
          </cell>
          <cell r="F7834">
            <v>45547</v>
          </cell>
          <cell r="G7834">
            <v>45911</v>
          </cell>
          <cell r="H7834" t="str">
            <v xml:space="preserve"> 08004847</v>
          </cell>
          <cell r="I7834" t="str">
            <v xml:space="preserve"> DUBAI ISLAMIC BANK PAKISTAN LIMITED</v>
          </cell>
          <cell r="J7834" t="str">
            <v>BANK</v>
          </cell>
          <cell r="K7834" t="str">
            <v>M/S. Dubai Islamic Bank (Pakistan) Limited 
User:Mubashir Hassan</v>
          </cell>
          <cell r="L7834" t="str">
            <v xml:space="preserve"> D</v>
          </cell>
          <cell r="M7834" t="str">
            <v xml:space="preserve"> 09000210-Tariq Shahzad</v>
          </cell>
          <cell r="N7834" t="str">
            <v>CHANGAN KARVAAN PLUS</v>
          </cell>
          <cell r="O7834" t="str">
            <v>2021</v>
          </cell>
          <cell r="P7834" t="str">
            <v>AEF-574</v>
          </cell>
          <cell r="Q7834" t="str">
            <v>9U502405</v>
          </cell>
          <cell r="R7834" t="str">
            <v>M1007478</v>
          </cell>
          <cell r="S7834" t="str">
            <v>OLULHR300089777</v>
          </cell>
          <cell r="T7834">
            <v>207500</v>
          </cell>
          <cell r="U7834">
            <v>3130</v>
          </cell>
          <cell r="V7834">
            <v>3631</v>
          </cell>
          <cell r="W7834">
            <v>3632</v>
          </cell>
          <cell r="X7834">
            <v>0</v>
          </cell>
          <cell r="Y7834">
            <v>-1</v>
          </cell>
        </row>
        <row r="7835">
          <cell r="B7835" t="str">
            <v>KHI/HO/D/MO/PC COMP/C/97805/220/09/2024</v>
          </cell>
          <cell r="C7835" t="str">
            <v>KHI/HO/D/MO/PC COMP/E/47950/00220/10/2024</v>
          </cell>
          <cell r="E7835">
            <v>45583</v>
          </cell>
          <cell r="F7835">
            <v>45558</v>
          </cell>
          <cell r="G7835">
            <v>45922</v>
          </cell>
          <cell r="H7835" t="str">
            <v xml:space="preserve"> 08004847</v>
          </cell>
          <cell r="I7835" t="str">
            <v xml:space="preserve"> DUBAI ISLAMIC BANK PAKISTAN LIMITED</v>
          </cell>
          <cell r="J7835" t="str">
            <v>BANK</v>
          </cell>
          <cell r="K7835" t="str">
            <v>M/S. Dubai Islamic Bank (Pakistan) Limited 
User:Mansoor Ahmed Warraich</v>
          </cell>
          <cell r="L7835" t="str">
            <v xml:space="preserve"> D</v>
          </cell>
          <cell r="M7835" t="str">
            <v xml:space="preserve"> 09000210-Tariq Shahzad</v>
          </cell>
          <cell r="N7835" t="str">
            <v>TOYOTA COROLLA GLI A/T 1.</v>
          </cell>
          <cell r="O7835" t="str">
            <v>2019</v>
          </cell>
          <cell r="P7835" t="str">
            <v>AUB-506</v>
          </cell>
          <cell r="Q7835" t="str">
            <v>556060</v>
          </cell>
          <cell r="R7835" t="str">
            <v>4181858</v>
          </cell>
          <cell r="T7835">
            <v>227000</v>
          </cell>
          <cell r="U7835">
            <v>3425</v>
          </cell>
          <cell r="V7835">
            <v>3973</v>
          </cell>
          <cell r="W7835">
            <v>3972</v>
          </cell>
          <cell r="X7835">
            <v>0</v>
          </cell>
          <cell r="Y7835">
            <v>1</v>
          </cell>
        </row>
        <row r="7836">
          <cell r="B7836" t="str">
            <v>KHI/HO/D/MO/PC COMP/C/97805/223/09/2024</v>
          </cell>
          <cell r="C7836" t="str">
            <v>KHI/HO/D/MO/PC COMP/E/47950/00223/10/2024</v>
          </cell>
          <cell r="E7836">
            <v>45583</v>
          </cell>
          <cell r="F7836">
            <v>45558</v>
          </cell>
          <cell r="G7836">
            <v>45922</v>
          </cell>
          <cell r="H7836" t="str">
            <v xml:space="preserve"> 08004847</v>
          </cell>
          <cell r="I7836" t="str">
            <v xml:space="preserve"> DUBAI ISLAMIC BANK PAKISTAN LIMITED</v>
          </cell>
          <cell r="J7836" t="str">
            <v>BANK</v>
          </cell>
          <cell r="K7836" t="str">
            <v>M/S. Dubai Islamic Bank (Pakistan) Limited 
User:Mohsin Kareem</v>
          </cell>
          <cell r="L7836" t="str">
            <v xml:space="preserve"> D</v>
          </cell>
          <cell r="M7836" t="str">
            <v xml:space="preserve"> 09000210-Tariq Shahzad</v>
          </cell>
          <cell r="N7836" t="str">
            <v>SUZUKI WAGON R VXL</v>
          </cell>
          <cell r="O7836" t="str">
            <v>2017</v>
          </cell>
          <cell r="P7836" t="str">
            <v>LE-17A-9500</v>
          </cell>
          <cell r="Q7836" t="str">
            <v>138257</v>
          </cell>
          <cell r="R7836" t="str">
            <v>10038256</v>
          </cell>
          <cell r="S7836" t="str">
            <v>OLULHR300090038</v>
          </cell>
          <cell r="T7836">
            <v>171000</v>
          </cell>
          <cell r="U7836">
            <v>2580</v>
          </cell>
          <cell r="V7836">
            <v>2993</v>
          </cell>
          <cell r="W7836">
            <v>2992</v>
          </cell>
          <cell r="X7836">
            <v>0</v>
          </cell>
          <cell r="Y7836">
            <v>1</v>
          </cell>
        </row>
        <row r="7837">
          <cell r="B7837" t="str">
            <v>KHI/HO/D/MO/PC COMP/C/97805/226/09/2024</v>
          </cell>
          <cell r="E7837">
            <v>45558</v>
          </cell>
          <cell r="F7837">
            <v>45558</v>
          </cell>
          <cell r="G7837">
            <v>45922</v>
          </cell>
          <cell r="H7837" t="str">
            <v xml:space="preserve"> 08004847</v>
          </cell>
          <cell r="I7837" t="str">
            <v xml:space="preserve"> DUBAI ISLAMIC BANK PAKISTAN LIMITED</v>
          </cell>
          <cell r="J7837" t="str">
            <v>BANK</v>
          </cell>
          <cell r="K7837" t="str">
            <v>M/S. Dubai Islamic Bank (Pakistan) Limited 
User:Farhana Jamil</v>
          </cell>
          <cell r="L7837" t="str">
            <v xml:space="preserve"> D</v>
          </cell>
          <cell r="M7837" t="str">
            <v xml:space="preserve"> 09000210-Tariq Shahzad</v>
          </cell>
          <cell r="N7837" t="str">
            <v>MG HS MG HS TURBO</v>
          </cell>
          <cell r="O7837" t="str">
            <v>2021</v>
          </cell>
          <cell r="P7837" t="str">
            <v>BJ-8249</v>
          </cell>
          <cell r="Q7837" t="str">
            <v>6160137</v>
          </cell>
          <cell r="R7837" t="str">
            <v>MN107674</v>
          </cell>
          <cell r="S7837" t="str">
            <v>OLAKHI300066012</v>
          </cell>
          <cell r="T7837">
            <v>4359200</v>
          </cell>
          <cell r="U7837">
            <v>65763</v>
          </cell>
          <cell r="V7837">
            <v>76286</v>
          </cell>
          <cell r="W7837">
            <v>0</v>
          </cell>
          <cell r="X7837">
            <v>0</v>
          </cell>
          <cell r="Y7837">
            <v>76286</v>
          </cell>
        </row>
        <row r="7838">
          <cell r="B7838" t="str">
            <v>KHI/HO/D/MO/PC COMP/C/97805/260/09/2024</v>
          </cell>
          <cell r="C7838" t="str">
            <v>KHI/HO/D/MO/PC COMP/E/47950/00260/10/2024</v>
          </cell>
          <cell r="E7838">
            <v>45583</v>
          </cell>
          <cell r="F7838">
            <v>45549</v>
          </cell>
          <cell r="G7838">
            <v>45913</v>
          </cell>
          <cell r="H7838" t="str">
            <v xml:space="preserve"> 08004847</v>
          </cell>
          <cell r="I7838" t="str">
            <v xml:space="preserve"> DUBAI ISLAMIC BANK PAKISTAN LIMITED</v>
          </cell>
          <cell r="J7838" t="str">
            <v>BANK</v>
          </cell>
          <cell r="K7838" t="str">
            <v>M/S. Dubai Islamic Bank (Pakistan) Limited 
User:Mirza Junaid Baig</v>
          </cell>
          <cell r="L7838" t="str">
            <v xml:space="preserve"> D</v>
          </cell>
          <cell r="M7838" t="str">
            <v xml:space="preserve"> 09000210-Tariq Shahzad</v>
          </cell>
          <cell r="N7838" t="str">
            <v>TOYOTA PRADO YARIS ATIV X</v>
          </cell>
          <cell r="O7838" t="str">
            <v>2020</v>
          </cell>
          <cell r="Q7838" t="str">
            <v>ZA06227</v>
          </cell>
          <cell r="R7838" t="str">
            <v>9502809</v>
          </cell>
          <cell r="S7838" t="str">
            <v>POAKHI300054418</v>
          </cell>
          <cell r="T7838">
            <v>-296500</v>
          </cell>
          <cell r="U7838">
            <v>-6390</v>
          </cell>
          <cell r="V7838">
            <v>-7413</v>
          </cell>
          <cell r="W7838">
            <v>-7412</v>
          </cell>
          <cell r="X7838">
            <v>0</v>
          </cell>
          <cell r="Y7838">
            <v>-1</v>
          </cell>
        </row>
        <row r="7839">
          <cell r="B7839" t="str">
            <v>KHI/HO/D/MO/PC COMP/C/97805/265/09/2024</v>
          </cell>
          <cell r="C7839" t="str">
            <v>KHI/HO/D/MO/PC COMP/E/47950/00265/10/2024</v>
          </cell>
          <cell r="E7839">
            <v>45583</v>
          </cell>
          <cell r="F7839">
            <v>45549</v>
          </cell>
          <cell r="G7839">
            <v>45913</v>
          </cell>
          <cell r="H7839" t="str">
            <v xml:space="preserve"> 08004847</v>
          </cell>
          <cell r="I7839" t="str">
            <v xml:space="preserve"> DUBAI ISLAMIC BANK PAKISTAN LIMITED</v>
          </cell>
          <cell r="J7839" t="str">
            <v>BANK</v>
          </cell>
          <cell r="K7839" t="str">
            <v>M/S. Dubai Islamic Bank (Pakistan) Limited 
User:Asher Maqsood</v>
          </cell>
          <cell r="L7839" t="str">
            <v xml:space="preserve"> D</v>
          </cell>
          <cell r="M7839" t="str">
            <v xml:space="preserve"> 09000210-Tariq Shahzad</v>
          </cell>
          <cell r="N7839" t="str">
            <v>KIA SPORTAGE AWD-CW</v>
          </cell>
          <cell r="O7839" t="str">
            <v>2020</v>
          </cell>
          <cell r="Q7839" t="str">
            <v>G4NALH32258</v>
          </cell>
          <cell r="R7839" t="str">
            <v>NNAQL51AZKP504716</v>
          </cell>
          <cell r="S7839" t="str">
            <v>POAFSD300054602</v>
          </cell>
          <cell r="T7839">
            <v>539900</v>
          </cell>
          <cell r="U7839">
            <v>6982</v>
          </cell>
          <cell r="V7839">
            <v>8099</v>
          </cell>
          <cell r="W7839">
            <v>-8098</v>
          </cell>
          <cell r="X7839">
            <v>0</v>
          </cell>
          <cell r="Y7839">
            <v>16197</v>
          </cell>
        </row>
        <row r="7840">
          <cell r="B7840" t="str">
            <v>KHI/HO/D/MO/PC COMP/C/97805/27/09/2024</v>
          </cell>
          <cell r="C7840" t="str">
            <v>KHI/HO/D/MO/PC COMP/E/48985/00027/11/2024</v>
          </cell>
          <cell r="E7840">
            <v>45610</v>
          </cell>
          <cell r="F7840">
            <v>45565</v>
          </cell>
          <cell r="G7840">
            <v>45929</v>
          </cell>
          <cell r="H7840" t="str">
            <v xml:space="preserve"> 08004847</v>
          </cell>
          <cell r="I7840" t="str">
            <v xml:space="preserve"> DUBAI ISLAMIC BANK PAKISTAN LIMITED</v>
          </cell>
          <cell r="J7840" t="str">
            <v>BANK</v>
          </cell>
          <cell r="K7840" t="str">
            <v>M/S. Dubai Islamic Bank (Pakistan) Limited 
User:Manzoor Ali Umrani</v>
          </cell>
          <cell r="L7840" t="str">
            <v xml:space="preserve"> D</v>
          </cell>
          <cell r="M7840" t="str">
            <v xml:space="preserve"> 09000210-Tariq Shahzad</v>
          </cell>
          <cell r="N7840" t="str">
            <v>SUZUKI ALTO VXR</v>
          </cell>
          <cell r="O7840" t="str">
            <v>2020</v>
          </cell>
          <cell r="Q7840" t="str">
            <v>141405</v>
          </cell>
          <cell r="R7840" t="str">
            <v>1041404</v>
          </cell>
          <cell r="S7840" t="str">
            <v>PODNWB300058165</v>
          </cell>
          <cell r="T7840">
            <v>1031600</v>
          </cell>
          <cell r="U7840">
            <v>15935</v>
          </cell>
          <cell r="V7840">
            <v>18484</v>
          </cell>
          <cell r="W7840">
            <v>0</v>
          </cell>
          <cell r="X7840">
            <v>0</v>
          </cell>
          <cell r="Y7840">
            <v>18484</v>
          </cell>
        </row>
        <row r="7841">
          <cell r="B7841" t="str">
            <v>KHI/HO/D/MO/PC COMP/C/97805/278/09/2024</v>
          </cell>
          <cell r="C7841" t="str">
            <v>KHI/HO/D/MO/PC COMP/E/47950/00278/10/2024</v>
          </cell>
          <cell r="E7841">
            <v>45583</v>
          </cell>
          <cell r="F7841">
            <v>45914</v>
          </cell>
          <cell r="G7841">
            <v>46278</v>
          </cell>
          <cell r="H7841" t="str">
            <v xml:space="preserve"> 08004847</v>
          </cell>
          <cell r="I7841" t="str">
            <v xml:space="preserve"> DUBAI ISLAMIC BANK PAKISTAN LIMITED</v>
          </cell>
          <cell r="J7841" t="str">
            <v>BANK</v>
          </cell>
          <cell r="K7841" t="str">
            <v>M/S. Dubai Islamic Bank (Pakistan) Limited 
User:Syeda Ayesha Mazhar Bukhari</v>
          </cell>
          <cell r="L7841" t="str">
            <v xml:space="preserve"> D</v>
          </cell>
          <cell r="M7841" t="str">
            <v xml:space="preserve"> 09000210-Tariq Shahzad</v>
          </cell>
          <cell r="N7841" t="str">
            <v>HONDA CIVIC VTI ORIEL PT</v>
          </cell>
          <cell r="O7841" t="str">
            <v>2018</v>
          </cell>
          <cell r="P7841" t="str">
            <v>LEC-18-2895</v>
          </cell>
          <cell r="Q7841" t="str">
            <v>12928993</v>
          </cell>
          <cell r="R7841" t="str">
            <v>R032371</v>
          </cell>
          <cell r="S7841" t="str">
            <v>OLULHR300096963</v>
          </cell>
          <cell r="T7841">
            <v>265000</v>
          </cell>
          <cell r="U7841">
            <v>3998</v>
          </cell>
          <cell r="V7841">
            <v>4638</v>
          </cell>
          <cell r="W7841">
            <v>4637</v>
          </cell>
          <cell r="X7841">
            <v>0</v>
          </cell>
          <cell r="Y7841">
            <v>1</v>
          </cell>
        </row>
        <row r="7842">
          <cell r="B7842" t="str">
            <v>KHI/HO/D/MO/PC COMP/C/97805/280/09/2024</v>
          </cell>
          <cell r="C7842" t="str">
            <v>KHI/HO/D/MO/PC COMP/E/47950/00280/10/2024</v>
          </cell>
          <cell r="E7842">
            <v>45583</v>
          </cell>
          <cell r="F7842">
            <v>45556</v>
          </cell>
          <cell r="G7842">
            <v>45920</v>
          </cell>
          <cell r="H7842" t="str">
            <v xml:space="preserve"> 08004847</v>
          </cell>
          <cell r="I7842" t="str">
            <v xml:space="preserve"> DUBAI ISLAMIC BANK PAKISTAN LIMITED</v>
          </cell>
          <cell r="J7842" t="str">
            <v>BANK</v>
          </cell>
          <cell r="K7842" t="str">
            <v>M/S. Dubai Islamic Bank (Pakistan) Limited 
User:Muhammad Gulfam</v>
          </cell>
          <cell r="L7842" t="str">
            <v xml:space="preserve"> D</v>
          </cell>
          <cell r="M7842" t="str">
            <v xml:space="preserve"> 09000210-Tariq Shahzad</v>
          </cell>
          <cell r="N7842" t="str">
            <v>CHANGAN KARVAAN PLUS</v>
          </cell>
          <cell r="O7842" t="str">
            <v>2021</v>
          </cell>
          <cell r="P7842" t="str">
            <v>AVZ-281</v>
          </cell>
          <cell r="Q7842" t="str">
            <v>505772</v>
          </cell>
          <cell r="R7842" t="str">
            <v>1010058</v>
          </cell>
          <cell r="S7842" t="str">
            <v>OLUISD300097237</v>
          </cell>
          <cell r="T7842">
            <v>125000</v>
          </cell>
          <cell r="U7842">
            <v>1886</v>
          </cell>
          <cell r="V7842">
            <v>2188</v>
          </cell>
          <cell r="W7842">
            <v>2187</v>
          </cell>
          <cell r="X7842">
            <v>0</v>
          </cell>
          <cell r="Y7842">
            <v>1</v>
          </cell>
        </row>
        <row r="7843">
          <cell r="B7843" t="str">
            <v>KHI/HO/D/MO/PC COMP/C/97805/292/09/2024</v>
          </cell>
          <cell r="E7843">
            <v>45558</v>
          </cell>
          <cell r="F7843">
            <v>45556</v>
          </cell>
          <cell r="G7843">
            <v>45920</v>
          </cell>
          <cell r="H7843" t="str">
            <v xml:space="preserve"> 08004847</v>
          </cell>
          <cell r="I7843" t="str">
            <v xml:space="preserve"> DUBAI ISLAMIC BANK PAKISTAN LIMITED</v>
          </cell>
          <cell r="J7843" t="str">
            <v>BANK</v>
          </cell>
          <cell r="K7843" t="str">
            <v>M/S. Dubai Islamic Bank (Pakistan) Limited 
User:Muhammad Sohail Sarwar</v>
          </cell>
          <cell r="L7843" t="str">
            <v xml:space="preserve"> D</v>
          </cell>
          <cell r="M7843" t="str">
            <v xml:space="preserve"> 09000210-Tariq Shahzad</v>
          </cell>
          <cell r="N7843" t="str">
            <v>CHANGAN ALSVIN</v>
          </cell>
          <cell r="O7843" t="str">
            <v>2021</v>
          </cell>
          <cell r="Q7843" t="str">
            <v>51588</v>
          </cell>
          <cell r="R7843" t="str">
            <v>1003041</v>
          </cell>
          <cell r="S7843" t="str">
            <v>OLALHR300067669</v>
          </cell>
          <cell r="T7843">
            <v>2120000</v>
          </cell>
          <cell r="U7843">
            <v>36551</v>
          </cell>
          <cell r="V7843">
            <v>42400</v>
          </cell>
          <cell r="W7843">
            <v>0</v>
          </cell>
          <cell r="X7843">
            <v>0</v>
          </cell>
          <cell r="Y7843">
            <v>42400</v>
          </cell>
        </row>
        <row r="7844">
          <cell r="B7844" t="str">
            <v>KHI/HO/D/MO/PC COMP/C/97805/296/09/2024</v>
          </cell>
          <cell r="C7844" t="str">
            <v>KHI/HO/D/MO/PC COMP/E/47950/00296/10/2024</v>
          </cell>
          <cell r="E7844">
            <v>45583</v>
          </cell>
          <cell r="F7844">
            <v>45550</v>
          </cell>
          <cell r="G7844">
            <v>45914</v>
          </cell>
          <cell r="H7844" t="str">
            <v xml:space="preserve"> 08004847</v>
          </cell>
          <cell r="I7844" t="str">
            <v xml:space="preserve"> DUBAI ISLAMIC BANK PAKISTAN LIMITED</v>
          </cell>
          <cell r="J7844" t="str">
            <v>BANK</v>
          </cell>
          <cell r="K7844" t="str">
            <v>M/S. Dubai Islamic Bank (Pakistan) Limited 
User:Syed Imtiaz Azeem Zanjani</v>
          </cell>
          <cell r="L7844" t="str">
            <v xml:space="preserve"> D</v>
          </cell>
          <cell r="M7844" t="str">
            <v xml:space="preserve"> 09000210-Tariq Shahzad</v>
          </cell>
          <cell r="N7844" t="str">
            <v>KIA SPORTAGE AWD-CW</v>
          </cell>
          <cell r="O7844" t="str">
            <v>2020</v>
          </cell>
          <cell r="Q7844" t="str">
            <v>G4NALH322547</v>
          </cell>
          <cell r="R7844" t="str">
            <v>NNAQL51AZKP504611</v>
          </cell>
          <cell r="S7844" t="str">
            <v>POALHR300054359</v>
          </cell>
          <cell r="T7844">
            <v>-539900</v>
          </cell>
          <cell r="U7844">
            <v>-6982</v>
          </cell>
          <cell r="V7844">
            <v>-8099</v>
          </cell>
          <cell r="W7844">
            <v>-8098</v>
          </cell>
          <cell r="X7844">
            <v>0</v>
          </cell>
          <cell r="Y7844">
            <v>-1</v>
          </cell>
        </row>
        <row r="7845">
          <cell r="B7845" t="str">
            <v>KHI/HO/D/MO/PC COMP/C/97805/30/09/2024</v>
          </cell>
          <cell r="E7845">
            <v>45558</v>
          </cell>
          <cell r="F7845">
            <v>45539</v>
          </cell>
          <cell r="G7845">
            <v>45903</v>
          </cell>
          <cell r="H7845" t="str">
            <v xml:space="preserve"> 08004847</v>
          </cell>
          <cell r="I7845" t="str">
            <v xml:space="preserve"> DUBAI ISLAMIC BANK PAKISTAN LIMITED</v>
          </cell>
          <cell r="J7845" t="str">
            <v>BANK</v>
          </cell>
          <cell r="K7845" t="str">
            <v>M/S. Dubai Islamic Bank (Pakistan) Limited 
User:Muhammad Sajjad</v>
          </cell>
          <cell r="L7845" t="str">
            <v xml:space="preserve"> D</v>
          </cell>
          <cell r="M7845" t="str">
            <v xml:space="preserve"> 09000210-Tariq Shahzad</v>
          </cell>
          <cell r="N7845" t="str">
            <v>TOYOTA VITZ</v>
          </cell>
          <cell r="O7845" t="str">
            <v>2013</v>
          </cell>
          <cell r="P7845" t="str">
            <v>LEA-17-4132</v>
          </cell>
          <cell r="Q7845" t="str">
            <v>1KR1415387</v>
          </cell>
          <cell r="R7845" t="str">
            <v>KSP1302091611</v>
          </cell>
          <cell r="S7845" t="str">
            <v>POUFSD300057088</v>
          </cell>
          <cell r="T7845">
            <v>1445000</v>
          </cell>
          <cell r="U7845">
            <v>24914</v>
          </cell>
          <cell r="V7845">
            <v>28900</v>
          </cell>
          <cell r="W7845">
            <v>0</v>
          </cell>
          <cell r="X7845">
            <v>0</v>
          </cell>
          <cell r="Y7845">
            <v>28900</v>
          </cell>
        </row>
        <row r="7846">
          <cell r="B7846" t="str">
            <v>KHI/HO/D/MO/PC COMP/C/97805/30/09/2024</v>
          </cell>
          <cell r="C7846" t="str">
            <v>KHI/HO/D/MO/PC COMP/E/47950/00030/10/2024</v>
          </cell>
          <cell r="E7846">
            <v>45583</v>
          </cell>
          <cell r="F7846">
            <v>45539</v>
          </cell>
          <cell r="G7846">
            <v>45903</v>
          </cell>
          <cell r="H7846" t="str">
            <v xml:space="preserve"> 08004847</v>
          </cell>
          <cell r="I7846" t="str">
            <v xml:space="preserve"> DUBAI ISLAMIC BANK PAKISTAN LIMITED</v>
          </cell>
          <cell r="J7846" t="str">
            <v>BANK</v>
          </cell>
          <cell r="K7846" t="str">
            <v>M/S. Dubai Islamic Bank (Pakistan) Limited 
User:Muhammad Sajjad</v>
          </cell>
          <cell r="L7846" t="str">
            <v xml:space="preserve"> D</v>
          </cell>
          <cell r="M7846" t="str">
            <v xml:space="preserve"> 09000210-Tariq Shahzad</v>
          </cell>
          <cell r="N7846" t="str">
            <v>TOYOTA VITZ</v>
          </cell>
          <cell r="O7846" t="str">
            <v>2013</v>
          </cell>
          <cell r="P7846" t="str">
            <v>LEA-17-4132</v>
          </cell>
          <cell r="Q7846" t="str">
            <v>1KR1415387</v>
          </cell>
          <cell r="R7846" t="str">
            <v>KSP1302091611</v>
          </cell>
          <cell r="S7846" t="str">
            <v>POUFSD300057088</v>
          </cell>
          <cell r="T7846">
            <v>-170000</v>
          </cell>
          <cell r="U7846">
            <v>-2931</v>
          </cell>
          <cell r="V7846">
            <v>-3400</v>
          </cell>
          <cell r="W7846">
            <v>0</v>
          </cell>
          <cell r="X7846">
            <v>0</v>
          </cell>
          <cell r="Y7846">
            <v>-3400</v>
          </cell>
        </row>
        <row r="7847">
          <cell r="B7847" t="str">
            <v>KHI/HO/D/MO/PC COMP/C/97805/314/09/2024</v>
          </cell>
          <cell r="E7847">
            <v>45558</v>
          </cell>
          <cell r="F7847">
            <v>45551</v>
          </cell>
          <cell r="G7847">
            <v>45915</v>
          </cell>
          <cell r="H7847" t="str">
            <v xml:space="preserve"> 08004847</v>
          </cell>
          <cell r="I7847" t="str">
            <v xml:space="preserve"> DUBAI ISLAMIC BANK PAKISTAN LIMITED</v>
          </cell>
          <cell r="J7847" t="str">
            <v>BANK</v>
          </cell>
          <cell r="K7847" t="str">
            <v>M/S. Dubai Islamic Bank (Pakistan) Limited 
User:Noor Ul Mustafa</v>
          </cell>
          <cell r="L7847" t="str">
            <v xml:space="preserve"> D</v>
          </cell>
          <cell r="M7847" t="str">
            <v xml:space="preserve"> 09000210-Tariq Shahzad</v>
          </cell>
          <cell r="N7847" t="str">
            <v>SUZUKI CULTUS VXL AGS EUR</v>
          </cell>
          <cell r="O7847" t="str">
            <v>2021</v>
          </cell>
          <cell r="Q7847" t="str">
            <v>PK10K184714</v>
          </cell>
          <cell r="R7847" t="str">
            <v>NF1AVK31H10084723</v>
          </cell>
          <cell r="S7847" t="str">
            <v>OLALHR300069783</v>
          </cell>
          <cell r="T7847">
            <v>1576000</v>
          </cell>
          <cell r="U7847">
            <v>27172</v>
          </cell>
          <cell r="V7847">
            <v>31520</v>
          </cell>
          <cell r="W7847">
            <v>0</v>
          </cell>
          <cell r="X7847">
            <v>0</v>
          </cell>
          <cell r="Y7847">
            <v>31520</v>
          </cell>
        </row>
        <row r="7848">
          <cell r="B7848" t="str">
            <v>KHI/HO/D/MO/PC COMP/C/97805/320/09/2024</v>
          </cell>
          <cell r="C7848" t="str">
            <v>KHI/HO/D/MO/PC COMP/E/47950/00320/10/2024</v>
          </cell>
          <cell r="E7848">
            <v>45583</v>
          </cell>
          <cell r="F7848">
            <v>45551</v>
          </cell>
          <cell r="G7848">
            <v>45915</v>
          </cell>
          <cell r="H7848" t="str">
            <v xml:space="preserve"> 08004847</v>
          </cell>
          <cell r="I7848" t="str">
            <v xml:space="preserve"> DUBAI ISLAMIC BANK PAKISTAN LIMITED</v>
          </cell>
          <cell r="J7848" t="str">
            <v>BANK</v>
          </cell>
          <cell r="K7848" t="str">
            <v>M/S. Dubai Islamic Bank (Pakistan) Limited 
User:Saleema Bano</v>
          </cell>
          <cell r="L7848" t="str">
            <v xml:space="preserve"> D</v>
          </cell>
          <cell r="M7848" t="str">
            <v xml:space="preserve"> 09000210-Tariq Shahzad</v>
          </cell>
          <cell r="N7848" t="str">
            <v>HONDA CITY ASPIRE A/T</v>
          </cell>
          <cell r="O7848" t="str">
            <v>2020</v>
          </cell>
          <cell r="Q7848" t="str">
            <v>L15A79799388</v>
          </cell>
          <cell r="R7848" t="str">
            <v>NFBGM2662LR262896</v>
          </cell>
          <cell r="S7848" t="str">
            <v>POAKHI300056191</v>
          </cell>
          <cell r="T7848">
            <v>-280700</v>
          </cell>
          <cell r="U7848">
            <v>-3630</v>
          </cell>
          <cell r="V7848">
            <v>-4211</v>
          </cell>
          <cell r="W7848">
            <v>-4210</v>
          </cell>
          <cell r="X7848">
            <v>0</v>
          </cell>
          <cell r="Y7848">
            <v>-1</v>
          </cell>
        </row>
        <row r="7849">
          <cell r="B7849" t="str">
            <v>KHI/HO/D/MO/PC COMP/C/97805/322/09/2024</v>
          </cell>
          <cell r="C7849" t="str">
            <v>KHI/HO/D/MO/PC COMP/E/47950/00322/10/2024</v>
          </cell>
          <cell r="E7849">
            <v>45583</v>
          </cell>
          <cell r="F7849">
            <v>45551</v>
          </cell>
          <cell r="G7849">
            <v>45915</v>
          </cell>
          <cell r="H7849" t="str">
            <v xml:space="preserve"> 08004847</v>
          </cell>
          <cell r="I7849" t="str">
            <v xml:space="preserve"> DUBAI ISLAMIC BANK PAKISTAN LIMITED</v>
          </cell>
          <cell r="J7849" t="str">
            <v>BANK</v>
          </cell>
          <cell r="K7849" t="str">
            <v>M/S. Dubai Islamic Bank (Pakistan) Limited 
User:Fazal Haque</v>
          </cell>
          <cell r="L7849" t="str">
            <v xml:space="preserve"> D</v>
          </cell>
          <cell r="M7849" t="str">
            <v xml:space="preserve"> 09000210-Tariq Shahzad</v>
          </cell>
          <cell r="N7849" t="str">
            <v>KIA SPORTAGE FWD</v>
          </cell>
          <cell r="O7849" t="str">
            <v>2020</v>
          </cell>
          <cell r="Q7849" t="str">
            <v>G4NALH316979</v>
          </cell>
          <cell r="R7849" t="str">
            <v>NNAQL51AZKP302954</v>
          </cell>
          <cell r="S7849" t="str">
            <v>POALHR300056223</v>
          </cell>
          <cell r="T7849">
            <v>-493000</v>
          </cell>
          <cell r="U7849">
            <v>-6375</v>
          </cell>
          <cell r="V7849">
            <v>-7395</v>
          </cell>
          <cell r="W7849">
            <v>-7396</v>
          </cell>
          <cell r="X7849">
            <v>0</v>
          </cell>
          <cell r="Y7849">
            <v>1</v>
          </cell>
        </row>
        <row r="7850">
          <cell r="B7850" t="str">
            <v>KHI/HO/D/MO/PC COMP/C/97805/326/09/2024</v>
          </cell>
          <cell r="C7850" t="str">
            <v>KHI/HO/D/MO/PC COMP/E/47950/00326/10/2024</v>
          </cell>
          <cell r="E7850">
            <v>45583</v>
          </cell>
          <cell r="F7850">
            <v>45553</v>
          </cell>
          <cell r="G7850">
            <v>45917</v>
          </cell>
          <cell r="H7850" t="str">
            <v xml:space="preserve"> 08004847</v>
          </cell>
          <cell r="I7850" t="str">
            <v xml:space="preserve"> DUBAI ISLAMIC BANK PAKISTAN LIMITED</v>
          </cell>
          <cell r="J7850" t="str">
            <v>BANK</v>
          </cell>
          <cell r="K7850" t="str">
            <v>M/S. Dubai Islamic Bank (Pakistan) Limited 
User:Zain Abiden</v>
          </cell>
          <cell r="L7850" t="str">
            <v xml:space="preserve"> D</v>
          </cell>
          <cell r="M7850" t="str">
            <v xml:space="preserve"> 09000210-Tariq Shahzad</v>
          </cell>
          <cell r="N7850" t="str">
            <v>HONDA CIVIC VTI PT ORIEL</v>
          </cell>
          <cell r="O7850" t="str">
            <v>2020</v>
          </cell>
          <cell r="Q7850" t="str">
            <v>Z16913255</v>
          </cell>
          <cell r="R7850" t="str">
            <v>R065029</v>
          </cell>
          <cell r="S7850" t="str">
            <v>PODGWL300057194</v>
          </cell>
          <cell r="T7850">
            <v>-412700</v>
          </cell>
          <cell r="U7850">
            <v>-5337</v>
          </cell>
          <cell r="V7850">
            <v>-6191</v>
          </cell>
          <cell r="W7850">
            <v>-6190</v>
          </cell>
          <cell r="X7850">
            <v>0</v>
          </cell>
          <cell r="Y7850">
            <v>-1</v>
          </cell>
        </row>
        <row r="7851">
          <cell r="B7851" t="str">
            <v>KHI/HO/D/MO/PC COMP/C/97805/44/09/2024</v>
          </cell>
          <cell r="C7851" t="str">
            <v>KHI/HO/D/MO/PC COMP/E/47950/00044/10/2024</v>
          </cell>
          <cell r="E7851">
            <v>45583</v>
          </cell>
          <cell r="F7851">
            <v>45565</v>
          </cell>
          <cell r="G7851">
            <v>45929</v>
          </cell>
          <cell r="H7851" t="str">
            <v xml:space="preserve"> 08004847</v>
          </cell>
          <cell r="I7851" t="str">
            <v xml:space="preserve"> DUBAI ISLAMIC BANK PAKISTAN LIMITED</v>
          </cell>
          <cell r="J7851" t="str">
            <v>BANK</v>
          </cell>
          <cell r="K7851" t="str">
            <v>M/S. Dubai Islamic Bank (Pakistan) Limited 
User:Syed Mehdi Hasan Rizvi</v>
          </cell>
          <cell r="L7851" t="str">
            <v xml:space="preserve"> D</v>
          </cell>
          <cell r="M7851" t="str">
            <v xml:space="preserve"> 09000210-Tariq Shahzad</v>
          </cell>
          <cell r="N7851" t="str">
            <v>SUZUKI ALTO VXL AGS E-2</v>
          </cell>
          <cell r="O7851" t="str">
            <v>2021</v>
          </cell>
          <cell r="P7851" t="str">
            <v>BUZ-721</v>
          </cell>
          <cell r="Q7851" t="str">
            <v>R177188</v>
          </cell>
          <cell r="R7851" t="str">
            <v>1077179</v>
          </cell>
          <cell r="S7851" t="str">
            <v>OLUKHI300090195</v>
          </cell>
          <cell r="T7851">
            <v>236500</v>
          </cell>
          <cell r="U7851">
            <v>3568</v>
          </cell>
          <cell r="V7851">
            <v>4139</v>
          </cell>
          <cell r="W7851">
            <v>4138</v>
          </cell>
          <cell r="X7851">
            <v>0</v>
          </cell>
          <cell r="Y7851">
            <v>1</v>
          </cell>
        </row>
        <row r="7852">
          <cell r="B7852" t="str">
            <v>KHI/HO/D/MO/PC COMP/C/97805/5/09/2024</v>
          </cell>
          <cell r="C7852" t="str">
            <v>KHI/HO/D/MO/PC COMP/E/47950/00005/10/2024</v>
          </cell>
          <cell r="E7852">
            <v>45583</v>
          </cell>
          <cell r="F7852">
            <v>45537</v>
          </cell>
          <cell r="G7852">
            <v>45901</v>
          </cell>
          <cell r="H7852" t="str">
            <v xml:space="preserve"> 08004847</v>
          </cell>
          <cell r="I7852" t="str">
            <v xml:space="preserve"> DUBAI ISLAMIC BANK PAKISTAN LIMITED</v>
          </cell>
          <cell r="J7852" t="str">
            <v>BANK</v>
          </cell>
          <cell r="K7852" t="str">
            <v>M/S. Dubai Islamic Bank (Pakistan) Limited 
User:Mian Muhammad Usman</v>
          </cell>
          <cell r="L7852" t="str">
            <v xml:space="preserve"> D</v>
          </cell>
          <cell r="M7852" t="str">
            <v xml:space="preserve"> 09000210-Tariq Shahzad</v>
          </cell>
          <cell r="N7852" t="str">
            <v>KIA SPORTAGE AWD-CW</v>
          </cell>
          <cell r="O7852" t="str">
            <v>2020</v>
          </cell>
          <cell r="Q7852" t="str">
            <v>G4NALH310866</v>
          </cell>
          <cell r="R7852" t="str">
            <v>NNAQL51AZKP504398</v>
          </cell>
          <cell r="S7852" t="str">
            <v>POARWP300054451</v>
          </cell>
          <cell r="T7852">
            <v>-539900</v>
          </cell>
          <cell r="U7852">
            <v>-6982</v>
          </cell>
          <cell r="V7852">
            <v>-8099</v>
          </cell>
          <cell r="W7852">
            <v>-8098</v>
          </cell>
          <cell r="X7852">
            <v>0</v>
          </cell>
          <cell r="Y7852">
            <v>-1</v>
          </cell>
        </row>
        <row r="7853">
          <cell r="B7853" t="str">
            <v>KHI/HO/D/MO/PC COMP/C/97805/52/09/2024</v>
          </cell>
          <cell r="C7853" t="str">
            <v>KHI/HO/D/MO/PC COMP/E/47950/00052/10/2024</v>
          </cell>
          <cell r="E7853">
            <v>45583</v>
          </cell>
          <cell r="F7853">
            <v>45565</v>
          </cell>
          <cell r="G7853">
            <v>45929</v>
          </cell>
          <cell r="H7853" t="str">
            <v xml:space="preserve"> 08004847</v>
          </cell>
          <cell r="I7853" t="str">
            <v xml:space="preserve"> DUBAI ISLAMIC BANK PAKISTAN LIMITED</v>
          </cell>
          <cell r="J7853" t="str">
            <v>BANK</v>
          </cell>
          <cell r="K7853" t="str">
            <v>M/S. Dubai Islamic Bank (Pakistan) Limited 
User:Ghulam Shabbir Shaheen</v>
          </cell>
          <cell r="L7853" t="str">
            <v xml:space="preserve"> D</v>
          </cell>
          <cell r="M7853" t="str">
            <v xml:space="preserve"> 09000210-Tariq Shahzad</v>
          </cell>
          <cell r="N7853" t="str">
            <v>KIA SPORTAGE AWD-CW</v>
          </cell>
          <cell r="O7853" t="str">
            <v>2020</v>
          </cell>
          <cell r="Q7853" t="str">
            <v>H323747</v>
          </cell>
          <cell r="R7853" t="str">
            <v>KP505067</v>
          </cell>
          <cell r="S7853" t="str">
            <v>PODLHR300058092</v>
          </cell>
          <cell r="T7853">
            <v>-543000</v>
          </cell>
          <cell r="U7853">
            <v>-7022</v>
          </cell>
          <cell r="V7853">
            <v>-8145</v>
          </cell>
          <cell r="W7853">
            <v>-8146</v>
          </cell>
          <cell r="X7853">
            <v>0</v>
          </cell>
          <cell r="Y7853">
            <v>1</v>
          </cell>
        </row>
        <row r="7854">
          <cell r="B7854" t="str">
            <v>KHI/HO/D/MO/PC COMP/C/97805/57/09/2024</v>
          </cell>
          <cell r="E7854">
            <v>45558</v>
          </cell>
          <cell r="F7854">
            <v>45541</v>
          </cell>
          <cell r="G7854">
            <v>45905</v>
          </cell>
          <cell r="H7854" t="str">
            <v xml:space="preserve"> 08004847</v>
          </cell>
          <cell r="I7854" t="str">
            <v xml:space="preserve"> DUBAI ISLAMIC BANK PAKISTAN LIMITED</v>
          </cell>
          <cell r="J7854" t="str">
            <v>BANK</v>
          </cell>
          <cell r="K7854" t="str">
            <v>M/S. Dubai Islamic Bank (Pakistan) Limited 
User:Muhammad Ismail</v>
          </cell>
          <cell r="L7854" t="str">
            <v xml:space="preserve"> D</v>
          </cell>
          <cell r="M7854" t="str">
            <v xml:space="preserve"> 09000210-Tariq Shahzad</v>
          </cell>
          <cell r="N7854" t="str">
            <v>SUZUKI CULTUS VXL</v>
          </cell>
          <cell r="O7854" t="str">
            <v>2021</v>
          </cell>
          <cell r="P7854" t="str">
            <v>BUL-768</v>
          </cell>
          <cell r="Q7854" t="str">
            <v>180448</v>
          </cell>
          <cell r="R7854" t="str">
            <v>10080446</v>
          </cell>
          <cell r="S7854" t="str">
            <v>OLAKHI300069422</v>
          </cell>
          <cell r="T7854">
            <v>1576000</v>
          </cell>
          <cell r="U7854">
            <v>27172</v>
          </cell>
          <cell r="V7854">
            <v>31520</v>
          </cell>
          <cell r="W7854">
            <v>0</v>
          </cell>
          <cell r="X7854">
            <v>0</v>
          </cell>
          <cell r="Y7854">
            <v>31520</v>
          </cell>
        </row>
        <row r="7855">
          <cell r="B7855" t="str">
            <v>KHI/HO/D/MO/PC COMP/C/97805/58/09/2024</v>
          </cell>
          <cell r="E7855">
            <v>45558</v>
          </cell>
          <cell r="F7855">
            <v>45541</v>
          </cell>
          <cell r="G7855">
            <v>45905</v>
          </cell>
          <cell r="H7855" t="str">
            <v xml:space="preserve"> 08004847</v>
          </cell>
          <cell r="I7855" t="str">
            <v xml:space="preserve"> DUBAI ISLAMIC BANK PAKISTAN LIMITED</v>
          </cell>
          <cell r="J7855" t="str">
            <v>BANK</v>
          </cell>
          <cell r="K7855" t="str">
            <v>M/S. Dubai Islamic Bank (Pakistan) Limited 
User:Sadaf Azhar</v>
          </cell>
          <cell r="L7855" t="str">
            <v xml:space="preserve"> D</v>
          </cell>
          <cell r="M7855" t="str">
            <v xml:space="preserve"> 09000210-Tariq Shahzad</v>
          </cell>
          <cell r="N7855" t="str">
            <v>TOYOTA PRADO YARIS ATIV X</v>
          </cell>
          <cell r="O7855" t="str">
            <v>2021</v>
          </cell>
          <cell r="Q7855" t="str">
            <v>2A35039</v>
          </cell>
          <cell r="R7855" t="str">
            <v>NSP151R-9513144</v>
          </cell>
          <cell r="S7855" t="str">
            <v>OLAKHI300071764</v>
          </cell>
          <cell r="T7855">
            <v>2324000</v>
          </cell>
          <cell r="U7855">
            <v>40069</v>
          </cell>
          <cell r="V7855">
            <v>46480</v>
          </cell>
          <cell r="W7855">
            <v>0</v>
          </cell>
          <cell r="X7855">
            <v>0</v>
          </cell>
          <cell r="Y7855">
            <v>46480</v>
          </cell>
        </row>
        <row r="7856">
          <cell r="B7856" t="str">
            <v>KHI/HO/D/MO/PC COMP/C/97805/59/09/2024</v>
          </cell>
          <cell r="C7856" t="str">
            <v>KHI/HO/D/MO/PC COMP/E/47950/00059/10/2024</v>
          </cell>
          <cell r="E7856">
            <v>45583</v>
          </cell>
          <cell r="F7856">
            <v>45565</v>
          </cell>
          <cell r="G7856">
            <v>45929</v>
          </cell>
          <cell r="H7856" t="str">
            <v xml:space="preserve"> 08004847</v>
          </cell>
          <cell r="I7856" t="str">
            <v xml:space="preserve"> DUBAI ISLAMIC BANK PAKISTAN LIMITED</v>
          </cell>
          <cell r="J7856" t="str">
            <v>BANK</v>
          </cell>
          <cell r="K7856" t="str">
            <v>M/S. Dubai Islamic Bank (Pakistan) Limited 
User:Nadeem Hussain</v>
          </cell>
          <cell r="L7856" t="str">
            <v xml:space="preserve"> D</v>
          </cell>
          <cell r="M7856" t="str">
            <v xml:space="preserve"> 09000210-Tariq Shahzad</v>
          </cell>
          <cell r="N7856" t="str">
            <v>KIA SPORTAGE AWD-CW</v>
          </cell>
          <cell r="O7856" t="str">
            <v>2020</v>
          </cell>
          <cell r="Q7856" t="str">
            <v>G4NALH323163</v>
          </cell>
          <cell r="R7856" t="str">
            <v>NNAQL51AZKP505281</v>
          </cell>
          <cell r="S7856" t="str">
            <v>POALHR300054911</v>
          </cell>
          <cell r="T7856">
            <v>-542700</v>
          </cell>
          <cell r="U7856">
            <v>-7018</v>
          </cell>
          <cell r="V7856">
            <v>-8141</v>
          </cell>
          <cell r="W7856">
            <v>-8140</v>
          </cell>
          <cell r="X7856">
            <v>0</v>
          </cell>
          <cell r="Y7856">
            <v>-1</v>
          </cell>
        </row>
        <row r="7857">
          <cell r="B7857" t="str">
            <v>KHI/HO/D/MO/PC COMP/C/97805/6/09/2024</v>
          </cell>
          <cell r="E7857">
            <v>45558</v>
          </cell>
          <cell r="F7857">
            <v>45537</v>
          </cell>
          <cell r="G7857">
            <v>45901</v>
          </cell>
          <cell r="H7857" t="str">
            <v xml:space="preserve"> 08004847</v>
          </cell>
          <cell r="I7857" t="str">
            <v xml:space="preserve"> DUBAI ISLAMIC BANK PAKISTAN LIMITED</v>
          </cell>
          <cell r="J7857" t="str">
            <v>BANK</v>
          </cell>
          <cell r="K7857" t="str">
            <v>M/S. Dubai Islamic Bank (Pakistan) Limited 
User:Muhammad Naveed Wazir Ali</v>
          </cell>
          <cell r="L7857" t="str">
            <v xml:space="preserve"> D</v>
          </cell>
          <cell r="M7857" t="str">
            <v xml:space="preserve"> 09000210-Tariq Shahzad</v>
          </cell>
          <cell r="N7857" t="str">
            <v>KIA SPORTAGE FWD</v>
          </cell>
          <cell r="O7857" t="str">
            <v>2020</v>
          </cell>
          <cell r="Q7857" t="str">
            <v>G4NALH316962</v>
          </cell>
          <cell r="R7857" t="str">
            <v>NNAQL51AZKP303021</v>
          </cell>
          <cell r="S7857" t="str">
            <v>POALHR300055391</v>
          </cell>
          <cell r="T7857">
            <v>3695250</v>
          </cell>
          <cell r="U7857">
            <v>47783</v>
          </cell>
          <cell r="V7857">
            <v>55429</v>
          </cell>
          <cell r="W7857">
            <v>0</v>
          </cell>
          <cell r="X7857">
            <v>0</v>
          </cell>
          <cell r="Y7857">
            <v>55429</v>
          </cell>
        </row>
        <row r="7858">
          <cell r="B7858" t="str">
            <v>KHI/HO/D/MO/PC COMP/C/97805/63/09/2024</v>
          </cell>
          <cell r="C7858" t="str">
            <v>KHI/HO/D/MO/PC COMP/E/47950/00063/10/2024</v>
          </cell>
          <cell r="E7858">
            <v>45583</v>
          </cell>
          <cell r="F7858">
            <v>45565</v>
          </cell>
          <cell r="G7858">
            <v>45929</v>
          </cell>
          <cell r="H7858" t="str">
            <v xml:space="preserve"> 08004847</v>
          </cell>
          <cell r="I7858" t="str">
            <v xml:space="preserve"> DUBAI ISLAMIC BANK PAKISTAN LIMITED</v>
          </cell>
          <cell r="J7858" t="str">
            <v>BANK</v>
          </cell>
          <cell r="K7858" t="str">
            <v>M/S. Dubai Islamic Bank (Pakistan) Limited 
User:Muhammad Shahzad</v>
          </cell>
          <cell r="L7858" t="str">
            <v xml:space="preserve"> D</v>
          </cell>
          <cell r="M7858" t="str">
            <v xml:space="preserve"> 09000210-Tariq Shahzad</v>
          </cell>
          <cell r="N7858" t="str">
            <v>HONDA CIVIC VTI PT ORIEL</v>
          </cell>
          <cell r="O7858" t="str">
            <v>2020</v>
          </cell>
          <cell r="Q7858" t="str">
            <v>6913130</v>
          </cell>
          <cell r="R7858" t="str">
            <v>064934</v>
          </cell>
          <cell r="S7858" t="str">
            <v>PODLHR300057951</v>
          </cell>
          <cell r="T7858">
            <v>-412700</v>
          </cell>
          <cell r="U7858">
            <v>-5337</v>
          </cell>
          <cell r="V7858">
            <v>-6191</v>
          </cell>
          <cell r="W7858">
            <v>-6190</v>
          </cell>
          <cell r="X7858">
            <v>0</v>
          </cell>
          <cell r="Y7858">
            <v>-1</v>
          </cell>
        </row>
        <row r="7859">
          <cell r="B7859" t="str">
            <v>KHI/HO/D/MO/PC COMP/C/97805/66/09/2024</v>
          </cell>
          <cell r="C7859" t="str">
            <v>KHI/HO/D/MO/PC COMP/E/47950/00066/10/2024</v>
          </cell>
          <cell r="E7859">
            <v>45583</v>
          </cell>
          <cell r="F7859">
            <v>45541</v>
          </cell>
          <cell r="G7859">
            <v>45905</v>
          </cell>
          <cell r="H7859" t="str">
            <v xml:space="preserve"> 08004847</v>
          </cell>
          <cell r="I7859" t="str">
            <v xml:space="preserve"> DUBAI ISLAMIC BANK PAKISTAN LIMITED</v>
          </cell>
          <cell r="J7859" t="str">
            <v>BANK</v>
          </cell>
          <cell r="K7859" t="str">
            <v>M/S. Dubai Islamic Bank (Pakistan) Limited 
User:Malik Khushal Khan</v>
          </cell>
          <cell r="L7859" t="str">
            <v xml:space="preserve"> D</v>
          </cell>
          <cell r="M7859" t="str">
            <v xml:space="preserve"> 09000210-Tariq Shahzad</v>
          </cell>
          <cell r="N7859" t="str">
            <v>SUZUKI WAGON R VXL AGS</v>
          </cell>
          <cell r="O7859" t="str">
            <v>2019</v>
          </cell>
          <cell r="P7859" t="str">
            <v>BRH-579</v>
          </cell>
          <cell r="Q7859" t="str">
            <v>199556</v>
          </cell>
          <cell r="R7859" t="str">
            <v>10099564</v>
          </cell>
          <cell r="S7859" t="str">
            <v>OLUKHI300089708</v>
          </cell>
          <cell r="T7859">
            <v>198000</v>
          </cell>
          <cell r="U7859">
            <v>2987</v>
          </cell>
          <cell r="V7859">
            <v>3465</v>
          </cell>
          <cell r="W7859">
            <v>0</v>
          </cell>
          <cell r="X7859">
            <v>0</v>
          </cell>
          <cell r="Y7859">
            <v>3465</v>
          </cell>
        </row>
        <row r="7860">
          <cell r="B7860" t="str">
            <v>KHI/HO/D/MO/PC COMP/C/97805/66/09/2024</v>
          </cell>
          <cell r="E7860">
            <v>45558</v>
          </cell>
          <cell r="F7860">
            <v>45541</v>
          </cell>
          <cell r="G7860">
            <v>45905</v>
          </cell>
          <cell r="H7860" t="str">
            <v xml:space="preserve"> 08004847</v>
          </cell>
          <cell r="I7860" t="str">
            <v xml:space="preserve"> DUBAI ISLAMIC BANK PAKISTAN LIMITED</v>
          </cell>
          <cell r="J7860" t="str">
            <v>BANK</v>
          </cell>
          <cell r="K7860" t="str">
            <v>M/S. Dubai Islamic Bank (Pakistan) Limited 
User:Malik Khushal Khan</v>
          </cell>
          <cell r="L7860" t="str">
            <v xml:space="preserve"> D</v>
          </cell>
          <cell r="M7860" t="str">
            <v xml:space="preserve"> 09000210-Tariq Shahzad</v>
          </cell>
          <cell r="N7860" t="str">
            <v>SUZUKI WAGON R VXL AGS</v>
          </cell>
          <cell r="O7860" t="str">
            <v>2019</v>
          </cell>
          <cell r="P7860" t="str">
            <v>BRH-579</v>
          </cell>
          <cell r="Q7860" t="str">
            <v>199556</v>
          </cell>
          <cell r="R7860" t="str">
            <v>10099564</v>
          </cell>
          <cell r="S7860" t="str">
            <v>OLUKHI300089708</v>
          </cell>
          <cell r="T7860">
            <v>1485000</v>
          </cell>
          <cell r="U7860">
            <v>22403</v>
          </cell>
          <cell r="V7860">
            <v>25988</v>
          </cell>
          <cell r="W7860">
            <v>0</v>
          </cell>
          <cell r="X7860">
            <v>0</v>
          </cell>
          <cell r="Y7860">
            <v>25988</v>
          </cell>
        </row>
        <row r="7861">
          <cell r="B7861" t="str">
            <v>KHI/HO/D/MO/PC COMP/C/97805/76/09/2024</v>
          </cell>
          <cell r="C7861" t="str">
            <v>KHI/HO/D/MO/PC COMP/E/47950/00076/10/2024</v>
          </cell>
          <cell r="E7861">
            <v>45583</v>
          </cell>
          <cell r="F7861">
            <v>45541</v>
          </cell>
          <cell r="G7861">
            <v>45905</v>
          </cell>
          <cell r="H7861" t="str">
            <v xml:space="preserve"> 08004847</v>
          </cell>
          <cell r="I7861" t="str">
            <v xml:space="preserve"> DUBAI ISLAMIC BANK PAKISTAN LIMITED</v>
          </cell>
          <cell r="J7861" t="str">
            <v>BANK</v>
          </cell>
          <cell r="K7861" t="str">
            <v>M/S. Dubai Islamic Bank (Pakistan) Limited 
User:Saif Ali Shoukat</v>
          </cell>
          <cell r="L7861" t="str">
            <v xml:space="preserve"> D</v>
          </cell>
          <cell r="M7861" t="str">
            <v xml:space="preserve"> 09000210-Tariq Shahzad</v>
          </cell>
          <cell r="N7861" t="str">
            <v>CHANGAN ALSVIN M/T</v>
          </cell>
          <cell r="O7861" t="str">
            <v>2021</v>
          </cell>
          <cell r="P7861" t="str">
            <v>AWH-869</v>
          </cell>
          <cell r="Q7861" t="str">
            <v>503965</v>
          </cell>
          <cell r="R7861" t="str">
            <v>1000485</v>
          </cell>
          <cell r="S7861" t="str">
            <v>OLUISD300096614</v>
          </cell>
          <cell r="T7861">
            <v>165000</v>
          </cell>
          <cell r="U7861">
            <v>2490</v>
          </cell>
          <cell r="V7861">
            <v>2888</v>
          </cell>
          <cell r="W7861">
            <v>2887</v>
          </cell>
          <cell r="X7861">
            <v>0</v>
          </cell>
          <cell r="Y7861">
            <v>1</v>
          </cell>
        </row>
        <row r="7862">
          <cell r="B7862" t="str">
            <v>KHI/HO/D/MO/PC COMP/C/97805/91/09/2024</v>
          </cell>
          <cell r="E7862">
            <v>45558</v>
          </cell>
          <cell r="F7862">
            <v>45542</v>
          </cell>
          <cell r="G7862">
            <v>45906</v>
          </cell>
          <cell r="H7862" t="str">
            <v xml:space="preserve"> 08004847</v>
          </cell>
          <cell r="I7862" t="str">
            <v xml:space="preserve"> DUBAI ISLAMIC BANK PAKISTAN LIMITED</v>
          </cell>
          <cell r="J7862" t="str">
            <v>BANK</v>
          </cell>
          <cell r="K7862" t="str">
            <v>M/S. Dubai Islamic Bank (Pakistan) Limited 
User:Syed Usman Rizvi</v>
          </cell>
          <cell r="L7862" t="str">
            <v xml:space="preserve"> D</v>
          </cell>
          <cell r="M7862" t="str">
            <v xml:space="preserve"> 09000210-Tariq Shahzad</v>
          </cell>
          <cell r="N7862" t="str">
            <v>TOYOTA VITZ</v>
          </cell>
          <cell r="O7862" t="str">
            <v>2015</v>
          </cell>
          <cell r="P7862" t="str">
            <v>LEE-18-5590</v>
          </cell>
          <cell r="Q7862" t="str">
            <v>1554801</v>
          </cell>
          <cell r="R7862" t="str">
            <v>1302144052</v>
          </cell>
          <cell r="S7862" t="str">
            <v>OLULHR300073227</v>
          </cell>
          <cell r="T7862">
            <v>1680000</v>
          </cell>
          <cell r="U7862">
            <v>28965</v>
          </cell>
          <cell r="V7862">
            <v>33600</v>
          </cell>
          <cell r="W7862">
            <v>0</v>
          </cell>
          <cell r="X7862">
            <v>0</v>
          </cell>
          <cell r="Y7862">
            <v>33600</v>
          </cell>
        </row>
        <row r="7863">
          <cell r="B7863" t="str">
            <v>KHI/HO/D/MO/PC COMP/C/97813/5/09/2024</v>
          </cell>
          <cell r="E7863">
            <v>45555</v>
          </cell>
          <cell r="F7863">
            <v>45542</v>
          </cell>
          <cell r="G7863">
            <v>45906</v>
          </cell>
          <cell r="H7863" t="str">
            <v xml:space="preserve"> 08000156</v>
          </cell>
          <cell r="I7863" t="str">
            <v xml:space="preserve"> MEEZAN BANK LIMITED, ABDALI ROAD BRANCH, MULTAN</v>
          </cell>
          <cell r="J7863" t="str">
            <v>BANK</v>
          </cell>
          <cell r="K7863" t="str">
            <v>M/S. Meezan Bank Limied Nawan Shehar Chowk Branch Multan
User Mr. Muhammad Yousaf</v>
          </cell>
          <cell r="L7863" t="str">
            <v xml:space="preserve"> D</v>
          </cell>
          <cell r="M7863" t="str">
            <v xml:space="preserve"> 09000221-Muhammad Irfan</v>
          </cell>
          <cell r="N7863" t="str">
            <v>SUZUKI CULTUS VXR EURO-II</v>
          </cell>
          <cell r="O7863" t="str">
            <v>2021</v>
          </cell>
          <cell r="P7863" t="str">
            <v>AEQ-858</v>
          </cell>
          <cell r="Q7863" t="str">
            <v>PK10K183607</v>
          </cell>
          <cell r="R7863" t="str">
            <v>NF1AVK31H10083625</v>
          </cell>
          <cell r="S7863" t="str">
            <v xml:space="preserve"> 7985</v>
          </cell>
          <cell r="T7863">
            <v>1260983</v>
          </cell>
          <cell r="U7863">
            <v>16306</v>
          </cell>
          <cell r="V7863">
            <v>18915</v>
          </cell>
          <cell r="W7863">
            <v>0</v>
          </cell>
          <cell r="X7863">
            <v>0</v>
          </cell>
          <cell r="Y7863">
            <v>18915</v>
          </cell>
        </row>
        <row r="7864">
          <cell r="B7864" t="str">
            <v>KHI/HO/D/MO/PD COMP/P/97824/09/2024</v>
          </cell>
          <cell r="C7864" t="str">
            <v>KHI/HO/D/MO/PD COMP/E/48060/10/2024</v>
          </cell>
          <cell r="E7864">
            <v>45586</v>
          </cell>
          <cell r="F7864">
            <v>45554</v>
          </cell>
          <cell r="G7864">
            <v>45918</v>
          </cell>
          <cell r="H7864" t="str">
            <v xml:space="preserve"> 08819896</v>
          </cell>
          <cell r="I7864" t="str">
            <v xml:space="preserve"> Arslan Siddique #42201-9485631-5</v>
          </cell>
          <cell r="J7864" t="str">
            <v>INDIVIDUAL</v>
          </cell>
          <cell r="L7864" t="str">
            <v xml:space="preserve"> D</v>
          </cell>
          <cell r="M7864" t="str">
            <v xml:space="preserve"> 09000210-Tariq Shahzad</v>
          </cell>
          <cell r="U7864">
            <v>10499</v>
          </cell>
          <cell r="V7864">
            <v>12179</v>
          </cell>
          <cell r="W7864">
            <v>0</v>
          </cell>
          <cell r="X7864">
            <v>0</v>
          </cell>
          <cell r="Y7864">
            <v>12179</v>
          </cell>
        </row>
        <row r="7865">
          <cell r="B7865" t="str">
            <v>KHI/HO/D/MO/PC COMP/C/97850/17/09/2024</v>
          </cell>
          <cell r="E7865">
            <v>45555</v>
          </cell>
          <cell r="F7865">
            <v>45557</v>
          </cell>
          <cell r="G7865">
            <v>45921</v>
          </cell>
          <cell r="H7865" t="str">
            <v xml:space="preserve"> 08000213</v>
          </cell>
          <cell r="I7865" t="str">
            <v xml:space="preserve"> MEEZAN BANK LTD - BHAWALPUR BRANCH</v>
          </cell>
          <cell r="J7865" t="str">
            <v>BANK</v>
          </cell>
          <cell r="K7865" t="str">
            <v>M/S. Meezan Bank Limited Circular Road Branch Bahawalpur
User Mr. Muhammad Tahir</v>
          </cell>
          <cell r="L7865" t="str">
            <v xml:space="preserve"> D</v>
          </cell>
          <cell r="M7865" t="str">
            <v xml:space="preserve"> 09000221-Muhammad Irfan</v>
          </cell>
          <cell r="N7865" t="str">
            <v>SUZUKI ALTO VXR</v>
          </cell>
          <cell r="O7865" t="str">
            <v>2021</v>
          </cell>
          <cell r="P7865" t="str">
            <v>AVE-287</v>
          </cell>
          <cell r="Q7865" t="str">
            <v>6R183484</v>
          </cell>
          <cell r="R7865" t="str">
            <v>NF1AET306H1083499</v>
          </cell>
          <cell r="S7865" t="str">
            <v>3972</v>
          </cell>
          <cell r="T7865">
            <v>973215</v>
          </cell>
          <cell r="U7865">
            <v>12584</v>
          </cell>
          <cell r="V7865">
            <v>14598</v>
          </cell>
          <cell r="W7865">
            <v>0</v>
          </cell>
          <cell r="X7865">
            <v>0</v>
          </cell>
          <cell r="Y7865">
            <v>14598</v>
          </cell>
        </row>
        <row r="7866">
          <cell r="B7866" t="str">
            <v>KHI/HO/D/MO/PC COMP/C/97850/9/09/2024</v>
          </cell>
          <cell r="E7866">
            <v>45555</v>
          </cell>
          <cell r="F7866">
            <v>45542</v>
          </cell>
          <cell r="G7866">
            <v>45906</v>
          </cell>
          <cell r="H7866" t="str">
            <v xml:space="preserve"> 08000213</v>
          </cell>
          <cell r="I7866" t="str">
            <v xml:space="preserve"> MEEZAN BANK LTD - BHAWALPUR BRANCH</v>
          </cell>
          <cell r="J7866" t="str">
            <v>BANK</v>
          </cell>
          <cell r="K7866" t="str">
            <v>M/S. Meezan Bank Limited Circular Road Branch Bahawalpur
User Mr. Muhammad Tariq</v>
          </cell>
          <cell r="L7866" t="str">
            <v xml:space="preserve"> D</v>
          </cell>
          <cell r="M7866" t="str">
            <v xml:space="preserve"> 09000221-Muhammad Irfan</v>
          </cell>
          <cell r="N7866" t="str">
            <v>TOYOTA YARIS ATIV CVT</v>
          </cell>
          <cell r="O7866" t="str">
            <v>2021</v>
          </cell>
          <cell r="P7866" t="str">
            <v>AEP-893</v>
          </cell>
          <cell r="Q7866" t="str">
            <v>2A34988</v>
          </cell>
          <cell r="R7866" t="str">
            <v>NSP150R-7021841</v>
          </cell>
          <cell r="S7866" t="str">
            <v>2122</v>
          </cell>
          <cell r="T7866">
            <v>2043387</v>
          </cell>
          <cell r="U7866">
            <v>26424</v>
          </cell>
          <cell r="V7866">
            <v>30651</v>
          </cell>
          <cell r="W7866">
            <v>30605</v>
          </cell>
          <cell r="X7866">
            <v>0</v>
          </cell>
          <cell r="Y7866">
            <v>46</v>
          </cell>
        </row>
        <row r="7867">
          <cell r="B7867" t="str">
            <v>LHR/LHR/D/MO/PC COMP/P/97913/09/2024</v>
          </cell>
          <cell r="E7867">
            <v>45556</v>
          </cell>
          <cell r="F7867">
            <v>45554</v>
          </cell>
          <cell r="G7867">
            <v>45918</v>
          </cell>
          <cell r="H7867" t="str">
            <v xml:space="preserve"> 08819920</v>
          </cell>
          <cell r="I7867" t="str">
            <v xml:space="preserve"> Ayub Ahmed573</v>
          </cell>
          <cell r="J7867" t="str">
            <v>INDIVIDUAL</v>
          </cell>
          <cell r="K7867" t="str">
            <v>Mr. Ayub Ahmed
CNIC # 42101-5452957-3 CELL # 0300-2343253</v>
          </cell>
          <cell r="L7867" t="str">
            <v xml:space="preserve"> D</v>
          </cell>
          <cell r="M7867" t="str">
            <v xml:space="preserve"> 09000482-Suzuki Central Motors</v>
          </cell>
          <cell r="N7867" t="str">
            <v>SUZUKI ALTO VXL AGS</v>
          </cell>
          <cell r="O7867" t="str">
            <v>2024</v>
          </cell>
          <cell r="P7867" t="str">
            <v>BEJ-653</v>
          </cell>
          <cell r="Q7867" t="str">
            <v>6R319995</v>
          </cell>
          <cell r="R7867" t="str">
            <v>H1220043</v>
          </cell>
          <cell r="T7867">
            <v>3045000</v>
          </cell>
          <cell r="U7867">
            <v>51774</v>
          </cell>
          <cell r="V7867">
            <v>60596</v>
          </cell>
          <cell r="W7867">
            <v>0</v>
          </cell>
          <cell r="X7867">
            <v>0</v>
          </cell>
          <cell r="Y7867">
            <v>60596</v>
          </cell>
        </row>
        <row r="7868">
          <cell r="B7868" t="str">
            <v>KHI/HO/D/MO/PD COMP/P/97980/09/2024</v>
          </cell>
          <cell r="C7868" t="str">
            <v>KHI/HO/D/MO/PD COMP/E/48131/10/2024</v>
          </cell>
          <cell r="E7868">
            <v>45588</v>
          </cell>
          <cell r="F7868">
            <v>45555</v>
          </cell>
          <cell r="G7868">
            <v>45919</v>
          </cell>
          <cell r="H7868" t="str">
            <v xml:space="preserve"> 08808942</v>
          </cell>
          <cell r="I7868" t="str">
            <v xml:space="preserve"> Karim Jiwani (4220106475093)</v>
          </cell>
          <cell r="J7868" t="str">
            <v>INDIVIDUAL</v>
          </cell>
          <cell r="L7868" t="str">
            <v xml:space="preserve"> D</v>
          </cell>
          <cell r="M7868" t="str">
            <v xml:space="preserve"> 09000210-Tariq Shahzad</v>
          </cell>
          <cell r="U7868">
            <v>1341</v>
          </cell>
          <cell r="V7868">
            <v>1555</v>
          </cell>
          <cell r="W7868">
            <v>0</v>
          </cell>
          <cell r="X7868">
            <v>0</v>
          </cell>
          <cell r="Y7868">
            <v>1555</v>
          </cell>
        </row>
        <row r="7869">
          <cell r="B7869" t="str">
            <v>KHI/HO/D/MO/PD COMP/P/98039/09/2024</v>
          </cell>
          <cell r="C7869" t="str">
            <v>KHI/HO/D/MO/PD COMP/E/48435/10/2024</v>
          </cell>
          <cell r="E7869">
            <v>45595</v>
          </cell>
          <cell r="F7869">
            <v>45563</v>
          </cell>
          <cell r="G7869">
            <v>45927</v>
          </cell>
          <cell r="H7869" t="str">
            <v xml:space="preserve"> 08813324</v>
          </cell>
          <cell r="I7869" t="str">
            <v xml:space="preserve"> Imran Ali Shoukat(3630255219099)</v>
          </cell>
          <cell r="J7869" t="str">
            <v>INDIVIDUAL</v>
          </cell>
          <cell r="L7869" t="str">
            <v xml:space="preserve"> D</v>
          </cell>
          <cell r="M7869" t="str">
            <v xml:space="preserve"> 09000210-Tariq Shahzad</v>
          </cell>
          <cell r="U7869">
            <v>614</v>
          </cell>
          <cell r="V7869">
            <v>712</v>
          </cell>
          <cell r="W7869">
            <v>0</v>
          </cell>
          <cell r="X7869">
            <v>0</v>
          </cell>
          <cell r="Y7869">
            <v>712</v>
          </cell>
        </row>
        <row r="7870">
          <cell r="B7870" t="str">
            <v>KHI/HO/D/MO/PC COMP/C/98111/4/09/2024</v>
          </cell>
          <cell r="E7870">
            <v>45559</v>
          </cell>
          <cell r="F7870">
            <v>45537</v>
          </cell>
          <cell r="G7870">
            <v>45901</v>
          </cell>
          <cell r="H7870" t="str">
            <v xml:space="preserve"> 08801699</v>
          </cell>
          <cell r="I7870" t="str">
            <v xml:space="preserve"> BANKISLAMI PAKISTAN LTD. (STAFF)</v>
          </cell>
          <cell r="J7870" t="str">
            <v>BANK</v>
          </cell>
          <cell r="K7870" t="str">
            <v>Mr. Muhammad Owais (Staff) 
Hpa M/S. Bankislami (Pakistan) Limited</v>
          </cell>
          <cell r="L7870" t="str">
            <v xml:space="preserve"> D</v>
          </cell>
          <cell r="M7870" t="str">
            <v xml:space="preserve"> 09000849-Indemnifier Pvt Ltd</v>
          </cell>
          <cell r="N7870" t="str">
            <v>KIA PICANTO 1.0L A/T</v>
          </cell>
          <cell r="O7870" t="str">
            <v>2020</v>
          </cell>
          <cell r="P7870" t="str">
            <v>BRU-805</v>
          </cell>
          <cell r="Q7870" t="str">
            <v>G3LALP038466</v>
          </cell>
          <cell r="R7870" t="str">
            <v>NNATA52AZKP701782</v>
          </cell>
          <cell r="T7870">
            <v>2500000</v>
          </cell>
          <cell r="U7870">
            <v>24784</v>
          </cell>
          <cell r="V7870">
            <v>28750</v>
          </cell>
          <cell r="W7870">
            <v>0</v>
          </cell>
          <cell r="X7870">
            <v>0</v>
          </cell>
          <cell r="Y7870">
            <v>28750</v>
          </cell>
        </row>
        <row r="7871">
          <cell r="B7871" t="str">
            <v>KHI/HO/D/MO/PC COMP/C/98111/5/10/2024</v>
          </cell>
          <cell r="E7871">
            <v>45566</v>
          </cell>
          <cell r="F7871">
            <v>45566</v>
          </cell>
          <cell r="G7871">
            <v>45930</v>
          </cell>
          <cell r="H7871" t="str">
            <v xml:space="preserve"> 08801699</v>
          </cell>
          <cell r="I7871" t="str">
            <v xml:space="preserve"> BANKISLAMI PAKISTAN LTD. (STAFF)</v>
          </cell>
          <cell r="J7871" t="str">
            <v>BANK</v>
          </cell>
          <cell r="K7871" t="str">
            <v>Mr. Syed Ayaz Ali (Staff) 
Hpa M/S. Bankislami (Pakistan) Limited</v>
          </cell>
          <cell r="L7871" t="str">
            <v xml:space="preserve"> D</v>
          </cell>
          <cell r="M7871" t="str">
            <v xml:space="preserve"> 09000849-Indemnifier Pvt Ltd</v>
          </cell>
          <cell r="N7871" t="str">
            <v>TOYOTA COROLLA ALTIS  A/T</v>
          </cell>
          <cell r="O7871" t="str">
            <v>2021</v>
          </cell>
          <cell r="P7871" t="str">
            <v>BTM-083</v>
          </cell>
          <cell r="Q7871" t="str">
            <v>Q071344</v>
          </cell>
          <cell r="R7871" t="str">
            <v>ZRE171R-6048869</v>
          </cell>
          <cell r="T7871">
            <v>4900000</v>
          </cell>
          <cell r="U7871">
            <v>73923</v>
          </cell>
          <cell r="V7871">
            <v>85750</v>
          </cell>
          <cell r="W7871">
            <v>0</v>
          </cell>
          <cell r="X7871">
            <v>0</v>
          </cell>
          <cell r="Y7871">
            <v>85750</v>
          </cell>
        </row>
        <row r="7872">
          <cell r="B7872" t="str">
            <v>KHI/HO/D/MO/PD COMP/P/98115/09/2024</v>
          </cell>
          <cell r="C7872" t="str">
            <v>KHI/HO/D/MO/PD COMP/E/48228/10/2024</v>
          </cell>
          <cell r="E7872">
            <v>45591</v>
          </cell>
          <cell r="F7872">
            <v>45560</v>
          </cell>
          <cell r="G7872">
            <v>45924</v>
          </cell>
          <cell r="H7872" t="str">
            <v xml:space="preserve"> 08813335</v>
          </cell>
          <cell r="I7872" t="str">
            <v xml:space="preserve"> Yumna Nafees(4210118868440)</v>
          </cell>
          <cell r="J7872" t="str">
            <v>INDIVIDUAL</v>
          </cell>
          <cell r="L7872" t="str">
            <v xml:space="preserve"> D</v>
          </cell>
          <cell r="M7872" t="str">
            <v xml:space="preserve"> 09000210-Tariq Shahzad</v>
          </cell>
          <cell r="U7872">
            <v>349</v>
          </cell>
          <cell r="V7872">
            <v>406</v>
          </cell>
          <cell r="W7872">
            <v>0</v>
          </cell>
          <cell r="X7872">
            <v>0</v>
          </cell>
          <cell r="Y7872">
            <v>406</v>
          </cell>
        </row>
        <row r="7873">
          <cell r="B7873" t="str">
            <v>KHI/HO/D/MO/PC COMP/P/98122/09/2024</v>
          </cell>
          <cell r="E7873">
            <v>45559</v>
          </cell>
          <cell r="F7873">
            <v>45559</v>
          </cell>
          <cell r="G7873">
            <v>45923</v>
          </cell>
          <cell r="H7873" t="str">
            <v xml:space="preserve"> 08800530</v>
          </cell>
          <cell r="I7873" t="str">
            <v xml:space="preserve"> DUBAI ISLAMIC BANK PAKISTAN LIMITED (CORPORATE)</v>
          </cell>
          <cell r="J7873" t="str">
            <v>BANK</v>
          </cell>
          <cell r="K7873" t="str">
            <v>M/s. Al Rehmat Trading 
HPA M/s. Dubai Islamic Bank (Pakistan) Limited 
User Mr. Name :   Muhammad Asif Cell. No. 0321-8246012  
CNIC No : 42301-2476511-1</v>
          </cell>
          <cell r="L7873" t="str">
            <v xml:space="preserve"> D</v>
          </cell>
          <cell r="M7873" t="str">
            <v xml:space="preserve"> 09000210-Tariq Shahzad</v>
          </cell>
          <cell r="N7873" t="str">
            <v>CHERRY CHERRY Tiggo 8 Pro</v>
          </cell>
          <cell r="O7873" t="str">
            <v>2024</v>
          </cell>
          <cell r="Q7873" t="str">
            <v>SQRF4J16AHRE01085</v>
          </cell>
          <cell r="R7873" t="str">
            <v>PCE6A48T1D01759</v>
          </cell>
          <cell r="T7873">
            <v>9680850</v>
          </cell>
          <cell r="U7873">
            <v>145617</v>
          </cell>
          <cell r="V7873">
            <v>169415</v>
          </cell>
          <cell r="W7873">
            <v>0</v>
          </cell>
          <cell r="X7873">
            <v>0</v>
          </cell>
          <cell r="Y7873">
            <v>169415</v>
          </cell>
        </row>
        <row r="7874">
          <cell r="B7874" t="str">
            <v>KHI/HO/D/MO/PC COMP/P/98133/09/2024</v>
          </cell>
          <cell r="E7874">
            <v>45559</v>
          </cell>
          <cell r="F7874">
            <v>45558</v>
          </cell>
          <cell r="G7874">
            <v>45922</v>
          </cell>
          <cell r="H7874" t="str">
            <v xml:space="preserve"> 08808557</v>
          </cell>
          <cell r="I7874" t="str">
            <v xml:space="preserve"> Saad Bin Zikria17301-4044735-5</v>
          </cell>
          <cell r="J7874" t="str">
            <v>INDIVIDUAL</v>
          </cell>
          <cell r="K7874" t="str">
            <v>Saad Bin Zikria
CNIC # 17301-4044735-5
CELL # 0310-8555498</v>
          </cell>
          <cell r="L7874" t="str">
            <v xml:space="preserve"> D</v>
          </cell>
          <cell r="M7874" t="str">
            <v xml:space="preserve"> 09000882-Junaid Motors</v>
          </cell>
          <cell r="N7874" t="str">
            <v>HYUNDAI ELANTRA A/T SUNRO</v>
          </cell>
          <cell r="O7874" t="str">
            <v>2024</v>
          </cell>
          <cell r="Q7874" t="str">
            <v>G4NAPU366066</v>
          </cell>
          <cell r="R7874" t="str">
            <v>PMHD841FMRN308129</v>
          </cell>
          <cell r="T7874">
            <v>7000000</v>
          </cell>
          <cell r="U7874">
            <v>102155</v>
          </cell>
          <cell r="V7874">
            <v>119000</v>
          </cell>
          <cell r="W7874">
            <v>0</v>
          </cell>
          <cell r="X7874">
            <v>0</v>
          </cell>
          <cell r="Y7874">
            <v>119000</v>
          </cell>
        </row>
        <row r="7875">
          <cell r="B7875" t="str">
            <v>KHI/HO/D/MO/PC COMP/C/98172/230/09/2024</v>
          </cell>
          <cell r="E7875">
            <v>45559</v>
          </cell>
          <cell r="F7875">
            <v>45537</v>
          </cell>
          <cell r="G7875">
            <v>45902</v>
          </cell>
          <cell r="H7875" t="str">
            <v xml:space="preserve"> 08000089</v>
          </cell>
          <cell r="I7875" t="str">
            <v xml:space="preserve"> BANKISLAMI PAKISTAN LTD.</v>
          </cell>
          <cell r="J7875" t="str">
            <v>BANK</v>
          </cell>
          <cell r="K7875" t="str">
            <v>M/S. Bankislami (Pakistan) Limited 
User:Muhammad Ashfaq Khokhar</v>
          </cell>
          <cell r="L7875" t="str">
            <v xml:space="preserve"> D</v>
          </cell>
          <cell r="M7875" t="str">
            <v xml:space="preserve"> 09000849-Indemnifier Pvt Ltd</v>
          </cell>
          <cell r="N7875" t="str">
            <v>CHANGAN KARVAAN PLUS</v>
          </cell>
          <cell r="O7875" t="str">
            <v>2022</v>
          </cell>
          <cell r="P7875" t="str">
            <v>ALX-193</v>
          </cell>
          <cell r="Q7875" t="str">
            <v>JL466Q9N69U503934</v>
          </cell>
          <cell r="R7875" t="str">
            <v>NKMAAB3D1N1016856</v>
          </cell>
          <cell r="T7875">
            <v>2080890</v>
          </cell>
          <cell r="U7875">
            <v>35698</v>
          </cell>
          <cell r="V7875">
            <v>41410</v>
          </cell>
          <cell r="W7875">
            <v>0</v>
          </cell>
          <cell r="X7875">
            <v>0</v>
          </cell>
          <cell r="Y7875">
            <v>41410</v>
          </cell>
        </row>
        <row r="7876">
          <cell r="B7876" t="str">
            <v>KHI/HO/D/MO/PC COMP/P/98177/09/2024</v>
          </cell>
          <cell r="E7876">
            <v>45559</v>
          </cell>
          <cell r="F7876">
            <v>45553</v>
          </cell>
          <cell r="G7876">
            <v>45917</v>
          </cell>
          <cell r="H7876" t="str">
            <v xml:space="preserve"> 08819990</v>
          </cell>
          <cell r="I7876" t="str">
            <v xml:space="preserve"> Bright Engineering Services</v>
          </cell>
          <cell r="J7876" t="str">
            <v>CORPORATE</v>
          </cell>
          <cell r="K7876" t="str">
            <v>Bright Engineering Services 
User Rehan Ahmed
CNIC# 42101-9961906-7
NTN# A-8753095
CELL# 0333-1370467</v>
          </cell>
          <cell r="L7876" t="str">
            <v xml:space="preserve"> D</v>
          </cell>
          <cell r="M7876" t="str">
            <v xml:space="preserve"> 09000327-MG Center</v>
          </cell>
          <cell r="N7876" t="str">
            <v>MG HS</v>
          </cell>
          <cell r="O7876" t="str">
            <v>2024</v>
          </cell>
          <cell r="Q7876" t="str">
            <v>20L4EBNSPB-070017</v>
          </cell>
          <cell r="R7876" t="str">
            <v>NFPA24W96RP00024</v>
          </cell>
          <cell r="T7876">
            <v>9800000</v>
          </cell>
          <cell r="U7876">
            <v>143190</v>
          </cell>
          <cell r="V7876">
            <v>166600</v>
          </cell>
          <cell r="W7876">
            <v>166480</v>
          </cell>
          <cell r="X7876">
            <v>0</v>
          </cell>
          <cell r="Y7876">
            <v>120</v>
          </cell>
        </row>
        <row r="7877">
          <cell r="B7877" t="str">
            <v>KHI/HO/D/MO/PC COMP/P/98219/09/2024</v>
          </cell>
          <cell r="E7877">
            <v>45560</v>
          </cell>
          <cell r="F7877">
            <v>45547</v>
          </cell>
          <cell r="G7877">
            <v>45911</v>
          </cell>
          <cell r="H7877" t="str">
            <v xml:space="preserve"> 08820000</v>
          </cell>
          <cell r="I7877" t="str">
            <v xml:space="preserve"> Farwa Abdul Khaliq #42201-8381647-0</v>
          </cell>
          <cell r="J7877" t="str">
            <v>INDIVIDUAL</v>
          </cell>
          <cell r="K7877" t="str">
            <v>Ms. Farwa Abdul Khaliq 
CNIC No. 42201-8381647-0
Cell No. 0334-0292411</v>
          </cell>
          <cell r="L7877" t="str">
            <v xml:space="preserve"> D</v>
          </cell>
          <cell r="M7877" t="str">
            <v xml:space="preserve"> 09000210-Tariq Shahzad</v>
          </cell>
          <cell r="N7877" t="str">
            <v>SUZUKI ALTO VXL</v>
          </cell>
          <cell r="O7877" t="str">
            <v>2024</v>
          </cell>
          <cell r="Q7877" t="str">
            <v>6R317866</v>
          </cell>
          <cell r="R7877" t="str">
            <v>NF1AET306-1217827</v>
          </cell>
          <cell r="T7877">
            <v>3060225</v>
          </cell>
          <cell r="U7877">
            <v>45737</v>
          </cell>
          <cell r="V7877">
            <v>53554</v>
          </cell>
          <cell r="W7877">
            <v>28000</v>
          </cell>
          <cell r="X7877">
            <v>0</v>
          </cell>
          <cell r="Y7877">
            <v>25554</v>
          </cell>
        </row>
        <row r="7878">
          <cell r="B7878" t="str">
            <v>KHI/HO/D/MO/PC COMP/C/98245/2/09/2024</v>
          </cell>
          <cell r="E7878">
            <v>45560</v>
          </cell>
          <cell r="F7878">
            <v>45547</v>
          </cell>
          <cell r="G7878">
            <v>45911</v>
          </cell>
          <cell r="H7878" t="str">
            <v xml:space="preserve"> 08000692</v>
          </cell>
          <cell r="I7878" t="str">
            <v xml:space="preserve"> MEEZAN BANK LTD - SADDAR BRANCH - RAWALPINDI</v>
          </cell>
          <cell r="J7878" t="str">
            <v>BANK</v>
          </cell>
          <cell r="K7878" t="str">
            <v>M/S. Meezan Bank Limited Saddar Branch Rawalpindi
User Mr. Raheel Ahmad Jalip</v>
          </cell>
          <cell r="L7878" t="str">
            <v xml:space="preserve"> D</v>
          </cell>
          <cell r="M7878" t="str">
            <v xml:space="preserve"> 09000221-Muhammad Irfan</v>
          </cell>
          <cell r="N7878" t="str">
            <v>HAVAL Haval Jolion Turbo</v>
          </cell>
          <cell r="O7878" t="str">
            <v>2023</v>
          </cell>
          <cell r="P7878" t="str">
            <v>BCA-469</v>
          </cell>
          <cell r="Q7878" t="str">
            <v>23499026096</v>
          </cell>
          <cell r="R7878" t="str">
            <v>NF9EE4A54P2001946</v>
          </cell>
          <cell r="S7878" t="str">
            <v>C1-2023-0808-00013</v>
          </cell>
          <cell r="T7878">
            <v>7580691</v>
          </cell>
          <cell r="U7878">
            <v>98026</v>
          </cell>
          <cell r="V7878">
            <v>113710</v>
          </cell>
          <cell r="W7878">
            <v>0</v>
          </cell>
          <cell r="X7878">
            <v>0</v>
          </cell>
          <cell r="Y7878">
            <v>113710</v>
          </cell>
        </row>
        <row r="7879">
          <cell r="B7879" t="str">
            <v>KHI/HO/D/MO/PC COMP/P/98246/09/2024</v>
          </cell>
          <cell r="E7879">
            <v>45560</v>
          </cell>
          <cell r="F7879">
            <v>45559</v>
          </cell>
          <cell r="G7879">
            <v>45923</v>
          </cell>
          <cell r="H7879" t="str">
            <v xml:space="preserve"> 08820013</v>
          </cell>
          <cell r="I7879" t="str">
            <v xml:space="preserve"> Kashif Hussain Shoro41504-0468052-5</v>
          </cell>
          <cell r="J7879" t="str">
            <v>INDIVIDUAL</v>
          </cell>
          <cell r="K7879" t="str">
            <v>Kashif Hussain Shoro
CNIC # 41504-0468052-5
CELL # 0311-2111468</v>
          </cell>
          <cell r="L7879" t="str">
            <v xml:space="preserve"> D</v>
          </cell>
          <cell r="M7879" t="str">
            <v xml:space="preserve"> 09000505-SUZUKI MEHRAN MOTORS</v>
          </cell>
          <cell r="N7879" t="str">
            <v>SUZUKI Swift GLX CVT</v>
          </cell>
          <cell r="O7879" t="str">
            <v>2024</v>
          </cell>
          <cell r="Q7879" t="str">
            <v>K12MR1022095</v>
          </cell>
          <cell r="R7879" t="str">
            <v>NF1SZC63S00204743</v>
          </cell>
          <cell r="T7879">
            <v>4719000</v>
          </cell>
          <cell r="U7879">
            <v>70761</v>
          </cell>
          <cell r="V7879">
            <v>82583</v>
          </cell>
          <cell r="W7879">
            <v>82582</v>
          </cell>
          <cell r="X7879">
            <v>0</v>
          </cell>
          <cell r="Y7879">
            <v>1</v>
          </cell>
        </row>
        <row r="7880">
          <cell r="B7880" t="str">
            <v>KHI/HO/D/MO/PC COMP/P/98249/09/2024</v>
          </cell>
          <cell r="E7880">
            <v>45560</v>
          </cell>
          <cell r="F7880">
            <v>45560</v>
          </cell>
          <cell r="G7880">
            <v>45924</v>
          </cell>
          <cell r="H7880" t="str">
            <v xml:space="preserve"> 08817588</v>
          </cell>
          <cell r="I7880" t="str">
            <v xml:space="preserve"> ABBAS TRADERS</v>
          </cell>
          <cell r="J7880" t="str">
            <v>CORPORATE</v>
          </cell>
          <cell r="K7880" t="str">
            <v>Abbas Traders
NTN No. 3976060-0
Mr. Abbas Ahmed
CNIC No. 17301-7048521-3
Cell No. 0300-5980506</v>
          </cell>
          <cell r="L7880" t="str">
            <v xml:space="preserve"> D</v>
          </cell>
          <cell r="M7880" t="str">
            <v xml:space="preserve"> 09000236-Muhammad Amir Saeed</v>
          </cell>
          <cell r="N7880" t="str">
            <v>TOYOTA FORTUNER 4X4 AT LE</v>
          </cell>
          <cell r="O7880" t="str">
            <v>2023</v>
          </cell>
          <cell r="P7880" t="str">
            <v>BBT-435</v>
          </cell>
          <cell r="Q7880" t="str">
            <v>1GD5338585</v>
          </cell>
          <cell r="R7880" t="str">
            <v>GUN156R-1102854</v>
          </cell>
          <cell r="T7880">
            <v>17500000</v>
          </cell>
          <cell r="U7880">
            <v>180603</v>
          </cell>
          <cell r="V7880">
            <v>210000</v>
          </cell>
          <cell r="W7880">
            <v>160500</v>
          </cell>
          <cell r="X7880">
            <v>0</v>
          </cell>
          <cell r="Y7880">
            <v>49500</v>
          </cell>
        </row>
        <row r="7881">
          <cell r="B7881" t="str">
            <v>KHI/HO/D/MO/PC COMP/C/98270/2/09/2024</v>
          </cell>
          <cell r="E7881">
            <v>45560</v>
          </cell>
          <cell r="F7881">
            <v>45565</v>
          </cell>
          <cell r="G7881">
            <v>45929</v>
          </cell>
          <cell r="H7881" t="str">
            <v xml:space="preserve"> 08000840</v>
          </cell>
          <cell r="I7881" t="str">
            <v xml:space="preserve"> MEEZAN BANK LTD - SATIANA ROAD BR - FSD</v>
          </cell>
          <cell r="J7881" t="str">
            <v>BANK</v>
          </cell>
          <cell r="K7881" t="str">
            <v>M/S. Meezan Bank Limited Satiyana Road Branch Faisalabad
User Mr. Faisal Nazir</v>
          </cell>
          <cell r="L7881" t="str">
            <v xml:space="preserve"> D</v>
          </cell>
          <cell r="M7881" t="str">
            <v xml:space="preserve"> 09000221-Muhammad Irfan</v>
          </cell>
          <cell r="N7881" t="str">
            <v>CHANGAN ALSVIN LUMEIRE</v>
          </cell>
          <cell r="O7881" t="str">
            <v>2021</v>
          </cell>
          <cell r="P7881" t="str">
            <v>AVC-678</v>
          </cell>
          <cell r="Q7881" t="str">
            <v>JL473QFM3CAD504937</v>
          </cell>
          <cell r="R7881" t="str">
            <v>NKMA2ASE5L1003245</v>
          </cell>
          <cell r="S7881" t="str">
            <v>4980/2</v>
          </cell>
          <cell r="T7881">
            <v>1887381</v>
          </cell>
          <cell r="U7881">
            <v>24406</v>
          </cell>
          <cell r="V7881">
            <v>28311</v>
          </cell>
          <cell r="W7881">
            <v>28310</v>
          </cell>
          <cell r="X7881">
            <v>0</v>
          </cell>
          <cell r="Y7881">
            <v>1</v>
          </cell>
        </row>
        <row r="7882">
          <cell r="B7882" t="str">
            <v>KHI/HO/D/MO/MC COMP/P/98308/09/2024</v>
          </cell>
          <cell r="E7882">
            <v>45560</v>
          </cell>
          <cell r="F7882">
            <v>45560</v>
          </cell>
          <cell r="G7882">
            <v>45925</v>
          </cell>
          <cell r="H7882" t="str">
            <v xml:space="preserve"> 08012998</v>
          </cell>
          <cell r="I7882" t="str">
            <v xml:space="preserve"> MUHAMMAD ANIS RAZA</v>
          </cell>
          <cell r="J7882" t="str">
            <v>INDIVIDUAL</v>
          </cell>
          <cell r="K7882" t="str">
            <v>MUHAMMAD ANIS RAZA</v>
          </cell>
          <cell r="L7882" t="str">
            <v xml:space="preserve"> D</v>
          </cell>
          <cell r="M7882" t="str">
            <v xml:space="preserve"> 09000462-Pak Suzuki Motor Company Limited (PSMC)</v>
          </cell>
          <cell r="N7882" t="str">
            <v>SUZUKI GD-110S</v>
          </cell>
          <cell r="O7882" t="str">
            <v>2024</v>
          </cell>
          <cell r="P7882" t="str">
            <v>APPLIED</v>
          </cell>
          <cell r="Q7882" t="str">
            <v>148547</v>
          </cell>
          <cell r="R7882" t="str">
            <v>148541</v>
          </cell>
          <cell r="T7882">
            <v>352000</v>
          </cell>
          <cell r="U7882">
            <v>12466</v>
          </cell>
          <cell r="V7882">
            <v>14960</v>
          </cell>
          <cell r="W7882">
            <v>0</v>
          </cell>
          <cell r="X7882">
            <v>0</v>
          </cell>
          <cell r="Y7882">
            <v>14960</v>
          </cell>
        </row>
        <row r="7883">
          <cell r="B7883" t="str">
            <v>KHI/HO/D/MO/MC COMP/P/98309/09/2024</v>
          </cell>
          <cell r="E7883">
            <v>45560</v>
          </cell>
          <cell r="F7883">
            <v>45926</v>
          </cell>
          <cell r="G7883">
            <v>46291</v>
          </cell>
          <cell r="H7883" t="str">
            <v xml:space="preserve"> 08012998</v>
          </cell>
          <cell r="I7883" t="str">
            <v xml:space="preserve"> MUHAMMAD ANIS RAZA</v>
          </cell>
          <cell r="J7883" t="str">
            <v>INDIVIDUAL</v>
          </cell>
          <cell r="K7883" t="str">
            <v>MUHAMMAD ANIS RAZA</v>
          </cell>
          <cell r="L7883" t="str">
            <v xml:space="preserve"> D</v>
          </cell>
          <cell r="M7883" t="str">
            <v xml:space="preserve"> 09000462-Pak Suzuki Motor Company Limited (PSMC)</v>
          </cell>
          <cell r="N7883" t="str">
            <v>SUZUKI GD-110S</v>
          </cell>
          <cell r="O7883" t="str">
            <v>2024</v>
          </cell>
          <cell r="P7883" t="str">
            <v>APPLIED</v>
          </cell>
          <cell r="Q7883" t="str">
            <v>148547</v>
          </cell>
          <cell r="R7883" t="str">
            <v>148541</v>
          </cell>
          <cell r="T7883">
            <v>352000</v>
          </cell>
          <cell r="U7883">
            <v>12466</v>
          </cell>
          <cell r="V7883">
            <v>14960</v>
          </cell>
          <cell r="W7883">
            <v>0</v>
          </cell>
          <cell r="X7883">
            <v>0</v>
          </cell>
          <cell r="Y7883">
            <v>14960</v>
          </cell>
        </row>
        <row r="7884">
          <cell r="B7884" t="str">
            <v>KHI/HO/D/MO/PC COMP/P/98320/09/2024</v>
          </cell>
          <cell r="E7884">
            <v>45561</v>
          </cell>
          <cell r="F7884">
            <v>45553</v>
          </cell>
          <cell r="G7884">
            <v>45917</v>
          </cell>
          <cell r="H7884" t="str">
            <v xml:space="preserve"> 08820024</v>
          </cell>
          <cell r="I7884" t="str">
            <v xml:space="preserve"> SAAN CHEMICALS INDUSTRIES</v>
          </cell>
          <cell r="J7884" t="str">
            <v>CORPORATE</v>
          </cell>
          <cell r="K7884" t="str">
            <v>SAAN CHEMICALS INDUSTRIES 
Mr. Mujtaba Hussain 
CNIC No. 42101-1841590-9
NTN No. 3759995
Cell No. 0333-3131474</v>
          </cell>
          <cell r="L7884" t="str">
            <v xml:space="preserve"> D</v>
          </cell>
          <cell r="M7884" t="str">
            <v xml:space="preserve"> 09000254-Sarosh Hassan</v>
          </cell>
          <cell r="N7884" t="str">
            <v>TOYOTA COROLLA CROSS HYBR</v>
          </cell>
          <cell r="O7884" t="str">
            <v>2024</v>
          </cell>
          <cell r="P7884" t="str">
            <v>BM-1697</v>
          </cell>
          <cell r="Q7884" t="str">
            <v>9Z04938</v>
          </cell>
          <cell r="R7884" t="str">
            <v>ZVG10R-0903861</v>
          </cell>
          <cell r="T7884">
            <v>10000000</v>
          </cell>
          <cell r="U7884">
            <v>128879</v>
          </cell>
          <cell r="V7884">
            <v>150000</v>
          </cell>
          <cell r="W7884">
            <v>0</v>
          </cell>
          <cell r="X7884">
            <v>0</v>
          </cell>
          <cell r="Y7884">
            <v>150000</v>
          </cell>
        </row>
        <row r="7885">
          <cell r="B7885" t="str">
            <v>KHI/HO/D/MO/MC COMP/P/98331/09/2024</v>
          </cell>
          <cell r="E7885">
            <v>45561</v>
          </cell>
          <cell r="F7885">
            <v>45561</v>
          </cell>
          <cell r="G7885">
            <v>45926</v>
          </cell>
          <cell r="H7885" t="str">
            <v xml:space="preserve"> 08013005</v>
          </cell>
          <cell r="I7885" t="str">
            <v xml:space="preserve"> MUHAMMAD RAFIQ S/O ABDUL GHAFAR</v>
          </cell>
          <cell r="J7885" t="str">
            <v>INDIVIDUAL</v>
          </cell>
          <cell r="K7885" t="str">
            <v>MUHAMMAD RAFIQ S/O ABDUL GHAFAR</v>
          </cell>
          <cell r="L7885" t="str">
            <v xml:space="preserve"> D</v>
          </cell>
          <cell r="M7885" t="str">
            <v xml:space="preserve"> 09000462-Pak Suzuki Motor Company Limited (PSMC)</v>
          </cell>
          <cell r="N7885" t="str">
            <v>SUZUKI GD-110S</v>
          </cell>
          <cell r="O7885" t="str">
            <v>2024</v>
          </cell>
          <cell r="P7885" t="str">
            <v>APL</v>
          </cell>
          <cell r="Q7885" t="str">
            <v>113618</v>
          </cell>
          <cell r="R7885" t="str">
            <v>113615</v>
          </cell>
          <cell r="T7885">
            <v>352000</v>
          </cell>
          <cell r="U7885">
            <v>7155</v>
          </cell>
          <cell r="V7885">
            <v>8800</v>
          </cell>
          <cell r="W7885">
            <v>13675</v>
          </cell>
          <cell r="X7885">
            <v>0</v>
          </cell>
          <cell r="Y7885">
            <v>-4875</v>
          </cell>
        </row>
        <row r="7886">
          <cell r="B7886" t="str">
            <v>LHR/LHR/D/MO/PC COMP/P/98338/09/2024</v>
          </cell>
          <cell r="E7886">
            <v>45561</v>
          </cell>
          <cell r="F7886">
            <v>45553</v>
          </cell>
          <cell r="G7886">
            <v>45917</v>
          </cell>
          <cell r="H7886" t="str">
            <v xml:space="preserve"> 08820050</v>
          </cell>
          <cell r="I7886" t="str">
            <v xml:space="preserve"> Talha Umer525</v>
          </cell>
          <cell r="J7886" t="str">
            <v>INDIVIDUAL</v>
          </cell>
          <cell r="K7886" t="str">
            <v>Mr. Talha Umer
CNIC # 31301-7073052-5  CELL # 0300-4146186</v>
          </cell>
          <cell r="L7886" t="str">
            <v xml:space="preserve"> D</v>
          </cell>
          <cell r="M7886" t="str">
            <v xml:space="preserve"> 09000489-SUZUKI HABIB MOTORS</v>
          </cell>
          <cell r="N7886" t="str">
            <v>HONDA CIVIC 1.8 ORIEL CVT</v>
          </cell>
          <cell r="O7886" t="str">
            <v>2018</v>
          </cell>
          <cell r="P7886" t="str">
            <v>BNA-321</v>
          </cell>
          <cell r="Q7886" t="str">
            <v>R1BZ12935629</v>
          </cell>
          <cell r="R7886" t="str">
            <v>NFBFC6663JR039060</v>
          </cell>
          <cell r="T7886">
            <v>5000000</v>
          </cell>
          <cell r="U7886">
            <v>74769</v>
          </cell>
          <cell r="V7886">
            <v>87500</v>
          </cell>
          <cell r="W7886">
            <v>43750</v>
          </cell>
          <cell r="X7886">
            <v>0</v>
          </cell>
          <cell r="Y7886">
            <v>43750</v>
          </cell>
        </row>
        <row r="7887">
          <cell r="B7887" t="str">
            <v>KHI/HO/D/MO/PC COMP/C/98341/1/09/2024</v>
          </cell>
          <cell r="E7887">
            <v>45561</v>
          </cell>
          <cell r="F7887">
            <v>45534</v>
          </cell>
          <cell r="G7887">
            <v>45898</v>
          </cell>
          <cell r="H7887" t="str">
            <v xml:space="preserve"> 08004847</v>
          </cell>
          <cell r="I7887" t="str">
            <v xml:space="preserve"> DUBAI ISLAMIC BANK PAKISTAN LIMITED</v>
          </cell>
          <cell r="J7887" t="str">
            <v>BANK</v>
          </cell>
          <cell r="K7887" t="str">
            <v>M/S. Dubai Islamic Bank (Pakistan) Limited
User: Abdul Samee Khan</v>
          </cell>
          <cell r="L7887" t="str">
            <v xml:space="preserve"> D</v>
          </cell>
          <cell r="M7887" t="str">
            <v xml:space="preserve"> 09000210-Tariq Shahzad</v>
          </cell>
          <cell r="N7887" t="str">
            <v>SUZUKI CULTUS</v>
          </cell>
          <cell r="O7887" t="str">
            <v>2023</v>
          </cell>
          <cell r="Q7887" t="str">
            <v>121684</v>
          </cell>
          <cell r="R7887" t="str">
            <v>712786</v>
          </cell>
          <cell r="T7887">
            <v>3488400</v>
          </cell>
          <cell r="U7887">
            <v>37159</v>
          </cell>
          <cell r="V7887">
            <v>43605</v>
          </cell>
          <cell r="W7887">
            <v>42456</v>
          </cell>
          <cell r="X7887">
            <v>0</v>
          </cell>
          <cell r="Y7887">
            <v>1149</v>
          </cell>
        </row>
        <row r="7888">
          <cell r="B7888" t="str">
            <v>KHI/HO/D/MO/PC COMP/C/98363/9/09/2024</v>
          </cell>
          <cell r="E7888">
            <v>45561</v>
          </cell>
          <cell r="F7888">
            <v>45557</v>
          </cell>
          <cell r="G7888">
            <v>45921</v>
          </cell>
          <cell r="H7888" t="str">
            <v xml:space="preserve"> 08003929</v>
          </cell>
          <cell r="I7888" t="str">
            <v xml:space="preserve"> BANK ALFALAH LTD ISLAMIC BANKING DIVISION (CORPORATE)</v>
          </cell>
          <cell r="J7888" t="str">
            <v>BANK</v>
          </cell>
          <cell r="K7888" t="str">
            <v>M/S. Bank Alfalah Limited Islamic Banking Division
Doraji Branch Karachi
 As Lessor &amp; Owner And Mr. Omair Ali S/O, D/O, W/O, Nazar Ali Siddiqui  As
Lessee &amp; User
Lms No. Lms2323699904</v>
          </cell>
          <cell r="L7888" t="str">
            <v xml:space="preserve"> D</v>
          </cell>
          <cell r="M7888" t="str">
            <v xml:space="preserve"> 09000221-Muhammad Irfan</v>
          </cell>
          <cell r="N7888" t="str">
            <v>TOYOTA YARIS ATIV X CVT 1</v>
          </cell>
          <cell r="O7888" t="str">
            <v>2023</v>
          </cell>
          <cell r="P7888" t="str">
            <v>BYZ-727</v>
          </cell>
          <cell r="Q7888" t="str">
            <v>2A62984</v>
          </cell>
          <cell r="R7888" t="str">
            <v>7040725</v>
          </cell>
          <cell r="T7888">
            <v>4510350</v>
          </cell>
          <cell r="U7888">
            <v>58324</v>
          </cell>
          <cell r="V7888">
            <v>67655</v>
          </cell>
          <cell r="W7888">
            <v>67652.95</v>
          </cell>
          <cell r="X7888">
            <v>0</v>
          </cell>
          <cell r="Y7888">
            <v>2.0499999999999998</v>
          </cell>
        </row>
        <row r="7889">
          <cell r="B7889" t="str">
            <v>KHI/HO/D/MO/MC COMP/P/98378/09/2024</v>
          </cell>
          <cell r="E7889">
            <v>45561</v>
          </cell>
          <cell r="F7889">
            <v>45561</v>
          </cell>
          <cell r="G7889">
            <v>45926</v>
          </cell>
          <cell r="H7889" t="str">
            <v xml:space="preserve"> 08013027</v>
          </cell>
          <cell r="I7889" t="str">
            <v xml:space="preserve"> MUHAMMAD MOHSIN KHAN</v>
          </cell>
          <cell r="J7889" t="str">
            <v>INDIVIDUAL</v>
          </cell>
          <cell r="K7889" t="str">
            <v>MUHAMMAD MOHSIN KHAN</v>
          </cell>
          <cell r="L7889" t="str">
            <v xml:space="preserve"> D</v>
          </cell>
          <cell r="M7889" t="str">
            <v xml:space="preserve"> 09000462-Pak Suzuki Motor Company Limited (PSMC)</v>
          </cell>
          <cell r="N7889" t="str">
            <v>SUZUKI GD-110S</v>
          </cell>
          <cell r="O7889" t="str">
            <v>2024</v>
          </cell>
          <cell r="P7889" t="str">
            <v>APPLIED</v>
          </cell>
          <cell r="Q7889" t="str">
            <v>148774</v>
          </cell>
          <cell r="R7889" t="str">
            <v>148768</v>
          </cell>
          <cell r="T7889">
            <v>547000</v>
          </cell>
          <cell r="U7889">
            <v>19610</v>
          </cell>
          <cell r="V7889">
            <v>23248</v>
          </cell>
          <cell r="W7889">
            <v>14960</v>
          </cell>
          <cell r="X7889">
            <v>0</v>
          </cell>
          <cell r="Y7889">
            <v>8288</v>
          </cell>
        </row>
        <row r="7890">
          <cell r="B7890" t="str">
            <v>KHI/HO/D/MO/MC COMP/P/98379/09/2024</v>
          </cell>
          <cell r="E7890">
            <v>45561</v>
          </cell>
          <cell r="F7890">
            <v>45927</v>
          </cell>
          <cell r="G7890">
            <v>46292</v>
          </cell>
          <cell r="H7890" t="str">
            <v xml:space="preserve"> 08013027</v>
          </cell>
          <cell r="I7890" t="str">
            <v xml:space="preserve"> MUHAMMAD MOHSIN KHAN</v>
          </cell>
          <cell r="J7890" t="str">
            <v>INDIVIDUAL</v>
          </cell>
          <cell r="K7890" t="str">
            <v>MUHAMMAD MOHSIN KHAN</v>
          </cell>
          <cell r="L7890" t="str">
            <v xml:space="preserve"> D</v>
          </cell>
          <cell r="M7890" t="str">
            <v xml:space="preserve"> 09000462-Pak Suzuki Motor Company Limited (PSMC)</v>
          </cell>
          <cell r="N7890" t="str">
            <v>SUZUKI GD-110S</v>
          </cell>
          <cell r="O7890" t="str">
            <v>2024</v>
          </cell>
          <cell r="P7890" t="str">
            <v>APPLIED</v>
          </cell>
          <cell r="Q7890" t="str">
            <v>148774</v>
          </cell>
          <cell r="R7890" t="str">
            <v>148768</v>
          </cell>
          <cell r="T7890">
            <v>547000</v>
          </cell>
          <cell r="U7890">
            <v>19610</v>
          </cell>
          <cell r="V7890">
            <v>23248</v>
          </cell>
          <cell r="W7890">
            <v>14960</v>
          </cell>
          <cell r="X7890">
            <v>0</v>
          </cell>
          <cell r="Y7890">
            <v>8288</v>
          </cell>
        </row>
        <row r="7891">
          <cell r="B7891" t="str">
            <v>LHR/LHR/F/MO/CV/P/98382/09/2024</v>
          </cell>
          <cell r="D7891" t="str">
            <v>JUBILEE GENERAL INSURANCE CO. LTD - WTO</v>
          </cell>
          <cell r="E7891">
            <v>45561</v>
          </cell>
          <cell r="F7891">
            <v>45474</v>
          </cell>
          <cell r="G7891">
            <v>45838</v>
          </cell>
          <cell r="H7891" t="str">
            <v xml:space="preserve"> 08819292</v>
          </cell>
          <cell r="I7891" t="str">
            <v xml:space="preserve"> AL-KHAIR GLOBAL (PVT) LTD</v>
          </cell>
          <cell r="J7891" t="str">
            <v>CORPORATE</v>
          </cell>
          <cell r="K7891" t="str">
            <v>AL-KHAIR GLOBAL (PVT) LTD</v>
          </cell>
          <cell r="L7891" t="str">
            <v xml:space="preserve"> F</v>
          </cell>
          <cell r="M7891" t="str">
            <v xml:space="preserve"> 09000800-Syeda Shafia Haroon Bokhari</v>
          </cell>
          <cell r="N7891" t="str">
            <v>FORLAND C314-NT CKD
FORLAND C314-NT CKD
FORLAND C314-NT CKD
FORLAND C314-NT CKD
FORLAND C314-NT CKD
FORLAND C314-NT CKD
FORLAND C314-NT CKD
FORLAND C314-NT CKD
FORLAND C314-NT CKD
FORLAND C314-NT CKD</v>
          </cell>
          <cell r="O7891" t="str">
            <v>2020
2020
2020
2020
2020
2019
2019
2019
2019
2019</v>
          </cell>
          <cell r="P7891" t="str">
            <v>LES-20-9584
LES-209570
LES-20-9575
LES-20-9571
LES-20-9574
LET-19-1608
LET-19-1609
LET-19-1610
LET-19-1612
LET-19-1661</v>
          </cell>
          <cell r="Q7891" t="str">
            <v>J004023
H043716
J019775
J004010
J004017
J004022
J018769
J004012
J004016
J004011</v>
          </cell>
          <cell r="R7891" t="str">
            <v>56JL000961
D56JN006526
57JN006454
JL000963
59JL000968
52JL000973
56JN006297
JL000964
59JL000971
53JL000965</v>
          </cell>
          <cell r="T7891">
            <v>30000000</v>
          </cell>
          <cell r="U7891">
            <v>123051</v>
          </cell>
          <cell r="V7891">
            <v>143970</v>
          </cell>
          <cell r="W7891">
            <v>0</v>
          </cell>
          <cell r="X7891">
            <v>0</v>
          </cell>
          <cell r="Y7891">
            <v>143970</v>
          </cell>
        </row>
        <row r="7892">
          <cell r="B7892" t="str">
            <v>KHI/HO/D/MO/MC COMP/P/98385/09/2024</v>
          </cell>
          <cell r="C7892" t="str">
            <v>KHI/HO/D/MO/MC COMP/E/47959/10/2024</v>
          </cell>
          <cell r="E7892">
            <v>45583</v>
          </cell>
          <cell r="F7892">
            <v>45561</v>
          </cell>
          <cell r="G7892">
            <v>45926</v>
          </cell>
          <cell r="H7892" t="str">
            <v xml:space="preserve"> 08013032</v>
          </cell>
          <cell r="I7892" t="str">
            <v xml:space="preserve"> KAMIL</v>
          </cell>
          <cell r="J7892" t="str">
            <v>INDIVIDUAL</v>
          </cell>
          <cell r="K7892" t="str">
            <v>Kamil</v>
          </cell>
          <cell r="L7892" t="str">
            <v xml:space="preserve"> D</v>
          </cell>
          <cell r="M7892" t="str">
            <v xml:space="preserve"> 09000462-Pak Suzuki Motor Company Limited (PSMC)</v>
          </cell>
          <cell r="N7892" t="str">
            <v>SUZUKI GD-110S</v>
          </cell>
          <cell r="O7892" t="str">
            <v>2024</v>
          </cell>
          <cell r="P7892" t="str">
            <v>APPLIED</v>
          </cell>
          <cell r="Q7892" t="str">
            <v>148952</v>
          </cell>
          <cell r="R7892" t="str">
            <v>148946</v>
          </cell>
          <cell r="T7892">
            <v>195000</v>
          </cell>
          <cell r="U7892">
            <v>-7145</v>
          </cell>
          <cell r="V7892">
            <v>-8288</v>
          </cell>
          <cell r="W7892">
            <v>0</v>
          </cell>
          <cell r="X7892">
            <v>0</v>
          </cell>
          <cell r="Y7892">
            <v>-8288</v>
          </cell>
        </row>
        <row r="7893">
          <cell r="B7893" t="str">
            <v>KHI/HO/D/MO/MC COMP/P/98385/09/2024</v>
          </cell>
          <cell r="E7893">
            <v>45561</v>
          </cell>
          <cell r="F7893">
            <v>45561</v>
          </cell>
          <cell r="G7893">
            <v>45926</v>
          </cell>
          <cell r="H7893" t="str">
            <v xml:space="preserve"> 08013032</v>
          </cell>
          <cell r="I7893" t="str">
            <v xml:space="preserve"> KAMIL</v>
          </cell>
          <cell r="J7893" t="str">
            <v>INDIVIDUAL</v>
          </cell>
          <cell r="K7893" t="str">
            <v>KAMIL</v>
          </cell>
          <cell r="L7893" t="str">
            <v xml:space="preserve"> D</v>
          </cell>
          <cell r="M7893" t="str">
            <v xml:space="preserve"> 09000462-Pak Suzuki Motor Company Limited (PSMC)</v>
          </cell>
          <cell r="N7893" t="str">
            <v>SUZUKI GD-110S</v>
          </cell>
          <cell r="O7893" t="str">
            <v>2024</v>
          </cell>
          <cell r="P7893" t="str">
            <v>APPLIED</v>
          </cell>
          <cell r="Q7893" t="str">
            <v>148952</v>
          </cell>
          <cell r="R7893" t="str">
            <v>148946</v>
          </cell>
          <cell r="T7893">
            <v>547000</v>
          </cell>
          <cell r="U7893">
            <v>19610</v>
          </cell>
          <cell r="V7893">
            <v>23248</v>
          </cell>
          <cell r="W7893">
            <v>14960</v>
          </cell>
          <cell r="X7893">
            <v>0</v>
          </cell>
          <cell r="Y7893">
            <v>8288</v>
          </cell>
        </row>
        <row r="7894">
          <cell r="B7894" t="str">
            <v>KHI/HO/D/MO/MC COMP/P/98386/09/2024</v>
          </cell>
          <cell r="E7894">
            <v>45561</v>
          </cell>
          <cell r="F7894">
            <v>45927</v>
          </cell>
          <cell r="G7894">
            <v>46292</v>
          </cell>
          <cell r="H7894" t="str">
            <v xml:space="preserve"> 08013032</v>
          </cell>
          <cell r="I7894" t="str">
            <v xml:space="preserve"> KAMIL</v>
          </cell>
          <cell r="J7894" t="str">
            <v>INDIVIDUAL</v>
          </cell>
          <cell r="K7894" t="str">
            <v>KAMIL</v>
          </cell>
          <cell r="L7894" t="str">
            <v xml:space="preserve"> D</v>
          </cell>
          <cell r="M7894" t="str">
            <v xml:space="preserve"> 09000462-Pak Suzuki Motor Company Limited (PSMC)</v>
          </cell>
          <cell r="N7894" t="str">
            <v>SUZUKI GD-110S</v>
          </cell>
          <cell r="O7894" t="str">
            <v>2024</v>
          </cell>
          <cell r="P7894" t="str">
            <v>APPLIED</v>
          </cell>
          <cell r="Q7894" t="str">
            <v>148952</v>
          </cell>
          <cell r="R7894" t="str">
            <v>148946</v>
          </cell>
          <cell r="T7894">
            <v>547000</v>
          </cell>
          <cell r="U7894">
            <v>19610</v>
          </cell>
          <cell r="V7894">
            <v>23248</v>
          </cell>
          <cell r="W7894">
            <v>14960</v>
          </cell>
          <cell r="X7894">
            <v>0</v>
          </cell>
          <cell r="Y7894">
            <v>8288</v>
          </cell>
        </row>
        <row r="7895">
          <cell r="B7895" t="str">
            <v>KHI/HO/D/MO/MC COMP/P/98386/09/2024</v>
          </cell>
          <cell r="C7895" t="str">
            <v>KHI/HO/D/MO/MC COMP/E/47961/10/2024</v>
          </cell>
          <cell r="E7895">
            <v>45583</v>
          </cell>
          <cell r="F7895">
            <v>45927</v>
          </cell>
          <cell r="G7895">
            <v>46292</v>
          </cell>
          <cell r="H7895" t="str">
            <v xml:space="preserve"> 08013032</v>
          </cell>
          <cell r="I7895" t="str">
            <v xml:space="preserve"> KAMIL</v>
          </cell>
          <cell r="J7895" t="str">
            <v>INDIVIDUAL</v>
          </cell>
          <cell r="L7895" t="str">
            <v xml:space="preserve"> D</v>
          </cell>
          <cell r="M7895" t="str">
            <v xml:space="preserve"> 09000462-Pak Suzuki Motor Company Limited (PSMC)</v>
          </cell>
          <cell r="U7895">
            <v>-7145</v>
          </cell>
          <cell r="V7895">
            <v>-8288</v>
          </cell>
          <cell r="W7895">
            <v>0</v>
          </cell>
          <cell r="X7895">
            <v>0</v>
          </cell>
          <cell r="Y7895">
            <v>-8288</v>
          </cell>
        </row>
        <row r="7896">
          <cell r="B7896" t="str">
            <v>KHI/HO/D/MO/MC COMP/P/98397/09/2024</v>
          </cell>
          <cell r="E7896">
            <v>45561</v>
          </cell>
          <cell r="F7896">
            <v>45927</v>
          </cell>
          <cell r="G7896">
            <v>46292</v>
          </cell>
          <cell r="H7896" t="str">
            <v xml:space="preserve"> 08803496</v>
          </cell>
          <cell r="I7896" t="str">
            <v xml:space="preserve"> Hassan Asif</v>
          </cell>
          <cell r="J7896" t="str">
            <v>INDIVIDUAL</v>
          </cell>
          <cell r="K7896" t="str">
            <v>Hassan Asif</v>
          </cell>
          <cell r="L7896" t="str">
            <v xml:space="preserve"> D</v>
          </cell>
          <cell r="M7896" t="str">
            <v xml:space="preserve"> 09000462-Pak Suzuki Motor Company Limited (PSMC)</v>
          </cell>
          <cell r="N7896" t="str">
            <v>SUZUKI GS 150</v>
          </cell>
          <cell r="O7896" t="str">
            <v>2024</v>
          </cell>
          <cell r="P7896" t="str">
            <v>APPLIED</v>
          </cell>
          <cell r="Q7896" t="str">
            <v>30093174</v>
          </cell>
          <cell r="R7896" t="str">
            <v>30093174</v>
          </cell>
          <cell r="T7896">
            <v>382000</v>
          </cell>
          <cell r="U7896">
            <v>13565</v>
          </cell>
          <cell r="V7896">
            <v>16235</v>
          </cell>
          <cell r="W7896">
            <v>0</v>
          </cell>
          <cell r="X7896">
            <v>0</v>
          </cell>
          <cell r="Y7896">
            <v>16235</v>
          </cell>
        </row>
        <row r="7897">
          <cell r="B7897" t="str">
            <v>LHR/LHR/F/MO/PC COMP/P/98403/09/2024</v>
          </cell>
          <cell r="D7897" t="str">
            <v>JUBILEE GENERAL INSURANCE CO. LTD - WTO</v>
          </cell>
          <cell r="E7897">
            <v>45561</v>
          </cell>
          <cell r="F7897">
            <v>45474</v>
          </cell>
          <cell r="G7897">
            <v>45838</v>
          </cell>
          <cell r="H7897" t="str">
            <v xml:space="preserve"> 08819295</v>
          </cell>
          <cell r="I7897" t="str">
            <v xml:space="preserve"> U.K. Polymers (Pvt) Ltd</v>
          </cell>
          <cell r="J7897" t="str">
            <v>CORPORATE</v>
          </cell>
          <cell r="K7897" t="str">
            <v>M/S. U.K.POLYMERS PVT LTD.</v>
          </cell>
          <cell r="L7897" t="str">
            <v xml:space="preserve"> F</v>
          </cell>
          <cell r="M7897" t="str">
            <v xml:space="preserve"> 09000800-Syeda Shafia Haroon Bokhari</v>
          </cell>
          <cell r="N7897" t="str">
            <v>TOYOTA COROLLA
SUZUKI CULTUS
SUZUKI ALTO
SUZUKI WAGON-R
TOYOTA Yaris ATIV 1.3 (CV</v>
          </cell>
          <cell r="O7897" t="str">
            <v>2017
2011
2021
2021
2021</v>
          </cell>
          <cell r="P7897" t="str">
            <v>LEA-17A-3883
LEC-11-7341
ACJ-838
ACT-122
AHX-157</v>
          </cell>
          <cell r="Q7897" t="str">
            <v>L503571
PKF555470
R156831
B212061
2A41815</v>
          </cell>
          <cell r="R7897" t="str">
            <v>R4129772
PK462347
H1056829
PK10112051
R7026271</v>
          </cell>
          <cell r="T7897">
            <v>13050000</v>
          </cell>
          <cell r="U7897">
            <v>58532</v>
          </cell>
          <cell r="V7897">
            <v>68482</v>
          </cell>
          <cell r="W7897">
            <v>0</v>
          </cell>
          <cell r="X7897">
            <v>0</v>
          </cell>
          <cell r="Y7897">
            <v>68482</v>
          </cell>
        </row>
        <row r="7898">
          <cell r="B7898" t="str">
            <v>LHR/LHR/D/MO/PC TPP/P/98407/09/2024</v>
          </cell>
          <cell r="E7898">
            <v>45561</v>
          </cell>
          <cell r="F7898">
            <v>45549</v>
          </cell>
          <cell r="G7898">
            <v>45913</v>
          </cell>
          <cell r="H7898" t="str">
            <v xml:space="preserve"> 08820053</v>
          </cell>
          <cell r="I7898" t="str">
            <v xml:space="preserve"> Muhammad Rafiq405</v>
          </cell>
          <cell r="J7898" t="str">
            <v>INDIVIDUAL</v>
          </cell>
          <cell r="K7898" t="str">
            <v>Mr. Muhammad Rafiq
CNIC # 33100-0638140-5 , Cell # 0321-6651151</v>
          </cell>
          <cell r="L7898" t="str">
            <v xml:space="preserve"> D</v>
          </cell>
          <cell r="M7898" t="str">
            <v xml:space="preserve"> 09000443-Toyota Layalpur Motors</v>
          </cell>
          <cell r="N7898" t="str">
            <v>TOYOTA Corolla Cross 1.8</v>
          </cell>
          <cell r="O7898" t="str">
            <v>2024</v>
          </cell>
          <cell r="P7898" t="str">
            <v>BDC-440</v>
          </cell>
          <cell r="Q7898" t="str">
            <v>9Z01456</v>
          </cell>
          <cell r="R7898" t="str">
            <v>0900535</v>
          </cell>
          <cell r="T7898">
            <v>10081000</v>
          </cell>
          <cell r="U7898">
            <v>129227</v>
          </cell>
          <cell r="V7898">
            <v>151215</v>
          </cell>
          <cell r="W7898">
            <v>61400</v>
          </cell>
          <cell r="X7898">
            <v>0</v>
          </cell>
          <cell r="Y7898">
            <v>89815</v>
          </cell>
        </row>
        <row r="7899">
          <cell r="B7899" t="str">
            <v>LHR/LHR/F/MO/PC COMP/P/98454/09/2024</v>
          </cell>
          <cell r="D7899" t="str">
            <v>JUBILEE GENERAL INSURANCE CO. LTD - WTO</v>
          </cell>
          <cell r="E7899">
            <v>45562</v>
          </cell>
          <cell r="F7899">
            <v>45474</v>
          </cell>
          <cell r="G7899">
            <v>45838</v>
          </cell>
          <cell r="H7899" t="str">
            <v xml:space="preserve"> 08819292</v>
          </cell>
          <cell r="I7899" t="str">
            <v xml:space="preserve"> AL-KHAIR GLOBAL (PVT) LTD</v>
          </cell>
          <cell r="J7899" t="str">
            <v>CORPORATE</v>
          </cell>
          <cell r="K7899" t="str">
            <v>AL-KHAIR GLOBAL PVT LTD.</v>
          </cell>
          <cell r="L7899" t="str">
            <v xml:space="preserve"> F</v>
          </cell>
          <cell r="M7899" t="str">
            <v xml:space="preserve"> 09000800-Syeda Shafia Haroon Bokhari</v>
          </cell>
          <cell r="N7899" t="str">
            <v>TOYOTA LAND CRUISER V8
TOYOTA LAND CRUISER PRADO</v>
          </cell>
          <cell r="O7899" t="str">
            <v>2012
2013</v>
          </cell>
          <cell r="P7899" t="str">
            <v>AEB-194
APU-194</v>
          </cell>
          <cell r="Q7899" t="str">
            <v>1UR-0282960
2TR-1277579</v>
          </cell>
          <cell r="R7899" t="str">
            <v>URJ202-4020440
TRJ150-0032832</v>
          </cell>
          <cell r="T7899">
            <v>23500000</v>
          </cell>
          <cell r="U7899">
            <v>120487</v>
          </cell>
          <cell r="V7899">
            <v>140970</v>
          </cell>
          <cell r="W7899">
            <v>0</v>
          </cell>
          <cell r="X7899">
            <v>0</v>
          </cell>
          <cell r="Y7899">
            <v>140970</v>
          </cell>
        </row>
        <row r="7900">
          <cell r="B7900" t="str">
            <v>LHR/LHR/D/MO/PC COMP/P/98455/09/2024</v>
          </cell>
          <cell r="E7900">
            <v>45562</v>
          </cell>
          <cell r="F7900">
            <v>45562</v>
          </cell>
          <cell r="G7900">
            <v>45926</v>
          </cell>
          <cell r="H7900" t="str">
            <v xml:space="preserve"> 08813304</v>
          </cell>
          <cell r="I7900" t="str">
            <v xml:space="preserve"> Muhammad Bilal2</v>
          </cell>
          <cell r="J7900" t="str">
            <v>INDIVIDUAL</v>
          </cell>
          <cell r="K7900" t="str">
            <v>Mr.Muhammad Bilal
CNIC #31103-4084916-3  Cell # 03458588226</v>
          </cell>
          <cell r="L7900" t="str">
            <v xml:space="preserve"> D</v>
          </cell>
          <cell r="M7900" t="str">
            <v xml:space="preserve"> 09000210-Tariq Shahzad</v>
          </cell>
          <cell r="N7900" t="str">
            <v>HYUNDAI TUCSON FWD</v>
          </cell>
          <cell r="O7900" t="str">
            <v>2023</v>
          </cell>
          <cell r="P7900" t="str">
            <v>UN-REG</v>
          </cell>
          <cell r="Q7900" t="str">
            <v>G4NAPU353591</v>
          </cell>
          <cell r="R7900" t="str">
            <v>PMHJ2813MPN214938</v>
          </cell>
          <cell r="T7900">
            <v>8438000</v>
          </cell>
          <cell r="U7900">
            <v>126192</v>
          </cell>
          <cell r="V7900">
            <v>147665</v>
          </cell>
          <cell r="W7900">
            <v>47000</v>
          </cell>
          <cell r="X7900">
            <v>0</v>
          </cell>
          <cell r="Y7900">
            <v>100665</v>
          </cell>
        </row>
        <row r="7901">
          <cell r="B7901" t="str">
            <v>LHR/LHR/F/MO/PC COMP/P/98468/09/2024</v>
          </cell>
          <cell r="D7901" t="str">
            <v>JUBILEE GENERAL INSURANCE CO. LTD - WTO</v>
          </cell>
          <cell r="E7901">
            <v>45562</v>
          </cell>
          <cell r="F7901">
            <v>45474</v>
          </cell>
          <cell r="G7901">
            <v>45838</v>
          </cell>
          <cell r="H7901" t="str">
            <v xml:space="preserve"> 08819292</v>
          </cell>
          <cell r="I7901" t="str">
            <v xml:space="preserve"> AL-KHAIR GLOBAL (PVT) LTD</v>
          </cell>
          <cell r="J7901" t="str">
            <v>CORPORATE</v>
          </cell>
          <cell r="K7901" t="str">
            <v>AL-KHAIR GLOBAL PVT LTD.</v>
          </cell>
          <cell r="L7901" t="str">
            <v xml:space="preserve"> F</v>
          </cell>
          <cell r="M7901" t="str">
            <v xml:space="preserve"> 09000800-Syeda Shafia Haroon Bokhari</v>
          </cell>
          <cell r="N7901" t="str">
            <v>SUZUKI BOLAN
SUZUKI CULTUS
HONDA CITY
SUZUKI WAGON-R
HONDA CITY
TOYOTA COROLLA
FAW FAW XP-V DUAL A/C
FAW FAW XP-V DUAL A/C
TOYOTA COROLLA
SUZUKI MEHRAN
HONDA CITY ASPIRE
SUZUKI Suzuki Swift
HONDA CITY
HONDA CITY
SUZUKI WAGON R VXL
HONDA CIVIC CVT SR
HONDA CIVIC
TOYOTA COROLLA GLI
HONDA CIVIC
SUZUKI ALTO
HONDA CITY
HONDA CITY
SUZUKI CULTUS VXL</v>
          </cell>
          <cell r="O7901" t="str">
            <v>2015
2008
2015
2018
2014
2013
2019
2019
2011
2015
2011
2013
2015
2014
2018
2017
2017
2014
2017
2021
2013
2011
2021</v>
          </cell>
          <cell r="P7901" t="str">
            <v>LEC-15-7847
LEF-08-9486
LEC-15-9942
LEE-18-7601
LED-14-741
LEC-13-9304
LEF-19-7847
LEF-19-7875
LEA-11-4968
LEE-15-7294
RV-11-712
LEF-13-4738
LEF-15-4889
BW-759
LE-18A-1673
LED-18-801
LEC-18-9056
LEA-14-7272
LEF-17-603
ACV-542
LEF-13-5162
LED-11-5673
ADQ-848</v>
          </cell>
          <cell r="Q7901" t="str">
            <v>905414
528830
17431463
PK108159110
16424354
Y799563
8701853/J2
8701743/32
Y26649
615460
3427262
13020979
7431143
6424144
PK108164668
2920032
Z12919412
Y994419
12915194
6R153218
Z15422859
Z13424411
175586</v>
          </cell>
          <cell r="R7901" t="str">
            <v>01021539
432723
R170089
PK10059097
R151840
NZE14702164664
D007478
D007479
1402081611
PK01155227
R122983
10020979
R169652
R151558
PK10064644
HR023329
HR022809
2186787
HR018552
T306H1053215
R141100
R120427
10075548</v>
          </cell>
          <cell r="T7901">
            <v>47650000</v>
          </cell>
          <cell r="U7901">
            <v>213789</v>
          </cell>
          <cell r="V7901">
            <v>250133</v>
          </cell>
          <cell r="W7901">
            <v>0</v>
          </cell>
          <cell r="X7901">
            <v>0</v>
          </cell>
          <cell r="Y7901">
            <v>250133</v>
          </cell>
        </row>
        <row r="7902">
          <cell r="B7902" t="str">
            <v>LHR/LHR/D/MO/MC COMP/P/98480/09/2024</v>
          </cell>
          <cell r="E7902">
            <v>45562</v>
          </cell>
          <cell r="F7902">
            <v>45575</v>
          </cell>
          <cell r="G7902">
            <v>45939</v>
          </cell>
          <cell r="H7902" t="str">
            <v xml:space="preserve"> 08813721</v>
          </cell>
          <cell r="I7902" t="str">
            <v xml:space="preserve"> Salman Mustaqeem</v>
          </cell>
          <cell r="J7902" t="str">
            <v>INDIVIDUAL</v>
          </cell>
          <cell r="K7902" t="str">
            <v>Mr.Salman Mustaqeem 
CNIC # 34101-2616983-3 Cell #  03059900076</v>
          </cell>
          <cell r="L7902" t="str">
            <v xml:space="preserve"> D</v>
          </cell>
          <cell r="M7902" t="str">
            <v xml:space="preserve"> 09000210-Tariq Shahzad</v>
          </cell>
          <cell r="N7902" t="str">
            <v>SUZUKI GSX 125</v>
          </cell>
          <cell r="O7902" t="str">
            <v>2023</v>
          </cell>
          <cell r="P7902" t="str">
            <v>ATA-4672</v>
          </cell>
          <cell r="Q7902" t="str">
            <v>22106357</v>
          </cell>
          <cell r="R7902" t="str">
            <v>NF4KD101184</v>
          </cell>
          <cell r="T7902">
            <v>499000</v>
          </cell>
          <cell r="U7902">
            <v>10646</v>
          </cell>
          <cell r="V7902">
            <v>12475</v>
          </cell>
          <cell r="W7902">
            <v>0</v>
          </cell>
          <cell r="X7902">
            <v>0</v>
          </cell>
          <cell r="Y7902">
            <v>12475</v>
          </cell>
        </row>
        <row r="7903">
          <cell r="B7903" t="str">
            <v>KHI/HO/D/MO/MC COMP/P/98503/09/2024</v>
          </cell>
          <cell r="E7903">
            <v>45562</v>
          </cell>
          <cell r="F7903">
            <v>45562</v>
          </cell>
          <cell r="G7903">
            <v>45927</v>
          </cell>
          <cell r="H7903" t="str">
            <v xml:space="preserve"> 08013075</v>
          </cell>
          <cell r="I7903" t="str">
            <v xml:space="preserve"> SHAHARYAR ZAFAR</v>
          </cell>
          <cell r="J7903" t="str">
            <v>INDIVIDUAL</v>
          </cell>
          <cell r="K7903" t="str">
            <v>SHAHARYAR ZAFAR</v>
          </cell>
          <cell r="L7903" t="str">
            <v xml:space="preserve"> D</v>
          </cell>
          <cell r="M7903" t="str">
            <v xml:space="preserve"> 09000462-Pak Suzuki Motor Company Limited (PSMC)</v>
          </cell>
          <cell r="N7903" t="str">
            <v>SUZUKI GS 150</v>
          </cell>
          <cell r="O7903" t="str">
            <v>2024</v>
          </cell>
          <cell r="P7903" t="str">
            <v>APL</v>
          </cell>
          <cell r="Q7903" t="str">
            <v>30092986</v>
          </cell>
          <cell r="R7903" t="str">
            <v>30092986</v>
          </cell>
          <cell r="T7903">
            <v>382000</v>
          </cell>
          <cell r="U7903">
            <v>7802</v>
          </cell>
          <cell r="V7903">
            <v>9550</v>
          </cell>
          <cell r="W7903">
            <v>0</v>
          </cell>
          <cell r="X7903">
            <v>0</v>
          </cell>
          <cell r="Y7903">
            <v>9550</v>
          </cell>
        </row>
        <row r="7904">
          <cell r="B7904" t="str">
            <v>KHI/HO/D/MO/PC COMP/P/98511/09/2024</v>
          </cell>
          <cell r="E7904">
            <v>45562</v>
          </cell>
          <cell r="F7904">
            <v>45561</v>
          </cell>
          <cell r="G7904">
            <v>45925</v>
          </cell>
          <cell r="H7904" t="str">
            <v xml:space="preserve"> 08820064</v>
          </cell>
          <cell r="I7904" t="str">
            <v xml:space="preserve"> Arshad Abbas Rizvi42201-0104222-1</v>
          </cell>
          <cell r="J7904" t="str">
            <v>INDIVIDUAL</v>
          </cell>
          <cell r="K7904" t="str">
            <v>Arshad Abbas Rizvi
CNIC # 42201-0104222-1
CELL # 0343-7390077</v>
          </cell>
          <cell r="L7904" t="str">
            <v xml:space="preserve"> D</v>
          </cell>
          <cell r="M7904" t="str">
            <v xml:space="preserve"> 09000492-IG Motors</v>
          </cell>
          <cell r="N7904" t="str">
            <v>SUZUKI ALTO VXL AGS</v>
          </cell>
          <cell r="O7904" t="str">
            <v>2024</v>
          </cell>
          <cell r="Q7904" t="str">
            <v>6R320518</v>
          </cell>
          <cell r="R7904" t="str">
            <v>H1220594</v>
          </cell>
          <cell r="T7904">
            <v>3045000</v>
          </cell>
          <cell r="U7904">
            <v>51807</v>
          </cell>
          <cell r="V7904">
            <v>60596</v>
          </cell>
          <cell r="W7904">
            <v>60595</v>
          </cell>
          <cell r="X7904">
            <v>0</v>
          </cell>
          <cell r="Y7904">
            <v>1</v>
          </cell>
        </row>
        <row r="7905">
          <cell r="B7905" t="str">
            <v>KHI/HO/D/MO/MC COMP/P/98570/09/2024</v>
          </cell>
          <cell r="E7905">
            <v>45563</v>
          </cell>
          <cell r="F7905">
            <v>45563</v>
          </cell>
          <cell r="G7905">
            <v>45928</v>
          </cell>
          <cell r="H7905" t="str">
            <v xml:space="preserve"> 08013104</v>
          </cell>
          <cell r="I7905" t="str">
            <v xml:space="preserve"> ABU BAKAR</v>
          </cell>
          <cell r="J7905" t="str">
            <v>INDIVIDUAL</v>
          </cell>
          <cell r="K7905" t="str">
            <v>ABU BAKAR</v>
          </cell>
          <cell r="L7905" t="str">
            <v xml:space="preserve"> D</v>
          </cell>
          <cell r="M7905" t="str">
            <v xml:space="preserve"> 09000462-Pak Suzuki Motor Company Limited (PSMC)</v>
          </cell>
          <cell r="N7905" t="str">
            <v>SUZUKI GD-110S</v>
          </cell>
          <cell r="O7905" t="str">
            <v>2024</v>
          </cell>
          <cell r="P7905" t="str">
            <v>APL</v>
          </cell>
          <cell r="Q7905" t="str">
            <v>148128</v>
          </cell>
          <cell r="R7905" t="str">
            <v>148123</v>
          </cell>
          <cell r="T7905">
            <v>352000</v>
          </cell>
          <cell r="U7905">
            <v>7155</v>
          </cell>
          <cell r="V7905">
            <v>8800</v>
          </cell>
          <cell r="W7905">
            <v>23760</v>
          </cell>
          <cell r="X7905">
            <v>0</v>
          </cell>
          <cell r="Y7905">
            <v>-14960</v>
          </cell>
        </row>
        <row r="7906">
          <cell r="B7906" t="str">
            <v>KHI/HO/D/MO/MC COMP/P/98570/09/2024</v>
          </cell>
          <cell r="E7906">
            <v>45563</v>
          </cell>
          <cell r="F7906">
            <v>45929</v>
          </cell>
          <cell r="G7906">
            <v>46294</v>
          </cell>
          <cell r="H7906" t="str">
            <v xml:space="preserve"> 08013103</v>
          </cell>
          <cell r="I7906" t="str">
            <v xml:space="preserve"> MUHAMMAD RAMEEZ</v>
          </cell>
          <cell r="J7906" t="str">
            <v>INDIVIDUAL</v>
          </cell>
          <cell r="K7906" t="str">
            <v>MUHAMMAD RAMEEZ</v>
          </cell>
          <cell r="L7906" t="str">
            <v xml:space="preserve"> D</v>
          </cell>
          <cell r="M7906" t="str">
            <v xml:space="preserve"> 09000462-Pak Suzuki Motor Company Limited (PSMC)</v>
          </cell>
          <cell r="N7906" t="str">
            <v>SUZUKI GD-110S</v>
          </cell>
          <cell r="O7906" t="str">
            <v>2024</v>
          </cell>
          <cell r="P7906" t="str">
            <v>APPLIED</v>
          </cell>
          <cell r="Q7906" t="str">
            <v>148884</v>
          </cell>
          <cell r="R7906" t="str">
            <v>148881</v>
          </cell>
          <cell r="T7906">
            <v>352000</v>
          </cell>
          <cell r="U7906">
            <v>12466</v>
          </cell>
          <cell r="V7906">
            <v>14960</v>
          </cell>
          <cell r="W7906">
            <v>0</v>
          </cell>
          <cell r="X7906">
            <v>0</v>
          </cell>
          <cell r="Y7906">
            <v>14960</v>
          </cell>
        </row>
        <row r="7907">
          <cell r="B7907" t="str">
            <v>KHI/HO/D/MO/PC COMP/P/98603/09/2024</v>
          </cell>
          <cell r="E7907">
            <v>45565</v>
          </cell>
          <cell r="F7907">
            <v>45561</v>
          </cell>
          <cell r="G7907">
            <v>45925</v>
          </cell>
          <cell r="H7907" t="str">
            <v xml:space="preserve"> 08820085</v>
          </cell>
          <cell r="I7907" t="str">
            <v xml:space="preserve"> Muhammad Asif42101-1699282-5</v>
          </cell>
          <cell r="J7907" t="str">
            <v>INDIVIDUAL</v>
          </cell>
          <cell r="K7907" t="str">
            <v>Mr. Muhammad Asif 
A/c. M.H Transport
CNIC #. 42101-1699282-5
CELL #. 0312-2111867</v>
          </cell>
          <cell r="L7907" t="str">
            <v xml:space="preserve"> D</v>
          </cell>
          <cell r="M7907" t="str">
            <v xml:space="preserve"> 09000539-Rehan Ali Basheer</v>
          </cell>
          <cell r="N7907" t="str">
            <v>SUZUKI ALTO VXL AGS</v>
          </cell>
          <cell r="O7907" t="str">
            <v>2024</v>
          </cell>
          <cell r="P7907" t="str">
            <v>BZM-993</v>
          </cell>
          <cell r="Q7907" t="str">
            <v>6R290788</v>
          </cell>
          <cell r="R7907" t="str">
            <v>NF1AET306H1190697</v>
          </cell>
          <cell r="T7907">
            <v>3045000</v>
          </cell>
          <cell r="U7907">
            <v>45507</v>
          </cell>
          <cell r="V7907">
            <v>53288</v>
          </cell>
          <cell r="W7907">
            <v>0</v>
          </cell>
          <cell r="X7907">
            <v>0</v>
          </cell>
          <cell r="Y7907">
            <v>53288</v>
          </cell>
        </row>
        <row r="7908">
          <cell r="B7908" t="str">
            <v>LHR/LHR/D/MO/PC TPP/P/98624/09/2024</v>
          </cell>
          <cell r="E7908">
            <v>45565</v>
          </cell>
          <cell r="F7908">
            <v>45565</v>
          </cell>
          <cell r="G7908">
            <v>45929</v>
          </cell>
          <cell r="H7908" t="str">
            <v xml:space="preserve"> 08820106</v>
          </cell>
          <cell r="I7908" t="str">
            <v xml:space="preserve"> Kiran Raheel Bukhari</v>
          </cell>
          <cell r="J7908" t="str">
            <v>INDIVIDUAL</v>
          </cell>
          <cell r="K7908" t="str">
            <v>Mrs. Kiran Raheel Bukhari 
CNIC # 35201-9589397-2 Cell # 0300-4132195</v>
          </cell>
          <cell r="L7908" t="str">
            <v xml:space="preserve"> D</v>
          </cell>
          <cell r="M7908" t="str">
            <v xml:space="preserve"> 09000448-Toyota Sahara Motors</v>
          </cell>
          <cell r="N7908" t="str">
            <v>SUZUKI ALTO VXR</v>
          </cell>
          <cell r="O7908" t="str">
            <v>2021</v>
          </cell>
          <cell r="P7908" t="str">
            <v>BTA-799</v>
          </cell>
          <cell r="Q7908" t="str">
            <v>6R154534</v>
          </cell>
          <cell r="R7908" t="str">
            <v>H1054526</v>
          </cell>
          <cell r="T7908">
            <v>2400000</v>
          </cell>
          <cell r="U7908">
            <v>35880</v>
          </cell>
          <cell r="V7908">
            <v>42000</v>
          </cell>
          <cell r="W7908">
            <v>17053</v>
          </cell>
          <cell r="X7908">
            <v>0</v>
          </cell>
          <cell r="Y7908">
            <v>24947</v>
          </cell>
        </row>
        <row r="7909">
          <cell r="B7909" t="str">
            <v>LHR/LHR/D/MO/PC COMP/P/98675/09/2024</v>
          </cell>
          <cell r="E7909">
            <v>45565</v>
          </cell>
          <cell r="F7909">
            <v>45565</v>
          </cell>
          <cell r="G7909">
            <v>45929</v>
          </cell>
          <cell r="H7909" t="str">
            <v xml:space="preserve"> 08820122</v>
          </cell>
          <cell r="I7909" t="str">
            <v xml:space="preserve"> Syed Yasir Ali309</v>
          </cell>
          <cell r="J7909" t="str">
            <v>INDIVIDUAL</v>
          </cell>
          <cell r="K7909" t="str">
            <v>Mr. Syed Yasir Ali
CNIC # 91400-0107030-9  CELL # 0315-5162122</v>
          </cell>
          <cell r="L7909" t="str">
            <v xml:space="preserve"> D</v>
          </cell>
          <cell r="M7909" t="str">
            <v xml:space="preserve"> 09000528-Suzuki Sethi Motors</v>
          </cell>
          <cell r="N7909" t="str">
            <v>SUZUKI ALTO VXR</v>
          </cell>
          <cell r="O7909" t="str">
            <v>2024</v>
          </cell>
          <cell r="P7909" t="str">
            <v>APL-4</v>
          </cell>
          <cell r="Q7909" t="str">
            <v>6R320717</v>
          </cell>
          <cell r="R7909" t="str">
            <v>NF1AET306H1200684</v>
          </cell>
          <cell r="T7909">
            <v>2707000</v>
          </cell>
          <cell r="U7909">
            <v>46256</v>
          </cell>
          <cell r="V7909">
            <v>54140</v>
          </cell>
          <cell r="W7909">
            <v>0</v>
          </cell>
          <cell r="X7909">
            <v>0</v>
          </cell>
          <cell r="Y7909">
            <v>54140</v>
          </cell>
        </row>
        <row r="7910">
          <cell r="B7910" t="str">
            <v>KHI/HO/D/MO/PC COMP/P/98697/09/2024</v>
          </cell>
          <cell r="C7910" t="str">
            <v>KHI/HO/D/MO/PC COMP/E/46440/10/2024</v>
          </cell>
          <cell r="E7910">
            <v>45569</v>
          </cell>
          <cell r="F7910">
            <v>45555</v>
          </cell>
          <cell r="G7910">
            <v>45919</v>
          </cell>
          <cell r="H7910" t="str">
            <v xml:space="preserve"> 08804337</v>
          </cell>
          <cell r="I7910" t="str">
            <v xml:space="preserve"> THE D HAMIDI PARTNERSHIP (PVT.) LTD</v>
          </cell>
          <cell r="J7910" t="str">
            <v>CORPORATE</v>
          </cell>
          <cell r="L7910" t="str">
            <v xml:space="preserve"> D</v>
          </cell>
          <cell r="M7910" t="str">
            <v xml:space="preserve"> 09000329-Muzammil Haji Mehboob</v>
          </cell>
          <cell r="N7910" t="str">
            <v>HONDA CITY CVT PT 1.2</v>
          </cell>
          <cell r="O7910" t="str">
            <v>2023</v>
          </cell>
          <cell r="P7910" t="str">
            <v>BZA-537</v>
          </cell>
          <cell r="Q7910" t="str">
            <v>51018961</v>
          </cell>
          <cell r="R7910" t="str">
            <v>033622</v>
          </cell>
          <cell r="T7910">
            <v>-5416000</v>
          </cell>
          <cell r="U7910">
            <v>-6473</v>
          </cell>
          <cell r="V7910">
            <v>-7509</v>
          </cell>
          <cell r="W7910">
            <v>0</v>
          </cell>
          <cell r="X7910">
            <v>0</v>
          </cell>
          <cell r="Y7910">
            <v>-7509</v>
          </cell>
        </row>
        <row r="7911">
          <cell r="B7911" t="str">
            <v>KHI/HO/D/MO/MC COMP/P/98710/09/2024</v>
          </cell>
          <cell r="E7911">
            <v>45565</v>
          </cell>
          <cell r="F7911">
            <v>45565</v>
          </cell>
          <cell r="G7911">
            <v>45930</v>
          </cell>
          <cell r="H7911" t="str">
            <v xml:space="preserve"> 08013153</v>
          </cell>
          <cell r="I7911" t="str">
            <v xml:space="preserve"> SHEERAZ MEHMOOD</v>
          </cell>
          <cell r="J7911" t="str">
            <v>INDIVIDUAL</v>
          </cell>
          <cell r="K7911" t="str">
            <v>SHEERAZ MEHMOOD</v>
          </cell>
          <cell r="L7911" t="str">
            <v xml:space="preserve"> D</v>
          </cell>
          <cell r="M7911" t="str">
            <v xml:space="preserve"> 09000462-Pak Suzuki Motor Company Limited (PSMC)</v>
          </cell>
          <cell r="N7911" t="str">
            <v>SUZUKI GR150 EURO II</v>
          </cell>
          <cell r="O7911" t="str">
            <v>2024</v>
          </cell>
          <cell r="P7911" t="str">
            <v>APPLIED</v>
          </cell>
          <cell r="Q7911" t="str">
            <v>113775</v>
          </cell>
          <cell r="R7911" t="str">
            <v>113774</v>
          </cell>
          <cell r="T7911">
            <v>547000</v>
          </cell>
          <cell r="U7911">
            <v>19610</v>
          </cell>
          <cell r="V7911">
            <v>23248</v>
          </cell>
          <cell r="W7911">
            <v>23062</v>
          </cell>
          <cell r="X7911">
            <v>0</v>
          </cell>
          <cell r="Y7911">
            <v>186</v>
          </cell>
        </row>
        <row r="7912">
          <cell r="B7912" t="str">
            <v>KHI/HO/D/MO/PD COMP/P/98716/10/2024</v>
          </cell>
          <cell r="C7912" t="str">
            <v>KHI/HO/D/MO/PD COMP/E/48592/11/2024</v>
          </cell>
          <cell r="E7912">
            <v>45600</v>
          </cell>
          <cell r="F7912">
            <v>45566</v>
          </cell>
          <cell r="G7912">
            <v>45930</v>
          </cell>
          <cell r="H7912" t="str">
            <v xml:space="preserve"> 08820131</v>
          </cell>
          <cell r="I7912" t="str">
            <v xml:space="preserve"> Samreen Rasheed</v>
          </cell>
          <cell r="J7912" t="str">
            <v>INDIVIDUAL</v>
          </cell>
          <cell r="L7912" t="str">
            <v xml:space="preserve"> D</v>
          </cell>
          <cell r="M7912" t="str">
            <v xml:space="preserve"> 09000210-Tariq Shahzad</v>
          </cell>
          <cell r="U7912">
            <v>7030</v>
          </cell>
          <cell r="V7912">
            <v>8154</v>
          </cell>
          <cell r="W7912">
            <v>0</v>
          </cell>
          <cell r="X7912">
            <v>0</v>
          </cell>
          <cell r="Y7912">
            <v>8154</v>
          </cell>
        </row>
        <row r="7913">
          <cell r="B7913" t="str">
            <v>KHI/HO/D/MO/PD COMP/P/98716/10/2024</v>
          </cell>
          <cell r="E7913">
            <v>45566</v>
          </cell>
          <cell r="F7913">
            <v>45566</v>
          </cell>
          <cell r="G7913">
            <v>45930</v>
          </cell>
          <cell r="H7913" t="str">
            <v xml:space="preserve"> 08820131</v>
          </cell>
          <cell r="I7913" t="str">
            <v xml:space="preserve"> Samreen Rasheed</v>
          </cell>
          <cell r="J7913" t="str">
            <v>INDIVIDUAL</v>
          </cell>
          <cell r="K7913" t="str">
            <v>Mrs. Samreen Rasheed
CNIC No. 42501-7470637-4
Cell No. 0344 3089395</v>
          </cell>
          <cell r="L7913" t="str">
            <v xml:space="preserve"> D</v>
          </cell>
          <cell r="M7913" t="str">
            <v xml:space="preserve"> 09000210-Tariq Shahzad</v>
          </cell>
          <cell r="N7913" t="str">
            <v>HONDA CIVIC I-VTEC PROSME</v>
          </cell>
          <cell r="O7913" t="str">
            <v>2015</v>
          </cell>
          <cell r="P7913" t="str">
            <v>BDM-169</v>
          </cell>
          <cell r="Q7913" t="str">
            <v>R18Z1-4042249</v>
          </cell>
          <cell r="R7913" t="str">
            <v>NFBFB2658FR126009</v>
          </cell>
          <cell r="T7913">
            <v>3400000</v>
          </cell>
          <cell r="U7913">
            <v>8190</v>
          </cell>
          <cell r="V7913">
            <v>10000</v>
          </cell>
          <cell r="W7913">
            <v>0</v>
          </cell>
          <cell r="X7913">
            <v>0</v>
          </cell>
          <cell r="Y7913">
            <v>10000</v>
          </cell>
        </row>
        <row r="7914">
          <cell r="B7914" t="str">
            <v>KHI/HO/D/MO/MC COMP/P/98724/10/2024</v>
          </cell>
          <cell r="E7914">
            <v>45566</v>
          </cell>
          <cell r="F7914">
            <v>45566</v>
          </cell>
          <cell r="G7914">
            <v>45931</v>
          </cell>
          <cell r="H7914" t="str">
            <v xml:space="preserve"> 08013154</v>
          </cell>
          <cell r="I7914" t="str">
            <v xml:space="preserve"> HUSNAIN AHMED</v>
          </cell>
          <cell r="J7914" t="str">
            <v>INDIVIDUAL</v>
          </cell>
          <cell r="K7914" t="str">
            <v>HUSNAIN AHMED</v>
          </cell>
          <cell r="L7914" t="str">
            <v xml:space="preserve"> D</v>
          </cell>
          <cell r="M7914" t="str">
            <v xml:space="preserve"> 09000462-Pak Suzuki Motor Company Limited (PSMC)</v>
          </cell>
          <cell r="N7914" t="str">
            <v>SUZUKI GD-110S</v>
          </cell>
          <cell r="O7914" t="str">
            <v>2024</v>
          </cell>
          <cell r="P7914" t="str">
            <v>APL</v>
          </cell>
          <cell r="Q7914" t="str">
            <v>147449</v>
          </cell>
          <cell r="R7914" t="str">
            <v>147443</v>
          </cell>
          <cell r="T7914">
            <v>352000</v>
          </cell>
          <cell r="U7914">
            <v>7155</v>
          </cell>
          <cell r="V7914">
            <v>8800</v>
          </cell>
          <cell r="W7914">
            <v>0</v>
          </cell>
          <cell r="X7914">
            <v>0</v>
          </cell>
          <cell r="Y7914">
            <v>8800</v>
          </cell>
        </row>
        <row r="7915">
          <cell r="B7915" t="str">
            <v>KHI/HO/D/MO/PC COMP/C/98726/1/10/2024</v>
          </cell>
          <cell r="E7915">
            <v>45566</v>
          </cell>
          <cell r="F7915">
            <v>45566</v>
          </cell>
          <cell r="G7915">
            <v>45930</v>
          </cell>
          <cell r="H7915" t="str">
            <v xml:space="preserve"> 08813336</v>
          </cell>
          <cell r="I7915" t="str">
            <v xml:space="preserve"> Faysal Bank Limited</v>
          </cell>
          <cell r="J7915" t="str">
            <v>BANK</v>
          </cell>
          <cell r="K7915" t="str">
            <v>M/S. Faysal Bank Limited 
A/C Mr. Mazhar Ilyas</v>
          </cell>
          <cell r="L7915" t="str">
            <v xml:space="preserve"> D</v>
          </cell>
          <cell r="M7915" t="str">
            <v xml:space="preserve"> 09000221-Muhammad Irfan</v>
          </cell>
          <cell r="N7915" t="str">
            <v>HONDA CITY</v>
          </cell>
          <cell r="O7915" t="str">
            <v>2021</v>
          </cell>
          <cell r="P7915" t="str">
            <v>AWF-86</v>
          </cell>
          <cell r="Q7915" t="str">
            <v>L15Z81001784</v>
          </cell>
          <cell r="R7915" t="str">
            <v>NFBGN9665MR006405</v>
          </cell>
          <cell r="S7915" t="str">
            <v>02092024155</v>
          </cell>
          <cell r="T7915">
            <v>4800000</v>
          </cell>
          <cell r="U7915">
            <v>61638</v>
          </cell>
          <cell r="V7915">
            <v>72000</v>
          </cell>
          <cell r="W7915">
            <v>0</v>
          </cell>
          <cell r="X7915">
            <v>0</v>
          </cell>
          <cell r="Y7915">
            <v>72000</v>
          </cell>
        </row>
        <row r="7916">
          <cell r="B7916" t="str">
            <v>KHI/HO/D/MO/PC COMP/C/98726/10/10/2024</v>
          </cell>
          <cell r="E7916">
            <v>45569</v>
          </cell>
          <cell r="F7916">
            <v>45569</v>
          </cell>
          <cell r="G7916">
            <v>45933</v>
          </cell>
          <cell r="H7916" t="str">
            <v xml:space="preserve"> 08813336</v>
          </cell>
          <cell r="I7916" t="str">
            <v xml:space="preserve"> Faysal Bank Limited</v>
          </cell>
          <cell r="J7916" t="str">
            <v>BANK</v>
          </cell>
          <cell r="K7916" t="str">
            <v>M/S. Faysal Bank Limited Hpa
M/S. Cargo N Cargo</v>
          </cell>
          <cell r="L7916" t="str">
            <v xml:space="preserve"> D</v>
          </cell>
          <cell r="M7916" t="str">
            <v xml:space="preserve"> 09000221-Muhammad Irfan</v>
          </cell>
          <cell r="N7916" t="str">
            <v>TOYOTA YARIS GLI CVT</v>
          </cell>
          <cell r="O7916" t="str">
            <v>2024</v>
          </cell>
          <cell r="P7916" t="str">
            <v>ASX-809</v>
          </cell>
          <cell r="Q7916" t="str">
            <v>2A69553</v>
          </cell>
          <cell r="R7916" t="str">
            <v>NSP150R-7046748</v>
          </cell>
          <cell r="T7916">
            <v>4760000</v>
          </cell>
          <cell r="U7916">
            <v>71810</v>
          </cell>
          <cell r="V7916">
            <v>83300</v>
          </cell>
          <cell r="W7916">
            <v>0</v>
          </cell>
          <cell r="X7916">
            <v>0</v>
          </cell>
          <cell r="Y7916">
            <v>83300</v>
          </cell>
        </row>
        <row r="7917">
          <cell r="B7917" t="str">
            <v>KHI/HO/D/MO/PC COMP/C/98726/11/10/2024</v>
          </cell>
          <cell r="E7917">
            <v>45569</v>
          </cell>
          <cell r="F7917">
            <v>45569</v>
          </cell>
          <cell r="G7917">
            <v>45933</v>
          </cell>
          <cell r="H7917" t="str">
            <v xml:space="preserve"> 08813336</v>
          </cell>
          <cell r="I7917" t="str">
            <v xml:space="preserve"> Faysal Bank Limited</v>
          </cell>
          <cell r="J7917" t="str">
            <v>BANK</v>
          </cell>
          <cell r="K7917" t="str">
            <v>M/S. Faysal Bank Limited 
User Mr. Munir Ahmad</v>
          </cell>
          <cell r="L7917" t="str">
            <v xml:space="preserve"> D</v>
          </cell>
          <cell r="M7917" t="str">
            <v xml:space="preserve"> 09000221-Muhammad Irfan</v>
          </cell>
          <cell r="N7917" t="str">
            <v>SUZUKI ALTO</v>
          </cell>
          <cell r="O7917" t="str">
            <v>2020</v>
          </cell>
          <cell r="P7917" t="str">
            <v>ABL-176</v>
          </cell>
          <cell r="Q7917" t="str">
            <v>6R148013</v>
          </cell>
          <cell r="R7917" t="str">
            <v>NF1AET306H1048011</v>
          </cell>
          <cell r="S7917" t="str">
            <v>30092024131</v>
          </cell>
          <cell r="T7917">
            <v>2250000</v>
          </cell>
          <cell r="U7917">
            <v>29095</v>
          </cell>
          <cell r="V7917">
            <v>33750</v>
          </cell>
          <cell r="W7917">
            <v>0</v>
          </cell>
          <cell r="X7917">
            <v>0</v>
          </cell>
          <cell r="Y7917">
            <v>33750</v>
          </cell>
        </row>
        <row r="7918">
          <cell r="B7918" t="str">
            <v>KHI/HO/D/MO/PC COMP/C/98726/12/10/2024</v>
          </cell>
          <cell r="E7918">
            <v>45569</v>
          </cell>
          <cell r="F7918">
            <v>45569</v>
          </cell>
          <cell r="G7918">
            <v>45933</v>
          </cell>
          <cell r="H7918" t="str">
            <v xml:space="preserve"> 08813336</v>
          </cell>
          <cell r="I7918" t="str">
            <v xml:space="preserve"> Faysal Bank Limited</v>
          </cell>
          <cell r="J7918" t="str">
            <v>BANK</v>
          </cell>
          <cell r="K7918" t="str">
            <v>M/S. Faysal Bank Limited
A/C. Mr. Nadeem Pal</v>
          </cell>
          <cell r="L7918" t="str">
            <v xml:space="preserve"> D</v>
          </cell>
          <cell r="M7918" t="str">
            <v xml:space="preserve"> 09000221-Muhammad Irfan</v>
          </cell>
          <cell r="N7918" t="str">
            <v>CHANGAN OSHAN X7 COMFORT</v>
          </cell>
          <cell r="O7918" t="str">
            <v>2024</v>
          </cell>
          <cell r="P7918" t="str">
            <v>BEK-691</v>
          </cell>
          <cell r="Q7918" t="str">
            <v>203429</v>
          </cell>
          <cell r="R7918" t="str">
            <v>1000321</v>
          </cell>
          <cell r="S7918" t="str">
            <v>21082024316</v>
          </cell>
          <cell r="T7918">
            <v>8099000</v>
          </cell>
          <cell r="U7918">
            <v>104729</v>
          </cell>
          <cell r="V7918">
            <v>121485</v>
          </cell>
          <cell r="W7918">
            <v>0</v>
          </cell>
          <cell r="X7918">
            <v>0</v>
          </cell>
          <cell r="Y7918">
            <v>121485</v>
          </cell>
        </row>
        <row r="7919">
          <cell r="B7919" t="str">
            <v>KHI/HO/D/MO/PC COMP/C/98726/13/10/2024</v>
          </cell>
          <cell r="E7919">
            <v>45569</v>
          </cell>
          <cell r="F7919">
            <v>45569</v>
          </cell>
          <cell r="G7919">
            <v>45933</v>
          </cell>
          <cell r="H7919" t="str">
            <v xml:space="preserve"> 08813336</v>
          </cell>
          <cell r="I7919" t="str">
            <v xml:space="preserve"> Faysal Bank Limited</v>
          </cell>
          <cell r="J7919" t="str">
            <v>BANK</v>
          </cell>
          <cell r="K7919" t="str">
            <v>M/S. Faysal Bank Limited
A/C Mr. Zameer Ul Hassan Bhatti</v>
          </cell>
          <cell r="L7919" t="str">
            <v xml:space="preserve"> D</v>
          </cell>
          <cell r="M7919" t="str">
            <v xml:space="preserve"> 09000221-Muhammad Irfan</v>
          </cell>
          <cell r="N7919" t="str">
            <v>SUZUKI ALTO VXR</v>
          </cell>
          <cell r="O7919" t="str">
            <v>2024</v>
          </cell>
          <cell r="Q7919" t="str">
            <v>6R321167</v>
          </cell>
          <cell r="R7919" t="str">
            <v>NF1AET306H1221181</v>
          </cell>
          <cell r="S7919" t="str">
            <v>29082024070</v>
          </cell>
          <cell r="T7919">
            <v>2707000</v>
          </cell>
          <cell r="U7919">
            <v>35004</v>
          </cell>
          <cell r="V7919">
            <v>40605</v>
          </cell>
          <cell r="W7919">
            <v>0</v>
          </cell>
          <cell r="X7919">
            <v>0</v>
          </cell>
          <cell r="Y7919">
            <v>40605</v>
          </cell>
        </row>
        <row r="7920">
          <cell r="B7920" t="str">
            <v>KHI/HO/D/MO/PC COMP/C/98726/14/10/2024</v>
          </cell>
          <cell r="E7920">
            <v>45572</v>
          </cell>
          <cell r="F7920">
            <v>45572</v>
          </cell>
          <cell r="G7920">
            <v>45936</v>
          </cell>
          <cell r="H7920" t="str">
            <v xml:space="preserve"> 08813336</v>
          </cell>
          <cell r="I7920" t="str">
            <v xml:space="preserve"> Faysal Bank Limited</v>
          </cell>
          <cell r="J7920" t="str">
            <v>BANK</v>
          </cell>
          <cell r="K7920" t="str">
            <v>M/S. Faysal Bank Limited
A/C Mr. Nargis Naz</v>
          </cell>
          <cell r="L7920" t="str">
            <v xml:space="preserve"> D</v>
          </cell>
          <cell r="M7920" t="str">
            <v xml:space="preserve"> 09000221-Muhammad Irfan</v>
          </cell>
          <cell r="N7920" t="str">
            <v>HONDA CITY</v>
          </cell>
          <cell r="O7920" t="str">
            <v>2024</v>
          </cell>
          <cell r="P7920" t="str">
            <v>ATH-092</v>
          </cell>
          <cell r="Q7920" t="str">
            <v>L15Z81016380</v>
          </cell>
          <cell r="R7920" t="str">
            <v>NFBGN9663RR043024</v>
          </cell>
          <cell r="S7920" t="str">
            <v>29082024-106</v>
          </cell>
          <cell r="T7920">
            <v>5879000</v>
          </cell>
          <cell r="U7920">
            <v>76022</v>
          </cell>
          <cell r="V7920">
            <v>88185</v>
          </cell>
          <cell r="W7920">
            <v>0</v>
          </cell>
          <cell r="X7920">
            <v>0</v>
          </cell>
          <cell r="Y7920">
            <v>88185</v>
          </cell>
        </row>
        <row r="7921">
          <cell r="B7921" t="str">
            <v>KHI/HO/D/MO/PC COMP/C/98726/15/10/2024</v>
          </cell>
          <cell r="E7921">
            <v>45573</v>
          </cell>
          <cell r="F7921">
            <v>45573</v>
          </cell>
          <cell r="G7921">
            <v>45937</v>
          </cell>
          <cell r="H7921" t="str">
            <v xml:space="preserve"> 08813336</v>
          </cell>
          <cell r="I7921" t="str">
            <v xml:space="preserve"> Faysal Bank Limited</v>
          </cell>
          <cell r="J7921" t="str">
            <v>BANK</v>
          </cell>
          <cell r="K7921" t="str">
            <v>M/S. Faysal Bank Limited
A/C. Mr. Awais Hussain</v>
          </cell>
          <cell r="L7921" t="str">
            <v xml:space="preserve"> D</v>
          </cell>
          <cell r="M7921" t="str">
            <v xml:space="preserve"> 09000221-Muhammad Irfan</v>
          </cell>
          <cell r="N7921" t="str">
            <v>SUZUKI CULTUS</v>
          </cell>
          <cell r="O7921" t="str">
            <v>2018</v>
          </cell>
          <cell r="P7921" t="str">
            <v>LEC-18A-4853</v>
          </cell>
          <cell r="Q7921" t="str">
            <v>PK10K132274</v>
          </cell>
          <cell r="R7921" t="str">
            <v>NF1AVK31H10032282</v>
          </cell>
          <cell r="S7921" t="str">
            <v>16092024-020</v>
          </cell>
          <cell r="T7921">
            <v>2100000</v>
          </cell>
          <cell r="U7921">
            <v>27155</v>
          </cell>
          <cell r="V7921">
            <v>31500</v>
          </cell>
          <cell r="W7921">
            <v>0</v>
          </cell>
          <cell r="X7921">
            <v>0</v>
          </cell>
          <cell r="Y7921">
            <v>31500</v>
          </cell>
        </row>
        <row r="7922">
          <cell r="B7922" t="str">
            <v>KHI/HO/D/MO/PC COMP/C/98726/16/10/2024</v>
          </cell>
          <cell r="E7922">
            <v>45573</v>
          </cell>
          <cell r="F7922">
            <v>45573</v>
          </cell>
          <cell r="G7922">
            <v>45937</v>
          </cell>
          <cell r="H7922" t="str">
            <v xml:space="preserve"> 08813336</v>
          </cell>
          <cell r="I7922" t="str">
            <v xml:space="preserve"> Faysal Bank Limited</v>
          </cell>
          <cell r="J7922" t="str">
            <v>BANK</v>
          </cell>
          <cell r="K7922" t="str">
            <v>M/S. Faysal Bank Limited
A/C Mr. Muhammad Akbar</v>
          </cell>
          <cell r="L7922" t="str">
            <v xml:space="preserve"> D</v>
          </cell>
          <cell r="M7922" t="str">
            <v xml:space="preserve"> 09000221-Muhammad Irfan</v>
          </cell>
          <cell r="N7922" t="str">
            <v>HONDA CITY</v>
          </cell>
          <cell r="O7922" t="str">
            <v>2021</v>
          </cell>
          <cell r="P7922" t="str">
            <v>ACS-933</v>
          </cell>
          <cell r="Q7922" t="str">
            <v>L15A79801248</v>
          </cell>
          <cell r="R7922" t="str">
            <v>NFB6M2668MR270339</v>
          </cell>
          <cell r="S7922" t="str">
            <v>05092024-043</v>
          </cell>
          <cell r="T7922">
            <v>4000000</v>
          </cell>
          <cell r="U7922">
            <v>51724</v>
          </cell>
          <cell r="V7922">
            <v>60000</v>
          </cell>
          <cell r="W7922">
            <v>0</v>
          </cell>
          <cell r="X7922">
            <v>0</v>
          </cell>
          <cell r="Y7922">
            <v>60000</v>
          </cell>
        </row>
        <row r="7923">
          <cell r="B7923" t="str">
            <v>KHI/HO/D/MO/PC COMP/C/98726/17/10/2024</v>
          </cell>
          <cell r="E7923">
            <v>45574</v>
          </cell>
          <cell r="F7923">
            <v>45574</v>
          </cell>
          <cell r="G7923">
            <v>45938</v>
          </cell>
          <cell r="H7923" t="str">
            <v xml:space="preserve"> 08813336</v>
          </cell>
          <cell r="I7923" t="str">
            <v xml:space="preserve"> Faysal Bank Limited</v>
          </cell>
          <cell r="J7923" t="str">
            <v>BANK</v>
          </cell>
          <cell r="K7923" t="str">
            <v>M/S. Faysal Bank Limited
A/C Mr. Awab Tahir</v>
          </cell>
          <cell r="L7923" t="str">
            <v xml:space="preserve"> D</v>
          </cell>
          <cell r="M7923" t="str">
            <v xml:space="preserve"> 09000221-Muhammad Irfan</v>
          </cell>
          <cell r="N7923" t="str">
            <v>SUZUKI WAGON R VXL</v>
          </cell>
          <cell r="O7923" t="str">
            <v>2022</v>
          </cell>
          <cell r="P7923" t="str">
            <v>AKU-591</v>
          </cell>
          <cell r="Q7923" t="str">
            <v>PK10B237137</v>
          </cell>
          <cell r="R7923" t="str">
            <v>A1J310PK10137127</v>
          </cell>
          <cell r="S7923" t="str">
            <v>22082024302</v>
          </cell>
          <cell r="T7923">
            <v>2600000</v>
          </cell>
          <cell r="U7923">
            <v>33621</v>
          </cell>
          <cell r="V7923">
            <v>39000</v>
          </cell>
          <cell r="W7923">
            <v>0</v>
          </cell>
          <cell r="X7923">
            <v>0</v>
          </cell>
          <cell r="Y7923">
            <v>39000</v>
          </cell>
        </row>
        <row r="7924">
          <cell r="B7924" t="str">
            <v>KHI/HO/D/MO/PC COMP/C/98726/18/10/2024</v>
          </cell>
          <cell r="E7924">
            <v>45574</v>
          </cell>
          <cell r="F7924">
            <v>45574</v>
          </cell>
          <cell r="G7924">
            <v>45938</v>
          </cell>
          <cell r="H7924" t="str">
            <v xml:space="preserve"> 08813336</v>
          </cell>
          <cell r="I7924" t="str">
            <v xml:space="preserve"> Faysal Bank Limited</v>
          </cell>
          <cell r="J7924" t="str">
            <v>BANK</v>
          </cell>
          <cell r="K7924" t="str">
            <v>M/S. Faysal Bank Limited
A/C Mr. Syed Saleem Raza Naqvi</v>
          </cell>
          <cell r="L7924" t="str">
            <v xml:space="preserve"> D</v>
          </cell>
          <cell r="M7924" t="str">
            <v xml:space="preserve"> 09000221-Muhammad Irfan</v>
          </cell>
          <cell r="N7924" t="str">
            <v>SUZUKI ALTO</v>
          </cell>
          <cell r="O7924" t="str">
            <v>2020</v>
          </cell>
          <cell r="P7924" t="str">
            <v>BSQ-130</v>
          </cell>
          <cell r="Q7924" t="str">
            <v>6R133982</v>
          </cell>
          <cell r="R7924" t="str">
            <v>NF1AET306H1033954</v>
          </cell>
          <cell r="S7924" t="str">
            <v>20092024137</v>
          </cell>
          <cell r="T7924">
            <v>2500000</v>
          </cell>
          <cell r="U7924">
            <v>32328</v>
          </cell>
          <cell r="V7924">
            <v>37500</v>
          </cell>
          <cell r="W7924">
            <v>0</v>
          </cell>
          <cell r="X7924">
            <v>0</v>
          </cell>
          <cell r="Y7924">
            <v>37500</v>
          </cell>
        </row>
        <row r="7925">
          <cell r="B7925" t="str">
            <v>KHI/HO/D/MO/PC COMP/C/98726/19/10/2024</v>
          </cell>
          <cell r="E7925">
            <v>45574</v>
          </cell>
          <cell r="F7925">
            <v>45574</v>
          </cell>
          <cell r="G7925">
            <v>45938</v>
          </cell>
          <cell r="H7925" t="str">
            <v xml:space="preserve"> 08813336</v>
          </cell>
          <cell r="I7925" t="str">
            <v xml:space="preserve"> Faysal Bank Limited</v>
          </cell>
          <cell r="J7925" t="str">
            <v>BANK</v>
          </cell>
          <cell r="K7925" t="str">
            <v>M/S. Faysal Bank Limited
A/C Mr.  Amanullah Shaikh</v>
          </cell>
          <cell r="L7925" t="str">
            <v xml:space="preserve"> D</v>
          </cell>
          <cell r="M7925" t="str">
            <v xml:space="preserve"> 09000221-Muhammad Irfan</v>
          </cell>
          <cell r="N7925" t="str">
            <v>SUZUKI CULTUS</v>
          </cell>
          <cell r="O7925" t="str">
            <v>2018</v>
          </cell>
          <cell r="P7925" t="str">
            <v>BNP-458</v>
          </cell>
          <cell r="Q7925" t="str">
            <v>PK10K129786</v>
          </cell>
          <cell r="R7925" t="str">
            <v>NF1AVK31H10029776</v>
          </cell>
          <cell r="T7925">
            <v>2200000</v>
          </cell>
          <cell r="U7925">
            <v>28449</v>
          </cell>
          <cell r="V7925">
            <v>33000</v>
          </cell>
          <cell r="W7925">
            <v>0</v>
          </cell>
          <cell r="X7925">
            <v>0</v>
          </cell>
          <cell r="Y7925">
            <v>33000</v>
          </cell>
        </row>
        <row r="7926">
          <cell r="B7926" t="str">
            <v>KHI/HO/D/MO/PC COMP/C/98726/2/10/2024</v>
          </cell>
          <cell r="E7926">
            <v>45566</v>
          </cell>
          <cell r="F7926">
            <v>45566</v>
          </cell>
          <cell r="G7926">
            <v>45930</v>
          </cell>
          <cell r="H7926" t="str">
            <v xml:space="preserve"> 08813336</v>
          </cell>
          <cell r="I7926" t="str">
            <v xml:space="preserve"> Faysal Bank Limited</v>
          </cell>
          <cell r="J7926" t="str">
            <v>BANK</v>
          </cell>
          <cell r="K7926" t="str">
            <v>M/S. Faysal Bank Limited 
A/C Mr. Daniyal Hussain</v>
          </cell>
          <cell r="L7926" t="str">
            <v xml:space="preserve"> D</v>
          </cell>
          <cell r="M7926" t="str">
            <v xml:space="preserve"> 09000221-Muhammad Irfan</v>
          </cell>
          <cell r="N7926" t="str">
            <v>CHANGAN ALSVIN</v>
          </cell>
          <cell r="O7926" t="str">
            <v>2022</v>
          </cell>
          <cell r="P7926" t="str">
            <v>AHK-358</v>
          </cell>
          <cell r="Q7926" t="str">
            <v>533278</v>
          </cell>
          <cell r="R7926" t="str">
            <v>NKMA2ASES5N1006687</v>
          </cell>
          <cell r="S7926" t="str">
            <v>0609202433</v>
          </cell>
          <cell r="T7926">
            <v>3500000</v>
          </cell>
          <cell r="U7926">
            <v>45258</v>
          </cell>
          <cell r="V7926">
            <v>52500</v>
          </cell>
          <cell r="W7926">
            <v>0</v>
          </cell>
          <cell r="X7926">
            <v>0</v>
          </cell>
          <cell r="Y7926">
            <v>52500</v>
          </cell>
        </row>
        <row r="7927">
          <cell r="B7927" t="str">
            <v>KHI/HO/D/MO/PC COMP/C/98726/20/10/2024</v>
          </cell>
          <cell r="E7927">
            <v>45574</v>
          </cell>
          <cell r="F7927">
            <v>45574</v>
          </cell>
          <cell r="G7927">
            <v>45938</v>
          </cell>
          <cell r="H7927" t="str">
            <v xml:space="preserve"> 08813336</v>
          </cell>
          <cell r="I7927" t="str">
            <v xml:space="preserve"> Faysal Bank Limited</v>
          </cell>
          <cell r="J7927" t="str">
            <v>BANK</v>
          </cell>
          <cell r="K7927" t="str">
            <v>M/S. Faysal Bank Limited
A/C Mr. Shahnawaz</v>
          </cell>
          <cell r="L7927" t="str">
            <v xml:space="preserve"> D</v>
          </cell>
          <cell r="M7927" t="str">
            <v xml:space="preserve"> 09000221-Muhammad Irfan</v>
          </cell>
          <cell r="N7927" t="str">
            <v>SUZUKI ALTO VXL AGS</v>
          </cell>
          <cell r="O7927" t="str">
            <v>2024</v>
          </cell>
          <cell r="Q7927" t="str">
            <v>6R321394</v>
          </cell>
          <cell r="R7927" t="str">
            <v>H1221411</v>
          </cell>
          <cell r="S7927" t="str">
            <v>03092024379</v>
          </cell>
          <cell r="T7927">
            <v>3045000</v>
          </cell>
          <cell r="U7927">
            <v>39375</v>
          </cell>
          <cell r="V7927">
            <v>45675</v>
          </cell>
          <cell r="W7927">
            <v>0</v>
          </cell>
          <cell r="X7927">
            <v>0</v>
          </cell>
          <cell r="Y7927">
            <v>45675</v>
          </cell>
        </row>
        <row r="7928">
          <cell r="B7928" t="str">
            <v>KHI/HO/D/MO/PC COMP/C/98726/21/10/2024</v>
          </cell>
          <cell r="E7928">
            <v>45574</v>
          </cell>
          <cell r="F7928">
            <v>45574</v>
          </cell>
          <cell r="G7928">
            <v>45938</v>
          </cell>
          <cell r="H7928" t="str">
            <v xml:space="preserve"> 08813336</v>
          </cell>
          <cell r="I7928" t="str">
            <v xml:space="preserve"> Faysal Bank Limited</v>
          </cell>
          <cell r="J7928" t="str">
            <v>BANK</v>
          </cell>
          <cell r="K7928" t="str">
            <v>M/S. Faysal Bank Limited
A/C Mr. Faisal Shahzad</v>
          </cell>
          <cell r="L7928" t="str">
            <v xml:space="preserve"> D</v>
          </cell>
          <cell r="M7928" t="str">
            <v xml:space="preserve"> 09000221-Muhammad Irfan</v>
          </cell>
          <cell r="N7928" t="str">
            <v>SUZUKI ALTO VXR</v>
          </cell>
          <cell r="O7928" t="str">
            <v>2024</v>
          </cell>
          <cell r="Q7928" t="str">
            <v>6R320761</v>
          </cell>
          <cell r="R7928" t="str">
            <v>H1220751</v>
          </cell>
          <cell r="S7928" t="str">
            <v>18092024-198</v>
          </cell>
          <cell r="T7928">
            <v>2707000</v>
          </cell>
          <cell r="U7928">
            <v>35004</v>
          </cell>
          <cell r="V7928">
            <v>40605</v>
          </cell>
          <cell r="W7928">
            <v>0</v>
          </cell>
          <cell r="X7928">
            <v>0</v>
          </cell>
          <cell r="Y7928">
            <v>40605</v>
          </cell>
        </row>
        <row r="7929">
          <cell r="B7929" t="str">
            <v>KHI/HO/D/MO/PC COMP/C/98726/22/10/2024</v>
          </cell>
          <cell r="E7929">
            <v>45575</v>
          </cell>
          <cell r="F7929">
            <v>45575</v>
          </cell>
          <cell r="G7929">
            <v>45939</v>
          </cell>
          <cell r="H7929" t="str">
            <v xml:space="preserve"> 08813336</v>
          </cell>
          <cell r="I7929" t="str">
            <v xml:space="preserve"> Faysal Bank Limited</v>
          </cell>
          <cell r="J7929" t="str">
            <v>BANK</v>
          </cell>
          <cell r="K7929" t="str">
            <v>M/S. Faysal Bank Limited
A/C Mr.  Shayan Ali</v>
          </cell>
          <cell r="L7929" t="str">
            <v xml:space="preserve"> D</v>
          </cell>
          <cell r="M7929" t="str">
            <v xml:space="preserve"> 09000221-Muhammad Irfan</v>
          </cell>
          <cell r="N7929" t="str">
            <v>SUZUKI CULTUS VXL</v>
          </cell>
          <cell r="O7929" t="str">
            <v>2021</v>
          </cell>
          <cell r="P7929" t="str">
            <v>BSZ-126</v>
          </cell>
          <cell r="Q7929" t="str">
            <v>PK10K167681</v>
          </cell>
          <cell r="R7929" t="str">
            <v>NF1AVK31H10067682</v>
          </cell>
          <cell r="S7929" t="str">
            <v>10092024206</v>
          </cell>
          <cell r="T7929">
            <v>3400000</v>
          </cell>
          <cell r="U7929">
            <v>43965</v>
          </cell>
          <cell r="V7929">
            <v>51000</v>
          </cell>
          <cell r="W7929">
            <v>0</v>
          </cell>
          <cell r="X7929">
            <v>0</v>
          </cell>
          <cell r="Y7929">
            <v>51000</v>
          </cell>
        </row>
        <row r="7930">
          <cell r="B7930" t="str">
            <v>KHI/HO/D/MO/PC COMP/C/98726/23/10/2024</v>
          </cell>
          <cell r="E7930">
            <v>45575</v>
          </cell>
          <cell r="F7930">
            <v>45575</v>
          </cell>
          <cell r="G7930">
            <v>45939</v>
          </cell>
          <cell r="H7930" t="str">
            <v xml:space="preserve"> 08813336</v>
          </cell>
          <cell r="I7930" t="str">
            <v xml:space="preserve"> Faysal Bank Limited</v>
          </cell>
          <cell r="J7930" t="str">
            <v>BANK</v>
          </cell>
          <cell r="K7930" t="str">
            <v>M/S. Faysal Bank Limited
A/C Mr. Sajid Ali</v>
          </cell>
          <cell r="L7930" t="str">
            <v xml:space="preserve"> D</v>
          </cell>
          <cell r="M7930" t="str">
            <v xml:space="preserve"> 09000221-Muhammad Irfan</v>
          </cell>
          <cell r="N7930" t="str">
            <v>TOYOTA COROLLA GLI M/T 1.</v>
          </cell>
          <cell r="O7930" t="str">
            <v>2019</v>
          </cell>
          <cell r="P7930" t="str">
            <v>BQC-233</v>
          </cell>
          <cell r="Q7930" t="str">
            <v>Z548202</v>
          </cell>
          <cell r="R7930" t="str">
            <v>NZE170R-4173958</v>
          </cell>
          <cell r="S7930" t="str">
            <v>21082024149</v>
          </cell>
          <cell r="T7930">
            <v>4100000</v>
          </cell>
          <cell r="U7930">
            <v>53017</v>
          </cell>
          <cell r="V7930">
            <v>61500</v>
          </cell>
          <cell r="W7930">
            <v>0</v>
          </cell>
          <cell r="X7930">
            <v>0</v>
          </cell>
          <cell r="Y7930">
            <v>61500</v>
          </cell>
        </row>
        <row r="7931">
          <cell r="B7931" t="str">
            <v>KHI/HO/D/MO/PC COMP/C/98726/24/10/2024</v>
          </cell>
          <cell r="E7931">
            <v>45575</v>
          </cell>
          <cell r="F7931">
            <v>45575</v>
          </cell>
          <cell r="G7931">
            <v>45939</v>
          </cell>
          <cell r="H7931" t="str">
            <v xml:space="preserve"> 08813336</v>
          </cell>
          <cell r="I7931" t="str">
            <v xml:space="preserve"> Faysal Bank Limited</v>
          </cell>
          <cell r="J7931" t="str">
            <v>BANK</v>
          </cell>
          <cell r="K7931" t="str">
            <v>M/S. Faysal Bank Limited
A/C Mr. Waqar Ul Hassan</v>
          </cell>
          <cell r="L7931" t="str">
            <v xml:space="preserve"> D</v>
          </cell>
          <cell r="M7931" t="str">
            <v xml:space="preserve"> 09000221-Muhammad Irfan</v>
          </cell>
          <cell r="N7931" t="str">
            <v>SUZUKI ALTO</v>
          </cell>
          <cell r="O7931" t="str">
            <v>2020</v>
          </cell>
          <cell r="P7931" t="str">
            <v>BSF-178</v>
          </cell>
          <cell r="Q7931" t="str">
            <v>6R135558</v>
          </cell>
          <cell r="R7931" t="str">
            <v>NF1AET306H1035550</v>
          </cell>
          <cell r="S7931" t="str">
            <v>13092024339</v>
          </cell>
          <cell r="T7931">
            <v>2050000</v>
          </cell>
          <cell r="U7931">
            <v>26509</v>
          </cell>
          <cell r="V7931">
            <v>30750</v>
          </cell>
          <cell r="W7931">
            <v>0</v>
          </cell>
          <cell r="X7931">
            <v>0</v>
          </cell>
          <cell r="Y7931">
            <v>30750</v>
          </cell>
        </row>
        <row r="7932">
          <cell r="B7932" t="str">
            <v>KHI/HO/D/MO/PC COMP/C/98726/25/10/2024</v>
          </cell>
          <cell r="E7932">
            <v>45576</v>
          </cell>
          <cell r="F7932">
            <v>45575</v>
          </cell>
          <cell r="G7932">
            <v>45939</v>
          </cell>
          <cell r="H7932" t="str">
            <v xml:space="preserve"> 08813336</v>
          </cell>
          <cell r="I7932" t="str">
            <v xml:space="preserve"> Faysal Bank Limited</v>
          </cell>
          <cell r="J7932" t="str">
            <v>BANK</v>
          </cell>
          <cell r="K7932" t="str">
            <v>M/S. Faysal Bank Limited
A/C Mr. Said Akbar</v>
          </cell>
          <cell r="L7932" t="str">
            <v xml:space="preserve"> D</v>
          </cell>
          <cell r="M7932" t="str">
            <v xml:space="preserve"> 09000221-Muhammad Irfan</v>
          </cell>
          <cell r="N7932" t="str">
            <v>SUZUKI ALTO</v>
          </cell>
          <cell r="O7932" t="str">
            <v>2024</v>
          </cell>
          <cell r="Q7932" t="str">
            <v>321429</v>
          </cell>
          <cell r="R7932" t="str">
            <v>1221482</v>
          </cell>
          <cell r="S7932" t="str">
            <v>05092024196</v>
          </cell>
          <cell r="T7932">
            <v>3045000</v>
          </cell>
          <cell r="U7932">
            <v>39375</v>
          </cell>
          <cell r="V7932">
            <v>45675</v>
          </cell>
          <cell r="W7932">
            <v>0</v>
          </cell>
          <cell r="X7932">
            <v>0</v>
          </cell>
          <cell r="Y7932">
            <v>45675</v>
          </cell>
        </row>
        <row r="7933">
          <cell r="B7933" t="str">
            <v>KHI/HO/D/MO/PC COMP/C/98726/26/10/2024</v>
          </cell>
          <cell r="E7933">
            <v>45576</v>
          </cell>
          <cell r="F7933">
            <v>45576</v>
          </cell>
          <cell r="G7933">
            <v>45940</v>
          </cell>
          <cell r="H7933" t="str">
            <v xml:space="preserve"> 08813336</v>
          </cell>
          <cell r="I7933" t="str">
            <v xml:space="preserve"> Faysal Bank Limited</v>
          </cell>
          <cell r="J7933" t="str">
            <v>BANK</v>
          </cell>
          <cell r="K7933" t="str">
            <v>M/S. Faysal Bank Limited
A/C Mr. Pawan</v>
          </cell>
          <cell r="L7933" t="str">
            <v xml:space="preserve"> D</v>
          </cell>
          <cell r="M7933" t="str">
            <v xml:space="preserve"> 09000221-Muhammad Irfan</v>
          </cell>
          <cell r="N7933" t="str">
            <v>TOYOTA COROLLA GLI 1.6 A/</v>
          </cell>
          <cell r="O7933" t="str">
            <v>2018</v>
          </cell>
          <cell r="P7933" t="str">
            <v>BPB-280</v>
          </cell>
          <cell r="Q7933" t="str">
            <v>Q052524</v>
          </cell>
          <cell r="R7933" t="str">
            <v>ZRE171R-6030022</v>
          </cell>
          <cell r="S7933" t="str">
            <v>16092024362</v>
          </cell>
          <cell r="T7933">
            <v>3800000</v>
          </cell>
          <cell r="U7933">
            <v>49138</v>
          </cell>
          <cell r="V7933">
            <v>57000</v>
          </cell>
          <cell r="W7933">
            <v>0</v>
          </cell>
          <cell r="X7933">
            <v>0</v>
          </cell>
          <cell r="Y7933">
            <v>57000</v>
          </cell>
        </row>
        <row r="7934">
          <cell r="B7934" t="str">
            <v>KHI/HO/D/MO/PC COMP/C/98726/27/10/2024</v>
          </cell>
          <cell r="E7934">
            <v>45579</v>
          </cell>
          <cell r="F7934">
            <v>45579</v>
          </cell>
          <cell r="G7934">
            <v>45943</v>
          </cell>
          <cell r="H7934" t="str">
            <v xml:space="preserve"> 08813336</v>
          </cell>
          <cell r="I7934" t="str">
            <v xml:space="preserve"> Faysal Bank Limited</v>
          </cell>
          <cell r="J7934" t="str">
            <v>BANK</v>
          </cell>
          <cell r="K7934" t="str">
            <v>M/S. Faysal Bank Limited
A/C Mr. Muhammad Waqar</v>
          </cell>
          <cell r="L7934" t="str">
            <v xml:space="preserve"> D</v>
          </cell>
          <cell r="M7934" t="str">
            <v xml:space="preserve"> 09000221-Muhammad Irfan</v>
          </cell>
          <cell r="N7934" t="str">
            <v>SUZUKI SWIFT DLX</v>
          </cell>
          <cell r="O7934" t="str">
            <v>2018</v>
          </cell>
          <cell r="P7934" t="str">
            <v>LEB-18A-6584</v>
          </cell>
          <cell r="Q7934" t="str">
            <v>13043307</v>
          </cell>
          <cell r="R7934" t="str">
            <v>10043302</v>
          </cell>
          <cell r="S7934" t="str">
            <v>06092024-284</v>
          </cell>
          <cell r="T7934">
            <v>2200000</v>
          </cell>
          <cell r="U7934">
            <v>28449</v>
          </cell>
          <cell r="V7934">
            <v>33000</v>
          </cell>
          <cell r="W7934">
            <v>0</v>
          </cell>
          <cell r="X7934">
            <v>0</v>
          </cell>
          <cell r="Y7934">
            <v>33000</v>
          </cell>
        </row>
        <row r="7935">
          <cell r="B7935" t="str">
            <v>KHI/HO/D/MO/PC COMP/C/98726/28/10/2024</v>
          </cell>
          <cell r="E7935">
            <v>45579</v>
          </cell>
          <cell r="F7935">
            <v>45579</v>
          </cell>
          <cell r="G7935">
            <v>45943</v>
          </cell>
          <cell r="H7935" t="str">
            <v xml:space="preserve"> 08813336</v>
          </cell>
          <cell r="I7935" t="str">
            <v xml:space="preserve"> Faysal Bank Limited</v>
          </cell>
          <cell r="J7935" t="str">
            <v>BANK</v>
          </cell>
          <cell r="K7935" t="str">
            <v>M/S. Faysal Bank Limited
A/C Mr. Abdul Rehman</v>
          </cell>
          <cell r="L7935" t="str">
            <v xml:space="preserve"> D</v>
          </cell>
          <cell r="M7935" t="str">
            <v xml:space="preserve"> 09000221-Muhammad Irfan</v>
          </cell>
          <cell r="N7935" t="str">
            <v>HONDA CITY</v>
          </cell>
          <cell r="O7935" t="str">
            <v>2018</v>
          </cell>
          <cell r="P7935" t="str">
            <v>LEC-18A-2034</v>
          </cell>
          <cell r="Q7935" t="str">
            <v>L13Z17521895</v>
          </cell>
          <cell r="R7935" t="str">
            <v>NFBGM1647JR238177</v>
          </cell>
          <cell r="S7935" t="str">
            <v>22082024-301</v>
          </cell>
          <cell r="T7935">
            <v>3200000</v>
          </cell>
          <cell r="U7935">
            <v>41379</v>
          </cell>
          <cell r="V7935">
            <v>48000</v>
          </cell>
          <cell r="W7935">
            <v>0</v>
          </cell>
          <cell r="X7935">
            <v>0</v>
          </cell>
          <cell r="Y7935">
            <v>48000</v>
          </cell>
        </row>
        <row r="7936">
          <cell r="B7936" t="str">
            <v>KHI/HO/D/MO/PC COMP/C/98726/29/10/2024</v>
          </cell>
          <cell r="E7936">
            <v>45581</v>
          </cell>
          <cell r="F7936">
            <v>45581</v>
          </cell>
          <cell r="G7936">
            <v>45945</v>
          </cell>
          <cell r="H7936" t="str">
            <v xml:space="preserve"> 08813336</v>
          </cell>
          <cell r="I7936" t="str">
            <v xml:space="preserve"> Faysal Bank Limited</v>
          </cell>
          <cell r="J7936" t="str">
            <v>BANK</v>
          </cell>
          <cell r="K7936" t="str">
            <v>M/S. Faysal Bank Limited
A/C Mr. Irfan Raza Talpur</v>
          </cell>
          <cell r="L7936" t="str">
            <v xml:space="preserve"> D</v>
          </cell>
          <cell r="M7936" t="str">
            <v xml:space="preserve"> 09000221-Muhammad Irfan</v>
          </cell>
          <cell r="N7936" t="str">
            <v>SUZUKI ALTO VXL AGS</v>
          </cell>
          <cell r="O7936" t="str">
            <v>2024</v>
          </cell>
          <cell r="Q7936" t="str">
            <v>6R320605</v>
          </cell>
          <cell r="R7936" t="str">
            <v>NF1AET306H1220672</v>
          </cell>
          <cell r="S7936" t="str">
            <v>09092024236</v>
          </cell>
          <cell r="T7936">
            <v>3045000</v>
          </cell>
          <cell r="U7936">
            <v>39375</v>
          </cell>
          <cell r="V7936">
            <v>45675</v>
          </cell>
          <cell r="W7936">
            <v>0</v>
          </cell>
          <cell r="X7936">
            <v>0</v>
          </cell>
          <cell r="Y7936">
            <v>45675</v>
          </cell>
        </row>
        <row r="7937">
          <cell r="B7937" t="str">
            <v>KHI/HO/D/MO/PC COMP/C/98726/3/10/2024</v>
          </cell>
          <cell r="E7937">
            <v>45566</v>
          </cell>
          <cell r="F7937">
            <v>45566</v>
          </cell>
          <cell r="G7937">
            <v>45930</v>
          </cell>
          <cell r="H7937" t="str">
            <v xml:space="preserve"> 08813336</v>
          </cell>
          <cell r="I7937" t="str">
            <v xml:space="preserve"> Faysal Bank Limited</v>
          </cell>
          <cell r="J7937" t="str">
            <v>BANK</v>
          </cell>
          <cell r="K7937" t="str">
            <v>M/S. Faysal Bank Limited 
A/C Mr. Abdul Majeed Zubair</v>
          </cell>
          <cell r="L7937" t="str">
            <v xml:space="preserve"> D</v>
          </cell>
          <cell r="M7937" t="str">
            <v xml:space="preserve"> 09000221-Muhammad Irfan</v>
          </cell>
          <cell r="N7937" t="str">
            <v>SUZUKI ALTO VXR</v>
          </cell>
          <cell r="O7937" t="str">
            <v>2024</v>
          </cell>
          <cell r="Q7937" t="str">
            <v>1220758</v>
          </cell>
          <cell r="R7937" t="str">
            <v>320763</v>
          </cell>
          <cell r="S7937" t="str">
            <v>26082024-128</v>
          </cell>
          <cell r="T7937">
            <v>2707000</v>
          </cell>
          <cell r="U7937">
            <v>35004</v>
          </cell>
          <cell r="V7937">
            <v>40605</v>
          </cell>
          <cell r="W7937">
            <v>0</v>
          </cell>
          <cell r="X7937">
            <v>0</v>
          </cell>
          <cell r="Y7937">
            <v>40605</v>
          </cell>
        </row>
        <row r="7938">
          <cell r="B7938" t="str">
            <v>KHI/HO/D/MO/PC COMP/C/98726/30/10/2024</v>
          </cell>
          <cell r="E7938">
            <v>45581</v>
          </cell>
          <cell r="F7938">
            <v>45581</v>
          </cell>
          <cell r="G7938">
            <v>45945</v>
          </cell>
          <cell r="H7938" t="str">
            <v xml:space="preserve"> 08813336</v>
          </cell>
          <cell r="I7938" t="str">
            <v xml:space="preserve"> Faysal Bank Limited</v>
          </cell>
          <cell r="J7938" t="str">
            <v>BANK</v>
          </cell>
          <cell r="K7938" t="str">
            <v>M/S. Faysal Bank Limited
A/C Mr. Usama Khalid</v>
          </cell>
          <cell r="L7938" t="str">
            <v xml:space="preserve"> D</v>
          </cell>
          <cell r="M7938" t="str">
            <v xml:space="preserve"> 09000221-Muhammad Irfan</v>
          </cell>
          <cell r="N7938" t="str">
            <v>TOYOTA YARIS 1.5 A/T</v>
          </cell>
          <cell r="O7938" t="str">
            <v>2020</v>
          </cell>
          <cell r="P7938" t="str">
            <v>ASE-204</v>
          </cell>
          <cell r="Q7938" t="str">
            <v>2A10098</v>
          </cell>
          <cell r="R7938" t="str">
            <v>NSP151R-9504228</v>
          </cell>
          <cell r="T7938">
            <v>4000000</v>
          </cell>
          <cell r="U7938">
            <v>51724</v>
          </cell>
          <cell r="V7938">
            <v>60000</v>
          </cell>
          <cell r="W7938">
            <v>0</v>
          </cell>
          <cell r="X7938">
            <v>0</v>
          </cell>
          <cell r="Y7938">
            <v>60000</v>
          </cell>
        </row>
        <row r="7939">
          <cell r="B7939" t="str">
            <v>KHI/HO/D/MO/PC COMP/C/98726/31/10/2024</v>
          </cell>
          <cell r="E7939">
            <v>45582</v>
          </cell>
          <cell r="F7939">
            <v>45582</v>
          </cell>
          <cell r="G7939">
            <v>45946</v>
          </cell>
          <cell r="H7939" t="str">
            <v xml:space="preserve"> 08813336</v>
          </cell>
          <cell r="I7939" t="str">
            <v xml:space="preserve"> Faysal Bank Limited</v>
          </cell>
          <cell r="J7939" t="str">
            <v>BANK</v>
          </cell>
          <cell r="K7939" t="str">
            <v>M/S. Faysal Bank Limited
A/C Mr. Qadir Bux Panhwar</v>
          </cell>
          <cell r="L7939" t="str">
            <v xml:space="preserve"> D</v>
          </cell>
          <cell r="M7939" t="str">
            <v xml:space="preserve"> 09000221-Muhammad Irfan</v>
          </cell>
          <cell r="N7939" t="str">
            <v>SUZUKI CULTUS VXL</v>
          </cell>
          <cell r="O7939" t="str">
            <v>2017</v>
          </cell>
          <cell r="P7939" t="str">
            <v>BJX-131</v>
          </cell>
          <cell r="Q7939" t="str">
            <v>PK10K101386</v>
          </cell>
          <cell r="R7939" t="str">
            <v>NF1AVK31H10001387</v>
          </cell>
          <cell r="S7939" t="str">
            <v>16092024302</v>
          </cell>
          <cell r="T7939">
            <v>2100000</v>
          </cell>
          <cell r="U7939">
            <v>27155</v>
          </cell>
          <cell r="V7939">
            <v>31500</v>
          </cell>
          <cell r="W7939">
            <v>0</v>
          </cell>
          <cell r="X7939">
            <v>0</v>
          </cell>
          <cell r="Y7939">
            <v>31500</v>
          </cell>
        </row>
        <row r="7940">
          <cell r="B7940" t="str">
            <v>KHI/HO/D/MO/PC COMP/C/98726/32/10/2024</v>
          </cell>
          <cell r="E7940">
            <v>45583</v>
          </cell>
          <cell r="F7940">
            <v>45583</v>
          </cell>
          <cell r="G7940">
            <v>45947</v>
          </cell>
          <cell r="H7940" t="str">
            <v xml:space="preserve"> 08813336</v>
          </cell>
          <cell r="I7940" t="str">
            <v xml:space="preserve"> Faysal Bank Limited</v>
          </cell>
          <cell r="J7940" t="str">
            <v>BANK</v>
          </cell>
          <cell r="K7940" t="str">
            <v>M/S. Faysal Bank Limited
A/C Mr. Imran Ashraf</v>
          </cell>
          <cell r="L7940" t="str">
            <v xml:space="preserve"> D</v>
          </cell>
          <cell r="M7940" t="str">
            <v xml:space="preserve"> 09000221-Muhammad Irfan</v>
          </cell>
          <cell r="N7940" t="str">
            <v>HONDA HRV-S</v>
          </cell>
          <cell r="O7940" t="str">
            <v>2024</v>
          </cell>
          <cell r="Q7940" t="str">
            <v>L15ZG1003292</v>
          </cell>
          <cell r="R7940" t="str">
            <v>NFBRV3856PR003141</v>
          </cell>
          <cell r="S7940" t="str">
            <v>06082024-202 / 1745269</v>
          </cell>
          <cell r="T7940">
            <v>7929000</v>
          </cell>
          <cell r="U7940">
            <v>102530</v>
          </cell>
          <cell r="V7940">
            <v>118935</v>
          </cell>
          <cell r="W7940">
            <v>0</v>
          </cell>
          <cell r="X7940">
            <v>0</v>
          </cell>
          <cell r="Y7940">
            <v>118935</v>
          </cell>
        </row>
        <row r="7941">
          <cell r="B7941" t="str">
            <v>KHI/HO/D/MO/PC COMP/C/98726/33/10/2024</v>
          </cell>
          <cell r="E7941">
            <v>45583</v>
          </cell>
          <cell r="F7941">
            <v>45583</v>
          </cell>
          <cell r="G7941">
            <v>45947</v>
          </cell>
          <cell r="H7941" t="str">
            <v xml:space="preserve"> 08813336</v>
          </cell>
          <cell r="I7941" t="str">
            <v xml:space="preserve"> Faysal Bank Limited</v>
          </cell>
          <cell r="J7941" t="str">
            <v>BANK</v>
          </cell>
          <cell r="K7941" t="str">
            <v>M/S. Faysal Bank Limited
A/C Mr. Qasim Nazir</v>
          </cell>
          <cell r="L7941" t="str">
            <v xml:space="preserve"> D</v>
          </cell>
          <cell r="M7941" t="str">
            <v xml:space="preserve"> 09000221-Muhammad Irfan</v>
          </cell>
          <cell r="N7941" t="str">
            <v>HONDA CITY CVT ASPIRE A/T</v>
          </cell>
          <cell r="O7941" t="str">
            <v>2024</v>
          </cell>
          <cell r="Q7941" t="str">
            <v>L15Z81016704</v>
          </cell>
          <cell r="R7941" t="str">
            <v>NFBGN9660RR044437</v>
          </cell>
          <cell r="S7941" t="str">
            <v>1773439 / 10102024-110</v>
          </cell>
          <cell r="T7941">
            <v>5879000</v>
          </cell>
          <cell r="U7941">
            <v>76022</v>
          </cell>
          <cell r="V7941">
            <v>88185</v>
          </cell>
          <cell r="W7941">
            <v>0</v>
          </cell>
          <cell r="X7941">
            <v>0</v>
          </cell>
          <cell r="Y7941">
            <v>88185</v>
          </cell>
        </row>
        <row r="7942">
          <cell r="B7942" t="str">
            <v>KHI/HO/D/MO/PC COMP/C/98726/34/10/2024</v>
          </cell>
          <cell r="E7942">
            <v>45583</v>
          </cell>
          <cell r="F7942">
            <v>45583</v>
          </cell>
          <cell r="G7942">
            <v>45947</v>
          </cell>
          <cell r="H7942" t="str">
            <v xml:space="preserve"> 08813336</v>
          </cell>
          <cell r="I7942" t="str">
            <v xml:space="preserve"> Faysal Bank Limited</v>
          </cell>
          <cell r="J7942" t="str">
            <v>BANK</v>
          </cell>
          <cell r="K7942" t="str">
            <v>M/S. Faysal Bank Limited
A/C Mr. Ahmad Imran</v>
          </cell>
          <cell r="L7942" t="str">
            <v xml:space="preserve"> D</v>
          </cell>
          <cell r="M7942" t="str">
            <v xml:space="preserve"> 09000221-Muhammad Irfan</v>
          </cell>
          <cell r="N7942" t="str">
            <v>HONDA CITY ASPIRE CVT PT</v>
          </cell>
          <cell r="O7942" t="str">
            <v>2024</v>
          </cell>
          <cell r="P7942" t="str">
            <v>ATN-462</v>
          </cell>
          <cell r="Q7942" t="str">
            <v>L15Z81016688</v>
          </cell>
          <cell r="R7942" t="str">
            <v>NFBGN9664RR044408</v>
          </cell>
          <cell r="S7942" t="str">
            <v>1772809 /  09102024-263</v>
          </cell>
          <cell r="T7942">
            <v>5879000</v>
          </cell>
          <cell r="U7942">
            <v>76022</v>
          </cell>
          <cell r="V7942">
            <v>88185</v>
          </cell>
          <cell r="W7942">
            <v>0</v>
          </cell>
          <cell r="X7942">
            <v>0</v>
          </cell>
          <cell r="Y7942">
            <v>88185</v>
          </cell>
        </row>
        <row r="7943">
          <cell r="B7943" t="str">
            <v>KHI/HO/D/MO/PC COMP/C/98726/35/10/2024</v>
          </cell>
          <cell r="E7943">
            <v>45583</v>
          </cell>
          <cell r="F7943">
            <v>45583</v>
          </cell>
          <cell r="G7943">
            <v>45947</v>
          </cell>
          <cell r="H7943" t="str">
            <v xml:space="preserve"> 08813336</v>
          </cell>
          <cell r="I7943" t="str">
            <v xml:space="preserve"> Faysal Bank Limited</v>
          </cell>
          <cell r="J7943" t="str">
            <v>BANK</v>
          </cell>
          <cell r="K7943" t="str">
            <v>M/S. Faysal Bank Limited
A/C Mr. Hassan Arsraf</v>
          </cell>
          <cell r="L7943" t="str">
            <v xml:space="preserve"> D</v>
          </cell>
          <cell r="M7943" t="str">
            <v xml:space="preserve"> 09000221-Muhammad Irfan</v>
          </cell>
          <cell r="N7943" t="str">
            <v>SUZUKI Swift GLX CVT</v>
          </cell>
          <cell r="O7943" t="str">
            <v>2023</v>
          </cell>
          <cell r="P7943" t="str">
            <v>APS-321</v>
          </cell>
          <cell r="Q7943" t="str">
            <v>MR1013773</v>
          </cell>
          <cell r="R7943" t="str">
            <v>S00113785</v>
          </cell>
          <cell r="S7943" t="str">
            <v>07102024281 /1771294</v>
          </cell>
          <cell r="T7943">
            <v>4450000</v>
          </cell>
          <cell r="U7943">
            <v>57544</v>
          </cell>
          <cell r="V7943">
            <v>66750</v>
          </cell>
          <cell r="W7943">
            <v>0</v>
          </cell>
          <cell r="X7943">
            <v>0</v>
          </cell>
          <cell r="Y7943">
            <v>66750</v>
          </cell>
        </row>
        <row r="7944">
          <cell r="B7944" t="str">
            <v>KHI/HO/D/MO/PC COMP/C/98726/36/10/2024</v>
          </cell>
          <cell r="E7944">
            <v>45583</v>
          </cell>
          <cell r="F7944">
            <v>45583</v>
          </cell>
          <cell r="G7944">
            <v>45947</v>
          </cell>
          <cell r="H7944" t="str">
            <v xml:space="preserve"> 08813336</v>
          </cell>
          <cell r="I7944" t="str">
            <v xml:space="preserve"> Faysal Bank Limited</v>
          </cell>
          <cell r="J7944" t="str">
            <v>BANK</v>
          </cell>
          <cell r="K7944" t="str">
            <v>M/S. Faysal Bank Limited
A/C Mr. Muhammad Kazafi</v>
          </cell>
          <cell r="L7944" t="str">
            <v xml:space="preserve"> D</v>
          </cell>
          <cell r="M7944" t="str">
            <v xml:space="preserve"> 09000221-Muhammad Irfan</v>
          </cell>
          <cell r="N7944" t="str">
            <v>HONDA BRV - S I-VTEC</v>
          </cell>
          <cell r="O7944" t="str">
            <v>2020</v>
          </cell>
          <cell r="P7944" t="str">
            <v>BH-7086</v>
          </cell>
          <cell r="Q7944" t="str">
            <v>L15Z14802141</v>
          </cell>
          <cell r="R7944" t="str">
            <v>NFBDG1837LR018796</v>
          </cell>
          <cell r="S7944" t="str">
            <v>16082024049</v>
          </cell>
          <cell r="T7944">
            <v>4600000</v>
          </cell>
          <cell r="U7944">
            <v>59483</v>
          </cell>
          <cell r="V7944">
            <v>69000</v>
          </cell>
          <cell r="W7944">
            <v>0</v>
          </cell>
          <cell r="X7944">
            <v>0</v>
          </cell>
          <cell r="Y7944">
            <v>69000</v>
          </cell>
        </row>
        <row r="7945">
          <cell r="B7945" t="str">
            <v>KHI/HO/D/MO/PC COMP/C/98726/37/10/2024</v>
          </cell>
          <cell r="E7945">
            <v>45586</v>
          </cell>
          <cell r="F7945">
            <v>45586</v>
          </cell>
          <cell r="G7945">
            <v>45950</v>
          </cell>
          <cell r="H7945" t="str">
            <v xml:space="preserve"> 08813336</v>
          </cell>
          <cell r="I7945" t="str">
            <v xml:space="preserve"> Faysal Bank Limited</v>
          </cell>
          <cell r="J7945" t="str">
            <v>BANK</v>
          </cell>
          <cell r="K7945" t="str">
            <v>M/S. Faysal Bank Limited
A/C Mr. Awami Fire Corporation (Ateeq Ur Rehman)</v>
          </cell>
          <cell r="L7945" t="str">
            <v xml:space="preserve"> D</v>
          </cell>
          <cell r="M7945" t="str">
            <v xml:space="preserve"> 09000221-Muhammad Irfan</v>
          </cell>
          <cell r="N7945" t="str">
            <v>TOYOTA RAIZE</v>
          </cell>
          <cell r="O7945" t="str">
            <v>2020</v>
          </cell>
          <cell r="Q7945" t="str">
            <v>1KRK077886</v>
          </cell>
          <cell r="R7945" t="str">
            <v>A200A-0068381</v>
          </cell>
          <cell r="S7945" t="str">
            <v>03092024-255</v>
          </cell>
          <cell r="T7945">
            <v>6400000</v>
          </cell>
          <cell r="U7945">
            <v>82758</v>
          </cell>
          <cell r="V7945">
            <v>96000</v>
          </cell>
          <cell r="W7945">
            <v>0</v>
          </cell>
          <cell r="X7945">
            <v>0</v>
          </cell>
          <cell r="Y7945">
            <v>96000</v>
          </cell>
        </row>
        <row r="7946">
          <cell r="B7946" t="str">
            <v>KHI/HO/D/MO/PC COMP/C/98726/38/10/2024</v>
          </cell>
          <cell r="E7946">
            <v>45586</v>
          </cell>
          <cell r="F7946">
            <v>45586</v>
          </cell>
          <cell r="G7946">
            <v>45950</v>
          </cell>
          <cell r="H7946" t="str">
            <v xml:space="preserve"> 08813336</v>
          </cell>
          <cell r="I7946" t="str">
            <v xml:space="preserve"> Faysal Bank Limited</v>
          </cell>
          <cell r="J7946" t="str">
            <v>BANK</v>
          </cell>
          <cell r="K7946" t="str">
            <v>M/S. Faysal Bank Limited
A/C Mr. Naheed Ashraf</v>
          </cell>
          <cell r="L7946" t="str">
            <v xml:space="preserve"> D</v>
          </cell>
          <cell r="M7946" t="str">
            <v xml:space="preserve"> 09000221-Muhammad Irfan</v>
          </cell>
          <cell r="N7946" t="str">
            <v>HONDA CIVIC I-VTEC  ORIEL</v>
          </cell>
          <cell r="O7946" t="str">
            <v>2019</v>
          </cell>
          <cell r="P7946" t="str">
            <v>LEC-19-155</v>
          </cell>
          <cell r="Q7946" t="str">
            <v>12948015</v>
          </cell>
          <cell r="R7946" t="str">
            <v>NFBFC6660KR051426</v>
          </cell>
          <cell r="S7946" t="str">
            <v>02102024-308</v>
          </cell>
          <cell r="T7946">
            <v>4900000</v>
          </cell>
          <cell r="U7946">
            <v>63362</v>
          </cell>
          <cell r="V7946">
            <v>73500</v>
          </cell>
          <cell r="W7946">
            <v>0</v>
          </cell>
          <cell r="X7946">
            <v>0</v>
          </cell>
          <cell r="Y7946">
            <v>73500</v>
          </cell>
        </row>
        <row r="7947">
          <cell r="B7947" t="str">
            <v>KHI/HO/D/MO/PC COMP/C/98726/39/10/2024</v>
          </cell>
          <cell r="E7947">
            <v>45586</v>
          </cell>
          <cell r="F7947">
            <v>45586</v>
          </cell>
          <cell r="G7947">
            <v>45950</v>
          </cell>
          <cell r="H7947" t="str">
            <v xml:space="preserve"> 08813336</v>
          </cell>
          <cell r="I7947" t="str">
            <v xml:space="preserve"> Faysal Bank Limited</v>
          </cell>
          <cell r="J7947" t="str">
            <v>BANK</v>
          </cell>
          <cell r="K7947" t="str">
            <v>M/S. Faysal Bank Limited
A/C Mr. Malik Muhammad Sheharyar</v>
          </cell>
          <cell r="L7947" t="str">
            <v xml:space="preserve"> D</v>
          </cell>
          <cell r="M7947" t="str">
            <v xml:space="preserve"> 09000221-Muhammad Irfan</v>
          </cell>
          <cell r="N7947" t="str">
            <v>SUZUKI CULTUS VXR</v>
          </cell>
          <cell r="O7947" t="str">
            <v>2018</v>
          </cell>
          <cell r="P7947" t="str">
            <v>LE-18-3605</v>
          </cell>
          <cell r="Q7947" t="str">
            <v>PK10K114195</v>
          </cell>
          <cell r="R7947" t="str">
            <v>NF1AVK31H10014187</v>
          </cell>
          <cell r="S7947" t="str">
            <v>08102024-149</v>
          </cell>
          <cell r="T7947">
            <v>2250000</v>
          </cell>
          <cell r="U7947">
            <v>29095</v>
          </cell>
          <cell r="V7947">
            <v>33750</v>
          </cell>
          <cell r="W7947">
            <v>0</v>
          </cell>
          <cell r="X7947">
            <v>0</v>
          </cell>
          <cell r="Y7947">
            <v>33750</v>
          </cell>
        </row>
        <row r="7948">
          <cell r="B7948" t="str">
            <v>KHI/HO/D/MO/PC COMP/C/98726/4/10/2024</v>
          </cell>
          <cell r="E7948">
            <v>45567</v>
          </cell>
          <cell r="F7948">
            <v>45567</v>
          </cell>
          <cell r="G7948">
            <v>45931</v>
          </cell>
          <cell r="H7948" t="str">
            <v xml:space="preserve"> 08813336</v>
          </cell>
          <cell r="I7948" t="str">
            <v xml:space="preserve"> Faysal Bank Limited</v>
          </cell>
          <cell r="J7948" t="str">
            <v>BANK</v>
          </cell>
          <cell r="K7948" t="str">
            <v>M/S. Faysal Bank Limited
A/C. Junaid Ahmed</v>
          </cell>
          <cell r="L7948" t="str">
            <v xml:space="preserve"> D</v>
          </cell>
          <cell r="M7948" t="str">
            <v xml:space="preserve"> 09000221-Muhammad Irfan</v>
          </cell>
          <cell r="N7948" t="str">
            <v>TOYOTA COROLLA</v>
          </cell>
          <cell r="O7948" t="str">
            <v>2023</v>
          </cell>
          <cell r="P7948" t="str">
            <v>BYN-105</v>
          </cell>
          <cell r="Q7948" t="str">
            <v>Q103592</v>
          </cell>
          <cell r="R7948" t="str">
            <v>ZRE171R-6081090</v>
          </cell>
          <cell r="S7948" t="str">
            <v>06092024425</v>
          </cell>
          <cell r="T7948">
            <v>6100000</v>
          </cell>
          <cell r="U7948">
            <v>78879</v>
          </cell>
          <cell r="V7948">
            <v>91500</v>
          </cell>
          <cell r="W7948">
            <v>0</v>
          </cell>
          <cell r="X7948">
            <v>0</v>
          </cell>
          <cell r="Y7948">
            <v>91500</v>
          </cell>
        </row>
        <row r="7949">
          <cell r="B7949" t="str">
            <v>KHI/HO/D/MO/PC COMP/C/98726/40/10/2024</v>
          </cell>
          <cell r="E7949">
            <v>45587</v>
          </cell>
          <cell r="F7949">
            <v>45587</v>
          </cell>
          <cell r="G7949">
            <v>45951</v>
          </cell>
          <cell r="H7949" t="str">
            <v xml:space="preserve"> 08813336</v>
          </cell>
          <cell r="I7949" t="str">
            <v xml:space="preserve"> Faysal Bank Limited</v>
          </cell>
          <cell r="J7949" t="str">
            <v>BANK</v>
          </cell>
          <cell r="K7949" t="str">
            <v>M/S. Faysal Bank Limited
A/C Mr. Muhammad Kashif Khan</v>
          </cell>
          <cell r="L7949" t="str">
            <v xml:space="preserve"> D</v>
          </cell>
          <cell r="M7949" t="str">
            <v xml:space="preserve"> 09000221-Muhammad Irfan</v>
          </cell>
          <cell r="N7949" t="str">
            <v>SUZUKI ALTO VXL AGS</v>
          </cell>
          <cell r="O7949" t="str">
            <v>2024</v>
          </cell>
          <cell r="Q7949" t="str">
            <v>6R324520</v>
          </cell>
          <cell r="R7949" t="str">
            <v>NF1AET306H1224550</v>
          </cell>
          <cell r="S7949" t="str">
            <v>04072024329</v>
          </cell>
          <cell r="T7949">
            <v>3045000</v>
          </cell>
          <cell r="U7949">
            <v>39375</v>
          </cell>
          <cell r="V7949">
            <v>45675</v>
          </cell>
          <cell r="W7949">
            <v>0</v>
          </cell>
          <cell r="X7949">
            <v>0</v>
          </cell>
          <cell r="Y7949">
            <v>45675</v>
          </cell>
        </row>
        <row r="7950">
          <cell r="B7950" t="str">
            <v>KHI/HO/D/MO/PC COMP/C/98726/41/10/2024</v>
          </cell>
          <cell r="E7950">
            <v>45587</v>
          </cell>
          <cell r="F7950">
            <v>45587</v>
          </cell>
          <cell r="G7950">
            <v>45951</v>
          </cell>
          <cell r="H7950" t="str">
            <v xml:space="preserve"> 08813336</v>
          </cell>
          <cell r="I7950" t="str">
            <v xml:space="preserve"> Faysal Bank Limited</v>
          </cell>
          <cell r="J7950" t="str">
            <v>BANK</v>
          </cell>
          <cell r="K7950" t="str">
            <v>M/S. Faysal Bank Limited
A/C Mr. Muhammad Azeem Khan</v>
          </cell>
          <cell r="L7950" t="str">
            <v xml:space="preserve"> D</v>
          </cell>
          <cell r="M7950" t="str">
            <v xml:space="preserve"> 09000221-Muhammad Irfan</v>
          </cell>
          <cell r="N7950" t="str">
            <v>TOYOTA COROLLA</v>
          </cell>
          <cell r="O7950" t="str">
            <v>2020</v>
          </cell>
          <cell r="P7950" t="str">
            <v>BRL-963</v>
          </cell>
          <cell r="Q7950" t="str">
            <v>Z576111</v>
          </cell>
          <cell r="R7950" t="str">
            <v>NZE170R-4201529</v>
          </cell>
          <cell r="S7950" t="str">
            <v>03102024279</v>
          </cell>
          <cell r="T7950">
            <v>4600000</v>
          </cell>
          <cell r="U7950">
            <v>59483</v>
          </cell>
          <cell r="V7950">
            <v>69000</v>
          </cell>
          <cell r="W7950">
            <v>0</v>
          </cell>
          <cell r="X7950">
            <v>0</v>
          </cell>
          <cell r="Y7950">
            <v>69000</v>
          </cell>
        </row>
        <row r="7951">
          <cell r="B7951" t="str">
            <v>KHI/HO/D/MO/PC COMP/C/98726/42/10/2024</v>
          </cell>
          <cell r="E7951">
            <v>45587</v>
          </cell>
          <cell r="F7951">
            <v>45587</v>
          </cell>
          <cell r="G7951">
            <v>45951</v>
          </cell>
          <cell r="H7951" t="str">
            <v xml:space="preserve"> 08813336</v>
          </cell>
          <cell r="I7951" t="str">
            <v xml:space="preserve"> Faysal Bank Limited</v>
          </cell>
          <cell r="J7951" t="str">
            <v>BANK</v>
          </cell>
          <cell r="K7951" t="str">
            <v>M/S. Faysal Bank Limited
A/C Mr. S M Khalid</v>
          </cell>
          <cell r="L7951" t="str">
            <v xml:space="preserve"> D</v>
          </cell>
          <cell r="M7951" t="str">
            <v xml:space="preserve"> 09000221-Muhammad Irfan</v>
          </cell>
          <cell r="N7951" t="str">
            <v>TOYOTA YARIS ATIV X CVT 1</v>
          </cell>
          <cell r="O7951" t="str">
            <v>2021</v>
          </cell>
          <cell r="P7951" t="str">
            <v>BSY-779</v>
          </cell>
          <cell r="Q7951" t="str">
            <v>2A18423</v>
          </cell>
          <cell r="R7951" t="str">
            <v>NSP-150R7010876</v>
          </cell>
          <cell r="S7951" t="str">
            <v>02102024236</v>
          </cell>
          <cell r="T7951">
            <v>3500000</v>
          </cell>
          <cell r="U7951">
            <v>45258</v>
          </cell>
          <cell r="V7951">
            <v>52500</v>
          </cell>
          <cell r="W7951">
            <v>0</v>
          </cell>
          <cell r="X7951">
            <v>0</v>
          </cell>
          <cell r="Y7951">
            <v>52500</v>
          </cell>
        </row>
        <row r="7952">
          <cell r="B7952" t="str">
            <v>KHI/HO/D/MO/PC COMP/C/98726/43/10/2024</v>
          </cell>
          <cell r="E7952">
            <v>45587</v>
          </cell>
          <cell r="F7952">
            <v>45587</v>
          </cell>
          <cell r="G7952">
            <v>45951</v>
          </cell>
          <cell r="H7952" t="str">
            <v xml:space="preserve"> 08813336</v>
          </cell>
          <cell r="I7952" t="str">
            <v xml:space="preserve"> Faysal Bank Limited</v>
          </cell>
          <cell r="J7952" t="str">
            <v>BANK</v>
          </cell>
          <cell r="K7952" t="str">
            <v>M/S. Faysal Bank Limited
A/C Mr. Abdullah Jan</v>
          </cell>
          <cell r="L7952" t="str">
            <v xml:space="preserve"> D</v>
          </cell>
          <cell r="M7952" t="str">
            <v xml:space="preserve"> 09000221-Muhammad Irfan</v>
          </cell>
          <cell r="N7952" t="str">
            <v>SUZUKI ALTO VXL AGS</v>
          </cell>
          <cell r="O7952" t="str">
            <v>2024</v>
          </cell>
          <cell r="Q7952" t="str">
            <v>324459</v>
          </cell>
          <cell r="R7952" t="str">
            <v>1224431</v>
          </cell>
          <cell r="S7952" t="str">
            <v>02092024307</v>
          </cell>
          <cell r="T7952">
            <v>3045000</v>
          </cell>
          <cell r="U7952">
            <v>39375</v>
          </cell>
          <cell r="V7952">
            <v>45675</v>
          </cell>
          <cell r="W7952">
            <v>0</v>
          </cell>
          <cell r="X7952">
            <v>0</v>
          </cell>
          <cell r="Y7952">
            <v>45675</v>
          </cell>
        </row>
        <row r="7953">
          <cell r="B7953" t="str">
            <v>KHI/HO/D/MO/PC COMP/C/98726/44/10/2024</v>
          </cell>
          <cell r="E7953">
            <v>45587</v>
          </cell>
          <cell r="F7953">
            <v>45587</v>
          </cell>
          <cell r="G7953">
            <v>45951</v>
          </cell>
          <cell r="H7953" t="str">
            <v xml:space="preserve"> 08813336</v>
          </cell>
          <cell r="I7953" t="str">
            <v xml:space="preserve"> Faysal Bank Limited</v>
          </cell>
          <cell r="J7953" t="str">
            <v>BANK</v>
          </cell>
          <cell r="K7953" t="str">
            <v>M/S. Faysal Bank Limited
A/C Mr. Zahoor Hassan</v>
          </cell>
          <cell r="L7953" t="str">
            <v xml:space="preserve"> D</v>
          </cell>
          <cell r="M7953" t="str">
            <v xml:space="preserve"> 09000221-Muhammad Irfan</v>
          </cell>
          <cell r="N7953" t="str">
            <v>SUZUKI ALTO</v>
          </cell>
          <cell r="O7953" t="str">
            <v>2024</v>
          </cell>
          <cell r="Q7953" t="str">
            <v>6R324102</v>
          </cell>
          <cell r="R7953" t="str">
            <v>NF1AET306H1224184</v>
          </cell>
          <cell r="S7953" t="str">
            <v>09092024-167</v>
          </cell>
          <cell r="T7953">
            <v>3045000</v>
          </cell>
          <cell r="U7953">
            <v>39375</v>
          </cell>
          <cell r="V7953">
            <v>45675</v>
          </cell>
          <cell r="W7953">
            <v>0</v>
          </cell>
          <cell r="X7953">
            <v>0</v>
          </cell>
          <cell r="Y7953">
            <v>45675</v>
          </cell>
        </row>
        <row r="7954">
          <cell r="B7954" t="str">
            <v>KHI/HO/D/MO/PC COMP/C/98726/45/10/2024</v>
          </cell>
          <cell r="E7954">
            <v>45587</v>
          </cell>
          <cell r="F7954">
            <v>45587</v>
          </cell>
          <cell r="G7954">
            <v>45951</v>
          </cell>
          <cell r="H7954" t="str">
            <v xml:space="preserve"> 08813336</v>
          </cell>
          <cell r="I7954" t="str">
            <v xml:space="preserve"> Faysal Bank Limited</v>
          </cell>
          <cell r="J7954" t="str">
            <v>BANK</v>
          </cell>
          <cell r="K7954" t="str">
            <v>M/S. Faysal Bank Limited
A/C Mr. Ali Zubair Khan</v>
          </cell>
          <cell r="L7954" t="str">
            <v xml:space="preserve"> D</v>
          </cell>
          <cell r="M7954" t="str">
            <v xml:space="preserve"> 09000221-Muhammad Irfan</v>
          </cell>
          <cell r="N7954" t="str">
            <v>SUZUKI ALTO VXR</v>
          </cell>
          <cell r="O7954" t="str">
            <v>2024</v>
          </cell>
          <cell r="Q7954" t="str">
            <v>6R323932</v>
          </cell>
          <cell r="R7954" t="str">
            <v>NF1AET306H1223981</v>
          </cell>
          <cell r="S7954" t="str">
            <v>11092024-176</v>
          </cell>
          <cell r="T7954">
            <v>2707000</v>
          </cell>
          <cell r="U7954">
            <v>35004</v>
          </cell>
          <cell r="V7954">
            <v>40605</v>
          </cell>
          <cell r="W7954">
            <v>0</v>
          </cell>
          <cell r="X7954">
            <v>0</v>
          </cell>
          <cell r="Y7954">
            <v>40605</v>
          </cell>
        </row>
        <row r="7955">
          <cell r="B7955" t="str">
            <v>KHI/HO/D/MO/PC COMP/C/98726/46/10/2024</v>
          </cell>
          <cell r="E7955">
            <v>45588</v>
          </cell>
          <cell r="F7955">
            <v>45588</v>
          </cell>
          <cell r="G7955">
            <v>45952</v>
          </cell>
          <cell r="H7955" t="str">
            <v xml:space="preserve"> 08813336</v>
          </cell>
          <cell r="I7955" t="str">
            <v xml:space="preserve"> Faysal Bank Limited</v>
          </cell>
          <cell r="J7955" t="str">
            <v>BANK</v>
          </cell>
          <cell r="K7955" t="str">
            <v>M/S. Faysal Bank Limited
A/C Mr.  Muhammad Hassan</v>
          </cell>
          <cell r="L7955" t="str">
            <v xml:space="preserve"> D</v>
          </cell>
          <cell r="M7955" t="str">
            <v xml:space="preserve"> 09000221-Muhammad Irfan</v>
          </cell>
          <cell r="N7955" t="str">
            <v>SUZUKI ALTO VXR</v>
          </cell>
          <cell r="O7955" t="str">
            <v>2024</v>
          </cell>
          <cell r="Q7955" t="str">
            <v>6R320262</v>
          </cell>
          <cell r="R7955" t="str">
            <v>NF1AET306H1220176</v>
          </cell>
          <cell r="T7955">
            <v>2707000</v>
          </cell>
          <cell r="U7955">
            <v>35004</v>
          </cell>
          <cell r="V7955">
            <v>40605</v>
          </cell>
          <cell r="W7955">
            <v>0</v>
          </cell>
          <cell r="X7955">
            <v>0</v>
          </cell>
          <cell r="Y7955">
            <v>40605</v>
          </cell>
        </row>
        <row r="7956">
          <cell r="B7956" t="str">
            <v>KHI/HO/D/MO/PC COMP/C/98726/47/10/2024</v>
          </cell>
          <cell r="E7956">
            <v>45588</v>
          </cell>
          <cell r="F7956">
            <v>45588</v>
          </cell>
          <cell r="G7956">
            <v>45952</v>
          </cell>
          <cell r="H7956" t="str">
            <v xml:space="preserve"> 08813336</v>
          </cell>
          <cell r="I7956" t="str">
            <v xml:space="preserve"> Faysal Bank Limited</v>
          </cell>
          <cell r="J7956" t="str">
            <v>BANK</v>
          </cell>
          <cell r="K7956" t="str">
            <v>M/S. Faysal Bank Limited
A/C Mr. Abdul Ghaffar</v>
          </cell>
          <cell r="L7956" t="str">
            <v xml:space="preserve"> D</v>
          </cell>
          <cell r="M7956" t="str">
            <v xml:space="preserve"> 09000221-Muhammad Irfan</v>
          </cell>
          <cell r="N7956" t="str">
            <v>SUZUKI ALTO VXR</v>
          </cell>
          <cell r="O7956" t="str">
            <v>2024</v>
          </cell>
          <cell r="Q7956" t="str">
            <v>322907</v>
          </cell>
          <cell r="R7956" t="str">
            <v>1222912</v>
          </cell>
          <cell r="S7956" t="str">
            <v>16092024327</v>
          </cell>
          <cell r="T7956">
            <v>2707000</v>
          </cell>
          <cell r="U7956">
            <v>35004</v>
          </cell>
          <cell r="V7956">
            <v>40605</v>
          </cell>
          <cell r="W7956">
            <v>0</v>
          </cell>
          <cell r="X7956">
            <v>0</v>
          </cell>
          <cell r="Y7956">
            <v>40605</v>
          </cell>
        </row>
        <row r="7957">
          <cell r="B7957" t="str">
            <v>KHI/HO/D/MO/PC COMP/C/98726/48/10/2024</v>
          </cell>
          <cell r="E7957">
            <v>45588</v>
          </cell>
          <cell r="F7957">
            <v>45588</v>
          </cell>
          <cell r="G7957">
            <v>45952</v>
          </cell>
          <cell r="H7957" t="str">
            <v xml:space="preserve"> 08813336</v>
          </cell>
          <cell r="I7957" t="str">
            <v xml:space="preserve"> Faysal Bank Limited</v>
          </cell>
          <cell r="J7957" t="str">
            <v>BANK</v>
          </cell>
          <cell r="K7957" t="str">
            <v>M/S. Faysal Bank Limited
A/C Mr. Shoaib Ashraf</v>
          </cell>
          <cell r="L7957" t="str">
            <v xml:space="preserve"> D</v>
          </cell>
          <cell r="M7957" t="str">
            <v xml:space="preserve"> 09000221-Muhammad Irfan</v>
          </cell>
          <cell r="N7957" t="str">
            <v>TOYOTA HILUX GRAND CAB</v>
          </cell>
          <cell r="O7957" t="str">
            <v>2017</v>
          </cell>
          <cell r="P7957" t="str">
            <v>KV-9233</v>
          </cell>
          <cell r="Q7957" t="str">
            <v>1KDU955425</v>
          </cell>
          <cell r="R7957" t="str">
            <v>KUN126R-0962677</v>
          </cell>
          <cell r="S7957" t="str">
            <v>26082024240</v>
          </cell>
          <cell r="T7957">
            <v>8000000</v>
          </cell>
          <cell r="U7957">
            <v>103449</v>
          </cell>
          <cell r="V7957">
            <v>120000</v>
          </cell>
          <cell r="W7957">
            <v>0</v>
          </cell>
          <cell r="X7957">
            <v>0</v>
          </cell>
          <cell r="Y7957">
            <v>120000</v>
          </cell>
        </row>
        <row r="7958">
          <cell r="B7958" t="str">
            <v>KHI/HO/D/MO/PC COMP/C/98726/49/10/2024</v>
          </cell>
          <cell r="E7958">
            <v>45588</v>
          </cell>
          <cell r="F7958">
            <v>45588</v>
          </cell>
          <cell r="G7958">
            <v>45952</v>
          </cell>
          <cell r="H7958" t="str">
            <v xml:space="preserve"> 08813336</v>
          </cell>
          <cell r="I7958" t="str">
            <v xml:space="preserve"> Faysal Bank Limited</v>
          </cell>
          <cell r="J7958" t="str">
            <v>BANK</v>
          </cell>
          <cell r="K7958" t="str">
            <v>M/S. Faysal Bank Limited
A/C Mr. Komal Asim Qidwai</v>
          </cell>
          <cell r="L7958" t="str">
            <v xml:space="preserve"> D</v>
          </cell>
          <cell r="M7958" t="str">
            <v xml:space="preserve"> 09000221-Muhammad Irfan</v>
          </cell>
          <cell r="N7958" t="str">
            <v>KIA PICANTO 1.0L A/T</v>
          </cell>
          <cell r="O7958" t="str">
            <v>2024</v>
          </cell>
          <cell r="Q7958" t="str">
            <v>G3LAPP205679</v>
          </cell>
          <cell r="R7958" t="str">
            <v>NNATA52AZRP713971</v>
          </cell>
          <cell r="S7958" t="str">
            <v>02092024370</v>
          </cell>
          <cell r="T7958">
            <v>3850000</v>
          </cell>
          <cell r="U7958">
            <v>49784</v>
          </cell>
          <cell r="V7958">
            <v>57750</v>
          </cell>
          <cell r="W7958">
            <v>0</v>
          </cell>
          <cell r="X7958">
            <v>0</v>
          </cell>
          <cell r="Y7958">
            <v>57750</v>
          </cell>
        </row>
        <row r="7959">
          <cell r="B7959" t="str">
            <v>KHI/HO/D/MO/PC COMP/C/98726/5/10/2024</v>
          </cell>
          <cell r="E7959">
            <v>45567</v>
          </cell>
          <cell r="F7959">
            <v>45567</v>
          </cell>
          <cell r="G7959">
            <v>45931</v>
          </cell>
          <cell r="H7959" t="str">
            <v xml:space="preserve"> 08813336</v>
          </cell>
          <cell r="I7959" t="str">
            <v xml:space="preserve"> Faysal Bank Limited</v>
          </cell>
          <cell r="J7959" t="str">
            <v>BANK</v>
          </cell>
          <cell r="K7959" t="str">
            <v>M/S. Faysal Bank Limited
A/C. Mr. Shams Ul Wahab</v>
          </cell>
          <cell r="L7959" t="str">
            <v xml:space="preserve"> D</v>
          </cell>
          <cell r="M7959" t="str">
            <v xml:space="preserve"> 09000221-Muhammad Irfan</v>
          </cell>
          <cell r="N7959" t="str">
            <v>SUZUKI BOLAN</v>
          </cell>
          <cell r="O7959" t="str">
            <v>2024</v>
          </cell>
          <cell r="Q7959" t="str">
            <v>PKT1034104</v>
          </cell>
          <cell r="R7959" t="str">
            <v>SV308PK01150604</v>
          </cell>
          <cell r="S7959" t="str">
            <v>13082024124</v>
          </cell>
          <cell r="T7959">
            <v>1940000</v>
          </cell>
          <cell r="U7959">
            <v>25086</v>
          </cell>
          <cell r="V7959">
            <v>29100</v>
          </cell>
          <cell r="W7959">
            <v>0</v>
          </cell>
          <cell r="X7959">
            <v>0</v>
          </cell>
          <cell r="Y7959">
            <v>29100</v>
          </cell>
        </row>
        <row r="7960">
          <cell r="B7960" t="str">
            <v>KHI/HO/D/MO/PC COMP/C/98726/50/10/2024</v>
          </cell>
          <cell r="E7960">
            <v>45589</v>
          </cell>
          <cell r="F7960">
            <v>45589</v>
          </cell>
          <cell r="G7960">
            <v>45953</v>
          </cell>
          <cell r="H7960" t="str">
            <v xml:space="preserve"> 08813336</v>
          </cell>
          <cell r="I7960" t="str">
            <v xml:space="preserve"> Faysal Bank Limited</v>
          </cell>
          <cell r="J7960" t="str">
            <v>BANK</v>
          </cell>
          <cell r="K7960" t="str">
            <v>M/S. Faysal Bank Limited
A/C Mr. Muhammad Faisal</v>
          </cell>
          <cell r="L7960" t="str">
            <v xml:space="preserve"> D</v>
          </cell>
          <cell r="M7960" t="str">
            <v xml:space="preserve"> 09000221-Muhammad Irfan</v>
          </cell>
          <cell r="N7960" t="str">
            <v>SUZUKI ALTO VXR</v>
          </cell>
          <cell r="O7960" t="str">
            <v>2024</v>
          </cell>
          <cell r="Q7960" t="str">
            <v>6R323566</v>
          </cell>
          <cell r="R7960" t="str">
            <v>NF1AET306H1223613</v>
          </cell>
          <cell r="S7960" t="str">
            <v>23082024-018</v>
          </cell>
          <cell r="T7960">
            <v>2707000</v>
          </cell>
          <cell r="U7960">
            <v>35004</v>
          </cell>
          <cell r="V7960">
            <v>40605</v>
          </cell>
          <cell r="W7960">
            <v>0</v>
          </cell>
          <cell r="X7960">
            <v>0</v>
          </cell>
          <cell r="Y7960">
            <v>40605</v>
          </cell>
        </row>
        <row r="7961">
          <cell r="B7961" t="str">
            <v>KHI/HO/D/MO/PC COMP/C/98726/51/10/2024</v>
          </cell>
          <cell r="E7961">
            <v>45589</v>
          </cell>
          <cell r="F7961">
            <v>45589</v>
          </cell>
          <cell r="G7961">
            <v>45953</v>
          </cell>
          <cell r="H7961" t="str">
            <v xml:space="preserve"> 08813336</v>
          </cell>
          <cell r="I7961" t="str">
            <v xml:space="preserve"> Faysal Bank Limited</v>
          </cell>
          <cell r="J7961" t="str">
            <v>BANK</v>
          </cell>
          <cell r="K7961" t="str">
            <v>M/S. Faysal Bank Limited
A/C Mr. Mirza Ahmed Arsalan Haider</v>
          </cell>
          <cell r="L7961" t="str">
            <v xml:space="preserve"> D</v>
          </cell>
          <cell r="M7961" t="str">
            <v xml:space="preserve"> 09000221-Muhammad Irfan</v>
          </cell>
          <cell r="N7961" t="str">
            <v>HONDA CIVIC</v>
          </cell>
          <cell r="O7961" t="str">
            <v>2024</v>
          </cell>
          <cell r="Q7961" t="str">
            <v>G7920532</v>
          </cell>
          <cell r="R7961" t="str">
            <v>R010545</v>
          </cell>
          <cell r="S7961" t="str">
            <v>24092024-343</v>
          </cell>
          <cell r="T7961">
            <v>8694000</v>
          </cell>
          <cell r="U7961">
            <v>112423</v>
          </cell>
          <cell r="V7961">
            <v>130410</v>
          </cell>
          <cell r="W7961">
            <v>0</v>
          </cell>
          <cell r="X7961">
            <v>0</v>
          </cell>
          <cell r="Y7961">
            <v>130410</v>
          </cell>
        </row>
        <row r="7962">
          <cell r="B7962" t="str">
            <v>KHI/HO/D/MO/PC COMP/C/98726/52/10/2024</v>
          </cell>
          <cell r="E7962">
            <v>45590</v>
          </cell>
          <cell r="F7962">
            <v>45590</v>
          </cell>
          <cell r="G7962">
            <v>45954</v>
          </cell>
          <cell r="H7962" t="str">
            <v xml:space="preserve"> 08813336</v>
          </cell>
          <cell r="I7962" t="str">
            <v xml:space="preserve"> Faysal Bank Limited</v>
          </cell>
          <cell r="J7962" t="str">
            <v>BANK</v>
          </cell>
          <cell r="K7962" t="str">
            <v>M/S. Faysal Bank Limited
A/C Mr. Amjad Shahzad</v>
          </cell>
          <cell r="L7962" t="str">
            <v xml:space="preserve"> D</v>
          </cell>
          <cell r="M7962" t="str">
            <v xml:space="preserve"> 09000221-Muhammad Irfan</v>
          </cell>
          <cell r="N7962" t="str">
            <v>TOYOTA YARIS ATIV X 1.5 A</v>
          </cell>
          <cell r="O7962" t="str">
            <v>2021</v>
          </cell>
          <cell r="P7962" t="str">
            <v>AXE-335</v>
          </cell>
          <cell r="Q7962" t="str">
            <v>2A6684</v>
          </cell>
          <cell r="R7962" t="str">
            <v>9510484</v>
          </cell>
          <cell r="S7962" t="str">
            <v>22072024234</v>
          </cell>
          <cell r="T7962">
            <v>4285000</v>
          </cell>
          <cell r="U7962">
            <v>55410</v>
          </cell>
          <cell r="V7962">
            <v>64275</v>
          </cell>
          <cell r="W7962">
            <v>0</v>
          </cell>
          <cell r="X7962">
            <v>0</v>
          </cell>
          <cell r="Y7962">
            <v>64275</v>
          </cell>
        </row>
        <row r="7963">
          <cell r="B7963" t="str">
            <v>KHI/HO/D/MO/PC COMP/C/98726/53/10/2024</v>
          </cell>
          <cell r="E7963">
            <v>45590</v>
          </cell>
          <cell r="F7963">
            <v>45590</v>
          </cell>
          <cell r="G7963">
            <v>45954</v>
          </cell>
          <cell r="H7963" t="str">
            <v xml:space="preserve"> 08813336</v>
          </cell>
          <cell r="I7963" t="str">
            <v xml:space="preserve"> Faysal Bank Limited</v>
          </cell>
          <cell r="J7963" t="str">
            <v>BANK</v>
          </cell>
          <cell r="K7963" t="str">
            <v>M/S. Faysal Bank Limited
A/C Mr. Kaleem Ullah</v>
          </cell>
          <cell r="L7963" t="str">
            <v xml:space="preserve"> D</v>
          </cell>
          <cell r="M7963" t="str">
            <v xml:space="preserve"> 09000221-Muhammad Irfan</v>
          </cell>
          <cell r="N7963" t="str">
            <v>TOYOTA COROLLA CROSS</v>
          </cell>
          <cell r="O7963" t="str">
            <v>2024</v>
          </cell>
          <cell r="P7963" t="str">
            <v>ARG-117</v>
          </cell>
          <cell r="Q7963" t="str">
            <v>9Z02985</v>
          </cell>
          <cell r="R7963" t="str">
            <v>ZVG10R0901830</v>
          </cell>
          <cell r="S7963" t="str">
            <v>09102024-092</v>
          </cell>
          <cell r="T7963">
            <v>9700000</v>
          </cell>
          <cell r="U7963">
            <v>125431</v>
          </cell>
          <cell r="V7963">
            <v>145500</v>
          </cell>
          <cell r="W7963">
            <v>0</v>
          </cell>
          <cell r="X7963">
            <v>0</v>
          </cell>
          <cell r="Y7963">
            <v>145500</v>
          </cell>
        </row>
        <row r="7964">
          <cell r="B7964" t="str">
            <v>KHI/HO/D/MO/PC COMP/C/98726/54/10/2024</v>
          </cell>
          <cell r="E7964">
            <v>45590</v>
          </cell>
          <cell r="F7964">
            <v>45590</v>
          </cell>
          <cell r="G7964">
            <v>45954</v>
          </cell>
          <cell r="H7964" t="str">
            <v xml:space="preserve"> 08813336</v>
          </cell>
          <cell r="I7964" t="str">
            <v xml:space="preserve"> Faysal Bank Limited</v>
          </cell>
          <cell r="J7964" t="str">
            <v>BANK</v>
          </cell>
          <cell r="K7964" t="str">
            <v>M/S. Faysal Bank Limited
A/C. Mr. Umer Riaz</v>
          </cell>
          <cell r="L7964" t="str">
            <v xml:space="preserve"> D</v>
          </cell>
          <cell r="M7964" t="str">
            <v xml:space="preserve"> 09000221-Muhammad Irfan</v>
          </cell>
          <cell r="N7964" t="str">
            <v>SUZUKI ALTO VXR</v>
          </cell>
          <cell r="O7964" t="str">
            <v>2024</v>
          </cell>
          <cell r="Q7964" t="str">
            <v>6R323121</v>
          </cell>
          <cell r="R7964" t="str">
            <v>NF1AET306H1223097</v>
          </cell>
          <cell r="S7964" t="str">
            <v>08102024273</v>
          </cell>
          <cell r="T7964">
            <v>2707000</v>
          </cell>
          <cell r="U7964">
            <v>35004</v>
          </cell>
          <cell r="V7964">
            <v>40605</v>
          </cell>
          <cell r="W7964">
            <v>0</v>
          </cell>
          <cell r="X7964">
            <v>0</v>
          </cell>
          <cell r="Y7964">
            <v>40605</v>
          </cell>
        </row>
        <row r="7965">
          <cell r="B7965" t="str">
            <v>KHI/HO/D/MO/PC COMP/C/98726/55/10/2024</v>
          </cell>
          <cell r="E7965">
            <v>45593</v>
          </cell>
          <cell r="F7965">
            <v>45593</v>
          </cell>
          <cell r="G7965">
            <v>45957</v>
          </cell>
          <cell r="H7965" t="str">
            <v xml:space="preserve"> 08813336</v>
          </cell>
          <cell r="I7965" t="str">
            <v xml:space="preserve"> Faysal Bank Limited</v>
          </cell>
          <cell r="J7965" t="str">
            <v>BANK</v>
          </cell>
          <cell r="K7965" t="str">
            <v>M/S. Faysal Bank Limited
A/C Mr. Abdul Khalique</v>
          </cell>
          <cell r="L7965" t="str">
            <v xml:space="preserve"> D</v>
          </cell>
          <cell r="M7965" t="str">
            <v xml:space="preserve"> 09000221-Muhammad Irfan</v>
          </cell>
          <cell r="N7965" t="str">
            <v>SUZUKI ALTO VXR</v>
          </cell>
          <cell r="O7965" t="str">
            <v>2024</v>
          </cell>
          <cell r="Q7965" t="str">
            <v>6R324695</v>
          </cell>
          <cell r="R7965" t="str">
            <v>H1224580</v>
          </cell>
          <cell r="S7965" t="str">
            <v>24092024088</v>
          </cell>
          <cell r="T7965">
            <v>2707000</v>
          </cell>
          <cell r="U7965">
            <v>35004</v>
          </cell>
          <cell r="V7965">
            <v>40605</v>
          </cell>
          <cell r="W7965">
            <v>0</v>
          </cell>
          <cell r="X7965">
            <v>0</v>
          </cell>
          <cell r="Y7965">
            <v>40605</v>
          </cell>
        </row>
        <row r="7966">
          <cell r="B7966" t="str">
            <v>KHI/HO/D/MO/PC COMP/C/98726/56/10/2024</v>
          </cell>
          <cell r="E7966">
            <v>45594</v>
          </cell>
          <cell r="F7966">
            <v>45594</v>
          </cell>
          <cell r="G7966">
            <v>45958</v>
          </cell>
          <cell r="H7966" t="str">
            <v xml:space="preserve"> 08813336</v>
          </cell>
          <cell r="I7966" t="str">
            <v xml:space="preserve"> Faysal Bank Limited</v>
          </cell>
          <cell r="J7966" t="str">
            <v>BANK</v>
          </cell>
          <cell r="K7966" t="str">
            <v>M/S. Faysal Bank Limited
A/C Mr. Muhammad Maqsood</v>
          </cell>
          <cell r="L7966" t="str">
            <v xml:space="preserve"> D</v>
          </cell>
          <cell r="M7966" t="str">
            <v xml:space="preserve"> 09000221-Muhammad Irfan</v>
          </cell>
          <cell r="N7966" t="str">
            <v>SUZUKI ALTO VXL AGS E-2</v>
          </cell>
          <cell r="O7966" t="str">
            <v>2020</v>
          </cell>
          <cell r="P7966" t="str">
            <v>ABG-276</v>
          </cell>
          <cell r="Q7966" t="str">
            <v>6R126589</v>
          </cell>
          <cell r="R7966" t="str">
            <v>NF1AET306H1026576</v>
          </cell>
          <cell r="S7966" t="str">
            <v>20092024342  /  1764969</v>
          </cell>
          <cell r="T7966">
            <v>2550000</v>
          </cell>
          <cell r="U7966">
            <v>32974</v>
          </cell>
          <cell r="V7966">
            <v>38250</v>
          </cell>
          <cell r="W7966">
            <v>0</v>
          </cell>
          <cell r="X7966">
            <v>0</v>
          </cell>
          <cell r="Y7966">
            <v>38250</v>
          </cell>
        </row>
        <row r="7967">
          <cell r="B7967" t="str">
            <v>KHI/HO/D/MO/PC COMP/C/98726/57/10/2024</v>
          </cell>
          <cell r="E7967">
            <v>45594</v>
          </cell>
          <cell r="F7967">
            <v>45594</v>
          </cell>
          <cell r="G7967">
            <v>45958</v>
          </cell>
          <cell r="H7967" t="str">
            <v xml:space="preserve"> 08813336</v>
          </cell>
          <cell r="I7967" t="str">
            <v xml:space="preserve"> Faysal Bank Limited</v>
          </cell>
          <cell r="J7967" t="str">
            <v>BANK</v>
          </cell>
          <cell r="K7967" t="str">
            <v>M/S. Faysal Bank Limited
A/C Mr. Muhammad Usman</v>
          </cell>
          <cell r="L7967" t="str">
            <v xml:space="preserve"> D</v>
          </cell>
          <cell r="M7967" t="str">
            <v xml:space="preserve"> 09000221-Muhammad Irfan</v>
          </cell>
          <cell r="N7967" t="str">
            <v>SUZUKI BOLAN</v>
          </cell>
          <cell r="O7967" t="str">
            <v>2024</v>
          </cell>
          <cell r="Q7967" t="str">
            <v>PKT1034691</v>
          </cell>
          <cell r="R7967" t="str">
            <v>PK01151170</v>
          </cell>
          <cell r="S7967" t="str">
            <v>20092024026</v>
          </cell>
          <cell r="T7967">
            <v>1940000</v>
          </cell>
          <cell r="U7967">
            <v>25086</v>
          </cell>
          <cell r="V7967">
            <v>29100</v>
          </cell>
          <cell r="W7967">
            <v>0</v>
          </cell>
          <cell r="X7967">
            <v>0</v>
          </cell>
          <cell r="Y7967">
            <v>29100</v>
          </cell>
        </row>
        <row r="7968">
          <cell r="B7968" t="str">
            <v>KHI/HO/D/MO/PC COMP/C/98726/58/10/2024</v>
          </cell>
          <cell r="E7968">
            <v>45596</v>
          </cell>
          <cell r="F7968">
            <v>45596</v>
          </cell>
          <cell r="G7968">
            <v>45960</v>
          </cell>
          <cell r="H7968" t="str">
            <v xml:space="preserve"> 08813336</v>
          </cell>
          <cell r="I7968" t="str">
            <v xml:space="preserve"> Faysal Bank Limited</v>
          </cell>
          <cell r="J7968" t="str">
            <v>BANK</v>
          </cell>
          <cell r="K7968" t="str">
            <v>M/S. Faysal Bank Limited
A/C Mr. Ghazala Ghani</v>
          </cell>
          <cell r="L7968" t="str">
            <v xml:space="preserve"> D</v>
          </cell>
          <cell r="M7968" t="str">
            <v xml:space="preserve"> 09000221-Muhammad Irfan</v>
          </cell>
          <cell r="N7968" t="str">
            <v>SUZUKI WAGON-R</v>
          </cell>
          <cell r="O7968" t="str">
            <v>2016</v>
          </cell>
          <cell r="P7968" t="str">
            <v>LEA-17-1552</v>
          </cell>
          <cell r="Q7968" t="str">
            <v>R06AB011674</v>
          </cell>
          <cell r="R7968" t="str">
            <v>MH34SS29939</v>
          </cell>
          <cell r="T7968">
            <v>2200000</v>
          </cell>
          <cell r="U7968">
            <v>28449</v>
          </cell>
          <cell r="V7968">
            <v>33000</v>
          </cell>
          <cell r="W7968">
            <v>0</v>
          </cell>
          <cell r="X7968">
            <v>0</v>
          </cell>
          <cell r="Y7968">
            <v>33000</v>
          </cell>
        </row>
        <row r="7969">
          <cell r="B7969" t="str">
            <v>KHI/HO/D/MO/PC COMP/C/98726/6/10/2024</v>
          </cell>
          <cell r="E7969">
            <v>45567</v>
          </cell>
          <cell r="F7969">
            <v>45567</v>
          </cell>
          <cell r="G7969">
            <v>45931</v>
          </cell>
          <cell r="H7969" t="str">
            <v xml:space="preserve"> 08813336</v>
          </cell>
          <cell r="I7969" t="str">
            <v xml:space="preserve"> Faysal Bank Limited</v>
          </cell>
          <cell r="J7969" t="str">
            <v>BANK</v>
          </cell>
          <cell r="K7969" t="str">
            <v>M/S. Faysal Bank Limited
A/C. Mr. Ameer Ahmed Khan</v>
          </cell>
          <cell r="L7969" t="str">
            <v xml:space="preserve"> D</v>
          </cell>
          <cell r="M7969" t="str">
            <v xml:space="preserve"> 09000221-Muhammad Irfan</v>
          </cell>
          <cell r="N7969" t="str">
            <v>SUZUKI ALTO VXR</v>
          </cell>
          <cell r="O7969" t="str">
            <v>2024</v>
          </cell>
          <cell r="Q7969" t="str">
            <v>6R320547</v>
          </cell>
          <cell r="R7969" t="str">
            <v>NF1AET306H1220349</v>
          </cell>
          <cell r="S7969" t="str">
            <v>08072024159</v>
          </cell>
          <cell r="T7969">
            <v>2707000</v>
          </cell>
          <cell r="U7969">
            <v>35004</v>
          </cell>
          <cell r="V7969">
            <v>40605</v>
          </cell>
          <cell r="W7969">
            <v>0</v>
          </cell>
          <cell r="X7969">
            <v>0</v>
          </cell>
          <cell r="Y7969">
            <v>40605</v>
          </cell>
        </row>
        <row r="7970">
          <cell r="B7970" t="str">
            <v>KHI/HO/D/MO/PC COMP/C/98726/7/10/2024</v>
          </cell>
          <cell r="E7970">
            <v>45567</v>
          </cell>
          <cell r="F7970">
            <v>45567</v>
          </cell>
          <cell r="G7970">
            <v>45931</v>
          </cell>
          <cell r="H7970" t="str">
            <v xml:space="preserve"> 08813336</v>
          </cell>
          <cell r="I7970" t="str">
            <v xml:space="preserve"> Faysal Bank Limited</v>
          </cell>
          <cell r="J7970" t="str">
            <v>BANK</v>
          </cell>
          <cell r="K7970" t="str">
            <v>M/S. Faysal Bank Limited
A/C. Mr. Syed Zarnab Kazmi</v>
          </cell>
          <cell r="L7970" t="str">
            <v xml:space="preserve"> D</v>
          </cell>
          <cell r="M7970" t="str">
            <v xml:space="preserve"> 09000221-Muhammad Irfan</v>
          </cell>
          <cell r="N7970" t="str">
            <v>TOYOTA COROLLA ALTIS GRAN</v>
          </cell>
          <cell r="O7970" t="str">
            <v>2020</v>
          </cell>
          <cell r="P7970" t="str">
            <v>AQA-709</v>
          </cell>
          <cell r="Q7970" t="str">
            <v>Q343560</v>
          </cell>
          <cell r="R7970" t="str">
            <v>ZRE172R-7042742</v>
          </cell>
          <cell r="S7970" t="str">
            <v>04092024063</v>
          </cell>
          <cell r="T7970">
            <v>5357000</v>
          </cell>
          <cell r="U7970">
            <v>69271</v>
          </cell>
          <cell r="V7970">
            <v>80355</v>
          </cell>
          <cell r="W7970">
            <v>0</v>
          </cell>
          <cell r="X7970">
            <v>0</v>
          </cell>
          <cell r="Y7970">
            <v>80355</v>
          </cell>
        </row>
        <row r="7971">
          <cell r="B7971" t="str">
            <v>KHI/HO/D/MO/PC COMP/C/98726/8/10/2024</v>
          </cell>
          <cell r="E7971">
            <v>45567</v>
          </cell>
          <cell r="F7971">
            <v>45567</v>
          </cell>
          <cell r="G7971">
            <v>45931</v>
          </cell>
          <cell r="H7971" t="str">
            <v xml:space="preserve"> 08813336</v>
          </cell>
          <cell r="I7971" t="str">
            <v xml:space="preserve"> Faysal Bank Limited</v>
          </cell>
          <cell r="J7971" t="str">
            <v>BANK</v>
          </cell>
          <cell r="K7971" t="str">
            <v>M/S. Faysal Bank Limited
A/C Mr. Uzair Ajmal Rathar</v>
          </cell>
          <cell r="L7971" t="str">
            <v xml:space="preserve"> D</v>
          </cell>
          <cell r="M7971" t="str">
            <v xml:space="preserve"> 09000221-Muhammad Irfan</v>
          </cell>
          <cell r="N7971" t="str">
            <v>SUZUKI Suzuki Swift</v>
          </cell>
          <cell r="O7971" t="str">
            <v>2024</v>
          </cell>
          <cell r="Q7971" t="str">
            <v>K12MR1019007</v>
          </cell>
          <cell r="R7971" t="str">
            <v>NF1SZC63S00201723</v>
          </cell>
          <cell r="S7971" t="str">
            <v>11092024287</v>
          </cell>
          <cell r="T7971">
            <v>4800000</v>
          </cell>
          <cell r="U7971">
            <v>62069</v>
          </cell>
          <cell r="V7971">
            <v>72000</v>
          </cell>
          <cell r="W7971">
            <v>0</v>
          </cell>
          <cell r="X7971">
            <v>0</v>
          </cell>
          <cell r="Y7971">
            <v>72000</v>
          </cell>
        </row>
        <row r="7972">
          <cell r="B7972" t="str">
            <v>KHI/HO/D/MO/PC COMP/C/98726/9/10/2024</v>
          </cell>
          <cell r="E7972">
            <v>45568</v>
          </cell>
          <cell r="F7972">
            <v>45568</v>
          </cell>
          <cell r="G7972">
            <v>45932</v>
          </cell>
          <cell r="H7972" t="str">
            <v xml:space="preserve"> 08813336</v>
          </cell>
          <cell r="I7972" t="str">
            <v xml:space="preserve"> Faysal Bank Limited</v>
          </cell>
          <cell r="J7972" t="str">
            <v>BANK</v>
          </cell>
          <cell r="K7972" t="str">
            <v>M/S. Faysal Bank Limited
A/C Mr. Behroze Khan</v>
          </cell>
          <cell r="L7972" t="str">
            <v xml:space="preserve"> D</v>
          </cell>
          <cell r="M7972" t="str">
            <v xml:space="preserve"> 09000221-Muhammad Irfan</v>
          </cell>
          <cell r="N7972" t="str">
            <v>SUZUKI ALTO VXR</v>
          </cell>
          <cell r="O7972" t="str">
            <v>2024</v>
          </cell>
          <cell r="P7972" t="str">
            <v>BEJ-985</v>
          </cell>
          <cell r="Q7972" t="str">
            <v>6R318708</v>
          </cell>
          <cell r="R7972" t="str">
            <v>NF1AET306H1218694</v>
          </cell>
          <cell r="S7972" t="str">
            <v>20082024239</v>
          </cell>
          <cell r="T7972">
            <v>2707000</v>
          </cell>
          <cell r="U7972">
            <v>35004</v>
          </cell>
          <cell r="V7972">
            <v>40605</v>
          </cell>
          <cell r="W7972">
            <v>0</v>
          </cell>
          <cell r="X7972">
            <v>0</v>
          </cell>
          <cell r="Y7972">
            <v>40605</v>
          </cell>
        </row>
        <row r="7973">
          <cell r="B7973" t="str">
            <v>KHI/HO/D/MO/MC COMP/P/98728/10/2024</v>
          </cell>
          <cell r="E7973">
            <v>45566</v>
          </cell>
          <cell r="F7973">
            <v>45566</v>
          </cell>
          <cell r="G7973">
            <v>45931</v>
          </cell>
          <cell r="H7973" t="str">
            <v xml:space="preserve"> 08013155</v>
          </cell>
          <cell r="I7973" t="str">
            <v xml:space="preserve"> MUHAMMAD ASIF JAVED</v>
          </cell>
          <cell r="J7973" t="str">
            <v>INDIVIDUAL</v>
          </cell>
          <cell r="K7973" t="str">
            <v>MUHAMMAD ASIF JAVED</v>
          </cell>
          <cell r="L7973" t="str">
            <v xml:space="preserve"> D</v>
          </cell>
          <cell r="M7973" t="str">
            <v xml:space="preserve"> 09000462-Pak Suzuki Motor Company Limited (PSMC)</v>
          </cell>
          <cell r="N7973" t="str">
            <v>SUZUKI GD-110S</v>
          </cell>
          <cell r="O7973" t="str">
            <v>2024</v>
          </cell>
          <cell r="P7973" t="str">
            <v>APL</v>
          </cell>
          <cell r="Q7973" t="str">
            <v>147446</v>
          </cell>
          <cell r="R7973" t="str">
            <v>147440</v>
          </cell>
          <cell r="T7973">
            <v>352000</v>
          </cell>
          <cell r="U7973">
            <v>7155</v>
          </cell>
          <cell r="V7973">
            <v>8800</v>
          </cell>
          <cell r="W7973">
            <v>0</v>
          </cell>
          <cell r="X7973">
            <v>0</v>
          </cell>
          <cell r="Y7973">
            <v>8800</v>
          </cell>
        </row>
        <row r="7974">
          <cell r="B7974" t="str">
            <v>KHI/HO/D/MO/MC COMP/P/98729/10/2024</v>
          </cell>
          <cell r="E7974">
            <v>45566</v>
          </cell>
          <cell r="F7974">
            <v>45566</v>
          </cell>
          <cell r="G7974">
            <v>45931</v>
          </cell>
          <cell r="H7974" t="str">
            <v xml:space="preserve"> 08013156</v>
          </cell>
          <cell r="I7974" t="str">
            <v xml:space="preserve"> ZEESHAN ZAFAR</v>
          </cell>
          <cell r="J7974" t="str">
            <v>INDIVIDUAL</v>
          </cell>
          <cell r="K7974" t="str">
            <v>ZEESHAN ZAFAR</v>
          </cell>
          <cell r="L7974" t="str">
            <v xml:space="preserve"> D</v>
          </cell>
          <cell r="M7974" t="str">
            <v xml:space="preserve"> 09000462-Pak Suzuki Motor Company Limited (PSMC)</v>
          </cell>
          <cell r="N7974" t="str">
            <v>SUZUKI GS 150</v>
          </cell>
          <cell r="O7974" t="str">
            <v>2024</v>
          </cell>
          <cell r="P7974" t="str">
            <v>APL</v>
          </cell>
          <cell r="Q7974" t="str">
            <v>30093004</v>
          </cell>
          <cell r="R7974" t="str">
            <v>30093004</v>
          </cell>
          <cell r="T7974">
            <v>382000</v>
          </cell>
          <cell r="U7974">
            <v>7802</v>
          </cell>
          <cell r="V7974">
            <v>9550</v>
          </cell>
          <cell r="W7974">
            <v>0</v>
          </cell>
          <cell r="X7974">
            <v>0</v>
          </cell>
          <cell r="Y7974">
            <v>9550</v>
          </cell>
        </row>
        <row r="7975">
          <cell r="B7975" t="str">
            <v>KHI/HO/D/MO/MC COMP/P/98731/10/2024</v>
          </cell>
          <cell r="E7975">
            <v>45566</v>
          </cell>
          <cell r="F7975">
            <v>45566</v>
          </cell>
          <cell r="G7975">
            <v>45931</v>
          </cell>
          <cell r="H7975" t="str">
            <v xml:space="preserve"> 08013157</v>
          </cell>
          <cell r="I7975" t="str">
            <v xml:space="preserve"> WASIF ALI</v>
          </cell>
          <cell r="J7975" t="str">
            <v>INDIVIDUAL</v>
          </cell>
          <cell r="K7975" t="str">
            <v>WASIF ALI</v>
          </cell>
          <cell r="L7975" t="str">
            <v xml:space="preserve"> D</v>
          </cell>
          <cell r="M7975" t="str">
            <v xml:space="preserve"> 09000462-Pak Suzuki Motor Company Limited (PSMC)</v>
          </cell>
          <cell r="N7975" t="str">
            <v>SUZUKI GSX 125</v>
          </cell>
          <cell r="O7975" t="str">
            <v>2024</v>
          </cell>
          <cell r="P7975" t="str">
            <v>APL</v>
          </cell>
          <cell r="Q7975" t="str">
            <v>23100422</v>
          </cell>
          <cell r="R7975" t="str">
            <v>102151</v>
          </cell>
          <cell r="T7975">
            <v>499000</v>
          </cell>
          <cell r="U7975">
            <v>10323</v>
          </cell>
          <cell r="V7975">
            <v>12475</v>
          </cell>
          <cell r="W7975">
            <v>0</v>
          </cell>
          <cell r="X7975">
            <v>0</v>
          </cell>
          <cell r="Y7975">
            <v>12475</v>
          </cell>
        </row>
        <row r="7976">
          <cell r="B7976" t="str">
            <v>KHI/HO/D/MO/MC COMP/P/98732/10/2024</v>
          </cell>
          <cell r="E7976">
            <v>45566</v>
          </cell>
          <cell r="F7976">
            <v>45566</v>
          </cell>
          <cell r="G7976">
            <v>45931</v>
          </cell>
          <cell r="H7976" t="str">
            <v xml:space="preserve"> 08013158</v>
          </cell>
          <cell r="I7976" t="str">
            <v xml:space="preserve"> MUHAMMAD DANYAL</v>
          </cell>
          <cell r="J7976" t="str">
            <v>INDIVIDUAL</v>
          </cell>
          <cell r="K7976" t="str">
            <v>MUHAMMAD DANYAL</v>
          </cell>
          <cell r="L7976" t="str">
            <v xml:space="preserve"> D</v>
          </cell>
          <cell r="M7976" t="str">
            <v xml:space="preserve"> 09000462-Pak Suzuki Motor Company Limited (PSMC)</v>
          </cell>
          <cell r="N7976" t="str">
            <v>SUZUKI GS 150</v>
          </cell>
          <cell r="O7976" t="str">
            <v>2024</v>
          </cell>
          <cell r="P7976" t="str">
            <v>APPLIED</v>
          </cell>
          <cell r="Q7976" t="str">
            <v>30093158</v>
          </cell>
          <cell r="R7976" t="str">
            <v>30093158</v>
          </cell>
          <cell r="T7976">
            <v>382000</v>
          </cell>
          <cell r="U7976">
            <v>13565</v>
          </cell>
          <cell r="V7976">
            <v>16235</v>
          </cell>
          <cell r="W7976">
            <v>0</v>
          </cell>
          <cell r="X7976">
            <v>0</v>
          </cell>
          <cell r="Y7976">
            <v>16235</v>
          </cell>
        </row>
        <row r="7977">
          <cell r="B7977" t="str">
            <v>KHI/HO/D/MO/MC COMP/P/98733/10/2024</v>
          </cell>
          <cell r="E7977">
            <v>45566</v>
          </cell>
          <cell r="F7977">
            <v>45932</v>
          </cell>
          <cell r="G7977">
            <v>46297</v>
          </cell>
          <cell r="H7977" t="str">
            <v xml:space="preserve"> 08013158</v>
          </cell>
          <cell r="I7977" t="str">
            <v xml:space="preserve"> MUHAMMAD DANYAL</v>
          </cell>
          <cell r="J7977" t="str">
            <v>INDIVIDUAL</v>
          </cell>
          <cell r="K7977" t="str">
            <v>MUHAMMAD DANYAL</v>
          </cell>
          <cell r="L7977" t="str">
            <v xml:space="preserve"> D</v>
          </cell>
          <cell r="M7977" t="str">
            <v xml:space="preserve"> 09000462-Pak Suzuki Motor Company Limited (PSMC)</v>
          </cell>
          <cell r="N7977" t="str">
            <v>SUZUKI GS 150</v>
          </cell>
          <cell r="O7977" t="str">
            <v>2024</v>
          </cell>
          <cell r="P7977" t="str">
            <v>APPLIED</v>
          </cell>
          <cell r="Q7977" t="str">
            <v>30093158</v>
          </cell>
          <cell r="R7977" t="str">
            <v>30093158</v>
          </cell>
          <cell r="T7977">
            <v>382000</v>
          </cell>
          <cell r="U7977">
            <v>13565</v>
          </cell>
          <cell r="V7977">
            <v>16235</v>
          </cell>
          <cell r="W7977">
            <v>0</v>
          </cell>
          <cell r="X7977">
            <v>0</v>
          </cell>
          <cell r="Y7977">
            <v>16235</v>
          </cell>
        </row>
        <row r="7978">
          <cell r="B7978" t="str">
            <v>KHI/HO/D/MO/MC COMP/P/98735/10/2024</v>
          </cell>
          <cell r="E7978">
            <v>45566</v>
          </cell>
          <cell r="F7978">
            <v>45566</v>
          </cell>
          <cell r="G7978">
            <v>45931</v>
          </cell>
          <cell r="H7978" t="str">
            <v xml:space="preserve"> 08013159</v>
          </cell>
          <cell r="I7978" t="str">
            <v xml:space="preserve"> MUHAMMAD FAHIM AHMAD</v>
          </cell>
          <cell r="J7978" t="str">
            <v>INDIVIDUAL</v>
          </cell>
          <cell r="K7978" t="str">
            <v>MUHAMMAD FAHIM AHMAD</v>
          </cell>
          <cell r="L7978" t="str">
            <v xml:space="preserve"> D</v>
          </cell>
          <cell r="M7978" t="str">
            <v xml:space="preserve"> 09000462-Pak Suzuki Motor Company Limited (PSMC)</v>
          </cell>
          <cell r="N7978" t="str">
            <v>SUZUKI GD-110S</v>
          </cell>
          <cell r="O7978" t="str">
            <v>2024</v>
          </cell>
          <cell r="P7978" t="str">
            <v>APL</v>
          </cell>
          <cell r="Q7978" t="str">
            <v>148531</v>
          </cell>
          <cell r="R7978" t="str">
            <v>148525</v>
          </cell>
          <cell r="T7978">
            <v>352000</v>
          </cell>
          <cell r="U7978">
            <v>7155</v>
          </cell>
          <cell r="V7978">
            <v>8800</v>
          </cell>
          <cell r="W7978">
            <v>0</v>
          </cell>
          <cell r="X7978">
            <v>0</v>
          </cell>
          <cell r="Y7978">
            <v>8800</v>
          </cell>
        </row>
        <row r="7979">
          <cell r="B7979" t="str">
            <v>KHI/HO/D/MO/MC COMP/P/98737/10/2024</v>
          </cell>
          <cell r="E7979">
            <v>45566</v>
          </cell>
          <cell r="F7979">
            <v>45566</v>
          </cell>
          <cell r="G7979">
            <v>45931</v>
          </cell>
          <cell r="H7979" t="str">
            <v xml:space="preserve"> 08013160</v>
          </cell>
          <cell r="I7979" t="str">
            <v xml:space="preserve"> FAIZ UL HASSAN</v>
          </cell>
          <cell r="J7979" t="str">
            <v>INDIVIDUAL</v>
          </cell>
          <cell r="K7979" t="str">
            <v>FAIZ UL HASSAN</v>
          </cell>
          <cell r="L7979" t="str">
            <v xml:space="preserve"> D</v>
          </cell>
          <cell r="M7979" t="str">
            <v xml:space="preserve"> 09000462-Pak Suzuki Motor Company Limited (PSMC)</v>
          </cell>
          <cell r="N7979" t="str">
            <v>SUZUKI GD-110S</v>
          </cell>
          <cell r="O7979" t="str">
            <v>2024</v>
          </cell>
          <cell r="P7979" t="str">
            <v>APL</v>
          </cell>
          <cell r="Q7979" t="str">
            <v>148230</v>
          </cell>
          <cell r="R7979" t="str">
            <v>148224</v>
          </cell>
          <cell r="T7979">
            <v>352000</v>
          </cell>
          <cell r="U7979">
            <v>7155</v>
          </cell>
          <cell r="V7979">
            <v>8800</v>
          </cell>
          <cell r="W7979">
            <v>0</v>
          </cell>
          <cell r="X7979">
            <v>0</v>
          </cell>
          <cell r="Y7979">
            <v>8800</v>
          </cell>
        </row>
        <row r="7980">
          <cell r="B7980" t="str">
            <v>KHI/HO/D/MO/MC COMP/P/98738/10/2024</v>
          </cell>
          <cell r="E7980">
            <v>45566</v>
          </cell>
          <cell r="F7980">
            <v>45566</v>
          </cell>
          <cell r="G7980">
            <v>45931</v>
          </cell>
          <cell r="H7980" t="str">
            <v xml:space="preserve"> 08013161</v>
          </cell>
          <cell r="I7980" t="str">
            <v xml:space="preserve"> MUHAMMAD ALI</v>
          </cell>
          <cell r="J7980" t="str">
            <v>INDIVIDUAL</v>
          </cell>
          <cell r="K7980" t="str">
            <v>MUHAMMAD ALI</v>
          </cell>
          <cell r="L7980" t="str">
            <v xml:space="preserve"> D</v>
          </cell>
          <cell r="M7980" t="str">
            <v xml:space="preserve"> 09000462-Pak Suzuki Motor Company Limited (PSMC)</v>
          </cell>
          <cell r="N7980" t="str">
            <v>SUZUKI GD-110S</v>
          </cell>
          <cell r="O7980" t="str">
            <v>2024</v>
          </cell>
          <cell r="P7980" t="str">
            <v>APL</v>
          </cell>
          <cell r="Q7980" t="str">
            <v>147632</v>
          </cell>
          <cell r="R7980" t="str">
            <v>147626</v>
          </cell>
          <cell r="T7980">
            <v>352000</v>
          </cell>
          <cell r="U7980">
            <v>7155</v>
          </cell>
          <cell r="V7980">
            <v>8800</v>
          </cell>
          <cell r="W7980">
            <v>0</v>
          </cell>
          <cell r="X7980">
            <v>0</v>
          </cell>
          <cell r="Y7980">
            <v>8800</v>
          </cell>
        </row>
        <row r="7981">
          <cell r="B7981" t="str">
            <v>KHI/HO/D/MO/MC COMP/P/98739/10/2024</v>
          </cell>
          <cell r="E7981">
            <v>45566</v>
          </cell>
          <cell r="F7981">
            <v>45566</v>
          </cell>
          <cell r="G7981">
            <v>45931</v>
          </cell>
          <cell r="H7981" t="str">
            <v xml:space="preserve"> 08013162</v>
          </cell>
          <cell r="I7981" t="str">
            <v xml:space="preserve"> MUHAMMAD UMAIR SHAHBAZ</v>
          </cell>
          <cell r="J7981" t="str">
            <v>INDIVIDUAL</v>
          </cell>
          <cell r="K7981" t="str">
            <v>MUHAMMAD UMAIR SHAHBAZ</v>
          </cell>
          <cell r="L7981" t="str">
            <v xml:space="preserve"> D</v>
          </cell>
          <cell r="M7981" t="str">
            <v xml:space="preserve"> 09000462-Pak Suzuki Motor Company Limited (PSMC)</v>
          </cell>
          <cell r="N7981" t="str">
            <v>SUZUKI GSX 125</v>
          </cell>
          <cell r="O7981" t="str">
            <v>2024</v>
          </cell>
          <cell r="P7981" t="str">
            <v>APL</v>
          </cell>
          <cell r="Q7981" t="str">
            <v>23102648</v>
          </cell>
          <cell r="R7981" t="str">
            <v>102130</v>
          </cell>
          <cell r="T7981">
            <v>499000</v>
          </cell>
          <cell r="U7981">
            <v>10323</v>
          </cell>
          <cell r="V7981">
            <v>12475</v>
          </cell>
          <cell r="W7981">
            <v>0</v>
          </cell>
          <cell r="X7981">
            <v>0</v>
          </cell>
          <cell r="Y7981">
            <v>12475</v>
          </cell>
        </row>
        <row r="7982">
          <cell r="B7982" t="str">
            <v>KHI/HO/D/MO/MC COMP/P/98740/10/2024</v>
          </cell>
          <cell r="E7982">
            <v>45566</v>
          </cell>
          <cell r="F7982">
            <v>45566</v>
          </cell>
          <cell r="G7982">
            <v>45931</v>
          </cell>
          <cell r="H7982" t="str">
            <v xml:space="preserve"> 08013163</v>
          </cell>
          <cell r="I7982" t="str">
            <v xml:space="preserve"> ALI RAZA</v>
          </cell>
          <cell r="J7982" t="str">
            <v>INDIVIDUAL</v>
          </cell>
          <cell r="K7982" t="str">
            <v>ALI RAZA</v>
          </cell>
          <cell r="L7982" t="str">
            <v xml:space="preserve"> D</v>
          </cell>
          <cell r="M7982" t="str">
            <v xml:space="preserve"> 09000462-Pak Suzuki Motor Company Limited (PSMC)</v>
          </cell>
          <cell r="N7982" t="str">
            <v>SUZUKI GD-110S</v>
          </cell>
          <cell r="O7982" t="str">
            <v>2024</v>
          </cell>
          <cell r="P7982" t="str">
            <v>APPLIED FOR</v>
          </cell>
          <cell r="Q7982" t="str">
            <v>148466</v>
          </cell>
          <cell r="R7982" t="str">
            <v>148460</v>
          </cell>
          <cell r="T7982">
            <v>352000</v>
          </cell>
          <cell r="U7982">
            <v>7155</v>
          </cell>
          <cell r="V7982">
            <v>8800</v>
          </cell>
          <cell r="W7982">
            <v>0</v>
          </cell>
          <cell r="X7982">
            <v>0</v>
          </cell>
          <cell r="Y7982">
            <v>8800</v>
          </cell>
        </row>
        <row r="7983">
          <cell r="B7983" t="str">
            <v>KHI/HO/D/MO/MC COMP/P/98741/10/2024</v>
          </cell>
          <cell r="E7983">
            <v>45566</v>
          </cell>
          <cell r="F7983">
            <v>45566</v>
          </cell>
          <cell r="G7983">
            <v>45931</v>
          </cell>
          <cell r="H7983" t="str">
            <v xml:space="preserve"> 08009229</v>
          </cell>
          <cell r="I7983" t="str">
            <v xml:space="preserve"> ABDUL REHAN</v>
          </cell>
          <cell r="J7983" t="str">
            <v>INDIVIDUAL</v>
          </cell>
          <cell r="K7983" t="str">
            <v>ABDUL REHAN</v>
          </cell>
          <cell r="L7983" t="str">
            <v xml:space="preserve"> D</v>
          </cell>
          <cell r="M7983" t="str">
            <v xml:space="preserve"> 09000462-Pak Suzuki Motor Company Limited (PSMC)</v>
          </cell>
          <cell r="N7983" t="str">
            <v>SUZUKI GS 150</v>
          </cell>
          <cell r="O7983" t="str">
            <v>2024</v>
          </cell>
          <cell r="P7983" t="str">
            <v>APPLIED</v>
          </cell>
          <cell r="Q7983" t="str">
            <v>30093221</v>
          </cell>
          <cell r="R7983" t="str">
            <v>30093221</v>
          </cell>
          <cell r="T7983">
            <v>382000</v>
          </cell>
          <cell r="U7983">
            <v>13565</v>
          </cell>
          <cell r="V7983">
            <v>16235</v>
          </cell>
          <cell r="W7983">
            <v>0</v>
          </cell>
          <cell r="X7983">
            <v>0</v>
          </cell>
          <cell r="Y7983">
            <v>16235</v>
          </cell>
        </row>
        <row r="7984">
          <cell r="B7984" t="str">
            <v>KHI/HO/D/MO/MC COMP/P/98742/10/2024</v>
          </cell>
          <cell r="E7984">
            <v>45566</v>
          </cell>
          <cell r="F7984">
            <v>45566</v>
          </cell>
          <cell r="G7984">
            <v>45931</v>
          </cell>
          <cell r="H7984" t="str">
            <v xml:space="preserve"> 08013164</v>
          </cell>
          <cell r="I7984" t="str">
            <v xml:space="preserve"> MUHAMMAD ASHFAQ</v>
          </cell>
          <cell r="J7984" t="str">
            <v>INDIVIDUAL</v>
          </cell>
          <cell r="K7984" t="str">
            <v>MUHAMMAD ASHFAQ</v>
          </cell>
          <cell r="L7984" t="str">
            <v xml:space="preserve"> D</v>
          </cell>
          <cell r="M7984" t="str">
            <v xml:space="preserve"> 09000462-Pak Suzuki Motor Company Limited (PSMC)</v>
          </cell>
          <cell r="N7984" t="str">
            <v>SUZUKI GD-110S</v>
          </cell>
          <cell r="O7984" t="str">
            <v>2024</v>
          </cell>
          <cell r="P7984" t="str">
            <v>APPLIED FOR</v>
          </cell>
          <cell r="Q7984" t="str">
            <v>148451</v>
          </cell>
          <cell r="R7984" t="str">
            <v>148475</v>
          </cell>
          <cell r="T7984">
            <v>352000</v>
          </cell>
          <cell r="U7984">
            <v>7155</v>
          </cell>
          <cell r="V7984">
            <v>8800</v>
          </cell>
          <cell r="W7984">
            <v>0</v>
          </cell>
          <cell r="X7984">
            <v>0</v>
          </cell>
          <cell r="Y7984">
            <v>8800</v>
          </cell>
        </row>
        <row r="7985">
          <cell r="B7985" t="str">
            <v>KHI/HO/D/MO/MC COMP/P/98743/10/2024</v>
          </cell>
          <cell r="E7985">
            <v>45566</v>
          </cell>
          <cell r="F7985">
            <v>45566</v>
          </cell>
          <cell r="G7985">
            <v>45931</v>
          </cell>
          <cell r="H7985" t="str">
            <v xml:space="preserve"> 08013165</v>
          </cell>
          <cell r="I7985" t="str">
            <v xml:space="preserve"> SYED QAMBER ABBAS ZAIDI</v>
          </cell>
          <cell r="J7985" t="str">
            <v>INDIVIDUAL</v>
          </cell>
          <cell r="K7985" t="str">
            <v>SYED QAMBER ABBAS ZAIDI</v>
          </cell>
          <cell r="L7985" t="str">
            <v xml:space="preserve"> D</v>
          </cell>
          <cell r="M7985" t="str">
            <v xml:space="preserve"> 09000462-Pak Suzuki Motor Company Limited (PSMC)</v>
          </cell>
          <cell r="N7985" t="str">
            <v>SUZUKI GD-110S</v>
          </cell>
          <cell r="O7985" t="str">
            <v>2024</v>
          </cell>
          <cell r="P7985" t="str">
            <v>APPLIED</v>
          </cell>
          <cell r="Q7985" t="str">
            <v>148687</v>
          </cell>
          <cell r="R7985" t="str">
            <v>148682</v>
          </cell>
          <cell r="T7985">
            <v>352000</v>
          </cell>
          <cell r="U7985">
            <v>12466</v>
          </cell>
          <cell r="V7985">
            <v>14960</v>
          </cell>
          <cell r="W7985">
            <v>0</v>
          </cell>
          <cell r="X7985">
            <v>0</v>
          </cell>
          <cell r="Y7985">
            <v>14960</v>
          </cell>
        </row>
        <row r="7986">
          <cell r="B7986" t="str">
            <v>KHI/HO/D/MO/MC COMP/P/98744/10/2024</v>
          </cell>
          <cell r="E7986">
            <v>45566</v>
          </cell>
          <cell r="F7986">
            <v>45932</v>
          </cell>
          <cell r="G7986">
            <v>46297</v>
          </cell>
          <cell r="H7986" t="str">
            <v xml:space="preserve"> 08013165</v>
          </cell>
          <cell r="I7986" t="str">
            <v xml:space="preserve"> SYED QAMBER ABBAS ZAIDI</v>
          </cell>
          <cell r="J7986" t="str">
            <v>INDIVIDUAL</v>
          </cell>
          <cell r="K7986" t="str">
            <v>SYED QAMBER ABBAS ZAIDI</v>
          </cell>
          <cell r="L7986" t="str">
            <v xml:space="preserve"> D</v>
          </cell>
          <cell r="M7986" t="str">
            <v xml:space="preserve"> 09000462-Pak Suzuki Motor Company Limited (PSMC)</v>
          </cell>
          <cell r="N7986" t="str">
            <v>SUZUKI GD-110S</v>
          </cell>
          <cell r="O7986" t="str">
            <v>2024</v>
          </cell>
          <cell r="P7986" t="str">
            <v>APPLIED</v>
          </cell>
          <cell r="Q7986" t="str">
            <v>148687</v>
          </cell>
          <cell r="R7986" t="str">
            <v>148682</v>
          </cell>
          <cell r="T7986">
            <v>352000</v>
          </cell>
          <cell r="U7986">
            <v>12466</v>
          </cell>
          <cell r="V7986">
            <v>14960</v>
          </cell>
          <cell r="W7986">
            <v>0</v>
          </cell>
          <cell r="X7986">
            <v>0</v>
          </cell>
          <cell r="Y7986">
            <v>14960</v>
          </cell>
        </row>
        <row r="7987">
          <cell r="B7987" t="str">
            <v>KHI/HO/D/MO/MC COMP/P/98747/10/2024</v>
          </cell>
          <cell r="E7987">
            <v>45566</v>
          </cell>
          <cell r="F7987">
            <v>45566</v>
          </cell>
          <cell r="G7987">
            <v>45931</v>
          </cell>
          <cell r="H7987" t="str">
            <v xml:space="preserve"> 08013166</v>
          </cell>
          <cell r="I7987" t="str">
            <v xml:space="preserve"> MUHAMMAD KASHIF RAO</v>
          </cell>
          <cell r="J7987" t="str">
            <v>INDIVIDUAL</v>
          </cell>
          <cell r="K7987" t="str">
            <v>MUHAMMAD KASHIF RAO</v>
          </cell>
          <cell r="L7987" t="str">
            <v xml:space="preserve"> D</v>
          </cell>
          <cell r="M7987" t="str">
            <v xml:space="preserve"> 09000462-Pak Suzuki Motor Company Limited (PSMC)</v>
          </cell>
          <cell r="N7987" t="str">
            <v>SUZUKI GS 150</v>
          </cell>
          <cell r="O7987" t="str">
            <v>2024</v>
          </cell>
          <cell r="P7987" t="str">
            <v>APPLIED</v>
          </cell>
          <cell r="Q7987" t="str">
            <v>30093146</v>
          </cell>
          <cell r="R7987" t="str">
            <v>30093146</v>
          </cell>
          <cell r="T7987">
            <v>382000</v>
          </cell>
          <cell r="U7987">
            <v>13565</v>
          </cell>
          <cell r="V7987">
            <v>16235</v>
          </cell>
          <cell r="W7987">
            <v>0</v>
          </cell>
          <cell r="X7987">
            <v>0</v>
          </cell>
          <cell r="Y7987">
            <v>16235</v>
          </cell>
        </row>
        <row r="7988">
          <cell r="B7988" t="str">
            <v>KHI/HO/D/MO/PC COMP/C/98750/21/10/2024</v>
          </cell>
          <cell r="E7988">
            <v>45588</v>
          </cell>
          <cell r="F7988">
            <v>45588</v>
          </cell>
          <cell r="G7988">
            <v>45952</v>
          </cell>
          <cell r="H7988" t="str">
            <v xml:space="preserve"> 08000025</v>
          </cell>
          <cell r="I7988" t="str">
            <v xml:space="preserve"> MEEZAN BANK LIMITED MAIN</v>
          </cell>
          <cell r="J7988" t="str">
            <v>BANK</v>
          </cell>
          <cell r="K7988" t="str">
            <v>M/S.  Meezan Bank Limited Main Branch Karachi 
User Mr. Abdul Malik</v>
          </cell>
          <cell r="L7988" t="str">
            <v xml:space="preserve"> D</v>
          </cell>
          <cell r="M7988" t="str">
            <v xml:space="preserve"> 09000210-Tariq Shahzad</v>
          </cell>
          <cell r="N7988" t="str">
            <v>SUZUKI ALTO VXL AGS E-2</v>
          </cell>
          <cell r="O7988" t="str">
            <v>2024</v>
          </cell>
          <cell r="Q7988" t="str">
            <v>6R323423</v>
          </cell>
          <cell r="R7988" t="str">
            <v>NF1AET306H1223433</v>
          </cell>
          <cell r="S7988" t="str">
            <v>CI-2024-1103-0003</v>
          </cell>
          <cell r="T7988">
            <v>3045000</v>
          </cell>
          <cell r="U7988">
            <v>39375</v>
          </cell>
          <cell r="V7988">
            <v>45675</v>
          </cell>
          <cell r="W7988">
            <v>0</v>
          </cell>
          <cell r="X7988">
            <v>0</v>
          </cell>
          <cell r="Y7988">
            <v>45675</v>
          </cell>
        </row>
        <row r="7989">
          <cell r="B7989" t="str">
            <v>KHI/HO/D/MO/PC COMP/C/98750/23/10/2024</v>
          </cell>
          <cell r="E7989">
            <v>45595</v>
          </cell>
          <cell r="F7989">
            <v>45595</v>
          </cell>
          <cell r="G7989">
            <v>45959</v>
          </cell>
          <cell r="H7989" t="str">
            <v xml:space="preserve"> 08000025</v>
          </cell>
          <cell r="I7989" t="str">
            <v xml:space="preserve"> MEEZAN BANK LIMITED MAIN</v>
          </cell>
          <cell r="J7989" t="str">
            <v>BANK</v>
          </cell>
          <cell r="K7989" t="str">
            <v>M/S.  Meezan Bank Limited Main Branch Karachi
User Mr. Mohi Uddin Sheikh</v>
          </cell>
          <cell r="L7989" t="str">
            <v xml:space="preserve"> D</v>
          </cell>
          <cell r="M7989" t="str">
            <v xml:space="preserve"> 09000210-Tariq Shahzad</v>
          </cell>
          <cell r="N7989" t="str">
            <v>TOYOTA YARIS GLI CVT</v>
          </cell>
          <cell r="O7989" t="str">
            <v>2024</v>
          </cell>
          <cell r="P7989" t="str">
            <v>CAN-986</v>
          </cell>
          <cell r="Q7989" t="str">
            <v>2A70459</v>
          </cell>
          <cell r="R7989" t="str">
            <v>NSP150R7047702</v>
          </cell>
          <cell r="S7989" t="str">
            <v>CI-2024-9911-0012</v>
          </cell>
          <cell r="T7989">
            <v>4760000</v>
          </cell>
          <cell r="U7989">
            <v>61551</v>
          </cell>
          <cell r="V7989">
            <v>71400</v>
          </cell>
          <cell r="W7989">
            <v>0</v>
          </cell>
          <cell r="X7989">
            <v>0</v>
          </cell>
          <cell r="Y7989">
            <v>71400</v>
          </cell>
        </row>
        <row r="7990">
          <cell r="B7990" t="str">
            <v>KHI/HO/D/MO/MC COMP/P/98754/10/2024</v>
          </cell>
          <cell r="E7990">
            <v>45566</v>
          </cell>
          <cell r="F7990">
            <v>45566</v>
          </cell>
          <cell r="G7990">
            <v>45931</v>
          </cell>
          <cell r="H7990" t="str">
            <v xml:space="preserve"> 08013167</v>
          </cell>
          <cell r="I7990" t="str">
            <v xml:space="preserve"> MUHAMMAD AHMED KHAN</v>
          </cell>
          <cell r="J7990" t="str">
            <v>INDIVIDUAL</v>
          </cell>
          <cell r="K7990" t="str">
            <v>MUHAMMAD AHMED KHAN</v>
          </cell>
          <cell r="L7990" t="str">
            <v xml:space="preserve"> D</v>
          </cell>
          <cell r="M7990" t="str">
            <v xml:space="preserve"> 09000462-Pak Suzuki Motor Company Limited (PSMC)</v>
          </cell>
          <cell r="N7990" t="str">
            <v>SUZUKI GD-110S</v>
          </cell>
          <cell r="O7990" t="str">
            <v>2024</v>
          </cell>
          <cell r="P7990" t="str">
            <v>APPLIED</v>
          </cell>
          <cell r="Q7990" t="str">
            <v>148799</v>
          </cell>
          <cell r="R7990" t="str">
            <v>148793</v>
          </cell>
          <cell r="T7990">
            <v>352000</v>
          </cell>
          <cell r="U7990">
            <v>12466</v>
          </cell>
          <cell r="V7990">
            <v>14960</v>
          </cell>
          <cell r="W7990">
            <v>0</v>
          </cell>
          <cell r="X7990">
            <v>0</v>
          </cell>
          <cell r="Y7990">
            <v>14960</v>
          </cell>
        </row>
        <row r="7991">
          <cell r="B7991" t="str">
            <v>KHI/HO/D/MO/MC COMP/P/98759/10/2024</v>
          </cell>
          <cell r="E7991">
            <v>45566</v>
          </cell>
          <cell r="F7991">
            <v>45566</v>
          </cell>
          <cell r="G7991">
            <v>45931</v>
          </cell>
          <cell r="H7991" t="str">
            <v xml:space="preserve"> 08805065</v>
          </cell>
          <cell r="I7991" t="str">
            <v xml:space="preserve"> Muhammad Hanif(4210118689077)</v>
          </cell>
          <cell r="J7991" t="str">
            <v>INDIVIDUAL</v>
          </cell>
          <cell r="K7991" t="str">
            <v>MUHAMMAD HANIF</v>
          </cell>
          <cell r="L7991" t="str">
            <v xml:space="preserve"> D</v>
          </cell>
          <cell r="M7991" t="str">
            <v xml:space="preserve"> 09000462-Pak Suzuki Motor Company Limited (PSMC)</v>
          </cell>
          <cell r="N7991" t="str">
            <v>SUZUKI GD-110S</v>
          </cell>
          <cell r="O7991" t="str">
            <v>2024</v>
          </cell>
          <cell r="P7991" t="str">
            <v>APPLIED</v>
          </cell>
          <cell r="Q7991" t="str">
            <v>148678</v>
          </cell>
          <cell r="R7991" t="str">
            <v>148672</v>
          </cell>
          <cell r="T7991">
            <v>352000</v>
          </cell>
          <cell r="U7991">
            <v>12466</v>
          </cell>
          <cell r="V7991">
            <v>14960</v>
          </cell>
          <cell r="W7991">
            <v>0</v>
          </cell>
          <cell r="X7991">
            <v>0</v>
          </cell>
          <cell r="Y7991">
            <v>14960</v>
          </cell>
        </row>
        <row r="7992">
          <cell r="B7992" t="str">
            <v>KHI/HO/D/MO/MC COMP/P/98760/10/2024</v>
          </cell>
          <cell r="E7992">
            <v>45566</v>
          </cell>
          <cell r="F7992">
            <v>45566</v>
          </cell>
          <cell r="G7992">
            <v>45931</v>
          </cell>
          <cell r="H7992" t="str">
            <v xml:space="preserve"> 08805065</v>
          </cell>
          <cell r="I7992" t="str">
            <v xml:space="preserve"> Muhammad Hanif(4210118689077)</v>
          </cell>
          <cell r="J7992" t="str">
            <v>INDIVIDUAL</v>
          </cell>
          <cell r="K7992" t="str">
            <v>MUHAMMAD HANIF</v>
          </cell>
          <cell r="L7992" t="str">
            <v xml:space="preserve"> D</v>
          </cell>
          <cell r="M7992" t="str">
            <v xml:space="preserve"> 09000462-Pak Suzuki Motor Company Limited (PSMC)</v>
          </cell>
          <cell r="N7992" t="str">
            <v>SUZUKI GD-110S</v>
          </cell>
          <cell r="O7992" t="str">
            <v>2024</v>
          </cell>
          <cell r="P7992" t="str">
            <v>APPLIED</v>
          </cell>
          <cell r="Q7992" t="str">
            <v>148678</v>
          </cell>
          <cell r="R7992" t="str">
            <v>148672</v>
          </cell>
          <cell r="T7992">
            <v>352000</v>
          </cell>
          <cell r="U7992">
            <v>12466</v>
          </cell>
          <cell r="V7992">
            <v>14960</v>
          </cell>
          <cell r="W7992">
            <v>0</v>
          </cell>
          <cell r="X7992">
            <v>0</v>
          </cell>
          <cell r="Y7992">
            <v>14960</v>
          </cell>
        </row>
        <row r="7993">
          <cell r="B7993" t="str">
            <v>KHI/HO/D/MO/MC COMP/P/98761/10/2024</v>
          </cell>
          <cell r="E7993">
            <v>45566</v>
          </cell>
          <cell r="F7993">
            <v>45566</v>
          </cell>
          <cell r="G7993">
            <v>45931</v>
          </cell>
          <cell r="H7993" t="str">
            <v xml:space="preserve"> 08013168</v>
          </cell>
          <cell r="I7993" t="str">
            <v xml:space="preserve"> SHAH RUKH</v>
          </cell>
          <cell r="J7993" t="str">
            <v>INDIVIDUAL</v>
          </cell>
          <cell r="K7993" t="str">
            <v>SHAH RUKH</v>
          </cell>
          <cell r="L7993" t="str">
            <v xml:space="preserve"> D</v>
          </cell>
          <cell r="M7993" t="str">
            <v xml:space="preserve"> 09000462-Pak Suzuki Motor Company Limited (PSMC)</v>
          </cell>
          <cell r="N7993" t="str">
            <v>SUZUKI GD-110S</v>
          </cell>
          <cell r="O7993" t="str">
            <v>2024</v>
          </cell>
          <cell r="P7993" t="str">
            <v>APPLIED</v>
          </cell>
          <cell r="Q7993" t="str">
            <v>148943</v>
          </cell>
          <cell r="R7993" t="str">
            <v>148937</v>
          </cell>
          <cell r="T7993">
            <v>352000</v>
          </cell>
          <cell r="U7993">
            <v>12466</v>
          </cell>
          <cell r="V7993">
            <v>14960</v>
          </cell>
          <cell r="W7993">
            <v>0</v>
          </cell>
          <cell r="X7993">
            <v>0</v>
          </cell>
          <cell r="Y7993">
            <v>14960</v>
          </cell>
        </row>
        <row r="7994">
          <cell r="B7994" t="str">
            <v>KHI/HO/D/MO/MC COMP/P/98762/10/2024</v>
          </cell>
          <cell r="E7994">
            <v>45566</v>
          </cell>
          <cell r="F7994">
            <v>45932</v>
          </cell>
          <cell r="G7994">
            <v>46297</v>
          </cell>
          <cell r="H7994" t="str">
            <v xml:space="preserve"> 08013168</v>
          </cell>
          <cell r="I7994" t="str">
            <v xml:space="preserve"> SHAH RUKH</v>
          </cell>
          <cell r="J7994" t="str">
            <v>INDIVIDUAL</v>
          </cell>
          <cell r="K7994" t="str">
            <v>SHAH RUKH</v>
          </cell>
          <cell r="L7994" t="str">
            <v xml:space="preserve"> D</v>
          </cell>
          <cell r="M7994" t="str">
            <v xml:space="preserve"> 09000462-Pak Suzuki Motor Company Limited (PSMC)</v>
          </cell>
          <cell r="N7994" t="str">
            <v>SUZUKI GD-110S</v>
          </cell>
          <cell r="O7994" t="str">
            <v>2024</v>
          </cell>
          <cell r="P7994" t="str">
            <v>APPLIED</v>
          </cell>
          <cell r="Q7994" t="str">
            <v>148943</v>
          </cell>
          <cell r="R7994" t="str">
            <v>148937</v>
          </cell>
          <cell r="T7994">
            <v>352000</v>
          </cell>
          <cell r="U7994">
            <v>12466</v>
          </cell>
          <cell r="V7994">
            <v>14960</v>
          </cell>
          <cell r="W7994">
            <v>0</v>
          </cell>
          <cell r="X7994">
            <v>0</v>
          </cell>
          <cell r="Y7994">
            <v>14960</v>
          </cell>
        </row>
        <row r="7995">
          <cell r="B7995" t="str">
            <v>KHI/HO/D/MO/CV TTT/P/98763/10/2024</v>
          </cell>
          <cell r="E7995">
            <v>45566</v>
          </cell>
          <cell r="F7995">
            <v>45568</v>
          </cell>
          <cell r="G7995">
            <v>45932</v>
          </cell>
          <cell r="H7995" t="str">
            <v xml:space="preserve"> 08812160</v>
          </cell>
          <cell r="I7995" t="str">
            <v xml:space="preserve"> Butt Brothers Transport</v>
          </cell>
          <cell r="J7995" t="str">
            <v>CORPORATE</v>
          </cell>
          <cell r="K7995" t="str">
            <v>M/s. Meezan Bank Limited 
A/c. M/s. Khurram Butt Brothers Transport</v>
          </cell>
          <cell r="L7995" t="str">
            <v xml:space="preserve"> D</v>
          </cell>
          <cell r="M7995" t="str">
            <v xml:space="preserve"> 09000210-Tariq Shahzad</v>
          </cell>
          <cell r="N7995" t="str">
            <v>TOYOTA COASTER BUS A/T</v>
          </cell>
          <cell r="O7995" t="str">
            <v>2017</v>
          </cell>
          <cell r="P7995" t="str">
            <v>JF-8849</v>
          </cell>
          <cell r="Q7995" t="str">
            <v>14B-1875661</v>
          </cell>
          <cell r="R7995" t="str">
            <v>JTGFY618406000254</v>
          </cell>
          <cell r="T7995">
            <v>11880000</v>
          </cell>
          <cell r="U7995">
            <v>101983</v>
          </cell>
          <cell r="V7995">
            <v>118800</v>
          </cell>
          <cell r="W7995">
            <v>0</v>
          </cell>
          <cell r="X7995">
            <v>0</v>
          </cell>
          <cell r="Y7995">
            <v>118800</v>
          </cell>
        </row>
        <row r="7996">
          <cell r="B7996" t="str">
            <v>KHI/HO/D/MO/MC COMP/P/98766/10/2024</v>
          </cell>
          <cell r="E7996">
            <v>45566</v>
          </cell>
          <cell r="F7996">
            <v>45566</v>
          </cell>
          <cell r="G7996">
            <v>45931</v>
          </cell>
          <cell r="H7996" t="str">
            <v xml:space="preserve"> 08013169</v>
          </cell>
          <cell r="I7996" t="str">
            <v xml:space="preserve"> KHALIL AHMAD SOMRO</v>
          </cell>
          <cell r="J7996" t="str">
            <v>INDIVIDUAL</v>
          </cell>
          <cell r="K7996" t="str">
            <v>KHALIL AHMAD SOMRO</v>
          </cell>
          <cell r="L7996" t="str">
            <v xml:space="preserve"> D</v>
          </cell>
          <cell r="M7996" t="str">
            <v xml:space="preserve"> 09000462-Pak Suzuki Motor Company Limited (PSMC)</v>
          </cell>
          <cell r="N7996" t="str">
            <v>SUZUKI GD-110S</v>
          </cell>
          <cell r="O7996" t="str">
            <v>2024</v>
          </cell>
          <cell r="P7996" t="str">
            <v>APL</v>
          </cell>
          <cell r="Q7996" t="str">
            <v>148520</v>
          </cell>
          <cell r="R7996" t="str">
            <v>148514</v>
          </cell>
          <cell r="T7996">
            <v>352000</v>
          </cell>
          <cell r="U7996">
            <v>7155</v>
          </cell>
          <cell r="V7996">
            <v>8800</v>
          </cell>
          <cell r="W7996">
            <v>0</v>
          </cell>
          <cell r="X7996">
            <v>0</v>
          </cell>
          <cell r="Y7996">
            <v>8800</v>
          </cell>
        </row>
        <row r="7997">
          <cell r="B7997" t="str">
            <v>KHI/HO/D/MO/MC COMP/P/98767/10/2024</v>
          </cell>
          <cell r="E7997">
            <v>45566</v>
          </cell>
          <cell r="F7997">
            <v>45566</v>
          </cell>
          <cell r="G7997">
            <v>45931</v>
          </cell>
          <cell r="H7997" t="str">
            <v xml:space="preserve"> 08013170</v>
          </cell>
          <cell r="I7997" t="str">
            <v xml:space="preserve"> SUHAIL ASLAM BHATTI</v>
          </cell>
          <cell r="J7997" t="str">
            <v>INDIVIDUAL</v>
          </cell>
          <cell r="K7997" t="str">
            <v>SUHAIL ASLAM BHATTI</v>
          </cell>
          <cell r="L7997" t="str">
            <v xml:space="preserve"> D</v>
          </cell>
          <cell r="M7997" t="str">
            <v xml:space="preserve"> 09000462-Pak Suzuki Motor Company Limited (PSMC)</v>
          </cell>
          <cell r="N7997" t="str">
            <v>SUZUKI GD-110S</v>
          </cell>
          <cell r="O7997" t="str">
            <v>2024</v>
          </cell>
          <cell r="P7997" t="str">
            <v>APL</v>
          </cell>
          <cell r="Q7997" t="str">
            <v>148509</v>
          </cell>
          <cell r="R7997" t="str">
            <v>148503</v>
          </cell>
          <cell r="T7997">
            <v>352000</v>
          </cell>
          <cell r="U7997">
            <v>7155</v>
          </cell>
          <cell r="V7997">
            <v>8800</v>
          </cell>
          <cell r="W7997">
            <v>0</v>
          </cell>
          <cell r="X7997">
            <v>0</v>
          </cell>
          <cell r="Y7997">
            <v>8800</v>
          </cell>
        </row>
        <row r="7998">
          <cell r="B7998" t="str">
            <v>KHI/HO/D/MO/MC COMP/P/98768/10/2024</v>
          </cell>
          <cell r="E7998">
            <v>45566</v>
          </cell>
          <cell r="F7998">
            <v>45566</v>
          </cell>
          <cell r="G7998">
            <v>45931</v>
          </cell>
          <cell r="H7998" t="str">
            <v xml:space="preserve"> 08013171</v>
          </cell>
          <cell r="I7998" t="str">
            <v xml:space="preserve"> ADEEL WAJID</v>
          </cell>
          <cell r="J7998" t="str">
            <v>INDIVIDUAL</v>
          </cell>
          <cell r="K7998" t="str">
            <v>ADEEL WAJID</v>
          </cell>
          <cell r="L7998" t="str">
            <v xml:space="preserve"> D</v>
          </cell>
          <cell r="M7998" t="str">
            <v xml:space="preserve"> 09000462-Pak Suzuki Motor Company Limited (PSMC)</v>
          </cell>
          <cell r="N7998" t="str">
            <v>SUZUKI GS 150</v>
          </cell>
          <cell r="O7998" t="str">
            <v>2024</v>
          </cell>
          <cell r="P7998" t="str">
            <v>APL</v>
          </cell>
          <cell r="Q7998" t="str">
            <v>30093100</v>
          </cell>
          <cell r="R7998" t="str">
            <v>30093100</v>
          </cell>
          <cell r="T7998">
            <v>382000</v>
          </cell>
          <cell r="U7998">
            <v>7802</v>
          </cell>
          <cell r="V7998">
            <v>9550</v>
          </cell>
          <cell r="W7998">
            <v>0</v>
          </cell>
          <cell r="X7998">
            <v>0</v>
          </cell>
          <cell r="Y7998">
            <v>9550</v>
          </cell>
        </row>
        <row r="7999">
          <cell r="B7999" t="str">
            <v>KHI/HO/D/MO/PC COMP/C/98770/14/10/2024</v>
          </cell>
          <cell r="E7999">
            <v>45595</v>
          </cell>
          <cell r="F7999">
            <v>45595</v>
          </cell>
          <cell r="G7999">
            <v>45959</v>
          </cell>
          <cell r="H7999" t="str">
            <v xml:space="preserve"> 08000208</v>
          </cell>
          <cell r="I7999" t="str">
            <v xml:space="preserve"> MEEZAN BANK LTD. GULBERG BRANCH LAHORE</v>
          </cell>
          <cell r="J7999" t="str">
            <v>BANK</v>
          </cell>
          <cell r="K7999" t="str">
            <v>M/S. Meezan Bank Limited Gulberg Branch Lahore
User Ms.  Asma Tariq</v>
          </cell>
          <cell r="L7999" t="str">
            <v xml:space="preserve"> D</v>
          </cell>
          <cell r="M7999" t="str">
            <v xml:space="preserve"> 09000221-Muhammad Irfan</v>
          </cell>
          <cell r="N7999" t="str">
            <v>HONDA CITY I-VTEC CVT</v>
          </cell>
          <cell r="O7999" t="str">
            <v>2024</v>
          </cell>
          <cell r="Q7999" t="str">
            <v>L12B51028003</v>
          </cell>
          <cell r="R7999" t="str">
            <v>NFBGN8627RR044846</v>
          </cell>
          <cell r="S7999" t="str">
            <v>CI-2024-0275-0006</v>
          </cell>
          <cell r="T7999">
            <v>4719000</v>
          </cell>
          <cell r="U7999">
            <v>61022</v>
          </cell>
          <cell r="V7999">
            <v>70785</v>
          </cell>
          <cell r="W7999">
            <v>0</v>
          </cell>
          <cell r="X7999">
            <v>0</v>
          </cell>
          <cell r="Y7999">
            <v>70785</v>
          </cell>
        </row>
        <row r="8000">
          <cell r="B8000" t="str">
            <v>KHI/HO/D/MO/PC COMP/C/98770/15/10/2024</v>
          </cell>
          <cell r="E8000">
            <v>45596</v>
          </cell>
          <cell r="F8000">
            <v>45596</v>
          </cell>
          <cell r="G8000">
            <v>45960</v>
          </cell>
          <cell r="H8000" t="str">
            <v xml:space="preserve"> 08000208</v>
          </cell>
          <cell r="I8000" t="str">
            <v xml:space="preserve"> MEEZAN BANK LTD. GULBERG BRANCH LAHORE</v>
          </cell>
          <cell r="J8000" t="str">
            <v>BANK</v>
          </cell>
          <cell r="K8000" t="str">
            <v>M/S. Meezan Bank Limited Gulberg Branch Lahore
User Mr. Abdul Moiz Pal</v>
          </cell>
          <cell r="L8000" t="str">
            <v xml:space="preserve"> D</v>
          </cell>
          <cell r="M8000" t="str">
            <v xml:space="preserve"> 09000221-Muhammad Irfan</v>
          </cell>
          <cell r="N8000" t="str">
            <v>SUZUKI CULTUS VXL AGS EUR</v>
          </cell>
          <cell r="O8000" t="str">
            <v>2022</v>
          </cell>
          <cell r="P8000" t="str">
            <v>AHY-443</v>
          </cell>
          <cell r="Q8000" t="str">
            <v>PK10K194201</v>
          </cell>
          <cell r="R8000" t="str">
            <v>NF1AVK31H10094119</v>
          </cell>
          <cell r="S8000" t="str">
            <v>CI-2024-0216-0018</v>
          </cell>
          <cell r="T8000">
            <v>3600000</v>
          </cell>
          <cell r="U8000">
            <v>46551</v>
          </cell>
          <cell r="V8000">
            <v>54000</v>
          </cell>
          <cell r="W8000">
            <v>0</v>
          </cell>
          <cell r="X8000">
            <v>0</v>
          </cell>
          <cell r="Y8000">
            <v>54000</v>
          </cell>
        </row>
        <row r="8001">
          <cell r="B8001" t="str">
            <v>KHI/HO/D/MO/MC COMP/P/98772/10/2024</v>
          </cell>
          <cell r="E8001">
            <v>45566</v>
          </cell>
          <cell r="F8001">
            <v>45566</v>
          </cell>
          <cell r="G8001">
            <v>45931</v>
          </cell>
          <cell r="H8001" t="str">
            <v xml:space="preserve"> 08013172</v>
          </cell>
          <cell r="I8001" t="str">
            <v xml:space="preserve"> MUHAMMAD BUKHSH</v>
          </cell>
          <cell r="J8001" t="str">
            <v>INDIVIDUAL</v>
          </cell>
          <cell r="K8001" t="str">
            <v>MUHAMMAD BUKHSH</v>
          </cell>
          <cell r="L8001" t="str">
            <v xml:space="preserve"> D</v>
          </cell>
          <cell r="M8001" t="str">
            <v xml:space="preserve"> 09000462-Pak Suzuki Motor Company Limited (PSMC)</v>
          </cell>
          <cell r="N8001" t="str">
            <v>SUZUKI GD-110S</v>
          </cell>
          <cell r="O8001" t="str">
            <v>2024</v>
          </cell>
          <cell r="P8001" t="str">
            <v>APL</v>
          </cell>
          <cell r="Q8001" t="str">
            <v>148740</v>
          </cell>
          <cell r="R8001" t="str">
            <v>148736</v>
          </cell>
          <cell r="T8001">
            <v>352000</v>
          </cell>
          <cell r="U8001">
            <v>7155</v>
          </cell>
          <cell r="V8001">
            <v>8800</v>
          </cell>
          <cell r="W8001">
            <v>0</v>
          </cell>
          <cell r="X8001">
            <v>0</v>
          </cell>
          <cell r="Y8001">
            <v>8800</v>
          </cell>
        </row>
        <row r="8002">
          <cell r="B8002" t="str">
            <v>KHI/HO/D/MO/MC COMP/P/98773/10/2024</v>
          </cell>
          <cell r="E8002">
            <v>45566</v>
          </cell>
          <cell r="F8002">
            <v>45566</v>
          </cell>
          <cell r="G8002">
            <v>45931</v>
          </cell>
          <cell r="H8002" t="str">
            <v xml:space="preserve"> 08013173</v>
          </cell>
          <cell r="I8002" t="str">
            <v xml:space="preserve"> ADNAN</v>
          </cell>
          <cell r="J8002" t="str">
            <v>INDIVIDUAL</v>
          </cell>
          <cell r="K8002" t="str">
            <v>ADNAN</v>
          </cell>
          <cell r="L8002" t="str">
            <v xml:space="preserve"> D</v>
          </cell>
          <cell r="M8002" t="str">
            <v xml:space="preserve"> 09000462-Pak Suzuki Motor Company Limited (PSMC)</v>
          </cell>
          <cell r="N8002" t="str">
            <v>SUZUKI GS 150</v>
          </cell>
          <cell r="O8002" t="str">
            <v>2024</v>
          </cell>
          <cell r="P8002" t="str">
            <v>APPLIED</v>
          </cell>
          <cell r="Q8002" t="str">
            <v>30093154</v>
          </cell>
          <cell r="R8002" t="str">
            <v>30093154</v>
          </cell>
          <cell r="T8002">
            <v>382000</v>
          </cell>
          <cell r="U8002">
            <v>13565</v>
          </cell>
          <cell r="V8002">
            <v>16235</v>
          </cell>
          <cell r="W8002">
            <v>0</v>
          </cell>
          <cell r="X8002">
            <v>0</v>
          </cell>
          <cell r="Y8002">
            <v>16235</v>
          </cell>
        </row>
        <row r="8003">
          <cell r="B8003" t="str">
            <v>KHI/HO/D/MO/MC COMP/P/98774/10/2024</v>
          </cell>
          <cell r="E8003">
            <v>45566</v>
          </cell>
          <cell r="F8003">
            <v>45932</v>
          </cell>
          <cell r="G8003">
            <v>46297</v>
          </cell>
          <cell r="H8003" t="str">
            <v xml:space="preserve"> 08013173</v>
          </cell>
          <cell r="I8003" t="str">
            <v xml:space="preserve"> ADNAN</v>
          </cell>
          <cell r="J8003" t="str">
            <v>INDIVIDUAL</v>
          </cell>
          <cell r="K8003" t="str">
            <v>ADNAN</v>
          </cell>
          <cell r="L8003" t="str">
            <v xml:space="preserve"> D</v>
          </cell>
          <cell r="M8003" t="str">
            <v xml:space="preserve"> 09000462-Pak Suzuki Motor Company Limited (PSMC)</v>
          </cell>
          <cell r="N8003" t="str">
            <v>SUZUKI GS 150</v>
          </cell>
          <cell r="O8003" t="str">
            <v>2024</v>
          </cell>
          <cell r="P8003" t="str">
            <v>APPLIED</v>
          </cell>
          <cell r="Q8003" t="str">
            <v>30093154</v>
          </cell>
          <cell r="R8003" t="str">
            <v>30093154</v>
          </cell>
          <cell r="T8003">
            <v>382000</v>
          </cell>
          <cell r="U8003">
            <v>13565</v>
          </cell>
          <cell r="V8003">
            <v>16235</v>
          </cell>
          <cell r="W8003">
            <v>0</v>
          </cell>
          <cell r="X8003">
            <v>0</v>
          </cell>
          <cell r="Y8003">
            <v>16235</v>
          </cell>
        </row>
        <row r="8004">
          <cell r="B8004" t="str">
            <v>KHI/HO/D/MO/MC COMP/P/98776/10/2024</v>
          </cell>
          <cell r="E8004">
            <v>45566</v>
          </cell>
          <cell r="F8004">
            <v>45566</v>
          </cell>
          <cell r="G8004">
            <v>45931</v>
          </cell>
          <cell r="H8004" t="str">
            <v xml:space="preserve"> 08013174</v>
          </cell>
          <cell r="I8004" t="str">
            <v xml:space="preserve"> MUHAMMAD FAROOQ</v>
          </cell>
          <cell r="J8004" t="str">
            <v>INDIVIDUAL</v>
          </cell>
          <cell r="K8004" t="str">
            <v>MUHAMMAD FAROOQ</v>
          </cell>
          <cell r="L8004" t="str">
            <v xml:space="preserve"> D</v>
          </cell>
          <cell r="M8004" t="str">
            <v xml:space="preserve"> 09000462-Pak Suzuki Motor Company Limited (PSMC)</v>
          </cell>
          <cell r="N8004" t="str">
            <v>SUZUKI GD-110S</v>
          </cell>
          <cell r="O8004" t="str">
            <v>2024</v>
          </cell>
          <cell r="P8004" t="str">
            <v>APPLIED</v>
          </cell>
          <cell r="Q8004" t="str">
            <v>148869</v>
          </cell>
          <cell r="R8004" t="str">
            <v>148868</v>
          </cell>
          <cell r="T8004">
            <v>352000</v>
          </cell>
          <cell r="U8004">
            <v>12466</v>
          </cell>
          <cell r="V8004">
            <v>14960</v>
          </cell>
          <cell r="W8004">
            <v>0</v>
          </cell>
          <cell r="X8004">
            <v>0</v>
          </cell>
          <cell r="Y8004">
            <v>14960</v>
          </cell>
        </row>
        <row r="8005">
          <cell r="B8005" t="str">
            <v>KHI/HO/D/MO/MC COMP/P/98777/10/2024</v>
          </cell>
          <cell r="E8005">
            <v>45566</v>
          </cell>
          <cell r="F8005">
            <v>45932</v>
          </cell>
          <cell r="G8005">
            <v>46297</v>
          </cell>
          <cell r="H8005" t="str">
            <v xml:space="preserve"> 08013174</v>
          </cell>
          <cell r="I8005" t="str">
            <v xml:space="preserve"> MUHAMMAD FAROOQ</v>
          </cell>
          <cell r="J8005" t="str">
            <v>INDIVIDUAL</v>
          </cell>
          <cell r="K8005" t="str">
            <v>MUHAMMAD FAROOQ</v>
          </cell>
          <cell r="L8005" t="str">
            <v xml:space="preserve"> D</v>
          </cell>
          <cell r="M8005" t="str">
            <v xml:space="preserve"> 09000462-Pak Suzuki Motor Company Limited (PSMC)</v>
          </cell>
          <cell r="N8005" t="str">
            <v>SUZUKI GD-110S</v>
          </cell>
          <cell r="O8005" t="str">
            <v>2024</v>
          </cell>
          <cell r="P8005" t="str">
            <v>APPLIED</v>
          </cell>
          <cell r="Q8005" t="str">
            <v>148869</v>
          </cell>
          <cell r="R8005" t="str">
            <v>148868</v>
          </cell>
          <cell r="T8005">
            <v>352000</v>
          </cell>
          <cell r="U8005">
            <v>12466</v>
          </cell>
          <cell r="V8005">
            <v>14960</v>
          </cell>
          <cell r="W8005">
            <v>0</v>
          </cell>
          <cell r="X8005">
            <v>0</v>
          </cell>
          <cell r="Y8005">
            <v>14960</v>
          </cell>
        </row>
        <row r="8006">
          <cell r="B8006" t="str">
            <v>KHI/HO/D/MO/MC COMP/P/98779/10/2024</v>
          </cell>
          <cell r="E8006">
            <v>45566</v>
          </cell>
          <cell r="F8006">
            <v>45566</v>
          </cell>
          <cell r="G8006">
            <v>45931</v>
          </cell>
          <cell r="H8006" t="str">
            <v xml:space="preserve"> 08013175</v>
          </cell>
          <cell r="I8006" t="str">
            <v xml:space="preserve"> ABDUL HUSSAIN</v>
          </cell>
          <cell r="J8006" t="str">
            <v>INDIVIDUAL</v>
          </cell>
          <cell r="K8006" t="str">
            <v>ABDUL HUSSAIN</v>
          </cell>
          <cell r="L8006" t="str">
            <v xml:space="preserve"> D</v>
          </cell>
          <cell r="M8006" t="str">
            <v xml:space="preserve"> 09000462-Pak Suzuki Motor Company Limited (PSMC)</v>
          </cell>
          <cell r="N8006" t="str">
            <v>SUZUKI GD-110S</v>
          </cell>
          <cell r="O8006" t="str">
            <v>2024</v>
          </cell>
          <cell r="P8006" t="str">
            <v>APPLIED</v>
          </cell>
          <cell r="Q8006" t="str">
            <v>148942</v>
          </cell>
          <cell r="R8006" t="str">
            <v>148936</v>
          </cell>
          <cell r="T8006">
            <v>352000</v>
          </cell>
          <cell r="U8006">
            <v>12466</v>
          </cell>
          <cell r="V8006">
            <v>14960</v>
          </cell>
          <cell r="W8006">
            <v>0</v>
          </cell>
          <cell r="X8006">
            <v>0</v>
          </cell>
          <cell r="Y8006">
            <v>14960</v>
          </cell>
        </row>
        <row r="8007">
          <cell r="B8007" t="str">
            <v>KHI/HO/D/MO/MC COMP/P/98780/10/2024</v>
          </cell>
          <cell r="E8007">
            <v>45566</v>
          </cell>
          <cell r="F8007">
            <v>45932</v>
          </cell>
          <cell r="G8007">
            <v>46297</v>
          </cell>
          <cell r="H8007" t="str">
            <v xml:space="preserve"> 08013175</v>
          </cell>
          <cell r="I8007" t="str">
            <v xml:space="preserve"> ABDUL HUSSAIN</v>
          </cell>
          <cell r="J8007" t="str">
            <v>INDIVIDUAL</v>
          </cell>
          <cell r="K8007" t="str">
            <v>ABDUL HUSSAIN</v>
          </cell>
          <cell r="L8007" t="str">
            <v xml:space="preserve"> D</v>
          </cell>
          <cell r="M8007" t="str">
            <v xml:space="preserve"> 09000462-Pak Suzuki Motor Company Limited (PSMC)</v>
          </cell>
          <cell r="N8007" t="str">
            <v>SUZUKI GD-110S</v>
          </cell>
          <cell r="O8007" t="str">
            <v>2024</v>
          </cell>
          <cell r="P8007" t="str">
            <v>APPLIED</v>
          </cell>
          <cell r="Q8007" t="str">
            <v>148942</v>
          </cell>
          <cell r="R8007" t="str">
            <v>148936</v>
          </cell>
          <cell r="T8007">
            <v>352000</v>
          </cell>
          <cell r="U8007">
            <v>12466</v>
          </cell>
          <cell r="V8007">
            <v>14960</v>
          </cell>
          <cell r="W8007">
            <v>0</v>
          </cell>
          <cell r="X8007">
            <v>0</v>
          </cell>
          <cell r="Y8007">
            <v>14960</v>
          </cell>
        </row>
        <row r="8008">
          <cell r="B8008" t="str">
            <v>KHI/HO/D/MO/MC COMP/P/98781/10/2024</v>
          </cell>
          <cell r="E8008">
            <v>45566</v>
          </cell>
          <cell r="F8008">
            <v>45566</v>
          </cell>
          <cell r="G8008">
            <v>45931</v>
          </cell>
          <cell r="H8008" t="str">
            <v xml:space="preserve"> 08013176</v>
          </cell>
          <cell r="I8008" t="str">
            <v xml:space="preserve"> OWAIS  AHMED</v>
          </cell>
          <cell r="J8008" t="str">
            <v>INDIVIDUAL</v>
          </cell>
          <cell r="K8008" t="str">
            <v>OWAIS  AHMED</v>
          </cell>
          <cell r="L8008" t="str">
            <v xml:space="preserve"> D</v>
          </cell>
          <cell r="M8008" t="str">
            <v xml:space="preserve"> 09000462-Pak Suzuki Motor Company Limited (PSMC)</v>
          </cell>
          <cell r="N8008" t="str">
            <v>SUZUKI GD-110S</v>
          </cell>
          <cell r="O8008" t="str">
            <v>2024</v>
          </cell>
          <cell r="P8008" t="str">
            <v>APPLIED</v>
          </cell>
          <cell r="Q8008" t="str">
            <v>148944</v>
          </cell>
          <cell r="R8008" t="str">
            <v>148938</v>
          </cell>
          <cell r="T8008">
            <v>352000</v>
          </cell>
          <cell r="U8008">
            <v>12466</v>
          </cell>
          <cell r="V8008">
            <v>14960</v>
          </cell>
          <cell r="W8008">
            <v>0</v>
          </cell>
          <cell r="X8008">
            <v>0</v>
          </cell>
          <cell r="Y8008">
            <v>14960</v>
          </cell>
        </row>
        <row r="8009">
          <cell r="B8009" t="str">
            <v>KHI/HO/D/MO/MC COMP/P/98782/10/2024</v>
          </cell>
          <cell r="E8009">
            <v>45566</v>
          </cell>
          <cell r="F8009">
            <v>45566</v>
          </cell>
          <cell r="G8009">
            <v>45931</v>
          </cell>
          <cell r="H8009" t="str">
            <v xml:space="preserve"> 08013177</v>
          </cell>
          <cell r="I8009" t="str">
            <v xml:space="preserve"> MUNAF MEHMOOD</v>
          </cell>
          <cell r="J8009" t="str">
            <v>INDIVIDUAL</v>
          </cell>
          <cell r="K8009" t="str">
            <v>MUNAF MEHMOOD</v>
          </cell>
          <cell r="L8009" t="str">
            <v xml:space="preserve"> D</v>
          </cell>
          <cell r="M8009" t="str">
            <v xml:space="preserve"> 09000462-Pak Suzuki Motor Company Limited (PSMC)</v>
          </cell>
          <cell r="N8009" t="str">
            <v>SUZUKI GR150 EURO II</v>
          </cell>
          <cell r="O8009" t="str">
            <v>2024</v>
          </cell>
          <cell r="P8009" t="str">
            <v>APPLIED</v>
          </cell>
          <cell r="Q8009" t="str">
            <v>113773</v>
          </cell>
          <cell r="R8009" t="str">
            <v>113772</v>
          </cell>
          <cell r="T8009">
            <v>547000</v>
          </cell>
          <cell r="U8009">
            <v>19610</v>
          </cell>
          <cell r="V8009">
            <v>23248</v>
          </cell>
          <cell r="W8009">
            <v>0</v>
          </cell>
          <cell r="X8009">
            <v>0</v>
          </cell>
          <cell r="Y8009">
            <v>23248</v>
          </cell>
        </row>
        <row r="8010">
          <cell r="B8010" t="str">
            <v>KHI/HO/D/MO/MC COMP/P/98783/10/2024</v>
          </cell>
          <cell r="E8010">
            <v>45566</v>
          </cell>
          <cell r="F8010">
            <v>45932</v>
          </cell>
          <cell r="G8010">
            <v>46297</v>
          </cell>
          <cell r="H8010" t="str">
            <v xml:space="preserve"> 08013177</v>
          </cell>
          <cell r="I8010" t="str">
            <v xml:space="preserve"> MUNAF MEHMOOD</v>
          </cell>
          <cell r="J8010" t="str">
            <v>INDIVIDUAL</v>
          </cell>
          <cell r="K8010" t="str">
            <v>MUNAF MEHMOOD</v>
          </cell>
          <cell r="L8010" t="str">
            <v xml:space="preserve"> D</v>
          </cell>
          <cell r="M8010" t="str">
            <v xml:space="preserve"> 09000462-Pak Suzuki Motor Company Limited (PSMC)</v>
          </cell>
          <cell r="N8010" t="str">
            <v>SUZUKI GR150 EURO II</v>
          </cell>
          <cell r="O8010" t="str">
            <v>2024</v>
          </cell>
          <cell r="P8010" t="str">
            <v>APPLIED</v>
          </cell>
          <cell r="Q8010" t="str">
            <v>113773</v>
          </cell>
          <cell r="R8010" t="str">
            <v>113772</v>
          </cell>
          <cell r="T8010">
            <v>547000</v>
          </cell>
          <cell r="U8010">
            <v>19610</v>
          </cell>
          <cell r="V8010">
            <v>23248</v>
          </cell>
          <cell r="W8010">
            <v>0</v>
          </cell>
          <cell r="X8010">
            <v>0</v>
          </cell>
          <cell r="Y8010">
            <v>23248</v>
          </cell>
        </row>
        <row r="8011">
          <cell r="B8011" t="str">
            <v>KHI/HO/D/MO/MC COMP/P/98784/10/2024</v>
          </cell>
          <cell r="E8011">
            <v>45566</v>
          </cell>
          <cell r="F8011">
            <v>45566</v>
          </cell>
          <cell r="G8011">
            <v>45931</v>
          </cell>
          <cell r="H8011" t="str">
            <v xml:space="preserve"> 08013178</v>
          </cell>
          <cell r="I8011" t="str">
            <v xml:space="preserve"> MUHAMMAD NASIR ALI</v>
          </cell>
          <cell r="J8011" t="str">
            <v>INDIVIDUAL</v>
          </cell>
          <cell r="K8011" t="str">
            <v>MUHAMMAD NASIR ALI</v>
          </cell>
          <cell r="L8011" t="str">
            <v xml:space="preserve"> D</v>
          </cell>
          <cell r="M8011" t="str">
            <v xml:space="preserve"> 09000462-Pak Suzuki Motor Company Limited (PSMC)</v>
          </cell>
          <cell r="N8011" t="str">
            <v>SUZUKI GD-110S</v>
          </cell>
          <cell r="O8011" t="str">
            <v>2024</v>
          </cell>
          <cell r="P8011" t="str">
            <v>APL</v>
          </cell>
          <cell r="Q8011" t="str">
            <v>148600</v>
          </cell>
          <cell r="R8011" t="str">
            <v>148594</v>
          </cell>
          <cell r="T8011">
            <v>352000</v>
          </cell>
          <cell r="U8011">
            <v>7155</v>
          </cell>
          <cell r="V8011">
            <v>8800</v>
          </cell>
          <cell r="W8011">
            <v>0</v>
          </cell>
          <cell r="X8011">
            <v>0</v>
          </cell>
          <cell r="Y8011">
            <v>8800</v>
          </cell>
        </row>
        <row r="8012">
          <cell r="B8012" t="str">
            <v>KHI/HO/D/MO/MC COMP/P/98785/10/2024</v>
          </cell>
          <cell r="E8012">
            <v>45566</v>
          </cell>
          <cell r="F8012">
            <v>45566</v>
          </cell>
          <cell r="G8012">
            <v>45931</v>
          </cell>
          <cell r="H8012" t="str">
            <v xml:space="preserve"> 08013179</v>
          </cell>
          <cell r="I8012" t="str">
            <v xml:space="preserve"> ADNAN AKBER</v>
          </cell>
          <cell r="J8012" t="str">
            <v>INDIVIDUAL</v>
          </cell>
          <cell r="K8012" t="str">
            <v>ADNAN AKBER</v>
          </cell>
          <cell r="L8012" t="str">
            <v xml:space="preserve"> D</v>
          </cell>
          <cell r="M8012" t="str">
            <v xml:space="preserve"> 09000462-Pak Suzuki Motor Company Limited (PSMC)</v>
          </cell>
          <cell r="N8012" t="str">
            <v>SUZUKI GR150 EURO II</v>
          </cell>
          <cell r="O8012" t="str">
            <v>2024</v>
          </cell>
          <cell r="P8012" t="str">
            <v>APPLIED FOR</v>
          </cell>
          <cell r="Q8012" t="str">
            <v>113787</v>
          </cell>
          <cell r="R8012" t="str">
            <v>113786</v>
          </cell>
          <cell r="T8012">
            <v>547000</v>
          </cell>
          <cell r="U8012">
            <v>11358</v>
          </cell>
          <cell r="V8012">
            <v>13675</v>
          </cell>
          <cell r="W8012">
            <v>0</v>
          </cell>
          <cell r="X8012">
            <v>0</v>
          </cell>
          <cell r="Y8012">
            <v>13675</v>
          </cell>
        </row>
        <row r="8013">
          <cell r="B8013" t="str">
            <v>KHI/HO/D/MO/MC COMP/P/98786/10/2024</v>
          </cell>
          <cell r="E8013">
            <v>45566</v>
          </cell>
          <cell r="F8013">
            <v>45566</v>
          </cell>
          <cell r="G8013">
            <v>45931</v>
          </cell>
          <cell r="H8013" t="str">
            <v xml:space="preserve"> 08013180</v>
          </cell>
          <cell r="I8013" t="str">
            <v xml:space="preserve"> MUHAMMAD DANIYAL NOMANI</v>
          </cell>
          <cell r="J8013" t="str">
            <v>INDIVIDUAL</v>
          </cell>
          <cell r="K8013" t="str">
            <v>MUHAMMAD DANIYAL NOMANI</v>
          </cell>
          <cell r="L8013" t="str">
            <v xml:space="preserve"> D</v>
          </cell>
          <cell r="M8013" t="str">
            <v xml:space="preserve"> 09000462-Pak Suzuki Motor Company Limited (PSMC)</v>
          </cell>
          <cell r="N8013" t="str">
            <v>SUZUKI GS 150</v>
          </cell>
          <cell r="O8013" t="str">
            <v>2024</v>
          </cell>
          <cell r="P8013" t="str">
            <v>APPLIED</v>
          </cell>
          <cell r="Q8013" t="str">
            <v>30093212</v>
          </cell>
          <cell r="R8013" t="str">
            <v>30093212</v>
          </cell>
          <cell r="T8013">
            <v>382000</v>
          </cell>
          <cell r="U8013">
            <v>13565</v>
          </cell>
          <cell r="V8013">
            <v>16235</v>
          </cell>
          <cell r="W8013">
            <v>0</v>
          </cell>
          <cell r="X8013">
            <v>0</v>
          </cell>
          <cell r="Y8013">
            <v>16235</v>
          </cell>
        </row>
        <row r="8014">
          <cell r="B8014" t="str">
            <v>KHI/HO/D/MO/MC COMP/P/98787/10/2024</v>
          </cell>
          <cell r="E8014">
            <v>45566</v>
          </cell>
          <cell r="F8014">
            <v>45566</v>
          </cell>
          <cell r="G8014">
            <v>45931</v>
          </cell>
          <cell r="H8014" t="str">
            <v xml:space="preserve"> 08013181</v>
          </cell>
          <cell r="I8014" t="str">
            <v xml:space="preserve"> SYED ASIM ALI</v>
          </cell>
          <cell r="J8014" t="str">
            <v>INDIVIDUAL</v>
          </cell>
          <cell r="K8014" t="str">
            <v>SYED ASIM ALI</v>
          </cell>
          <cell r="L8014" t="str">
            <v xml:space="preserve"> D</v>
          </cell>
          <cell r="M8014" t="str">
            <v xml:space="preserve"> 09000462-Pak Suzuki Motor Company Limited (PSMC)</v>
          </cell>
          <cell r="N8014" t="str">
            <v>SUZUKI GD-110S</v>
          </cell>
          <cell r="O8014" t="str">
            <v>2024</v>
          </cell>
          <cell r="P8014" t="str">
            <v>APPLIED FOR</v>
          </cell>
          <cell r="Q8014" t="str">
            <v>148642</v>
          </cell>
          <cell r="R8014" t="str">
            <v>148636</v>
          </cell>
          <cell r="T8014">
            <v>352000</v>
          </cell>
          <cell r="U8014">
            <v>7155</v>
          </cell>
          <cell r="V8014">
            <v>8800</v>
          </cell>
          <cell r="W8014">
            <v>0</v>
          </cell>
          <cell r="X8014">
            <v>0</v>
          </cell>
          <cell r="Y8014">
            <v>8800</v>
          </cell>
        </row>
        <row r="8015">
          <cell r="B8015" t="str">
            <v>KHI/HO/D/MO/MC COMP/P/98788/10/2024</v>
          </cell>
          <cell r="E8015">
            <v>45566</v>
          </cell>
          <cell r="F8015">
            <v>45566</v>
          </cell>
          <cell r="G8015">
            <v>45931</v>
          </cell>
          <cell r="H8015" t="str">
            <v xml:space="preserve"> 08013182</v>
          </cell>
          <cell r="I8015" t="str">
            <v xml:space="preserve"> MUHAMMAD RAFIQ</v>
          </cell>
          <cell r="J8015" t="str">
            <v>INDIVIDUAL</v>
          </cell>
          <cell r="K8015" t="str">
            <v>MUHAMMAD RAFIQ</v>
          </cell>
          <cell r="L8015" t="str">
            <v xml:space="preserve"> D</v>
          </cell>
          <cell r="M8015" t="str">
            <v xml:space="preserve"> 09000462-Pak Suzuki Motor Company Limited (PSMC)</v>
          </cell>
          <cell r="N8015" t="str">
            <v>SUZUKI GD-110S</v>
          </cell>
          <cell r="O8015" t="str">
            <v>2024</v>
          </cell>
          <cell r="P8015" t="str">
            <v>APPLIED</v>
          </cell>
          <cell r="Q8015" t="str">
            <v>148972</v>
          </cell>
          <cell r="R8015" t="str">
            <v>148966</v>
          </cell>
          <cell r="T8015">
            <v>352000</v>
          </cell>
          <cell r="U8015">
            <v>12466</v>
          </cell>
          <cell r="V8015">
            <v>14960</v>
          </cell>
          <cell r="W8015">
            <v>0</v>
          </cell>
          <cell r="X8015">
            <v>0</v>
          </cell>
          <cell r="Y8015">
            <v>14960</v>
          </cell>
        </row>
        <row r="8016">
          <cell r="B8016" t="str">
            <v>KHI/HO/D/MO/MC COMP/P/98789/10/2024</v>
          </cell>
          <cell r="E8016">
            <v>45566</v>
          </cell>
          <cell r="F8016">
            <v>45566</v>
          </cell>
          <cell r="G8016">
            <v>45931</v>
          </cell>
          <cell r="H8016" t="str">
            <v xml:space="preserve"> 08013183</v>
          </cell>
          <cell r="I8016" t="str">
            <v xml:space="preserve"> HASNAIN ARIF</v>
          </cell>
          <cell r="J8016" t="str">
            <v>INDIVIDUAL</v>
          </cell>
          <cell r="K8016" t="str">
            <v>HASNAIN ARIF</v>
          </cell>
          <cell r="L8016" t="str">
            <v xml:space="preserve"> D</v>
          </cell>
          <cell r="M8016" t="str">
            <v xml:space="preserve"> 09000462-Pak Suzuki Motor Company Limited (PSMC)</v>
          </cell>
          <cell r="N8016" t="str">
            <v>SUZUKI GR150 EURO II</v>
          </cell>
          <cell r="O8016" t="str">
            <v>2024</v>
          </cell>
          <cell r="P8016" t="str">
            <v>APPLIED FOR</v>
          </cell>
          <cell r="Q8016" t="str">
            <v>113786</v>
          </cell>
          <cell r="R8016" t="str">
            <v>113785</v>
          </cell>
          <cell r="T8016">
            <v>547000</v>
          </cell>
          <cell r="U8016">
            <v>11358</v>
          </cell>
          <cell r="V8016">
            <v>13675</v>
          </cell>
          <cell r="W8016">
            <v>0</v>
          </cell>
          <cell r="X8016">
            <v>0</v>
          </cell>
          <cell r="Y8016">
            <v>13675</v>
          </cell>
        </row>
        <row r="8017">
          <cell r="B8017" t="str">
            <v>KHI/HO/D/MO/MC COMP/P/98790/10/2024</v>
          </cell>
          <cell r="E8017">
            <v>45566</v>
          </cell>
          <cell r="F8017">
            <v>45566</v>
          </cell>
          <cell r="G8017">
            <v>45931</v>
          </cell>
          <cell r="H8017" t="str">
            <v xml:space="preserve"> 08013184</v>
          </cell>
          <cell r="I8017" t="str">
            <v xml:space="preserve"> IRFAN</v>
          </cell>
          <cell r="J8017" t="str">
            <v>INDIVIDUAL</v>
          </cell>
          <cell r="K8017" t="str">
            <v>IRFAN</v>
          </cell>
          <cell r="L8017" t="str">
            <v xml:space="preserve"> D</v>
          </cell>
          <cell r="M8017" t="str">
            <v xml:space="preserve"> 09000462-Pak Suzuki Motor Company Limited (PSMC)</v>
          </cell>
          <cell r="N8017" t="str">
            <v>SUZUKI GR150 EURO II</v>
          </cell>
          <cell r="O8017" t="str">
            <v>2024</v>
          </cell>
          <cell r="P8017" t="str">
            <v>APPLIED</v>
          </cell>
          <cell r="Q8017" t="str">
            <v>113734</v>
          </cell>
          <cell r="R8017" t="str">
            <v>113733</v>
          </cell>
          <cell r="T8017">
            <v>547000</v>
          </cell>
          <cell r="U8017">
            <v>19610</v>
          </cell>
          <cell r="V8017">
            <v>23248</v>
          </cell>
          <cell r="W8017">
            <v>0</v>
          </cell>
          <cell r="X8017">
            <v>0</v>
          </cell>
          <cell r="Y8017">
            <v>23248</v>
          </cell>
        </row>
        <row r="8018">
          <cell r="B8018" t="str">
            <v>KHI/HO/D/MO/MC COMP/P/98791/10/2024</v>
          </cell>
          <cell r="E8018">
            <v>45566</v>
          </cell>
          <cell r="F8018">
            <v>45932</v>
          </cell>
          <cell r="G8018">
            <v>46297</v>
          </cell>
          <cell r="H8018" t="str">
            <v xml:space="preserve"> 08013184</v>
          </cell>
          <cell r="I8018" t="str">
            <v xml:space="preserve"> IRFAN</v>
          </cell>
          <cell r="J8018" t="str">
            <v>INDIVIDUAL</v>
          </cell>
          <cell r="K8018" t="str">
            <v>IRFAN</v>
          </cell>
          <cell r="L8018" t="str">
            <v xml:space="preserve"> D</v>
          </cell>
          <cell r="M8018" t="str">
            <v xml:space="preserve"> 09000462-Pak Suzuki Motor Company Limited (PSMC)</v>
          </cell>
          <cell r="N8018" t="str">
            <v>SUZUKI GR150 EURO II</v>
          </cell>
          <cell r="O8018" t="str">
            <v>2024</v>
          </cell>
          <cell r="P8018" t="str">
            <v>APPLIED</v>
          </cell>
          <cell r="Q8018" t="str">
            <v>113734</v>
          </cell>
          <cell r="R8018" t="str">
            <v>113733</v>
          </cell>
          <cell r="T8018">
            <v>547000</v>
          </cell>
          <cell r="U8018">
            <v>19610</v>
          </cell>
          <cell r="V8018">
            <v>23248</v>
          </cell>
          <cell r="W8018">
            <v>0</v>
          </cell>
          <cell r="X8018">
            <v>0</v>
          </cell>
          <cell r="Y8018">
            <v>23248</v>
          </cell>
        </row>
        <row r="8019">
          <cell r="B8019" t="str">
            <v>KHI/HO/D/MO/MC COMP/P/98792/10/2024</v>
          </cell>
          <cell r="E8019">
            <v>45566</v>
          </cell>
          <cell r="F8019">
            <v>45566</v>
          </cell>
          <cell r="G8019">
            <v>45931</v>
          </cell>
          <cell r="H8019" t="str">
            <v xml:space="preserve"> 08013185</v>
          </cell>
          <cell r="I8019" t="str">
            <v xml:space="preserve"> BURHAN UDDIN MINHAJ</v>
          </cell>
          <cell r="J8019" t="str">
            <v>INDIVIDUAL</v>
          </cell>
          <cell r="K8019" t="str">
            <v>BURHAN UDDIN MINHAJ</v>
          </cell>
          <cell r="L8019" t="str">
            <v xml:space="preserve"> D</v>
          </cell>
          <cell r="M8019" t="str">
            <v xml:space="preserve"> 09000462-Pak Suzuki Motor Company Limited (PSMC)</v>
          </cell>
          <cell r="N8019" t="str">
            <v>SUZUKI GD-110S</v>
          </cell>
          <cell r="O8019" t="str">
            <v>2024</v>
          </cell>
          <cell r="P8019" t="str">
            <v>APPLIED</v>
          </cell>
          <cell r="Q8019" t="str">
            <v>148527</v>
          </cell>
          <cell r="R8019" t="str">
            <v>148521</v>
          </cell>
          <cell r="T8019">
            <v>352000</v>
          </cell>
          <cell r="U8019">
            <v>12466</v>
          </cell>
          <cell r="V8019">
            <v>14960</v>
          </cell>
          <cell r="W8019">
            <v>0</v>
          </cell>
          <cell r="X8019">
            <v>0</v>
          </cell>
          <cell r="Y8019">
            <v>14960</v>
          </cell>
        </row>
        <row r="8020">
          <cell r="B8020" t="str">
            <v>KHI/HO/D/MO/MC COMP/P/98793/10/2024</v>
          </cell>
          <cell r="E8020">
            <v>45566</v>
          </cell>
          <cell r="F8020">
            <v>45932</v>
          </cell>
          <cell r="G8020">
            <v>46297</v>
          </cell>
          <cell r="H8020" t="str">
            <v xml:space="preserve"> 08013185</v>
          </cell>
          <cell r="I8020" t="str">
            <v xml:space="preserve"> BURHAN UDDIN MINHAJ</v>
          </cell>
          <cell r="J8020" t="str">
            <v>INDIVIDUAL</v>
          </cell>
          <cell r="K8020" t="str">
            <v>BURHAN UDDIN MINHAJ</v>
          </cell>
          <cell r="L8020" t="str">
            <v xml:space="preserve"> D</v>
          </cell>
          <cell r="M8020" t="str">
            <v xml:space="preserve"> 09000462-Pak Suzuki Motor Company Limited (PSMC)</v>
          </cell>
          <cell r="N8020" t="str">
            <v>SUZUKI GD-110S</v>
          </cell>
          <cell r="O8020" t="str">
            <v>2024</v>
          </cell>
          <cell r="P8020" t="str">
            <v>APPLIED</v>
          </cell>
          <cell r="Q8020" t="str">
            <v>148527</v>
          </cell>
          <cell r="R8020" t="str">
            <v>148521</v>
          </cell>
          <cell r="T8020">
            <v>352000</v>
          </cell>
          <cell r="U8020">
            <v>12466</v>
          </cell>
          <cell r="V8020">
            <v>14960</v>
          </cell>
          <cell r="W8020">
            <v>0</v>
          </cell>
          <cell r="X8020">
            <v>0</v>
          </cell>
          <cell r="Y8020">
            <v>14960</v>
          </cell>
        </row>
        <row r="8021">
          <cell r="B8021" t="str">
            <v>KHI/HO/D/MO/MC COMP/P/98794/10/2024</v>
          </cell>
          <cell r="E8021">
            <v>45566</v>
          </cell>
          <cell r="F8021">
            <v>45566</v>
          </cell>
          <cell r="G8021">
            <v>45931</v>
          </cell>
          <cell r="H8021" t="str">
            <v xml:space="preserve"> 08013186</v>
          </cell>
          <cell r="I8021" t="str">
            <v xml:space="preserve"> FARHAN ALI</v>
          </cell>
          <cell r="J8021" t="str">
            <v>INDIVIDUAL</v>
          </cell>
          <cell r="K8021" t="str">
            <v>FARHAN ALI</v>
          </cell>
          <cell r="L8021" t="str">
            <v xml:space="preserve"> D</v>
          </cell>
          <cell r="M8021" t="str">
            <v xml:space="preserve"> 09000462-Pak Suzuki Motor Company Limited (PSMC)</v>
          </cell>
          <cell r="N8021" t="str">
            <v>SUZUKI GR150 EURO II</v>
          </cell>
          <cell r="O8021" t="str">
            <v>2024</v>
          </cell>
          <cell r="P8021" t="str">
            <v>APPLIED</v>
          </cell>
          <cell r="Q8021" t="str">
            <v>113779</v>
          </cell>
          <cell r="R8021" t="str">
            <v>113778</v>
          </cell>
          <cell r="T8021">
            <v>547000</v>
          </cell>
          <cell r="U8021">
            <v>19610</v>
          </cell>
          <cell r="V8021">
            <v>23248</v>
          </cell>
          <cell r="W8021">
            <v>0</v>
          </cell>
          <cell r="X8021">
            <v>0</v>
          </cell>
          <cell r="Y8021">
            <v>23248</v>
          </cell>
        </row>
        <row r="8022">
          <cell r="B8022" t="str">
            <v>KHI/HO/D/MO/MC COMP/P/98795/10/2024</v>
          </cell>
          <cell r="E8022">
            <v>45566</v>
          </cell>
          <cell r="F8022">
            <v>45932</v>
          </cell>
          <cell r="G8022">
            <v>46297</v>
          </cell>
          <cell r="H8022" t="str">
            <v xml:space="preserve"> 08013186</v>
          </cell>
          <cell r="I8022" t="str">
            <v xml:space="preserve"> FARHAN ALI</v>
          </cell>
          <cell r="J8022" t="str">
            <v>INDIVIDUAL</v>
          </cell>
          <cell r="K8022" t="str">
            <v>FARHAN ALI</v>
          </cell>
          <cell r="L8022" t="str">
            <v xml:space="preserve"> D</v>
          </cell>
          <cell r="M8022" t="str">
            <v xml:space="preserve"> 09000462-Pak Suzuki Motor Company Limited (PSMC)</v>
          </cell>
          <cell r="N8022" t="str">
            <v>SUZUKI GR150 EURO II</v>
          </cell>
          <cell r="O8022" t="str">
            <v>2024</v>
          </cell>
          <cell r="P8022" t="str">
            <v>APPLIED</v>
          </cell>
          <cell r="Q8022" t="str">
            <v>113779</v>
          </cell>
          <cell r="R8022" t="str">
            <v>113778</v>
          </cell>
          <cell r="T8022">
            <v>547000</v>
          </cell>
          <cell r="U8022">
            <v>19610</v>
          </cell>
          <cell r="V8022">
            <v>23248</v>
          </cell>
          <cell r="W8022">
            <v>0</v>
          </cell>
          <cell r="X8022">
            <v>0</v>
          </cell>
          <cell r="Y8022">
            <v>23248</v>
          </cell>
        </row>
        <row r="8023">
          <cell r="B8023" t="str">
            <v>KHI/HO/D/MO/MC COMP/P/98796/10/2024</v>
          </cell>
          <cell r="E8023">
            <v>45566</v>
          </cell>
          <cell r="F8023">
            <v>45566</v>
          </cell>
          <cell r="G8023">
            <v>45931</v>
          </cell>
          <cell r="H8023" t="str">
            <v xml:space="preserve"> 08013187</v>
          </cell>
          <cell r="I8023" t="str">
            <v xml:space="preserve"> MUHAMMAD ZEESHAN</v>
          </cell>
          <cell r="J8023" t="str">
            <v>INDIVIDUAL</v>
          </cell>
          <cell r="K8023" t="str">
            <v>MUHAMMAD ZEESHAN</v>
          </cell>
          <cell r="L8023" t="str">
            <v xml:space="preserve"> D</v>
          </cell>
          <cell r="M8023" t="str">
            <v xml:space="preserve"> 09000462-Pak Suzuki Motor Company Limited (PSMC)</v>
          </cell>
          <cell r="N8023" t="str">
            <v>SUZUKI GD-110S</v>
          </cell>
          <cell r="O8023" t="str">
            <v>2024</v>
          </cell>
          <cell r="P8023" t="str">
            <v>APPLIED</v>
          </cell>
          <cell r="Q8023" t="str">
            <v>148965</v>
          </cell>
          <cell r="R8023" t="str">
            <v>148959</v>
          </cell>
          <cell r="T8023">
            <v>352000</v>
          </cell>
          <cell r="U8023">
            <v>12466</v>
          </cell>
          <cell r="V8023">
            <v>14960</v>
          </cell>
          <cell r="W8023">
            <v>0</v>
          </cell>
          <cell r="X8023">
            <v>0</v>
          </cell>
          <cell r="Y8023">
            <v>14960</v>
          </cell>
        </row>
        <row r="8024">
          <cell r="B8024" t="str">
            <v>KHI/HO/D/MO/MC COMP/P/98797/10/2024</v>
          </cell>
          <cell r="E8024">
            <v>45566</v>
          </cell>
          <cell r="F8024">
            <v>45566</v>
          </cell>
          <cell r="G8024">
            <v>45931</v>
          </cell>
          <cell r="H8024" t="str">
            <v xml:space="preserve"> 08013188</v>
          </cell>
          <cell r="I8024" t="str">
            <v xml:space="preserve"> RAHEEL ASAD</v>
          </cell>
          <cell r="J8024" t="str">
            <v>INDIVIDUAL</v>
          </cell>
          <cell r="K8024" t="str">
            <v>RAHEEL ASAD</v>
          </cell>
          <cell r="L8024" t="str">
            <v xml:space="preserve"> D</v>
          </cell>
          <cell r="M8024" t="str">
            <v xml:space="preserve"> 09000462-Pak Suzuki Motor Company Limited (PSMC)</v>
          </cell>
          <cell r="N8024" t="str">
            <v>SUZUKI GD-110S</v>
          </cell>
          <cell r="O8024" t="str">
            <v>2024</v>
          </cell>
          <cell r="P8024" t="str">
            <v>APPLIED</v>
          </cell>
          <cell r="Q8024" t="str">
            <v>148969</v>
          </cell>
          <cell r="R8024" t="str">
            <v>148963</v>
          </cell>
          <cell r="T8024">
            <v>352000</v>
          </cell>
          <cell r="U8024">
            <v>12466</v>
          </cell>
          <cell r="V8024">
            <v>14960</v>
          </cell>
          <cell r="W8024">
            <v>0</v>
          </cell>
          <cell r="X8024">
            <v>0</v>
          </cell>
          <cell r="Y8024">
            <v>14960</v>
          </cell>
        </row>
        <row r="8025">
          <cell r="B8025" t="str">
            <v>KHI/HO/D/MO/MC COMP/C/98814/1/10/2024</v>
          </cell>
          <cell r="E8025">
            <v>45567</v>
          </cell>
          <cell r="F8025">
            <v>45567</v>
          </cell>
          <cell r="G8025">
            <v>45931</v>
          </cell>
          <cell r="H8025" t="str">
            <v xml:space="preserve"> 08000108</v>
          </cell>
          <cell r="I8025" t="str">
            <v xml:space="preserve"> HABIB METROPOLITAN BANK LIMITED, ISLAMIC BANKING BRANCH.</v>
          </cell>
          <cell r="J8025" t="str">
            <v>BANK</v>
          </cell>
          <cell r="K8025" t="str">
            <v>M/S. Habib Metropolitan Bank Limited 
A/C Mr. Mohammad Abid Qadri</v>
          </cell>
          <cell r="L8025" t="str">
            <v xml:space="preserve"> D</v>
          </cell>
          <cell r="M8025" t="str">
            <v xml:space="preserve"> 09000221-Muhammad Irfan</v>
          </cell>
          <cell r="N8025" t="str">
            <v>UNIQUE UD 70 CDI</v>
          </cell>
          <cell r="O8025" t="str">
            <v>2024</v>
          </cell>
          <cell r="Q8025" t="str">
            <v>DSE-2474026</v>
          </cell>
          <cell r="R8025" t="str">
            <v>DSC-3475583</v>
          </cell>
          <cell r="S8025" t="str">
            <v>2011</v>
          </cell>
          <cell r="T8025">
            <v>110500</v>
          </cell>
          <cell r="U8025">
            <v>3379</v>
          </cell>
          <cell r="V8025">
            <v>4420</v>
          </cell>
          <cell r="W8025">
            <v>0</v>
          </cell>
          <cell r="X8025">
            <v>0</v>
          </cell>
          <cell r="Y8025">
            <v>4420</v>
          </cell>
        </row>
        <row r="8026">
          <cell r="B8026" t="str">
            <v>KHI/HO/D/MO/MC COMP/C/98814/2/10/2024</v>
          </cell>
          <cell r="E8026">
            <v>45575</v>
          </cell>
          <cell r="F8026">
            <v>45575</v>
          </cell>
          <cell r="G8026">
            <v>45939</v>
          </cell>
          <cell r="H8026" t="str">
            <v xml:space="preserve"> 08000108</v>
          </cell>
          <cell r="I8026" t="str">
            <v xml:space="preserve"> HABIB METROPOLITAN BANK LIMITED, ISLAMIC BANKING BRANCH.</v>
          </cell>
          <cell r="J8026" t="str">
            <v>BANK</v>
          </cell>
          <cell r="K8026" t="str">
            <v>M/S. Habib Metropolitan Bank Limited 
A/C Ms. Saba Nayyer</v>
          </cell>
          <cell r="L8026" t="str">
            <v xml:space="preserve"> D</v>
          </cell>
          <cell r="M8026" t="str">
            <v xml:space="preserve"> 09000221-Muhammad Irfan</v>
          </cell>
          <cell r="N8026" t="str">
            <v>UNITED Scooty</v>
          </cell>
          <cell r="O8026" t="str">
            <v>2024</v>
          </cell>
          <cell r="P8026" t="str">
            <v>3353</v>
          </cell>
          <cell r="Q8026" t="str">
            <v>JS1P50QMG2400502</v>
          </cell>
          <cell r="R8026" t="str">
            <v>LAPTCGC0XRJ000413</v>
          </cell>
          <cell r="S8026" t="str">
            <v>7775</v>
          </cell>
          <cell r="T8026">
            <v>254999</v>
          </cell>
          <cell r="U8026">
            <v>8793</v>
          </cell>
          <cell r="V8026">
            <v>10200</v>
          </cell>
          <cell r="W8026">
            <v>0</v>
          </cell>
          <cell r="X8026">
            <v>0</v>
          </cell>
          <cell r="Y8026">
            <v>10200</v>
          </cell>
        </row>
        <row r="8027">
          <cell r="B8027" t="str">
            <v>KHI/HO/D/MO/MC COMP/C/98814/4/10/2024</v>
          </cell>
          <cell r="E8027">
            <v>45576</v>
          </cell>
          <cell r="F8027">
            <v>45576</v>
          </cell>
          <cell r="G8027">
            <v>45940</v>
          </cell>
          <cell r="H8027" t="str">
            <v xml:space="preserve"> 08000108</v>
          </cell>
          <cell r="I8027" t="str">
            <v xml:space="preserve"> HABIB METROPOLITAN BANK LIMITED, ISLAMIC BANKING BRANCH.</v>
          </cell>
          <cell r="J8027" t="str">
            <v>BANK</v>
          </cell>
          <cell r="K8027" t="str">
            <v>M/S. Habib Metropolitan Bank Limited 
A/C Mr. Syed Afzal Raza Abidi</v>
          </cell>
          <cell r="L8027" t="str">
            <v xml:space="preserve"> D</v>
          </cell>
          <cell r="M8027" t="str">
            <v xml:space="preserve"> 09000221-Muhammad Irfan</v>
          </cell>
          <cell r="N8027" t="str">
            <v>UNITED UNITED 125CC</v>
          </cell>
          <cell r="O8027" t="str">
            <v>2024</v>
          </cell>
          <cell r="Q8027" t="str">
            <v>US125-73703</v>
          </cell>
          <cell r="R8027" t="str">
            <v>US125-74555</v>
          </cell>
          <cell r="S8027" t="str">
            <v>13072</v>
          </cell>
          <cell r="T8027">
            <v>168000</v>
          </cell>
          <cell r="U8027">
            <v>5793</v>
          </cell>
          <cell r="V8027">
            <v>6720</v>
          </cell>
          <cell r="W8027">
            <v>0</v>
          </cell>
          <cell r="X8027">
            <v>0</v>
          </cell>
          <cell r="Y8027">
            <v>6720</v>
          </cell>
        </row>
        <row r="8028">
          <cell r="B8028" t="str">
            <v>KHI/HO/D/MO/MC COMP/C/98814/5/10/2024</v>
          </cell>
          <cell r="E8028">
            <v>45579</v>
          </cell>
          <cell r="F8028">
            <v>45579</v>
          </cell>
          <cell r="G8028">
            <v>45943</v>
          </cell>
          <cell r="H8028" t="str">
            <v xml:space="preserve"> 08000108</v>
          </cell>
          <cell r="I8028" t="str">
            <v xml:space="preserve"> HABIB METROPOLITAN BANK LIMITED, ISLAMIC BANKING BRANCH.</v>
          </cell>
          <cell r="J8028" t="str">
            <v>BANK</v>
          </cell>
          <cell r="K8028" t="str">
            <v>M/S. Habib Metropolitan Bank Limited 
A/C Mr. Muhammad Usman Aslam</v>
          </cell>
          <cell r="L8028" t="str">
            <v xml:space="preserve"> D</v>
          </cell>
          <cell r="M8028" t="str">
            <v xml:space="preserve"> 09000221-Muhammad Irfan</v>
          </cell>
          <cell r="N8028" t="str">
            <v>HONDA CG-125 M/CYCLE</v>
          </cell>
          <cell r="O8028" t="str">
            <v>2023</v>
          </cell>
          <cell r="Q8028" t="str">
            <v>T962765</v>
          </cell>
          <cell r="R8028" t="str">
            <v>EC645070</v>
          </cell>
          <cell r="S8028" t="str">
            <v>9803</v>
          </cell>
          <cell r="T8028">
            <v>234900</v>
          </cell>
          <cell r="U8028">
            <v>8100</v>
          </cell>
          <cell r="V8028">
            <v>9396</v>
          </cell>
          <cell r="W8028">
            <v>0</v>
          </cell>
          <cell r="X8028">
            <v>0</v>
          </cell>
          <cell r="Y8028">
            <v>9396</v>
          </cell>
        </row>
        <row r="8029">
          <cell r="B8029" t="str">
            <v>KHI/HO/D/MO/MC COMP/C/98814/6/10/2024</v>
          </cell>
          <cell r="E8029">
            <v>45583</v>
          </cell>
          <cell r="F8029">
            <v>45583</v>
          </cell>
          <cell r="G8029">
            <v>45947</v>
          </cell>
          <cell r="H8029" t="str">
            <v xml:space="preserve"> 08000108</v>
          </cell>
          <cell r="I8029" t="str">
            <v xml:space="preserve"> HABIB METROPOLITAN BANK LIMITED, ISLAMIC BANKING BRANCH.</v>
          </cell>
          <cell r="J8029" t="str">
            <v>BANK</v>
          </cell>
          <cell r="K8029" t="str">
            <v>M/S. Habib Metropolitan Bank Limited 
A/C Mr. Syed Muhammad Basit Zaidi</v>
          </cell>
          <cell r="L8029" t="str">
            <v xml:space="preserve"> D</v>
          </cell>
          <cell r="M8029" t="str">
            <v xml:space="preserve"> 09000221-Muhammad Irfan</v>
          </cell>
          <cell r="N8029" t="str">
            <v>HONDA CG-125 M/CYCLE</v>
          </cell>
          <cell r="O8029" t="str">
            <v>2024</v>
          </cell>
          <cell r="Q8029" t="str">
            <v>Z297156</v>
          </cell>
          <cell r="R8029" t="str">
            <v>EC979330</v>
          </cell>
          <cell r="S8029" t="str">
            <v>14778</v>
          </cell>
          <cell r="T8029">
            <v>234900</v>
          </cell>
          <cell r="U8029">
            <v>8100</v>
          </cell>
          <cell r="V8029">
            <v>9396</v>
          </cell>
          <cell r="W8029">
            <v>0</v>
          </cell>
          <cell r="X8029">
            <v>0</v>
          </cell>
          <cell r="Y8029">
            <v>9396</v>
          </cell>
        </row>
        <row r="8030">
          <cell r="B8030" t="str">
            <v>KHI/HO/D/MO/MC COMP/C/98814/7/10/2024</v>
          </cell>
          <cell r="E8030">
            <v>45595</v>
          </cell>
          <cell r="F8030">
            <v>45595</v>
          </cell>
          <cell r="G8030">
            <v>45959</v>
          </cell>
          <cell r="H8030" t="str">
            <v xml:space="preserve"> 08000108</v>
          </cell>
          <cell r="I8030" t="str">
            <v xml:space="preserve"> HABIB METROPOLITAN BANK LIMITED, ISLAMIC BANKING BRANCH.</v>
          </cell>
          <cell r="J8030" t="str">
            <v>BANK</v>
          </cell>
          <cell r="K8030" t="str">
            <v>M/S. Habib Metropolitan Bank Limited 
A/C Mr. Muhammad Ahmed</v>
          </cell>
          <cell r="L8030" t="str">
            <v xml:space="preserve"> D</v>
          </cell>
          <cell r="M8030" t="str">
            <v xml:space="preserve"> 09000221-Muhammad Irfan</v>
          </cell>
          <cell r="N8030" t="str">
            <v>HONDA PRIDER 100</v>
          </cell>
          <cell r="O8030" t="str">
            <v>2024</v>
          </cell>
          <cell r="Q8030" t="str">
            <v>M022811</v>
          </cell>
          <cell r="R8030" t="str">
            <v>BH522697</v>
          </cell>
          <cell r="T8030">
            <v>208900</v>
          </cell>
          <cell r="U8030">
            <v>7203</v>
          </cell>
          <cell r="V8030">
            <v>8356</v>
          </cell>
          <cell r="W8030">
            <v>0</v>
          </cell>
          <cell r="X8030">
            <v>0</v>
          </cell>
          <cell r="Y8030">
            <v>8356</v>
          </cell>
        </row>
        <row r="8031">
          <cell r="B8031" t="str">
            <v>KHI/HO/D/MO/MC COMP/C/98814/8/10/2024</v>
          </cell>
          <cell r="E8031">
            <v>45596</v>
          </cell>
          <cell r="F8031">
            <v>45596</v>
          </cell>
          <cell r="G8031">
            <v>45960</v>
          </cell>
          <cell r="H8031" t="str">
            <v xml:space="preserve"> 08000108</v>
          </cell>
          <cell r="I8031" t="str">
            <v xml:space="preserve"> HABIB METROPOLITAN BANK LIMITED, ISLAMIC BANKING BRANCH.</v>
          </cell>
          <cell r="J8031" t="str">
            <v>BANK</v>
          </cell>
          <cell r="K8031" t="str">
            <v>M/S. Habib Metropolitan Bank Limited 
A/C Mr. Syed Bilal Ali Naqvi</v>
          </cell>
          <cell r="L8031" t="str">
            <v xml:space="preserve"> D</v>
          </cell>
          <cell r="M8031" t="str">
            <v xml:space="preserve"> 09000221-Muhammad Irfan</v>
          </cell>
          <cell r="N8031" t="str">
            <v>HONDA CDI-70</v>
          </cell>
          <cell r="O8031" t="str">
            <v>2024</v>
          </cell>
          <cell r="Q8031" t="str">
            <v>P195735</v>
          </cell>
          <cell r="R8031" t="str">
            <v>JF487047</v>
          </cell>
          <cell r="T8031">
            <v>157900</v>
          </cell>
          <cell r="U8031">
            <v>5445</v>
          </cell>
          <cell r="V8031">
            <v>6316</v>
          </cell>
          <cell r="W8031">
            <v>0</v>
          </cell>
          <cell r="X8031">
            <v>0</v>
          </cell>
          <cell r="Y8031">
            <v>6316</v>
          </cell>
        </row>
        <row r="8032">
          <cell r="B8032" t="str">
            <v>LHR/LHR/F/MO/CV/P/98816/10/2024</v>
          </cell>
          <cell r="D8032" t="str">
            <v>JUBILEE GENERAL INSURANCE CO. LTD</v>
          </cell>
          <cell r="E8032">
            <v>45567</v>
          </cell>
          <cell r="F8032">
            <v>45474</v>
          </cell>
          <cell r="G8032">
            <v>45838</v>
          </cell>
          <cell r="H8032" t="str">
            <v xml:space="preserve"> 08819295</v>
          </cell>
          <cell r="I8032" t="str">
            <v xml:space="preserve"> U.K. Polymers (Pvt) Ltd</v>
          </cell>
          <cell r="J8032" t="str">
            <v>CORPORATE</v>
          </cell>
          <cell r="K8032" t="str">
            <v>U.K. POLYMERS PVT LTD.</v>
          </cell>
          <cell r="L8032" t="str">
            <v xml:space="preserve"> F</v>
          </cell>
          <cell r="M8032" t="str">
            <v xml:space="preserve"> 09000800-Syeda Shafia Haroon Bokhari</v>
          </cell>
          <cell r="N8032" t="str">
            <v>ISUZU NKR
ISUZU NKR
ISUZU NKR
ISUZU NKR
ISUZU NKR
ISUZU NKR
ISUZU NKR
ISUZU NKR
ISUZU NKR
ISUZU NKR</v>
          </cell>
          <cell r="O8032" t="str">
            <v>2017
2017
2017
2017
2017
2018
2018
2018
2018
2018</v>
          </cell>
          <cell r="P8032" t="str">
            <v>LES-18-2022
LES-18-2023
LES-18-2013
LES-18-2014
LES18-2016
LES-18-2015
LES-18-2025
LES-18-2024
LES-18-2012
LES-18-2017</v>
          </cell>
          <cell r="Q8032" t="str">
            <v>382525
3F2626
3F2630
3F2632
3F2648
3E9413
3A7761
3A7788
3F8650
3F8653</v>
          </cell>
          <cell r="R8032" t="str">
            <v>7100329
7100721
7100722
7100723
7100724
7100657
7100255
7100257
7100806
7100807</v>
          </cell>
          <cell r="T8032">
            <v>32000000</v>
          </cell>
          <cell r="U8032">
            <v>131257</v>
          </cell>
          <cell r="V8032">
            <v>153571</v>
          </cell>
          <cell r="W8032">
            <v>0</v>
          </cell>
          <cell r="X8032">
            <v>0</v>
          </cell>
          <cell r="Y8032">
            <v>153571</v>
          </cell>
        </row>
        <row r="8033">
          <cell r="B8033" t="str">
            <v>KHI/HO/D/MO/PD COMP/P/98820/10/2024</v>
          </cell>
          <cell r="C8033" t="str">
            <v>KHI/HO/D/MO/PD COMP/E/49005/11/2024</v>
          </cell>
          <cell r="E8033">
            <v>45610</v>
          </cell>
          <cell r="F8033">
            <v>45566</v>
          </cell>
          <cell r="G8033">
            <v>45930</v>
          </cell>
          <cell r="H8033" t="str">
            <v xml:space="preserve"> 08820155</v>
          </cell>
          <cell r="I8033" t="str">
            <v xml:space="preserve"> Syed Muhammad Faisal #425011-190829-3</v>
          </cell>
          <cell r="J8033" t="str">
            <v>INDIVIDUAL</v>
          </cell>
          <cell r="L8033" t="str">
            <v xml:space="preserve"> D</v>
          </cell>
          <cell r="M8033" t="str">
            <v xml:space="preserve"> 09000210-Tariq Shahzad</v>
          </cell>
          <cell r="U8033">
            <v>11309</v>
          </cell>
          <cell r="V8033">
            <v>13118</v>
          </cell>
          <cell r="W8033">
            <v>0</v>
          </cell>
          <cell r="X8033">
            <v>0</v>
          </cell>
          <cell r="Y8033">
            <v>13118</v>
          </cell>
        </row>
        <row r="8034">
          <cell r="B8034" t="str">
            <v>KHI/HO/D/MO/PC COMP/C/98823/1/10/2024</v>
          </cell>
          <cell r="E8034">
            <v>45567</v>
          </cell>
          <cell r="F8034">
            <v>45567</v>
          </cell>
          <cell r="G8034">
            <v>45931</v>
          </cell>
          <cell r="H8034" t="str">
            <v xml:space="preserve"> 08004499</v>
          </cell>
          <cell r="I8034" t="str">
            <v xml:space="preserve"> AL BARAKA BANK (PAKISTAN) LIMITED</v>
          </cell>
          <cell r="J8034" t="str">
            <v>BANK</v>
          </cell>
          <cell r="K8034" t="str">
            <v>Mr. Amir Esbhani
Hpa M/S. Al Baraka Bank Pakistan Limited</v>
          </cell>
          <cell r="L8034" t="str">
            <v xml:space="preserve"> D</v>
          </cell>
          <cell r="M8034" t="str">
            <v xml:space="preserve"> 09000221-Muhammad Irfan</v>
          </cell>
          <cell r="N8034" t="str">
            <v>SUZUKI SWIFT DLX</v>
          </cell>
          <cell r="O8034" t="str">
            <v>2015</v>
          </cell>
          <cell r="P8034" t="str">
            <v>BEE-755</v>
          </cell>
          <cell r="Q8034" t="str">
            <v>13029141</v>
          </cell>
          <cell r="R8034" t="str">
            <v>10029139</v>
          </cell>
          <cell r="S8034" t="str">
            <v>0144-019041202521</v>
          </cell>
          <cell r="T8034">
            <v>1700000</v>
          </cell>
          <cell r="U8034">
            <v>28879</v>
          </cell>
          <cell r="V8034">
            <v>34000</v>
          </cell>
          <cell r="W8034">
            <v>0</v>
          </cell>
          <cell r="X8034">
            <v>0</v>
          </cell>
          <cell r="Y8034">
            <v>34000</v>
          </cell>
        </row>
        <row r="8035">
          <cell r="B8035" t="str">
            <v>KHI/HO/D/MO/PC COMP/C/98823/10/10/2024</v>
          </cell>
          <cell r="E8035">
            <v>45579</v>
          </cell>
          <cell r="F8035">
            <v>45579</v>
          </cell>
          <cell r="G8035">
            <v>45943</v>
          </cell>
          <cell r="H8035" t="str">
            <v xml:space="preserve"> 08004499</v>
          </cell>
          <cell r="I8035" t="str">
            <v xml:space="preserve"> AL BARAKA BANK (PAKISTAN) LIMITED</v>
          </cell>
          <cell r="J8035" t="str">
            <v>BANK</v>
          </cell>
          <cell r="K8035" t="str">
            <v>Mr. Gulzar Ahmad Nasir
Hpa M/S. Al Baraka Bank Pakistan Limited</v>
          </cell>
          <cell r="L8035" t="str">
            <v xml:space="preserve"> D</v>
          </cell>
          <cell r="M8035" t="str">
            <v xml:space="preserve"> 09000221-Muhammad Irfan</v>
          </cell>
          <cell r="N8035" t="str">
            <v>CHANGAN OSHAN FUTURE SENS</v>
          </cell>
          <cell r="O8035" t="str">
            <v>2024</v>
          </cell>
          <cell r="Q8035" t="str">
            <v>JL473ZQ7RN8AT248857</v>
          </cell>
          <cell r="R8035" t="str">
            <v>NKMASE2E9R1000692</v>
          </cell>
          <cell r="S8035" t="str">
            <v>0423-0158453224054</v>
          </cell>
          <cell r="T8035">
            <v>8899000</v>
          </cell>
          <cell r="U8035">
            <v>115073</v>
          </cell>
          <cell r="V8035">
            <v>133485</v>
          </cell>
          <cell r="W8035">
            <v>0</v>
          </cell>
          <cell r="X8035">
            <v>0</v>
          </cell>
          <cell r="Y8035">
            <v>133485</v>
          </cell>
        </row>
        <row r="8036">
          <cell r="B8036" t="str">
            <v>KHI/HO/D/MO/PC COMP/C/98823/11/10/2024</v>
          </cell>
          <cell r="E8036">
            <v>45579</v>
          </cell>
          <cell r="F8036">
            <v>45579</v>
          </cell>
          <cell r="G8036">
            <v>45943</v>
          </cell>
          <cell r="H8036" t="str">
            <v xml:space="preserve"> 08004499</v>
          </cell>
          <cell r="I8036" t="str">
            <v xml:space="preserve"> AL BARAKA BANK (PAKISTAN) LIMITED</v>
          </cell>
          <cell r="J8036" t="str">
            <v>BANK</v>
          </cell>
          <cell r="K8036" t="str">
            <v>Mr. Ghulam Abbas 
Hpa M/S. Al Baraka Bank Pakistan Limited</v>
          </cell>
          <cell r="L8036" t="str">
            <v xml:space="preserve"> D</v>
          </cell>
          <cell r="M8036" t="str">
            <v xml:space="preserve"> 09000221-Muhammad Irfan</v>
          </cell>
          <cell r="N8036" t="str">
            <v>SUZUKI Swift GLX CVT</v>
          </cell>
          <cell r="O8036" t="str">
            <v>2022</v>
          </cell>
          <cell r="P8036" t="str">
            <v>APU-290</v>
          </cell>
          <cell r="Q8036" t="str">
            <v>1010504</v>
          </cell>
          <cell r="R8036" t="str">
            <v>S00110453</v>
          </cell>
          <cell r="S8036" t="str">
            <v>0329-0158652219024</v>
          </cell>
          <cell r="T8036">
            <v>4450000</v>
          </cell>
          <cell r="U8036">
            <v>57544</v>
          </cell>
          <cell r="V8036">
            <v>66750</v>
          </cell>
          <cell r="W8036">
            <v>0</v>
          </cell>
          <cell r="X8036">
            <v>0</v>
          </cell>
          <cell r="Y8036">
            <v>66750</v>
          </cell>
        </row>
        <row r="8037">
          <cell r="B8037" t="str">
            <v>KHI/HO/D/MO/PC COMP/C/98823/12/10/2024</v>
          </cell>
          <cell r="E8037">
            <v>45579</v>
          </cell>
          <cell r="F8037">
            <v>45579</v>
          </cell>
          <cell r="G8037">
            <v>45943</v>
          </cell>
          <cell r="H8037" t="str">
            <v xml:space="preserve"> 08004499</v>
          </cell>
          <cell r="I8037" t="str">
            <v xml:space="preserve"> AL BARAKA BANK (PAKISTAN) LIMITED</v>
          </cell>
          <cell r="J8037" t="str">
            <v>BANK</v>
          </cell>
          <cell r="K8037" t="str">
            <v>Mr. Imran Sana Ullah
Hpa M/S. Al Baraka Bank Pakistan Limited</v>
          </cell>
          <cell r="L8037" t="str">
            <v xml:space="preserve"> D</v>
          </cell>
          <cell r="M8037" t="str">
            <v xml:space="preserve"> 09000221-Muhammad Irfan</v>
          </cell>
          <cell r="N8037" t="str">
            <v>CHANGAN ALSVIN</v>
          </cell>
          <cell r="O8037" t="str">
            <v>2024</v>
          </cell>
          <cell r="Q8037" t="str">
            <v>JL473QFR3CAD517793</v>
          </cell>
          <cell r="R8037" t="str">
            <v>NKMA2ASE5R1011817</v>
          </cell>
          <cell r="S8037" t="str">
            <v>0423-0158658240015</v>
          </cell>
          <cell r="T8037">
            <v>4549000</v>
          </cell>
          <cell r="U8037">
            <v>58824</v>
          </cell>
          <cell r="V8037">
            <v>68235</v>
          </cell>
          <cell r="W8037">
            <v>0</v>
          </cell>
          <cell r="X8037">
            <v>0</v>
          </cell>
          <cell r="Y8037">
            <v>68235</v>
          </cell>
        </row>
        <row r="8038">
          <cell r="B8038" t="str">
            <v>KHI/HO/D/MO/PC COMP/C/98823/13/10/2024</v>
          </cell>
          <cell r="E8038">
            <v>45579</v>
          </cell>
          <cell r="F8038">
            <v>45579</v>
          </cell>
          <cell r="G8038">
            <v>45943</v>
          </cell>
          <cell r="H8038" t="str">
            <v xml:space="preserve"> 08004499</v>
          </cell>
          <cell r="I8038" t="str">
            <v xml:space="preserve"> AL BARAKA BANK (PAKISTAN) LIMITED</v>
          </cell>
          <cell r="J8038" t="str">
            <v>BANK</v>
          </cell>
          <cell r="K8038" t="str">
            <v>Mr. Mohsin Ali
Hpa M/S. Al Baraka Bank Pakistan Limited</v>
          </cell>
          <cell r="L8038" t="str">
            <v xml:space="preserve"> D</v>
          </cell>
          <cell r="M8038" t="str">
            <v xml:space="preserve"> 09000221-Muhammad Irfan</v>
          </cell>
          <cell r="N8038" t="str">
            <v>CHANGAN KARVAAN PLUS</v>
          </cell>
          <cell r="O8038" t="str">
            <v>2020</v>
          </cell>
          <cell r="P8038" t="str">
            <v>AGE-578</v>
          </cell>
          <cell r="Q8038" t="str">
            <v>500489</v>
          </cell>
          <cell r="R8038" t="str">
            <v>1002268</v>
          </cell>
          <cell r="S8038" t="str">
            <v>0401-0158658987017</v>
          </cell>
          <cell r="T8038">
            <v>2200000</v>
          </cell>
          <cell r="U8038">
            <v>37931</v>
          </cell>
          <cell r="V8038">
            <v>44000</v>
          </cell>
          <cell r="W8038">
            <v>0</v>
          </cell>
          <cell r="X8038">
            <v>0</v>
          </cell>
          <cell r="Y8038">
            <v>44000</v>
          </cell>
        </row>
        <row r="8039">
          <cell r="B8039" t="str">
            <v>KHI/HO/D/MO/PC COMP/C/98823/14/10/2024</v>
          </cell>
          <cell r="E8039">
            <v>45581</v>
          </cell>
          <cell r="F8039">
            <v>45581</v>
          </cell>
          <cell r="G8039">
            <v>45945</v>
          </cell>
          <cell r="H8039" t="str">
            <v xml:space="preserve"> 08004499</v>
          </cell>
          <cell r="I8039" t="str">
            <v xml:space="preserve"> AL BARAKA BANK (PAKISTAN) LIMITED</v>
          </cell>
          <cell r="J8039" t="str">
            <v>BANK</v>
          </cell>
          <cell r="K8039" t="str">
            <v>Mr. Bilal Aslam
Hpa M/S. Al Baraka Bank Pakistan Limited</v>
          </cell>
          <cell r="L8039" t="str">
            <v xml:space="preserve"> D</v>
          </cell>
          <cell r="M8039" t="str">
            <v xml:space="preserve"> 09000221-Muhammad Irfan</v>
          </cell>
          <cell r="N8039" t="str">
            <v>HONDA CITY 1.2  LS CVT</v>
          </cell>
          <cell r="O8039" t="str">
            <v>2024</v>
          </cell>
          <cell r="Q8039" t="str">
            <v>1027377</v>
          </cell>
          <cell r="R8039" t="str">
            <v>RR044063</v>
          </cell>
          <cell r="S8039" t="str">
            <v>0329-0158658874018</v>
          </cell>
          <cell r="T8039">
            <v>4719000</v>
          </cell>
          <cell r="U8039">
            <v>61022</v>
          </cell>
          <cell r="V8039">
            <v>70785</v>
          </cell>
          <cell r="W8039">
            <v>0</v>
          </cell>
          <cell r="X8039">
            <v>0</v>
          </cell>
          <cell r="Y8039">
            <v>70785</v>
          </cell>
        </row>
        <row r="8040">
          <cell r="B8040" t="str">
            <v>KHI/HO/D/MO/PC COMP/C/98823/15/10/2024</v>
          </cell>
          <cell r="E8040">
            <v>45581</v>
          </cell>
          <cell r="F8040">
            <v>45581</v>
          </cell>
          <cell r="G8040">
            <v>45945</v>
          </cell>
          <cell r="H8040" t="str">
            <v xml:space="preserve"> 08004499</v>
          </cell>
          <cell r="I8040" t="str">
            <v xml:space="preserve"> AL BARAKA BANK (PAKISTAN) LIMITED</v>
          </cell>
          <cell r="J8040" t="str">
            <v>BANK</v>
          </cell>
          <cell r="K8040" t="str">
            <v>Mr. Salman Rasheed 
Hpa M/S. Al Baraka Bank Pakistan Limited</v>
          </cell>
          <cell r="L8040" t="str">
            <v xml:space="preserve"> D</v>
          </cell>
          <cell r="M8040" t="str">
            <v xml:space="preserve"> 09000221-Muhammad Irfan</v>
          </cell>
          <cell r="N8040" t="str">
            <v>KIA KIA SPORTAGE FWD</v>
          </cell>
          <cell r="O8040" t="str">
            <v>2020</v>
          </cell>
          <cell r="P8040" t="str">
            <v>LEA-20-8936</v>
          </cell>
          <cell r="Q8040" t="str">
            <v>H301680</v>
          </cell>
          <cell r="R8040" t="str">
            <v>P300770</v>
          </cell>
          <cell r="S8040" t="str">
            <v>0329-0158544238043</v>
          </cell>
          <cell r="T8040">
            <v>6000000</v>
          </cell>
          <cell r="U8040">
            <v>77586</v>
          </cell>
          <cell r="V8040">
            <v>90000</v>
          </cell>
          <cell r="W8040">
            <v>0</v>
          </cell>
          <cell r="X8040">
            <v>0</v>
          </cell>
          <cell r="Y8040">
            <v>90000</v>
          </cell>
        </row>
        <row r="8041">
          <cell r="B8041" t="str">
            <v>KHI/HO/D/MO/PC COMP/C/98823/16/10/2024</v>
          </cell>
          <cell r="E8041">
            <v>45583</v>
          </cell>
          <cell r="F8041">
            <v>45583</v>
          </cell>
          <cell r="G8041">
            <v>45947</v>
          </cell>
          <cell r="H8041" t="str">
            <v xml:space="preserve"> 08004499</v>
          </cell>
          <cell r="I8041" t="str">
            <v xml:space="preserve"> AL BARAKA BANK (PAKISTAN) LIMITED</v>
          </cell>
          <cell r="J8041" t="str">
            <v>BANK</v>
          </cell>
          <cell r="K8041" t="str">
            <v>Mr. Muhammad Imran Nawaz
Hpa M/S. Al Baraka Bank Pakistan Limited</v>
          </cell>
          <cell r="L8041" t="str">
            <v xml:space="preserve"> D</v>
          </cell>
          <cell r="M8041" t="str">
            <v xml:space="preserve"> 09000221-Muhammad Irfan</v>
          </cell>
          <cell r="N8041" t="str">
            <v>SUZUKI WAGON-R VXL E2</v>
          </cell>
          <cell r="O8041" t="str">
            <v>2018</v>
          </cell>
          <cell r="P8041" t="str">
            <v>LEB-18A-6817</v>
          </cell>
          <cell r="Q8041" t="str">
            <v>PK10B173696</v>
          </cell>
          <cell r="R8041" t="str">
            <v>A1J310PK10073695</v>
          </cell>
          <cell r="S8041" t="str">
            <v>0329-0158393963117</v>
          </cell>
          <cell r="T8041">
            <v>2200000</v>
          </cell>
          <cell r="U8041">
            <v>37931</v>
          </cell>
          <cell r="V8041">
            <v>44000</v>
          </cell>
          <cell r="W8041">
            <v>0</v>
          </cell>
          <cell r="X8041">
            <v>0</v>
          </cell>
          <cell r="Y8041">
            <v>44000</v>
          </cell>
        </row>
        <row r="8042">
          <cell r="B8042" t="str">
            <v>KHI/HO/D/MO/PC COMP/C/98823/17/10/2024</v>
          </cell>
          <cell r="E8042">
            <v>45583</v>
          </cell>
          <cell r="F8042">
            <v>45583</v>
          </cell>
          <cell r="G8042">
            <v>45947</v>
          </cell>
          <cell r="H8042" t="str">
            <v xml:space="preserve"> 08004499</v>
          </cell>
          <cell r="I8042" t="str">
            <v xml:space="preserve"> AL BARAKA BANK (PAKISTAN) LIMITED</v>
          </cell>
          <cell r="J8042" t="str">
            <v>BANK</v>
          </cell>
          <cell r="K8042" t="str">
            <v>Ms. Sumble Riaz 
Hpa M/S. Al Baraka Bank Pakistan Limited</v>
          </cell>
          <cell r="L8042" t="str">
            <v xml:space="preserve"> D</v>
          </cell>
          <cell r="M8042" t="str">
            <v xml:space="preserve"> 09000221-Muhammad Irfan</v>
          </cell>
          <cell r="N8042" t="str">
            <v>SUZUKI CULTUS VXL EURO II</v>
          </cell>
          <cell r="O8042" t="str">
            <v>2019</v>
          </cell>
          <cell r="P8042" t="str">
            <v>LE-19A-9305</v>
          </cell>
          <cell r="Q8042" t="str">
            <v>153457</v>
          </cell>
          <cell r="R8042" t="str">
            <v>10053471</v>
          </cell>
          <cell r="S8042" t="str">
            <v>0329-0158658995014</v>
          </cell>
          <cell r="T8042">
            <v>2600000</v>
          </cell>
          <cell r="U8042">
            <v>44828</v>
          </cell>
          <cell r="V8042">
            <v>52000</v>
          </cell>
          <cell r="W8042">
            <v>0</v>
          </cell>
          <cell r="X8042">
            <v>0</v>
          </cell>
          <cell r="Y8042">
            <v>52000</v>
          </cell>
        </row>
        <row r="8043">
          <cell r="B8043" t="str">
            <v>KHI/HO/D/MO/PC COMP/C/98823/18/10/2024</v>
          </cell>
          <cell r="E8043">
            <v>45583</v>
          </cell>
          <cell r="F8043">
            <v>45583</v>
          </cell>
          <cell r="G8043">
            <v>45947</v>
          </cell>
          <cell r="H8043" t="str">
            <v xml:space="preserve"> 08004499</v>
          </cell>
          <cell r="I8043" t="str">
            <v xml:space="preserve"> AL BARAKA BANK (PAKISTAN) LIMITED</v>
          </cell>
          <cell r="J8043" t="str">
            <v>BANK</v>
          </cell>
          <cell r="K8043" t="str">
            <v>Mr. Abrar Ahmed 
Hpa M/S. Al Baraka Bank Pakistan Limited</v>
          </cell>
          <cell r="L8043" t="str">
            <v xml:space="preserve"> D</v>
          </cell>
          <cell r="M8043" t="str">
            <v xml:space="preserve"> 09000221-Muhammad Irfan</v>
          </cell>
          <cell r="N8043" t="str">
            <v>HONDA CITY ASPIRE PROS</v>
          </cell>
          <cell r="O8043" t="str">
            <v>2019</v>
          </cell>
          <cell r="P8043" t="str">
            <v>LEF-19-3080</v>
          </cell>
          <cell r="Q8043" t="str">
            <v>7531875</v>
          </cell>
          <cell r="R8043" t="str">
            <v>250853</v>
          </cell>
          <cell r="S8043" t="str">
            <v>0329-0158648575012</v>
          </cell>
          <cell r="T8043">
            <v>3600000</v>
          </cell>
          <cell r="U8043">
            <v>46551</v>
          </cell>
          <cell r="V8043">
            <v>54000</v>
          </cell>
          <cell r="W8043">
            <v>0</v>
          </cell>
          <cell r="X8043">
            <v>0</v>
          </cell>
          <cell r="Y8043">
            <v>54000</v>
          </cell>
        </row>
        <row r="8044">
          <cell r="B8044" t="str">
            <v>KHI/HO/D/MO/PC COMP/C/98823/19/10/2024</v>
          </cell>
          <cell r="E8044">
            <v>45583</v>
          </cell>
          <cell r="F8044">
            <v>45583</v>
          </cell>
          <cell r="G8044">
            <v>45947</v>
          </cell>
          <cell r="H8044" t="str">
            <v xml:space="preserve"> 08004499</v>
          </cell>
          <cell r="I8044" t="str">
            <v xml:space="preserve"> AL BARAKA BANK (PAKISTAN) LIMITED</v>
          </cell>
          <cell r="J8044" t="str">
            <v>BANK</v>
          </cell>
          <cell r="K8044" t="str">
            <v>Mr. Masood Akhtar 
Hpa M/S. Al Baraka Bank Pakistan Limited</v>
          </cell>
          <cell r="L8044" t="str">
            <v xml:space="preserve"> D</v>
          </cell>
          <cell r="M8044" t="str">
            <v xml:space="preserve"> 09000221-Muhammad Irfan</v>
          </cell>
          <cell r="N8044" t="str">
            <v>SUZUKI ALTO VXR E-2</v>
          </cell>
          <cell r="O8044" t="str">
            <v>2022</v>
          </cell>
          <cell r="P8044" t="str">
            <v>AMT 813</v>
          </cell>
          <cell r="Q8044" t="str">
            <v>6R265885</v>
          </cell>
          <cell r="R8044" t="str">
            <v>H1165789</v>
          </cell>
          <cell r="S8044" t="str">
            <v>0329-0158659689016</v>
          </cell>
          <cell r="T8044">
            <v>2450000</v>
          </cell>
          <cell r="U8044">
            <v>42242</v>
          </cell>
          <cell r="V8044">
            <v>49000</v>
          </cell>
          <cell r="W8044">
            <v>0</v>
          </cell>
          <cell r="X8044">
            <v>0</v>
          </cell>
          <cell r="Y8044">
            <v>49000</v>
          </cell>
        </row>
        <row r="8045">
          <cell r="B8045" t="str">
            <v>KHI/HO/D/MO/PC COMP/C/98823/2/10/2024</v>
          </cell>
          <cell r="E8045">
            <v>45567</v>
          </cell>
          <cell r="F8045">
            <v>45567</v>
          </cell>
          <cell r="G8045">
            <v>45931</v>
          </cell>
          <cell r="H8045" t="str">
            <v xml:space="preserve"> 08004499</v>
          </cell>
          <cell r="I8045" t="str">
            <v xml:space="preserve"> AL BARAKA BANK (PAKISTAN) LIMITED</v>
          </cell>
          <cell r="J8045" t="str">
            <v>BANK</v>
          </cell>
          <cell r="K8045" t="str">
            <v>Mr. Muhammad Arif 
Hpa M/S. Al Baraka Bank Pakistan Limited</v>
          </cell>
          <cell r="L8045" t="str">
            <v xml:space="preserve"> D</v>
          </cell>
          <cell r="M8045" t="str">
            <v xml:space="preserve"> 09000221-Muhammad Irfan</v>
          </cell>
          <cell r="N8045" t="str">
            <v>SUZUKI WAGON-R</v>
          </cell>
          <cell r="O8045" t="str">
            <v>2018</v>
          </cell>
          <cell r="P8045" t="str">
            <v>LEC-18A-4889</v>
          </cell>
          <cell r="Q8045" t="str">
            <v>B172029</v>
          </cell>
          <cell r="R8045" t="str">
            <v>10072061</v>
          </cell>
          <cell r="S8045" t="str">
            <v>0401-0158375777020</v>
          </cell>
          <cell r="T8045">
            <v>2000000</v>
          </cell>
          <cell r="U8045">
            <v>34483</v>
          </cell>
          <cell r="V8045">
            <v>40000</v>
          </cell>
          <cell r="W8045">
            <v>0</v>
          </cell>
          <cell r="X8045">
            <v>0</v>
          </cell>
          <cell r="Y8045">
            <v>40000</v>
          </cell>
        </row>
        <row r="8046">
          <cell r="B8046" t="str">
            <v>KHI/HO/D/MO/PC COMP/C/98823/20/10/2024</v>
          </cell>
          <cell r="E8046">
            <v>45586</v>
          </cell>
          <cell r="F8046">
            <v>45586</v>
          </cell>
          <cell r="G8046">
            <v>45950</v>
          </cell>
          <cell r="H8046" t="str">
            <v xml:space="preserve"> 08004499</v>
          </cell>
          <cell r="I8046" t="str">
            <v xml:space="preserve"> AL BARAKA BANK (PAKISTAN) LIMITED</v>
          </cell>
          <cell r="J8046" t="str">
            <v>BANK</v>
          </cell>
          <cell r="K8046" t="str">
            <v>Mr. Samad Khan
Hpa M/S. Al Baraka Bank Pakistan Limited</v>
          </cell>
          <cell r="L8046" t="str">
            <v xml:space="preserve"> D</v>
          </cell>
          <cell r="M8046" t="str">
            <v xml:space="preserve"> 09000221-Muhammad Irfan</v>
          </cell>
          <cell r="N8046" t="str">
            <v>SUZUKI MEHRAN</v>
          </cell>
          <cell r="O8046" t="str">
            <v>2018</v>
          </cell>
          <cell r="P8046" t="str">
            <v>LEC-19-7620</v>
          </cell>
          <cell r="Q8046" t="str">
            <v>PKB723603</v>
          </cell>
          <cell r="R8046" t="str">
            <v>SB308PK01262094</v>
          </cell>
          <cell r="S8046" t="str">
            <v>0423-0158654335012</v>
          </cell>
          <cell r="T8046">
            <v>1400000</v>
          </cell>
          <cell r="U8046">
            <v>24138</v>
          </cell>
          <cell r="V8046">
            <v>28000</v>
          </cell>
          <cell r="W8046">
            <v>0</v>
          </cell>
          <cell r="X8046">
            <v>0</v>
          </cell>
          <cell r="Y8046">
            <v>28000</v>
          </cell>
        </row>
        <row r="8047">
          <cell r="B8047" t="str">
            <v>KHI/HO/D/MO/PC COMP/C/98823/21/10/2024</v>
          </cell>
          <cell r="E8047">
            <v>45587</v>
          </cell>
          <cell r="F8047">
            <v>45587</v>
          </cell>
          <cell r="G8047">
            <v>45951</v>
          </cell>
          <cell r="H8047" t="str">
            <v xml:space="preserve"> 08004499</v>
          </cell>
          <cell r="I8047" t="str">
            <v xml:space="preserve"> AL BARAKA BANK (PAKISTAN) LIMITED</v>
          </cell>
          <cell r="J8047" t="str">
            <v>BANK</v>
          </cell>
          <cell r="K8047" t="str">
            <v>Mr. Izhar Ali
Hpa M/S. Al Baraka Bank Pakistan Limited</v>
          </cell>
          <cell r="L8047" t="str">
            <v xml:space="preserve"> D</v>
          </cell>
          <cell r="M8047" t="str">
            <v xml:space="preserve"> 09000221-Muhammad Irfan</v>
          </cell>
          <cell r="N8047" t="str">
            <v>TOYOTA FORTUNER SIGMA 4</v>
          </cell>
          <cell r="O8047" t="str">
            <v>2020</v>
          </cell>
          <cell r="P8047" t="str">
            <v>APS-777</v>
          </cell>
          <cell r="Q8047" t="str">
            <v>1 GD0768522</v>
          </cell>
          <cell r="R8047" t="str">
            <v>GUN156R-1093247</v>
          </cell>
          <cell r="S8047" t="str">
            <v>0423-0190658761017</v>
          </cell>
          <cell r="T8047">
            <v>10500000</v>
          </cell>
          <cell r="U8047">
            <v>135776</v>
          </cell>
          <cell r="V8047">
            <v>157500</v>
          </cell>
          <cell r="W8047">
            <v>0</v>
          </cell>
          <cell r="X8047">
            <v>0</v>
          </cell>
          <cell r="Y8047">
            <v>157500</v>
          </cell>
        </row>
        <row r="8048">
          <cell r="B8048" t="str">
            <v>KHI/HO/D/MO/PC COMP/C/98823/22/10/2024</v>
          </cell>
          <cell r="E8048">
            <v>45587</v>
          </cell>
          <cell r="F8048">
            <v>45587</v>
          </cell>
          <cell r="G8048">
            <v>45951</v>
          </cell>
          <cell r="H8048" t="str">
            <v xml:space="preserve"> 08004499</v>
          </cell>
          <cell r="I8048" t="str">
            <v xml:space="preserve"> AL BARAKA BANK (PAKISTAN) LIMITED</v>
          </cell>
          <cell r="J8048" t="str">
            <v>BANK</v>
          </cell>
          <cell r="K8048" t="str">
            <v>Mr. Abdul Qayoum
Hpa M/S. Al Baraka Bank Pakistan Limited</v>
          </cell>
          <cell r="L8048" t="str">
            <v xml:space="preserve"> D</v>
          </cell>
          <cell r="M8048" t="str">
            <v xml:space="preserve"> 09000221-Muhammad Irfan</v>
          </cell>
          <cell r="N8048" t="str">
            <v>SUZUKI ALTO VXR</v>
          </cell>
          <cell r="O8048" t="str">
            <v>2024</v>
          </cell>
          <cell r="Q8048" t="str">
            <v>324746</v>
          </cell>
          <cell r="R8048" t="str">
            <v>1224757</v>
          </cell>
          <cell r="S8048" t="str">
            <v>0341-0158610578024</v>
          </cell>
          <cell r="T8048">
            <v>2707000</v>
          </cell>
          <cell r="U8048">
            <v>46672</v>
          </cell>
          <cell r="V8048">
            <v>54140</v>
          </cell>
          <cell r="W8048">
            <v>0</v>
          </cell>
          <cell r="X8048">
            <v>0</v>
          </cell>
          <cell r="Y8048">
            <v>54140</v>
          </cell>
        </row>
        <row r="8049">
          <cell r="B8049" t="str">
            <v>KHI/HO/D/MO/PC COMP/C/98823/23/10/2024</v>
          </cell>
          <cell r="E8049">
            <v>45587</v>
          </cell>
          <cell r="F8049">
            <v>45587</v>
          </cell>
          <cell r="G8049">
            <v>45951</v>
          </cell>
          <cell r="H8049" t="str">
            <v xml:space="preserve"> 08004499</v>
          </cell>
          <cell r="I8049" t="str">
            <v xml:space="preserve"> AL BARAKA BANK (PAKISTAN) LIMITED</v>
          </cell>
          <cell r="J8049" t="str">
            <v>BANK</v>
          </cell>
          <cell r="K8049" t="str">
            <v>Mr. Ishtiaq Bhatti
Hpa M/S. Al Baraka Bank Pakistan Limited</v>
          </cell>
          <cell r="L8049" t="str">
            <v xml:space="preserve"> D</v>
          </cell>
          <cell r="M8049" t="str">
            <v xml:space="preserve"> 09000221-Muhammad Irfan</v>
          </cell>
          <cell r="N8049" t="str">
            <v>SUZUKI ALTO VXR</v>
          </cell>
          <cell r="O8049" t="str">
            <v>2022</v>
          </cell>
          <cell r="P8049" t="str">
            <v>AYF-893</v>
          </cell>
          <cell r="Q8049" t="str">
            <v>215646</v>
          </cell>
          <cell r="R8049" t="str">
            <v>1115638</v>
          </cell>
          <cell r="S8049" t="str">
            <v>0158397683077</v>
          </cell>
          <cell r="T8049">
            <v>2550000</v>
          </cell>
          <cell r="U8049">
            <v>43965</v>
          </cell>
          <cell r="V8049">
            <v>51000</v>
          </cell>
          <cell r="W8049">
            <v>0</v>
          </cell>
          <cell r="X8049">
            <v>0</v>
          </cell>
          <cell r="Y8049">
            <v>51000</v>
          </cell>
        </row>
        <row r="8050">
          <cell r="B8050" t="str">
            <v>KHI/HO/D/MO/PC COMP/C/98823/24/10/2024</v>
          </cell>
          <cell r="E8050">
            <v>45587</v>
          </cell>
          <cell r="F8050">
            <v>45587</v>
          </cell>
          <cell r="G8050">
            <v>45951</v>
          </cell>
          <cell r="H8050" t="str">
            <v xml:space="preserve"> 08004499</v>
          </cell>
          <cell r="I8050" t="str">
            <v xml:space="preserve"> AL BARAKA BANK (PAKISTAN) LIMITED</v>
          </cell>
          <cell r="J8050" t="str">
            <v>BANK</v>
          </cell>
          <cell r="K8050" t="str">
            <v>Mr. Rehman Ali Khan
Hpa M/S. Al Baraka Bank Pakistan Limited</v>
          </cell>
          <cell r="L8050" t="str">
            <v xml:space="preserve"> D</v>
          </cell>
          <cell r="M8050" t="str">
            <v xml:space="preserve"> 09000221-Muhammad Irfan</v>
          </cell>
          <cell r="N8050" t="str">
            <v>SUZUKI Swift GLX CVT</v>
          </cell>
          <cell r="O8050" t="str">
            <v>2024</v>
          </cell>
          <cell r="P8050" t="str">
            <v>BDW-794</v>
          </cell>
          <cell r="Q8050" t="str">
            <v>K12MR1019201</v>
          </cell>
          <cell r="R8050" t="str">
            <v>NF1SZC63S00201884</v>
          </cell>
          <cell r="S8050" t="str">
            <v>0423-0158659341010</v>
          </cell>
          <cell r="T8050">
            <v>4400000</v>
          </cell>
          <cell r="U8050">
            <v>56897</v>
          </cell>
          <cell r="V8050">
            <v>66000</v>
          </cell>
          <cell r="W8050">
            <v>0</v>
          </cell>
          <cell r="X8050">
            <v>0</v>
          </cell>
          <cell r="Y8050">
            <v>66000</v>
          </cell>
        </row>
        <row r="8051">
          <cell r="B8051" t="str">
            <v>KHI/HO/D/MO/PC COMP/C/98823/25/10/2024</v>
          </cell>
          <cell r="E8051">
            <v>45588</v>
          </cell>
          <cell r="F8051">
            <v>45588</v>
          </cell>
          <cell r="G8051">
            <v>45952</v>
          </cell>
          <cell r="H8051" t="str">
            <v xml:space="preserve"> 08004499</v>
          </cell>
          <cell r="I8051" t="str">
            <v xml:space="preserve"> AL BARAKA BANK (PAKISTAN) LIMITED</v>
          </cell>
          <cell r="J8051" t="str">
            <v>BANK</v>
          </cell>
          <cell r="K8051" t="str">
            <v>Mr  Ejaz Maseeh 
Hpa M/S. Al Baraka Bank (Pakistan) Limited</v>
          </cell>
          <cell r="L8051" t="str">
            <v xml:space="preserve"> D</v>
          </cell>
          <cell r="M8051" t="str">
            <v xml:space="preserve"> 09000221-Muhammad Irfan</v>
          </cell>
          <cell r="N8051" t="str">
            <v>SUZUKI MEHRAN VXR EURO-II</v>
          </cell>
          <cell r="O8051" t="str">
            <v>2018</v>
          </cell>
          <cell r="P8051" t="str">
            <v>ALG-208</v>
          </cell>
          <cell r="Q8051" t="str">
            <v>756098</v>
          </cell>
          <cell r="R8051" t="str">
            <v>1294616</v>
          </cell>
          <cell r="S8051" t="str">
            <v>0158660018028</v>
          </cell>
          <cell r="T8051">
            <v>1400000</v>
          </cell>
          <cell r="U8051">
            <v>24138</v>
          </cell>
          <cell r="V8051">
            <v>28000</v>
          </cell>
          <cell r="W8051">
            <v>0</v>
          </cell>
          <cell r="X8051">
            <v>0</v>
          </cell>
          <cell r="Y8051">
            <v>28000</v>
          </cell>
        </row>
        <row r="8052">
          <cell r="B8052" t="str">
            <v>KHI/HO/D/MO/PC COMP/C/98823/26/10/2024</v>
          </cell>
          <cell r="E8052">
            <v>45590</v>
          </cell>
          <cell r="F8052">
            <v>45590</v>
          </cell>
          <cell r="G8052">
            <v>45954</v>
          </cell>
          <cell r="H8052" t="str">
            <v xml:space="preserve"> 08004499</v>
          </cell>
          <cell r="I8052" t="str">
            <v xml:space="preserve"> AL BARAKA BANK (PAKISTAN) LIMITED</v>
          </cell>
          <cell r="J8052" t="str">
            <v>BANK</v>
          </cell>
          <cell r="K8052" t="str">
            <v>Mr. Shahbaz Ali
Hpa M/S. Al Baraka Bank Pakistan Limited</v>
          </cell>
          <cell r="L8052" t="str">
            <v xml:space="preserve"> D</v>
          </cell>
          <cell r="M8052" t="str">
            <v xml:space="preserve"> 09000221-Muhammad Irfan</v>
          </cell>
          <cell r="N8052" t="str">
            <v>TOYOTA COROLLA ALTIS GRAN</v>
          </cell>
          <cell r="O8052" t="str">
            <v>2016</v>
          </cell>
          <cell r="P8052" t="str">
            <v>ACF-477</v>
          </cell>
          <cell r="Q8052" t="str">
            <v>Q319940</v>
          </cell>
          <cell r="R8052" t="str">
            <v>NRE172R-7018991</v>
          </cell>
          <cell r="S8052" t="str">
            <v>0423-0158658243011</v>
          </cell>
          <cell r="T8052">
            <v>4500000</v>
          </cell>
          <cell r="U8052">
            <v>58190</v>
          </cell>
          <cell r="V8052">
            <v>67500</v>
          </cell>
          <cell r="W8052">
            <v>0</v>
          </cell>
          <cell r="X8052">
            <v>0</v>
          </cell>
          <cell r="Y8052">
            <v>67500</v>
          </cell>
        </row>
        <row r="8053">
          <cell r="B8053" t="str">
            <v>KHI/HO/D/MO/PC COMP/C/98823/27/10/2024</v>
          </cell>
          <cell r="E8053">
            <v>45590</v>
          </cell>
          <cell r="F8053">
            <v>45590</v>
          </cell>
          <cell r="G8053">
            <v>45954</v>
          </cell>
          <cell r="H8053" t="str">
            <v xml:space="preserve"> 08004499</v>
          </cell>
          <cell r="I8053" t="str">
            <v xml:space="preserve"> AL BARAKA BANK (PAKISTAN) LIMITED</v>
          </cell>
          <cell r="J8053" t="str">
            <v>BANK</v>
          </cell>
          <cell r="K8053" t="str">
            <v>Mr. Muhammad Muzaffar Ali Khan
Hpa M/S. Al Baraka Bank Pakistan Limited</v>
          </cell>
          <cell r="L8053" t="str">
            <v xml:space="preserve"> D</v>
          </cell>
          <cell r="M8053" t="str">
            <v xml:space="preserve"> 09000221-Muhammad Irfan</v>
          </cell>
          <cell r="N8053" t="str">
            <v>SUZUKI CULTUS</v>
          </cell>
          <cell r="O8053" t="str">
            <v>2017</v>
          </cell>
          <cell r="P8053" t="str">
            <v>ADU-892</v>
          </cell>
          <cell r="Q8053" t="str">
            <v>637570</v>
          </cell>
          <cell r="R8053" t="str">
            <v>544430</v>
          </cell>
          <cell r="S8053" t="str">
            <v>0158659612015</v>
          </cell>
          <cell r="T8053">
            <v>2150000</v>
          </cell>
          <cell r="U8053">
            <v>37069</v>
          </cell>
          <cell r="V8053">
            <v>43000</v>
          </cell>
          <cell r="W8053">
            <v>0</v>
          </cell>
          <cell r="X8053">
            <v>0</v>
          </cell>
          <cell r="Y8053">
            <v>43000</v>
          </cell>
        </row>
        <row r="8054">
          <cell r="B8054" t="str">
            <v>KHI/HO/D/MO/PC COMP/C/98823/28/10/2024</v>
          </cell>
          <cell r="E8054">
            <v>45590</v>
          </cell>
          <cell r="F8054">
            <v>45590</v>
          </cell>
          <cell r="G8054">
            <v>45954</v>
          </cell>
          <cell r="H8054" t="str">
            <v xml:space="preserve"> 08004499</v>
          </cell>
          <cell r="I8054" t="str">
            <v xml:space="preserve"> AL BARAKA BANK (PAKISTAN) LIMITED</v>
          </cell>
          <cell r="J8054" t="str">
            <v>BANK</v>
          </cell>
          <cell r="K8054" t="str">
            <v>Mr. Ghulam Mujtaba
Hpa M/S. Al Baraka Bank Pakistan Limited</v>
          </cell>
          <cell r="L8054" t="str">
            <v xml:space="preserve"> D</v>
          </cell>
          <cell r="M8054" t="str">
            <v xml:space="preserve"> 09000221-Muhammad Irfan</v>
          </cell>
          <cell r="N8054" t="str">
            <v>HONDA CITY</v>
          </cell>
          <cell r="O8054" t="str">
            <v>2017</v>
          </cell>
          <cell r="P8054" t="str">
            <v>LEA-17A-2349</v>
          </cell>
          <cell r="Q8054" t="str">
            <v>L13Z17500856</v>
          </cell>
          <cell r="R8054" t="str">
            <v>NFBGM1640HR210005</v>
          </cell>
          <cell r="S8054" t="str">
            <v>0423-0158015130045</v>
          </cell>
          <cell r="T8054">
            <v>3500000</v>
          </cell>
          <cell r="U8054">
            <v>45258</v>
          </cell>
          <cell r="V8054">
            <v>52500</v>
          </cell>
          <cell r="W8054">
            <v>0</v>
          </cell>
          <cell r="X8054">
            <v>0</v>
          </cell>
          <cell r="Y8054">
            <v>52500</v>
          </cell>
        </row>
        <row r="8055">
          <cell r="B8055" t="str">
            <v>KHI/HO/D/MO/PC COMP/C/98823/29/10/2024</v>
          </cell>
          <cell r="E8055">
            <v>45590</v>
          </cell>
          <cell r="F8055">
            <v>45590</v>
          </cell>
          <cell r="G8055">
            <v>45954</v>
          </cell>
          <cell r="H8055" t="str">
            <v xml:space="preserve"> 08004499</v>
          </cell>
          <cell r="I8055" t="str">
            <v xml:space="preserve"> AL BARAKA BANK (PAKISTAN) LIMITED</v>
          </cell>
          <cell r="J8055" t="str">
            <v>BANK</v>
          </cell>
          <cell r="K8055" t="str">
            <v>Mr. Muhammad Atif Maqsood 
Hpa M/S. Al Baraka Bank Pakistan Limited</v>
          </cell>
          <cell r="L8055" t="str">
            <v xml:space="preserve"> D</v>
          </cell>
          <cell r="M8055" t="str">
            <v xml:space="preserve"> 09000221-Muhammad Irfan</v>
          </cell>
          <cell r="N8055" t="str">
            <v>TOYOTA COROLLA ALTIS VVT-</v>
          </cell>
          <cell r="O8055" t="str">
            <v>2018</v>
          </cell>
          <cell r="P8055" t="str">
            <v>LEB-19-1822</v>
          </cell>
          <cell r="Q8055" t="str">
            <v>Q048527</v>
          </cell>
          <cell r="R8055" t="str">
            <v>6026008</v>
          </cell>
          <cell r="S8055" t="str">
            <v>0329-0158557830044</v>
          </cell>
          <cell r="T8055">
            <v>4200000</v>
          </cell>
          <cell r="U8055">
            <v>54310</v>
          </cell>
          <cell r="V8055">
            <v>63000</v>
          </cell>
          <cell r="W8055">
            <v>0</v>
          </cell>
          <cell r="X8055">
            <v>0</v>
          </cell>
          <cell r="Y8055">
            <v>63000</v>
          </cell>
        </row>
        <row r="8056">
          <cell r="B8056" t="str">
            <v>KHI/HO/D/MO/PC COMP/C/98823/3/10/2024</v>
          </cell>
          <cell r="E8056">
            <v>45567</v>
          </cell>
          <cell r="F8056">
            <v>45567</v>
          </cell>
          <cell r="G8056">
            <v>45931</v>
          </cell>
          <cell r="H8056" t="str">
            <v xml:space="preserve"> 08004499</v>
          </cell>
          <cell r="I8056" t="str">
            <v xml:space="preserve"> AL BARAKA BANK (PAKISTAN) LIMITED</v>
          </cell>
          <cell r="J8056" t="str">
            <v>BANK</v>
          </cell>
          <cell r="K8056" t="str">
            <v>Mr. Khawar Gul
Hpa M/S. Al Baraka Bank Pakistan Limited</v>
          </cell>
          <cell r="L8056" t="str">
            <v xml:space="preserve"> D</v>
          </cell>
          <cell r="M8056" t="str">
            <v xml:space="preserve"> 09000221-Muhammad Irfan</v>
          </cell>
          <cell r="N8056" t="str">
            <v>SUZUKI ALTO</v>
          </cell>
          <cell r="O8056" t="str">
            <v>2024</v>
          </cell>
          <cell r="P8056" t="str">
            <v>CAK-237</v>
          </cell>
          <cell r="Q8056" t="str">
            <v>6R321275</v>
          </cell>
          <cell r="R8056" t="str">
            <v>1221317</v>
          </cell>
          <cell r="S8056" t="str">
            <v>0144-0158485575025</v>
          </cell>
          <cell r="T8056">
            <v>3045000</v>
          </cell>
          <cell r="U8056">
            <v>52500</v>
          </cell>
          <cell r="V8056">
            <v>60900</v>
          </cell>
          <cell r="W8056">
            <v>0</v>
          </cell>
          <cell r="X8056">
            <v>0</v>
          </cell>
          <cell r="Y8056">
            <v>60900</v>
          </cell>
        </row>
        <row r="8057">
          <cell r="B8057" t="str">
            <v>KHI/HO/D/MO/PC COMP/C/98823/30/10/2024</v>
          </cell>
          <cell r="E8057">
            <v>45590</v>
          </cell>
          <cell r="F8057">
            <v>45590</v>
          </cell>
          <cell r="G8057">
            <v>45954</v>
          </cell>
          <cell r="H8057" t="str">
            <v xml:space="preserve"> 08004499</v>
          </cell>
          <cell r="I8057" t="str">
            <v xml:space="preserve"> AL BARAKA BANK (PAKISTAN) LIMITED</v>
          </cell>
          <cell r="J8057" t="str">
            <v>BANK</v>
          </cell>
          <cell r="K8057" t="str">
            <v>Mr. Kamran Khan
Hpa M/S. Al Baraka Bank Pakistan Limited</v>
          </cell>
          <cell r="L8057" t="str">
            <v xml:space="preserve"> D</v>
          </cell>
          <cell r="M8057" t="str">
            <v xml:space="preserve"> 09000221-Muhammad Irfan</v>
          </cell>
          <cell r="N8057" t="str">
            <v>SUZUKI ALTO VXL AGS E-2</v>
          </cell>
          <cell r="O8057" t="str">
            <v>2024</v>
          </cell>
          <cell r="Q8057" t="str">
            <v>R323698</v>
          </cell>
          <cell r="R8057" t="str">
            <v>1223645</v>
          </cell>
          <cell r="S8057" t="str">
            <v>0158658220023</v>
          </cell>
          <cell r="T8057">
            <v>3045000</v>
          </cell>
          <cell r="U8057">
            <v>52500</v>
          </cell>
          <cell r="V8057">
            <v>60900</v>
          </cell>
          <cell r="W8057">
            <v>0</v>
          </cell>
          <cell r="X8057">
            <v>0</v>
          </cell>
          <cell r="Y8057">
            <v>60900</v>
          </cell>
        </row>
        <row r="8058">
          <cell r="B8058" t="str">
            <v>KHI/HO/D/MO/PC COMP/C/98823/31/10/2024</v>
          </cell>
          <cell r="E8058">
            <v>45593</v>
          </cell>
          <cell r="F8058">
            <v>45593</v>
          </cell>
          <cell r="G8058">
            <v>45957</v>
          </cell>
          <cell r="H8058" t="str">
            <v xml:space="preserve"> 08004499</v>
          </cell>
          <cell r="I8058" t="str">
            <v xml:space="preserve"> AL BARAKA BANK (PAKISTAN) LIMITED</v>
          </cell>
          <cell r="J8058" t="str">
            <v>BANK</v>
          </cell>
          <cell r="K8058" t="str">
            <v>Mr. Naseeb Ullah
Hpa M/S. Al Baraka Bank Pakistan Limited</v>
          </cell>
          <cell r="L8058" t="str">
            <v xml:space="preserve"> D</v>
          </cell>
          <cell r="M8058" t="str">
            <v xml:space="preserve"> 09000221-Muhammad Irfan</v>
          </cell>
          <cell r="N8058" t="str">
            <v>TOYOTA COROLLA ALTIS GRAN</v>
          </cell>
          <cell r="O8058" t="str">
            <v>2021</v>
          </cell>
          <cell r="P8058" t="str">
            <v>BWV-034</v>
          </cell>
          <cell r="Q8058" t="str">
            <v>Q350356</v>
          </cell>
          <cell r="R8058" t="str">
            <v>7049517</v>
          </cell>
          <cell r="S8058" t="str">
            <v>0144-0158658879018</v>
          </cell>
          <cell r="T8058">
            <v>5950000</v>
          </cell>
          <cell r="U8058">
            <v>76940</v>
          </cell>
          <cell r="V8058">
            <v>89250</v>
          </cell>
          <cell r="W8058">
            <v>0</v>
          </cell>
          <cell r="X8058">
            <v>0</v>
          </cell>
          <cell r="Y8058">
            <v>89250</v>
          </cell>
        </row>
        <row r="8059">
          <cell r="B8059" t="str">
            <v>KHI/HO/D/MO/PC COMP/C/98823/32/10/2024</v>
          </cell>
          <cell r="E8059">
            <v>45594</v>
          </cell>
          <cell r="F8059">
            <v>45594</v>
          </cell>
          <cell r="G8059">
            <v>45958</v>
          </cell>
          <cell r="H8059" t="str">
            <v xml:space="preserve"> 08004499</v>
          </cell>
          <cell r="I8059" t="str">
            <v xml:space="preserve"> AL BARAKA BANK (PAKISTAN) LIMITED</v>
          </cell>
          <cell r="J8059" t="str">
            <v>BANK</v>
          </cell>
          <cell r="K8059" t="str">
            <v>Mr. Muhammad Nazeem
Hpa M/S. Al Baraka Bank Pakistan Limited</v>
          </cell>
          <cell r="L8059" t="str">
            <v xml:space="preserve"> D</v>
          </cell>
          <cell r="M8059" t="str">
            <v xml:space="preserve"> 09000221-Muhammad Irfan</v>
          </cell>
          <cell r="N8059" t="str">
            <v>SUZUKI ALTO</v>
          </cell>
          <cell r="O8059" t="str">
            <v>2024</v>
          </cell>
          <cell r="P8059" t="str">
            <v>BZL-889</v>
          </cell>
          <cell r="Q8059" t="str">
            <v>6R294906</v>
          </cell>
          <cell r="R8059" t="str">
            <v>1194752</v>
          </cell>
          <cell r="S8059" t="str">
            <v>0155-01585700051</v>
          </cell>
          <cell r="T8059">
            <v>3045000</v>
          </cell>
          <cell r="U8059">
            <v>52500</v>
          </cell>
          <cell r="V8059">
            <v>60900</v>
          </cell>
          <cell r="W8059">
            <v>0</v>
          </cell>
          <cell r="X8059">
            <v>0</v>
          </cell>
          <cell r="Y8059">
            <v>60900</v>
          </cell>
        </row>
        <row r="8060">
          <cell r="B8060" t="str">
            <v>KHI/HO/D/MO/PC COMP/C/98823/33/10/2024</v>
          </cell>
          <cell r="E8060">
            <v>45594</v>
          </cell>
          <cell r="F8060">
            <v>45594</v>
          </cell>
          <cell r="G8060">
            <v>45958</v>
          </cell>
          <cell r="H8060" t="str">
            <v xml:space="preserve"> 08004499</v>
          </cell>
          <cell r="I8060" t="str">
            <v xml:space="preserve"> AL BARAKA BANK (PAKISTAN) LIMITED</v>
          </cell>
          <cell r="J8060" t="str">
            <v>BANK</v>
          </cell>
          <cell r="K8060" t="str">
            <v>Mr. Hassan Raza
Hpa M/S. Al Baraka Bank Pakistan Limited</v>
          </cell>
          <cell r="L8060" t="str">
            <v xml:space="preserve"> D</v>
          </cell>
          <cell r="M8060" t="str">
            <v xml:space="preserve"> 09000221-Muhammad Irfan</v>
          </cell>
          <cell r="N8060" t="str">
            <v>TOYOTA COROLLA ALTIS GRAN</v>
          </cell>
          <cell r="O8060" t="str">
            <v>2016</v>
          </cell>
          <cell r="P8060" t="str">
            <v>LEF-16-163</v>
          </cell>
          <cell r="Q8060" t="str">
            <v>Q317215</v>
          </cell>
          <cell r="R8060" t="str">
            <v>R7016267</v>
          </cell>
          <cell r="S8060" t="str">
            <v>0329-0158635955013</v>
          </cell>
          <cell r="T8060">
            <v>3800000</v>
          </cell>
          <cell r="U8060">
            <v>49138</v>
          </cell>
          <cell r="V8060">
            <v>57000</v>
          </cell>
          <cell r="W8060">
            <v>0</v>
          </cell>
          <cell r="X8060">
            <v>0</v>
          </cell>
          <cell r="Y8060">
            <v>57000</v>
          </cell>
        </row>
        <row r="8061">
          <cell r="B8061" t="str">
            <v>KHI/HO/D/MO/PC COMP/C/98823/34/10/2024</v>
          </cell>
          <cell r="E8061">
            <v>45595</v>
          </cell>
          <cell r="F8061">
            <v>45595</v>
          </cell>
          <cell r="G8061">
            <v>45959</v>
          </cell>
          <cell r="H8061" t="str">
            <v xml:space="preserve"> 08004499</v>
          </cell>
          <cell r="I8061" t="str">
            <v xml:space="preserve"> AL BARAKA BANK (PAKISTAN) LIMITED</v>
          </cell>
          <cell r="J8061" t="str">
            <v>BANK</v>
          </cell>
          <cell r="K8061" t="str">
            <v>Mr. Haris Zahid Butt
Hpa M/S. Al Baraka Bank Pakistan Limited</v>
          </cell>
          <cell r="L8061" t="str">
            <v xml:space="preserve"> D</v>
          </cell>
          <cell r="M8061" t="str">
            <v xml:space="preserve"> 09000221-Muhammad Irfan</v>
          </cell>
          <cell r="N8061" t="str">
            <v>SUZUKI SWIFT DLX A/T NAV.</v>
          </cell>
          <cell r="O8061" t="str">
            <v>2019</v>
          </cell>
          <cell r="P8061" t="str">
            <v>LED-19-2722</v>
          </cell>
          <cell r="Q8061" t="str">
            <v>PKS13045075</v>
          </cell>
          <cell r="R8061" t="str">
            <v>PK100450</v>
          </cell>
          <cell r="S8061" t="str">
            <v>0329-0158430990050</v>
          </cell>
          <cell r="T8061">
            <v>2300000</v>
          </cell>
          <cell r="U8061">
            <v>39655</v>
          </cell>
          <cell r="V8061">
            <v>46000</v>
          </cell>
          <cell r="W8061">
            <v>0</v>
          </cell>
          <cell r="X8061">
            <v>0</v>
          </cell>
          <cell r="Y8061">
            <v>46000</v>
          </cell>
        </row>
        <row r="8062">
          <cell r="B8062" t="str">
            <v>KHI/HO/D/MO/PC COMP/C/98823/35/10/2024</v>
          </cell>
          <cell r="E8062">
            <v>45595</v>
          </cell>
          <cell r="F8062">
            <v>45595</v>
          </cell>
          <cell r="G8062">
            <v>45959</v>
          </cell>
          <cell r="H8062" t="str">
            <v xml:space="preserve"> 08004499</v>
          </cell>
          <cell r="I8062" t="str">
            <v xml:space="preserve"> AL BARAKA BANK (PAKISTAN) LIMITED</v>
          </cell>
          <cell r="J8062" t="str">
            <v>BANK</v>
          </cell>
          <cell r="K8062" t="str">
            <v>Mr. Abdul Razzak Vohra
Hpa M/S. Al Baraka Bank Pakistan Limited</v>
          </cell>
          <cell r="L8062" t="str">
            <v xml:space="preserve"> D</v>
          </cell>
          <cell r="M8062" t="str">
            <v xml:space="preserve"> 09000221-Muhammad Irfan</v>
          </cell>
          <cell r="N8062" t="str">
            <v>SUZUKI ALTO</v>
          </cell>
          <cell r="O8062" t="str">
            <v>2023</v>
          </cell>
          <cell r="P8062" t="str">
            <v>BZD-477</v>
          </cell>
          <cell r="Q8062" t="str">
            <v>6R284803</v>
          </cell>
          <cell r="R8062" t="str">
            <v>H1185221</v>
          </cell>
          <cell r="S8062" t="str">
            <v>0144-0158659794019</v>
          </cell>
          <cell r="T8062">
            <v>2950000</v>
          </cell>
          <cell r="U8062">
            <v>50862</v>
          </cell>
          <cell r="V8062">
            <v>59000</v>
          </cell>
          <cell r="W8062">
            <v>0</v>
          </cell>
          <cell r="X8062">
            <v>0</v>
          </cell>
          <cell r="Y8062">
            <v>59000</v>
          </cell>
        </row>
        <row r="8063">
          <cell r="B8063" t="str">
            <v>KHI/HO/D/MO/PC COMP/C/98823/36/10/2024</v>
          </cell>
          <cell r="E8063">
            <v>45595</v>
          </cell>
          <cell r="F8063">
            <v>45595</v>
          </cell>
          <cell r="G8063">
            <v>45959</v>
          </cell>
          <cell r="H8063" t="str">
            <v xml:space="preserve"> 08004499</v>
          </cell>
          <cell r="I8063" t="str">
            <v xml:space="preserve"> AL BARAKA BANK (PAKISTAN) LIMITED</v>
          </cell>
          <cell r="J8063" t="str">
            <v>BANK</v>
          </cell>
          <cell r="K8063" t="str">
            <v>Mr. Awais Zahid 
Hpa M/S. Al Baraka Bank Pakistan Limited</v>
          </cell>
          <cell r="L8063" t="str">
            <v xml:space="preserve"> D</v>
          </cell>
          <cell r="M8063" t="str">
            <v xml:space="preserve"> 09000221-Muhammad Irfan</v>
          </cell>
          <cell r="N8063" t="str">
            <v>TOYOTA HILUX REVO</v>
          </cell>
          <cell r="O8063" t="str">
            <v>2017</v>
          </cell>
          <cell r="P8063" t="str">
            <v>KW-8800</v>
          </cell>
          <cell r="Q8063" t="str">
            <v>963667</v>
          </cell>
          <cell r="R8063" t="str">
            <v>0963412</v>
          </cell>
          <cell r="S8063" t="str">
            <v>0329-0190592294067</v>
          </cell>
          <cell r="T8063">
            <v>8500000</v>
          </cell>
          <cell r="U8063">
            <v>109914</v>
          </cell>
          <cell r="V8063">
            <v>127500</v>
          </cell>
          <cell r="W8063">
            <v>0</v>
          </cell>
          <cell r="X8063">
            <v>0</v>
          </cell>
          <cell r="Y8063">
            <v>127500</v>
          </cell>
        </row>
        <row r="8064">
          <cell r="B8064" t="str">
            <v>KHI/HO/D/MO/PC COMP/C/98823/37/10/2024</v>
          </cell>
          <cell r="E8064">
            <v>45595</v>
          </cell>
          <cell r="F8064">
            <v>45595</v>
          </cell>
          <cell r="G8064">
            <v>45959</v>
          </cell>
          <cell r="H8064" t="str">
            <v xml:space="preserve"> 08004499</v>
          </cell>
          <cell r="I8064" t="str">
            <v xml:space="preserve"> AL BARAKA BANK (PAKISTAN) LIMITED</v>
          </cell>
          <cell r="J8064" t="str">
            <v>BANK</v>
          </cell>
          <cell r="K8064" t="str">
            <v>Mr.  Kashif Fazal Hussain 
Hpa M/S. Al Baraka Bank Pakistan Limited</v>
          </cell>
          <cell r="L8064" t="str">
            <v xml:space="preserve"> D</v>
          </cell>
          <cell r="M8064" t="str">
            <v xml:space="preserve"> 09000221-Muhammad Irfan</v>
          </cell>
          <cell r="N8064" t="str">
            <v>HONDA CITY 1.2  LS CVT</v>
          </cell>
          <cell r="O8064" t="str">
            <v>2024</v>
          </cell>
          <cell r="Q8064" t="str">
            <v>1028092</v>
          </cell>
          <cell r="R8064" t="str">
            <v>RR044847</v>
          </cell>
          <cell r="S8064" t="str">
            <v>0329-0158340359073</v>
          </cell>
          <cell r="T8064">
            <v>4749000</v>
          </cell>
          <cell r="U8064">
            <v>61410</v>
          </cell>
          <cell r="V8064">
            <v>71235</v>
          </cell>
          <cell r="W8064">
            <v>0</v>
          </cell>
          <cell r="X8064">
            <v>0</v>
          </cell>
          <cell r="Y8064">
            <v>71235</v>
          </cell>
        </row>
        <row r="8065">
          <cell r="B8065" t="str">
            <v>KHI/HO/D/MO/PC COMP/C/98823/38/10/2024</v>
          </cell>
          <cell r="E8065">
            <v>45595</v>
          </cell>
          <cell r="F8065">
            <v>45595</v>
          </cell>
          <cell r="G8065">
            <v>45959</v>
          </cell>
          <cell r="H8065" t="str">
            <v xml:space="preserve"> 08004499</v>
          </cell>
          <cell r="I8065" t="str">
            <v xml:space="preserve"> AL BARAKA BANK (PAKISTAN) LIMITED</v>
          </cell>
          <cell r="J8065" t="str">
            <v>BANK</v>
          </cell>
          <cell r="K8065" t="str">
            <v>Mr. Waseem Ahmed
Hpa M/S. Al Baraka Bank Pakistan Limited</v>
          </cell>
          <cell r="L8065" t="str">
            <v xml:space="preserve"> D</v>
          </cell>
          <cell r="M8065" t="str">
            <v xml:space="preserve"> 09000221-Muhammad Irfan</v>
          </cell>
          <cell r="N8065" t="str">
            <v>SUZUKI ALTO</v>
          </cell>
          <cell r="O8065" t="str">
            <v>2022</v>
          </cell>
          <cell r="P8065" t="str">
            <v>AJB-244</v>
          </cell>
          <cell r="Q8065" t="str">
            <v>R197948</v>
          </cell>
          <cell r="R8065" t="str">
            <v>1097956</v>
          </cell>
          <cell r="S8065" t="str">
            <v>0329-0158660574016</v>
          </cell>
          <cell r="T8065">
            <v>2400000</v>
          </cell>
          <cell r="U8065">
            <v>41379</v>
          </cell>
          <cell r="V8065">
            <v>48000</v>
          </cell>
          <cell r="W8065">
            <v>0</v>
          </cell>
          <cell r="X8065">
            <v>0</v>
          </cell>
          <cell r="Y8065">
            <v>48000</v>
          </cell>
        </row>
        <row r="8066">
          <cell r="B8066" t="str">
            <v>KHI/HO/D/MO/PC COMP/C/98823/39/10/2024</v>
          </cell>
          <cell r="E8066">
            <v>45595</v>
          </cell>
          <cell r="F8066">
            <v>45595</v>
          </cell>
          <cell r="G8066">
            <v>45959</v>
          </cell>
          <cell r="H8066" t="str">
            <v xml:space="preserve"> 08004499</v>
          </cell>
          <cell r="I8066" t="str">
            <v xml:space="preserve"> AL BARAKA BANK (PAKISTAN) LIMITED</v>
          </cell>
          <cell r="J8066" t="str">
            <v>BANK</v>
          </cell>
          <cell r="K8066" t="str">
            <v>Mr.  Rehan Nazir  
Hpa M/S. Al Baraka Bank Pakistan Limited</v>
          </cell>
          <cell r="L8066" t="str">
            <v xml:space="preserve"> D</v>
          </cell>
          <cell r="M8066" t="str">
            <v xml:space="preserve"> 09000221-Muhammad Irfan</v>
          </cell>
          <cell r="N8066" t="str">
            <v>TOYOTA COROLLA ALTIS VVT-</v>
          </cell>
          <cell r="O8066" t="str">
            <v>2019</v>
          </cell>
          <cell r="P8066" t="str">
            <v>BRP-676</v>
          </cell>
          <cell r="Q8066" t="str">
            <v>Q062300</v>
          </cell>
          <cell r="R8066" t="str">
            <v>6039799</v>
          </cell>
          <cell r="S8066" t="str">
            <v>0431-0190436812198</v>
          </cell>
          <cell r="T8066">
            <v>4700000</v>
          </cell>
          <cell r="U8066">
            <v>60776</v>
          </cell>
          <cell r="V8066">
            <v>70500</v>
          </cell>
          <cell r="W8066">
            <v>0</v>
          </cell>
          <cell r="X8066">
            <v>0</v>
          </cell>
          <cell r="Y8066">
            <v>70500</v>
          </cell>
        </row>
        <row r="8067">
          <cell r="B8067" t="str">
            <v>KHI/HO/D/MO/PC COMP/C/98823/4/10/2024</v>
          </cell>
          <cell r="E8067">
            <v>45568</v>
          </cell>
          <cell r="F8067">
            <v>45568</v>
          </cell>
          <cell r="G8067">
            <v>45932</v>
          </cell>
          <cell r="H8067" t="str">
            <v xml:space="preserve"> 08004499</v>
          </cell>
          <cell r="I8067" t="str">
            <v xml:space="preserve"> AL BARAKA BANK (PAKISTAN) LIMITED</v>
          </cell>
          <cell r="J8067" t="str">
            <v>BANK</v>
          </cell>
          <cell r="K8067" t="str">
            <v>Mr. Muhammad Usman
Hpa M/S. Al Baraka Bank Pakistan Limited</v>
          </cell>
          <cell r="L8067" t="str">
            <v xml:space="preserve"> D</v>
          </cell>
          <cell r="M8067" t="str">
            <v xml:space="preserve"> 09000221-Muhammad Irfan</v>
          </cell>
          <cell r="N8067" t="str">
            <v>TOYOTA COROLLA ALTIS CVT</v>
          </cell>
          <cell r="O8067" t="str">
            <v>2024</v>
          </cell>
          <cell r="P8067" t="str">
            <v>ATH-585</v>
          </cell>
          <cell r="Q8067" t="str">
            <v>Q370853</v>
          </cell>
          <cell r="R8067" t="str">
            <v>7070042</v>
          </cell>
          <cell r="S8067" t="str">
            <v>0329-0158652326011</v>
          </cell>
          <cell r="T8067">
            <v>7631000</v>
          </cell>
          <cell r="U8067">
            <v>98676</v>
          </cell>
          <cell r="V8067">
            <v>114465</v>
          </cell>
          <cell r="W8067">
            <v>0</v>
          </cell>
          <cell r="X8067">
            <v>0</v>
          </cell>
          <cell r="Y8067">
            <v>114465</v>
          </cell>
        </row>
        <row r="8068">
          <cell r="B8068" t="str">
            <v>KHI/HO/D/MO/PC COMP/C/98823/40/10/2024</v>
          </cell>
          <cell r="E8068">
            <v>45595</v>
          </cell>
          <cell r="F8068">
            <v>45595</v>
          </cell>
          <cell r="G8068">
            <v>45959</v>
          </cell>
          <cell r="H8068" t="str">
            <v xml:space="preserve"> 08004499</v>
          </cell>
          <cell r="I8068" t="str">
            <v xml:space="preserve"> AL BARAKA BANK (PAKISTAN) LIMITED</v>
          </cell>
          <cell r="J8068" t="str">
            <v>BANK</v>
          </cell>
          <cell r="K8068" t="str">
            <v>Mr.  Muhammd Muzaffar Ali Khan   
Hpa M/S. Al Baraka Bank Pakistan Limited</v>
          </cell>
          <cell r="L8068" t="str">
            <v xml:space="preserve"> D</v>
          </cell>
          <cell r="M8068" t="str">
            <v xml:space="preserve"> 09000221-Muhammad Irfan</v>
          </cell>
          <cell r="N8068" t="str">
            <v>SUZUKI CULTUS VXL EURO II</v>
          </cell>
          <cell r="O8068" t="str">
            <v>2017</v>
          </cell>
          <cell r="P8068" t="str">
            <v>ABV-425</v>
          </cell>
          <cell r="Q8068" t="str">
            <v>634550</v>
          </cell>
          <cell r="R8068" t="str">
            <v>541421</v>
          </cell>
          <cell r="S8068" t="str">
            <v>0158659612025</v>
          </cell>
          <cell r="T8068">
            <v>2120000</v>
          </cell>
          <cell r="U8068">
            <v>36551</v>
          </cell>
          <cell r="V8068">
            <v>42400</v>
          </cell>
          <cell r="W8068">
            <v>0</v>
          </cell>
          <cell r="X8068">
            <v>0</v>
          </cell>
          <cell r="Y8068">
            <v>42400</v>
          </cell>
        </row>
        <row r="8069">
          <cell r="B8069" t="str">
            <v>KHI/HO/D/MO/PC COMP/C/98823/41/10/2024</v>
          </cell>
          <cell r="E8069">
            <v>45595</v>
          </cell>
          <cell r="F8069">
            <v>45595</v>
          </cell>
          <cell r="G8069">
            <v>45959</v>
          </cell>
          <cell r="H8069" t="str">
            <v xml:space="preserve"> 08004499</v>
          </cell>
          <cell r="I8069" t="str">
            <v xml:space="preserve"> AL BARAKA BANK (PAKISTAN) LIMITED</v>
          </cell>
          <cell r="J8069" t="str">
            <v>BANK</v>
          </cell>
          <cell r="K8069" t="str">
            <v>Mr. Qamar Uz Zaman
Hpa M/S. Al Baraka Bank Pakistan Limited</v>
          </cell>
          <cell r="L8069" t="str">
            <v xml:space="preserve"> D</v>
          </cell>
          <cell r="M8069" t="str">
            <v xml:space="preserve"> 09000221-Muhammad Irfan</v>
          </cell>
          <cell r="N8069" t="str">
            <v>SUZUKI ALTO VXR E-2</v>
          </cell>
          <cell r="O8069" t="str">
            <v>2024</v>
          </cell>
          <cell r="Q8069" t="str">
            <v>6R323153</v>
          </cell>
          <cell r="R8069" t="str">
            <v>H1223088</v>
          </cell>
          <cell r="S8069" t="str">
            <v>0329-0158626392058</v>
          </cell>
          <cell r="T8069">
            <v>2707000</v>
          </cell>
          <cell r="U8069">
            <v>46672</v>
          </cell>
          <cell r="V8069">
            <v>54140</v>
          </cell>
          <cell r="W8069">
            <v>0</v>
          </cell>
          <cell r="X8069">
            <v>0</v>
          </cell>
          <cell r="Y8069">
            <v>54140</v>
          </cell>
        </row>
        <row r="8070">
          <cell r="B8070" t="str">
            <v>KHI/HO/D/MO/PC COMP/C/98823/42/10/2024</v>
          </cell>
          <cell r="E8070">
            <v>45595</v>
          </cell>
          <cell r="F8070">
            <v>45595</v>
          </cell>
          <cell r="G8070">
            <v>45959</v>
          </cell>
          <cell r="H8070" t="str">
            <v xml:space="preserve"> 08004499</v>
          </cell>
          <cell r="I8070" t="str">
            <v xml:space="preserve"> AL BARAKA BANK (PAKISTAN) LIMITED</v>
          </cell>
          <cell r="J8070" t="str">
            <v>BANK</v>
          </cell>
          <cell r="K8070" t="str">
            <v>Mr. Haider Ali 
Hpa M/S. Al Baraka Bank Pakistan Limited</v>
          </cell>
          <cell r="L8070" t="str">
            <v xml:space="preserve"> D</v>
          </cell>
          <cell r="M8070" t="str">
            <v xml:space="preserve"> 09000221-Muhammad Irfan</v>
          </cell>
          <cell r="N8070" t="str">
            <v>HONDA CIVIC VTI  ORIEL PT</v>
          </cell>
          <cell r="O8070" t="str">
            <v>2018</v>
          </cell>
          <cell r="P8070" t="str">
            <v>LEA-18-903</v>
          </cell>
          <cell r="Q8070" t="str">
            <v>12926921</v>
          </cell>
          <cell r="R8070" t="str">
            <v>R030285</v>
          </cell>
          <cell r="S8070" t="str">
            <v>0431-0158661080010</v>
          </cell>
          <cell r="T8070">
            <v>4850000</v>
          </cell>
          <cell r="U8070">
            <v>62716</v>
          </cell>
          <cell r="V8070">
            <v>72750</v>
          </cell>
          <cell r="W8070">
            <v>0</v>
          </cell>
          <cell r="X8070">
            <v>0</v>
          </cell>
          <cell r="Y8070">
            <v>72750</v>
          </cell>
        </row>
        <row r="8071">
          <cell r="B8071" t="str">
            <v>KHI/HO/D/MO/PC COMP/C/98823/43/10/2024</v>
          </cell>
          <cell r="E8071">
            <v>45596</v>
          </cell>
          <cell r="F8071">
            <v>45596</v>
          </cell>
          <cell r="G8071">
            <v>45960</v>
          </cell>
          <cell r="H8071" t="str">
            <v xml:space="preserve"> 08004499</v>
          </cell>
          <cell r="I8071" t="str">
            <v xml:space="preserve"> AL BARAKA BANK (PAKISTAN) LIMITED</v>
          </cell>
          <cell r="J8071" t="str">
            <v>BANK</v>
          </cell>
          <cell r="K8071" t="str">
            <v>Mr. Salman Ul Hasan Farooqui
Hpa M/S. Al Baraka Bank Pakistan Limited</v>
          </cell>
          <cell r="L8071" t="str">
            <v xml:space="preserve"> D</v>
          </cell>
          <cell r="M8071" t="str">
            <v xml:space="preserve"> 09000221-Muhammad Irfan</v>
          </cell>
          <cell r="N8071" t="str">
            <v>TOYOTA YARIS GLI CVT</v>
          </cell>
          <cell r="O8071" t="str">
            <v>2021</v>
          </cell>
          <cell r="P8071" t="str">
            <v>BTJ-559</v>
          </cell>
          <cell r="Q8071" t="str">
            <v>23589</v>
          </cell>
          <cell r="R8071" t="str">
            <v>7014189</v>
          </cell>
          <cell r="T8071">
            <v>3800000</v>
          </cell>
          <cell r="U8071">
            <v>49138</v>
          </cell>
          <cell r="V8071">
            <v>57000</v>
          </cell>
          <cell r="W8071">
            <v>0</v>
          </cell>
          <cell r="X8071">
            <v>0</v>
          </cell>
          <cell r="Y8071">
            <v>57000</v>
          </cell>
        </row>
        <row r="8072">
          <cell r="B8072" t="str">
            <v>KHI/HO/D/MO/PC COMP/C/98823/44/10/2024</v>
          </cell>
          <cell r="E8072">
            <v>45596</v>
          </cell>
          <cell r="F8072">
            <v>45596</v>
          </cell>
          <cell r="G8072">
            <v>45960</v>
          </cell>
          <cell r="H8072" t="str">
            <v xml:space="preserve"> 08004499</v>
          </cell>
          <cell r="I8072" t="str">
            <v xml:space="preserve"> AL BARAKA BANK (PAKISTAN) LIMITED</v>
          </cell>
          <cell r="J8072" t="str">
            <v>BANK</v>
          </cell>
          <cell r="K8072" t="str">
            <v>Mr. Muhammad Asghar 
Hpa M/S. Al Baraka Bank Pakistan Limited</v>
          </cell>
          <cell r="L8072" t="str">
            <v xml:space="preserve"> D</v>
          </cell>
          <cell r="M8072" t="str">
            <v xml:space="preserve"> 09000221-Muhammad Irfan</v>
          </cell>
          <cell r="N8072" t="str">
            <v>SUZUKI ALTO VXR E-2</v>
          </cell>
          <cell r="O8072" t="str">
            <v>2020</v>
          </cell>
          <cell r="P8072" t="str">
            <v>AAK-969</v>
          </cell>
          <cell r="Q8072" t="str">
            <v>6R138903</v>
          </cell>
          <cell r="R8072" t="str">
            <v>H1038896</v>
          </cell>
          <cell r="S8072" t="str">
            <v>0329-0158296002093</v>
          </cell>
          <cell r="T8072">
            <v>2150000</v>
          </cell>
          <cell r="U8072">
            <v>37069</v>
          </cell>
          <cell r="V8072">
            <v>43000</v>
          </cell>
          <cell r="W8072">
            <v>0</v>
          </cell>
          <cell r="X8072">
            <v>0</v>
          </cell>
          <cell r="Y8072">
            <v>43000</v>
          </cell>
        </row>
        <row r="8073">
          <cell r="B8073" t="str">
            <v>KHI/HO/D/MO/PC COMP/C/98823/45/10/2024</v>
          </cell>
          <cell r="E8073">
            <v>45596</v>
          </cell>
          <cell r="F8073">
            <v>45596</v>
          </cell>
          <cell r="G8073">
            <v>45960</v>
          </cell>
          <cell r="H8073" t="str">
            <v xml:space="preserve"> 08004499</v>
          </cell>
          <cell r="I8073" t="str">
            <v xml:space="preserve"> AL BARAKA BANK (PAKISTAN) LIMITED</v>
          </cell>
          <cell r="J8073" t="str">
            <v>BANK</v>
          </cell>
          <cell r="K8073" t="str">
            <v>Mr. Nabeel Ahmad
Hpa M/S. Al Baraka Bank Pakistan Limited</v>
          </cell>
          <cell r="L8073" t="str">
            <v xml:space="preserve"> D</v>
          </cell>
          <cell r="M8073" t="str">
            <v xml:space="preserve"> 09000221-Muhammad Irfan</v>
          </cell>
          <cell r="N8073" t="str">
            <v>CHANGAN ALSVIN</v>
          </cell>
          <cell r="O8073" t="str">
            <v>2022</v>
          </cell>
          <cell r="P8073" t="str">
            <v>AHA-376</v>
          </cell>
          <cell r="Q8073" t="str">
            <v>529309</v>
          </cell>
          <cell r="R8073" t="str">
            <v>1006094</v>
          </cell>
          <cell r="S8073" t="str">
            <v>0329-0158659581018</v>
          </cell>
          <cell r="T8073">
            <v>4000000</v>
          </cell>
          <cell r="U8073">
            <v>51724</v>
          </cell>
          <cell r="V8073">
            <v>60000</v>
          </cell>
          <cell r="W8073">
            <v>0</v>
          </cell>
          <cell r="X8073">
            <v>0</v>
          </cell>
          <cell r="Y8073">
            <v>60000</v>
          </cell>
        </row>
        <row r="8074">
          <cell r="B8074" t="str">
            <v>KHI/HO/D/MO/PC COMP/C/98823/46/10/2024</v>
          </cell>
          <cell r="E8074">
            <v>45596</v>
          </cell>
          <cell r="F8074">
            <v>45596</v>
          </cell>
          <cell r="G8074">
            <v>45960</v>
          </cell>
          <cell r="H8074" t="str">
            <v xml:space="preserve"> 08004499</v>
          </cell>
          <cell r="I8074" t="str">
            <v xml:space="preserve"> AL BARAKA BANK (PAKISTAN) LIMITED</v>
          </cell>
          <cell r="J8074" t="str">
            <v>BANK</v>
          </cell>
          <cell r="K8074" t="str">
            <v>Mr. Raja Rizwan Latif
Hpa M/S. Al Baraka Bank Pakistan Limited</v>
          </cell>
          <cell r="L8074" t="str">
            <v xml:space="preserve"> D</v>
          </cell>
          <cell r="M8074" t="str">
            <v xml:space="preserve"> 09000221-Muhammad Irfan</v>
          </cell>
          <cell r="N8074" t="str">
            <v>SUZUKI MEHRAN VXR</v>
          </cell>
          <cell r="O8074" t="str">
            <v>2017</v>
          </cell>
          <cell r="P8074" t="str">
            <v>LEB-17A-5788</v>
          </cell>
          <cell r="Q8074" t="str">
            <v>PKB708422</v>
          </cell>
          <cell r="R8074" t="str">
            <v>PK01246990</v>
          </cell>
          <cell r="S8074" t="str">
            <v>0329-0158659875011</v>
          </cell>
          <cell r="T8074">
            <v>1030000</v>
          </cell>
          <cell r="U8074">
            <v>17758</v>
          </cell>
          <cell r="V8074">
            <v>20600</v>
          </cell>
          <cell r="W8074">
            <v>0</v>
          </cell>
          <cell r="X8074">
            <v>0</v>
          </cell>
          <cell r="Y8074">
            <v>20600</v>
          </cell>
        </row>
        <row r="8075">
          <cell r="B8075" t="str">
            <v>KHI/HO/D/MO/PC COMP/C/98823/47/10/2024</v>
          </cell>
          <cell r="E8075">
            <v>45596</v>
          </cell>
          <cell r="F8075">
            <v>45596</v>
          </cell>
          <cell r="G8075">
            <v>45960</v>
          </cell>
          <cell r="H8075" t="str">
            <v xml:space="preserve"> 08004499</v>
          </cell>
          <cell r="I8075" t="str">
            <v xml:space="preserve"> AL BARAKA BANK (PAKISTAN) LIMITED</v>
          </cell>
          <cell r="J8075" t="str">
            <v>BANK</v>
          </cell>
          <cell r="K8075" t="str">
            <v>Mr. Ali Hussnain
Hpa M/S. Al Baraka Bank Pakistan Limited</v>
          </cell>
          <cell r="L8075" t="str">
            <v xml:space="preserve"> D</v>
          </cell>
          <cell r="M8075" t="str">
            <v xml:space="preserve"> 09000221-Muhammad Irfan</v>
          </cell>
          <cell r="N8075" t="str">
            <v>CHANGAN ALSVIN M/T</v>
          </cell>
          <cell r="O8075" t="str">
            <v>2024</v>
          </cell>
          <cell r="Q8075" t="str">
            <v>503322</v>
          </cell>
          <cell r="R8075" t="str">
            <v>1002216</v>
          </cell>
          <cell r="S8075" t="str">
            <v>0555-0158657557015</v>
          </cell>
          <cell r="T8075">
            <v>3799000</v>
          </cell>
          <cell r="U8075">
            <v>49125</v>
          </cell>
          <cell r="V8075">
            <v>56985</v>
          </cell>
          <cell r="W8075">
            <v>0</v>
          </cell>
          <cell r="X8075">
            <v>0</v>
          </cell>
          <cell r="Y8075">
            <v>56985</v>
          </cell>
        </row>
        <row r="8076">
          <cell r="B8076" t="str">
            <v>KHI/HO/D/MO/PC COMP/C/98823/48/10/2024</v>
          </cell>
          <cell r="E8076">
            <v>45596</v>
          </cell>
          <cell r="F8076">
            <v>45596</v>
          </cell>
          <cell r="G8076">
            <v>45960</v>
          </cell>
          <cell r="H8076" t="str">
            <v xml:space="preserve"> 08004499</v>
          </cell>
          <cell r="I8076" t="str">
            <v xml:space="preserve"> AL BARAKA BANK (PAKISTAN) LIMITED</v>
          </cell>
          <cell r="J8076" t="str">
            <v>BANK</v>
          </cell>
          <cell r="K8076" t="str">
            <v>Mr. Muhammad Asim 
Hpa M/S. Al Baraka Bank Pakistan Limited</v>
          </cell>
          <cell r="L8076" t="str">
            <v xml:space="preserve"> D</v>
          </cell>
          <cell r="M8076" t="str">
            <v xml:space="preserve"> 09000221-Muhammad Irfan</v>
          </cell>
          <cell r="N8076" t="str">
            <v>CHANGAN ALSVIN LUMEIRE</v>
          </cell>
          <cell r="O8076" t="str">
            <v>2022</v>
          </cell>
          <cell r="P8076" t="str">
            <v>AZT-636</v>
          </cell>
          <cell r="Q8076" t="str">
            <v>531660</v>
          </cell>
          <cell r="R8076" t="str">
            <v>1009870</v>
          </cell>
          <cell r="S8076" t="str">
            <v>0158164222030</v>
          </cell>
          <cell r="T8076">
            <v>3900000</v>
          </cell>
          <cell r="U8076">
            <v>50431</v>
          </cell>
          <cell r="V8076">
            <v>58500</v>
          </cell>
          <cell r="W8076">
            <v>0</v>
          </cell>
          <cell r="X8076">
            <v>0</v>
          </cell>
          <cell r="Y8076">
            <v>58500</v>
          </cell>
        </row>
        <row r="8077">
          <cell r="B8077" t="str">
            <v>KHI/HO/D/MO/PC COMP/C/98823/49/10/2024</v>
          </cell>
          <cell r="E8077">
            <v>45596</v>
          </cell>
          <cell r="F8077">
            <v>45596</v>
          </cell>
          <cell r="G8077">
            <v>45960</v>
          </cell>
          <cell r="H8077" t="str">
            <v xml:space="preserve"> 08004499</v>
          </cell>
          <cell r="I8077" t="str">
            <v xml:space="preserve"> AL BARAKA BANK (PAKISTAN) LIMITED</v>
          </cell>
          <cell r="J8077" t="str">
            <v>BANK</v>
          </cell>
          <cell r="K8077" t="str">
            <v>Mr. Shakeel Ahmad 
Hpa M/S. Al Baraka Bank Pakistan Limited</v>
          </cell>
          <cell r="L8077" t="str">
            <v xml:space="preserve"> D</v>
          </cell>
          <cell r="M8077" t="str">
            <v xml:space="preserve"> 09000221-Muhammad Irfan</v>
          </cell>
          <cell r="N8077" t="str">
            <v>TOYOTA COROLLA GLI A/T 1.</v>
          </cell>
          <cell r="O8077" t="str">
            <v>2020</v>
          </cell>
          <cell r="P8077" t="str">
            <v>AAL-595</v>
          </cell>
          <cell r="Q8077" t="str">
            <v>Z574209</v>
          </cell>
          <cell r="R8077" t="str">
            <v>R-4200501</v>
          </cell>
          <cell r="S8077" t="str">
            <v>0329-0190497100072</v>
          </cell>
          <cell r="T8077">
            <v>4400000</v>
          </cell>
          <cell r="U8077">
            <v>56897</v>
          </cell>
          <cell r="V8077">
            <v>66000</v>
          </cell>
          <cell r="W8077">
            <v>0</v>
          </cell>
          <cell r="X8077">
            <v>0</v>
          </cell>
          <cell r="Y8077">
            <v>66000</v>
          </cell>
        </row>
        <row r="8078">
          <cell r="B8078" t="str">
            <v>KHI/HO/D/MO/PC COMP/C/98823/5/10/2024</v>
          </cell>
          <cell r="E8078">
            <v>45569</v>
          </cell>
          <cell r="F8078">
            <v>45569</v>
          </cell>
          <cell r="G8078">
            <v>45933</v>
          </cell>
          <cell r="H8078" t="str">
            <v xml:space="preserve"> 08004499</v>
          </cell>
          <cell r="I8078" t="str">
            <v xml:space="preserve"> AL BARAKA BANK (PAKISTAN) LIMITED</v>
          </cell>
          <cell r="J8078" t="str">
            <v>BANK</v>
          </cell>
          <cell r="K8078" t="str">
            <v>Mr. Javaid Ahmad 
Hpa M/S. Al Baraka Bank Pakistan Limited</v>
          </cell>
          <cell r="L8078" t="str">
            <v xml:space="preserve"> D</v>
          </cell>
          <cell r="M8078" t="str">
            <v xml:space="preserve"> 09000221-Muhammad Irfan</v>
          </cell>
          <cell r="N8078" t="str">
            <v>SUZUKI Swift GLX CVT</v>
          </cell>
          <cell r="O8078" t="str">
            <v>2024</v>
          </cell>
          <cell r="Q8078" t="str">
            <v>1022683</v>
          </cell>
          <cell r="R8078" t="str">
            <v>205354</v>
          </cell>
          <cell r="S8078" t="str">
            <v>0329-0158649254013</v>
          </cell>
          <cell r="T8078">
            <v>4719000</v>
          </cell>
          <cell r="U8078">
            <v>61022</v>
          </cell>
          <cell r="V8078">
            <v>70785</v>
          </cell>
          <cell r="W8078">
            <v>0</v>
          </cell>
          <cell r="X8078">
            <v>0</v>
          </cell>
          <cell r="Y8078">
            <v>70785</v>
          </cell>
        </row>
        <row r="8079">
          <cell r="B8079" t="str">
            <v>KHI/HO/D/MO/PC COMP/C/98823/50/10/2024</v>
          </cell>
          <cell r="E8079">
            <v>45596</v>
          </cell>
          <cell r="F8079">
            <v>45596</v>
          </cell>
          <cell r="G8079">
            <v>45960</v>
          </cell>
          <cell r="H8079" t="str">
            <v xml:space="preserve"> 08004499</v>
          </cell>
          <cell r="I8079" t="str">
            <v xml:space="preserve"> AL BARAKA BANK (PAKISTAN) LIMITED</v>
          </cell>
          <cell r="J8079" t="str">
            <v>BANK</v>
          </cell>
          <cell r="K8079" t="str">
            <v>Mr. Muhammad Shahbaz
Hpa M/S. Al Baraka Bank Pakistan Limited</v>
          </cell>
          <cell r="L8079" t="str">
            <v xml:space="preserve"> D</v>
          </cell>
          <cell r="M8079" t="str">
            <v xml:space="preserve"> 09000221-Muhammad Irfan</v>
          </cell>
          <cell r="N8079" t="str">
            <v>NISSAN DAYZ</v>
          </cell>
          <cell r="O8079" t="str">
            <v>2018</v>
          </cell>
          <cell r="P8079" t="str">
            <v>BTH-458</v>
          </cell>
          <cell r="Q8079" t="str">
            <v>3B20LK5102</v>
          </cell>
          <cell r="R8079" t="str">
            <v>W0484257</v>
          </cell>
          <cell r="S8079" t="str">
            <v>0144-0190343045129</v>
          </cell>
          <cell r="T8079">
            <v>2700000</v>
          </cell>
          <cell r="U8079">
            <v>46551</v>
          </cell>
          <cell r="V8079">
            <v>54000</v>
          </cell>
          <cell r="W8079">
            <v>0</v>
          </cell>
          <cell r="X8079">
            <v>0</v>
          </cell>
          <cell r="Y8079">
            <v>54000</v>
          </cell>
        </row>
        <row r="8080">
          <cell r="B8080" t="str">
            <v>KHI/HO/D/MO/PC COMP/C/98823/51/10/2024</v>
          </cell>
          <cell r="E8080">
            <v>45596</v>
          </cell>
          <cell r="F8080">
            <v>45596</v>
          </cell>
          <cell r="G8080">
            <v>45960</v>
          </cell>
          <cell r="H8080" t="str">
            <v xml:space="preserve"> 08004499</v>
          </cell>
          <cell r="I8080" t="str">
            <v xml:space="preserve"> AL BARAKA BANK (PAKISTAN) LIMITED</v>
          </cell>
          <cell r="J8080" t="str">
            <v>BANK</v>
          </cell>
          <cell r="K8080" t="str">
            <v>Mr. Khurram Musaddiq
Hpa M/S. Al Baraka Bank Pakistan Limited</v>
          </cell>
          <cell r="L8080" t="str">
            <v xml:space="preserve"> D</v>
          </cell>
          <cell r="M8080" t="str">
            <v xml:space="preserve"> 09000221-Muhammad Irfan</v>
          </cell>
          <cell r="N8080" t="str">
            <v>TOYOTA COROLLA ALTIS  1.6</v>
          </cell>
          <cell r="O8080" t="str">
            <v>2022</v>
          </cell>
          <cell r="P8080" t="str">
            <v>BAA-759</v>
          </cell>
          <cell r="Q8080" t="str">
            <v>097221</v>
          </cell>
          <cell r="R8080" t="str">
            <v>6074725</v>
          </cell>
          <cell r="S8080" t="str">
            <v>0158242368063</v>
          </cell>
          <cell r="T8080">
            <v>5000000</v>
          </cell>
          <cell r="U8080">
            <v>64655</v>
          </cell>
          <cell r="V8080">
            <v>75000</v>
          </cell>
          <cell r="W8080">
            <v>0</v>
          </cell>
          <cell r="X8080">
            <v>0</v>
          </cell>
          <cell r="Y8080">
            <v>75000</v>
          </cell>
        </row>
        <row r="8081">
          <cell r="B8081" t="str">
            <v>KHI/HO/D/MO/PC COMP/C/98823/6/10/2024</v>
          </cell>
          <cell r="E8081">
            <v>45572</v>
          </cell>
          <cell r="F8081">
            <v>45572</v>
          </cell>
          <cell r="G8081">
            <v>45936</v>
          </cell>
          <cell r="H8081" t="str">
            <v xml:space="preserve"> 08004499</v>
          </cell>
          <cell r="I8081" t="str">
            <v xml:space="preserve"> AL BARAKA BANK (PAKISTAN) LIMITED</v>
          </cell>
          <cell r="J8081" t="str">
            <v>BANK</v>
          </cell>
          <cell r="K8081" t="str">
            <v>Mr. Fawad Butt
Hpa M/S. Al Baraka Bank Pakistan Limited</v>
          </cell>
          <cell r="L8081" t="str">
            <v xml:space="preserve"> D</v>
          </cell>
          <cell r="M8081" t="str">
            <v xml:space="preserve"> 09000221-Muhammad Irfan</v>
          </cell>
          <cell r="N8081" t="str">
            <v>SUZUKI ALTO VXR</v>
          </cell>
          <cell r="O8081" t="str">
            <v>2021</v>
          </cell>
          <cell r="P8081" t="str">
            <v>AGQ-519</v>
          </cell>
          <cell r="Q8081" t="str">
            <v>195205</v>
          </cell>
          <cell r="R8081" t="str">
            <v>1095231</v>
          </cell>
          <cell r="S8081" t="str">
            <v>0329-0158655887012</v>
          </cell>
          <cell r="T8081">
            <v>2250000</v>
          </cell>
          <cell r="U8081">
            <v>38793</v>
          </cell>
          <cell r="V8081">
            <v>45000</v>
          </cell>
          <cell r="W8081">
            <v>0</v>
          </cell>
          <cell r="X8081">
            <v>0</v>
          </cell>
          <cell r="Y8081">
            <v>45000</v>
          </cell>
        </row>
        <row r="8082">
          <cell r="B8082" t="str">
            <v>KHI/HO/D/MO/PC COMP/C/98823/7/10/2024</v>
          </cell>
          <cell r="E8082">
            <v>45573</v>
          </cell>
          <cell r="F8082">
            <v>45573</v>
          </cell>
          <cell r="G8082">
            <v>45937</v>
          </cell>
          <cell r="H8082" t="str">
            <v xml:space="preserve"> 08004499</v>
          </cell>
          <cell r="I8082" t="str">
            <v xml:space="preserve"> AL BARAKA BANK (PAKISTAN) LIMITED</v>
          </cell>
          <cell r="J8082" t="str">
            <v>BANK</v>
          </cell>
          <cell r="K8082" t="str">
            <v>Mr. Hassan Shabbir 
Hpa M/S. Al Baraka Bank Pakistan Limited</v>
          </cell>
          <cell r="L8082" t="str">
            <v xml:space="preserve"> D</v>
          </cell>
          <cell r="M8082" t="str">
            <v xml:space="preserve"> 09000221-Muhammad Irfan</v>
          </cell>
          <cell r="N8082" t="str">
            <v>SUZUKI ALTO VXL</v>
          </cell>
          <cell r="O8082" t="str">
            <v>2024</v>
          </cell>
          <cell r="Q8082" t="str">
            <v>6R319986</v>
          </cell>
          <cell r="R8082" t="str">
            <v>H1219926</v>
          </cell>
          <cell r="S8082" t="str">
            <v>0329-0158545258046</v>
          </cell>
          <cell r="T8082">
            <v>3045000</v>
          </cell>
          <cell r="U8082">
            <v>52500</v>
          </cell>
          <cell r="V8082">
            <v>60900</v>
          </cell>
          <cell r="W8082">
            <v>0</v>
          </cell>
          <cell r="X8082">
            <v>0</v>
          </cell>
          <cell r="Y8082">
            <v>60900</v>
          </cell>
        </row>
        <row r="8083">
          <cell r="B8083" t="str">
            <v>KHI/HO/D/MO/PC COMP/C/98823/8/10/2024</v>
          </cell>
          <cell r="E8083">
            <v>45574</v>
          </cell>
          <cell r="F8083">
            <v>45573</v>
          </cell>
          <cell r="G8083">
            <v>45937</v>
          </cell>
          <cell r="H8083" t="str">
            <v xml:space="preserve"> 08004499</v>
          </cell>
          <cell r="I8083" t="str">
            <v xml:space="preserve"> AL BARAKA BANK (PAKISTAN) LIMITED</v>
          </cell>
          <cell r="J8083" t="str">
            <v>BANK</v>
          </cell>
          <cell r="K8083" t="str">
            <v>Mr. Muhammad Raza Ghouri
Hpa M/S. Al Baraka Bank Pakistan Limited</v>
          </cell>
          <cell r="L8083" t="str">
            <v xml:space="preserve"> D</v>
          </cell>
          <cell r="M8083" t="str">
            <v xml:space="preserve"> 09000221-Muhammad Irfan</v>
          </cell>
          <cell r="N8083" t="str">
            <v>TOYOTA YARIS ATIV X CVT</v>
          </cell>
          <cell r="O8083" t="str">
            <v>2021</v>
          </cell>
          <cell r="P8083" t="str">
            <v>BUL-072</v>
          </cell>
          <cell r="Q8083" t="str">
            <v>35484</v>
          </cell>
          <cell r="R8083" t="str">
            <v>9513364</v>
          </cell>
          <cell r="T8083">
            <v>4275000</v>
          </cell>
          <cell r="U8083">
            <v>55280</v>
          </cell>
          <cell r="V8083">
            <v>64125</v>
          </cell>
          <cell r="W8083">
            <v>0</v>
          </cell>
          <cell r="X8083">
            <v>0</v>
          </cell>
          <cell r="Y8083">
            <v>64125</v>
          </cell>
        </row>
        <row r="8084">
          <cell r="B8084" t="str">
            <v>KHI/HO/D/MO/PC COMP/C/98823/9/10/2024</v>
          </cell>
          <cell r="E8084">
            <v>45576</v>
          </cell>
          <cell r="F8084">
            <v>45576</v>
          </cell>
          <cell r="G8084">
            <v>45940</v>
          </cell>
          <cell r="H8084" t="str">
            <v xml:space="preserve"> 08004499</v>
          </cell>
          <cell r="I8084" t="str">
            <v xml:space="preserve"> AL BARAKA BANK (PAKISTAN) LIMITED</v>
          </cell>
          <cell r="J8084" t="str">
            <v>BANK</v>
          </cell>
          <cell r="K8084" t="str">
            <v>Mr. Asad Nazir
Hpa M/S. Al Baraka Bank Pakistan Limited</v>
          </cell>
          <cell r="L8084" t="str">
            <v xml:space="preserve"> D</v>
          </cell>
          <cell r="M8084" t="str">
            <v xml:space="preserve"> 09000221-Muhammad Irfan</v>
          </cell>
          <cell r="N8084" t="str">
            <v>HONDA CIVIC</v>
          </cell>
          <cell r="O8084" t="str">
            <v>2017</v>
          </cell>
          <cell r="P8084" t="str">
            <v>LEA-17A-8105</v>
          </cell>
          <cell r="Q8084" t="str">
            <v>12922308</v>
          </cell>
          <cell r="R8084" t="str">
            <v>HR025663</v>
          </cell>
          <cell r="S8084" t="str">
            <v>0329-0158658718028</v>
          </cell>
          <cell r="T8084">
            <v>4700000</v>
          </cell>
          <cell r="U8084">
            <v>60776</v>
          </cell>
          <cell r="V8084">
            <v>70500</v>
          </cell>
          <cell r="W8084">
            <v>0</v>
          </cell>
          <cell r="X8084">
            <v>0</v>
          </cell>
          <cell r="Y8084">
            <v>70500</v>
          </cell>
        </row>
        <row r="8085">
          <cell r="B8085" t="str">
            <v>KHI/HO/D/MO/PC COMP/C/98824/12/10/2024</v>
          </cell>
          <cell r="E8085">
            <v>45572</v>
          </cell>
          <cell r="F8085">
            <v>45572</v>
          </cell>
          <cell r="G8085">
            <v>45936</v>
          </cell>
          <cell r="H8085" t="str">
            <v xml:space="preserve"> 08004847</v>
          </cell>
          <cell r="I8085" t="str">
            <v xml:space="preserve"> DUBAI ISLAMIC BANK PAKISTAN LIMITED</v>
          </cell>
          <cell r="J8085" t="str">
            <v>BANK</v>
          </cell>
          <cell r="K8085" t="str">
            <v>M/S. Dubai Islamic Bank Pakistan Limited
User Mr. Syed Najam Abbas</v>
          </cell>
          <cell r="L8085" t="str">
            <v xml:space="preserve"> D</v>
          </cell>
          <cell r="M8085" t="str">
            <v xml:space="preserve"> 09000221-Muhammad Irfan</v>
          </cell>
          <cell r="N8085" t="str">
            <v>KIA PICANTO 1.0L A/T</v>
          </cell>
          <cell r="O8085" t="str">
            <v>2024</v>
          </cell>
          <cell r="Q8085" t="str">
            <v>G3LARP035709</v>
          </cell>
          <cell r="R8085" t="str">
            <v>NNATA52AZRP713948</v>
          </cell>
          <cell r="S8085" t="str">
            <v>OLDLHR300102600</v>
          </cell>
          <cell r="T8085">
            <v>3906000</v>
          </cell>
          <cell r="U8085">
            <v>58927</v>
          </cell>
          <cell r="V8085">
            <v>68355</v>
          </cell>
          <cell r="W8085">
            <v>0</v>
          </cell>
          <cell r="X8085">
            <v>0</v>
          </cell>
          <cell r="Y8085">
            <v>68355</v>
          </cell>
        </row>
        <row r="8086">
          <cell r="B8086" t="str">
            <v>KHI/HO/D/MO/PC COMP/C/98824/17/10/2024</v>
          </cell>
          <cell r="E8086">
            <v>45576</v>
          </cell>
          <cell r="F8086">
            <v>45576</v>
          </cell>
          <cell r="G8086">
            <v>45940</v>
          </cell>
          <cell r="H8086" t="str">
            <v xml:space="preserve"> 08004847</v>
          </cell>
          <cell r="I8086" t="str">
            <v xml:space="preserve"> DUBAI ISLAMIC BANK PAKISTAN LIMITED</v>
          </cell>
          <cell r="J8086" t="str">
            <v>BANK</v>
          </cell>
          <cell r="K8086" t="str">
            <v>M/S. Dubai Islamic Bank Pakistan Limited
Applicant Name: Samran Ali 
Co Applicant Name: Ayesha Minhas 
Co Cnic No. 61101-1269493-8</v>
          </cell>
          <cell r="L8086" t="str">
            <v xml:space="preserve"> D</v>
          </cell>
          <cell r="M8086" t="str">
            <v xml:space="preserve"> 09000221-Muhammad Irfan</v>
          </cell>
          <cell r="N8086" t="str">
            <v>HAVAL H6</v>
          </cell>
          <cell r="O8086" t="str">
            <v>2024</v>
          </cell>
          <cell r="Q8086" t="str">
            <v>244H0005146</v>
          </cell>
          <cell r="R8086" t="str">
            <v>NF9EEUA50R2009271</v>
          </cell>
          <cell r="S8086" t="str">
            <v>OLALHR300103082</v>
          </cell>
          <cell r="T8086">
            <v>9428950</v>
          </cell>
          <cell r="U8086">
            <v>162568</v>
          </cell>
          <cell r="V8086">
            <v>188579</v>
          </cell>
          <cell r="W8086">
            <v>0</v>
          </cell>
          <cell r="X8086">
            <v>0</v>
          </cell>
          <cell r="Y8086">
            <v>188579</v>
          </cell>
        </row>
        <row r="8087">
          <cell r="B8087" t="str">
            <v>LHR/LHR/F/MO/CV/P/98830/10/2024</v>
          </cell>
          <cell r="D8087" t="str">
            <v>JUBILEE GENERAL INSURANCE CO. LTD</v>
          </cell>
          <cell r="E8087">
            <v>45567</v>
          </cell>
          <cell r="F8087">
            <v>45474</v>
          </cell>
          <cell r="G8087">
            <v>45838</v>
          </cell>
          <cell r="H8087" t="str">
            <v xml:space="preserve"> 08819295</v>
          </cell>
          <cell r="I8087" t="str">
            <v xml:space="preserve"> U.K. Polymers (Pvt) Ltd</v>
          </cell>
          <cell r="J8087" t="str">
            <v>CORPORATE</v>
          </cell>
          <cell r="K8087" t="str">
            <v>U.K POLYMERS (PVT) LTD.</v>
          </cell>
          <cell r="L8087" t="str">
            <v xml:space="preserve"> F</v>
          </cell>
          <cell r="M8087" t="str">
            <v xml:space="preserve"> 09000800-Syeda Shafia Haroon Bokhari</v>
          </cell>
          <cell r="N8087" t="str">
            <v>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MASTER Master Forland
SUZUKI RAVI PICKUP STD</v>
          </cell>
          <cell r="O8087" t="str">
            <v>2019
2019
2019
2019
2019
2019
2019
2019
2019
2019
2020
2020
2020
2020
2020
2020
2020
2020
2020
2020
2019
2016</v>
          </cell>
          <cell r="P8087" t="str">
            <v>LET-19-1602
LET-19-1603
LET-19-1604
LET-19-1605
LET-19-1606
LET-19-1607
LET-19-1614
LET-19-1615
LET-19-1617
LET-19-1618
LES-20-9572
LES-20-9573
LES-20-9576
LES-20-9577
LES-20-9578
LES-20-9579
LES-20-9580
LES-20-9581
LES-20-9582
LES-20-9583
RC-240
LES-16-9039</v>
          </cell>
          <cell r="Q8087" t="str">
            <v>J016968
J004024
J004005
J019768
J004008
J004013
J004020
J004009
J004142
J019764
J004007
J020360
J016971
J004019
J018763
J016963
J016973
J004006
J016796
J016960
J021048
1235896</v>
          </cell>
          <cell r="R8087" t="str">
            <v>006304
000958
000967
006501
000956
000969
000962
000970
000957
006515
000974
006518
006308
000972
006301
006276
006525
000966
006274
006273
J021048
123569333</v>
          </cell>
          <cell r="T8087">
            <v>63800000</v>
          </cell>
          <cell r="U8087">
            <v>261718</v>
          </cell>
          <cell r="V8087">
            <v>306210</v>
          </cell>
          <cell r="W8087">
            <v>0</v>
          </cell>
          <cell r="X8087">
            <v>0</v>
          </cell>
          <cell r="Y8087">
            <v>306210</v>
          </cell>
        </row>
        <row r="8088">
          <cell r="B8088" t="str">
            <v>KHI/HO/D/MO/PC COMP/P/98832/10/2024</v>
          </cell>
          <cell r="E8088">
            <v>45567</v>
          </cell>
          <cell r="F8088">
            <v>45474</v>
          </cell>
          <cell r="G8088">
            <v>45838</v>
          </cell>
          <cell r="H8088" t="str">
            <v xml:space="preserve"> 08819458</v>
          </cell>
          <cell r="I8088" t="str">
            <v xml:space="preserve"> CRESCENT BAHUMAN LIMITED</v>
          </cell>
          <cell r="J8088" t="str">
            <v>INDIVIDUAL</v>
          </cell>
          <cell r="K8088" t="str">
            <v>CRESCENT BAHUMAN LIMITED issued HRC CP # CBH/MOT/PIL/0052 issued in lieu of request note # RN/HRC-CB/9/24</v>
          </cell>
          <cell r="L8088" t="str">
            <v xml:space="preserve"> D</v>
          </cell>
          <cell r="M8088" t="str">
            <v xml:space="preserve"> 09000864-Habib Risk Consultants (Pvt) Ltd.</v>
          </cell>
          <cell r="N8088" t="str">
            <v>PORSCHE TAYCAN</v>
          </cell>
          <cell r="O8088" t="str">
            <v>2021</v>
          </cell>
          <cell r="P8088" t="str">
            <v>AQA-208</v>
          </cell>
          <cell r="R8088" t="str">
            <v>WPOZZZY1ZMSA58657</v>
          </cell>
          <cell r="T8088">
            <v>20000000</v>
          </cell>
          <cell r="U8088">
            <v>409000</v>
          </cell>
          <cell r="V8088">
            <v>409000</v>
          </cell>
          <cell r="W8088">
            <v>0</v>
          </cell>
          <cell r="X8088">
            <v>0</v>
          </cell>
          <cell r="Y8088">
            <v>409000</v>
          </cell>
        </row>
        <row r="8089">
          <cell r="B8089" t="str">
            <v>KHI/HO/D/MO/MC COMP/P/98835/10/2024</v>
          </cell>
          <cell r="E8089">
            <v>45567</v>
          </cell>
          <cell r="F8089">
            <v>45567</v>
          </cell>
          <cell r="G8089">
            <v>45932</v>
          </cell>
          <cell r="H8089" t="str">
            <v xml:space="preserve"> 08013189</v>
          </cell>
          <cell r="I8089" t="str">
            <v xml:space="preserve"> LAIQUE ALI</v>
          </cell>
          <cell r="J8089" t="str">
            <v>INDIVIDUAL</v>
          </cell>
          <cell r="K8089" t="str">
            <v>LAIQUE ALI</v>
          </cell>
          <cell r="L8089" t="str">
            <v xml:space="preserve"> D</v>
          </cell>
          <cell r="M8089" t="str">
            <v xml:space="preserve"> 09000462-Pak Suzuki Motor Company Limited (PSMC)</v>
          </cell>
          <cell r="N8089" t="str">
            <v>SUZUKI GSX 125</v>
          </cell>
          <cell r="O8089" t="str">
            <v>2024</v>
          </cell>
          <cell r="P8089" t="str">
            <v>APPLIED</v>
          </cell>
          <cell r="Q8089" t="str">
            <v>23102669</v>
          </cell>
          <cell r="R8089" t="str">
            <v>102142</v>
          </cell>
          <cell r="T8089">
            <v>499000</v>
          </cell>
          <cell r="U8089">
            <v>17852</v>
          </cell>
          <cell r="V8089">
            <v>21208</v>
          </cell>
          <cell r="W8089">
            <v>0</v>
          </cell>
          <cell r="X8089">
            <v>0</v>
          </cell>
          <cell r="Y8089">
            <v>21208</v>
          </cell>
        </row>
        <row r="8090">
          <cell r="B8090" t="str">
            <v>KHI/HO/D/MO/MC COMP/P/98836/10/2024</v>
          </cell>
          <cell r="E8090">
            <v>45567</v>
          </cell>
          <cell r="F8090">
            <v>45567</v>
          </cell>
          <cell r="G8090">
            <v>45932</v>
          </cell>
          <cell r="H8090" t="str">
            <v xml:space="preserve"> 08013190</v>
          </cell>
          <cell r="I8090" t="str">
            <v xml:space="preserve"> FAISAL KHAN</v>
          </cell>
          <cell r="J8090" t="str">
            <v>INDIVIDUAL</v>
          </cell>
          <cell r="K8090" t="str">
            <v>FAISAL KHAN</v>
          </cell>
          <cell r="L8090" t="str">
            <v xml:space="preserve"> D</v>
          </cell>
          <cell r="M8090" t="str">
            <v xml:space="preserve"> 09000462-Pak Suzuki Motor Company Limited (PSMC)</v>
          </cell>
          <cell r="N8090" t="str">
            <v>SUZUKI GS 150</v>
          </cell>
          <cell r="O8090" t="str">
            <v>2024</v>
          </cell>
          <cell r="P8090" t="str">
            <v>APPLIED</v>
          </cell>
          <cell r="Q8090" t="str">
            <v>300929667</v>
          </cell>
          <cell r="R8090" t="str">
            <v>30092967</v>
          </cell>
          <cell r="T8090">
            <v>382000</v>
          </cell>
          <cell r="U8090">
            <v>13565</v>
          </cell>
          <cell r="V8090">
            <v>16235</v>
          </cell>
          <cell r="W8090">
            <v>0</v>
          </cell>
          <cell r="X8090">
            <v>0</v>
          </cell>
          <cell r="Y8090">
            <v>16235</v>
          </cell>
        </row>
        <row r="8091">
          <cell r="B8091" t="str">
            <v>KHI/HO/D/MO/MC COMP/P/98837/10/2024</v>
          </cell>
          <cell r="E8091">
            <v>45567</v>
          </cell>
          <cell r="F8091">
            <v>45933</v>
          </cell>
          <cell r="G8091">
            <v>46298</v>
          </cell>
          <cell r="H8091" t="str">
            <v xml:space="preserve"> 08013190</v>
          </cell>
          <cell r="I8091" t="str">
            <v xml:space="preserve"> FAISAL KHAN</v>
          </cell>
          <cell r="J8091" t="str">
            <v>INDIVIDUAL</v>
          </cell>
          <cell r="K8091" t="str">
            <v>FAISAL KHAN</v>
          </cell>
          <cell r="L8091" t="str">
            <v xml:space="preserve"> D</v>
          </cell>
          <cell r="M8091" t="str">
            <v xml:space="preserve"> 09000462-Pak Suzuki Motor Company Limited (PSMC)</v>
          </cell>
          <cell r="N8091" t="str">
            <v>SUZUKI GS 150</v>
          </cell>
          <cell r="O8091" t="str">
            <v>2024</v>
          </cell>
          <cell r="P8091" t="str">
            <v>APPLIED</v>
          </cell>
          <cell r="Q8091" t="str">
            <v>300929667</v>
          </cell>
          <cell r="R8091" t="str">
            <v>30092967</v>
          </cell>
          <cell r="T8091">
            <v>382000</v>
          </cell>
          <cell r="U8091">
            <v>13565</v>
          </cell>
          <cell r="V8091">
            <v>16235</v>
          </cell>
          <cell r="W8091">
            <v>0</v>
          </cell>
          <cell r="X8091">
            <v>0</v>
          </cell>
          <cell r="Y8091">
            <v>16235</v>
          </cell>
        </row>
        <row r="8092">
          <cell r="B8092" t="str">
            <v>KHI/HO/D/MO/MC COMP/P/98841/10/2024</v>
          </cell>
          <cell r="E8092">
            <v>45567</v>
          </cell>
          <cell r="F8092">
            <v>45567</v>
          </cell>
          <cell r="G8092">
            <v>45932</v>
          </cell>
          <cell r="H8092" t="str">
            <v xml:space="preserve"> 08013191</v>
          </cell>
          <cell r="I8092" t="str">
            <v xml:space="preserve"> MUHAMMAD SOHAIB</v>
          </cell>
          <cell r="J8092" t="str">
            <v>INDIVIDUAL</v>
          </cell>
          <cell r="K8092" t="str">
            <v>MUHAMMAD SOHAIB</v>
          </cell>
          <cell r="L8092" t="str">
            <v xml:space="preserve"> D</v>
          </cell>
          <cell r="M8092" t="str">
            <v xml:space="preserve"> 09000462-Pak Suzuki Motor Company Limited (PSMC)</v>
          </cell>
          <cell r="N8092" t="str">
            <v>SUZUKI GR150 EURO II</v>
          </cell>
          <cell r="O8092" t="str">
            <v>2024</v>
          </cell>
          <cell r="P8092" t="str">
            <v>APPLIED</v>
          </cell>
          <cell r="Q8092" t="str">
            <v>113730</v>
          </cell>
          <cell r="R8092" t="str">
            <v>113729</v>
          </cell>
          <cell r="T8092">
            <v>547000</v>
          </cell>
          <cell r="U8092">
            <v>19610</v>
          </cell>
          <cell r="V8092">
            <v>23248</v>
          </cell>
          <cell r="W8092">
            <v>0</v>
          </cell>
          <cell r="X8092">
            <v>0</v>
          </cell>
          <cell r="Y8092">
            <v>23248</v>
          </cell>
        </row>
        <row r="8093">
          <cell r="B8093" t="str">
            <v>KHI/HO/D/MO/MC COMP/P/98842/10/2024</v>
          </cell>
          <cell r="E8093">
            <v>45567</v>
          </cell>
          <cell r="F8093">
            <v>45933</v>
          </cell>
          <cell r="G8093">
            <v>46298</v>
          </cell>
          <cell r="H8093" t="str">
            <v xml:space="preserve"> 08013191</v>
          </cell>
          <cell r="I8093" t="str">
            <v xml:space="preserve"> MUHAMMAD SOHAIB</v>
          </cell>
          <cell r="J8093" t="str">
            <v>INDIVIDUAL</v>
          </cell>
          <cell r="K8093" t="str">
            <v>MUHAMMAD SOHAIB</v>
          </cell>
          <cell r="L8093" t="str">
            <v xml:space="preserve"> D</v>
          </cell>
          <cell r="M8093" t="str">
            <v xml:space="preserve"> 09000462-Pak Suzuki Motor Company Limited (PSMC)</v>
          </cell>
          <cell r="N8093" t="str">
            <v>SUZUKI GR150 EURO II</v>
          </cell>
          <cell r="O8093" t="str">
            <v>2024</v>
          </cell>
          <cell r="P8093" t="str">
            <v>APPLIED</v>
          </cell>
          <cell r="Q8093" t="str">
            <v>113730</v>
          </cell>
          <cell r="R8093" t="str">
            <v>113729</v>
          </cell>
          <cell r="T8093">
            <v>547000</v>
          </cell>
          <cell r="U8093">
            <v>19610</v>
          </cell>
          <cell r="V8093">
            <v>23248</v>
          </cell>
          <cell r="W8093">
            <v>0</v>
          </cell>
          <cell r="X8093">
            <v>0</v>
          </cell>
          <cell r="Y8093">
            <v>23248</v>
          </cell>
        </row>
        <row r="8094">
          <cell r="B8094" t="str">
            <v>KHI/HO/D/MO/MC COMP/P/98843/10/2024</v>
          </cell>
          <cell r="E8094">
            <v>45567</v>
          </cell>
          <cell r="F8094">
            <v>45567</v>
          </cell>
          <cell r="G8094">
            <v>45932</v>
          </cell>
          <cell r="H8094" t="str">
            <v xml:space="preserve"> 08013192</v>
          </cell>
          <cell r="I8094" t="str">
            <v xml:space="preserve"> MUHAMMAD YAQOOB</v>
          </cell>
          <cell r="J8094" t="str">
            <v>INDIVIDUAL</v>
          </cell>
          <cell r="K8094" t="str">
            <v>MUHAMMAD YAQOOB</v>
          </cell>
          <cell r="L8094" t="str">
            <v xml:space="preserve"> D</v>
          </cell>
          <cell r="M8094" t="str">
            <v xml:space="preserve"> 09000462-Pak Suzuki Motor Company Limited (PSMC)</v>
          </cell>
          <cell r="N8094" t="str">
            <v>SUZUKI GD-110S</v>
          </cell>
          <cell r="O8094" t="str">
            <v>2024</v>
          </cell>
          <cell r="P8094" t="str">
            <v>APPLIED</v>
          </cell>
          <cell r="Q8094" t="str">
            <v>148435</v>
          </cell>
          <cell r="R8094" t="str">
            <v>148429</v>
          </cell>
          <cell r="T8094">
            <v>352000</v>
          </cell>
          <cell r="U8094">
            <v>12466</v>
          </cell>
          <cell r="V8094">
            <v>14960</v>
          </cell>
          <cell r="W8094">
            <v>0</v>
          </cell>
          <cell r="X8094">
            <v>0</v>
          </cell>
          <cell r="Y8094">
            <v>14960</v>
          </cell>
        </row>
        <row r="8095">
          <cell r="B8095" t="str">
            <v>KHI/HO/D/MO/MC COMP/P/98844/10/2024</v>
          </cell>
          <cell r="E8095">
            <v>45567</v>
          </cell>
          <cell r="F8095">
            <v>45933</v>
          </cell>
          <cell r="G8095">
            <v>46298</v>
          </cell>
          <cell r="H8095" t="str">
            <v xml:space="preserve"> 08013192</v>
          </cell>
          <cell r="I8095" t="str">
            <v xml:space="preserve"> MUHAMMAD YAQOOB</v>
          </cell>
          <cell r="J8095" t="str">
            <v>INDIVIDUAL</v>
          </cell>
          <cell r="K8095" t="str">
            <v>MUHAMMAD YAQOOB</v>
          </cell>
          <cell r="L8095" t="str">
            <v xml:space="preserve"> D</v>
          </cell>
          <cell r="M8095" t="str">
            <v xml:space="preserve"> 09000462-Pak Suzuki Motor Company Limited (PSMC)</v>
          </cell>
          <cell r="N8095" t="str">
            <v>SUZUKI GD-110S</v>
          </cell>
          <cell r="O8095" t="str">
            <v>2024</v>
          </cell>
          <cell r="P8095" t="str">
            <v>APPLIED</v>
          </cell>
          <cell r="Q8095" t="str">
            <v>148435</v>
          </cell>
          <cell r="R8095" t="str">
            <v>148429</v>
          </cell>
          <cell r="T8095">
            <v>352000</v>
          </cell>
          <cell r="U8095">
            <v>12466</v>
          </cell>
          <cell r="V8095">
            <v>14960</v>
          </cell>
          <cell r="W8095">
            <v>0</v>
          </cell>
          <cell r="X8095">
            <v>0</v>
          </cell>
          <cell r="Y8095">
            <v>14960</v>
          </cell>
        </row>
        <row r="8096">
          <cell r="B8096" t="str">
            <v>KHI/HO/D/MO/MC COMP/P/98849/10/2024</v>
          </cell>
          <cell r="E8096">
            <v>45567</v>
          </cell>
          <cell r="F8096">
            <v>45567</v>
          </cell>
          <cell r="G8096">
            <v>45932</v>
          </cell>
          <cell r="H8096" t="str">
            <v xml:space="preserve"> 08013193</v>
          </cell>
          <cell r="I8096" t="str">
            <v xml:space="preserve"> ABDUL WAHID</v>
          </cell>
          <cell r="J8096" t="str">
            <v>INDIVIDUAL</v>
          </cell>
          <cell r="K8096" t="str">
            <v>ABDUL WAHID</v>
          </cell>
          <cell r="L8096" t="str">
            <v xml:space="preserve"> D</v>
          </cell>
          <cell r="M8096" t="str">
            <v xml:space="preserve"> 09000462-Pak Suzuki Motor Company Limited (PSMC)</v>
          </cell>
          <cell r="N8096" t="str">
            <v>SUZUKI GSX 125</v>
          </cell>
          <cell r="O8096" t="str">
            <v>2024</v>
          </cell>
          <cell r="P8096" t="str">
            <v>APL</v>
          </cell>
          <cell r="Q8096" t="str">
            <v>23102620</v>
          </cell>
          <cell r="R8096" t="str">
            <v>102084</v>
          </cell>
          <cell r="T8096">
            <v>499000</v>
          </cell>
          <cell r="U8096">
            <v>10323</v>
          </cell>
          <cell r="V8096">
            <v>12475</v>
          </cell>
          <cell r="W8096">
            <v>0</v>
          </cell>
          <cell r="X8096">
            <v>0</v>
          </cell>
          <cell r="Y8096">
            <v>12475</v>
          </cell>
        </row>
        <row r="8097">
          <cell r="B8097" t="str">
            <v>KHI/HO/D/MO/MC COMP/P/98850/10/2024</v>
          </cell>
          <cell r="E8097">
            <v>45567</v>
          </cell>
          <cell r="F8097">
            <v>45567</v>
          </cell>
          <cell r="G8097">
            <v>45932</v>
          </cell>
          <cell r="H8097" t="str">
            <v xml:space="preserve"> 08013194</v>
          </cell>
          <cell r="I8097" t="str">
            <v xml:space="preserve"> GHAZI AMAN ULLAH</v>
          </cell>
          <cell r="J8097" t="str">
            <v>INDIVIDUAL</v>
          </cell>
          <cell r="K8097" t="str">
            <v>GHAZI AMAN ULLAH</v>
          </cell>
          <cell r="L8097" t="str">
            <v xml:space="preserve"> D</v>
          </cell>
          <cell r="M8097" t="str">
            <v xml:space="preserve"> 09000462-Pak Suzuki Motor Company Limited (PSMC)</v>
          </cell>
          <cell r="N8097" t="str">
            <v>SUZUKI GD-110S</v>
          </cell>
          <cell r="O8097" t="str">
            <v>2024</v>
          </cell>
          <cell r="P8097" t="str">
            <v>APL</v>
          </cell>
          <cell r="Q8097" t="str">
            <v>147577</v>
          </cell>
          <cell r="R8097" t="str">
            <v>147571</v>
          </cell>
          <cell r="T8097">
            <v>352000</v>
          </cell>
          <cell r="U8097">
            <v>7155</v>
          </cell>
          <cell r="V8097">
            <v>8800</v>
          </cell>
          <cell r="W8097">
            <v>0</v>
          </cell>
          <cell r="X8097">
            <v>0</v>
          </cell>
          <cell r="Y8097">
            <v>8800</v>
          </cell>
        </row>
        <row r="8098">
          <cell r="B8098" t="str">
            <v>KHI/HO/D/MO/MC COMP/P/98853/10/2024</v>
          </cell>
          <cell r="E8098">
            <v>45567</v>
          </cell>
          <cell r="F8098">
            <v>45567</v>
          </cell>
          <cell r="G8098">
            <v>45932</v>
          </cell>
          <cell r="H8098" t="str">
            <v xml:space="preserve"> 08013195</v>
          </cell>
          <cell r="I8098" t="str">
            <v xml:space="preserve"> MUHAMMAD HAROON</v>
          </cell>
          <cell r="J8098" t="str">
            <v>INDIVIDUAL</v>
          </cell>
          <cell r="K8098" t="str">
            <v>MUHAMMAD HAROON</v>
          </cell>
          <cell r="L8098" t="str">
            <v xml:space="preserve"> D</v>
          </cell>
          <cell r="M8098" t="str">
            <v xml:space="preserve"> 09000462-Pak Suzuki Motor Company Limited (PSMC)</v>
          </cell>
          <cell r="N8098" t="str">
            <v>SUZUKI GS 150</v>
          </cell>
          <cell r="O8098" t="str">
            <v>2024</v>
          </cell>
          <cell r="P8098" t="str">
            <v>APL</v>
          </cell>
          <cell r="Q8098" t="str">
            <v>30092756</v>
          </cell>
          <cell r="R8098" t="str">
            <v>30092756</v>
          </cell>
          <cell r="T8098">
            <v>382000</v>
          </cell>
          <cell r="U8098">
            <v>7802</v>
          </cell>
          <cell r="V8098">
            <v>9550</v>
          </cell>
          <cell r="W8098">
            <v>0</v>
          </cell>
          <cell r="X8098">
            <v>0</v>
          </cell>
          <cell r="Y8098">
            <v>9550</v>
          </cell>
        </row>
        <row r="8099">
          <cell r="B8099" t="str">
            <v>KHI/HO/D/MO/MC COMP/P/98855/10/2024</v>
          </cell>
          <cell r="E8099">
            <v>45567</v>
          </cell>
          <cell r="F8099">
            <v>45567</v>
          </cell>
          <cell r="G8099">
            <v>45932</v>
          </cell>
          <cell r="H8099" t="str">
            <v xml:space="preserve"> 08013196</v>
          </cell>
          <cell r="I8099" t="str">
            <v xml:space="preserve"> SHEIKH NAVEED RASHEED</v>
          </cell>
          <cell r="J8099" t="str">
            <v>INDIVIDUAL</v>
          </cell>
          <cell r="K8099" t="str">
            <v>SHEIKH NAVEED RASHEED</v>
          </cell>
          <cell r="L8099" t="str">
            <v xml:space="preserve"> D</v>
          </cell>
          <cell r="M8099" t="str">
            <v xml:space="preserve"> 09000462-Pak Suzuki Motor Company Limited (PSMC)</v>
          </cell>
          <cell r="N8099" t="str">
            <v>SUZUKI GS 150</v>
          </cell>
          <cell r="O8099" t="str">
            <v>2024</v>
          </cell>
          <cell r="P8099" t="str">
            <v>APL</v>
          </cell>
          <cell r="Q8099" t="str">
            <v>30092758</v>
          </cell>
          <cell r="R8099" t="str">
            <v>30092758</v>
          </cell>
          <cell r="T8099">
            <v>382000</v>
          </cell>
          <cell r="U8099">
            <v>7802</v>
          </cell>
          <cell r="V8099">
            <v>9550</v>
          </cell>
          <cell r="W8099">
            <v>0</v>
          </cell>
          <cell r="X8099">
            <v>0</v>
          </cell>
          <cell r="Y8099">
            <v>9550</v>
          </cell>
        </row>
        <row r="8100">
          <cell r="B8100" t="str">
            <v>KHI/HO/D/MO/MC COMP/P/98856/10/2024</v>
          </cell>
          <cell r="E8100">
            <v>45567</v>
          </cell>
          <cell r="F8100">
            <v>45567</v>
          </cell>
          <cell r="G8100">
            <v>45932</v>
          </cell>
          <cell r="H8100" t="str">
            <v xml:space="preserve"> 08013197</v>
          </cell>
          <cell r="I8100" t="str">
            <v xml:space="preserve"> SHAHZAD</v>
          </cell>
          <cell r="J8100" t="str">
            <v>INDIVIDUAL</v>
          </cell>
          <cell r="K8100" t="str">
            <v>SHAHZAD</v>
          </cell>
          <cell r="L8100" t="str">
            <v xml:space="preserve"> D</v>
          </cell>
          <cell r="M8100" t="str">
            <v xml:space="preserve"> 09000462-Pak Suzuki Motor Company Limited (PSMC)</v>
          </cell>
          <cell r="N8100" t="str">
            <v>SUZUKI GD-110S</v>
          </cell>
          <cell r="O8100" t="str">
            <v>2024</v>
          </cell>
          <cell r="P8100" t="str">
            <v>APL</v>
          </cell>
          <cell r="Q8100" t="str">
            <v>148076</v>
          </cell>
          <cell r="R8100" t="str">
            <v>148070</v>
          </cell>
          <cell r="T8100">
            <v>352000</v>
          </cell>
          <cell r="U8100">
            <v>7155</v>
          </cell>
          <cell r="V8100">
            <v>8800</v>
          </cell>
          <cell r="W8100">
            <v>0</v>
          </cell>
          <cell r="X8100">
            <v>0</v>
          </cell>
          <cell r="Y8100">
            <v>8800</v>
          </cell>
        </row>
        <row r="8101">
          <cell r="B8101" t="str">
            <v>KHI/HO/D/MO/PD COMP/P/98858/10/2024</v>
          </cell>
          <cell r="C8101" t="str">
            <v>KHI/HO/D/MO/PD COMP/E/48436/10/2024</v>
          </cell>
          <cell r="E8101">
            <v>45595</v>
          </cell>
          <cell r="F8101">
            <v>45563</v>
          </cell>
          <cell r="G8101">
            <v>45927</v>
          </cell>
          <cell r="H8101" t="str">
            <v xml:space="preserve"> 08813268</v>
          </cell>
          <cell r="I8101" t="str">
            <v xml:space="preserve"> Muhammad Farhan Faruque(4220112807351)</v>
          </cell>
          <cell r="J8101" t="str">
            <v>INDIVIDUAL</v>
          </cell>
          <cell r="L8101" t="str">
            <v xml:space="preserve"> D</v>
          </cell>
          <cell r="M8101" t="str">
            <v xml:space="preserve"> 09000210-Tariq Shahzad</v>
          </cell>
          <cell r="U8101">
            <v>4317</v>
          </cell>
          <cell r="V8101">
            <v>5008</v>
          </cell>
          <cell r="W8101">
            <v>0</v>
          </cell>
          <cell r="X8101">
            <v>0</v>
          </cell>
          <cell r="Y8101">
            <v>5008</v>
          </cell>
        </row>
        <row r="8102">
          <cell r="B8102" t="str">
            <v>KHI/HO/D/MO/MC COMP/P/98859/10/2024</v>
          </cell>
          <cell r="E8102">
            <v>45567</v>
          </cell>
          <cell r="F8102">
            <v>45567</v>
          </cell>
          <cell r="G8102">
            <v>45932</v>
          </cell>
          <cell r="H8102" t="str">
            <v xml:space="preserve"> 08013198</v>
          </cell>
          <cell r="I8102" t="str">
            <v xml:space="preserve"> HAMID RASOOL</v>
          </cell>
          <cell r="J8102" t="str">
            <v>INDIVIDUAL</v>
          </cell>
          <cell r="K8102" t="str">
            <v>HAMID RASOOL</v>
          </cell>
          <cell r="L8102" t="str">
            <v xml:space="preserve"> D</v>
          </cell>
          <cell r="M8102" t="str">
            <v xml:space="preserve"> 09000462-Pak Suzuki Motor Company Limited (PSMC)</v>
          </cell>
          <cell r="N8102" t="str">
            <v>SUZUKI GD-110S</v>
          </cell>
          <cell r="O8102" t="str">
            <v>2024</v>
          </cell>
          <cell r="P8102" t="str">
            <v>APL</v>
          </cell>
          <cell r="Q8102" t="str">
            <v>147585</v>
          </cell>
          <cell r="R8102" t="str">
            <v>147579</v>
          </cell>
          <cell r="T8102">
            <v>352000</v>
          </cell>
          <cell r="U8102">
            <v>7155</v>
          </cell>
          <cell r="V8102">
            <v>8800</v>
          </cell>
          <cell r="W8102">
            <v>0</v>
          </cell>
          <cell r="X8102">
            <v>0</v>
          </cell>
          <cell r="Y8102">
            <v>8800</v>
          </cell>
        </row>
        <row r="8103">
          <cell r="B8103" t="str">
            <v>KHI/HO/D/MO/MC COMP/P/98860/10/2024</v>
          </cell>
          <cell r="E8103">
            <v>45567</v>
          </cell>
          <cell r="F8103">
            <v>45567</v>
          </cell>
          <cell r="G8103">
            <v>45932</v>
          </cell>
          <cell r="H8103" t="str">
            <v xml:space="preserve"> 08013199</v>
          </cell>
          <cell r="I8103" t="str">
            <v xml:space="preserve"> SHEIKH MUHAMMAD UZAIR</v>
          </cell>
          <cell r="J8103" t="str">
            <v>INDIVIDUAL</v>
          </cell>
          <cell r="K8103" t="str">
            <v>SHEIKH MUHAMMAD UZAIR</v>
          </cell>
          <cell r="L8103" t="str">
            <v xml:space="preserve"> D</v>
          </cell>
          <cell r="M8103" t="str">
            <v xml:space="preserve"> 09000462-Pak Suzuki Motor Company Limited (PSMC)</v>
          </cell>
          <cell r="N8103" t="str">
            <v>SUZUKI GS 150</v>
          </cell>
          <cell r="O8103" t="str">
            <v>2024</v>
          </cell>
          <cell r="P8103" t="str">
            <v>APL</v>
          </cell>
          <cell r="Q8103" t="str">
            <v>30092963</v>
          </cell>
          <cell r="R8103" t="str">
            <v>30092963</v>
          </cell>
          <cell r="T8103">
            <v>382000</v>
          </cell>
          <cell r="U8103">
            <v>7802</v>
          </cell>
          <cell r="V8103">
            <v>9550</v>
          </cell>
          <cell r="W8103">
            <v>0</v>
          </cell>
          <cell r="X8103">
            <v>0</v>
          </cell>
          <cell r="Y8103">
            <v>9550</v>
          </cell>
        </row>
        <row r="8104">
          <cell r="B8104" t="str">
            <v>KHI/HO/D/MO/MC COMP/P/98861/10/2024</v>
          </cell>
          <cell r="E8104">
            <v>45567</v>
          </cell>
          <cell r="F8104">
            <v>45567</v>
          </cell>
          <cell r="G8104">
            <v>45932</v>
          </cell>
          <cell r="H8104" t="str">
            <v xml:space="preserve"> 08013200</v>
          </cell>
          <cell r="I8104" t="str">
            <v xml:space="preserve"> SAIF ALI</v>
          </cell>
          <cell r="J8104" t="str">
            <v>INDIVIDUAL</v>
          </cell>
          <cell r="K8104" t="str">
            <v>SAIF ALI</v>
          </cell>
          <cell r="L8104" t="str">
            <v xml:space="preserve"> D</v>
          </cell>
          <cell r="M8104" t="str">
            <v xml:space="preserve"> 09000462-Pak Suzuki Motor Company Limited (PSMC)</v>
          </cell>
          <cell r="N8104" t="str">
            <v>SUZUKI GR150 EURO II</v>
          </cell>
          <cell r="O8104" t="str">
            <v>2024</v>
          </cell>
          <cell r="P8104" t="str">
            <v>APPLIED</v>
          </cell>
          <cell r="Q8104" t="str">
            <v>113781</v>
          </cell>
          <cell r="R8104" t="str">
            <v>113780</v>
          </cell>
          <cell r="T8104">
            <v>547000</v>
          </cell>
          <cell r="U8104">
            <v>19610</v>
          </cell>
          <cell r="V8104">
            <v>23248</v>
          </cell>
          <cell r="W8104">
            <v>0</v>
          </cell>
          <cell r="X8104">
            <v>0</v>
          </cell>
          <cell r="Y8104">
            <v>23248</v>
          </cell>
        </row>
        <row r="8105">
          <cell r="B8105" t="str">
            <v>KHI/HO/D/MO/MC COMP/P/98863/10/2024</v>
          </cell>
          <cell r="E8105">
            <v>45567</v>
          </cell>
          <cell r="F8105">
            <v>45567</v>
          </cell>
          <cell r="G8105">
            <v>45932</v>
          </cell>
          <cell r="H8105" t="str">
            <v xml:space="preserve"> 08013201</v>
          </cell>
          <cell r="I8105" t="str">
            <v xml:space="preserve"> AHMAD IQBAL</v>
          </cell>
          <cell r="J8105" t="str">
            <v>INDIVIDUAL</v>
          </cell>
          <cell r="K8105" t="str">
            <v>AHMAD IQBAL</v>
          </cell>
          <cell r="L8105" t="str">
            <v xml:space="preserve"> D</v>
          </cell>
          <cell r="M8105" t="str">
            <v xml:space="preserve"> 09000462-Pak Suzuki Motor Company Limited (PSMC)</v>
          </cell>
          <cell r="N8105" t="str">
            <v>SUZUKI GS 150</v>
          </cell>
          <cell r="O8105" t="str">
            <v>2024</v>
          </cell>
          <cell r="P8105" t="str">
            <v>APL</v>
          </cell>
          <cell r="Q8105" t="str">
            <v>30092939</v>
          </cell>
          <cell r="R8105" t="str">
            <v>30092939</v>
          </cell>
          <cell r="T8105">
            <v>382000</v>
          </cell>
          <cell r="U8105">
            <v>7802</v>
          </cell>
          <cell r="V8105">
            <v>9550</v>
          </cell>
          <cell r="W8105">
            <v>0</v>
          </cell>
          <cell r="X8105">
            <v>0</v>
          </cell>
          <cell r="Y8105">
            <v>9550</v>
          </cell>
        </row>
        <row r="8106">
          <cell r="B8106" t="str">
            <v>KHI/HO/D/MO/MC TTT/P/98864/10/2024</v>
          </cell>
          <cell r="E8106">
            <v>45567</v>
          </cell>
          <cell r="F8106">
            <v>45567</v>
          </cell>
          <cell r="G8106">
            <v>45931</v>
          </cell>
          <cell r="H8106" t="str">
            <v xml:space="preserve"> 08816349</v>
          </cell>
          <cell r="I8106" t="str">
            <v xml:space="preserve"> Muhammad Amin Dar42201-6080179-3</v>
          </cell>
          <cell r="J8106" t="str">
            <v>INDIVIDUAL</v>
          </cell>
          <cell r="K8106" t="str">
            <v>Mr. Muhammad Amin Dar
CNIC #. 42201-6080179-3
CELL #. 0347-2555400</v>
          </cell>
          <cell r="L8106" t="str">
            <v xml:space="preserve"> D</v>
          </cell>
          <cell r="M8106" t="str">
            <v xml:space="preserve"> 09000538-Noman Abdul Haq</v>
          </cell>
          <cell r="N8106" t="str">
            <v>SUZUKI GD-110S</v>
          </cell>
          <cell r="O8106" t="str">
            <v>2023</v>
          </cell>
          <cell r="P8106" t="str">
            <v>KQP-9540</v>
          </cell>
          <cell r="Q8106" t="str">
            <v>E487-130676</v>
          </cell>
          <cell r="R8106" t="str">
            <v>NE43G-130675</v>
          </cell>
          <cell r="T8106">
            <v>352000</v>
          </cell>
          <cell r="U8106">
            <v>19293</v>
          </cell>
          <cell r="V8106">
            <v>22880</v>
          </cell>
          <cell r="W8106">
            <v>22800</v>
          </cell>
          <cell r="X8106">
            <v>0</v>
          </cell>
          <cell r="Y8106">
            <v>80</v>
          </cell>
        </row>
        <row r="8107">
          <cell r="B8107" t="str">
            <v>KHI/HO/D/MO/MC COMP/P/98866/10/2024</v>
          </cell>
          <cell r="E8107">
            <v>45567</v>
          </cell>
          <cell r="F8107">
            <v>45567</v>
          </cell>
          <cell r="G8107">
            <v>45932</v>
          </cell>
          <cell r="H8107" t="str">
            <v xml:space="preserve"> 08013202</v>
          </cell>
          <cell r="I8107" t="str">
            <v xml:space="preserve"> MUHAMMAD SAJID REHAN</v>
          </cell>
          <cell r="J8107" t="str">
            <v>INDIVIDUAL</v>
          </cell>
          <cell r="K8107" t="str">
            <v>MUHAMMAD SAJID REHAN</v>
          </cell>
          <cell r="L8107" t="str">
            <v xml:space="preserve"> D</v>
          </cell>
          <cell r="M8107" t="str">
            <v xml:space="preserve"> 09000462-Pak Suzuki Motor Company Limited (PSMC)</v>
          </cell>
          <cell r="N8107" t="str">
            <v>SUZUKI GD-110S</v>
          </cell>
          <cell r="O8107" t="str">
            <v>2024</v>
          </cell>
          <cell r="P8107" t="str">
            <v>APL</v>
          </cell>
          <cell r="Q8107" t="str">
            <v>147593</v>
          </cell>
          <cell r="R8107" t="str">
            <v>147587</v>
          </cell>
          <cell r="T8107">
            <v>352000</v>
          </cell>
          <cell r="U8107">
            <v>7155</v>
          </cell>
          <cell r="V8107">
            <v>8800</v>
          </cell>
          <cell r="W8107">
            <v>0</v>
          </cell>
          <cell r="X8107">
            <v>0</v>
          </cell>
          <cell r="Y8107">
            <v>8800</v>
          </cell>
        </row>
        <row r="8108">
          <cell r="B8108" t="str">
            <v>KHI/HO/D/MO/MC COMP/P/98873/10/2024</v>
          </cell>
          <cell r="E8108">
            <v>45567</v>
          </cell>
          <cell r="F8108">
            <v>45567</v>
          </cell>
          <cell r="G8108">
            <v>45932</v>
          </cell>
          <cell r="H8108" t="str">
            <v xml:space="preserve"> 08013203</v>
          </cell>
          <cell r="I8108" t="str">
            <v xml:space="preserve"> HAFIZ SYED HISSHAM ABDUR REHMAN</v>
          </cell>
          <cell r="J8108" t="str">
            <v>INDIVIDUAL</v>
          </cell>
          <cell r="K8108" t="str">
            <v>HAFIZ SYED HISSHAM ABDUR REHMAN
CNIC# 42401-6218980-7</v>
          </cell>
          <cell r="L8108" t="str">
            <v xml:space="preserve"> D</v>
          </cell>
          <cell r="M8108" t="str">
            <v xml:space="preserve"> 09000462-Pak Suzuki Motor Company Limited (PSMC)</v>
          </cell>
          <cell r="N8108" t="str">
            <v>SUZUKI GS-150</v>
          </cell>
          <cell r="O8108" t="str">
            <v>2024</v>
          </cell>
          <cell r="P8108" t="str">
            <v>APPLIED</v>
          </cell>
          <cell r="Q8108" t="str">
            <v>30093225</v>
          </cell>
          <cell r="R8108" t="str">
            <v>30093225</v>
          </cell>
          <cell r="T8108">
            <v>382000</v>
          </cell>
          <cell r="U8108">
            <v>13565</v>
          </cell>
          <cell r="V8108">
            <v>16235</v>
          </cell>
          <cell r="W8108">
            <v>0</v>
          </cell>
          <cell r="X8108">
            <v>0</v>
          </cell>
          <cell r="Y8108">
            <v>16235</v>
          </cell>
        </row>
        <row r="8109">
          <cell r="B8109" t="str">
            <v>KHI/HO/D/MO/MC COMP/P/98874/10/2024</v>
          </cell>
          <cell r="E8109">
            <v>45567</v>
          </cell>
          <cell r="F8109">
            <v>45933</v>
          </cell>
          <cell r="G8109">
            <v>46298</v>
          </cell>
          <cell r="H8109" t="str">
            <v xml:space="preserve"> 08013203</v>
          </cell>
          <cell r="I8109" t="str">
            <v xml:space="preserve"> HAFIZ SYED HISSHAM ABDUR REHMAN</v>
          </cell>
          <cell r="J8109" t="str">
            <v>INDIVIDUAL</v>
          </cell>
          <cell r="K8109" t="str">
            <v>HAFIZ SYED HISSHAM ABDUR REHMAN
CNIC# 42401-6218980-7</v>
          </cell>
          <cell r="L8109" t="str">
            <v xml:space="preserve"> D</v>
          </cell>
          <cell r="M8109" t="str">
            <v xml:space="preserve"> 09000462-Pak Suzuki Motor Company Limited (PSMC)</v>
          </cell>
          <cell r="N8109" t="str">
            <v>SUZUKI GS-150</v>
          </cell>
          <cell r="O8109" t="str">
            <v>2024</v>
          </cell>
          <cell r="P8109" t="str">
            <v>APPLIED</v>
          </cell>
          <cell r="Q8109" t="str">
            <v>30093225</v>
          </cell>
          <cell r="R8109" t="str">
            <v>30093225</v>
          </cell>
          <cell r="T8109">
            <v>382000</v>
          </cell>
          <cell r="U8109">
            <v>13565</v>
          </cell>
          <cell r="V8109">
            <v>16235</v>
          </cell>
          <cell r="W8109">
            <v>0</v>
          </cell>
          <cell r="X8109">
            <v>0</v>
          </cell>
          <cell r="Y8109">
            <v>16235</v>
          </cell>
        </row>
        <row r="8110">
          <cell r="B8110" t="str">
            <v>KHI/HO/D/MO/MC COMP/P/98879/10/2024</v>
          </cell>
          <cell r="E8110">
            <v>45567</v>
          </cell>
          <cell r="F8110">
            <v>45567</v>
          </cell>
          <cell r="G8110">
            <v>45932</v>
          </cell>
          <cell r="H8110" t="str">
            <v xml:space="preserve"> 08013204</v>
          </cell>
          <cell r="I8110" t="str">
            <v xml:space="preserve"> MUHAMMAD AREEB IMRAN</v>
          </cell>
          <cell r="J8110" t="str">
            <v>INDIVIDUAL</v>
          </cell>
          <cell r="K8110" t="str">
            <v>MUHAMMAD AREEB IMRAN</v>
          </cell>
          <cell r="L8110" t="str">
            <v xml:space="preserve"> D</v>
          </cell>
          <cell r="M8110" t="str">
            <v xml:space="preserve"> 09000462-Pak Suzuki Motor Company Limited (PSMC)</v>
          </cell>
          <cell r="N8110" t="str">
            <v>SUZUKI GR150 EURO II</v>
          </cell>
          <cell r="O8110" t="str">
            <v>2024</v>
          </cell>
          <cell r="P8110" t="str">
            <v>APPLIED</v>
          </cell>
          <cell r="Q8110" t="str">
            <v>113729</v>
          </cell>
          <cell r="R8110" t="str">
            <v>113728</v>
          </cell>
          <cell r="T8110">
            <v>547000</v>
          </cell>
          <cell r="U8110">
            <v>19610</v>
          </cell>
          <cell r="V8110">
            <v>23248</v>
          </cell>
          <cell r="W8110">
            <v>0</v>
          </cell>
          <cell r="X8110">
            <v>0</v>
          </cell>
          <cell r="Y8110">
            <v>23248</v>
          </cell>
        </row>
        <row r="8111">
          <cell r="B8111" t="str">
            <v>KHI/HO/D/MO/MC COMP/P/98880/10/2024</v>
          </cell>
          <cell r="E8111">
            <v>45567</v>
          </cell>
          <cell r="F8111">
            <v>45933</v>
          </cell>
          <cell r="G8111">
            <v>46298</v>
          </cell>
          <cell r="H8111" t="str">
            <v xml:space="preserve"> 08013204</v>
          </cell>
          <cell r="I8111" t="str">
            <v xml:space="preserve"> MUHAMMAD AREEB IMRAN</v>
          </cell>
          <cell r="J8111" t="str">
            <v>INDIVIDUAL</v>
          </cell>
          <cell r="K8111" t="str">
            <v>MUHAMMAD AREEB IMRAN</v>
          </cell>
          <cell r="L8111" t="str">
            <v xml:space="preserve"> D</v>
          </cell>
          <cell r="M8111" t="str">
            <v xml:space="preserve"> 09000462-Pak Suzuki Motor Company Limited (PSMC)</v>
          </cell>
          <cell r="N8111" t="str">
            <v>SUZUKI GR150 EURO II</v>
          </cell>
          <cell r="O8111" t="str">
            <v>2024</v>
          </cell>
          <cell r="P8111" t="str">
            <v>APPLIED</v>
          </cell>
          <cell r="Q8111" t="str">
            <v>113729</v>
          </cell>
          <cell r="R8111" t="str">
            <v>113728</v>
          </cell>
          <cell r="T8111">
            <v>547000</v>
          </cell>
          <cell r="U8111">
            <v>19610</v>
          </cell>
          <cell r="V8111">
            <v>23248</v>
          </cell>
          <cell r="W8111">
            <v>0</v>
          </cell>
          <cell r="X8111">
            <v>0</v>
          </cell>
          <cell r="Y8111">
            <v>23248</v>
          </cell>
        </row>
        <row r="8112">
          <cell r="B8112" t="str">
            <v>KHI/AR/AR/D/MO/MC COMP/P/98882/10/2024</v>
          </cell>
          <cell r="E8112">
            <v>45567</v>
          </cell>
          <cell r="F8112">
            <v>45567</v>
          </cell>
          <cell r="G8112">
            <v>45931</v>
          </cell>
          <cell r="H8112" t="str">
            <v xml:space="preserve"> 08820090</v>
          </cell>
          <cell r="I8112" t="str">
            <v xml:space="preserve"> Muhammad Bilal Khan42201-7217485-3</v>
          </cell>
          <cell r="J8112" t="str">
            <v>INDIVIDUAL</v>
          </cell>
          <cell r="K8112" t="str">
            <v>Muhammad Bilal Khan
CNIC# 42101-9036245-1
CELL# 03161275282</v>
          </cell>
          <cell r="L8112" t="str">
            <v xml:space="preserve"> D</v>
          </cell>
          <cell r="M8112" t="str">
            <v xml:space="preserve"> 09000606-Al Haram Traders</v>
          </cell>
          <cell r="N8112" t="str">
            <v>YAMAHA YBR 125 G</v>
          </cell>
          <cell r="O8112" t="str">
            <v>2024</v>
          </cell>
          <cell r="Q8112" t="str">
            <v>E34EE-000477</v>
          </cell>
          <cell r="R8112" t="str">
            <v>RE37P-000358</v>
          </cell>
          <cell r="T8112">
            <v>488000</v>
          </cell>
          <cell r="U8112">
            <v>16397</v>
          </cell>
          <cell r="V8112">
            <v>19520</v>
          </cell>
          <cell r="W8112">
            <v>16770</v>
          </cell>
          <cell r="X8112">
            <v>0</v>
          </cell>
          <cell r="Y8112">
            <v>2750</v>
          </cell>
        </row>
        <row r="8113">
          <cell r="B8113" t="str">
            <v>KHI/HO/D/MO/MC COMP/P/98884/10/2024</v>
          </cell>
          <cell r="E8113">
            <v>45567</v>
          </cell>
          <cell r="F8113">
            <v>45567</v>
          </cell>
          <cell r="G8113">
            <v>45932</v>
          </cell>
          <cell r="H8113" t="str">
            <v xml:space="preserve"> 08013205</v>
          </cell>
          <cell r="I8113" t="str">
            <v xml:space="preserve"> MUHAMMAD ABU BAKAR</v>
          </cell>
          <cell r="J8113" t="str">
            <v>INDIVIDUAL</v>
          </cell>
          <cell r="K8113" t="str">
            <v>MUHAMMAD ABU BAKAR</v>
          </cell>
          <cell r="L8113" t="str">
            <v xml:space="preserve"> D</v>
          </cell>
          <cell r="M8113" t="str">
            <v xml:space="preserve"> 09000462-Pak Suzuki Motor Company Limited (PSMC)</v>
          </cell>
          <cell r="N8113" t="str">
            <v>SUZUKI GD-110S</v>
          </cell>
          <cell r="O8113" t="str">
            <v>2024</v>
          </cell>
          <cell r="P8113" t="str">
            <v>APL</v>
          </cell>
          <cell r="Q8113" t="str">
            <v>148485</v>
          </cell>
          <cell r="R8113" t="str">
            <v>148484</v>
          </cell>
          <cell r="T8113">
            <v>352000</v>
          </cell>
          <cell r="U8113">
            <v>7155</v>
          </cell>
          <cell r="V8113">
            <v>8800</v>
          </cell>
          <cell r="W8113">
            <v>0</v>
          </cell>
          <cell r="X8113">
            <v>0</v>
          </cell>
          <cell r="Y8113">
            <v>8800</v>
          </cell>
        </row>
        <row r="8114">
          <cell r="B8114" t="str">
            <v>KHI/HO/D/MO/MC COMP/P/98886/10/2024</v>
          </cell>
          <cell r="E8114">
            <v>45567</v>
          </cell>
          <cell r="F8114">
            <v>45567</v>
          </cell>
          <cell r="G8114">
            <v>45932</v>
          </cell>
          <cell r="H8114" t="str">
            <v xml:space="preserve"> 08013206</v>
          </cell>
          <cell r="I8114" t="str">
            <v xml:space="preserve"> URAIB MURTAZA</v>
          </cell>
          <cell r="J8114" t="str">
            <v>INDIVIDUAL</v>
          </cell>
          <cell r="K8114" t="str">
            <v>URAIB MURTAZA</v>
          </cell>
          <cell r="L8114" t="str">
            <v xml:space="preserve"> D</v>
          </cell>
          <cell r="M8114" t="str">
            <v xml:space="preserve"> 09000462-Pak Suzuki Motor Company Limited (PSMC)</v>
          </cell>
          <cell r="N8114" t="str">
            <v>SUZUKI GD-110S</v>
          </cell>
          <cell r="O8114" t="str">
            <v>2024</v>
          </cell>
          <cell r="P8114" t="str">
            <v>APL</v>
          </cell>
          <cell r="Q8114" t="str">
            <v>148717</v>
          </cell>
          <cell r="R8114" t="str">
            <v>148716</v>
          </cell>
          <cell r="T8114">
            <v>352000</v>
          </cell>
          <cell r="U8114">
            <v>7155</v>
          </cell>
          <cell r="V8114">
            <v>8800</v>
          </cell>
          <cell r="W8114">
            <v>0</v>
          </cell>
          <cell r="X8114">
            <v>0</v>
          </cell>
          <cell r="Y8114">
            <v>8800</v>
          </cell>
        </row>
        <row r="8115">
          <cell r="B8115" t="str">
            <v>KHI/HO/D/MO/MC COMP/P/98887/10/2024</v>
          </cell>
          <cell r="E8115">
            <v>45567</v>
          </cell>
          <cell r="F8115">
            <v>45567</v>
          </cell>
          <cell r="G8115">
            <v>45932</v>
          </cell>
          <cell r="H8115" t="str">
            <v xml:space="preserve"> 08013207</v>
          </cell>
          <cell r="I8115" t="str">
            <v xml:space="preserve"> AHSAN ELAHI ZAHEER</v>
          </cell>
          <cell r="J8115" t="str">
            <v>INDIVIDUAL</v>
          </cell>
          <cell r="K8115" t="str">
            <v>AHSAN ELAHI ZAHEER</v>
          </cell>
          <cell r="L8115" t="str">
            <v xml:space="preserve"> D</v>
          </cell>
          <cell r="M8115" t="str">
            <v xml:space="preserve"> 09000462-Pak Suzuki Motor Company Limited (PSMC)</v>
          </cell>
          <cell r="N8115" t="str">
            <v>SUZUKI GD-110S</v>
          </cell>
          <cell r="O8115" t="str">
            <v>2024</v>
          </cell>
          <cell r="P8115" t="str">
            <v>APL</v>
          </cell>
          <cell r="Q8115" t="str">
            <v>148364</v>
          </cell>
          <cell r="R8115" t="str">
            <v>148358</v>
          </cell>
          <cell r="T8115">
            <v>352000</v>
          </cell>
          <cell r="U8115">
            <v>7155</v>
          </cell>
          <cell r="V8115">
            <v>8800</v>
          </cell>
          <cell r="W8115">
            <v>0</v>
          </cell>
          <cell r="X8115">
            <v>0</v>
          </cell>
          <cell r="Y8115">
            <v>8800</v>
          </cell>
        </row>
        <row r="8116">
          <cell r="B8116" t="str">
            <v>KHI/HO/D/MO/MC COMP/P/98888/10/2024</v>
          </cell>
          <cell r="E8116">
            <v>45567</v>
          </cell>
          <cell r="F8116">
            <v>45567</v>
          </cell>
          <cell r="G8116">
            <v>45932</v>
          </cell>
          <cell r="H8116" t="str">
            <v xml:space="preserve"> 08013208</v>
          </cell>
          <cell r="I8116" t="str">
            <v xml:space="preserve"> MUJADDAD AHSAN</v>
          </cell>
          <cell r="J8116" t="str">
            <v>INDIVIDUAL</v>
          </cell>
          <cell r="K8116" t="str">
            <v>MUJADDAD AHSAN</v>
          </cell>
          <cell r="L8116" t="str">
            <v xml:space="preserve"> D</v>
          </cell>
          <cell r="M8116" t="str">
            <v xml:space="preserve"> 09000462-Pak Suzuki Motor Company Limited (PSMC)</v>
          </cell>
          <cell r="N8116" t="str">
            <v>SUZUKI GS 150</v>
          </cell>
          <cell r="O8116" t="str">
            <v>2024</v>
          </cell>
          <cell r="P8116" t="str">
            <v>APL</v>
          </cell>
          <cell r="Q8116" t="str">
            <v>30092905</v>
          </cell>
          <cell r="R8116" t="str">
            <v>30092905</v>
          </cell>
          <cell r="T8116">
            <v>382000</v>
          </cell>
          <cell r="U8116">
            <v>7802</v>
          </cell>
          <cell r="V8116">
            <v>9550</v>
          </cell>
          <cell r="W8116">
            <v>0</v>
          </cell>
          <cell r="X8116">
            <v>0</v>
          </cell>
          <cell r="Y8116">
            <v>9550</v>
          </cell>
        </row>
        <row r="8117">
          <cell r="B8117" t="str">
            <v>KHI/HO/D/MO/MC COMP/P/98889/10/2024</v>
          </cell>
          <cell r="E8117">
            <v>45567</v>
          </cell>
          <cell r="F8117">
            <v>45567</v>
          </cell>
          <cell r="G8117">
            <v>45932</v>
          </cell>
          <cell r="H8117" t="str">
            <v xml:space="preserve"> 08013209</v>
          </cell>
          <cell r="I8117" t="str">
            <v xml:space="preserve"> ABDUL HAFEEZ</v>
          </cell>
          <cell r="J8117" t="str">
            <v>INDIVIDUAL</v>
          </cell>
          <cell r="K8117" t="str">
            <v>ABDUL HAFEEZ</v>
          </cell>
          <cell r="L8117" t="str">
            <v xml:space="preserve"> D</v>
          </cell>
          <cell r="M8117" t="str">
            <v xml:space="preserve"> 09000462-Pak Suzuki Motor Company Limited (PSMC)</v>
          </cell>
          <cell r="N8117" t="str">
            <v>SUZUKI GD-110S</v>
          </cell>
          <cell r="O8117" t="str">
            <v>2024</v>
          </cell>
          <cell r="P8117" t="str">
            <v>APL</v>
          </cell>
          <cell r="Q8117" t="str">
            <v>148377</v>
          </cell>
          <cell r="R8117" t="str">
            <v>148371</v>
          </cell>
          <cell r="T8117">
            <v>352000</v>
          </cell>
          <cell r="U8117">
            <v>7155</v>
          </cell>
          <cell r="V8117">
            <v>8800</v>
          </cell>
          <cell r="W8117">
            <v>0</v>
          </cell>
          <cell r="X8117">
            <v>0</v>
          </cell>
          <cell r="Y8117">
            <v>8800</v>
          </cell>
        </row>
        <row r="8118">
          <cell r="B8118" t="str">
            <v>KHI/HO/D/MO/MC COMP/P/98890/10/2024</v>
          </cell>
          <cell r="E8118">
            <v>45567</v>
          </cell>
          <cell r="F8118">
            <v>45567</v>
          </cell>
          <cell r="G8118">
            <v>45932</v>
          </cell>
          <cell r="H8118" t="str">
            <v xml:space="preserve"> 08013210</v>
          </cell>
          <cell r="I8118" t="str">
            <v xml:space="preserve"> Muhammad Waqas</v>
          </cell>
          <cell r="J8118" t="str">
            <v>INDIVIDUAL</v>
          </cell>
          <cell r="K8118" t="str">
            <v>Muhammad Waqas</v>
          </cell>
          <cell r="L8118" t="str">
            <v xml:space="preserve"> D</v>
          </cell>
          <cell r="M8118" t="str">
            <v xml:space="preserve"> 09000462-Pak Suzuki Motor Company Limited (PSMC)</v>
          </cell>
          <cell r="N8118" t="str">
            <v>SUZUKI GD-110S</v>
          </cell>
          <cell r="O8118" t="str">
            <v>2024</v>
          </cell>
          <cell r="P8118" t="str">
            <v>Applied</v>
          </cell>
          <cell r="Q8118" t="str">
            <v>148932</v>
          </cell>
          <cell r="R8118" t="str">
            <v>148926</v>
          </cell>
          <cell r="T8118">
            <v>352000</v>
          </cell>
          <cell r="U8118">
            <v>12466</v>
          </cell>
          <cell r="V8118">
            <v>14960</v>
          </cell>
          <cell r="W8118">
            <v>0</v>
          </cell>
          <cell r="X8118">
            <v>0</v>
          </cell>
          <cell r="Y8118">
            <v>14960</v>
          </cell>
        </row>
        <row r="8119">
          <cell r="B8119" t="str">
            <v>KHI/HO/D/MO/MC COMP/P/98891/10/2024</v>
          </cell>
          <cell r="E8119">
            <v>45567</v>
          </cell>
          <cell r="F8119">
            <v>45567</v>
          </cell>
          <cell r="G8119">
            <v>45932</v>
          </cell>
          <cell r="H8119" t="str">
            <v xml:space="preserve"> 08013211</v>
          </cell>
          <cell r="I8119" t="str">
            <v xml:space="preserve"> IBRAHIM.</v>
          </cell>
          <cell r="J8119" t="str">
            <v>INDIVIDUAL</v>
          </cell>
          <cell r="K8119" t="str">
            <v>IBRAHIM.</v>
          </cell>
          <cell r="L8119" t="str">
            <v xml:space="preserve"> D</v>
          </cell>
          <cell r="M8119" t="str">
            <v xml:space="preserve"> 09000462-Pak Suzuki Motor Company Limited (PSMC)</v>
          </cell>
          <cell r="N8119" t="str">
            <v>SUZUKI GD-110S</v>
          </cell>
          <cell r="O8119" t="str">
            <v>2024</v>
          </cell>
          <cell r="P8119" t="str">
            <v>APL</v>
          </cell>
          <cell r="Q8119" t="str">
            <v>148720</v>
          </cell>
          <cell r="R8119" t="str">
            <v>148719</v>
          </cell>
          <cell r="T8119">
            <v>352000</v>
          </cell>
          <cell r="U8119">
            <v>7155</v>
          </cell>
          <cell r="V8119">
            <v>8800</v>
          </cell>
          <cell r="W8119">
            <v>0</v>
          </cell>
          <cell r="X8119">
            <v>0</v>
          </cell>
          <cell r="Y8119">
            <v>8800</v>
          </cell>
        </row>
        <row r="8120">
          <cell r="B8120" t="str">
            <v>KHI/HO/D/MO/MC COMP/P/98892/10/2024</v>
          </cell>
          <cell r="E8120">
            <v>45567</v>
          </cell>
          <cell r="F8120">
            <v>45567</v>
          </cell>
          <cell r="G8120">
            <v>45932</v>
          </cell>
          <cell r="H8120" t="str">
            <v xml:space="preserve"> 08013212</v>
          </cell>
          <cell r="I8120" t="str">
            <v xml:space="preserve"> AYAZ HAROON MUGHAL</v>
          </cell>
          <cell r="J8120" t="str">
            <v>INDIVIDUAL</v>
          </cell>
          <cell r="K8120" t="str">
            <v>AYAZ HAROON MUGHAL</v>
          </cell>
          <cell r="L8120" t="str">
            <v xml:space="preserve"> D</v>
          </cell>
          <cell r="M8120" t="str">
            <v xml:space="preserve"> 09000462-Pak Suzuki Motor Company Limited (PSMC)</v>
          </cell>
          <cell r="N8120" t="str">
            <v>SUZUKI GD-110S</v>
          </cell>
          <cell r="O8120" t="str">
            <v>2024</v>
          </cell>
          <cell r="P8120" t="str">
            <v>APL</v>
          </cell>
          <cell r="Q8120" t="str">
            <v>148347</v>
          </cell>
          <cell r="R8120" t="str">
            <v>148341</v>
          </cell>
          <cell r="T8120">
            <v>352000</v>
          </cell>
          <cell r="U8120">
            <v>7155</v>
          </cell>
          <cell r="V8120">
            <v>8800</v>
          </cell>
          <cell r="W8120">
            <v>0</v>
          </cell>
          <cell r="X8120">
            <v>0</v>
          </cell>
          <cell r="Y8120">
            <v>8800</v>
          </cell>
        </row>
        <row r="8121">
          <cell r="B8121" t="str">
            <v>KHI/HO/D/MO/MC COMP/P/98893/10/2024</v>
          </cell>
          <cell r="E8121">
            <v>45567</v>
          </cell>
          <cell r="F8121">
            <v>45567</v>
          </cell>
          <cell r="G8121">
            <v>45932</v>
          </cell>
          <cell r="H8121" t="str">
            <v xml:space="preserve"> 08013213</v>
          </cell>
          <cell r="I8121" t="str">
            <v xml:space="preserve"> WAJID MAHMOOD BUTT</v>
          </cell>
          <cell r="J8121" t="str">
            <v>INDIVIDUAL</v>
          </cell>
          <cell r="K8121" t="str">
            <v>WAJID MAHMOOD BUTT</v>
          </cell>
          <cell r="L8121" t="str">
            <v xml:space="preserve"> D</v>
          </cell>
          <cell r="M8121" t="str">
            <v xml:space="preserve"> 09000462-Pak Suzuki Motor Company Limited (PSMC)</v>
          </cell>
          <cell r="N8121" t="str">
            <v>SUZUKI GD-110S</v>
          </cell>
          <cell r="O8121" t="str">
            <v>2024</v>
          </cell>
          <cell r="P8121" t="str">
            <v>APL</v>
          </cell>
          <cell r="Q8121" t="str">
            <v>146783</v>
          </cell>
          <cell r="R8121" t="str">
            <v>146871</v>
          </cell>
          <cell r="T8121">
            <v>352000</v>
          </cell>
          <cell r="U8121">
            <v>7155</v>
          </cell>
          <cell r="V8121">
            <v>8800</v>
          </cell>
          <cell r="W8121">
            <v>0</v>
          </cell>
          <cell r="X8121">
            <v>0</v>
          </cell>
          <cell r="Y8121">
            <v>8800</v>
          </cell>
        </row>
        <row r="8122">
          <cell r="B8122" t="str">
            <v>KHI/HO/D/MO/MC COMP/P/98894/10/2024</v>
          </cell>
          <cell r="E8122">
            <v>45567</v>
          </cell>
          <cell r="F8122">
            <v>45567</v>
          </cell>
          <cell r="G8122">
            <v>45932</v>
          </cell>
          <cell r="H8122" t="str">
            <v xml:space="preserve"> 08013214</v>
          </cell>
          <cell r="I8122" t="str">
            <v xml:space="preserve"> JAVED UL HAQ</v>
          </cell>
          <cell r="J8122" t="str">
            <v>INDIVIDUAL</v>
          </cell>
          <cell r="K8122" t="str">
            <v>JAVED UL HAQ</v>
          </cell>
          <cell r="L8122" t="str">
            <v xml:space="preserve"> D</v>
          </cell>
          <cell r="M8122" t="str">
            <v xml:space="preserve"> 09000462-Pak Suzuki Motor Company Limited (PSMC)</v>
          </cell>
          <cell r="N8122" t="str">
            <v>SUZUKI GD-110S</v>
          </cell>
          <cell r="O8122" t="str">
            <v>2024</v>
          </cell>
          <cell r="P8122" t="str">
            <v>APL</v>
          </cell>
          <cell r="Q8122" t="str">
            <v>148644</v>
          </cell>
          <cell r="R8122" t="str">
            <v>148438</v>
          </cell>
          <cell r="T8122">
            <v>352000</v>
          </cell>
          <cell r="U8122">
            <v>7155</v>
          </cell>
          <cell r="V8122">
            <v>8800</v>
          </cell>
          <cell r="W8122">
            <v>0</v>
          </cell>
          <cell r="X8122">
            <v>0</v>
          </cell>
          <cell r="Y8122">
            <v>8800</v>
          </cell>
        </row>
        <row r="8123">
          <cell r="B8123" t="str">
            <v>KHI/HO/D/MO/MC COMP/P/98895/10/2024</v>
          </cell>
          <cell r="E8123">
            <v>45567</v>
          </cell>
          <cell r="F8123">
            <v>45567</v>
          </cell>
          <cell r="G8123">
            <v>45932</v>
          </cell>
          <cell r="H8123" t="str">
            <v xml:space="preserve"> 08013215</v>
          </cell>
          <cell r="I8123" t="str">
            <v xml:space="preserve"> RAO MUHAMMAD AMJAD</v>
          </cell>
          <cell r="J8123" t="str">
            <v>INDIVIDUAL</v>
          </cell>
          <cell r="K8123" t="str">
            <v>RAO MUHAMMAD AMJAD</v>
          </cell>
          <cell r="L8123" t="str">
            <v xml:space="preserve"> D</v>
          </cell>
          <cell r="M8123" t="str">
            <v xml:space="preserve"> 09000462-Pak Suzuki Motor Company Limited (PSMC)</v>
          </cell>
          <cell r="N8123" t="str">
            <v>SUZUKI GD-110S</v>
          </cell>
          <cell r="O8123" t="str">
            <v>2024</v>
          </cell>
          <cell r="P8123" t="str">
            <v>APPLIED FOR</v>
          </cell>
          <cell r="Q8123" t="str">
            <v>148748</v>
          </cell>
          <cell r="R8123" t="str">
            <v>148742</v>
          </cell>
          <cell r="T8123">
            <v>352000</v>
          </cell>
          <cell r="U8123">
            <v>7155</v>
          </cell>
          <cell r="V8123">
            <v>8800</v>
          </cell>
          <cell r="W8123">
            <v>0</v>
          </cell>
          <cell r="X8123">
            <v>0</v>
          </cell>
          <cell r="Y8123">
            <v>8800</v>
          </cell>
        </row>
        <row r="8124">
          <cell r="B8124" t="str">
            <v>KHI/HO/D/MO/MC COMP/P/98896/10/2024</v>
          </cell>
          <cell r="E8124">
            <v>45567</v>
          </cell>
          <cell r="F8124">
            <v>45567</v>
          </cell>
          <cell r="G8124">
            <v>45932</v>
          </cell>
          <cell r="H8124" t="str">
            <v xml:space="preserve"> 08013216</v>
          </cell>
          <cell r="I8124" t="str">
            <v xml:space="preserve"> MUZAFAR MEHMOOD</v>
          </cell>
          <cell r="J8124" t="str">
            <v>INDIVIDUAL</v>
          </cell>
          <cell r="K8124" t="str">
            <v>MUZAFAR MEHMOOD</v>
          </cell>
          <cell r="L8124" t="str">
            <v xml:space="preserve"> D</v>
          </cell>
          <cell r="M8124" t="str">
            <v xml:space="preserve"> 09000462-Pak Suzuki Motor Company Limited (PSMC)</v>
          </cell>
          <cell r="N8124" t="str">
            <v>SUZUKI GD-110S</v>
          </cell>
          <cell r="O8124" t="str">
            <v>2024</v>
          </cell>
          <cell r="P8124" t="str">
            <v>APL</v>
          </cell>
          <cell r="Q8124" t="str">
            <v>148360</v>
          </cell>
          <cell r="R8124" t="str">
            <v>148354</v>
          </cell>
          <cell r="T8124">
            <v>352000</v>
          </cell>
          <cell r="U8124">
            <v>7155</v>
          </cell>
          <cell r="V8124">
            <v>8800</v>
          </cell>
          <cell r="W8124">
            <v>0</v>
          </cell>
          <cell r="X8124">
            <v>0</v>
          </cell>
          <cell r="Y8124">
            <v>8800</v>
          </cell>
        </row>
        <row r="8125">
          <cell r="B8125" t="str">
            <v>KHI/HO/D/MO/MC COMP/P/98897/10/2024</v>
          </cell>
          <cell r="E8125">
            <v>45567</v>
          </cell>
          <cell r="F8125">
            <v>45567</v>
          </cell>
          <cell r="G8125">
            <v>45932</v>
          </cell>
          <cell r="H8125" t="str">
            <v xml:space="preserve"> 08013217</v>
          </cell>
          <cell r="I8125" t="str">
            <v xml:space="preserve"> MUHAMMAD MUSHTAQ</v>
          </cell>
          <cell r="J8125" t="str">
            <v>INDIVIDUAL</v>
          </cell>
          <cell r="K8125" t="str">
            <v>MUHAMMAD MUSHTAQ</v>
          </cell>
          <cell r="L8125" t="str">
            <v xml:space="preserve"> D</v>
          </cell>
          <cell r="M8125" t="str">
            <v xml:space="preserve"> 09000462-Pak Suzuki Motor Company Limited (PSMC)</v>
          </cell>
          <cell r="N8125" t="str">
            <v>SUZUKI GD-110S</v>
          </cell>
          <cell r="O8125" t="str">
            <v>2024</v>
          </cell>
          <cell r="P8125" t="str">
            <v>APL</v>
          </cell>
          <cell r="Q8125" t="str">
            <v>148362</v>
          </cell>
          <cell r="R8125" t="str">
            <v>148356</v>
          </cell>
          <cell r="T8125">
            <v>352000</v>
          </cell>
          <cell r="U8125">
            <v>7155</v>
          </cell>
          <cell r="V8125">
            <v>8800</v>
          </cell>
          <cell r="W8125">
            <v>0</v>
          </cell>
          <cell r="X8125">
            <v>0</v>
          </cell>
          <cell r="Y8125">
            <v>8800</v>
          </cell>
        </row>
        <row r="8126">
          <cell r="B8126" t="str">
            <v>KHI/HO/D/MO/MC COMP/P/98898/10/2024</v>
          </cell>
          <cell r="E8126">
            <v>45567</v>
          </cell>
          <cell r="F8126">
            <v>45567</v>
          </cell>
          <cell r="G8126">
            <v>45932</v>
          </cell>
          <cell r="H8126" t="str">
            <v xml:space="preserve"> 08013218</v>
          </cell>
          <cell r="I8126" t="str">
            <v xml:space="preserve"> RASHID ALI</v>
          </cell>
          <cell r="J8126" t="str">
            <v>INDIVIDUAL</v>
          </cell>
          <cell r="K8126" t="str">
            <v>RASHID ALI</v>
          </cell>
          <cell r="L8126" t="str">
            <v xml:space="preserve"> D</v>
          </cell>
          <cell r="M8126" t="str">
            <v xml:space="preserve"> 09000462-Pak Suzuki Motor Company Limited (PSMC)</v>
          </cell>
          <cell r="N8126" t="str">
            <v>SUZUKI GD-110S</v>
          </cell>
          <cell r="O8126" t="str">
            <v>2024</v>
          </cell>
          <cell r="P8126" t="str">
            <v>APL</v>
          </cell>
          <cell r="Q8126" t="str">
            <v>148351</v>
          </cell>
          <cell r="R8126" t="str">
            <v>148345</v>
          </cell>
          <cell r="T8126">
            <v>352000</v>
          </cell>
          <cell r="U8126">
            <v>7155</v>
          </cell>
          <cell r="V8126">
            <v>8800</v>
          </cell>
          <cell r="W8126">
            <v>0</v>
          </cell>
          <cell r="X8126">
            <v>0</v>
          </cell>
          <cell r="Y8126">
            <v>8800</v>
          </cell>
        </row>
        <row r="8127">
          <cell r="B8127" t="str">
            <v>KHI/HO/D/MO/MC COMP/P/98899/10/2024</v>
          </cell>
          <cell r="E8127">
            <v>45567</v>
          </cell>
          <cell r="F8127">
            <v>45567</v>
          </cell>
          <cell r="G8127">
            <v>45932</v>
          </cell>
          <cell r="H8127" t="str">
            <v xml:space="preserve"> 08013219</v>
          </cell>
          <cell r="I8127" t="str">
            <v xml:space="preserve"> JAVAID SIDDIQUE</v>
          </cell>
          <cell r="J8127" t="str">
            <v>INDIVIDUAL</v>
          </cell>
          <cell r="K8127" t="str">
            <v>JAVAID SIDDIQUE</v>
          </cell>
          <cell r="L8127" t="str">
            <v xml:space="preserve"> D</v>
          </cell>
          <cell r="M8127" t="str">
            <v xml:space="preserve"> 09000462-Pak Suzuki Motor Company Limited (PSMC)</v>
          </cell>
          <cell r="N8127" t="str">
            <v>SUZUKI GS-150</v>
          </cell>
          <cell r="O8127" t="str">
            <v>2024</v>
          </cell>
          <cell r="P8127" t="str">
            <v>APL</v>
          </cell>
          <cell r="Q8127" t="str">
            <v>30093054</v>
          </cell>
          <cell r="R8127" t="str">
            <v>30093054</v>
          </cell>
          <cell r="T8127">
            <v>382000</v>
          </cell>
          <cell r="U8127">
            <v>7802</v>
          </cell>
          <cell r="V8127">
            <v>9550</v>
          </cell>
          <cell r="W8127">
            <v>0</v>
          </cell>
          <cell r="X8127">
            <v>0</v>
          </cell>
          <cell r="Y8127">
            <v>9550</v>
          </cell>
        </row>
        <row r="8128">
          <cell r="B8128" t="str">
            <v>KHI/HO/D/MO/MC COMP/P/98900/10/2024</v>
          </cell>
          <cell r="E8128">
            <v>45567</v>
          </cell>
          <cell r="F8128">
            <v>45567</v>
          </cell>
          <cell r="G8128">
            <v>45932</v>
          </cell>
          <cell r="H8128" t="str">
            <v xml:space="preserve"> 08013220</v>
          </cell>
          <cell r="I8128" t="str">
            <v xml:space="preserve"> RAZA REHMAN</v>
          </cell>
          <cell r="J8128" t="str">
            <v>INDIVIDUAL</v>
          </cell>
          <cell r="K8128" t="str">
            <v>RAZA REHMAN</v>
          </cell>
          <cell r="L8128" t="str">
            <v xml:space="preserve"> D</v>
          </cell>
          <cell r="M8128" t="str">
            <v xml:space="preserve"> 09000462-Pak Suzuki Motor Company Limited (PSMC)</v>
          </cell>
          <cell r="N8128" t="str">
            <v>SUZUKI GS 150</v>
          </cell>
          <cell r="O8128" t="str">
            <v>2024</v>
          </cell>
          <cell r="P8128" t="str">
            <v>APL</v>
          </cell>
          <cell r="Q8128" t="str">
            <v>30092094</v>
          </cell>
          <cell r="R8128" t="str">
            <v>30092094</v>
          </cell>
          <cell r="T8128">
            <v>382000</v>
          </cell>
          <cell r="U8128">
            <v>7802</v>
          </cell>
          <cell r="V8128">
            <v>9550</v>
          </cell>
          <cell r="W8128">
            <v>0</v>
          </cell>
          <cell r="X8128">
            <v>0</v>
          </cell>
          <cell r="Y8128">
            <v>9550</v>
          </cell>
        </row>
        <row r="8129">
          <cell r="B8129" t="str">
            <v>KHI/HO/D/MO/MC COMP/P/98901/10/2024</v>
          </cell>
          <cell r="E8129">
            <v>45567</v>
          </cell>
          <cell r="F8129">
            <v>45567</v>
          </cell>
          <cell r="G8129">
            <v>45932</v>
          </cell>
          <cell r="H8129" t="str">
            <v xml:space="preserve"> 08013221</v>
          </cell>
          <cell r="I8129" t="str">
            <v xml:space="preserve"> KHURRAM RAFIQ</v>
          </cell>
          <cell r="J8129" t="str">
            <v>INDIVIDUAL</v>
          </cell>
          <cell r="K8129" t="str">
            <v>KHURRAM RAFIQ</v>
          </cell>
          <cell r="L8129" t="str">
            <v xml:space="preserve"> D</v>
          </cell>
          <cell r="M8129" t="str">
            <v xml:space="preserve"> 09000462-Pak Suzuki Motor Company Limited (PSMC)</v>
          </cell>
          <cell r="N8129" t="str">
            <v>SUZUKI GS-150</v>
          </cell>
          <cell r="O8129" t="str">
            <v>2024</v>
          </cell>
          <cell r="P8129" t="str">
            <v>APPLIED</v>
          </cell>
          <cell r="Q8129" t="str">
            <v>30093153</v>
          </cell>
          <cell r="R8129" t="str">
            <v>30093153</v>
          </cell>
          <cell r="T8129">
            <v>382000</v>
          </cell>
          <cell r="U8129">
            <v>13565</v>
          </cell>
          <cell r="V8129">
            <v>16235</v>
          </cell>
          <cell r="W8129">
            <v>0</v>
          </cell>
          <cell r="X8129">
            <v>0</v>
          </cell>
          <cell r="Y8129">
            <v>16235</v>
          </cell>
        </row>
        <row r="8130">
          <cell r="B8130" t="str">
            <v>KHI/HO/D/MO/MC COMP/P/98902/10/2024</v>
          </cell>
          <cell r="E8130">
            <v>45567</v>
          </cell>
          <cell r="F8130">
            <v>45933</v>
          </cell>
          <cell r="G8130">
            <v>46298</v>
          </cell>
          <cell r="H8130" t="str">
            <v xml:space="preserve"> 08013221</v>
          </cell>
          <cell r="I8130" t="str">
            <v xml:space="preserve"> KHURRAM RAFIQ</v>
          </cell>
          <cell r="J8130" t="str">
            <v>INDIVIDUAL</v>
          </cell>
          <cell r="K8130" t="str">
            <v>KHURRAM RAFIQ</v>
          </cell>
          <cell r="L8130" t="str">
            <v xml:space="preserve"> D</v>
          </cell>
          <cell r="M8130" t="str">
            <v xml:space="preserve"> 09000462-Pak Suzuki Motor Company Limited (PSMC)</v>
          </cell>
          <cell r="N8130" t="str">
            <v>SUZUKI GS-150</v>
          </cell>
          <cell r="O8130" t="str">
            <v>2024</v>
          </cell>
          <cell r="P8130" t="str">
            <v>APPLIED</v>
          </cell>
          <cell r="Q8130" t="str">
            <v>30093153</v>
          </cell>
          <cell r="R8130" t="str">
            <v>30093153</v>
          </cell>
          <cell r="T8130">
            <v>382000</v>
          </cell>
          <cell r="U8130">
            <v>13565</v>
          </cell>
          <cell r="V8130">
            <v>16235</v>
          </cell>
          <cell r="W8130">
            <v>0</v>
          </cell>
          <cell r="X8130">
            <v>0</v>
          </cell>
          <cell r="Y8130">
            <v>16235</v>
          </cell>
        </row>
        <row r="8131">
          <cell r="B8131" t="str">
            <v>KHI/HO/D/MO/MC COMP/P/98903/10/2024</v>
          </cell>
          <cell r="E8131">
            <v>45567</v>
          </cell>
          <cell r="F8131">
            <v>45567</v>
          </cell>
          <cell r="G8131">
            <v>45932</v>
          </cell>
          <cell r="H8131" t="str">
            <v xml:space="preserve"> 08013222</v>
          </cell>
          <cell r="I8131" t="str">
            <v xml:space="preserve"> ARSHAD AYOOB</v>
          </cell>
          <cell r="J8131" t="str">
            <v>INDIVIDUAL</v>
          </cell>
          <cell r="K8131" t="str">
            <v>ARSHAD AYOOB</v>
          </cell>
          <cell r="L8131" t="str">
            <v xml:space="preserve"> D</v>
          </cell>
          <cell r="M8131" t="str">
            <v xml:space="preserve"> 09000462-Pak Suzuki Motor Company Limited (PSMC)</v>
          </cell>
          <cell r="N8131" t="str">
            <v>SUZUKI GS 150</v>
          </cell>
          <cell r="O8131" t="str">
            <v>2024</v>
          </cell>
          <cell r="P8131" t="str">
            <v>APPLIED</v>
          </cell>
          <cell r="Q8131" t="str">
            <v>30093147</v>
          </cell>
          <cell r="R8131" t="str">
            <v>30093147</v>
          </cell>
          <cell r="T8131">
            <v>382000</v>
          </cell>
          <cell r="U8131">
            <v>13565</v>
          </cell>
          <cell r="V8131">
            <v>16235</v>
          </cell>
          <cell r="W8131">
            <v>0</v>
          </cell>
          <cell r="X8131">
            <v>0</v>
          </cell>
          <cell r="Y8131">
            <v>16235</v>
          </cell>
        </row>
        <row r="8132">
          <cell r="B8132" t="str">
            <v>KHI/HO/D/MO/MC COMP/P/98904/10/2024</v>
          </cell>
          <cell r="E8132">
            <v>45567</v>
          </cell>
          <cell r="F8132">
            <v>45933</v>
          </cell>
          <cell r="G8132">
            <v>46298</v>
          </cell>
          <cell r="H8132" t="str">
            <v xml:space="preserve"> 08013222</v>
          </cell>
          <cell r="I8132" t="str">
            <v xml:space="preserve"> ARSHAD AYOOB</v>
          </cell>
          <cell r="J8132" t="str">
            <v>INDIVIDUAL</v>
          </cell>
          <cell r="K8132" t="str">
            <v>ARSHAD AYOOB</v>
          </cell>
          <cell r="L8132" t="str">
            <v xml:space="preserve"> D</v>
          </cell>
          <cell r="M8132" t="str">
            <v xml:space="preserve"> 09000462-Pak Suzuki Motor Company Limited (PSMC)</v>
          </cell>
          <cell r="N8132" t="str">
            <v>SUZUKI GS 150</v>
          </cell>
          <cell r="O8132" t="str">
            <v>2024</v>
          </cell>
          <cell r="P8132" t="str">
            <v>APPLIED</v>
          </cell>
          <cell r="Q8132" t="str">
            <v>30093147</v>
          </cell>
          <cell r="R8132" t="str">
            <v>30093147</v>
          </cell>
          <cell r="T8132">
            <v>382000</v>
          </cell>
          <cell r="U8132">
            <v>13565</v>
          </cell>
          <cell r="V8132">
            <v>16235</v>
          </cell>
          <cell r="W8132">
            <v>0</v>
          </cell>
          <cell r="X8132">
            <v>0</v>
          </cell>
          <cell r="Y8132">
            <v>16235</v>
          </cell>
        </row>
        <row r="8133">
          <cell r="B8133" t="str">
            <v>KHI/HO/D/MO/MC COMP/P/98905/10/2024</v>
          </cell>
          <cell r="E8133">
            <v>45567</v>
          </cell>
          <cell r="F8133">
            <v>45567</v>
          </cell>
          <cell r="G8133">
            <v>45932</v>
          </cell>
          <cell r="H8133" t="str">
            <v xml:space="preserve"> 08013223</v>
          </cell>
          <cell r="I8133" t="str">
            <v xml:space="preserve"> SHAMS UR REHMAN</v>
          </cell>
          <cell r="J8133" t="str">
            <v>INDIVIDUAL</v>
          </cell>
          <cell r="K8133" t="str">
            <v>SHAMS UR REHMAN</v>
          </cell>
          <cell r="L8133" t="str">
            <v xml:space="preserve"> D</v>
          </cell>
          <cell r="M8133" t="str">
            <v xml:space="preserve"> 09000462-Pak Suzuki Motor Company Limited (PSMC)</v>
          </cell>
          <cell r="N8133" t="str">
            <v>SUZUKI GS 150</v>
          </cell>
          <cell r="O8133" t="str">
            <v>2024</v>
          </cell>
          <cell r="P8133" t="str">
            <v>APPLIED</v>
          </cell>
          <cell r="Q8133" t="str">
            <v>30093156</v>
          </cell>
          <cell r="R8133" t="str">
            <v>30093156</v>
          </cell>
          <cell r="T8133">
            <v>382000</v>
          </cell>
          <cell r="U8133">
            <v>13565</v>
          </cell>
          <cell r="V8133">
            <v>16235</v>
          </cell>
          <cell r="W8133">
            <v>0</v>
          </cell>
          <cell r="X8133">
            <v>0</v>
          </cell>
          <cell r="Y8133">
            <v>16235</v>
          </cell>
        </row>
        <row r="8134">
          <cell r="B8134" t="str">
            <v>KHI/HO/D/MO/MC COMP/P/98906/10/2024</v>
          </cell>
          <cell r="E8134">
            <v>45567</v>
          </cell>
          <cell r="F8134">
            <v>45933</v>
          </cell>
          <cell r="G8134">
            <v>46298</v>
          </cell>
          <cell r="H8134" t="str">
            <v xml:space="preserve"> 08013223</v>
          </cell>
          <cell r="I8134" t="str">
            <v xml:space="preserve"> SHAMS UR REHMAN</v>
          </cell>
          <cell r="J8134" t="str">
            <v>INDIVIDUAL</v>
          </cell>
          <cell r="K8134" t="str">
            <v>SHAMS UR REHMAN</v>
          </cell>
          <cell r="L8134" t="str">
            <v xml:space="preserve"> D</v>
          </cell>
          <cell r="M8134" t="str">
            <v xml:space="preserve"> 09000462-Pak Suzuki Motor Company Limited (PSMC)</v>
          </cell>
          <cell r="N8134" t="str">
            <v>SUZUKI GS 150</v>
          </cell>
          <cell r="O8134" t="str">
            <v>2024</v>
          </cell>
          <cell r="P8134" t="str">
            <v>APPLIED</v>
          </cell>
          <cell r="Q8134" t="str">
            <v>30093156</v>
          </cell>
          <cell r="R8134" t="str">
            <v>30093156</v>
          </cell>
          <cell r="T8134">
            <v>382000</v>
          </cell>
          <cell r="U8134">
            <v>13565</v>
          </cell>
          <cell r="V8134">
            <v>16235</v>
          </cell>
          <cell r="W8134">
            <v>0</v>
          </cell>
          <cell r="X8134">
            <v>0</v>
          </cell>
          <cell r="Y8134">
            <v>16235</v>
          </cell>
        </row>
        <row r="8135">
          <cell r="B8135" t="str">
            <v>KHI/HO/D/MO/PC COMP/P/98913/10/2024</v>
          </cell>
          <cell r="E8135">
            <v>45568</v>
          </cell>
          <cell r="F8135">
            <v>45555</v>
          </cell>
          <cell r="G8135">
            <v>45919</v>
          </cell>
          <cell r="H8135" t="str">
            <v xml:space="preserve"> 08812183</v>
          </cell>
          <cell r="I8135" t="str">
            <v xml:space="preserve"> Muhammad Azeem Afridi42401-1980239-1</v>
          </cell>
          <cell r="J8135" t="str">
            <v>INDIVIDUAL</v>
          </cell>
          <cell r="K8135" t="str">
            <v>Mr. Muhammad Azeem Afridi
CNIC #. 42401-1980239-1
CELL #. 0333-3362015 / 0345-3405438</v>
          </cell>
          <cell r="L8135" t="str">
            <v xml:space="preserve"> D</v>
          </cell>
          <cell r="M8135" t="str">
            <v xml:space="preserve"> 09000559-Afridi Motor</v>
          </cell>
          <cell r="N8135" t="str">
            <v>TOYOTA FORTUNER GR</v>
          </cell>
          <cell r="O8135" t="str">
            <v>2024</v>
          </cell>
          <cell r="Q8135" t="str">
            <v>1GD5637528</v>
          </cell>
          <cell r="R8135" t="str">
            <v>GUN156R-1105798</v>
          </cell>
          <cell r="T8135">
            <v>21700000</v>
          </cell>
          <cell r="U8135">
            <v>298879</v>
          </cell>
          <cell r="V8135">
            <v>347200</v>
          </cell>
          <cell r="W8135">
            <v>347000</v>
          </cell>
          <cell r="X8135">
            <v>0</v>
          </cell>
          <cell r="Y8135">
            <v>200</v>
          </cell>
        </row>
        <row r="8136">
          <cell r="B8136" t="str">
            <v>KHI/HO/D/MO/MC COMP/P/98924/10/2024</v>
          </cell>
          <cell r="E8136">
            <v>45568</v>
          </cell>
          <cell r="F8136">
            <v>45568</v>
          </cell>
          <cell r="G8136">
            <v>45933</v>
          </cell>
          <cell r="H8136" t="str">
            <v xml:space="preserve"> 08013224</v>
          </cell>
          <cell r="I8136" t="str">
            <v xml:space="preserve"> SHEIKH IMRAN RAFIQUE</v>
          </cell>
          <cell r="J8136" t="str">
            <v>INDIVIDUAL</v>
          </cell>
          <cell r="K8136" t="str">
            <v>SHEIKH IMRAN RAFIQUE</v>
          </cell>
          <cell r="L8136" t="str">
            <v xml:space="preserve"> D</v>
          </cell>
          <cell r="M8136" t="str">
            <v xml:space="preserve"> 09000462-Pak Suzuki Motor Company Limited (PSMC)</v>
          </cell>
          <cell r="N8136" t="str">
            <v>SUZUKI GD-110S</v>
          </cell>
          <cell r="O8136" t="str">
            <v>2024</v>
          </cell>
          <cell r="P8136" t="str">
            <v>APL</v>
          </cell>
          <cell r="Q8136" t="str">
            <v>147955</v>
          </cell>
          <cell r="R8136" t="str">
            <v>147949</v>
          </cell>
          <cell r="T8136">
            <v>352000</v>
          </cell>
          <cell r="U8136">
            <v>7155</v>
          </cell>
          <cell r="V8136">
            <v>8800</v>
          </cell>
          <cell r="W8136">
            <v>0</v>
          </cell>
          <cell r="X8136">
            <v>0</v>
          </cell>
          <cell r="Y8136">
            <v>8800</v>
          </cell>
        </row>
        <row r="8137">
          <cell r="B8137" t="str">
            <v>KHI/HO/D/MO/MC COMP/P/98925/10/2024</v>
          </cell>
          <cell r="E8137">
            <v>45568</v>
          </cell>
          <cell r="F8137">
            <v>45568</v>
          </cell>
          <cell r="G8137">
            <v>45933</v>
          </cell>
          <cell r="H8137" t="str">
            <v xml:space="preserve"> 08013225</v>
          </cell>
          <cell r="I8137" t="str">
            <v xml:space="preserve"> MUHAMMAD AHSAN TARIQ</v>
          </cell>
          <cell r="J8137" t="str">
            <v>INDIVIDUAL</v>
          </cell>
          <cell r="K8137" t="str">
            <v>MUHAMMAD AHSAN TARIQ</v>
          </cell>
          <cell r="L8137" t="str">
            <v xml:space="preserve"> D</v>
          </cell>
          <cell r="M8137" t="str">
            <v xml:space="preserve"> 09000462-Pak Suzuki Motor Company Limited (PSMC)</v>
          </cell>
          <cell r="N8137" t="str">
            <v>SUZUKI GS 150</v>
          </cell>
          <cell r="O8137" t="str">
            <v>2024</v>
          </cell>
          <cell r="P8137" t="str">
            <v>APF 2024</v>
          </cell>
          <cell r="Q8137" t="str">
            <v>30092890</v>
          </cell>
          <cell r="R8137" t="str">
            <v>30092890</v>
          </cell>
          <cell r="T8137">
            <v>382000</v>
          </cell>
          <cell r="U8137">
            <v>7802</v>
          </cell>
          <cell r="V8137">
            <v>9550</v>
          </cell>
          <cell r="W8137">
            <v>0</v>
          </cell>
          <cell r="X8137">
            <v>0</v>
          </cell>
          <cell r="Y8137">
            <v>9550</v>
          </cell>
        </row>
        <row r="8138">
          <cell r="B8138" t="str">
            <v>KHI/HO/D/MO/PC COMP/P/98927/10/2024</v>
          </cell>
          <cell r="E8138">
            <v>45568</v>
          </cell>
          <cell r="F8138">
            <v>45563</v>
          </cell>
          <cell r="G8138">
            <v>45927</v>
          </cell>
          <cell r="H8138" t="str">
            <v xml:space="preserve"> 08820192</v>
          </cell>
          <cell r="I8138" t="str">
            <v xml:space="preserve"> Techno Industrial Machinery Enterprises</v>
          </cell>
          <cell r="J8138" t="str">
            <v>CORPORATE</v>
          </cell>
          <cell r="K8138" t="str">
            <v>M/s. Bank Al-Habib Limited
A/c.Techno Industrial Machinery Enterprises
NTN # 1183859-7
CELL # 0302-5553529</v>
          </cell>
          <cell r="L8138" t="str">
            <v xml:space="preserve"> D</v>
          </cell>
          <cell r="M8138" t="str">
            <v xml:space="preserve"> 09000825-Farhan Ali Bashir</v>
          </cell>
          <cell r="N8138" t="str">
            <v>SUZUKI ALTO VXR</v>
          </cell>
          <cell r="O8138" t="str">
            <v>2022</v>
          </cell>
          <cell r="P8138" t="str">
            <v>BXP-822</v>
          </cell>
          <cell r="Q8138" t="str">
            <v>6R248866</v>
          </cell>
          <cell r="R8138" t="str">
            <v>1148855</v>
          </cell>
          <cell r="T8138">
            <v>2700000</v>
          </cell>
          <cell r="U8138">
            <v>34483</v>
          </cell>
          <cell r="V8138">
            <v>40500</v>
          </cell>
          <cell r="W8138">
            <v>37800</v>
          </cell>
          <cell r="X8138">
            <v>0</v>
          </cell>
          <cell r="Y8138">
            <v>2700</v>
          </cell>
        </row>
        <row r="8139">
          <cell r="B8139" t="str">
            <v>KHI/HO/D/MO/PC COMP/P/98929/10/2024</v>
          </cell>
          <cell r="E8139">
            <v>45568</v>
          </cell>
          <cell r="F8139">
            <v>45565</v>
          </cell>
          <cell r="G8139">
            <v>45929</v>
          </cell>
          <cell r="H8139" t="str">
            <v xml:space="preserve"> 08820192</v>
          </cell>
          <cell r="I8139" t="str">
            <v xml:space="preserve"> Techno Industrial Machinery Enterprises</v>
          </cell>
          <cell r="J8139" t="str">
            <v>CORPORATE</v>
          </cell>
          <cell r="K8139" t="str">
            <v>M/s. Bank Al-Habib Limited  
A/c.Techno Industrial Machinery Enterprises
NTN # 1183859-7
CELL # 0302-5553529</v>
          </cell>
          <cell r="L8139" t="str">
            <v xml:space="preserve"> D</v>
          </cell>
          <cell r="M8139" t="str">
            <v xml:space="preserve"> 09000825-Farhan Ali Bashir</v>
          </cell>
          <cell r="N8139" t="str">
            <v>SUZUKI ALTO VXR</v>
          </cell>
          <cell r="O8139" t="str">
            <v>2022</v>
          </cell>
          <cell r="P8139" t="str">
            <v>BXP-826</v>
          </cell>
          <cell r="Q8139" t="str">
            <v>248839</v>
          </cell>
          <cell r="R8139" t="str">
            <v>1148829</v>
          </cell>
          <cell r="T8139">
            <v>2700000</v>
          </cell>
          <cell r="U8139">
            <v>34483</v>
          </cell>
          <cell r="V8139">
            <v>40500</v>
          </cell>
          <cell r="W8139">
            <v>37800</v>
          </cell>
          <cell r="X8139">
            <v>0</v>
          </cell>
          <cell r="Y8139">
            <v>2700</v>
          </cell>
        </row>
        <row r="8140">
          <cell r="B8140" t="str">
            <v>KHI/HO/D/MO/MC COMP/P/98930/10/2024</v>
          </cell>
          <cell r="E8140">
            <v>45568</v>
          </cell>
          <cell r="F8140">
            <v>45568</v>
          </cell>
          <cell r="G8140">
            <v>45933</v>
          </cell>
          <cell r="H8140" t="str">
            <v xml:space="preserve"> 08013226</v>
          </cell>
          <cell r="I8140" t="str">
            <v xml:space="preserve"> MUHAMMAD SUMAIR</v>
          </cell>
          <cell r="J8140" t="str">
            <v>INDIVIDUAL</v>
          </cell>
          <cell r="K8140" t="str">
            <v>MUHAMMAD SUMAIR</v>
          </cell>
          <cell r="L8140" t="str">
            <v xml:space="preserve"> D</v>
          </cell>
          <cell r="M8140" t="str">
            <v xml:space="preserve"> 09000462-Pak Suzuki Motor Company Limited (PSMC)</v>
          </cell>
          <cell r="N8140" t="str">
            <v>SUZUKI GD-110S</v>
          </cell>
          <cell r="O8140" t="str">
            <v>2024</v>
          </cell>
          <cell r="P8140" t="str">
            <v>APPLIED</v>
          </cell>
          <cell r="Q8140" t="str">
            <v>148680</v>
          </cell>
          <cell r="R8140" t="str">
            <v>148675</v>
          </cell>
          <cell r="T8140">
            <v>352000</v>
          </cell>
          <cell r="U8140">
            <v>12466</v>
          </cell>
          <cell r="V8140">
            <v>14960</v>
          </cell>
          <cell r="W8140">
            <v>0</v>
          </cell>
          <cell r="X8140">
            <v>0</v>
          </cell>
          <cell r="Y8140">
            <v>14960</v>
          </cell>
        </row>
        <row r="8141">
          <cell r="B8141" t="str">
            <v>LHR/LHR/D/MO/PC COMP/P/98931/10/2024</v>
          </cell>
          <cell r="E8141">
            <v>45568</v>
          </cell>
          <cell r="F8141">
            <v>45567</v>
          </cell>
          <cell r="G8141">
            <v>45931</v>
          </cell>
          <cell r="H8141" t="str">
            <v xml:space="preserve"> 08820206</v>
          </cell>
          <cell r="I8141" t="str">
            <v xml:space="preserve"> Hashim Ashraf</v>
          </cell>
          <cell r="J8141" t="str">
            <v>INDIVIDUAL</v>
          </cell>
          <cell r="K8141" t="str">
            <v>Mr. Hashim Ashraf
CNIC # 34301-9421048-9  CELL # 0306-5812555</v>
          </cell>
          <cell r="L8141" t="str">
            <v xml:space="preserve"> D</v>
          </cell>
          <cell r="M8141" t="str">
            <v xml:space="preserve"> 09000463-MANZAR ZUBAIR</v>
          </cell>
          <cell r="N8141" t="str">
            <v>HONDA CITY 1.2  LS CVT</v>
          </cell>
          <cell r="O8141" t="str">
            <v>2024</v>
          </cell>
          <cell r="P8141" t="str">
            <v>APL4</v>
          </cell>
          <cell r="Q8141" t="str">
            <v>1026823</v>
          </cell>
          <cell r="R8141" t="str">
            <v>043342</v>
          </cell>
          <cell r="T8141">
            <v>5125785</v>
          </cell>
          <cell r="U8141">
            <v>76650</v>
          </cell>
          <cell r="V8141">
            <v>89701</v>
          </cell>
          <cell r="W8141">
            <v>89700</v>
          </cell>
          <cell r="X8141">
            <v>0</v>
          </cell>
          <cell r="Y8141">
            <v>1</v>
          </cell>
        </row>
        <row r="8142">
          <cell r="B8142" t="str">
            <v>KHI/HO/D/MO/MC COMP/P/98932/10/2024</v>
          </cell>
          <cell r="E8142">
            <v>45568</v>
          </cell>
          <cell r="F8142">
            <v>45568</v>
          </cell>
          <cell r="G8142">
            <v>45933</v>
          </cell>
          <cell r="H8142" t="str">
            <v xml:space="preserve"> 08013227</v>
          </cell>
          <cell r="I8142" t="str">
            <v xml:space="preserve"> SHEHREYAR ALI</v>
          </cell>
          <cell r="J8142" t="str">
            <v>INDIVIDUAL</v>
          </cell>
          <cell r="K8142" t="str">
            <v>SHEHREYAR ALI</v>
          </cell>
          <cell r="L8142" t="str">
            <v xml:space="preserve"> D</v>
          </cell>
          <cell r="M8142" t="str">
            <v xml:space="preserve"> 09000462-Pak Suzuki Motor Company Limited (PSMC)</v>
          </cell>
          <cell r="N8142" t="str">
            <v>SUZUKI GS 150</v>
          </cell>
          <cell r="O8142" t="str">
            <v>2024</v>
          </cell>
          <cell r="P8142" t="str">
            <v>APPLIED</v>
          </cell>
          <cell r="Q8142" t="str">
            <v>30093160</v>
          </cell>
          <cell r="R8142" t="str">
            <v>30093160</v>
          </cell>
          <cell r="T8142">
            <v>382000</v>
          </cell>
          <cell r="U8142">
            <v>13565</v>
          </cell>
          <cell r="V8142">
            <v>16235</v>
          </cell>
          <cell r="W8142">
            <v>0</v>
          </cell>
          <cell r="X8142">
            <v>0</v>
          </cell>
          <cell r="Y8142">
            <v>16235</v>
          </cell>
        </row>
        <row r="8143">
          <cell r="B8143" t="str">
            <v>KHI/HO/D/MO/MC COMP/P/98933/10/2024</v>
          </cell>
          <cell r="E8143">
            <v>45568</v>
          </cell>
          <cell r="F8143">
            <v>45934</v>
          </cell>
          <cell r="G8143">
            <v>46299</v>
          </cell>
          <cell r="H8143" t="str">
            <v xml:space="preserve"> 08013227</v>
          </cell>
          <cell r="I8143" t="str">
            <v xml:space="preserve"> SHEHREYAR ALI</v>
          </cell>
          <cell r="J8143" t="str">
            <v>INDIVIDUAL</v>
          </cell>
          <cell r="K8143" t="str">
            <v>SHEHREYAR ALI</v>
          </cell>
          <cell r="L8143" t="str">
            <v xml:space="preserve"> D</v>
          </cell>
          <cell r="M8143" t="str">
            <v xml:space="preserve"> 09000462-Pak Suzuki Motor Company Limited (PSMC)</v>
          </cell>
          <cell r="N8143" t="str">
            <v>SUZUKI GS 150</v>
          </cell>
          <cell r="O8143" t="str">
            <v>2024</v>
          </cell>
          <cell r="P8143" t="str">
            <v>APPLIED</v>
          </cell>
          <cell r="Q8143" t="str">
            <v>30093160</v>
          </cell>
          <cell r="R8143" t="str">
            <v>30093160</v>
          </cell>
          <cell r="T8143">
            <v>382000</v>
          </cell>
          <cell r="U8143">
            <v>13565</v>
          </cell>
          <cell r="V8143">
            <v>16235</v>
          </cell>
          <cell r="W8143">
            <v>0</v>
          </cell>
          <cell r="X8143">
            <v>0</v>
          </cell>
          <cell r="Y8143">
            <v>16235</v>
          </cell>
        </row>
        <row r="8144">
          <cell r="B8144" t="str">
            <v>KHI/HO/D/MO/MC COMP/P/98935/10/2024</v>
          </cell>
          <cell r="E8144">
            <v>45568</v>
          </cell>
          <cell r="F8144">
            <v>45568</v>
          </cell>
          <cell r="G8144">
            <v>45933</v>
          </cell>
          <cell r="H8144" t="str">
            <v xml:space="preserve"> 08013228</v>
          </cell>
          <cell r="I8144" t="str">
            <v xml:space="preserve"> MUHAMMAD AALAM</v>
          </cell>
          <cell r="J8144" t="str">
            <v>INDIVIDUAL</v>
          </cell>
          <cell r="K8144" t="str">
            <v>MUHAMMAD AALAM</v>
          </cell>
          <cell r="L8144" t="str">
            <v xml:space="preserve"> D</v>
          </cell>
          <cell r="M8144" t="str">
            <v xml:space="preserve"> 09000462-Pak Suzuki Motor Company Limited (PSMC)</v>
          </cell>
          <cell r="N8144" t="str">
            <v>SUZUKI GD-110S</v>
          </cell>
          <cell r="O8144" t="str">
            <v>2024</v>
          </cell>
          <cell r="P8144" t="str">
            <v>APL</v>
          </cell>
          <cell r="Q8144" t="str">
            <v>148602</v>
          </cell>
          <cell r="R8144" t="str">
            <v>148596</v>
          </cell>
          <cell r="T8144">
            <v>352000</v>
          </cell>
          <cell r="U8144">
            <v>7155</v>
          </cell>
          <cell r="V8144">
            <v>8800</v>
          </cell>
          <cell r="W8144">
            <v>0</v>
          </cell>
          <cell r="X8144">
            <v>0</v>
          </cell>
          <cell r="Y8144">
            <v>8800</v>
          </cell>
        </row>
        <row r="8145">
          <cell r="B8145" t="str">
            <v>KHI/HO/D/MO/MC COMP/P/98936/10/2024</v>
          </cell>
          <cell r="E8145">
            <v>45568</v>
          </cell>
          <cell r="F8145">
            <v>45568</v>
          </cell>
          <cell r="G8145">
            <v>45933</v>
          </cell>
          <cell r="H8145" t="str">
            <v xml:space="preserve"> 08013229</v>
          </cell>
          <cell r="I8145" t="str">
            <v xml:space="preserve"> DANISH BILAL</v>
          </cell>
          <cell r="J8145" t="str">
            <v>INDIVIDUAL</v>
          </cell>
          <cell r="K8145" t="str">
            <v>DANISH BILAL</v>
          </cell>
          <cell r="L8145" t="str">
            <v xml:space="preserve"> D</v>
          </cell>
          <cell r="M8145" t="str">
            <v xml:space="preserve"> 09000462-Pak Suzuki Motor Company Limited (PSMC)</v>
          </cell>
          <cell r="N8145" t="str">
            <v>SUZUKI GR150 EURO II</v>
          </cell>
          <cell r="O8145" t="str">
            <v>2024</v>
          </cell>
          <cell r="P8145" t="str">
            <v>APL</v>
          </cell>
          <cell r="Q8145" t="str">
            <v>113732</v>
          </cell>
          <cell r="R8145" t="str">
            <v>113731</v>
          </cell>
          <cell r="T8145">
            <v>547000</v>
          </cell>
          <cell r="U8145">
            <v>11358</v>
          </cell>
          <cell r="V8145">
            <v>13675</v>
          </cell>
          <cell r="W8145">
            <v>0</v>
          </cell>
          <cell r="X8145">
            <v>0</v>
          </cell>
          <cell r="Y8145">
            <v>13675</v>
          </cell>
        </row>
        <row r="8146">
          <cell r="B8146" t="str">
            <v>KHI/HO/D/MO/MC COMP/P/98938/10/2024</v>
          </cell>
          <cell r="E8146">
            <v>45568</v>
          </cell>
          <cell r="F8146">
            <v>45568</v>
          </cell>
          <cell r="G8146">
            <v>45933</v>
          </cell>
          <cell r="H8146" t="str">
            <v xml:space="preserve"> 08013230</v>
          </cell>
          <cell r="I8146" t="str">
            <v xml:space="preserve"> FAROOQ AHMAD</v>
          </cell>
          <cell r="J8146" t="str">
            <v>INDIVIDUAL</v>
          </cell>
          <cell r="K8146" t="str">
            <v>FAROOQ AHMAD</v>
          </cell>
          <cell r="L8146" t="str">
            <v xml:space="preserve"> D</v>
          </cell>
          <cell r="M8146" t="str">
            <v xml:space="preserve"> 09000462-Pak Suzuki Motor Company Limited (PSMC)</v>
          </cell>
          <cell r="N8146" t="str">
            <v>SUZUKI GD-110S</v>
          </cell>
          <cell r="O8146" t="str">
            <v>2024</v>
          </cell>
          <cell r="P8146" t="str">
            <v>APL</v>
          </cell>
          <cell r="Q8146" t="str">
            <v>148802</v>
          </cell>
          <cell r="R8146" t="str">
            <v>148796</v>
          </cell>
          <cell r="T8146">
            <v>352000</v>
          </cell>
          <cell r="U8146">
            <v>7155</v>
          </cell>
          <cell r="V8146">
            <v>8800</v>
          </cell>
          <cell r="W8146">
            <v>0</v>
          </cell>
          <cell r="X8146">
            <v>0</v>
          </cell>
          <cell r="Y8146">
            <v>8800</v>
          </cell>
        </row>
        <row r="8147">
          <cell r="B8147" t="str">
            <v>KHI/HO/D/MO/MC COMP/P/98941/10/2024</v>
          </cell>
          <cell r="E8147">
            <v>45568</v>
          </cell>
          <cell r="F8147">
            <v>45568</v>
          </cell>
          <cell r="G8147">
            <v>45933</v>
          </cell>
          <cell r="H8147" t="str">
            <v xml:space="preserve"> 08013231</v>
          </cell>
          <cell r="I8147" t="str">
            <v xml:space="preserve"> GHULAM ABBAS ALI</v>
          </cell>
          <cell r="J8147" t="str">
            <v>INDIVIDUAL</v>
          </cell>
          <cell r="K8147" t="str">
            <v>GHULAM ABBAS ALI</v>
          </cell>
          <cell r="L8147" t="str">
            <v xml:space="preserve"> D</v>
          </cell>
          <cell r="M8147" t="str">
            <v xml:space="preserve"> 09000462-Pak Suzuki Motor Company Limited (PSMC)</v>
          </cell>
          <cell r="N8147" t="str">
            <v>SUZUKI GSX 125</v>
          </cell>
          <cell r="O8147" t="str">
            <v>2024</v>
          </cell>
          <cell r="P8147" t="str">
            <v>APL</v>
          </cell>
          <cell r="Q8147" t="str">
            <v>23102710</v>
          </cell>
          <cell r="R8147" t="str">
            <v>102187</v>
          </cell>
          <cell r="T8147">
            <v>499000</v>
          </cell>
          <cell r="U8147">
            <v>10323</v>
          </cell>
          <cell r="V8147">
            <v>12475</v>
          </cell>
          <cell r="W8147">
            <v>0</v>
          </cell>
          <cell r="X8147">
            <v>0</v>
          </cell>
          <cell r="Y8147">
            <v>12475</v>
          </cell>
        </row>
        <row r="8148">
          <cell r="B8148" t="str">
            <v>KHI/HO/D/MO/PC COMP/P/98942/10/2024</v>
          </cell>
          <cell r="E8148">
            <v>45568</v>
          </cell>
          <cell r="F8148">
            <v>45562</v>
          </cell>
          <cell r="G8148">
            <v>45926</v>
          </cell>
          <cell r="H8148" t="str">
            <v xml:space="preserve"> 08820176</v>
          </cell>
          <cell r="I8148" t="str">
            <v xml:space="preserve"> Zawar Ahmed42101-4075299-1</v>
          </cell>
          <cell r="J8148" t="str">
            <v>INDIVIDUAL</v>
          </cell>
          <cell r="K8148" t="str">
            <v>Zawar Ahmed
CNIC # 42101-4075299-1
CELL # 0307-2812522</v>
          </cell>
          <cell r="L8148" t="str">
            <v xml:space="preserve"> D</v>
          </cell>
          <cell r="M8148" t="str">
            <v xml:space="preserve"> 09000542-Faraz Baakza</v>
          </cell>
          <cell r="N8148" t="str">
            <v>SUZUKI CULTUS VXR</v>
          </cell>
          <cell r="O8148" t="str">
            <v>2014</v>
          </cell>
          <cell r="P8148" t="str">
            <v>BBF-945</v>
          </cell>
          <cell r="Q8148" t="str">
            <v>PKF586400</v>
          </cell>
          <cell r="R8148" t="str">
            <v>SF410PK493252</v>
          </cell>
          <cell r="T8148">
            <v>1475000</v>
          </cell>
          <cell r="U8148">
            <v>21822</v>
          </cell>
          <cell r="V8148">
            <v>25813</v>
          </cell>
          <cell r="W8148">
            <v>25812</v>
          </cell>
          <cell r="X8148">
            <v>0</v>
          </cell>
          <cell r="Y8148">
            <v>1</v>
          </cell>
        </row>
        <row r="8149">
          <cell r="B8149" t="str">
            <v>KHI/HO/D/MO/MC COMP/P/98943/10/2024</v>
          </cell>
          <cell r="E8149">
            <v>45568</v>
          </cell>
          <cell r="F8149">
            <v>45568</v>
          </cell>
          <cell r="G8149">
            <v>45933</v>
          </cell>
          <cell r="H8149" t="str">
            <v xml:space="preserve"> 08013232</v>
          </cell>
          <cell r="I8149" t="str">
            <v xml:space="preserve"> FAISAL ABUL HASSAN</v>
          </cell>
          <cell r="J8149" t="str">
            <v>INDIVIDUAL</v>
          </cell>
          <cell r="K8149" t="str">
            <v>FAISAL ABUL HASSAN</v>
          </cell>
          <cell r="L8149" t="str">
            <v xml:space="preserve"> D</v>
          </cell>
          <cell r="M8149" t="str">
            <v xml:space="preserve"> 09000462-Pak Suzuki Motor Company Limited (PSMC)</v>
          </cell>
          <cell r="N8149" t="str">
            <v>SUZUKI GSX 125</v>
          </cell>
          <cell r="O8149" t="str">
            <v>2024</v>
          </cell>
          <cell r="P8149" t="str">
            <v>APL</v>
          </cell>
          <cell r="Q8149" t="str">
            <v>23102572</v>
          </cell>
          <cell r="R8149" t="str">
            <v>102053</v>
          </cell>
          <cell r="T8149">
            <v>499000</v>
          </cell>
          <cell r="U8149">
            <v>10323</v>
          </cell>
          <cell r="V8149">
            <v>12475</v>
          </cell>
          <cell r="W8149">
            <v>0</v>
          </cell>
          <cell r="X8149">
            <v>0</v>
          </cell>
          <cell r="Y8149">
            <v>12475</v>
          </cell>
        </row>
        <row r="8150">
          <cell r="B8150" t="str">
            <v>KHI/HO/D/MO/MC COMP/P/98947/10/2024</v>
          </cell>
          <cell r="E8150">
            <v>45568</v>
          </cell>
          <cell r="F8150">
            <v>45568</v>
          </cell>
          <cell r="G8150">
            <v>45933</v>
          </cell>
          <cell r="H8150" t="str">
            <v xml:space="preserve"> 08013233</v>
          </cell>
          <cell r="I8150" t="str">
            <v xml:space="preserve"> ABDUL QADEER</v>
          </cell>
          <cell r="J8150" t="str">
            <v>INDIVIDUAL</v>
          </cell>
          <cell r="K8150" t="str">
            <v>ABDUL QADEER</v>
          </cell>
          <cell r="L8150" t="str">
            <v xml:space="preserve"> D</v>
          </cell>
          <cell r="M8150" t="str">
            <v xml:space="preserve"> 09000462-Pak Suzuki Motor Company Limited (PSMC)</v>
          </cell>
          <cell r="N8150" t="str">
            <v>SUZUKI GD-110S</v>
          </cell>
          <cell r="O8150" t="str">
            <v>2024</v>
          </cell>
          <cell r="P8150" t="str">
            <v>APL</v>
          </cell>
          <cell r="Q8150" t="str">
            <v>148734</v>
          </cell>
          <cell r="R8150" t="str">
            <v>148813</v>
          </cell>
          <cell r="T8150">
            <v>352000</v>
          </cell>
          <cell r="U8150">
            <v>7155</v>
          </cell>
          <cell r="V8150">
            <v>8800</v>
          </cell>
          <cell r="W8150">
            <v>0</v>
          </cell>
          <cell r="X8150">
            <v>0</v>
          </cell>
          <cell r="Y8150">
            <v>8800</v>
          </cell>
        </row>
        <row r="8151">
          <cell r="B8151" t="str">
            <v>KHI/HO/D/MO/MC COMP/P/98948/10/2024</v>
          </cell>
          <cell r="E8151">
            <v>45568</v>
          </cell>
          <cell r="F8151">
            <v>45568</v>
          </cell>
          <cell r="G8151">
            <v>45933</v>
          </cell>
          <cell r="H8151" t="str">
            <v xml:space="preserve"> 08013234</v>
          </cell>
          <cell r="I8151" t="str">
            <v xml:space="preserve"> MUHAMMAD SABIR ALVI</v>
          </cell>
          <cell r="J8151" t="str">
            <v>INDIVIDUAL</v>
          </cell>
          <cell r="K8151" t="str">
            <v>MUHAMMAD SABIR ALVI</v>
          </cell>
          <cell r="L8151" t="str">
            <v xml:space="preserve"> D</v>
          </cell>
          <cell r="M8151" t="str">
            <v xml:space="preserve"> 09000462-Pak Suzuki Motor Company Limited (PSMC)</v>
          </cell>
          <cell r="N8151" t="str">
            <v>SUZUKI GD-110S</v>
          </cell>
          <cell r="O8151" t="str">
            <v>2024</v>
          </cell>
          <cell r="P8151" t="str">
            <v>APL</v>
          </cell>
          <cell r="Q8151" t="str">
            <v>148498</v>
          </cell>
          <cell r="R8151" t="str">
            <v>148566</v>
          </cell>
          <cell r="T8151">
            <v>352000</v>
          </cell>
          <cell r="U8151">
            <v>7155</v>
          </cell>
          <cell r="V8151">
            <v>8800</v>
          </cell>
          <cell r="W8151">
            <v>0</v>
          </cell>
          <cell r="X8151">
            <v>0</v>
          </cell>
          <cell r="Y8151">
            <v>8800</v>
          </cell>
        </row>
        <row r="8152">
          <cell r="B8152" t="str">
            <v>KHI/HO/D/MO/MC COMP/P/98949/10/2024</v>
          </cell>
          <cell r="E8152">
            <v>45568</v>
          </cell>
          <cell r="F8152">
            <v>45568</v>
          </cell>
          <cell r="G8152">
            <v>45933</v>
          </cell>
          <cell r="H8152" t="str">
            <v xml:space="preserve"> 08013235</v>
          </cell>
          <cell r="I8152" t="str">
            <v xml:space="preserve"> SUMMER ABBAS</v>
          </cell>
          <cell r="J8152" t="str">
            <v>INDIVIDUAL</v>
          </cell>
          <cell r="K8152" t="str">
            <v>SUMMER ABBAS</v>
          </cell>
          <cell r="L8152" t="str">
            <v xml:space="preserve"> D</v>
          </cell>
          <cell r="M8152" t="str">
            <v xml:space="preserve"> 09000462-Pak Suzuki Motor Company Limited (PSMC)</v>
          </cell>
          <cell r="N8152" t="str">
            <v>SUZUKI GD-110S</v>
          </cell>
          <cell r="O8152" t="str">
            <v>2024</v>
          </cell>
          <cell r="P8152" t="str">
            <v>APPLIED</v>
          </cell>
          <cell r="Q8152" t="str">
            <v>148793</v>
          </cell>
          <cell r="R8152" t="str">
            <v>148787</v>
          </cell>
          <cell r="T8152">
            <v>352000</v>
          </cell>
          <cell r="U8152">
            <v>12466</v>
          </cell>
          <cell r="V8152">
            <v>14960</v>
          </cell>
          <cell r="W8152">
            <v>0</v>
          </cell>
          <cell r="X8152">
            <v>0</v>
          </cell>
          <cell r="Y8152">
            <v>14960</v>
          </cell>
        </row>
        <row r="8153">
          <cell r="B8153" t="str">
            <v>KHI/HO/D/MO/MC COMP/P/98951/10/2024</v>
          </cell>
          <cell r="E8153">
            <v>45568</v>
          </cell>
          <cell r="F8153">
            <v>45568</v>
          </cell>
          <cell r="G8153">
            <v>45933</v>
          </cell>
          <cell r="H8153" t="str">
            <v xml:space="preserve"> 08013236</v>
          </cell>
          <cell r="I8153" t="str">
            <v xml:space="preserve"> MUHAMMAD ALI</v>
          </cell>
          <cell r="J8153" t="str">
            <v>INDIVIDUAL</v>
          </cell>
          <cell r="K8153" t="str">
            <v>MUHAMMAD ALI</v>
          </cell>
          <cell r="L8153" t="str">
            <v xml:space="preserve"> D</v>
          </cell>
          <cell r="M8153" t="str">
            <v xml:space="preserve"> 09000462-Pak Suzuki Motor Company Limited (PSMC)</v>
          </cell>
          <cell r="N8153" t="str">
            <v>SUZUKI GD-110S</v>
          </cell>
          <cell r="O8153" t="str">
            <v>2024</v>
          </cell>
          <cell r="P8153" t="str">
            <v>APPLIED</v>
          </cell>
          <cell r="Q8153" t="str">
            <v>146357</v>
          </cell>
          <cell r="R8153" t="str">
            <v>146351</v>
          </cell>
          <cell r="T8153">
            <v>352000</v>
          </cell>
          <cell r="U8153">
            <v>12466</v>
          </cell>
          <cell r="V8153">
            <v>14960</v>
          </cell>
          <cell r="W8153">
            <v>0</v>
          </cell>
          <cell r="X8153">
            <v>0</v>
          </cell>
          <cell r="Y8153">
            <v>14960</v>
          </cell>
        </row>
        <row r="8154">
          <cell r="B8154" t="str">
            <v>KHI/HO/D/MO/MC COMP/P/98962/10/2024</v>
          </cell>
          <cell r="E8154">
            <v>45568</v>
          </cell>
          <cell r="F8154">
            <v>45568</v>
          </cell>
          <cell r="G8154">
            <v>45933</v>
          </cell>
          <cell r="H8154" t="str">
            <v xml:space="preserve"> 08013237</v>
          </cell>
          <cell r="I8154" t="str">
            <v xml:space="preserve"> MUHAMMAD SULEMAN KHAN</v>
          </cell>
          <cell r="J8154" t="str">
            <v>INDIVIDUAL</v>
          </cell>
          <cell r="K8154" t="str">
            <v>MUHAMMAD SULEMAN KHAN</v>
          </cell>
          <cell r="L8154" t="str">
            <v xml:space="preserve"> D</v>
          </cell>
          <cell r="M8154" t="str">
            <v xml:space="preserve"> 09000462-Pak Suzuki Motor Company Limited (PSMC)</v>
          </cell>
          <cell r="N8154" t="str">
            <v>SUZUKI GD-110S</v>
          </cell>
          <cell r="O8154" t="str">
            <v>2024</v>
          </cell>
          <cell r="P8154" t="str">
            <v>APPLIED</v>
          </cell>
          <cell r="Q8154" t="str">
            <v>148242</v>
          </cell>
          <cell r="R8154" t="str">
            <v>148236</v>
          </cell>
          <cell r="T8154">
            <v>352000</v>
          </cell>
          <cell r="U8154">
            <v>12466</v>
          </cell>
          <cell r="V8154">
            <v>14960</v>
          </cell>
          <cell r="W8154">
            <v>0</v>
          </cell>
          <cell r="X8154">
            <v>0</v>
          </cell>
          <cell r="Y8154">
            <v>14960</v>
          </cell>
        </row>
        <row r="8155">
          <cell r="B8155" t="str">
            <v>KHI/HO/D/MO/MC COMP/P/98963/10/2024</v>
          </cell>
          <cell r="E8155">
            <v>45568</v>
          </cell>
          <cell r="F8155">
            <v>45934</v>
          </cell>
          <cell r="G8155">
            <v>46299</v>
          </cell>
          <cell r="H8155" t="str">
            <v xml:space="preserve"> 08013237</v>
          </cell>
          <cell r="I8155" t="str">
            <v xml:space="preserve"> MUHAMMAD SULEMAN KHAN</v>
          </cell>
          <cell r="J8155" t="str">
            <v>INDIVIDUAL</v>
          </cell>
          <cell r="K8155" t="str">
            <v>MUHAMMAD SULEMAN KHAN</v>
          </cell>
          <cell r="L8155" t="str">
            <v xml:space="preserve"> D</v>
          </cell>
          <cell r="M8155" t="str">
            <v xml:space="preserve"> 09000462-Pak Suzuki Motor Company Limited (PSMC)</v>
          </cell>
          <cell r="N8155" t="str">
            <v>SUZUKI GD-110S</v>
          </cell>
          <cell r="O8155" t="str">
            <v>2024</v>
          </cell>
          <cell r="P8155" t="str">
            <v>APPLIED</v>
          </cell>
          <cell r="Q8155" t="str">
            <v>148242</v>
          </cell>
          <cell r="R8155" t="str">
            <v>148236</v>
          </cell>
          <cell r="T8155">
            <v>352000</v>
          </cell>
          <cell r="U8155">
            <v>12466</v>
          </cell>
          <cell r="V8155">
            <v>14960</v>
          </cell>
          <cell r="W8155">
            <v>0</v>
          </cell>
          <cell r="X8155">
            <v>0</v>
          </cell>
          <cell r="Y8155">
            <v>14960</v>
          </cell>
        </row>
        <row r="8156">
          <cell r="B8156" t="str">
            <v>KHI/HO/D/MO/MC COMP/P/98967/10/2024</v>
          </cell>
          <cell r="E8156">
            <v>45568</v>
          </cell>
          <cell r="F8156">
            <v>45568</v>
          </cell>
          <cell r="G8156">
            <v>45933</v>
          </cell>
          <cell r="H8156" t="str">
            <v xml:space="preserve"> 08013238</v>
          </cell>
          <cell r="I8156" t="str">
            <v xml:space="preserve"> AMJAD IQBAL</v>
          </cell>
          <cell r="J8156" t="str">
            <v>INDIVIDUAL</v>
          </cell>
          <cell r="K8156" t="str">
            <v>AMJAD IQBAL</v>
          </cell>
          <cell r="L8156" t="str">
            <v xml:space="preserve"> D</v>
          </cell>
          <cell r="M8156" t="str">
            <v xml:space="preserve"> 09000462-Pak Suzuki Motor Company Limited (PSMC)</v>
          </cell>
          <cell r="N8156" t="str">
            <v>SUZUKI GD-110S</v>
          </cell>
          <cell r="O8156" t="str">
            <v>2024</v>
          </cell>
          <cell r="P8156" t="str">
            <v>In Progress</v>
          </cell>
          <cell r="Q8156" t="str">
            <v>147886</v>
          </cell>
          <cell r="R8156" t="str">
            <v>147880</v>
          </cell>
          <cell r="T8156">
            <v>352000</v>
          </cell>
          <cell r="U8156">
            <v>7155</v>
          </cell>
          <cell r="V8156">
            <v>8800</v>
          </cell>
          <cell r="W8156">
            <v>0</v>
          </cell>
          <cell r="X8156">
            <v>0</v>
          </cell>
          <cell r="Y8156">
            <v>8800</v>
          </cell>
        </row>
        <row r="8157">
          <cell r="B8157" t="str">
            <v>KHI/HO/D/MO/MC COMP/P/98969/10/2024</v>
          </cell>
          <cell r="E8157">
            <v>45568</v>
          </cell>
          <cell r="F8157">
            <v>45568</v>
          </cell>
          <cell r="G8157">
            <v>45933</v>
          </cell>
          <cell r="H8157" t="str">
            <v xml:space="preserve"> 08013239</v>
          </cell>
          <cell r="I8157" t="str">
            <v xml:space="preserve"> AMEER HAMZA</v>
          </cell>
          <cell r="J8157" t="str">
            <v>INDIVIDUAL</v>
          </cell>
          <cell r="K8157" t="str">
            <v>AMEER HAMZA</v>
          </cell>
          <cell r="L8157" t="str">
            <v xml:space="preserve"> D</v>
          </cell>
          <cell r="M8157" t="str">
            <v xml:space="preserve"> 09000462-Pak Suzuki Motor Company Limited (PSMC)</v>
          </cell>
          <cell r="N8157" t="str">
            <v>SUZUKI GD-110S</v>
          </cell>
          <cell r="O8157" t="str">
            <v>2024</v>
          </cell>
          <cell r="P8157" t="str">
            <v>In Progress</v>
          </cell>
          <cell r="Q8157" t="str">
            <v>148300</v>
          </cell>
          <cell r="R8157" t="str">
            <v>148294</v>
          </cell>
          <cell r="T8157">
            <v>352000</v>
          </cell>
          <cell r="U8157">
            <v>7155</v>
          </cell>
          <cell r="V8157">
            <v>8800</v>
          </cell>
          <cell r="W8157">
            <v>0</v>
          </cell>
          <cell r="X8157">
            <v>0</v>
          </cell>
          <cell r="Y8157">
            <v>8800</v>
          </cell>
        </row>
        <row r="8158">
          <cell r="B8158" t="str">
            <v>KHI/HO/D/MO/MC COMP/P/98971/10/2024</v>
          </cell>
          <cell r="E8158">
            <v>45568</v>
          </cell>
          <cell r="F8158">
            <v>45568</v>
          </cell>
          <cell r="G8158">
            <v>45933</v>
          </cell>
          <cell r="H8158" t="str">
            <v xml:space="preserve"> 08013240</v>
          </cell>
          <cell r="I8158" t="str">
            <v xml:space="preserve"> MUHAMMAD IKRAAM</v>
          </cell>
          <cell r="J8158" t="str">
            <v>INDIVIDUAL</v>
          </cell>
          <cell r="K8158" t="str">
            <v>MUHAMMAD IKRAAM</v>
          </cell>
          <cell r="L8158" t="str">
            <v xml:space="preserve"> D</v>
          </cell>
          <cell r="M8158" t="str">
            <v xml:space="preserve"> 09000462-Pak Suzuki Motor Company Limited (PSMC)</v>
          </cell>
          <cell r="N8158" t="str">
            <v>SUZUKI GD-110S</v>
          </cell>
          <cell r="O8158" t="str">
            <v>2024</v>
          </cell>
          <cell r="P8158" t="str">
            <v>In Progress</v>
          </cell>
          <cell r="Q8158" t="str">
            <v>147870</v>
          </cell>
          <cell r="R8158" t="str">
            <v>147864</v>
          </cell>
          <cell r="T8158">
            <v>352000</v>
          </cell>
          <cell r="U8158">
            <v>7155</v>
          </cell>
          <cell r="V8158">
            <v>8800</v>
          </cell>
          <cell r="W8158">
            <v>0</v>
          </cell>
          <cell r="X8158">
            <v>0</v>
          </cell>
          <cell r="Y8158">
            <v>8800</v>
          </cell>
        </row>
        <row r="8159">
          <cell r="B8159" t="str">
            <v>KHI/HO/D/MO/PC COMP/C/98972/7/10/2024</v>
          </cell>
          <cell r="E8159">
            <v>45594</v>
          </cell>
          <cell r="F8159">
            <v>45594</v>
          </cell>
          <cell r="G8159">
            <v>45958</v>
          </cell>
          <cell r="H8159" t="str">
            <v xml:space="preserve"> 08000840</v>
          </cell>
          <cell r="I8159" t="str">
            <v xml:space="preserve"> MEEZAN BANK LTD - SATIANA ROAD BR - FSD</v>
          </cell>
          <cell r="J8159" t="str">
            <v>BANK</v>
          </cell>
          <cell r="K8159" t="str">
            <v>M/S. Meezan Bank Limited Saiyana Road Faisalabad 
User Mr. Zeeshan Mehboob</v>
          </cell>
          <cell r="L8159" t="str">
            <v xml:space="preserve"> D</v>
          </cell>
          <cell r="M8159" t="str">
            <v xml:space="preserve"> 09000208-Mirza Khalid Baig</v>
          </cell>
          <cell r="N8159" t="str">
            <v>SUZUKI ALTO VXL AGS</v>
          </cell>
          <cell r="O8159" t="str">
            <v>2024</v>
          </cell>
          <cell r="Q8159" t="str">
            <v>6R324031</v>
          </cell>
          <cell r="R8159" t="str">
            <v>NF1AET306H1224084</v>
          </cell>
          <cell r="S8159" t="str">
            <v>CI-2024-2692-0004</v>
          </cell>
          <cell r="T8159">
            <v>3045000</v>
          </cell>
          <cell r="U8159">
            <v>39375</v>
          </cell>
          <cell r="V8159">
            <v>45675</v>
          </cell>
          <cell r="W8159">
            <v>0</v>
          </cell>
          <cell r="X8159">
            <v>0</v>
          </cell>
          <cell r="Y8159">
            <v>45675</v>
          </cell>
        </row>
        <row r="8160">
          <cell r="B8160" t="str">
            <v>KHI/HO/D/MO/PC COMP/P/98979/10/2024</v>
          </cell>
          <cell r="E8160">
            <v>45568</v>
          </cell>
          <cell r="F8160">
            <v>45551</v>
          </cell>
          <cell r="G8160">
            <v>45915</v>
          </cell>
          <cell r="H8160" t="str">
            <v xml:space="preserve"> 08819867</v>
          </cell>
          <cell r="I8160" t="str">
            <v xml:space="preserve"> Maria Maaz #42301-4674994-0</v>
          </cell>
          <cell r="J8160" t="str">
            <v>INDIVIDUAL</v>
          </cell>
          <cell r="K8160" t="str">
            <v>Mrs. Maria Maaz 
CNIC No. 42301-4674994-0
Cell No. 0321-2007525</v>
          </cell>
          <cell r="L8160" t="str">
            <v xml:space="preserve"> D</v>
          </cell>
          <cell r="M8160" t="str">
            <v xml:space="preserve"> 09000210-Tariq Shahzad</v>
          </cell>
          <cell r="N8160" t="str">
            <v>TOYOTA COROLLA XLI 1.3</v>
          </cell>
          <cell r="O8160" t="str">
            <v>2019</v>
          </cell>
          <cell r="P8160" t="str">
            <v>BQD-727</v>
          </cell>
          <cell r="Q8160" t="str">
            <v>Z557357</v>
          </cell>
          <cell r="R8160" t="str">
            <v>NZE170R-4182800</v>
          </cell>
          <cell r="T8160">
            <v>3000000</v>
          </cell>
          <cell r="U8160">
            <v>38362</v>
          </cell>
          <cell r="V8160">
            <v>45000</v>
          </cell>
          <cell r="W8160">
            <v>25000</v>
          </cell>
          <cell r="X8160">
            <v>0</v>
          </cell>
          <cell r="Y8160">
            <v>20000</v>
          </cell>
        </row>
        <row r="8161">
          <cell r="B8161" t="str">
            <v>KHI/HO/D/MO/MC COMP/P/98981/10/2024</v>
          </cell>
          <cell r="E8161">
            <v>45568</v>
          </cell>
          <cell r="F8161">
            <v>45568</v>
          </cell>
          <cell r="G8161">
            <v>45933</v>
          </cell>
          <cell r="H8161" t="str">
            <v xml:space="preserve"> 08013241</v>
          </cell>
          <cell r="I8161" t="str">
            <v xml:space="preserve"> MUHAMMAD OWAIS</v>
          </cell>
          <cell r="J8161" t="str">
            <v>INDIVIDUAL</v>
          </cell>
          <cell r="K8161" t="str">
            <v>MUHAMMAD OWAIS</v>
          </cell>
          <cell r="L8161" t="str">
            <v xml:space="preserve"> D</v>
          </cell>
          <cell r="M8161" t="str">
            <v xml:space="preserve"> 09000462-Pak Suzuki Motor Company Limited (PSMC)</v>
          </cell>
          <cell r="N8161" t="str">
            <v>SUZUKI GD-110S</v>
          </cell>
          <cell r="O8161" t="str">
            <v>2024</v>
          </cell>
          <cell r="P8161" t="str">
            <v>APPLIED</v>
          </cell>
          <cell r="Q8161" t="str">
            <v>147129</v>
          </cell>
          <cell r="R8161" t="str">
            <v>147123</v>
          </cell>
          <cell r="T8161">
            <v>352000</v>
          </cell>
          <cell r="U8161">
            <v>12466</v>
          </cell>
          <cell r="V8161">
            <v>14960</v>
          </cell>
          <cell r="W8161">
            <v>0</v>
          </cell>
          <cell r="X8161">
            <v>0</v>
          </cell>
          <cell r="Y8161">
            <v>14960</v>
          </cell>
        </row>
        <row r="8162">
          <cell r="B8162" t="str">
            <v>KHI/HO/D/MO/MC COMP/P/98982/10/2024</v>
          </cell>
          <cell r="E8162">
            <v>45568</v>
          </cell>
          <cell r="F8162">
            <v>45568</v>
          </cell>
          <cell r="G8162">
            <v>45933</v>
          </cell>
          <cell r="H8162" t="str">
            <v xml:space="preserve"> 08013242</v>
          </cell>
          <cell r="I8162" t="str">
            <v xml:space="preserve"> 42000-1548156-2</v>
          </cell>
          <cell r="J8162" t="str">
            <v>INDIVIDUAL</v>
          </cell>
          <cell r="K8162" t="str">
            <v>42000-1548156-2</v>
          </cell>
          <cell r="L8162" t="str">
            <v xml:space="preserve"> D</v>
          </cell>
          <cell r="M8162" t="str">
            <v xml:space="preserve"> 09000462-Pak Suzuki Motor Company Limited (PSMC)</v>
          </cell>
          <cell r="N8162" t="str">
            <v>SUZUKI GD-110S</v>
          </cell>
          <cell r="O8162" t="str">
            <v>2024</v>
          </cell>
          <cell r="P8162" t="str">
            <v>APPLIED</v>
          </cell>
          <cell r="Q8162" t="str">
            <v>148068</v>
          </cell>
          <cell r="R8162" t="str">
            <v>148062</v>
          </cell>
          <cell r="T8162">
            <v>352000</v>
          </cell>
          <cell r="U8162">
            <v>12466</v>
          </cell>
          <cell r="V8162">
            <v>14960</v>
          </cell>
          <cell r="W8162">
            <v>0</v>
          </cell>
          <cell r="X8162">
            <v>0</v>
          </cell>
          <cell r="Y8162">
            <v>14960</v>
          </cell>
        </row>
        <row r="8163">
          <cell r="B8163" t="str">
            <v>KHI/HO/D/MO/MC COMP/P/98983/10/2024</v>
          </cell>
          <cell r="E8163">
            <v>45568</v>
          </cell>
          <cell r="F8163">
            <v>45934</v>
          </cell>
          <cell r="G8163">
            <v>46299</v>
          </cell>
          <cell r="H8163" t="str">
            <v xml:space="preserve"> 08013242</v>
          </cell>
          <cell r="I8163" t="str">
            <v xml:space="preserve"> 42000-1548156-2</v>
          </cell>
          <cell r="J8163" t="str">
            <v>INDIVIDUAL</v>
          </cell>
          <cell r="K8163" t="str">
            <v>42000-1548156-2</v>
          </cell>
          <cell r="L8163" t="str">
            <v xml:space="preserve"> D</v>
          </cell>
          <cell r="M8163" t="str">
            <v xml:space="preserve"> 09000462-Pak Suzuki Motor Company Limited (PSMC)</v>
          </cell>
          <cell r="N8163" t="str">
            <v>SUZUKI GD-110S</v>
          </cell>
          <cell r="O8163" t="str">
            <v>2024</v>
          </cell>
          <cell r="P8163" t="str">
            <v>APPLIED</v>
          </cell>
          <cell r="Q8163" t="str">
            <v>148068</v>
          </cell>
          <cell r="R8163" t="str">
            <v>148062</v>
          </cell>
          <cell r="T8163">
            <v>352000</v>
          </cell>
          <cell r="U8163">
            <v>12466</v>
          </cell>
          <cell r="V8163">
            <v>14960</v>
          </cell>
          <cell r="W8163">
            <v>0</v>
          </cell>
          <cell r="X8163">
            <v>0</v>
          </cell>
          <cell r="Y8163">
            <v>14960</v>
          </cell>
        </row>
        <row r="8164">
          <cell r="B8164" t="str">
            <v>KHI/HO/D/MO/MC COMP/P/98984/10/2024</v>
          </cell>
          <cell r="E8164">
            <v>45568</v>
          </cell>
          <cell r="F8164">
            <v>45568</v>
          </cell>
          <cell r="G8164">
            <v>45933</v>
          </cell>
          <cell r="H8164" t="str">
            <v xml:space="preserve"> 08013243</v>
          </cell>
          <cell r="I8164" t="str">
            <v xml:space="preserve"> BISMA JAMAL</v>
          </cell>
          <cell r="J8164" t="str">
            <v>INDIVIDUAL</v>
          </cell>
          <cell r="K8164" t="str">
            <v>BISMA JAMAL</v>
          </cell>
          <cell r="L8164" t="str">
            <v xml:space="preserve"> D</v>
          </cell>
          <cell r="M8164" t="str">
            <v xml:space="preserve"> 09000462-Pak Suzuki Motor Company Limited (PSMC)</v>
          </cell>
          <cell r="N8164" t="str">
            <v>SUZUKI GD-110S</v>
          </cell>
          <cell r="O8164" t="str">
            <v>2024</v>
          </cell>
          <cell r="P8164" t="str">
            <v>APL</v>
          </cell>
          <cell r="Q8164" t="str">
            <v>148759</v>
          </cell>
          <cell r="R8164" t="str">
            <v>148753</v>
          </cell>
          <cell r="T8164">
            <v>352000</v>
          </cell>
          <cell r="U8164">
            <v>7155</v>
          </cell>
          <cell r="V8164">
            <v>8800</v>
          </cell>
          <cell r="W8164">
            <v>0</v>
          </cell>
          <cell r="X8164">
            <v>0</v>
          </cell>
          <cell r="Y8164">
            <v>8800</v>
          </cell>
        </row>
        <row r="8165">
          <cell r="B8165" t="str">
            <v>KHI/HO/D/MO/MC COMP/P/98985/10/2024</v>
          </cell>
          <cell r="E8165">
            <v>45568</v>
          </cell>
          <cell r="F8165">
            <v>45568</v>
          </cell>
          <cell r="G8165">
            <v>45933</v>
          </cell>
          <cell r="H8165" t="str">
            <v xml:space="preserve"> 08013244</v>
          </cell>
          <cell r="I8165" t="str">
            <v xml:space="preserve"> Deepak Kumar</v>
          </cell>
          <cell r="J8165" t="str">
            <v>INDIVIDUAL</v>
          </cell>
          <cell r="K8165" t="str">
            <v>Deepak Kumar</v>
          </cell>
          <cell r="L8165" t="str">
            <v xml:space="preserve"> D</v>
          </cell>
          <cell r="M8165" t="str">
            <v xml:space="preserve"> 09000462-Pak Suzuki Motor Company Limited (PSMC)</v>
          </cell>
          <cell r="N8165" t="str">
            <v>SUZUKI GD-110S</v>
          </cell>
          <cell r="O8165" t="str">
            <v>2024</v>
          </cell>
          <cell r="P8165" t="str">
            <v>Applied</v>
          </cell>
          <cell r="Q8165" t="str">
            <v>149021</v>
          </cell>
          <cell r="R8165" t="str">
            <v>149015</v>
          </cell>
          <cell r="T8165">
            <v>352000</v>
          </cell>
          <cell r="U8165">
            <v>12466</v>
          </cell>
          <cell r="V8165">
            <v>14960</v>
          </cell>
          <cell r="W8165">
            <v>0</v>
          </cell>
          <cell r="X8165">
            <v>0</v>
          </cell>
          <cell r="Y8165">
            <v>14960</v>
          </cell>
        </row>
        <row r="8166">
          <cell r="B8166" t="str">
            <v>KHI/HO/D/MO/MC COMP/P/98986/10/2024</v>
          </cell>
          <cell r="E8166">
            <v>45568</v>
          </cell>
          <cell r="F8166">
            <v>45568</v>
          </cell>
          <cell r="G8166">
            <v>45933</v>
          </cell>
          <cell r="H8166" t="str">
            <v xml:space="preserve"> 08013245</v>
          </cell>
          <cell r="I8166" t="str">
            <v xml:space="preserve"> ATTIQ UR REHMAN</v>
          </cell>
          <cell r="J8166" t="str">
            <v>INDIVIDUAL</v>
          </cell>
          <cell r="K8166" t="str">
            <v>ATTIQ UR REHMAN</v>
          </cell>
          <cell r="L8166" t="str">
            <v xml:space="preserve"> D</v>
          </cell>
          <cell r="M8166" t="str">
            <v xml:space="preserve"> 09000462-Pak Suzuki Motor Company Limited (PSMC)</v>
          </cell>
          <cell r="N8166" t="str">
            <v>SUZUKI GS 150</v>
          </cell>
          <cell r="O8166" t="str">
            <v>2024</v>
          </cell>
          <cell r="P8166" t="str">
            <v>APL</v>
          </cell>
          <cell r="Q8166" t="str">
            <v>30093053</v>
          </cell>
          <cell r="R8166" t="str">
            <v>30093053</v>
          </cell>
          <cell r="T8166">
            <v>382000</v>
          </cell>
          <cell r="U8166">
            <v>7802</v>
          </cell>
          <cell r="V8166">
            <v>9550</v>
          </cell>
          <cell r="W8166">
            <v>0</v>
          </cell>
          <cell r="X8166">
            <v>0</v>
          </cell>
          <cell r="Y8166">
            <v>9550</v>
          </cell>
        </row>
        <row r="8167">
          <cell r="B8167" t="str">
            <v>KHI/HO/D/MO/MC COMP/P/98987/10/2024</v>
          </cell>
          <cell r="E8167">
            <v>45568</v>
          </cell>
          <cell r="F8167">
            <v>45568</v>
          </cell>
          <cell r="G8167">
            <v>45933</v>
          </cell>
          <cell r="H8167" t="str">
            <v xml:space="preserve"> 08013246</v>
          </cell>
          <cell r="I8167" t="str">
            <v xml:space="preserve"> HAFIZ HAMZA  AKBAR</v>
          </cell>
          <cell r="J8167" t="str">
            <v>INDIVIDUAL</v>
          </cell>
          <cell r="K8167" t="str">
            <v>HAFIZ HAMZA  AKBAR</v>
          </cell>
          <cell r="L8167" t="str">
            <v xml:space="preserve"> D</v>
          </cell>
          <cell r="M8167" t="str">
            <v xml:space="preserve"> 09000462-Pak Suzuki Motor Company Limited (PSMC)</v>
          </cell>
          <cell r="N8167" t="str">
            <v>SUZUKI GD-110S</v>
          </cell>
          <cell r="O8167" t="str">
            <v>2024</v>
          </cell>
          <cell r="P8167" t="str">
            <v>APL</v>
          </cell>
          <cell r="Q8167" t="str">
            <v>148363</v>
          </cell>
          <cell r="R8167" t="str">
            <v>148357</v>
          </cell>
          <cell r="T8167">
            <v>352000</v>
          </cell>
          <cell r="U8167">
            <v>7155</v>
          </cell>
          <cell r="V8167">
            <v>8800</v>
          </cell>
          <cell r="W8167">
            <v>0</v>
          </cell>
          <cell r="X8167">
            <v>0</v>
          </cell>
          <cell r="Y8167">
            <v>8800</v>
          </cell>
        </row>
        <row r="8168">
          <cell r="B8168" t="str">
            <v>KHI/HO/D/MO/MC COMP/P/98988/10/2024</v>
          </cell>
          <cell r="E8168">
            <v>45568</v>
          </cell>
          <cell r="F8168">
            <v>45568</v>
          </cell>
          <cell r="G8168">
            <v>45933</v>
          </cell>
          <cell r="H8168" t="str">
            <v xml:space="preserve"> 08013247</v>
          </cell>
          <cell r="I8168" t="str">
            <v xml:space="preserve"> YASIR MAJEED</v>
          </cell>
          <cell r="J8168" t="str">
            <v>INDIVIDUAL</v>
          </cell>
          <cell r="K8168" t="str">
            <v>YASIR MAJEED</v>
          </cell>
          <cell r="L8168" t="str">
            <v xml:space="preserve"> D</v>
          </cell>
          <cell r="M8168" t="str">
            <v xml:space="preserve"> 09000462-Pak Suzuki Motor Company Limited (PSMC)</v>
          </cell>
          <cell r="N8168" t="str">
            <v>SUZUKI GS 150</v>
          </cell>
          <cell r="O8168" t="str">
            <v>2024</v>
          </cell>
          <cell r="P8168" t="str">
            <v>APL</v>
          </cell>
          <cell r="Q8168" t="str">
            <v>30093062</v>
          </cell>
          <cell r="R8168" t="str">
            <v>30093062</v>
          </cell>
          <cell r="T8168">
            <v>382000</v>
          </cell>
          <cell r="U8168">
            <v>7802</v>
          </cell>
          <cell r="V8168">
            <v>9550</v>
          </cell>
          <cell r="W8168">
            <v>0</v>
          </cell>
          <cell r="X8168">
            <v>0</v>
          </cell>
          <cell r="Y8168">
            <v>9550</v>
          </cell>
        </row>
        <row r="8169">
          <cell r="B8169" t="str">
            <v>KHI/HO/D/MO/MC COMP/P/98989/10/2024</v>
          </cell>
          <cell r="E8169">
            <v>45568</v>
          </cell>
          <cell r="F8169">
            <v>45568</v>
          </cell>
          <cell r="G8169">
            <v>45933</v>
          </cell>
          <cell r="H8169" t="str">
            <v xml:space="preserve"> 08013248</v>
          </cell>
          <cell r="I8169" t="str">
            <v xml:space="preserve"> MUHAMMAD AZEEM</v>
          </cell>
          <cell r="J8169" t="str">
            <v>INDIVIDUAL</v>
          </cell>
          <cell r="K8169" t="str">
            <v>MUHAMMAD AZEEM</v>
          </cell>
          <cell r="L8169" t="str">
            <v xml:space="preserve"> D</v>
          </cell>
          <cell r="M8169" t="str">
            <v xml:space="preserve"> 09000462-Pak Suzuki Motor Company Limited (PSMC)</v>
          </cell>
          <cell r="N8169" t="str">
            <v>SUZUKI GD-110S</v>
          </cell>
          <cell r="O8169" t="str">
            <v>2024</v>
          </cell>
          <cell r="P8169" t="str">
            <v>APPLIED</v>
          </cell>
          <cell r="Q8169" t="str">
            <v>148703</v>
          </cell>
          <cell r="R8169" t="str">
            <v>148698</v>
          </cell>
          <cell r="T8169">
            <v>352000</v>
          </cell>
          <cell r="U8169">
            <v>12466</v>
          </cell>
          <cell r="V8169">
            <v>14960</v>
          </cell>
          <cell r="W8169">
            <v>0</v>
          </cell>
          <cell r="X8169">
            <v>0</v>
          </cell>
          <cell r="Y8169">
            <v>14960</v>
          </cell>
        </row>
        <row r="8170">
          <cell r="B8170" t="str">
            <v>KHI/HO/D/MO/MC COMP/P/98990/10/2024</v>
          </cell>
          <cell r="E8170">
            <v>45568</v>
          </cell>
          <cell r="F8170">
            <v>45934</v>
          </cell>
          <cell r="G8170">
            <v>46299</v>
          </cell>
          <cell r="H8170" t="str">
            <v xml:space="preserve"> 08013248</v>
          </cell>
          <cell r="I8170" t="str">
            <v xml:space="preserve"> MUHAMMAD AZEEM</v>
          </cell>
          <cell r="J8170" t="str">
            <v>INDIVIDUAL</v>
          </cell>
          <cell r="K8170" t="str">
            <v>MUHAMMAD AZEEM</v>
          </cell>
          <cell r="L8170" t="str">
            <v xml:space="preserve"> D</v>
          </cell>
          <cell r="M8170" t="str">
            <v xml:space="preserve"> 09000462-Pak Suzuki Motor Company Limited (PSMC)</v>
          </cell>
          <cell r="N8170" t="str">
            <v>SUZUKI GD-110S</v>
          </cell>
          <cell r="O8170" t="str">
            <v>2024</v>
          </cell>
          <cell r="P8170" t="str">
            <v>APPLIED</v>
          </cell>
          <cell r="Q8170" t="str">
            <v>148703</v>
          </cell>
          <cell r="R8170" t="str">
            <v>148698</v>
          </cell>
          <cell r="T8170">
            <v>352000</v>
          </cell>
          <cell r="U8170">
            <v>12466</v>
          </cell>
          <cell r="V8170">
            <v>14960</v>
          </cell>
          <cell r="W8170">
            <v>0</v>
          </cell>
          <cell r="X8170">
            <v>0</v>
          </cell>
          <cell r="Y8170">
            <v>14960</v>
          </cell>
        </row>
        <row r="8171">
          <cell r="B8171" t="str">
            <v>KHI/HO/D/MO/MC COMP/P/98991/10/2024</v>
          </cell>
          <cell r="E8171">
            <v>45568</v>
          </cell>
          <cell r="F8171">
            <v>45568</v>
          </cell>
          <cell r="G8171">
            <v>45933</v>
          </cell>
          <cell r="H8171" t="str">
            <v xml:space="preserve"> 08013249</v>
          </cell>
          <cell r="I8171" t="str">
            <v xml:space="preserve"> Daniyal</v>
          </cell>
          <cell r="J8171" t="str">
            <v>INDIVIDUAL</v>
          </cell>
          <cell r="K8171" t="str">
            <v>Daniyal</v>
          </cell>
          <cell r="L8171" t="str">
            <v xml:space="preserve"> D</v>
          </cell>
          <cell r="M8171" t="str">
            <v xml:space="preserve"> 09000462-Pak Suzuki Motor Company Limited (PSMC)</v>
          </cell>
          <cell r="N8171" t="str">
            <v>SUZUKI GS 150</v>
          </cell>
          <cell r="O8171" t="str">
            <v>2024</v>
          </cell>
          <cell r="P8171" t="str">
            <v>Applied</v>
          </cell>
          <cell r="Q8171" t="str">
            <v>30093181</v>
          </cell>
          <cell r="R8171" t="str">
            <v>30093181</v>
          </cell>
          <cell r="T8171">
            <v>382000</v>
          </cell>
          <cell r="U8171">
            <v>13565</v>
          </cell>
          <cell r="V8171">
            <v>16235</v>
          </cell>
          <cell r="W8171">
            <v>0</v>
          </cell>
          <cell r="X8171">
            <v>0</v>
          </cell>
          <cell r="Y8171">
            <v>16235</v>
          </cell>
        </row>
        <row r="8172">
          <cell r="B8172" t="str">
            <v>KHI/HO/D/MO/MC COMP/P/98992/10/2024</v>
          </cell>
          <cell r="E8172">
            <v>45568</v>
          </cell>
          <cell r="F8172">
            <v>45568</v>
          </cell>
          <cell r="G8172">
            <v>45933</v>
          </cell>
          <cell r="H8172" t="str">
            <v xml:space="preserve"> 08013250</v>
          </cell>
          <cell r="I8172" t="str">
            <v xml:space="preserve"> SIFAT ULLAH</v>
          </cell>
          <cell r="J8172" t="str">
            <v>INDIVIDUAL</v>
          </cell>
          <cell r="K8172" t="str">
            <v>SIFAT ULLAH</v>
          </cell>
          <cell r="L8172" t="str">
            <v xml:space="preserve"> D</v>
          </cell>
          <cell r="M8172" t="str">
            <v xml:space="preserve"> 09000462-Pak Suzuki Motor Company Limited (PSMC)</v>
          </cell>
          <cell r="N8172" t="str">
            <v>SUZUKI GD-110S</v>
          </cell>
          <cell r="O8172" t="str">
            <v>2024</v>
          </cell>
          <cell r="P8172" t="str">
            <v>APPLIED</v>
          </cell>
          <cell r="Q8172" t="str">
            <v>149394</v>
          </cell>
          <cell r="R8172" t="str">
            <v>149388</v>
          </cell>
          <cell r="T8172">
            <v>352000</v>
          </cell>
          <cell r="U8172">
            <v>12466</v>
          </cell>
          <cell r="V8172">
            <v>14960</v>
          </cell>
          <cell r="W8172">
            <v>0</v>
          </cell>
          <cell r="X8172">
            <v>0</v>
          </cell>
          <cell r="Y8172">
            <v>14960</v>
          </cell>
        </row>
        <row r="8173">
          <cell r="B8173" t="str">
            <v>KHI/HO/D/MO/MC COMP/P/98993/10/2024</v>
          </cell>
          <cell r="E8173">
            <v>45568</v>
          </cell>
          <cell r="F8173">
            <v>45568</v>
          </cell>
          <cell r="G8173">
            <v>45933</v>
          </cell>
          <cell r="H8173" t="str">
            <v xml:space="preserve"> 08013251</v>
          </cell>
          <cell r="I8173" t="str">
            <v xml:space="preserve"> NOUMAN ISHTIAQ</v>
          </cell>
          <cell r="J8173" t="str">
            <v>INDIVIDUAL</v>
          </cell>
          <cell r="K8173" t="str">
            <v>NOUMAN ISHTIAQ</v>
          </cell>
          <cell r="L8173" t="str">
            <v xml:space="preserve"> D</v>
          </cell>
          <cell r="M8173" t="str">
            <v xml:space="preserve"> 09000462-Pak Suzuki Motor Company Limited (PSMC)</v>
          </cell>
          <cell r="N8173" t="str">
            <v>SUZUKI GD-110S</v>
          </cell>
          <cell r="O8173" t="str">
            <v>2024</v>
          </cell>
          <cell r="P8173" t="str">
            <v>APL</v>
          </cell>
          <cell r="Q8173" t="str">
            <v>148736</v>
          </cell>
          <cell r="R8173" t="str">
            <v>148732</v>
          </cell>
          <cell r="T8173">
            <v>352000</v>
          </cell>
          <cell r="U8173">
            <v>7155</v>
          </cell>
          <cell r="V8173">
            <v>8800</v>
          </cell>
          <cell r="W8173">
            <v>0</v>
          </cell>
          <cell r="X8173">
            <v>0</v>
          </cell>
          <cell r="Y8173">
            <v>8800</v>
          </cell>
        </row>
        <row r="8174">
          <cell r="B8174" t="str">
            <v>KHI/HO/D/MO/MC COMP/P/98994/10/2024</v>
          </cell>
          <cell r="E8174">
            <v>45568</v>
          </cell>
          <cell r="F8174">
            <v>45568</v>
          </cell>
          <cell r="G8174">
            <v>45933</v>
          </cell>
          <cell r="H8174" t="str">
            <v xml:space="preserve"> 08013252</v>
          </cell>
          <cell r="I8174" t="str">
            <v xml:space="preserve"> MUHAMMAD ZEESHAN JAFFAR</v>
          </cell>
          <cell r="J8174" t="str">
            <v>INDIVIDUAL</v>
          </cell>
          <cell r="K8174" t="str">
            <v>MUHAMMAD ZEESHAN JAFFAR</v>
          </cell>
          <cell r="L8174" t="str">
            <v xml:space="preserve"> D</v>
          </cell>
          <cell r="M8174" t="str">
            <v xml:space="preserve"> 09000462-Pak Suzuki Motor Company Limited (PSMC)</v>
          </cell>
          <cell r="N8174" t="str">
            <v>SUZUKI GD-110S</v>
          </cell>
          <cell r="O8174" t="str">
            <v>2024</v>
          </cell>
          <cell r="P8174" t="str">
            <v>APL</v>
          </cell>
          <cell r="Q8174" t="str">
            <v>148670</v>
          </cell>
          <cell r="R8174" t="str">
            <v>148664</v>
          </cell>
          <cell r="T8174">
            <v>352000</v>
          </cell>
          <cell r="U8174">
            <v>7155</v>
          </cell>
          <cell r="V8174">
            <v>8800</v>
          </cell>
          <cell r="W8174">
            <v>0</v>
          </cell>
          <cell r="X8174">
            <v>0</v>
          </cell>
          <cell r="Y8174">
            <v>8800</v>
          </cell>
        </row>
        <row r="8175">
          <cell r="B8175" t="str">
            <v>KHI/HO/D/MO/MC COMP/P/98995/10/2024</v>
          </cell>
          <cell r="E8175">
            <v>45568</v>
          </cell>
          <cell r="F8175">
            <v>45568</v>
          </cell>
          <cell r="G8175">
            <v>45933</v>
          </cell>
          <cell r="H8175" t="str">
            <v xml:space="preserve"> 08013253</v>
          </cell>
          <cell r="I8175" t="str">
            <v xml:space="preserve"> ZIA UR REHMAN FAROOQI</v>
          </cell>
          <cell r="J8175" t="str">
            <v>INDIVIDUAL</v>
          </cell>
          <cell r="K8175" t="str">
            <v>ZIA UR REHMAN FAROOQI</v>
          </cell>
          <cell r="L8175" t="str">
            <v xml:space="preserve"> D</v>
          </cell>
          <cell r="M8175" t="str">
            <v xml:space="preserve"> 09000462-Pak Suzuki Motor Company Limited (PSMC)</v>
          </cell>
          <cell r="N8175" t="str">
            <v>SUZUKI GD-110S</v>
          </cell>
          <cell r="O8175" t="str">
            <v>2024</v>
          </cell>
          <cell r="P8175" t="str">
            <v>APPLIED</v>
          </cell>
          <cell r="Q8175" t="str">
            <v>148702</v>
          </cell>
          <cell r="R8175" t="str">
            <v>148697</v>
          </cell>
          <cell r="T8175">
            <v>352000</v>
          </cell>
          <cell r="U8175">
            <v>12466</v>
          </cell>
          <cell r="V8175">
            <v>14960</v>
          </cell>
          <cell r="W8175">
            <v>0</v>
          </cell>
          <cell r="X8175">
            <v>0</v>
          </cell>
          <cell r="Y8175">
            <v>14960</v>
          </cell>
        </row>
        <row r="8176">
          <cell r="B8176" t="str">
            <v>KHI/HO/D/MO/MC COMP/P/99009/10/2024</v>
          </cell>
          <cell r="E8176">
            <v>45569</v>
          </cell>
          <cell r="F8176">
            <v>45569</v>
          </cell>
          <cell r="G8176">
            <v>45934</v>
          </cell>
          <cell r="H8176" t="str">
            <v xml:space="preserve"> 08013254</v>
          </cell>
          <cell r="I8176" t="str">
            <v xml:space="preserve"> MOHSIN RAZA S/O MUHAMMAD ANWAR</v>
          </cell>
          <cell r="J8176" t="str">
            <v>INDIVIDUAL</v>
          </cell>
          <cell r="K8176" t="str">
            <v>MOHSIN RAZA S/O MUHAMMAD ANWAR</v>
          </cell>
          <cell r="L8176" t="str">
            <v xml:space="preserve"> D</v>
          </cell>
          <cell r="M8176" t="str">
            <v xml:space="preserve"> 09000462-Pak Suzuki Motor Company Limited (PSMC)</v>
          </cell>
          <cell r="N8176" t="str">
            <v>SUZUKI GSX 125</v>
          </cell>
          <cell r="O8176" t="str">
            <v>2024</v>
          </cell>
          <cell r="P8176" t="str">
            <v>APL</v>
          </cell>
          <cell r="Q8176" t="str">
            <v>23102696</v>
          </cell>
          <cell r="R8176" t="str">
            <v>102178</v>
          </cell>
          <cell r="T8176">
            <v>499000</v>
          </cell>
          <cell r="U8176">
            <v>10323</v>
          </cell>
          <cell r="V8176">
            <v>12475</v>
          </cell>
          <cell r="W8176">
            <v>0</v>
          </cell>
          <cell r="X8176">
            <v>0</v>
          </cell>
          <cell r="Y8176">
            <v>12475</v>
          </cell>
        </row>
        <row r="8177">
          <cell r="B8177" t="str">
            <v>KHI/HO/D/MO/PC COMP/P/99012/10/2024</v>
          </cell>
          <cell r="E8177">
            <v>45569</v>
          </cell>
          <cell r="F8177">
            <v>45569</v>
          </cell>
          <cell r="G8177">
            <v>45933</v>
          </cell>
          <cell r="H8177" t="str">
            <v xml:space="preserve"> 08802144</v>
          </cell>
          <cell r="I8177" t="str">
            <v xml:space="preserve"> Haris Uddin</v>
          </cell>
          <cell r="J8177" t="str">
            <v>INDIVIDUAL</v>
          </cell>
          <cell r="K8177" t="str">
            <v>Mr. Haris Uddin
Contact: 0345-2155016
Cell: 4210115448785</v>
          </cell>
          <cell r="L8177" t="str">
            <v xml:space="preserve"> D</v>
          </cell>
          <cell r="M8177" t="str">
            <v xml:space="preserve"> 09000395-Rohail Hussain</v>
          </cell>
          <cell r="N8177" t="str">
            <v>HONDA CIVIC I-VTEC  ORIEL</v>
          </cell>
          <cell r="O8177" t="str">
            <v>2019</v>
          </cell>
          <cell r="P8177" t="str">
            <v>BQN-298</v>
          </cell>
          <cell r="Q8177" t="str">
            <v>2952343</v>
          </cell>
          <cell r="R8177" t="str">
            <v>055774</v>
          </cell>
          <cell r="T8177">
            <v>5800000</v>
          </cell>
          <cell r="U8177">
            <v>74569</v>
          </cell>
          <cell r="V8177">
            <v>87000</v>
          </cell>
          <cell r="W8177">
            <v>43500</v>
          </cell>
          <cell r="X8177">
            <v>0</v>
          </cell>
          <cell r="Y8177">
            <v>43500</v>
          </cell>
        </row>
        <row r="8178">
          <cell r="B8178" t="str">
            <v>KHI/HO/D/MO/PC COMP/P/99013/10/2024</v>
          </cell>
          <cell r="E8178">
            <v>45569</v>
          </cell>
          <cell r="F8178">
            <v>45569</v>
          </cell>
          <cell r="G8178">
            <v>45925</v>
          </cell>
          <cell r="H8178" t="str">
            <v xml:space="preserve"> 08800735</v>
          </cell>
          <cell r="I8178" t="str">
            <v xml:space="preserve"> FACULTATIVE RE-TAKAFUL (FAQS)</v>
          </cell>
          <cell r="J8178" t="str">
            <v>CORPORATE</v>
          </cell>
          <cell r="K8178" t="str">
            <v>ANIS UR REHMAN</v>
          </cell>
          <cell r="L8178" t="str">
            <v xml:space="preserve"> D</v>
          </cell>
          <cell r="M8178" t="str">
            <v xml:space="preserve"> 09000215-Pak Qatar General Takaful - WTO</v>
          </cell>
          <cell r="N8178" t="str">
            <v>MERCEDES BENZ E-200</v>
          </cell>
          <cell r="O8178" t="str">
            <v>2022</v>
          </cell>
          <cell r="P8178" t="str">
            <v>UU-78</v>
          </cell>
          <cell r="Q8178" t="str">
            <v>26491530502411</v>
          </cell>
          <cell r="R8178" t="str">
            <v>W1K-213076-2B059882</v>
          </cell>
          <cell r="T8178">
            <v>5000000</v>
          </cell>
          <cell r="U8178">
            <v>53417</v>
          </cell>
          <cell r="V8178">
            <v>53417</v>
          </cell>
          <cell r="W8178">
            <v>0</v>
          </cell>
          <cell r="X8178">
            <v>0</v>
          </cell>
          <cell r="Y8178">
            <v>53417</v>
          </cell>
        </row>
        <row r="8179">
          <cell r="B8179" t="str">
            <v>KHI/HO/D/MO/MC COMP/P/99018/10/2024</v>
          </cell>
          <cell r="E8179">
            <v>45569</v>
          </cell>
          <cell r="F8179">
            <v>45569</v>
          </cell>
          <cell r="G8179">
            <v>45934</v>
          </cell>
          <cell r="H8179" t="str">
            <v xml:space="preserve"> 08013255</v>
          </cell>
          <cell r="I8179" t="str">
            <v xml:space="preserve"> AZHAR IQBAL MUGHAL S/O MUHAMMAD HUSSAIN</v>
          </cell>
          <cell r="J8179" t="str">
            <v>INDIVIDUAL</v>
          </cell>
          <cell r="K8179" t="str">
            <v>AZHAR IQBAL MUGHAL S/O MUHAMMAD HUSSAIN</v>
          </cell>
          <cell r="L8179" t="str">
            <v xml:space="preserve"> D</v>
          </cell>
          <cell r="M8179" t="str">
            <v xml:space="preserve"> 09000462-Pak Suzuki Motor Company Limited (PSMC)</v>
          </cell>
          <cell r="N8179" t="str">
            <v>SUZUKI GR150 EURO II</v>
          </cell>
          <cell r="O8179" t="str">
            <v>2024</v>
          </cell>
          <cell r="P8179" t="str">
            <v>APL</v>
          </cell>
          <cell r="Q8179" t="str">
            <v>113644</v>
          </cell>
          <cell r="R8179" t="str">
            <v>113641</v>
          </cell>
          <cell r="T8179">
            <v>547000</v>
          </cell>
          <cell r="U8179">
            <v>11358</v>
          </cell>
          <cell r="V8179">
            <v>13675</v>
          </cell>
          <cell r="W8179">
            <v>0</v>
          </cell>
          <cell r="X8179">
            <v>0</v>
          </cell>
          <cell r="Y8179">
            <v>13675</v>
          </cell>
        </row>
        <row r="8180">
          <cell r="B8180" t="str">
            <v>LHR/LHR/D/MO/PC COMP/P/99019/10/2024</v>
          </cell>
          <cell r="E8180">
            <v>45569</v>
          </cell>
          <cell r="F8180">
            <v>45569</v>
          </cell>
          <cell r="G8180">
            <v>45933</v>
          </cell>
          <cell r="H8180" t="str">
            <v xml:space="preserve"> 08820226</v>
          </cell>
          <cell r="I8180" t="str">
            <v xml:space="preserve"> AS Khurshed Enterprises</v>
          </cell>
          <cell r="J8180" t="str">
            <v>INDIVIDUAL</v>
          </cell>
          <cell r="K8180" t="str">
            <v>M/s. AS Khurshed Enterprises
NTN # 1225813-0   CELL # 0321-2525504</v>
          </cell>
          <cell r="L8180" t="str">
            <v xml:space="preserve"> D</v>
          </cell>
          <cell r="M8180" t="str">
            <v xml:space="preserve"> 09000896-Zeeshan Bashir</v>
          </cell>
          <cell r="N8180" t="str">
            <v>SUZUKI Swift GLX CVT</v>
          </cell>
          <cell r="O8180" t="str">
            <v>2024</v>
          </cell>
          <cell r="P8180" t="str">
            <v>APL4</v>
          </cell>
          <cell r="Q8180" t="str">
            <v>K12MR1022840</v>
          </cell>
          <cell r="R8180" t="str">
            <v>NF1SZC63S00205494</v>
          </cell>
          <cell r="T8180">
            <v>4789785</v>
          </cell>
          <cell r="U8180">
            <v>73672</v>
          </cell>
          <cell r="V8180">
            <v>86216</v>
          </cell>
          <cell r="W8180">
            <v>86200</v>
          </cell>
          <cell r="X8180">
            <v>0</v>
          </cell>
          <cell r="Y8180">
            <v>16</v>
          </cell>
        </row>
        <row r="8181">
          <cell r="B8181" t="str">
            <v>KHI/HO/D/MO/MC COMP/P/99021/10/2024</v>
          </cell>
          <cell r="E8181">
            <v>45569</v>
          </cell>
          <cell r="F8181">
            <v>45569</v>
          </cell>
          <cell r="G8181">
            <v>45934</v>
          </cell>
          <cell r="H8181" t="str">
            <v xml:space="preserve"> 08013256</v>
          </cell>
          <cell r="I8181" t="str">
            <v xml:space="preserve"> MUHAMMAD HASSAN</v>
          </cell>
          <cell r="J8181" t="str">
            <v>INDIVIDUAL</v>
          </cell>
          <cell r="K8181" t="str">
            <v>MUHAMMAD HASSAN</v>
          </cell>
          <cell r="L8181" t="str">
            <v xml:space="preserve"> D</v>
          </cell>
          <cell r="M8181" t="str">
            <v xml:space="preserve"> 09000462-Pak Suzuki Motor Company Limited (PSMC)</v>
          </cell>
          <cell r="N8181" t="str">
            <v>SUZUKI GD-110S</v>
          </cell>
          <cell r="O8181" t="str">
            <v>2024</v>
          </cell>
          <cell r="P8181" t="str">
            <v>APPLIED</v>
          </cell>
          <cell r="Q8181" t="str">
            <v>148689</v>
          </cell>
          <cell r="R8181" t="str">
            <v>148684</v>
          </cell>
          <cell r="T8181">
            <v>352000</v>
          </cell>
          <cell r="U8181">
            <v>12466</v>
          </cell>
          <cell r="V8181">
            <v>14960</v>
          </cell>
          <cell r="W8181">
            <v>0</v>
          </cell>
          <cell r="X8181">
            <v>0</v>
          </cell>
          <cell r="Y8181">
            <v>14960</v>
          </cell>
        </row>
        <row r="8182">
          <cell r="B8182" t="str">
            <v>KHI/HO/D/MO/MC COMP/P/99023/10/2024</v>
          </cell>
          <cell r="E8182">
            <v>45569</v>
          </cell>
          <cell r="F8182">
            <v>45569</v>
          </cell>
          <cell r="G8182">
            <v>45934</v>
          </cell>
          <cell r="H8182" t="str">
            <v xml:space="preserve"> 08013257</v>
          </cell>
          <cell r="I8182" t="str">
            <v xml:space="preserve"> AHMAD ALI</v>
          </cell>
          <cell r="J8182" t="str">
            <v>INDIVIDUAL</v>
          </cell>
          <cell r="K8182" t="str">
            <v>AHMAD ALI</v>
          </cell>
          <cell r="L8182" t="str">
            <v xml:space="preserve"> D</v>
          </cell>
          <cell r="M8182" t="str">
            <v xml:space="preserve"> 09000462-Pak Suzuki Motor Company Limited (PSMC)</v>
          </cell>
          <cell r="N8182" t="str">
            <v>SUZUKI GSX 125</v>
          </cell>
          <cell r="O8182" t="str">
            <v>2024</v>
          </cell>
          <cell r="P8182" t="str">
            <v>APL</v>
          </cell>
          <cell r="Q8182" t="str">
            <v>23102699</v>
          </cell>
          <cell r="R8182" t="str">
            <v>102179</v>
          </cell>
          <cell r="T8182">
            <v>499000</v>
          </cell>
          <cell r="U8182">
            <v>10323</v>
          </cell>
          <cell r="V8182">
            <v>12475</v>
          </cell>
          <cell r="W8182">
            <v>0</v>
          </cell>
          <cell r="X8182">
            <v>0</v>
          </cell>
          <cell r="Y8182">
            <v>12475</v>
          </cell>
        </row>
        <row r="8183">
          <cell r="B8183" t="str">
            <v>KHI/HO/D/MO/MC COMP/P/99024/10/2024</v>
          </cell>
          <cell r="E8183">
            <v>45569</v>
          </cell>
          <cell r="F8183">
            <v>45569</v>
          </cell>
          <cell r="G8183">
            <v>45934</v>
          </cell>
          <cell r="H8183" t="str">
            <v xml:space="preserve"> 08013258</v>
          </cell>
          <cell r="I8183" t="str">
            <v xml:space="preserve"> ALI RAZA</v>
          </cell>
          <cell r="J8183" t="str">
            <v>INDIVIDUAL</v>
          </cell>
          <cell r="K8183" t="str">
            <v>ALI RAZA</v>
          </cell>
          <cell r="L8183" t="str">
            <v xml:space="preserve"> D</v>
          </cell>
          <cell r="M8183" t="str">
            <v xml:space="preserve"> 09000462-Pak Suzuki Motor Company Limited (PSMC)</v>
          </cell>
          <cell r="N8183" t="str">
            <v>SUZUKI GD-110S</v>
          </cell>
          <cell r="O8183" t="str">
            <v>2024</v>
          </cell>
          <cell r="P8183" t="str">
            <v>APL</v>
          </cell>
          <cell r="Q8183" t="str">
            <v>148755</v>
          </cell>
          <cell r="R8183" t="str">
            <v>148749</v>
          </cell>
          <cell r="T8183">
            <v>352000</v>
          </cell>
          <cell r="U8183">
            <v>7155</v>
          </cell>
          <cell r="V8183">
            <v>8800</v>
          </cell>
          <cell r="W8183">
            <v>0</v>
          </cell>
          <cell r="X8183">
            <v>0</v>
          </cell>
          <cell r="Y8183">
            <v>8800</v>
          </cell>
        </row>
        <row r="8184">
          <cell r="B8184" t="str">
            <v>KHI/HO/D/MO/MC COMP/P/99025/10/2024</v>
          </cell>
          <cell r="E8184">
            <v>45569</v>
          </cell>
          <cell r="F8184">
            <v>45569</v>
          </cell>
          <cell r="G8184">
            <v>45934</v>
          </cell>
          <cell r="H8184" t="str">
            <v xml:space="preserve"> 08013259</v>
          </cell>
          <cell r="I8184" t="str">
            <v xml:space="preserve"> ABID SIDDIQUE</v>
          </cell>
          <cell r="J8184" t="str">
            <v>INDIVIDUAL</v>
          </cell>
          <cell r="K8184" t="str">
            <v>ABID SIDDIQUE</v>
          </cell>
          <cell r="L8184" t="str">
            <v xml:space="preserve"> D</v>
          </cell>
          <cell r="M8184" t="str">
            <v xml:space="preserve"> 09000462-Pak Suzuki Motor Company Limited (PSMC)</v>
          </cell>
          <cell r="N8184" t="str">
            <v>SUZUKI GS 150</v>
          </cell>
          <cell r="O8184" t="str">
            <v>2024</v>
          </cell>
          <cell r="P8184" t="str">
            <v>APL</v>
          </cell>
          <cell r="Q8184" t="str">
            <v>30093047</v>
          </cell>
          <cell r="R8184" t="str">
            <v>30093047</v>
          </cell>
          <cell r="T8184">
            <v>382000</v>
          </cell>
          <cell r="U8184">
            <v>7802</v>
          </cell>
          <cell r="V8184">
            <v>9550</v>
          </cell>
          <cell r="W8184">
            <v>0</v>
          </cell>
          <cell r="X8184">
            <v>0</v>
          </cell>
          <cell r="Y8184">
            <v>9550</v>
          </cell>
        </row>
        <row r="8185">
          <cell r="B8185" t="str">
            <v>KHI/HO/D/MO/MC COMP/P/99026/10/2024</v>
          </cell>
          <cell r="E8185">
            <v>45569</v>
          </cell>
          <cell r="F8185">
            <v>45569</v>
          </cell>
          <cell r="G8185">
            <v>45934</v>
          </cell>
          <cell r="H8185" t="str">
            <v xml:space="preserve"> 08013260</v>
          </cell>
          <cell r="I8185" t="str">
            <v xml:space="preserve"> MUHAMMAD SALEEM AKRAM</v>
          </cell>
          <cell r="J8185" t="str">
            <v>INDIVIDUAL</v>
          </cell>
          <cell r="K8185" t="str">
            <v>MUHAMMAD SALEEM AKRAM</v>
          </cell>
          <cell r="L8185" t="str">
            <v xml:space="preserve"> D</v>
          </cell>
          <cell r="M8185" t="str">
            <v xml:space="preserve"> 09000462-Pak Suzuki Motor Company Limited (PSMC)</v>
          </cell>
          <cell r="N8185" t="str">
            <v>SUZUKI GD-110S</v>
          </cell>
          <cell r="O8185" t="str">
            <v>2024</v>
          </cell>
          <cell r="P8185" t="str">
            <v>APL</v>
          </cell>
          <cell r="Q8185" t="str">
            <v>148350</v>
          </cell>
          <cell r="R8185" t="str">
            <v>148344</v>
          </cell>
          <cell r="T8185">
            <v>352000</v>
          </cell>
          <cell r="U8185">
            <v>7155</v>
          </cell>
          <cell r="V8185">
            <v>8800</v>
          </cell>
          <cell r="W8185">
            <v>0</v>
          </cell>
          <cell r="X8185">
            <v>0</v>
          </cell>
          <cell r="Y8185">
            <v>8800</v>
          </cell>
        </row>
        <row r="8186">
          <cell r="B8186" t="str">
            <v>KHI/HO/D/MO/PC COMP/C/99027/10/10/2024</v>
          </cell>
          <cell r="E8186">
            <v>45595</v>
          </cell>
          <cell r="F8186">
            <v>45595</v>
          </cell>
          <cell r="G8186">
            <v>45959</v>
          </cell>
          <cell r="H8186" t="str">
            <v xml:space="preserve"> 08000156</v>
          </cell>
          <cell r="I8186" t="str">
            <v xml:space="preserve"> MEEZAN BANK LIMITED, ABDALI ROAD BRANCH, MULTAN</v>
          </cell>
          <cell r="J8186" t="str">
            <v>BANK</v>
          </cell>
          <cell r="K8186" t="str">
            <v>M/S. Meezan Bank Limited Multan Branch 
User Mr. Muhammad Shahzaib</v>
          </cell>
          <cell r="L8186" t="str">
            <v xml:space="preserve"> D</v>
          </cell>
          <cell r="M8186" t="str">
            <v xml:space="preserve"> 09000221-Muhammad Irfan</v>
          </cell>
          <cell r="N8186" t="str">
            <v>SUZUKI CULTUS VXL EURO II</v>
          </cell>
          <cell r="O8186" t="str">
            <v>2021</v>
          </cell>
          <cell r="P8186" t="str">
            <v>AFD-211</v>
          </cell>
          <cell r="Q8186" t="str">
            <v>PK10K186858</v>
          </cell>
          <cell r="R8186" t="str">
            <v>NF1AVK31H10086869</v>
          </cell>
          <cell r="S8186" t="str">
            <v>CI-2024-0505-0014</v>
          </cell>
          <cell r="T8186">
            <v>2707000</v>
          </cell>
          <cell r="U8186">
            <v>35004</v>
          </cell>
          <cell r="V8186">
            <v>40605</v>
          </cell>
          <cell r="W8186">
            <v>0</v>
          </cell>
          <cell r="X8186">
            <v>0</v>
          </cell>
          <cell r="Y8186">
            <v>40605</v>
          </cell>
        </row>
        <row r="8187">
          <cell r="B8187" t="str">
            <v>KHI/HO/D/MO/PC COMP/C/99027/8/10/2024</v>
          </cell>
          <cell r="E8187">
            <v>45594</v>
          </cell>
          <cell r="F8187">
            <v>45594</v>
          </cell>
          <cell r="G8187">
            <v>45958</v>
          </cell>
          <cell r="H8187" t="str">
            <v xml:space="preserve"> 08000156</v>
          </cell>
          <cell r="I8187" t="str">
            <v xml:space="preserve"> MEEZAN BANK LIMITED, ABDALI ROAD BRANCH, MULTAN</v>
          </cell>
          <cell r="J8187" t="str">
            <v>BANK</v>
          </cell>
          <cell r="K8187" t="str">
            <v>M/S. Meezan Bank Limited Multan Branch 
User Mr. Zain Ul Abideen Aslam</v>
          </cell>
          <cell r="L8187" t="str">
            <v xml:space="preserve"> D</v>
          </cell>
          <cell r="M8187" t="str">
            <v xml:space="preserve"> 09000221-Muhammad Irfan</v>
          </cell>
          <cell r="N8187" t="str">
            <v>SUZUKI CULTUS VXL EURO II</v>
          </cell>
          <cell r="O8187" t="str">
            <v>2020</v>
          </cell>
          <cell r="P8187" t="str">
            <v>ABD-813</v>
          </cell>
          <cell r="Q8187" t="str">
            <v>PK10K164912</v>
          </cell>
          <cell r="R8187" t="str">
            <v>NF1AVK31H10064860</v>
          </cell>
          <cell r="S8187" t="str">
            <v>CI-2024-5001-0017</v>
          </cell>
          <cell r="T8187">
            <v>3100000</v>
          </cell>
          <cell r="U8187">
            <v>40086</v>
          </cell>
          <cell r="V8187">
            <v>46500</v>
          </cell>
          <cell r="W8187">
            <v>0</v>
          </cell>
          <cell r="X8187">
            <v>0</v>
          </cell>
          <cell r="Y8187">
            <v>46500</v>
          </cell>
        </row>
        <row r="8188">
          <cell r="B8188" t="str">
            <v>KHI/HO/D/MO/MC COMP/P/99029/10/2024</v>
          </cell>
          <cell r="E8188">
            <v>45569</v>
          </cell>
          <cell r="F8188">
            <v>45569</v>
          </cell>
          <cell r="G8188">
            <v>45934</v>
          </cell>
          <cell r="H8188" t="str">
            <v xml:space="preserve"> 08013261</v>
          </cell>
          <cell r="I8188" t="str">
            <v xml:space="preserve"> ABU SUFYAN</v>
          </cell>
          <cell r="J8188" t="str">
            <v>INDIVIDUAL</v>
          </cell>
          <cell r="K8188" t="str">
            <v>ABU SUFYAN</v>
          </cell>
          <cell r="L8188" t="str">
            <v xml:space="preserve"> D</v>
          </cell>
          <cell r="M8188" t="str">
            <v xml:space="preserve"> 09000462-Pak Suzuki Motor Company Limited (PSMC)</v>
          </cell>
          <cell r="N8188" t="str">
            <v>SUZUKI GD-110S</v>
          </cell>
          <cell r="O8188" t="str">
            <v>2024</v>
          </cell>
          <cell r="P8188" t="str">
            <v>APL</v>
          </cell>
          <cell r="Q8188" t="str">
            <v>148361</v>
          </cell>
          <cell r="R8188" t="str">
            <v>148355</v>
          </cell>
          <cell r="T8188">
            <v>352000</v>
          </cell>
          <cell r="U8188">
            <v>7155</v>
          </cell>
          <cell r="V8188">
            <v>8800</v>
          </cell>
          <cell r="W8188">
            <v>0</v>
          </cell>
          <cell r="X8188">
            <v>0</v>
          </cell>
          <cell r="Y8188">
            <v>8800</v>
          </cell>
        </row>
        <row r="8189">
          <cell r="B8189" t="str">
            <v>LHR/LHR/F/MO/PC COMP/P/99031/10/2024</v>
          </cell>
          <cell r="D8189" t="str">
            <v>UBL INSURERS LIMITED - WINDOW TAKAFUL LAHORE BRANCH</v>
          </cell>
          <cell r="E8189">
            <v>45569</v>
          </cell>
          <cell r="F8189">
            <v>45512</v>
          </cell>
          <cell r="G8189">
            <v>45876</v>
          </cell>
          <cell r="H8189" t="str">
            <v xml:space="preserve"> 08804745</v>
          </cell>
          <cell r="I8189" t="str">
            <v xml:space="preserve"> UBL INSURERS LIMITED - WINDOW TAKAFUL LAHORE  BRANCH</v>
          </cell>
          <cell r="J8189" t="str">
            <v>CORPORATE</v>
          </cell>
          <cell r="K8189" t="str">
            <v>M/S. BANK AL HABIB LIMITED A/C. COTTON WEB LIMITED
LEADER POLICY # 2024T014VPCOP00047</v>
          </cell>
          <cell r="L8189" t="str">
            <v xml:space="preserve"> F</v>
          </cell>
          <cell r="M8189" t="str">
            <v xml:space="preserve"> 09000332-Tahira Batool</v>
          </cell>
          <cell r="N8189" t="str">
            <v>SUZUKI ALTO VXR</v>
          </cell>
          <cell r="O8189" t="str">
            <v>2023</v>
          </cell>
          <cell r="P8189" t="str">
            <v>APP-722</v>
          </cell>
          <cell r="Q8189" t="str">
            <v>6R275432</v>
          </cell>
          <cell r="R8189" t="str">
            <v>NF1AET306H1175434</v>
          </cell>
          <cell r="T8189">
            <v>2800000</v>
          </cell>
          <cell r="U8189">
            <v>12200</v>
          </cell>
          <cell r="V8189">
            <v>14274</v>
          </cell>
          <cell r="W8189">
            <v>0</v>
          </cell>
          <cell r="X8189">
            <v>0</v>
          </cell>
          <cell r="Y8189">
            <v>14274</v>
          </cell>
        </row>
        <row r="8190">
          <cell r="B8190" t="str">
            <v>LHR/LHR/D/MO/PC COMP/P/99034/10/2024</v>
          </cell>
          <cell r="E8190">
            <v>45569</v>
          </cell>
          <cell r="F8190">
            <v>45569</v>
          </cell>
          <cell r="G8190">
            <v>45933</v>
          </cell>
          <cell r="H8190" t="str">
            <v xml:space="preserve"> 08820229</v>
          </cell>
          <cell r="I8190" t="str">
            <v xml:space="preserve"> Muhammad Akasha Ali Khan</v>
          </cell>
          <cell r="J8190" t="str">
            <v>INDIVIDUAL</v>
          </cell>
          <cell r="K8190" t="str">
            <v>Mr. Muhammad Akasha Ali Khan
CNIC # 35302-8152356-5 CELL # 0311-6990984</v>
          </cell>
          <cell r="L8190" t="str">
            <v xml:space="preserve"> D</v>
          </cell>
          <cell r="M8190" t="str">
            <v xml:space="preserve"> 09000933-Umar Farooq Bhatti</v>
          </cell>
          <cell r="N8190" t="str">
            <v>HYUNDAI TUSCON AWD</v>
          </cell>
          <cell r="O8190" t="str">
            <v>2024</v>
          </cell>
          <cell r="P8190" t="str">
            <v>ATE-880</v>
          </cell>
          <cell r="Q8190" t="str">
            <v>PU360830</v>
          </cell>
          <cell r="R8190" t="str">
            <v>N217296</v>
          </cell>
          <cell r="T8190">
            <v>9118200</v>
          </cell>
          <cell r="U8190">
            <v>116883</v>
          </cell>
          <cell r="V8190">
            <v>136773</v>
          </cell>
          <cell r="W8190">
            <v>111000</v>
          </cell>
          <cell r="X8190">
            <v>0</v>
          </cell>
          <cell r="Y8190">
            <v>25773</v>
          </cell>
        </row>
        <row r="8191">
          <cell r="B8191" t="str">
            <v>KHI/HO/D/MO/MC COMP/P/99036/10/2024</v>
          </cell>
          <cell r="E8191">
            <v>45569</v>
          </cell>
          <cell r="F8191">
            <v>45569</v>
          </cell>
          <cell r="G8191">
            <v>45934</v>
          </cell>
          <cell r="H8191" t="str">
            <v xml:space="preserve"> 08013262</v>
          </cell>
          <cell r="I8191" t="str">
            <v xml:space="preserve"> SHAHZAD FAZAL KARIM</v>
          </cell>
          <cell r="J8191" t="str">
            <v>INDIVIDUAL</v>
          </cell>
          <cell r="K8191" t="str">
            <v>SHAHZAD FAZAL KARIM</v>
          </cell>
          <cell r="L8191" t="str">
            <v xml:space="preserve"> D</v>
          </cell>
          <cell r="M8191" t="str">
            <v xml:space="preserve"> 09000462-Pak Suzuki Motor Company Limited (PSMC)</v>
          </cell>
          <cell r="N8191" t="str">
            <v>SUZUKI GD-110S</v>
          </cell>
          <cell r="O8191" t="str">
            <v>2024</v>
          </cell>
          <cell r="P8191" t="str">
            <v>APL</v>
          </cell>
          <cell r="Q8191" t="str">
            <v>148751</v>
          </cell>
          <cell r="R8191" t="str">
            <v>148745</v>
          </cell>
          <cell r="T8191">
            <v>352000</v>
          </cell>
          <cell r="U8191">
            <v>7155</v>
          </cell>
          <cell r="V8191">
            <v>8800</v>
          </cell>
          <cell r="W8191">
            <v>0</v>
          </cell>
          <cell r="X8191">
            <v>0</v>
          </cell>
          <cell r="Y8191">
            <v>8800</v>
          </cell>
        </row>
        <row r="8192">
          <cell r="B8192" t="str">
            <v>KHI/HO/D/MO/MC COMP/P/99037/10/2024</v>
          </cell>
          <cell r="E8192">
            <v>45569</v>
          </cell>
          <cell r="F8192">
            <v>45569</v>
          </cell>
          <cell r="G8192">
            <v>45934</v>
          </cell>
          <cell r="H8192" t="str">
            <v xml:space="preserve"> 08013263</v>
          </cell>
          <cell r="I8192" t="str">
            <v xml:space="preserve"> MUHAMMAD FAIZAN</v>
          </cell>
          <cell r="J8192" t="str">
            <v>INDIVIDUAL</v>
          </cell>
          <cell r="K8192" t="str">
            <v>MUHAMMAD FAIZAN</v>
          </cell>
          <cell r="L8192" t="str">
            <v xml:space="preserve"> D</v>
          </cell>
          <cell r="M8192" t="str">
            <v xml:space="preserve"> 09000462-Pak Suzuki Motor Company Limited (PSMC)</v>
          </cell>
          <cell r="N8192" t="str">
            <v>SUZUKI GD-110S</v>
          </cell>
          <cell r="O8192" t="str">
            <v>2024</v>
          </cell>
          <cell r="P8192" t="str">
            <v>APPLIED</v>
          </cell>
          <cell r="Q8192" t="str">
            <v>149015</v>
          </cell>
          <cell r="R8192" t="str">
            <v>149009</v>
          </cell>
          <cell r="T8192">
            <v>352000</v>
          </cell>
          <cell r="U8192">
            <v>12466</v>
          </cell>
          <cell r="V8192">
            <v>14960</v>
          </cell>
          <cell r="W8192">
            <v>0</v>
          </cell>
          <cell r="X8192">
            <v>0</v>
          </cell>
          <cell r="Y8192">
            <v>14960</v>
          </cell>
        </row>
        <row r="8193">
          <cell r="B8193" t="str">
            <v>KHI/HO/D/MO/MC COMP/P/99038/10/2024</v>
          </cell>
          <cell r="E8193">
            <v>45569</v>
          </cell>
          <cell r="F8193">
            <v>45333</v>
          </cell>
          <cell r="G8193">
            <v>45699</v>
          </cell>
          <cell r="H8193" t="str">
            <v xml:space="preserve"> 08005909</v>
          </cell>
          <cell r="I8193" t="str">
            <v xml:space="preserve"> ABDUL MOIZ</v>
          </cell>
          <cell r="J8193" t="str">
            <v>INDIVIDUAL</v>
          </cell>
          <cell r="K8193" t="str">
            <v>ABDUL MOIZ</v>
          </cell>
          <cell r="L8193" t="str">
            <v xml:space="preserve"> D</v>
          </cell>
          <cell r="M8193" t="str">
            <v xml:space="preserve"> 09000462-Pak Suzuki Motor Company Limited (PSMC)</v>
          </cell>
          <cell r="N8193" t="str">
            <v>SUZUKI GR150 EURO II</v>
          </cell>
          <cell r="O8193" t="str">
            <v>2023</v>
          </cell>
          <cell r="P8193" t="str">
            <v>APPLIED</v>
          </cell>
          <cell r="Q8193" t="str">
            <v>110823</v>
          </cell>
          <cell r="R8193" t="str">
            <v>110822</v>
          </cell>
          <cell r="T8193">
            <v>385000</v>
          </cell>
          <cell r="U8193">
            <v>11185</v>
          </cell>
          <cell r="V8193">
            <v>13475</v>
          </cell>
          <cell r="W8193">
            <v>0</v>
          </cell>
          <cell r="X8193">
            <v>0</v>
          </cell>
          <cell r="Y8193">
            <v>13475</v>
          </cell>
        </row>
        <row r="8194">
          <cell r="B8194" t="str">
            <v>KHI/HO/D/MO/MC COMP/P/99040/10/2024</v>
          </cell>
          <cell r="E8194">
            <v>45569</v>
          </cell>
          <cell r="F8194">
            <v>45513</v>
          </cell>
          <cell r="G8194">
            <v>45878</v>
          </cell>
          <cell r="H8194" t="str">
            <v xml:space="preserve"> 08006424</v>
          </cell>
          <cell r="I8194" t="str">
            <v xml:space="preserve"> ALI RAZA</v>
          </cell>
          <cell r="J8194" t="str">
            <v>INDIVIDUAL</v>
          </cell>
          <cell r="K8194" t="str">
            <v>ALI RAZA</v>
          </cell>
          <cell r="L8194" t="str">
            <v xml:space="preserve"> D</v>
          </cell>
          <cell r="M8194" t="str">
            <v xml:space="preserve"> 09000462-Pak Suzuki Motor Company Limited (PSMC)</v>
          </cell>
          <cell r="N8194" t="str">
            <v>SUZUKI GD-110 EURO II</v>
          </cell>
          <cell r="O8194" t="str">
            <v>2023</v>
          </cell>
          <cell r="P8194" t="str">
            <v>KQE-6446</v>
          </cell>
          <cell r="Q8194" t="str">
            <v>135233</v>
          </cell>
          <cell r="R8194" t="str">
            <v>135231</v>
          </cell>
          <cell r="T8194">
            <v>335000</v>
          </cell>
          <cell r="U8194">
            <v>9676</v>
          </cell>
          <cell r="V8194">
            <v>11725</v>
          </cell>
          <cell r="W8194">
            <v>0</v>
          </cell>
          <cell r="X8194">
            <v>0</v>
          </cell>
          <cell r="Y8194">
            <v>11725</v>
          </cell>
        </row>
        <row r="8195">
          <cell r="B8195" t="str">
            <v>KHI/HO/D/MO/MC COMP/P/99042/10/2024</v>
          </cell>
          <cell r="E8195">
            <v>45569</v>
          </cell>
          <cell r="F8195">
            <v>45569</v>
          </cell>
          <cell r="G8195">
            <v>45934</v>
          </cell>
          <cell r="H8195" t="str">
            <v xml:space="preserve"> 08013264</v>
          </cell>
          <cell r="I8195" t="str">
            <v xml:space="preserve"> SHOAIB RASUL CH. S/O FAIZ RASUL CH.</v>
          </cell>
          <cell r="J8195" t="str">
            <v>INDIVIDUAL</v>
          </cell>
          <cell r="K8195" t="str">
            <v>SHOAIB RASUL CH. S/O FAIZ RASUL CH.</v>
          </cell>
          <cell r="L8195" t="str">
            <v xml:space="preserve"> D</v>
          </cell>
          <cell r="M8195" t="str">
            <v xml:space="preserve"> 09000462-Pak Suzuki Motor Company Limited (PSMC)</v>
          </cell>
          <cell r="N8195" t="str">
            <v>SUZUKI GD-110S</v>
          </cell>
          <cell r="O8195" t="str">
            <v>2024</v>
          </cell>
          <cell r="P8195" t="str">
            <v>APL</v>
          </cell>
          <cell r="Q8195" t="str">
            <v>145483</v>
          </cell>
          <cell r="R8195" t="str">
            <v>145477</v>
          </cell>
          <cell r="T8195">
            <v>352000</v>
          </cell>
          <cell r="U8195">
            <v>7155</v>
          </cell>
          <cell r="V8195">
            <v>8800</v>
          </cell>
          <cell r="W8195">
            <v>0</v>
          </cell>
          <cell r="X8195">
            <v>0</v>
          </cell>
          <cell r="Y8195">
            <v>8800</v>
          </cell>
        </row>
        <row r="8196">
          <cell r="B8196" t="str">
            <v>KHI/HO/D/MO/MC COMP/P/99044/10/2024</v>
          </cell>
          <cell r="E8196">
            <v>45569</v>
          </cell>
          <cell r="F8196">
            <v>45569</v>
          </cell>
          <cell r="G8196">
            <v>45934</v>
          </cell>
          <cell r="H8196" t="str">
            <v xml:space="preserve"> 08013265</v>
          </cell>
          <cell r="I8196" t="str">
            <v xml:space="preserve"> SIKANDAR JEE</v>
          </cell>
          <cell r="J8196" t="str">
            <v>INDIVIDUAL</v>
          </cell>
          <cell r="K8196" t="str">
            <v>SIKANDAR JEE</v>
          </cell>
          <cell r="L8196" t="str">
            <v xml:space="preserve"> D</v>
          </cell>
          <cell r="M8196" t="str">
            <v xml:space="preserve"> 09000462-Pak Suzuki Motor Company Limited (PSMC)</v>
          </cell>
          <cell r="N8196" t="str">
            <v>SUZUKI GD-110S</v>
          </cell>
          <cell r="O8196" t="str">
            <v>2024</v>
          </cell>
          <cell r="P8196" t="str">
            <v>APL</v>
          </cell>
          <cell r="Q8196" t="str">
            <v>148762</v>
          </cell>
          <cell r="R8196" t="str">
            <v>148755</v>
          </cell>
          <cell r="T8196">
            <v>352000</v>
          </cell>
          <cell r="U8196">
            <v>7155</v>
          </cell>
          <cell r="V8196">
            <v>8800</v>
          </cell>
          <cell r="W8196">
            <v>0</v>
          </cell>
          <cell r="X8196">
            <v>0</v>
          </cell>
          <cell r="Y8196">
            <v>8800</v>
          </cell>
        </row>
        <row r="8197">
          <cell r="B8197" t="str">
            <v>KHI/HO/D/MO/MC COMP/P/99046/10/2024</v>
          </cell>
          <cell r="E8197">
            <v>45569</v>
          </cell>
          <cell r="F8197">
            <v>45523</v>
          </cell>
          <cell r="G8197">
            <v>45888</v>
          </cell>
          <cell r="H8197" t="str">
            <v xml:space="preserve"> 08006506</v>
          </cell>
          <cell r="I8197" t="str">
            <v xml:space="preserve"> FAIZ AHMED</v>
          </cell>
          <cell r="J8197" t="str">
            <v>INDIVIDUAL</v>
          </cell>
          <cell r="K8197" t="str">
            <v>FAIZ AHMED</v>
          </cell>
          <cell r="L8197" t="str">
            <v xml:space="preserve"> D</v>
          </cell>
          <cell r="M8197" t="str">
            <v xml:space="preserve"> 09000462-Pak Suzuki Motor Company Limited (PSMC)</v>
          </cell>
          <cell r="N8197" t="str">
            <v>SUZUKI GS 150</v>
          </cell>
          <cell r="O8197" t="str">
            <v>2023</v>
          </cell>
          <cell r="P8197" t="str">
            <v>APPLIED</v>
          </cell>
          <cell r="Q8197" t="str">
            <v>30088853</v>
          </cell>
          <cell r="R8197" t="str">
            <v>30088853</v>
          </cell>
          <cell r="T8197">
            <v>364000</v>
          </cell>
          <cell r="U8197">
            <v>10551</v>
          </cell>
          <cell r="V8197">
            <v>12740</v>
          </cell>
          <cell r="W8197">
            <v>0</v>
          </cell>
          <cell r="X8197">
            <v>0</v>
          </cell>
          <cell r="Y8197">
            <v>12740</v>
          </cell>
        </row>
        <row r="8198">
          <cell r="B8198" t="str">
            <v>KHI/HO/D/MO/MC COMP/P/99047/10/2024</v>
          </cell>
          <cell r="E8198">
            <v>45569</v>
          </cell>
          <cell r="F8198">
            <v>45569</v>
          </cell>
          <cell r="G8198">
            <v>45934</v>
          </cell>
          <cell r="H8198" t="str">
            <v xml:space="preserve"> 08013266</v>
          </cell>
          <cell r="I8198" t="str">
            <v xml:space="preserve"> ZAHID SALEEM</v>
          </cell>
          <cell r="J8198" t="str">
            <v>INDIVIDUAL</v>
          </cell>
          <cell r="K8198" t="str">
            <v>ZAHID SALEEM</v>
          </cell>
          <cell r="L8198" t="str">
            <v xml:space="preserve"> D</v>
          </cell>
          <cell r="M8198" t="str">
            <v xml:space="preserve"> 09000462-Pak Suzuki Motor Company Limited (PSMC)</v>
          </cell>
          <cell r="N8198" t="str">
            <v>SUZUKI GD-110S</v>
          </cell>
          <cell r="O8198" t="str">
            <v>2024</v>
          </cell>
          <cell r="P8198" t="str">
            <v>APL</v>
          </cell>
          <cell r="Q8198" t="str">
            <v>148481</v>
          </cell>
          <cell r="R8198" t="str">
            <v>148480</v>
          </cell>
          <cell r="T8198">
            <v>352000</v>
          </cell>
          <cell r="U8198">
            <v>7155</v>
          </cell>
          <cell r="V8198">
            <v>8800</v>
          </cell>
          <cell r="W8198">
            <v>0</v>
          </cell>
          <cell r="X8198">
            <v>0</v>
          </cell>
          <cell r="Y8198">
            <v>8800</v>
          </cell>
        </row>
        <row r="8199">
          <cell r="B8199" t="str">
            <v>KHI/HO/D/MO/MC COMP/P/99049/10/2024</v>
          </cell>
          <cell r="E8199">
            <v>45569</v>
          </cell>
          <cell r="F8199">
            <v>45569</v>
          </cell>
          <cell r="G8199">
            <v>45934</v>
          </cell>
          <cell r="H8199" t="str">
            <v xml:space="preserve"> 08013267</v>
          </cell>
          <cell r="I8199" t="str">
            <v xml:space="preserve"> KAMRAN AHMAD</v>
          </cell>
          <cell r="J8199" t="str">
            <v>INDIVIDUAL</v>
          </cell>
          <cell r="K8199" t="str">
            <v>KAMRAN AHMAD</v>
          </cell>
          <cell r="L8199" t="str">
            <v xml:space="preserve"> D</v>
          </cell>
          <cell r="M8199" t="str">
            <v xml:space="preserve"> 09000462-Pak Suzuki Motor Company Limited (PSMC)</v>
          </cell>
          <cell r="N8199" t="str">
            <v>SUZUKI GD-110S</v>
          </cell>
          <cell r="O8199" t="str">
            <v>2024</v>
          </cell>
          <cell r="P8199" t="str">
            <v>APL</v>
          </cell>
          <cell r="Q8199" t="str">
            <v>148358</v>
          </cell>
          <cell r="R8199" t="str">
            <v>148352</v>
          </cell>
          <cell r="T8199">
            <v>352000</v>
          </cell>
          <cell r="U8199">
            <v>7155</v>
          </cell>
          <cell r="V8199">
            <v>8800</v>
          </cell>
          <cell r="W8199">
            <v>0</v>
          </cell>
          <cell r="X8199">
            <v>0</v>
          </cell>
          <cell r="Y8199">
            <v>8800</v>
          </cell>
        </row>
        <row r="8200">
          <cell r="B8200" t="str">
            <v>KHI/HO/D/MO/MC COMP/P/99053/10/2024</v>
          </cell>
          <cell r="E8200">
            <v>45569</v>
          </cell>
          <cell r="F8200">
            <v>45569</v>
          </cell>
          <cell r="G8200">
            <v>45934</v>
          </cell>
          <cell r="H8200" t="str">
            <v xml:space="preserve"> 08013268</v>
          </cell>
          <cell r="I8200" t="str">
            <v xml:space="preserve"> SUFYAN TAHIR</v>
          </cell>
          <cell r="J8200" t="str">
            <v>INDIVIDUAL</v>
          </cell>
          <cell r="K8200" t="str">
            <v>SUFYAN TAHIR</v>
          </cell>
          <cell r="L8200" t="str">
            <v xml:space="preserve"> D</v>
          </cell>
          <cell r="M8200" t="str">
            <v xml:space="preserve"> 09000462-Pak Suzuki Motor Company Limited (PSMC)</v>
          </cell>
          <cell r="N8200" t="str">
            <v>SUZUKI GD-110S</v>
          </cell>
          <cell r="O8200" t="str">
            <v>2024</v>
          </cell>
          <cell r="P8200" t="str">
            <v>APL</v>
          </cell>
          <cell r="Q8200" t="str">
            <v>148367</v>
          </cell>
          <cell r="R8200" t="str">
            <v>148361</v>
          </cell>
          <cell r="T8200">
            <v>352000</v>
          </cell>
          <cell r="U8200">
            <v>7155</v>
          </cell>
          <cell r="V8200">
            <v>8800</v>
          </cell>
          <cell r="W8200">
            <v>0</v>
          </cell>
          <cell r="X8200">
            <v>0</v>
          </cell>
          <cell r="Y8200">
            <v>8800</v>
          </cell>
        </row>
        <row r="8201">
          <cell r="B8201" t="str">
            <v>KHI/HO/D/MO/MC COMP/P/99054/10/2024</v>
          </cell>
          <cell r="E8201">
            <v>45569</v>
          </cell>
          <cell r="F8201">
            <v>45569</v>
          </cell>
          <cell r="G8201">
            <v>45934</v>
          </cell>
          <cell r="H8201" t="str">
            <v xml:space="preserve"> 08013269</v>
          </cell>
          <cell r="I8201" t="str">
            <v xml:space="preserve"> MUHAMMAD SAFDAR</v>
          </cell>
          <cell r="J8201" t="str">
            <v>INDIVIDUAL</v>
          </cell>
          <cell r="K8201" t="str">
            <v>MUHAMMAD SAFDAR</v>
          </cell>
          <cell r="L8201" t="str">
            <v xml:space="preserve"> D</v>
          </cell>
          <cell r="M8201" t="str">
            <v xml:space="preserve"> 09000462-Pak Suzuki Motor Company Limited (PSMC)</v>
          </cell>
          <cell r="N8201" t="str">
            <v>SUZUKI GD-110S</v>
          </cell>
          <cell r="O8201" t="str">
            <v>2024</v>
          </cell>
          <cell r="P8201" t="str">
            <v>APL</v>
          </cell>
          <cell r="Q8201" t="str">
            <v>148647</v>
          </cell>
          <cell r="R8201" t="str">
            <v>148641</v>
          </cell>
          <cell r="T8201">
            <v>352000</v>
          </cell>
          <cell r="U8201">
            <v>7155</v>
          </cell>
          <cell r="V8201">
            <v>8800</v>
          </cell>
          <cell r="W8201">
            <v>0</v>
          </cell>
          <cell r="X8201">
            <v>0</v>
          </cell>
          <cell r="Y8201">
            <v>8800</v>
          </cell>
        </row>
        <row r="8202">
          <cell r="B8202" t="str">
            <v>KHI/HO/D/MO/MC COMP/P/99055/10/2024</v>
          </cell>
          <cell r="E8202">
            <v>45569</v>
          </cell>
          <cell r="F8202">
            <v>45569</v>
          </cell>
          <cell r="G8202">
            <v>45934</v>
          </cell>
          <cell r="H8202" t="str">
            <v xml:space="preserve"> 08013270</v>
          </cell>
          <cell r="I8202" t="str">
            <v xml:space="preserve"> SHAHRUKH MEHMOOD</v>
          </cell>
          <cell r="J8202" t="str">
            <v>INDIVIDUAL</v>
          </cell>
          <cell r="K8202" t="str">
            <v>SHAHRUKH MEHMOOD</v>
          </cell>
          <cell r="L8202" t="str">
            <v xml:space="preserve"> D</v>
          </cell>
          <cell r="M8202" t="str">
            <v xml:space="preserve"> 09000462-Pak Suzuki Motor Company Limited (PSMC)</v>
          </cell>
          <cell r="N8202" t="str">
            <v>SUZUKI GS-150</v>
          </cell>
          <cell r="O8202" t="str">
            <v>2024</v>
          </cell>
          <cell r="P8202" t="str">
            <v>APL</v>
          </cell>
          <cell r="Q8202" t="str">
            <v>30093049</v>
          </cell>
          <cell r="R8202" t="str">
            <v>30093049</v>
          </cell>
          <cell r="T8202">
            <v>382000</v>
          </cell>
          <cell r="U8202">
            <v>7802</v>
          </cell>
          <cell r="V8202">
            <v>9550</v>
          </cell>
          <cell r="W8202">
            <v>0</v>
          </cell>
          <cell r="X8202">
            <v>0</v>
          </cell>
          <cell r="Y8202">
            <v>9550</v>
          </cell>
        </row>
        <row r="8203">
          <cell r="B8203" t="str">
            <v>KHI/HO/D/MO/MC COMP/P/99056/10/2024</v>
          </cell>
          <cell r="E8203">
            <v>45569</v>
          </cell>
          <cell r="F8203">
            <v>45569</v>
          </cell>
          <cell r="G8203">
            <v>45934</v>
          </cell>
          <cell r="H8203" t="str">
            <v xml:space="preserve"> 08013271</v>
          </cell>
          <cell r="I8203" t="str">
            <v xml:space="preserve"> MUJEEB UR REHMAN</v>
          </cell>
          <cell r="J8203" t="str">
            <v>INDIVIDUAL</v>
          </cell>
          <cell r="K8203" t="str">
            <v>MUJEEB UR REHMAN</v>
          </cell>
          <cell r="L8203" t="str">
            <v xml:space="preserve"> D</v>
          </cell>
          <cell r="M8203" t="str">
            <v xml:space="preserve"> 09000462-Pak Suzuki Motor Company Limited (PSMC)</v>
          </cell>
          <cell r="N8203" t="str">
            <v>SUZUKI GD-110S</v>
          </cell>
          <cell r="O8203" t="str">
            <v>2024</v>
          </cell>
          <cell r="P8203" t="str">
            <v>APL</v>
          </cell>
          <cell r="Q8203" t="str">
            <v>148452</v>
          </cell>
          <cell r="R8203" t="str">
            <v>148474</v>
          </cell>
          <cell r="T8203">
            <v>352000</v>
          </cell>
          <cell r="U8203">
            <v>7155</v>
          </cell>
          <cell r="V8203">
            <v>8800</v>
          </cell>
          <cell r="W8203">
            <v>0</v>
          </cell>
          <cell r="X8203">
            <v>0</v>
          </cell>
          <cell r="Y8203">
            <v>8800</v>
          </cell>
        </row>
        <row r="8204">
          <cell r="B8204" t="str">
            <v>KHI/HO/D/MO/MC COMP/P/99057/10/2024</v>
          </cell>
          <cell r="E8204">
            <v>45569</v>
          </cell>
          <cell r="F8204">
            <v>45569</v>
          </cell>
          <cell r="G8204">
            <v>45934</v>
          </cell>
          <cell r="H8204" t="str">
            <v xml:space="preserve"> 08013272</v>
          </cell>
          <cell r="I8204" t="str">
            <v xml:space="preserve"> IFT</v>
          </cell>
          <cell r="J8204" t="str">
            <v>INDIVIDUAL</v>
          </cell>
          <cell r="K8204" t="str">
            <v>IFT</v>
          </cell>
          <cell r="L8204" t="str">
            <v xml:space="preserve"> D</v>
          </cell>
          <cell r="M8204" t="str">
            <v xml:space="preserve"> 09000462-Pak Suzuki Motor Company Limited (PSMC)</v>
          </cell>
          <cell r="N8204" t="str">
            <v>SUZUKI GS-150</v>
          </cell>
          <cell r="O8204" t="str">
            <v>2024</v>
          </cell>
          <cell r="P8204" t="str">
            <v>APL</v>
          </cell>
          <cell r="Q8204" t="str">
            <v>30093050</v>
          </cell>
          <cell r="R8204" t="str">
            <v>30093050</v>
          </cell>
          <cell r="T8204">
            <v>382000</v>
          </cell>
          <cell r="U8204">
            <v>7802</v>
          </cell>
          <cell r="V8204">
            <v>9550</v>
          </cell>
          <cell r="W8204">
            <v>0</v>
          </cell>
          <cell r="X8204">
            <v>0</v>
          </cell>
          <cell r="Y8204">
            <v>9550</v>
          </cell>
        </row>
        <row r="8205">
          <cell r="B8205" t="str">
            <v>KHI/HO/D/MO/MC COMP/P/99059/10/2024</v>
          </cell>
          <cell r="E8205">
            <v>45569</v>
          </cell>
          <cell r="F8205">
            <v>45569</v>
          </cell>
          <cell r="G8205">
            <v>45934</v>
          </cell>
          <cell r="H8205" t="str">
            <v xml:space="preserve"> 08013273</v>
          </cell>
          <cell r="I8205" t="str">
            <v xml:space="preserve"> MUHAMMAD DANISH SHABBIR</v>
          </cell>
          <cell r="J8205" t="str">
            <v>INDIVIDUAL</v>
          </cell>
          <cell r="K8205" t="str">
            <v>MUHAMMAD DANISH SHABBIR</v>
          </cell>
          <cell r="L8205" t="str">
            <v xml:space="preserve"> D</v>
          </cell>
          <cell r="M8205" t="str">
            <v xml:space="preserve"> 09000462-Pak Suzuki Motor Company Limited (PSMC)</v>
          </cell>
          <cell r="N8205" t="str">
            <v>SUZUKI GD-110S</v>
          </cell>
          <cell r="O8205" t="str">
            <v>2024</v>
          </cell>
          <cell r="P8205" t="str">
            <v>APL</v>
          </cell>
          <cell r="Q8205" t="str">
            <v>148371</v>
          </cell>
          <cell r="R8205" t="str">
            <v>148365</v>
          </cell>
          <cell r="T8205">
            <v>352000</v>
          </cell>
          <cell r="U8205">
            <v>7155</v>
          </cell>
          <cell r="V8205">
            <v>8800</v>
          </cell>
          <cell r="W8205">
            <v>0</v>
          </cell>
          <cell r="X8205">
            <v>0</v>
          </cell>
          <cell r="Y8205">
            <v>8800</v>
          </cell>
        </row>
        <row r="8206">
          <cell r="B8206" t="str">
            <v>KHI/HO/D/MO/MC COMP/P/99060/10/2024</v>
          </cell>
          <cell r="E8206">
            <v>45569</v>
          </cell>
          <cell r="F8206">
            <v>45569</v>
          </cell>
          <cell r="G8206">
            <v>45934</v>
          </cell>
          <cell r="H8206" t="str">
            <v xml:space="preserve"> 08013274</v>
          </cell>
          <cell r="I8206" t="str">
            <v xml:space="preserve"> MUHAMMAD USMAN</v>
          </cell>
          <cell r="J8206" t="str">
            <v>INDIVIDUAL</v>
          </cell>
          <cell r="K8206" t="str">
            <v>MUHAMMAD USMAN</v>
          </cell>
          <cell r="L8206" t="str">
            <v xml:space="preserve"> D</v>
          </cell>
          <cell r="M8206" t="str">
            <v xml:space="preserve"> 09000462-Pak Suzuki Motor Company Limited (PSMC)</v>
          </cell>
          <cell r="N8206" t="str">
            <v>SUZUKI GS-150</v>
          </cell>
          <cell r="O8206" t="str">
            <v>2024</v>
          </cell>
          <cell r="P8206" t="str">
            <v>APL</v>
          </cell>
          <cell r="Q8206" t="str">
            <v>30093051</v>
          </cell>
          <cell r="R8206" t="str">
            <v>30093051</v>
          </cell>
          <cell r="T8206">
            <v>382000</v>
          </cell>
          <cell r="U8206">
            <v>7802</v>
          </cell>
          <cell r="V8206">
            <v>9550</v>
          </cell>
          <cell r="W8206">
            <v>0</v>
          </cell>
          <cell r="X8206">
            <v>0</v>
          </cell>
          <cell r="Y8206">
            <v>9550</v>
          </cell>
        </row>
        <row r="8207">
          <cell r="B8207" t="str">
            <v>KHI/HO/D/MO/MC COMP/P/99061/10/2024</v>
          </cell>
          <cell r="E8207">
            <v>45569</v>
          </cell>
          <cell r="F8207">
            <v>45569</v>
          </cell>
          <cell r="G8207">
            <v>45934</v>
          </cell>
          <cell r="H8207" t="str">
            <v xml:space="preserve"> 08013275</v>
          </cell>
          <cell r="I8207" t="str">
            <v xml:space="preserve"> MEHBOOB ALAM</v>
          </cell>
          <cell r="J8207" t="str">
            <v>INDIVIDUAL</v>
          </cell>
          <cell r="K8207" t="str">
            <v>MEHBOOB ALAM</v>
          </cell>
          <cell r="L8207" t="str">
            <v xml:space="preserve"> D</v>
          </cell>
          <cell r="M8207" t="str">
            <v xml:space="preserve"> 09000462-Pak Suzuki Motor Company Limited (PSMC)</v>
          </cell>
          <cell r="N8207" t="str">
            <v>SUZUKI GSX 125</v>
          </cell>
          <cell r="O8207" t="str">
            <v>2024</v>
          </cell>
          <cell r="P8207" t="str">
            <v>APL</v>
          </cell>
          <cell r="Q8207" t="str">
            <v>23102694</v>
          </cell>
          <cell r="R8207" t="str">
            <v>102166</v>
          </cell>
          <cell r="T8207">
            <v>499000</v>
          </cell>
          <cell r="U8207">
            <v>10323</v>
          </cell>
          <cell r="V8207">
            <v>12475</v>
          </cell>
          <cell r="W8207">
            <v>0</v>
          </cell>
          <cell r="X8207">
            <v>0</v>
          </cell>
          <cell r="Y8207">
            <v>12475</v>
          </cell>
        </row>
        <row r="8208">
          <cell r="B8208" t="str">
            <v>KHI/HO/D/MO/MC COMP/P/99062/10/2024</v>
          </cell>
          <cell r="E8208">
            <v>45569</v>
          </cell>
          <cell r="F8208">
            <v>45569</v>
          </cell>
          <cell r="G8208">
            <v>45934</v>
          </cell>
          <cell r="H8208" t="str">
            <v xml:space="preserve"> 08013276</v>
          </cell>
          <cell r="I8208" t="str">
            <v xml:space="preserve"> FARHAN AHMED</v>
          </cell>
          <cell r="J8208" t="str">
            <v>INDIVIDUAL</v>
          </cell>
          <cell r="K8208" t="str">
            <v>FARHAN AHMED</v>
          </cell>
          <cell r="L8208" t="str">
            <v xml:space="preserve"> D</v>
          </cell>
          <cell r="M8208" t="str">
            <v xml:space="preserve"> 09000462-Pak Suzuki Motor Company Limited (PSMC)</v>
          </cell>
          <cell r="N8208" t="str">
            <v>SUZUKI GD-110S</v>
          </cell>
          <cell r="O8208" t="str">
            <v>2024</v>
          </cell>
          <cell r="P8208" t="str">
            <v>APPLIED</v>
          </cell>
          <cell r="Q8208" t="str">
            <v>149393</v>
          </cell>
          <cell r="R8208" t="str">
            <v>149387</v>
          </cell>
          <cell r="T8208">
            <v>352000</v>
          </cell>
          <cell r="U8208">
            <v>12466</v>
          </cell>
          <cell r="V8208">
            <v>14960</v>
          </cell>
          <cell r="W8208">
            <v>0</v>
          </cell>
          <cell r="X8208">
            <v>0</v>
          </cell>
          <cell r="Y8208">
            <v>14960</v>
          </cell>
        </row>
        <row r="8209">
          <cell r="B8209" t="str">
            <v>KHI/HO/D/MO/MC COMP/P/99063/10/2024</v>
          </cell>
          <cell r="E8209">
            <v>45569</v>
          </cell>
          <cell r="F8209">
            <v>45935</v>
          </cell>
          <cell r="G8209">
            <v>46300</v>
          </cell>
          <cell r="H8209" t="str">
            <v xml:space="preserve"> 08013276</v>
          </cell>
          <cell r="I8209" t="str">
            <v xml:space="preserve"> FARHAN AHMED</v>
          </cell>
          <cell r="J8209" t="str">
            <v>INDIVIDUAL</v>
          </cell>
          <cell r="K8209" t="str">
            <v>FARHAN AHMED</v>
          </cell>
          <cell r="L8209" t="str">
            <v xml:space="preserve"> D</v>
          </cell>
          <cell r="M8209" t="str">
            <v xml:space="preserve"> 09000462-Pak Suzuki Motor Company Limited (PSMC)</v>
          </cell>
          <cell r="N8209" t="str">
            <v>SUZUKI GD-110S</v>
          </cell>
          <cell r="O8209" t="str">
            <v>2024</v>
          </cell>
          <cell r="P8209" t="str">
            <v>APPLIED</v>
          </cell>
          <cell r="Q8209" t="str">
            <v>149393</v>
          </cell>
          <cell r="R8209" t="str">
            <v>149387</v>
          </cell>
          <cell r="T8209">
            <v>352000</v>
          </cell>
          <cell r="U8209">
            <v>12466</v>
          </cell>
          <cell r="V8209">
            <v>14960</v>
          </cell>
          <cell r="W8209">
            <v>0</v>
          </cell>
          <cell r="X8209">
            <v>0</v>
          </cell>
          <cell r="Y8209">
            <v>14960</v>
          </cell>
        </row>
        <row r="8210">
          <cell r="B8210" t="str">
            <v>KHI/HO/D/MO/MC COMP/P/99064/10/2024</v>
          </cell>
          <cell r="E8210">
            <v>45569</v>
          </cell>
          <cell r="F8210">
            <v>45569</v>
          </cell>
          <cell r="G8210">
            <v>45934</v>
          </cell>
          <cell r="H8210" t="str">
            <v xml:space="preserve"> 08013277</v>
          </cell>
          <cell r="I8210" t="str">
            <v xml:space="preserve"> SHARJEEL AHMAD</v>
          </cell>
          <cell r="J8210" t="str">
            <v>INDIVIDUAL</v>
          </cell>
          <cell r="K8210" t="str">
            <v>SHARJEEL AHMAD</v>
          </cell>
          <cell r="L8210" t="str">
            <v xml:space="preserve"> D</v>
          </cell>
          <cell r="M8210" t="str">
            <v xml:space="preserve"> 09000462-Pak Suzuki Motor Company Limited (PSMC)</v>
          </cell>
          <cell r="N8210" t="str">
            <v>SUZUKI GSX 125</v>
          </cell>
          <cell r="O8210" t="str">
            <v>2024</v>
          </cell>
          <cell r="P8210" t="str">
            <v>APL</v>
          </cell>
          <cell r="Q8210" t="str">
            <v>23102715</v>
          </cell>
          <cell r="R8210" t="str">
            <v>102199</v>
          </cell>
          <cell r="T8210">
            <v>499000</v>
          </cell>
          <cell r="U8210">
            <v>10323</v>
          </cell>
          <cell r="V8210">
            <v>12475</v>
          </cell>
          <cell r="W8210">
            <v>0</v>
          </cell>
          <cell r="X8210">
            <v>0</v>
          </cell>
          <cell r="Y8210">
            <v>12475</v>
          </cell>
        </row>
        <row r="8211">
          <cell r="B8211" t="str">
            <v>KHI/HO/D/MO/MC COMP/P/99065/10/2024</v>
          </cell>
          <cell r="E8211">
            <v>45569</v>
          </cell>
          <cell r="F8211">
            <v>45569</v>
          </cell>
          <cell r="G8211">
            <v>45934</v>
          </cell>
          <cell r="H8211" t="str">
            <v xml:space="preserve"> 08013278</v>
          </cell>
          <cell r="I8211" t="str">
            <v xml:space="preserve"> ZARYAB HUSSAIN</v>
          </cell>
          <cell r="J8211" t="str">
            <v>INDIVIDUAL</v>
          </cell>
          <cell r="K8211" t="str">
            <v>ZARYAB HUSSAIN</v>
          </cell>
          <cell r="L8211" t="str">
            <v xml:space="preserve"> D</v>
          </cell>
          <cell r="M8211" t="str">
            <v xml:space="preserve"> 09000462-Pak Suzuki Motor Company Limited (PSMC)</v>
          </cell>
          <cell r="N8211" t="str">
            <v>SUZUKI GD-110S</v>
          </cell>
          <cell r="O8211" t="str">
            <v>2024</v>
          </cell>
          <cell r="P8211" t="str">
            <v>APL</v>
          </cell>
          <cell r="Q8211" t="str">
            <v>148624</v>
          </cell>
          <cell r="R8211" t="str">
            <v>148639</v>
          </cell>
          <cell r="T8211">
            <v>352000</v>
          </cell>
          <cell r="U8211">
            <v>7155</v>
          </cell>
          <cell r="V8211">
            <v>8800</v>
          </cell>
          <cell r="W8211">
            <v>0</v>
          </cell>
          <cell r="X8211">
            <v>0</v>
          </cell>
          <cell r="Y8211">
            <v>8800</v>
          </cell>
        </row>
        <row r="8212">
          <cell r="B8212" t="str">
            <v>KHI/HO/D/MO/MC COMP/P/99066/10/2024</v>
          </cell>
          <cell r="E8212">
            <v>45569</v>
          </cell>
          <cell r="F8212">
            <v>45569</v>
          </cell>
          <cell r="G8212">
            <v>45934</v>
          </cell>
          <cell r="H8212" t="str">
            <v xml:space="preserve"> 08013279</v>
          </cell>
          <cell r="I8212" t="str">
            <v xml:space="preserve"> DANISH</v>
          </cell>
          <cell r="J8212" t="str">
            <v>INDIVIDUAL</v>
          </cell>
          <cell r="K8212" t="str">
            <v>DANISH</v>
          </cell>
          <cell r="L8212" t="str">
            <v xml:space="preserve"> D</v>
          </cell>
          <cell r="M8212" t="str">
            <v xml:space="preserve"> 09000462-Pak Suzuki Motor Company Limited (PSMC)</v>
          </cell>
          <cell r="N8212" t="str">
            <v>SUZUKI GS-150</v>
          </cell>
          <cell r="O8212" t="str">
            <v>2024</v>
          </cell>
          <cell r="P8212" t="str">
            <v>APL</v>
          </cell>
          <cell r="Q8212" t="str">
            <v>30092992</v>
          </cell>
          <cell r="R8212" t="str">
            <v>30092992</v>
          </cell>
          <cell r="T8212">
            <v>382000</v>
          </cell>
          <cell r="U8212">
            <v>7802</v>
          </cell>
          <cell r="V8212">
            <v>9550</v>
          </cell>
          <cell r="W8212">
            <v>0</v>
          </cell>
          <cell r="X8212">
            <v>0</v>
          </cell>
          <cell r="Y8212">
            <v>9550</v>
          </cell>
        </row>
        <row r="8213">
          <cell r="B8213" t="str">
            <v>KHI/HO/D/MO/MC COMP/P/99067/10/2024</v>
          </cell>
          <cell r="E8213">
            <v>45569</v>
          </cell>
          <cell r="F8213">
            <v>45569</v>
          </cell>
          <cell r="G8213">
            <v>45934</v>
          </cell>
          <cell r="H8213" t="str">
            <v xml:space="preserve"> 08013280</v>
          </cell>
          <cell r="I8213" t="str">
            <v xml:space="preserve"> SAIFUL REHMAN</v>
          </cell>
          <cell r="J8213" t="str">
            <v>INDIVIDUAL</v>
          </cell>
          <cell r="K8213" t="str">
            <v>SAIFUL REHMAN</v>
          </cell>
          <cell r="L8213" t="str">
            <v xml:space="preserve"> D</v>
          </cell>
          <cell r="M8213" t="str">
            <v xml:space="preserve"> 09000462-Pak Suzuki Motor Company Limited (PSMC)</v>
          </cell>
          <cell r="N8213" t="str">
            <v>SUZUKI GD-110S</v>
          </cell>
          <cell r="O8213" t="str">
            <v>2024</v>
          </cell>
          <cell r="P8213" t="str">
            <v>APL</v>
          </cell>
          <cell r="Q8213" t="str">
            <v>148353</v>
          </cell>
          <cell r="R8213" t="str">
            <v>148347</v>
          </cell>
          <cell r="T8213">
            <v>352000</v>
          </cell>
          <cell r="U8213">
            <v>7155</v>
          </cell>
          <cell r="V8213">
            <v>8800</v>
          </cell>
          <cell r="W8213">
            <v>0</v>
          </cell>
          <cell r="X8213">
            <v>0</v>
          </cell>
          <cell r="Y8213">
            <v>8800</v>
          </cell>
        </row>
        <row r="8214">
          <cell r="B8214" t="str">
            <v>KHI/HO/D/MO/MC COMP/P/99068/10/2024</v>
          </cell>
          <cell r="E8214">
            <v>45569</v>
          </cell>
          <cell r="F8214">
            <v>45569</v>
          </cell>
          <cell r="G8214">
            <v>45934</v>
          </cell>
          <cell r="H8214" t="str">
            <v xml:space="preserve"> 08013281</v>
          </cell>
          <cell r="I8214" t="str">
            <v xml:space="preserve"> ABDUL LATIF</v>
          </cell>
          <cell r="J8214" t="str">
            <v>INDIVIDUAL</v>
          </cell>
          <cell r="K8214" t="str">
            <v>ABDUL LATIF</v>
          </cell>
          <cell r="L8214" t="str">
            <v xml:space="preserve"> D</v>
          </cell>
          <cell r="M8214" t="str">
            <v xml:space="preserve"> 09000462-Pak Suzuki Motor Company Limited (PSMC)</v>
          </cell>
          <cell r="N8214" t="str">
            <v>SUZUKI GD-110S</v>
          </cell>
          <cell r="O8214" t="str">
            <v>2024</v>
          </cell>
          <cell r="P8214" t="str">
            <v>APL</v>
          </cell>
          <cell r="Q8214" t="str">
            <v>148344</v>
          </cell>
          <cell r="R8214" t="str">
            <v>148338</v>
          </cell>
          <cell r="T8214">
            <v>352000</v>
          </cell>
          <cell r="U8214">
            <v>7155</v>
          </cell>
          <cell r="V8214">
            <v>8800</v>
          </cell>
          <cell r="W8214">
            <v>0</v>
          </cell>
          <cell r="X8214">
            <v>0</v>
          </cell>
          <cell r="Y8214">
            <v>8800</v>
          </cell>
        </row>
        <row r="8215">
          <cell r="B8215" t="str">
            <v>KHI/HO/D/MO/MC COMP/P/99071/10/2024</v>
          </cell>
          <cell r="E8215">
            <v>45570</v>
          </cell>
          <cell r="F8215">
            <v>45570</v>
          </cell>
          <cell r="G8215">
            <v>45935</v>
          </cell>
          <cell r="H8215" t="str">
            <v xml:space="preserve"> 08013282</v>
          </cell>
          <cell r="I8215" t="str">
            <v xml:space="preserve"> MUHAMMAD SHIFA</v>
          </cell>
          <cell r="J8215" t="str">
            <v>INDIVIDUAL</v>
          </cell>
          <cell r="K8215" t="str">
            <v>MUHAMMAD SHIFA</v>
          </cell>
          <cell r="L8215" t="str">
            <v xml:space="preserve"> D</v>
          </cell>
          <cell r="M8215" t="str">
            <v xml:space="preserve"> 09000462-Pak Suzuki Motor Company Limited (PSMC)</v>
          </cell>
          <cell r="N8215" t="str">
            <v>SUZUKI GD-110S</v>
          </cell>
          <cell r="O8215" t="str">
            <v>2024</v>
          </cell>
          <cell r="P8215" t="str">
            <v>APPLIED</v>
          </cell>
          <cell r="Q8215" t="str">
            <v>148962</v>
          </cell>
          <cell r="R8215" t="str">
            <v>148956</v>
          </cell>
          <cell r="T8215">
            <v>338000</v>
          </cell>
          <cell r="U8215">
            <v>11953</v>
          </cell>
          <cell r="V8215">
            <v>14365</v>
          </cell>
          <cell r="W8215">
            <v>0</v>
          </cell>
          <cell r="X8215">
            <v>0</v>
          </cell>
          <cell r="Y8215">
            <v>14365</v>
          </cell>
        </row>
        <row r="8216">
          <cell r="B8216" t="str">
            <v>KHI/HO/D/MO/MC COMP/P/99076/10/2024</v>
          </cell>
          <cell r="E8216">
            <v>45570</v>
          </cell>
          <cell r="F8216">
            <v>45570</v>
          </cell>
          <cell r="G8216">
            <v>45935</v>
          </cell>
          <cell r="H8216" t="str">
            <v xml:space="preserve"> 08013283</v>
          </cell>
          <cell r="I8216" t="str">
            <v xml:space="preserve"> ALI AHMED</v>
          </cell>
          <cell r="J8216" t="str">
            <v>INDIVIDUAL</v>
          </cell>
          <cell r="K8216" t="str">
            <v>ALI AHMED</v>
          </cell>
          <cell r="L8216" t="str">
            <v xml:space="preserve"> D</v>
          </cell>
          <cell r="M8216" t="str">
            <v xml:space="preserve"> 09000462-Pak Suzuki Motor Company Limited (PSMC)</v>
          </cell>
          <cell r="N8216" t="str">
            <v>SUZUKI GD-110S</v>
          </cell>
          <cell r="O8216" t="str">
            <v>2024</v>
          </cell>
          <cell r="P8216" t="str">
            <v>APPLIED</v>
          </cell>
          <cell r="Q8216" t="str">
            <v>149363</v>
          </cell>
          <cell r="R8216" t="str">
            <v>149357</v>
          </cell>
          <cell r="T8216">
            <v>352000</v>
          </cell>
          <cell r="U8216">
            <v>12466</v>
          </cell>
          <cell r="V8216">
            <v>14960</v>
          </cell>
          <cell r="W8216">
            <v>0</v>
          </cell>
          <cell r="X8216">
            <v>0</v>
          </cell>
          <cell r="Y8216">
            <v>14960</v>
          </cell>
        </row>
        <row r="8217">
          <cell r="B8217" t="str">
            <v>KHI/HO/D/MO/MC COMP/P/99078/10/2024</v>
          </cell>
          <cell r="E8217">
            <v>45570</v>
          </cell>
          <cell r="F8217">
            <v>45570</v>
          </cell>
          <cell r="G8217">
            <v>45935</v>
          </cell>
          <cell r="H8217" t="str">
            <v xml:space="preserve"> 08013284</v>
          </cell>
          <cell r="I8217" t="str">
            <v xml:space="preserve"> MUHAMMAD HARIS</v>
          </cell>
          <cell r="J8217" t="str">
            <v>INDIVIDUAL</v>
          </cell>
          <cell r="K8217" t="str">
            <v>MUHAMMAD HARIS</v>
          </cell>
          <cell r="L8217" t="str">
            <v xml:space="preserve"> D</v>
          </cell>
          <cell r="M8217" t="str">
            <v xml:space="preserve"> 09000462-Pak Suzuki Motor Company Limited (PSMC)</v>
          </cell>
          <cell r="N8217" t="str">
            <v>SUZUKI GS 150</v>
          </cell>
          <cell r="O8217" t="str">
            <v>2024</v>
          </cell>
          <cell r="P8217" t="str">
            <v>APPLIED</v>
          </cell>
          <cell r="Q8217" t="str">
            <v>30093233</v>
          </cell>
          <cell r="R8217" t="str">
            <v>30093233</v>
          </cell>
          <cell r="T8217">
            <v>382000</v>
          </cell>
          <cell r="U8217">
            <v>13565</v>
          </cell>
          <cell r="V8217">
            <v>16235</v>
          </cell>
          <cell r="W8217">
            <v>0</v>
          </cell>
          <cell r="X8217">
            <v>0</v>
          </cell>
          <cell r="Y8217">
            <v>16235</v>
          </cell>
        </row>
        <row r="8218">
          <cell r="B8218" t="str">
            <v>KHI/HO/D/MO/MC COMP/P/99079/10/2024</v>
          </cell>
          <cell r="E8218">
            <v>45570</v>
          </cell>
          <cell r="F8218">
            <v>45936</v>
          </cell>
          <cell r="G8218">
            <v>46301</v>
          </cell>
          <cell r="H8218" t="str">
            <v xml:space="preserve"> 08013284</v>
          </cell>
          <cell r="I8218" t="str">
            <v xml:space="preserve"> MUHAMMAD HARIS</v>
          </cell>
          <cell r="J8218" t="str">
            <v>INDIVIDUAL</v>
          </cell>
          <cell r="K8218" t="str">
            <v>MUHAMMAD HARIS</v>
          </cell>
          <cell r="L8218" t="str">
            <v xml:space="preserve"> D</v>
          </cell>
          <cell r="M8218" t="str">
            <v xml:space="preserve"> 09000462-Pak Suzuki Motor Company Limited (PSMC)</v>
          </cell>
          <cell r="N8218" t="str">
            <v>SUZUKI GS 150</v>
          </cell>
          <cell r="O8218" t="str">
            <v>2024</v>
          </cell>
          <cell r="P8218" t="str">
            <v>APPLIED</v>
          </cell>
          <cell r="Q8218" t="str">
            <v>30093233</v>
          </cell>
          <cell r="R8218" t="str">
            <v>30093233</v>
          </cell>
          <cell r="T8218">
            <v>382000</v>
          </cell>
          <cell r="U8218">
            <v>13565</v>
          </cell>
          <cell r="V8218">
            <v>16235</v>
          </cell>
          <cell r="W8218">
            <v>0</v>
          </cell>
          <cell r="X8218">
            <v>0</v>
          </cell>
          <cell r="Y8218">
            <v>16235</v>
          </cell>
        </row>
        <row r="8219">
          <cell r="B8219" t="str">
            <v>KHI/HO/D/MO/MC COMP/P/99080/10/2024</v>
          </cell>
          <cell r="E8219">
            <v>45570</v>
          </cell>
          <cell r="F8219">
            <v>45570</v>
          </cell>
          <cell r="G8219">
            <v>45935</v>
          </cell>
          <cell r="H8219" t="str">
            <v xml:space="preserve"> 08013285</v>
          </cell>
          <cell r="I8219" t="str">
            <v xml:space="preserve"> MUHAMMAD NOOR ISLAM</v>
          </cell>
          <cell r="J8219" t="str">
            <v>INDIVIDUAL</v>
          </cell>
          <cell r="K8219" t="str">
            <v>MUHAMMAD NOOR ISLAM</v>
          </cell>
          <cell r="L8219" t="str">
            <v xml:space="preserve"> D</v>
          </cell>
          <cell r="M8219" t="str">
            <v xml:space="preserve"> 09000462-Pak Suzuki Motor Company Limited (PSMC)</v>
          </cell>
          <cell r="N8219" t="str">
            <v>SUZUKI GD-110S</v>
          </cell>
          <cell r="O8219" t="str">
            <v>2024</v>
          </cell>
          <cell r="P8219" t="str">
            <v>APPLIED</v>
          </cell>
          <cell r="Q8219" t="str">
            <v>149366</v>
          </cell>
          <cell r="R8219" t="str">
            <v>149360</v>
          </cell>
          <cell r="T8219">
            <v>352000</v>
          </cell>
          <cell r="U8219">
            <v>12466</v>
          </cell>
          <cell r="V8219">
            <v>14960</v>
          </cell>
          <cell r="W8219">
            <v>0</v>
          </cell>
          <cell r="X8219">
            <v>0</v>
          </cell>
          <cell r="Y8219">
            <v>14960</v>
          </cell>
        </row>
        <row r="8220">
          <cell r="B8220" t="str">
            <v>KHI/HO/D/MO/MC COMP/P/99081/10/2024</v>
          </cell>
          <cell r="E8220">
            <v>45570</v>
          </cell>
          <cell r="F8220">
            <v>45936</v>
          </cell>
          <cell r="G8220">
            <v>46301</v>
          </cell>
          <cell r="H8220" t="str">
            <v xml:space="preserve"> 08013285</v>
          </cell>
          <cell r="I8220" t="str">
            <v xml:space="preserve"> MUHAMMAD NOOR ISLAM</v>
          </cell>
          <cell r="J8220" t="str">
            <v>INDIVIDUAL</v>
          </cell>
          <cell r="K8220" t="str">
            <v>MUHAMMAD NOOR ISLAM</v>
          </cell>
          <cell r="L8220" t="str">
            <v xml:space="preserve"> D</v>
          </cell>
          <cell r="M8220" t="str">
            <v xml:space="preserve"> 09000462-Pak Suzuki Motor Company Limited (PSMC)</v>
          </cell>
          <cell r="N8220" t="str">
            <v>SUZUKI GD-110S</v>
          </cell>
          <cell r="O8220" t="str">
            <v>2024</v>
          </cell>
          <cell r="P8220" t="str">
            <v>APPLIED</v>
          </cell>
          <cell r="Q8220" t="str">
            <v>149366</v>
          </cell>
          <cell r="R8220" t="str">
            <v>149360</v>
          </cell>
          <cell r="T8220">
            <v>352000</v>
          </cell>
          <cell r="U8220">
            <v>12466</v>
          </cell>
          <cell r="V8220">
            <v>14960</v>
          </cell>
          <cell r="W8220">
            <v>0</v>
          </cell>
          <cell r="X8220">
            <v>0</v>
          </cell>
          <cell r="Y8220">
            <v>14960</v>
          </cell>
        </row>
        <row r="8221">
          <cell r="B8221" t="str">
            <v>KHI/HO/D/MO/MC COMP/P/99082/10/2024</v>
          </cell>
          <cell r="E8221">
            <v>45570</v>
          </cell>
          <cell r="F8221">
            <v>45570</v>
          </cell>
          <cell r="G8221">
            <v>45935</v>
          </cell>
          <cell r="H8221" t="str">
            <v xml:space="preserve"> 08013286</v>
          </cell>
          <cell r="I8221" t="str">
            <v xml:space="preserve"> MUHAMMAD HUZAIFA ALAM</v>
          </cell>
          <cell r="J8221" t="str">
            <v>INDIVIDUAL</v>
          </cell>
          <cell r="K8221" t="str">
            <v>MUHAMMAD HUZAIFA ALAM</v>
          </cell>
          <cell r="L8221" t="str">
            <v xml:space="preserve"> D</v>
          </cell>
          <cell r="M8221" t="str">
            <v xml:space="preserve"> 09000462-Pak Suzuki Motor Company Limited (PSMC)</v>
          </cell>
          <cell r="N8221" t="str">
            <v>SUZUKI GSX 125</v>
          </cell>
          <cell r="O8221" t="str">
            <v>2024</v>
          </cell>
          <cell r="P8221" t="str">
            <v>APPLIED</v>
          </cell>
          <cell r="Q8221" t="str">
            <v>23102702</v>
          </cell>
          <cell r="R8221" t="str">
            <v>102181</v>
          </cell>
          <cell r="T8221">
            <v>499000</v>
          </cell>
          <cell r="U8221">
            <v>17852</v>
          </cell>
          <cell r="V8221">
            <v>21208</v>
          </cell>
          <cell r="W8221">
            <v>0</v>
          </cell>
          <cell r="X8221">
            <v>0</v>
          </cell>
          <cell r="Y8221">
            <v>21208</v>
          </cell>
        </row>
        <row r="8222">
          <cell r="B8222" t="str">
            <v>KHI/HO/D/MO/MC COMP/P/99083/10/2024</v>
          </cell>
          <cell r="E8222">
            <v>45570</v>
          </cell>
          <cell r="F8222">
            <v>45936</v>
          </cell>
          <cell r="G8222">
            <v>46301</v>
          </cell>
          <cell r="H8222" t="str">
            <v xml:space="preserve"> 08013286</v>
          </cell>
          <cell r="I8222" t="str">
            <v xml:space="preserve"> MUHAMMAD HUZAIFA ALAM</v>
          </cell>
          <cell r="J8222" t="str">
            <v>INDIVIDUAL</v>
          </cell>
          <cell r="K8222" t="str">
            <v>MUHAMMAD HUZAIFA ALAM</v>
          </cell>
          <cell r="L8222" t="str">
            <v xml:space="preserve"> D</v>
          </cell>
          <cell r="M8222" t="str">
            <v xml:space="preserve"> 09000462-Pak Suzuki Motor Company Limited (PSMC)</v>
          </cell>
          <cell r="N8222" t="str">
            <v>SUZUKI GSX 125</v>
          </cell>
          <cell r="O8222" t="str">
            <v>2024</v>
          </cell>
          <cell r="P8222" t="str">
            <v>APPLIED</v>
          </cell>
          <cell r="Q8222" t="str">
            <v>23102702</v>
          </cell>
          <cell r="R8222" t="str">
            <v>102181</v>
          </cell>
          <cell r="T8222">
            <v>499000</v>
          </cell>
          <cell r="U8222">
            <v>17852</v>
          </cell>
          <cell r="V8222">
            <v>21208</v>
          </cell>
          <cell r="W8222">
            <v>0</v>
          </cell>
          <cell r="X8222">
            <v>0</v>
          </cell>
          <cell r="Y8222">
            <v>21208</v>
          </cell>
        </row>
        <row r="8223">
          <cell r="B8223" t="str">
            <v>KHI/HO/D/MO/MC COMP/P/99084/10/2024</v>
          </cell>
          <cell r="E8223">
            <v>45570</v>
          </cell>
          <cell r="F8223">
            <v>45570</v>
          </cell>
          <cell r="G8223">
            <v>45935</v>
          </cell>
          <cell r="H8223" t="str">
            <v xml:space="preserve"> 08013287</v>
          </cell>
          <cell r="I8223" t="str">
            <v xml:space="preserve"> SALEEM RAZA</v>
          </cell>
          <cell r="J8223" t="str">
            <v>INDIVIDUAL</v>
          </cell>
          <cell r="K8223" t="str">
            <v>SALEEM RAZA</v>
          </cell>
          <cell r="L8223" t="str">
            <v xml:space="preserve"> D</v>
          </cell>
          <cell r="M8223" t="str">
            <v xml:space="preserve"> 09000462-Pak Suzuki Motor Company Limited (PSMC)</v>
          </cell>
          <cell r="N8223" t="str">
            <v>SUZUKI SUZUKI 110</v>
          </cell>
          <cell r="O8223" t="str">
            <v>2024</v>
          </cell>
          <cell r="P8223" t="str">
            <v>KQQ-9580</v>
          </cell>
          <cell r="Q8223" t="str">
            <v>149059</v>
          </cell>
          <cell r="R8223" t="str">
            <v>149053</v>
          </cell>
          <cell r="T8223">
            <v>338000</v>
          </cell>
          <cell r="U8223">
            <v>11953</v>
          </cell>
          <cell r="V8223">
            <v>14365</v>
          </cell>
          <cell r="W8223">
            <v>0</v>
          </cell>
          <cell r="X8223">
            <v>0</v>
          </cell>
          <cell r="Y8223">
            <v>14365</v>
          </cell>
        </row>
        <row r="8224">
          <cell r="B8224" t="str">
            <v>KHI/HO/D/MO/MC COMP/P/99085/10/2024</v>
          </cell>
          <cell r="E8224">
            <v>45570</v>
          </cell>
          <cell r="F8224">
            <v>45570</v>
          </cell>
          <cell r="G8224">
            <v>45935</v>
          </cell>
          <cell r="H8224" t="str">
            <v xml:space="preserve"> 08013288</v>
          </cell>
          <cell r="I8224" t="str">
            <v xml:space="preserve"> ASAD SHARIF</v>
          </cell>
          <cell r="J8224" t="str">
            <v>INDIVIDUAL</v>
          </cell>
          <cell r="K8224" t="str">
            <v>ASAD SHARIF</v>
          </cell>
          <cell r="L8224" t="str">
            <v xml:space="preserve"> D</v>
          </cell>
          <cell r="M8224" t="str">
            <v xml:space="preserve"> 09000462-Pak Suzuki Motor Company Limited (PSMC)</v>
          </cell>
          <cell r="N8224" t="str">
            <v>SUZUKI GD-110S</v>
          </cell>
          <cell r="O8224" t="str">
            <v>2024</v>
          </cell>
          <cell r="P8224" t="str">
            <v>APPLIED</v>
          </cell>
          <cell r="Q8224" t="str">
            <v>149017</v>
          </cell>
          <cell r="R8224" t="str">
            <v>149011</v>
          </cell>
          <cell r="T8224">
            <v>352000</v>
          </cell>
          <cell r="U8224">
            <v>12466</v>
          </cell>
          <cell r="V8224">
            <v>14960</v>
          </cell>
          <cell r="W8224">
            <v>0</v>
          </cell>
          <cell r="X8224">
            <v>0</v>
          </cell>
          <cell r="Y8224">
            <v>14960</v>
          </cell>
        </row>
        <row r="8225">
          <cell r="B8225" t="str">
            <v>KHI/HO/D/MO/MC COMP/P/99086/10/2024</v>
          </cell>
          <cell r="E8225">
            <v>45570</v>
          </cell>
          <cell r="F8225">
            <v>45570</v>
          </cell>
          <cell r="G8225">
            <v>45935</v>
          </cell>
          <cell r="H8225" t="str">
            <v xml:space="preserve"> 08013289</v>
          </cell>
          <cell r="I8225" t="str">
            <v xml:space="preserve"> FARIA SAEED</v>
          </cell>
          <cell r="J8225" t="str">
            <v>INDIVIDUAL</v>
          </cell>
          <cell r="K8225" t="str">
            <v>FARIA SAEED</v>
          </cell>
          <cell r="L8225" t="str">
            <v xml:space="preserve"> D</v>
          </cell>
          <cell r="M8225" t="str">
            <v xml:space="preserve"> 09000462-Pak Suzuki Motor Company Limited (PSMC)</v>
          </cell>
          <cell r="N8225" t="str">
            <v>SUZUKI GR150 EURO II</v>
          </cell>
          <cell r="O8225" t="str">
            <v>2024</v>
          </cell>
          <cell r="P8225" t="str">
            <v>APL</v>
          </cell>
          <cell r="Q8225" t="str">
            <v>113745</v>
          </cell>
          <cell r="R8225" t="str">
            <v>113744</v>
          </cell>
          <cell r="T8225">
            <v>547000</v>
          </cell>
          <cell r="U8225">
            <v>11358</v>
          </cell>
          <cell r="V8225">
            <v>13675</v>
          </cell>
          <cell r="W8225">
            <v>0</v>
          </cell>
          <cell r="X8225">
            <v>0</v>
          </cell>
          <cell r="Y8225">
            <v>13675</v>
          </cell>
        </row>
        <row r="8226">
          <cell r="B8226" t="str">
            <v>KHI/HO/D/MO/MC COMP/P/99087/10/2024</v>
          </cell>
          <cell r="E8226">
            <v>45570</v>
          </cell>
          <cell r="F8226">
            <v>45570</v>
          </cell>
          <cell r="G8226">
            <v>45935</v>
          </cell>
          <cell r="H8226" t="str">
            <v xml:space="preserve"> 08013290</v>
          </cell>
          <cell r="I8226" t="str">
            <v xml:space="preserve"> ZAKI AHMED ABDULLAH</v>
          </cell>
          <cell r="J8226" t="str">
            <v>INDIVIDUAL</v>
          </cell>
          <cell r="K8226" t="str">
            <v>ZAKI AHMED ABDULLAH</v>
          </cell>
          <cell r="L8226" t="str">
            <v xml:space="preserve"> D</v>
          </cell>
          <cell r="M8226" t="str">
            <v xml:space="preserve"> 09000462-Pak Suzuki Motor Company Limited (PSMC)</v>
          </cell>
          <cell r="N8226" t="str">
            <v>SUZUKI GD-110S</v>
          </cell>
          <cell r="O8226" t="str">
            <v>2024</v>
          </cell>
          <cell r="P8226" t="str">
            <v>APPLIED</v>
          </cell>
          <cell r="Q8226" t="str">
            <v>148704</v>
          </cell>
          <cell r="R8226" t="str">
            <v>148699</v>
          </cell>
          <cell r="T8226">
            <v>352000</v>
          </cell>
          <cell r="U8226">
            <v>12466</v>
          </cell>
          <cell r="V8226">
            <v>14960</v>
          </cell>
          <cell r="W8226">
            <v>0</v>
          </cell>
          <cell r="X8226">
            <v>0</v>
          </cell>
          <cell r="Y8226">
            <v>14960</v>
          </cell>
        </row>
        <row r="8227">
          <cell r="B8227" t="str">
            <v>KHI/HO/D/MO/MC COMP/P/99088/10/2024</v>
          </cell>
          <cell r="E8227">
            <v>45570</v>
          </cell>
          <cell r="F8227">
            <v>45936</v>
          </cell>
          <cell r="G8227">
            <v>46301</v>
          </cell>
          <cell r="H8227" t="str">
            <v xml:space="preserve"> 08013290</v>
          </cell>
          <cell r="I8227" t="str">
            <v xml:space="preserve"> ZAKI AHMED ABDULLAH</v>
          </cell>
          <cell r="J8227" t="str">
            <v>INDIVIDUAL</v>
          </cell>
          <cell r="K8227" t="str">
            <v>ZAKI AHMED ABDULLAH</v>
          </cell>
          <cell r="L8227" t="str">
            <v xml:space="preserve"> D</v>
          </cell>
          <cell r="M8227" t="str">
            <v xml:space="preserve"> 09000462-Pak Suzuki Motor Company Limited (PSMC)</v>
          </cell>
          <cell r="N8227" t="str">
            <v>SUZUKI GD-110S</v>
          </cell>
          <cell r="O8227" t="str">
            <v>2024</v>
          </cell>
          <cell r="P8227" t="str">
            <v>APPLIED</v>
          </cell>
          <cell r="Q8227" t="str">
            <v>148704</v>
          </cell>
          <cell r="R8227" t="str">
            <v>148699</v>
          </cell>
          <cell r="T8227">
            <v>352000</v>
          </cell>
          <cell r="U8227">
            <v>12466</v>
          </cell>
          <cell r="V8227">
            <v>14960</v>
          </cell>
          <cell r="W8227">
            <v>0</v>
          </cell>
          <cell r="X8227">
            <v>0</v>
          </cell>
          <cell r="Y8227">
            <v>14960</v>
          </cell>
        </row>
        <row r="8228">
          <cell r="B8228" t="str">
            <v>KHI/HO/D/MO/MC COMP/P/99089/10/2024</v>
          </cell>
          <cell r="E8228">
            <v>45570</v>
          </cell>
          <cell r="F8228">
            <v>45570</v>
          </cell>
          <cell r="G8228">
            <v>45935</v>
          </cell>
          <cell r="H8228" t="str">
            <v xml:space="preserve"> 08013291</v>
          </cell>
          <cell r="I8228" t="str">
            <v xml:space="preserve"> NASIR IQBAL</v>
          </cell>
          <cell r="J8228" t="str">
            <v>INDIVIDUAL</v>
          </cell>
          <cell r="K8228" t="str">
            <v>NASIR IQBAL</v>
          </cell>
          <cell r="L8228" t="str">
            <v xml:space="preserve"> D</v>
          </cell>
          <cell r="M8228" t="str">
            <v xml:space="preserve"> 09000462-Pak Suzuki Motor Company Limited (PSMC)</v>
          </cell>
          <cell r="N8228" t="str">
            <v>SUZUKI GR150 EURO II</v>
          </cell>
          <cell r="O8228" t="str">
            <v>2024</v>
          </cell>
          <cell r="P8228" t="str">
            <v>APPLIED</v>
          </cell>
          <cell r="Q8228" t="str">
            <v>113785</v>
          </cell>
          <cell r="R8228" t="str">
            <v>113784</v>
          </cell>
          <cell r="T8228">
            <v>547000</v>
          </cell>
          <cell r="U8228">
            <v>19610</v>
          </cell>
          <cell r="V8228">
            <v>23248</v>
          </cell>
          <cell r="W8228">
            <v>0</v>
          </cell>
          <cell r="X8228">
            <v>0</v>
          </cell>
          <cell r="Y8228">
            <v>23248</v>
          </cell>
        </row>
        <row r="8229">
          <cell r="B8229" t="str">
            <v>KHI/HO/D/MO/MC COMP/P/99090/10/2024</v>
          </cell>
          <cell r="E8229">
            <v>45570</v>
          </cell>
          <cell r="F8229">
            <v>45570</v>
          </cell>
          <cell r="G8229">
            <v>45935</v>
          </cell>
          <cell r="H8229" t="str">
            <v xml:space="preserve"> 08013292</v>
          </cell>
          <cell r="I8229" t="str">
            <v xml:space="preserve"> MUHAMMAD IQBAL</v>
          </cell>
          <cell r="J8229" t="str">
            <v>INDIVIDUAL</v>
          </cell>
          <cell r="K8229" t="str">
            <v>MUHAMMAD IQBAL</v>
          </cell>
          <cell r="L8229" t="str">
            <v xml:space="preserve"> D</v>
          </cell>
          <cell r="M8229" t="str">
            <v xml:space="preserve"> 09000462-Pak Suzuki Motor Company Limited (PSMC)</v>
          </cell>
          <cell r="N8229" t="str">
            <v>SUZUKI GD-110S</v>
          </cell>
          <cell r="O8229" t="str">
            <v>2024</v>
          </cell>
          <cell r="P8229" t="str">
            <v>APPLIED</v>
          </cell>
          <cell r="Q8229" t="str">
            <v>149016</v>
          </cell>
          <cell r="R8229" t="str">
            <v>149010</v>
          </cell>
          <cell r="T8229">
            <v>352000</v>
          </cell>
          <cell r="U8229">
            <v>12466</v>
          </cell>
          <cell r="V8229">
            <v>14960</v>
          </cell>
          <cell r="W8229">
            <v>0</v>
          </cell>
          <cell r="X8229">
            <v>0</v>
          </cell>
          <cell r="Y8229">
            <v>14960</v>
          </cell>
        </row>
        <row r="8230">
          <cell r="B8230" t="str">
            <v>KHI/HO/D/MO/MC COMP/P/99091/10/2024</v>
          </cell>
          <cell r="E8230">
            <v>45570</v>
          </cell>
          <cell r="F8230">
            <v>45570</v>
          </cell>
          <cell r="G8230">
            <v>45935</v>
          </cell>
          <cell r="H8230" t="str">
            <v xml:space="preserve"> 08013293</v>
          </cell>
          <cell r="I8230" t="str">
            <v xml:space="preserve"> ZAHEER AHMED</v>
          </cell>
          <cell r="J8230" t="str">
            <v>INDIVIDUAL</v>
          </cell>
          <cell r="K8230" t="str">
            <v>ZAHEER AHMED</v>
          </cell>
          <cell r="L8230" t="str">
            <v xml:space="preserve"> D</v>
          </cell>
          <cell r="M8230" t="str">
            <v xml:space="preserve"> 09000462-Pak Suzuki Motor Company Limited (PSMC)</v>
          </cell>
          <cell r="N8230" t="str">
            <v>SUZUKI GR150 EURO II</v>
          </cell>
          <cell r="O8230" t="str">
            <v>2024</v>
          </cell>
          <cell r="P8230" t="str">
            <v>APPLIED</v>
          </cell>
          <cell r="Q8230" t="str">
            <v>113712</v>
          </cell>
          <cell r="R8230" t="str">
            <v>113711</v>
          </cell>
          <cell r="T8230">
            <v>547000</v>
          </cell>
          <cell r="U8230">
            <v>19610</v>
          </cell>
          <cell r="V8230">
            <v>23248</v>
          </cell>
          <cell r="W8230">
            <v>0</v>
          </cell>
          <cell r="X8230">
            <v>0</v>
          </cell>
          <cell r="Y8230">
            <v>23248</v>
          </cell>
        </row>
        <row r="8231">
          <cell r="B8231" t="str">
            <v>KHI/HO/D/MO/MC COMP/P/99092/10/2024</v>
          </cell>
          <cell r="E8231">
            <v>45570</v>
          </cell>
          <cell r="F8231">
            <v>45936</v>
          </cell>
          <cell r="G8231">
            <v>46301</v>
          </cell>
          <cell r="H8231" t="str">
            <v xml:space="preserve"> 08013293</v>
          </cell>
          <cell r="I8231" t="str">
            <v xml:space="preserve"> ZAHEER AHMED</v>
          </cell>
          <cell r="J8231" t="str">
            <v>INDIVIDUAL</v>
          </cell>
          <cell r="K8231" t="str">
            <v>ZAHEER AHMED</v>
          </cell>
          <cell r="L8231" t="str">
            <v xml:space="preserve"> D</v>
          </cell>
          <cell r="M8231" t="str">
            <v xml:space="preserve"> 09000462-Pak Suzuki Motor Company Limited (PSMC)</v>
          </cell>
          <cell r="N8231" t="str">
            <v>SUZUKI GR150 EURO II</v>
          </cell>
          <cell r="O8231" t="str">
            <v>2024</v>
          </cell>
          <cell r="P8231" t="str">
            <v>APPLIED</v>
          </cell>
          <cell r="Q8231" t="str">
            <v>113712</v>
          </cell>
          <cell r="R8231" t="str">
            <v>113711</v>
          </cell>
          <cell r="T8231">
            <v>547000</v>
          </cell>
          <cell r="U8231">
            <v>19610</v>
          </cell>
          <cell r="V8231">
            <v>23248</v>
          </cell>
          <cell r="W8231">
            <v>0</v>
          </cell>
          <cell r="X8231">
            <v>0</v>
          </cell>
          <cell r="Y8231">
            <v>23248</v>
          </cell>
        </row>
        <row r="8232">
          <cell r="B8232" t="str">
            <v>KHI/HO/D/MO/MC COMP/P/99093/10/2024</v>
          </cell>
          <cell r="E8232">
            <v>45570</v>
          </cell>
          <cell r="F8232">
            <v>45570</v>
          </cell>
          <cell r="G8232">
            <v>45935</v>
          </cell>
          <cell r="H8232" t="str">
            <v xml:space="preserve"> 08013294</v>
          </cell>
          <cell r="I8232" t="str">
            <v xml:space="preserve"> MUHAMMAD WAQAS</v>
          </cell>
          <cell r="J8232" t="str">
            <v>INDIVIDUAL</v>
          </cell>
          <cell r="K8232" t="str">
            <v>MUHAMMAD WAQAS</v>
          </cell>
          <cell r="L8232" t="str">
            <v xml:space="preserve"> D</v>
          </cell>
          <cell r="M8232" t="str">
            <v xml:space="preserve"> 09000462-Pak Suzuki Motor Company Limited (PSMC)</v>
          </cell>
          <cell r="N8232" t="str">
            <v>SUZUKI GD-110S</v>
          </cell>
          <cell r="O8232" t="str">
            <v>2024</v>
          </cell>
          <cell r="P8232" t="str">
            <v>APL</v>
          </cell>
          <cell r="Q8232" t="str">
            <v>148726</v>
          </cell>
          <cell r="R8232" t="str">
            <v>148725</v>
          </cell>
          <cell r="T8232">
            <v>352000</v>
          </cell>
          <cell r="U8232">
            <v>7155</v>
          </cell>
          <cell r="V8232">
            <v>8800</v>
          </cell>
          <cell r="W8232">
            <v>0</v>
          </cell>
          <cell r="X8232">
            <v>0</v>
          </cell>
          <cell r="Y8232">
            <v>8800</v>
          </cell>
        </row>
        <row r="8233">
          <cell r="B8233" t="str">
            <v>KHI/HO/D/MO/MC COMP/P/99094/10/2024</v>
          </cell>
          <cell r="E8233">
            <v>45570</v>
          </cell>
          <cell r="F8233">
            <v>45570</v>
          </cell>
          <cell r="G8233">
            <v>45935</v>
          </cell>
          <cell r="H8233" t="str">
            <v xml:space="preserve"> 08013295</v>
          </cell>
          <cell r="I8233" t="str">
            <v xml:space="preserve"> MUHAMMAD TAHIR ISLAM MALIK</v>
          </cell>
          <cell r="J8233" t="str">
            <v>INDIVIDUAL</v>
          </cell>
          <cell r="K8233" t="str">
            <v>MUHAMMAD TAHIR ISLAM MALIK</v>
          </cell>
          <cell r="L8233" t="str">
            <v xml:space="preserve"> D</v>
          </cell>
          <cell r="M8233" t="str">
            <v xml:space="preserve"> 09000462-Pak Suzuki Motor Company Limited (PSMC)</v>
          </cell>
          <cell r="N8233" t="str">
            <v>SUZUKI GD-110S</v>
          </cell>
          <cell r="O8233" t="str">
            <v>2024</v>
          </cell>
          <cell r="P8233" t="str">
            <v>KQR-6090</v>
          </cell>
          <cell r="Q8233" t="str">
            <v>148679</v>
          </cell>
          <cell r="R8233" t="str">
            <v>148712</v>
          </cell>
          <cell r="T8233">
            <v>352000</v>
          </cell>
          <cell r="U8233">
            <v>12466</v>
          </cell>
          <cell r="V8233">
            <v>14960</v>
          </cell>
          <cell r="W8233">
            <v>0</v>
          </cell>
          <cell r="X8233">
            <v>0</v>
          </cell>
          <cell r="Y8233">
            <v>14960</v>
          </cell>
        </row>
        <row r="8234">
          <cell r="B8234" t="str">
            <v>KHI/HO/D/MO/MC COMP/P/99095/10/2024</v>
          </cell>
          <cell r="E8234">
            <v>45570</v>
          </cell>
          <cell r="F8234">
            <v>45936</v>
          </cell>
          <cell r="G8234">
            <v>46301</v>
          </cell>
          <cell r="H8234" t="str">
            <v xml:space="preserve"> 08013295</v>
          </cell>
          <cell r="I8234" t="str">
            <v xml:space="preserve"> MUHAMMAD TAHIR ISLAM MALIK</v>
          </cell>
          <cell r="J8234" t="str">
            <v>INDIVIDUAL</v>
          </cell>
          <cell r="K8234" t="str">
            <v>MUHAMMAD TAHIR ISLAM MALIK</v>
          </cell>
          <cell r="L8234" t="str">
            <v xml:space="preserve"> D</v>
          </cell>
          <cell r="M8234" t="str">
            <v xml:space="preserve"> 09000462-Pak Suzuki Motor Company Limited (PSMC)</v>
          </cell>
          <cell r="N8234" t="str">
            <v>SUZUKI GD-110S</v>
          </cell>
          <cell r="O8234" t="str">
            <v>2024</v>
          </cell>
          <cell r="P8234" t="str">
            <v>KQR-6090</v>
          </cell>
          <cell r="Q8234" t="str">
            <v>148679</v>
          </cell>
          <cell r="R8234" t="str">
            <v>148712</v>
          </cell>
          <cell r="T8234">
            <v>352000</v>
          </cell>
          <cell r="U8234">
            <v>12466</v>
          </cell>
          <cell r="V8234">
            <v>14960</v>
          </cell>
          <cell r="W8234">
            <v>0</v>
          </cell>
          <cell r="X8234">
            <v>0</v>
          </cell>
          <cell r="Y8234">
            <v>14960</v>
          </cell>
        </row>
        <row r="8235">
          <cell r="B8235" t="str">
            <v>KHI/HO/D/MO/MC COMP/P/99096/10/2024</v>
          </cell>
          <cell r="E8235">
            <v>45570</v>
          </cell>
          <cell r="F8235">
            <v>45570</v>
          </cell>
          <cell r="G8235">
            <v>45935</v>
          </cell>
          <cell r="H8235" t="str">
            <v xml:space="preserve"> 08010327</v>
          </cell>
          <cell r="I8235" t="str">
            <v xml:space="preserve"> ANWAR ALI</v>
          </cell>
          <cell r="J8235" t="str">
            <v>INDIVIDUAL</v>
          </cell>
          <cell r="K8235" t="str">
            <v>ANWAR ALI</v>
          </cell>
          <cell r="L8235" t="str">
            <v xml:space="preserve"> D</v>
          </cell>
          <cell r="M8235" t="str">
            <v xml:space="preserve"> 09000462-Pak Suzuki Motor Company Limited (PSMC)</v>
          </cell>
          <cell r="N8235" t="str">
            <v>SUZUKI GD-110S</v>
          </cell>
          <cell r="O8235" t="str">
            <v>2024</v>
          </cell>
          <cell r="P8235" t="str">
            <v>APPLIED</v>
          </cell>
          <cell r="Q8235" t="str">
            <v>148967</v>
          </cell>
          <cell r="R8235" t="str">
            <v>148961</v>
          </cell>
          <cell r="T8235">
            <v>352000</v>
          </cell>
          <cell r="U8235">
            <v>12466</v>
          </cell>
          <cell r="V8235">
            <v>14960</v>
          </cell>
          <cell r="W8235">
            <v>0</v>
          </cell>
          <cell r="X8235">
            <v>0</v>
          </cell>
          <cell r="Y8235">
            <v>14960</v>
          </cell>
        </row>
        <row r="8236">
          <cell r="B8236" t="str">
            <v>KHI/HO/D/MO/MC COMP/P/99097/10/2024</v>
          </cell>
          <cell r="E8236">
            <v>45570</v>
          </cell>
          <cell r="F8236">
            <v>45936</v>
          </cell>
          <cell r="G8236">
            <v>46301</v>
          </cell>
          <cell r="H8236" t="str">
            <v xml:space="preserve"> 08010327</v>
          </cell>
          <cell r="I8236" t="str">
            <v xml:space="preserve"> ANWAR ALI</v>
          </cell>
          <cell r="J8236" t="str">
            <v>INDIVIDUAL</v>
          </cell>
          <cell r="K8236" t="str">
            <v>ANWAR ALI</v>
          </cell>
          <cell r="L8236" t="str">
            <v xml:space="preserve"> D</v>
          </cell>
          <cell r="M8236" t="str">
            <v xml:space="preserve"> 09000462-Pak Suzuki Motor Company Limited (PSMC)</v>
          </cell>
          <cell r="N8236" t="str">
            <v>SUZUKI GD-110S</v>
          </cell>
          <cell r="O8236" t="str">
            <v>2024</v>
          </cell>
          <cell r="P8236" t="str">
            <v>APPLIED</v>
          </cell>
          <cell r="Q8236" t="str">
            <v>148967</v>
          </cell>
          <cell r="R8236" t="str">
            <v>148961</v>
          </cell>
          <cell r="T8236">
            <v>352000</v>
          </cell>
          <cell r="U8236">
            <v>12466</v>
          </cell>
          <cell r="V8236">
            <v>14960</v>
          </cell>
          <cell r="W8236">
            <v>0</v>
          </cell>
          <cell r="X8236">
            <v>0</v>
          </cell>
          <cell r="Y8236">
            <v>14960</v>
          </cell>
        </row>
        <row r="8237">
          <cell r="B8237" t="str">
            <v>KHI/HO/D/MO/MC COMP/P/99098/10/2024</v>
          </cell>
          <cell r="E8237">
            <v>45570</v>
          </cell>
          <cell r="F8237">
            <v>45570</v>
          </cell>
          <cell r="G8237">
            <v>45935</v>
          </cell>
          <cell r="H8237" t="str">
            <v xml:space="preserve"> 08013296</v>
          </cell>
          <cell r="I8237" t="str">
            <v xml:space="preserve"> MAHMOOD ABBAS</v>
          </cell>
          <cell r="J8237" t="str">
            <v>INDIVIDUAL</v>
          </cell>
          <cell r="K8237" t="str">
            <v>MAHMOOD ABBAS</v>
          </cell>
          <cell r="L8237" t="str">
            <v xml:space="preserve"> D</v>
          </cell>
          <cell r="M8237" t="str">
            <v xml:space="preserve"> 09000462-Pak Suzuki Motor Company Limited (PSMC)</v>
          </cell>
          <cell r="N8237" t="str">
            <v>SUZUKI GD-110S</v>
          </cell>
          <cell r="O8237" t="str">
            <v>2024</v>
          </cell>
          <cell r="P8237" t="str">
            <v>APPLIED</v>
          </cell>
          <cell r="Q8237" t="str">
            <v>148951</v>
          </cell>
          <cell r="R8237" t="str">
            <v>148945</v>
          </cell>
          <cell r="T8237">
            <v>352000</v>
          </cell>
          <cell r="U8237">
            <v>12466</v>
          </cell>
          <cell r="V8237">
            <v>14960</v>
          </cell>
          <cell r="W8237">
            <v>0</v>
          </cell>
          <cell r="X8237">
            <v>0</v>
          </cell>
          <cell r="Y8237">
            <v>14960</v>
          </cell>
        </row>
        <row r="8238">
          <cell r="B8238" t="str">
            <v>KHI/HO/D/MO/MC COMP/P/99099/10/2024</v>
          </cell>
          <cell r="E8238">
            <v>45570</v>
          </cell>
          <cell r="F8238">
            <v>45570</v>
          </cell>
          <cell r="G8238">
            <v>45935</v>
          </cell>
          <cell r="H8238" t="str">
            <v xml:space="preserve"> 08013297</v>
          </cell>
          <cell r="I8238" t="str">
            <v xml:space="preserve"> NOOR MOHAMMAD</v>
          </cell>
          <cell r="J8238" t="str">
            <v>INDIVIDUAL</v>
          </cell>
          <cell r="K8238" t="str">
            <v>NOOR MOHAMMAD</v>
          </cell>
          <cell r="L8238" t="str">
            <v xml:space="preserve"> D</v>
          </cell>
          <cell r="M8238" t="str">
            <v xml:space="preserve"> 09000462-Pak Suzuki Motor Company Limited (PSMC)</v>
          </cell>
          <cell r="N8238" t="str">
            <v>SUZUKI GR150 EURO II</v>
          </cell>
          <cell r="O8238" t="str">
            <v>2024</v>
          </cell>
          <cell r="P8238" t="str">
            <v>APPLIED</v>
          </cell>
          <cell r="Q8238" t="str">
            <v>113819</v>
          </cell>
          <cell r="R8238" t="str">
            <v>113846</v>
          </cell>
          <cell r="T8238">
            <v>547000</v>
          </cell>
          <cell r="U8238">
            <v>19610</v>
          </cell>
          <cell r="V8238">
            <v>23248</v>
          </cell>
          <cell r="W8238">
            <v>0</v>
          </cell>
          <cell r="X8238">
            <v>0</v>
          </cell>
          <cell r="Y8238">
            <v>23248</v>
          </cell>
        </row>
        <row r="8239">
          <cell r="B8239" t="str">
            <v>KHI/HO/D/MO/MC COMP/P/99100/10/2024</v>
          </cell>
          <cell r="E8239">
            <v>45570</v>
          </cell>
          <cell r="F8239">
            <v>45936</v>
          </cell>
          <cell r="G8239">
            <v>46301</v>
          </cell>
          <cell r="H8239" t="str">
            <v xml:space="preserve"> 08013297</v>
          </cell>
          <cell r="I8239" t="str">
            <v xml:space="preserve"> NOOR MOHAMMAD</v>
          </cell>
          <cell r="J8239" t="str">
            <v>INDIVIDUAL</v>
          </cell>
          <cell r="K8239" t="str">
            <v>NOOR MOHAMMAD</v>
          </cell>
          <cell r="L8239" t="str">
            <v xml:space="preserve"> D</v>
          </cell>
          <cell r="M8239" t="str">
            <v xml:space="preserve"> 09000462-Pak Suzuki Motor Company Limited (PSMC)</v>
          </cell>
          <cell r="N8239" t="str">
            <v>SUZUKI GR150 EURO II</v>
          </cell>
          <cell r="O8239" t="str">
            <v>2024</v>
          </cell>
          <cell r="P8239" t="str">
            <v>APPLIED</v>
          </cell>
          <cell r="Q8239" t="str">
            <v>113819</v>
          </cell>
          <cell r="R8239" t="str">
            <v>113846</v>
          </cell>
          <cell r="T8239">
            <v>547000</v>
          </cell>
          <cell r="U8239">
            <v>19610</v>
          </cell>
          <cell r="V8239">
            <v>23248</v>
          </cell>
          <cell r="W8239">
            <v>0</v>
          </cell>
          <cell r="X8239">
            <v>0</v>
          </cell>
          <cell r="Y8239">
            <v>23248</v>
          </cell>
        </row>
        <row r="8240">
          <cell r="B8240" t="str">
            <v>KHI/HO/D/MO/MC COMP/P/99101/10/2024</v>
          </cell>
          <cell r="E8240">
            <v>45570</v>
          </cell>
          <cell r="F8240">
            <v>45570</v>
          </cell>
          <cell r="G8240">
            <v>45935</v>
          </cell>
          <cell r="H8240" t="str">
            <v xml:space="preserve"> 08013298</v>
          </cell>
          <cell r="I8240" t="str">
            <v xml:space="preserve"> ZEESHAN ALI</v>
          </cell>
          <cell r="J8240" t="str">
            <v>INDIVIDUAL</v>
          </cell>
          <cell r="K8240" t="str">
            <v>ZEESHAN ALI</v>
          </cell>
          <cell r="L8240" t="str">
            <v xml:space="preserve"> D</v>
          </cell>
          <cell r="M8240" t="str">
            <v xml:space="preserve"> 09000462-Pak Suzuki Motor Company Limited (PSMC)</v>
          </cell>
          <cell r="N8240" t="str">
            <v>SUZUKI GD-110S</v>
          </cell>
          <cell r="O8240" t="str">
            <v>2024</v>
          </cell>
          <cell r="P8240" t="str">
            <v>APPLIED</v>
          </cell>
          <cell r="Q8240" t="str">
            <v>148572</v>
          </cell>
          <cell r="R8240" t="str">
            <v>148568</v>
          </cell>
          <cell r="T8240">
            <v>352000</v>
          </cell>
          <cell r="U8240">
            <v>12466</v>
          </cell>
          <cell r="V8240">
            <v>14960</v>
          </cell>
          <cell r="W8240">
            <v>0</v>
          </cell>
          <cell r="X8240">
            <v>0</v>
          </cell>
          <cell r="Y8240">
            <v>14960</v>
          </cell>
        </row>
        <row r="8241">
          <cell r="B8241" t="str">
            <v>KHI/HO/D/MO/MC COMP/P/99102/10/2024</v>
          </cell>
          <cell r="E8241">
            <v>45570</v>
          </cell>
          <cell r="F8241">
            <v>45936</v>
          </cell>
          <cell r="G8241">
            <v>46301</v>
          </cell>
          <cell r="H8241" t="str">
            <v xml:space="preserve"> 08013298</v>
          </cell>
          <cell r="I8241" t="str">
            <v xml:space="preserve"> ZEESHAN ALI</v>
          </cell>
          <cell r="J8241" t="str">
            <v>INDIVIDUAL</v>
          </cell>
          <cell r="K8241" t="str">
            <v>ZEESHAN ALI</v>
          </cell>
          <cell r="L8241" t="str">
            <v xml:space="preserve"> D</v>
          </cell>
          <cell r="M8241" t="str">
            <v xml:space="preserve"> 09000462-Pak Suzuki Motor Company Limited (PSMC)</v>
          </cell>
          <cell r="N8241" t="str">
            <v>SUZUKI GD-110S</v>
          </cell>
          <cell r="O8241" t="str">
            <v>2024</v>
          </cell>
          <cell r="P8241" t="str">
            <v>APPLIED</v>
          </cell>
          <cell r="Q8241" t="str">
            <v>148572</v>
          </cell>
          <cell r="R8241" t="str">
            <v>148568</v>
          </cell>
          <cell r="T8241">
            <v>352000</v>
          </cell>
          <cell r="U8241">
            <v>12466</v>
          </cell>
          <cell r="V8241">
            <v>14960</v>
          </cell>
          <cell r="W8241">
            <v>0</v>
          </cell>
          <cell r="X8241">
            <v>0</v>
          </cell>
          <cell r="Y8241">
            <v>14960</v>
          </cell>
        </row>
        <row r="8242">
          <cell r="B8242" t="str">
            <v>KHI/HO/D/MO/MC COMP/P/99103/10/2024</v>
          </cell>
          <cell r="E8242">
            <v>45570</v>
          </cell>
          <cell r="F8242">
            <v>45570</v>
          </cell>
          <cell r="G8242">
            <v>45935</v>
          </cell>
          <cell r="H8242" t="str">
            <v xml:space="preserve"> 08013299</v>
          </cell>
          <cell r="I8242" t="str">
            <v xml:space="preserve"> SHAHID HUSSAIN</v>
          </cell>
          <cell r="J8242" t="str">
            <v>INDIVIDUAL</v>
          </cell>
          <cell r="K8242" t="str">
            <v>SHAHID HUSSAIN</v>
          </cell>
          <cell r="L8242" t="str">
            <v xml:space="preserve"> D</v>
          </cell>
          <cell r="M8242" t="str">
            <v xml:space="preserve"> 09000462-Pak Suzuki Motor Company Limited (PSMC)</v>
          </cell>
          <cell r="N8242" t="str">
            <v>SUZUKI GR150 EURO II</v>
          </cell>
          <cell r="O8242" t="str">
            <v>2024</v>
          </cell>
          <cell r="P8242" t="str">
            <v>KQP-0061</v>
          </cell>
          <cell r="Q8242" t="str">
            <v>113498</v>
          </cell>
          <cell r="R8242" t="str">
            <v>113497</v>
          </cell>
          <cell r="T8242">
            <v>526000</v>
          </cell>
          <cell r="U8242">
            <v>18841</v>
          </cell>
          <cell r="V8242">
            <v>22355</v>
          </cell>
          <cell r="W8242">
            <v>0</v>
          </cell>
          <cell r="X8242">
            <v>0</v>
          </cell>
          <cell r="Y8242">
            <v>22355</v>
          </cell>
        </row>
        <row r="8243">
          <cell r="B8243" t="str">
            <v>KHI/HO/D/MO/MC COMP/P/99104/10/2024</v>
          </cell>
          <cell r="E8243">
            <v>45570</v>
          </cell>
          <cell r="F8243">
            <v>45570</v>
          </cell>
          <cell r="G8243">
            <v>45935</v>
          </cell>
          <cell r="H8243" t="str">
            <v xml:space="preserve"> 08013300</v>
          </cell>
          <cell r="I8243" t="str">
            <v xml:space="preserve"> SYED IBRAHIM</v>
          </cell>
          <cell r="J8243" t="str">
            <v>INDIVIDUAL</v>
          </cell>
          <cell r="K8243" t="str">
            <v>SYED IBRAHIM</v>
          </cell>
          <cell r="L8243" t="str">
            <v xml:space="preserve"> D</v>
          </cell>
          <cell r="M8243" t="str">
            <v xml:space="preserve"> 09000462-Pak Suzuki Motor Company Limited (PSMC)</v>
          </cell>
          <cell r="N8243" t="str">
            <v>SUZUKI GR150 EURO II</v>
          </cell>
          <cell r="O8243" t="str">
            <v>2024</v>
          </cell>
          <cell r="P8243" t="str">
            <v>APPLIED</v>
          </cell>
          <cell r="Q8243" t="str">
            <v>113841</v>
          </cell>
          <cell r="R8243" t="str">
            <v>113838</v>
          </cell>
          <cell r="T8243">
            <v>547000</v>
          </cell>
          <cell r="U8243">
            <v>19610</v>
          </cell>
          <cell r="V8243">
            <v>23248</v>
          </cell>
          <cell r="W8243">
            <v>0</v>
          </cell>
          <cell r="X8243">
            <v>0</v>
          </cell>
          <cell r="Y8243">
            <v>23248</v>
          </cell>
        </row>
        <row r="8244">
          <cell r="B8244" t="str">
            <v>KHI/HO/D/MO/MC COMP/P/99105/10/2024</v>
          </cell>
          <cell r="E8244">
            <v>45570</v>
          </cell>
          <cell r="F8244">
            <v>45936</v>
          </cell>
          <cell r="G8244">
            <v>46301</v>
          </cell>
          <cell r="H8244" t="str">
            <v xml:space="preserve"> 08013300</v>
          </cell>
          <cell r="I8244" t="str">
            <v xml:space="preserve"> SYED IBRAHIM</v>
          </cell>
          <cell r="J8244" t="str">
            <v>INDIVIDUAL</v>
          </cell>
          <cell r="K8244" t="str">
            <v>SYED IBRAHIM</v>
          </cell>
          <cell r="L8244" t="str">
            <v xml:space="preserve"> D</v>
          </cell>
          <cell r="M8244" t="str">
            <v xml:space="preserve"> 09000462-Pak Suzuki Motor Company Limited (PSMC)</v>
          </cell>
          <cell r="N8244" t="str">
            <v>SUZUKI GR150 EURO II</v>
          </cell>
          <cell r="O8244" t="str">
            <v>2024</v>
          </cell>
          <cell r="P8244" t="str">
            <v>APPLIED</v>
          </cell>
          <cell r="Q8244" t="str">
            <v>113841</v>
          </cell>
          <cell r="R8244" t="str">
            <v>113838</v>
          </cell>
          <cell r="T8244">
            <v>547000</v>
          </cell>
          <cell r="U8244">
            <v>19610</v>
          </cell>
          <cell r="V8244">
            <v>23248</v>
          </cell>
          <cell r="W8244">
            <v>0</v>
          </cell>
          <cell r="X8244">
            <v>0</v>
          </cell>
          <cell r="Y8244">
            <v>23248</v>
          </cell>
        </row>
        <row r="8245">
          <cell r="B8245" t="str">
            <v>KHI/HO/D/MO/MC COMP/P/99106/10/2024</v>
          </cell>
          <cell r="E8245">
            <v>45570</v>
          </cell>
          <cell r="F8245">
            <v>45570</v>
          </cell>
          <cell r="G8245">
            <v>45935</v>
          </cell>
          <cell r="H8245" t="str">
            <v xml:space="preserve"> 08013301</v>
          </cell>
          <cell r="I8245" t="str">
            <v xml:space="preserve"> HAFIZ MUHAMMAD AZHAR FARID</v>
          </cell>
          <cell r="J8245" t="str">
            <v>INDIVIDUAL</v>
          </cell>
          <cell r="K8245" t="str">
            <v>HAFIZ MUHAMMAD AZHAR FARID</v>
          </cell>
          <cell r="L8245" t="str">
            <v xml:space="preserve"> D</v>
          </cell>
          <cell r="M8245" t="str">
            <v xml:space="preserve"> 09000462-Pak Suzuki Motor Company Limited (PSMC)</v>
          </cell>
          <cell r="N8245" t="str">
            <v>SUZUKI GD-110S</v>
          </cell>
          <cell r="O8245" t="str">
            <v>2024</v>
          </cell>
          <cell r="P8245" t="str">
            <v>APPLIED FOR</v>
          </cell>
          <cell r="Q8245" t="str">
            <v>148668</v>
          </cell>
          <cell r="R8245" t="str">
            <v>148709</v>
          </cell>
          <cell r="T8245">
            <v>352000</v>
          </cell>
          <cell r="U8245">
            <v>7155</v>
          </cell>
          <cell r="V8245">
            <v>8800</v>
          </cell>
          <cell r="W8245">
            <v>0</v>
          </cell>
          <cell r="X8245">
            <v>0</v>
          </cell>
          <cell r="Y8245">
            <v>8800</v>
          </cell>
        </row>
        <row r="8246">
          <cell r="B8246" t="str">
            <v>KHI/HO/D/MO/MC COMP/P/99107/10/2024</v>
          </cell>
          <cell r="E8246">
            <v>45570</v>
          </cell>
          <cell r="F8246">
            <v>45570</v>
          </cell>
          <cell r="G8246">
            <v>45935</v>
          </cell>
          <cell r="H8246" t="str">
            <v xml:space="preserve"> 08013302</v>
          </cell>
          <cell r="I8246" t="str">
            <v xml:space="preserve"> Mahir</v>
          </cell>
          <cell r="J8246" t="str">
            <v>INDIVIDUAL</v>
          </cell>
          <cell r="K8246" t="str">
            <v>Mahir</v>
          </cell>
          <cell r="L8246" t="str">
            <v xml:space="preserve"> D</v>
          </cell>
          <cell r="M8246" t="str">
            <v xml:space="preserve"> 09000462-Pak Suzuki Motor Company Limited (PSMC)</v>
          </cell>
          <cell r="N8246" t="str">
            <v>SUZUKI GD-110S</v>
          </cell>
          <cell r="O8246" t="str">
            <v>2024</v>
          </cell>
          <cell r="P8246" t="str">
            <v>Applied</v>
          </cell>
          <cell r="Q8246" t="str">
            <v>148769</v>
          </cell>
          <cell r="R8246" t="str">
            <v>148763</v>
          </cell>
          <cell r="T8246">
            <v>352000</v>
          </cell>
          <cell r="U8246">
            <v>12466</v>
          </cell>
          <cell r="V8246">
            <v>14960</v>
          </cell>
          <cell r="W8246">
            <v>0</v>
          </cell>
          <cell r="X8246">
            <v>0</v>
          </cell>
          <cell r="Y8246">
            <v>14960</v>
          </cell>
        </row>
        <row r="8247">
          <cell r="B8247" t="str">
            <v>KHI/HO/D/MO/MC COMP/P/99108/10/2024</v>
          </cell>
          <cell r="E8247">
            <v>45570</v>
          </cell>
          <cell r="F8247">
            <v>45570</v>
          </cell>
          <cell r="G8247">
            <v>45935</v>
          </cell>
          <cell r="H8247" t="str">
            <v xml:space="preserve"> 08013303</v>
          </cell>
          <cell r="I8247" t="str">
            <v xml:space="preserve"> ZAHID TANVEER</v>
          </cell>
          <cell r="J8247" t="str">
            <v>INDIVIDUAL</v>
          </cell>
          <cell r="K8247" t="str">
            <v>ZAHID TANVEER</v>
          </cell>
          <cell r="L8247" t="str">
            <v xml:space="preserve"> D</v>
          </cell>
          <cell r="M8247" t="str">
            <v xml:space="preserve"> 09000462-Pak Suzuki Motor Company Limited (PSMC)</v>
          </cell>
          <cell r="N8247" t="str">
            <v>SUZUKI GD-110S</v>
          </cell>
          <cell r="O8247" t="str">
            <v>2024</v>
          </cell>
          <cell r="P8247" t="str">
            <v>APPLIED FOR</v>
          </cell>
          <cell r="Q8247" t="str">
            <v>148709</v>
          </cell>
          <cell r="R8247" t="str">
            <v>148710</v>
          </cell>
          <cell r="T8247">
            <v>352000</v>
          </cell>
          <cell r="U8247">
            <v>7155</v>
          </cell>
          <cell r="V8247">
            <v>8800</v>
          </cell>
          <cell r="W8247">
            <v>0</v>
          </cell>
          <cell r="X8247">
            <v>0</v>
          </cell>
          <cell r="Y8247">
            <v>8800</v>
          </cell>
        </row>
        <row r="8248">
          <cell r="B8248" t="str">
            <v>KHI/HO/D/MO/MC COMP/P/99109/10/2024</v>
          </cell>
          <cell r="E8248">
            <v>45570</v>
          </cell>
          <cell r="F8248">
            <v>45570</v>
          </cell>
          <cell r="G8248">
            <v>45935</v>
          </cell>
          <cell r="H8248" t="str">
            <v xml:space="preserve"> 08013304</v>
          </cell>
          <cell r="I8248" t="str">
            <v xml:space="preserve"> MUHAMMAD UMAR HAYAT</v>
          </cell>
          <cell r="J8248" t="str">
            <v>INDIVIDUAL</v>
          </cell>
          <cell r="K8248" t="str">
            <v>MUHAMMAD UMAR HAYAT</v>
          </cell>
          <cell r="L8248" t="str">
            <v xml:space="preserve"> D</v>
          </cell>
          <cell r="M8248" t="str">
            <v xml:space="preserve"> 09000462-Pak Suzuki Motor Company Limited (PSMC)</v>
          </cell>
          <cell r="N8248" t="str">
            <v>SUZUKI GD-110S</v>
          </cell>
          <cell r="O8248" t="str">
            <v>2024</v>
          </cell>
          <cell r="P8248" t="str">
            <v>APPLIED FOR</v>
          </cell>
          <cell r="Q8248" t="str">
            <v>148714</v>
          </cell>
          <cell r="R8248" t="str">
            <v>148711</v>
          </cell>
          <cell r="T8248">
            <v>352000</v>
          </cell>
          <cell r="U8248">
            <v>7155</v>
          </cell>
          <cell r="V8248">
            <v>8800</v>
          </cell>
          <cell r="W8248">
            <v>0</v>
          </cell>
          <cell r="X8248">
            <v>0</v>
          </cell>
          <cell r="Y8248">
            <v>8800</v>
          </cell>
        </row>
        <row r="8249">
          <cell r="B8249" t="str">
            <v>KHI/HO/D/MO/MC COMP/P/99110/10/2024</v>
          </cell>
          <cell r="E8249">
            <v>45570</v>
          </cell>
          <cell r="F8249">
            <v>45570</v>
          </cell>
          <cell r="G8249">
            <v>45935</v>
          </cell>
          <cell r="H8249" t="str">
            <v xml:space="preserve"> 08810580</v>
          </cell>
          <cell r="I8249" t="str">
            <v xml:space="preserve"> Shamza Zahid #42101-4851922-9</v>
          </cell>
          <cell r="J8249" t="str">
            <v>INDIVIDUAL</v>
          </cell>
          <cell r="K8249" t="str">
            <v>Shamza Zahid</v>
          </cell>
          <cell r="L8249" t="str">
            <v xml:space="preserve"> D</v>
          </cell>
          <cell r="M8249" t="str">
            <v xml:space="preserve"> 09000462-Pak Suzuki Motor Company Limited (PSMC)</v>
          </cell>
          <cell r="N8249" t="str">
            <v>SUZUKI GD-110S</v>
          </cell>
          <cell r="O8249" t="str">
            <v>2024</v>
          </cell>
          <cell r="P8249" t="str">
            <v>APPLIED</v>
          </cell>
          <cell r="Q8249" t="str">
            <v>148701</v>
          </cell>
          <cell r="R8249" t="str">
            <v>148696</v>
          </cell>
          <cell r="T8249">
            <v>352000</v>
          </cell>
          <cell r="U8249">
            <v>12466</v>
          </cell>
          <cell r="V8249">
            <v>14960</v>
          </cell>
          <cell r="W8249">
            <v>0</v>
          </cell>
          <cell r="X8249">
            <v>0</v>
          </cell>
          <cell r="Y8249">
            <v>14960</v>
          </cell>
        </row>
        <row r="8250">
          <cell r="B8250" t="str">
            <v>KHI/HO/D/MO/MC COMP/P/99111/10/2024</v>
          </cell>
          <cell r="E8250">
            <v>45570</v>
          </cell>
          <cell r="F8250">
            <v>45936</v>
          </cell>
          <cell r="G8250">
            <v>46301</v>
          </cell>
          <cell r="H8250" t="str">
            <v xml:space="preserve"> 08810580</v>
          </cell>
          <cell r="I8250" t="str">
            <v xml:space="preserve"> Shamza Zahid #42101-4851922-9</v>
          </cell>
          <cell r="J8250" t="str">
            <v>INDIVIDUAL</v>
          </cell>
          <cell r="K8250" t="str">
            <v>Shamza Zahid</v>
          </cell>
          <cell r="L8250" t="str">
            <v xml:space="preserve"> D</v>
          </cell>
          <cell r="M8250" t="str">
            <v xml:space="preserve"> 09000462-Pak Suzuki Motor Company Limited (PSMC)</v>
          </cell>
          <cell r="N8250" t="str">
            <v>SUZUKI GD-110S</v>
          </cell>
          <cell r="O8250" t="str">
            <v>2024</v>
          </cell>
          <cell r="P8250" t="str">
            <v>APPLIED</v>
          </cell>
          <cell r="Q8250" t="str">
            <v>148701</v>
          </cell>
          <cell r="R8250" t="str">
            <v>148696</v>
          </cell>
          <cell r="T8250">
            <v>352000</v>
          </cell>
          <cell r="U8250">
            <v>12466</v>
          </cell>
          <cell r="V8250">
            <v>14960</v>
          </cell>
          <cell r="W8250">
            <v>0</v>
          </cell>
          <cell r="X8250">
            <v>0</v>
          </cell>
          <cell r="Y8250">
            <v>14960</v>
          </cell>
        </row>
        <row r="8251">
          <cell r="B8251" t="str">
            <v>KHI/HO/D/MO/MC COMP/P/99112/10/2024</v>
          </cell>
          <cell r="E8251">
            <v>45570</v>
          </cell>
          <cell r="F8251">
            <v>45570</v>
          </cell>
          <cell r="G8251">
            <v>45935</v>
          </cell>
          <cell r="H8251" t="str">
            <v xml:space="preserve"> 08013305</v>
          </cell>
          <cell r="I8251" t="str">
            <v xml:space="preserve"> M SHAFIQ AHMED</v>
          </cell>
          <cell r="J8251" t="str">
            <v>INDIVIDUAL</v>
          </cell>
          <cell r="K8251" t="str">
            <v>M SHAFIQ AHMED</v>
          </cell>
          <cell r="L8251" t="str">
            <v xml:space="preserve"> D</v>
          </cell>
          <cell r="M8251" t="str">
            <v xml:space="preserve"> 09000462-Pak Suzuki Motor Company Limited (PSMC)</v>
          </cell>
          <cell r="N8251" t="str">
            <v>SUZUKI GD-110S</v>
          </cell>
          <cell r="O8251" t="str">
            <v>2024</v>
          </cell>
          <cell r="P8251" t="str">
            <v>APPLIED</v>
          </cell>
          <cell r="Q8251" t="str">
            <v>148697</v>
          </cell>
          <cell r="R8251" t="str">
            <v>148692</v>
          </cell>
          <cell r="T8251">
            <v>352000</v>
          </cell>
          <cell r="U8251">
            <v>12466</v>
          </cell>
          <cell r="V8251">
            <v>14960</v>
          </cell>
          <cell r="W8251">
            <v>0</v>
          </cell>
          <cell r="X8251">
            <v>0</v>
          </cell>
          <cell r="Y8251">
            <v>14960</v>
          </cell>
        </row>
        <row r="8252">
          <cell r="B8252" t="str">
            <v>LHR/LHR/D/MO/PC COMP/P/99118/10/2024</v>
          </cell>
          <cell r="E8252">
            <v>45572</v>
          </cell>
          <cell r="F8252">
            <v>45568</v>
          </cell>
          <cell r="G8252">
            <v>45932</v>
          </cell>
          <cell r="H8252" t="str">
            <v xml:space="preserve"> 08819726</v>
          </cell>
          <cell r="I8252" t="str">
            <v xml:space="preserve"> Haseeb Traders154</v>
          </cell>
          <cell r="J8252" t="str">
            <v>INDIVIDUAL</v>
          </cell>
          <cell r="K8252" t="str">
            <v>M/s. Haseeb Traders
NTN # 7190815  CELL # 0332-8888360</v>
          </cell>
          <cell r="L8252" t="str">
            <v xml:space="preserve"> D</v>
          </cell>
          <cell r="M8252" t="str">
            <v xml:space="preserve"> 09000779-MUHAMMAD ATIF LATIF</v>
          </cell>
          <cell r="N8252" t="str">
            <v>SUZUKI ALTO VXR</v>
          </cell>
          <cell r="O8252" t="str">
            <v>2024</v>
          </cell>
          <cell r="P8252" t="str">
            <v>AQQ-352</v>
          </cell>
          <cell r="Q8252" t="str">
            <v>6R292471</v>
          </cell>
          <cell r="R8252" t="str">
            <v>NF1AET306H1192562</v>
          </cell>
          <cell r="T8252">
            <v>2720535</v>
          </cell>
          <cell r="U8252">
            <v>46255</v>
          </cell>
          <cell r="V8252">
            <v>54139</v>
          </cell>
          <cell r="W8252">
            <v>49255</v>
          </cell>
          <cell r="X8252">
            <v>0</v>
          </cell>
          <cell r="Y8252">
            <v>4884</v>
          </cell>
        </row>
        <row r="8253">
          <cell r="B8253" t="str">
            <v>KHI/HO/D/MO/MC COMP/P/99120/10/2024</v>
          </cell>
          <cell r="E8253">
            <v>45572</v>
          </cell>
          <cell r="F8253">
            <v>45572</v>
          </cell>
          <cell r="G8253">
            <v>45937</v>
          </cell>
          <cell r="H8253" t="str">
            <v xml:space="preserve"> 08013306</v>
          </cell>
          <cell r="I8253" t="str">
            <v xml:space="preserve"> AUSAMA MUHAMMAD IQBAL</v>
          </cell>
          <cell r="J8253" t="str">
            <v>INDIVIDUAL</v>
          </cell>
          <cell r="K8253" t="str">
            <v>AUSAMA MUHAMMAD IQBAL</v>
          </cell>
          <cell r="L8253" t="str">
            <v xml:space="preserve"> D</v>
          </cell>
          <cell r="M8253" t="str">
            <v xml:space="preserve"> 09000462-Pak Suzuki Motor Company Limited (PSMC)</v>
          </cell>
          <cell r="N8253" t="str">
            <v>SUZUKI GD-110S</v>
          </cell>
          <cell r="O8253" t="str">
            <v>2024</v>
          </cell>
          <cell r="P8253" t="str">
            <v>APPLIED</v>
          </cell>
          <cell r="Q8253" t="str">
            <v>148966</v>
          </cell>
          <cell r="R8253" t="str">
            <v>148960</v>
          </cell>
          <cell r="T8253">
            <v>352000</v>
          </cell>
          <cell r="U8253">
            <v>12466</v>
          </cell>
          <cell r="V8253">
            <v>14960</v>
          </cell>
          <cell r="W8253">
            <v>0</v>
          </cell>
          <cell r="X8253">
            <v>0</v>
          </cell>
          <cell r="Y8253">
            <v>14960</v>
          </cell>
        </row>
        <row r="8254">
          <cell r="B8254" t="str">
            <v>KHI/HO/D/MO/MC COMP/P/99121/10/2024</v>
          </cell>
          <cell r="E8254">
            <v>45572</v>
          </cell>
          <cell r="F8254">
            <v>45572</v>
          </cell>
          <cell r="G8254">
            <v>45937</v>
          </cell>
          <cell r="H8254" t="str">
            <v xml:space="preserve"> 08013307</v>
          </cell>
          <cell r="I8254" t="str">
            <v xml:space="preserve"> ABDUL RAUF QADRI</v>
          </cell>
          <cell r="J8254" t="str">
            <v>INDIVIDUAL</v>
          </cell>
          <cell r="K8254" t="str">
            <v>ABDUL RAUF QADRI</v>
          </cell>
          <cell r="L8254" t="str">
            <v xml:space="preserve"> D</v>
          </cell>
          <cell r="M8254" t="str">
            <v xml:space="preserve"> 09000462-Pak Suzuki Motor Company Limited (PSMC)</v>
          </cell>
          <cell r="N8254" t="str">
            <v>SUZUKI GD-110S</v>
          </cell>
          <cell r="O8254" t="str">
            <v>2024</v>
          </cell>
          <cell r="P8254" t="str">
            <v>APPLIED</v>
          </cell>
          <cell r="Q8254" t="str">
            <v>149022</v>
          </cell>
          <cell r="R8254" t="str">
            <v>149016</v>
          </cell>
          <cell r="T8254">
            <v>352000</v>
          </cell>
          <cell r="U8254">
            <v>12466</v>
          </cell>
          <cell r="V8254">
            <v>14960</v>
          </cell>
          <cell r="W8254">
            <v>0</v>
          </cell>
          <cell r="X8254">
            <v>0</v>
          </cell>
          <cell r="Y8254">
            <v>14960</v>
          </cell>
        </row>
        <row r="8255">
          <cell r="B8255" t="str">
            <v>KHI/HO/D/MO/MC COMP/P/99126/10/2024</v>
          </cell>
          <cell r="E8255">
            <v>45572</v>
          </cell>
          <cell r="F8255">
            <v>45572</v>
          </cell>
          <cell r="G8255">
            <v>45937</v>
          </cell>
          <cell r="H8255" t="str">
            <v xml:space="preserve"> 08013308</v>
          </cell>
          <cell r="I8255" t="str">
            <v xml:space="preserve"> MUHAMMAD AHMED</v>
          </cell>
          <cell r="J8255" t="str">
            <v>INDIVIDUAL</v>
          </cell>
          <cell r="K8255" t="str">
            <v>MUHAMMAD AHMED</v>
          </cell>
          <cell r="L8255" t="str">
            <v xml:space="preserve"> D</v>
          </cell>
          <cell r="M8255" t="str">
            <v xml:space="preserve"> 09000462-Pak Suzuki Motor Company Limited (PSMC)</v>
          </cell>
          <cell r="N8255" t="str">
            <v>SUZUKI GR150 EURO II</v>
          </cell>
          <cell r="O8255" t="str">
            <v>2024</v>
          </cell>
          <cell r="P8255" t="str">
            <v>APPLIED</v>
          </cell>
          <cell r="Q8255" t="str">
            <v>113726</v>
          </cell>
          <cell r="R8255" t="str">
            <v>113725</v>
          </cell>
          <cell r="T8255">
            <v>547000</v>
          </cell>
          <cell r="U8255">
            <v>19610</v>
          </cell>
          <cell r="V8255">
            <v>23248</v>
          </cell>
          <cell r="W8255">
            <v>0</v>
          </cell>
          <cell r="X8255">
            <v>0</v>
          </cell>
          <cell r="Y8255">
            <v>23248</v>
          </cell>
        </row>
        <row r="8256">
          <cell r="B8256" t="str">
            <v>KHI/HO/D/MO/MC COMP/P/99127/10/2024</v>
          </cell>
          <cell r="E8256">
            <v>45572</v>
          </cell>
          <cell r="F8256">
            <v>45938</v>
          </cell>
          <cell r="G8256">
            <v>46303</v>
          </cell>
          <cell r="H8256" t="str">
            <v xml:space="preserve"> 08013308</v>
          </cell>
          <cell r="I8256" t="str">
            <v xml:space="preserve"> MUHAMMAD AHMED</v>
          </cell>
          <cell r="J8256" t="str">
            <v>INDIVIDUAL</v>
          </cell>
          <cell r="K8256" t="str">
            <v>MUHAMMAD AHMED</v>
          </cell>
          <cell r="L8256" t="str">
            <v xml:space="preserve"> D</v>
          </cell>
          <cell r="M8256" t="str">
            <v xml:space="preserve"> 09000462-Pak Suzuki Motor Company Limited (PSMC)</v>
          </cell>
          <cell r="N8256" t="str">
            <v>SUZUKI GR150 EURO II</v>
          </cell>
          <cell r="O8256" t="str">
            <v>2024</v>
          </cell>
          <cell r="P8256" t="str">
            <v>APPLIED</v>
          </cell>
          <cell r="Q8256" t="str">
            <v>113726</v>
          </cell>
          <cell r="R8256" t="str">
            <v>113725</v>
          </cell>
          <cell r="T8256">
            <v>547000</v>
          </cell>
          <cell r="U8256">
            <v>19610</v>
          </cell>
          <cell r="V8256">
            <v>23248</v>
          </cell>
          <cell r="W8256">
            <v>0</v>
          </cell>
          <cell r="X8256">
            <v>0</v>
          </cell>
          <cell r="Y8256">
            <v>23248</v>
          </cell>
        </row>
        <row r="8257">
          <cell r="B8257" t="str">
            <v>LHR/LHR/D/MO/PC TPP/P/99133/10/2024</v>
          </cell>
          <cell r="E8257">
            <v>45572</v>
          </cell>
          <cell r="F8257">
            <v>45573</v>
          </cell>
          <cell r="G8257">
            <v>45937</v>
          </cell>
          <cell r="H8257" t="str">
            <v xml:space="preserve"> 08820303</v>
          </cell>
          <cell r="I8257" t="str">
            <v xml:space="preserve"> Saleema Bibi</v>
          </cell>
          <cell r="J8257" t="str">
            <v>INDIVIDUAL</v>
          </cell>
          <cell r="K8257" t="str">
            <v>Mrs. Saleema Bibi
CNIC # 34101-8837317-8 CELL # 0315-7008250</v>
          </cell>
          <cell r="L8257" t="str">
            <v xml:space="preserve"> D</v>
          </cell>
          <cell r="M8257" t="str">
            <v xml:space="preserve"> 09000433-Fort motors Gujranwala pvt Ltd</v>
          </cell>
          <cell r="N8257" t="str">
            <v>TOYOTA COROLL 1.6</v>
          </cell>
          <cell r="O8257" t="str">
            <v>2022</v>
          </cell>
          <cell r="P8257" t="str">
            <v>AMA-875</v>
          </cell>
          <cell r="Q8257" t="str">
            <v>Q100876</v>
          </cell>
          <cell r="R8257" t="str">
            <v>6078436</v>
          </cell>
          <cell r="T8257">
            <v>5600000</v>
          </cell>
          <cell r="U8257">
            <v>71778</v>
          </cell>
          <cell r="V8257">
            <v>84000</v>
          </cell>
          <cell r="W8257">
            <v>76100</v>
          </cell>
          <cell r="X8257">
            <v>0</v>
          </cell>
          <cell r="Y8257">
            <v>7900</v>
          </cell>
        </row>
        <row r="8258">
          <cell r="B8258" t="str">
            <v>KHI/HO/D/MO/MC COMP/P/99144/10/2024</v>
          </cell>
          <cell r="E8258">
            <v>45572</v>
          </cell>
          <cell r="F8258">
            <v>45572</v>
          </cell>
          <cell r="G8258">
            <v>45937</v>
          </cell>
          <cell r="H8258" t="str">
            <v xml:space="preserve"> 08013309</v>
          </cell>
          <cell r="I8258" t="str">
            <v xml:space="preserve"> WALEED AHMAD</v>
          </cell>
          <cell r="J8258" t="str">
            <v>INDIVIDUAL</v>
          </cell>
          <cell r="K8258" t="str">
            <v>WALEED AHMAD</v>
          </cell>
          <cell r="L8258" t="str">
            <v xml:space="preserve"> D</v>
          </cell>
          <cell r="M8258" t="str">
            <v xml:space="preserve"> 09000462-Pak Suzuki Motor Company Limited (PSMC)</v>
          </cell>
          <cell r="N8258" t="str">
            <v>SUZUKI GD-110S</v>
          </cell>
          <cell r="O8258" t="str">
            <v>2024</v>
          </cell>
          <cell r="P8258" t="str">
            <v>APL</v>
          </cell>
          <cell r="Q8258" t="str">
            <v>148837</v>
          </cell>
          <cell r="R8258" t="str">
            <v>148831</v>
          </cell>
          <cell r="T8258">
            <v>352000</v>
          </cell>
          <cell r="U8258">
            <v>7155</v>
          </cell>
          <cell r="V8258">
            <v>8800</v>
          </cell>
          <cell r="W8258">
            <v>0</v>
          </cell>
          <cell r="X8258">
            <v>0</v>
          </cell>
          <cell r="Y8258">
            <v>8800</v>
          </cell>
        </row>
        <row r="8259">
          <cell r="B8259" t="str">
            <v>KHI/HO/D/MO/MC COMP/P/99146/10/2024</v>
          </cell>
          <cell r="E8259">
            <v>45572</v>
          </cell>
          <cell r="F8259">
            <v>45572</v>
          </cell>
          <cell r="G8259">
            <v>45937</v>
          </cell>
          <cell r="H8259" t="str">
            <v xml:space="preserve"> 08013310</v>
          </cell>
          <cell r="I8259" t="str">
            <v xml:space="preserve"> MUHAMMAD WAQAS</v>
          </cell>
          <cell r="J8259" t="str">
            <v>INDIVIDUAL</v>
          </cell>
          <cell r="K8259" t="str">
            <v>MUHAMMAD WAQAS</v>
          </cell>
          <cell r="L8259" t="str">
            <v xml:space="preserve"> D</v>
          </cell>
          <cell r="M8259" t="str">
            <v xml:space="preserve"> 09000462-Pak Suzuki Motor Company Limited (PSMC)</v>
          </cell>
          <cell r="N8259" t="str">
            <v>SUZUKI GD-110S</v>
          </cell>
          <cell r="O8259" t="str">
            <v>2024</v>
          </cell>
          <cell r="P8259" t="str">
            <v>APL</v>
          </cell>
          <cell r="Q8259" t="str">
            <v>148887</v>
          </cell>
          <cell r="R8259" t="str">
            <v>148977</v>
          </cell>
          <cell r="T8259">
            <v>352000</v>
          </cell>
          <cell r="U8259">
            <v>7155</v>
          </cell>
          <cell r="V8259">
            <v>8800</v>
          </cell>
          <cell r="W8259">
            <v>0</v>
          </cell>
          <cell r="X8259">
            <v>0</v>
          </cell>
          <cell r="Y8259">
            <v>8800</v>
          </cell>
        </row>
        <row r="8260">
          <cell r="B8260" t="str">
            <v>KHI/HO/D/MO/MC COMP/P/99149/10/2024</v>
          </cell>
          <cell r="E8260">
            <v>45572</v>
          </cell>
          <cell r="F8260">
            <v>45572</v>
          </cell>
          <cell r="G8260">
            <v>45937</v>
          </cell>
          <cell r="H8260" t="str">
            <v xml:space="preserve"> 08013311</v>
          </cell>
          <cell r="I8260" t="str">
            <v xml:space="preserve"> M.SAMAK AHMAD</v>
          </cell>
          <cell r="J8260" t="str">
            <v>INDIVIDUAL</v>
          </cell>
          <cell r="K8260" t="str">
            <v>M.SAMAK AHMAD</v>
          </cell>
          <cell r="L8260" t="str">
            <v xml:space="preserve"> D</v>
          </cell>
          <cell r="M8260" t="str">
            <v xml:space="preserve"> 09000462-Pak Suzuki Motor Company Limited (PSMC)</v>
          </cell>
          <cell r="N8260" t="str">
            <v>SUZUKI GS 150</v>
          </cell>
          <cell r="O8260" t="str">
            <v>2024</v>
          </cell>
          <cell r="P8260" t="str">
            <v>APL</v>
          </cell>
          <cell r="Q8260" t="str">
            <v>30092330</v>
          </cell>
          <cell r="R8260" t="str">
            <v>30092330</v>
          </cell>
          <cell r="T8260">
            <v>382000</v>
          </cell>
          <cell r="U8260">
            <v>7802</v>
          </cell>
          <cell r="V8260">
            <v>9550</v>
          </cell>
          <cell r="W8260">
            <v>0</v>
          </cell>
          <cell r="X8260">
            <v>0</v>
          </cell>
          <cell r="Y8260">
            <v>9550</v>
          </cell>
        </row>
        <row r="8261">
          <cell r="B8261" t="str">
            <v>KHI/HO/D/MO/MC COMP/P/99150/10/2024</v>
          </cell>
          <cell r="E8261">
            <v>45572</v>
          </cell>
          <cell r="F8261">
            <v>45572</v>
          </cell>
          <cell r="G8261">
            <v>45937</v>
          </cell>
          <cell r="H8261" t="str">
            <v xml:space="preserve"> 08013312</v>
          </cell>
          <cell r="I8261" t="str">
            <v xml:space="preserve"> MUHAMMAD NAWAZ ARAIN</v>
          </cell>
          <cell r="J8261" t="str">
            <v>INDIVIDUAL</v>
          </cell>
          <cell r="K8261" t="str">
            <v>MUHAMMAD NAWAZ ARAIN</v>
          </cell>
          <cell r="L8261" t="str">
            <v xml:space="preserve"> D</v>
          </cell>
          <cell r="M8261" t="str">
            <v xml:space="preserve"> 09000462-Pak Suzuki Motor Company Limited (PSMC)</v>
          </cell>
          <cell r="N8261" t="str">
            <v>SUZUKI GSX 125</v>
          </cell>
          <cell r="O8261" t="str">
            <v>2024</v>
          </cell>
          <cell r="P8261" t="str">
            <v>APL</v>
          </cell>
          <cell r="Q8261" t="str">
            <v>23100167</v>
          </cell>
          <cell r="R8261" t="str">
            <v>101623</v>
          </cell>
          <cell r="T8261">
            <v>499000</v>
          </cell>
          <cell r="U8261">
            <v>10323</v>
          </cell>
          <cell r="V8261">
            <v>12475</v>
          </cell>
          <cell r="W8261">
            <v>0</v>
          </cell>
          <cell r="X8261">
            <v>0</v>
          </cell>
          <cell r="Y8261">
            <v>12475</v>
          </cell>
        </row>
        <row r="8262">
          <cell r="B8262" t="str">
            <v>KHI/HO/D/MO/MC COMP/P/99151/10/2024</v>
          </cell>
          <cell r="E8262">
            <v>45572</v>
          </cell>
          <cell r="F8262">
            <v>45572</v>
          </cell>
          <cell r="G8262">
            <v>45937</v>
          </cell>
          <cell r="H8262" t="str">
            <v xml:space="preserve"> 08013313</v>
          </cell>
          <cell r="I8262" t="str">
            <v xml:space="preserve"> KASHIF BARI BUTT</v>
          </cell>
          <cell r="J8262" t="str">
            <v>INDIVIDUAL</v>
          </cell>
          <cell r="K8262" t="str">
            <v>KASHIF BARI BUTT</v>
          </cell>
          <cell r="L8262" t="str">
            <v xml:space="preserve"> D</v>
          </cell>
          <cell r="M8262" t="str">
            <v xml:space="preserve"> 09000462-Pak Suzuki Motor Company Limited (PSMC)</v>
          </cell>
          <cell r="N8262" t="str">
            <v>SUZUKI GD-110S</v>
          </cell>
          <cell r="O8262" t="str">
            <v>2024</v>
          </cell>
          <cell r="P8262" t="str">
            <v>APL</v>
          </cell>
          <cell r="Q8262" t="str">
            <v>146478</v>
          </cell>
          <cell r="R8262" t="str">
            <v>146472</v>
          </cell>
          <cell r="T8262">
            <v>352000</v>
          </cell>
          <cell r="U8262">
            <v>7155</v>
          </cell>
          <cell r="V8262">
            <v>8800</v>
          </cell>
          <cell r="W8262">
            <v>0</v>
          </cell>
          <cell r="X8262">
            <v>0</v>
          </cell>
          <cell r="Y8262">
            <v>8800</v>
          </cell>
        </row>
        <row r="8263">
          <cell r="B8263" t="str">
            <v>KHI/HO/D/MO/MC COMP/P/99153/10/2024</v>
          </cell>
          <cell r="E8263">
            <v>45572</v>
          </cell>
          <cell r="F8263">
            <v>45572</v>
          </cell>
          <cell r="G8263">
            <v>45937</v>
          </cell>
          <cell r="H8263" t="str">
            <v xml:space="preserve"> 08013314</v>
          </cell>
          <cell r="I8263" t="str">
            <v xml:space="preserve"> HUSNAIN AHMAD</v>
          </cell>
          <cell r="J8263" t="str">
            <v>INDIVIDUAL</v>
          </cell>
          <cell r="K8263" t="str">
            <v>HUSNAIN AHMAD</v>
          </cell>
          <cell r="L8263" t="str">
            <v xml:space="preserve"> D</v>
          </cell>
          <cell r="M8263" t="str">
            <v xml:space="preserve"> 09000462-Pak Suzuki Motor Company Limited (PSMC)</v>
          </cell>
          <cell r="N8263" t="str">
            <v>SUZUKI GR150 EURO II</v>
          </cell>
          <cell r="O8263" t="str">
            <v>2024</v>
          </cell>
          <cell r="P8263" t="str">
            <v>APL</v>
          </cell>
          <cell r="Q8263" t="str">
            <v>113519</v>
          </cell>
          <cell r="R8263" t="str">
            <v>113518</v>
          </cell>
          <cell r="T8263">
            <v>547000</v>
          </cell>
          <cell r="U8263">
            <v>11358</v>
          </cell>
          <cell r="V8263">
            <v>13675</v>
          </cell>
          <cell r="W8263">
            <v>0</v>
          </cell>
          <cell r="X8263">
            <v>0</v>
          </cell>
          <cell r="Y8263">
            <v>13675</v>
          </cell>
        </row>
        <row r="8264">
          <cell r="B8264" t="str">
            <v>KHI/HO/D/MO/MC COMP/P/99155/10/2024</v>
          </cell>
          <cell r="E8264">
            <v>45572</v>
          </cell>
          <cell r="F8264">
            <v>45572</v>
          </cell>
          <cell r="G8264">
            <v>45937</v>
          </cell>
          <cell r="H8264" t="str">
            <v xml:space="preserve"> 08013315</v>
          </cell>
          <cell r="I8264" t="str">
            <v xml:space="preserve"> ZAIN AHMAD</v>
          </cell>
          <cell r="J8264" t="str">
            <v>INDIVIDUAL</v>
          </cell>
          <cell r="K8264" t="str">
            <v>ZAIN AHMAD</v>
          </cell>
          <cell r="L8264" t="str">
            <v xml:space="preserve"> D</v>
          </cell>
          <cell r="M8264" t="str">
            <v xml:space="preserve"> 09000462-Pak Suzuki Motor Company Limited (PSMC)</v>
          </cell>
          <cell r="N8264" t="str">
            <v>SUZUKI GS 150</v>
          </cell>
          <cell r="O8264" t="str">
            <v>2024</v>
          </cell>
          <cell r="P8264" t="str">
            <v>APL</v>
          </cell>
          <cell r="Q8264" t="str">
            <v>30092538</v>
          </cell>
          <cell r="R8264" t="str">
            <v>30092538</v>
          </cell>
          <cell r="T8264">
            <v>382000</v>
          </cell>
          <cell r="U8264">
            <v>7802</v>
          </cell>
          <cell r="V8264">
            <v>9550</v>
          </cell>
          <cell r="W8264">
            <v>0</v>
          </cell>
          <cell r="X8264">
            <v>0</v>
          </cell>
          <cell r="Y8264">
            <v>9550</v>
          </cell>
        </row>
        <row r="8265">
          <cell r="B8265" t="str">
            <v>KHI/HO/D/MO/MC COMP/P/99158/10/2024</v>
          </cell>
          <cell r="E8265">
            <v>45572</v>
          </cell>
          <cell r="F8265">
            <v>45572</v>
          </cell>
          <cell r="G8265">
            <v>45937</v>
          </cell>
          <cell r="H8265" t="str">
            <v xml:space="preserve"> 08013316</v>
          </cell>
          <cell r="I8265" t="str">
            <v xml:space="preserve"> FAISAL SHAHZAD</v>
          </cell>
          <cell r="J8265" t="str">
            <v>INDIVIDUAL</v>
          </cell>
          <cell r="K8265" t="str">
            <v>FAISAL SHAHZAD</v>
          </cell>
          <cell r="L8265" t="str">
            <v xml:space="preserve"> D</v>
          </cell>
          <cell r="M8265" t="str">
            <v xml:space="preserve"> 09000462-Pak Suzuki Motor Company Limited (PSMC)</v>
          </cell>
          <cell r="N8265" t="str">
            <v>SUZUKI GR150 EURO II</v>
          </cell>
          <cell r="O8265" t="str">
            <v>2024</v>
          </cell>
          <cell r="P8265" t="str">
            <v>APL</v>
          </cell>
          <cell r="Q8265" t="str">
            <v>113768</v>
          </cell>
          <cell r="R8265" t="str">
            <v>113767</v>
          </cell>
          <cell r="T8265">
            <v>547000</v>
          </cell>
          <cell r="U8265">
            <v>11358</v>
          </cell>
          <cell r="V8265">
            <v>13675</v>
          </cell>
          <cell r="W8265">
            <v>0</v>
          </cell>
          <cell r="X8265">
            <v>0</v>
          </cell>
          <cell r="Y8265">
            <v>13675</v>
          </cell>
        </row>
        <row r="8266">
          <cell r="B8266" t="str">
            <v>KHI/HO/D/MO/MC COMP/P/99159/10/2024</v>
          </cell>
          <cell r="E8266">
            <v>45572</v>
          </cell>
          <cell r="F8266">
            <v>45572</v>
          </cell>
          <cell r="G8266">
            <v>45937</v>
          </cell>
          <cell r="H8266" t="str">
            <v xml:space="preserve"> 08011306</v>
          </cell>
          <cell r="I8266" t="str">
            <v xml:space="preserve"> MUHAMMAD TAHIR</v>
          </cell>
          <cell r="J8266" t="str">
            <v>INDIVIDUAL</v>
          </cell>
          <cell r="K8266" t="str">
            <v>MUHAMMAD TAHIR</v>
          </cell>
          <cell r="L8266" t="str">
            <v xml:space="preserve"> D</v>
          </cell>
          <cell r="M8266" t="str">
            <v xml:space="preserve"> 09000462-Pak Suzuki Motor Company Limited (PSMC)</v>
          </cell>
          <cell r="N8266" t="str">
            <v>SUZUKI GD-110S</v>
          </cell>
          <cell r="O8266" t="str">
            <v>2024</v>
          </cell>
          <cell r="P8266" t="str">
            <v>APPLIED</v>
          </cell>
          <cell r="Q8266" t="str">
            <v>149364</v>
          </cell>
          <cell r="R8266" t="str">
            <v>149358</v>
          </cell>
          <cell r="T8266">
            <v>352000</v>
          </cell>
          <cell r="U8266">
            <v>12466</v>
          </cell>
          <cell r="V8266">
            <v>14960</v>
          </cell>
          <cell r="W8266">
            <v>0</v>
          </cell>
          <cell r="X8266">
            <v>0</v>
          </cell>
          <cell r="Y8266">
            <v>14960</v>
          </cell>
        </row>
        <row r="8267">
          <cell r="B8267" t="str">
            <v>KHI/HO/D/MO/MC COMP/P/99160/10/2024</v>
          </cell>
          <cell r="E8267">
            <v>45572</v>
          </cell>
          <cell r="F8267">
            <v>45572</v>
          </cell>
          <cell r="G8267">
            <v>45937</v>
          </cell>
          <cell r="H8267" t="str">
            <v xml:space="preserve"> 08013317</v>
          </cell>
          <cell r="I8267" t="str">
            <v xml:space="preserve"> NASIR HUSSAIN</v>
          </cell>
          <cell r="J8267" t="str">
            <v>INDIVIDUAL</v>
          </cell>
          <cell r="K8267" t="str">
            <v>NASIR HUSSAIN</v>
          </cell>
          <cell r="L8267" t="str">
            <v xml:space="preserve"> D</v>
          </cell>
          <cell r="M8267" t="str">
            <v xml:space="preserve"> 09000462-Pak Suzuki Motor Company Limited (PSMC)</v>
          </cell>
          <cell r="N8267" t="str">
            <v>SUZUKI GD-110S</v>
          </cell>
          <cell r="O8267" t="str">
            <v>2024</v>
          </cell>
          <cell r="P8267" t="str">
            <v>APL</v>
          </cell>
          <cell r="Q8267" t="str">
            <v>146309</v>
          </cell>
          <cell r="R8267" t="str">
            <v>146304</v>
          </cell>
          <cell r="T8267">
            <v>352000</v>
          </cell>
          <cell r="U8267">
            <v>7155</v>
          </cell>
          <cell r="V8267">
            <v>8800</v>
          </cell>
          <cell r="W8267">
            <v>0</v>
          </cell>
          <cell r="X8267">
            <v>0</v>
          </cell>
          <cell r="Y8267">
            <v>8800</v>
          </cell>
        </row>
        <row r="8268">
          <cell r="B8268" t="str">
            <v>KHI/HO/D/MO/MC COMP/P/99162/10/2024</v>
          </cell>
          <cell r="E8268">
            <v>45572</v>
          </cell>
          <cell r="F8268">
            <v>45572</v>
          </cell>
          <cell r="G8268">
            <v>45937</v>
          </cell>
          <cell r="H8268" t="str">
            <v xml:space="preserve"> 08013318</v>
          </cell>
          <cell r="I8268" t="str">
            <v xml:space="preserve"> MUHAMMAD SHOAIB ULLAH QURESHI</v>
          </cell>
          <cell r="J8268" t="str">
            <v>INDIVIDUAL</v>
          </cell>
          <cell r="K8268" t="str">
            <v>MUHAMMAD SHOAIB ULLAH QURESHI</v>
          </cell>
          <cell r="L8268" t="str">
            <v xml:space="preserve"> D</v>
          </cell>
          <cell r="M8268" t="str">
            <v xml:space="preserve"> 09000462-Pak Suzuki Motor Company Limited (PSMC)</v>
          </cell>
          <cell r="N8268" t="str">
            <v>SUZUKI GD-110S</v>
          </cell>
          <cell r="O8268" t="str">
            <v>2024</v>
          </cell>
          <cell r="P8268" t="str">
            <v>APPLIED</v>
          </cell>
          <cell r="Q8268" t="str">
            <v>149314</v>
          </cell>
          <cell r="R8268" t="str">
            <v>149308</v>
          </cell>
          <cell r="T8268">
            <v>352000</v>
          </cell>
          <cell r="U8268">
            <v>12466</v>
          </cell>
          <cell r="V8268">
            <v>14960</v>
          </cell>
          <cell r="W8268">
            <v>0</v>
          </cell>
          <cell r="X8268">
            <v>0</v>
          </cell>
          <cell r="Y8268">
            <v>14960</v>
          </cell>
        </row>
        <row r="8269">
          <cell r="B8269" t="str">
            <v>KHI/HO/D/MO/MC COMP/P/99163/10/2024</v>
          </cell>
          <cell r="E8269">
            <v>45572</v>
          </cell>
          <cell r="F8269">
            <v>45938</v>
          </cell>
          <cell r="G8269">
            <v>46303</v>
          </cell>
          <cell r="H8269" t="str">
            <v xml:space="preserve"> 08013318</v>
          </cell>
          <cell r="I8269" t="str">
            <v xml:space="preserve"> MUHAMMAD SHOAIB ULLAH QURESHI</v>
          </cell>
          <cell r="J8269" t="str">
            <v>INDIVIDUAL</v>
          </cell>
          <cell r="K8269" t="str">
            <v>MUHAMMAD SHOAIB ULLAH QURESHI</v>
          </cell>
          <cell r="L8269" t="str">
            <v xml:space="preserve"> D</v>
          </cell>
          <cell r="M8269" t="str">
            <v xml:space="preserve"> 09000462-Pak Suzuki Motor Company Limited (PSMC)</v>
          </cell>
          <cell r="N8269" t="str">
            <v>SUZUKI GD-110S</v>
          </cell>
          <cell r="O8269" t="str">
            <v>2024</v>
          </cell>
          <cell r="P8269" t="str">
            <v>APPLIED</v>
          </cell>
          <cell r="Q8269" t="str">
            <v>149314</v>
          </cell>
          <cell r="R8269" t="str">
            <v>149308</v>
          </cell>
          <cell r="T8269">
            <v>352000</v>
          </cell>
          <cell r="U8269">
            <v>12466</v>
          </cell>
          <cell r="V8269">
            <v>14960</v>
          </cell>
          <cell r="W8269">
            <v>0</v>
          </cell>
          <cell r="X8269">
            <v>0</v>
          </cell>
          <cell r="Y8269">
            <v>14960</v>
          </cell>
        </row>
        <row r="8270">
          <cell r="B8270" t="str">
            <v>KHI/HO/D/MO/MC COMP/P/99166/10/2024</v>
          </cell>
          <cell r="E8270">
            <v>45572</v>
          </cell>
          <cell r="F8270">
            <v>45572</v>
          </cell>
          <cell r="G8270">
            <v>45937</v>
          </cell>
          <cell r="H8270" t="str">
            <v xml:space="preserve"> 08013319</v>
          </cell>
          <cell r="I8270" t="str">
            <v xml:space="preserve"> MUHAMMAD QASIM</v>
          </cell>
          <cell r="J8270" t="str">
            <v>INDIVIDUAL</v>
          </cell>
          <cell r="K8270" t="str">
            <v>MUHAMMAD QASIM</v>
          </cell>
          <cell r="L8270" t="str">
            <v xml:space="preserve"> D</v>
          </cell>
          <cell r="M8270" t="str">
            <v xml:space="preserve"> 09000462-Pak Suzuki Motor Company Limited (PSMC)</v>
          </cell>
          <cell r="N8270" t="str">
            <v>SUZUKI GD-110S</v>
          </cell>
          <cell r="O8270" t="str">
            <v>2024</v>
          </cell>
          <cell r="P8270" t="str">
            <v>APL</v>
          </cell>
          <cell r="Q8270" t="str">
            <v>148841</v>
          </cell>
          <cell r="R8270" t="str">
            <v>148835</v>
          </cell>
          <cell r="T8270">
            <v>352000</v>
          </cell>
          <cell r="U8270">
            <v>7155</v>
          </cell>
          <cell r="V8270">
            <v>8800</v>
          </cell>
          <cell r="W8270">
            <v>0</v>
          </cell>
          <cell r="X8270">
            <v>0</v>
          </cell>
          <cell r="Y8270">
            <v>8800</v>
          </cell>
        </row>
        <row r="8271">
          <cell r="B8271" t="str">
            <v>KHI/HO/D/MO/MC COMP/P/99167/10/2024</v>
          </cell>
          <cell r="E8271">
            <v>45572</v>
          </cell>
          <cell r="F8271">
            <v>45572</v>
          </cell>
          <cell r="G8271">
            <v>45937</v>
          </cell>
          <cell r="H8271" t="str">
            <v xml:space="preserve"> 08013320</v>
          </cell>
          <cell r="I8271" t="str">
            <v xml:space="preserve"> M.UMAR</v>
          </cell>
          <cell r="J8271" t="str">
            <v>INDIVIDUAL</v>
          </cell>
          <cell r="K8271" t="str">
            <v>M.UMAR</v>
          </cell>
          <cell r="L8271" t="str">
            <v xml:space="preserve"> D</v>
          </cell>
          <cell r="M8271" t="str">
            <v xml:space="preserve"> 09000462-Pak Suzuki Motor Company Limited (PSMC)</v>
          </cell>
          <cell r="N8271" t="str">
            <v>SUZUKI GR150 EURO II</v>
          </cell>
          <cell r="O8271" t="str">
            <v>2024</v>
          </cell>
          <cell r="P8271" t="str">
            <v>APL</v>
          </cell>
          <cell r="Q8271" t="str">
            <v>113512</v>
          </cell>
          <cell r="R8271" t="str">
            <v>113511</v>
          </cell>
          <cell r="T8271">
            <v>547000</v>
          </cell>
          <cell r="U8271">
            <v>11358</v>
          </cell>
          <cell r="V8271">
            <v>13675</v>
          </cell>
          <cell r="W8271">
            <v>0</v>
          </cell>
          <cell r="X8271">
            <v>0</v>
          </cell>
          <cell r="Y8271">
            <v>13675</v>
          </cell>
        </row>
        <row r="8272">
          <cell r="B8272" t="str">
            <v>KHI/HO/D/MO/MC COMP/P/99171/10/2024</v>
          </cell>
          <cell r="E8272">
            <v>45572</v>
          </cell>
          <cell r="F8272">
            <v>45572</v>
          </cell>
          <cell r="G8272">
            <v>45937</v>
          </cell>
          <cell r="H8272" t="str">
            <v xml:space="preserve"> 08013321</v>
          </cell>
          <cell r="I8272" t="str">
            <v xml:space="preserve"> ZEESHAN GHAZANFAR</v>
          </cell>
          <cell r="J8272" t="str">
            <v>INDIVIDUAL</v>
          </cell>
          <cell r="K8272" t="str">
            <v>ZEESHAN GHAZANFAR</v>
          </cell>
          <cell r="L8272" t="str">
            <v xml:space="preserve"> D</v>
          </cell>
          <cell r="M8272" t="str">
            <v xml:space="preserve"> 09000462-Pak Suzuki Motor Company Limited (PSMC)</v>
          </cell>
          <cell r="N8272" t="str">
            <v>SUZUKI GR150 EURO II</v>
          </cell>
          <cell r="O8272" t="str">
            <v>2024</v>
          </cell>
          <cell r="P8272" t="str">
            <v>APL</v>
          </cell>
          <cell r="Q8272" t="str">
            <v>113711</v>
          </cell>
          <cell r="R8272" t="str">
            <v>113710</v>
          </cell>
          <cell r="T8272">
            <v>547000</v>
          </cell>
          <cell r="U8272">
            <v>11358</v>
          </cell>
          <cell r="V8272">
            <v>13675</v>
          </cell>
          <cell r="W8272">
            <v>0</v>
          </cell>
          <cell r="X8272">
            <v>0</v>
          </cell>
          <cell r="Y8272">
            <v>13675</v>
          </cell>
        </row>
        <row r="8273">
          <cell r="B8273" t="str">
            <v>KHI/HO/D/MO/MC COMP/P/99173/10/2024</v>
          </cell>
          <cell r="E8273">
            <v>45572</v>
          </cell>
          <cell r="F8273">
            <v>45572</v>
          </cell>
          <cell r="G8273">
            <v>45937</v>
          </cell>
          <cell r="H8273" t="str">
            <v xml:space="preserve"> 08013322</v>
          </cell>
          <cell r="I8273" t="str">
            <v xml:space="preserve"> WAQAR HUSSAIN</v>
          </cell>
          <cell r="J8273" t="str">
            <v>INDIVIDUAL</v>
          </cell>
          <cell r="K8273" t="str">
            <v>WAQAR HUSSAIN</v>
          </cell>
          <cell r="L8273" t="str">
            <v xml:space="preserve"> D</v>
          </cell>
          <cell r="M8273" t="str">
            <v xml:space="preserve"> 09000462-Pak Suzuki Motor Company Limited (PSMC)</v>
          </cell>
          <cell r="N8273" t="str">
            <v>SUZUKI GD-110S</v>
          </cell>
          <cell r="O8273" t="str">
            <v>2024</v>
          </cell>
          <cell r="P8273" t="str">
            <v>APL</v>
          </cell>
          <cell r="Q8273" t="str">
            <v>146343</v>
          </cell>
          <cell r="R8273" t="str">
            <v>146342</v>
          </cell>
          <cell r="T8273">
            <v>352000</v>
          </cell>
          <cell r="U8273">
            <v>7155</v>
          </cell>
          <cell r="V8273">
            <v>8800</v>
          </cell>
          <cell r="W8273">
            <v>0</v>
          </cell>
          <cell r="X8273">
            <v>0</v>
          </cell>
          <cell r="Y8273">
            <v>8800</v>
          </cell>
        </row>
        <row r="8274">
          <cell r="B8274" t="str">
            <v>KHI/HO/D/MO/MC COMP/P/99182/10/2024</v>
          </cell>
          <cell r="E8274">
            <v>45572</v>
          </cell>
          <cell r="F8274">
            <v>45572</v>
          </cell>
          <cell r="G8274">
            <v>45937</v>
          </cell>
          <cell r="H8274" t="str">
            <v xml:space="preserve"> 08013323</v>
          </cell>
          <cell r="I8274" t="str">
            <v xml:space="preserve"> M.AFZAL</v>
          </cell>
          <cell r="J8274" t="str">
            <v>INDIVIDUAL</v>
          </cell>
          <cell r="K8274" t="str">
            <v>M.AFZAL</v>
          </cell>
          <cell r="L8274" t="str">
            <v xml:space="preserve"> D</v>
          </cell>
          <cell r="M8274" t="str">
            <v xml:space="preserve"> 09000462-Pak Suzuki Motor Company Limited (PSMC)</v>
          </cell>
          <cell r="N8274" t="str">
            <v>SUZUKI GD-110S</v>
          </cell>
          <cell r="O8274" t="str">
            <v>2024</v>
          </cell>
          <cell r="P8274" t="str">
            <v>APL</v>
          </cell>
          <cell r="Q8274" t="str">
            <v>146165</v>
          </cell>
          <cell r="R8274" t="str">
            <v>146164</v>
          </cell>
          <cell r="T8274">
            <v>352000</v>
          </cell>
          <cell r="U8274">
            <v>7155</v>
          </cell>
          <cell r="V8274">
            <v>8800</v>
          </cell>
          <cell r="W8274">
            <v>0</v>
          </cell>
          <cell r="X8274">
            <v>0</v>
          </cell>
          <cell r="Y8274">
            <v>8800</v>
          </cell>
        </row>
        <row r="8275">
          <cell r="B8275" t="str">
            <v>KHI/HO/D/MO/MC COMP/P/99183/10/2024</v>
          </cell>
          <cell r="E8275">
            <v>45572</v>
          </cell>
          <cell r="F8275">
            <v>45572</v>
          </cell>
          <cell r="G8275">
            <v>45937</v>
          </cell>
          <cell r="H8275" t="str">
            <v xml:space="preserve"> 08013324</v>
          </cell>
          <cell r="I8275" t="str">
            <v xml:space="preserve"> ADIL IQBAL</v>
          </cell>
          <cell r="J8275" t="str">
            <v>INDIVIDUAL</v>
          </cell>
          <cell r="K8275" t="str">
            <v>ADIL IQBAL</v>
          </cell>
          <cell r="L8275" t="str">
            <v xml:space="preserve"> D</v>
          </cell>
          <cell r="M8275" t="str">
            <v xml:space="preserve"> 09000462-Pak Suzuki Motor Company Limited (PSMC)</v>
          </cell>
          <cell r="N8275" t="str">
            <v>SUZUKI GD-110S</v>
          </cell>
          <cell r="O8275" t="str">
            <v>2024</v>
          </cell>
          <cell r="P8275" t="str">
            <v>APL</v>
          </cell>
          <cell r="Q8275" t="str">
            <v>144788</v>
          </cell>
          <cell r="R8275" t="str">
            <v>144785</v>
          </cell>
          <cell r="T8275">
            <v>352000</v>
          </cell>
          <cell r="U8275">
            <v>7155</v>
          </cell>
          <cell r="V8275">
            <v>8800</v>
          </cell>
          <cell r="W8275">
            <v>0</v>
          </cell>
          <cell r="X8275">
            <v>0</v>
          </cell>
          <cell r="Y8275">
            <v>8800</v>
          </cell>
        </row>
        <row r="8276">
          <cell r="B8276" t="str">
            <v>KHI/HO/D/MO/MC COMP/P/99184/10/2024</v>
          </cell>
          <cell r="E8276">
            <v>45572</v>
          </cell>
          <cell r="F8276">
            <v>45572</v>
          </cell>
          <cell r="G8276">
            <v>45937</v>
          </cell>
          <cell r="H8276" t="str">
            <v xml:space="preserve"> 08013325</v>
          </cell>
          <cell r="I8276" t="str">
            <v xml:space="preserve"> Rameez</v>
          </cell>
          <cell r="J8276" t="str">
            <v>INDIVIDUAL</v>
          </cell>
          <cell r="K8276" t="str">
            <v>Rameez</v>
          </cell>
          <cell r="L8276" t="str">
            <v xml:space="preserve"> D</v>
          </cell>
          <cell r="M8276" t="str">
            <v xml:space="preserve"> 09000462-Pak Suzuki Motor Company Limited (PSMC)</v>
          </cell>
          <cell r="N8276" t="str">
            <v>SUZUKI GD-110S</v>
          </cell>
          <cell r="O8276" t="str">
            <v>2024</v>
          </cell>
          <cell r="P8276" t="str">
            <v>Applied</v>
          </cell>
          <cell r="Q8276" t="str">
            <v>148092</v>
          </cell>
          <cell r="R8276" t="str">
            <v>148086</v>
          </cell>
          <cell r="T8276">
            <v>352000</v>
          </cell>
          <cell r="U8276">
            <v>12466</v>
          </cell>
          <cell r="V8276">
            <v>14960</v>
          </cell>
          <cell r="W8276">
            <v>0</v>
          </cell>
          <cell r="X8276">
            <v>0</v>
          </cell>
          <cell r="Y8276">
            <v>14960</v>
          </cell>
        </row>
        <row r="8277">
          <cell r="B8277" t="str">
            <v>KHI/HO/D/MO/MC COMP/P/99185/10/2024</v>
          </cell>
          <cell r="E8277">
            <v>45572</v>
          </cell>
          <cell r="F8277">
            <v>45572</v>
          </cell>
          <cell r="G8277">
            <v>45937</v>
          </cell>
          <cell r="H8277" t="str">
            <v xml:space="preserve"> 08013326</v>
          </cell>
          <cell r="I8277" t="str">
            <v xml:space="preserve"> MUHAMMAD ZEESHAN</v>
          </cell>
          <cell r="J8277" t="str">
            <v>INDIVIDUAL</v>
          </cell>
          <cell r="K8277" t="str">
            <v>MUHAMMAD ZEESHAN</v>
          </cell>
          <cell r="L8277" t="str">
            <v xml:space="preserve"> D</v>
          </cell>
          <cell r="M8277" t="str">
            <v xml:space="preserve"> 09000462-Pak Suzuki Motor Company Limited (PSMC)</v>
          </cell>
          <cell r="N8277" t="str">
            <v>SUZUKI GR150 EURO II</v>
          </cell>
          <cell r="O8277" t="str">
            <v>2024</v>
          </cell>
          <cell r="P8277" t="str">
            <v>APPLIED</v>
          </cell>
          <cell r="Q8277" t="str">
            <v>113724</v>
          </cell>
          <cell r="R8277" t="str">
            <v>113723</v>
          </cell>
          <cell r="T8277">
            <v>547000</v>
          </cell>
          <cell r="U8277">
            <v>19610</v>
          </cell>
          <cell r="V8277">
            <v>23248</v>
          </cell>
          <cell r="W8277">
            <v>0</v>
          </cell>
          <cell r="X8277">
            <v>0</v>
          </cell>
          <cell r="Y8277">
            <v>23248</v>
          </cell>
        </row>
        <row r="8278">
          <cell r="B8278" t="str">
            <v>KHI/HO/D/MO/MC COMP/P/99186/10/2024</v>
          </cell>
          <cell r="E8278">
            <v>45572</v>
          </cell>
          <cell r="F8278">
            <v>45938</v>
          </cell>
          <cell r="G8278">
            <v>46303</v>
          </cell>
          <cell r="H8278" t="str">
            <v xml:space="preserve"> 08013326</v>
          </cell>
          <cell r="I8278" t="str">
            <v xml:space="preserve"> MUHAMMAD ZEESHAN</v>
          </cell>
          <cell r="J8278" t="str">
            <v>INDIVIDUAL</v>
          </cell>
          <cell r="K8278" t="str">
            <v>MUHAMMAD ZEESHAN</v>
          </cell>
          <cell r="L8278" t="str">
            <v xml:space="preserve"> D</v>
          </cell>
          <cell r="M8278" t="str">
            <v xml:space="preserve"> 09000462-Pak Suzuki Motor Company Limited (PSMC)</v>
          </cell>
          <cell r="N8278" t="str">
            <v>SUZUKI GR150 EURO II</v>
          </cell>
          <cell r="O8278" t="str">
            <v>2024</v>
          </cell>
          <cell r="P8278" t="str">
            <v>APPLIED</v>
          </cell>
          <cell r="Q8278" t="str">
            <v>113724</v>
          </cell>
          <cell r="R8278" t="str">
            <v>113723</v>
          </cell>
          <cell r="T8278">
            <v>547000</v>
          </cell>
          <cell r="U8278">
            <v>19610</v>
          </cell>
          <cell r="V8278">
            <v>23248</v>
          </cell>
          <cell r="W8278">
            <v>0</v>
          </cell>
          <cell r="X8278">
            <v>0</v>
          </cell>
          <cell r="Y8278">
            <v>23248</v>
          </cell>
        </row>
        <row r="8279">
          <cell r="B8279" t="str">
            <v>KHI/HO/D/MO/PD COMP/P/99187/10/2024</v>
          </cell>
          <cell r="C8279" t="str">
            <v>KHI/HO/D/MO/PD COMP/E/48594/11/2024</v>
          </cell>
          <cell r="E8279">
            <v>45600</v>
          </cell>
          <cell r="F8279">
            <v>45566</v>
          </cell>
          <cell r="G8279">
            <v>45930</v>
          </cell>
          <cell r="H8279" t="str">
            <v xml:space="preserve"> 08820247</v>
          </cell>
          <cell r="I8279" t="str">
            <v xml:space="preserve"> Noman Khan #42101-5709286-9</v>
          </cell>
          <cell r="J8279" t="str">
            <v>INDIVIDUAL</v>
          </cell>
          <cell r="L8279" t="str">
            <v xml:space="preserve"> D</v>
          </cell>
          <cell r="M8279" t="str">
            <v xml:space="preserve"> 09000210-Tariq Shahzad</v>
          </cell>
          <cell r="U8279">
            <v>1997</v>
          </cell>
          <cell r="V8279">
            <v>2316</v>
          </cell>
          <cell r="W8279">
            <v>0</v>
          </cell>
          <cell r="X8279">
            <v>0</v>
          </cell>
          <cell r="Y8279">
            <v>2316</v>
          </cell>
        </row>
        <row r="8280">
          <cell r="B8280" t="str">
            <v>KHI/HO/D/MO/PC COMP/P/99189/10/2024</v>
          </cell>
          <cell r="E8280">
            <v>45572</v>
          </cell>
          <cell r="F8280">
            <v>45574</v>
          </cell>
          <cell r="G8280">
            <v>45938</v>
          </cell>
          <cell r="H8280" t="str">
            <v xml:space="preserve"> 08813558</v>
          </cell>
          <cell r="I8280" t="str">
            <v xml:space="preserve"> Muhammad Faheem Arif42301-2194447-5</v>
          </cell>
          <cell r="J8280" t="str">
            <v>INDIVIDUAL</v>
          </cell>
          <cell r="K8280" t="str">
            <v>Mr. Muhammad Faheem Arif
CNIC #. 42301-2194447-5
CELL #. 0345-2841112</v>
          </cell>
          <cell r="L8280" t="str">
            <v xml:space="preserve"> D</v>
          </cell>
          <cell r="M8280" t="str">
            <v xml:space="preserve"> 09000210-Tariq Shahzad</v>
          </cell>
          <cell r="N8280" t="str">
            <v>SUZUKI ALTO AGS A/T</v>
          </cell>
          <cell r="O8280" t="str">
            <v>2023</v>
          </cell>
          <cell r="Q8280" t="str">
            <v>6R285119</v>
          </cell>
          <cell r="R8280" t="str">
            <v>NF1AET306H1185069</v>
          </cell>
          <cell r="T8280">
            <v>2945000</v>
          </cell>
          <cell r="U8280">
            <v>42729</v>
          </cell>
          <cell r="V8280">
            <v>50065</v>
          </cell>
          <cell r="W8280">
            <v>0</v>
          </cell>
          <cell r="X8280">
            <v>0</v>
          </cell>
          <cell r="Y8280">
            <v>50065</v>
          </cell>
        </row>
        <row r="8281">
          <cell r="B8281" t="str">
            <v>KHI/HO/D/MO/MC COMP/P/99194/10/2024</v>
          </cell>
          <cell r="E8281">
            <v>45572</v>
          </cell>
          <cell r="F8281">
            <v>45572</v>
          </cell>
          <cell r="G8281">
            <v>45937</v>
          </cell>
          <cell r="H8281" t="str">
            <v xml:space="preserve"> 08013327</v>
          </cell>
          <cell r="I8281" t="str">
            <v xml:space="preserve"> MUHAMMAD SHAKIL</v>
          </cell>
          <cell r="J8281" t="str">
            <v>INDIVIDUAL</v>
          </cell>
          <cell r="K8281" t="str">
            <v>MUHAMMAD SHAKIL</v>
          </cell>
          <cell r="L8281" t="str">
            <v xml:space="preserve"> D</v>
          </cell>
          <cell r="M8281" t="str">
            <v xml:space="preserve"> 09000462-Pak Suzuki Motor Company Limited (PSMC)</v>
          </cell>
          <cell r="N8281" t="str">
            <v>SUZUKI GD-110S</v>
          </cell>
          <cell r="O8281" t="str">
            <v>2024</v>
          </cell>
          <cell r="P8281" t="str">
            <v>APPLIED</v>
          </cell>
          <cell r="Q8281" t="str">
            <v>148688</v>
          </cell>
          <cell r="R8281" t="str">
            <v>148683</v>
          </cell>
          <cell r="T8281">
            <v>352000</v>
          </cell>
          <cell r="U8281">
            <v>12466</v>
          </cell>
          <cell r="V8281">
            <v>14960</v>
          </cell>
          <cell r="W8281">
            <v>0</v>
          </cell>
          <cell r="X8281">
            <v>0</v>
          </cell>
          <cell r="Y8281">
            <v>14960</v>
          </cell>
        </row>
        <row r="8282">
          <cell r="B8282" t="str">
            <v>KHI/HO/D/MO/MC COMP/P/99195/10/2024</v>
          </cell>
          <cell r="E8282">
            <v>45572</v>
          </cell>
          <cell r="F8282">
            <v>45572</v>
          </cell>
          <cell r="G8282">
            <v>45937</v>
          </cell>
          <cell r="H8282" t="str">
            <v xml:space="preserve"> 08013328</v>
          </cell>
          <cell r="I8282" t="str">
            <v xml:space="preserve"> MUHAMMAD SAJAWAL TANVEER</v>
          </cell>
          <cell r="J8282" t="str">
            <v>INDIVIDUAL</v>
          </cell>
          <cell r="K8282" t="str">
            <v>MUHAMMAD SAJAWAL TANVEER</v>
          </cell>
          <cell r="L8282" t="str">
            <v xml:space="preserve"> D</v>
          </cell>
          <cell r="M8282" t="str">
            <v xml:space="preserve"> 09000462-Pak Suzuki Motor Company Limited (PSMC)</v>
          </cell>
          <cell r="N8282" t="str">
            <v>SUZUKI GD-110S</v>
          </cell>
          <cell r="O8282" t="str">
            <v>2024</v>
          </cell>
          <cell r="P8282" t="str">
            <v>APPLIED</v>
          </cell>
          <cell r="Q8282" t="str">
            <v>148946</v>
          </cell>
          <cell r="R8282" t="str">
            <v>148940</v>
          </cell>
          <cell r="T8282">
            <v>352000</v>
          </cell>
          <cell r="U8282">
            <v>12466</v>
          </cell>
          <cell r="V8282">
            <v>14960</v>
          </cell>
          <cell r="W8282">
            <v>0</v>
          </cell>
          <cell r="X8282">
            <v>0</v>
          </cell>
          <cell r="Y8282">
            <v>14960</v>
          </cell>
        </row>
        <row r="8283">
          <cell r="B8283" t="str">
            <v>KHI/HO/D/MO/MC COMP/P/99196/10/2024</v>
          </cell>
          <cell r="E8283">
            <v>45572</v>
          </cell>
          <cell r="F8283">
            <v>45938</v>
          </cell>
          <cell r="G8283">
            <v>46303</v>
          </cell>
          <cell r="H8283" t="str">
            <v xml:space="preserve"> 08013328</v>
          </cell>
          <cell r="I8283" t="str">
            <v xml:space="preserve"> MUHAMMAD SAJAWAL TANVEER</v>
          </cell>
          <cell r="J8283" t="str">
            <v>INDIVIDUAL</v>
          </cell>
          <cell r="K8283" t="str">
            <v>MUHAMMAD SAJAWAL TANVEER</v>
          </cell>
          <cell r="L8283" t="str">
            <v xml:space="preserve"> D</v>
          </cell>
          <cell r="M8283" t="str">
            <v xml:space="preserve"> 09000462-Pak Suzuki Motor Company Limited (PSMC)</v>
          </cell>
          <cell r="N8283" t="str">
            <v>SUZUKI GD-110S</v>
          </cell>
          <cell r="O8283" t="str">
            <v>2024</v>
          </cell>
          <cell r="P8283" t="str">
            <v>APPLIED</v>
          </cell>
          <cell r="Q8283" t="str">
            <v>148946</v>
          </cell>
          <cell r="R8283" t="str">
            <v>148940</v>
          </cell>
          <cell r="T8283">
            <v>352000</v>
          </cell>
          <cell r="U8283">
            <v>12466</v>
          </cell>
          <cell r="V8283">
            <v>14960</v>
          </cell>
          <cell r="W8283">
            <v>0</v>
          </cell>
          <cell r="X8283">
            <v>0</v>
          </cell>
          <cell r="Y8283">
            <v>14960</v>
          </cell>
        </row>
        <row r="8284">
          <cell r="B8284" t="str">
            <v>KHI/HO/D/MO/MC COMP/P/99197/10/2024</v>
          </cell>
          <cell r="E8284">
            <v>45572</v>
          </cell>
          <cell r="F8284">
            <v>45572</v>
          </cell>
          <cell r="G8284">
            <v>45937</v>
          </cell>
          <cell r="H8284" t="str">
            <v xml:space="preserve"> 08013329</v>
          </cell>
          <cell r="I8284" t="str">
            <v xml:space="preserve"> HAIDER ALI</v>
          </cell>
          <cell r="J8284" t="str">
            <v>INDIVIDUAL</v>
          </cell>
          <cell r="K8284" t="str">
            <v>HAIDER ALI</v>
          </cell>
          <cell r="L8284" t="str">
            <v xml:space="preserve"> D</v>
          </cell>
          <cell r="M8284" t="str">
            <v xml:space="preserve"> 09000462-Pak Suzuki Motor Company Limited (PSMC)</v>
          </cell>
          <cell r="N8284" t="str">
            <v>SUZUKI GSX 125</v>
          </cell>
          <cell r="O8284" t="str">
            <v>2024</v>
          </cell>
          <cell r="P8284" t="str">
            <v>APL</v>
          </cell>
          <cell r="Q8284" t="str">
            <v>23102590</v>
          </cell>
          <cell r="R8284" t="str">
            <v>102073</v>
          </cell>
          <cell r="T8284">
            <v>499000</v>
          </cell>
          <cell r="U8284">
            <v>10323</v>
          </cell>
          <cell r="V8284">
            <v>12475</v>
          </cell>
          <cell r="W8284">
            <v>0</v>
          </cell>
          <cell r="X8284">
            <v>0</v>
          </cell>
          <cell r="Y8284">
            <v>12475</v>
          </cell>
        </row>
        <row r="8285">
          <cell r="B8285" t="str">
            <v>KHI/HO/D/MO/MC COMP/P/99199/10/2024</v>
          </cell>
          <cell r="E8285">
            <v>45572</v>
          </cell>
          <cell r="F8285">
            <v>45572</v>
          </cell>
          <cell r="G8285">
            <v>45937</v>
          </cell>
          <cell r="H8285" t="str">
            <v xml:space="preserve"> 08013330</v>
          </cell>
          <cell r="I8285" t="str">
            <v xml:space="preserve"> MOHSIN SALEEM</v>
          </cell>
          <cell r="J8285" t="str">
            <v>INDIVIDUAL</v>
          </cell>
          <cell r="K8285" t="str">
            <v>MOHSIN SALEEM</v>
          </cell>
          <cell r="L8285" t="str">
            <v xml:space="preserve"> D</v>
          </cell>
          <cell r="M8285" t="str">
            <v xml:space="preserve"> 09000462-Pak Suzuki Motor Company Limited (PSMC)</v>
          </cell>
          <cell r="N8285" t="str">
            <v>SUZUKI GD-110S</v>
          </cell>
          <cell r="O8285" t="str">
            <v>2024</v>
          </cell>
          <cell r="P8285" t="str">
            <v>APL</v>
          </cell>
          <cell r="Q8285" t="str">
            <v>146748</v>
          </cell>
          <cell r="R8285" t="str">
            <v>146742</v>
          </cell>
          <cell r="T8285">
            <v>352000</v>
          </cell>
          <cell r="U8285">
            <v>7155</v>
          </cell>
          <cell r="V8285">
            <v>8800</v>
          </cell>
          <cell r="W8285">
            <v>0</v>
          </cell>
          <cell r="X8285">
            <v>0</v>
          </cell>
          <cell r="Y8285">
            <v>8800</v>
          </cell>
        </row>
        <row r="8286">
          <cell r="B8286" t="str">
            <v>KHI/HO/D/MO/MC COMP/P/99201/10/2024</v>
          </cell>
          <cell r="E8286">
            <v>45572</v>
          </cell>
          <cell r="F8286">
            <v>45572</v>
          </cell>
          <cell r="G8286">
            <v>45937</v>
          </cell>
          <cell r="H8286" t="str">
            <v xml:space="preserve"> 08013331</v>
          </cell>
          <cell r="I8286" t="str">
            <v xml:space="preserve"> RANA M.SAQIB</v>
          </cell>
          <cell r="J8286" t="str">
            <v>INDIVIDUAL</v>
          </cell>
          <cell r="K8286" t="str">
            <v>RANA M.SAQIB</v>
          </cell>
          <cell r="L8286" t="str">
            <v xml:space="preserve"> D</v>
          </cell>
          <cell r="M8286" t="str">
            <v xml:space="preserve"> 09000462-Pak Suzuki Motor Company Limited (PSMC)</v>
          </cell>
          <cell r="N8286" t="str">
            <v>SUZUKI GR150 EURO II</v>
          </cell>
          <cell r="O8286" t="str">
            <v>2024</v>
          </cell>
          <cell r="P8286" t="str">
            <v>APL</v>
          </cell>
          <cell r="Q8286" t="str">
            <v>113429</v>
          </cell>
          <cell r="R8286" t="str">
            <v>113466</v>
          </cell>
          <cell r="T8286">
            <v>547000</v>
          </cell>
          <cell r="U8286">
            <v>11358</v>
          </cell>
          <cell r="V8286">
            <v>13675</v>
          </cell>
          <cell r="W8286">
            <v>0</v>
          </cell>
          <cell r="X8286">
            <v>0</v>
          </cell>
          <cell r="Y8286">
            <v>13675</v>
          </cell>
        </row>
        <row r="8287">
          <cell r="B8287" t="str">
            <v>KHI/HO/D/MO/MC COMP/P/99203/10/2024</v>
          </cell>
          <cell r="E8287">
            <v>45572</v>
          </cell>
          <cell r="F8287">
            <v>45572</v>
          </cell>
          <cell r="G8287">
            <v>45937</v>
          </cell>
          <cell r="H8287" t="str">
            <v xml:space="preserve"> 08013332</v>
          </cell>
          <cell r="I8287" t="str">
            <v xml:space="preserve"> HAFIZ NABEER SHARIF</v>
          </cell>
          <cell r="J8287" t="str">
            <v>INDIVIDUAL</v>
          </cell>
          <cell r="K8287" t="str">
            <v>HAFIZ NABEER SHARIF</v>
          </cell>
          <cell r="L8287" t="str">
            <v xml:space="preserve"> D</v>
          </cell>
          <cell r="M8287" t="str">
            <v xml:space="preserve"> 09000462-Pak Suzuki Motor Company Limited (PSMC)</v>
          </cell>
          <cell r="N8287" t="str">
            <v>SUZUKI GD-110S</v>
          </cell>
          <cell r="O8287" t="str">
            <v>2024</v>
          </cell>
          <cell r="P8287" t="str">
            <v>APL</v>
          </cell>
          <cell r="Q8287" t="str">
            <v>147227</v>
          </cell>
          <cell r="R8287" t="str">
            <v>147222</v>
          </cell>
          <cell r="T8287">
            <v>352000</v>
          </cell>
          <cell r="U8287">
            <v>7155</v>
          </cell>
          <cell r="V8287">
            <v>8800</v>
          </cell>
          <cell r="W8287">
            <v>0</v>
          </cell>
          <cell r="X8287">
            <v>0</v>
          </cell>
          <cell r="Y8287">
            <v>8800</v>
          </cell>
        </row>
        <row r="8288">
          <cell r="B8288" t="str">
            <v>KHI/HO/D/MO/MC COMP/P/99205/10/2024</v>
          </cell>
          <cell r="E8288">
            <v>45572</v>
          </cell>
          <cell r="F8288">
            <v>45572</v>
          </cell>
          <cell r="G8288">
            <v>45937</v>
          </cell>
          <cell r="H8288" t="str">
            <v xml:space="preserve"> 08013333</v>
          </cell>
          <cell r="I8288" t="str">
            <v xml:space="preserve"> ASIF ALI</v>
          </cell>
          <cell r="J8288" t="str">
            <v>INDIVIDUAL</v>
          </cell>
          <cell r="K8288" t="str">
            <v>ASIF ALI</v>
          </cell>
          <cell r="L8288" t="str">
            <v xml:space="preserve"> D</v>
          </cell>
          <cell r="M8288" t="str">
            <v xml:space="preserve"> 09000462-Pak Suzuki Motor Company Limited (PSMC)</v>
          </cell>
          <cell r="N8288" t="str">
            <v>SUZUKI GD-110S</v>
          </cell>
          <cell r="O8288" t="str">
            <v>2024</v>
          </cell>
          <cell r="P8288" t="str">
            <v>APPLIED</v>
          </cell>
          <cell r="Q8288" t="str">
            <v>149359</v>
          </cell>
          <cell r="R8288" t="str">
            <v>149353</v>
          </cell>
          <cell r="T8288">
            <v>352000</v>
          </cell>
          <cell r="U8288">
            <v>12466</v>
          </cell>
          <cell r="V8288">
            <v>14960</v>
          </cell>
          <cell r="W8288">
            <v>0</v>
          </cell>
          <cell r="X8288">
            <v>0</v>
          </cell>
          <cell r="Y8288">
            <v>14960</v>
          </cell>
        </row>
        <row r="8289">
          <cell r="B8289" t="str">
            <v>KHI/HO/D/MO/MC COMP/P/99206/10/2024</v>
          </cell>
          <cell r="E8289">
            <v>45572</v>
          </cell>
          <cell r="F8289">
            <v>45938</v>
          </cell>
          <cell r="G8289">
            <v>46303</v>
          </cell>
          <cell r="H8289" t="str">
            <v xml:space="preserve"> 08013333</v>
          </cell>
          <cell r="I8289" t="str">
            <v xml:space="preserve"> ASIF ALI</v>
          </cell>
          <cell r="J8289" t="str">
            <v>INDIVIDUAL</v>
          </cell>
          <cell r="K8289" t="str">
            <v>ASIF ALI</v>
          </cell>
          <cell r="L8289" t="str">
            <v xml:space="preserve"> D</v>
          </cell>
          <cell r="M8289" t="str">
            <v xml:space="preserve"> 09000462-Pak Suzuki Motor Company Limited (PSMC)</v>
          </cell>
          <cell r="N8289" t="str">
            <v>SUZUKI GD-110S</v>
          </cell>
          <cell r="O8289" t="str">
            <v>2024</v>
          </cell>
          <cell r="P8289" t="str">
            <v>APPLIED</v>
          </cell>
          <cell r="Q8289" t="str">
            <v>149359</v>
          </cell>
          <cell r="R8289" t="str">
            <v>149353</v>
          </cell>
          <cell r="T8289">
            <v>352000</v>
          </cell>
          <cell r="U8289">
            <v>12466</v>
          </cell>
          <cell r="V8289">
            <v>14960</v>
          </cell>
          <cell r="W8289">
            <v>0</v>
          </cell>
          <cell r="X8289">
            <v>0</v>
          </cell>
          <cell r="Y8289">
            <v>14960</v>
          </cell>
        </row>
        <row r="8290">
          <cell r="B8290" t="str">
            <v>KHI/HO/D/MO/MC COMP/P/99207/10/2024</v>
          </cell>
          <cell r="E8290">
            <v>45572</v>
          </cell>
          <cell r="F8290">
            <v>45572</v>
          </cell>
          <cell r="G8290">
            <v>45937</v>
          </cell>
          <cell r="H8290" t="str">
            <v xml:space="preserve"> 08013334</v>
          </cell>
          <cell r="I8290" t="str">
            <v xml:space="preserve"> HAFIZ AHSAN JAVED</v>
          </cell>
          <cell r="J8290" t="str">
            <v>INDIVIDUAL</v>
          </cell>
          <cell r="K8290" t="str">
            <v>HAFIZ AHSAN JAVED</v>
          </cell>
          <cell r="L8290" t="str">
            <v xml:space="preserve"> D</v>
          </cell>
          <cell r="M8290" t="str">
            <v xml:space="preserve"> 09000462-Pak Suzuki Motor Company Limited (PSMC)</v>
          </cell>
          <cell r="N8290" t="str">
            <v>SUZUKI GS 150</v>
          </cell>
          <cell r="O8290" t="str">
            <v>2024</v>
          </cell>
          <cell r="P8290" t="str">
            <v>APL</v>
          </cell>
          <cell r="Q8290" t="str">
            <v>30092687</v>
          </cell>
          <cell r="R8290" t="str">
            <v>30092687</v>
          </cell>
          <cell r="T8290">
            <v>382000</v>
          </cell>
          <cell r="U8290">
            <v>7802</v>
          </cell>
          <cell r="V8290">
            <v>9550</v>
          </cell>
          <cell r="W8290">
            <v>0</v>
          </cell>
          <cell r="X8290">
            <v>0</v>
          </cell>
          <cell r="Y8290">
            <v>9550</v>
          </cell>
        </row>
        <row r="8291">
          <cell r="B8291" t="str">
            <v>KHI/HO/D/MO/MC COMP/P/99209/10/2024</v>
          </cell>
          <cell r="E8291">
            <v>45572</v>
          </cell>
          <cell r="F8291">
            <v>45572</v>
          </cell>
          <cell r="G8291">
            <v>45937</v>
          </cell>
          <cell r="H8291" t="str">
            <v xml:space="preserve"> 08013335</v>
          </cell>
          <cell r="I8291" t="str">
            <v xml:space="preserve"> SYED ATIF HUSSAIN</v>
          </cell>
          <cell r="J8291" t="str">
            <v>INDIVIDUAL</v>
          </cell>
          <cell r="K8291" t="str">
            <v>SYED ATIF HUSSAIN</v>
          </cell>
          <cell r="L8291" t="str">
            <v xml:space="preserve"> D</v>
          </cell>
          <cell r="M8291" t="str">
            <v xml:space="preserve"> 09000462-Pak Suzuki Motor Company Limited (PSMC)</v>
          </cell>
          <cell r="N8291" t="str">
            <v>SUZUKI GD-110S</v>
          </cell>
          <cell r="O8291" t="str">
            <v>2024</v>
          </cell>
          <cell r="P8291" t="str">
            <v>APL</v>
          </cell>
          <cell r="Q8291" t="str">
            <v>148840</v>
          </cell>
          <cell r="R8291" t="str">
            <v>148834</v>
          </cell>
          <cell r="T8291">
            <v>352000</v>
          </cell>
          <cell r="U8291">
            <v>7155</v>
          </cell>
          <cell r="V8291">
            <v>8800</v>
          </cell>
          <cell r="W8291">
            <v>0</v>
          </cell>
          <cell r="X8291">
            <v>0</v>
          </cell>
          <cell r="Y8291">
            <v>8800</v>
          </cell>
        </row>
        <row r="8292">
          <cell r="B8292" t="str">
            <v>KHI/HO/D/MO/MC COMP/P/99210/10/2024</v>
          </cell>
          <cell r="E8292">
            <v>45572</v>
          </cell>
          <cell r="F8292">
            <v>45572</v>
          </cell>
          <cell r="G8292">
            <v>45937</v>
          </cell>
          <cell r="H8292" t="str">
            <v xml:space="preserve"> 08013336</v>
          </cell>
          <cell r="I8292" t="str">
            <v xml:space="preserve"> SYED KAMRAN HUSSAIN</v>
          </cell>
          <cell r="J8292" t="str">
            <v>INDIVIDUAL</v>
          </cell>
          <cell r="K8292" t="str">
            <v>SYED KAMRAN HUSSAIN</v>
          </cell>
          <cell r="L8292" t="str">
            <v xml:space="preserve"> D</v>
          </cell>
          <cell r="M8292" t="str">
            <v xml:space="preserve"> 09000462-Pak Suzuki Motor Company Limited (PSMC)</v>
          </cell>
          <cell r="N8292" t="str">
            <v>SUZUKI GD-110S</v>
          </cell>
          <cell r="O8292" t="str">
            <v>2024</v>
          </cell>
          <cell r="P8292" t="str">
            <v>APPLIED</v>
          </cell>
          <cell r="Q8292" t="str">
            <v>147606</v>
          </cell>
          <cell r="R8292" t="str">
            <v>147605</v>
          </cell>
          <cell r="T8292">
            <v>352000</v>
          </cell>
          <cell r="U8292">
            <v>12466</v>
          </cell>
          <cell r="V8292">
            <v>14960</v>
          </cell>
          <cell r="W8292">
            <v>0</v>
          </cell>
          <cell r="X8292">
            <v>0</v>
          </cell>
          <cell r="Y8292">
            <v>14960</v>
          </cell>
        </row>
        <row r="8293">
          <cell r="B8293" t="str">
            <v>KHI/HO/D/MO/MC COMP/P/99211/10/2024</v>
          </cell>
          <cell r="E8293">
            <v>45572</v>
          </cell>
          <cell r="F8293">
            <v>45938</v>
          </cell>
          <cell r="G8293">
            <v>46303</v>
          </cell>
          <cell r="H8293" t="str">
            <v xml:space="preserve"> 08013336</v>
          </cell>
          <cell r="I8293" t="str">
            <v xml:space="preserve"> SYED KAMRAN HUSSAIN</v>
          </cell>
          <cell r="J8293" t="str">
            <v>INDIVIDUAL</v>
          </cell>
          <cell r="K8293" t="str">
            <v>SYED KAMRAN HUSSAIN</v>
          </cell>
          <cell r="L8293" t="str">
            <v xml:space="preserve"> D</v>
          </cell>
          <cell r="M8293" t="str">
            <v xml:space="preserve"> 09000462-Pak Suzuki Motor Company Limited (PSMC)</v>
          </cell>
          <cell r="N8293" t="str">
            <v>SUZUKI GD-110S</v>
          </cell>
          <cell r="O8293" t="str">
            <v>2024</v>
          </cell>
          <cell r="P8293" t="str">
            <v>APPLIED</v>
          </cell>
          <cell r="Q8293" t="str">
            <v>147606</v>
          </cell>
          <cell r="R8293" t="str">
            <v>147605</v>
          </cell>
          <cell r="T8293">
            <v>352000</v>
          </cell>
          <cell r="U8293">
            <v>12466</v>
          </cell>
          <cell r="V8293">
            <v>14960</v>
          </cell>
          <cell r="W8293">
            <v>0</v>
          </cell>
          <cell r="X8293">
            <v>0</v>
          </cell>
          <cell r="Y8293">
            <v>14960</v>
          </cell>
        </row>
        <row r="8294">
          <cell r="B8294" t="str">
            <v>KHI/HO/D/MO/MC COMP/P/99212/10/2024</v>
          </cell>
          <cell r="E8294">
            <v>45572</v>
          </cell>
          <cell r="F8294">
            <v>45572</v>
          </cell>
          <cell r="G8294">
            <v>45937</v>
          </cell>
          <cell r="H8294" t="str">
            <v xml:space="preserve"> 08013337</v>
          </cell>
          <cell r="I8294" t="str">
            <v xml:space="preserve"> ADNAN SIDDIQUE</v>
          </cell>
          <cell r="J8294" t="str">
            <v>INDIVIDUAL</v>
          </cell>
          <cell r="K8294" t="str">
            <v>ADNAN SIDDIQUE</v>
          </cell>
          <cell r="L8294" t="str">
            <v xml:space="preserve"> D</v>
          </cell>
          <cell r="M8294" t="str">
            <v xml:space="preserve"> 09000462-Pak Suzuki Motor Company Limited (PSMC)</v>
          </cell>
          <cell r="N8294" t="str">
            <v>SUZUKI GD-110S</v>
          </cell>
          <cell r="O8294" t="str">
            <v>2024</v>
          </cell>
          <cell r="P8294" t="str">
            <v>APL</v>
          </cell>
          <cell r="Q8294" t="str">
            <v>147195</v>
          </cell>
          <cell r="R8294" t="str">
            <v>147194</v>
          </cell>
          <cell r="T8294">
            <v>352000</v>
          </cell>
          <cell r="U8294">
            <v>7155</v>
          </cell>
          <cell r="V8294">
            <v>8800</v>
          </cell>
          <cell r="W8294">
            <v>0</v>
          </cell>
          <cell r="X8294">
            <v>0</v>
          </cell>
          <cell r="Y8294">
            <v>8800</v>
          </cell>
        </row>
        <row r="8295">
          <cell r="B8295" t="str">
            <v>KHI/HO/D/MO/MC COMP/P/99213/10/2024</v>
          </cell>
          <cell r="E8295">
            <v>45572</v>
          </cell>
          <cell r="F8295">
            <v>45572</v>
          </cell>
          <cell r="G8295">
            <v>45937</v>
          </cell>
          <cell r="H8295" t="str">
            <v xml:space="preserve"> 08013338</v>
          </cell>
          <cell r="I8295" t="str">
            <v xml:space="preserve"> Irfan</v>
          </cell>
          <cell r="J8295" t="str">
            <v>INDIVIDUAL</v>
          </cell>
          <cell r="K8295" t="str">
            <v>Irfan</v>
          </cell>
          <cell r="L8295" t="str">
            <v xml:space="preserve"> D</v>
          </cell>
          <cell r="M8295" t="str">
            <v xml:space="preserve"> 09000462-Pak Suzuki Motor Company Limited (PSMC)</v>
          </cell>
          <cell r="N8295" t="str">
            <v>SUZUKI GD-110S</v>
          </cell>
          <cell r="O8295" t="str">
            <v>2024</v>
          </cell>
          <cell r="P8295" t="str">
            <v>Applied</v>
          </cell>
          <cell r="Q8295" t="str">
            <v>149472</v>
          </cell>
          <cell r="R8295" t="str">
            <v>149467</v>
          </cell>
          <cell r="T8295">
            <v>352000</v>
          </cell>
          <cell r="U8295">
            <v>12466</v>
          </cell>
          <cell r="V8295">
            <v>14960</v>
          </cell>
          <cell r="W8295">
            <v>0</v>
          </cell>
          <cell r="X8295">
            <v>0</v>
          </cell>
          <cell r="Y8295">
            <v>14960</v>
          </cell>
        </row>
        <row r="8296">
          <cell r="B8296" t="str">
            <v>LHR/LHR/D/MO/PC COMP/P/99222/10/2024</v>
          </cell>
          <cell r="C8296" t="str">
            <v>LHR/LHR/D/MO/PC COMP/E/48143/10/2024</v>
          </cell>
          <cell r="E8296">
            <v>45589</v>
          </cell>
          <cell r="F8296">
            <v>45561</v>
          </cell>
          <cell r="G8296">
            <v>45925</v>
          </cell>
          <cell r="H8296" t="str">
            <v xml:space="preserve"> 08820074</v>
          </cell>
          <cell r="I8296" t="str">
            <v xml:space="preserve"> Hamza Shafique Butt</v>
          </cell>
          <cell r="J8296" t="str">
            <v>INDIVIDUAL</v>
          </cell>
          <cell r="L8296" t="str">
            <v xml:space="preserve"> D</v>
          </cell>
          <cell r="M8296" t="str">
            <v xml:space="preserve"> 09000508-SUZUKI MODERN TOWNSHIP MOTORS</v>
          </cell>
          <cell r="U8296">
            <v>-45528</v>
          </cell>
          <cell r="V8296">
            <v>-53288</v>
          </cell>
          <cell r="W8296">
            <v>0</v>
          </cell>
          <cell r="X8296">
            <v>0</v>
          </cell>
          <cell r="Y8296">
            <v>-53288</v>
          </cell>
        </row>
        <row r="8297">
          <cell r="B8297" t="str">
            <v>KHI/HO/D/MO/PC COMP/P/99225/10/2024</v>
          </cell>
          <cell r="E8297">
            <v>45573</v>
          </cell>
          <cell r="F8297">
            <v>45567</v>
          </cell>
          <cell r="G8297">
            <v>45931</v>
          </cell>
          <cell r="H8297" t="str">
            <v xml:space="preserve"> 08820260</v>
          </cell>
          <cell r="I8297" t="str">
            <v xml:space="preserve"> Rashid Ahmed Khan42501-7094542-7</v>
          </cell>
          <cell r="J8297" t="str">
            <v>INDIVIDUAL</v>
          </cell>
          <cell r="K8297" t="str">
            <v>Rashid Ahmed Khan
CNIC # 42501-7094542-7
CELL # 0343-2002438</v>
          </cell>
          <cell r="L8297" t="str">
            <v xml:space="preserve"> D</v>
          </cell>
          <cell r="M8297" t="str">
            <v xml:space="preserve"> 09000499-SUZUKI MALIR CANTT MOTORS</v>
          </cell>
          <cell r="N8297" t="str">
            <v>SUZUKI ALTO VXL AGS</v>
          </cell>
          <cell r="O8297" t="str">
            <v>2024</v>
          </cell>
          <cell r="P8297" t="str">
            <v>CAK-802</v>
          </cell>
          <cell r="Q8297" t="str">
            <v>6R321676</v>
          </cell>
          <cell r="R8297" t="str">
            <v>NF1AET306H1221611</v>
          </cell>
          <cell r="T8297">
            <v>3060225</v>
          </cell>
          <cell r="U8297">
            <v>45737</v>
          </cell>
          <cell r="V8297">
            <v>53554</v>
          </cell>
          <cell r="W8297">
            <v>53550</v>
          </cell>
          <cell r="X8297">
            <v>0</v>
          </cell>
          <cell r="Y8297">
            <v>4</v>
          </cell>
        </row>
        <row r="8298">
          <cell r="B8298" t="str">
            <v>KHI/HO/D/MO/MC COMP/P/99226/10/2024</v>
          </cell>
          <cell r="E8298">
            <v>45573</v>
          </cell>
          <cell r="F8298">
            <v>45573</v>
          </cell>
          <cell r="G8298">
            <v>45938</v>
          </cell>
          <cell r="H8298" t="str">
            <v xml:space="preserve"> 08013339</v>
          </cell>
          <cell r="I8298" t="str">
            <v xml:space="preserve"> SHUJA UR REHMAN</v>
          </cell>
          <cell r="J8298" t="str">
            <v>INDIVIDUAL</v>
          </cell>
          <cell r="K8298" t="str">
            <v>SHUJA UR REHMAN</v>
          </cell>
          <cell r="L8298" t="str">
            <v xml:space="preserve"> D</v>
          </cell>
          <cell r="M8298" t="str">
            <v xml:space="preserve"> 09000462-Pak Suzuki Motor Company Limited (PSMC)</v>
          </cell>
          <cell r="N8298" t="str">
            <v>SUZUKI GD-110S</v>
          </cell>
          <cell r="O8298" t="str">
            <v>2024</v>
          </cell>
          <cell r="P8298" t="str">
            <v>APL</v>
          </cell>
          <cell r="Q8298" t="str">
            <v>143221</v>
          </cell>
          <cell r="R8298" t="str">
            <v>143220</v>
          </cell>
          <cell r="T8298">
            <v>352000</v>
          </cell>
          <cell r="U8298">
            <v>7155</v>
          </cell>
          <cell r="V8298">
            <v>8800</v>
          </cell>
          <cell r="W8298">
            <v>0</v>
          </cell>
          <cell r="X8298">
            <v>0</v>
          </cell>
          <cell r="Y8298">
            <v>8800</v>
          </cell>
        </row>
        <row r="8299">
          <cell r="B8299" t="str">
            <v>KHI/HO/D/MO/MC COMP/P/99227/10/2024</v>
          </cell>
          <cell r="E8299">
            <v>45573</v>
          </cell>
          <cell r="F8299">
            <v>45573</v>
          </cell>
          <cell r="G8299">
            <v>45938</v>
          </cell>
          <cell r="H8299" t="str">
            <v xml:space="preserve"> 08013340</v>
          </cell>
          <cell r="I8299" t="str">
            <v xml:space="preserve"> ANISH RIAZ</v>
          </cell>
          <cell r="J8299" t="str">
            <v>INDIVIDUAL</v>
          </cell>
          <cell r="K8299" t="str">
            <v>ANISH RIAZ</v>
          </cell>
          <cell r="L8299" t="str">
            <v xml:space="preserve"> D</v>
          </cell>
          <cell r="M8299" t="str">
            <v xml:space="preserve"> 09000462-Pak Suzuki Motor Company Limited (PSMC)</v>
          </cell>
          <cell r="N8299" t="str">
            <v>SUZUKI GSX 125</v>
          </cell>
          <cell r="O8299" t="str">
            <v>2024</v>
          </cell>
          <cell r="P8299" t="str">
            <v>APL</v>
          </cell>
          <cell r="Q8299" t="str">
            <v>23102448</v>
          </cell>
          <cell r="R8299" t="str">
            <v>101969</v>
          </cell>
          <cell r="T8299">
            <v>499000</v>
          </cell>
          <cell r="U8299">
            <v>10323</v>
          </cell>
          <cell r="V8299">
            <v>12475</v>
          </cell>
          <cell r="W8299">
            <v>0</v>
          </cell>
          <cell r="X8299">
            <v>0</v>
          </cell>
          <cell r="Y8299">
            <v>12475</v>
          </cell>
        </row>
        <row r="8300">
          <cell r="B8300" t="str">
            <v>KHI/HO/D/MO/MC COMP/P/99228/10/2024</v>
          </cell>
          <cell r="E8300">
            <v>45573</v>
          </cell>
          <cell r="F8300">
            <v>45573</v>
          </cell>
          <cell r="G8300">
            <v>45938</v>
          </cell>
          <cell r="H8300" t="str">
            <v xml:space="preserve"> 08013341</v>
          </cell>
          <cell r="I8300" t="str">
            <v xml:space="preserve"> MUHAMMAD TAHIR</v>
          </cell>
          <cell r="J8300" t="str">
            <v>INDIVIDUAL</v>
          </cell>
          <cell r="K8300" t="str">
            <v>MUHAMMAD TAHIR</v>
          </cell>
          <cell r="L8300" t="str">
            <v xml:space="preserve"> D</v>
          </cell>
          <cell r="M8300" t="str">
            <v xml:space="preserve"> 09000462-Pak Suzuki Motor Company Limited (PSMC)</v>
          </cell>
          <cell r="N8300" t="str">
            <v>SUZUKI GD-110S</v>
          </cell>
          <cell r="O8300" t="str">
            <v>2024</v>
          </cell>
          <cell r="P8300" t="str">
            <v>APL</v>
          </cell>
          <cell r="Q8300" t="str">
            <v>148973</v>
          </cell>
          <cell r="R8300" t="str">
            <v>148967</v>
          </cell>
          <cell r="T8300">
            <v>352000</v>
          </cell>
          <cell r="U8300">
            <v>7155</v>
          </cell>
          <cell r="V8300">
            <v>8800</v>
          </cell>
          <cell r="W8300">
            <v>0</v>
          </cell>
          <cell r="X8300">
            <v>0</v>
          </cell>
          <cell r="Y8300">
            <v>8800</v>
          </cell>
        </row>
        <row r="8301">
          <cell r="B8301" t="str">
            <v>KHI/HO/D/MO/MC COMP/P/99229/10/2024</v>
          </cell>
          <cell r="E8301">
            <v>45573</v>
          </cell>
          <cell r="F8301">
            <v>45573</v>
          </cell>
          <cell r="G8301">
            <v>45938</v>
          </cell>
          <cell r="H8301" t="str">
            <v xml:space="preserve"> 08013342</v>
          </cell>
          <cell r="I8301" t="str">
            <v xml:space="preserve"> RIZWAN</v>
          </cell>
          <cell r="J8301" t="str">
            <v>INDIVIDUAL</v>
          </cell>
          <cell r="K8301" t="str">
            <v>RIZWAN</v>
          </cell>
          <cell r="L8301" t="str">
            <v xml:space="preserve"> D</v>
          </cell>
          <cell r="M8301" t="str">
            <v xml:space="preserve"> 09000462-Pak Suzuki Motor Company Limited (PSMC)</v>
          </cell>
          <cell r="N8301" t="str">
            <v>SUZUKI GD-110S</v>
          </cell>
          <cell r="O8301" t="str">
            <v>2024</v>
          </cell>
          <cell r="P8301" t="str">
            <v>APL</v>
          </cell>
          <cell r="Q8301" t="str">
            <v>148861</v>
          </cell>
          <cell r="R8301" t="str">
            <v>148856</v>
          </cell>
          <cell r="T8301">
            <v>352000</v>
          </cell>
          <cell r="U8301">
            <v>7155</v>
          </cell>
          <cell r="V8301">
            <v>8800</v>
          </cell>
          <cell r="W8301">
            <v>0</v>
          </cell>
          <cell r="X8301">
            <v>0</v>
          </cell>
          <cell r="Y8301">
            <v>8800</v>
          </cell>
        </row>
        <row r="8302">
          <cell r="B8302" t="str">
            <v>KHI/HO/D/MO/PC COMP/P/99231/10/2024</v>
          </cell>
          <cell r="E8302">
            <v>45573</v>
          </cell>
          <cell r="F8302">
            <v>45568</v>
          </cell>
          <cell r="G8302">
            <v>45932</v>
          </cell>
          <cell r="H8302" t="str">
            <v xml:space="preserve"> 08005958</v>
          </cell>
          <cell r="I8302" t="str">
            <v xml:space="preserve"> Muhammad Adnan42201-3067697-7</v>
          </cell>
          <cell r="J8302" t="str">
            <v>INDIVIDUAL</v>
          </cell>
          <cell r="K8302" t="str">
            <v>Mr. Muhammad Adnan
CNIC #. 42201-3067697-7
CELL #. 0345-2848518</v>
          </cell>
          <cell r="L8302" t="str">
            <v xml:space="preserve"> D</v>
          </cell>
          <cell r="M8302" t="str">
            <v xml:space="preserve"> 09000505-SUZUKI MEHRAN MOTORS</v>
          </cell>
          <cell r="N8302" t="str">
            <v>SUZUKI ALTO VXL AGS</v>
          </cell>
          <cell r="O8302" t="str">
            <v>2024</v>
          </cell>
          <cell r="P8302" t="str">
            <v>CAL-225</v>
          </cell>
          <cell r="Q8302" t="str">
            <v>6R319895</v>
          </cell>
          <cell r="R8302" t="str">
            <v>1219880</v>
          </cell>
          <cell r="T8302">
            <v>3045000</v>
          </cell>
          <cell r="U8302">
            <v>45507</v>
          </cell>
          <cell r="V8302">
            <v>53288</v>
          </cell>
          <cell r="W8302">
            <v>53287</v>
          </cell>
          <cell r="X8302">
            <v>0</v>
          </cell>
          <cell r="Y8302">
            <v>1</v>
          </cell>
        </row>
        <row r="8303">
          <cell r="B8303" t="str">
            <v>KHI/HO/D/MO/PC COMP/P/99233/10/2024</v>
          </cell>
          <cell r="E8303">
            <v>45573</v>
          </cell>
          <cell r="F8303">
            <v>45568</v>
          </cell>
          <cell r="G8303">
            <v>45932</v>
          </cell>
          <cell r="H8303" t="str">
            <v xml:space="preserve"> 08820262</v>
          </cell>
          <cell r="I8303" t="str">
            <v xml:space="preserve"> Naeem Ahmed Khan Lodhi42201-0670999-5</v>
          </cell>
          <cell r="J8303" t="str">
            <v>INDIVIDUAL</v>
          </cell>
          <cell r="K8303" t="str">
            <v>Naeem Ahmed Khan Lodhi
CNIC # 42201-0670999-5
CELL # 0323-2799220</v>
          </cell>
          <cell r="L8303" t="str">
            <v xml:space="preserve"> D</v>
          </cell>
          <cell r="M8303" t="str">
            <v xml:space="preserve"> 09000505-SUZUKI MEHRAN MOTORS</v>
          </cell>
          <cell r="N8303" t="str">
            <v>SUZUKI ALTO VXL AGS</v>
          </cell>
          <cell r="O8303" t="str">
            <v>2024</v>
          </cell>
          <cell r="Q8303" t="str">
            <v>6R319370</v>
          </cell>
          <cell r="R8303" t="str">
            <v>1219413</v>
          </cell>
          <cell r="T8303">
            <v>3045000</v>
          </cell>
          <cell r="U8303">
            <v>45507</v>
          </cell>
          <cell r="V8303">
            <v>53288</v>
          </cell>
          <cell r="W8303">
            <v>53287</v>
          </cell>
          <cell r="X8303">
            <v>0</v>
          </cell>
          <cell r="Y8303">
            <v>1</v>
          </cell>
        </row>
        <row r="8304">
          <cell r="B8304" t="str">
            <v>KHI/HO/D/MO/MC COMP/P/99238/10/2024</v>
          </cell>
          <cell r="E8304">
            <v>45573</v>
          </cell>
          <cell r="F8304">
            <v>45573</v>
          </cell>
          <cell r="G8304">
            <v>45938</v>
          </cell>
          <cell r="H8304" t="str">
            <v xml:space="preserve"> 08013343</v>
          </cell>
          <cell r="I8304" t="str">
            <v xml:space="preserve"> Aamir Ali Khan</v>
          </cell>
          <cell r="J8304" t="str">
            <v>INDIVIDUAL</v>
          </cell>
          <cell r="K8304" t="str">
            <v>Aamir Ali Khan</v>
          </cell>
          <cell r="L8304" t="str">
            <v xml:space="preserve"> D</v>
          </cell>
          <cell r="M8304" t="str">
            <v xml:space="preserve"> 09000462-Pak Suzuki Motor Company Limited (PSMC)</v>
          </cell>
          <cell r="N8304" t="str">
            <v>SUZUKI GD-110S</v>
          </cell>
          <cell r="O8304" t="str">
            <v>2024</v>
          </cell>
          <cell r="P8304" t="str">
            <v>Applied</v>
          </cell>
          <cell r="Q8304" t="str">
            <v>149402</v>
          </cell>
          <cell r="R8304" t="str">
            <v>149396</v>
          </cell>
          <cell r="T8304">
            <v>352000</v>
          </cell>
          <cell r="U8304">
            <v>12466</v>
          </cell>
          <cell r="V8304">
            <v>14960</v>
          </cell>
          <cell r="W8304">
            <v>0</v>
          </cell>
          <cell r="X8304">
            <v>0</v>
          </cell>
          <cell r="Y8304">
            <v>14960</v>
          </cell>
        </row>
        <row r="8305">
          <cell r="B8305" t="str">
            <v>KHI/HO/D/MO/MC COMP/P/99246/10/2024</v>
          </cell>
          <cell r="E8305">
            <v>45573</v>
          </cell>
          <cell r="F8305">
            <v>45573</v>
          </cell>
          <cell r="G8305">
            <v>45938</v>
          </cell>
          <cell r="H8305" t="str">
            <v xml:space="preserve"> 08013344</v>
          </cell>
          <cell r="I8305" t="str">
            <v xml:space="preserve"> SHAHRUKH KHAN</v>
          </cell>
          <cell r="J8305" t="str">
            <v>INDIVIDUAL</v>
          </cell>
          <cell r="K8305" t="str">
            <v>SHAHRUKH KHAN</v>
          </cell>
          <cell r="L8305" t="str">
            <v xml:space="preserve"> D</v>
          </cell>
          <cell r="M8305" t="str">
            <v xml:space="preserve"> 09000462-Pak Suzuki Motor Company Limited (PSMC)</v>
          </cell>
          <cell r="N8305" t="str">
            <v>SUZUKI GD-110S</v>
          </cell>
          <cell r="O8305" t="str">
            <v>2024</v>
          </cell>
          <cell r="P8305" t="str">
            <v>APPLIED</v>
          </cell>
          <cell r="Q8305" t="str">
            <v>148760</v>
          </cell>
          <cell r="R8305" t="str">
            <v>148760</v>
          </cell>
          <cell r="T8305">
            <v>338000</v>
          </cell>
          <cell r="U8305">
            <v>11953</v>
          </cell>
          <cell r="V8305">
            <v>14365</v>
          </cell>
          <cell r="W8305">
            <v>0</v>
          </cell>
          <cell r="X8305">
            <v>0</v>
          </cell>
          <cell r="Y8305">
            <v>14365</v>
          </cell>
        </row>
        <row r="8306">
          <cell r="B8306" t="str">
            <v>KHI/HO/D/MO/PD COMP/P/99249/10/2024</v>
          </cell>
          <cell r="C8306" t="str">
            <v>KHI/HO/D/MO/PD COMP/E/48955/11/2024</v>
          </cell>
          <cell r="E8306">
            <v>45608</v>
          </cell>
          <cell r="F8306">
            <v>45574</v>
          </cell>
          <cell r="G8306">
            <v>45938</v>
          </cell>
          <cell r="H8306" t="str">
            <v xml:space="preserve"> 08813463</v>
          </cell>
          <cell r="I8306" t="str">
            <v xml:space="preserve"> Muhammad Asif Yousaf(3520264851805)</v>
          </cell>
          <cell r="J8306" t="str">
            <v>INDIVIDUAL</v>
          </cell>
          <cell r="L8306" t="str">
            <v xml:space="preserve"> D</v>
          </cell>
          <cell r="M8306" t="str">
            <v xml:space="preserve"> 09000210-Tariq Shahzad</v>
          </cell>
          <cell r="U8306">
            <v>598</v>
          </cell>
          <cell r="V8306">
            <v>694</v>
          </cell>
          <cell r="W8306">
            <v>0</v>
          </cell>
          <cell r="X8306">
            <v>0</v>
          </cell>
          <cell r="Y8306">
            <v>694</v>
          </cell>
        </row>
        <row r="8307">
          <cell r="B8307" t="str">
            <v>KHI/HO/D/MO/PD COMP/P/99253/10/2024</v>
          </cell>
          <cell r="E8307">
            <v>45573</v>
          </cell>
          <cell r="F8307">
            <v>45575</v>
          </cell>
          <cell r="G8307">
            <v>45939</v>
          </cell>
          <cell r="H8307" t="str">
            <v xml:space="preserve"> 08005042</v>
          </cell>
          <cell r="I8307" t="str">
            <v xml:space="preserve"> Shehzad Sher Ali</v>
          </cell>
          <cell r="J8307" t="str">
            <v>INDIVIDUAL</v>
          </cell>
          <cell r="K8307" t="str">
            <v>Mr. Shahzad Sher Ali
Cell No. 0334-3344678</v>
          </cell>
          <cell r="L8307" t="str">
            <v xml:space="preserve"> D</v>
          </cell>
          <cell r="M8307" t="str">
            <v xml:space="preserve"> 09000210-Tariq Shahzad</v>
          </cell>
          <cell r="N8307" t="str">
            <v>SUZUKI SWIFT DLX EURO II</v>
          </cell>
          <cell r="O8307" t="str">
            <v>2021</v>
          </cell>
          <cell r="P8307" t="str">
            <v>BTM-425</v>
          </cell>
          <cell r="Q8307" t="str">
            <v>PKS13050477</v>
          </cell>
          <cell r="R8307" t="str">
            <v>RS413PK10050493</v>
          </cell>
          <cell r="T8307">
            <v>2200000</v>
          </cell>
          <cell r="U8307">
            <v>8190</v>
          </cell>
          <cell r="V8307">
            <v>10000</v>
          </cell>
          <cell r="W8307">
            <v>0</v>
          </cell>
          <cell r="X8307">
            <v>0</v>
          </cell>
          <cell r="Y8307">
            <v>10000</v>
          </cell>
        </row>
        <row r="8308">
          <cell r="B8308" t="str">
            <v>KHI/HO/D/MO/PC COMP/P/99260/10/2024</v>
          </cell>
          <cell r="E8308">
            <v>45573</v>
          </cell>
          <cell r="F8308">
            <v>45572</v>
          </cell>
          <cell r="G8308">
            <v>45936</v>
          </cell>
          <cell r="H8308" t="str">
            <v xml:space="preserve"> 08818795</v>
          </cell>
          <cell r="I8308" t="str">
            <v xml:space="preserve"> Muhammad Ejaz Butt42401-7652849-1</v>
          </cell>
          <cell r="J8308" t="str">
            <v>INDIVIDUAL</v>
          </cell>
          <cell r="K8308" t="str">
            <v>Mr. Muhammad Ejaz Butt
CNIC # 42401-7652849-1
CELL # 0315 8082000</v>
          </cell>
          <cell r="L8308" t="str">
            <v xml:space="preserve"> D</v>
          </cell>
          <cell r="M8308" t="str">
            <v xml:space="preserve"> 09000882-Junaid Motors</v>
          </cell>
          <cell r="N8308" t="str">
            <v>SUZUKI ALTO VXL AGS</v>
          </cell>
          <cell r="O8308" t="str">
            <v>2024</v>
          </cell>
          <cell r="R8308" t="str">
            <v>NF1AET306H1220236</v>
          </cell>
          <cell r="T8308">
            <v>3045000</v>
          </cell>
          <cell r="U8308">
            <v>38944</v>
          </cell>
          <cell r="V8308">
            <v>45675</v>
          </cell>
          <cell r="W8308">
            <v>45674</v>
          </cell>
          <cell r="X8308">
            <v>0</v>
          </cell>
          <cell r="Y8308">
            <v>1</v>
          </cell>
        </row>
        <row r="8309">
          <cell r="B8309" t="str">
            <v>KHI/HO/D/MO/MC COMP/P/99271/10/2024</v>
          </cell>
          <cell r="E8309">
            <v>45573</v>
          </cell>
          <cell r="F8309">
            <v>45573</v>
          </cell>
          <cell r="G8309">
            <v>45938</v>
          </cell>
          <cell r="H8309" t="str">
            <v xml:space="preserve"> 08013345</v>
          </cell>
          <cell r="I8309" t="str">
            <v xml:space="preserve"> MUHAMMAD QADEER</v>
          </cell>
          <cell r="J8309" t="str">
            <v>INDIVIDUAL</v>
          </cell>
          <cell r="K8309" t="str">
            <v>MUHAMMAD QADEER</v>
          </cell>
          <cell r="L8309" t="str">
            <v xml:space="preserve"> D</v>
          </cell>
          <cell r="M8309" t="str">
            <v xml:space="preserve"> 09000462-Pak Suzuki Motor Company Limited (PSMC)</v>
          </cell>
          <cell r="N8309" t="str">
            <v>SUZUKI GD-110S</v>
          </cell>
          <cell r="O8309" t="str">
            <v>2024</v>
          </cell>
          <cell r="P8309" t="str">
            <v>APPLIED</v>
          </cell>
          <cell r="Q8309" t="str">
            <v>149272</v>
          </cell>
          <cell r="R8309" t="str">
            <v>149266</v>
          </cell>
          <cell r="T8309">
            <v>352000</v>
          </cell>
          <cell r="U8309">
            <v>12466</v>
          </cell>
          <cell r="V8309">
            <v>14960</v>
          </cell>
          <cell r="W8309">
            <v>0</v>
          </cell>
          <cell r="X8309">
            <v>0</v>
          </cell>
          <cell r="Y8309">
            <v>14960</v>
          </cell>
        </row>
        <row r="8310">
          <cell r="B8310" t="str">
            <v>KHI/HO/D/MO/MC COMP/P/99272/10/2024</v>
          </cell>
          <cell r="E8310">
            <v>45573</v>
          </cell>
          <cell r="F8310">
            <v>45939</v>
          </cell>
          <cell r="G8310">
            <v>46304</v>
          </cell>
          <cell r="H8310" t="str">
            <v xml:space="preserve"> 08013345</v>
          </cell>
          <cell r="I8310" t="str">
            <v xml:space="preserve"> MUHAMMAD QADEER</v>
          </cell>
          <cell r="J8310" t="str">
            <v>INDIVIDUAL</v>
          </cell>
          <cell r="K8310" t="str">
            <v>MUHAMMAD QADEER</v>
          </cell>
          <cell r="L8310" t="str">
            <v xml:space="preserve"> D</v>
          </cell>
          <cell r="M8310" t="str">
            <v xml:space="preserve"> 09000462-Pak Suzuki Motor Company Limited (PSMC)</v>
          </cell>
          <cell r="N8310" t="str">
            <v>SUZUKI GD-110S</v>
          </cell>
          <cell r="O8310" t="str">
            <v>2024</v>
          </cell>
          <cell r="P8310" t="str">
            <v>APPLIED</v>
          </cell>
          <cell r="Q8310" t="str">
            <v>149272</v>
          </cell>
          <cell r="R8310" t="str">
            <v>149266</v>
          </cell>
          <cell r="T8310">
            <v>352000</v>
          </cell>
          <cell r="U8310">
            <v>12466</v>
          </cell>
          <cell r="V8310">
            <v>14960</v>
          </cell>
          <cell r="W8310">
            <v>0</v>
          </cell>
          <cell r="X8310">
            <v>0</v>
          </cell>
          <cell r="Y8310">
            <v>14960</v>
          </cell>
        </row>
        <row r="8311">
          <cell r="B8311" t="str">
            <v>KHI/HO/D/MO/MC COMP/P/99273/10/2024</v>
          </cell>
          <cell r="E8311">
            <v>45573</v>
          </cell>
          <cell r="F8311">
            <v>45573</v>
          </cell>
          <cell r="G8311">
            <v>45938</v>
          </cell>
          <cell r="H8311" t="str">
            <v xml:space="preserve"> 08013345</v>
          </cell>
          <cell r="I8311" t="str">
            <v xml:space="preserve"> MUHAMMAD QADEER</v>
          </cell>
          <cell r="J8311" t="str">
            <v>INDIVIDUAL</v>
          </cell>
          <cell r="K8311" t="str">
            <v>MUHAMMAD QADEER</v>
          </cell>
          <cell r="L8311" t="str">
            <v xml:space="preserve"> D</v>
          </cell>
          <cell r="M8311" t="str">
            <v xml:space="preserve"> 09000462-Pak Suzuki Motor Company Limited (PSMC)</v>
          </cell>
          <cell r="N8311" t="str">
            <v>SUZUKI GD-110S</v>
          </cell>
          <cell r="O8311" t="str">
            <v>2024</v>
          </cell>
          <cell r="P8311" t="str">
            <v>APPLIED</v>
          </cell>
          <cell r="Q8311" t="str">
            <v>149272</v>
          </cell>
          <cell r="R8311" t="str">
            <v>149266</v>
          </cell>
          <cell r="T8311">
            <v>352000</v>
          </cell>
          <cell r="U8311">
            <v>12466</v>
          </cell>
          <cell r="V8311">
            <v>14960</v>
          </cell>
          <cell r="W8311">
            <v>0</v>
          </cell>
          <cell r="X8311">
            <v>0</v>
          </cell>
          <cell r="Y8311">
            <v>14960</v>
          </cell>
        </row>
        <row r="8312">
          <cell r="B8312" t="str">
            <v>KHI/HO/D/MO/MC COMP/P/99274/10/2024</v>
          </cell>
          <cell r="E8312">
            <v>45573</v>
          </cell>
          <cell r="F8312">
            <v>45939</v>
          </cell>
          <cell r="G8312">
            <v>46304</v>
          </cell>
          <cell r="H8312" t="str">
            <v xml:space="preserve"> 08013345</v>
          </cell>
          <cell r="I8312" t="str">
            <v xml:space="preserve"> MUHAMMAD QADEER</v>
          </cell>
          <cell r="J8312" t="str">
            <v>INDIVIDUAL</v>
          </cell>
          <cell r="K8312" t="str">
            <v>MUHAMMAD QADEER</v>
          </cell>
          <cell r="L8312" t="str">
            <v xml:space="preserve"> D</v>
          </cell>
          <cell r="M8312" t="str">
            <v xml:space="preserve"> 09000462-Pak Suzuki Motor Company Limited (PSMC)</v>
          </cell>
          <cell r="N8312" t="str">
            <v>SUZUKI GD-110S</v>
          </cell>
          <cell r="O8312" t="str">
            <v>2024</v>
          </cell>
          <cell r="P8312" t="str">
            <v>APPLIED</v>
          </cell>
          <cell r="Q8312" t="str">
            <v>149272</v>
          </cell>
          <cell r="R8312" t="str">
            <v>149266</v>
          </cell>
          <cell r="T8312">
            <v>352000</v>
          </cell>
          <cell r="U8312">
            <v>12466</v>
          </cell>
          <cell r="V8312">
            <v>14960</v>
          </cell>
          <cell r="W8312">
            <v>0</v>
          </cell>
          <cell r="X8312">
            <v>0</v>
          </cell>
          <cell r="Y8312">
            <v>14960</v>
          </cell>
        </row>
        <row r="8313">
          <cell r="B8313" t="str">
            <v>KHI/HO/D/MO/MC COMP/P/99275/10/2024</v>
          </cell>
          <cell r="E8313">
            <v>45573</v>
          </cell>
          <cell r="F8313">
            <v>45573</v>
          </cell>
          <cell r="G8313">
            <v>45938</v>
          </cell>
          <cell r="H8313" t="str">
            <v xml:space="preserve"> 08013346</v>
          </cell>
          <cell r="I8313" t="str">
            <v xml:space="preserve"> EHSAN ULLAH</v>
          </cell>
          <cell r="J8313" t="str">
            <v>INDIVIDUAL</v>
          </cell>
          <cell r="K8313" t="str">
            <v>EHSAN ULLAH</v>
          </cell>
          <cell r="L8313" t="str">
            <v xml:space="preserve"> D</v>
          </cell>
          <cell r="M8313" t="str">
            <v xml:space="preserve"> 09000462-Pak Suzuki Motor Company Limited (PSMC)</v>
          </cell>
          <cell r="N8313" t="str">
            <v>SUZUKI GD-110S</v>
          </cell>
          <cell r="O8313" t="str">
            <v>2024</v>
          </cell>
          <cell r="P8313" t="str">
            <v>APPLIED</v>
          </cell>
          <cell r="Q8313" t="str">
            <v>149289</v>
          </cell>
          <cell r="R8313" t="str">
            <v>149285</v>
          </cell>
          <cell r="T8313">
            <v>352000</v>
          </cell>
          <cell r="U8313">
            <v>12466</v>
          </cell>
          <cell r="V8313">
            <v>14960</v>
          </cell>
          <cell r="W8313">
            <v>0</v>
          </cell>
          <cell r="X8313">
            <v>0</v>
          </cell>
          <cell r="Y8313">
            <v>14960</v>
          </cell>
        </row>
        <row r="8314">
          <cell r="B8314" t="str">
            <v>KHI/HO/D/MO/PD COMP/P/99278/10/2024</v>
          </cell>
          <cell r="C8314" t="str">
            <v>KHI/HO/D/MO/PD COMP/E/48886/11/2024</v>
          </cell>
          <cell r="E8314">
            <v>45604</v>
          </cell>
          <cell r="F8314">
            <v>45572</v>
          </cell>
          <cell r="G8314">
            <v>45936</v>
          </cell>
          <cell r="H8314" t="str">
            <v xml:space="preserve"> 08807783</v>
          </cell>
          <cell r="I8314" t="str">
            <v xml:space="preserve"> Khan Jalal Azar</v>
          </cell>
          <cell r="J8314" t="str">
            <v>INDIVIDUAL</v>
          </cell>
          <cell r="L8314" t="str">
            <v xml:space="preserve"> D</v>
          </cell>
          <cell r="M8314" t="str">
            <v xml:space="preserve"> 09000210-Tariq Shahzad</v>
          </cell>
          <cell r="U8314">
            <v>339</v>
          </cell>
          <cell r="V8314">
            <v>393</v>
          </cell>
          <cell r="W8314">
            <v>0</v>
          </cell>
          <cell r="X8314">
            <v>0</v>
          </cell>
          <cell r="Y8314">
            <v>393</v>
          </cell>
        </row>
        <row r="8315">
          <cell r="B8315" t="str">
            <v>KHI/HO/D/MO/MC COMP/P/99280/10/2024</v>
          </cell>
          <cell r="E8315">
            <v>45573</v>
          </cell>
          <cell r="F8315">
            <v>45573</v>
          </cell>
          <cell r="G8315">
            <v>45938</v>
          </cell>
          <cell r="H8315" t="str">
            <v xml:space="preserve"> 08013347</v>
          </cell>
          <cell r="I8315" t="str">
            <v xml:space="preserve"> MUHAMMAD SALMAN</v>
          </cell>
          <cell r="J8315" t="str">
            <v>INDIVIDUAL</v>
          </cell>
          <cell r="K8315" t="str">
            <v>MUHAMMAD SALMAN</v>
          </cell>
          <cell r="L8315" t="str">
            <v xml:space="preserve"> D</v>
          </cell>
          <cell r="M8315" t="str">
            <v xml:space="preserve"> 09000462-Pak Suzuki Motor Company Limited (PSMC)</v>
          </cell>
          <cell r="N8315" t="str">
            <v>SUZUKI GD-110S</v>
          </cell>
          <cell r="O8315" t="str">
            <v>2024</v>
          </cell>
          <cell r="P8315" t="str">
            <v>APPLIED</v>
          </cell>
          <cell r="Q8315" t="str">
            <v>149313</v>
          </cell>
          <cell r="R8315" t="str">
            <v>149307</v>
          </cell>
          <cell r="T8315">
            <v>352000</v>
          </cell>
          <cell r="U8315">
            <v>12466</v>
          </cell>
          <cell r="V8315">
            <v>14960</v>
          </cell>
          <cell r="W8315">
            <v>0</v>
          </cell>
          <cell r="X8315">
            <v>0</v>
          </cell>
          <cell r="Y8315">
            <v>14960</v>
          </cell>
        </row>
        <row r="8316">
          <cell r="B8316" t="str">
            <v>KHI/HO/D/MO/MC COMP/P/99283/10/2024</v>
          </cell>
          <cell r="E8316">
            <v>45573</v>
          </cell>
          <cell r="F8316">
            <v>45573</v>
          </cell>
          <cell r="G8316">
            <v>45938</v>
          </cell>
          <cell r="H8316" t="str">
            <v xml:space="preserve"> 08013348</v>
          </cell>
          <cell r="I8316" t="str">
            <v xml:space="preserve"> HAFIZ MUHAMMAD WAJID ALI</v>
          </cell>
          <cell r="J8316" t="str">
            <v>INDIVIDUAL</v>
          </cell>
          <cell r="K8316" t="str">
            <v>HAFIZ MUHAMMAD WAJID ALI</v>
          </cell>
          <cell r="L8316" t="str">
            <v xml:space="preserve"> D</v>
          </cell>
          <cell r="M8316" t="str">
            <v xml:space="preserve"> 09000462-Pak Suzuki Motor Company Limited (PSMC)</v>
          </cell>
          <cell r="N8316" t="str">
            <v>SUZUKI GD-110S</v>
          </cell>
          <cell r="O8316" t="str">
            <v>2024</v>
          </cell>
          <cell r="P8316" t="str">
            <v>APPLIED</v>
          </cell>
          <cell r="Q8316" t="str">
            <v>149410</v>
          </cell>
          <cell r="R8316" t="str">
            <v>149404</v>
          </cell>
          <cell r="T8316">
            <v>352000</v>
          </cell>
          <cell r="U8316">
            <v>12466</v>
          </cell>
          <cell r="V8316">
            <v>14960</v>
          </cell>
          <cell r="W8316">
            <v>0</v>
          </cell>
          <cell r="X8316">
            <v>0</v>
          </cell>
          <cell r="Y8316">
            <v>14960</v>
          </cell>
        </row>
        <row r="8317">
          <cell r="B8317" t="str">
            <v>KHI/HO/D/MO/MC COMP/P/99284/10/2024</v>
          </cell>
          <cell r="E8317">
            <v>45573</v>
          </cell>
          <cell r="F8317">
            <v>45939</v>
          </cell>
          <cell r="G8317">
            <v>46304</v>
          </cell>
          <cell r="H8317" t="str">
            <v xml:space="preserve"> 08013348</v>
          </cell>
          <cell r="I8317" t="str">
            <v xml:space="preserve"> HAFIZ MUHAMMAD WAJID ALI</v>
          </cell>
          <cell r="J8317" t="str">
            <v>INDIVIDUAL</v>
          </cell>
          <cell r="K8317" t="str">
            <v>HAFIZ MUHAMMAD WAJID ALI</v>
          </cell>
          <cell r="L8317" t="str">
            <v xml:space="preserve"> D</v>
          </cell>
          <cell r="M8317" t="str">
            <v xml:space="preserve"> 09000462-Pak Suzuki Motor Company Limited (PSMC)</v>
          </cell>
          <cell r="N8317" t="str">
            <v>SUZUKI GD-110S</v>
          </cell>
          <cell r="O8317" t="str">
            <v>2024</v>
          </cell>
          <cell r="P8317" t="str">
            <v>APPLIED</v>
          </cell>
          <cell r="Q8317" t="str">
            <v>149410</v>
          </cell>
          <cell r="R8317" t="str">
            <v>149404</v>
          </cell>
          <cell r="T8317">
            <v>352000</v>
          </cell>
          <cell r="U8317">
            <v>12466</v>
          </cell>
          <cell r="V8317">
            <v>14960</v>
          </cell>
          <cell r="W8317">
            <v>0</v>
          </cell>
          <cell r="X8317">
            <v>0</v>
          </cell>
          <cell r="Y8317">
            <v>14960</v>
          </cell>
        </row>
        <row r="8318">
          <cell r="B8318" t="str">
            <v>KHI/HO/D/MO/MC COMP/P/99285/10/2024</v>
          </cell>
          <cell r="E8318">
            <v>45573</v>
          </cell>
          <cell r="F8318">
            <v>45573</v>
          </cell>
          <cell r="G8318">
            <v>45938</v>
          </cell>
          <cell r="H8318" t="str">
            <v xml:space="preserve"> 08013349</v>
          </cell>
          <cell r="I8318" t="str">
            <v xml:space="preserve"> ASAD ALI MALIK</v>
          </cell>
          <cell r="J8318" t="str">
            <v>INDIVIDUAL</v>
          </cell>
          <cell r="K8318" t="str">
            <v>ASAD ALI MALIK</v>
          </cell>
          <cell r="L8318" t="str">
            <v xml:space="preserve"> D</v>
          </cell>
          <cell r="M8318" t="str">
            <v xml:space="preserve"> 09000462-Pak Suzuki Motor Company Limited (PSMC)</v>
          </cell>
          <cell r="N8318" t="str">
            <v>SUZUKI GS 150</v>
          </cell>
          <cell r="O8318" t="str">
            <v>2024</v>
          </cell>
          <cell r="P8318" t="str">
            <v>APPLIED</v>
          </cell>
          <cell r="Q8318" t="str">
            <v>30093211</v>
          </cell>
          <cell r="R8318" t="str">
            <v>30093211</v>
          </cell>
          <cell r="T8318">
            <v>382000</v>
          </cell>
          <cell r="U8318">
            <v>13565</v>
          </cell>
          <cell r="V8318">
            <v>16235</v>
          </cell>
          <cell r="W8318">
            <v>0</v>
          </cell>
          <cell r="X8318">
            <v>0</v>
          </cell>
          <cell r="Y8318">
            <v>16235</v>
          </cell>
        </row>
        <row r="8319">
          <cell r="B8319" t="str">
            <v>KHI/HO/D/MO/MC COMP/P/99286/10/2024</v>
          </cell>
          <cell r="E8319">
            <v>45573</v>
          </cell>
          <cell r="F8319">
            <v>45939</v>
          </cell>
          <cell r="G8319">
            <v>46304</v>
          </cell>
          <cell r="H8319" t="str">
            <v xml:space="preserve"> 08013349</v>
          </cell>
          <cell r="I8319" t="str">
            <v xml:space="preserve"> ASAD ALI MALIK</v>
          </cell>
          <cell r="J8319" t="str">
            <v>INDIVIDUAL</v>
          </cell>
          <cell r="K8319" t="str">
            <v>ASAD ALI MALIK</v>
          </cell>
          <cell r="L8319" t="str">
            <v xml:space="preserve"> D</v>
          </cell>
          <cell r="M8319" t="str">
            <v xml:space="preserve"> 09000462-Pak Suzuki Motor Company Limited (PSMC)</v>
          </cell>
          <cell r="N8319" t="str">
            <v>SUZUKI GS 150</v>
          </cell>
          <cell r="O8319" t="str">
            <v>2024</v>
          </cell>
          <cell r="P8319" t="str">
            <v>APPLIED</v>
          </cell>
          <cell r="Q8319" t="str">
            <v>30093211</v>
          </cell>
          <cell r="R8319" t="str">
            <v>30093211</v>
          </cell>
          <cell r="T8319">
            <v>382000</v>
          </cell>
          <cell r="U8319">
            <v>13565</v>
          </cell>
          <cell r="V8319">
            <v>16235</v>
          </cell>
          <cell r="W8319">
            <v>0</v>
          </cell>
          <cell r="X8319">
            <v>0</v>
          </cell>
          <cell r="Y8319">
            <v>16235</v>
          </cell>
        </row>
        <row r="8320">
          <cell r="B8320" t="str">
            <v>KHI/HO/D/MO/MC COMP/P/99287/10/2024</v>
          </cell>
          <cell r="E8320">
            <v>45573</v>
          </cell>
          <cell r="F8320">
            <v>45573</v>
          </cell>
          <cell r="G8320">
            <v>45938</v>
          </cell>
          <cell r="H8320" t="str">
            <v xml:space="preserve"> 08013350</v>
          </cell>
          <cell r="I8320" t="str">
            <v xml:space="preserve"> SHEIKH M SAAD</v>
          </cell>
          <cell r="J8320" t="str">
            <v>INDIVIDUAL</v>
          </cell>
          <cell r="K8320" t="str">
            <v>SHEIKH M SAAD</v>
          </cell>
          <cell r="L8320" t="str">
            <v xml:space="preserve"> D</v>
          </cell>
          <cell r="M8320" t="str">
            <v xml:space="preserve"> 09000462-Pak Suzuki Motor Company Limited (PSMC)</v>
          </cell>
          <cell r="N8320" t="str">
            <v>SUZUKI GD-110S</v>
          </cell>
          <cell r="O8320" t="str">
            <v>2024</v>
          </cell>
          <cell r="P8320" t="str">
            <v>APL</v>
          </cell>
          <cell r="Q8320" t="str">
            <v>149222</v>
          </cell>
          <cell r="R8320" t="str">
            <v>149216</v>
          </cell>
          <cell r="T8320">
            <v>352000</v>
          </cell>
          <cell r="U8320">
            <v>7155</v>
          </cell>
          <cell r="V8320">
            <v>8800</v>
          </cell>
          <cell r="W8320">
            <v>0</v>
          </cell>
          <cell r="X8320">
            <v>0</v>
          </cell>
          <cell r="Y8320">
            <v>8800</v>
          </cell>
        </row>
        <row r="8321">
          <cell r="B8321" t="str">
            <v>KHI/HO/D/MO/MC COMP/P/99288/10/2024</v>
          </cell>
          <cell r="E8321">
            <v>45573</v>
          </cell>
          <cell r="F8321">
            <v>45573</v>
          </cell>
          <cell r="G8321">
            <v>45938</v>
          </cell>
          <cell r="H8321" t="str">
            <v xml:space="preserve"> 08013351</v>
          </cell>
          <cell r="I8321" t="str">
            <v xml:space="preserve"> ABDUL MANAN</v>
          </cell>
          <cell r="J8321" t="str">
            <v>INDIVIDUAL</v>
          </cell>
          <cell r="K8321" t="str">
            <v>ABDUL MANAN</v>
          </cell>
          <cell r="L8321" t="str">
            <v xml:space="preserve"> D</v>
          </cell>
          <cell r="M8321" t="str">
            <v xml:space="preserve"> 09000462-Pak Suzuki Motor Company Limited (PSMC)</v>
          </cell>
          <cell r="N8321" t="str">
            <v>SUZUKI GD-110S</v>
          </cell>
          <cell r="O8321" t="str">
            <v>2024</v>
          </cell>
          <cell r="P8321" t="str">
            <v>APL</v>
          </cell>
          <cell r="Q8321" t="str">
            <v>148728</v>
          </cell>
          <cell r="R8321" t="str">
            <v>148727</v>
          </cell>
          <cell r="T8321">
            <v>352000</v>
          </cell>
          <cell r="U8321">
            <v>7155</v>
          </cell>
          <cell r="V8321">
            <v>8800</v>
          </cell>
          <cell r="W8321">
            <v>0</v>
          </cell>
          <cell r="X8321">
            <v>0</v>
          </cell>
          <cell r="Y8321">
            <v>8800</v>
          </cell>
        </row>
        <row r="8322">
          <cell r="B8322" t="str">
            <v>KHI/HO/D/MO/MC COMP/P/99290/10/2024</v>
          </cell>
          <cell r="E8322">
            <v>45573</v>
          </cell>
          <cell r="F8322">
            <v>45573</v>
          </cell>
          <cell r="G8322">
            <v>45938</v>
          </cell>
          <cell r="H8322" t="str">
            <v xml:space="preserve"> 08013352</v>
          </cell>
          <cell r="I8322" t="str">
            <v xml:space="preserve"> IRFAN UL HASSAN</v>
          </cell>
          <cell r="J8322" t="str">
            <v>INDIVIDUAL</v>
          </cell>
          <cell r="K8322" t="str">
            <v>IRFAN UL HASSAN</v>
          </cell>
          <cell r="L8322" t="str">
            <v xml:space="preserve"> D</v>
          </cell>
          <cell r="M8322" t="str">
            <v xml:space="preserve"> 09000462-Pak Suzuki Motor Company Limited (PSMC)</v>
          </cell>
          <cell r="N8322" t="str">
            <v>SUZUKI GD-110S</v>
          </cell>
          <cell r="O8322" t="str">
            <v>2024</v>
          </cell>
          <cell r="P8322" t="str">
            <v>APL</v>
          </cell>
          <cell r="Q8322" t="str">
            <v>149212</v>
          </cell>
          <cell r="R8322" t="str">
            <v>149208</v>
          </cell>
          <cell r="T8322">
            <v>352000</v>
          </cell>
          <cell r="U8322">
            <v>7155</v>
          </cell>
          <cell r="V8322">
            <v>8800</v>
          </cell>
          <cell r="W8322">
            <v>0</v>
          </cell>
          <cell r="X8322">
            <v>0</v>
          </cell>
          <cell r="Y8322">
            <v>8800</v>
          </cell>
        </row>
        <row r="8323">
          <cell r="B8323" t="str">
            <v>KHI/HO/D/MO/MC COMP/P/99291/10/2024</v>
          </cell>
          <cell r="E8323">
            <v>45573</v>
          </cell>
          <cell r="F8323">
            <v>45573</v>
          </cell>
          <cell r="G8323">
            <v>45938</v>
          </cell>
          <cell r="H8323" t="str">
            <v xml:space="preserve"> 08013353</v>
          </cell>
          <cell r="I8323" t="str">
            <v xml:space="preserve"> M ABID ALI</v>
          </cell>
          <cell r="J8323" t="str">
            <v>INDIVIDUAL</v>
          </cell>
          <cell r="K8323" t="str">
            <v>M ABID ALI</v>
          </cell>
          <cell r="L8323" t="str">
            <v xml:space="preserve"> D</v>
          </cell>
          <cell r="M8323" t="str">
            <v xml:space="preserve"> 09000462-Pak Suzuki Motor Company Limited (PSMC)</v>
          </cell>
          <cell r="N8323" t="str">
            <v>SUZUKI GD-110S</v>
          </cell>
          <cell r="O8323" t="str">
            <v>2024</v>
          </cell>
          <cell r="P8323" t="str">
            <v>APL</v>
          </cell>
          <cell r="Q8323" t="str">
            <v>149214</v>
          </cell>
          <cell r="R8323" t="str">
            <v>149210</v>
          </cell>
          <cell r="T8323">
            <v>352000</v>
          </cell>
          <cell r="U8323">
            <v>7155</v>
          </cell>
          <cell r="V8323">
            <v>8800</v>
          </cell>
          <cell r="W8323">
            <v>0</v>
          </cell>
          <cell r="X8323">
            <v>0</v>
          </cell>
          <cell r="Y8323">
            <v>8800</v>
          </cell>
        </row>
        <row r="8324">
          <cell r="B8324" t="str">
            <v>LHR/LHR/D/MO/PC COMP/P/99312/10/2024</v>
          </cell>
          <cell r="E8324">
            <v>45574</v>
          </cell>
          <cell r="F8324">
            <v>45567</v>
          </cell>
          <cell r="G8324">
            <v>45931</v>
          </cell>
          <cell r="H8324" t="str">
            <v xml:space="preserve"> 08820346</v>
          </cell>
          <cell r="I8324" t="str">
            <v xml:space="preserve"> Mian Arslan Naeem</v>
          </cell>
          <cell r="J8324" t="str">
            <v>INDIVIDUAL</v>
          </cell>
          <cell r="K8324" t="str">
            <v>Mr. Mian Arslan Naeem 
CNIC # 35404-6273076-7 CELL # 0303-4112162</v>
          </cell>
          <cell r="L8324" t="str">
            <v xml:space="preserve"> D</v>
          </cell>
          <cell r="M8324" t="str">
            <v xml:space="preserve"> 09000918-Central Motors LLP</v>
          </cell>
          <cell r="N8324" t="str">
            <v>HAVAL H6 Turbo HEV</v>
          </cell>
          <cell r="O8324" t="str">
            <v>2024</v>
          </cell>
          <cell r="P8324" t="str">
            <v>APL - 4</v>
          </cell>
          <cell r="Q8324" t="str">
            <v>24431515190</v>
          </cell>
          <cell r="R8324" t="str">
            <v>2009478</v>
          </cell>
          <cell r="T8324">
            <v>12142470</v>
          </cell>
          <cell r="U8324">
            <v>207547</v>
          </cell>
          <cell r="V8324">
            <v>242849</v>
          </cell>
          <cell r="W8324">
            <v>242000</v>
          </cell>
          <cell r="X8324">
            <v>0</v>
          </cell>
          <cell r="Y8324">
            <v>849</v>
          </cell>
        </row>
        <row r="8325">
          <cell r="B8325" t="str">
            <v>KHI/HO/D/MO/MC COMP/P/99313/10/2024</v>
          </cell>
          <cell r="E8325">
            <v>45574</v>
          </cell>
          <cell r="F8325">
            <v>45574</v>
          </cell>
          <cell r="G8325">
            <v>45939</v>
          </cell>
          <cell r="H8325" t="str">
            <v xml:space="preserve"> 08013354</v>
          </cell>
          <cell r="I8325" t="str">
            <v xml:space="preserve"> SAEED AHMED</v>
          </cell>
          <cell r="J8325" t="str">
            <v>INDIVIDUAL</v>
          </cell>
          <cell r="K8325" t="str">
            <v>SAEED AHMED</v>
          </cell>
          <cell r="L8325" t="str">
            <v xml:space="preserve"> D</v>
          </cell>
          <cell r="M8325" t="str">
            <v xml:space="preserve"> 09000462-Pak Suzuki Motor Company Limited (PSMC)</v>
          </cell>
          <cell r="N8325" t="str">
            <v>SUZUKI GD-110S</v>
          </cell>
          <cell r="O8325" t="str">
            <v>2024</v>
          </cell>
          <cell r="P8325" t="str">
            <v>APPLIED</v>
          </cell>
          <cell r="Q8325" t="str">
            <v>149371</v>
          </cell>
          <cell r="R8325" t="str">
            <v>149365</v>
          </cell>
          <cell r="T8325">
            <v>352000</v>
          </cell>
          <cell r="U8325">
            <v>12466</v>
          </cell>
          <cell r="V8325">
            <v>14960</v>
          </cell>
          <cell r="W8325">
            <v>0</v>
          </cell>
          <cell r="X8325">
            <v>0</v>
          </cell>
          <cell r="Y8325">
            <v>14960</v>
          </cell>
        </row>
        <row r="8326">
          <cell r="B8326" t="str">
            <v>KHI/HO/D/MO/MC COMP/P/99314/10/2024</v>
          </cell>
          <cell r="E8326">
            <v>45574</v>
          </cell>
          <cell r="F8326">
            <v>45940</v>
          </cell>
          <cell r="G8326">
            <v>46305</v>
          </cell>
          <cell r="H8326" t="str">
            <v xml:space="preserve"> 08013354</v>
          </cell>
          <cell r="I8326" t="str">
            <v xml:space="preserve"> SAEED AHMED</v>
          </cell>
          <cell r="J8326" t="str">
            <v>INDIVIDUAL</v>
          </cell>
          <cell r="K8326" t="str">
            <v>SAEED AHMED</v>
          </cell>
          <cell r="L8326" t="str">
            <v xml:space="preserve"> D</v>
          </cell>
          <cell r="M8326" t="str">
            <v xml:space="preserve"> 09000462-Pak Suzuki Motor Company Limited (PSMC)</v>
          </cell>
          <cell r="N8326" t="str">
            <v>SUZUKI GD-110S</v>
          </cell>
          <cell r="O8326" t="str">
            <v>2024</v>
          </cell>
          <cell r="P8326" t="str">
            <v>APPLIED</v>
          </cell>
          <cell r="Q8326" t="str">
            <v>149371</v>
          </cell>
          <cell r="R8326" t="str">
            <v>149365</v>
          </cell>
          <cell r="T8326">
            <v>352000</v>
          </cell>
          <cell r="U8326">
            <v>12466</v>
          </cell>
          <cell r="V8326">
            <v>14960</v>
          </cell>
          <cell r="W8326">
            <v>0</v>
          </cell>
          <cell r="X8326">
            <v>0</v>
          </cell>
          <cell r="Y8326">
            <v>14960</v>
          </cell>
        </row>
        <row r="8327">
          <cell r="B8327" t="str">
            <v>KHI/HO/D/MO/MC COMP/P/99319/10/2024</v>
          </cell>
          <cell r="E8327">
            <v>45574</v>
          </cell>
          <cell r="F8327">
            <v>45574</v>
          </cell>
          <cell r="G8327">
            <v>45939</v>
          </cell>
          <cell r="H8327" t="str">
            <v xml:space="preserve"> 08013355</v>
          </cell>
          <cell r="I8327" t="str">
            <v xml:space="preserve"> SABIR HUSSAIN</v>
          </cell>
          <cell r="J8327" t="str">
            <v>INDIVIDUAL</v>
          </cell>
          <cell r="K8327" t="str">
            <v>SABIR HUSSAIN</v>
          </cell>
          <cell r="L8327" t="str">
            <v xml:space="preserve"> D</v>
          </cell>
          <cell r="M8327" t="str">
            <v xml:space="preserve"> 09000462-Pak Suzuki Motor Company Limited (PSMC)</v>
          </cell>
          <cell r="N8327" t="str">
            <v>SUZUKI GD-110S</v>
          </cell>
          <cell r="O8327" t="str">
            <v>2024</v>
          </cell>
          <cell r="P8327" t="str">
            <v>APPLIED</v>
          </cell>
          <cell r="Q8327" t="str">
            <v>148676</v>
          </cell>
          <cell r="R8327" t="str">
            <v>148670</v>
          </cell>
          <cell r="T8327">
            <v>352000</v>
          </cell>
          <cell r="U8327">
            <v>12466</v>
          </cell>
          <cell r="V8327">
            <v>14960</v>
          </cell>
          <cell r="W8327">
            <v>0</v>
          </cell>
          <cell r="X8327">
            <v>0</v>
          </cell>
          <cell r="Y8327">
            <v>14960</v>
          </cell>
        </row>
        <row r="8328">
          <cell r="B8328" t="str">
            <v>KHI/HO/D/MO/MC COMP/P/99320/10/2024</v>
          </cell>
          <cell r="E8328">
            <v>45574</v>
          </cell>
          <cell r="F8328">
            <v>45940</v>
          </cell>
          <cell r="G8328">
            <v>46305</v>
          </cell>
          <cell r="H8328" t="str">
            <v xml:space="preserve"> 08013355</v>
          </cell>
          <cell r="I8328" t="str">
            <v xml:space="preserve"> SABIR HUSSAIN</v>
          </cell>
          <cell r="J8328" t="str">
            <v>INDIVIDUAL</v>
          </cell>
          <cell r="K8328" t="str">
            <v>SABIR HUSSAIN</v>
          </cell>
          <cell r="L8328" t="str">
            <v xml:space="preserve"> D</v>
          </cell>
          <cell r="M8328" t="str">
            <v xml:space="preserve"> 09000462-Pak Suzuki Motor Company Limited (PSMC)</v>
          </cell>
          <cell r="N8328" t="str">
            <v>SUZUKI GD-110S</v>
          </cell>
          <cell r="O8328" t="str">
            <v>2024</v>
          </cell>
          <cell r="P8328" t="str">
            <v>APPLIED</v>
          </cell>
          <cell r="Q8328" t="str">
            <v>148676</v>
          </cell>
          <cell r="R8328" t="str">
            <v>148670</v>
          </cell>
          <cell r="T8328">
            <v>352000</v>
          </cell>
          <cell r="U8328">
            <v>12466</v>
          </cell>
          <cell r="V8328">
            <v>14960</v>
          </cell>
          <cell r="W8328">
            <v>0</v>
          </cell>
          <cell r="X8328">
            <v>0</v>
          </cell>
          <cell r="Y8328">
            <v>14960</v>
          </cell>
        </row>
        <row r="8329">
          <cell r="B8329" t="str">
            <v>KHI/HO/D/MO/MC COMP/P/99321/10/2024</v>
          </cell>
          <cell r="E8329">
            <v>45574</v>
          </cell>
          <cell r="F8329">
            <v>45574</v>
          </cell>
          <cell r="G8329">
            <v>45939</v>
          </cell>
          <cell r="H8329" t="str">
            <v xml:space="preserve"> 08810890</v>
          </cell>
          <cell r="I8329" t="str">
            <v xml:space="preserve"> Tariq #42301-2614985-1</v>
          </cell>
          <cell r="J8329" t="str">
            <v>INDIVIDUAL</v>
          </cell>
          <cell r="K8329" t="str">
            <v>TARIQ</v>
          </cell>
          <cell r="L8329" t="str">
            <v xml:space="preserve"> D</v>
          </cell>
          <cell r="M8329" t="str">
            <v xml:space="preserve"> 09000462-Pak Suzuki Motor Company Limited (PSMC)</v>
          </cell>
          <cell r="N8329" t="str">
            <v>SUZUKI GD-110S</v>
          </cell>
          <cell r="O8329" t="str">
            <v>2024</v>
          </cell>
          <cell r="P8329" t="str">
            <v>APPLIED</v>
          </cell>
          <cell r="Q8329" t="str">
            <v>149412</v>
          </cell>
          <cell r="R8329" t="str">
            <v>149406</v>
          </cell>
          <cell r="T8329">
            <v>352000</v>
          </cell>
          <cell r="U8329">
            <v>12466</v>
          </cell>
          <cell r="V8329">
            <v>14960</v>
          </cell>
          <cell r="W8329">
            <v>0</v>
          </cell>
          <cell r="X8329">
            <v>0</v>
          </cell>
          <cell r="Y8329">
            <v>14960</v>
          </cell>
        </row>
        <row r="8330">
          <cell r="B8330" t="str">
            <v>KHI/HO/D/MO/MC COMP/P/99322/10/2024</v>
          </cell>
          <cell r="E8330">
            <v>45574</v>
          </cell>
          <cell r="F8330">
            <v>45574</v>
          </cell>
          <cell r="G8330">
            <v>45939</v>
          </cell>
          <cell r="H8330" t="str">
            <v xml:space="preserve"> 08810890</v>
          </cell>
          <cell r="I8330" t="str">
            <v xml:space="preserve"> Tariq #42301-2614985-1</v>
          </cell>
          <cell r="J8330" t="str">
            <v>INDIVIDUAL</v>
          </cell>
          <cell r="K8330" t="str">
            <v>TARIQ</v>
          </cell>
          <cell r="L8330" t="str">
            <v xml:space="preserve"> D</v>
          </cell>
          <cell r="M8330" t="str">
            <v xml:space="preserve"> 09000462-Pak Suzuki Motor Company Limited (PSMC)</v>
          </cell>
          <cell r="N8330" t="str">
            <v>SUZUKI GD-110S</v>
          </cell>
          <cell r="O8330" t="str">
            <v>2024</v>
          </cell>
          <cell r="P8330" t="str">
            <v>APPLIED</v>
          </cell>
          <cell r="Q8330" t="str">
            <v>149412</v>
          </cell>
          <cell r="R8330" t="str">
            <v>149406</v>
          </cell>
          <cell r="T8330">
            <v>352000</v>
          </cell>
          <cell r="U8330">
            <v>12466</v>
          </cell>
          <cell r="V8330">
            <v>14960</v>
          </cell>
          <cell r="W8330">
            <v>0</v>
          </cell>
          <cell r="X8330">
            <v>0</v>
          </cell>
          <cell r="Y8330">
            <v>14960</v>
          </cell>
        </row>
        <row r="8331">
          <cell r="B8331" t="str">
            <v>KHI/HO/D/MO/MC COMP/P/99323/10/2024</v>
          </cell>
          <cell r="E8331">
            <v>45574</v>
          </cell>
          <cell r="F8331">
            <v>45574</v>
          </cell>
          <cell r="G8331">
            <v>45939</v>
          </cell>
          <cell r="H8331" t="str">
            <v xml:space="preserve"> 08013356</v>
          </cell>
          <cell r="I8331" t="str">
            <v xml:space="preserve"> MUHAMMAD SAAD SAEED</v>
          </cell>
          <cell r="J8331" t="str">
            <v>INDIVIDUAL</v>
          </cell>
          <cell r="K8331" t="str">
            <v>MUHAMMAD SAAD SAEED</v>
          </cell>
          <cell r="L8331" t="str">
            <v xml:space="preserve"> D</v>
          </cell>
          <cell r="M8331" t="str">
            <v xml:space="preserve"> 09000462-Pak Suzuki Motor Company Limited (PSMC)</v>
          </cell>
          <cell r="N8331" t="str">
            <v>SUZUKI GD-110S</v>
          </cell>
          <cell r="O8331" t="str">
            <v>2024</v>
          </cell>
          <cell r="P8331" t="str">
            <v>APPLIED</v>
          </cell>
          <cell r="Q8331" t="str">
            <v>149409</v>
          </cell>
          <cell r="R8331" t="str">
            <v>149403</v>
          </cell>
          <cell r="T8331">
            <v>352000</v>
          </cell>
          <cell r="U8331">
            <v>12466</v>
          </cell>
          <cell r="V8331">
            <v>14960</v>
          </cell>
          <cell r="W8331">
            <v>0</v>
          </cell>
          <cell r="X8331">
            <v>0</v>
          </cell>
          <cell r="Y8331">
            <v>14960</v>
          </cell>
        </row>
        <row r="8332">
          <cell r="B8332" t="str">
            <v>KHI/HO/D/MO/MC COMP/P/99324/10/2024</v>
          </cell>
          <cell r="E8332">
            <v>45574</v>
          </cell>
          <cell r="F8332">
            <v>45940</v>
          </cell>
          <cell r="G8332">
            <v>46305</v>
          </cell>
          <cell r="H8332" t="str">
            <v xml:space="preserve"> 08013356</v>
          </cell>
          <cell r="I8332" t="str">
            <v xml:space="preserve"> MUHAMMAD SAAD SAEED</v>
          </cell>
          <cell r="J8332" t="str">
            <v>INDIVIDUAL</v>
          </cell>
          <cell r="K8332" t="str">
            <v>MUHAMMAD SAAD SAEED</v>
          </cell>
          <cell r="L8332" t="str">
            <v xml:space="preserve"> D</v>
          </cell>
          <cell r="M8332" t="str">
            <v xml:space="preserve"> 09000462-Pak Suzuki Motor Company Limited (PSMC)</v>
          </cell>
          <cell r="N8332" t="str">
            <v>SUZUKI GD-110S</v>
          </cell>
          <cell r="O8332" t="str">
            <v>2024</v>
          </cell>
          <cell r="P8332" t="str">
            <v>APPLIED</v>
          </cell>
          <cell r="Q8332" t="str">
            <v>149409</v>
          </cell>
          <cell r="R8332" t="str">
            <v>149403</v>
          </cell>
          <cell r="T8332">
            <v>352000</v>
          </cell>
          <cell r="U8332">
            <v>12466</v>
          </cell>
          <cell r="V8332">
            <v>14960</v>
          </cell>
          <cell r="W8332">
            <v>0</v>
          </cell>
          <cell r="X8332">
            <v>0</v>
          </cell>
          <cell r="Y8332">
            <v>14960</v>
          </cell>
        </row>
        <row r="8333">
          <cell r="B8333" t="str">
            <v>KHI/HO/D/MO/MC COMP/P/99327/10/2024</v>
          </cell>
          <cell r="E8333">
            <v>45574</v>
          </cell>
          <cell r="F8333">
            <v>45574</v>
          </cell>
          <cell r="G8333">
            <v>45939</v>
          </cell>
          <cell r="H8333" t="str">
            <v xml:space="preserve"> 08013357</v>
          </cell>
          <cell r="I8333" t="str">
            <v xml:space="preserve"> AROOJ AKHTAR HUSSAIN S/O AKHTAR HUSSAIN</v>
          </cell>
          <cell r="J8333" t="str">
            <v>INDIVIDUAL</v>
          </cell>
          <cell r="K8333" t="str">
            <v>AROOJ AKHTAR HUSSAIN S/O AKHTAR HUSSAIN</v>
          </cell>
          <cell r="L8333" t="str">
            <v xml:space="preserve"> D</v>
          </cell>
          <cell r="M8333" t="str">
            <v xml:space="preserve"> 09000462-Pak Suzuki Motor Company Limited (PSMC)</v>
          </cell>
          <cell r="N8333" t="str">
            <v>SUZUKI GR150 EURO II</v>
          </cell>
          <cell r="O8333" t="str">
            <v>2024</v>
          </cell>
          <cell r="P8333" t="str">
            <v>APL</v>
          </cell>
          <cell r="Q8333" t="str">
            <v>113677</v>
          </cell>
          <cell r="R8333" t="str">
            <v>113674</v>
          </cell>
          <cell r="T8333">
            <v>547000</v>
          </cell>
          <cell r="U8333">
            <v>11358</v>
          </cell>
          <cell r="V8333">
            <v>13675</v>
          </cell>
          <cell r="W8333">
            <v>0</v>
          </cell>
          <cell r="X8333">
            <v>0</v>
          </cell>
          <cell r="Y8333">
            <v>13675</v>
          </cell>
        </row>
        <row r="8334">
          <cell r="B8334" t="str">
            <v>KHI/HO/D/MO/MC COMP/P/99328/10/2024</v>
          </cell>
          <cell r="E8334">
            <v>45574</v>
          </cell>
          <cell r="F8334">
            <v>45574</v>
          </cell>
          <cell r="G8334">
            <v>45939</v>
          </cell>
          <cell r="H8334" t="str">
            <v xml:space="preserve"> 08013358</v>
          </cell>
          <cell r="I8334" t="str">
            <v xml:space="preserve"> KASHIF</v>
          </cell>
          <cell r="J8334" t="str">
            <v>INDIVIDUAL</v>
          </cell>
          <cell r="K8334" t="str">
            <v>KASHIF</v>
          </cell>
          <cell r="L8334" t="str">
            <v xml:space="preserve"> D</v>
          </cell>
          <cell r="M8334" t="str">
            <v xml:space="preserve"> 09000462-Pak Suzuki Motor Company Limited (PSMC)</v>
          </cell>
          <cell r="N8334" t="str">
            <v>SUZUKI GD-110S</v>
          </cell>
          <cell r="O8334" t="str">
            <v>2024</v>
          </cell>
          <cell r="P8334" t="str">
            <v>APPLIED</v>
          </cell>
          <cell r="Q8334" t="str">
            <v>148746</v>
          </cell>
          <cell r="R8334" t="str">
            <v>148740</v>
          </cell>
          <cell r="T8334">
            <v>352000</v>
          </cell>
          <cell r="U8334">
            <v>12466</v>
          </cell>
          <cell r="V8334">
            <v>14960</v>
          </cell>
          <cell r="W8334">
            <v>0</v>
          </cell>
          <cell r="X8334">
            <v>0</v>
          </cell>
          <cell r="Y8334">
            <v>14960</v>
          </cell>
        </row>
        <row r="8335">
          <cell r="B8335" t="str">
            <v>KHI/HO/D/MO/MC COMP/P/99336/10/2024</v>
          </cell>
          <cell r="E8335">
            <v>45574</v>
          </cell>
          <cell r="F8335">
            <v>45574</v>
          </cell>
          <cell r="G8335">
            <v>45939</v>
          </cell>
          <cell r="H8335" t="str">
            <v xml:space="preserve"> 08013359</v>
          </cell>
          <cell r="I8335" t="str">
            <v xml:space="preserve"> MANSOOR KHAN</v>
          </cell>
          <cell r="J8335" t="str">
            <v>INDIVIDUAL</v>
          </cell>
          <cell r="K8335" t="str">
            <v>MANSOOR KHAN</v>
          </cell>
          <cell r="L8335" t="str">
            <v xml:space="preserve"> D</v>
          </cell>
          <cell r="M8335" t="str">
            <v xml:space="preserve"> 09000462-Pak Suzuki Motor Company Limited (PSMC)</v>
          </cell>
          <cell r="N8335" t="str">
            <v>SUZUKI GS 150</v>
          </cell>
          <cell r="O8335" t="str">
            <v>2024</v>
          </cell>
          <cell r="P8335" t="str">
            <v>APPLIED</v>
          </cell>
          <cell r="Q8335" t="str">
            <v>30093162</v>
          </cell>
          <cell r="R8335" t="str">
            <v>30093162</v>
          </cell>
          <cell r="T8335">
            <v>382000</v>
          </cell>
          <cell r="U8335">
            <v>13565</v>
          </cell>
          <cell r="V8335">
            <v>16235</v>
          </cell>
          <cell r="W8335">
            <v>0</v>
          </cell>
          <cell r="X8335">
            <v>0</v>
          </cell>
          <cell r="Y8335">
            <v>16235</v>
          </cell>
        </row>
        <row r="8336">
          <cell r="B8336" t="str">
            <v>KHI/HO/D/MO/MC COMP/P/99337/10/2024</v>
          </cell>
          <cell r="E8336">
            <v>45574</v>
          </cell>
          <cell r="F8336">
            <v>45940</v>
          </cell>
          <cell r="G8336">
            <v>46305</v>
          </cell>
          <cell r="H8336" t="str">
            <v xml:space="preserve"> 08013359</v>
          </cell>
          <cell r="I8336" t="str">
            <v xml:space="preserve"> MANSOOR KHAN</v>
          </cell>
          <cell r="J8336" t="str">
            <v>INDIVIDUAL</v>
          </cell>
          <cell r="K8336" t="str">
            <v>MANSOOR KHAN</v>
          </cell>
          <cell r="L8336" t="str">
            <v xml:space="preserve"> D</v>
          </cell>
          <cell r="M8336" t="str">
            <v xml:space="preserve"> 09000462-Pak Suzuki Motor Company Limited (PSMC)</v>
          </cell>
          <cell r="N8336" t="str">
            <v>SUZUKI GS 150</v>
          </cell>
          <cell r="O8336" t="str">
            <v>2024</v>
          </cell>
          <cell r="P8336" t="str">
            <v>APPLIED</v>
          </cell>
          <cell r="Q8336" t="str">
            <v>30093162</v>
          </cell>
          <cell r="R8336" t="str">
            <v>30093162</v>
          </cell>
          <cell r="T8336">
            <v>382000</v>
          </cell>
          <cell r="U8336">
            <v>13565</v>
          </cell>
          <cell r="V8336">
            <v>16235</v>
          </cell>
          <cell r="W8336">
            <v>0</v>
          </cell>
          <cell r="X8336">
            <v>0</v>
          </cell>
          <cell r="Y8336">
            <v>16235</v>
          </cell>
        </row>
        <row r="8337">
          <cell r="B8337" t="str">
            <v>KHI/HO/D/MO/MC COMP/P/99342/10/2024</v>
          </cell>
          <cell r="E8337">
            <v>45574</v>
          </cell>
          <cell r="F8337">
            <v>45574</v>
          </cell>
          <cell r="G8337">
            <v>45939</v>
          </cell>
          <cell r="H8337" t="str">
            <v xml:space="preserve"> 08013360</v>
          </cell>
          <cell r="I8337" t="str">
            <v xml:space="preserve"> MUHAMMAD OWAIS QADEER</v>
          </cell>
          <cell r="J8337" t="str">
            <v>INDIVIDUAL</v>
          </cell>
          <cell r="K8337" t="str">
            <v>MUHAMMAD OWAIS QADEER</v>
          </cell>
          <cell r="L8337" t="str">
            <v xml:space="preserve"> D</v>
          </cell>
          <cell r="M8337" t="str">
            <v xml:space="preserve"> 09000462-Pak Suzuki Motor Company Limited (PSMC)</v>
          </cell>
          <cell r="N8337" t="str">
            <v>SUZUKI GD-110S</v>
          </cell>
          <cell r="O8337" t="str">
            <v>2024</v>
          </cell>
          <cell r="P8337" t="str">
            <v>APPLIED</v>
          </cell>
          <cell r="Q8337" t="str">
            <v>148950</v>
          </cell>
          <cell r="R8337" t="str">
            <v>148944</v>
          </cell>
          <cell r="T8337">
            <v>352000</v>
          </cell>
          <cell r="U8337">
            <v>12466</v>
          </cell>
          <cell r="V8337">
            <v>14960</v>
          </cell>
          <cell r="W8337">
            <v>0</v>
          </cell>
          <cell r="X8337">
            <v>0</v>
          </cell>
          <cell r="Y8337">
            <v>14960</v>
          </cell>
        </row>
        <row r="8338">
          <cell r="B8338" t="str">
            <v>KHI/HO/D/MO/CV/P/99344/10/2024</v>
          </cell>
          <cell r="E8338">
            <v>45574</v>
          </cell>
          <cell r="F8338">
            <v>45575</v>
          </cell>
          <cell r="G8338">
            <v>45939</v>
          </cell>
          <cell r="H8338" t="str">
            <v xml:space="preserve"> 08800899</v>
          </cell>
          <cell r="I8338" t="str">
            <v xml:space="preserve"> Unicon International (Private) Limited</v>
          </cell>
          <cell r="J8338" t="str">
            <v>CORPORATE</v>
          </cell>
          <cell r="K8338" t="str">
            <v>M/s. Unicon International  (Private) Limited</v>
          </cell>
          <cell r="L8338" t="str">
            <v xml:space="preserve"> D</v>
          </cell>
          <cell r="M8338" t="str">
            <v xml:space="preserve"> 09000230-Yasmeen Jatoi</v>
          </cell>
          <cell r="N8338" t="str">
            <v>KIA FRONTIER K2700
SUZUKI RAVI VX EURO II</v>
          </cell>
          <cell r="O8338" t="str">
            <v>2019
2022</v>
          </cell>
          <cell r="P8338" t="str">
            <v>KY-3375
LC-1250</v>
          </cell>
          <cell r="Q8338" t="str">
            <v>JS-799375
PKT387290</v>
          </cell>
          <cell r="R8338" t="str">
            <v>KNCSJX71LJ7286464
SR308PK491964</v>
          </cell>
          <cell r="T8338">
            <v>5550000</v>
          </cell>
          <cell r="U8338">
            <v>95258</v>
          </cell>
          <cell r="V8338">
            <v>111000</v>
          </cell>
          <cell r="W8338">
            <v>27751</v>
          </cell>
          <cell r="X8338">
            <v>0</v>
          </cell>
          <cell r="Y8338">
            <v>83249</v>
          </cell>
        </row>
        <row r="8339">
          <cell r="B8339" t="str">
            <v>KHI/HO/D/MO/MC COMP/P/99345/10/2024</v>
          </cell>
          <cell r="E8339">
            <v>45574</v>
          </cell>
          <cell r="F8339">
            <v>45575</v>
          </cell>
          <cell r="G8339">
            <v>45939</v>
          </cell>
          <cell r="H8339" t="str">
            <v xml:space="preserve"> 08800899</v>
          </cell>
          <cell r="I8339" t="str">
            <v xml:space="preserve"> Unicon International (Private) Limited</v>
          </cell>
          <cell r="J8339" t="str">
            <v>CORPORATE</v>
          </cell>
          <cell r="K8339" t="str">
            <v>M/s. Unicon International (Private) Limited</v>
          </cell>
          <cell r="L8339" t="str">
            <v xml:space="preserve"> D</v>
          </cell>
          <cell r="M8339" t="str">
            <v xml:space="preserve"> 09000230-Yasmeen Jatoi</v>
          </cell>
          <cell r="N8339" t="str">
            <v>SUPER POWER SP-70 M/CYCLE
UNIQUE UD 70 CDI
UNION UNION STAR
SUPER POWER SP-70 M/CYCLE
UNIQUE UD 70 CDI
UNIQUE 125 MOTOR CYCLE
UNIQUE UD-125
UNIQUE UD-125
UNIQUE UD-125
UNITED US-70
UNION UNION STAR
UNITED UNITED 125CC
UNITED UNITED 125CC
UNIQUE UD 70 CDI
UNIQUE UD 70 CDI
UNIQUE UD 70 CDI</v>
          </cell>
          <cell r="O8339" t="str">
            <v>2016
2018
2018
2020
2021
2021
2021
2021
2022
2022
2022
2023
2023
2023
2025
2024</v>
          </cell>
          <cell r="P8339" t="str">
            <v>KJS-9649
KLW-1359
KMG-9259
KNV-3070
KOS-9200
KOY-6109
KPA-6942
KPC-4578
KPD-8577
KPT-5772
KPV-2981
KPZ-5295
KPZ-5261
KQA-8476
KQP-9521</v>
          </cell>
          <cell r="Q8339" t="str">
            <v>SP-1144363	
DSE-1896573	
390620	
1443416
DSE-2342336
DSE-15393
DSE-14924
DSE-15541
DSE-15546
E-1888694
SAE-613633
US125-70165
US125-70078
DSE-2433439
DSE-2460908
DSE-2473916</v>
          </cell>
          <cell r="R8339" t="str">
            <v>SP-1195357
DSC-2897673
397913	
1495017
DSC-3344644
DSC-25399
DSC-24852
DSC-25503
DSC-25595
US-70-2131009
SAC-620146
70917
70895
DSC-3435046
DSC-3462800
DSC-3475514</v>
          </cell>
          <cell r="T8339">
            <v>1469000</v>
          </cell>
          <cell r="U8339">
            <v>75551</v>
          </cell>
          <cell r="V8339">
            <v>88140</v>
          </cell>
          <cell r="W8339">
            <v>22032</v>
          </cell>
          <cell r="X8339">
            <v>0</v>
          </cell>
          <cell r="Y8339">
            <v>66108</v>
          </cell>
        </row>
        <row r="8340">
          <cell r="B8340" t="str">
            <v>KHI/HO/D/MO/MC COMP/P/99346/10/2024</v>
          </cell>
          <cell r="E8340">
            <v>45574</v>
          </cell>
          <cell r="F8340">
            <v>45574</v>
          </cell>
          <cell r="G8340">
            <v>45939</v>
          </cell>
          <cell r="H8340" t="str">
            <v xml:space="preserve"> 08013361</v>
          </cell>
          <cell r="I8340" t="str">
            <v xml:space="preserve"> GHULAM ABBAS</v>
          </cell>
          <cell r="J8340" t="str">
            <v>INDIVIDUAL</v>
          </cell>
          <cell r="K8340" t="str">
            <v>GHULAM ABBAS</v>
          </cell>
          <cell r="L8340" t="str">
            <v xml:space="preserve"> D</v>
          </cell>
          <cell r="M8340" t="str">
            <v xml:space="preserve"> 09000462-Pak Suzuki Motor Company Limited (PSMC)</v>
          </cell>
          <cell r="N8340" t="str">
            <v>SUZUKI GD-110S</v>
          </cell>
          <cell r="O8340" t="str">
            <v>2024</v>
          </cell>
          <cell r="P8340" t="str">
            <v>APL</v>
          </cell>
          <cell r="Q8340" t="str">
            <v>149202</v>
          </cell>
          <cell r="R8340" t="str">
            <v>149196</v>
          </cell>
          <cell r="T8340">
            <v>352000</v>
          </cell>
          <cell r="U8340">
            <v>7155</v>
          </cell>
          <cell r="V8340">
            <v>8800</v>
          </cell>
          <cell r="W8340">
            <v>0</v>
          </cell>
          <cell r="X8340">
            <v>0</v>
          </cell>
          <cell r="Y8340">
            <v>8800</v>
          </cell>
        </row>
        <row r="8341">
          <cell r="B8341" t="str">
            <v>LHR/LHR/D/MO/PC COMP/P/99348/10/2024</v>
          </cell>
          <cell r="E8341">
            <v>45574</v>
          </cell>
          <cell r="F8341">
            <v>45569</v>
          </cell>
          <cell r="G8341">
            <v>45933</v>
          </cell>
          <cell r="H8341" t="str">
            <v xml:space="preserve"> 08801913</v>
          </cell>
          <cell r="I8341" t="str">
            <v xml:space="preserve"> Ali Hussain</v>
          </cell>
          <cell r="J8341" t="str">
            <v>INDIVIDUAL</v>
          </cell>
          <cell r="K8341" t="str">
            <v>Mr. Junaid Khan
CNIC # 33202-4322866-5 CELL # 0343-1456434</v>
          </cell>
          <cell r="L8341" t="str">
            <v xml:space="preserve"> D</v>
          </cell>
          <cell r="M8341" t="str">
            <v xml:space="preserve"> 09000221-Muhammad Irfan</v>
          </cell>
          <cell r="N8341" t="str">
            <v>HYUNDAI ELANTRA A/T SUNRO</v>
          </cell>
          <cell r="O8341" t="str">
            <v>2024</v>
          </cell>
          <cell r="P8341" t="str">
            <v>APL - 4</v>
          </cell>
          <cell r="Q8341" t="str">
            <v>G4NAPU373830</v>
          </cell>
          <cell r="R8341" t="str">
            <v>FMRN307836</v>
          </cell>
          <cell r="T8341">
            <v>7299600</v>
          </cell>
          <cell r="U8341">
            <v>93567</v>
          </cell>
          <cell r="V8341">
            <v>109494</v>
          </cell>
          <cell r="W8341">
            <v>90000</v>
          </cell>
          <cell r="X8341">
            <v>0</v>
          </cell>
          <cell r="Y8341">
            <v>19494</v>
          </cell>
        </row>
        <row r="8342">
          <cell r="B8342" t="str">
            <v>LHR/LHR/D/MO/PC TPP/P/99350/10/2024</v>
          </cell>
          <cell r="E8342">
            <v>45574</v>
          </cell>
          <cell r="F8342">
            <v>45567</v>
          </cell>
          <cell r="G8342">
            <v>45931</v>
          </cell>
          <cell r="H8342" t="str">
            <v xml:space="preserve"> 08820345</v>
          </cell>
          <cell r="I8342" t="str">
            <v xml:space="preserve"> Ijaz Ahmad153</v>
          </cell>
          <cell r="J8342" t="str">
            <v>INDIVIDUAL</v>
          </cell>
          <cell r="K8342" t="str">
            <v>Mr. Ijaz Ahmad
CNIC # 35103-1056715-3 CELL # 0300-4028326</v>
          </cell>
          <cell r="L8342" t="str">
            <v xml:space="preserve"> D</v>
          </cell>
          <cell r="M8342" t="str">
            <v xml:space="preserve"> 09000877-Noman Ur Rasheed</v>
          </cell>
          <cell r="N8342" t="str">
            <v>SUZUKI CULTUS VXR</v>
          </cell>
          <cell r="O8342" t="str">
            <v>2018</v>
          </cell>
          <cell r="P8342" t="str">
            <v>LEF-18-4863</v>
          </cell>
          <cell r="Q8342" t="str">
            <v>PK10K122295</v>
          </cell>
          <cell r="R8342" t="str">
            <v>NF1AVK31H10022377</v>
          </cell>
          <cell r="T8342">
            <v>2200000</v>
          </cell>
          <cell r="U8342">
            <v>34769</v>
          </cell>
          <cell r="V8342">
            <v>40700</v>
          </cell>
          <cell r="W8342">
            <v>33200</v>
          </cell>
          <cell r="X8342">
            <v>0</v>
          </cell>
          <cell r="Y8342">
            <v>7500</v>
          </cell>
        </row>
        <row r="8343">
          <cell r="B8343" t="str">
            <v>KHI/HO/D/MO/MC COMP/P/99356/10/2024</v>
          </cell>
          <cell r="E8343">
            <v>45574</v>
          </cell>
          <cell r="F8343">
            <v>45574</v>
          </cell>
          <cell r="G8343">
            <v>45939</v>
          </cell>
          <cell r="H8343" t="str">
            <v xml:space="preserve"> 08013362</v>
          </cell>
          <cell r="I8343" t="str">
            <v xml:space="preserve"> WAQAR ALI</v>
          </cell>
          <cell r="J8343" t="str">
            <v>INDIVIDUAL</v>
          </cell>
          <cell r="K8343" t="str">
            <v>WAQAR ALI</v>
          </cell>
          <cell r="L8343" t="str">
            <v xml:space="preserve"> D</v>
          </cell>
          <cell r="M8343" t="str">
            <v xml:space="preserve"> 09000462-Pak Suzuki Motor Company Limited (PSMC)</v>
          </cell>
          <cell r="N8343" t="str">
            <v>SUZUKI GD-110S</v>
          </cell>
          <cell r="O8343" t="str">
            <v>2024</v>
          </cell>
          <cell r="P8343" t="str">
            <v>APPLIED</v>
          </cell>
          <cell r="Q8343" t="str">
            <v>149374</v>
          </cell>
          <cell r="R8343" t="str">
            <v>149368</v>
          </cell>
          <cell r="T8343">
            <v>352000</v>
          </cell>
          <cell r="U8343">
            <v>12466</v>
          </cell>
          <cell r="V8343">
            <v>14960</v>
          </cell>
          <cell r="W8343">
            <v>0</v>
          </cell>
          <cell r="X8343">
            <v>0</v>
          </cell>
          <cell r="Y8343">
            <v>14960</v>
          </cell>
        </row>
        <row r="8344">
          <cell r="B8344" t="str">
            <v>KHI/HO/D/MO/PC COMP/P/99358/10/2024</v>
          </cell>
          <cell r="E8344">
            <v>45574</v>
          </cell>
          <cell r="F8344">
            <v>45575</v>
          </cell>
          <cell r="G8344">
            <v>45939</v>
          </cell>
          <cell r="H8344" t="str">
            <v xml:space="preserve"> 08800899</v>
          </cell>
          <cell r="I8344" t="str">
            <v xml:space="preserve"> Unicon International (Private) Limited</v>
          </cell>
          <cell r="J8344" t="str">
            <v>CORPORATE</v>
          </cell>
          <cell r="K8344" t="str">
            <v>M/s. Unicon International (Private) Limited</v>
          </cell>
          <cell r="L8344" t="str">
            <v xml:space="preserve"> D</v>
          </cell>
          <cell r="M8344" t="str">
            <v xml:space="preserve"> 09000230-Yasmeen Jatoi</v>
          </cell>
          <cell r="N8344" t="str">
            <v>TOYOTA COROLLA GLI A/T 1.
TOYOTA COROLLA ALTIS CVT 
TOYOTA PASSO
DAIHATSU COURE ECO CNG
TOYOTA COROLLA XLI 1.3
SUZUKI MEHRAN VXR EURO-II
NISSAN DAYZ</v>
          </cell>
          <cell r="O8344" t="str">
            <v>2017
2014
2014
2007
2010
2016
2014</v>
          </cell>
          <cell r="P8344" t="str">
            <v>BKD-080
BBY-040
BKJ-767
APT-515
ATE-167
BGF-299
BMU-422</v>
          </cell>
          <cell r="Q8344" t="str">
            <v>Z500721	
Q301513	
LKR-1468704	
R051985	
Y047887	
PKB654619	
3B20-HT9974</v>
          </cell>
          <cell r="R8344" t="str">
            <v>NZE170R-4126519
ZRE172R-7000481
KGC30-181336
L501S-7551689
NZE140-2040763
SB308PK01193076
B21W-0133797</v>
          </cell>
          <cell r="T8344">
            <v>16550000</v>
          </cell>
          <cell r="U8344">
            <v>284914</v>
          </cell>
          <cell r="V8344">
            <v>331000</v>
          </cell>
          <cell r="W8344">
            <v>82749</v>
          </cell>
          <cell r="X8344">
            <v>0</v>
          </cell>
          <cell r="Y8344">
            <v>248251</v>
          </cell>
        </row>
        <row r="8345">
          <cell r="B8345" t="str">
            <v>KHI/HO/D/MO/MC COMP/P/99359/10/2024</v>
          </cell>
          <cell r="E8345">
            <v>45574</v>
          </cell>
          <cell r="F8345">
            <v>45574</v>
          </cell>
          <cell r="G8345">
            <v>45939</v>
          </cell>
          <cell r="H8345" t="str">
            <v xml:space="preserve"> 08013363</v>
          </cell>
          <cell r="I8345" t="str">
            <v xml:space="preserve"> GUL ZAIB CHOHAN</v>
          </cell>
          <cell r="J8345" t="str">
            <v>INDIVIDUAL</v>
          </cell>
          <cell r="K8345" t="str">
            <v>GUL ZAIB CHOHAN</v>
          </cell>
          <cell r="L8345" t="str">
            <v xml:space="preserve"> D</v>
          </cell>
          <cell r="M8345" t="str">
            <v xml:space="preserve"> 09000462-Pak Suzuki Motor Company Limited (PSMC)</v>
          </cell>
          <cell r="N8345" t="str">
            <v>SUZUKI GD-110S</v>
          </cell>
          <cell r="O8345" t="str">
            <v>2024</v>
          </cell>
          <cell r="P8345" t="str">
            <v>APPLIED</v>
          </cell>
          <cell r="Q8345" t="str">
            <v>148931</v>
          </cell>
          <cell r="R8345" t="str">
            <v>148925</v>
          </cell>
          <cell r="T8345">
            <v>352000</v>
          </cell>
          <cell r="U8345">
            <v>12466</v>
          </cell>
          <cell r="V8345">
            <v>14960</v>
          </cell>
          <cell r="W8345">
            <v>0</v>
          </cell>
          <cell r="X8345">
            <v>0</v>
          </cell>
          <cell r="Y8345">
            <v>14960</v>
          </cell>
        </row>
        <row r="8346">
          <cell r="B8346" t="str">
            <v>KHI/HO/D/MO/PC COMP/P/99361/10/2024</v>
          </cell>
          <cell r="E8346">
            <v>45574</v>
          </cell>
          <cell r="F8346">
            <v>45575</v>
          </cell>
          <cell r="G8346">
            <v>45939</v>
          </cell>
          <cell r="H8346" t="str">
            <v xml:space="preserve"> 08800899</v>
          </cell>
          <cell r="I8346" t="str">
            <v xml:space="preserve"> Unicon International (Private) Limited</v>
          </cell>
          <cell r="J8346" t="str">
            <v>CORPORATE</v>
          </cell>
          <cell r="K8346" t="str">
            <v>M/s. Unicon International (Private) Limited</v>
          </cell>
          <cell r="L8346" t="str">
            <v xml:space="preserve"> D</v>
          </cell>
          <cell r="M8346" t="str">
            <v xml:space="preserve"> 09000230-Yasmeen Jatoi</v>
          </cell>
          <cell r="N8346" t="str">
            <v>TOYOTA COROLLA GLI M/T 1.
SUZUKI BOLAN STD EURO II
TOYOTA COROLLA ALTIS 1.6
SUZUKI CULTUS VXR EURO-II
TOYOTA FORTUNER A/T 2.7L 
SUZUKI CULTUS VXR
TOYOTA Yaris ATIV X 1.5 (
TOYOTA Yaris ATIV X 1.5 (
TOYOTA YARIS GLI CVT
TOYOTA YARIS GLI MT</v>
          </cell>
          <cell r="O8346" t="str">
            <v>2019
2019
2021
2021
2021
2018
2022
2022
2023
2023</v>
          </cell>
          <cell r="P8346" t="str">
            <v>BQF-233
CY-7341
BUL-828
BVD-552
BJ-4747
BPX-729
BXL-013
BXM-630
BYX-243</v>
          </cell>
          <cell r="Q8346" t="str">
            <v>Z560586	
1003521
Q080313
189849
A853865
PK10K135082
2A55409
2A56157
2A62100
2A62456</v>
          </cell>
          <cell r="R8346" t="str">
            <v>NZE170R-4186394
01120022
ZRE171R-6057698
10089796
0443630
NF1AVK31H10035119
NSP151R-9520381
NSP151R-9520619
NSP150R-7039945
NSP150R-7040259</v>
          </cell>
          <cell r="T8346">
            <v>48550000</v>
          </cell>
          <cell r="U8346">
            <v>836638</v>
          </cell>
          <cell r="V8346">
            <v>971000</v>
          </cell>
          <cell r="W8346">
            <v>242752</v>
          </cell>
          <cell r="X8346">
            <v>0</v>
          </cell>
          <cell r="Y8346">
            <v>728248</v>
          </cell>
        </row>
        <row r="8347">
          <cell r="B8347" t="str">
            <v>KHI/HO/D/MO/MC COMP/P/99365/10/2024</v>
          </cell>
          <cell r="E8347">
            <v>45574</v>
          </cell>
          <cell r="F8347">
            <v>45574</v>
          </cell>
          <cell r="G8347">
            <v>45939</v>
          </cell>
          <cell r="H8347" t="str">
            <v xml:space="preserve"> 08013364</v>
          </cell>
          <cell r="I8347" t="str">
            <v xml:space="preserve"> SYED PARVEZ ALAM</v>
          </cell>
          <cell r="J8347" t="str">
            <v>INDIVIDUAL</v>
          </cell>
          <cell r="K8347" t="str">
            <v>SYED PARVEZ ALAM</v>
          </cell>
          <cell r="L8347" t="str">
            <v xml:space="preserve"> D</v>
          </cell>
          <cell r="M8347" t="str">
            <v xml:space="preserve"> 09000462-Pak Suzuki Motor Company Limited (PSMC)</v>
          </cell>
          <cell r="N8347" t="str">
            <v>SUZUKI GD-110S</v>
          </cell>
          <cell r="O8347" t="str">
            <v>2024</v>
          </cell>
          <cell r="P8347" t="str">
            <v>APPLIED</v>
          </cell>
          <cell r="Q8347" t="str">
            <v>148878</v>
          </cell>
          <cell r="R8347" t="str">
            <v>148975</v>
          </cell>
          <cell r="T8347">
            <v>352000</v>
          </cell>
          <cell r="U8347">
            <v>12466</v>
          </cell>
          <cell r="V8347">
            <v>14960</v>
          </cell>
          <cell r="W8347">
            <v>0</v>
          </cell>
          <cell r="X8347">
            <v>0</v>
          </cell>
          <cell r="Y8347">
            <v>14960</v>
          </cell>
        </row>
        <row r="8348">
          <cell r="B8348" t="str">
            <v>KHI/HO/D/MO/MC COMP/P/99369/10/2024</v>
          </cell>
          <cell r="E8348">
            <v>45574</v>
          </cell>
          <cell r="F8348">
            <v>45574</v>
          </cell>
          <cell r="G8348">
            <v>45939</v>
          </cell>
          <cell r="H8348" t="str">
            <v xml:space="preserve"> 08013365</v>
          </cell>
          <cell r="I8348" t="str">
            <v xml:space="preserve"> ALI HASSAN</v>
          </cell>
          <cell r="J8348" t="str">
            <v>INDIVIDUAL</v>
          </cell>
          <cell r="K8348" t="str">
            <v>ALI HASSAN</v>
          </cell>
          <cell r="L8348" t="str">
            <v xml:space="preserve"> D</v>
          </cell>
          <cell r="M8348" t="str">
            <v xml:space="preserve"> 09000462-Pak Suzuki Motor Company Limited (PSMC)</v>
          </cell>
          <cell r="N8348" t="str">
            <v>SUZUKI GD-110S</v>
          </cell>
          <cell r="O8348" t="str">
            <v>2024</v>
          </cell>
          <cell r="P8348" t="str">
            <v>APL</v>
          </cell>
          <cell r="Q8348" t="str">
            <v>148750</v>
          </cell>
          <cell r="R8348" t="str">
            <v>148744</v>
          </cell>
          <cell r="T8348">
            <v>352000</v>
          </cell>
          <cell r="U8348">
            <v>7155</v>
          </cell>
          <cell r="V8348">
            <v>8800</v>
          </cell>
          <cell r="W8348">
            <v>0</v>
          </cell>
          <cell r="X8348">
            <v>0</v>
          </cell>
          <cell r="Y8348">
            <v>8800</v>
          </cell>
        </row>
        <row r="8349">
          <cell r="B8349" t="str">
            <v>LHR/LHR/D/MO/PC COMP/P/99372/10/2024</v>
          </cell>
          <cell r="E8349">
            <v>45574</v>
          </cell>
          <cell r="F8349">
            <v>45572</v>
          </cell>
          <cell r="G8349">
            <v>45936</v>
          </cell>
          <cell r="H8349" t="str">
            <v xml:space="preserve"> 08820336</v>
          </cell>
          <cell r="I8349" t="str">
            <v xml:space="preserve"> Muhamad Tahir Farooq</v>
          </cell>
          <cell r="J8349" t="str">
            <v>INDIVIDUAL</v>
          </cell>
          <cell r="K8349" t="str">
            <v>Mr. Muhamad Tahir Farooq
CNIC # 35202-4376898-9  CELL # 0333-4950504</v>
          </cell>
          <cell r="L8349" t="str">
            <v xml:space="preserve"> D</v>
          </cell>
          <cell r="M8349" t="str">
            <v xml:space="preserve"> 09000517-Pine Avenue Motors Pvt Ltd</v>
          </cell>
          <cell r="N8349" t="str">
            <v>SUZUKI ALTO VXR</v>
          </cell>
          <cell r="O8349" t="str">
            <v>2024</v>
          </cell>
          <cell r="P8349" t="str">
            <v>APL4</v>
          </cell>
          <cell r="Q8349" t="str">
            <v>320199</v>
          </cell>
          <cell r="R8349" t="str">
            <v>1220257</v>
          </cell>
          <cell r="T8349">
            <v>2707000</v>
          </cell>
          <cell r="U8349">
            <v>46025</v>
          </cell>
          <cell r="V8349">
            <v>53869</v>
          </cell>
          <cell r="W8349">
            <v>49020</v>
          </cell>
          <cell r="X8349">
            <v>0</v>
          </cell>
          <cell r="Y8349">
            <v>4849</v>
          </cell>
        </row>
        <row r="8350">
          <cell r="B8350" t="str">
            <v>KHI/HO/D/MO/MC COMP/P/99380/10/2024</v>
          </cell>
          <cell r="E8350">
            <v>45574</v>
          </cell>
          <cell r="F8350">
            <v>45574</v>
          </cell>
          <cell r="G8350">
            <v>45939</v>
          </cell>
          <cell r="H8350" t="str">
            <v xml:space="preserve"> 08013366</v>
          </cell>
          <cell r="I8350" t="str">
            <v xml:space="preserve"> ATIQ UR REHMAN</v>
          </cell>
          <cell r="J8350" t="str">
            <v>INDIVIDUAL</v>
          </cell>
          <cell r="K8350" t="str">
            <v>ATIQ UR REHMAN</v>
          </cell>
          <cell r="L8350" t="str">
            <v xml:space="preserve"> D</v>
          </cell>
          <cell r="M8350" t="str">
            <v xml:space="preserve"> 09000462-Pak Suzuki Motor Company Limited (PSMC)</v>
          </cell>
          <cell r="N8350" t="str">
            <v>SUZUKI GD-110S</v>
          </cell>
          <cell r="O8350" t="str">
            <v>2024</v>
          </cell>
          <cell r="P8350" t="str">
            <v>APPLIED</v>
          </cell>
          <cell r="Q8350" t="str">
            <v>149434</v>
          </cell>
          <cell r="R8350" t="str">
            <v>149429</v>
          </cell>
          <cell r="T8350">
            <v>352000</v>
          </cell>
          <cell r="U8350">
            <v>12466</v>
          </cell>
          <cell r="V8350">
            <v>14960</v>
          </cell>
          <cell r="W8350">
            <v>0</v>
          </cell>
          <cell r="X8350">
            <v>0</v>
          </cell>
          <cell r="Y8350">
            <v>14960</v>
          </cell>
        </row>
        <row r="8351">
          <cell r="B8351" t="str">
            <v>KHI/HO/D/MO/MC COMP/P/99381/10/2024</v>
          </cell>
          <cell r="E8351">
            <v>45574</v>
          </cell>
          <cell r="F8351">
            <v>45574</v>
          </cell>
          <cell r="G8351">
            <v>45939</v>
          </cell>
          <cell r="H8351" t="str">
            <v xml:space="preserve"> 08013367</v>
          </cell>
          <cell r="I8351" t="str">
            <v xml:space="preserve"> ZUBAIR UDDIN QUREEHI</v>
          </cell>
          <cell r="J8351" t="str">
            <v>INDIVIDUAL</v>
          </cell>
          <cell r="K8351" t="str">
            <v>ZUBAIR UDDIN QUREEHI</v>
          </cell>
          <cell r="L8351" t="str">
            <v xml:space="preserve"> D</v>
          </cell>
          <cell r="M8351" t="str">
            <v xml:space="preserve"> 09000462-Pak Suzuki Motor Company Limited (PSMC)</v>
          </cell>
          <cell r="N8351" t="str">
            <v>SUZUKI GD-110S</v>
          </cell>
          <cell r="O8351" t="str">
            <v>2024</v>
          </cell>
          <cell r="P8351" t="str">
            <v>APPLIED</v>
          </cell>
          <cell r="Q8351" t="str">
            <v>149671</v>
          </cell>
          <cell r="R8351" t="str">
            <v>149665</v>
          </cell>
          <cell r="T8351">
            <v>352000</v>
          </cell>
          <cell r="U8351">
            <v>12466</v>
          </cell>
          <cell r="V8351">
            <v>14960</v>
          </cell>
          <cell r="W8351">
            <v>0</v>
          </cell>
          <cell r="X8351">
            <v>0</v>
          </cell>
          <cell r="Y8351">
            <v>14960</v>
          </cell>
        </row>
        <row r="8352">
          <cell r="B8352" t="str">
            <v>KHI/HO/D/MO/MC COMP/P/99382/10/2024</v>
          </cell>
          <cell r="E8352">
            <v>45574</v>
          </cell>
          <cell r="F8352">
            <v>45940</v>
          </cell>
          <cell r="G8352">
            <v>46305</v>
          </cell>
          <cell r="H8352" t="str">
            <v xml:space="preserve"> 08013367</v>
          </cell>
          <cell r="I8352" t="str">
            <v xml:space="preserve"> ZUBAIR UDDIN QUREEHI</v>
          </cell>
          <cell r="J8352" t="str">
            <v>INDIVIDUAL</v>
          </cell>
          <cell r="K8352" t="str">
            <v>ZUBAIR UDDIN QUREEHI</v>
          </cell>
          <cell r="L8352" t="str">
            <v xml:space="preserve"> D</v>
          </cell>
          <cell r="M8352" t="str">
            <v xml:space="preserve"> 09000462-Pak Suzuki Motor Company Limited (PSMC)</v>
          </cell>
          <cell r="N8352" t="str">
            <v>SUZUKI GD-110S</v>
          </cell>
          <cell r="O8352" t="str">
            <v>2024</v>
          </cell>
          <cell r="P8352" t="str">
            <v>APPLIED</v>
          </cell>
          <cell r="Q8352" t="str">
            <v>149671</v>
          </cell>
          <cell r="R8352" t="str">
            <v>149665</v>
          </cell>
          <cell r="T8352">
            <v>352000</v>
          </cell>
          <cell r="U8352">
            <v>12466</v>
          </cell>
          <cell r="V8352">
            <v>14960</v>
          </cell>
          <cell r="W8352">
            <v>0</v>
          </cell>
          <cell r="X8352">
            <v>0</v>
          </cell>
          <cell r="Y8352">
            <v>14960</v>
          </cell>
        </row>
        <row r="8353">
          <cell r="B8353" t="str">
            <v>KHI/HO/D/MO/MC COMP/P/99383/10/2024</v>
          </cell>
          <cell r="E8353">
            <v>45574</v>
          </cell>
          <cell r="F8353">
            <v>45574</v>
          </cell>
          <cell r="G8353">
            <v>45939</v>
          </cell>
          <cell r="H8353" t="str">
            <v xml:space="preserve"> 08013368</v>
          </cell>
          <cell r="I8353" t="str">
            <v xml:space="preserve"> QASIM ALI</v>
          </cell>
          <cell r="J8353" t="str">
            <v>INDIVIDUAL</v>
          </cell>
          <cell r="K8353" t="str">
            <v>QASIM ALI</v>
          </cell>
          <cell r="L8353" t="str">
            <v xml:space="preserve"> D</v>
          </cell>
          <cell r="M8353" t="str">
            <v xml:space="preserve"> 09000462-Pak Suzuki Motor Company Limited (PSMC)</v>
          </cell>
          <cell r="N8353" t="str">
            <v>SUZUKI GD-110S</v>
          </cell>
          <cell r="O8353" t="str">
            <v>2024</v>
          </cell>
          <cell r="P8353" t="str">
            <v>In Progress</v>
          </cell>
          <cell r="Q8353" t="str">
            <v>147872</v>
          </cell>
          <cell r="R8353" t="str">
            <v>147866</v>
          </cell>
          <cell r="T8353">
            <v>352000</v>
          </cell>
          <cell r="U8353">
            <v>7155</v>
          </cell>
          <cell r="V8353">
            <v>8800</v>
          </cell>
          <cell r="W8353">
            <v>0</v>
          </cell>
          <cell r="X8353">
            <v>0</v>
          </cell>
          <cell r="Y8353">
            <v>8800</v>
          </cell>
        </row>
        <row r="8354">
          <cell r="B8354" t="str">
            <v>KHI/HO/D/MO/MC COMP/P/99384/10/2024</v>
          </cell>
          <cell r="E8354">
            <v>45574</v>
          </cell>
          <cell r="F8354">
            <v>45574</v>
          </cell>
          <cell r="G8354">
            <v>45939</v>
          </cell>
          <cell r="H8354" t="str">
            <v xml:space="preserve"> 08013369</v>
          </cell>
          <cell r="I8354" t="str">
            <v xml:space="preserve"> FAKHAR ABBAS</v>
          </cell>
          <cell r="J8354" t="str">
            <v>INDIVIDUAL</v>
          </cell>
          <cell r="K8354" t="str">
            <v>FAKHAR ABBAS</v>
          </cell>
          <cell r="L8354" t="str">
            <v xml:space="preserve"> D</v>
          </cell>
          <cell r="M8354" t="str">
            <v xml:space="preserve"> 09000462-Pak Suzuki Motor Company Limited (PSMC)</v>
          </cell>
          <cell r="N8354" t="str">
            <v>SUZUKI GD-110S</v>
          </cell>
          <cell r="O8354" t="str">
            <v>2024</v>
          </cell>
          <cell r="P8354" t="str">
            <v>In Progress</v>
          </cell>
          <cell r="Q8354" t="str">
            <v>147869</v>
          </cell>
          <cell r="R8354" t="str">
            <v>147863</v>
          </cell>
          <cell r="T8354">
            <v>352000</v>
          </cell>
          <cell r="U8354">
            <v>7155</v>
          </cell>
          <cell r="V8354">
            <v>8800</v>
          </cell>
          <cell r="W8354">
            <v>0</v>
          </cell>
          <cell r="X8354">
            <v>0</v>
          </cell>
          <cell r="Y8354">
            <v>8800</v>
          </cell>
        </row>
        <row r="8355">
          <cell r="B8355" t="str">
            <v>KHI/HO/D/MO/MC COMP/P/99385/10/2024</v>
          </cell>
          <cell r="E8355">
            <v>45574</v>
          </cell>
          <cell r="F8355">
            <v>45574</v>
          </cell>
          <cell r="G8355">
            <v>45939</v>
          </cell>
          <cell r="H8355" t="str">
            <v xml:space="preserve"> 08013370</v>
          </cell>
          <cell r="I8355" t="str">
            <v xml:space="preserve"> GHULAM MUHAY UD DIN</v>
          </cell>
          <cell r="J8355" t="str">
            <v>INDIVIDUAL</v>
          </cell>
          <cell r="K8355" t="str">
            <v>GHULAM MUHAY UD DIN</v>
          </cell>
          <cell r="L8355" t="str">
            <v xml:space="preserve"> D</v>
          </cell>
          <cell r="M8355" t="str">
            <v xml:space="preserve"> 09000462-Pak Suzuki Motor Company Limited (PSMC)</v>
          </cell>
          <cell r="N8355" t="str">
            <v>SUZUKI GD-110S</v>
          </cell>
          <cell r="O8355" t="str">
            <v>2024</v>
          </cell>
          <cell r="P8355" t="str">
            <v>APL</v>
          </cell>
          <cell r="Q8355" t="str">
            <v>149227</v>
          </cell>
          <cell r="R8355" t="str">
            <v>149221</v>
          </cell>
          <cell r="T8355">
            <v>352000</v>
          </cell>
          <cell r="U8355">
            <v>7155</v>
          </cell>
          <cell r="V8355">
            <v>8800</v>
          </cell>
          <cell r="W8355">
            <v>0</v>
          </cell>
          <cell r="X8355">
            <v>0</v>
          </cell>
          <cell r="Y8355">
            <v>8800</v>
          </cell>
        </row>
        <row r="8356">
          <cell r="B8356" t="str">
            <v>KHI/HO/D/MO/MC COMP/P/99386/10/2024</v>
          </cell>
          <cell r="E8356">
            <v>45574</v>
          </cell>
          <cell r="F8356">
            <v>45574</v>
          </cell>
          <cell r="G8356">
            <v>45939</v>
          </cell>
          <cell r="H8356" t="str">
            <v xml:space="preserve"> 08013371</v>
          </cell>
          <cell r="I8356" t="str">
            <v xml:space="preserve"> SOHAIL AHMED</v>
          </cell>
          <cell r="J8356" t="str">
            <v>INDIVIDUAL</v>
          </cell>
          <cell r="K8356" t="str">
            <v>SOHAIL AHMED</v>
          </cell>
          <cell r="L8356" t="str">
            <v xml:space="preserve"> D</v>
          </cell>
          <cell r="M8356" t="str">
            <v xml:space="preserve"> 09000462-Pak Suzuki Motor Company Limited (PSMC)</v>
          </cell>
          <cell r="N8356" t="str">
            <v>SUZUKI GD-110S</v>
          </cell>
          <cell r="O8356" t="str">
            <v>2024</v>
          </cell>
          <cell r="P8356" t="str">
            <v>APPLIED</v>
          </cell>
          <cell r="Q8356" t="str">
            <v>149415</v>
          </cell>
          <cell r="R8356" t="str">
            <v>149409</v>
          </cell>
          <cell r="T8356">
            <v>352000</v>
          </cell>
          <cell r="U8356">
            <v>12466</v>
          </cell>
          <cell r="V8356">
            <v>14960</v>
          </cell>
          <cell r="W8356">
            <v>0</v>
          </cell>
          <cell r="X8356">
            <v>0</v>
          </cell>
          <cell r="Y8356">
            <v>14960</v>
          </cell>
        </row>
        <row r="8357">
          <cell r="B8357" t="str">
            <v>KHI/HO/D/MO/MC COMP/P/99387/10/2024</v>
          </cell>
          <cell r="E8357">
            <v>45574</v>
          </cell>
          <cell r="F8357">
            <v>45940</v>
          </cell>
          <cell r="G8357">
            <v>46305</v>
          </cell>
          <cell r="H8357" t="str">
            <v xml:space="preserve"> 08013371</v>
          </cell>
          <cell r="I8357" t="str">
            <v xml:space="preserve"> SOHAIL AHMED</v>
          </cell>
          <cell r="J8357" t="str">
            <v>INDIVIDUAL</v>
          </cell>
          <cell r="K8357" t="str">
            <v>SOHAIL AHMED</v>
          </cell>
          <cell r="L8357" t="str">
            <v xml:space="preserve"> D</v>
          </cell>
          <cell r="M8357" t="str">
            <v xml:space="preserve"> 09000462-Pak Suzuki Motor Company Limited (PSMC)</v>
          </cell>
          <cell r="N8357" t="str">
            <v>SUZUKI GD-110S</v>
          </cell>
          <cell r="O8357" t="str">
            <v>2024</v>
          </cell>
          <cell r="P8357" t="str">
            <v>APPLIED</v>
          </cell>
          <cell r="Q8357" t="str">
            <v>149415</v>
          </cell>
          <cell r="R8357" t="str">
            <v>149409</v>
          </cell>
          <cell r="T8357">
            <v>352000</v>
          </cell>
          <cell r="U8357">
            <v>12466</v>
          </cell>
          <cell r="V8357">
            <v>14960</v>
          </cell>
          <cell r="W8357">
            <v>0</v>
          </cell>
          <cell r="X8357">
            <v>0</v>
          </cell>
          <cell r="Y8357">
            <v>14960</v>
          </cell>
        </row>
        <row r="8358">
          <cell r="B8358" t="str">
            <v>KHI/HO/D/MO/PC TTT/P/99388/10/2024</v>
          </cell>
          <cell r="E8358">
            <v>45575</v>
          </cell>
          <cell r="F8358">
            <v>45347</v>
          </cell>
          <cell r="G8358">
            <v>45712</v>
          </cell>
          <cell r="H8358" t="str">
            <v xml:space="preserve"> 08800735</v>
          </cell>
          <cell r="I8358" t="str">
            <v xml:space="preserve"> FACULTATIVE RE-TAKAFUL (FAQS)</v>
          </cell>
          <cell r="J8358" t="str">
            <v>CORPORATE</v>
          </cell>
          <cell r="K8358" t="str">
            <v>M/s. Muhammad Saleem Moosa issued FIB Closing No. LRI-STL-0019/QTR-III/2024</v>
          </cell>
          <cell r="L8358" t="str">
            <v xml:space="preserve"> D</v>
          </cell>
          <cell r="M8358" t="str">
            <v xml:space="preserve"> 09000264-Fidelity Insurance Broker - WTO</v>
          </cell>
          <cell r="N8358" t="str">
            <v>TOYOTA LAND CRUISER ZX V8</v>
          </cell>
          <cell r="O8358" t="str">
            <v>2021</v>
          </cell>
          <cell r="P8358" t="str">
            <v>ATT-143</v>
          </cell>
          <cell r="Q8358" t="str">
            <v>1-UR-FE</v>
          </cell>
          <cell r="R8358" t="str">
            <v>4232143</v>
          </cell>
          <cell r="T8358">
            <v>19200000</v>
          </cell>
          <cell r="U8358">
            <v>213960</v>
          </cell>
          <cell r="V8358">
            <v>213960</v>
          </cell>
          <cell r="W8358">
            <v>0</v>
          </cell>
          <cell r="X8358">
            <v>0</v>
          </cell>
          <cell r="Y8358">
            <v>213960</v>
          </cell>
        </row>
        <row r="8359">
          <cell r="B8359" t="str">
            <v>KHI/HO/D/MO/CV/C/99399/1/10/2024</v>
          </cell>
          <cell r="E8359">
            <v>45575</v>
          </cell>
          <cell r="F8359">
            <v>45575</v>
          </cell>
          <cell r="G8359">
            <v>45939</v>
          </cell>
          <cell r="H8359" t="str">
            <v xml:space="preserve"> 08813336</v>
          </cell>
          <cell r="I8359" t="str">
            <v xml:space="preserve"> Faysal Bank Limited</v>
          </cell>
          <cell r="J8359" t="str">
            <v>BANK</v>
          </cell>
          <cell r="K8359" t="str">
            <v>M/S. Faysal Bank Limited
A/C Mr.  Tarique Ali</v>
          </cell>
          <cell r="L8359" t="str">
            <v xml:space="preserve"> D</v>
          </cell>
          <cell r="M8359" t="str">
            <v xml:space="preserve"> 09000221-Muhammad Irfan</v>
          </cell>
          <cell r="N8359" t="str">
            <v>HYUNDAI PORTER H-100</v>
          </cell>
          <cell r="O8359" t="str">
            <v>2024</v>
          </cell>
          <cell r="Q8359" t="str">
            <v>D4BBR012156</v>
          </cell>
          <cell r="R8359" t="str">
            <v>PMFZBD7BLRN107553</v>
          </cell>
          <cell r="S8359" t="str">
            <v>06082024191</v>
          </cell>
          <cell r="T8359">
            <v>4067000</v>
          </cell>
          <cell r="U8359">
            <v>52159</v>
          </cell>
          <cell r="V8359">
            <v>61005</v>
          </cell>
          <cell r="W8359">
            <v>0</v>
          </cell>
          <cell r="X8359">
            <v>0</v>
          </cell>
          <cell r="Y8359">
            <v>61005</v>
          </cell>
        </row>
        <row r="8360">
          <cell r="B8360" t="str">
            <v>KHI/HO/D/MO/MC COMP/P/99400/10/2024</v>
          </cell>
          <cell r="E8360">
            <v>45575</v>
          </cell>
          <cell r="F8360">
            <v>45575</v>
          </cell>
          <cell r="G8360">
            <v>45940</v>
          </cell>
          <cell r="H8360" t="str">
            <v xml:space="preserve"> 08013372</v>
          </cell>
          <cell r="I8360" t="str">
            <v xml:space="preserve"> NISAR AHMED</v>
          </cell>
          <cell r="J8360" t="str">
            <v>INDIVIDUAL</v>
          </cell>
          <cell r="K8360" t="str">
            <v>NISAR AHMED</v>
          </cell>
          <cell r="L8360" t="str">
            <v xml:space="preserve"> D</v>
          </cell>
          <cell r="M8360" t="str">
            <v xml:space="preserve"> 09000462-Pak Suzuki Motor Company Limited (PSMC)</v>
          </cell>
          <cell r="N8360" t="str">
            <v>SUZUKI GD-110S</v>
          </cell>
          <cell r="O8360" t="str">
            <v>2024</v>
          </cell>
          <cell r="P8360" t="str">
            <v>APPLIED</v>
          </cell>
          <cell r="Q8360" t="str">
            <v>149666</v>
          </cell>
          <cell r="R8360" t="str">
            <v>149660</v>
          </cell>
          <cell r="T8360">
            <v>352000</v>
          </cell>
          <cell r="U8360">
            <v>12466</v>
          </cell>
          <cell r="V8360">
            <v>14960</v>
          </cell>
          <cell r="W8360">
            <v>0</v>
          </cell>
          <cell r="X8360">
            <v>0</v>
          </cell>
          <cell r="Y8360">
            <v>14960</v>
          </cell>
        </row>
        <row r="8361">
          <cell r="B8361" t="str">
            <v>KHI/HO/D/MO/MC COMP/P/99401/10/2024</v>
          </cell>
          <cell r="E8361">
            <v>45575</v>
          </cell>
          <cell r="F8361">
            <v>45941</v>
          </cell>
          <cell r="G8361">
            <v>46306</v>
          </cell>
          <cell r="H8361" t="str">
            <v xml:space="preserve"> 08013372</v>
          </cell>
          <cell r="I8361" t="str">
            <v xml:space="preserve"> NISAR AHMED</v>
          </cell>
          <cell r="J8361" t="str">
            <v>INDIVIDUAL</v>
          </cell>
          <cell r="K8361" t="str">
            <v>NISAR AHMED</v>
          </cell>
          <cell r="L8361" t="str">
            <v xml:space="preserve"> D</v>
          </cell>
          <cell r="M8361" t="str">
            <v xml:space="preserve"> 09000462-Pak Suzuki Motor Company Limited (PSMC)</v>
          </cell>
          <cell r="N8361" t="str">
            <v>SUZUKI GD-110S</v>
          </cell>
          <cell r="O8361" t="str">
            <v>2024</v>
          </cell>
          <cell r="P8361" t="str">
            <v>APPLIED</v>
          </cell>
          <cell r="Q8361" t="str">
            <v>149666</v>
          </cell>
          <cell r="R8361" t="str">
            <v>149660</v>
          </cell>
          <cell r="T8361">
            <v>352000</v>
          </cell>
          <cell r="U8361">
            <v>12466</v>
          </cell>
          <cell r="V8361">
            <v>14960</v>
          </cell>
          <cell r="W8361">
            <v>0</v>
          </cell>
          <cell r="X8361">
            <v>0</v>
          </cell>
          <cell r="Y8361">
            <v>14960</v>
          </cell>
        </row>
        <row r="8362">
          <cell r="B8362" t="str">
            <v>LHR/LHR/D/MO/PC COMP/P/99402/10/2024</v>
          </cell>
          <cell r="E8362">
            <v>45575</v>
          </cell>
          <cell r="F8362">
            <v>45568</v>
          </cell>
          <cell r="G8362">
            <v>45932</v>
          </cell>
          <cell r="H8362" t="str">
            <v xml:space="preserve"> 08820335</v>
          </cell>
          <cell r="I8362" t="str">
            <v xml:space="preserve"> Shahida Khan</v>
          </cell>
          <cell r="J8362" t="str">
            <v>INDIVIDUAL</v>
          </cell>
          <cell r="K8362" t="str">
            <v>Mrs. Shahida Khan 
CNIC # 35201-4250747-6  CELL # 0334-4360590</v>
          </cell>
          <cell r="L8362" t="str">
            <v xml:space="preserve"> D</v>
          </cell>
          <cell r="M8362" t="str">
            <v xml:space="preserve"> 09000878-Muhammad Amjad</v>
          </cell>
          <cell r="N8362" t="str">
            <v>KIA SPORTAGE ALPHA</v>
          </cell>
          <cell r="O8362" t="str">
            <v>2024</v>
          </cell>
          <cell r="P8362" t="str">
            <v>APL4</v>
          </cell>
          <cell r="Q8362" t="str">
            <v>G4NAPH309126</v>
          </cell>
          <cell r="R8362" t="str">
            <v>NNAQL51AZR104270</v>
          </cell>
          <cell r="T8362">
            <v>7739000</v>
          </cell>
          <cell r="U8362">
            <v>99201</v>
          </cell>
          <cell r="V8362">
            <v>116085</v>
          </cell>
          <cell r="W8362">
            <v>94271</v>
          </cell>
          <cell r="X8362">
            <v>0</v>
          </cell>
          <cell r="Y8362">
            <v>21814</v>
          </cell>
        </row>
        <row r="8363">
          <cell r="B8363" t="str">
            <v>LHR/LHR/D/MO/PC COMP/P/99403/10/2024</v>
          </cell>
          <cell r="E8363">
            <v>45575</v>
          </cell>
          <cell r="F8363">
            <v>45574</v>
          </cell>
          <cell r="G8363">
            <v>45938</v>
          </cell>
          <cell r="H8363" t="str">
            <v xml:space="preserve"> 08820412</v>
          </cell>
          <cell r="I8363" t="str">
            <v xml:space="preserve"> Ali Bahadar</v>
          </cell>
          <cell r="J8363" t="str">
            <v>INDIVIDUAL</v>
          </cell>
          <cell r="K8363" t="str">
            <v>Mr. Ali Bahadar
CNIC # 33302-9968521-9 CELL # 0343-7790004</v>
          </cell>
          <cell r="L8363" t="str">
            <v xml:space="preserve"> D</v>
          </cell>
          <cell r="M8363" t="str">
            <v xml:space="preserve"> 09000918-Central Motors LLP</v>
          </cell>
          <cell r="N8363" t="str">
            <v>HAVAL H6 Turbo HEV</v>
          </cell>
          <cell r="O8363" t="str">
            <v>2024</v>
          </cell>
          <cell r="P8363" t="str">
            <v>APL - 4</v>
          </cell>
          <cell r="Q8363" t="str">
            <v>24431515271</v>
          </cell>
          <cell r="R8363" t="str">
            <v>2009512</v>
          </cell>
          <cell r="T8363">
            <v>12142470</v>
          </cell>
          <cell r="U8363">
            <v>207547</v>
          </cell>
          <cell r="V8363">
            <v>242849</v>
          </cell>
          <cell r="W8363">
            <v>182578</v>
          </cell>
          <cell r="X8363">
            <v>0</v>
          </cell>
          <cell r="Y8363">
            <v>60271</v>
          </cell>
        </row>
        <row r="8364">
          <cell r="B8364" t="str">
            <v>KHI/HO/D/MO/MC COMP/P/99405/10/2024</v>
          </cell>
          <cell r="E8364">
            <v>45575</v>
          </cell>
          <cell r="F8364">
            <v>45575</v>
          </cell>
          <cell r="G8364">
            <v>45940</v>
          </cell>
          <cell r="H8364" t="str">
            <v xml:space="preserve"> 08013373</v>
          </cell>
          <cell r="I8364" t="str">
            <v xml:space="preserve"> MUHAMMAD HASNAIN UMAR</v>
          </cell>
          <cell r="J8364" t="str">
            <v>INDIVIDUAL</v>
          </cell>
          <cell r="K8364" t="str">
            <v>MUHAMMAD HASNAIN UMAR</v>
          </cell>
          <cell r="L8364" t="str">
            <v xml:space="preserve"> D</v>
          </cell>
          <cell r="M8364" t="str">
            <v xml:space="preserve"> 09000462-Pak Suzuki Motor Company Limited (PSMC)</v>
          </cell>
          <cell r="N8364" t="str">
            <v>SUZUKI GD-110S</v>
          </cell>
          <cell r="O8364" t="str">
            <v>2024</v>
          </cell>
          <cell r="P8364" t="str">
            <v>APL</v>
          </cell>
          <cell r="Q8364" t="str">
            <v>146868</v>
          </cell>
          <cell r="R8364" t="str">
            <v>146862</v>
          </cell>
          <cell r="T8364">
            <v>352000</v>
          </cell>
          <cell r="U8364">
            <v>7155</v>
          </cell>
          <cell r="V8364">
            <v>8800</v>
          </cell>
          <cell r="W8364">
            <v>0</v>
          </cell>
          <cell r="X8364">
            <v>0</v>
          </cell>
          <cell r="Y8364">
            <v>8800</v>
          </cell>
        </row>
        <row r="8365">
          <cell r="B8365" t="str">
            <v>KHI/HO/D/MO/MC COMP/P/99412/10/2024</v>
          </cell>
          <cell r="E8365">
            <v>45575</v>
          </cell>
          <cell r="F8365">
            <v>45575</v>
          </cell>
          <cell r="G8365">
            <v>45940</v>
          </cell>
          <cell r="H8365" t="str">
            <v xml:space="preserve"> 08013374</v>
          </cell>
          <cell r="I8365" t="str">
            <v xml:space="preserve"> SYED ADNAN SHAH</v>
          </cell>
          <cell r="J8365" t="str">
            <v>INDIVIDUAL</v>
          </cell>
          <cell r="K8365" t="str">
            <v>SYED ADNAN SHAH</v>
          </cell>
          <cell r="L8365" t="str">
            <v xml:space="preserve"> D</v>
          </cell>
          <cell r="M8365" t="str">
            <v xml:space="preserve"> 09000462-Pak Suzuki Motor Company Limited (PSMC)</v>
          </cell>
          <cell r="N8365" t="str">
            <v>SUZUKI GD-110S</v>
          </cell>
          <cell r="O8365" t="str">
            <v>2024</v>
          </cell>
          <cell r="P8365" t="str">
            <v>APPLIED</v>
          </cell>
          <cell r="Q8365" t="str">
            <v>149697</v>
          </cell>
          <cell r="R8365" t="str">
            <v>149691</v>
          </cell>
          <cell r="T8365">
            <v>352000</v>
          </cell>
          <cell r="U8365">
            <v>12466</v>
          </cell>
          <cell r="V8365">
            <v>14960</v>
          </cell>
          <cell r="W8365">
            <v>0</v>
          </cell>
          <cell r="X8365">
            <v>0</v>
          </cell>
          <cell r="Y8365">
            <v>14960</v>
          </cell>
        </row>
        <row r="8366">
          <cell r="B8366" t="str">
            <v>KHI/HO/D/MO/MC COMP/P/99413/10/2024</v>
          </cell>
          <cell r="E8366">
            <v>45575</v>
          </cell>
          <cell r="F8366">
            <v>45941</v>
          </cell>
          <cell r="G8366">
            <v>46306</v>
          </cell>
          <cell r="H8366" t="str">
            <v xml:space="preserve"> 08013374</v>
          </cell>
          <cell r="I8366" t="str">
            <v xml:space="preserve"> SYED ADNAN SHAH</v>
          </cell>
          <cell r="J8366" t="str">
            <v>INDIVIDUAL</v>
          </cell>
          <cell r="K8366" t="str">
            <v>SYED ADNAN SHAH</v>
          </cell>
          <cell r="L8366" t="str">
            <v xml:space="preserve"> D</v>
          </cell>
          <cell r="M8366" t="str">
            <v xml:space="preserve"> 09000462-Pak Suzuki Motor Company Limited (PSMC)</v>
          </cell>
          <cell r="N8366" t="str">
            <v>SUZUKI GD-110S</v>
          </cell>
          <cell r="O8366" t="str">
            <v>2024</v>
          </cell>
          <cell r="P8366" t="str">
            <v>APPLIED</v>
          </cell>
          <cell r="Q8366" t="str">
            <v>149697</v>
          </cell>
          <cell r="R8366" t="str">
            <v>149691</v>
          </cell>
          <cell r="T8366">
            <v>352000</v>
          </cell>
          <cell r="U8366">
            <v>12466</v>
          </cell>
          <cell r="V8366">
            <v>14960</v>
          </cell>
          <cell r="W8366">
            <v>0</v>
          </cell>
          <cell r="X8366">
            <v>0</v>
          </cell>
          <cell r="Y8366">
            <v>14960</v>
          </cell>
        </row>
        <row r="8367">
          <cell r="B8367" t="str">
            <v>KHI/HO/D/MO/MC COMP/P/99415/10/2024</v>
          </cell>
          <cell r="E8367">
            <v>45575</v>
          </cell>
          <cell r="F8367">
            <v>45575</v>
          </cell>
          <cell r="G8367">
            <v>45940</v>
          </cell>
          <cell r="H8367" t="str">
            <v xml:space="preserve"> 08013375</v>
          </cell>
          <cell r="I8367" t="str">
            <v xml:space="preserve"> NAVEED ALI</v>
          </cell>
          <cell r="J8367" t="str">
            <v>INDIVIDUAL</v>
          </cell>
          <cell r="K8367" t="str">
            <v>NAVEED ALI</v>
          </cell>
          <cell r="L8367" t="str">
            <v xml:space="preserve"> D</v>
          </cell>
          <cell r="M8367" t="str">
            <v xml:space="preserve"> 09000462-Pak Suzuki Motor Company Limited (PSMC)</v>
          </cell>
          <cell r="N8367" t="str">
            <v>SUZUKI GD-110S</v>
          </cell>
          <cell r="O8367" t="str">
            <v>2024</v>
          </cell>
          <cell r="P8367" t="str">
            <v>In Progress</v>
          </cell>
          <cell r="Q8367" t="str">
            <v>23102687</v>
          </cell>
          <cell r="R8367" t="str">
            <v>102173</v>
          </cell>
          <cell r="T8367">
            <v>352000</v>
          </cell>
          <cell r="U8367">
            <v>7155</v>
          </cell>
          <cell r="V8367">
            <v>8800</v>
          </cell>
          <cell r="W8367">
            <v>0</v>
          </cell>
          <cell r="X8367">
            <v>0</v>
          </cell>
          <cell r="Y8367">
            <v>8800</v>
          </cell>
        </row>
        <row r="8368">
          <cell r="B8368" t="str">
            <v>KHI/HO/D/MO/MC COMP/P/99416/10/2024</v>
          </cell>
          <cell r="E8368">
            <v>45575</v>
          </cell>
          <cell r="F8368">
            <v>45575</v>
          </cell>
          <cell r="G8368">
            <v>45939</v>
          </cell>
          <cell r="H8368" t="str">
            <v xml:space="preserve"> 08000809</v>
          </cell>
          <cell r="I8368" t="str">
            <v xml:space="preserve"> MEEZAN BANK LTD (EMPLOYEES)</v>
          </cell>
          <cell r="J8368" t="str">
            <v>INDIVIDUAL</v>
          </cell>
          <cell r="K8368" t="str">
            <v>Mr. Muhammad Asif HPA Meezan Bank (Staff) 
CNIC No. 35202-0209158-3
Cell No. 0321-7525927</v>
          </cell>
          <cell r="L8368" t="str">
            <v xml:space="preserve"> D</v>
          </cell>
          <cell r="M8368" t="str">
            <v xml:space="preserve"> 09000210-Tariq Shahzad</v>
          </cell>
          <cell r="N8368" t="str">
            <v>HONDA CG-125 M/CYCLE</v>
          </cell>
          <cell r="O8368" t="str">
            <v>2024</v>
          </cell>
          <cell r="Q8368" t="str">
            <v>Z299921</v>
          </cell>
          <cell r="R8368" t="str">
            <v>EC-982123</v>
          </cell>
          <cell r="T8368">
            <v>234900</v>
          </cell>
          <cell r="U8368">
            <v>7669</v>
          </cell>
          <cell r="V8368">
            <v>9396</v>
          </cell>
          <cell r="W8368">
            <v>9360</v>
          </cell>
          <cell r="X8368">
            <v>0</v>
          </cell>
          <cell r="Y8368">
            <v>36</v>
          </cell>
        </row>
        <row r="8369">
          <cell r="B8369" t="str">
            <v>KHI/HO/D/MO/MC COMP/P/99419/10/2024</v>
          </cell>
          <cell r="E8369">
            <v>45575</v>
          </cell>
          <cell r="F8369">
            <v>45575</v>
          </cell>
          <cell r="G8369">
            <v>45940</v>
          </cell>
          <cell r="H8369" t="str">
            <v xml:space="preserve"> 08013376</v>
          </cell>
          <cell r="I8369" t="str">
            <v xml:space="preserve"> SYED AHMAD HUSSAIN</v>
          </cell>
          <cell r="J8369" t="str">
            <v>INDIVIDUAL</v>
          </cell>
          <cell r="K8369" t="str">
            <v>SYED AHMAD HUSSAIN</v>
          </cell>
          <cell r="L8369" t="str">
            <v xml:space="preserve"> D</v>
          </cell>
          <cell r="M8369" t="str">
            <v xml:space="preserve"> 09000462-Pak Suzuki Motor Company Limited (PSMC)</v>
          </cell>
          <cell r="N8369" t="str">
            <v>SUZUKI GSX 125</v>
          </cell>
          <cell r="O8369" t="str">
            <v>2024</v>
          </cell>
          <cell r="Q8369" t="str">
            <v>146527</v>
          </cell>
          <cell r="R8369" t="str">
            <v>146568</v>
          </cell>
          <cell r="T8369">
            <v>499000</v>
          </cell>
          <cell r="U8369">
            <v>10324</v>
          </cell>
          <cell r="V8369">
            <v>12475</v>
          </cell>
          <cell r="W8369">
            <v>0</v>
          </cell>
          <cell r="X8369">
            <v>0</v>
          </cell>
          <cell r="Y8369">
            <v>12475</v>
          </cell>
        </row>
        <row r="8370">
          <cell r="B8370" t="str">
            <v>LHR/LHR/D/MO/PC COMP/P/99431/10/2024</v>
          </cell>
          <cell r="E8370">
            <v>45575</v>
          </cell>
          <cell r="F8370">
            <v>45572</v>
          </cell>
          <cell r="G8370">
            <v>45936</v>
          </cell>
          <cell r="H8370" t="str">
            <v xml:space="preserve"> 08813496</v>
          </cell>
          <cell r="I8370" t="str">
            <v xml:space="preserve">  Honda Ittefaq PVT LTD A/C Muhammad Yousaf</v>
          </cell>
          <cell r="J8370" t="str">
            <v>INDIVIDUAL</v>
          </cell>
          <cell r="K8370" t="str">
            <v>Honda Ittefaq PVT LTD A/C Muhammad Yousaf
CNIC # 33202-2195353-5 Cell # 03033600000</v>
          </cell>
          <cell r="L8370" t="str">
            <v xml:space="preserve"> D</v>
          </cell>
          <cell r="M8370" t="str">
            <v xml:space="preserve"> 09000210-Tariq Shahzad</v>
          </cell>
          <cell r="N8370" t="str">
            <v>HONDA HRV - S</v>
          </cell>
          <cell r="O8370" t="str">
            <v>2023</v>
          </cell>
          <cell r="P8370" t="str">
            <v>UN-REG</v>
          </cell>
          <cell r="Q8370" t="str">
            <v>L15ZG1003118</v>
          </cell>
          <cell r="R8370" t="str">
            <v>NFBRV3835PR003100</v>
          </cell>
          <cell r="T8370">
            <v>7927500</v>
          </cell>
          <cell r="U8370">
            <v>101618</v>
          </cell>
          <cell r="V8370">
            <v>118913</v>
          </cell>
          <cell r="W8370">
            <v>0</v>
          </cell>
          <cell r="X8370">
            <v>0</v>
          </cell>
          <cell r="Y8370">
            <v>118913</v>
          </cell>
        </row>
        <row r="8371">
          <cell r="B8371" t="str">
            <v>KHI/HO/D/MO/MC COMP/P/99432/10/2024</v>
          </cell>
          <cell r="E8371">
            <v>45575</v>
          </cell>
          <cell r="F8371">
            <v>45575</v>
          </cell>
          <cell r="G8371">
            <v>45940</v>
          </cell>
          <cell r="H8371" t="str">
            <v xml:space="preserve"> 08013377</v>
          </cell>
          <cell r="I8371" t="str">
            <v xml:space="preserve"> FAKHAR ULLAH</v>
          </cell>
          <cell r="J8371" t="str">
            <v>INDIVIDUAL</v>
          </cell>
          <cell r="K8371" t="str">
            <v>FAKHAR ULLAH</v>
          </cell>
          <cell r="L8371" t="str">
            <v xml:space="preserve"> D</v>
          </cell>
          <cell r="M8371" t="str">
            <v xml:space="preserve"> 09000462-Pak Suzuki Motor Company Limited (PSMC)</v>
          </cell>
          <cell r="N8371" t="str">
            <v>SUZUKI GD-110S</v>
          </cell>
          <cell r="O8371" t="str">
            <v>2024</v>
          </cell>
          <cell r="P8371" t="str">
            <v>APL</v>
          </cell>
          <cell r="Q8371" t="str">
            <v>149204</v>
          </cell>
          <cell r="R8371" t="str">
            <v>149198</v>
          </cell>
          <cell r="T8371">
            <v>352000</v>
          </cell>
          <cell r="U8371">
            <v>7155</v>
          </cell>
          <cell r="V8371">
            <v>8800</v>
          </cell>
          <cell r="W8371">
            <v>0</v>
          </cell>
          <cell r="X8371">
            <v>0</v>
          </cell>
          <cell r="Y8371">
            <v>8800</v>
          </cell>
        </row>
        <row r="8372">
          <cell r="B8372" t="str">
            <v>KHI/HO/D/MO/MC COMP/P/99433/10/2024</v>
          </cell>
          <cell r="E8372">
            <v>45575</v>
          </cell>
          <cell r="F8372">
            <v>45575</v>
          </cell>
          <cell r="G8372">
            <v>45940</v>
          </cell>
          <cell r="H8372" t="str">
            <v xml:space="preserve"> 08013378</v>
          </cell>
          <cell r="I8372" t="str">
            <v xml:space="preserve"> Yousuf</v>
          </cell>
          <cell r="J8372" t="str">
            <v>INDIVIDUAL</v>
          </cell>
          <cell r="K8372" t="str">
            <v>Yousuf</v>
          </cell>
          <cell r="L8372" t="str">
            <v xml:space="preserve"> D</v>
          </cell>
          <cell r="M8372" t="str">
            <v xml:space="preserve"> 09000462-Pak Suzuki Motor Company Limited (PSMC)</v>
          </cell>
          <cell r="N8372" t="str">
            <v>SUZUKI GD-110S</v>
          </cell>
          <cell r="O8372" t="str">
            <v>2024</v>
          </cell>
          <cell r="P8372" t="str">
            <v>Applied</v>
          </cell>
          <cell r="Q8372" t="str">
            <v>148999</v>
          </cell>
          <cell r="R8372" t="str">
            <v>148993</v>
          </cell>
          <cell r="T8372">
            <v>352000</v>
          </cell>
          <cell r="U8372">
            <v>12466</v>
          </cell>
          <cell r="V8372">
            <v>14960</v>
          </cell>
          <cell r="W8372">
            <v>0</v>
          </cell>
          <cell r="X8372">
            <v>0</v>
          </cell>
          <cell r="Y8372">
            <v>14960</v>
          </cell>
        </row>
        <row r="8373">
          <cell r="B8373" t="str">
            <v>KHI/HO/D/MO/MC COMP/P/99434/10/2024</v>
          </cell>
          <cell r="E8373">
            <v>45575</v>
          </cell>
          <cell r="F8373">
            <v>45941</v>
          </cell>
          <cell r="G8373">
            <v>46306</v>
          </cell>
          <cell r="H8373" t="str">
            <v xml:space="preserve"> 08013378</v>
          </cell>
          <cell r="I8373" t="str">
            <v xml:space="preserve"> Yousuf</v>
          </cell>
          <cell r="J8373" t="str">
            <v>INDIVIDUAL</v>
          </cell>
          <cell r="K8373" t="str">
            <v>Yousuf</v>
          </cell>
          <cell r="L8373" t="str">
            <v xml:space="preserve"> D</v>
          </cell>
          <cell r="M8373" t="str">
            <v xml:space="preserve"> 09000462-Pak Suzuki Motor Company Limited (PSMC)</v>
          </cell>
          <cell r="N8373" t="str">
            <v>SUZUKI GD-110S</v>
          </cell>
          <cell r="O8373" t="str">
            <v>2024</v>
          </cell>
          <cell r="P8373" t="str">
            <v>Applied</v>
          </cell>
          <cell r="Q8373" t="str">
            <v>148999</v>
          </cell>
          <cell r="R8373" t="str">
            <v>148993</v>
          </cell>
          <cell r="T8373">
            <v>352000</v>
          </cell>
          <cell r="U8373">
            <v>12466</v>
          </cell>
          <cell r="V8373">
            <v>14960</v>
          </cell>
          <cell r="W8373">
            <v>0</v>
          </cell>
          <cell r="X8373">
            <v>0</v>
          </cell>
          <cell r="Y8373">
            <v>14960</v>
          </cell>
        </row>
        <row r="8374">
          <cell r="B8374" t="str">
            <v>KHI/HO/D/MO/MC COMP/P/99435/10/2024</v>
          </cell>
          <cell r="E8374">
            <v>45575</v>
          </cell>
          <cell r="F8374">
            <v>45575</v>
          </cell>
          <cell r="G8374">
            <v>45940</v>
          </cell>
          <cell r="H8374" t="str">
            <v xml:space="preserve"> 08013379</v>
          </cell>
          <cell r="I8374" t="str">
            <v xml:space="preserve"> UMAR RASHEED</v>
          </cell>
          <cell r="J8374" t="str">
            <v>INDIVIDUAL</v>
          </cell>
          <cell r="K8374" t="str">
            <v>UMAR RASHEED</v>
          </cell>
          <cell r="L8374" t="str">
            <v xml:space="preserve"> D</v>
          </cell>
          <cell r="M8374" t="str">
            <v xml:space="preserve"> 09000462-Pak Suzuki Motor Company Limited (PSMC)</v>
          </cell>
          <cell r="N8374" t="str">
            <v>SUZUKI GS 150</v>
          </cell>
          <cell r="O8374" t="str">
            <v>2024</v>
          </cell>
          <cell r="P8374" t="str">
            <v>APL</v>
          </cell>
          <cell r="Q8374" t="str">
            <v>30092910</v>
          </cell>
          <cell r="R8374" t="str">
            <v>30092910</v>
          </cell>
          <cell r="T8374">
            <v>382000</v>
          </cell>
          <cell r="U8374">
            <v>7802</v>
          </cell>
          <cell r="V8374">
            <v>9550</v>
          </cell>
          <cell r="W8374">
            <v>0</v>
          </cell>
          <cell r="X8374">
            <v>0</v>
          </cell>
          <cell r="Y8374">
            <v>9550</v>
          </cell>
        </row>
        <row r="8375">
          <cell r="B8375" t="str">
            <v>KHI/HO/D/MO/MC COMP/P/99436/10/2024</v>
          </cell>
          <cell r="E8375">
            <v>45575</v>
          </cell>
          <cell r="F8375">
            <v>45575</v>
          </cell>
          <cell r="G8375">
            <v>45940</v>
          </cell>
          <cell r="H8375" t="str">
            <v xml:space="preserve"> 08013380</v>
          </cell>
          <cell r="I8375" t="str">
            <v xml:space="preserve"> ABDUL WASI</v>
          </cell>
          <cell r="J8375" t="str">
            <v>INDIVIDUAL</v>
          </cell>
          <cell r="K8375" t="str">
            <v>ABDUL WASI</v>
          </cell>
          <cell r="L8375" t="str">
            <v xml:space="preserve"> D</v>
          </cell>
          <cell r="M8375" t="str">
            <v xml:space="preserve"> 09000462-Pak Suzuki Motor Company Limited (PSMC)</v>
          </cell>
          <cell r="N8375" t="str">
            <v>SUZUKI GD-110S</v>
          </cell>
          <cell r="O8375" t="str">
            <v>2024</v>
          </cell>
          <cell r="P8375" t="str">
            <v>APPLIED</v>
          </cell>
          <cell r="Q8375" t="str">
            <v>149456</v>
          </cell>
          <cell r="R8375" t="str">
            <v>149451</v>
          </cell>
          <cell r="T8375">
            <v>352000</v>
          </cell>
          <cell r="U8375">
            <v>12466</v>
          </cell>
          <cell r="V8375">
            <v>14960</v>
          </cell>
          <cell r="W8375">
            <v>0</v>
          </cell>
          <cell r="X8375">
            <v>0</v>
          </cell>
          <cell r="Y8375">
            <v>14960</v>
          </cell>
        </row>
        <row r="8376">
          <cell r="B8376" t="str">
            <v>KHI/HO/D/MO/MC COMP/P/99437/10/2024</v>
          </cell>
          <cell r="E8376">
            <v>45575</v>
          </cell>
          <cell r="F8376">
            <v>45575</v>
          </cell>
          <cell r="G8376">
            <v>45940</v>
          </cell>
          <cell r="H8376" t="str">
            <v xml:space="preserve"> 08013381</v>
          </cell>
          <cell r="I8376" t="str">
            <v xml:space="preserve"> MUNEEB MALIK</v>
          </cell>
          <cell r="J8376" t="str">
            <v>INDIVIDUAL</v>
          </cell>
          <cell r="K8376" t="str">
            <v>MUNEEB MALIK</v>
          </cell>
          <cell r="L8376" t="str">
            <v xml:space="preserve"> D</v>
          </cell>
          <cell r="M8376" t="str">
            <v xml:space="preserve"> 09000462-Pak Suzuki Motor Company Limited (PSMC)</v>
          </cell>
          <cell r="N8376" t="str">
            <v>SUZUKI GD-110S</v>
          </cell>
          <cell r="O8376" t="str">
            <v>2024</v>
          </cell>
          <cell r="P8376" t="str">
            <v>APPLIED</v>
          </cell>
          <cell r="Q8376" t="str">
            <v>149665</v>
          </cell>
          <cell r="R8376" t="str">
            <v>149659</v>
          </cell>
          <cell r="T8376">
            <v>352000</v>
          </cell>
          <cell r="U8376">
            <v>12466</v>
          </cell>
          <cell r="V8376">
            <v>14960</v>
          </cell>
          <cell r="W8376">
            <v>0</v>
          </cell>
          <cell r="X8376">
            <v>0</v>
          </cell>
          <cell r="Y8376">
            <v>14960</v>
          </cell>
        </row>
        <row r="8377">
          <cell r="B8377" t="str">
            <v>KHI/HO/D/MO/MC COMP/P/99438/10/2024</v>
          </cell>
          <cell r="E8377">
            <v>45575</v>
          </cell>
          <cell r="F8377">
            <v>45941</v>
          </cell>
          <cell r="G8377">
            <v>46306</v>
          </cell>
          <cell r="H8377" t="str">
            <v xml:space="preserve"> 08013381</v>
          </cell>
          <cell r="I8377" t="str">
            <v xml:space="preserve"> MUNEEB MALIK</v>
          </cell>
          <cell r="J8377" t="str">
            <v>INDIVIDUAL</v>
          </cell>
          <cell r="K8377" t="str">
            <v>MUNEEB MALIK</v>
          </cell>
          <cell r="L8377" t="str">
            <v xml:space="preserve"> D</v>
          </cell>
          <cell r="M8377" t="str">
            <v xml:space="preserve"> 09000462-Pak Suzuki Motor Company Limited (PSMC)</v>
          </cell>
          <cell r="N8377" t="str">
            <v>SUZUKI GD-110S</v>
          </cell>
          <cell r="O8377" t="str">
            <v>2024</v>
          </cell>
          <cell r="P8377" t="str">
            <v>APPLIED</v>
          </cell>
          <cell r="Q8377" t="str">
            <v>149665</v>
          </cell>
          <cell r="R8377" t="str">
            <v>149659</v>
          </cell>
          <cell r="T8377">
            <v>352000</v>
          </cell>
          <cell r="U8377">
            <v>12466</v>
          </cell>
          <cell r="V8377">
            <v>14960</v>
          </cell>
          <cell r="W8377">
            <v>0</v>
          </cell>
          <cell r="X8377">
            <v>0</v>
          </cell>
          <cell r="Y8377">
            <v>14960</v>
          </cell>
        </row>
        <row r="8378">
          <cell r="B8378" t="str">
            <v>KHI/HO/D/MO/MC COMP/P/99439/10/2024</v>
          </cell>
          <cell r="E8378">
            <v>45575</v>
          </cell>
          <cell r="F8378">
            <v>45575</v>
          </cell>
          <cell r="G8378">
            <v>45940</v>
          </cell>
          <cell r="H8378" t="str">
            <v xml:space="preserve"> 08013382</v>
          </cell>
          <cell r="I8378" t="str">
            <v xml:space="preserve"> Naveed Khan</v>
          </cell>
          <cell r="J8378" t="str">
            <v>INDIVIDUAL</v>
          </cell>
          <cell r="K8378" t="str">
            <v>Naveed Khan</v>
          </cell>
          <cell r="L8378" t="str">
            <v xml:space="preserve"> D</v>
          </cell>
          <cell r="M8378" t="str">
            <v xml:space="preserve"> 09000462-Pak Suzuki Motor Company Limited (PSMC)</v>
          </cell>
          <cell r="N8378" t="str">
            <v>SUZUKI GD-110S</v>
          </cell>
          <cell r="O8378" t="str">
            <v>2024</v>
          </cell>
          <cell r="P8378" t="str">
            <v>Applied</v>
          </cell>
          <cell r="Q8378" t="str">
            <v>149484</v>
          </cell>
          <cell r="R8378" t="str">
            <v>149478</v>
          </cell>
          <cell r="T8378">
            <v>352000</v>
          </cell>
          <cell r="U8378">
            <v>12466</v>
          </cell>
          <cell r="V8378">
            <v>14960</v>
          </cell>
          <cell r="W8378">
            <v>0</v>
          </cell>
          <cell r="X8378">
            <v>0</v>
          </cell>
          <cell r="Y8378">
            <v>14960</v>
          </cell>
        </row>
        <row r="8379">
          <cell r="B8379" t="str">
            <v>KHI/HO/D/MO/MC COMP/P/99440/10/2024</v>
          </cell>
          <cell r="E8379">
            <v>45575</v>
          </cell>
          <cell r="F8379">
            <v>45575</v>
          </cell>
          <cell r="G8379">
            <v>45940</v>
          </cell>
          <cell r="H8379" t="str">
            <v xml:space="preserve"> 08013383</v>
          </cell>
          <cell r="I8379" t="str">
            <v xml:space="preserve"> Muhammad Hassan Nagori</v>
          </cell>
          <cell r="J8379" t="str">
            <v>INDIVIDUAL</v>
          </cell>
          <cell r="K8379" t="str">
            <v>Muhammad Hassan Nagori</v>
          </cell>
          <cell r="L8379" t="str">
            <v xml:space="preserve"> D</v>
          </cell>
          <cell r="M8379" t="str">
            <v xml:space="preserve"> 09000462-Pak Suzuki Motor Company Limited (PSMC)</v>
          </cell>
          <cell r="N8379" t="str">
            <v>SUZUKI GD-110S</v>
          </cell>
          <cell r="O8379" t="str">
            <v>2024</v>
          </cell>
          <cell r="P8379" t="str">
            <v>Applied</v>
          </cell>
          <cell r="Q8379" t="str">
            <v>149485</v>
          </cell>
          <cell r="R8379" t="str">
            <v>149479</v>
          </cell>
          <cell r="T8379">
            <v>352000</v>
          </cell>
          <cell r="U8379">
            <v>12466</v>
          </cell>
          <cell r="V8379">
            <v>14960</v>
          </cell>
          <cell r="W8379">
            <v>0</v>
          </cell>
          <cell r="X8379">
            <v>0</v>
          </cell>
          <cell r="Y8379">
            <v>14960</v>
          </cell>
        </row>
        <row r="8380">
          <cell r="B8380" t="str">
            <v>KHI/HO/D/MO/MC COMP/P/99441/10/2024</v>
          </cell>
          <cell r="E8380">
            <v>45575</v>
          </cell>
          <cell r="F8380">
            <v>45575</v>
          </cell>
          <cell r="G8380">
            <v>45940</v>
          </cell>
          <cell r="H8380" t="str">
            <v xml:space="preserve"> 08013383</v>
          </cell>
          <cell r="I8380" t="str">
            <v xml:space="preserve"> Muhammad Hassan Nagori</v>
          </cell>
          <cell r="J8380" t="str">
            <v>INDIVIDUAL</v>
          </cell>
          <cell r="K8380" t="str">
            <v>Muhammad Hassan Nagori</v>
          </cell>
          <cell r="L8380" t="str">
            <v xml:space="preserve"> D</v>
          </cell>
          <cell r="M8380" t="str">
            <v xml:space="preserve"> 09000462-Pak Suzuki Motor Company Limited (PSMC)</v>
          </cell>
          <cell r="N8380" t="str">
            <v>SUZUKI GD-110S</v>
          </cell>
          <cell r="O8380" t="str">
            <v>2024</v>
          </cell>
          <cell r="P8380" t="str">
            <v>Applied</v>
          </cell>
          <cell r="Q8380" t="str">
            <v>149485</v>
          </cell>
          <cell r="R8380" t="str">
            <v>149479</v>
          </cell>
          <cell r="T8380">
            <v>352000</v>
          </cell>
          <cell r="U8380">
            <v>12466</v>
          </cell>
          <cell r="V8380">
            <v>14960</v>
          </cell>
          <cell r="W8380">
            <v>0</v>
          </cell>
          <cell r="X8380">
            <v>0</v>
          </cell>
          <cell r="Y8380">
            <v>14960</v>
          </cell>
        </row>
        <row r="8381">
          <cell r="B8381" t="str">
            <v>KHI/HO/D/MO/MC COMP/P/99442/10/2024</v>
          </cell>
          <cell r="E8381">
            <v>45575</v>
          </cell>
          <cell r="F8381">
            <v>45575</v>
          </cell>
          <cell r="G8381">
            <v>45940</v>
          </cell>
          <cell r="H8381" t="str">
            <v xml:space="preserve"> 08013384</v>
          </cell>
          <cell r="I8381" t="str">
            <v xml:space="preserve"> Nihal Chand Maharaj</v>
          </cell>
          <cell r="J8381" t="str">
            <v>INDIVIDUAL</v>
          </cell>
          <cell r="K8381" t="str">
            <v>Nihal Chand Maharaj</v>
          </cell>
          <cell r="L8381" t="str">
            <v xml:space="preserve"> D</v>
          </cell>
          <cell r="M8381" t="str">
            <v xml:space="preserve"> 09000462-Pak Suzuki Motor Company Limited (PSMC)</v>
          </cell>
          <cell r="N8381" t="str">
            <v>SUZUKI GD-110S</v>
          </cell>
          <cell r="O8381" t="str">
            <v>2024</v>
          </cell>
          <cell r="P8381" t="str">
            <v>Applied</v>
          </cell>
          <cell r="Q8381" t="str">
            <v>149351</v>
          </cell>
          <cell r="R8381" t="str">
            <v>149347</v>
          </cell>
          <cell r="T8381">
            <v>352000</v>
          </cell>
          <cell r="U8381">
            <v>12466</v>
          </cell>
          <cell r="V8381">
            <v>14960</v>
          </cell>
          <cell r="W8381">
            <v>0</v>
          </cell>
          <cell r="X8381">
            <v>0</v>
          </cell>
          <cell r="Y8381">
            <v>14960</v>
          </cell>
        </row>
        <row r="8382">
          <cell r="B8382" t="str">
            <v>KHI/HO/D/MO/MC COMP/P/99443/10/2024</v>
          </cell>
          <cell r="E8382">
            <v>45575</v>
          </cell>
          <cell r="F8382">
            <v>45575</v>
          </cell>
          <cell r="G8382">
            <v>45940</v>
          </cell>
          <cell r="H8382" t="str">
            <v xml:space="preserve"> 08013384</v>
          </cell>
          <cell r="I8382" t="str">
            <v xml:space="preserve"> Nihal Chand Maharaj</v>
          </cell>
          <cell r="J8382" t="str">
            <v>INDIVIDUAL</v>
          </cell>
          <cell r="K8382" t="str">
            <v>Nihal Chand Maharaj</v>
          </cell>
          <cell r="L8382" t="str">
            <v xml:space="preserve"> D</v>
          </cell>
          <cell r="M8382" t="str">
            <v xml:space="preserve"> 09000462-Pak Suzuki Motor Company Limited (PSMC)</v>
          </cell>
          <cell r="N8382" t="str">
            <v>SUZUKI GD-110S</v>
          </cell>
          <cell r="O8382" t="str">
            <v>2024</v>
          </cell>
          <cell r="P8382" t="str">
            <v>Applied</v>
          </cell>
          <cell r="Q8382" t="str">
            <v>149351</v>
          </cell>
          <cell r="R8382" t="str">
            <v>149347</v>
          </cell>
          <cell r="T8382">
            <v>352000</v>
          </cell>
          <cell r="U8382">
            <v>12466</v>
          </cell>
          <cell r="V8382">
            <v>14960</v>
          </cell>
          <cell r="W8382">
            <v>0</v>
          </cell>
          <cell r="X8382">
            <v>0</v>
          </cell>
          <cell r="Y8382">
            <v>14960</v>
          </cell>
        </row>
        <row r="8383">
          <cell r="B8383" t="str">
            <v>KHI/HO/D/MO/MC COMP/P/99444/10/2024</v>
          </cell>
          <cell r="E8383">
            <v>45575</v>
          </cell>
          <cell r="F8383">
            <v>45575</v>
          </cell>
          <cell r="G8383">
            <v>45940</v>
          </cell>
          <cell r="H8383" t="str">
            <v xml:space="preserve"> 08013385</v>
          </cell>
          <cell r="I8383" t="str">
            <v xml:space="preserve"> Nouman Ahmed Khan</v>
          </cell>
          <cell r="J8383" t="str">
            <v>INDIVIDUAL</v>
          </cell>
          <cell r="K8383" t="str">
            <v>Nouman Ahmed Khan</v>
          </cell>
          <cell r="L8383" t="str">
            <v xml:space="preserve"> D</v>
          </cell>
          <cell r="M8383" t="str">
            <v xml:space="preserve"> 09000462-Pak Suzuki Motor Company Limited (PSMC)</v>
          </cell>
          <cell r="N8383" t="str">
            <v>SUZUKI GD-110S</v>
          </cell>
          <cell r="O8383" t="str">
            <v>2024</v>
          </cell>
          <cell r="P8383" t="str">
            <v>Applied</v>
          </cell>
          <cell r="Q8383" t="str">
            <v>149275</v>
          </cell>
          <cell r="R8383" t="str">
            <v>149269</v>
          </cell>
          <cell r="T8383">
            <v>352000</v>
          </cell>
          <cell r="U8383">
            <v>12466</v>
          </cell>
          <cell r="V8383">
            <v>14960</v>
          </cell>
          <cell r="W8383">
            <v>0</v>
          </cell>
          <cell r="X8383">
            <v>0</v>
          </cell>
          <cell r="Y8383">
            <v>14960</v>
          </cell>
        </row>
        <row r="8384">
          <cell r="B8384" t="str">
            <v>KHI/HO/D/MO/MC COMP/P/99445/10/2024</v>
          </cell>
          <cell r="E8384">
            <v>45575</v>
          </cell>
          <cell r="F8384">
            <v>45575</v>
          </cell>
          <cell r="G8384">
            <v>45940</v>
          </cell>
          <cell r="H8384" t="str">
            <v xml:space="preserve"> 08013386</v>
          </cell>
          <cell r="I8384" t="str">
            <v xml:space="preserve"> Faisal Zaman</v>
          </cell>
          <cell r="J8384" t="str">
            <v>INDIVIDUAL</v>
          </cell>
          <cell r="K8384" t="str">
            <v>Faisal Zaman</v>
          </cell>
          <cell r="L8384" t="str">
            <v xml:space="preserve"> D</v>
          </cell>
          <cell r="M8384" t="str">
            <v xml:space="preserve"> 09000462-Pak Suzuki Motor Company Limited (PSMC)</v>
          </cell>
          <cell r="N8384" t="str">
            <v>SUZUKI GD-110S</v>
          </cell>
          <cell r="O8384" t="str">
            <v>2024</v>
          </cell>
          <cell r="P8384" t="str">
            <v>Applied</v>
          </cell>
          <cell r="Q8384" t="str">
            <v>149399</v>
          </cell>
          <cell r="R8384" t="str">
            <v>149393</v>
          </cell>
          <cell r="T8384">
            <v>352000</v>
          </cell>
          <cell r="U8384">
            <v>12466</v>
          </cell>
          <cell r="V8384">
            <v>14960</v>
          </cell>
          <cell r="W8384">
            <v>0</v>
          </cell>
          <cell r="X8384">
            <v>0</v>
          </cell>
          <cell r="Y8384">
            <v>14960</v>
          </cell>
        </row>
        <row r="8385">
          <cell r="B8385" t="str">
            <v>KHI/HO/D/MO/MC COMP/P/99469/10/2024</v>
          </cell>
          <cell r="E8385">
            <v>45576</v>
          </cell>
          <cell r="F8385">
            <v>45576</v>
          </cell>
          <cell r="G8385">
            <v>45941</v>
          </cell>
          <cell r="H8385" t="str">
            <v xml:space="preserve"> 08013387</v>
          </cell>
          <cell r="I8385" t="str">
            <v xml:space="preserve"> MUHAMMAD AWAIS QAZI S/O HAJI ABDUL WAHEED QAZI</v>
          </cell>
          <cell r="J8385" t="str">
            <v>INDIVIDUAL</v>
          </cell>
          <cell r="K8385" t="str">
            <v>MUHAMMAD AWAIS QAZI S/O HAJI ABDUL WAHEED QAZI</v>
          </cell>
          <cell r="L8385" t="str">
            <v xml:space="preserve"> D</v>
          </cell>
          <cell r="M8385" t="str">
            <v xml:space="preserve"> 09000462-Pak Suzuki Motor Company Limited (PSMC)</v>
          </cell>
          <cell r="N8385" t="str">
            <v>SUZUKI GS 150</v>
          </cell>
          <cell r="O8385" t="str">
            <v>2024</v>
          </cell>
          <cell r="P8385" t="str">
            <v>APL</v>
          </cell>
          <cell r="Q8385" t="str">
            <v>30093023</v>
          </cell>
          <cell r="R8385" t="str">
            <v>30093023</v>
          </cell>
          <cell r="T8385">
            <v>382000</v>
          </cell>
          <cell r="U8385">
            <v>7802</v>
          </cell>
          <cell r="V8385">
            <v>9550</v>
          </cell>
          <cell r="W8385">
            <v>0</v>
          </cell>
          <cell r="X8385">
            <v>0</v>
          </cell>
          <cell r="Y8385">
            <v>9550</v>
          </cell>
        </row>
        <row r="8386">
          <cell r="B8386" t="str">
            <v>KHI/HO/D/MO/MC COMP/P/99478/10/2024</v>
          </cell>
          <cell r="E8386">
            <v>45576</v>
          </cell>
          <cell r="F8386">
            <v>45576</v>
          </cell>
          <cell r="G8386">
            <v>45941</v>
          </cell>
          <cell r="H8386" t="str">
            <v xml:space="preserve"> 08013388</v>
          </cell>
          <cell r="I8386" t="str">
            <v xml:space="preserve"> SAEED ALAM</v>
          </cell>
          <cell r="J8386" t="str">
            <v>INDIVIDUAL</v>
          </cell>
          <cell r="K8386" t="str">
            <v>SAEED ALAM</v>
          </cell>
          <cell r="L8386" t="str">
            <v xml:space="preserve"> D</v>
          </cell>
          <cell r="M8386" t="str">
            <v xml:space="preserve"> 09000462-Pak Suzuki Motor Company Limited (PSMC)</v>
          </cell>
          <cell r="N8386" t="str">
            <v>SUZUKI GD-110S</v>
          </cell>
          <cell r="O8386" t="str">
            <v>2024</v>
          </cell>
          <cell r="P8386" t="str">
            <v>APL</v>
          </cell>
          <cell r="Q8386" t="str">
            <v>149184</v>
          </cell>
          <cell r="R8386" t="str">
            <v>149183</v>
          </cell>
          <cell r="T8386">
            <v>352000</v>
          </cell>
          <cell r="U8386">
            <v>7155</v>
          </cell>
          <cell r="V8386">
            <v>8800</v>
          </cell>
          <cell r="W8386">
            <v>0</v>
          </cell>
          <cell r="X8386">
            <v>0</v>
          </cell>
          <cell r="Y8386">
            <v>8800</v>
          </cell>
        </row>
        <row r="8387">
          <cell r="B8387" t="str">
            <v>KHI/HO/D/MO/MC COMP/P/99479/10/2024</v>
          </cell>
          <cell r="E8387">
            <v>45576</v>
          </cell>
          <cell r="F8387">
            <v>45576</v>
          </cell>
          <cell r="G8387">
            <v>45941</v>
          </cell>
          <cell r="H8387" t="str">
            <v xml:space="preserve"> 08013389</v>
          </cell>
          <cell r="I8387" t="str">
            <v xml:space="preserve"> WASEEM KHAN</v>
          </cell>
          <cell r="J8387" t="str">
            <v>INDIVIDUAL</v>
          </cell>
          <cell r="K8387" t="str">
            <v>WASEEM KHAN</v>
          </cell>
          <cell r="L8387" t="str">
            <v xml:space="preserve"> D</v>
          </cell>
          <cell r="M8387" t="str">
            <v xml:space="preserve"> 09000462-Pak Suzuki Motor Company Limited (PSMC)</v>
          </cell>
          <cell r="N8387" t="str">
            <v>SUZUKI GD-110S</v>
          </cell>
          <cell r="O8387" t="str">
            <v>2024</v>
          </cell>
          <cell r="P8387" t="str">
            <v>APPLIED</v>
          </cell>
          <cell r="Q8387" t="str">
            <v>149464</v>
          </cell>
          <cell r="R8387" t="str">
            <v>149459</v>
          </cell>
          <cell r="T8387">
            <v>352000</v>
          </cell>
          <cell r="U8387">
            <v>12466</v>
          </cell>
          <cell r="V8387">
            <v>14960</v>
          </cell>
          <cell r="W8387">
            <v>0</v>
          </cell>
          <cell r="X8387">
            <v>0</v>
          </cell>
          <cell r="Y8387">
            <v>14960</v>
          </cell>
        </row>
        <row r="8388">
          <cell r="B8388" t="str">
            <v>KHI/HO/D/MO/MC COMP/P/99480/10/2024</v>
          </cell>
          <cell r="E8388">
            <v>45576</v>
          </cell>
          <cell r="F8388">
            <v>45942</v>
          </cell>
          <cell r="G8388">
            <v>46307</v>
          </cell>
          <cell r="H8388" t="str">
            <v xml:space="preserve"> 08013389</v>
          </cell>
          <cell r="I8388" t="str">
            <v xml:space="preserve"> WASEEM KHAN</v>
          </cell>
          <cell r="J8388" t="str">
            <v>INDIVIDUAL</v>
          </cell>
          <cell r="K8388" t="str">
            <v>WASEEM KHAN</v>
          </cell>
          <cell r="L8388" t="str">
            <v xml:space="preserve"> D</v>
          </cell>
          <cell r="M8388" t="str">
            <v xml:space="preserve"> 09000462-Pak Suzuki Motor Company Limited (PSMC)</v>
          </cell>
          <cell r="N8388" t="str">
            <v>SUZUKI GD-110S</v>
          </cell>
          <cell r="O8388" t="str">
            <v>2024</v>
          </cell>
          <cell r="P8388" t="str">
            <v>APPLIED</v>
          </cell>
          <cell r="Q8388" t="str">
            <v>149464</v>
          </cell>
          <cell r="R8388" t="str">
            <v>149459</v>
          </cell>
          <cell r="T8388">
            <v>352000</v>
          </cell>
          <cell r="U8388">
            <v>12466</v>
          </cell>
          <cell r="V8388">
            <v>14960</v>
          </cell>
          <cell r="W8388">
            <v>0</v>
          </cell>
          <cell r="X8388">
            <v>0</v>
          </cell>
          <cell r="Y8388">
            <v>14960</v>
          </cell>
        </row>
        <row r="8389">
          <cell r="B8389" t="str">
            <v>KHI/HO/D/MO/MC COMP/P/99481/10/2024</v>
          </cell>
          <cell r="E8389">
            <v>45576</v>
          </cell>
          <cell r="F8389">
            <v>45576</v>
          </cell>
          <cell r="G8389">
            <v>45941</v>
          </cell>
          <cell r="H8389" t="str">
            <v xml:space="preserve"> 08013390</v>
          </cell>
          <cell r="I8389" t="str">
            <v xml:space="preserve"> MUHAMMAD ABDULLAH AMIN</v>
          </cell>
          <cell r="J8389" t="str">
            <v>INDIVIDUAL</v>
          </cell>
          <cell r="K8389" t="str">
            <v>MUHAMMAD ABDULLAH AMIN</v>
          </cell>
          <cell r="L8389" t="str">
            <v xml:space="preserve"> D</v>
          </cell>
          <cell r="M8389" t="str">
            <v xml:space="preserve"> 09000462-Pak Suzuki Motor Company Limited (PSMC)</v>
          </cell>
          <cell r="N8389" t="str">
            <v>SUZUKI GD-110S</v>
          </cell>
          <cell r="O8389" t="str">
            <v>2024</v>
          </cell>
          <cell r="P8389" t="str">
            <v>In Progress</v>
          </cell>
          <cell r="Q8389" t="str">
            <v>148214</v>
          </cell>
          <cell r="R8389" t="str">
            <v>148208</v>
          </cell>
          <cell r="T8389">
            <v>352000</v>
          </cell>
          <cell r="U8389">
            <v>7155</v>
          </cell>
          <cell r="V8389">
            <v>8800</v>
          </cell>
          <cell r="W8389">
            <v>0</v>
          </cell>
          <cell r="X8389">
            <v>0</v>
          </cell>
          <cell r="Y8389">
            <v>8800</v>
          </cell>
        </row>
        <row r="8390">
          <cell r="B8390" t="str">
            <v>KHI/HO/D/MO/MC COMP/P/99482/10/2024</v>
          </cell>
          <cell r="E8390">
            <v>45576</v>
          </cell>
          <cell r="F8390">
            <v>45576</v>
          </cell>
          <cell r="G8390">
            <v>45941</v>
          </cell>
          <cell r="H8390" t="str">
            <v xml:space="preserve"> 08013391</v>
          </cell>
          <cell r="I8390" t="str">
            <v xml:space="preserve"> ANEES AHMED LODHI</v>
          </cell>
          <cell r="J8390" t="str">
            <v>INDIVIDUAL</v>
          </cell>
          <cell r="K8390" t="str">
            <v>ANEES AHMED LODHI</v>
          </cell>
          <cell r="L8390" t="str">
            <v xml:space="preserve"> D</v>
          </cell>
          <cell r="M8390" t="str">
            <v xml:space="preserve"> 09000462-Pak Suzuki Motor Company Limited (PSMC)</v>
          </cell>
          <cell r="N8390" t="str">
            <v>SUZUKI GD-110S</v>
          </cell>
          <cell r="O8390" t="str">
            <v>2024</v>
          </cell>
          <cell r="P8390" t="str">
            <v>APPLIED</v>
          </cell>
          <cell r="Q8390" t="str">
            <v>149465</v>
          </cell>
          <cell r="R8390" t="str">
            <v>149460</v>
          </cell>
          <cell r="T8390">
            <v>352000</v>
          </cell>
          <cell r="U8390">
            <v>12466</v>
          </cell>
          <cell r="V8390">
            <v>14960</v>
          </cell>
          <cell r="W8390">
            <v>0</v>
          </cell>
          <cell r="X8390">
            <v>0</v>
          </cell>
          <cell r="Y8390">
            <v>14960</v>
          </cell>
        </row>
        <row r="8391">
          <cell r="B8391" t="str">
            <v>KHI/HO/D/MO/MC COMP/P/99483/10/2024</v>
          </cell>
          <cell r="E8391">
            <v>45576</v>
          </cell>
          <cell r="F8391">
            <v>45942</v>
          </cell>
          <cell r="G8391">
            <v>46307</v>
          </cell>
          <cell r="H8391" t="str">
            <v xml:space="preserve"> 08013391</v>
          </cell>
          <cell r="I8391" t="str">
            <v xml:space="preserve"> ANEES AHMED LODHI</v>
          </cell>
          <cell r="J8391" t="str">
            <v>INDIVIDUAL</v>
          </cell>
          <cell r="K8391" t="str">
            <v>ANEES AHMED LODHI</v>
          </cell>
          <cell r="L8391" t="str">
            <v xml:space="preserve"> D</v>
          </cell>
          <cell r="M8391" t="str">
            <v xml:space="preserve"> 09000462-Pak Suzuki Motor Company Limited (PSMC)</v>
          </cell>
          <cell r="N8391" t="str">
            <v>SUZUKI GD-110S</v>
          </cell>
          <cell r="O8391" t="str">
            <v>2024</v>
          </cell>
          <cell r="P8391" t="str">
            <v>APPLIED</v>
          </cell>
          <cell r="Q8391" t="str">
            <v>149465</v>
          </cell>
          <cell r="R8391" t="str">
            <v>149460</v>
          </cell>
          <cell r="T8391">
            <v>352000</v>
          </cell>
          <cell r="U8391">
            <v>12466</v>
          </cell>
          <cell r="V8391">
            <v>14960</v>
          </cell>
          <cell r="W8391">
            <v>0</v>
          </cell>
          <cell r="X8391">
            <v>0</v>
          </cell>
          <cell r="Y8391">
            <v>14960</v>
          </cell>
        </row>
        <row r="8392">
          <cell r="B8392" t="str">
            <v>KHI/HO/D/MO/MC COMP/P/99484/10/2024</v>
          </cell>
          <cell r="E8392">
            <v>45576</v>
          </cell>
          <cell r="F8392">
            <v>45576</v>
          </cell>
          <cell r="G8392">
            <v>45941</v>
          </cell>
          <cell r="H8392" t="str">
            <v xml:space="preserve"> 08013392</v>
          </cell>
          <cell r="I8392" t="str">
            <v xml:space="preserve"> SAMI AHMED KHAN</v>
          </cell>
          <cell r="J8392" t="str">
            <v>INDIVIDUAL</v>
          </cell>
          <cell r="K8392" t="str">
            <v>SAMI AHMED KHAN</v>
          </cell>
          <cell r="L8392" t="str">
            <v xml:space="preserve"> D</v>
          </cell>
          <cell r="M8392" t="str">
            <v xml:space="preserve"> 09000462-Pak Suzuki Motor Company Limited (PSMC)</v>
          </cell>
          <cell r="N8392" t="str">
            <v>SUZUKI GD-110S</v>
          </cell>
          <cell r="O8392" t="str">
            <v>2024</v>
          </cell>
          <cell r="P8392" t="str">
            <v>APPLIED</v>
          </cell>
          <cell r="Q8392" t="str">
            <v>145849</v>
          </cell>
          <cell r="R8392" t="str">
            <v>145848</v>
          </cell>
          <cell r="T8392">
            <v>352000</v>
          </cell>
          <cell r="U8392">
            <v>12466</v>
          </cell>
          <cell r="V8392">
            <v>14960</v>
          </cell>
          <cell r="W8392">
            <v>0</v>
          </cell>
          <cell r="X8392">
            <v>0</v>
          </cell>
          <cell r="Y8392">
            <v>14960</v>
          </cell>
        </row>
        <row r="8393">
          <cell r="B8393" t="str">
            <v>KHI/HO/D/MO/MC COMP/P/99485/10/2024</v>
          </cell>
          <cell r="E8393">
            <v>45576</v>
          </cell>
          <cell r="F8393">
            <v>45942</v>
          </cell>
          <cell r="G8393">
            <v>46307</v>
          </cell>
          <cell r="H8393" t="str">
            <v xml:space="preserve"> 08013392</v>
          </cell>
          <cell r="I8393" t="str">
            <v xml:space="preserve"> SAMI AHMED KHAN</v>
          </cell>
          <cell r="J8393" t="str">
            <v>INDIVIDUAL</v>
          </cell>
          <cell r="K8393" t="str">
            <v>SAMI AHMED KHAN</v>
          </cell>
          <cell r="L8393" t="str">
            <v xml:space="preserve"> D</v>
          </cell>
          <cell r="M8393" t="str">
            <v xml:space="preserve"> 09000462-Pak Suzuki Motor Company Limited (PSMC)</v>
          </cell>
          <cell r="N8393" t="str">
            <v>SUZUKI GD-110S</v>
          </cell>
          <cell r="O8393" t="str">
            <v>2024</v>
          </cell>
          <cell r="P8393" t="str">
            <v>APPLIED</v>
          </cell>
          <cell r="Q8393" t="str">
            <v>145849</v>
          </cell>
          <cell r="R8393" t="str">
            <v>145848</v>
          </cell>
          <cell r="T8393">
            <v>352000</v>
          </cell>
          <cell r="U8393">
            <v>12466</v>
          </cell>
          <cell r="V8393">
            <v>14960</v>
          </cell>
          <cell r="W8393">
            <v>0</v>
          </cell>
          <cell r="X8393">
            <v>0</v>
          </cell>
          <cell r="Y8393">
            <v>14960</v>
          </cell>
        </row>
        <row r="8394">
          <cell r="B8394" t="str">
            <v>KHI/HO/D/MO/MC COMP/P/99486/10/2024</v>
          </cell>
          <cell r="E8394">
            <v>45576</v>
          </cell>
          <cell r="F8394">
            <v>45576</v>
          </cell>
          <cell r="G8394">
            <v>45941</v>
          </cell>
          <cell r="H8394" t="str">
            <v xml:space="preserve"> 08013393</v>
          </cell>
          <cell r="I8394" t="str">
            <v xml:space="preserve"> USAMA ALI KHAN</v>
          </cell>
          <cell r="J8394" t="str">
            <v>INDIVIDUAL</v>
          </cell>
          <cell r="K8394" t="str">
            <v>USAMA ALI KHAN</v>
          </cell>
          <cell r="L8394" t="str">
            <v xml:space="preserve"> D</v>
          </cell>
          <cell r="M8394" t="str">
            <v xml:space="preserve"> 09000462-Pak Suzuki Motor Company Limited (PSMC)</v>
          </cell>
          <cell r="N8394" t="str">
            <v>SUZUKI GD-110S</v>
          </cell>
          <cell r="O8394" t="str">
            <v>2024</v>
          </cell>
          <cell r="P8394" t="str">
            <v>APPLIED</v>
          </cell>
          <cell r="Q8394" t="str">
            <v>149527</v>
          </cell>
          <cell r="R8394" t="str">
            <v>149521</v>
          </cell>
          <cell r="T8394">
            <v>352000</v>
          </cell>
          <cell r="U8394">
            <v>12466</v>
          </cell>
          <cell r="V8394">
            <v>14960</v>
          </cell>
          <cell r="W8394">
            <v>0</v>
          </cell>
          <cell r="X8394">
            <v>0</v>
          </cell>
          <cell r="Y8394">
            <v>14960</v>
          </cell>
        </row>
        <row r="8395">
          <cell r="B8395" t="str">
            <v>KHI/HO/D/MO/MC COMP/P/99488/10/2024</v>
          </cell>
          <cell r="E8395">
            <v>45576</v>
          </cell>
          <cell r="F8395">
            <v>45576</v>
          </cell>
          <cell r="G8395">
            <v>45941</v>
          </cell>
          <cell r="H8395" t="str">
            <v xml:space="preserve"> 08013394</v>
          </cell>
          <cell r="I8395" t="str">
            <v xml:space="preserve"> MUHAMMAD SIDDIQ</v>
          </cell>
          <cell r="J8395" t="str">
            <v>INDIVIDUAL</v>
          </cell>
          <cell r="K8395" t="str">
            <v>MUHAMMAD SIDDIQ</v>
          </cell>
          <cell r="L8395" t="str">
            <v xml:space="preserve"> D</v>
          </cell>
          <cell r="M8395" t="str">
            <v xml:space="preserve"> 09000462-Pak Suzuki Motor Company Limited (PSMC)</v>
          </cell>
          <cell r="N8395" t="str">
            <v>SUZUKI GD-110S</v>
          </cell>
          <cell r="O8395" t="str">
            <v>2024</v>
          </cell>
          <cell r="P8395" t="str">
            <v>APPLIED</v>
          </cell>
          <cell r="Q8395" t="str">
            <v>148939</v>
          </cell>
          <cell r="R8395" t="str">
            <v>148933</v>
          </cell>
          <cell r="T8395">
            <v>352000</v>
          </cell>
          <cell r="U8395">
            <v>12466</v>
          </cell>
          <cell r="V8395">
            <v>14960</v>
          </cell>
          <cell r="W8395">
            <v>0</v>
          </cell>
          <cell r="X8395">
            <v>0</v>
          </cell>
          <cell r="Y8395">
            <v>14960</v>
          </cell>
        </row>
        <row r="8396">
          <cell r="B8396" t="str">
            <v>KHI/HO/D/MO/MC COMP/P/99489/10/2024</v>
          </cell>
          <cell r="E8396">
            <v>45576</v>
          </cell>
          <cell r="F8396">
            <v>45942</v>
          </cell>
          <cell r="G8396">
            <v>46307</v>
          </cell>
          <cell r="H8396" t="str">
            <v xml:space="preserve"> 08013394</v>
          </cell>
          <cell r="I8396" t="str">
            <v xml:space="preserve"> MUHAMMAD SIDDIQ</v>
          </cell>
          <cell r="J8396" t="str">
            <v>INDIVIDUAL</v>
          </cell>
          <cell r="K8396" t="str">
            <v>MUHAMMAD SIDDIQ</v>
          </cell>
          <cell r="L8396" t="str">
            <v xml:space="preserve"> D</v>
          </cell>
          <cell r="M8396" t="str">
            <v xml:space="preserve"> 09000462-Pak Suzuki Motor Company Limited (PSMC)</v>
          </cell>
          <cell r="N8396" t="str">
            <v>SUZUKI GD-110S</v>
          </cell>
          <cell r="O8396" t="str">
            <v>2024</v>
          </cell>
          <cell r="P8396" t="str">
            <v>APPLIED</v>
          </cell>
          <cell r="Q8396" t="str">
            <v>148939</v>
          </cell>
          <cell r="R8396" t="str">
            <v>148933</v>
          </cell>
          <cell r="T8396">
            <v>352000</v>
          </cell>
          <cell r="U8396">
            <v>12466</v>
          </cell>
          <cell r="V8396">
            <v>14960</v>
          </cell>
          <cell r="W8396">
            <v>0</v>
          </cell>
          <cell r="X8396">
            <v>0</v>
          </cell>
          <cell r="Y8396">
            <v>14960</v>
          </cell>
        </row>
        <row r="8397">
          <cell r="B8397" t="str">
            <v>KHI/HO/D/MO/PC COMP/C/99491/1/10/2024</v>
          </cell>
          <cell r="E8397">
            <v>45576</v>
          </cell>
          <cell r="F8397">
            <v>45576</v>
          </cell>
          <cell r="G8397">
            <v>45940</v>
          </cell>
          <cell r="H8397" t="str">
            <v xml:space="preserve"> 08000098</v>
          </cell>
          <cell r="I8397" t="str">
            <v xml:space="preserve"> HABIB METROPOLITAN BANK LIMITED</v>
          </cell>
          <cell r="J8397" t="str">
            <v>BANK</v>
          </cell>
          <cell r="K8397" t="str">
            <v>M/S. Habib Metropolitan Bank Limited
A/C Mr. Sajid Shahnawaz</v>
          </cell>
          <cell r="L8397" t="str">
            <v xml:space="preserve"> D</v>
          </cell>
          <cell r="M8397" t="str">
            <v xml:space="preserve"> 09000221-Muhammad Irfan</v>
          </cell>
          <cell r="N8397" t="str">
            <v>HAVAL H6</v>
          </cell>
          <cell r="O8397" t="str">
            <v>2024</v>
          </cell>
          <cell r="Q8397" t="str">
            <v>24431516305</v>
          </cell>
          <cell r="R8397" t="str">
            <v>NF9EFUA56R2009918</v>
          </cell>
          <cell r="T8397">
            <v>11925490</v>
          </cell>
          <cell r="U8397">
            <v>205181</v>
          </cell>
          <cell r="V8397">
            <v>238510</v>
          </cell>
          <cell r="W8397">
            <v>0</v>
          </cell>
          <cell r="X8397">
            <v>0</v>
          </cell>
          <cell r="Y8397">
            <v>238510</v>
          </cell>
        </row>
        <row r="8398">
          <cell r="B8398" t="str">
            <v>KHI/HO/D/MO/PC COMP/C/99491/2/10/2024</v>
          </cell>
          <cell r="E8398">
            <v>45580</v>
          </cell>
          <cell r="F8398">
            <v>45580</v>
          </cell>
          <cell r="G8398">
            <v>45944</v>
          </cell>
          <cell r="H8398" t="str">
            <v xml:space="preserve"> 08000098</v>
          </cell>
          <cell r="I8398" t="str">
            <v xml:space="preserve"> HABIB METROPOLITAN BANK LIMITED</v>
          </cell>
          <cell r="J8398" t="str">
            <v>BANK</v>
          </cell>
          <cell r="K8398" t="str">
            <v>M/S. Habib Metropolitan Bank Limited
A/C Mr. Noman Mushtaq</v>
          </cell>
          <cell r="L8398" t="str">
            <v xml:space="preserve"> D</v>
          </cell>
          <cell r="M8398" t="str">
            <v xml:space="preserve"> 09000221-Muhammad Irfan</v>
          </cell>
          <cell r="N8398" t="str">
            <v>HONDA CITY 1.2  LS CVT</v>
          </cell>
          <cell r="O8398" t="str">
            <v>2024</v>
          </cell>
          <cell r="Q8398" t="str">
            <v>L12B51027574</v>
          </cell>
          <cell r="R8398" t="str">
            <v>NFBGN8621RR044258</v>
          </cell>
          <cell r="T8398">
            <v>4719000</v>
          </cell>
          <cell r="U8398">
            <v>81362</v>
          </cell>
          <cell r="V8398">
            <v>94380</v>
          </cell>
          <cell r="W8398">
            <v>0</v>
          </cell>
          <cell r="X8398">
            <v>0</v>
          </cell>
          <cell r="Y8398">
            <v>94380</v>
          </cell>
        </row>
        <row r="8399">
          <cell r="B8399" t="str">
            <v>KHI/HO/D/MO/PC COMP/C/99491/3/10/2024</v>
          </cell>
          <cell r="E8399">
            <v>45588</v>
          </cell>
          <cell r="F8399">
            <v>45588</v>
          </cell>
          <cell r="G8399">
            <v>45952</v>
          </cell>
          <cell r="H8399" t="str">
            <v xml:space="preserve"> 08000098</v>
          </cell>
          <cell r="I8399" t="str">
            <v xml:space="preserve"> HABIB METROPOLITAN BANK LIMITED</v>
          </cell>
          <cell r="J8399" t="str">
            <v>BANK</v>
          </cell>
          <cell r="K8399" t="str">
            <v>M/S. Habib Metropolitan Bank Limited
A/C Mr. Javed Ali</v>
          </cell>
          <cell r="L8399" t="str">
            <v xml:space="preserve"> D</v>
          </cell>
          <cell r="M8399" t="str">
            <v xml:space="preserve"> 09000221-Muhammad Irfan</v>
          </cell>
          <cell r="N8399" t="str">
            <v>SUZUKI ALTO VXR E-2</v>
          </cell>
          <cell r="O8399" t="str">
            <v>2024</v>
          </cell>
          <cell r="Q8399" t="str">
            <v>6R323948</v>
          </cell>
          <cell r="R8399" t="str">
            <v>NF1AET306H1223835</v>
          </cell>
          <cell r="T8399">
            <v>2707000</v>
          </cell>
          <cell r="U8399">
            <v>46672</v>
          </cell>
          <cell r="V8399">
            <v>54140</v>
          </cell>
          <cell r="W8399">
            <v>0</v>
          </cell>
          <cell r="X8399">
            <v>0</v>
          </cell>
          <cell r="Y8399">
            <v>54140</v>
          </cell>
        </row>
        <row r="8400">
          <cell r="B8400" t="str">
            <v>KHI/HO/D/MO/PC COMP/C/99491/4/10/2024</v>
          </cell>
          <cell r="E8400">
            <v>45593</v>
          </cell>
          <cell r="F8400">
            <v>45593</v>
          </cell>
          <cell r="G8400">
            <v>45957</v>
          </cell>
          <cell r="H8400" t="str">
            <v xml:space="preserve"> 08000098</v>
          </cell>
          <cell r="I8400" t="str">
            <v xml:space="preserve"> HABIB METROPOLITAN BANK LIMITED</v>
          </cell>
          <cell r="J8400" t="str">
            <v>BANK</v>
          </cell>
          <cell r="K8400" t="str">
            <v>M/S. Habib Metropolitan Bank Limited
A/C Mr. Bashir Ali Rajar</v>
          </cell>
          <cell r="L8400" t="str">
            <v xml:space="preserve"> D</v>
          </cell>
          <cell r="M8400" t="str">
            <v xml:space="preserve"> 09000221-Muhammad Irfan</v>
          </cell>
          <cell r="N8400" t="str">
            <v>SUZUKI Swift GL</v>
          </cell>
          <cell r="O8400" t="str">
            <v>2024</v>
          </cell>
          <cell r="Q8400" t="str">
            <v>K12MR1022751</v>
          </cell>
          <cell r="R8400" t="str">
            <v>NF1SZC63S00205400</v>
          </cell>
          <cell r="T8400">
            <v>4336000</v>
          </cell>
          <cell r="U8400">
            <v>74758</v>
          </cell>
          <cell r="V8400">
            <v>86720</v>
          </cell>
          <cell r="W8400">
            <v>0</v>
          </cell>
          <cell r="X8400">
            <v>0</v>
          </cell>
          <cell r="Y8400">
            <v>86720</v>
          </cell>
        </row>
        <row r="8401">
          <cell r="B8401" t="str">
            <v>KHI/HO/D/MO/PC COMP/C/99491/5/10/2024</v>
          </cell>
          <cell r="E8401">
            <v>45596</v>
          </cell>
          <cell r="F8401">
            <v>45596</v>
          </cell>
          <cell r="G8401">
            <v>45960</v>
          </cell>
          <cell r="H8401" t="str">
            <v xml:space="preserve"> 08000098</v>
          </cell>
          <cell r="I8401" t="str">
            <v xml:space="preserve"> HABIB METROPOLITAN BANK LIMITED</v>
          </cell>
          <cell r="J8401" t="str">
            <v>BANK</v>
          </cell>
          <cell r="K8401" t="str">
            <v>M/S. Habib Metropolitan Bank Limited
A/C Mr. Rizwan Rafique</v>
          </cell>
          <cell r="L8401" t="str">
            <v xml:space="preserve"> D</v>
          </cell>
          <cell r="M8401" t="str">
            <v xml:space="preserve"> 09000221-Muhammad Irfan</v>
          </cell>
          <cell r="N8401" t="str">
            <v>TOYOTA YARIS GLI CVT</v>
          </cell>
          <cell r="O8401" t="str">
            <v>2024</v>
          </cell>
          <cell r="P8401" t="str">
            <v>ATE-674</v>
          </cell>
          <cell r="Q8401" t="str">
            <v>2A68844</v>
          </cell>
          <cell r="R8401" t="str">
            <v>NSP150R-7046228</v>
          </cell>
          <cell r="T8401">
            <v>4760000</v>
          </cell>
          <cell r="U8401">
            <v>82069</v>
          </cell>
          <cell r="V8401">
            <v>95200</v>
          </cell>
          <cell r="W8401">
            <v>0</v>
          </cell>
          <cell r="X8401">
            <v>0</v>
          </cell>
          <cell r="Y8401">
            <v>95200</v>
          </cell>
        </row>
        <row r="8402">
          <cell r="B8402" t="str">
            <v>KHI/HO/D/MO/MC COMP/P/99493/10/2024</v>
          </cell>
          <cell r="E8402">
            <v>45576</v>
          </cell>
          <cell r="F8402">
            <v>45576</v>
          </cell>
          <cell r="G8402">
            <v>45941</v>
          </cell>
          <cell r="H8402" t="str">
            <v xml:space="preserve"> 08013395</v>
          </cell>
          <cell r="I8402" t="str">
            <v xml:space="preserve"> MUHAMMAD MURSLEEN</v>
          </cell>
          <cell r="J8402" t="str">
            <v>INDIVIDUAL</v>
          </cell>
          <cell r="K8402" t="str">
            <v>MUHAMMAD MURSLEEN</v>
          </cell>
          <cell r="L8402" t="str">
            <v xml:space="preserve"> D</v>
          </cell>
          <cell r="M8402" t="str">
            <v xml:space="preserve"> 09000462-Pak Suzuki Motor Company Limited (PSMC)</v>
          </cell>
          <cell r="N8402" t="str">
            <v>SUZUKI GD-110S</v>
          </cell>
          <cell r="O8402" t="str">
            <v>2024</v>
          </cell>
          <cell r="P8402" t="str">
            <v>APPLIED FOR</v>
          </cell>
          <cell r="Q8402" t="str">
            <v>148719</v>
          </cell>
          <cell r="R8402" t="str">
            <v>148718</v>
          </cell>
          <cell r="T8402">
            <v>352000</v>
          </cell>
          <cell r="U8402">
            <v>7155</v>
          </cell>
          <cell r="V8402">
            <v>8800</v>
          </cell>
          <cell r="W8402">
            <v>0</v>
          </cell>
          <cell r="X8402">
            <v>0</v>
          </cell>
          <cell r="Y8402">
            <v>8800</v>
          </cell>
        </row>
        <row r="8403">
          <cell r="B8403" t="str">
            <v>KHI/HO/D/MO/MC COMP/P/99494/10/2024</v>
          </cell>
          <cell r="E8403">
            <v>45576</v>
          </cell>
          <cell r="F8403">
            <v>45576</v>
          </cell>
          <cell r="G8403">
            <v>45941</v>
          </cell>
          <cell r="H8403" t="str">
            <v xml:space="preserve"> 08013396</v>
          </cell>
          <cell r="I8403" t="str">
            <v xml:space="preserve"> UJALA  SALEEM</v>
          </cell>
          <cell r="J8403" t="str">
            <v>INDIVIDUAL</v>
          </cell>
          <cell r="K8403" t="str">
            <v>UJALA  SALEEM</v>
          </cell>
          <cell r="L8403" t="str">
            <v xml:space="preserve"> D</v>
          </cell>
          <cell r="M8403" t="str">
            <v xml:space="preserve"> 09000462-Pak Suzuki Motor Company Limited (PSMC)</v>
          </cell>
          <cell r="N8403" t="str">
            <v>SUZUKI GD-110S</v>
          </cell>
          <cell r="O8403" t="str">
            <v>2024</v>
          </cell>
          <cell r="P8403" t="str">
            <v>APPLIED FOR</v>
          </cell>
          <cell r="Q8403" t="str">
            <v>149295</v>
          </cell>
          <cell r="R8403" t="str">
            <v>149291</v>
          </cell>
          <cell r="T8403">
            <v>352000</v>
          </cell>
          <cell r="U8403">
            <v>7155</v>
          </cell>
          <cell r="V8403">
            <v>8800</v>
          </cell>
          <cell r="W8403">
            <v>0</v>
          </cell>
          <cell r="X8403">
            <v>0</v>
          </cell>
          <cell r="Y8403">
            <v>8800</v>
          </cell>
        </row>
        <row r="8404">
          <cell r="B8404" t="str">
            <v>KHI/HO/D/MO/MC COMP/P/99495/10/2024</v>
          </cell>
          <cell r="E8404">
            <v>45576</v>
          </cell>
          <cell r="F8404">
            <v>45576</v>
          </cell>
          <cell r="G8404">
            <v>45941</v>
          </cell>
          <cell r="H8404" t="str">
            <v xml:space="preserve"> 08013397</v>
          </cell>
          <cell r="I8404" t="str">
            <v xml:space="preserve"> MUHAMMAD ABU BAKAR</v>
          </cell>
          <cell r="J8404" t="str">
            <v>INDIVIDUAL</v>
          </cell>
          <cell r="K8404" t="str">
            <v>MUHAMMAD ABU BAKAR</v>
          </cell>
          <cell r="L8404" t="str">
            <v xml:space="preserve"> D</v>
          </cell>
          <cell r="M8404" t="str">
            <v xml:space="preserve"> 09000462-Pak Suzuki Motor Company Limited (PSMC)</v>
          </cell>
          <cell r="N8404" t="str">
            <v>SUZUKI GD-110S</v>
          </cell>
          <cell r="O8404" t="str">
            <v>2024</v>
          </cell>
          <cell r="P8404" t="str">
            <v>APPLIED FOR</v>
          </cell>
          <cell r="Q8404" t="str">
            <v>148718</v>
          </cell>
          <cell r="R8404" t="str">
            <v>148717</v>
          </cell>
          <cell r="T8404">
            <v>352000</v>
          </cell>
          <cell r="U8404">
            <v>7155</v>
          </cell>
          <cell r="V8404">
            <v>8800</v>
          </cell>
          <cell r="W8404">
            <v>0</v>
          </cell>
          <cell r="X8404">
            <v>0</v>
          </cell>
          <cell r="Y8404">
            <v>8800</v>
          </cell>
        </row>
        <row r="8405">
          <cell r="B8405" t="str">
            <v>KHI/HO/D/MO/MC COMP/P/99499/10/2024</v>
          </cell>
          <cell r="E8405">
            <v>45576</v>
          </cell>
          <cell r="F8405">
            <v>45576</v>
          </cell>
          <cell r="G8405">
            <v>45941</v>
          </cell>
          <cell r="H8405" t="str">
            <v xml:space="preserve"> 08013398</v>
          </cell>
          <cell r="I8405" t="str">
            <v xml:space="preserve"> MUHAMMAD AJMAL</v>
          </cell>
          <cell r="J8405" t="str">
            <v>INDIVIDUAL</v>
          </cell>
          <cell r="K8405" t="str">
            <v>MUHAMMAD AJMAL</v>
          </cell>
          <cell r="L8405" t="str">
            <v xml:space="preserve"> D</v>
          </cell>
          <cell r="M8405" t="str">
            <v xml:space="preserve"> 09000462-Pak Suzuki Motor Company Limited (PSMC)</v>
          </cell>
          <cell r="N8405" t="str">
            <v>SUZUKI GD-110S</v>
          </cell>
          <cell r="O8405" t="str">
            <v>2024</v>
          </cell>
          <cell r="P8405" t="str">
            <v>APL</v>
          </cell>
          <cell r="Q8405" t="str">
            <v>148649</v>
          </cell>
          <cell r="R8405" t="str">
            <v>148643</v>
          </cell>
          <cell r="T8405">
            <v>352000</v>
          </cell>
          <cell r="U8405">
            <v>7155</v>
          </cell>
          <cell r="V8405">
            <v>8800</v>
          </cell>
          <cell r="W8405">
            <v>0</v>
          </cell>
          <cell r="X8405">
            <v>0</v>
          </cell>
          <cell r="Y8405">
            <v>8800</v>
          </cell>
        </row>
        <row r="8406">
          <cell r="B8406" t="str">
            <v>KHI/HO/D/MO/MC COMP/P/99500/10/2024</v>
          </cell>
          <cell r="E8406">
            <v>45576</v>
          </cell>
          <cell r="F8406">
            <v>45576</v>
          </cell>
          <cell r="G8406">
            <v>45941</v>
          </cell>
          <cell r="H8406" t="str">
            <v xml:space="preserve"> 08013399</v>
          </cell>
          <cell r="I8406" t="str">
            <v xml:space="preserve"> MUHAMMAD FAHAD</v>
          </cell>
          <cell r="J8406" t="str">
            <v>INDIVIDUAL</v>
          </cell>
          <cell r="K8406" t="str">
            <v>MUHAMMAD FAHAD</v>
          </cell>
          <cell r="L8406" t="str">
            <v xml:space="preserve"> D</v>
          </cell>
          <cell r="M8406" t="str">
            <v xml:space="preserve"> 09000462-Pak Suzuki Motor Company Limited (PSMC)</v>
          </cell>
          <cell r="N8406" t="str">
            <v>SUZUKI GD-110S</v>
          </cell>
          <cell r="O8406" t="str">
            <v>2024</v>
          </cell>
          <cell r="P8406" t="str">
            <v>APPLIED</v>
          </cell>
          <cell r="Q8406" t="str">
            <v>149728</v>
          </cell>
          <cell r="R8406" t="str">
            <v>149722</v>
          </cell>
          <cell r="T8406">
            <v>352000</v>
          </cell>
          <cell r="U8406">
            <v>12466</v>
          </cell>
          <cell r="V8406">
            <v>14960</v>
          </cell>
          <cell r="W8406">
            <v>0</v>
          </cell>
          <cell r="X8406">
            <v>0</v>
          </cell>
          <cell r="Y8406">
            <v>14960</v>
          </cell>
        </row>
        <row r="8407">
          <cell r="B8407" t="str">
            <v>KHI/HO/D/MO/MC COMP/P/99502/10/2024</v>
          </cell>
          <cell r="E8407">
            <v>45576</v>
          </cell>
          <cell r="F8407">
            <v>45576</v>
          </cell>
          <cell r="G8407">
            <v>45941</v>
          </cell>
          <cell r="H8407" t="str">
            <v xml:space="preserve"> 08013400</v>
          </cell>
          <cell r="I8407" t="str">
            <v xml:space="preserve"> UBAID GUL KHAN</v>
          </cell>
          <cell r="J8407" t="str">
            <v>INDIVIDUAL</v>
          </cell>
          <cell r="K8407" t="str">
            <v>UBAID GUL KHAN</v>
          </cell>
          <cell r="L8407" t="str">
            <v xml:space="preserve"> D</v>
          </cell>
          <cell r="M8407" t="str">
            <v xml:space="preserve"> 09000462-Pak Suzuki Motor Company Limited (PSMC)</v>
          </cell>
          <cell r="N8407" t="str">
            <v>SUZUKI GD-110S</v>
          </cell>
          <cell r="O8407" t="str">
            <v>2024</v>
          </cell>
          <cell r="P8407" t="str">
            <v>APPLIED</v>
          </cell>
          <cell r="Q8407" t="str">
            <v>148977</v>
          </cell>
          <cell r="R8407" t="str">
            <v>148971</v>
          </cell>
          <cell r="T8407">
            <v>352000</v>
          </cell>
          <cell r="U8407">
            <v>12466</v>
          </cell>
          <cell r="V8407">
            <v>14960</v>
          </cell>
          <cell r="W8407">
            <v>0</v>
          </cell>
          <cell r="X8407">
            <v>0</v>
          </cell>
          <cell r="Y8407">
            <v>14960</v>
          </cell>
        </row>
        <row r="8408">
          <cell r="B8408" t="str">
            <v>KHI/HO/D/MO/PD COMP/P/99503/10/2024</v>
          </cell>
          <cell r="C8408" t="str">
            <v>KHI/HO/D/MO/PD COMP/E/48887/11/2024</v>
          </cell>
          <cell r="E8408">
            <v>45604</v>
          </cell>
          <cell r="F8408">
            <v>45572</v>
          </cell>
          <cell r="G8408">
            <v>45936</v>
          </cell>
          <cell r="H8408" t="str">
            <v xml:space="preserve"> 08820375</v>
          </cell>
          <cell r="I8408" t="str">
            <v xml:space="preserve"> Mahwish Abbas #42101-9765857-8</v>
          </cell>
          <cell r="J8408" t="str">
            <v>INDIVIDUAL</v>
          </cell>
          <cell r="L8408" t="str">
            <v xml:space="preserve"> D</v>
          </cell>
          <cell r="M8408" t="str">
            <v xml:space="preserve"> 09000210-Tariq Shahzad</v>
          </cell>
          <cell r="U8408">
            <v>6583</v>
          </cell>
          <cell r="V8408">
            <v>7637</v>
          </cell>
          <cell r="W8408">
            <v>0</v>
          </cell>
          <cell r="X8408">
            <v>0</v>
          </cell>
          <cell r="Y8408">
            <v>7637</v>
          </cell>
        </row>
        <row r="8409">
          <cell r="B8409" t="str">
            <v>KHI/HO/D/MO/MC COMP/P/99504/10/2024</v>
          </cell>
          <cell r="E8409">
            <v>45576</v>
          </cell>
          <cell r="F8409">
            <v>45576</v>
          </cell>
          <cell r="G8409">
            <v>45941</v>
          </cell>
          <cell r="H8409" t="str">
            <v xml:space="preserve"> 08013401</v>
          </cell>
          <cell r="I8409" t="str">
            <v xml:space="preserve"> NAHEED</v>
          </cell>
          <cell r="J8409" t="str">
            <v>INDIVIDUAL</v>
          </cell>
          <cell r="K8409" t="str">
            <v>NAHEED</v>
          </cell>
          <cell r="L8409" t="str">
            <v xml:space="preserve"> D</v>
          </cell>
          <cell r="M8409" t="str">
            <v xml:space="preserve"> 09000462-Pak Suzuki Motor Company Limited (PSMC)</v>
          </cell>
          <cell r="N8409" t="str">
            <v>SUZUKI GD-110S</v>
          </cell>
          <cell r="O8409" t="str">
            <v>2024</v>
          </cell>
          <cell r="P8409" t="str">
            <v>APPLIED</v>
          </cell>
          <cell r="Q8409" t="str">
            <v>149670</v>
          </cell>
          <cell r="R8409" t="str">
            <v>149672</v>
          </cell>
          <cell r="T8409">
            <v>352000</v>
          </cell>
          <cell r="U8409">
            <v>12466</v>
          </cell>
          <cell r="V8409">
            <v>14960</v>
          </cell>
          <cell r="W8409">
            <v>0</v>
          </cell>
          <cell r="X8409">
            <v>0</v>
          </cell>
          <cell r="Y8409">
            <v>14960</v>
          </cell>
        </row>
        <row r="8410">
          <cell r="B8410" t="str">
            <v>KHI/HO/D/MO/MC COMP/P/99505/10/2024</v>
          </cell>
          <cell r="E8410">
            <v>45576</v>
          </cell>
          <cell r="F8410">
            <v>45942</v>
          </cell>
          <cell r="G8410">
            <v>46307</v>
          </cell>
          <cell r="H8410" t="str">
            <v xml:space="preserve"> 08013401</v>
          </cell>
          <cell r="I8410" t="str">
            <v xml:space="preserve"> NAHEED</v>
          </cell>
          <cell r="J8410" t="str">
            <v>INDIVIDUAL</v>
          </cell>
          <cell r="K8410" t="str">
            <v>NAHEED</v>
          </cell>
          <cell r="L8410" t="str">
            <v xml:space="preserve"> D</v>
          </cell>
          <cell r="M8410" t="str">
            <v xml:space="preserve"> 09000462-Pak Suzuki Motor Company Limited (PSMC)</v>
          </cell>
          <cell r="N8410" t="str">
            <v>SUZUKI GD-110S</v>
          </cell>
          <cell r="O8410" t="str">
            <v>2024</v>
          </cell>
          <cell r="P8410" t="str">
            <v>APPLIED</v>
          </cell>
          <cell r="Q8410" t="str">
            <v>149670</v>
          </cell>
          <cell r="R8410" t="str">
            <v>149672</v>
          </cell>
          <cell r="T8410">
            <v>352000</v>
          </cell>
          <cell r="U8410">
            <v>12466</v>
          </cell>
          <cell r="V8410">
            <v>14960</v>
          </cell>
          <cell r="W8410">
            <v>0</v>
          </cell>
          <cell r="X8410">
            <v>0</v>
          </cell>
          <cell r="Y8410">
            <v>14960</v>
          </cell>
        </row>
        <row r="8411">
          <cell r="B8411" t="str">
            <v>KHI/HO/D/MO/MC COMP/P/99508/10/2024</v>
          </cell>
          <cell r="E8411">
            <v>45576</v>
          </cell>
          <cell r="F8411">
            <v>45576</v>
          </cell>
          <cell r="G8411">
            <v>45941</v>
          </cell>
          <cell r="H8411" t="str">
            <v xml:space="preserve"> 08013402</v>
          </cell>
          <cell r="I8411" t="str">
            <v xml:space="preserve"> MUHAMMAD ILYAS</v>
          </cell>
          <cell r="J8411" t="str">
            <v>INDIVIDUAL</v>
          </cell>
          <cell r="K8411" t="str">
            <v>MUHAMMAD ILYAS</v>
          </cell>
          <cell r="L8411" t="str">
            <v xml:space="preserve"> D</v>
          </cell>
          <cell r="M8411" t="str">
            <v xml:space="preserve"> 09000462-Pak Suzuki Motor Company Limited (PSMC)</v>
          </cell>
          <cell r="N8411" t="str">
            <v>SUZUKI GD-110S</v>
          </cell>
          <cell r="O8411" t="str">
            <v>2024</v>
          </cell>
          <cell r="P8411" t="str">
            <v>APPLIED</v>
          </cell>
          <cell r="Q8411" t="str">
            <v>148482</v>
          </cell>
          <cell r="R8411" t="str">
            <v>148481</v>
          </cell>
          <cell r="T8411">
            <v>352000</v>
          </cell>
          <cell r="U8411">
            <v>12466</v>
          </cell>
          <cell r="V8411">
            <v>14960</v>
          </cell>
          <cell r="W8411">
            <v>0</v>
          </cell>
          <cell r="X8411">
            <v>0</v>
          </cell>
          <cell r="Y8411">
            <v>14960</v>
          </cell>
        </row>
        <row r="8412">
          <cell r="B8412" t="str">
            <v>KHI/HO/D/MO/MC COMP/P/99509/10/2024</v>
          </cell>
          <cell r="E8412">
            <v>45576</v>
          </cell>
          <cell r="F8412">
            <v>45576</v>
          </cell>
          <cell r="G8412">
            <v>45941</v>
          </cell>
          <cell r="H8412" t="str">
            <v xml:space="preserve"> 08013403</v>
          </cell>
          <cell r="I8412" t="str">
            <v xml:space="preserve"> SYED ABDUL AZIZ</v>
          </cell>
          <cell r="J8412" t="str">
            <v>INDIVIDUAL</v>
          </cell>
          <cell r="K8412" t="str">
            <v>SYED ABDUL AZIZ</v>
          </cell>
          <cell r="L8412" t="str">
            <v xml:space="preserve"> D</v>
          </cell>
          <cell r="M8412" t="str">
            <v xml:space="preserve"> 09000462-Pak Suzuki Motor Company Limited (PSMC)</v>
          </cell>
          <cell r="N8412" t="str">
            <v>SUZUKI GD-110S</v>
          </cell>
          <cell r="O8412" t="str">
            <v>2024</v>
          </cell>
          <cell r="P8412" t="str">
            <v>APPLIED</v>
          </cell>
          <cell r="Q8412" t="str">
            <v>149466</v>
          </cell>
          <cell r="R8412" t="str">
            <v>149461</v>
          </cell>
          <cell r="T8412">
            <v>352000</v>
          </cell>
          <cell r="U8412">
            <v>12466</v>
          </cell>
          <cell r="V8412">
            <v>14960</v>
          </cell>
          <cell r="W8412">
            <v>0</v>
          </cell>
          <cell r="X8412">
            <v>0</v>
          </cell>
          <cell r="Y8412">
            <v>14960</v>
          </cell>
        </row>
        <row r="8413">
          <cell r="B8413" t="str">
            <v>KHI/HO/D/MO/MC COMP/P/99510/10/2024</v>
          </cell>
          <cell r="E8413">
            <v>45576</v>
          </cell>
          <cell r="F8413">
            <v>45942</v>
          </cell>
          <cell r="G8413">
            <v>46307</v>
          </cell>
          <cell r="H8413" t="str">
            <v xml:space="preserve"> 08013403</v>
          </cell>
          <cell r="I8413" t="str">
            <v xml:space="preserve"> SYED ABDUL AZIZ</v>
          </cell>
          <cell r="J8413" t="str">
            <v>INDIVIDUAL</v>
          </cell>
          <cell r="K8413" t="str">
            <v>SYED ABDUL AZIZ</v>
          </cell>
          <cell r="L8413" t="str">
            <v xml:space="preserve"> D</v>
          </cell>
          <cell r="M8413" t="str">
            <v xml:space="preserve"> 09000462-Pak Suzuki Motor Company Limited (PSMC)</v>
          </cell>
          <cell r="N8413" t="str">
            <v>SUZUKI GD-110S</v>
          </cell>
          <cell r="O8413" t="str">
            <v>2024</v>
          </cell>
          <cell r="P8413" t="str">
            <v>APPLIED</v>
          </cell>
          <cell r="Q8413" t="str">
            <v>149466</v>
          </cell>
          <cell r="R8413" t="str">
            <v>149461</v>
          </cell>
          <cell r="T8413">
            <v>352000</v>
          </cell>
          <cell r="U8413">
            <v>12466</v>
          </cell>
          <cell r="V8413">
            <v>14960</v>
          </cell>
          <cell r="W8413">
            <v>0</v>
          </cell>
          <cell r="X8413">
            <v>0</v>
          </cell>
          <cell r="Y8413">
            <v>14960</v>
          </cell>
        </row>
        <row r="8414">
          <cell r="B8414" t="str">
            <v>LHR/LHR/D/MO/PC COMP/P/99521/10/2024</v>
          </cell>
          <cell r="E8414">
            <v>45576</v>
          </cell>
          <cell r="F8414">
            <v>45576</v>
          </cell>
          <cell r="G8414">
            <v>45940</v>
          </cell>
          <cell r="H8414" t="str">
            <v xml:space="preserve"> 08820405</v>
          </cell>
          <cell r="I8414" t="str">
            <v xml:space="preserve"> Sadia Rashid</v>
          </cell>
          <cell r="J8414" t="str">
            <v>INDIVIDUAL</v>
          </cell>
          <cell r="K8414" t="str">
            <v>Mrs. Sadia Rashid 
CNIC # 35200-1488447-2 CELL # 0321-3328804</v>
          </cell>
          <cell r="L8414" t="str">
            <v xml:space="preserve"> D</v>
          </cell>
          <cell r="M8414" t="str">
            <v xml:space="preserve"> 09000918-Central Motors LLP</v>
          </cell>
          <cell r="N8414" t="str">
            <v>HAVAL H6 Turbo HEV</v>
          </cell>
          <cell r="O8414" t="str">
            <v>2024</v>
          </cell>
          <cell r="P8414" t="str">
            <v>ATA-216</v>
          </cell>
          <cell r="Q8414" t="str">
            <v>24431516276</v>
          </cell>
          <cell r="R8414" t="str">
            <v>2009920</v>
          </cell>
          <cell r="T8414">
            <v>12142470</v>
          </cell>
          <cell r="U8414">
            <v>179526</v>
          </cell>
          <cell r="V8414">
            <v>210065</v>
          </cell>
          <cell r="W8414">
            <v>210000</v>
          </cell>
          <cell r="X8414">
            <v>0</v>
          </cell>
          <cell r="Y8414">
            <v>65</v>
          </cell>
        </row>
        <row r="8415">
          <cell r="B8415" t="str">
            <v>KHI/HO/D/MO/MC COMP/P/99530/10/2024</v>
          </cell>
          <cell r="E8415">
            <v>45576</v>
          </cell>
          <cell r="F8415">
            <v>45576</v>
          </cell>
          <cell r="G8415">
            <v>45941</v>
          </cell>
          <cell r="H8415" t="str">
            <v xml:space="preserve"> 08013404</v>
          </cell>
          <cell r="I8415" t="str">
            <v xml:space="preserve"> MAIRAJ  UDDIN</v>
          </cell>
          <cell r="J8415" t="str">
            <v>INDIVIDUAL</v>
          </cell>
          <cell r="K8415" t="str">
            <v>MAIRAJ  UDDIN</v>
          </cell>
          <cell r="L8415" t="str">
            <v xml:space="preserve"> D</v>
          </cell>
          <cell r="M8415" t="str">
            <v xml:space="preserve"> 09000462-Pak Suzuki Motor Company Limited (PSMC)</v>
          </cell>
          <cell r="N8415" t="str">
            <v>SUZUKI GD-110S</v>
          </cell>
          <cell r="O8415" t="str">
            <v>2024</v>
          </cell>
          <cell r="P8415" t="str">
            <v>APPLIED</v>
          </cell>
          <cell r="Q8415" t="str">
            <v>149236</v>
          </cell>
          <cell r="R8415" t="str">
            <v>149230</v>
          </cell>
          <cell r="T8415">
            <v>352000</v>
          </cell>
          <cell r="U8415">
            <v>12466</v>
          </cell>
          <cell r="V8415">
            <v>14960</v>
          </cell>
          <cell r="W8415">
            <v>0</v>
          </cell>
          <cell r="X8415">
            <v>0</v>
          </cell>
          <cell r="Y8415">
            <v>14960</v>
          </cell>
        </row>
        <row r="8416">
          <cell r="B8416" t="str">
            <v>KHI/HO/D/MO/MC COMP/P/99532/10/2024</v>
          </cell>
          <cell r="E8416">
            <v>45576</v>
          </cell>
          <cell r="F8416">
            <v>45576</v>
          </cell>
          <cell r="G8416">
            <v>45941</v>
          </cell>
          <cell r="H8416" t="str">
            <v xml:space="preserve"> 08013405</v>
          </cell>
          <cell r="I8416" t="str">
            <v xml:space="preserve"> SHAHAB U DIN</v>
          </cell>
          <cell r="J8416" t="str">
            <v>INDIVIDUAL</v>
          </cell>
          <cell r="K8416" t="str">
            <v>SHAHAB U DIN</v>
          </cell>
          <cell r="L8416" t="str">
            <v xml:space="preserve"> D</v>
          </cell>
          <cell r="M8416" t="str">
            <v xml:space="preserve"> 09000462-Pak Suzuki Motor Company Limited (PSMC)</v>
          </cell>
          <cell r="N8416" t="str">
            <v>SUZUKI GD-110S</v>
          </cell>
          <cell r="O8416" t="str">
            <v>2024</v>
          </cell>
          <cell r="P8416" t="str">
            <v>APL</v>
          </cell>
          <cell r="Q8416" t="str">
            <v>149199</v>
          </cell>
          <cell r="R8416" t="str">
            <v>149193</v>
          </cell>
          <cell r="T8416">
            <v>352000</v>
          </cell>
          <cell r="U8416">
            <v>7155</v>
          </cell>
          <cell r="V8416">
            <v>8800</v>
          </cell>
          <cell r="W8416">
            <v>0</v>
          </cell>
          <cell r="X8416">
            <v>0</v>
          </cell>
          <cell r="Y8416">
            <v>8800</v>
          </cell>
        </row>
        <row r="8417">
          <cell r="B8417" t="str">
            <v>KHI/HO/D/MO/MC COMP/P/99533/10/2024</v>
          </cell>
          <cell r="E8417">
            <v>45576</v>
          </cell>
          <cell r="F8417">
            <v>45576</v>
          </cell>
          <cell r="G8417">
            <v>45941</v>
          </cell>
          <cell r="H8417" t="str">
            <v xml:space="preserve"> 08013406</v>
          </cell>
          <cell r="I8417" t="str">
            <v xml:space="preserve"> MUHAMMAD NOMAN ASIF S/O M.ZUBAIR ASIF</v>
          </cell>
          <cell r="J8417" t="str">
            <v>INDIVIDUAL</v>
          </cell>
          <cell r="K8417" t="str">
            <v>MUHAMMAD NOMAN ASIF S/O M.ZUBAIR ASIF</v>
          </cell>
          <cell r="L8417" t="str">
            <v xml:space="preserve"> D</v>
          </cell>
          <cell r="M8417" t="str">
            <v xml:space="preserve"> 09000462-Pak Suzuki Motor Company Limited (PSMC)</v>
          </cell>
          <cell r="N8417" t="str">
            <v>SUZUKI GD-110S</v>
          </cell>
          <cell r="O8417" t="str">
            <v>2024</v>
          </cell>
          <cell r="P8417" t="str">
            <v>APL</v>
          </cell>
          <cell r="Q8417" t="str">
            <v>145461</v>
          </cell>
          <cell r="R8417" t="str">
            <v>145484</v>
          </cell>
          <cell r="T8417">
            <v>352000</v>
          </cell>
          <cell r="U8417">
            <v>7155</v>
          </cell>
          <cell r="V8417">
            <v>8800</v>
          </cell>
          <cell r="W8417">
            <v>0</v>
          </cell>
          <cell r="X8417">
            <v>0</v>
          </cell>
          <cell r="Y8417">
            <v>8800</v>
          </cell>
        </row>
        <row r="8418">
          <cell r="B8418" t="str">
            <v>KHI/HO/D/MO/MC COMP/P/99534/10/2024</v>
          </cell>
          <cell r="E8418">
            <v>45576</v>
          </cell>
          <cell r="F8418">
            <v>45576</v>
          </cell>
          <cell r="G8418">
            <v>45941</v>
          </cell>
          <cell r="H8418" t="str">
            <v xml:space="preserve"> 08013407</v>
          </cell>
          <cell r="I8418" t="str">
            <v xml:space="preserve"> Shehroz Khan</v>
          </cell>
          <cell r="J8418" t="str">
            <v>INDIVIDUAL</v>
          </cell>
          <cell r="K8418" t="str">
            <v>Shehroz Khan</v>
          </cell>
          <cell r="L8418" t="str">
            <v xml:space="preserve"> D</v>
          </cell>
          <cell r="M8418" t="str">
            <v xml:space="preserve"> 09000462-Pak Suzuki Motor Company Limited (PSMC)</v>
          </cell>
          <cell r="N8418" t="str">
            <v>SUZUKI GD-110S</v>
          </cell>
          <cell r="O8418" t="str">
            <v>2024</v>
          </cell>
          <cell r="P8418" t="str">
            <v>Applied</v>
          </cell>
          <cell r="Q8418" t="str">
            <v>148809</v>
          </cell>
          <cell r="R8418" t="str">
            <v>148802</v>
          </cell>
          <cell r="T8418">
            <v>352000</v>
          </cell>
          <cell r="U8418">
            <v>12466</v>
          </cell>
          <cell r="V8418">
            <v>14960</v>
          </cell>
          <cell r="W8418">
            <v>0</v>
          </cell>
          <cell r="X8418">
            <v>0</v>
          </cell>
          <cell r="Y8418">
            <v>14960</v>
          </cell>
        </row>
        <row r="8419">
          <cell r="B8419" t="str">
            <v>KHI/HO/D/MO/MC COMP/P/99535/10/2024</v>
          </cell>
          <cell r="E8419">
            <v>45576</v>
          </cell>
          <cell r="F8419">
            <v>45942</v>
          </cell>
          <cell r="G8419">
            <v>46307</v>
          </cell>
          <cell r="H8419" t="str">
            <v xml:space="preserve"> 08013407</v>
          </cell>
          <cell r="I8419" t="str">
            <v xml:space="preserve"> Shehroz Khan</v>
          </cell>
          <cell r="J8419" t="str">
            <v>INDIVIDUAL</v>
          </cell>
          <cell r="K8419" t="str">
            <v>Shehroz Khan</v>
          </cell>
          <cell r="L8419" t="str">
            <v xml:space="preserve"> D</v>
          </cell>
          <cell r="M8419" t="str">
            <v xml:space="preserve"> 09000462-Pak Suzuki Motor Company Limited (PSMC)</v>
          </cell>
          <cell r="N8419" t="str">
            <v>SUZUKI GD-110S</v>
          </cell>
          <cell r="O8419" t="str">
            <v>2024</v>
          </cell>
          <cell r="P8419" t="str">
            <v>Applied</v>
          </cell>
          <cell r="Q8419" t="str">
            <v>148809</v>
          </cell>
          <cell r="R8419" t="str">
            <v>148802</v>
          </cell>
          <cell r="T8419">
            <v>352000</v>
          </cell>
          <cell r="U8419">
            <v>12466</v>
          </cell>
          <cell r="V8419">
            <v>14960</v>
          </cell>
          <cell r="W8419">
            <v>0</v>
          </cell>
          <cell r="X8419">
            <v>0</v>
          </cell>
          <cell r="Y8419">
            <v>14960</v>
          </cell>
        </row>
        <row r="8420">
          <cell r="B8420" t="str">
            <v>KHI/HO/D/MO/MC COMP/P/99536/10/2024</v>
          </cell>
          <cell r="E8420">
            <v>45576</v>
          </cell>
          <cell r="F8420">
            <v>45576</v>
          </cell>
          <cell r="G8420">
            <v>45941</v>
          </cell>
          <cell r="H8420" t="str">
            <v xml:space="preserve"> 08013408</v>
          </cell>
          <cell r="I8420" t="str">
            <v xml:space="preserve"> MUHAMMAD NAEEM S/O CH.FAZAL KAREEM</v>
          </cell>
          <cell r="J8420" t="str">
            <v>INDIVIDUAL</v>
          </cell>
          <cell r="K8420" t="str">
            <v>MUHAMMAD NAEEM S/O CH.FAZAL KAREEM</v>
          </cell>
          <cell r="L8420" t="str">
            <v xml:space="preserve"> D</v>
          </cell>
          <cell r="M8420" t="str">
            <v xml:space="preserve"> 09000462-Pak Suzuki Motor Company Limited (PSMC)</v>
          </cell>
          <cell r="N8420" t="str">
            <v>SUZUKI GD-110S</v>
          </cell>
          <cell r="O8420" t="str">
            <v>2024</v>
          </cell>
          <cell r="P8420" t="str">
            <v>APL</v>
          </cell>
          <cell r="Q8420" t="str">
            <v>146561</v>
          </cell>
          <cell r="R8420" t="str">
            <v>146558</v>
          </cell>
          <cell r="T8420">
            <v>352000</v>
          </cell>
          <cell r="U8420">
            <v>7155</v>
          </cell>
          <cell r="V8420">
            <v>8800</v>
          </cell>
          <cell r="W8420">
            <v>0</v>
          </cell>
          <cell r="X8420">
            <v>0</v>
          </cell>
          <cell r="Y8420">
            <v>8800</v>
          </cell>
        </row>
        <row r="8421">
          <cell r="B8421" t="str">
            <v>KHI/HO/D/MO/MC COMP/P/99537/10/2024</v>
          </cell>
          <cell r="E8421">
            <v>45576</v>
          </cell>
          <cell r="F8421">
            <v>45576</v>
          </cell>
          <cell r="G8421">
            <v>45941</v>
          </cell>
          <cell r="H8421" t="str">
            <v xml:space="preserve"> 08013409</v>
          </cell>
          <cell r="I8421" t="str">
            <v xml:space="preserve"> Zeeshan</v>
          </cell>
          <cell r="J8421" t="str">
            <v>INDIVIDUAL</v>
          </cell>
          <cell r="K8421" t="str">
            <v>Zeeshan</v>
          </cell>
          <cell r="L8421" t="str">
            <v xml:space="preserve"> D</v>
          </cell>
          <cell r="M8421" t="str">
            <v xml:space="preserve"> 09000462-Pak Suzuki Motor Company Limited (PSMC)</v>
          </cell>
          <cell r="N8421" t="str">
            <v>SUZUKI GD-110S</v>
          </cell>
          <cell r="O8421" t="str">
            <v>2024</v>
          </cell>
          <cell r="P8421" t="str">
            <v>Applied</v>
          </cell>
          <cell r="Q8421" t="str">
            <v>149421</v>
          </cell>
          <cell r="R8421" t="str">
            <v>149416</v>
          </cell>
          <cell r="T8421">
            <v>352000</v>
          </cell>
          <cell r="U8421">
            <v>12466</v>
          </cell>
          <cell r="V8421">
            <v>14960</v>
          </cell>
          <cell r="W8421">
            <v>0</v>
          </cell>
          <cell r="X8421">
            <v>0</v>
          </cell>
          <cell r="Y8421">
            <v>14960</v>
          </cell>
        </row>
        <row r="8422">
          <cell r="B8422" t="str">
            <v>KHI/HO/D/MO/MC COMP/P/99538/10/2024</v>
          </cell>
          <cell r="E8422">
            <v>45576</v>
          </cell>
          <cell r="F8422">
            <v>45942</v>
          </cell>
          <cell r="G8422">
            <v>46307</v>
          </cell>
          <cell r="H8422" t="str">
            <v xml:space="preserve"> 08013409</v>
          </cell>
          <cell r="I8422" t="str">
            <v xml:space="preserve"> Zeeshan</v>
          </cell>
          <cell r="J8422" t="str">
            <v>INDIVIDUAL</v>
          </cell>
          <cell r="K8422" t="str">
            <v>Zeeshan</v>
          </cell>
          <cell r="L8422" t="str">
            <v xml:space="preserve"> D</v>
          </cell>
          <cell r="M8422" t="str">
            <v xml:space="preserve"> 09000462-Pak Suzuki Motor Company Limited (PSMC)</v>
          </cell>
          <cell r="N8422" t="str">
            <v>SUZUKI GD-110S</v>
          </cell>
          <cell r="O8422" t="str">
            <v>2024</v>
          </cell>
          <cell r="P8422" t="str">
            <v>Applied</v>
          </cell>
          <cell r="Q8422" t="str">
            <v>149421</v>
          </cell>
          <cell r="R8422" t="str">
            <v>149416</v>
          </cell>
          <cell r="T8422">
            <v>352000</v>
          </cell>
          <cell r="U8422">
            <v>12466</v>
          </cell>
          <cell r="V8422">
            <v>14960</v>
          </cell>
          <cell r="W8422">
            <v>0</v>
          </cell>
          <cell r="X8422">
            <v>0</v>
          </cell>
          <cell r="Y8422">
            <v>14960</v>
          </cell>
        </row>
        <row r="8423">
          <cell r="B8423" t="str">
            <v>KHI/HO/D/MO/MC COMP/P/99539/10/2024</v>
          </cell>
          <cell r="E8423">
            <v>45576</v>
          </cell>
          <cell r="F8423">
            <v>45576</v>
          </cell>
          <cell r="G8423">
            <v>45941</v>
          </cell>
          <cell r="H8423" t="str">
            <v xml:space="preserve"> 08013410</v>
          </cell>
          <cell r="I8423" t="str">
            <v xml:space="preserve"> Muhammad Nasir</v>
          </cell>
          <cell r="J8423" t="str">
            <v>INDIVIDUAL</v>
          </cell>
          <cell r="K8423" t="str">
            <v>Muhammad Nasir</v>
          </cell>
          <cell r="L8423" t="str">
            <v xml:space="preserve"> D</v>
          </cell>
          <cell r="M8423" t="str">
            <v xml:space="preserve"> 09000462-Pak Suzuki Motor Company Limited (PSMC)</v>
          </cell>
          <cell r="N8423" t="str">
            <v>SUZUKI GD-110S</v>
          </cell>
          <cell r="O8423" t="str">
            <v>2024</v>
          </cell>
          <cell r="P8423" t="str">
            <v>Applied</v>
          </cell>
          <cell r="Q8423" t="str">
            <v>149426</v>
          </cell>
          <cell r="R8423" t="str">
            <v>149421</v>
          </cell>
          <cell r="T8423">
            <v>352000</v>
          </cell>
          <cell r="U8423">
            <v>12466</v>
          </cell>
          <cell r="V8423">
            <v>14960</v>
          </cell>
          <cell r="W8423">
            <v>0</v>
          </cell>
          <cell r="X8423">
            <v>0</v>
          </cell>
          <cell r="Y8423">
            <v>14960</v>
          </cell>
        </row>
        <row r="8424">
          <cell r="B8424" t="str">
            <v>KHI/HO/D/MO/MC COMP/P/99540/10/2024</v>
          </cell>
          <cell r="E8424">
            <v>45576</v>
          </cell>
          <cell r="F8424">
            <v>45942</v>
          </cell>
          <cell r="G8424">
            <v>46307</v>
          </cell>
          <cell r="H8424" t="str">
            <v xml:space="preserve"> 08013410</v>
          </cell>
          <cell r="I8424" t="str">
            <v xml:space="preserve"> Muhammad Nasir</v>
          </cell>
          <cell r="J8424" t="str">
            <v>INDIVIDUAL</v>
          </cell>
          <cell r="K8424" t="str">
            <v>Muhammad Nasir</v>
          </cell>
          <cell r="L8424" t="str">
            <v xml:space="preserve"> D</v>
          </cell>
          <cell r="M8424" t="str">
            <v xml:space="preserve"> 09000462-Pak Suzuki Motor Company Limited (PSMC)</v>
          </cell>
          <cell r="N8424" t="str">
            <v>SUZUKI GD-110S</v>
          </cell>
          <cell r="O8424" t="str">
            <v>2024</v>
          </cell>
          <cell r="P8424" t="str">
            <v>Applied</v>
          </cell>
          <cell r="Q8424" t="str">
            <v>149426</v>
          </cell>
          <cell r="R8424" t="str">
            <v>149421</v>
          </cell>
          <cell r="T8424">
            <v>352000</v>
          </cell>
          <cell r="U8424">
            <v>12466</v>
          </cell>
          <cell r="V8424">
            <v>14960</v>
          </cell>
          <cell r="W8424">
            <v>0</v>
          </cell>
          <cell r="X8424">
            <v>0</v>
          </cell>
          <cell r="Y8424">
            <v>14960</v>
          </cell>
        </row>
        <row r="8425">
          <cell r="B8425" t="str">
            <v>KHI/HO/D/MO/MC COMP/P/99542/10/2024</v>
          </cell>
          <cell r="E8425">
            <v>45577</v>
          </cell>
          <cell r="F8425">
            <v>45577</v>
          </cell>
          <cell r="G8425">
            <v>45942</v>
          </cell>
          <cell r="H8425" t="str">
            <v xml:space="preserve"> 08013411</v>
          </cell>
          <cell r="I8425" t="str">
            <v xml:space="preserve"> AFFAN ALI ZAIB</v>
          </cell>
          <cell r="J8425" t="str">
            <v>INDIVIDUAL</v>
          </cell>
          <cell r="K8425" t="str">
            <v>AFFAN ALI ZAIB</v>
          </cell>
          <cell r="L8425" t="str">
            <v xml:space="preserve"> D</v>
          </cell>
          <cell r="M8425" t="str">
            <v xml:space="preserve"> 09000462-Pak Suzuki Motor Company Limited (PSMC)</v>
          </cell>
          <cell r="N8425" t="str">
            <v>SUZUKI GR150 EURO II</v>
          </cell>
          <cell r="O8425" t="str">
            <v>2024</v>
          </cell>
          <cell r="P8425" t="str">
            <v>APPLIED</v>
          </cell>
          <cell r="Q8425" t="str">
            <v>113815</v>
          </cell>
          <cell r="R8425" t="str">
            <v>113814</v>
          </cell>
          <cell r="T8425">
            <v>547000</v>
          </cell>
          <cell r="U8425">
            <v>19610</v>
          </cell>
          <cell r="V8425">
            <v>23248</v>
          </cell>
          <cell r="W8425">
            <v>0</v>
          </cell>
          <cell r="X8425">
            <v>0</v>
          </cell>
          <cell r="Y8425">
            <v>23248</v>
          </cell>
        </row>
        <row r="8426">
          <cell r="B8426" t="str">
            <v>KHI/HO/D/MO/MC COMP/P/99543/10/2024</v>
          </cell>
          <cell r="E8426">
            <v>45577</v>
          </cell>
          <cell r="F8426">
            <v>45943</v>
          </cell>
          <cell r="G8426">
            <v>46308</v>
          </cell>
          <cell r="H8426" t="str">
            <v xml:space="preserve"> 08013411</v>
          </cell>
          <cell r="I8426" t="str">
            <v xml:space="preserve"> AFFAN ALI ZAIB</v>
          </cell>
          <cell r="J8426" t="str">
            <v>INDIVIDUAL</v>
          </cell>
          <cell r="K8426" t="str">
            <v>AFFAN ALI ZAIB</v>
          </cell>
          <cell r="L8426" t="str">
            <v xml:space="preserve"> D</v>
          </cell>
          <cell r="M8426" t="str">
            <v xml:space="preserve"> 09000462-Pak Suzuki Motor Company Limited (PSMC)</v>
          </cell>
          <cell r="N8426" t="str">
            <v>SUZUKI GR150 EURO II</v>
          </cell>
          <cell r="O8426" t="str">
            <v>2024</v>
          </cell>
          <cell r="P8426" t="str">
            <v>APPLIED</v>
          </cell>
          <cell r="Q8426" t="str">
            <v>113815</v>
          </cell>
          <cell r="R8426" t="str">
            <v>113814</v>
          </cell>
          <cell r="T8426">
            <v>547000</v>
          </cell>
          <cell r="U8426">
            <v>19610</v>
          </cell>
          <cell r="V8426">
            <v>23248</v>
          </cell>
          <cell r="W8426">
            <v>0</v>
          </cell>
          <cell r="X8426">
            <v>0</v>
          </cell>
          <cell r="Y8426">
            <v>23248</v>
          </cell>
        </row>
        <row r="8427">
          <cell r="B8427" t="str">
            <v>KHI/HO/D/MO/MC COMP/P/99544/10/2024</v>
          </cell>
          <cell r="E8427">
            <v>45577</v>
          </cell>
          <cell r="F8427">
            <v>45577</v>
          </cell>
          <cell r="G8427">
            <v>45942</v>
          </cell>
          <cell r="H8427" t="str">
            <v xml:space="preserve"> 08013412</v>
          </cell>
          <cell r="I8427" t="str">
            <v xml:space="preserve"> ZAHID IQBAL</v>
          </cell>
          <cell r="J8427" t="str">
            <v>INDIVIDUAL</v>
          </cell>
          <cell r="K8427" t="str">
            <v>ZAHID IQBAL</v>
          </cell>
          <cell r="L8427" t="str">
            <v xml:space="preserve"> D</v>
          </cell>
          <cell r="M8427" t="str">
            <v xml:space="preserve"> 09000462-Pak Suzuki Motor Company Limited (PSMC)</v>
          </cell>
          <cell r="N8427" t="str">
            <v>SUZUKI GD-110S</v>
          </cell>
          <cell r="O8427" t="str">
            <v>2024</v>
          </cell>
          <cell r="P8427" t="str">
            <v>APPLIED</v>
          </cell>
          <cell r="Q8427" t="str">
            <v>149580</v>
          </cell>
          <cell r="R8427" t="str">
            <v>149574</v>
          </cell>
          <cell r="T8427">
            <v>352000</v>
          </cell>
          <cell r="U8427">
            <v>12466</v>
          </cell>
          <cell r="V8427">
            <v>14960</v>
          </cell>
          <cell r="W8427">
            <v>0</v>
          </cell>
          <cell r="X8427">
            <v>0</v>
          </cell>
          <cell r="Y8427">
            <v>14960</v>
          </cell>
        </row>
        <row r="8428">
          <cell r="B8428" t="str">
            <v>KHI/HO/D/MO/MC COMP/P/99545/10/2024</v>
          </cell>
          <cell r="E8428">
            <v>45577</v>
          </cell>
          <cell r="F8428">
            <v>45577</v>
          </cell>
          <cell r="G8428">
            <v>45942</v>
          </cell>
          <cell r="H8428" t="str">
            <v xml:space="preserve"> 08013413</v>
          </cell>
          <cell r="I8428" t="str">
            <v xml:space="preserve"> RIZWAN AHMED</v>
          </cell>
          <cell r="J8428" t="str">
            <v>INDIVIDUAL</v>
          </cell>
          <cell r="K8428" t="str">
            <v>RIZWAN AHMED</v>
          </cell>
          <cell r="L8428" t="str">
            <v xml:space="preserve"> D</v>
          </cell>
          <cell r="M8428" t="str">
            <v xml:space="preserve"> 09000462-Pak Suzuki Motor Company Limited (PSMC)</v>
          </cell>
          <cell r="N8428" t="str">
            <v>SUZUKI GD-110S</v>
          </cell>
          <cell r="O8428" t="str">
            <v>2024</v>
          </cell>
          <cell r="P8428" t="str">
            <v>APPLIED</v>
          </cell>
          <cell r="Q8428" t="str">
            <v>149546</v>
          </cell>
          <cell r="R8428" t="str">
            <v>149540</v>
          </cell>
          <cell r="T8428">
            <v>352000</v>
          </cell>
          <cell r="U8428">
            <v>12466</v>
          </cell>
          <cell r="V8428">
            <v>14960</v>
          </cell>
          <cell r="W8428">
            <v>0</v>
          </cell>
          <cell r="X8428">
            <v>0</v>
          </cell>
          <cell r="Y8428">
            <v>14960</v>
          </cell>
        </row>
        <row r="8429">
          <cell r="B8429" t="str">
            <v>KHI/HO/D/MO/MC COMP/P/99546/10/2024</v>
          </cell>
          <cell r="E8429">
            <v>45577</v>
          </cell>
          <cell r="F8429">
            <v>45577</v>
          </cell>
          <cell r="G8429">
            <v>45942</v>
          </cell>
          <cell r="H8429" t="str">
            <v xml:space="preserve"> 08013414</v>
          </cell>
          <cell r="I8429" t="str">
            <v xml:space="preserve"> Mhamood Rasheed</v>
          </cell>
          <cell r="J8429" t="str">
            <v>INDIVIDUAL</v>
          </cell>
          <cell r="K8429" t="str">
            <v>Mhamood Rasheed</v>
          </cell>
          <cell r="L8429" t="str">
            <v xml:space="preserve"> D</v>
          </cell>
          <cell r="M8429" t="str">
            <v xml:space="preserve"> 09000462-Pak Suzuki Motor Company Limited (PSMC)</v>
          </cell>
          <cell r="N8429" t="str">
            <v>SUZUKI GD-110S</v>
          </cell>
          <cell r="O8429" t="str">
            <v>2024</v>
          </cell>
          <cell r="P8429" t="str">
            <v>APL</v>
          </cell>
          <cell r="Q8429" t="str">
            <v>146501</v>
          </cell>
          <cell r="R8429" t="str">
            <v>146526</v>
          </cell>
          <cell r="T8429">
            <v>352000</v>
          </cell>
          <cell r="U8429">
            <v>7155</v>
          </cell>
          <cell r="V8429">
            <v>8800</v>
          </cell>
          <cell r="W8429">
            <v>0</v>
          </cell>
          <cell r="X8429">
            <v>0</v>
          </cell>
          <cell r="Y8429">
            <v>8800</v>
          </cell>
        </row>
        <row r="8430">
          <cell r="B8430" t="str">
            <v>KHI/HO/D/MO/MC COMP/P/99547/10/2024</v>
          </cell>
          <cell r="E8430">
            <v>45577</v>
          </cell>
          <cell r="F8430">
            <v>45577</v>
          </cell>
          <cell r="G8430">
            <v>45942</v>
          </cell>
          <cell r="H8430" t="str">
            <v xml:space="preserve"> 08013415</v>
          </cell>
          <cell r="I8430" t="str">
            <v xml:space="preserve"> Shahryar</v>
          </cell>
          <cell r="J8430" t="str">
            <v>INDIVIDUAL</v>
          </cell>
          <cell r="K8430" t="str">
            <v>Shahryar</v>
          </cell>
          <cell r="L8430" t="str">
            <v xml:space="preserve"> D</v>
          </cell>
          <cell r="M8430" t="str">
            <v xml:space="preserve"> 09000462-Pak Suzuki Motor Company Limited (PSMC)</v>
          </cell>
          <cell r="N8430" t="str">
            <v>SUZUKI GSX 125</v>
          </cell>
          <cell r="O8430" t="str">
            <v>2024</v>
          </cell>
          <cell r="P8430" t="str">
            <v>Apl</v>
          </cell>
          <cell r="Q8430" t="str">
            <v>23102634</v>
          </cell>
          <cell r="R8430" t="str">
            <v>102119</v>
          </cell>
          <cell r="T8430">
            <v>499000</v>
          </cell>
          <cell r="U8430">
            <v>10323</v>
          </cell>
          <cell r="V8430">
            <v>12475</v>
          </cell>
          <cell r="W8430">
            <v>0</v>
          </cell>
          <cell r="X8430">
            <v>0</v>
          </cell>
          <cell r="Y8430">
            <v>12475</v>
          </cell>
        </row>
        <row r="8431">
          <cell r="B8431" t="str">
            <v>KHI/HO/D/MO/MC COMP/P/99548/10/2024</v>
          </cell>
          <cell r="E8431">
            <v>45577</v>
          </cell>
          <cell r="F8431">
            <v>45577</v>
          </cell>
          <cell r="G8431">
            <v>45942</v>
          </cell>
          <cell r="H8431" t="str">
            <v xml:space="preserve"> 08013416</v>
          </cell>
          <cell r="I8431" t="str">
            <v xml:space="preserve"> SHIRAZ AKHTAR SIDDQUI</v>
          </cell>
          <cell r="J8431" t="str">
            <v>INDIVIDUAL</v>
          </cell>
          <cell r="K8431" t="str">
            <v>SHIRAZ AKHTAR SIDDQUI</v>
          </cell>
          <cell r="L8431" t="str">
            <v xml:space="preserve"> D</v>
          </cell>
          <cell r="M8431" t="str">
            <v xml:space="preserve"> 09000462-Pak Suzuki Motor Company Limited (PSMC)</v>
          </cell>
          <cell r="N8431" t="str">
            <v>SUZUKI GD-110S</v>
          </cell>
          <cell r="O8431" t="str">
            <v>2024</v>
          </cell>
          <cell r="P8431" t="str">
            <v>APPLIED</v>
          </cell>
          <cell r="Q8431" t="str">
            <v>149639</v>
          </cell>
          <cell r="R8431" t="str">
            <v>149633</v>
          </cell>
          <cell r="T8431">
            <v>352000</v>
          </cell>
          <cell r="U8431">
            <v>12466</v>
          </cell>
          <cell r="V8431">
            <v>14960</v>
          </cell>
          <cell r="W8431">
            <v>0</v>
          </cell>
          <cell r="X8431">
            <v>0</v>
          </cell>
          <cell r="Y8431">
            <v>14960</v>
          </cell>
        </row>
        <row r="8432">
          <cell r="B8432" t="str">
            <v>KHI/HO/D/MO/MC COMP/P/99549/10/2024</v>
          </cell>
          <cell r="E8432">
            <v>45577</v>
          </cell>
          <cell r="F8432">
            <v>45943</v>
          </cell>
          <cell r="G8432">
            <v>46308</v>
          </cell>
          <cell r="H8432" t="str">
            <v xml:space="preserve"> 08013416</v>
          </cell>
          <cell r="I8432" t="str">
            <v xml:space="preserve"> SHIRAZ AKHTAR SIDDQUI</v>
          </cell>
          <cell r="J8432" t="str">
            <v>INDIVIDUAL</v>
          </cell>
          <cell r="K8432" t="str">
            <v>SHIRAZ AKHTAR SIDDQUI</v>
          </cell>
          <cell r="L8432" t="str">
            <v xml:space="preserve"> D</v>
          </cell>
          <cell r="M8432" t="str">
            <v xml:space="preserve"> 09000462-Pak Suzuki Motor Company Limited (PSMC)</v>
          </cell>
          <cell r="N8432" t="str">
            <v>SUZUKI GD-110S</v>
          </cell>
          <cell r="O8432" t="str">
            <v>2024</v>
          </cell>
          <cell r="P8432" t="str">
            <v>APPLIED</v>
          </cell>
          <cell r="Q8432" t="str">
            <v>149639</v>
          </cell>
          <cell r="R8432" t="str">
            <v>149633</v>
          </cell>
          <cell r="T8432">
            <v>352000</v>
          </cell>
          <cell r="U8432">
            <v>12466</v>
          </cell>
          <cell r="V8432">
            <v>14960</v>
          </cell>
          <cell r="W8432">
            <v>0</v>
          </cell>
          <cell r="X8432">
            <v>0</v>
          </cell>
          <cell r="Y8432">
            <v>14960</v>
          </cell>
        </row>
        <row r="8433">
          <cell r="B8433" t="str">
            <v>KHI/HO/D/MO/MC COMP/P/99550/10/2024</v>
          </cell>
          <cell r="E8433">
            <v>45577</v>
          </cell>
          <cell r="F8433">
            <v>45577</v>
          </cell>
          <cell r="G8433">
            <v>45942</v>
          </cell>
          <cell r="H8433" t="str">
            <v xml:space="preserve"> 08013417</v>
          </cell>
          <cell r="I8433" t="str">
            <v xml:space="preserve"> Sultan Mahmood</v>
          </cell>
          <cell r="J8433" t="str">
            <v>INDIVIDUAL</v>
          </cell>
          <cell r="K8433" t="str">
            <v>Sultan Mahmood</v>
          </cell>
          <cell r="L8433" t="str">
            <v xml:space="preserve"> D</v>
          </cell>
          <cell r="M8433" t="str">
            <v xml:space="preserve"> 09000462-Pak Suzuki Motor Company Limited (PSMC)</v>
          </cell>
          <cell r="N8433" t="str">
            <v>SUZUKI GSX 125</v>
          </cell>
          <cell r="O8433" t="str">
            <v>2024</v>
          </cell>
          <cell r="P8433" t="str">
            <v>Apl</v>
          </cell>
          <cell r="Q8433" t="str">
            <v>23102546</v>
          </cell>
          <cell r="R8433" t="str">
            <v>102032</v>
          </cell>
          <cell r="T8433">
            <v>499000</v>
          </cell>
          <cell r="U8433">
            <v>10323</v>
          </cell>
          <cell r="V8433">
            <v>12475</v>
          </cell>
          <cell r="W8433">
            <v>0</v>
          </cell>
          <cell r="X8433">
            <v>0</v>
          </cell>
          <cell r="Y8433">
            <v>12475</v>
          </cell>
        </row>
        <row r="8434">
          <cell r="B8434" t="str">
            <v>KHI/HO/D/MO/MC COMP/P/99551/10/2024</v>
          </cell>
          <cell r="E8434">
            <v>45577</v>
          </cell>
          <cell r="F8434">
            <v>45577</v>
          </cell>
          <cell r="G8434">
            <v>45942</v>
          </cell>
          <cell r="H8434" t="str">
            <v xml:space="preserve"> 08013418</v>
          </cell>
          <cell r="I8434" t="str">
            <v xml:space="preserve"> ABDUL REHMAN SHAMS</v>
          </cell>
          <cell r="J8434" t="str">
            <v>INDIVIDUAL</v>
          </cell>
          <cell r="K8434" t="str">
            <v>ABDUL REHMAN SHAMS</v>
          </cell>
          <cell r="L8434" t="str">
            <v xml:space="preserve"> D</v>
          </cell>
          <cell r="M8434" t="str">
            <v xml:space="preserve"> 09000462-Pak Suzuki Motor Company Limited (PSMC)</v>
          </cell>
          <cell r="N8434" t="str">
            <v>SUZUKI GD-110S</v>
          </cell>
          <cell r="O8434" t="str">
            <v>2024</v>
          </cell>
          <cell r="P8434" t="str">
            <v>APPLIED</v>
          </cell>
          <cell r="Q8434" t="str">
            <v>148830</v>
          </cell>
          <cell r="R8434" t="str">
            <v>148826</v>
          </cell>
          <cell r="T8434">
            <v>352000</v>
          </cell>
          <cell r="U8434">
            <v>12466</v>
          </cell>
          <cell r="V8434">
            <v>14960</v>
          </cell>
          <cell r="W8434">
            <v>0</v>
          </cell>
          <cell r="X8434">
            <v>0</v>
          </cell>
          <cell r="Y8434">
            <v>14960</v>
          </cell>
        </row>
        <row r="8435">
          <cell r="B8435" t="str">
            <v>KHI/HO/D/MO/MC COMP/P/99552/10/2024</v>
          </cell>
          <cell r="E8435">
            <v>45577</v>
          </cell>
          <cell r="F8435">
            <v>45943</v>
          </cell>
          <cell r="G8435">
            <v>46308</v>
          </cell>
          <cell r="H8435" t="str">
            <v xml:space="preserve"> 08013418</v>
          </cell>
          <cell r="I8435" t="str">
            <v xml:space="preserve"> ABDUL REHMAN SHAMS</v>
          </cell>
          <cell r="J8435" t="str">
            <v>INDIVIDUAL</v>
          </cell>
          <cell r="K8435" t="str">
            <v>ABDUL REHMAN SHAMS</v>
          </cell>
          <cell r="L8435" t="str">
            <v xml:space="preserve"> D</v>
          </cell>
          <cell r="M8435" t="str">
            <v xml:space="preserve"> 09000462-Pak Suzuki Motor Company Limited (PSMC)</v>
          </cell>
          <cell r="N8435" t="str">
            <v>SUZUKI GD-110S</v>
          </cell>
          <cell r="O8435" t="str">
            <v>2024</v>
          </cell>
          <cell r="P8435" t="str">
            <v>APPLIED</v>
          </cell>
          <cell r="Q8435" t="str">
            <v>148830</v>
          </cell>
          <cell r="R8435" t="str">
            <v>148826</v>
          </cell>
          <cell r="T8435">
            <v>352000</v>
          </cell>
          <cell r="U8435">
            <v>12466</v>
          </cell>
          <cell r="V8435">
            <v>14960</v>
          </cell>
          <cell r="W8435">
            <v>0</v>
          </cell>
          <cell r="X8435">
            <v>0</v>
          </cell>
          <cell r="Y8435">
            <v>14960</v>
          </cell>
        </row>
        <row r="8436">
          <cell r="B8436" t="str">
            <v>KHI/HO/D/MO/MC COMP/P/99553/10/2024</v>
          </cell>
          <cell r="E8436">
            <v>45577</v>
          </cell>
          <cell r="F8436">
            <v>45577</v>
          </cell>
          <cell r="G8436">
            <v>45942</v>
          </cell>
          <cell r="H8436" t="str">
            <v xml:space="preserve"> 08013419</v>
          </cell>
          <cell r="I8436" t="str">
            <v xml:space="preserve"> MUHAMMAD MOID SHAMS</v>
          </cell>
          <cell r="J8436" t="str">
            <v>INDIVIDUAL</v>
          </cell>
          <cell r="K8436" t="str">
            <v>MUHAMMAD MOID SHAMS</v>
          </cell>
          <cell r="L8436" t="str">
            <v xml:space="preserve"> D</v>
          </cell>
          <cell r="M8436" t="str">
            <v xml:space="preserve"> 09000462-Pak Suzuki Motor Company Limited (PSMC)</v>
          </cell>
          <cell r="N8436" t="str">
            <v>SUZUKI GR150 EURO II</v>
          </cell>
          <cell r="O8436" t="str">
            <v>2024</v>
          </cell>
          <cell r="P8436" t="str">
            <v>APPLIED</v>
          </cell>
          <cell r="Q8436" t="str">
            <v>113796</v>
          </cell>
          <cell r="R8436" t="str">
            <v>113795</v>
          </cell>
          <cell r="T8436">
            <v>547000</v>
          </cell>
          <cell r="U8436">
            <v>19610</v>
          </cell>
          <cell r="V8436">
            <v>23248</v>
          </cell>
          <cell r="W8436">
            <v>0</v>
          </cell>
          <cell r="X8436">
            <v>0</v>
          </cell>
          <cell r="Y8436">
            <v>23248</v>
          </cell>
        </row>
        <row r="8437">
          <cell r="B8437" t="str">
            <v>KHI/HO/D/MO/MC COMP/P/99554/10/2024</v>
          </cell>
          <cell r="E8437">
            <v>45577</v>
          </cell>
          <cell r="F8437">
            <v>45943</v>
          </cell>
          <cell r="G8437">
            <v>46308</v>
          </cell>
          <cell r="H8437" t="str">
            <v xml:space="preserve"> 08013419</v>
          </cell>
          <cell r="I8437" t="str">
            <v xml:space="preserve"> MUHAMMAD MOID SHAMS</v>
          </cell>
          <cell r="J8437" t="str">
            <v>INDIVIDUAL</v>
          </cell>
          <cell r="K8437" t="str">
            <v>MUHAMMAD MOID SHAMS</v>
          </cell>
          <cell r="L8437" t="str">
            <v xml:space="preserve"> D</v>
          </cell>
          <cell r="M8437" t="str">
            <v xml:space="preserve"> 09000462-Pak Suzuki Motor Company Limited (PSMC)</v>
          </cell>
          <cell r="N8437" t="str">
            <v>SUZUKI GR150 EURO II</v>
          </cell>
          <cell r="O8437" t="str">
            <v>2024</v>
          </cell>
          <cell r="P8437" t="str">
            <v>APPLIED</v>
          </cell>
          <cell r="Q8437" t="str">
            <v>113796</v>
          </cell>
          <cell r="R8437" t="str">
            <v>113795</v>
          </cell>
          <cell r="T8437">
            <v>547000</v>
          </cell>
          <cell r="U8437">
            <v>19610</v>
          </cell>
          <cell r="V8437">
            <v>23248</v>
          </cell>
          <cell r="W8437">
            <v>0</v>
          </cell>
          <cell r="X8437">
            <v>0</v>
          </cell>
          <cell r="Y8437">
            <v>23248</v>
          </cell>
        </row>
        <row r="8438">
          <cell r="B8438" t="str">
            <v>KHI/HO/D/MO/MC COMP/P/99555/10/2024</v>
          </cell>
          <cell r="E8438">
            <v>45577</v>
          </cell>
          <cell r="F8438">
            <v>45577</v>
          </cell>
          <cell r="G8438">
            <v>45942</v>
          </cell>
          <cell r="H8438" t="str">
            <v xml:space="preserve"> 08013420</v>
          </cell>
          <cell r="I8438" t="str">
            <v xml:space="preserve"> HAFIZ MUHAMMAD REHAN</v>
          </cell>
          <cell r="J8438" t="str">
            <v>INDIVIDUAL</v>
          </cell>
          <cell r="K8438" t="str">
            <v>HAFIZ MUHAMMAD REHAN</v>
          </cell>
          <cell r="L8438" t="str">
            <v xml:space="preserve"> D</v>
          </cell>
          <cell r="M8438" t="str">
            <v xml:space="preserve"> 09000462-Pak Suzuki Motor Company Limited (PSMC)</v>
          </cell>
          <cell r="N8438" t="str">
            <v>SUZUKI GD-110S</v>
          </cell>
          <cell r="O8438" t="str">
            <v>2024</v>
          </cell>
          <cell r="P8438" t="str">
            <v>APL</v>
          </cell>
          <cell r="Q8438" t="str">
            <v>149178</v>
          </cell>
          <cell r="R8438" t="str">
            <v>149177</v>
          </cell>
          <cell r="T8438">
            <v>352000</v>
          </cell>
          <cell r="U8438">
            <v>7155</v>
          </cell>
          <cell r="V8438">
            <v>8800</v>
          </cell>
          <cell r="W8438">
            <v>0</v>
          </cell>
          <cell r="X8438">
            <v>0</v>
          </cell>
          <cell r="Y8438">
            <v>8800</v>
          </cell>
        </row>
        <row r="8439">
          <cell r="B8439" t="str">
            <v>KHI/HO/D/MO/MC COMP/P/99556/10/2024</v>
          </cell>
          <cell r="E8439">
            <v>45577</v>
          </cell>
          <cell r="F8439">
            <v>45577</v>
          </cell>
          <cell r="G8439">
            <v>45942</v>
          </cell>
          <cell r="H8439" t="str">
            <v xml:space="preserve"> 08013421</v>
          </cell>
          <cell r="I8439" t="str">
            <v xml:space="preserve"> SHAHID ARIF</v>
          </cell>
          <cell r="J8439" t="str">
            <v>INDIVIDUAL</v>
          </cell>
          <cell r="K8439" t="str">
            <v>SHAHID ARIF</v>
          </cell>
          <cell r="L8439" t="str">
            <v xml:space="preserve"> D</v>
          </cell>
          <cell r="M8439" t="str">
            <v xml:space="preserve"> 09000462-Pak Suzuki Motor Company Limited (PSMC)</v>
          </cell>
          <cell r="N8439" t="str">
            <v>SUZUKI GD-110S</v>
          </cell>
          <cell r="O8439" t="str">
            <v>2024</v>
          </cell>
          <cell r="P8439" t="str">
            <v>APPLIED</v>
          </cell>
          <cell r="Q8439" t="str">
            <v>148745</v>
          </cell>
          <cell r="R8439" t="str">
            <v>148816</v>
          </cell>
          <cell r="T8439">
            <v>352000</v>
          </cell>
          <cell r="U8439">
            <v>12466</v>
          </cell>
          <cell r="V8439">
            <v>14960</v>
          </cell>
          <cell r="W8439">
            <v>0</v>
          </cell>
          <cell r="X8439">
            <v>0</v>
          </cell>
          <cell r="Y8439">
            <v>14960</v>
          </cell>
        </row>
        <row r="8440">
          <cell r="B8440" t="str">
            <v>KHI/HO/D/MO/MC COMP/P/99557/10/2024</v>
          </cell>
          <cell r="E8440">
            <v>45577</v>
          </cell>
          <cell r="F8440">
            <v>45943</v>
          </cell>
          <cell r="G8440">
            <v>46308</v>
          </cell>
          <cell r="H8440" t="str">
            <v xml:space="preserve"> 08013421</v>
          </cell>
          <cell r="I8440" t="str">
            <v xml:space="preserve"> SHAHID ARIF</v>
          </cell>
          <cell r="J8440" t="str">
            <v>INDIVIDUAL</v>
          </cell>
          <cell r="K8440" t="str">
            <v>SHAHID ARIF</v>
          </cell>
          <cell r="L8440" t="str">
            <v xml:space="preserve"> D</v>
          </cell>
          <cell r="M8440" t="str">
            <v xml:space="preserve"> 09000462-Pak Suzuki Motor Company Limited (PSMC)</v>
          </cell>
          <cell r="N8440" t="str">
            <v>SUZUKI GD-110S</v>
          </cell>
          <cell r="O8440" t="str">
            <v>2024</v>
          </cell>
          <cell r="P8440" t="str">
            <v>APPLIED</v>
          </cell>
          <cell r="Q8440" t="str">
            <v>148745</v>
          </cell>
          <cell r="R8440" t="str">
            <v>148816</v>
          </cell>
          <cell r="T8440">
            <v>352000</v>
          </cell>
          <cell r="U8440">
            <v>12466</v>
          </cell>
          <cell r="V8440">
            <v>14960</v>
          </cell>
          <cell r="W8440">
            <v>0</v>
          </cell>
          <cell r="X8440">
            <v>0</v>
          </cell>
          <cell r="Y8440">
            <v>14960</v>
          </cell>
        </row>
        <row r="8441">
          <cell r="B8441" t="str">
            <v>KHI/HO/D/MO/MC COMP/P/99560/10/2024</v>
          </cell>
          <cell r="E8441">
            <v>45577</v>
          </cell>
          <cell r="F8441">
            <v>45577</v>
          </cell>
          <cell r="G8441">
            <v>45942</v>
          </cell>
          <cell r="H8441" t="str">
            <v xml:space="preserve"> 08013422</v>
          </cell>
          <cell r="I8441" t="str">
            <v xml:space="preserve"> MUHAMMAD ZAHID</v>
          </cell>
          <cell r="J8441" t="str">
            <v>INDIVIDUAL</v>
          </cell>
          <cell r="K8441" t="str">
            <v>MUHAMMAD ZAHID</v>
          </cell>
          <cell r="L8441" t="str">
            <v xml:space="preserve"> D</v>
          </cell>
          <cell r="M8441" t="str">
            <v xml:space="preserve"> 09000462-Pak Suzuki Motor Company Limited (PSMC)</v>
          </cell>
          <cell r="N8441" t="str">
            <v>SUZUKI GD-110S</v>
          </cell>
          <cell r="O8441" t="str">
            <v>2024</v>
          </cell>
          <cell r="P8441" t="str">
            <v>APPLIED</v>
          </cell>
          <cell r="Q8441" t="str">
            <v>149233</v>
          </cell>
          <cell r="R8441" t="str">
            <v>149227</v>
          </cell>
          <cell r="T8441">
            <v>352000</v>
          </cell>
          <cell r="U8441">
            <v>12466</v>
          </cell>
          <cell r="V8441">
            <v>14960</v>
          </cell>
          <cell r="W8441">
            <v>0</v>
          </cell>
          <cell r="X8441">
            <v>0</v>
          </cell>
          <cell r="Y8441">
            <v>14960</v>
          </cell>
        </row>
        <row r="8442">
          <cell r="B8442" t="str">
            <v>KHI/HO/D/MO/MC COMP/P/99561/10/2024</v>
          </cell>
          <cell r="E8442">
            <v>45577</v>
          </cell>
          <cell r="F8442">
            <v>45943</v>
          </cell>
          <cell r="G8442">
            <v>46308</v>
          </cell>
          <cell r="H8442" t="str">
            <v xml:space="preserve"> 08013422</v>
          </cell>
          <cell r="I8442" t="str">
            <v xml:space="preserve"> MUHAMMAD ZAHID</v>
          </cell>
          <cell r="J8442" t="str">
            <v>INDIVIDUAL</v>
          </cell>
          <cell r="K8442" t="str">
            <v>MUHAMMAD ZAHID</v>
          </cell>
          <cell r="L8442" t="str">
            <v xml:space="preserve"> D</v>
          </cell>
          <cell r="M8442" t="str">
            <v xml:space="preserve"> 09000462-Pak Suzuki Motor Company Limited (PSMC)</v>
          </cell>
          <cell r="N8442" t="str">
            <v>SUZUKI GD-110S</v>
          </cell>
          <cell r="O8442" t="str">
            <v>2024</v>
          </cell>
          <cell r="P8442" t="str">
            <v>APPLIED</v>
          </cell>
          <cell r="Q8442" t="str">
            <v>149233</v>
          </cell>
          <cell r="R8442" t="str">
            <v>149227</v>
          </cell>
          <cell r="T8442">
            <v>352000</v>
          </cell>
          <cell r="U8442">
            <v>12466</v>
          </cell>
          <cell r="V8442">
            <v>14960</v>
          </cell>
          <cell r="W8442">
            <v>0</v>
          </cell>
          <cell r="X8442">
            <v>0</v>
          </cell>
          <cell r="Y8442">
            <v>14960</v>
          </cell>
        </row>
        <row r="8443">
          <cell r="B8443" t="str">
            <v>KHI/HO/D/MO/MC COMP/P/99562/10/2024</v>
          </cell>
          <cell r="E8443">
            <v>45577</v>
          </cell>
          <cell r="F8443">
            <v>45577</v>
          </cell>
          <cell r="G8443">
            <v>45942</v>
          </cell>
          <cell r="H8443" t="str">
            <v xml:space="preserve"> 08013423</v>
          </cell>
          <cell r="I8443" t="str">
            <v xml:space="preserve"> ASMA ASIF</v>
          </cell>
          <cell r="J8443" t="str">
            <v>INDIVIDUAL</v>
          </cell>
          <cell r="K8443" t="str">
            <v>ASMA ASIF</v>
          </cell>
          <cell r="L8443" t="str">
            <v xml:space="preserve"> D</v>
          </cell>
          <cell r="M8443" t="str">
            <v xml:space="preserve"> 09000462-Pak Suzuki Motor Company Limited (PSMC)</v>
          </cell>
          <cell r="N8443" t="str">
            <v>SUZUKI GD-110S</v>
          </cell>
          <cell r="O8443" t="str">
            <v>2024</v>
          </cell>
          <cell r="P8443" t="str">
            <v>APL</v>
          </cell>
          <cell r="Q8443" t="str">
            <v>147610</v>
          </cell>
          <cell r="R8443" t="str">
            <v>147609</v>
          </cell>
          <cell r="T8443">
            <v>352000</v>
          </cell>
          <cell r="U8443">
            <v>7155</v>
          </cell>
          <cell r="V8443">
            <v>8800</v>
          </cell>
          <cell r="W8443">
            <v>0</v>
          </cell>
          <cell r="X8443">
            <v>0</v>
          </cell>
          <cell r="Y8443">
            <v>8800</v>
          </cell>
        </row>
        <row r="8444">
          <cell r="B8444" t="str">
            <v>KHI/HO/D/MO/MC COMP/P/99563/10/2024</v>
          </cell>
          <cell r="E8444">
            <v>45577</v>
          </cell>
          <cell r="F8444">
            <v>45577</v>
          </cell>
          <cell r="G8444">
            <v>45942</v>
          </cell>
          <cell r="H8444" t="str">
            <v xml:space="preserve"> 08013424</v>
          </cell>
          <cell r="I8444" t="str">
            <v xml:space="preserve"> MANZOOR AHMAD</v>
          </cell>
          <cell r="J8444" t="str">
            <v>INDIVIDUAL</v>
          </cell>
          <cell r="K8444" t="str">
            <v>MANZOOR AHMAD</v>
          </cell>
          <cell r="L8444" t="str">
            <v xml:space="preserve"> D</v>
          </cell>
          <cell r="M8444" t="str">
            <v xml:space="preserve"> 09000462-Pak Suzuki Motor Company Limited (PSMC)</v>
          </cell>
          <cell r="N8444" t="str">
            <v>SUZUKI GD-110S</v>
          </cell>
          <cell r="O8444" t="str">
            <v>2024</v>
          </cell>
          <cell r="P8444" t="str">
            <v>APL</v>
          </cell>
          <cell r="Q8444" t="str">
            <v>148597</v>
          </cell>
          <cell r="R8444" t="str">
            <v>1486591</v>
          </cell>
          <cell r="T8444">
            <v>352000</v>
          </cell>
          <cell r="U8444">
            <v>7155</v>
          </cell>
          <cell r="V8444">
            <v>8800</v>
          </cell>
          <cell r="W8444">
            <v>0</v>
          </cell>
          <cell r="X8444">
            <v>0</v>
          </cell>
          <cell r="Y8444">
            <v>8800</v>
          </cell>
        </row>
        <row r="8445">
          <cell r="B8445" t="str">
            <v>KHI/HO/D/MO/MC COMP/P/99564/10/2024</v>
          </cell>
          <cell r="E8445">
            <v>45577</v>
          </cell>
          <cell r="F8445">
            <v>45577</v>
          </cell>
          <cell r="G8445">
            <v>45942</v>
          </cell>
          <cell r="H8445" t="str">
            <v xml:space="preserve"> 08013425</v>
          </cell>
          <cell r="I8445" t="str">
            <v xml:space="preserve"> GUL MUNIR MEMON</v>
          </cell>
          <cell r="J8445" t="str">
            <v>INDIVIDUAL</v>
          </cell>
          <cell r="K8445" t="str">
            <v>GUL MUNIR MEMON</v>
          </cell>
          <cell r="L8445" t="str">
            <v xml:space="preserve"> D</v>
          </cell>
          <cell r="M8445" t="str">
            <v xml:space="preserve"> 09000462-Pak Suzuki Motor Company Limited (PSMC)</v>
          </cell>
          <cell r="N8445" t="str">
            <v>SUZUKI GD-110S</v>
          </cell>
          <cell r="O8445" t="str">
            <v>2024</v>
          </cell>
          <cell r="P8445" t="str">
            <v>APPLIED</v>
          </cell>
          <cell r="Q8445" t="str">
            <v>148655</v>
          </cell>
          <cell r="R8445" t="str">
            <v>148649</v>
          </cell>
          <cell r="T8445">
            <v>352000</v>
          </cell>
          <cell r="U8445">
            <v>12466</v>
          </cell>
          <cell r="V8445">
            <v>14960</v>
          </cell>
          <cell r="W8445">
            <v>0</v>
          </cell>
          <cell r="X8445">
            <v>0</v>
          </cell>
          <cell r="Y8445">
            <v>14960</v>
          </cell>
        </row>
        <row r="8446">
          <cell r="B8446" t="str">
            <v>KHI/HO/D/MO/MC COMP/P/99565/10/2024</v>
          </cell>
          <cell r="E8446">
            <v>45577</v>
          </cell>
          <cell r="F8446">
            <v>45577</v>
          </cell>
          <cell r="G8446">
            <v>45942</v>
          </cell>
          <cell r="H8446" t="str">
            <v xml:space="preserve"> 08013426</v>
          </cell>
          <cell r="I8446" t="str">
            <v xml:space="preserve"> HARIS HUSSAIN</v>
          </cell>
          <cell r="J8446" t="str">
            <v>INDIVIDUAL</v>
          </cell>
          <cell r="K8446" t="str">
            <v>HARIS HUSSAIN</v>
          </cell>
          <cell r="L8446" t="str">
            <v xml:space="preserve"> D</v>
          </cell>
          <cell r="M8446" t="str">
            <v xml:space="preserve"> 09000462-Pak Suzuki Motor Company Limited (PSMC)</v>
          </cell>
          <cell r="N8446" t="str">
            <v>SUZUKI GD-110S</v>
          </cell>
          <cell r="O8446" t="str">
            <v>2024</v>
          </cell>
          <cell r="P8446" t="str">
            <v>APPLIED</v>
          </cell>
          <cell r="Q8446" t="str">
            <v>149745</v>
          </cell>
          <cell r="R8446" t="str">
            <v>149739</v>
          </cell>
          <cell r="T8446">
            <v>352000</v>
          </cell>
          <cell r="U8446">
            <v>12466</v>
          </cell>
          <cell r="V8446">
            <v>14960</v>
          </cell>
          <cell r="W8446">
            <v>0</v>
          </cell>
          <cell r="X8446">
            <v>0</v>
          </cell>
          <cell r="Y8446">
            <v>14960</v>
          </cell>
        </row>
        <row r="8447">
          <cell r="B8447" t="str">
            <v>KHI/HO/D/MO/MC COMP/P/99566/10/2024</v>
          </cell>
          <cell r="E8447">
            <v>45577</v>
          </cell>
          <cell r="F8447">
            <v>45577</v>
          </cell>
          <cell r="G8447">
            <v>45942</v>
          </cell>
          <cell r="H8447" t="str">
            <v xml:space="preserve"> 08013427</v>
          </cell>
          <cell r="I8447" t="str">
            <v xml:space="preserve"> SYED REHMAN</v>
          </cell>
          <cell r="J8447" t="str">
            <v>INDIVIDUAL</v>
          </cell>
          <cell r="K8447" t="str">
            <v>SYED REHMAN</v>
          </cell>
          <cell r="L8447" t="str">
            <v xml:space="preserve"> D</v>
          </cell>
          <cell r="M8447" t="str">
            <v xml:space="preserve"> 09000462-Pak Suzuki Motor Company Limited (PSMC)</v>
          </cell>
          <cell r="N8447" t="str">
            <v>SUZUKI GSX 125</v>
          </cell>
          <cell r="O8447" t="str">
            <v>2024</v>
          </cell>
          <cell r="P8447" t="str">
            <v>APPLIED</v>
          </cell>
          <cell r="Q8447" t="str">
            <v>23102688</v>
          </cell>
          <cell r="R8447" t="str">
            <v>102174</v>
          </cell>
          <cell r="T8447">
            <v>499000</v>
          </cell>
          <cell r="U8447">
            <v>17852</v>
          </cell>
          <cell r="V8447">
            <v>21208</v>
          </cell>
          <cell r="W8447">
            <v>0</v>
          </cell>
          <cell r="X8447">
            <v>0</v>
          </cell>
          <cell r="Y8447">
            <v>21208</v>
          </cell>
        </row>
        <row r="8448">
          <cell r="B8448" t="str">
            <v>KHI/HO/D/MO/MC COMP/P/99567/10/2024</v>
          </cell>
          <cell r="E8448">
            <v>45577</v>
          </cell>
          <cell r="F8448">
            <v>45577</v>
          </cell>
          <cell r="G8448">
            <v>45942</v>
          </cell>
          <cell r="H8448" t="str">
            <v xml:space="preserve"> 08013428</v>
          </cell>
          <cell r="I8448" t="str">
            <v xml:space="preserve"> M WASEEM KHAN BABAR</v>
          </cell>
          <cell r="J8448" t="str">
            <v>INDIVIDUAL</v>
          </cell>
          <cell r="K8448" t="str">
            <v>M WASEEM KHAN BABAR</v>
          </cell>
          <cell r="L8448" t="str">
            <v xml:space="preserve"> D</v>
          </cell>
          <cell r="M8448" t="str">
            <v xml:space="preserve"> 09000462-Pak Suzuki Motor Company Limited (PSMC)</v>
          </cell>
          <cell r="N8448" t="str">
            <v>SUZUKI GD-110S</v>
          </cell>
          <cell r="O8448" t="str">
            <v>2024</v>
          </cell>
          <cell r="P8448" t="str">
            <v>APL</v>
          </cell>
          <cell r="Q8448" t="str">
            <v>149221</v>
          </cell>
          <cell r="R8448" t="str">
            <v>149215</v>
          </cell>
          <cell r="T8448">
            <v>352000</v>
          </cell>
          <cell r="U8448">
            <v>7155</v>
          </cell>
          <cell r="V8448">
            <v>8800</v>
          </cell>
          <cell r="W8448">
            <v>0</v>
          </cell>
          <cell r="X8448">
            <v>0</v>
          </cell>
          <cell r="Y8448">
            <v>8800</v>
          </cell>
        </row>
        <row r="8449">
          <cell r="B8449" t="str">
            <v>KHI/HO/D/MO/MC COMP/P/99568/10/2024</v>
          </cell>
          <cell r="E8449">
            <v>45577</v>
          </cell>
          <cell r="F8449">
            <v>45577</v>
          </cell>
          <cell r="G8449">
            <v>45942</v>
          </cell>
          <cell r="H8449" t="str">
            <v xml:space="preserve"> 08013429</v>
          </cell>
          <cell r="I8449" t="str">
            <v xml:space="preserve"> MUHAMMAD ASIM</v>
          </cell>
          <cell r="J8449" t="str">
            <v>INDIVIDUAL</v>
          </cell>
          <cell r="K8449" t="str">
            <v>MUHAMMAD ASIM</v>
          </cell>
          <cell r="L8449" t="str">
            <v xml:space="preserve"> D</v>
          </cell>
          <cell r="M8449" t="str">
            <v xml:space="preserve"> 09000462-Pak Suzuki Motor Company Limited (PSMC)</v>
          </cell>
          <cell r="N8449" t="str">
            <v>SUZUKI GD-110S</v>
          </cell>
          <cell r="O8449" t="str">
            <v>2024</v>
          </cell>
          <cell r="P8449" t="str">
            <v>APPLIED</v>
          </cell>
          <cell r="Q8449" t="str">
            <v>149270</v>
          </cell>
          <cell r="R8449" t="str">
            <v>149264</v>
          </cell>
          <cell r="T8449">
            <v>352000</v>
          </cell>
          <cell r="U8449">
            <v>12466</v>
          </cell>
          <cell r="V8449">
            <v>14960</v>
          </cell>
          <cell r="W8449">
            <v>0</v>
          </cell>
          <cell r="X8449">
            <v>0</v>
          </cell>
          <cell r="Y8449">
            <v>14960</v>
          </cell>
        </row>
        <row r="8450">
          <cell r="B8450" t="str">
            <v>KHI/HO/D/MO/MC COMP/P/99569/10/2024</v>
          </cell>
          <cell r="E8450">
            <v>45577</v>
          </cell>
          <cell r="F8450">
            <v>45943</v>
          </cell>
          <cell r="G8450">
            <v>46308</v>
          </cell>
          <cell r="H8450" t="str">
            <v xml:space="preserve"> 08013429</v>
          </cell>
          <cell r="I8450" t="str">
            <v xml:space="preserve"> MUHAMMAD ASIM</v>
          </cell>
          <cell r="J8450" t="str">
            <v>INDIVIDUAL</v>
          </cell>
          <cell r="K8450" t="str">
            <v>MUHAMMAD ASIM</v>
          </cell>
          <cell r="L8450" t="str">
            <v xml:space="preserve"> D</v>
          </cell>
          <cell r="M8450" t="str">
            <v xml:space="preserve"> 09000462-Pak Suzuki Motor Company Limited (PSMC)</v>
          </cell>
          <cell r="N8450" t="str">
            <v>SUZUKI GD-110S</v>
          </cell>
          <cell r="O8450" t="str">
            <v>2024</v>
          </cell>
          <cell r="P8450" t="str">
            <v>APPLIED</v>
          </cell>
          <cell r="Q8450" t="str">
            <v>149270</v>
          </cell>
          <cell r="R8450" t="str">
            <v>149264</v>
          </cell>
          <cell r="T8450">
            <v>352000</v>
          </cell>
          <cell r="U8450">
            <v>12466</v>
          </cell>
          <cell r="V8450">
            <v>14960</v>
          </cell>
          <cell r="W8450">
            <v>0</v>
          </cell>
          <cell r="X8450">
            <v>0</v>
          </cell>
          <cell r="Y8450">
            <v>14960</v>
          </cell>
        </row>
        <row r="8451">
          <cell r="B8451" t="str">
            <v>KHI/HO/D/MO/MC COMP/P/99570/10/2024</v>
          </cell>
          <cell r="E8451">
            <v>45577</v>
          </cell>
          <cell r="F8451">
            <v>45577</v>
          </cell>
          <cell r="G8451">
            <v>45942</v>
          </cell>
          <cell r="H8451" t="str">
            <v xml:space="preserve"> 08013430</v>
          </cell>
          <cell r="I8451" t="str">
            <v xml:space="preserve"> KAMRAN SYED</v>
          </cell>
          <cell r="J8451" t="str">
            <v>INDIVIDUAL</v>
          </cell>
          <cell r="K8451" t="str">
            <v>KAMRAN SYED</v>
          </cell>
          <cell r="L8451" t="str">
            <v xml:space="preserve"> D</v>
          </cell>
          <cell r="M8451" t="str">
            <v xml:space="preserve"> 09000462-Pak Suzuki Motor Company Limited (PSMC)</v>
          </cell>
          <cell r="N8451" t="str">
            <v>SUZUKI GS 150</v>
          </cell>
          <cell r="O8451" t="str">
            <v>2024</v>
          </cell>
          <cell r="P8451" t="str">
            <v>KQR-3383</v>
          </cell>
          <cell r="Q8451" t="str">
            <v>30093200</v>
          </cell>
          <cell r="R8451" t="str">
            <v>30093200</v>
          </cell>
          <cell r="T8451">
            <v>367000</v>
          </cell>
          <cell r="U8451">
            <v>13016</v>
          </cell>
          <cell r="V8451">
            <v>15598</v>
          </cell>
          <cell r="W8451">
            <v>0</v>
          </cell>
          <cell r="X8451">
            <v>0</v>
          </cell>
          <cell r="Y8451">
            <v>15598</v>
          </cell>
        </row>
        <row r="8452">
          <cell r="B8452" t="str">
            <v>KHI/HO/D/MO/MC COMP/P/99571/10/2024</v>
          </cell>
          <cell r="E8452">
            <v>45577</v>
          </cell>
          <cell r="F8452">
            <v>45577</v>
          </cell>
          <cell r="G8452">
            <v>45942</v>
          </cell>
          <cell r="H8452" t="str">
            <v xml:space="preserve"> 08013431</v>
          </cell>
          <cell r="I8452" t="str">
            <v xml:space="preserve"> ZAID TARIQ</v>
          </cell>
          <cell r="J8452" t="str">
            <v>INDIVIDUAL</v>
          </cell>
          <cell r="K8452" t="str">
            <v>ZAID TARIQ</v>
          </cell>
          <cell r="L8452" t="str">
            <v xml:space="preserve"> D</v>
          </cell>
          <cell r="M8452" t="str">
            <v xml:space="preserve"> 09000462-Pak Suzuki Motor Company Limited (PSMC)</v>
          </cell>
          <cell r="N8452" t="str">
            <v>SUZUKI GR150 EURO II</v>
          </cell>
          <cell r="O8452" t="str">
            <v>2024</v>
          </cell>
          <cell r="P8452" t="str">
            <v>APPLIED</v>
          </cell>
          <cell r="Q8452" t="str">
            <v>113757</v>
          </cell>
          <cell r="R8452" t="str">
            <v>113756</v>
          </cell>
          <cell r="T8452">
            <v>547000</v>
          </cell>
          <cell r="U8452">
            <v>19610</v>
          </cell>
          <cell r="V8452">
            <v>23248</v>
          </cell>
          <cell r="W8452">
            <v>0</v>
          </cell>
          <cell r="X8452">
            <v>0</v>
          </cell>
          <cell r="Y8452">
            <v>23248</v>
          </cell>
        </row>
        <row r="8453">
          <cell r="B8453" t="str">
            <v>KHI/HO/D/MO/MC COMP/P/99572/10/2024</v>
          </cell>
          <cell r="E8453">
            <v>45577</v>
          </cell>
          <cell r="F8453">
            <v>45943</v>
          </cell>
          <cell r="G8453">
            <v>46308</v>
          </cell>
          <cell r="H8453" t="str">
            <v xml:space="preserve"> 08013431</v>
          </cell>
          <cell r="I8453" t="str">
            <v xml:space="preserve"> ZAID TARIQ</v>
          </cell>
          <cell r="J8453" t="str">
            <v>INDIVIDUAL</v>
          </cell>
          <cell r="K8453" t="str">
            <v>ZAID TARIQ</v>
          </cell>
          <cell r="L8453" t="str">
            <v xml:space="preserve"> D</v>
          </cell>
          <cell r="M8453" t="str">
            <v xml:space="preserve"> 09000462-Pak Suzuki Motor Company Limited (PSMC)</v>
          </cell>
          <cell r="N8453" t="str">
            <v>SUZUKI GR150 EURO II</v>
          </cell>
          <cell r="O8453" t="str">
            <v>2024</v>
          </cell>
          <cell r="P8453" t="str">
            <v>APPLIED</v>
          </cell>
          <cell r="Q8453" t="str">
            <v>113757</v>
          </cell>
          <cell r="R8453" t="str">
            <v>113756</v>
          </cell>
          <cell r="T8453">
            <v>547000</v>
          </cell>
          <cell r="U8453">
            <v>19610</v>
          </cell>
          <cell r="V8453">
            <v>23248</v>
          </cell>
          <cell r="W8453">
            <v>0</v>
          </cell>
          <cell r="X8453">
            <v>0</v>
          </cell>
          <cell r="Y8453">
            <v>23248</v>
          </cell>
        </row>
        <row r="8454">
          <cell r="B8454" t="str">
            <v>KHI/HO/D/MO/MC COMP/P/99573/10/2024</v>
          </cell>
          <cell r="E8454">
            <v>45577</v>
          </cell>
          <cell r="F8454">
            <v>45577</v>
          </cell>
          <cell r="G8454">
            <v>45942</v>
          </cell>
          <cell r="H8454" t="str">
            <v xml:space="preserve"> 08013432</v>
          </cell>
          <cell r="I8454" t="str">
            <v xml:space="preserve"> HUMAYOUN UDDIN</v>
          </cell>
          <cell r="J8454" t="str">
            <v>INDIVIDUAL</v>
          </cell>
          <cell r="K8454" t="str">
            <v>HUMAYOUN UDDIN</v>
          </cell>
          <cell r="L8454" t="str">
            <v xml:space="preserve"> D</v>
          </cell>
          <cell r="M8454" t="str">
            <v xml:space="preserve"> 09000462-Pak Suzuki Motor Company Limited (PSMC)</v>
          </cell>
          <cell r="N8454" t="str">
            <v>SUZUKI GD-110S</v>
          </cell>
          <cell r="O8454" t="str">
            <v>2024</v>
          </cell>
          <cell r="P8454" t="str">
            <v>APPLIED</v>
          </cell>
          <cell r="Q8454" t="str">
            <v>149251</v>
          </cell>
          <cell r="R8454" t="str">
            <v>149245</v>
          </cell>
          <cell r="T8454">
            <v>352000</v>
          </cell>
          <cell r="U8454">
            <v>12466</v>
          </cell>
          <cell r="V8454">
            <v>14960</v>
          </cell>
          <cell r="W8454">
            <v>0</v>
          </cell>
          <cell r="X8454">
            <v>0</v>
          </cell>
          <cell r="Y8454">
            <v>14960</v>
          </cell>
        </row>
        <row r="8455">
          <cell r="B8455" t="str">
            <v>KHI/HO/D/MO/MC COMP/P/99574/10/2024</v>
          </cell>
          <cell r="E8455">
            <v>45577</v>
          </cell>
          <cell r="F8455">
            <v>45943</v>
          </cell>
          <cell r="G8455">
            <v>46308</v>
          </cell>
          <cell r="H8455" t="str">
            <v xml:space="preserve"> 08013432</v>
          </cell>
          <cell r="I8455" t="str">
            <v xml:space="preserve"> HUMAYOUN UDDIN</v>
          </cell>
          <cell r="J8455" t="str">
            <v>INDIVIDUAL</v>
          </cell>
          <cell r="K8455" t="str">
            <v>HUMAYOUN UDDIN</v>
          </cell>
          <cell r="L8455" t="str">
            <v xml:space="preserve"> D</v>
          </cell>
          <cell r="M8455" t="str">
            <v xml:space="preserve"> 09000462-Pak Suzuki Motor Company Limited (PSMC)</v>
          </cell>
          <cell r="N8455" t="str">
            <v>SUZUKI GD-110S</v>
          </cell>
          <cell r="O8455" t="str">
            <v>2024</v>
          </cell>
          <cell r="P8455" t="str">
            <v>APPLIED</v>
          </cell>
          <cell r="Q8455" t="str">
            <v>149251</v>
          </cell>
          <cell r="R8455" t="str">
            <v>149245</v>
          </cell>
          <cell r="T8455">
            <v>352000</v>
          </cell>
          <cell r="U8455">
            <v>12466</v>
          </cell>
          <cell r="V8455">
            <v>14960</v>
          </cell>
          <cell r="W8455">
            <v>0</v>
          </cell>
          <cell r="X8455">
            <v>0</v>
          </cell>
          <cell r="Y8455">
            <v>14960</v>
          </cell>
        </row>
        <row r="8456">
          <cell r="B8456" t="str">
            <v>KHI/HO/D/MO/MC COMP/P/99575/10/2024</v>
          </cell>
          <cell r="E8456">
            <v>45577</v>
          </cell>
          <cell r="F8456">
            <v>45577</v>
          </cell>
          <cell r="G8456">
            <v>45942</v>
          </cell>
          <cell r="H8456" t="str">
            <v xml:space="preserve"> 08811524</v>
          </cell>
          <cell r="I8456" t="str">
            <v xml:space="preserve"> Syed Khawaja Ali Uddin #42201-6200757-5</v>
          </cell>
          <cell r="J8456" t="str">
            <v>INDIVIDUAL</v>
          </cell>
          <cell r="K8456" t="str">
            <v>SYED KHAWAJA ALI UDDIN</v>
          </cell>
          <cell r="L8456" t="str">
            <v xml:space="preserve"> D</v>
          </cell>
          <cell r="M8456" t="str">
            <v xml:space="preserve"> 09000462-Pak Suzuki Motor Company Limited (PSMC)</v>
          </cell>
          <cell r="N8456" t="str">
            <v>SUZUKI GD-110S</v>
          </cell>
          <cell r="O8456" t="str">
            <v>2024</v>
          </cell>
          <cell r="P8456" t="str">
            <v>APPLIED</v>
          </cell>
          <cell r="Q8456" t="str">
            <v>149414</v>
          </cell>
          <cell r="R8456" t="str">
            <v>149408</v>
          </cell>
          <cell r="T8456">
            <v>352000</v>
          </cell>
          <cell r="U8456">
            <v>12466</v>
          </cell>
          <cell r="V8456">
            <v>14960</v>
          </cell>
          <cell r="W8456">
            <v>0</v>
          </cell>
          <cell r="X8456">
            <v>0</v>
          </cell>
          <cell r="Y8456">
            <v>14960</v>
          </cell>
        </row>
        <row r="8457">
          <cell r="B8457" t="str">
            <v>KHI/HO/D/MO/MC COMP/P/99576/10/2024</v>
          </cell>
          <cell r="E8457">
            <v>45577</v>
          </cell>
          <cell r="F8457">
            <v>45943</v>
          </cell>
          <cell r="G8457">
            <v>46308</v>
          </cell>
          <cell r="H8457" t="str">
            <v xml:space="preserve"> 08811524</v>
          </cell>
          <cell r="I8457" t="str">
            <v xml:space="preserve"> Syed Khawaja Ali Uddin #42201-6200757-5</v>
          </cell>
          <cell r="J8457" t="str">
            <v>INDIVIDUAL</v>
          </cell>
          <cell r="K8457" t="str">
            <v>SYED KHAWAJA ALI UDDIN</v>
          </cell>
          <cell r="L8457" t="str">
            <v xml:space="preserve"> D</v>
          </cell>
          <cell r="M8457" t="str">
            <v xml:space="preserve"> 09000462-Pak Suzuki Motor Company Limited (PSMC)</v>
          </cell>
          <cell r="N8457" t="str">
            <v>SUZUKI GD-110S</v>
          </cell>
          <cell r="O8457" t="str">
            <v>2024</v>
          </cell>
          <cell r="P8457" t="str">
            <v>APPLIED</v>
          </cell>
          <cell r="Q8457" t="str">
            <v>149414</v>
          </cell>
          <cell r="R8457" t="str">
            <v>149408</v>
          </cell>
          <cell r="T8457">
            <v>352000</v>
          </cell>
          <cell r="U8457">
            <v>12466</v>
          </cell>
          <cell r="V8457">
            <v>14960</v>
          </cell>
          <cell r="W8457">
            <v>0</v>
          </cell>
          <cell r="X8457">
            <v>0</v>
          </cell>
          <cell r="Y8457">
            <v>14960</v>
          </cell>
        </row>
        <row r="8458">
          <cell r="B8458" t="str">
            <v>KHI/HO/D/MO/MC COMP/P/99577/10/2024</v>
          </cell>
          <cell r="E8458">
            <v>45577</v>
          </cell>
          <cell r="F8458">
            <v>45577</v>
          </cell>
          <cell r="G8458">
            <v>45942</v>
          </cell>
          <cell r="H8458" t="str">
            <v xml:space="preserve"> 08013433</v>
          </cell>
          <cell r="I8458" t="str">
            <v xml:space="preserve"> FAIZAN AHMED</v>
          </cell>
          <cell r="J8458" t="str">
            <v>INDIVIDUAL</v>
          </cell>
          <cell r="K8458" t="str">
            <v>FAIZAN AHMED</v>
          </cell>
          <cell r="L8458" t="str">
            <v xml:space="preserve"> D</v>
          </cell>
          <cell r="M8458" t="str">
            <v xml:space="preserve"> 09000462-Pak Suzuki Motor Company Limited (PSMC)</v>
          </cell>
          <cell r="N8458" t="str">
            <v>SUZUKI GD-110S</v>
          </cell>
          <cell r="O8458" t="str">
            <v>2024</v>
          </cell>
          <cell r="P8458" t="str">
            <v>APPLIED</v>
          </cell>
          <cell r="Q8458" t="str">
            <v>149418</v>
          </cell>
          <cell r="R8458" t="str">
            <v>149413</v>
          </cell>
          <cell r="T8458">
            <v>352000</v>
          </cell>
          <cell r="U8458">
            <v>12466</v>
          </cell>
          <cell r="V8458">
            <v>14960</v>
          </cell>
          <cell r="W8458">
            <v>0</v>
          </cell>
          <cell r="X8458">
            <v>0</v>
          </cell>
          <cell r="Y8458">
            <v>14960</v>
          </cell>
        </row>
        <row r="8459">
          <cell r="B8459" t="str">
            <v>KHI/HO/D/MO/MC COMP/P/99578/10/2024</v>
          </cell>
          <cell r="E8459">
            <v>45577</v>
          </cell>
          <cell r="F8459">
            <v>45943</v>
          </cell>
          <cell r="G8459">
            <v>46308</v>
          </cell>
          <cell r="H8459" t="str">
            <v xml:space="preserve"> 08013433</v>
          </cell>
          <cell r="I8459" t="str">
            <v xml:space="preserve"> FAIZAN AHMED</v>
          </cell>
          <cell r="J8459" t="str">
            <v>INDIVIDUAL</v>
          </cell>
          <cell r="K8459" t="str">
            <v>FAIZAN AHMED</v>
          </cell>
          <cell r="L8459" t="str">
            <v xml:space="preserve"> D</v>
          </cell>
          <cell r="M8459" t="str">
            <v xml:space="preserve"> 09000462-Pak Suzuki Motor Company Limited (PSMC)</v>
          </cell>
          <cell r="N8459" t="str">
            <v>SUZUKI GD-110S</v>
          </cell>
          <cell r="O8459" t="str">
            <v>2024</v>
          </cell>
          <cell r="P8459" t="str">
            <v>APPLIED</v>
          </cell>
          <cell r="Q8459" t="str">
            <v>149418</v>
          </cell>
          <cell r="R8459" t="str">
            <v>149413</v>
          </cell>
          <cell r="T8459">
            <v>352000</v>
          </cell>
          <cell r="U8459">
            <v>12466</v>
          </cell>
          <cell r="V8459">
            <v>14960</v>
          </cell>
          <cell r="W8459">
            <v>0</v>
          </cell>
          <cell r="X8459">
            <v>0</v>
          </cell>
          <cell r="Y8459">
            <v>14960</v>
          </cell>
        </row>
        <row r="8460">
          <cell r="B8460" t="str">
            <v>KHI/HO/D/MO/MC COMP/P/99579/10/2024</v>
          </cell>
          <cell r="E8460">
            <v>45577</v>
          </cell>
          <cell r="F8460">
            <v>45577</v>
          </cell>
          <cell r="G8460">
            <v>45942</v>
          </cell>
          <cell r="H8460" t="str">
            <v xml:space="preserve"> 08013434</v>
          </cell>
          <cell r="I8460" t="str">
            <v xml:space="preserve"> MASOOD ELLAHI</v>
          </cell>
          <cell r="J8460" t="str">
            <v>INDIVIDUAL</v>
          </cell>
          <cell r="K8460" t="str">
            <v>MASOOD ELLAHI</v>
          </cell>
          <cell r="L8460" t="str">
            <v xml:space="preserve"> D</v>
          </cell>
          <cell r="M8460" t="str">
            <v xml:space="preserve"> 09000462-Pak Suzuki Motor Company Limited (PSMC)</v>
          </cell>
          <cell r="N8460" t="str">
            <v>SUZUKI GD-110S</v>
          </cell>
          <cell r="O8460" t="str">
            <v>2024</v>
          </cell>
          <cell r="P8460" t="str">
            <v>APPLIED</v>
          </cell>
          <cell r="Q8460" t="str">
            <v>149583</v>
          </cell>
          <cell r="R8460" t="str">
            <v>149577</v>
          </cell>
          <cell r="T8460">
            <v>352000</v>
          </cell>
          <cell r="U8460">
            <v>12466</v>
          </cell>
          <cell r="V8460">
            <v>14960</v>
          </cell>
          <cell r="W8460">
            <v>0</v>
          </cell>
          <cell r="X8460">
            <v>0</v>
          </cell>
          <cell r="Y8460">
            <v>14960</v>
          </cell>
        </row>
        <row r="8461">
          <cell r="B8461" t="str">
            <v>KHI/HO/D/MO/MC COMP/P/99580/10/2024</v>
          </cell>
          <cell r="E8461">
            <v>45577</v>
          </cell>
          <cell r="F8461">
            <v>45577</v>
          </cell>
          <cell r="G8461">
            <v>45942</v>
          </cell>
          <cell r="H8461" t="str">
            <v xml:space="preserve"> 08013435</v>
          </cell>
          <cell r="I8461" t="str">
            <v xml:space="preserve"> ABDUL AZIZ KHAN</v>
          </cell>
          <cell r="J8461" t="str">
            <v>INDIVIDUAL</v>
          </cell>
          <cell r="K8461" t="str">
            <v>ABDUL AZIZ KHAN</v>
          </cell>
          <cell r="L8461" t="str">
            <v xml:space="preserve"> D</v>
          </cell>
          <cell r="M8461" t="str">
            <v xml:space="preserve"> 09000462-Pak Suzuki Motor Company Limited (PSMC)</v>
          </cell>
          <cell r="N8461" t="str">
            <v>SUZUKI GD-110S</v>
          </cell>
          <cell r="O8461" t="str">
            <v>2024</v>
          </cell>
          <cell r="P8461" t="str">
            <v>APPLIED</v>
          </cell>
          <cell r="Q8461" t="str">
            <v>149733</v>
          </cell>
          <cell r="R8461" t="str">
            <v>149727</v>
          </cell>
          <cell r="T8461">
            <v>352000</v>
          </cell>
          <cell r="U8461">
            <v>12466</v>
          </cell>
          <cell r="V8461">
            <v>14960</v>
          </cell>
          <cell r="W8461">
            <v>0</v>
          </cell>
          <cell r="X8461">
            <v>0</v>
          </cell>
          <cell r="Y8461">
            <v>14960</v>
          </cell>
        </row>
        <row r="8462">
          <cell r="B8462" t="str">
            <v>KHI/HO/D/MO/MC COMP/P/99581/10/2024</v>
          </cell>
          <cell r="E8462">
            <v>45577</v>
          </cell>
          <cell r="F8462">
            <v>45943</v>
          </cell>
          <cell r="G8462">
            <v>46308</v>
          </cell>
          <cell r="H8462" t="str">
            <v xml:space="preserve"> 08013435</v>
          </cell>
          <cell r="I8462" t="str">
            <v xml:space="preserve"> ABDUL AZIZ KHAN</v>
          </cell>
          <cell r="J8462" t="str">
            <v>INDIVIDUAL</v>
          </cell>
          <cell r="K8462" t="str">
            <v>ABDUL AZIZ KHAN</v>
          </cell>
          <cell r="L8462" t="str">
            <v xml:space="preserve"> D</v>
          </cell>
          <cell r="M8462" t="str">
            <v xml:space="preserve"> 09000462-Pak Suzuki Motor Company Limited (PSMC)</v>
          </cell>
          <cell r="N8462" t="str">
            <v>SUZUKI GD-110S</v>
          </cell>
          <cell r="O8462" t="str">
            <v>2024</v>
          </cell>
          <cell r="P8462" t="str">
            <v>APPLIED</v>
          </cell>
          <cell r="Q8462" t="str">
            <v>149733</v>
          </cell>
          <cell r="R8462" t="str">
            <v>149727</v>
          </cell>
          <cell r="T8462">
            <v>352000</v>
          </cell>
          <cell r="U8462">
            <v>12466</v>
          </cell>
          <cell r="V8462">
            <v>14960</v>
          </cell>
          <cell r="W8462">
            <v>0</v>
          </cell>
          <cell r="X8462">
            <v>0</v>
          </cell>
          <cell r="Y8462">
            <v>14960</v>
          </cell>
        </row>
        <row r="8463">
          <cell r="B8463" t="str">
            <v>KHI/HO/D/MO/MC COMP/P/99582/10/2024</v>
          </cell>
          <cell r="E8463">
            <v>45577</v>
          </cell>
          <cell r="F8463">
            <v>45577</v>
          </cell>
          <cell r="G8463">
            <v>45942</v>
          </cell>
          <cell r="H8463" t="str">
            <v xml:space="preserve"> 08013436</v>
          </cell>
          <cell r="I8463" t="str">
            <v xml:space="preserve"> MUHAMMAD AYUB</v>
          </cell>
          <cell r="J8463" t="str">
            <v>INDIVIDUAL</v>
          </cell>
          <cell r="K8463" t="str">
            <v>MUHAMMAD AYUB</v>
          </cell>
          <cell r="L8463" t="str">
            <v xml:space="preserve"> D</v>
          </cell>
          <cell r="M8463" t="str">
            <v xml:space="preserve"> 09000462-Pak Suzuki Motor Company Limited (PSMC)</v>
          </cell>
          <cell r="N8463" t="str">
            <v>SUZUKI GD-110S</v>
          </cell>
          <cell r="O8463" t="str">
            <v>2024</v>
          </cell>
          <cell r="P8463" t="str">
            <v>APPLIED</v>
          </cell>
          <cell r="Q8463" t="str">
            <v>149705</v>
          </cell>
          <cell r="R8463" t="str">
            <v>149699</v>
          </cell>
          <cell r="T8463">
            <v>352000</v>
          </cell>
          <cell r="U8463">
            <v>12466</v>
          </cell>
          <cell r="V8463">
            <v>14960</v>
          </cell>
          <cell r="W8463">
            <v>0</v>
          </cell>
          <cell r="X8463">
            <v>0</v>
          </cell>
          <cell r="Y8463">
            <v>14960</v>
          </cell>
        </row>
        <row r="8464">
          <cell r="B8464" t="str">
            <v>KHI/HO/D/MO/MC COMP/P/99583/10/2024</v>
          </cell>
          <cell r="E8464">
            <v>45577</v>
          </cell>
          <cell r="F8464">
            <v>45577</v>
          </cell>
          <cell r="G8464">
            <v>45942</v>
          </cell>
          <cell r="H8464" t="str">
            <v xml:space="preserve"> 08013437</v>
          </cell>
          <cell r="I8464" t="str">
            <v xml:space="preserve"> SHAHARYAR ALI</v>
          </cell>
          <cell r="J8464" t="str">
            <v>INDIVIDUAL</v>
          </cell>
          <cell r="K8464" t="str">
            <v>SHAHARYAR ALI</v>
          </cell>
          <cell r="L8464" t="str">
            <v xml:space="preserve"> D</v>
          </cell>
          <cell r="M8464" t="str">
            <v xml:space="preserve"> 09000462-Pak Suzuki Motor Company Limited (PSMC)</v>
          </cell>
          <cell r="N8464" t="str">
            <v>SUZUKI GD-110S</v>
          </cell>
          <cell r="O8464" t="str">
            <v>2024</v>
          </cell>
          <cell r="P8464" t="str">
            <v>APPLIED</v>
          </cell>
          <cell r="Q8464" t="str">
            <v>149469</v>
          </cell>
          <cell r="R8464" t="str">
            <v>149464</v>
          </cell>
          <cell r="T8464">
            <v>352000</v>
          </cell>
          <cell r="U8464">
            <v>12466</v>
          </cell>
          <cell r="V8464">
            <v>14960</v>
          </cell>
          <cell r="W8464">
            <v>0</v>
          </cell>
          <cell r="X8464">
            <v>0</v>
          </cell>
          <cell r="Y8464">
            <v>14960</v>
          </cell>
        </row>
        <row r="8465">
          <cell r="B8465" t="str">
            <v>KHI/HO/D/MO/MC COMP/P/99584/10/2024</v>
          </cell>
          <cell r="E8465">
            <v>45577</v>
          </cell>
          <cell r="F8465">
            <v>45577</v>
          </cell>
          <cell r="G8465">
            <v>45942</v>
          </cell>
          <cell r="H8465" t="str">
            <v xml:space="preserve"> 08013438</v>
          </cell>
          <cell r="I8465" t="str">
            <v xml:space="preserve"> HAFIZ MUHAMMAD RIZWAN AZHAR</v>
          </cell>
          <cell r="J8465" t="str">
            <v>INDIVIDUAL</v>
          </cell>
          <cell r="K8465" t="str">
            <v>HAFIZ MUHAMMAD RIZWAN AZHAR</v>
          </cell>
          <cell r="L8465" t="str">
            <v xml:space="preserve"> D</v>
          </cell>
          <cell r="M8465" t="str">
            <v xml:space="preserve"> 09000462-Pak Suzuki Motor Company Limited (PSMC)</v>
          </cell>
          <cell r="N8465" t="str">
            <v>SUZUKI GD-110S</v>
          </cell>
          <cell r="O8465" t="str">
            <v>2024</v>
          </cell>
          <cell r="P8465" t="str">
            <v>APPLIED FOR</v>
          </cell>
          <cell r="Q8465" t="str">
            <v>148666</v>
          </cell>
          <cell r="R8465" t="str">
            <v>148660</v>
          </cell>
          <cell r="T8465">
            <v>352000</v>
          </cell>
          <cell r="U8465">
            <v>7155</v>
          </cell>
          <cell r="V8465">
            <v>8800</v>
          </cell>
          <cell r="W8465">
            <v>0</v>
          </cell>
          <cell r="X8465">
            <v>0</v>
          </cell>
          <cell r="Y8465">
            <v>8800</v>
          </cell>
        </row>
        <row r="8466">
          <cell r="B8466" t="str">
            <v>KHI/HO/D/MO/PD COMP/P/99592/10/2024</v>
          </cell>
          <cell r="C8466" t="str">
            <v>KHI/HO/D/MO/PD COMP/E/48956/11/2024</v>
          </cell>
          <cell r="E8466">
            <v>45608</v>
          </cell>
          <cell r="F8466">
            <v>45576</v>
          </cell>
          <cell r="G8466">
            <v>45940</v>
          </cell>
          <cell r="H8466" t="str">
            <v xml:space="preserve"> 08820399</v>
          </cell>
          <cell r="I8466" t="str">
            <v xml:space="preserve"> Naimat Ullah #42301-9480777-7</v>
          </cell>
          <cell r="J8466" t="str">
            <v>INDIVIDUAL</v>
          </cell>
          <cell r="L8466" t="str">
            <v xml:space="preserve"> D</v>
          </cell>
          <cell r="M8466" t="str">
            <v xml:space="preserve"> 09000210-Tariq Shahzad</v>
          </cell>
          <cell r="U8466">
            <v>3459</v>
          </cell>
          <cell r="V8466">
            <v>4013</v>
          </cell>
          <cell r="W8466">
            <v>0</v>
          </cell>
          <cell r="X8466">
            <v>0</v>
          </cell>
          <cell r="Y8466">
            <v>4013</v>
          </cell>
        </row>
        <row r="8467">
          <cell r="B8467" t="str">
            <v>KHI/HO/D/MO/PC COMP/P/99594/10/2024</v>
          </cell>
          <cell r="E8467">
            <v>45579</v>
          </cell>
          <cell r="F8467">
            <v>45576</v>
          </cell>
          <cell r="G8467">
            <v>45940</v>
          </cell>
          <cell r="H8467" t="str">
            <v xml:space="preserve"> 08820411</v>
          </cell>
          <cell r="I8467" t="str">
            <v xml:space="preserve"> Muhammad Nadeem42401-4046802-3</v>
          </cell>
          <cell r="J8467" t="str">
            <v>INDIVIDUAL</v>
          </cell>
          <cell r="K8467" t="str">
            <v>Mr. Muhammad Nadeem
CNIC #. 42401-4046802-3
CELL #. 0300-2100120</v>
          </cell>
          <cell r="L8467" t="str">
            <v xml:space="preserve"> D</v>
          </cell>
          <cell r="M8467" t="str">
            <v xml:space="preserve"> 09000492-IG Motors</v>
          </cell>
          <cell r="N8467" t="str">
            <v>SUZUKI Swift GLX VVT</v>
          </cell>
          <cell r="O8467" t="str">
            <v>2024</v>
          </cell>
          <cell r="P8467" t="str">
            <v>CAL-282</v>
          </cell>
          <cell r="Q8467" t="str">
            <v>K12MR1022732</v>
          </cell>
          <cell r="R8467" t="str">
            <v>NF1SZC63S00205377</v>
          </cell>
          <cell r="T8467">
            <v>4719000</v>
          </cell>
          <cell r="U8467">
            <v>70761</v>
          </cell>
          <cell r="V8467">
            <v>82583</v>
          </cell>
          <cell r="W8467">
            <v>82582</v>
          </cell>
          <cell r="X8467">
            <v>0</v>
          </cell>
          <cell r="Y8467">
            <v>1</v>
          </cell>
        </row>
        <row r="8468">
          <cell r="B8468" t="str">
            <v>LHR/LHR/D/MO/PC COMP/P/99600/10/2024</v>
          </cell>
          <cell r="E8468">
            <v>45579</v>
          </cell>
          <cell r="F8468">
            <v>45577</v>
          </cell>
          <cell r="G8468">
            <v>45941</v>
          </cell>
          <cell r="H8468" t="str">
            <v xml:space="preserve"> 08820429</v>
          </cell>
          <cell r="I8468" t="str">
            <v xml:space="preserve"> Sameera Imran</v>
          </cell>
          <cell r="J8468" t="str">
            <v>INDIVIDUAL</v>
          </cell>
          <cell r="K8468" t="str">
            <v>Mrs. Sameera Imran
CNIC # 31202-0282539-6 CELL # 0300-9879243</v>
          </cell>
          <cell r="L8468" t="str">
            <v xml:space="preserve"> D</v>
          </cell>
          <cell r="M8468" t="str">
            <v xml:space="preserve"> 09000936-Kashif Majeed</v>
          </cell>
          <cell r="N8468" t="str">
            <v>KIA KIA STONIC</v>
          </cell>
          <cell r="O8468" t="str">
            <v>2023</v>
          </cell>
          <cell r="P8468" t="str">
            <v>ANB 341</v>
          </cell>
          <cell r="Q8468" t="str">
            <v>G4LCNS877839</v>
          </cell>
          <cell r="R8468" t="str">
            <v>702231</v>
          </cell>
          <cell r="T8468">
            <v>5000000</v>
          </cell>
          <cell r="U8468">
            <v>72633</v>
          </cell>
          <cell r="V8468">
            <v>85000</v>
          </cell>
          <cell r="W8468">
            <v>69021</v>
          </cell>
          <cell r="X8468">
            <v>0</v>
          </cell>
          <cell r="Y8468">
            <v>15979</v>
          </cell>
        </row>
        <row r="8469">
          <cell r="B8469" t="str">
            <v>LHR/LHR/D/MO/PC COMP/P/99601/10/2024</v>
          </cell>
          <cell r="E8469">
            <v>45579</v>
          </cell>
          <cell r="F8469">
            <v>45576</v>
          </cell>
          <cell r="G8469">
            <v>45940</v>
          </cell>
          <cell r="H8469" t="str">
            <v xml:space="preserve"> 08820430</v>
          </cell>
          <cell r="I8469" t="str">
            <v xml:space="preserve"> Muhammad Imran Bhatti435</v>
          </cell>
          <cell r="J8469" t="str">
            <v>INDIVIDUAL</v>
          </cell>
          <cell r="K8469" t="str">
            <v>Mr. Muhammad Imran Bhatti
CELL # 31202-1199043-5 CELL # 0300-9879243</v>
          </cell>
          <cell r="L8469" t="str">
            <v xml:space="preserve"> D</v>
          </cell>
          <cell r="M8469" t="str">
            <v xml:space="preserve"> 09000936-Kashif Majeed</v>
          </cell>
          <cell r="N8469" t="str">
            <v>KIA KIA SPORTAGE AWD</v>
          </cell>
          <cell r="O8469" t="str">
            <v>2022</v>
          </cell>
          <cell r="P8469" t="str">
            <v>BAD-678</v>
          </cell>
          <cell r="Q8469" t="str">
            <v>303810</v>
          </cell>
          <cell r="R8469" t="str">
            <v>518083</v>
          </cell>
          <cell r="T8469">
            <v>7700000</v>
          </cell>
          <cell r="U8469">
            <v>111863</v>
          </cell>
          <cell r="V8469">
            <v>130900</v>
          </cell>
          <cell r="W8469">
            <v>106290</v>
          </cell>
          <cell r="X8469">
            <v>0</v>
          </cell>
          <cell r="Y8469">
            <v>24610</v>
          </cell>
        </row>
        <row r="8470">
          <cell r="B8470" t="str">
            <v>KHI/HO/D/MO/MC COMP/P/99606/10/2024</v>
          </cell>
          <cell r="E8470">
            <v>45579</v>
          </cell>
          <cell r="F8470">
            <v>45579</v>
          </cell>
          <cell r="G8470">
            <v>45944</v>
          </cell>
          <cell r="H8470" t="str">
            <v xml:space="preserve"> 08013439</v>
          </cell>
          <cell r="I8470" t="str">
            <v xml:space="preserve"> MUHAMMAD AMIN</v>
          </cell>
          <cell r="J8470" t="str">
            <v>INDIVIDUAL</v>
          </cell>
          <cell r="K8470" t="str">
            <v>MUHAMMAD AMIN</v>
          </cell>
          <cell r="L8470" t="str">
            <v xml:space="preserve"> D</v>
          </cell>
          <cell r="M8470" t="str">
            <v xml:space="preserve"> 09000462-Pak Suzuki Motor Company Limited (PSMC)</v>
          </cell>
          <cell r="N8470" t="str">
            <v>SUZUKI GS 150</v>
          </cell>
          <cell r="O8470" t="str">
            <v>2024</v>
          </cell>
          <cell r="P8470" t="str">
            <v>APL</v>
          </cell>
          <cell r="Q8470" t="str">
            <v>30093021</v>
          </cell>
          <cell r="R8470" t="str">
            <v>30093021</v>
          </cell>
          <cell r="T8470">
            <v>382000</v>
          </cell>
          <cell r="U8470">
            <v>7802</v>
          </cell>
          <cell r="V8470">
            <v>9550</v>
          </cell>
          <cell r="W8470">
            <v>0</v>
          </cell>
          <cell r="X8470">
            <v>0</v>
          </cell>
          <cell r="Y8470">
            <v>9550</v>
          </cell>
        </row>
        <row r="8471">
          <cell r="B8471" t="str">
            <v>KHI/HO/D/MO/MC COMP/P/99608/10/2024</v>
          </cell>
          <cell r="E8471">
            <v>45579</v>
          </cell>
          <cell r="F8471">
            <v>45579</v>
          </cell>
          <cell r="G8471">
            <v>45944</v>
          </cell>
          <cell r="H8471" t="str">
            <v xml:space="preserve"> 08013440</v>
          </cell>
          <cell r="I8471" t="str">
            <v xml:space="preserve"> MUHAMMAD ARSLAN SHOUKAT</v>
          </cell>
          <cell r="J8471" t="str">
            <v>INDIVIDUAL</v>
          </cell>
          <cell r="K8471" t="str">
            <v>MUHAMMAD ARSLAN SHOUKAT</v>
          </cell>
          <cell r="L8471" t="str">
            <v xml:space="preserve"> D</v>
          </cell>
          <cell r="M8471" t="str">
            <v xml:space="preserve"> 09000462-Pak Suzuki Motor Company Limited (PSMC)</v>
          </cell>
          <cell r="N8471" t="str">
            <v>SUZUKI GS 150</v>
          </cell>
          <cell r="O8471" t="str">
            <v>2024</v>
          </cell>
          <cell r="P8471" t="str">
            <v>APL</v>
          </cell>
          <cell r="Q8471" t="str">
            <v>30092367</v>
          </cell>
          <cell r="R8471" t="str">
            <v>30092367</v>
          </cell>
          <cell r="T8471">
            <v>382000</v>
          </cell>
          <cell r="U8471">
            <v>7802</v>
          </cell>
          <cell r="V8471">
            <v>9550</v>
          </cell>
          <cell r="W8471">
            <v>0</v>
          </cell>
          <cell r="X8471">
            <v>0</v>
          </cell>
          <cell r="Y8471">
            <v>9550</v>
          </cell>
        </row>
        <row r="8472">
          <cell r="B8472" t="str">
            <v>KHI/HO/D/MO/MC COMP/P/99613/10/2024</v>
          </cell>
          <cell r="E8472">
            <v>45579</v>
          </cell>
          <cell r="F8472">
            <v>45579</v>
          </cell>
          <cell r="G8472">
            <v>45944</v>
          </cell>
          <cell r="H8472" t="str">
            <v xml:space="preserve"> 08013441</v>
          </cell>
          <cell r="I8472" t="str">
            <v xml:space="preserve"> AHMAD ALI</v>
          </cell>
          <cell r="J8472" t="str">
            <v>INDIVIDUAL</v>
          </cell>
          <cell r="K8472" t="str">
            <v>AHMAD ALI</v>
          </cell>
          <cell r="L8472" t="str">
            <v xml:space="preserve"> D</v>
          </cell>
          <cell r="M8472" t="str">
            <v xml:space="preserve"> 09000462-Pak Suzuki Motor Company Limited (PSMC)</v>
          </cell>
          <cell r="N8472" t="str">
            <v>SUZUKI GD-110S</v>
          </cell>
          <cell r="O8472" t="str">
            <v>2024</v>
          </cell>
          <cell r="P8472" t="str">
            <v>APL</v>
          </cell>
          <cell r="Q8472" t="str">
            <v>147092</v>
          </cell>
          <cell r="R8472" t="str">
            <v>147086</v>
          </cell>
          <cell r="T8472">
            <v>352000</v>
          </cell>
          <cell r="U8472">
            <v>7155</v>
          </cell>
          <cell r="V8472">
            <v>8800</v>
          </cell>
          <cell r="W8472">
            <v>0</v>
          </cell>
          <cell r="X8472">
            <v>0</v>
          </cell>
          <cell r="Y8472">
            <v>8800</v>
          </cell>
        </row>
        <row r="8473">
          <cell r="B8473" t="str">
            <v>KHI/HO/D/MO/MC COMP/P/99615/10/2024</v>
          </cell>
          <cell r="E8473">
            <v>45579</v>
          </cell>
          <cell r="F8473">
            <v>45579</v>
          </cell>
          <cell r="G8473">
            <v>45944</v>
          </cell>
          <cell r="H8473" t="str">
            <v xml:space="preserve"> 08013442</v>
          </cell>
          <cell r="I8473" t="str">
            <v xml:space="preserve"> SHOAIL ASHRAF</v>
          </cell>
          <cell r="J8473" t="str">
            <v>INDIVIDUAL</v>
          </cell>
          <cell r="K8473" t="str">
            <v>SHOAIL ASHRAF</v>
          </cell>
          <cell r="L8473" t="str">
            <v xml:space="preserve"> D</v>
          </cell>
          <cell r="M8473" t="str">
            <v xml:space="preserve"> 09000462-Pak Suzuki Motor Company Limited (PSMC)</v>
          </cell>
          <cell r="N8473" t="str">
            <v>SUZUKI GD-110S</v>
          </cell>
          <cell r="O8473" t="str">
            <v>2024</v>
          </cell>
          <cell r="P8473" t="str">
            <v>APPLIED</v>
          </cell>
          <cell r="Q8473" t="str">
            <v>149273</v>
          </cell>
          <cell r="R8473" t="str">
            <v>149267</v>
          </cell>
          <cell r="T8473">
            <v>352000</v>
          </cell>
          <cell r="U8473">
            <v>12466</v>
          </cell>
          <cell r="V8473">
            <v>14960</v>
          </cell>
          <cell r="W8473">
            <v>0</v>
          </cell>
          <cell r="X8473">
            <v>0</v>
          </cell>
          <cell r="Y8473">
            <v>14960</v>
          </cell>
        </row>
        <row r="8474">
          <cell r="B8474" t="str">
            <v>KHI/HO/D/MO/MC COMP/P/99616/10/2024</v>
          </cell>
          <cell r="E8474">
            <v>45579</v>
          </cell>
          <cell r="F8474">
            <v>45579</v>
          </cell>
          <cell r="G8474">
            <v>45944</v>
          </cell>
          <cell r="H8474" t="str">
            <v xml:space="preserve"> 08013443</v>
          </cell>
          <cell r="I8474" t="str">
            <v xml:space="preserve"> TANVEER GHANI</v>
          </cell>
          <cell r="J8474" t="str">
            <v>INDIVIDUAL</v>
          </cell>
          <cell r="K8474" t="str">
            <v>TANVEER GHANI</v>
          </cell>
          <cell r="L8474" t="str">
            <v xml:space="preserve"> D</v>
          </cell>
          <cell r="M8474" t="str">
            <v xml:space="preserve"> 09000462-Pak Suzuki Motor Company Limited (PSMC)</v>
          </cell>
          <cell r="N8474" t="str">
            <v>SUZUKI GR150 EURO II</v>
          </cell>
          <cell r="O8474" t="str">
            <v>2024</v>
          </cell>
          <cell r="P8474" t="str">
            <v>APL</v>
          </cell>
          <cell r="Q8474" t="str">
            <v>113827</v>
          </cell>
          <cell r="R8474" t="str">
            <v>113824</v>
          </cell>
          <cell r="T8474">
            <v>547000</v>
          </cell>
          <cell r="U8474">
            <v>11358</v>
          </cell>
          <cell r="V8474">
            <v>13675</v>
          </cell>
          <cell r="W8474">
            <v>0</v>
          </cell>
          <cell r="X8474">
            <v>0</v>
          </cell>
          <cell r="Y8474">
            <v>13675</v>
          </cell>
        </row>
        <row r="8475">
          <cell r="B8475" t="str">
            <v>KHI/HO/D/MO/MC COMP/P/99617/10/2024</v>
          </cell>
          <cell r="E8475">
            <v>45579</v>
          </cell>
          <cell r="F8475">
            <v>45579</v>
          </cell>
          <cell r="G8475">
            <v>45944</v>
          </cell>
          <cell r="H8475" t="str">
            <v xml:space="preserve"> 08013444</v>
          </cell>
          <cell r="I8475" t="str">
            <v xml:space="preserve"> MUHAMMAD MAJID LATIF</v>
          </cell>
          <cell r="J8475" t="str">
            <v>INDIVIDUAL</v>
          </cell>
          <cell r="K8475" t="str">
            <v>MUHAMMAD MAJID LATIF</v>
          </cell>
          <cell r="L8475" t="str">
            <v xml:space="preserve"> D</v>
          </cell>
          <cell r="M8475" t="str">
            <v xml:space="preserve"> 09000462-Pak Suzuki Motor Company Limited (PSMC)</v>
          </cell>
          <cell r="N8475" t="str">
            <v>SUZUKI GSX 125</v>
          </cell>
          <cell r="O8475" t="str">
            <v>2024</v>
          </cell>
          <cell r="P8475" t="str">
            <v>APL</v>
          </cell>
          <cell r="Q8475" t="str">
            <v>23102650</v>
          </cell>
          <cell r="R8475" t="str">
            <v>102134</v>
          </cell>
          <cell r="T8475">
            <v>499000</v>
          </cell>
          <cell r="U8475">
            <v>10323</v>
          </cell>
          <cell r="V8475">
            <v>12475</v>
          </cell>
          <cell r="W8475">
            <v>0</v>
          </cell>
          <cell r="X8475">
            <v>0</v>
          </cell>
          <cell r="Y8475">
            <v>12475</v>
          </cell>
        </row>
        <row r="8476">
          <cell r="B8476" t="str">
            <v>KHI/HO/D/MO/MC COMP/P/99620/10/2024</v>
          </cell>
          <cell r="E8476">
            <v>45579</v>
          </cell>
          <cell r="F8476">
            <v>45579</v>
          </cell>
          <cell r="G8476">
            <v>45944</v>
          </cell>
          <cell r="H8476" t="str">
            <v xml:space="preserve"> 08013445</v>
          </cell>
          <cell r="I8476" t="str">
            <v xml:space="preserve"> ALI HAIDER</v>
          </cell>
          <cell r="J8476" t="str">
            <v>INDIVIDUAL</v>
          </cell>
          <cell r="K8476" t="str">
            <v>ALI HAIDER</v>
          </cell>
          <cell r="L8476" t="str">
            <v xml:space="preserve"> D</v>
          </cell>
          <cell r="M8476" t="str">
            <v xml:space="preserve"> 09000462-Pak Suzuki Motor Company Limited (PSMC)</v>
          </cell>
          <cell r="N8476" t="str">
            <v>SUZUKI GD-110S</v>
          </cell>
          <cell r="O8476" t="str">
            <v>2024</v>
          </cell>
          <cell r="P8476" t="str">
            <v>APL</v>
          </cell>
          <cell r="Q8476" t="str">
            <v>149004</v>
          </cell>
          <cell r="R8476" t="str">
            <v>148998</v>
          </cell>
          <cell r="T8476">
            <v>352000</v>
          </cell>
          <cell r="U8476">
            <v>7155</v>
          </cell>
          <cell r="V8476">
            <v>8800</v>
          </cell>
          <cell r="W8476">
            <v>0</v>
          </cell>
          <cell r="X8476">
            <v>0</v>
          </cell>
          <cell r="Y8476">
            <v>8800</v>
          </cell>
        </row>
        <row r="8477">
          <cell r="B8477" t="str">
            <v>KHI/HO/D/MO/MC COMP/P/99622/10/2024</v>
          </cell>
          <cell r="E8477">
            <v>45579</v>
          </cell>
          <cell r="F8477">
            <v>45579</v>
          </cell>
          <cell r="G8477">
            <v>45944</v>
          </cell>
          <cell r="H8477" t="str">
            <v xml:space="preserve"> 08013446</v>
          </cell>
          <cell r="I8477" t="str">
            <v xml:space="preserve"> MOHSIN ALI HASSAN</v>
          </cell>
          <cell r="J8477" t="str">
            <v>INDIVIDUAL</v>
          </cell>
          <cell r="K8477" t="str">
            <v>MOHSIN ALI HASSAN</v>
          </cell>
          <cell r="L8477" t="str">
            <v xml:space="preserve"> D</v>
          </cell>
          <cell r="M8477" t="str">
            <v xml:space="preserve"> 09000462-Pak Suzuki Motor Company Limited (PSMC)</v>
          </cell>
          <cell r="N8477" t="str">
            <v>SUZUKI GR150 EURO II</v>
          </cell>
          <cell r="O8477" t="str">
            <v>2024</v>
          </cell>
          <cell r="P8477" t="str">
            <v>APL</v>
          </cell>
          <cell r="Q8477" t="str">
            <v>113818</v>
          </cell>
          <cell r="R8477" t="str">
            <v>113817</v>
          </cell>
          <cell r="T8477">
            <v>547000</v>
          </cell>
          <cell r="U8477">
            <v>11358</v>
          </cell>
          <cell r="V8477">
            <v>13675</v>
          </cell>
          <cell r="W8477">
            <v>0</v>
          </cell>
          <cell r="X8477">
            <v>0</v>
          </cell>
          <cell r="Y8477">
            <v>13675</v>
          </cell>
        </row>
        <row r="8478">
          <cell r="B8478" t="str">
            <v>KHI/HO/D/MO/MC COMP/P/99624/10/2024</v>
          </cell>
          <cell r="E8478">
            <v>45579</v>
          </cell>
          <cell r="F8478">
            <v>45579</v>
          </cell>
          <cell r="G8478">
            <v>45944</v>
          </cell>
          <cell r="H8478" t="str">
            <v xml:space="preserve"> 08013447</v>
          </cell>
          <cell r="I8478" t="str">
            <v xml:space="preserve"> AHTISHAM U ZAMAN</v>
          </cell>
          <cell r="J8478" t="str">
            <v>INDIVIDUAL</v>
          </cell>
          <cell r="K8478" t="str">
            <v>AHTISHAM U ZAMAN</v>
          </cell>
          <cell r="L8478" t="str">
            <v xml:space="preserve"> D</v>
          </cell>
          <cell r="M8478" t="str">
            <v xml:space="preserve"> 09000462-Pak Suzuki Motor Company Limited (PSMC)</v>
          </cell>
          <cell r="N8478" t="str">
            <v>SUZUKI GD-110S</v>
          </cell>
          <cell r="O8478" t="str">
            <v>2024</v>
          </cell>
          <cell r="P8478" t="str">
            <v>APL</v>
          </cell>
          <cell r="Q8478" t="str">
            <v>149196</v>
          </cell>
          <cell r="R8478" t="str">
            <v>149189</v>
          </cell>
          <cell r="T8478">
            <v>352000</v>
          </cell>
          <cell r="U8478">
            <v>7155</v>
          </cell>
          <cell r="V8478">
            <v>8800</v>
          </cell>
          <cell r="W8478">
            <v>0</v>
          </cell>
          <cell r="X8478">
            <v>0</v>
          </cell>
          <cell r="Y8478">
            <v>8800</v>
          </cell>
        </row>
        <row r="8479">
          <cell r="B8479" t="str">
            <v>KHI/HO/D/MO/MC COMP/P/99628/10/2024</v>
          </cell>
          <cell r="E8479">
            <v>45579</v>
          </cell>
          <cell r="F8479">
            <v>45579</v>
          </cell>
          <cell r="G8479">
            <v>45944</v>
          </cell>
          <cell r="H8479" t="str">
            <v xml:space="preserve"> 08013448</v>
          </cell>
          <cell r="I8479" t="str">
            <v xml:space="preserve"> UMER SHAKEEL KHAN</v>
          </cell>
          <cell r="J8479" t="str">
            <v>INDIVIDUAL</v>
          </cell>
          <cell r="K8479" t="str">
            <v>UMER SHAKEEL KHAN</v>
          </cell>
          <cell r="L8479" t="str">
            <v xml:space="preserve"> D</v>
          </cell>
          <cell r="M8479" t="str">
            <v xml:space="preserve"> 09000462-Pak Suzuki Motor Company Limited (PSMC)</v>
          </cell>
          <cell r="N8479" t="str">
            <v>SUZUKI GD-110S</v>
          </cell>
          <cell r="O8479" t="str">
            <v>2024</v>
          </cell>
          <cell r="P8479" t="str">
            <v>APL</v>
          </cell>
          <cell r="Q8479" t="str">
            <v>148998</v>
          </cell>
          <cell r="R8479" t="str">
            <v>148992</v>
          </cell>
          <cell r="T8479">
            <v>352000</v>
          </cell>
          <cell r="U8479">
            <v>7155</v>
          </cell>
          <cell r="V8479">
            <v>8800</v>
          </cell>
          <cell r="W8479">
            <v>0</v>
          </cell>
          <cell r="X8479">
            <v>0</v>
          </cell>
          <cell r="Y8479">
            <v>8800</v>
          </cell>
        </row>
        <row r="8480">
          <cell r="B8480" t="str">
            <v>KHI/HO/D/MO/MC COMP/P/99629/10/2024</v>
          </cell>
          <cell r="E8480">
            <v>45579</v>
          </cell>
          <cell r="F8480">
            <v>45579</v>
          </cell>
          <cell r="G8480">
            <v>45944</v>
          </cell>
          <cell r="H8480" t="str">
            <v xml:space="preserve"> 08013449</v>
          </cell>
          <cell r="I8480" t="str">
            <v xml:space="preserve"> SAMEER AHMED</v>
          </cell>
          <cell r="J8480" t="str">
            <v>INDIVIDUAL</v>
          </cell>
          <cell r="K8480" t="str">
            <v>SAMEER AHMED</v>
          </cell>
          <cell r="L8480" t="str">
            <v xml:space="preserve"> D</v>
          </cell>
          <cell r="M8480" t="str">
            <v xml:space="preserve"> 09000462-Pak Suzuki Motor Company Limited (PSMC)</v>
          </cell>
          <cell r="N8480" t="str">
            <v>SUZUKI GD-110S</v>
          </cell>
          <cell r="O8480" t="str">
            <v>2024</v>
          </cell>
          <cell r="P8480" t="str">
            <v>APPLIED</v>
          </cell>
          <cell r="Q8480" t="str">
            <v>149730</v>
          </cell>
          <cell r="R8480" t="str">
            <v>149724</v>
          </cell>
          <cell r="T8480">
            <v>352000</v>
          </cell>
          <cell r="U8480">
            <v>12466</v>
          </cell>
          <cell r="V8480">
            <v>14960</v>
          </cell>
          <cell r="W8480">
            <v>0</v>
          </cell>
          <cell r="X8480">
            <v>0</v>
          </cell>
          <cell r="Y8480">
            <v>14960</v>
          </cell>
        </row>
        <row r="8481">
          <cell r="B8481" t="str">
            <v>KHI/HO/D/MO/MC COMP/P/99630/10/2024</v>
          </cell>
          <cell r="E8481">
            <v>45579</v>
          </cell>
          <cell r="F8481">
            <v>45579</v>
          </cell>
          <cell r="G8481">
            <v>45944</v>
          </cell>
          <cell r="H8481" t="str">
            <v xml:space="preserve"> 08013450</v>
          </cell>
          <cell r="I8481" t="str">
            <v xml:space="preserve"> MUHAMMAD SHAKEEL</v>
          </cell>
          <cell r="J8481" t="str">
            <v>INDIVIDUAL</v>
          </cell>
          <cell r="K8481" t="str">
            <v>MUHAMMAD SHAKEEL</v>
          </cell>
          <cell r="L8481" t="str">
            <v xml:space="preserve"> D</v>
          </cell>
          <cell r="M8481" t="str">
            <v xml:space="preserve"> 09000462-Pak Suzuki Motor Company Limited (PSMC)</v>
          </cell>
          <cell r="N8481" t="str">
            <v>SUZUKI GD-110S</v>
          </cell>
          <cell r="O8481" t="str">
            <v>2024</v>
          </cell>
          <cell r="P8481" t="str">
            <v>APL</v>
          </cell>
          <cell r="Q8481" t="str">
            <v>149001</v>
          </cell>
          <cell r="R8481" t="str">
            <v>148995</v>
          </cell>
          <cell r="T8481">
            <v>352000</v>
          </cell>
          <cell r="U8481">
            <v>7155</v>
          </cell>
          <cell r="V8481">
            <v>8800</v>
          </cell>
          <cell r="W8481">
            <v>0</v>
          </cell>
          <cell r="X8481">
            <v>0</v>
          </cell>
          <cell r="Y8481">
            <v>8800</v>
          </cell>
        </row>
        <row r="8482">
          <cell r="B8482" t="str">
            <v>KHI/HO/D/MO/MC COMP/P/99631/10/2024</v>
          </cell>
          <cell r="E8482">
            <v>45579</v>
          </cell>
          <cell r="F8482">
            <v>45579</v>
          </cell>
          <cell r="G8482">
            <v>45944</v>
          </cell>
          <cell r="H8482" t="str">
            <v xml:space="preserve"> 08013451</v>
          </cell>
          <cell r="I8482" t="str">
            <v xml:space="preserve"> MIRZA SHAHID AKHTAR S/O HAKIM ALI</v>
          </cell>
          <cell r="J8482" t="str">
            <v>INDIVIDUAL</v>
          </cell>
          <cell r="K8482" t="str">
            <v>MIRZA SHAHID AKHTAR S/O HAKIM ALI</v>
          </cell>
          <cell r="L8482" t="str">
            <v xml:space="preserve"> D</v>
          </cell>
          <cell r="M8482" t="str">
            <v xml:space="preserve"> 09000462-Pak Suzuki Motor Company Limited (PSMC)</v>
          </cell>
          <cell r="N8482" t="str">
            <v>SUZUKI GD-110S</v>
          </cell>
          <cell r="O8482" t="str">
            <v>2024</v>
          </cell>
          <cell r="P8482" t="str">
            <v>APL</v>
          </cell>
          <cell r="Q8482" t="str">
            <v>143218</v>
          </cell>
          <cell r="R8482" t="str">
            <v>143217</v>
          </cell>
          <cell r="T8482">
            <v>352000</v>
          </cell>
          <cell r="U8482">
            <v>7155</v>
          </cell>
          <cell r="V8482">
            <v>8800</v>
          </cell>
          <cell r="W8482">
            <v>0</v>
          </cell>
          <cell r="X8482">
            <v>0</v>
          </cell>
          <cell r="Y8482">
            <v>8800</v>
          </cell>
        </row>
        <row r="8483">
          <cell r="B8483" t="str">
            <v>KHI/HO/D/MO/MC COMP/P/99634/10/2024</v>
          </cell>
          <cell r="E8483">
            <v>45579</v>
          </cell>
          <cell r="F8483">
            <v>45579</v>
          </cell>
          <cell r="G8483">
            <v>45944</v>
          </cell>
          <cell r="H8483" t="str">
            <v xml:space="preserve"> 08013452</v>
          </cell>
          <cell r="I8483" t="str">
            <v xml:space="preserve"> EHSAN UL HAQ</v>
          </cell>
          <cell r="J8483" t="str">
            <v>INDIVIDUAL</v>
          </cell>
          <cell r="K8483" t="str">
            <v>EHSAN UL HAQ</v>
          </cell>
          <cell r="L8483" t="str">
            <v xml:space="preserve"> D</v>
          </cell>
          <cell r="M8483" t="str">
            <v xml:space="preserve"> 09000462-Pak Suzuki Motor Company Limited (PSMC)</v>
          </cell>
          <cell r="N8483" t="str">
            <v>SUZUKI GD-110S</v>
          </cell>
          <cell r="O8483" t="str">
            <v>2024</v>
          </cell>
          <cell r="P8483" t="str">
            <v>APL</v>
          </cell>
          <cell r="Q8483" t="str">
            <v>148523</v>
          </cell>
          <cell r="R8483" t="str">
            <v>148517</v>
          </cell>
          <cell r="T8483">
            <v>352000</v>
          </cell>
          <cell r="U8483">
            <v>7155</v>
          </cell>
          <cell r="V8483">
            <v>8800</v>
          </cell>
          <cell r="W8483">
            <v>0</v>
          </cell>
          <cell r="X8483">
            <v>0</v>
          </cell>
          <cell r="Y8483">
            <v>8800</v>
          </cell>
        </row>
        <row r="8484">
          <cell r="B8484" t="str">
            <v>KHI/HO/D/MO/MC COMP/P/99635/10/2024</v>
          </cell>
          <cell r="E8484">
            <v>45579</v>
          </cell>
          <cell r="F8484">
            <v>45579</v>
          </cell>
          <cell r="G8484">
            <v>45944</v>
          </cell>
          <cell r="H8484" t="str">
            <v xml:space="preserve"> 08013453</v>
          </cell>
          <cell r="I8484" t="str">
            <v xml:space="preserve"> ZEESHAN ASLAM</v>
          </cell>
          <cell r="J8484" t="str">
            <v>INDIVIDUAL</v>
          </cell>
          <cell r="K8484" t="str">
            <v>ZEESHAN ASLAM</v>
          </cell>
          <cell r="L8484" t="str">
            <v xml:space="preserve"> D</v>
          </cell>
          <cell r="M8484" t="str">
            <v xml:space="preserve"> 09000462-Pak Suzuki Motor Company Limited (PSMC)</v>
          </cell>
          <cell r="N8484" t="str">
            <v>SUZUKI GD-110S</v>
          </cell>
          <cell r="O8484" t="str">
            <v>2024</v>
          </cell>
          <cell r="P8484" t="str">
            <v>APL</v>
          </cell>
          <cell r="Q8484" t="str">
            <v>148528</v>
          </cell>
          <cell r="R8484" t="str">
            <v>148522</v>
          </cell>
          <cell r="T8484">
            <v>352000</v>
          </cell>
          <cell r="U8484">
            <v>7155</v>
          </cell>
          <cell r="V8484">
            <v>8800</v>
          </cell>
          <cell r="W8484">
            <v>0</v>
          </cell>
          <cell r="X8484">
            <v>0</v>
          </cell>
          <cell r="Y8484">
            <v>8800</v>
          </cell>
        </row>
        <row r="8485">
          <cell r="B8485" t="str">
            <v>KHI/HO/D/MO/MC COMP/P/99637/10/2024</v>
          </cell>
          <cell r="E8485">
            <v>45579</v>
          </cell>
          <cell r="F8485">
            <v>45579</v>
          </cell>
          <cell r="G8485">
            <v>45944</v>
          </cell>
          <cell r="H8485" t="str">
            <v xml:space="preserve"> 08013454</v>
          </cell>
          <cell r="I8485" t="str">
            <v xml:space="preserve"> HAFIZ MUHAMMAD HAMZA</v>
          </cell>
          <cell r="J8485" t="str">
            <v>INDIVIDUAL</v>
          </cell>
          <cell r="K8485" t="str">
            <v>HAFIZ MUHAMMAD HAMZA</v>
          </cell>
          <cell r="L8485" t="str">
            <v xml:space="preserve"> D</v>
          </cell>
          <cell r="M8485" t="str">
            <v xml:space="preserve"> 09000462-Pak Suzuki Motor Company Limited (PSMC)</v>
          </cell>
          <cell r="N8485" t="str">
            <v>SUZUKI GD-110S</v>
          </cell>
          <cell r="O8485" t="str">
            <v>2024</v>
          </cell>
          <cell r="P8485" t="str">
            <v>APL</v>
          </cell>
          <cell r="Q8485" t="str">
            <v>148157</v>
          </cell>
          <cell r="R8485" t="str">
            <v>148241</v>
          </cell>
          <cell r="T8485">
            <v>352000</v>
          </cell>
          <cell r="U8485">
            <v>7155</v>
          </cell>
          <cell r="V8485">
            <v>8800</v>
          </cell>
          <cell r="W8485">
            <v>0</v>
          </cell>
          <cell r="X8485">
            <v>0</v>
          </cell>
          <cell r="Y8485">
            <v>8800</v>
          </cell>
        </row>
        <row r="8486">
          <cell r="B8486" t="str">
            <v>KHI/HO/D/MO/MC COMP/P/99638/10/2024</v>
          </cell>
          <cell r="E8486">
            <v>45579</v>
          </cell>
          <cell r="F8486">
            <v>45579</v>
          </cell>
          <cell r="G8486">
            <v>45944</v>
          </cell>
          <cell r="H8486" t="str">
            <v xml:space="preserve"> 08013455</v>
          </cell>
          <cell r="I8486" t="str">
            <v xml:space="preserve"> KASHIF SHAHZAD</v>
          </cell>
          <cell r="J8486" t="str">
            <v>INDIVIDUAL</v>
          </cell>
          <cell r="K8486" t="str">
            <v>KASHIF SHAHZAD</v>
          </cell>
          <cell r="L8486" t="str">
            <v xml:space="preserve"> D</v>
          </cell>
          <cell r="M8486" t="str">
            <v xml:space="preserve"> 09000462-Pak Suzuki Motor Company Limited (PSMC)</v>
          </cell>
          <cell r="N8486" t="str">
            <v>SUZUKI GD-110S</v>
          </cell>
          <cell r="O8486" t="str">
            <v>2024</v>
          </cell>
          <cell r="P8486" t="str">
            <v>APL</v>
          </cell>
          <cell r="Q8486" t="str">
            <v>149401</v>
          </cell>
          <cell r="R8486" t="str">
            <v>149395</v>
          </cell>
          <cell r="T8486">
            <v>352000</v>
          </cell>
          <cell r="U8486">
            <v>7155</v>
          </cell>
          <cell r="V8486">
            <v>8800</v>
          </cell>
          <cell r="W8486">
            <v>0</v>
          </cell>
          <cell r="X8486">
            <v>0</v>
          </cell>
          <cell r="Y8486">
            <v>8800</v>
          </cell>
        </row>
        <row r="8487">
          <cell r="B8487" t="str">
            <v>KHI/HO/D/MO/MC COMP/P/99639/10/2024</v>
          </cell>
          <cell r="E8487">
            <v>45579</v>
          </cell>
          <cell r="F8487">
            <v>45579</v>
          </cell>
          <cell r="G8487">
            <v>45944</v>
          </cell>
          <cell r="H8487" t="str">
            <v xml:space="preserve"> 08013456</v>
          </cell>
          <cell r="I8487" t="str">
            <v xml:space="preserve"> MUHAMMAD MASOOD AHMAD RABBANI</v>
          </cell>
          <cell r="J8487" t="str">
            <v>INDIVIDUAL</v>
          </cell>
          <cell r="K8487" t="str">
            <v>MUHAMMAD MASOOD AHMAD RABBANI</v>
          </cell>
          <cell r="L8487" t="str">
            <v xml:space="preserve"> D</v>
          </cell>
          <cell r="M8487" t="str">
            <v xml:space="preserve"> 09000462-Pak Suzuki Motor Company Limited (PSMC)</v>
          </cell>
          <cell r="N8487" t="str">
            <v>SUZUKI GD-110S</v>
          </cell>
          <cell r="O8487" t="str">
            <v>2024</v>
          </cell>
          <cell r="P8487" t="str">
            <v>APL</v>
          </cell>
          <cell r="Q8487" t="str">
            <v>148416</v>
          </cell>
          <cell r="R8487" t="str">
            <v>148410</v>
          </cell>
          <cell r="T8487">
            <v>352000</v>
          </cell>
          <cell r="U8487">
            <v>7155</v>
          </cell>
          <cell r="V8487">
            <v>8800</v>
          </cell>
          <cell r="W8487">
            <v>0</v>
          </cell>
          <cell r="X8487">
            <v>0</v>
          </cell>
          <cell r="Y8487">
            <v>8800</v>
          </cell>
        </row>
        <row r="8488">
          <cell r="B8488" t="str">
            <v>KHI/HO/D/MO/MC COMP/P/99640/10/2024</v>
          </cell>
          <cell r="E8488">
            <v>45579</v>
          </cell>
          <cell r="F8488">
            <v>45579</v>
          </cell>
          <cell r="G8488">
            <v>45944</v>
          </cell>
          <cell r="H8488" t="str">
            <v xml:space="preserve"> 08013457</v>
          </cell>
          <cell r="I8488" t="str">
            <v xml:space="preserve"> KARIM</v>
          </cell>
          <cell r="J8488" t="str">
            <v>INDIVIDUAL</v>
          </cell>
          <cell r="K8488" t="str">
            <v>KARIM</v>
          </cell>
          <cell r="L8488" t="str">
            <v xml:space="preserve"> D</v>
          </cell>
          <cell r="M8488" t="str">
            <v xml:space="preserve"> 09000462-Pak Suzuki Motor Company Limited (PSMC)</v>
          </cell>
          <cell r="N8488" t="str">
            <v>SUZUKI GD-110S</v>
          </cell>
          <cell r="O8488" t="str">
            <v>2024</v>
          </cell>
          <cell r="P8488" t="str">
            <v>APPLIED</v>
          </cell>
          <cell r="Q8488" t="str">
            <v>149721</v>
          </cell>
          <cell r="R8488" t="str">
            <v>149715</v>
          </cell>
          <cell r="T8488">
            <v>352000</v>
          </cell>
          <cell r="U8488">
            <v>12466</v>
          </cell>
          <cell r="V8488">
            <v>14960</v>
          </cell>
          <cell r="W8488">
            <v>0</v>
          </cell>
          <cell r="X8488">
            <v>0</v>
          </cell>
          <cell r="Y8488">
            <v>14960</v>
          </cell>
        </row>
        <row r="8489">
          <cell r="B8489" t="str">
            <v>KHI/HO/D/MO/MC COMP/P/99642/10/2024</v>
          </cell>
          <cell r="E8489">
            <v>45579</v>
          </cell>
          <cell r="F8489">
            <v>45579</v>
          </cell>
          <cell r="G8489">
            <v>45944</v>
          </cell>
          <cell r="H8489" t="str">
            <v xml:space="preserve"> 08013458</v>
          </cell>
          <cell r="I8489" t="str">
            <v xml:space="preserve"> AZHAR IQBAL</v>
          </cell>
          <cell r="J8489" t="str">
            <v>INDIVIDUAL</v>
          </cell>
          <cell r="K8489" t="str">
            <v>AZHAR IQBAL</v>
          </cell>
          <cell r="L8489" t="str">
            <v xml:space="preserve"> D</v>
          </cell>
          <cell r="M8489" t="str">
            <v xml:space="preserve"> 09000462-Pak Suzuki Motor Company Limited (PSMC)</v>
          </cell>
          <cell r="N8489" t="str">
            <v>SUZUKI GD-110S</v>
          </cell>
          <cell r="O8489" t="str">
            <v>2024</v>
          </cell>
          <cell r="P8489" t="str">
            <v>APL</v>
          </cell>
          <cell r="Q8489" t="str">
            <v>149502</v>
          </cell>
          <cell r="R8489" t="str">
            <v>149496</v>
          </cell>
          <cell r="T8489">
            <v>352000</v>
          </cell>
          <cell r="U8489">
            <v>7155</v>
          </cell>
          <cell r="V8489">
            <v>8800</v>
          </cell>
          <cell r="W8489">
            <v>0</v>
          </cell>
          <cell r="X8489">
            <v>0</v>
          </cell>
          <cell r="Y8489">
            <v>8800</v>
          </cell>
        </row>
        <row r="8490">
          <cell r="B8490" t="str">
            <v>KHI/HO/D/MO/MC COMP/P/99643/10/2024</v>
          </cell>
          <cell r="E8490">
            <v>45579</v>
          </cell>
          <cell r="F8490">
            <v>45579</v>
          </cell>
          <cell r="G8490">
            <v>45944</v>
          </cell>
          <cell r="H8490" t="str">
            <v xml:space="preserve"> 08013459</v>
          </cell>
          <cell r="I8490" t="str">
            <v xml:space="preserve"> ZAHID SIDDIQUE</v>
          </cell>
          <cell r="J8490" t="str">
            <v>INDIVIDUAL</v>
          </cell>
          <cell r="K8490" t="str">
            <v>ZAHID SIDDIQUE</v>
          </cell>
          <cell r="L8490" t="str">
            <v xml:space="preserve"> D</v>
          </cell>
          <cell r="M8490" t="str">
            <v xml:space="preserve"> 09000462-Pak Suzuki Motor Company Limited (PSMC)</v>
          </cell>
          <cell r="N8490" t="str">
            <v>SUZUKI GS 150</v>
          </cell>
          <cell r="O8490" t="str">
            <v>2024</v>
          </cell>
          <cell r="P8490" t="str">
            <v>APL</v>
          </cell>
          <cell r="Q8490" t="str">
            <v>30093086</v>
          </cell>
          <cell r="R8490" t="str">
            <v>30093086</v>
          </cell>
          <cell r="T8490">
            <v>382000</v>
          </cell>
          <cell r="U8490">
            <v>7802</v>
          </cell>
          <cell r="V8490">
            <v>9550</v>
          </cell>
          <cell r="W8490">
            <v>0</v>
          </cell>
          <cell r="X8490">
            <v>0</v>
          </cell>
          <cell r="Y8490">
            <v>9550</v>
          </cell>
        </row>
        <row r="8491">
          <cell r="B8491" t="str">
            <v>KHI/HO/D/MO/MC COMP/P/99644/10/2024</v>
          </cell>
          <cell r="E8491">
            <v>45579</v>
          </cell>
          <cell r="F8491">
            <v>45579</v>
          </cell>
          <cell r="G8491">
            <v>45944</v>
          </cell>
          <cell r="H8491" t="str">
            <v xml:space="preserve"> 08013460</v>
          </cell>
          <cell r="I8491" t="str">
            <v xml:space="preserve"> MUHAMMAD JUNAID</v>
          </cell>
          <cell r="J8491" t="str">
            <v>INDIVIDUAL</v>
          </cell>
          <cell r="K8491" t="str">
            <v>MUHAMMAD JUNAID</v>
          </cell>
          <cell r="L8491" t="str">
            <v xml:space="preserve"> D</v>
          </cell>
          <cell r="M8491" t="str">
            <v xml:space="preserve"> 09000462-Pak Suzuki Motor Company Limited (PSMC)</v>
          </cell>
          <cell r="N8491" t="str">
            <v>SUZUKI GD-110S</v>
          </cell>
          <cell r="O8491" t="str">
            <v>2024</v>
          </cell>
          <cell r="P8491" t="str">
            <v>APPLIED</v>
          </cell>
          <cell r="Q8491" t="str">
            <v>148899</v>
          </cell>
          <cell r="R8491" t="str">
            <v>148893</v>
          </cell>
          <cell r="T8491">
            <v>352000</v>
          </cell>
          <cell r="U8491">
            <v>12466</v>
          </cell>
          <cell r="V8491">
            <v>14960</v>
          </cell>
          <cell r="W8491">
            <v>0</v>
          </cell>
          <cell r="X8491">
            <v>0</v>
          </cell>
          <cell r="Y8491">
            <v>14960</v>
          </cell>
        </row>
        <row r="8492">
          <cell r="B8492" t="str">
            <v>KHI/HO/D/MO/MC COMP/P/99645/10/2024</v>
          </cell>
          <cell r="E8492">
            <v>45579</v>
          </cell>
          <cell r="F8492">
            <v>45945</v>
          </cell>
          <cell r="G8492">
            <v>46310</v>
          </cell>
          <cell r="H8492" t="str">
            <v xml:space="preserve"> 08013460</v>
          </cell>
          <cell r="I8492" t="str">
            <v xml:space="preserve"> MUHAMMAD JUNAID</v>
          </cell>
          <cell r="J8492" t="str">
            <v>INDIVIDUAL</v>
          </cell>
          <cell r="K8492" t="str">
            <v>MUHAMMAD JUNAID</v>
          </cell>
          <cell r="L8492" t="str">
            <v xml:space="preserve"> D</v>
          </cell>
          <cell r="M8492" t="str">
            <v xml:space="preserve"> 09000462-Pak Suzuki Motor Company Limited (PSMC)</v>
          </cell>
          <cell r="N8492" t="str">
            <v>SUZUKI GD-110S</v>
          </cell>
          <cell r="O8492" t="str">
            <v>2024</v>
          </cell>
          <cell r="P8492" t="str">
            <v>APPLIED</v>
          </cell>
          <cell r="Q8492" t="str">
            <v>148899</v>
          </cell>
          <cell r="R8492" t="str">
            <v>148893</v>
          </cell>
          <cell r="T8492">
            <v>352000</v>
          </cell>
          <cell r="U8492">
            <v>12466</v>
          </cell>
          <cell r="V8492">
            <v>14960</v>
          </cell>
          <cell r="W8492">
            <v>0</v>
          </cell>
          <cell r="X8492">
            <v>0</v>
          </cell>
          <cell r="Y8492">
            <v>14960</v>
          </cell>
        </row>
        <row r="8493">
          <cell r="B8493" t="str">
            <v>KHI/HO/D/MO/MC COMP/P/99647/10/2024</v>
          </cell>
          <cell r="E8493">
            <v>45579</v>
          </cell>
          <cell r="F8493">
            <v>45579</v>
          </cell>
          <cell r="G8493">
            <v>45944</v>
          </cell>
          <cell r="H8493" t="str">
            <v xml:space="preserve"> 08013461</v>
          </cell>
          <cell r="I8493" t="str">
            <v xml:space="preserve"> MUHAMMAD AHMAD KHAN</v>
          </cell>
          <cell r="J8493" t="str">
            <v>INDIVIDUAL</v>
          </cell>
          <cell r="K8493" t="str">
            <v>MUHAMMAD AHMAD KHAN</v>
          </cell>
          <cell r="L8493" t="str">
            <v xml:space="preserve"> D</v>
          </cell>
          <cell r="M8493" t="str">
            <v xml:space="preserve"> 09000462-Pak Suzuki Motor Company Limited (PSMC)</v>
          </cell>
          <cell r="N8493" t="str">
            <v>SUZUKI GSX 125</v>
          </cell>
          <cell r="O8493" t="str">
            <v>2024</v>
          </cell>
          <cell r="P8493" t="str">
            <v>APL</v>
          </cell>
          <cell r="Q8493" t="str">
            <v>23102678</v>
          </cell>
          <cell r="R8493" t="str">
            <v>102159</v>
          </cell>
          <cell r="T8493">
            <v>499000</v>
          </cell>
          <cell r="U8493">
            <v>10323</v>
          </cell>
          <cell r="V8493">
            <v>12475</v>
          </cell>
          <cell r="W8493">
            <v>0</v>
          </cell>
          <cell r="X8493">
            <v>0</v>
          </cell>
          <cell r="Y8493">
            <v>12475</v>
          </cell>
        </row>
        <row r="8494">
          <cell r="B8494" t="str">
            <v>KHI/HO/D/MO/MC COMP/P/99648/10/2024</v>
          </cell>
          <cell r="E8494">
            <v>45579</v>
          </cell>
          <cell r="F8494">
            <v>45579</v>
          </cell>
          <cell r="G8494">
            <v>45944</v>
          </cell>
          <cell r="H8494" t="str">
            <v xml:space="preserve"> 08013462</v>
          </cell>
          <cell r="I8494" t="str">
            <v xml:space="preserve"> ABDULLAH  JAVED</v>
          </cell>
          <cell r="J8494" t="str">
            <v>INDIVIDUAL</v>
          </cell>
          <cell r="K8494" t="str">
            <v>ABDULLAH  JAVED</v>
          </cell>
          <cell r="L8494" t="str">
            <v xml:space="preserve"> D</v>
          </cell>
          <cell r="M8494" t="str">
            <v xml:space="preserve"> 09000462-Pak Suzuki Motor Company Limited (PSMC)</v>
          </cell>
          <cell r="N8494" t="str">
            <v>SUZUKI GD-110S</v>
          </cell>
          <cell r="O8494" t="str">
            <v>2024</v>
          </cell>
          <cell r="P8494" t="str">
            <v>APL</v>
          </cell>
          <cell r="Q8494" t="str">
            <v>149510</v>
          </cell>
          <cell r="R8494" t="str">
            <v>149504</v>
          </cell>
          <cell r="T8494">
            <v>352000</v>
          </cell>
          <cell r="U8494">
            <v>7155</v>
          </cell>
          <cell r="V8494">
            <v>8800</v>
          </cell>
          <cell r="W8494">
            <v>0</v>
          </cell>
          <cell r="X8494">
            <v>0</v>
          </cell>
          <cell r="Y8494">
            <v>8800</v>
          </cell>
        </row>
        <row r="8495">
          <cell r="B8495" t="str">
            <v>KHI/HO/D/MO/MC COMP/P/99650/10/2024</v>
          </cell>
          <cell r="E8495">
            <v>45579</v>
          </cell>
          <cell r="F8495">
            <v>45579</v>
          </cell>
          <cell r="G8495">
            <v>45944</v>
          </cell>
          <cell r="H8495" t="str">
            <v xml:space="preserve"> 08013463</v>
          </cell>
          <cell r="I8495" t="str">
            <v xml:space="preserve"> MUJTABA</v>
          </cell>
          <cell r="J8495" t="str">
            <v>INDIVIDUAL</v>
          </cell>
          <cell r="K8495" t="str">
            <v>MUJTABA</v>
          </cell>
          <cell r="L8495" t="str">
            <v xml:space="preserve"> D</v>
          </cell>
          <cell r="M8495" t="str">
            <v xml:space="preserve"> 09000462-Pak Suzuki Motor Company Limited (PSMC)</v>
          </cell>
          <cell r="N8495" t="str">
            <v>SUZUKI GD-110S</v>
          </cell>
          <cell r="O8495" t="str">
            <v>2024</v>
          </cell>
          <cell r="P8495" t="str">
            <v>APPLIED</v>
          </cell>
          <cell r="Q8495" t="str">
            <v>149712</v>
          </cell>
          <cell r="R8495" t="str">
            <v>149706</v>
          </cell>
          <cell r="T8495">
            <v>352000</v>
          </cell>
          <cell r="U8495">
            <v>12466</v>
          </cell>
          <cell r="V8495">
            <v>14960</v>
          </cell>
          <cell r="W8495">
            <v>0</v>
          </cell>
          <cell r="X8495">
            <v>0</v>
          </cell>
          <cell r="Y8495">
            <v>14960</v>
          </cell>
        </row>
        <row r="8496">
          <cell r="B8496" t="str">
            <v>KHI/HO/D/MO/MC COMP/P/99651/10/2024</v>
          </cell>
          <cell r="E8496">
            <v>45579</v>
          </cell>
          <cell r="F8496">
            <v>45579</v>
          </cell>
          <cell r="G8496">
            <v>45944</v>
          </cell>
          <cell r="H8496" t="str">
            <v xml:space="preserve"> 08013464</v>
          </cell>
          <cell r="I8496" t="str">
            <v xml:space="preserve"> MAUWAZ YOUNAS</v>
          </cell>
          <cell r="J8496" t="str">
            <v>INDIVIDUAL</v>
          </cell>
          <cell r="K8496" t="str">
            <v>MAUWAZ YOUNAS</v>
          </cell>
          <cell r="L8496" t="str">
            <v xml:space="preserve"> D</v>
          </cell>
          <cell r="M8496" t="str">
            <v xml:space="preserve"> 09000462-Pak Suzuki Motor Company Limited (PSMC)</v>
          </cell>
          <cell r="N8496" t="str">
            <v>SUZUKI GD-110S</v>
          </cell>
          <cell r="O8496" t="str">
            <v>2024</v>
          </cell>
          <cell r="P8496" t="str">
            <v>APL</v>
          </cell>
          <cell r="Q8496" t="str">
            <v>149495</v>
          </cell>
          <cell r="R8496" t="str">
            <v>149489</v>
          </cell>
          <cell r="T8496">
            <v>352000</v>
          </cell>
          <cell r="U8496">
            <v>7155</v>
          </cell>
          <cell r="V8496">
            <v>8800</v>
          </cell>
          <cell r="W8496">
            <v>0</v>
          </cell>
          <cell r="X8496">
            <v>0</v>
          </cell>
          <cell r="Y8496">
            <v>8800</v>
          </cell>
        </row>
        <row r="8497">
          <cell r="B8497" t="str">
            <v>KHI/HO/D/MO/MC COMP/P/99652/10/2024</v>
          </cell>
          <cell r="E8497">
            <v>45579</v>
          </cell>
          <cell r="F8497">
            <v>45579</v>
          </cell>
          <cell r="G8497">
            <v>45944</v>
          </cell>
          <cell r="H8497" t="str">
            <v xml:space="preserve"> 08013465</v>
          </cell>
          <cell r="I8497" t="str">
            <v xml:space="preserve"> MUHAMMAD SHARYAR SOOMRO</v>
          </cell>
          <cell r="J8497" t="str">
            <v>INDIVIDUAL</v>
          </cell>
          <cell r="K8497" t="str">
            <v>MUHAMMAD SHARYAR SOOMRO</v>
          </cell>
          <cell r="L8497" t="str">
            <v xml:space="preserve"> D</v>
          </cell>
          <cell r="M8497" t="str">
            <v xml:space="preserve"> 09000462-Pak Suzuki Motor Company Limited (PSMC)</v>
          </cell>
          <cell r="N8497" t="str">
            <v>SUZUKI GD-110S</v>
          </cell>
          <cell r="O8497" t="str">
            <v>2024</v>
          </cell>
          <cell r="P8497" t="str">
            <v>APPLIED</v>
          </cell>
          <cell r="Q8497" t="str">
            <v>149731</v>
          </cell>
          <cell r="R8497" t="str">
            <v>149725</v>
          </cell>
          <cell r="T8497">
            <v>352000</v>
          </cell>
          <cell r="U8497">
            <v>12466</v>
          </cell>
          <cell r="V8497">
            <v>14960</v>
          </cell>
          <cell r="W8497">
            <v>0</v>
          </cell>
          <cell r="X8497">
            <v>0</v>
          </cell>
          <cell r="Y8497">
            <v>14960</v>
          </cell>
        </row>
        <row r="8498">
          <cell r="B8498" t="str">
            <v>KHI/HO/D/MO/MC COMP/P/99653/10/2024</v>
          </cell>
          <cell r="E8498">
            <v>45579</v>
          </cell>
          <cell r="F8498">
            <v>45579</v>
          </cell>
          <cell r="G8498">
            <v>45944</v>
          </cell>
          <cell r="H8498" t="str">
            <v xml:space="preserve"> 08013466</v>
          </cell>
          <cell r="I8498" t="str">
            <v xml:space="preserve"> Muhammad Atif Siddiqui</v>
          </cell>
          <cell r="J8498" t="str">
            <v>INDIVIDUAL</v>
          </cell>
          <cell r="K8498" t="str">
            <v>Muhammad Atif Siddiqui</v>
          </cell>
          <cell r="L8498" t="str">
            <v xml:space="preserve"> D</v>
          </cell>
          <cell r="M8498" t="str">
            <v xml:space="preserve"> 09000462-Pak Suzuki Motor Company Limited (PSMC)</v>
          </cell>
          <cell r="N8498" t="str">
            <v>SUZUKI GD-110S</v>
          </cell>
          <cell r="O8498" t="str">
            <v>2024</v>
          </cell>
          <cell r="P8498" t="str">
            <v>Applied</v>
          </cell>
          <cell r="Q8498" t="str">
            <v>149271</v>
          </cell>
          <cell r="R8498" t="str">
            <v>149265</v>
          </cell>
          <cell r="T8498">
            <v>352000</v>
          </cell>
          <cell r="U8498">
            <v>12466</v>
          </cell>
          <cell r="V8498">
            <v>14960</v>
          </cell>
          <cell r="W8498">
            <v>0</v>
          </cell>
          <cell r="X8498">
            <v>0</v>
          </cell>
          <cell r="Y8498">
            <v>14960</v>
          </cell>
        </row>
        <row r="8499">
          <cell r="B8499" t="str">
            <v>KHI/HO/D/MO/MC COMP/P/99655/10/2024</v>
          </cell>
          <cell r="E8499">
            <v>45579</v>
          </cell>
          <cell r="F8499">
            <v>45579</v>
          </cell>
          <cell r="G8499">
            <v>45944</v>
          </cell>
          <cell r="H8499" t="str">
            <v xml:space="preserve"> 08013467</v>
          </cell>
          <cell r="I8499" t="str">
            <v xml:space="preserve"> BURHAN ZIA</v>
          </cell>
          <cell r="J8499" t="str">
            <v>INDIVIDUAL</v>
          </cell>
          <cell r="K8499" t="str">
            <v>BURHAN ZIA</v>
          </cell>
          <cell r="L8499" t="str">
            <v xml:space="preserve"> D</v>
          </cell>
          <cell r="M8499" t="str">
            <v xml:space="preserve"> 09000462-Pak Suzuki Motor Company Limited (PSMC)</v>
          </cell>
          <cell r="N8499" t="str">
            <v>SUZUKI GD-110S</v>
          </cell>
          <cell r="O8499" t="str">
            <v>2024</v>
          </cell>
          <cell r="P8499" t="str">
            <v>APL</v>
          </cell>
          <cell r="Q8499" t="str">
            <v>149416</v>
          </cell>
          <cell r="R8499" t="str">
            <v>149411</v>
          </cell>
          <cell r="T8499">
            <v>352000</v>
          </cell>
          <cell r="U8499">
            <v>7155</v>
          </cell>
          <cell r="V8499">
            <v>8800</v>
          </cell>
          <cell r="W8499">
            <v>0</v>
          </cell>
          <cell r="X8499">
            <v>0</v>
          </cell>
          <cell r="Y8499">
            <v>8800</v>
          </cell>
        </row>
        <row r="8500">
          <cell r="B8500" t="str">
            <v>KHI/HO/D/MO/PC COMP/C/99657/1/10/2024</v>
          </cell>
          <cell r="E8500">
            <v>45579</v>
          </cell>
          <cell r="F8500">
            <v>45576</v>
          </cell>
          <cell r="G8500">
            <v>45940</v>
          </cell>
          <cell r="H8500" t="str">
            <v xml:space="preserve"> 08003929</v>
          </cell>
          <cell r="I8500" t="str">
            <v xml:space="preserve"> BANK ALFALAH LTD ISLAMIC BANKING DIVISION (CORPORATE)</v>
          </cell>
          <cell r="J8500" t="str">
            <v>BANK</v>
          </cell>
          <cell r="K8500" t="str">
            <v>M/S. Bank Alfalah Limited Ibd As Lessor &amp; Owner 
Dhoraji Branch Karachi And Mr. Mubarak Ali  
 S/O Mr. Rajab Ali   As Lessee And
User. Lms1231600008</v>
          </cell>
          <cell r="L8500" t="str">
            <v xml:space="preserve"> D</v>
          </cell>
          <cell r="M8500" t="str">
            <v xml:space="preserve"> 09000221-Muhammad Irfan</v>
          </cell>
          <cell r="N8500" t="str">
            <v>MG HS 1.5 T</v>
          </cell>
          <cell r="O8500" t="str">
            <v>2024</v>
          </cell>
          <cell r="Q8500" t="str">
            <v>6140037</v>
          </cell>
          <cell r="R8500" t="str">
            <v>001846</v>
          </cell>
          <cell r="T8500">
            <v>8128000</v>
          </cell>
          <cell r="U8500">
            <v>90658</v>
          </cell>
          <cell r="V8500">
            <v>105664</v>
          </cell>
          <cell r="W8500">
            <v>0</v>
          </cell>
          <cell r="X8500">
            <v>0</v>
          </cell>
          <cell r="Y8500">
            <v>105664</v>
          </cell>
        </row>
        <row r="8501">
          <cell r="B8501" t="str">
            <v>KHI/HO/D/MO/PC COMP/C/99657/2/10/2024</v>
          </cell>
          <cell r="E8501">
            <v>45587</v>
          </cell>
          <cell r="F8501">
            <v>45587</v>
          </cell>
          <cell r="G8501">
            <v>45951</v>
          </cell>
          <cell r="H8501" t="str">
            <v xml:space="preserve"> 08003929</v>
          </cell>
          <cell r="I8501" t="str">
            <v xml:space="preserve"> BANK ALFALAH LTD ISLAMIC BANKING DIVISION (CORPORATE)</v>
          </cell>
          <cell r="J8501" t="str">
            <v>BANK</v>
          </cell>
          <cell r="K8501" t="str">
            <v>M/S. Bank Alfalah Limited Ibd As Lessor &amp; Owner 
Satiyana Road Faisalabad  And 
Mr.  Muhammad Ibrahim As Lessee And User 
Lms No. Lms1202300002</v>
          </cell>
          <cell r="L8501" t="str">
            <v xml:space="preserve"> D</v>
          </cell>
          <cell r="M8501" t="str">
            <v xml:space="preserve"> 09000221-Muhammad Irfan</v>
          </cell>
          <cell r="N8501" t="str">
            <v>TOYOTA Yaris ATIV 1.3 (CV</v>
          </cell>
          <cell r="O8501" t="str">
            <v>2024</v>
          </cell>
          <cell r="P8501" t="str">
            <v>ATB-903</v>
          </cell>
          <cell r="Q8501" t="str">
            <v>2A70164</v>
          </cell>
          <cell r="R8501" t="str">
            <v>7047449</v>
          </cell>
          <cell r="T8501">
            <v>4760000</v>
          </cell>
          <cell r="U8501">
            <v>61551</v>
          </cell>
          <cell r="V8501">
            <v>71400</v>
          </cell>
          <cell r="W8501">
            <v>0</v>
          </cell>
          <cell r="X8501">
            <v>0</v>
          </cell>
          <cell r="Y8501">
            <v>71400</v>
          </cell>
        </row>
        <row r="8502">
          <cell r="B8502" t="str">
            <v>KHI/HO/D/MO/MC COMP/P/99658/10/2024</v>
          </cell>
          <cell r="E8502">
            <v>45579</v>
          </cell>
          <cell r="F8502">
            <v>45579</v>
          </cell>
          <cell r="G8502">
            <v>45944</v>
          </cell>
          <cell r="H8502" t="str">
            <v xml:space="preserve"> 08013468</v>
          </cell>
          <cell r="I8502" t="str">
            <v xml:space="preserve"> FAROOQ AHMAD</v>
          </cell>
          <cell r="J8502" t="str">
            <v>INDIVIDUAL</v>
          </cell>
          <cell r="K8502" t="str">
            <v>FAROOQ AHMAD</v>
          </cell>
          <cell r="L8502" t="str">
            <v xml:space="preserve"> D</v>
          </cell>
          <cell r="M8502" t="str">
            <v xml:space="preserve"> 09000462-Pak Suzuki Motor Company Limited (PSMC)</v>
          </cell>
          <cell r="N8502" t="str">
            <v>SUZUKI GD-110S</v>
          </cell>
          <cell r="O8502" t="str">
            <v>2024</v>
          </cell>
          <cell r="P8502" t="str">
            <v>APL</v>
          </cell>
          <cell r="Q8502" t="str">
            <v>149493</v>
          </cell>
          <cell r="R8502" t="str">
            <v>149487</v>
          </cell>
          <cell r="T8502">
            <v>352000</v>
          </cell>
          <cell r="U8502">
            <v>7155</v>
          </cell>
          <cell r="V8502">
            <v>8800</v>
          </cell>
          <cell r="W8502">
            <v>0</v>
          </cell>
          <cell r="X8502">
            <v>0</v>
          </cell>
          <cell r="Y8502">
            <v>8800</v>
          </cell>
        </row>
        <row r="8503">
          <cell r="B8503" t="str">
            <v>KHI/HO/D/MO/MC COMP/P/99663/10/2024</v>
          </cell>
          <cell r="E8503">
            <v>45579</v>
          </cell>
          <cell r="F8503">
            <v>45579</v>
          </cell>
          <cell r="G8503">
            <v>45944</v>
          </cell>
          <cell r="H8503" t="str">
            <v xml:space="preserve"> 08013469</v>
          </cell>
          <cell r="I8503" t="str">
            <v xml:space="preserve"> SAMEER SHIEKH</v>
          </cell>
          <cell r="J8503" t="str">
            <v>INDIVIDUAL</v>
          </cell>
          <cell r="K8503" t="str">
            <v>SAMEER SHIEKH</v>
          </cell>
          <cell r="L8503" t="str">
            <v xml:space="preserve"> D</v>
          </cell>
          <cell r="M8503" t="str">
            <v xml:space="preserve"> 09000462-Pak Suzuki Motor Company Limited (PSMC)</v>
          </cell>
          <cell r="N8503" t="str">
            <v>SUZUKI GD-110S</v>
          </cell>
          <cell r="O8503" t="str">
            <v>2024</v>
          </cell>
          <cell r="P8503" t="str">
            <v>APL</v>
          </cell>
          <cell r="Q8503" t="str">
            <v>149404</v>
          </cell>
          <cell r="R8503" t="str">
            <v>149398</v>
          </cell>
          <cell r="T8503">
            <v>352000</v>
          </cell>
          <cell r="U8503">
            <v>7155</v>
          </cell>
          <cell r="V8503">
            <v>8800</v>
          </cell>
          <cell r="W8503">
            <v>0</v>
          </cell>
          <cell r="X8503">
            <v>0</v>
          </cell>
          <cell r="Y8503">
            <v>8800</v>
          </cell>
        </row>
        <row r="8504">
          <cell r="B8504" t="str">
            <v>KHI/HO/D/MO/MC COMP/P/99664/10/2024</v>
          </cell>
          <cell r="E8504">
            <v>45579</v>
          </cell>
          <cell r="F8504">
            <v>45579</v>
          </cell>
          <cell r="G8504">
            <v>45944</v>
          </cell>
          <cell r="H8504" t="str">
            <v xml:space="preserve"> 08013470</v>
          </cell>
          <cell r="I8504" t="str">
            <v xml:space="preserve"> MUHAMMAD SHERAZ TALHA</v>
          </cell>
          <cell r="J8504" t="str">
            <v>INDIVIDUAL</v>
          </cell>
          <cell r="K8504" t="str">
            <v>MUHAMMAD SHERAZ TALHA</v>
          </cell>
          <cell r="L8504" t="str">
            <v xml:space="preserve"> D</v>
          </cell>
          <cell r="M8504" t="str">
            <v xml:space="preserve"> 09000462-Pak Suzuki Motor Company Limited (PSMC)</v>
          </cell>
          <cell r="N8504" t="str">
            <v>SUZUKI GD-110S</v>
          </cell>
          <cell r="O8504" t="str">
            <v>2024</v>
          </cell>
          <cell r="P8504" t="str">
            <v>APPLIED</v>
          </cell>
          <cell r="Q8504" t="str">
            <v>149423</v>
          </cell>
          <cell r="R8504" t="str">
            <v>149418</v>
          </cell>
          <cell r="T8504">
            <v>352000</v>
          </cell>
          <cell r="U8504">
            <v>12466</v>
          </cell>
          <cell r="V8504">
            <v>14960</v>
          </cell>
          <cell r="W8504">
            <v>0</v>
          </cell>
          <cell r="X8504">
            <v>0</v>
          </cell>
          <cell r="Y8504">
            <v>14960</v>
          </cell>
        </row>
        <row r="8505">
          <cell r="B8505" t="str">
            <v>KHI/HO/D/MO/MC COMP/P/99667/10/2024</v>
          </cell>
          <cell r="E8505">
            <v>45579</v>
          </cell>
          <cell r="F8505">
            <v>45579</v>
          </cell>
          <cell r="G8505">
            <v>45944</v>
          </cell>
          <cell r="H8505" t="str">
            <v xml:space="preserve"> 08013471</v>
          </cell>
          <cell r="I8505" t="str">
            <v xml:space="preserve"> TAHIR NADEEM</v>
          </cell>
          <cell r="J8505" t="str">
            <v>INDIVIDUAL</v>
          </cell>
          <cell r="K8505" t="str">
            <v>TAHIR NADEEM</v>
          </cell>
          <cell r="L8505" t="str">
            <v xml:space="preserve"> D</v>
          </cell>
          <cell r="M8505" t="str">
            <v xml:space="preserve"> 09000462-Pak Suzuki Motor Company Limited (PSMC)</v>
          </cell>
          <cell r="N8505" t="str">
            <v>SUZUKI GD-110S</v>
          </cell>
          <cell r="O8505" t="str">
            <v>2024</v>
          </cell>
          <cell r="P8505" t="str">
            <v>APL</v>
          </cell>
          <cell r="Q8505" t="str">
            <v>149524</v>
          </cell>
          <cell r="R8505" t="str">
            <v>149518</v>
          </cell>
          <cell r="T8505">
            <v>352000</v>
          </cell>
          <cell r="U8505">
            <v>7155</v>
          </cell>
          <cell r="V8505">
            <v>8800</v>
          </cell>
          <cell r="W8505">
            <v>0</v>
          </cell>
          <cell r="X8505">
            <v>0</v>
          </cell>
          <cell r="Y8505">
            <v>8800</v>
          </cell>
        </row>
        <row r="8506">
          <cell r="B8506" t="str">
            <v>KHI/HO/D/MO/MC COMP/P/99669/10/2024</v>
          </cell>
          <cell r="E8506">
            <v>45579</v>
          </cell>
          <cell r="F8506">
            <v>45579</v>
          </cell>
          <cell r="G8506">
            <v>45944</v>
          </cell>
          <cell r="H8506" t="str">
            <v xml:space="preserve"> 08013472</v>
          </cell>
          <cell r="I8506" t="str">
            <v xml:space="preserve"> AMIR HUSSAIN</v>
          </cell>
          <cell r="J8506" t="str">
            <v>INDIVIDUAL</v>
          </cell>
          <cell r="K8506" t="str">
            <v>AMIR HUSSAIN</v>
          </cell>
          <cell r="L8506" t="str">
            <v xml:space="preserve"> D</v>
          </cell>
          <cell r="M8506" t="str">
            <v xml:space="preserve"> 09000462-Pak Suzuki Motor Company Limited (PSMC)</v>
          </cell>
          <cell r="N8506" t="str">
            <v>SUZUKI GD-110S</v>
          </cell>
          <cell r="O8506" t="str">
            <v>2024</v>
          </cell>
          <cell r="P8506" t="str">
            <v>APL</v>
          </cell>
          <cell r="Q8506" t="str">
            <v>149279</v>
          </cell>
          <cell r="R8506" t="str">
            <v>149274</v>
          </cell>
          <cell r="T8506">
            <v>352000</v>
          </cell>
          <cell r="U8506">
            <v>7155</v>
          </cell>
          <cell r="V8506">
            <v>8800</v>
          </cell>
          <cell r="W8506">
            <v>0</v>
          </cell>
          <cell r="X8506">
            <v>0</v>
          </cell>
          <cell r="Y8506">
            <v>8800</v>
          </cell>
        </row>
        <row r="8507">
          <cell r="B8507" t="str">
            <v>KHI/HO/D/MO/MC COMP/P/99670/10/2024</v>
          </cell>
          <cell r="E8507">
            <v>45579</v>
          </cell>
          <cell r="F8507">
            <v>45579</v>
          </cell>
          <cell r="G8507">
            <v>45944</v>
          </cell>
          <cell r="H8507" t="str">
            <v xml:space="preserve"> 08013473</v>
          </cell>
          <cell r="I8507" t="str">
            <v xml:space="preserve"> CHAUDHRY TAMOOR ALI</v>
          </cell>
          <cell r="J8507" t="str">
            <v>INDIVIDUAL</v>
          </cell>
          <cell r="K8507" t="str">
            <v>CHAUDHRY TAMOOR ALI</v>
          </cell>
          <cell r="L8507" t="str">
            <v xml:space="preserve"> D</v>
          </cell>
          <cell r="M8507" t="str">
            <v xml:space="preserve"> 09000462-Pak Suzuki Motor Company Limited (PSMC)</v>
          </cell>
          <cell r="N8507" t="str">
            <v>SUZUKI GD-110S</v>
          </cell>
          <cell r="O8507" t="str">
            <v>2024</v>
          </cell>
          <cell r="P8507" t="str">
            <v>APL</v>
          </cell>
          <cell r="Q8507" t="str">
            <v>149494</v>
          </cell>
          <cell r="R8507" t="str">
            <v>149488</v>
          </cell>
          <cell r="T8507">
            <v>352000</v>
          </cell>
          <cell r="U8507">
            <v>7155</v>
          </cell>
          <cell r="V8507">
            <v>8800</v>
          </cell>
          <cell r="W8507">
            <v>0</v>
          </cell>
          <cell r="X8507">
            <v>0</v>
          </cell>
          <cell r="Y8507">
            <v>8800</v>
          </cell>
        </row>
        <row r="8508">
          <cell r="B8508" t="str">
            <v>KHI/HO/D/MO/MC COMP/P/99672/10/2024</v>
          </cell>
          <cell r="E8508">
            <v>45579</v>
          </cell>
          <cell r="F8508">
            <v>45579</v>
          </cell>
          <cell r="G8508">
            <v>45944</v>
          </cell>
          <cell r="H8508" t="str">
            <v xml:space="preserve"> 08013474</v>
          </cell>
          <cell r="I8508" t="str">
            <v xml:space="preserve"> MUHAMMAD NOMAN</v>
          </cell>
          <cell r="J8508" t="str">
            <v>INDIVIDUAL</v>
          </cell>
          <cell r="K8508" t="str">
            <v>MUHAMMAD NOMAN</v>
          </cell>
          <cell r="L8508" t="str">
            <v xml:space="preserve"> D</v>
          </cell>
          <cell r="M8508" t="str">
            <v xml:space="preserve"> 09000462-Pak Suzuki Motor Company Limited (PSMC)</v>
          </cell>
          <cell r="N8508" t="str">
            <v>SUZUKI GD-110S</v>
          </cell>
          <cell r="O8508" t="str">
            <v>2024</v>
          </cell>
          <cell r="P8508" t="str">
            <v>APL</v>
          </cell>
          <cell r="Q8508" t="str">
            <v>149177</v>
          </cell>
          <cell r="R8508" t="str">
            <v>149283</v>
          </cell>
          <cell r="T8508">
            <v>352000</v>
          </cell>
          <cell r="U8508">
            <v>7155</v>
          </cell>
          <cell r="V8508">
            <v>8800</v>
          </cell>
          <cell r="W8508">
            <v>0</v>
          </cell>
          <cell r="X8508">
            <v>0</v>
          </cell>
          <cell r="Y8508">
            <v>8800</v>
          </cell>
        </row>
        <row r="8509">
          <cell r="B8509" t="str">
            <v>KHI/HO/D/MO/MC COMP/P/99675/10/2024</v>
          </cell>
          <cell r="E8509">
            <v>45579</v>
          </cell>
          <cell r="F8509">
            <v>45579</v>
          </cell>
          <cell r="G8509">
            <v>45944</v>
          </cell>
          <cell r="H8509" t="str">
            <v xml:space="preserve"> 08013475</v>
          </cell>
          <cell r="I8509" t="str">
            <v xml:space="preserve"> M.JAHANZAIB</v>
          </cell>
          <cell r="J8509" t="str">
            <v>INDIVIDUAL</v>
          </cell>
          <cell r="K8509" t="str">
            <v>M.JAHANZAIB</v>
          </cell>
          <cell r="L8509" t="str">
            <v xml:space="preserve"> D</v>
          </cell>
          <cell r="M8509" t="str">
            <v xml:space="preserve"> 09000462-Pak Suzuki Motor Company Limited (PSMC)</v>
          </cell>
          <cell r="N8509" t="str">
            <v>SUZUKI GR150 EURO II</v>
          </cell>
          <cell r="O8509" t="str">
            <v>2024</v>
          </cell>
          <cell r="P8509" t="str">
            <v>APL</v>
          </cell>
          <cell r="Q8509" t="str">
            <v>113635</v>
          </cell>
          <cell r="R8509" t="str">
            <v>113632</v>
          </cell>
          <cell r="T8509">
            <v>547000</v>
          </cell>
          <cell r="U8509">
            <v>11358</v>
          </cell>
          <cell r="V8509">
            <v>13675</v>
          </cell>
          <cell r="W8509">
            <v>0</v>
          </cell>
          <cell r="X8509">
            <v>0</v>
          </cell>
          <cell r="Y8509">
            <v>13675</v>
          </cell>
        </row>
        <row r="8510">
          <cell r="B8510" t="str">
            <v>KHI/HO/D/MO/MC COMP/P/99676/10/2024</v>
          </cell>
          <cell r="E8510">
            <v>45579</v>
          </cell>
          <cell r="F8510">
            <v>45579</v>
          </cell>
          <cell r="G8510">
            <v>45944</v>
          </cell>
          <cell r="H8510" t="str">
            <v xml:space="preserve"> 08013476</v>
          </cell>
          <cell r="I8510" t="str">
            <v xml:space="preserve"> SHEIKH SHAHZAD ASLAM</v>
          </cell>
          <cell r="J8510" t="str">
            <v>INDIVIDUAL</v>
          </cell>
          <cell r="K8510" t="str">
            <v>SHEIKH SHAHZAD ASLAM</v>
          </cell>
          <cell r="L8510" t="str">
            <v xml:space="preserve"> D</v>
          </cell>
          <cell r="M8510" t="str">
            <v xml:space="preserve"> 09000462-Pak Suzuki Motor Company Limited (PSMC)</v>
          </cell>
          <cell r="N8510" t="str">
            <v>SUZUKI GD-110S</v>
          </cell>
          <cell r="O8510" t="str">
            <v>2024</v>
          </cell>
          <cell r="P8510" t="str">
            <v>APL</v>
          </cell>
          <cell r="Q8510" t="str">
            <v>147200</v>
          </cell>
          <cell r="R8510" t="str">
            <v>147199</v>
          </cell>
          <cell r="T8510">
            <v>352000</v>
          </cell>
          <cell r="U8510">
            <v>7155</v>
          </cell>
          <cell r="V8510">
            <v>8800</v>
          </cell>
          <cell r="W8510">
            <v>0</v>
          </cell>
          <cell r="X8510">
            <v>0</v>
          </cell>
          <cell r="Y8510">
            <v>8800</v>
          </cell>
        </row>
        <row r="8511">
          <cell r="B8511" t="str">
            <v>KHI/HO/D/MO/MC COMP/P/99678/10/2024</v>
          </cell>
          <cell r="E8511">
            <v>45579</v>
          </cell>
          <cell r="F8511">
            <v>45579</v>
          </cell>
          <cell r="G8511">
            <v>45944</v>
          </cell>
          <cell r="H8511" t="str">
            <v xml:space="preserve"> 08013477</v>
          </cell>
          <cell r="I8511" t="str">
            <v xml:space="preserve"> IRFAN SHAFIQ</v>
          </cell>
          <cell r="J8511" t="str">
            <v>INDIVIDUAL</v>
          </cell>
          <cell r="K8511" t="str">
            <v>IRFAN SHAFIQ</v>
          </cell>
          <cell r="L8511" t="str">
            <v xml:space="preserve"> D</v>
          </cell>
          <cell r="M8511" t="str">
            <v xml:space="preserve"> 09000462-Pak Suzuki Motor Company Limited (PSMC)</v>
          </cell>
          <cell r="N8511" t="str">
            <v>SUZUKI GR150 EURO II</v>
          </cell>
          <cell r="O8511" t="str">
            <v>2024</v>
          </cell>
          <cell r="P8511" t="str">
            <v>APL</v>
          </cell>
          <cell r="Q8511" t="str">
            <v>113672</v>
          </cell>
          <cell r="R8511" t="str">
            <v>113669</v>
          </cell>
          <cell r="T8511">
            <v>547000</v>
          </cell>
          <cell r="U8511">
            <v>11358</v>
          </cell>
          <cell r="V8511">
            <v>13675</v>
          </cell>
          <cell r="W8511">
            <v>0</v>
          </cell>
          <cell r="X8511">
            <v>0</v>
          </cell>
          <cell r="Y8511">
            <v>13675</v>
          </cell>
        </row>
        <row r="8512">
          <cell r="B8512" t="str">
            <v>KHI/HO/D/MO/MC COMP/P/99679/10/2024</v>
          </cell>
          <cell r="E8512">
            <v>45579</v>
          </cell>
          <cell r="F8512">
            <v>45579</v>
          </cell>
          <cell r="G8512">
            <v>45944</v>
          </cell>
          <cell r="H8512" t="str">
            <v xml:space="preserve"> 08013478</v>
          </cell>
          <cell r="I8512" t="str">
            <v xml:space="preserve"> USAMA SHAMAS</v>
          </cell>
          <cell r="J8512" t="str">
            <v>INDIVIDUAL</v>
          </cell>
          <cell r="K8512" t="str">
            <v>USAMA SHAMAS</v>
          </cell>
          <cell r="L8512" t="str">
            <v xml:space="preserve"> D</v>
          </cell>
          <cell r="M8512" t="str">
            <v xml:space="preserve"> 09000462-Pak Suzuki Motor Company Limited (PSMC)</v>
          </cell>
          <cell r="N8512" t="str">
            <v>SUZUKI GD-110S</v>
          </cell>
          <cell r="O8512" t="str">
            <v>2024</v>
          </cell>
          <cell r="P8512" t="str">
            <v>APL</v>
          </cell>
          <cell r="Q8512" t="str">
            <v>149511</v>
          </cell>
          <cell r="R8512" t="str">
            <v>149505</v>
          </cell>
          <cell r="T8512">
            <v>352000</v>
          </cell>
          <cell r="U8512">
            <v>7155</v>
          </cell>
          <cell r="V8512">
            <v>8800</v>
          </cell>
          <cell r="W8512">
            <v>0</v>
          </cell>
          <cell r="X8512">
            <v>0</v>
          </cell>
          <cell r="Y8512">
            <v>8800</v>
          </cell>
        </row>
        <row r="8513">
          <cell r="B8513" t="str">
            <v>KHI/HO/D/MO/MC COMP/P/99680/10/2024</v>
          </cell>
          <cell r="E8513">
            <v>45579</v>
          </cell>
          <cell r="F8513">
            <v>45579</v>
          </cell>
          <cell r="G8513">
            <v>45944</v>
          </cell>
          <cell r="H8513" t="str">
            <v xml:space="preserve"> 08013479</v>
          </cell>
          <cell r="I8513" t="str">
            <v xml:space="preserve"> RAHEEL AHMAD</v>
          </cell>
          <cell r="J8513" t="str">
            <v>INDIVIDUAL</v>
          </cell>
          <cell r="K8513" t="str">
            <v>RAHEEL AHMAD</v>
          </cell>
          <cell r="L8513" t="str">
            <v xml:space="preserve"> D</v>
          </cell>
          <cell r="M8513" t="str">
            <v xml:space="preserve"> 09000462-Pak Suzuki Motor Company Limited (PSMC)</v>
          </cell>
          <cell r="N8513" t="str">
            <v>SUZUKI GD-110S</v>
          </cell>
          <cell r="O8513" t="str">
            <v>2024</v>
          </cell>
          <cell r="P8513" t="str">
            <v>APL</v>
          </cell>
          <cell r="Q8513" t="str">
            <v>149521</v>
          </cell>
          <cell r="R8513" t="str">
            <v>149515</v>
          </cell>
          <cell r="T8513">
            <v>352000</v>
          </cell>
          <cell r="U8513">
            <v>7155</v>
          </cell>
          <cell r="V8513">
            <v>8800</v>
          </cell>
          <cell r="W8513">
            <v>0</v>
          </cell>
          <cell r="X8513">
            <v>0</v>
          </cell>
          <cell r="Y8513">
            <v>8800</v>
          </cell>
        </row>
        <row r="8514">
          <cell r="B8514" t="str">
            <v>KHI/HO/D/MO/MC COMP/P/99681/10/2024</v>
          </cell>
          <cell r="E8514">
            <v>45579</v>
          </cell>
          <cell r="F8514">
            <v>45579</v>
          </cell>
          <cell r="G8514">
            <v>45944</v>
          </cell>
          <cell r="H8514" t="str">
            <v xml:space="preserve"> 08013484</v>
          </cell>
          <cell r="I8514" t="str">
            <v xml:space="preserve"> Owais Shah</v>
          </cell>
          <cell r="J8514" t="str">
            <v>INDIVIDUAL</v>
          </cell>
          <cell r="K8514" t="str">
            <v>Owais Shah</v>
          </cell>
          <cell r="L8514" t="str">
            <v xml:space="preserve"> D</v>
          </cell>
          <cell r="M8514" t="str">
            <v xml:space="preserve"> 09000462-Pak Suzuki Motor Company Limited (PSMC)</v>
          </cell>
          <cell r="N8514" t="str">
            <v>SUZUKI GD-110S</v>
          </cell>
          <cell r="O8514" t="str">
            <v>2024</v>
          </cell>
          <cell r="P8514" t="str">
            <v>Applied</v>
          </cell>
          <cell r="Q8514" t="str">
            <v>149571</v>
          </cell>
          <cell r="R8514" t="str">
            <v>149565</v>
          </cell>
          <cell r="T8514">
            <v>352000</v>
          </cell>
          <cell r="U8514">
            <v>12466</v>
          </cell>
          <cell r="V8514">
            <v>14960</v>
          </cell>
          <cell r="W8514">
            <v>0</v>
          </cell>
          <cell r="X8514">
            <v>0</v>
          </cell>
          <cell r="Y8514">
            <v>14960</v>
          </cell>
        </row>
        <row r="8515">
          <cell r="B8515" t="str">
            <v>KHI/HO/D/MO/MC COMP/P/99682/10/2024</v>
          </cell>
          <cell r="E8515">
            <v>45579</v>
          </cell>
          <cell r="F8515">
            <v>45945</v>
          </cell>
          <cell r="G8515">
            <v>46310</v>
          </cell>
          <cell r="H8515" t="str">
            <v xml:space="preserve"> 08013484</v>
          </cell>
          <cell r="I8515" t="str">
            <v xml:space="preserve"> Owais Shah</v>
          </cell>
          <cell r="J8515" t="str">
            <v>INDIVIDUAL</v>
          </cell>
          <cell r="K8515" t="str">
            <v>Owais Shah</v>
          </cell>
          <cell r="L8515" t="str">
            <v xml:space="preserve"> D</v>
          </cell>
          <cell r="M8515" t="str">
            <v xml:space="preserve"> 09000462-Pak Suzuki Motor Company Limited (PSMC)</v>
          </cell>
          <cell r="N8515" t="str">
            <v>SUZUKI GD-110S</v>
          </cell>
          <cell r="O8515" t="str">
            <v>2024</v>
          </cell>
          <cell r="P8515" t="str">
            <v>Applied</v>
          </cell>
          <cell r="Q8515" t="str">
            <v>149571</v>
          </cell>
          <cell r="R8515" t="str">
            <v>149565</v>
          </cell>
          <cell r="T8515">
            <v>352000</v>
          </cell>
          <cell r="U8515">
            <v>12466</v>
          </cell>
          <cell r="V8515">
            <v>14960</v>
          </cell>
          <cell r="W8515">
            <v>0</v>
          </cell>
          <cell r="X8515">
            <v>0</v>
          </cell>
          <cell r="Y8515">
            <v>14960</v>
          </cell>
        </row>
        <row r="8516">
          <cell r="B8516" t="str">
            <v>KHI/HO/D/MO/PC COMP/P/99683/10/2024</v>
          </cell>
          <cell r="E8516">
            <v>45579</v>
          </cell>
          <cell r="F8516">
            <v>45569</v>
          </cell>
          <cell r="G8516">
            <v>45933</v>
          </cell>
          <cell r="H8516" t="str">
            <v xml:space="preserve"> 08820434</v>
          </cell>
          <cell r="I8516" t="str">
            <v xml:space="preserve"> Abdur Rehman Arif35202-9190063-9</v>
          </cell>
          <cell r="J8516" t="str">
            <v>INDIVIDUAL</v>
          </cell>
          <cell r="K8516" t="str">
            <v>Mr. Abdur Rehman Arif
CNIC #. 35202-9190063-9
CELL #. 0314-1792385</v>
          </cell>
          <cell r="L8516" t="str">
            <v xml:space="preserve"> D</v>
          </cell>
          <cell r="M8516" t="str">
            <v xml:space="preserve"> 09000888-Suzuki Jinnah Avenue Motors</v>
          </cell>
          <cell r="N8516" t="str">
            <v>SUZUKI ALTO VXL AGS</v>
          </cell>
          <cell r="O8516" t="str">
            <v>2024</v>
          </cell>
          <cell r="Q8516" t="str">
            <v>320846</v>
          </cell>
          <cell r="R8516" t="str">
            <v>1220718</v>
          </cell>
          <cell r="T8516">
            <v>3090675</v>
          </cell>
          <cell r="U8516">
            <v>52590</v>
          </cell>
          <cell r="V8516">
            <v>61504</v>
          </cell>
          <cell r="W8516">
            <v>61500</v>
          </cell>
          <cell r="X8516">
            <v>0</v>
          </cell>
          <cell r="Y8516">
            <v>4</v>
          </cell>
        </row>
        <row r="8517">
          <cell r="B8517" t="str">
            <v>KHI/HO/D/MO/MC COMP/P/99684/10/2024</v>
          </cell>
          <cell r="E8517">
            <v>45579</v>
          </cell>
          <cell r="F8517">
            <v>45579</v>
          </cell>
          <cell r="G8517">
            <v>45944</v>
          </cell>
          <cell r="H8517" t="str">
            <v xml:space="preserve"> 08013482</v>
          </cell>
          <cell r="I8517" t="str">
            <v xml:space="preserve"> Amar Nadeem</v>
          </cell>
          <cell r="J8517" t="str">
            <v>INDIVIDUAL</v>
          </cell>
          <cell r="K8517" t="str">
            <v>Amar Nadeem</v>
          </cell>
          <cell r="L8517" t="str">
            <v xml:space="preserve"> D</v>
          </cell>
          <cell r="M8517" t="str">
            <v xml:space="preserve"> 09000462-Pak Suzuki Motor Company Limited (PSMC)</v>
          </cell>
          <cell r="N8517" t="str">
            <v>SUZUKI GD-110S</v>
          </cell>
          <cell r="O8517" t="str">
            <v>2024</v>
          </cell>
          <cell r="P8517" t="str">
            <v>APPLIED</v>
          </cell>
          <cell r="Q8517" t="str">
            <v>149420</v>
          </cell>
          <cell r="R8517" t="str">
            <v>149415</v>
          </cell>
          <cell r="T8517">
            <v>352000</v>
          </cell>
          <cell r="U8517">
            <v>12466</v>
          </cell>
          <cell r="V8517">
            <v>14960</v>
          </cell>
          <cell r="W8517">
            <v>0</v>
          </cell>
          <cell r="X8517">
            <v>0</v>
          </cell>
          <cell r="Y8517">
            <v>14960</v>
          </cell>
        </row>
        <row r="8518">
          <cell r="B8518" t="str">
            <v>KHI/HO/D/MO/MC COMP/P/99685/10/2024</v>
          </cell>
          <cell r="E8518">
            <v>45579</v>
          </cell>
          <cell r="F8518">
            <v>45945</v>
          </cell>
          <cell r="G8518">
            <v>46310</v>
          </cell>
          <cell r="H8518" t="str">
            <v xml:space="preserve"> 08013482</v>
          </cell>
          <cell r="I8518" t="str">
            <v xml:space="preserve"> Amar Nadeem</v>
          </cell>
          <cell r="J8518" t="str">
            <v>INDIVIDUAL</v>
          </cell>
          <cell r="K8518" t="str">
            <v>Amar Nadeem</v>
          </cell>
          <cell r="L8518" t="str">
            <v xml:space="preserve"> D</v>
          </cell>
          <cell r="M8518" t="str">
            <v xml:space="preserve"> 09000462-Pak Suzuki Motor Company Limited (PSMC)</v>
          </cell>
          <cell r="N8518" t="str">
            <v>SUZUKI GD-110S</v>
          </cell>
          <cell r="O8518" t="str">
            <v>2024</v>
          </cell>
          <cell r="P8518" t="str">
            <v>APPLIED</v>
          </cell>
          <cell r="Q8518" t="str">
            <v>149420</v>
          </cell>
          <cell r="R8518" t="str">
            <v>149415</v>
          </cell>
          <cell r="T8518">
            <v>352000</v>
          </cell>
          <cell r="U8518">
            <v>12466</v>
          </cell>
          <cell r="V8518">
            <v>14960</v>
          </cell>
          <cell r="W8518">
            <v>0</v>
          </cell>
          <cell r="X8518">
            <v>0</v>
          </cell>
          <cell r="Y8518">
            <v>14960</v>
          </cell>
        </row>
        <row r="8519">
          <cell r="B8519" t="str">
            <v>KHI/HO/D/MO/PC COMP/C/99697/1/10/2024</v>
          </cell>
          <cell r="E8519">
            <v>45580</v>
          </cell>
          <cell r="F8519">
            <v>45569</v>
          </cell>
          <cell r="G8519">
            <v>45933</v>
          </cell>
          <cell r="H8519" t="str">
            <v xml:space="preserve"> 08800549</v>
          </cell>
          <cell r="I8519" t="str">
            <v xml:space="preserve"> UBL AMEEN ISLAMIC BANKING</v>
          </cell>
          <cell r="J8519" t="str">
            <v>BANK</v>
          </cell>
          <cell r="K8519" t="str">
            <v>M/S. Ubl Ameen Islamic Banking
User Mr. Muhammad Imtiaz Chaudhary</v>
          </cell>
          <cell r="L8519" t="str">
            <v xml:space="preserve"> D</v>
          </cell>
          <cell r="M8519" t="str">
            <v xml:space="preserve"> 09000221-Muhammad Irfan</v>
          </cell>
          <cell r="N8519" t="str">
            <v>TOYOTA COROLLA ALTIS VVT-</v>
          </cell>
          <cell r="O8519" t="str">
            <v>2022</v>
          </cell>
          <cell r="P8519" t="str">
            <v>AMS-143</v>
          </cell>
          <cell r="Q8519" t="str">
            <v>Q100689</v>
          </cell>
          <cell r="R8519" t="str">
            <v>60078184</v>
          </cell>
          <cell r="S8519" t="str">
            <v>0859LHR24787</v>
          </cell>
          <cell r="T8519">
            <v>3341350</v>
          </cell>
          <cell r="U8519">
            <v>71581</v>
          </cell>
          <cell r="V8519">
            <v>83534</v>
          </cell>
          <cell r="W8519">
            <v>0</v>
          </cell>
          <cell r="X8519">
            <v>0</v>
          </cell>
          <cell r="Y8519">
            <v>83534</v>
          </cell>
        </row>
        <row r="8520">
          <cell r="B8520" t="str">
            <v>KHI/HO/D/MO/PC COMP/C/99697/2/10/2024</v>
          </cell>
          <cell r="E8520">
            <v>45580</v>
          </cell>
          <cell r="F8520">
            <v>45569</v>
          </cell>
          <cell r="G8520">
            <v>45933</v>
          </cell>
          <cell r="H8520" t="str">
            <v xml:space="preserve"> 08800549</v>
          </cell>
          <cell r="I8520" t="str">
            <v xml:space="preserve"> UBL AMEEN ISLAMIC BANKING</v>
          </cell>
          <cell r="J8520" t="str">
            <v>BANK</v>
          </cell>
          <cell r="K8520" t="str">
            <v>M/S. Ubl Ameen Islamic Banking
User Mr. Muhammad Asif Zaman</v>
          </cell>
          <cell r="L8520" t="str">
            <v xml:space="preserve"> D</v>
          </cell>
          <cell r="M8520" t="str">
            <v xml:space="preserve"> 09000221-Muhammad Irfan</v>
          </cell>
          <cell r="N8520" t="str">
            <v>SUZUKI ALTO VXR E-2</v>
          </cell>
          <cell r="O8520" t="str">
            <v>2022</v>
          </cell>
          <cell r="P8520" t="str">
            <v>AME-557</v>
          </cell>
          <cell r="Q8520" t="str">
            <v>251134</v>
          </cell>
          <cell r="R8520" t="str">
            <v>1151120</v>
          </cell>
          <cell r="S8520" t="str">
            <v>0550LHR25330</v>
          </cell>
          <cell r="T8520">
            <v>1314100</v>
          </cell>
          <cell r="U8520">
            <v>28322</v>
          </cell>
          <cell r="V8520">
            <v>32853</v>
          </cell>
          <cell r="W8520">
            <v>0</v>
          </cell>
          <cell r="X8520">
            <v>0</v>
          </cell>
          <cell r="Y8520">
            <v>32853</v>
          </cell>
        </row>
        <row r="8521">
          <cell r="B8521" t="str">
            <v>KHI/HO/D/MO/PC COMP/C/99697/3/10/2024</v>
          </cell>
          <cell r="E8521">
            <v>45580</v>
          </cell>
          <cell r="F8521">
            <v>45569</v>
          </cell>
          <cell r="G8521">
            <v>45933</v>
          </cell>
          <cell r="H8521" t="str">
            <v xml:space="preserve"> 08800549</v>
          </cell>
          <cell r="I8521" t="str">
            <v xml:space="preserve"> UBL AMEEN ISLAMIC BANKING</v>
          </cell>
          <cell r="J8521" t="str">
            <v>BANK</v>
          </cell>
          <cell r="K8521" t="str">
            <v>M/S. Ubl Ameen Islamic Banking
User Ms. Sadaf Sohail</v>
          </cell>
          <cell r="L8521" t="str">
            <v xml:space="preserve"> D</v>
          </cell>
          <cell r="M8521" t="str">
            <v xml:space="preserve"> 09000221-Muhammad Irfan</v>
          </cell>
          <cell r="N8521" t="str">
            <v>SUZUKI ALTO VXR E-2</v>
          </cell>
          <cell r="O8521" t="str">
            <v>2022</v>
          </cell>
          <cell r="P8521" t="str">
            <v>AMC-449</v>
          </cell>
          <cell r="Q8521" t="str">
            <v>6R252305</v>
          </cell>
          <cell r="R8521" t="str">
            <v>NF1AET306H1152305</v>
          </cell>
          <cell r="S8521" t="str">
            <v>1581LHR25337</v>
          </cell>
          <cell r="T8521">
            <v>1314100</v>
          </cell>
          <cell r="U8521">
            <v>28322</v>
          </cell>
          <cell r="V8521">
            <v>32853</v>
          </cell>
          <cell r="W8521">
            <v>0</v>
          </cell>
          <cell r="X8521">
            <v>0</v>
          </cell>
          <cell r="Y8521">
            <v>32853</v>
          </cell>
        </row>
        <row r="8522">
          <cell r="B8522" t="str">
            <v>KHI/HO/D/MO/PC COMP/C/99698/1/10/2024</v>
          </cell>
          <cell r="E8522">
            <v>45580</v>
          </cell>
          <cell r="F8522">
            <v>45586</v>
          </cell>
          <cell r="G8522">
            <v>45950</v>
          </cell>
          <cell r="H8522" t="str">
            <v xml:space="preserve"> 08800549</v>
          </cell>
          <cell r="I8522" t="str">
            <v xml:space="preserve"> UBL AMEEN ISLAMIC BANKING</v>
          </cell>
          <cell r="J8522" t="str">
            <v>BANK</v>
          </cell>
          <cell r="K8522" t="str">
            <v>M/S. Ubl Ameen Islamic Banking
User. Mr. Sajjad Ahmed</v>
          </cell>
          <cell r="L8522" t="str">
            <v xml:space="preserve"> D</v>
          </cell>
          <cell r="M8522" t="str">
            <v xml:space="preserve"> 09000221-Muhammad Irfan</v>
          </cell>
          <cell r="N8522" t="str">
            <v>TOYOTA COROLLA ALTIS M/T</v>
          </cell>
          <cell r="O8522" t="str">
            <v>2020</v>
          </cell>
          <cell r="P8522" t="str">
            <v>AAV-695</v>
          </cell>
          <cell r="Q8522" t="str">
            <v>Q067616</v>
          </cell>
          <cell r="R8522" t="str">
            <v>NZE171R-6045085</v>
          </cell>
          <cell r="S8522" t="str">
            <v>0363LHR20014</v>
          </cell>
          <cell r="T8522">
            <v>2394750</v>
          </cell>
          <cell r="U8522">
            <v>61503</v>
          </cell>
          <cell r="V8522">
            <v>71843</v>
          </cell>
          <cell r="W8522">
            <v>0</v>
          </cell>
          <cell r="X8522">
            <v>0</v>
          </cell>
          <cell r="Y8522">
            <v>71843</v>
          </cell>
        </row>
        <row r="8523">
          <cell r="B8523" t="str">
            <v>KHI/HO/D/MO/PC COMP/C/99698/2/10/2024</v>
          </cell>
          <cell r="E8523">
            <v>45580</v>
          </cell>
          <cell r="F8523">
            <v>45586</v>
          </cell>
          <cell r="G8523">
            <v>45950</v>
          </cell>
          <cell r="H8523" t="str">
            <v xml:space="preserve"> 08800549</v>
          </cell>
          <cell r="I8523" t="str">
            <v xml:space="preserve"> UBL AMEEN ISLAMIC BANKING</v>
          </cell>
          <cell r="J8523" t="str">
            <v>BANK</v>
          </cell>
          <cell r="K8523" t="str">
            <v>M/S. Ubl Islamic Banking
User. Mr. Haroon Fayyaz</v>
          </cell>
          <cell r="L8523" t="str">
            <v xml:space="preserve"> D</v>
          </cell>
          <cell r="M8523" t="str">
            <v xml:space="preserve"> 09000221-Muhammad Irfan</v>
          </cell>
          <cell r="N8523" t="str">
            <v>SUZUKI ALTO VXL AGS E-2</v>
          </cell>
          <cell r="O8523" t="str">
            <v>2020</v>
          </cell>
          <cell r="P8523" t="str">
            <v>AAV-871</v>
          </cell>
          <cell r="Q8523" t="str">
            <v>6R141607</v>
          </cell>
          <cell r="R8523" t="str">
            <v>NF1AET306H1041683</v>
          </cell>
          <cell r="S8523" t="str">
            <v>1566LHR19997</v>
          </cell>
          <cell r="T8523">
            <v>1198500</v>
          </cell>
          <cell r="U8523">
            <v>30996</v>
          </cell>
          <cell r="V8523">
            <v>35955</v>
          </cell>
          <cell r="W8523">
            <v>0</v>
          </cell>
          <cell r="X8523">
            <v>0</v>
          </cell>
          <cell r="Y8523">
            <v>35955</v>
          </cell>
        </row>
        <row r="8524">
          <cell r="B8524" t="str">
            <v>KHI/HO/D/MO/PC COMP/C/99699/1/10/2024</v>
          </cell>
          <cell r="E8524">
            <v>45580</v>
          </cell>
          <cell r="F8524">
            <v>45589</v>
          </cell>
          <cell r="G8524">
            <v>45953</v>
          </cell>
          <cell r="H8524" t="str">
            <v xml:space="preserve"> 08800549</v>
          </cell>
          <cell r="I8524" t="str">
            <v xml:space="preserve"> UBL AMEEN ISLAMIC BANKING</v>
          </cell>
          <cell r="J8524" t="str">
            <v>BANK</v>
          </cell>
          <cell r="K8524" t="str">
            <v>M/S. Ubl Ameen Islamic Banking 
A/C Mr. Salamat Ali</v>
          </cell>
          <cell r="L8524" t="str">
            <v xml:space="preserve"> D</v>
          </cell>
          <cell r="M8524" t="str">
            <v xml:space="preserve"> 09000221-Muhammad Irfan</v>
          </cell>
          <cell r="N8524" t="str">
            <v>SUZUKI BOLAN VX  EURO II</v>
          </cell>
          <cell r="O8524" t="str">
            <v>2023</v>
          </cell>
          <cell r="Q8524" t="str">
            <v>PKT1026987</v>
          </cell>
          <cell r="R8524" t="str">
            <v>SV308PK01143500</v>
          </cell>
          <cell r="S8524" t="str">
            <v>0028LHR26688</v>
          </cell>
          <cell r="T8524">
            <v>1746000</v>
          </cell>
          <cell r="U8524">
            <v>22147</v>
          </cell>
          <cell r="V8524">
            <v>26190</v>
          </cell>
          <cell r="W8524">
            <v>0</v>
          </cell>
          <cell r="X8524">
            <v>0</v>
          </cell>
          <cell r="Y8524">
            <v>26190</v>
          </cell>
        </row>
        <row r="8525">
          <cell r="B8525" t="str">
            <v>KHI/HO/D/MO/PC COMP/C/99699/2/10/2024</v>
          </cell>
          <cell r="E8525">
            <v>45580</v>
          </cell>
          <cell r="F8525">
            <v>45592</v>
          </cell>
          <cell r="G8525">
            <v>45956</v>
          </cell>
          <cell r="H8525" t="str">
            <v xml:space="preserve"> 08800549</v>
          </cell>
          <cell r="I8525" t="str">
            <v xml:space="preserve"> UBL AMEEN ISLAMIC BANKING</v>
          </cell>
          <cell r="J8525" t="str">
            <v>BANK</v>
          </cell>
          <cell r="K8525" t="str">
            <v>M/S. Ubl Ameen Islamic Banking 
A/C Mr. Latif Ahmed</v>
          </cell>
          <cell r="L8525" t="str">
            <v xml:space="preserve"> D</v>
          </cell>
          <cell r="M8525" t="str">
            <v xml:space="preserve"> 09000221-Muhammad Irfan</v>
          </cell>
          <cell r="N8525" t="str">
            <v>HONDA CITY ASPIRE CVT PT</v>
          </cell>
          <cell r="O8525" t="str">
            <v>2021</v>
          </cell>
          <cell r="P8525" t="str">
            <v>AHC-536</v>
          </cell>
          <cell r="Q8525" t="str">
            <v>L15Z81000422</v>
          </cell>
          <cell r="R8525" t="str">
            <v>NFBGN9866MR001987</v>
          </cell>
          <cell r="S8525" t="str">
            <v>0112LHR26954</v>
          </cell>
          <cell r="T8525">
            <v>4243500</v>
          </cell>
          <cell r="U8525">
            <v>54873</v>
          </cell>
          <cell r="V8525">
            <v>63653</v>
          </cell>
          <cell r="W8525">
            <v>0</v>
          </cell>
          <cell r="X8525">
            <v>0</v>
          </cell>
          <cell r="Y8525">
            <v>63653</v>
          </cell>
        </row>
        <row r="8526">
          <cell r="B8526" t="str">
            <v>KHI/HO/D/MO/MC COMP/P/99700/10/2024</v>
          </cell>
          <cell r="E8526">
            <v>45580</v>
          </cell>
          <cell r="F8526">
            <v>45580</v>
          </cell>
          <cell r="G8526">
            <v>45945</v>
          </cell>
          <cell r="H8526" t="str">
            <v xml:space="preserve"> 08013481</v>
          </cell>
          <cell r="I8526" t="str">
            <v xml:space="preserve"> MUHAMMAD NADEEM</v>
          </cell>
          <cell r="J8526" t="str">
            <v>INDIVIDUAL</v>
          </cell>
          <cell r="K8526" t="str">
            <v>MUHAMMAD NADEEM</v>
          </cell>
          <cell r="L8526" t="str">
            <v xml:space="preserve"> D</v>
          </cell>
          <cell r="M8526" t="str">
            <v xml:space="preserve"> 09000462-Pak Suzuki Motor Company Limited (PSMC)</v>
          </cell>
          <cell r="N8526" t="str">
            <v>SUZUKI GD-110S</v>
          </cell>
          <cell r="O8526" t="str">
            <v>2024</v>
          </cell>
          <cell r="P8526" t="str">
            <v>APL</v>
          </cell>
          <cell r="Q8526" t="str">
            <v>148861</v>
          </cell>
          <cell r="R8526" t="str">
            <v>148856</v>
          </cell>
          <cell r="T8526">
            <v>352000</v>
          </cell>
          <cell r="U8526">
            <v>7155</v>
          </cell>
          <cell r="V8526">
            <v>8800</v>
          </cell>
          <cell r="W8526">
            <v>0</v>
          </cell>
          <cell r="X8526">
            <v>0</v>
          </cell>
          <cell r="Y8526">
            <v>8800</v>
          </cell>
        </row>
        <row r="8527">
          <cell r="B8527" t="str">
            <v>KHI/HO/D/MO/MC COMP/P/99703/10/2024</v>
          </cell>
          <cell r="E8527">
            <v>45580</v>
          </cell>
          <cell r="F8527">
            <v>45580</v>
          </cell>
          <cell r="G8527">
            <v>45945</v>
          </cell>
          <cell r="H8527" t="str">
            <v xml:space="preserve"> 08013480</v>
          </cell>
          <cell r="I8527" t="str">
            <v xml:space="preserve"> AHMAD RAZA</v>
          </cell>
          <cell r="J8527" t="str">
            <v>INDIVIDUAL</v>
          </cell>
          <cell r="K8527" t="str">
            <v>AHMAD RAZA</v>
          </cell>
          <cell r="L8527" t="str">
            <v xml:space="preserve"> D</v>
          </cell>
          <cell r="M8527" t="str">
            <v xml:space="preserve"> 09000462-Pak Suzuki Motor Company Limited (PSMC)</v>
          </cell>
          <cell r="N8527" t="str">
            <v>SUZUKI GD-110S</v>
          </cell>
          <cell r="O8527" t="str">
            <v>2024</v>
          </cell>
          <cell r="P8527" t="str">
            <v>APL</v>
          </cell>
          <cell r="Q8527" t="str">
            <v>149201</v>
          </cell>
          <cell r="R8527" t="str">
            <v>149195</v>
          </cell>
          <cell r="T8527">
            <v>352000</v>
          </cell>
          <cell r="U8527">
            <v>7155</v>
          </cell>
          <cell r="V8527">
            <v>8800</v>
          </cell>
          <cell r="W8527">
            <v>0</v>
          </cell>
          <cell r="X8527">
            <v>0</v>
          </cell>
          <cell r="Y8527">
            <v>8800</v>
          </cell>
        </row>
        <row r="8528">
          <cell r="B8528" t="str">
            <v>KHI/HO/D/MO/MC COMP/P/99704/10/2024</v>
          </cell>
          <cell r="E8528">
            <v>45580</v>
          </cell>
          <cell r="F8528">
            <v>45580</v>
          </cell>
          <cell r="G8528">
            <v>45945</v>
          </cell>
          <cell r="H8528" t="str">
            <v xml:space="preserve"> 08013485</v>
          </cell>
          <cell r="I8528" t="str">
            <v xml:space="preserve"> NAVEED ANJUM</v>
          </cell>
          <cell r="J8528" t="str">
            <v>INDIVIDUAL</v>
          </cell>
          <cell r="K8528" t="str">
            <v>NAVEED ANJUM</v>
          </cell>
          <cell r="L8528" t="str">
            <v xml:space="preserve"> D</v>
          </cell>
          <cell r="M8528" t="str">
            <v xml:space="preserve"> 09000462-Pak Suzuki Motor Company Limited (PSMC)</v>
          </cell>
          <cell r="N8528" t="str">
            <v>SUZUKI GD-110S</v>
          </cell>
          <cell r="O8528" t="str">
            <v>2024</v>
          </cell>
          <cell r="P8528" t="str">
            <v>APL</v>
          </cell>
          <cell r="Q8528" t="str">
            <v>149135</v>
          </cell>
          <cell r="R8528" t="str">
            <v>149129</v>
          </cell>
          <cell r="T8528">
            <v>352000</v>
          </cell>
          <cell r="U8528">
            <v>7155</v>
          </cell>
          <cell r="V8528">
            <v>8800</v>
          </cell>
          <cell r="W8528">
            <v>0</v>
          </cell>
          <cell r="X8528">
            <v>0</v>
          </cell>
          <cell r="Y8528">
            <v>8800</v>
          </cell>
        </row>
        <row r="8529">
          <cell r="B8529" t="str">
            <v>KHI/HO/D/MO/MC COMP/P/99705/10/2024</v>
          </cell>
          <cell r="E8529">
            <v>45580</v>
          </cell>
          <cell r="F8529">
            <v>45580</v>
          </cell>
          <cell r="G8529">
            <v>45945</v>
          </cell>
          <cell r="H8529" t="str">
            <v xml:space="preserve"> 08013486</v>
          </cell>
          <cell r="I8529" t="str">
            <v xml:space="preserve"> SAJID ALI</v>
          </cell>
          <cell r="J8529" t="str">
            <v>INDIVIDUAL</v>
          </cell>
          <cell r="K8529" t="str">
            <v>SAJID ALI</v>
          </cell>
          <cell r="L8529" t="str">
            <v xml:space="preserve"> D</v>
          </cell>
          <cell r="M8529" t="str">
            <v xml:space="preserve"> 09000462-Pak Suzuki Motor Company Limited (PSMC)</v>
          </cell>
          <cell r="N8529" t="str">
            <v>SUZUKI GD-110S</v>
          </cell>
          <cell r="O8529" t="str">
            <v>2024</v>
          </cell>
          <cell r="P8529" t="str">
            <v>APL</v>
          </cell>
          <cell r="Q8529" t="str">
            <v>149195</v>
          </cell>
          <cell r="R8529" t="str">
            <v>149188</v>
          </cell>
          <cell r="T8529">
            <v>352000</v>
          </cell>
          <cell r="U8529">
            <v>7155</v>
          </cell>
          <cell r="V8529">
            <v>8800</v>
          </cell>
          <cell r="W8529">
            <v>0</v>
          </cell>
          <cell r="X8529">
            <v>0</v>
          </cell>
          <cell r="Y8529">
            <v>8800</v>
          </cell>
        </row>
        <row r="8530">
          <cell r="B8530" t="str">
            <v>KHI/HO/D/MO/MC COMP/P/99706/10/2024</v>
          </cell>
          <cell r="E8530">
            <v>45580</v>
          </cell>
          <cell r="F8530">
            <v>45580</v>
          </cell>
          <cell r="G8530">
            <v>45945</v>
          </cell>
          <cell r="H8530" t="str">
            <v xml:space="preserve"> 08013487</v>
          </cell>
          <cell r="I8530" t="str">
            <v xml:space="preserve"> SHAIKH ATTA ULLAH</v>
          </cell>
          <cell r="J8530" t="str">
            <v>INDIVIDUAL</v>
          </cell>
          <cell r="K8530" t="str">
            <v>SHAIKH ATTA ULLAH</v>
          </cell>
          <cell r="L8530" t="str">
            <v xml:space="preserve"> D</v>
          </cell>
          <cell r="M8530" t="str">
            <v xml:space="preserve"> 09000462-Pak Suzuki Motor Company Limited (PSMC)</v>
          </cell>
          <cell r="N8530" t="str">
            <v>SUZUKI GS 150</v>
          </cell>
          <cell r="O8530" t="str">
            <v>2024</v>
          </cell>
          <cell r="P8530" t="str">
            <v>APPLIED</v>
          </cell>
          <cell r="Q8530" t="str">
            <v>30093172</v>
          </cell>
          <cell r="R8530" t="str">
            <v>30093172</v>
          </cell>
          <cell r="T8530">
            <v>382000</v>
          </cell>
          <cell r="U8530">
            <v>13565</v>
          </cell>
          <cell r="V8530">
            <v>16235</v>
          </cell>
          <cell r="W8530">
            <v>0</v>
          </cell>
          <cell r="X8530">
            <v>0</v>
          </cell>
          <cell r="Y8530">
            <v>16235</v>
          </cell>
        </row>
        <row r="8531">
          <cell r="B8531" t="str">
            <v>KHI/HO/D/MO/MC COMP/P/99707/10/2024</v>
          </cell>
          <cell r="E8531">
            <v>45580</v>
          </cell>
          <cell r="F8531">
            <v>45946</v>
          </cell>
          <cell r="G8531">
            <v>46311</v>
          </cell>
          <cell r="H8531" t="str">
            <v xml:space="preserve"> 08013487</v>
          </cell>
          <cell r="I8531" t="str">
            <v xml:space="preserve"> SHAIKH ATTA ULLAH</v>
          </cell>
          <cell r="J8531" t="str">
            <v>INDIVIDUAL</v>
          </cell>
          <cell r="K8531" t="str">
            <v>SHAIKH ATTA ULLAH</v>
          </cell>
          <cell r="L8531" t="str">
            <v xml:space="preserve"> D</v>
          </cell>
          <cell r="M8531" t="str">
            <v xml:space="preserve"> 09000462-Pak Suzuki Motor Company Limited (PSMC)</v>
          </cell>
          <cell r="N8531" t="str">
            <v>SUZUKI GS 150</v>
          </cell>
          <cell r="O8531" t="str">
            <v>2024</v>
          </cell>
          <cell r="P8531" t="str">
            <v>APPLIED</v>
          </cell>
          <cell r="Q8531" t="str">
            <v>30093172</v>
          </cell>
          <cell r="R8531" t="str">
            <v>30093172</v>
          </cell>
          <cell r="T8531">
            <v>382000</v>
          </cell>
          <cell r="U8531">
            <v>13565</v>
          </cell>
          <cell r="V8531">
            <v>16235</v>
          </cell>
          <cell r="W8531">
            <v>0</v>
          </cell>
          <cell r="X8531">
            <v>0</v>
          </cell>
          <cell r="Y8531">
            <v>16235</v>
          </cell>
        </row>
        <row r="8532">
          <cell r="B8532" t="str">
            <v>KHI/AR/AR/D/MO/MC TTT/P/99711/10/2024</v>
          </cell>
          <cell r="E8532">
            <v>45580</v>
          </cell>
          <cell r="F8532">
            <v>45582</v>
          </cell>
          <cell r="G8532">
            <v>45946</v>
          </cell>
          <cell r="H8532" t="str">
            <v xml:space="preserve"> 08813824</v>
          </cell>
          <cell r="I8532" t="str">
            <v xml:space="preserve"> Muhammad Shahid(4230185223255)</v>
          </cell>
          <cell r="J8532" t="str">
            <v>INDIVIDUAL</v>
          </cell>
          <cell r="K8532" t="str">
            <v>Mr. Muhammad Shahid
CNIC: 4230185223255
Cell: 0334-3146969</v>
          </cell>
          <cell r="L8532" t="str">
            <v xml:space="preserve"> D</v>
          </cell>
          <cell r="M8532" t="str">
            <v xml:space="preserve"> 09000210-Tariq Shahzad</v>
          </cell>
          <cell r="N8532" t="str">
            <v>SUZUKI GD-110S</v>
          </cell>
          <cell r="O8532" t="str">
            <v>2022</v>
          </cell>
          <cell r="P8532" t="str">
            <v>KPU-9855</v>
          </cell>
          <cell r="Q8532" t="str">
            <v>E457-121916</v>
          </cell>
          <cell r="R8532" t="str">
            <v>NE43G-121913</v>
          </cell>
          <cell r="T8532">
            <v>352000</v>
          </cell>
          <cell r="U8532">
            <v>19293</v>
          </cell>
          <cell r="V8532">
            <v>22880</v>
          </cell>
          <cell r="W8532">
            <v>0</v>
          </cell>
          <cell r="X8532">
            <v>0</v>
          </cell>
          <cell r="Y8532">
            <v>22880</v>
          </cell>
        </row>
        <row r="8533">
          <cell r="B8533" t="str">
            <v>KHI/HO/D/MO/MC COMP/P/99713/10/2024</v>
          </cell>
          <cell r="E8533">
            <v>45580</v>
          </cell>
          <cell r="F8533">
            <v>45580</v>
          </cell>
          <cell r="G8533">
            <v>45945</v>
          </cell>
          <cell r="H8533" t="str">
            <v xml:space="preserve"> 08013488</v>
          </cell>
          <cell r="I8533" t="str">
            <v xml:space="preserve"> IBRAHIM</v>
          </cell>
          <cell r="J8533" t="str">
            <v>INDIVIDUAL</v>
          </cell>
          <cell r="K8533" t="str">
            <v>IBRAHIM</v>
          </cell>
          <cell r="L8533" t="str">
            <v xml:space="preserve"> D</v>
          </cell>
          <cell r="M8533" t="str">
            <v xml:space="preserve"> 09000462-Pak Suzuki Motor Company Limited (PSMC)</v>
          </cell>
          <cell r="N8533" t="str">
            <v>SUZUKI GD-110S</v>
          </cell>
          <cell r="O8533" t="str">
            <v>2024</v>
          </cell>
          <cell r="P8533" t="str">
            <v>APPLIED</v>
          </cell>
          <cell r="Q8533" t="str">
            <v>149734</v>
          </cell>
          <cell r="R8533" t="str">
            <v>149728</v>
          </cell>
          <cell r="T8533">
            <v>352000</v>
          </cell>
          <cell r="U8533">
            <v>12466</v>
          </cell>
          <cell r="V8533">
            <v>14960</v>
          </cell>
          <cell r="W8533">
            <v>0</v>
          </cell>
          <cell r="X8533">
            <v>0</v>
          </cell>
          <cell r="Y8533">
            <v>14960</v>
          </cell>
        </row>
        <row r="8534">
          <cell r="B8534" t="str">
            <v>KHI/HO/D/MO/MC COMP/P/99715/10/2024</v>
          </cell>
          <cell r="E8534">
            <v>45580</v>
          </cell>
          <cell r="F8534">
            <v>45580</v>
          </cell>
          <cell r="G8534">
            <v>45945</v>
          </cell>
          <cell r="H8534" t="str">
            <v xml:space="preserve"> 08013489</v>
          </cell>
          <cell r="I8534" t="str">
            <v xml:space="preserve"> WAQAS AHMED</v>
          </cell>
          <cell r="J8534" t="str">
            <v>INDIVIDUAL</v>
          </cell>
          <cell r="K8534" t="str">
            <v>WAQAS AHMED</v>
          </cell>
          <cell r="L8534" t="str">
            <v xml:space="preserve"> D</v>
          </cell>
          <cell r="M8534" t="str">
            <v xml:space="preserve"> 09000462-Pak Suzuki Motor Company Limited (PSMC)</v>
          </cell>
          <cell r="N8534" t="str">
            <v>SUZUKI GD-110S</v>
          </cell>
          <cell r="O8534" t="str">
            <v>2024</v>
          </cell>
          <cell r="P8534" t="str">
            <v>APPLIED</v>
          </cell>
          <cell r="Q8534" t="str">
            <v>148652</v>
          </cell>
          <cell r="R8534" t="str">
            <v>148646</v>
          </cell>
          <cell r="T8534">
            <v>352000</v>
          </cell>
          <cell r="U8534">
            <v>12466</v>
          </cell>
          <cell r="V8534">
            <v>14960</v>
          </cell>
          <cell r="W8534">
            <v>0</v>
          </cell>
          <cell r="X8534">
            <v>0</v>
          </cell>
          <cell r="Y8534">
            <v>14960</v>
          </cell>
        </row>
        <row r="8535">
          <cell r="B8535" t="str">
            <v>KHI/HO/D/MO/MC COMP/P/99728/10/2024</v>
          </cell>
          <cell r="E8535">
            <v>45580</v>
          </cell>
          <cell r="F8535">
            <v>45580</v>
          </cell>
          <cell r="G8535">
            <v>45945</v>
          </cell>
          <cell r="H8535" t="str">
            <v xml:space="preserve"> 08013490</v>
          </cell>
          <cell r="I8535" t="str">
            <v xml:space="preserve"> ASHIR ALI KHAN</v>
          </cell>
          <cell r="J8535" t="str">
            <v>INDIVIDUAL</v>
          </cell>
          <cell r="K8535" t="str">
            <v>ASHIR ALI KHAN</v>
          </cell>
          <cell r="L8535" t="str">
            <v xml:space="preserve"> D</v>
          </cell>
          <cell r="M8535" t="str">
            <v xml:space="preserve"> 09000462-Pak Suzuki Motor Company Limited (PSMC)</v>
          </cell>
          <cell r="N8535" t="str">
            <v>SUZUKI GD-110S</v>
          </cell>
          <cell r="O8535" t="str">
            <v>2024</v>
          </cell>
          <cell r="P8535" t="str">
            <v>APPLIED</v>
          </cell>
          <cell r="Q8535" t="str">
            <v>149729</v>
          </cell>
          <cell r="R8535" t="str">
            <v>149723</v>
          </cell>
          <cell r="T8535">
            <v>352000</v>
          </cell>
          <cell r="U8535">
            <v>12466</v>
          </cell>
          <cell r="V8535">
            <v>14960</v>
          </cell>
          <cell r="W8535">
            <v>0</v>
          </cell>
          <cell r="X8535">
            <v>0</v>
          </cell>
          <cell r="Y8535">
            <v>14960</v>
          </cell>
        </row>
        <row r="8536">
          <cell r="B8536" t="str">
            <v>KHI/HO/D/MO/MC COMP/P/99729/10/2024</v>
          </cell>
          <cell r="E8536">
            <v>45580</v>
          </cell>
          <cell r="F8536">
            <v>45946</v>
          </cell>
          <cell r="G8536">
            <v>46311</v>
          </cell>
          <cell r="H8536" t="str">
            <v xml:space="preserve"> 08013490</v>
          </cell>
          <cell r="I8536" t="str">
            <v xml:space="preserve"> ASHIR ALI KHAN</v>
          </cell>
          <cell r="J8536" t="str">
            <v>INDIVIDUAL</v>
          </cell>
          <cell r="K8536" t="str">
            <v>ASHIR ALI KHAN</v>
          </cell>
          <cell r="L8536" t="str">
            <v xml:space="preserve"> D</v>
          </cell>
          <cell r="M8536" t="str">
            <v xml:space="preserve"> 09000462-Pak Suzuki Motor Company Limited (PSMC)</v>
          </cell>
          <cell r="N8536" t="str">
            <v>SUZUKI GD-110S</v>
          </cell>
          <cell r="O8536" t="str">
            <v>2024</v>
          </cell>
          <cell r="P8536" t="str">
            <v>APPLIED</v>
          </cell>
          <cell r="Q8536" t="str">
            <v>149729</v>
          </cell>
          <cell r="R8536" t="str">
            <v>149723</v>
          </cell>
          <cell r="T8536">
            <v>352000</v>
          </cell>
          <cell r="U8536">
            <v>12466</v>
          </cell>
          <cell r="V8536">
            <v>14960</v>
          </cell>
          <cell r="W8536">
            <v>0</v>
          </cell>
          <cell r="X8536">
            <v>0</v>
          </cell>
          <cell r="Y8536">
            <v>14960</v>
          </cell>
        </row>
        <row r="8537">
          <cell r="B8537" t="str">
            <v>KHI/HO/D/MO/MC COMP/P/99736/10/2024</v>
          </cell>
          <cell r="E8537">
            <v>45580</v>
          </cell>
          <cell r="F8537">
            <v>45580</v>
          </cell>
          <cell r="G8537">
            <v>45945</v>
          </cell>
          <cell r="H8537" t="str">
            <v xml:space="preserve"> 08013491</v>
          </cell>
          <cell r="I8537" t="str">
            <v xml:space="preserve"> SYED AHMED ALI</v>
          </cell>
          <cell r="J8537" t="str">
            <v>INDIVIDUAL</v>
          </cell>
          <cell r="K8537" t="str">
            <v>SYED AHMED ALI</v>
          </cell>
          <cell r="L8537" t="str">
            <v xml:space="preserve"> D</v>
          </cell>
          <cell r="M8537" t="str">
            <v xml:space="preserve"> 09000462-Pak Suzuki Motor Company Limited (PSMC)</v>
          </cell>
          <cell r="N8537" t="str">
            <v>SUZUKI GSX 125</v>
          </cell>
          <cell r="O8537" t="str">
            <v>2024</v>
          </cell>
          <cell r="P8537" t="str">
            <v>APPLIED</v>
          </cell>
          <cell r="Q8537" t="str">
            <v>23102643</v>
          </cell>
          <cell r="R8537" t="str">
            <v>102106</v>
          </cell>
          <cell r="T8537">
            <v>499000</v>
          </cell>
          <cell r="U8537">
            <v>17852</v>
          </cell>
          <cell r="V8537">
            <v>21208</v>
          </cell>
          <cell r="W8537">
            <v>0</v>
          </cell>
          <cell r="X8537">
            <v>0</v>
          </cell>
          <cell r="Y8537">
            <v>21208</v>
          </cell>
        </row>
        <row r="8538">
          <cell r="B8538" t="str">
            <v>KHI/HO/D/MO/MC COMP/P/99737/10/2024</v>
          </cell>
          <cell r="E8538">
            <v>45580</v>
          </cell>
          <cell r="F8538">
            <v>45946</v>
          </cell>
          <cell r="G8538">
            <v>46311</v>
          </cell>
          <cell r="H8538" t="str">
            <v xml:space="preserve"> 08013491</v>
          </cell>
          <cell r="I8538" t="str">
            <v xml:space="preserve"> SYED AHMED ALI</v>
          </cell>
          <cell r="J8538" t="str">
            <v>INDIVIDUAL</v>
          </cell>
          <cell r="K8538" t="str">
            <v>SYED AHMED ALI</v>
          </cell>
          <cell r="L8538" t="str">
            <v xml:space="preserve"> D</v>
          </cell>
          <cell r="M8538" t="str">
            <v xml:space="preserve"> 09000462-Pak Suzuki Motor Company Limited (PSMC)</v>
          </cell>
          <cell r="N8538" t="str">
            <v>SUZUKI GSX 125</v>
          </cell>
          <cell r="O8538" t="str">
            <v>2024</v>
          </cell>
          <cell r="P8538" t="str">
            <v>APPLIED</v>
          </cell>
          <cell r="Q8538" t="str">
            <v>23102643</v>
          </cell>
          <cell r="R8538" t="str">
            <v>102106</v>
          </cell>
          <cell r="T8538">
            <v>499000</v>
          </cell>
          <cell r="U8538">
            <v>17852</v>
          </cell>
          <cell r="V8538">
            <v>21208</v>
          </cell>
          <cell r="W8538">
            <v>0</v>
          </cell>
          <cell r="X8538">
            <v>0</v>
          </cell>
          <cell r="Y8538">
            <v>21208</v>
          </cell>
        </row>
        <row r="8539">
          <cell r="B8539" t="str">
            <v>KHI/HO/D/MO/MC COMP/P/99740/10/2024</v>
          </cell>
          <cell r="E8539">
            <v>45580</v>
          </cell>
          <cell r="F8539">
            <v>45580</v>
          </cell>
          <cell r="G8539">
            <v>45945</v>
          </cell>
          <cell r="H8539" t="str">
            <v xml:space="preserve"> 08013492</v>
          </cell>
          <cell r="I8539" t="str">
            <v xml:space="preserve"> AREEB KHAN</v>
          </cell>
          <cell r="J8539" t="str">
            <v>INDIVIDUAL</v>
          </cell>
          <cell r="K8539" t="str">
            <v>AREEB KHAN</v>
          </cell>
          <cell r="L8539" t="str">
            <v xml:space="preserve"> D</v>
          </cell>
          <cell r="M8539" t="str">
            <v xml:space="preserve"> 09000462-Pak Suzuki Motor Company Limited (PSMC)</v>
          </cell>
          <cell r="N8539" t="str">
            <v>SUZUKI GD-110S</v>
          </cell>
          <cell r="O8539" t="str">
            <v>2024</v>
          </cell>
          <cell r="P8539" t="str">
            <v>APPLIED</v>
          </cell>
          <cell r="Q8539" t="str">
            <v>148825</v>
          </cell>
          <cell r="R8539" t="str">
            <v>148822</v>
          </cell>
          <cell r="T8539">
            <v>352000</v>
          </cell>
          <cell r="U8539">
            <v>12466</v>
          </cell>
          <cell r="V8539">
            <v>14960</v>
          </cell>
          <cell r="W8539">
            <v>0</v>
          </cell>
          <cell r="X8539">
            <v>0</v>
          </cell>
          <cell r="Y8539">
            <v>14960</v>
          </cell>
        </row>
        <row r="8540">
          <cell r="B8540" t="str">
            <v>KHI/HO/D/MO/MC COMP/P/99741/10/2024</v>
          </cell>
          <cell r="E8540">
            <v>45580</v>
          </cell>
          <cell r="F8540">
            <v>45946</v>
          </cell>
          <cell r="G8540">
            <v>46311</v>
          </cell>
          <cell r="H8540" t="str">
            <v xml:space="preserve"> 08013492</v>
          </cell>
          <cell r="I8540" t="str">
            <v xml:space="preserve"> AREEB KHAN</v>
          </cell>
          <cell r="J8540" t="str">
            <v>INDIVIDUAL</v>
          </cell>
          <cell r="K8540" t="str">
            <v>AREEB KHAN</v>
          </cell>
          <cell r="L8540" t="str">
            <v xml:space="preserve"> D</v>
          </cell>
          <cell r="M8540" t="str">
            <v xml:space="preserve"> 09000462-Pak Suzuki Motor Company Limited (PSMC)</v>
          </cell>
          <cell r="N8540" t="str">
            <v>SUZUKI GD-110S</v>
          </cell>
          <cell r="O8540" t="str">
            <v>2024</v>
          </cell>
          <cell r="P8540" t="str">
            <v>APPLIED</v>
          </cell>
          <cell r="Q8540" t="str">
            <v>148825</v>
          </cell>
          <cell r="R8540" t="str">
            <v>148822</v>
          </cell>
          <cell r="T8540">
            <v>352000</v>
          </cell>
          <cell r="U8540">
            <v>12466</v>
          </cell>
          <cell r="V8540">
            <v>14960</v>
          </cell>
          <cell r="W8540">
            <v>0</v>
          </cell>
          <cell r="X8540">
            <v>0</v>
          </cell>
          <cell r="Y8540">
            <v>14960</v>
          </cell>
        </row>
        <row r="8541">
          <cell r="B8541" t="str">
            <v>KHI/HO/D/MO/MC COMP/P/99742/10/2024</v>
          </cell>
          <cell r="E8541">
            <v>45580</v>
          </cell>
          <cell r="F8541">
            <v>45580</v>
          </cell>
          <cell r="G8541">
            <v>45945</v>
          </cell>
          <cell r="H8541" t="str">
            <v xml:space="preserve"> 08013493</v>
          </cell>
          <cell r="I8541" t="str">
            <v xml:space="preserve"> MUHAMMAD AKBAR</v>
          </cell>
          <cell r="J8541" t="str">
            <v>INDIVIDUAL</v>
          </cell>
          <cell r="K8541" t="str">
            <v>MUHAMMAD AKBAR</v>
          </cell>
          <cell r="L8541" t="str">
            <v xml:space="preserve"> D</v>
          </cell>
          <cell r="M8541" t="str">
            <v xml:space="preserve"> 09000462-Pak Suzuki Motor Company Limited (PSMC)</v>
          </cell>
          <cell r="N8541" t="str">
            <v>SUZUKI GD-110S</v>
          </cell>
          <cell r="O8541" t="str">
            <v>2024</v>
          </cell>
          <cell r="P8541" t="str">
            <v>APL</v>
          </cell>
          <cell r="Q8541" t="str">
            <v>149126</v>
          </cell>
          <cell r="R8541" t="str">
            <v>149120</v>
          </cell>
          <cell r="T8541">
            <v>352000</v>
          </cell>
          <cell r="U8541">
            <v>7155</v>
          </cell>
          <cell r="V8541">
            <v>8800</v>
          </cell>
          <cell r="W8541">
            <v>0</v>
          </cell>
          <cell r="X8541">
            <v>0</v>
          </cell>
          <cell r="Y8541">
            <v>8800</v>
          </cell>
        </row>
        <row r="8542">
          <cell r="B8542" t="str">
            <v>KHI/HO/D/MO/MC COMP/P/99743/10/2024</v>
          </cell>
          <cell r="E8542">
            <v>45580</v>
          </cell>
          <cell r="F8542">
            <v>45580</v>
          </cell>
          <cell r="G8542">
            <v>45945</v>
          </cell>
          <cell r="H8542" t="str">
            <v xml:space="preserve"> 08013483</v>
          </cell>
          <cell r="I8542" t="str">
            <v xml:space="preserve"> MALIK ABDULLAH</v>
          </cell>
          <cell r="J8542" t="str">
            <v>INDIVIDUAL</v>
          </cell>
          <cell r="K8542" t="str">
            <v>MALIK ABDULLAH</v>
          </cell>
          <cell r="L8542" t="str">
            <v xml:space="preserve"> D</v>
          </cell>
          <cell r="M8542" t="str">
            <v xml:space="preserve"> 09000462-Pak Suzuki Motor Company Limited (PSMC)</v>
          </cell>
          <cell r="N8542" t="str">
            <v>SUZUKI GSX 125</v>
          </cell>
          <cell r="O8542" t="str">
            <v>2024</v>
          </cell>
          <cell r="P8542" t="str">
            <v>APL</v>
          </cell>
          <cell r="Q8542" t="str">
            <v>23102726</v>
          </cell>
          <cell r="R8542" t="str">
            <v>102210</v>
          </cell>
          <cell r="T8542">
            <v>499000</v>
          </cell>
          <cell r="U8542">
            <v>10323</v>
          </cell>
          <cell r="V8542">
            <v>12475</v>
          </cell>
          <cell r="W8542">
            <v>0</v>
          </cell>
          <cell r="X8542">
            <v>0</v>
          </cell>
          <cell r="Y8542">
            <v>12475</v>
          </cell>
        </row>
        <row r="8543">
          <cell r="B8543" t="str">
            <v>KHI/HO/D/MO/MC COMP/P/99744/10/2024</v>
          </cell>
          <cell r="E8543">
            <v>45580</v>
          </cell>
          <cell r="F8543">
            <v>45580</v>
          </cell>
          <cell r="G8543">
            <v>45945</v>
          </cell>
          <cell r="H8543" t="str">
            <v xml:space="preserve"> 08013494</v>
          </cell>
          <cell r="I8543" t="str">
            <v xml:space="preserve"> AMIR HAYAT</v>
          </cell>
          <cell r="J8543" t="str">
            <v>INDIVIDUAL</v>
          </cell>
          <cell r="K8543" t="str">
            <v>AMIR HAYAT</v>
          </cell>
          <cell r="L8543" t="str">
            <v xml:space="preserve"> D</v>
          </cell>
          <cell r="M8543" t="str">
            <v xml:space="preserve"> 09000462-Pak Suzuki Motor Company Limited (PSMC)</v>
          </cell>
          <cell r="N8543" t="str">
            <v>SUZUKI GD-110S</v>
          </cell>
          <cell r="O8543" t="str">
            <v>2024</v>
          </cell>
          <cell r="P8543" t="str">
            <v>APL</v>
          </cell>
          <cell r="Q8543" t="str">
            <v>149226</v>
          </cell>
          <cell r="R8543" t="str">
            <v>149220</v>
          </cell>
          <cell r="T8543">
            <v>352000</v>
          </cell>
          <cell r="U8543">
            <v>7155</v>
          </cell>
          <cell r="V8543">
            <v>8800</v>
          </cell>
          <cell r="W8543">
            <v>0</v>
          </cell>
          <cell r="X8543">
            <v>0</v>
          </cell>
          <cell r="Y8543">
            <v>8800</v>
          </cell>
        </row>
        <row r="8544">
          <cell r="B8544" t="str">
            <v>KHI/HO/D/MO/MC COMP/P/99751/10/2024</v>
          </cell>
          <cell r="E8544">
            <v>45581</v>
          </cell>
          <cell r="F8544">
            <v>45581</v>
          </cell>
          <cell r="G8544">
            <v>45946</v>
          </cell>
          <cell r="H8544" t="str">
            <v xml:space="preserve"> 08013495</v>
          </cell>
          <cell r="I8544" t="str">
            <v xml:space="preserve"> MUHAMMAD NABEEL</v>
          </cell>
          <cell r="J8544" t="str">
            <v>INDIVIDUAL</v>
          </cell>
          <cell r="K8544" t="str">
            <v>MUHAMMAD NABEEL</v>
          </cell>
          <cell r="L8544" t="str">
            <v xml:space="preserve"> D</v>
          </cell>
          <cell r="M8544" t="str">
            <v xml:space="preserve"> 09000462-Pak Suzuki Motor Company Limited (PSMC)</v>
          </cell>
          <cell r="N8544" t="str">
            <v>SUZUKI GSX 125</v>
          </cell>
          <cell r="O8544" t="str">
            <v>2024</v>
          </cell>
          <cell r="P8544" t="str">
            <v>APL</v>
          </cell>
          <cell r="Q8544" t="str">
            <v>23102740</v>
          </cell>
          <cell r="R8544" t="str">
            <v>102220</v>
          </cell>
          <cell r="T8544">
            <v>499000</v>
          </cell>
          <cell r="U8544">
            <v>10323</v>
          </cell>
          <cell r="V8544">
            <v>12475</v>
          </cell>
          <cell r="W8544">
            <v>0</v>
          </cell>
          <cell r="X8544">
            <v>0</v>
          </cell>
          <cell r="Y8544">
            <v>12475</v>
          </cell>
        </row>
        <row r="8545">
          <cell r="B8545" t="str">
            <v>KHI/HO/D/MO/MC COMP/P/99754/10/2024</v>
          </cell>
          <cell r="E8545">
            <v>45581</v>
          </cell>
          <cell r="F8545">
            <v>45581</v>
          </cell>
          <cell r="G8545">
            <v>45946</v>
          </cell>
          <cell r="H8545" t="str">
            <v xml:space="preserve"> 08013496</v>
          </cell>
          <cell r="I8545" t="str">
            <v xml:space="preserve"> MUHAMMAD ANSAB</v>
          </cell>
          <cell r="J8545" t="str">
            <v>INDIVIDUAL</v>
          </cell>
          <cell r="K8545" t="str">
            <v>MUHAMMAD ANSAB</v>
          </cell>
          <cell r="L8545" t="str">
            <v xml:space="preserve"> D</v>
          </cell>
          <cell r="M8545" t="str">
            <v xml:space="preserve"> 09000462-Pak Suzuki Motor Company Limited (PSMC)</v>
          </cell>
          <cell r="N8545" t="str">
            <v>SUZUKI GD-110S</v>
          </cell>
          <cell r="O8545" t="str">
            <v>2024</v>
          </cell>
          <cell r="P8545" t="str">
            <v>APL</v>
          </cell>
          <cell r="Q8545" t="str">
            <v>146246</v>
          </cell>
          <cell r="R8545" t="str">
            <v>146245</v>
          </cell>
          <cell r="T8545">
            <v>352000</v>
          </cell>
          <cell r="U8545">
            <v>7155</v>
          </cell>
          <cell r="V8545">
            <v>8800</v>
          </cell>
          <cell r="W8545">
            <v>0</v>
          </cell>
          <cell r="X8545">
            <v>0</v>
          </cell>
          <cell r="Y8545">
            <v>8800</v>
          </cell>
        </row>
        <row r="8546">
          <cell r="B8546" t="str">
            <v>KHI/HO/D/MO/PC COMP/C/99757/1/10/2024</v>
          </cell>
          <cell r="E8546">
            <v>45581</v>
          </cell>
          <cell r="F8546">
            <v>45569</v>
          </cell>
          <cell r="G8546">
            <v>45933</v>
          </cell>
          <cell r="H8546" t="str">
            <v xml:space="preserve"> 08813034</v>
          </cell>
          <cell r="I8546" t="str">
            <v xml:space="preserve"> Burshane Petroleum</v>
          </cell>
          <cell r="J8546" t="str">
            <v>CORPORATE</v>
          </cell>
          <cell r="K8546" t="str">
            <v>M/S. First Habib Modaraba
A/C Burshane Petroleum
User : Asad Alam Niazi</v>
          </cell>
          <cell r="L8546" t="str">
            <v xml:space="preserve"> D</v>
          </cell>
          <cell r="M8546" t="str">
            <v xml:space="preserve"> 09000542-Faraz Baakza</v>
          </cell>
          <cell r="N8546" t="str">
            <v>MERCEDES BENZ JEEP RHD AM</v>
          </cell>
          <cell r="O8546" t="str">
            <v>2016</v>
          </cell>
          <cell r="Q8546" t="str">
            <v>15798460113062</v>
          </cell>
          <cell r="R8546" t="str">
            <v>WDB4632722X266144</v>
          </cell>
          <cell r="T8546">
            <v>100000000</v>
          </cell>
          <cell r="U8546">
            <v>1378879</v>
          </cell>
          <cell r="V8546">
            <v>1600000</v>
          </cell>
          <cell r="W8546">
            <v>0</v>
          </cell>
          <cell r="X8546">
            <v>0</v>
          </cell>
          <cell r="Y8546">
            <v>1600000</v>
          </cell>
        </row>
        <row r="8547">
          <cell r="B8547" t="str">
            <v>KHI/HO/D/MO/MC COMP/P/99760/10/2024</v>
          </cell>
          <cell r="E8547">
            <v>45581</v>
          </cell>
          <cell r="F8547">
            <v>45581</v>
          </cell>
          <cell r="G8547">
            <v>45946</v>
          </cell>
          <cell r="H8547" t="str">
            <v xml:space="preserve"> 08013497</v>
          </cell>
          <cell r="I8547" t="str">
            <v xml:space="preserve"> MUHAMMAD UZAIR LOYA</v>
          </cell>
          <cell r="J8547" t="str">
            <v>INDIVIDUAL</v>
          </cell>
          <cell r="K8547" t="str">
            <v>MUHAMMAD UZAIR LOYA</v>
          </cell>
          <cell r="L8547" t="str">
            <v xml:space="preserve"> D</v>
          </cell>
          <cell r="M8547" t="str">
            <v xml:space="preserve"> 09000462-Pak Suzuki Motor Company Limited (PSMC)</v>
          </cell>
          <cell r="N8547" t="str">
            <v>SUZUKI GD-110S</v>
          </cell>
          <cell r="O8547" t="str">
            <v>2024</v>
          </cell>
          <cell r="P8547" t="str">
            <v>APPLIED</v>
          </cell>
          <cell r="Q8547" t="str">
            <v>149475</v>
          </cell>
          <cell r="R8547" t="str">
            <v>149470</v>
          </cell>
          <cell r="T8547">
            <v>352000</v>
          </cell>
          <cell r="U8547">
            <v>12466</v>
          </cell>
          <cell r="V8547">
            <v>14960</v>
          </cell>
          <cell r="W8547">
            <v>0</v>
          </cell>
          <cell r="X8547">
            <v>0</v>
          </cell>
          <cell r="Y8547">
            <v>14960</v>
          </cell>
        </row>
        <row r="8548">
          <cell r="B8548" t="str">
            <v>LHR/LHR/D/MO/PC COMP/P/99763/10/2024</v>
          </cell>
          <cell r="E8548">
            <v>45581</v>
          </cell>
          <cell r="F8548">
            <v>45574</v>
          </cell>
          <cell r="G8548">
            <v>45938</v>
          </cell>
          <cell r="H8548" t="str">
            <v xml:space="preserve"> 08820463</v>
          </cell>
          <cell r="I8548" t="str">
            <v xml:space="preserve"> Hassan Arshad453</v>
          </cell>
          <cell r="J8548" t="str">
            <v>INDIVIDUAL</v>
          </cell>
          <cell r="K8548" t="str">
            <v>Mr. Hassan Arshad
CNIC # 33100-0722145-3  CELL # 0321-1111147</v>
          </cell>
          <cell r="L8548" t="str">
            <v xml:space="preserve"> D</v>
          </cell>
          <cell r="M8548" t="str">
            <v xml:space="preserve"> 09000854-Suzuki Sandalbar Motors</v>
          </cell>
          <cell r="N8548" t="str">
            <v>SUZUKI ALTO VXR</v>
          </cell>
          <cell r="O8548" t="str">
            <v>2024</v>
          </cell>
          <cell r="P8548" t="str">
            <v>AQV-173</v>
          </cell>
          <cell r="Q8548" t="str">
            <v>296364</v>
          </cell>
          <cell r="R8548" t="str">
            <v>NF1AET306H1196409</v>
          </cell>
          <cell r="T8548">
            <v>2700000</v>
          </cell>
          <cell r="U8548">
            <v>34598</v>
          </cell>
          <cell r="V8548">
            <v>40500</v>
          </cell>
          <cell r="W8548">
            <v>0</v>
          </cell>
          <cell r="X8548">
            <v>0</v>
          </cell>
          <cell r="Y8548">
            <v>40500</v>
          </cell>
        </row>
        <row r="8549">
          <cell r="B8549" t="str">
            <v>LHR/LHR/D/MO/PC COMP/P/99766/10/2024</v>
          </cell>
          <cell r="E8549">
            <v>45581</v>
          </cell>
          <cell r="F8549">
            <v>45569</v>
          </cell>
          <cell r="G8549">
            <v>45933</v>
          </cell>
          <cell r="H8549" t="str">
            <v xml:space="preserve"> 08819166</v>
          </cell>
          <cell r="I8549" t="str">
            <v xml:space="preserve"> Muhammad Ali443</v>
          </cell>
          <cell r="J8549" t="str">
            <v>INDIVIDUAL</v>
          </cell>
          <cell r="K8549" t="str">
            <v>Mr. Muhammad Ali
CNIC # 35201-0889944-3 CELL # 0348-7243556</v>
          </cell>
          <cell r="L8549" t="str">
            <v xml:space="preserve"> D</v>
          </cell>
          <cell r="M8549" t="str">
            <v xml:space="preserve"> 09000845-Muhammad Hamza Parvez</v>
          </cell>
          <cell r="N8549" t="str">
            <v>TOYOTA HILUX REVO</v>
          </cell>
          <cell r="O8549" t="str">
            <v>2021</v>
          </cell>
          <cell r="P8549" t="str">
            <v>ACK-359</v>
          </cell>
          <cell r="Q8549" t="str">
            <v>1GD0909450</v>
          </cell>
          <cell r="R8549" t="str">
            <v>GUN126R5542609</v>
          </cell>
          <cell r="T8549">
            <v>11000000</v>
          </cell>
          <cell r="U8549">
            <v>141009</v>
          </cell>
          <cell r="V8549">
            <v>165000</v>
          </cell>
          <cell r="W8549">
            <v>0</v>
          </cell>
          <cell r="X8549">
            <v>0</v>
          </cell>
          <cell r="Y8549">
            <v>165000</v>
          </cell>
        </row>
        <row r="8550">
          <cell r="B8550" t="str">
            <v>KHI/HO/D/MO/MC COMP/P/99771/10/2024</v>
          </cell>
          <cell r="E8550">
            <v>45581</v>
          </cell>
          <cell r="F8550">
            <v>45581</v>
          </cell>
          <cell r="G8550">
            <v>45946</v>
          </cell>
          <cell r="H8550" t="str">
            <v xml:space="preserve"> 08013498</v>
          </cell>
          <cell r="I8550" t="str">
            <v xml:space="preserve"> MUHAMMAD ARIF</v>
          </cell>
          <cell r="J8550" t="str">
            <v>INDIVIDUAL</v>
          </cell>
          <cell r="K8550" t="str">
            <v>MUHAMMAD ARIF</v>
          </cell>
          <cell r="L8550" t="str">
            <v xml:space="preserve"> D</v>
          </cell>
          <cell r="M8550" t="str">
            <v xml:space="preserve"> 09000462-Pak Suzuki Motor Company Limited (PSMC)</v>
          </cell>
          <cell r="N8550" t="str">
            <v>SUZUKI GD-110S</v>
          </cell>
          <cell r="O8550" t="str">
            <v>2024</v>
          </cell>
          <cell r="P8550" t="str">
            <v>APL</v>
          </cell>
          <cell r="Q8550" t="str">
            <v>149188</v>
          </cell>
          <cell r="R8550" t="str">
            <v>149184</v>
          </cell>
          <cell r="T8550">
            <v>352000</v>
          </cell>
          <cell r="U8550">
            <v>7155</v>
          </cell>
          <cell r="V8550">
            <v>8800</v>
          </cell>
          <cell r="W8550">
            <v>0</v>
          </cell>
          <cell r="X8550">
            <v>0</v>
          </cell>
          <cell r="Y8550">
            <v>8800</v>
          </cell>
        </row>
        <row r="8551">
          <cell r="B8551" t="str">
            <v>KHI/HO/D/MO/MC COMP/P/99773/10/2024</v>
          </cell>
          <cell r="E8551">
            <v>45581</v>
          </cell>
          <cell r="F8551">
            <v>45581</v>
          </cell>
          <cell r="G8551">
            <v>45946</v>
          </cell>
          <cell r="H8551" t="str">
            <v xml:space="preserve"> 08013499</v>
          </cell>
          <cell r="I8551" t="str">
            <v xml:space="preserve"> FAISAL ARSHAD</v>
          </cell>
          <cell r="J8551" t="str">
            <v>INDIVIDUAL</v>
          </cell>
          <cell r="K8551" t="str">
            <v>FAISAL ARSHAD</v>
          </cell>
          <cell r="L8551" t="str">
            <v xml:space="preserve"> D</v>
          </cell>
          <cell r="M8551" t="str">
            <v xml:space="preserve"> 09000462-Pak Suzuki Motor Company Limited (PSMC)</v>
          </cell>
          <cell r="N8551" t="str">
            <v>SUZUKI GD-110S</v>
          </cell>
          <cell r="O8551" t="str">
            <v>2024</v>
          </cell>
          <cell r="P8551" t="str">
            <v>APL</v>
          </cell>
          <cell r="Q8551" t="str">
            <v>148821</v>
          </cell>
          <cell r="R8551" t="str">
            <v>148820</v>
          </cell>
          <cell r="T8551">
            <v>352000</v>
          </cell>
          <cell r="U8551">
            <v>7155</v>
          </cell>
          <cell r="V8551">
            <v>8800</v>
          </cell>
          <cell r="W8551">
            <v>0</v>
          </cell>
          <cell r="X8551">
            <v>0</v>
          </cell>
          <cell r="Y8551">
            <v>8800</v>
          </cell>
        </row>
        <row r="8552">
          <cell r="B8552" t="str">
            <v>KHI/HO/D/MO/MC COMP/P/99774/10/2024</v>
          </cell>
          <cell r="E8552">
            <v>45581</v>
          </cell>
          <cell r="F8552">
            <v>45581</v>
          </cell>
          <cell r="G8552">
            <v>45946</v>
          </cell>
          <cell r="H8552" t="str">
            <v xml:space="preserve"> 08013500</v>
          </cell>
          <cell r="I8552" t="str">
            <v xml:space="preserve"> ARBEEL AHMED</v>
          </cell>
          <cell r="J8552" t="str">
            <v>INDIVIDUAL</v>
          </cell>
          <cell r="K8552" t="str">
            <v>ARBEEL AHMED</v>
          </cell>
          <cell r="L8552" t="str">
            <v xml:space="preserve"> D</v>
          </cell>
          <cell r="M8552" t="str">
            <v xml:space="preserve"> 09000462-Pak Suzuki Motor Company Limited (PSMC)</v>
          </cell>
          <cell r="N8552" t="str">
            <v>SUZUKI GD-110S</v>
          </cell>
          <cell r="O8552" t="str">
            <v>2024</v>
          </cell>
          <cell r="P8552" t="str">
            <v>APL</v>
          </cell>
          <cell r="Q8552" t="str">
            <v>148835</v>
          </cell>
          <cell r="R8552" t="str">
            <v>148860</v>
          </cell>
          <cell r="T8552">
            <v>352000</v>
          </cell>
          <cell r="U8552">
            <v>7155</v>
          </cell>
          <cell r="V8552">
            <v>8800</v>
          </cell>
          <cell r="W8552">
            <v>0</v>
          </cell>
          <cell r="X8552">
            <v>0</v>
          </cell>
          <cell r="Y8552">
            <v>8800</v>
          </cell>
        </row>
        <row r="8553">
          <cell r="B8553" t="str">
            <v>KHI/HO/D/MO/MC COMP/P/99775/10/2024</v>
          </cell>
          <cell r="E8553">
            <v>45581</v>
          </cell>
          <cell r="F8553">
            <v>45581</v>
          </cell>
          <cell r="G8553">
            <v>45946</v>
          </cell>
          <cell r="H8553" t="str">
            <v xml:space="preserve"> 08013501</v>
          </cell>
          <cell r="I8553" t="str">
            <v xml:space="preserve"> KHURRAM RAFIQ</v>
          </cell>
          <cell r="J8553" t="str">
            <v>INDIVIDUAL</v>
          </cell>
          <cell r="K8553" t="str">
            <v>KHURRAM RAFIQ</v>
          </cell>
          <cell r="L8553" t="str">
            <v xml:space="preserve"> D</v>
          </cell>
          <cell r="M8553" t="str">
            <v xml:space="preserve"> 09000462-Pak Suzuki Motor Company Limited (PSMC)</v>
          </cell>
          <cell r="N8553" t="str">
            <v>SUZUKI GD-110S</v>
          </cell>
          <cell r="O8553" t="str">
            <v>2024</v>
          </cell>
          <cell r="P8553" t="str">
            <v>APL</v>
          </cell>
          <cell r="Q8553" t="str">
            <v>148940</v>
          </cell>
          <cell r="R8553" t="str">
            <v>148934</v>
          </cell>
          <cell r="T8553">
            <v>352000</v>
          </cell>
          <cell r="U8553">
            <v>7155</v>
          </cell>
          <cell r="V8553">
            <v>8800</v>
          </cell>
          <cell r="W8553">
            <v>0</v>
          </cell>
          <cell r="X8553">
            <v>0</v>
          </cell>
          <cell r="Y8553">
            <v>8800</v>
          </cell>
        </row>
        <row r="8554">
          <cell r="B8554" t="str">
            <v>KHI/HO/D/MO/MC COMP/P/99776/10/2024</v>
          </cell>
          <cell r="E8554">
            <v>45581</v>
          </cell>
          <cell r="F8554">
            <v>45581</v>
          </cell>
          <cell r="G8554">
            <v>45946</v>
          </cell>
          <cell r="H8554" t="str">
            <v xml:space="preserve"> 08013502</v>
          </cell>
          <cell r="I8554" t="str">
            <v xml:space="preserve"> NABIL MAQSOOD</v>
          </cell>
          <cell r="J8554" t="str">
            <v>INDIVIDUAL</v>
          </cell>
          <cell r="K8554" t="str">
            <v>NABIL MAQSOOD</v>
          </cell>
          <cell r="L8554" t="str">
            <v xml:space="preserve"> D</v>
          </cell>
          <cell r="M8554" t="str">
            <v xml:space="preserve"> 09000462-Pak Suzuki Motor Company Limited (PSMC)</v>
          </cell>
          <cell r="N8554" t="str">
            <v>SUZUKI GS 150</v>
          </cell>
          <cell r="O8554" t="str">
            <v>2024</v>
          </cell>
          <cell r="P8554" t="str">
            <v>APL</v>
          </cell>
          <cell r="Q8554" t="str">
            <v>30092976</v>
          </cell>
          <cell r="R8554" t="str">
            <v>30092976</v>
          </cell>
          <cell r="T8554">
            <v>382000</v>
          </cell>
          <cell r="U8554">
            <v>7802</v>
          </cell>
          <cell r="V8554">
            <v>9550</v>
          </cell>
          <cell r="W8554">
            <v>0</v>
          </cell>
          <cell r="X8554">
            <v>0</v>
          </cell>
          <cell r="Y8554">
            <v>9550</v>
          </cell>
        </row>
        <row r="8555">
          <cell r="B8555" t="str">
            <v>KHI/HO/D/MO/MC COMP/P/99777/10/2024</v>
          </cell>
          <cell r="E8555">
            <v>45581</v>
          </cell>
          <cell r="F8555">
            <v>45581</v>
          </cell>
          <cell r="G8555">
            <v>45946</v>
          </cell>
          <cell r="H8555" t="str">
            <v xml:space="preserve"> 08013503</v>
          </cell>
          <cell r="I8555" t="str">
            <v xml:space="preserve"> MUHAMMAD AFZAL</v>
          </cell>
          <cell r="J8555" t="str">
            <v>INDIVIDUAL</v>
          </cell>
          <cell r="K8555" t="str">
            <v>MUHAMMAD AFZAL</v>
          </cell>
          <cell r="L8555" t="str">
            <v xml:space="preserve"> D</v>
          </cell>
          <cell r="M8555" t="str">
            <v xml:space="preserve"> 09000462-Pak Suzuki Motor Company Limited (PSMC)</v>
          </cell>
          <cell r="N8555" t="str">
            <v>SUZUKI GD-110S</v>
          </cell>
          <cell r="O8555" t="str">
            <v>2024</v>
          </cell>
          <cell r="P8555" t="str">
            <v>APL</v>
          </cell>
          <cell r="Q8555" t="str">
            <v>148271</v>
          </cell>
          <cell r="R8555" t="str">
            <v>148267</v>
          </cell>
          <cell r="T8555">
            <v>352000</v>
          </cell>
          <cell r="U8555">
            <v>7155</v>
          </cell>
          <cell r="V8555">
            <v>8800</v>
          </cell>
          <cell r="W8555">
            <v>0</v>
          </cell>
          <cell r="X8555">
            <v>0</v>
          </cell>
          <cell r="Y8555">
            <v>8800</v>
          </cell>
        </row>
        <row r="8556">
          <cell r="B8556" t="str">
            <v>KHI/HO/D/MO/MC COMP/P/99779/10/2024</v>
          </cell>
          <cell r="E8556">
            <v>45581</v>
          </cell>
          <cell r="F8556">
            <v>45581</v>
          </cell>
          <cell r="G8556">
            <v>45946</v>
          </cell>
          <cell r="H8556" t="str">
            <v xml:space="preserve"> 08013504</v>
          </cell>
          <cell r="I8556" t="str">
            <v xml:space="preserve"> MISBAHUDDIN PIRZADA</v>
          </cell>
          <cell r="J8556" t="str">
            <v>INDIVIDUAL</v>
          </cell>
          <cell r="K8556" t="str">
            <v>MISBAHUDDIN PIRZADA</v>
          </cell>
          <cell r="L8556" t="str">
            <v xml:space="preserve"> D</v>
          </cell>
          <cell r="M8556" t="str">
            <v xml:space="preserve"> 09000462-Pak Suzuki Motor Company Limited (PSMC)</v>
          </cell>
          <cell r="N8556" t="str">
            <v>SUZUKI GD-110S</v>
          </cell>
          <cell r="O8556" t="str">
            <v>2024</v>
          </cell>
          <cell r="P8556" t="str">
            <v>APPLIED</v>
          </cell>
          <cell r="Q8556" t="str">
            <v>149274</v>
          </cell>
          <cell r="R8556" t="str">
            <v>149268</v>
          </cell>
          <cell r="T8556">
            <v>352000</v>
          </cell>
          <cell r="U8556">
            <v>12466</v>
          </cell>
          <cell r="V8556">
            <v>14960</v>
          </cell>
          <cell r="W8556">
            <v>0</v>
          </cell>
          <cell r="X8556">
            <v>0</v>
          </cell>
          <cell r="Y8556">
            <v>14960</v>
          </cell>
        </row>
        <row r="8557">
          <cell r="B8557" t="str">
            <v>KHI/HO/D/MO/MC COMP/P/99780/10/2024</v>
          </cell>
          <cell r="E8557">
            <v>45581</v>
          </cell>
          <cell r="F8557">
            <v>45947</v>
          </cell>
          <cell r="G8557">
            <v>46312</v>
          </cell>
          <cell r="H8557" t="str">
            <v xml:space="preserve"> 08013504</v>
          </cell>
          <cell r="I8557" t="str">
            <v xml:space="preserve"> MISBAHUDDIN PIRZADA</v>
          </cell>
          <cell r="J8557" t="str">
            <v>INDIVIDUAL</v>
          </cell>
          <cell r="K8557" t="str">
            <v>MISBAHUDDIN PIRZADA</v>
          </cell>
          <cell r="L8557" t="str">
            <v xml:space="preserve"> D</v>
          </cell>
          <cell r="M8557" t="str">
            <v xml:space="preserve"> 09000462-Pak Suzuki Motor Company Limited (PSMC)</v>
          </cell>
          <cell r="N8557" t="str">
            <v>SUZUKI GD-110S</v>
          </cell>
          <cell r="O8557" t="str">
            <v>2024</v>
          </cell>
          <cell r="P8557" t="str">
            <v>APPLIED</v>
          </cell>
          <cell r="Q8557" t="str">
            <v>149274</v>
          </cell>
          <cell r="R8557" t="str">
            <v>149268</v>
          </cell>
          <cell r="T8557">
            <v>352000</v>
          </cell>
          <cell r="U8557">
            <v>12466</v>
          </cell>
          <cell r="V8557">
            <v>14960</v>
          </cell>
          <cell r="W8557">
            <v>0</v>
          </cell>
          <cell r="X8557">
            <v>0</v>
          </cell>
          <cell r="Y8557">
            <v>14960</v>
          </cell>
        </row>
        <row r="8558">
          <cell r="B8558" t="str">
            <v>KHI/HO/D/MO/MC COMP/P/99781/10/2024</v>
          </cell>
          <cell r="E8558">
            <v>45581</v>
          </cell>
          <cell r="F8558">
            <v>45581</v>
          </cell>
          <cell r="G8558">
            <v>45946</v>
          </cell>
          <cell r="H8558" t="str">
            <v xml:space="preserve"> 08013505</v>
          </cell>
          <cell r="I8558" t="str">
            <v xml:space="preserve"> MUHAMMAD SALMAN</v>
          </cell>
          <cell r="J8558" t="str">
            <v>INDIVIDUAL</v>
          </cell>
          <cell r="K8558" t="str">
            <v>MUHAMMAD SALMAN</v>
          </cell>
          <cell r="L8558" t="str">
            <v xml:space="preserve"> D</v>
          </cell>
          <cell r="M8558" t="str">
            <v xml:space="preserve"> 09000462-Pak Suzuki Motor Company Limited (PSMC)</v>
          </cell>
          <cell r="N8558" t="str">
            <v>SUZUKI GSX 125</v>
          </cell>
          <cell r="O8558" t="str">
            <v>2024</v>
          </cell>
          <cell r="P8558" t="str">
            <v>APL</v>
          </cell>
          <cell r="Q8558" t="str">
            <v>23102459</v>
          </cell>
          <cell r="R8558" t="str">
            <v>101923</v>
          </cell>
          <cell r="T8558">
            <v>499000</v>
          </cell>
          <cell r="U8558">
            <v>10323</v>
          </cell>
          <cell r="V8558">
            <v>12475</v>
          </cell>
          <cell r="W8558">
            <v>0</v>
          </cell>
          <cell r="X8558">
            <v>0</v>
          </cell>
          <cell r="Y8558">
            <v>12475</v>
          </cell>
        </row>
        <row r="8559">
          <cell r="B8559" t="str">
            <v>KHI/HO/D/MO/MC COMP/P/99783/10/2024</v>
          </cell>
          <cell r="E8559">
            <v>45581</v>
          </cell>
          <cell r="F8559">
            <v>45581</v>
          </cell>
          <cell r="G8559">
            <v>45946</v>
          </cell>
          <cell r="H8559" t="str">
            <v xml:space="preserve"> 08013506</v>
          </cell>
          <cell r="I8559" t="str">
            <v xml:space="preserve"> USAMA KALEEM</v>
          </cell>
          <cell r="J8559" t="str">
            <v>INDIVIDUAL</v>
          </cell>
          <cell r="K8559" t="str">
            <v>USAMA KALEEM</v>
          </cell>
          <cell r="L8559" t="str">
            <v xml:space="preserve"> D</v>
          </cell>
          <cell r="M8559" t="str">
            <v xml:space="preserve"> 09000462-Pak Suzuki Motor Company Limited (PSMC)</v>
          </cell>
          <cell r="N8559" t="str">
            <v>SUZUKI GS 150</v>
          </cell>
          <cell r="O8559" t="str">
            <v>2024</v>
          </cell>
          <cell r="P8559" t="str">
            <v>APL</v>
          </cell>
          <cell r="Q8559" t="str">
            <v>30093006</v>
          </cell>
          <cell r="R8559" t="str">
            <v>30093006</v>
          </cell>
          <cell r="T8559">
            <v>352000</v>
          </cell>
          <cell r="U8559">
            <v>7155</v>
          </cell>
          <cell r="V8559">
            <v>8800</v>
          </cell>
          <cell r="W8559">
            <v>0</v>
          </cell>
          <cell r="X8559">
            <v>0</v>
          </cell>
          <cell r="Y8559">
            <v>8800</v>
          </cell>
        </row>
        <row r="8560">
          <cell r="B8560" t="str">
            <v>KHI/HO/D/MO/MC COMP/P/99785/10/2024</v>
          </cell>
          <cell r="E8560">
            <v>45581</v>
          </cell>
          <cell r="F8560">
            <v>45581</v>
          </cell>
          <cell r="G8560">
            <v>45946</v>
          </cell>
          <cell r="H8560" t="str">
            <v xml:space="preserve"> 08013507</v>
          </cell>
          <cell r="I8560" t="str">
            <v xml:space="preserve"> Abdul Qadir</v>
          </cell>
          <cell r="J8560" t="str">
            <v>INDIVIDUAL</v>
          </cell>
          <cell r="K8560" t="str">
            <v>Abdul Qadir</v>
          </cell>
          <cell r="L8560" t="str">
            <v xml:space="preserve"> D</v>
          </cell>
          <cell r="M8560" t="str">
            <v xml:space="preserve"> 09000462-Pak Suzuki Motor Company Limited (PSMC)</v>
          </cell>
          <cell r="N8560" t="str">
            <v>SUZUKI GD-110S</v>
          </cell>
          <cell r="O8560" t="str">
            <v>2024</v>
          </cell>
          <cell r="P8560" t="str">
            <v>Applied</v>
          </cell>
          <cell r="Q8560" t="str">
            <v>149427</v>
          </cell>
          <cell r="R8560" t="str">
            <v>149422</v>
          </cell>
          <cell r="T8560">
            <v>352000</v>
          </cell>
          <cell r="U8560">
            <v>12466</v>
          </cell>
          <cell r="V8560">
            <v>14960</v>
          </cell>
          <cell r="W8560">
            <v>0</v>
          </cell>
          <cell r="X8560">
            <v>0</v>
          </cell>
          <cell r="Y8560">
            <v>14960</v>
          </cell>
        </row>
        <row r="8561">
          <cell r="B8561" t="str">
            <v>KHI/HO/D/MO/MC COMP/P/99787/10/2024</v>
          </cell>
          <cell r="E8561">
            <v>45581</v>
          </cell>
          <cell r="F8561">
            <v>45581</v>
          </cell>
          <cell r="G8561">
            <v>45946</v>
          </cell>
          <cell r="H8561" t="str">
            <v xml:space="preserve"> 08013508</v>
          </cell>
          <cell r="I8561" t="str">
            <v xml:space="preserve"> Muhammad Sharif</v>
          </cell>
          <cell r="J8561" t="str">
            <v>INDIVIDUAL</v>
          </cell>
          <cell r="K8561" t="str">
            <v>Muhammad Sharif</v>
          </cell>
          <cell r="L8561" t="str">
            <v xml:space="preserve"> D</v>
          </cell>
          <cell r="M8561" t="str">
            <v xml:space="preserve"> 09000462-Pak Suzuki Motor Company Limited (PSMC)</v>
          </cell>
          <cell r="N8561" t="str">
            <v>SUZUKI GD-110S</v>
          </cell>
          <cell r="O8561" t="str">
            <v>2024</v>
          </cell>
          <cell r="P8561" t="str">
            <v>APL4</v>
          </cell>
          <cell r="Q8561" t="str">
            <v>149092</v>
          </cell>
          <cell r="R8561" t="str">
            <v>149091</v>
          </cell>
          <cell r="T8561">
            <v>352000</v>
          </cell>
          <cell r="U8561">
            <v>7155</v>
          </cell>
          <cell r="V8561">
            <v>8800</v>
          </cell>
          <cell r="W8561">
            <v>0</v>
          </cell>
          <cell r="X8561">
            <v>0</v>
          </cell>
          <cell r="Y8561">
            <v>8800</v>
          </cell>
        </row>
        <row r="8562">
          <cell r="B8562" t="str">
            <v>KHI/HO/D/MO/MC COMP/P/99789/10/2024</v>
          </cell>
          <cell r="E8562">
            <v>45581</v>
          </cell>
          <cell r="F8562">
            <v>45581</v>
          </cell>
          <cell r="G8562">
            <v>45946</v>
          </cell>
          <cell r="H8562" t="str">
            <v xml:space="preserve"> 08013509</v>
          </cell>
          <cell r="I8562" t="str">
            <v xml:space="preserve"> MUHAMMAD ZAKIR</v>
          </cell>
          <cell r="J8562" t="str">
            <v>INDIVIDUAL</v>
          </cell>
          <cell r="K8562" t="str">
            <v>MUHAMMAD ZAKIR</v>
          </cell>
          <cell r="L8562" t="str">
            <v xml:space="preserve"> D</v>
          </cell>
          <cell r="M8562" t="str">
            <v xml:space="preserve"> 09000462-Pak Suzuki Motor Company Limited (PSMC)</v>
          </cell>
          <cell r="N8562" t="str">
            <v>SUZUKI GD-110S</v>
          </cell>
          <cell r="O8562" t="str">
            <v>2024</v>
          </cell>
          <cell r="P8562" t="str">
            <v>APPLIED</v>
          </cell>
          <cell r="Q8562" t="str">
            <v>148698</v>
          </cell>
          <cell r="R8562" t="str">
            <v>148693</v>
          </cell>
          <cell r="T8562">
            <v>352000</v>
          </cell>
          <cell r="U8562">
            <v>12466</v>
          </cell>
          <cell r="V8562">
            <v>14960</v>
          </cell>
          <cell r="W8562">
            <v>0</v>
          </cell>
          <cell r="X8562">
            <v>0</v>
          </cell>
          <cell r="Y8562">
            <v>14960</v>
          </cell>
        </row>
        <row r="8563">
          <cell r="B8563" t="str">
            <v>KHI/HO/D/MO/MC COMP/P/99790/10/2024</v>
          </cell>
          <cell r="E8563">
            <v>45581</v>
          </cell>
          <cell r="F8563">
            <v>45581</v>
          </cell>
          <cell r="G8563">
            <v>45946</v>
          </cell>
          <cell r="H8563" t="str">
            <v xml:space="preserve"> 08013510</v>
          </cell>
          <cell r="I8563" t="str">
            <v xml:space="preserve"> MUHAMMAD UMER FAYYAZ</v>
          </cell>
          <cell r="J8563" t="str">
            <v>INDIVIDUAL</v>
          </cell>
          <cell r="K8563" t="str">
            <v>MUHAMMAD UMER FAYYAZ</v>
          </cell>
          <cell r="L8563" t="str">
            <v xml:space="preserve"> D</v>
          </cell>
          <cell r="M8563" t="str">
            <v xml:space="preserve"> 09000462-Pak Suzuki Motor Company Limited (PSMC)</v>
          </cell>
          <cell r="N8563" t="str">
            <v>SUZUKI GSX 125</v>
          </cell>
          <cell r="O8563" t="str">
            <v>2024</v>
          </cell>
          <cell r="P8563" t="str">
            <v>APPLIED</v>
          </cell>
          <cell r="Q8563" t="str">
            <v>23102741</v>
          </cell>
          <cell r="R8563" t="str">
            <v>102222</v>
          </cell>
          <cell r="T8563">
            <v>499000</v>
          </cell>
          <cell r="U8563">
            <v>17852</v>
          </cell>
          <cell r="V8563">
            <v>21208</v>
          </cell>
          <cell r="W8563">
            <v>0</v>
          </cell>
          <cell r="X8563">
            <v>0</v>
          </cell>
          <cell r="Y8563">
            <v>21208</v>
          </cell>
        </row>
        <row r="8564">
          <cell r="B8564" t="str">
            <v>KHI/HO/D/MO/MC COMP/P/99792/10/2024</v>
          </cell>
          <cell r="E8564">
            <v>45581</v>
          </cell>
          <cell r="F8564">
            <v>45581</v>
          </cell>
          <cell r="G8564">
            <v>45946</v>
          </cell>
          <cell r="H8564" t="str">
            <v xml:space="preserve"> 08013511</v>
          </cell>
          <cell r="I8564" t="str">
            <v xml:space="preserve"> Hafiz Muhammad Hashir Khan</v>
          </cell>
          <cell r="J8564" t="str">
            <v>INDIVIDUAL</v>
          </cell>
          <cell r="K8564" t="str">
            <v>Hafiz Muhammad Hashir Khan</v>
          </cell>
          <cell r="L8564" t="str">
            <v xml:space="preserve"> D</v>
          </cell>
          <cell r="M8564" t="str">
            <v xml:space="preserve"> 09000462-Pak Suzuki Motor Company Limited (PSMC)</v>
          </cell>
          <cell r="N8564" t="str">
            <v>SUZUKI GD-110S</v>
          </cell>
          <cell r="O8564" t="str">
            <v>2024</v>
          </cell>
          <cell r="P8564" t="str">
            <v>APL4</v>
          </cell>
          <cell r="Q8564" t="str">
            <v>147062</v>
          </cell>
          <cell r="R8564" t="str">
            <v>147056</v>
          </cell>
          <cell r="T8564">
            <v>352000</v>
          </cell>
          <cell r="U8564">
            <v>7155</v>
          </cell>
          <cell r="V8564">
            <v>8800</v>
          </cell>
          <cell r="W8564">
            <v>0</v>
          </cell>
          <cell r="X8564">
            <v>0</v>
          </cell>
          <cell r="Y8564">
            <v>8800</v>
          </cell>
        </row>
        <row r="8565">
          <cell r="B8565" t="str">
            <v>KHI/HO/D/MO/MC COMP/P/99794/10/2024</v>
          </cell>
          <cell r="E8565">
            <v>45581</v>
          </cell>
          <cell r="F8565">
            <v>45581</v>
          </cell>
          <cell r="G8565">
            <v>45946</v>
          </cell>
          <cell r="H8565" t="str">
            <v xml:space="preserve"> 08013512</v>
          </cell>
          <cell r="I8565" t="str">
            <v xml:space="preserve"> MUHAMMAD ASIF</v>
          </cell>
          <cell r="J8565" t="str">
            <v>INDIVIDUAL</v>
          </cell>
          <cell r="K8565" t="str">
            <v>MUHAMMAD ASIF</v>
          </cell>
          <cell r="L8565" t="str">
            <v xml:space="preserve"> D</v>
          </cell>
          <cell r="M8565" t="str">
            <v xml:space="preserve"> 09000462-Pak Suzuki Motor Company Limited (PSMC)</v>
          </cell>
          <cell r="N8565" t="str">
            <v>SUZUKI GD-110S</v>
          </cell>
          <cell r="O8565" t="str">
            <v>2024</v>
          </cell>
          <cell r="P8565" t="str">
            <v>APPLIED</v>
          </cell>
          <cell r="Q8565" t="str">
            <v>148794</v>
          </cell>
          <cell r="R8565" t="str">
            <v>148788</v>
          </cell>
          <cell r="T8565">
            <v>352000</v>
          </cell>
          <cell r="U8565">
            <v>12466</v>
          </cell>
          <cell r="V8565">
            <v>14960</v>
          </cell>
          <cell r="W8565">
            <v>0</v>
          </cell>
          <cell r="X8565">
            <v>0</v>
          </cell>
          <cell r="Y8565">
            <v>14960</v>
          </cell>
        </row>
        <row r="8566">
          <cell r="B8566" t="str">
            <v>KHI/HO/D/MO/MC COMP/P/99795/10/2024</v>
          </cell>
          <cell r="E8566">
            <v>45581</v>
          </cell>
          <cell r="F8566">
            <v>45947</v>
          </cell>
          <cell r="G8566">
            <v>46312</v>
          </cell>
          <cell r="H8566" t="str">
            <v xml:space="preserve"> 08013512</v>
          </cell>
          <cell r="I8566" t="str">
            <v xml:space="preserve"> MUHAMMAD ASIF</v>
          </cell>
          <cell r="J8566" t="str">
            <v>INDIVIDUAL</v>
          </cell>
          <cell r="K8566" t="str">
            <v>MUHAMMAD ASIF</v>
          </cell>
          <cell r="L8566" t="str">
            <v xml:space="preserve"> D</v>
          </cell>
          <cell r="M8566" t="str">
            <v xml:space="preserve"> 09000462-Pak Suzuki Motor Company Limited (PSMC)</v>
          </cell>
          <cell r="N8566" t="str">
            <v>SUZUKI GD-110S</v>
          </cell>
          <cell r="O8566" t="str">
            <v>2024</v>
          </cell>
          <cell r="P8566" t="str">
            <v>APPLIED</v>
          </cell>
          <cell r="Q8566" t="str">
            <v>148794</v>
          </cell>
          <cell r="R8566" t="str">
            <v>148788</v>
          </cell>
          <cell r="T8566">
            <v>352000</v>
          </cell>
          <cell r="U8566">
            <v>12466</v>
          </cell>
          <cell r="V8566">
            <v>14960</v>
          </cell>
          <cell r="W8566">
            <v>0</v>
          </cell>
          <cell r="X8566">
            <v>0</v>
          </cell>
          <cell r="Y8566">
            <v>14960</v>
          </cell>
        </row>
        <row r="8567">
          <cell r="B8567" t="str">
            <v>KHI/HO/D/MO/MC COMP/P/99797/10/2024</v>
          </cell>
          <cell r="E8567">
            <v>45581</v>
          </cell>
          <cell r="F8567">
            <v>45581</v>
          </cell>
          <cell r="G8567">
            <v>45946</v>
          </cell>
          <cell r="H8567" t="str">
            <v xml:space="preserve"> 08013513</v>
          </cell>
          <cell r="I8567" t="str">
            <v xml:space="preserve"> Tabassam Shahzad</v>
          </cell>
          <cell r="J8567" t="str">
            <v>INDIVIDUAL</v>
          </cell>
          <cell r="K8567" t="str">
            <v>Tabassam Shahzad</v>
          </cell>
          <cell r="L8567" t="str">
            <v xml:space="preserve"> D</v>
          </cell>
          <cell r="M8567" t="str">
            <v xml:space="preserve"> 09000462-Pak Suzuki Motor Company Limited (PSMC)</v>
          </cell>
          <cell r="N8567" t="str">
            <v>SUZUKI GD-110S</v>
          </cell>
          <cell r="O8567" t="str">
            <v>2024</v>
          </cell>
          <cell r="P8567" t="str">
            <v>APL4</v>
          </cell>
          <cell r="Q8567" t="str">
            <v>149151</v>
          </cell>
          <cell r="R8567" t="str">
            <v>149144</v>
          </cell>
          <cell r="T8567">
            <v>352000</v>
          </cell>
          <cell r="U8567">
            <v>7155</v>
          </cell>
          <cell r="V8567">
            <v>8800</v>
          </cell>
          <cell r="W8567">
            <v>0</v>
          </cell>
          <cell r="X8567">
            <v>0</v>
          </cell>
          <cell r="Y8567">
            <v>8800</v>
          </cell>
        </row>
        <row r="8568">
          <cell r="B8568" t="str">
            <v>KHI/HO/D/MO/PC COMP/P/99799/10/2024</v>
          </cell>
          <cell r="E8568">
            <v>45581</v>
          </cell>
          <cell r="F8568">
            <v>45580</v>
          </cell>
          <cell r="G8568">
            <v>45944</v>
          </cell>
          <cell r="H8568" t="str">
            <v xml:space="preserve"> 08820469</v>
          </cell>
          <cell r="I8568" t="str">
            <v xml:space="preserve"> Mohsin Murtaza Hussain42201-0512801</v>
          </cell>
          <cell r="J8568" t="str">
            <v>INDIVIDUAL</v>
          </cell>
          <cell r="K8568" t="str">
            <v>Mohsin Murtaza Hussain
CNIC# 42201-0512801-5
CELL# 0300 8234798</v>
          </cell>
          <cell r="L8568" t="str">
            <v xml:space="preserve"> D</v>
          </cell>
          <cell r="M8568" t="str">
            <v xml:space="preserve"> 09000210-Tariq Shahzad</v>
          </cell>
          <cell r="N8568" t="str">
            <v>MAZDA FLAIR CROSSOVER</v>
          </cell>
          <cell r="O8568" t="str">
            <v>2014</v>
          </cell>
          <cell r="P8568" t="str">
            <v>BNK-977</v>
          </cell>
          <cell r="Q8568" t="str">
            <v>R06A-A519053</v>
          </cell>
          <cell r="R8568" t="str">
            <v>MJ34S-226191</v>
          </cell>
          <cell r="T8568">
            <v>2500000</v>
          </cell>
          <cell r="U8568">
            <v>21121</v>
          </cell>
          <cell r="V8568">
            <v>25000</v>
          </cell>
          <cell r="W8568">
            <v>14845</v>
          </cell>
          <cell r="X8568">
            <v>0</v>
          </cell>
          <cell r="Y8568">
            <v>10155</v>
          </cell>
        </row>
        <row r="8569">
          <cell r="B8569" t="str">
            <v>KHI/HO/D/MO/MC COMP/P/99800/10/2024</v>
          </cell>
          <cell r="E8569">
            <v>45581</v>
          </cell>
          <cell r="F8569">
            <v>45581</v>
          </cell>
          <cell r="G8569">
            <v>45946</v>
          </cell>
          <cell r="H8569" t="str">
            <v xml:space="preserve"> 08013514</v>
          </cell>
          <cell r="I8569" t="str">
            <v xml:space="preserve"> ABDUL REHMAN</v>
          </cell>
          <cell r="J8569" t="str">
            <v>INDIVIDUAL</v>
          </cell>
          <cell r="K8569" t="str">
            <v>ABDUL REHMAN</v>
          </cell>
          <cell r="L8569" t="str">
            <v xml:space="preserve"> D</v>
          </cell>
          <cell r="M8569" t="str">
            <v xml:space="preserve"> 09000462-Pak Suzuki Motor Company Limited (PSMC)</v>
          </cell>
          <cell r="N8569" t="str">
            <v>SUZUKI GD-110S</v>
          </cell>
          <cell r="O8569" t="str">
            <v>2024</v>
          </cell>
          <cell r="P8569" t="str">
            <v>APPLIED FOR</v>
          </cell>
          <cell r="Q8569" t="str">
            <v>149181</v>
          </cell>
          <cell r="R8569" t="str">
            <v>149180</v>
          </cell>
          <cell r="T8569">
            <v>352000</v>
          </cell>
          <cell r="U8569">
            <v>7155</v>
          </cell>
          <cell r="V8569">
            <v>8800</v>
          </cell>
          <cell r="W8569">
            <v>0</v>
          </cell>
          <cell r="X8569">
            <v>0</v>
          </cell>
          <cell r="Y8569">
            <v>8800</v>
          </cell>
        </row>
        <row r="8570">
          <cell r="B8570" t="str">
            <v>KHI/HO/D/MO/MC COMP/P/99801/10/2024</v>
          </cell>
          <cell r="E8570">
            <v>45581</v>
          </cell>
          <cell r="F8570">
            <v>45581</v>
          </cell>
          <cell r="G8570">
            <v>45946</v>
          </cell>
          <cell r="H8570" t="str">
            <v xml:space="preserve"> 08013515</v>
          </cell>
          <cell r="I8570" t="str">
            <v xml:space="preserve"> Muhammad Irfan</v>
          </cell>
          <cell r="J8570" t="str">
            <v>INDIVIDUAL</v>
          </cell>
          <cell r="K8570" t="str">
            <v>Muhammad Irfan</v>
          </cell>
          <cell r="L8570" t="str">
            <v xml:space="preserve"> D</v>
          </cell>
          <cell r="M8570" t="str">
            <v xml:space="preserve"> 09000462-Pak Suzuki Motor Company Limited (PSMC)</v>
          </cell>
          <cell r="N8570" t="str">
            <v>SUZUKI GD-110S</v>
          </cell>
          <cell r="O8570" t="str">
            <v>2024</v>
          </cell>
          <cell r="P8570" t="str">
            <v>Applied</v>
          </cell>
          <cell r="Q8570" t="str">
            <v>148775</v>
          </cell>
          <cell r="R8570" t="str">
            <v>148769</v>
          </cell>
          <cell r="T8570">
            <v>352000</v>
          </cell>
          <cell r="U8570">
            <v>12466</v>
          </cell>
          <cell r="V8570">
            <v>14960</v>
          </cell>
          <cell r="W8570">
            <v>0</v>
          </cell>
          <cell r="X8570">
            <v>0</v>
          </cell>
          <cell r="Y8570">
            <v>14960</v>
          </cell>
        </row>
        <row r="8571">
          <cell r="B8571" t="str">
            <v>KHI/HO/D/MO/MC COMP/P/99803/10/2024</v>
          </cell>
          <cell r="E8571">
            <v>45581</v>
          </cell>
          <cell r="F8571">
            <v>45581</v>
          </cell>
          <cell r="G8571">
            <v>45946</v>
          </cell>
          <cell r="H8571" t="str">
            <v xml:space="preserve"> 08013516</v>
          </cell>
          <cell r="I8571" t="str">
            <v xml:space="preserve"> MUHAMMAD ADNAN SHIWANI</v>
          </cell>
          <cell r="J8571" t="str">
            <v>INDIVIDUAL</v>
          </cell>
          <cell r="K8571" t="str">
            <v>MUHAMMAD ADNAN SHIWANI</v>
          </cell>
          <cell r="L8571" t="str">
            <v xml:space="preserve"> D</v>
          </cell>
          <cell r="M8571" t="str">
            <v xml:space="preserve"> 09000462-Pak Suzuki Motor Company Limited (PSMC)</v>
          </cell>
          <cell r="N8571" t="str">
            <v>SUZUKI GD-110S</v>
          </cell>
          <cell r="O8571" t="str">
            <v>2024</v>
          </cell>
          <cell r="P8571" t="str">
            <v>KQR-5257</v>
          </cell>
          <cell r="Q8571" t="str">
            <v>148294</v>
          </cell>
          <cell r="R8571" t="str">
            <v>148288</v>
          </cell>
          <cell r="T8571">
            <v>352000</v>
          </cell>
          <cell r="U8571">
            <v>12466</v>
          </cell>
          <cell r="V8571">
            <v>14960</v>
          </cell>
          <cell r="W8571">
            <v>0</v>
          </cell>
          <cell r="X8571">
            <v>0</v>
          </cell>
          <cell r="Y8571">
            <v>14960</v>
          </cell>
        </row>
        <row r="8572">
          <cell r="B8572" t="str">
            <v>KHI/HO/D/MO/MC COMP/P/99804/10/2024</v>
          </cell>
          <cell r="E8572">
            <v>45581</v>
          </cell>
          <cell r="F8572">
            <v>45581</v>
          </cell>
          <cell r="G8572">
            <v>45946</v>
          </cell>
          <cell r="H8572" t="str">
            <v xml:space="preserve"> 08013517</v>
          </cell>
          <cell r="I8572" t="str">
            <v xml:space="preserve"> Asad Abbas</v>
          </cell>
          <cell r="J8572" t="str">
            <v>INDIVIDUAL</v>
          </cell>
          <cell r="K8572" t="str">
            <v>Asad Abbas</v>
          </cell>
          <cell r="L8572" t="str">
            <v xml:space="preserve"> D</v>
          </cell>
          <cell r="M8572" t="str">
            <v xml:space="preserve"> 09000462-Pak Suzuki Motor Company Limited (PSMC)</v>
          </cell>
          <cell r="N8572" t="str">
            <v>SUZUKI GD-110S</v>
          </cell>
          <cell r="O8572" t="str">
            <v>2024</v>
          </cell>
          <cell r="P8572" t="str">
            <v>Applied</v>
          </cell>
          <cell r="Q8572" t="str">
            <v>149424</v>
          </cell>
          <cell r="R8572" t="str">
            <v>149420</v>
          </cell>
          <cell r="T8572">
            <v>352000</v>
          </cell>
          <cell r="U8572">
            <v>12466</v>
          </cell>
          <cell r="V8572">
            <v>14960</v>
          </cell>
          <cell r="W8572">
            <v>0</v>
          </cell>
          <cell r="X8572">
            <v>0</v>
          </cell>
          <cell r="Y8572">
            <v>14960</v>
          </cell>
        </row>
        <row r="8573">
          <cell r="B8573" t="str">
            <v>KHI/HO/D/MO/MC COMP/P/99805/10/2024</v>
          </cell>
          <cell r="E8573">
            <v>45581</v>
          </cell>
          <cell r="F8573">
            <v>45947</v>
          </cell>
          <cell r="G8573">
            <v>46312</v>
          </cell>
          <cell r="H8573" t="str">
            <v xml:space="preserve"> 08013517</v>
          </cell>
          <cell r="I8573" t="str">
            <v xml:space="preserve"> Asad Abbas</v>
          </cell>
          <cell r="J8573" t="str">
            <v>INDIVIDUAL</v>
          </cell>
          <cell r="K8573" t="str">
            <v>Asad Abbas</v>
          </cell>
          <cell r="L8573" t="str">
            <v xml:space="preserve"> D</v>
          </cell>
          <cell r="M8573" t="str">
            <v xml:space="preserve"> 09000462-Pak Suzuki Motor Company Limited (PSMC)</v>
          </cell>
          <cell r="N8573" t="str">
            <v>SUZUKI GD-110S</v>
          </cell>
          <cell r="O8573" t="str">
            <v>2024</v>
          </cell>
          <cell r="P8573" t="str">
            <v>Applied</v>
          </cell>
          <cell r="Q8573" t="str">
            <v>149424</v>
          </cell>
          <cell r="R8573" t="str">
            <v>149420</v>
          </cell>
          <cell r="T8573">
            <v>352000</v>
          </cell>
          <cell r="U8573">
            <v>12466</v>
          </cell>
          <cell r="V8573">
            <v>14960</v>
          </cell>
          <cell r="W8573">
            <v>0</v>
          </cell>
          <cell r="X8573">
            <v>0</v>
          </cell>
          <cell r="Y8573">
            <v>14960</v>
          </cell>
        </row>
        <row r="8574">
          <cell r="B8574" t="str">
            <v>KHI/HO/D/MO/MC COMP/P/99806/10/2024</v>
          </cell>
          <cell r="E8574">
            <v>45581</v>
          </cell>
          <cell r="F8574">
            <v>45581</v>
          </cell>
          <cell r="G8574">
            <v>45946</v>
          </cell>
          <cell r="H8574" t="str">
            <v xml:space="preserve"> 08013518</v>
          </cell>
          <cell r="I8574" t="str">
            <v xml:space="preserve"> SAJJAD ELLAHI</v>
          </cell>
          <cell r="J8574" t="str">
            <v>INDIVIDUAL</v>
          </cell>
          <cell r="K8574" t="str">
            <v>SAJJAD ELLAHI</v>
          </cell>
          <cell r="L8574" t="str">
            <v xml:space="preserve"> D</v>
          </cell>
          <cell r="M8574" t="str">
            <v xml:space="preserve"> 09000462-Pak Suzuki Motor Company Limited (PSMC)</v>
          </cell>
          <cell r="N8574" t="str">
            <v>SUZUKI GD-110S</v>
          </cell>
          <cell r="O8574" t="str">
            <v>2024</v>
          </cell>
          <cell r="P8574" t="str">
            <v>APPLIED FOR</v>
          </cell>
          <cell r="Q8574" t="str">
            <v>149207</v>
          </cell>
          <cell r="R8574" t="str">
            <v>149203</v>
          </cell>
          <cell r="T8574">
            <v>352000</v>
          </cell>
          <cell r="U8574">
            <v>7155</v>
          </cell>
          <cell r="V8574">
            <v>8800</v>
          </cell>
          <cell r="W8574">
            <v>0</v>
          </cell>
          <cell r="X8574">
            <v>0</v>
          </cell>
          <cell r="Y8574">
            <v>8800</v>
          </cell>
        </row>
        <row r="8575">
          <cell r="B8575" t="str">
            <v>KHI/HO/D/MO/MC COMP/P/99807/10/2024</v>
          </cell>
          <cell r="E8575">
            <v>45581</v>
          </cell>
          <cell r="F8575">
            <v>45581</v>
          </cell>
          <cell r="G8575">
            <v>45946</v>
          </cell>
          <cell r="H8575" t="str">
            <v xml:space="preserve"> 08013519</v>
          </cell>
          <cell r="I8575" t="str">
            <v xml:space="preserve"> SHUJA UR REHMAN</v>
          </cell>
          <cell r="J8575" t="str">
            <v>INDIVIDUAL</v>
          </cell>
          <cell r="K8575" t="str">
            <v>SHUJA UR REHMAN</v>
          </cell>
          <cell r="L8575" t="str">
            <v xml:space="preserve"> D</v>
          </cell>
          <cell r="M8575" t="str">
            <v xml:space="preserve"> 09000462-Pak Suzuki Motor Company Limited (PSMC)</v>
          </cell>
          <cell r="N8575" t="str">
            <v>SUZUKI GD-110S</v>
          </cell>
          <cell r="O8575" t="str">
            <v>2024</v>
          </cell>
          <cell r="P8575" t="str">
            <v>APPLIED</v>
          </cell>
          <cell r="Q8575" t="str">
            <v>149369</v>
          </cell>
          <cell r="R8575" t="str">
            <v>149363</v>
          </cell>
          <cell r="T8575">
            <v>352000</v>
          </cell>
          <cell r="U8575">
            <v>12466</v>
          </cell>
          <cell r="V8575">
            <v>14960</v>
          </cell>
          <cell r="W8575">
            <v>0</v>
          </cell>
          <cell r="X8575">
            <v>0</v>
          </cell>
          <cell r="Y8575">
            <v>14960</v>
          </cell>
        </row>
        <row r="8576">
          <cell r="B8576" t="str">
            <v>KHI/HO/D/MO/MC COMP/P/99808/10/2024</v>
          </cell>
          <cell r="E8576">
            <v>45581</v>
          </cell>
          <cell r="F8576">
            <v>45947</v>
          </cell>
          <cell r="G8576">
            <v>46312</v>
          </cell>
          <cell r="H8576" t="str">
            <v xml:space="preserve"> 08013519</v>
          </cell>
          <cell r="I8576" t="str">
            <v xml:space="preserve"> SHUJA UR REHMAN</v>
          </cell>
          <cell r="J8576" t="str">
            <v>INDIVIDUAL</v>
          </cell>
          <cell r="K8576" t="str">
            <v>SHUJA UR REHMAN</v>
          </cell>
          <cell r="L8576" t="str">
            <v xml:space="preserve"> D</v>
          </cell>
          <cell r="M8576" t="str">
            <v xml:space="preserve"> 09000462-Pak Suzuki Motor Company Limited (PSMC)</v>
          </cell>
          <cell r="N8576" t="str">
            <v>SUZUKI GD-110S</v>
          </cell>
          <cell r="O8576" t="str">
            <v>2024</v>
          </cell>
          <cell r="P8576" t="str">
            <v>APPLIED</v>
          </cell>
          <cell r="Q8576" t="str">
            <v>149369</v>
          </cell>
          <cell r="R8576" t="str">
            <v>149363</v>
          </cell>
          <cell r="T8576">
            <v>352000</v>
          </cell>
          <cell r="U8576">
            <v>12466</v>
          </cell>
          <cell r="V8576">
            <v>14960</v>
          </cell>
          <cell r="W8576">
            <v>0</v>
          </cell>
          <cell r="X8576">
            <v>0</v>
          </cell>
          <cell r="Y8576">
            <v>14960</v>
          </cell>
        </row>
        <row r="8577">
          <cell r="B8577" t="str">
            <v>KHI/HO/D/MO/MC COMP/P/99809/10/2024</v>
          </cell>
          <cell r="E8577">
            <v>45581</v>
          </cell>
          <cell r="F8577">
            <v>45581</v>
          </cell>
          <cell r="G8577">
            <v>45946</v>
          </cell>
          <cell r="H8577" t="str">
            <v xml:space="preserve"> 08013520</v>
          </cell>
          <cell r="I8577" t="str">
            <v xml:space="preserve"> MUHAMMAD SAMEED</v>
          </cell>
          <cell r="J8577" t="str">
            <v>INDIVIDUAL</v>
          </cell>
          <cell r="K8577" t="str">
            <v>MUHAMMAD SAMEED</v>
          </cell>
          <cell r="L8577" t="str">
            <v xml:space="preserve"> D</v>
          </cell>
          <cell r="M8577" t="str">
            <v xml:space="preserve"> 09000462-Pak Suzuki Motor Company Limited (PSMC)</v>
          </cell>
          <cell r="N8577" t="str">
            <v>SUZUKI GSX 125</v>
          </cell>
          <cell r="O8577" t="str">
            <v>2024</v>
          </cell>
          <cell r="P8577" t="str">
            <v>APPLIED FOR</v>
          </cell>
          <cell r="Q8577" t="str">
            <v>23102762</v>
          </cell>
          <cell r="R8577" t="str">
            <v>102231</v>
          </cell>
          <cell r="T8577">
            <v>499000</v>
          </cell>
          <cell r="U8577">
            <v>10323</v>
          </cell>
          <cell r="V8577">
            <v>12475</v>
          </cell>
          <cell r="W8577">
            <v>0</v>
          </cell>
          <cell r="X8577">
            <v>0</v>
          </cell>
          <cell r="Y8577">
            <v>12475</v>
          </cell>
        </row>
        <row r="8578">
          <cell r="B8578" t="str">
            <v>KHI/HO/D/MO/MC COMP/P/99810/10/2024</v>
          </cell>
          <cell r="E8578">
            <v>45581</v>
          </cell>
          <cell r="F8578">
            <v>45581</v>
          </cell>
          <cell r="G8578">
            <v>45946</v>
          </cell>
          <cell r="H8578" t="str">
            <v xml:space="preserve"> 08013521</v>
          </cell>
          <cell r="I8578" t="str">
            <v xml:space="preserve"> Zaheer Anwar</v>
          </cell>
          <cell r="J8578" t="str">
            <v>INDIVIDUAL</v>
          </cell>
          <cell r="K8578" t="str">
            <v>Zaheer Anwar</v>
          </cell>
          <cell r="L8578" t="str">
            <v xml:space="preserve"> D</v>
          </cell>
          <cell r="M8578" t="str">
            <v xml:space="preserve"> 09000462-Pak Suzuki Motor Company Limited (PSMC)</v>
          </cell>
          <cell r="N8578" t="str">
            <v>SUZUKI GD-110S</v>
          </cell>
          <cell r="O8578" t="str">
            <v>2024</v>
          </cell>
          <cell r="P8578" t="str">
            <v>Applied</v>
          </cell>
          <cell r="Q8578" t="str">
            <v>148983</v>
          </cell>
          <cell r="R8578" t="str">
            <v>148982</v>
          </cell>
          <cell r="T8578">
            <v>352000</v>
          </cell>
          <cell r="U8578">
            <v>12466</v>
          </cell>
          <cell r="V8578">
            <v>14960</v>
          </cell>
          <cell r="W8578">
            <v>0</v>
          </cell>
          <cell r="X8578">
            <v>0</v>
          </cell>
          <cell r="Y8578">
            <v>14960</v>
          </cell>
        </row>
        <row r="8579">
          <cell r="B8579" t="str">
            <v>KHI/HO/D/MO/MC COMP/P/99811/10/2024</v>
          </cell>
          <cell r="E8579">
            <v>45581</v>
          </cell>
          <cell r="F8579">
            <v>45581</v>
          </cell>
          <cell r="G8579">
            <v>45946</v>
          </cell>
          <cell r="H8579" t="str">
            <v xml:space="preserve"> 08013522</v>
          </cell>
          <cell r="I8579" t="str">
            <v xml:space="preserve"> M. Akram</v>
          </cell>
          <cell r="J8579" t="str">
            <v>INDIVIDUAL</v>
          </cell>
          <cell r="K8579" t="str">
            <v>M. Akram</v>
          </cell>
          <cell r="L8579" t="str">
            <v xml:space="preserve"> D</v>
          </cell>
          <cell r="M8579" t="str">
            <v xml:space="preserve"> 09000462-Pak Suzuki Motor Company Limited (PSMC)</v>
          </cell>
          <cell r="N8579" t="str">
            <v>SUZUKI GD-110S</v>
          </cell>
          <cell r="O8579" t="str">
            <v>2024</v>
          </cell>
          <cell r="P8579" t="str">
            <v>Applied</v>
          </cell>
          <cell r="Q8579" t="str">
            <v>149422</v>
          </cell>
          <cell r="R8579" t="str">
            <v>149417</v>
          </cell>
          <cell r="T8579">
            <v>352000</v>
          </cell>
          <cell r="U8579">
            <v>12466</v>
          </cell>
          <cell r="V8579">
            <v>14960</v>
          </cell>
          <cell r="W8579">
            <v>0</v>
          </cell>
          <cell r="X8579">
            <v>0</v>
          </cell>
          <cell r="Y8579">
            <v>14960</v>
          </cell>
        </row>
        <row r="8580">
          <cell r="B8580" t="str">
            <v>KHI/HO/D/MO/PC TPP/P/99813/10/2024</v>
          </cell>
          <cell r="E8580">
            <v>45582</v>
          </cell>
          <cell r="F8580">
            <v>45574</v>
          </cell>
          <cell r="G8580">
            <v>45938</v>
          </cell>
          <cell r="H8580" t="str">
            <v xml:space="preserve"> 08820471</v>
          </cell>
          <cell r="I8580" t="str">
            <v xml:space="preserve"> Syed Ahmed Mujtaba Rizvi31202-9312697-1</v>
          </cell>
          <cell r="J8580" t="str">
            <v>INDIVIDUAL</v>
          </cell>
          <cell r="K8580" t="str">
            <v>Syed Ahmed Mujtaba Rizvi
CNIC #. 31202-9312697-1
CELL #. 0321-6811214</v>
          </cell>
          <cell r="L8580" t="str">
            <v xml:space="preserve"> D</v>
          </cell>
          <cell r="M8580" t="str">
            <v xml:space="preserve"> 09000330-Toyota Port Qasim Motors (Pvt.) Ltd.</v>
          </cell>
          <cell r="N8580" t="str">
            <v>TOYOTA YARIS ATIV CVT</v>
          </cell>
          <cell r="O8580" t="str">
            <v>2024</v>
          </cell>
          <cell r="P8580" t="str">
            <v>CAL-473</v>
          </cell>
          <cell r="Q8580" t="str">
            <v>2A67962</v>
          </cell>
          <cell r="R8580" t="str">
            <v>NSP150R-7045400</v>
          </cell>
          <cell r="T8580">
            <v>5617000</v>
          </cell>
          <cell r="U8580">
            <v>72203</v>
          </cell>
          <cell r="V8580">
            <v>84255</v>
          </cell>
          <cell r="W8580">
            <v>0</v>
          </cell>
          <cell r="X8580">
            <v>0</v>
          </cell>
          <cell r="Y8580">
            <v>84255</v>
          </cell>
        </row>
        <row r="8581">
          <cell r="B8581" t="str">
            <v>KHI/HO/D/MO/PC TPP/P/99814/10/2024</v>
          </cell>
          <cell r="E8581">
            <v>45582</v>
          </cell>
          <cell r="F8581">
            <v>45577</v>
          </cell>
          <cell r="G8581">
            <v>45941</v>
          </cell>
          <cell r="H8581" t="str">
            <v xml:space="preserve"> 08820471</v>
          </cell>
          <cell r="I8581" t="str">
            <v xml:space="preserve"> Syed Ahmed Mujtaba Rizvi31202-9312697-1</v>
          </cell>
          <cell r="J8581" t="str">
            <v>INDIVIDUAL</v>
          </cell>
          <cell r="K8581" t="str">
            <v>Syed Ahmed Mujtaba Rizvi
CNIC #. 31202-9312697-1
CELL #. 0321-6811214</v>
          </cell>
          <cell r="L8581" t="str">
            <v xml:space="preserve"> D</v>
          </cell>
          <cell r="M8581" t="str">
            <v xml:space="preserve"> 09000330-Toyota Port Qasim Motors (Pvt.) Ltd.</v>
          </cell>
          <cell r="N8581" t="str">
            <v>KIA KIA SPORTAGE FWD</v>
          </cell>
          <cell r="O8581" t="str">
            <v>2022</v>
          </cell>
          <cell r="P8581" t="str">
            <v>BK-3473</v>
          </cell>
          <cell r="Q8581" t="str">
            <v>G4NAMH321593</v>
          </cell>
          <cell r="R8581" t="str">
            <v>NNAQL51AZKP308924</v>
          </cell>
          <cell r="T8581">
            <v>5506000</v>
          </cell>
          <cell r="U8581">
            <v>70767</v>
          </cell>
          <cell r="V8581">
            <v>82590</v>
          </cell>
          <cell r="W8581">
            <v>0</v>
          </cell>
          <cell r="X8581">
            <v>0</v>
          </cell>
          <cell r="Y8581">
            <v>82590</v>
          </cell>
        </row>
        <row r="8582">
          <cell r="B8582" t="str">
            <v>KHI/HO/D/MO/PC COMP/C/99821/1/10/2024</v>
          </cell>
          <cell r="E8582">
            <v>45582</v>
          </cell>
          <cell r="F8582">
            <v>45571</v>
          </cell>
          <cell r="G8582">
            <v>45935</v>
          </cell>
          <cell r="H8582" t="str">
            <v xml:space="preserve"> 08004847</v>
          </cell>
          <cell r="I8582" t="str">
            <v xml:space="preserve"> DUBAI ISLAMIC BANK PAKISTAN LIMITED</v>
          </cell>
          <cell r="J8582" t="str">
            <v>BANK</v>
          </cell>
          <cell r="K8582" t="str">
            <v>M/S. Dubai Islamic Bank (Pakistan) Limited
User: Abdul Ahad</v>
          </cell>
          <cell r="L8582" t="str">
            <v xml:space="preserve"> D</v>
          </cell>
          <cell r="M8582" t="str">
            <v xml:space="preserve"> 09000210-Tariq Shahzad</v>
          </cell>
          <cell r="N8582" t="str">
            <v>SUZUKI ALTO VXL AGS E-2</v>
          </cell>
          <cell r="O8582" t="str">
            <v>2021</v>
          </cell>
          <cell r="P8582" t="str">
            <v>BUS-839</v>
          </cell>
          <cell r="Q8582" t="str">
            <v>6R185075</v>
          </cell>
          <cell r="R8582" t="str">
            <v>NF1AET306H1085049</v>
          </cell>
          <cell r="S8582" t="str">
            <v>OLAKHI300069137</v>
          </cell>
          <cell r="T8582">
            <v>1068000</v>
          </cell>
          <cell r="U8582">
            <v>17983</v>
          </cell>
          <cell r="V8582">
            <v>21360</v>
          </cell>
          <cell r="W8582">
            <v>0</v>
          </cell>
          <cell r="X8582">
            <v>0</v>
          </cell>
          <cell r="Y8582">
            <v>21360</v>
          </cell>
        </row>
        <row r="8583">
          <cell r="B8583" t="str">
            <v>KHI/HO/D/MO/PC COMP/C/99821/10/10/2024</v>
          </cell>
          <cell r="E8583">
            <v>45588</v>
          </cell>
          <cell r="F8583">
            <v>45569</v>
          </cell>
          <cell r="G8583">
            <v>45933</v>
          </cell>
          <cell r="H8583" t="str">
            <v xml:space="preserve"> 08004847</v>
          </cell>
          <cell r="I8583" t="str">
            <v xml:space="preserve"> DUBAI ISLAMIC BANK PAKISTAN LIMITED</v>
          </cell>
          <cell r="J8583" t="str">
            <v>BANK</v>
          </cell>
          <cell r="K8583" t="str">
            <v>M/S. Dubai Islamic Bank (Pakistan) Limited 
User Mr. 
User:Zubaid Ul Hassan</v>
          </cell>
          <cell r="L8583" t="str">
            <v xml:space="preserve"> D</v>
          </cell>
          <cell r="M8583" t="str">
            <v xml:space="preserve"> 09000210-Tariq Shahzad</v>
          </cell>
          <cell r="N8583" t="str">
            <v>KIA SPORTAGE FWD</v>
          </cell>
          <cell r="O8583" t="str">
            <v>2021</v>
          </cell>
          <cell r="Q8583" t="str">
            <v>G4NAMH318860</v>
          </cell>
          <cell r="R8583" t="str">
            <v>NNAQL51AZKP307432</v>
          </cell>
          <cell r="S8583" t="str">
            <v>OLALHR300069013</v>
          </cell>
          <cell r="T8583">
            <v>3852000</v>
          </cell>
          <cell r="U8583">
            <v>58112</v>
          </cell>
          <cell r="V8583">
            <v>67410</v>
          </cell>
          <cell r="W8583">
            <v>0</v>
          </cell>
          <cell r="X8583">
            <v>0</v>
          </cell>
          <cell r="Y8583">
            <v>67410</v>
          </cell>
        </row>
        <row r="8584">
          <cell r="B8584" t="str">
            <v>KHI/HO/D/MO/PC COMP/C/99821/100/10/2024</v>
          </cell>
          <cell r="E8584">
            <v>45588</v>
          </cell>
          <cell r="F8584">
            <v>45589</v>
          </cell>
          <cell r="G8584">
            <v>45953</v>
          </cell>
          <cell r="H8584" t="str">
            <v xml:space="preserve"> 08004847</v>
          </cell>
          <cell r="I8584" t="str">
            <v xml:space="preserve"> DUBAI ISLAMIC BANK PAKISTAN LIMITED</v>
          </cell>
          <cell r="J8584" t="str">
            <v>BANK</v>
          </cell>
          <cell r="K8584" t="str">
            <v>M/S. Dubai Islamic Bank (Pakistan) Limited 
User Mr. 
User:Faizan Mustafa</v>
          </cell>
          <cell r="L8584" t="str">
            <v xml:space="preserve"> D</v>
          </cell>
          <cell r="M8584" t="str">
            <v xml:space="preserve"> 09000210-Tariq Shahzad</v>
          </cell>
          <cell r="N8584" t="str">
            <v>HONDA CIVIC 1.8 I-VTEC OR</v>
          </cell>
          <cell r="O8584" t="str">
            <v>2017</v>
          </cell>
          <cell r="P8584" t="str">
            <v>BJR-404</v>
          </cell>
          <cell r="Q8584" t="str">
            <v>12914987</v>
          </cell>
          <cell r="R8584" t="str">
            <v>018291</v>
          </cell>
          <cell r="S8584" t="str">
            <v>POUKHI300059058</v>
          </cell>
          <cell r="T8584">
            <v>2512500</v>
          </cell>
          <cell r="U8584">
            <v>43319</v>
          </cell>
          <cell r="V8584">
            <v>50250</v>
          </cell>
          <cell r="W8584">
            <v>0</v>
          </cell>
          <cell r="X8584">
            <v>0</v>
          </cell>
          <cell r="Y8584">
            <v>50250</v>
          </cell>
        </row>
        <row r="8585">
          <cell r="B8585" t="str">
            <v>KHI/HO/D/MO/PC COMP/C/99821/101/10/2024</v>
          </cell>
          <cell r="E8585">
            <v>45588</v>
          </cell>
          <cell r="F8585">
            <v>45589</v>
          </cell>
          <cell r="G8585">
            <v>45953</v>
          </cell>
          <cell r="H8585" t="str">
            <v xml:space="preserve"> 08004847</v>
          </cell>
          <cell r="I8585" t="str">
            <v xml:space="preserve"> DUBAI ISLAMIC BANK PAKISTAN LIMITED</v>
          </cell>
          <cell r="J8585" t="str">
            <v>BANK</v>
          </cell>
          <cell r="K8585" t="str">
            <v>M/S. Dubai Islamic Bank (Pakistan) Limited 
User Mr. 
User:Abdul Razaque</v>
          </cell>
          <cell r="L8585" t="str">
            <v xml:space="preserve"> D</v>
          </cell>
          <cell r="M8585" t="str">
            <v xml:space="preserve"> 09000210-Tariq Shahzad</v>
          </cell>
          <cell r="N8585" t="str">
            <v>TOYOTA YARIS 1.5 CVT X</v>
          </cell>
          <cell r="O8585" t="str">
            <v>2020</v>
          </cell>
          <cell r="Q8585" t="str">
            <v>2A10034</v>
          </cell>
          <cell r="R8585" t="str">
            <v>9504165</v>
          </cell>
          <cell r="S8585" t="str">
            <v>PODKHI300059074</v>
          </cell>
          <cell r="T8585">
            <v>2223750</v>
          </cell>
          <cell r="U8585">
            <v>38341</v>
          </cell>
          <cell r="V8585">
            <v>44475</v>
          </cell>
          <cell r="W8585">
            <v>0</v>
          </cell>
          <cell r="X8585">
            <v>0</v>
          </cell>
          <cell r="Y8585">
            <v>44475</v>
          </cell>
        </row>
        <row r="8586">
          <cell r="B8586" t="str">
            <v>KHI/HO/D/MO/PC COMP/C/99821/102/10/2024</v>
          </cell>
          <cell r="E8586">
            <v>45588</v>
          </cell>
          <cell r="F8586">
            <v>45589</v>
          </cell>
          <cell r="G8586">
            <v>45953</v>
          </cell>
          <cell r="H8586" t="str">
            <v xml:space="preserve"> 08004847</v>
          </cell>
          <cell r="I8586" t="str">
            <v xml:space="preserve"> DUBAI ISLAMIC BANK PAKISTAN LIMITED</v>
          </cell>
          <cell r="J8586" t="str">
            <v>BANK</v>
          </cell>
          <cell r="K8586" t="str">
            <v>M/S. Dubai Islamic Bank (Pakistan) Limited 
User Mr. 
User:Syed Ali Haider Rizvi-Asaan Account</v>
          </cell>
          <cell r="L8586" t="str">
            <v xml:space="preserve"> D</v>
          </cell>
          <cell r="M8586" t="str">
            <v xml:space="preserve"> 09000210-Tariq Shahzad</v>
          </cell>
          <cell r="N8586" t="str">
            <v>SUZUKI ALTO VXR</v>
          </cell>
          <cell r="O8586" t="str">
            <v>2019</v>
          </cell>
          <cell r="P8586" t="str">
            <v>BRA-287</v>
          </cell>
          <cell r="Q8586" t="str">
            <v>117189</v>
          </cell>
          <cell r="R8586" t="str">
            <v>1017155</v>
          </cell>
          <cell r="S8586" t="str">
            <v>PODKHI300050181</v>
          </cell>
          <cell r="T8586">
            <v>981000</v>
          </cell>
          <cell r="U8586">
            <v>21143</v>
          </cell>
          <cell r="V8586">
            <v>24525</v>
          </cell>
          <cell r="W8586">
            <v>0</v>
          </cell>
          <cell r="X8586">
            <v>0</v>
          </cell>
          <cell r="Y8586">
            <v>24525</v>
          </cell>
        </row>
        <row r="8587">
          <cell r="B8587" t="str">
            <v>KHI/HO/D/MO/PC COMP/C/99821/103/10/2024</v>
          </cell>
          <cell r="E8587">
            <v>45588</v>
          </cell>
          <cell r="F8587">
            <v>45575</v>
          </cell>
          <cell r="G8587">
            <v>45939</v>
          </cell>
          <cell r="H8587" t="str">
            <v xml:space="preserve"> 08004847</v>
          </cell>
          <cell r="I8587" t="str">
            <v xml:space="preserve"> DUBAI ISLAMIC BANK PAKISTAN LIMITED</v>
          </cell>
          <cell r="J8587" t="str">
            <v>BANK</v>
          </cell>
          <cell r="K8587" t="str">
            <v>M/S. Dubai Islamic Bank (Pakistan) Limited 
User Mr. 
User:Shabeer Ahmed</v>
          </cell>
          <cell r="L8587" t="str">
            <v xml:space="preserve"> D</v>
          </cell>
          <cell r="M8587" t="str">
            <v xml:space="preserve"> 09000210-Tariq Shahzad</v>
          </cell>
          <cell r="N8587" t="str">
            <v>SUZUKI ALTO VXR E-2</v>
          </cell>
          <cell r="O8587" t="str">
            <v>2021</v>
          </cell>
          <cell r="P8587" t="str">
            <v>AHC-242</v>
          </cell>
          <cell r="Q8587" t="str">
            <v>6R158628</v>
          </cell>
          <cell r="R8587" t="str">
            <v>1058599</v>
          </cell>
          <cell r="S8587" t="str">
            <v>OLULHR300090271</v>
          </cell>
          <cell r="T8587">
            <v>1785000</v>
          </cell>
          <cell r="U8587">
            <v>26930</v>
          </cell>
          <cell r="V8587">
            <v>31238</v>
          </cell>
          <cell r="W8587">
            <v>0</v>
          </cell>
          <cell r="X8587">
            <v>0</v>
          </cell>
          <cell r="Y8587">
            <v>31238</v>
          </cell>
        </row>
        <row r="8588">
          <cell r="B8588" t="str">
            <v>KHI/HO/D/MO/PC COMP/C/99821/104/10/2024</v>
          </cell>
          <cell r="E8588">
            <v>45588</v>
          </cell>
          <cell r="F8588">
            <v>45588</v>
          </cell>
          <cell r="G8588">
            <v>45952</v>
          </cell>
          <cell r="H8588" t="str">
            <v xml:space="preserve"> 08004847</v>
          </cell>
          <cell r="I8588" t="str">
            <v xml:space="preserve"> DUBAI ISLAMIC BANK PAKISTAN LIMITED</v>
          </cell>
          <cell r="J8588" t="str">
            <v>BANK</v>
          </cell>
          <cell r="K8588" t="str">
            <v>M/S. Dubai Islamic Bank (Pakistan) Limited 
User Mr. 
User:Fawwad Sharif</v>
          </cell>
          <cell r="L8588" t="str">
            <v xml:space="preserve"> D</v>
          </cell>
          <cell r="M8588" t="str">
            <v xml:space="preserve"> 09000210-Tariq Shahzad</v>
          </cell>
          <cell r="N8588" t="str">
            <v>TOYOTA FORTUNER 4X4 AT DI</v>
          </cell>
          <cell r="O8588" t="str">
            <v>2020</v>
          </cell>
          <cell r="Q8588" t="str">
            <v>1GD0865604</v>
          </cell>
          <cell r="R8588" t="str">
            <v>GUN156R-1093676</v>
          </cell>
          <cell r="S8588" t="str">
            <v>PODKHI300055031</v>
          </cell>
          <cell r="T8588">
            <v>6875250</v>
          </cell>
          <cell r="U8588">
            <v>88904</v>
          </cell>
          <cell r="V8588">
            <v>103129</v>
          </cell>
          <cell r="W8588">
            <v>0</v>
          </cell>
          <cell r="X8588">
            <v>0</v>
          </cell>
          <cell r="Y8588">
            <v>103129</v>
          </cell>
        </row>
        <row r="8589">
          <cell r="B8589" t="str">
            <v>KHI/HO/D/MO/PC COMP/C/99821/105/10/2024</v>
          </cell>
          <cell r="E8589">
            <v>45588</v>
          </cell>
          <cell r="F8589">
            <v>45588</v>
          </cell>
          <cell r="G8589">
            <v>45952</v>
          </cell>
          <cell r="H8589" t="str">
            <v xml:space="preserve"> 08004847</v>
          </cell>
          <cell r="I8589" t="str">
            <v xml:space="preserve"> DUBAI ISLAMIC BANK PAKISTAN LIMITED</v>
          </cell>
          <cell r="J8589" t="str">
            <v>BANK</v>
          </cell>
          <cell r="K8589" t="str">
            <v>M/S. Dubai Islamic Bank (Pakistan) Limited 
User Mr. 
User:Rafay Ul Aziz</v>
          </cell>
          <cell r="L8589" t="str">
            <v xml:space="preserve"> D</v>
          </cell>
          <cell r="M8589" t="str">
            <v xml:space="preserve"> 09000210-Tariq Shahzad</v>
          </cell>
          <cell r="N8589" t="str">
            <v>HONDA CITY I-VTEC P/T</v>
          </cell>
          <cell r="O8589" t="str">
            <v>2020</v>
          </cell>
          <cell r="Q8589" t="str">
            <v>17540283</v>
          </cell>
          <cell r="R8589" t="str">
            <v>262926</v>
          </cell>
          <cell r="S8589" t="str">
            <v>POARWP300059000</v>
          </cell>
          <cell r="T8589">
            <v>1930500</v>
          </cell>
          <cell r="U8589">
            <v>33284</v>
          </cell>
          <cell r="V8589">
            <v>38610</v>
          </cell>
          <cell r="W8589">
            <v>0</v>
          </cell>
          <cell r="X8589">
            <v>0</v>
          </cell>
          <cell r="Y8589">
            <v>38610</v>
          </cell>
        </row>
        <row r="8590">
          <cell r="B8590" t="str">
            <v>KHI/HO/D/MO/PC COMP/C/99821/106/10/2024</v>
          </cell>
          <cell r="E8590">
            <v>45588</v>
          </cell>
          <cell r="F8590">
            <v>45588</v>
          </cell>
          <cell r="G8590">
            <v>45952</v>
          </cell>
          <cell r="H8590" t="str">
            <v xml:space="preserve"> 08004847</v>
          </cell>
          <cell r="I8590" t="str">
            <v xml:space="preserve"> DUBAI ISLAMIC BANK PAKISTAN LIMITED</v>
          </cell>
          <cell r="J8590" t="str">
            <v>BANK</v>
          </cell>
          <cell r="K8590" t="str">
            <v>M/S. Dubai Islamic Bank (Pakistan) Limited 
User Mr. 
User:Faraz Nadeem</v>
          </cell>
          <cell r="L8590" t="str">
            <v xml:space="preserve"> D</v>
          </cell>
          <cell r="M8590" t="str">
            <v xml:space="preserve"> 09000210-Tariq Shahzad</v>
          </cell>
          <cell r="N8590" t="str">
            <v>TOYOTA VITZ</v>
          </cell>
          <cell r="O8590" t="str">
            <v>2017</v>
          </cell>
          <cell r="Q8590" t="str">
            <v>1857312</v>
          </cell>
          <cell r="R8590" t="str">
            <v>2207343</v>
          </cell>
          <cell r="S8590" t="str">
            <v>POUKHI300059018</v>
          </cell>
          <cell r="T8590">
            <v>1875000</v>
          </cell>
          <cell r="U8590">
            <v>32328</v>
          </cell>
          <cell r="V8590">
            <v>37500</v>
          </cell>
          <cell r="W8590">
            <v>0</v>
          </cell>
          <cell r="X8590">
            <v>0</v>
          </cell>
          <cell r="Y8590">
            <v>37500</v>
          </cell>
        </row>
        <row r="8591">
          <cell r="B8591" t="str">
            <v>KHI/HO/D/MO/PC COMP/C/99821/107/10/2024</v>
          </cell>
          <cell r="E8591">
            <v>45588</v>
          </cell>
          <cell r="F8591">
            <v>45588</v>
          </cell>
          <cell r="G8591">
            <v>45952</v>
          </cell>
          <cell r="H8591" t="str">
            <v xml:space="preserve"> 08004847</v>
          </cell>
          <cell r="I8591" t="str">
            <v xml:space="preserve"> DUBAI ISLAMIC BANK PAKISTAN LIMITED</v>
          </cell>
          <cell r="J8591" t="str">
            <v>BANK</v>
          </cell>
          <cell r="K8591" t="str">
            <v>M/S. Dubai Islamic Bank (Pakistan) Limited 
User Mr. 
User:Umer Farooq</v>
          </cell>
          <cell r="L8591" t="str">
            <v xml:space="preserve"> D</v>
          </cell>
          <cell r="M8591" t="str">
            <v xml:space="preserve"> 09000210-Tariq Shahzad</v>
          </cell>
          <cell r="N8591" t="str">
            <v>HONDA CITY I-VTEC (M/T)</v>
          </cell>
          <cell r="O8591" t="str">
            <v>2018</v>
          </cell>
          <cell r="P8591" t="str">
            <v>LEA-19-1659</v>
          </cell>
          <cell r="Q8591" t="str">
            <v>7521288</v>
          </cell>
          <cell r="R8591" t="str">
            <v>237303</v>
          </cell>
          <cell r="S8591" t="str">
            <v>PODLHR300039457</v>
          </cell>
          <cell r="T8591">
            <v>1126450</v>
          </cell>
          <cell r="U8591">
            <v>30103</v>
          </cell>
          <cell r="V8591">
            <v>34920</v>
          </cell>
          <cell r="W8591">
            <v>0</v>
          </cell>
          <cell r="X8591">
            <v>0</v>
          </cell>
          <cell r="Y8591">
            <v>34920</v>
          </cell>
        </row>
        <row r="8592">
          <cell r="B8592" t="str">
            <v>KHI/HO/D/MO/PC COMP/C/99821/108/10/2024</v>
          </cell>
          <cell r="E8592">
            <v>45588</v>
          </cell>
          <cell r="F8592">
            <v>45576</v>
          </cell>
          <cell r="G8592">
            <v>45940</v>
          </cell>
          <cell r="H8592" t="str">
            <v xml:space="preserve"> 08004847</v>
          </cell>
          <cell r="I8592" t="str">
            <v xml:space="preserve"> DUBAI ISLAMIC BANK PAKISTAN LIMITED</v>
          </cell>
          <cell r="J8592" t="str">
            <v>BANK</v>
          </cell>
          <cell r="K8592" t="str">
            <v>M/S. Dubai Islamic Bank (Pakistan) Limited 
User Mr. 
User:Muhammad Moazzam</v>
          </cell>
          <cell r="L8592" t="str">
            <v xml:space="preserve"> D</v>
          </cell>
          <cell r="M8592" t="str">
            <v xml:space="preserve"> 09000210-Tariq Shahzad</v>
          </cell>
          <cell r="N8592" t="str">
            <v>SUZUKI ALTO VXR E-2</v>
          </cell>
          <cell r="O8592" t="str">
            <v>2021</v>
          </cell>
          <cell r="P8592" t="str">
            <v>AFL-734</v>
          </cell>
          <cell r="Q8592" t="str">
            <v>186483</v>
          </cell>
          <cell r="R8592" t="str">
            <v>1086250</v>
          </cell>
          <cell r="S8592" t="str">
            <v>OLALHR300070674</v>
          </cell>
          <cell r="T8592">
            <v>1068000</v>
          </cell>
          <cell r="U8592">
            <v>18414</v>
          </cell>
          <cell r="V8592">
            <v>21360</v>
          </cell>
          <cell r="W8592">
            <v>0</v>
          </cell>
          <cell r="X8592">
            <v>0</v>
          </cell>
          <cell r="Y8592">
            <v>21360</v>
          </cell>
        </row>
        <row r="8593">
          <cell r="B8593" t="str">
            <v>KHI/HO/D/MO/PC COMP/C/99821/109/10/2024</v>
          </cell>
          <cell r="E8593">
            <v>45588</v>
          </cell>
          <cell r="F8593">
            <v>45576</v>
          </cell>
          <cell r="G8593">
            <v>45940</v>
          </cell>
          <cell r="H8593" t="str">
            <v xml:space="preserve"> 08004847</v>
          </cell>
          <cell r="I8593" t="str">
            <v xml:space="preserve"> DUBAI ISLAMIC BANK PAKISTAN LIMITED</v>
          </cell>
          <cell r="J8593" t="str">
            <v>BANK</v>
          </cell>
          <cell r="K8593" t="str">
            <v>M/S. Dubai Islamic Bank (Pakistan) Limited 
User Mr. 
User:Ikram Hussain</v>
          </cell>
          <cell r="L8593" t="str">
            <v xml:space="preserve"> D</v>
          </cell>
          <cell r="M8593" t="str">
            <v xml:space="preserve"> 09000210-Tariq Shahzad</v>
          </cell>
          <cell r="N8593" t="str">
            <v>SUZUKI ALTO VXL AGS E-2</v>
          </cell>
          <cell r="O8593" t="str">
            <v>2021</v>
          </cell>
          <cell r="Q8593" t="str">
            <v>185481</v>
          </cell>
          <cell r="R8593" t="str">
            <v>1085473</v>
          </cell>
          <cell r="S8593" t="str">
            <v>OLALHR300071163</v>
          </cell>
          <cell r="T8593">
            <v>1216800</v>
          </cell>
          <cell r="U8593">
            <v>20979</v>
          </cell>
          <cell r="V8593">
            <v>24336</v>
          </cell>
          <cell r="W8593">
            <v>0</v>
          </cell>
          <cell r="X8593">
            <v>0</v>
          </cell>
          <cell r="Y8593">
            <v>24336</v>
          </cell>
        </row>
        <row r="8594">
          <cell r="B8594" t="str">
            <v>KHI/HO/D/MO/PC COMP/C/99821/11/10/2024</v>
          </cell>
          <cell r="E8594">
            <v>45588</v>
          </cell>
          <cell r="F8594">
            <v>45569</v>
          </cell>
          <cell r="G8594">
            <v>45933</v>
          </cell>
          <cell r="H8594" t="str">
            <v xml:space="preserve"> 08004847</v>
          </cell>
          <cell r="I8594" t="str">
            <v xml:space="preserve"> DUBAI ISLAMIC BANK PAKISTAN LIMITED</v>
          </cell>
          <cell r="J8594" t="str">
            <v>BANK</v>
          </cell>
          <cell r="K8594" t="str">
            <v>M/S. Dubai Islamic Bank (Pakistan) Limited 
User Mr. 
User:Ehsan Ullah Khan</v>
          </cell>
          <cell r="L8594" t="str">
            <v xml:space="preserve"> D</v>
          </cell>
          <cell r="M8594" t="str">
            <v xml:space="preserve"> 09000210-Tariq Shahzad</v>
          </cell>
          <cell r="N8594" t="str">
            <v>KIA SPORTAGE AWD-CW</v>
          </cell>
          <cell r="O8594" t="str">
            <v>2021</v>
          </cell>
          <cell r="P8594" t="str">
            <v>AVU-99</v>
          </cell>
          <cell r="Q8594" t="str">
            <v>312329</v>
          </cell>
          <cell r="R8594" t="str">
            <v>513332</v>
          </cell>
          <cell r="S8594" t="str">
            <v>OLALHR300070015</v>
          </cell>
          <cell r="T8594">
            <v>4242400</v>
          </cell>
          <cell r="U8594">
            <v>64002</v>
          </cell>
          <cell r="V8594">
            <v>74242</v>
          </cell>
          <cell r="W8594">
            <v>0</v>
          </cell>
          <cell r="X8594">
            <v>0</v>
          </cell>
          <cell r="Y8594">
            <v>74242</v>
          </cell>
        </row>
        <row r="8595">
          <cell r="B8595" t="str">
            <v>KHI/HO/D/MO/PC COMP/C/99821/110/10/2024</v>
          </cell>
          <cell r="E8595">
            <v>45588</v>
          </cell>
          <cell r="F8595">
            <v>45576</v>
          </cell>
          <cell r="G8595">
            <v>45940</v>
          </cell>
          <cell r="H8595" t="str">
            <v xml:space="preserve"> 08004847</v>
          </cell>
          <cell r="I8595" t="str">
            <v xml:space="preserve"> DUBAI ISLAMIC BANK PAKISTAN LIMITED</v>
          </cell>
          <cell r="J8595" t="str">
            <v>BANK</v>
          </cell>
          <cell r="K8595" t="str">
            <v>M/S. Dubai Islamic Bank (Pakistan) Limited 
User Mr. 
User:Osama Anwar Raza</v>
          </cell>
          <cell r="L8595" t="str">
            <v xml:space="preserve"> D</v>
          </cell>
          <cell r="M8595" t="str">
            <v xml:space="preserve"> 09000210-Tariq Shahzad</v>
          </cell>
          <cell r="N8595" t="str">
            <v>TOYOTA COROLLA GLI</v>
          </cell>
          <cell r="O8595" t="str">
            <v>2019</v>
          </cell>
          <cell r="P8595" t="str">
            <v>LED-19-8930</v>
          </cell>
          <cell r="Q8595" t="str">
            <v>Z557156</v>
          </cell>
          <cell r="R8595" t="str">
            <v>R4182893</v>
          </cell>
          <cell r="S8595" t="str">
            <v>OLUGWL300074852</v>
          </cell>
          <cell r="T8595">
            <v>2400000</v>
          </cell>
          <cell r="U8595">
            <v>41379</v>
          </cell>
          <cell r="V8595">
            <v>48000</v>
          </cell>
          <cell r="W8595">
            <v>0</v>
          </cell>
          <cell r="X8595">
            <v>0</v>
          </cell>
          <cell r="Y8595">
            <v>48000</v>
          </cell>
        </row>
        <row r="8596">
          <cell r="B8596" t="str">
            <v>KHI/HO/D/MO/PC COMP/C/99821/111/10/2024</v>
          </cell>
          <cell r="E8596">
            <v>45588</v>
          </cell>
          <cell r="F8596">
            <v>45576</v>
          </cell>
          <cell r="G8596">
            <v>45940</v>
          </cell>
          <cell r="H8596" t="str">
            <v xml:space="preserve"> 08004847</v>
          </cell>
          <cell r="I8596" t="str">
            <v xml:space="preserve"> DUBAI ISLAMIC BANK PAKISTAN LIMITED</v>
          </cell>
          <cell r="J8596" t="str">
            <v>BANK</v>
          </cell>
          <cell r="K8596" t="str">
            <v>M/S. Dubai Islamic Bank (Pakistan) Limited 
User Mr. 
User:Fahmeeda Mustafa</v>
          </cell>
          <cell r="L8596" t="str">
            <v xml:space="preserve"> D</v>
          </cell>
          <cell r="M8596" t="str">
            <v xml:space="preserve"> 09000210-Tariq Shahzad</v>
          </cell>
          <cell r="N8596" t="str">
            <v>HONDA CITY I-VTEC (M/T)</v>
          </cell>
          <cell r="O8596" t="str">
            <v>2021</v>
          </cell>
          <cell r="Q8596" t="str">
            <v>51002696</v>
          </cell>
          <cell r="R8596" t="str">
            <v>003711</v>
          </cell>
          <cell r="S8596" t="str">
            <v>OLAHYD300069447</v>
          </cell>
          <cell r="T8596">
            <v>1973600</v>
          </cell>
          <cell r="U8596">
            <v>34028</v>
          </cell>
          <cell r="V8596">
            <v>39472</v>
          </cell>
          <cell r="W8596">
            <v>0</v>
          </cell>
          <cell r="X8596">
            <v>0</v>
          </cell>
          <cell r="Y8596">
            <v>39472</v>
          </cell>
        </row>
        <row r="8597">
          <cell r="B8597" t="str">
            <v>KHI/HO/D/MO/PC COMP/C/99821/112/10/2024</v>
          </cell>
          <cell r="E8597">
            <v>45588</v>
          </cell>
          <cell r="F8597">
            <v>45576</v>
          </cell>
          <cell r="G8597">
            <v>45940</v>
          </cell>
          <cell r="H8597" t="str">
            <v xml:space="preserve"> 08004847</v>
          </cell>
          <cell r="I8597" t="str">
            <v xml:space="preserve"> DUBAI ISLAMIC BANK PAKISTAN LIMITED</v>
          </cell>
          <cell r="J8597" t="str">
            <v>BANK</v>
          </cell>
          <cell r="K8597" t="str">
            <v>M/S. Dubai Islamic Bank (Pakistan) Limited 
User Mr. 
User:Abdul Sattar</v>
          </cell>
          <cell r="L8597" t="str">
            <v xml:space="preserve"> D</v>
          </cell>
          <cell r="M8597" t="str">
            <v xml:space="preserve"> 09000210-Tariq Shahzad</v>
          </cell>
          <cell r="N8597" t="str">
            <v>SUZUKI CULTUS VXL AGS EUR</v>
          </cell>
          <cell r="O8597" t="str">
            <v>2021</v>
          </cell>
          <cell r="P8597" t="str">
            <v>ACK-933</v>
          </cell>
          <cell r="Q8597" t="str">
            <v>PK10K167170</v>
          </cell>
          <cell r="R8597" t="str">
            <v>10067142</v>
          </cell>
          <cell r="S8597" t="str">
            <v>OLUFSD300074858</v>
          </cell>
          <cell r="T8597">
            <v>1680000</v>
          </cell>
          <cell r="U8597">
            <v>28965</v>
          </cell>
          <cell r="V8597">
            <v>33600</v>
          </cell>
          <cell r="W8597">
            <v>0</v>
          </cell>
          <cell r="X8597">
            <v>0</v>
          </cell>
          <cell r="Y8597">
            <v>33600</v>
          </cell>
        </row>
        <row r="8598">
          <cell r="B8598" t="str">
            <v>KHI/HO/D/MO/PC COMP/C/99821/113/10/2024</v>
          </cell>
          <cell r="E8598">
            <v>45588</v>
          </cell>
          <cell r="F8598">
            <v>45576</v>
          </cell>
          <cell r="G8598">
            <v>45940</v>
          </cell>
          <cell r="H8598" t="str">
            <v xml:space="preserve"> 08004847</v>
          </cell>
          <cell r="I8598" t="str">
            <v xml:space="preserve"> DUBAI ISLAMIC BANK PAKISTAN LIMITED</v>
          </cell>
          <cell r="J8598" t="str">
            <v>BANK</v>
          </cell>
          <cell r="K8598" t="str">
            <v>M/S. Dubai Islamic Bank (Pakistan) Limited 
User Mr. 
User:Wajahat Nadeem-Asaan Account</v>
          </cell>
          <cell r="L8598" t="str">
            <v xml:space="preserve"> D</v>
          </cell>
          <cell r="M8598" t="str">
            <v xml:space="preserve"> 09000210-Tariq Shahzad</v>
          </cell>
          <cell r="N8598" t="str">
            <v>TOYOTA YARIS ATIV X CVT 1</v>
          </cell>
          <cell r="O8598" t="str">
            <v>2021</v>
          </cell>
          <cell r="Q8598" t="str">
            <v>2A38033</v>
          </cell>
          <cell r="R8598" t="str">
            <v>7023889</v>
          </cell>
          <cell r="S8598" t="str">
            <v>OLAKHI300071525</v>
          </cell>
          <cell r="T8598">
            <v>2140000</v>
          </cell>
          <cell r="U8598">
            <v>36897</v>
          </cell>
          <cell r="V8598">
            <v>42800</v>
          </cell>
          <cell r="W8598">
            <v>0</v>
          </cell>
          <cell r="X8598">
            <v>0</v>
          </cell>
          <cell r="Y8598">
            <v>42800</v>
          </cell>
        </row>
        <row r="8599">
          <cell r="B8599" t="str">
            <v>KHI/HO/D/MO/PC COMP/C/99821/114/10/2024</v>
          </cell>
          <cell r="E8599">
            <v>45588</v>
          </cell>
          <cell r="F8599">
            <v>45576</v>
          </cell>
          <cell r="G8599">
            <v>45940</v>
          </cell>
          <cell r="H8599" t="str">
            <v xml:space="preserve"> 08004847</v>
          </cell>
          <cell r="I8599" t="str">
            <v xml:space="preserve"> DUBAI ISLAMIC BANK PAKISTAN LIMITED</v>
          </cell>
          <cell r="J8599" t="str">
            <v>BANK</v>
          </cell>
          <cell r="K8599" t="str">
            <v>M/S. Dubai Islamic Bank (Pakistan) Limited 
User Mr. 
User:Farrukh Karim Hashmi (G)</v>
          </cell>
          <cell r="L8599" t="str">
            <v xml:space="preserve"> D</v>
          </cell>
          <cell r="M8599" t="str">
            <v xml:space="preserve"> 09000210-Tariq Shahzad</v>
          </cell>
          <cell r="N8599" t="str">
            <v>KIA SPORTAGE ALPHA</v>
          </cell>
          <cell r="O8599" t="str">
            <v>2021</v>
          </cell>
          <cell r="P8599" t="str">
            <v>AWH-135</v>
          </cell>
          <cell r="Q8599" t="str">
            <v>G4NAMH312809</v>
          </cell>
          <cell r="R8599" t="str">
            <v>NNAQL51AZLP101971</v>
          </cell>
          <cell r="S8599" t="str">
            <v>OLABHP300068934</v>
          </cell>
          <cell r="T8599">
            <v>3457600</v>
          </cell>
          <cell r="U8599">
            <v>59614</v>
          </cell>
          <cell r="V8599">
            <v>69152</v>
          </cell>
          <cell r="W8599">
            <v>0</v>
          </cell>
          <cell r="X8599">
            <v>0</v>
          </cell>
          <cell r="Y8599">
            <v>69152</v>
          </cell>
        </row>
        <row r="8600">
          <cell r="B8600" t="str">
            <v>KHI/HO/D/MO/PC COMP/C/99821/115/10/2024</v>
          </cell>
          <cell r="E8600">
            <v>45588</v>
          </cell>
          <cell r="F8600">
            <v>45588</v>
          </cell>
          <cell r="G8600">
            <v>45952</v>
          </cell>
          <cell r="H8600" t="str">
            <v xml:space="preserve"> 08004847</v>
          </cell>
          <cell r="I8600" t="str">
            <v xml:space="preserve"> DUBAI ISLAMIC BANK PAKISTAN LIMITED</v>
          </cell>
          <cell r="J8600" t="str">
            <v>BANK</v>
          </cell>
          <cell r="K8600" t="str">
            <v>M/S. Dubai Islamic Bank (Pakistan) Limited 
User Mr. 
User:Bilal Ahmad Jan</v>
          </cell>
          <cell r="L8600" t="str">
            <v xml:space="preserve"> D</v>
          </cell>
          <cell r="M8600" t="str">
            <v xml:space="preserve"> 09000210-Tariq Shahzad</v>
          </cell>
          <cell r="N8600" t="str">
            <v>SUZUKI ALTO VXL AGS E-2</v>
          </cell>
          <cell r="O8600" t="str">
            <v>2020</v>
          </cell>
          <cell r="Q8600" t="str">
            <v>6R143004</v>
          </cell>
          <cell r="R8600" t="str">
            <v>NF1AET306H1042956</v>
          </cell>
          <cell r="S8600" t="str">
            <v>PODLHR300059089</v>
          </cell>
          <cell r="T8600">
            <v>1224750</v>
          </cell>
          <cell r="U8600">
            <v>21117</v>
          </cell>
          <cell r="V8600">
            <v>24495</v>
          </cell>
          <cell r="W8600">
            <v>0</v>
          </cell>
          <cell r="X8600">
            <v>0</v>
          </cell>
          <cell r="Y8600">
            <v>24495</v>
          </cell>
        </row>
        <row r="8601">
          <cell r="B8601" t="str">
            <v>KHI/HO/D/MO/PC COMP/C/99821/116/10/2024</v>
          </cell>
          <cell r="E8601">
            <v>45588</v>
          </cell>
          <cell r="F8601">
            <v>45588</v>
          </cell>
          <cell r="G8601">
            <v>45952</v>
          </cell>
          <cell r="H8601" t="str">
            <v xml:space="preserve"> 08004847</v>
          </cell>
          <cell r="I8601" t="str">
            <v xml:space="preserve"> DUBAI ISLAMIC BANK PAKISTAN LIMITED</v>
          </cell>
          <cell r="J8601" t="str">
            <v>BANK</v>
          </cell>
          <cell r="K8601" t="str">
            <v>M/S. Dubai Islamic Bank (Pakistan) Limited 
User Mr. 
User:Javaria Tabassum</v>
          </cell>
          <cell r="L8601" t="str">
            <v xml:space="preserve"> D</v>
          </cell>
          <cell r="M8601" t="str">
            <v xml:space="preserve"> 09000210-Tariq Shahzad</v>
          </cell>
          <cell r="N8601" t="str">
            <v>FAW FAW V2 M/T</v>
          </cell>
          <cell r="O8601" t="str">
            <v>2018</v>
          </cell>
          <cell r="P8601" t="str">
            <v>LED-18-908</v>
          </cell>
          <cell r="Q8601" t="str">
            <v>H300965</v>
          </cell>
          <cell r="R8601" t="str">
            <v>LFPAHFMVM18001237</v>
          </cell>
          <cell r="S8601" t="str">
            <v>POULHR300059063</v>
          </cell>
          <cell r="T8601">
            <v>858750</v>
          </cell>
          <cell r="U8601">
            <v>14806</v>
          </cell>
          <cell r="V8601">
            <v>17175</v>
          </cell>
          <cell r="W8601">
            <v>0</v>
          </cell>
          <cell r="X8601">
            <v>0</v>
          </cell>
          <cell r="Y8601">
            <v>17175</v>
          </cell>
        </row>
        <row r="8602">
          <cell r="B8602" t="str">
            <v>KHI/HO/D/MO/PC COMP/C/99821/117/10/2024</v>
          </cell>
          <cell r="E8602">
            <v>45588</v>
          </cell>
          <cell r="F8602">
            <v>45576</v>
          </cell>
          <cell r="G8602">
            <v>45940</v>
          </cell>
          <cell r="H8602" t="str">
            <v xml:space="preserve"> 08004847</v>
          </cell>
          <cell r="I8602" t="str">
            <v xml:space="preserve"> DUBAI ISLAMIC BANK PAKISTAN LIMITED</v>
          </cell>
          <cell r="J8602" t="str">
            <v>BANK</v>
          </cell>
          <cell r="K8602" t="str">
            <v>M/S. Dubai Islamic Bank (Pakistan) Limited 
User Mr. 
User:Muhammad Sohail Amjad</v>
          </cell>
          <cell r="L8602" t="str">
            <v xml:space="preserve"> D</v>
          </cell>
          <cell r="M8602" t="str">
            <v xml:space="preserve"> 09000210-Tariq Shahzad</v>
          </cell>
          <cell r="N8602" t="str">
            <v>SUZUKI Suzuki Swift GL CV</v>
          </cell>
          <cell r="O8602" t="str">
            <v>2022</v>
          </cell>
          <cell r="Q8602" t="str">
            <v>1007710</v>
          </cell>
          <cell r="R8602" t="str">
            <v>107724</v>
          </cell>
          <cell r="S8602" t="str">
            <v>OLDLHR300090247</v>
          </cell>
          <cell r="T8602">
            <v>2907000</v>
          </cell>
          <cell r="U8602">
            <v>43856</v>
          </cell>
          <cell r="V8602">
            <v>50873</v>
          </cell>
          <cell r="W8602">
            <v>0</v>
          </cell>
          <cell r="X8602">
            <v>0</v>
          </cell>
          <cell r="Y8602">
            <v>50873</v>
          </cell>
        </row>
        <row r="8603">
          <cell r="B8603" t="str">
            <v>KHI/HO/D/MO/PC COMP/C/99821/118/10/2024</v>
          </cell>
          <cell r="E8603">
            <v>45588</v>
          </cell>
          <cell r="F8603">
            <v>45587</v>
          </cell>
          <cell r="G8603">
            <v>45951</v>
          </cell>
          <cell r="H8603" t="str">
            <v xml:space="preserve"> 08004847</v>
          </cell>
          <cell r="I8603" t="str">
            <v xml:space="preserve"> DUBAI ISLAMIC BANK PAKISTAN LIMITED</v>
          </cell>
          <cell r="J8603" t="str">
            <v>BANK</v>
          </cell>
          <cell r="K8603" t="str">
            <v>M/S. Dubai Islamic Bank (Pakistan) Limited 
User Mr. 
User:Zain Ul Abideen</v>
          </cell>
          <cell r="L8603" t="str">
            <v xml:space="preserve"> D</v>
          </cell>
          <cell r="M8603" t="str">
            <v xml:space="preserve"> 09000210-Tariq Shahzad</v>
          </cell>
          <cell r="N8603" t="str">
            <v>SUZUKI CULTUS VXR</v>
          </cell>
          <cell r="O8603" t="str">
            <v>2018</v>
          </cell>
          <cell r="P8603" t="str">
            <v>ALD-736</v>
          </cell>
          <cell r="Q8603" t="str">
            <v>131219</v>
          </cell>
          <cell r="R8603" t="str">
            <v>10031230</v>
          </cell>
          <cell r="S8603" t="str">
            <v>PODFSD300039363</v>
          </cell>
          <cell r="T8603">
            <v>871000</v>
          </cell>
          <cell r="U8603">
            <v>23276</v>
          </cell>
          <cell r="V8603">
            <v>27001</v>
          </cell>
          <cell r="W8603">
            <v>0</v>
          </cell>
          <cell r="X8603">
            <v>0</v>
          </cell>
          <cell r="Y8603">
            <v>27001</v>
          </cell>
        </row>
        <row r="8604">
          <cell r="B8604" t="str">
            <v>KHI/HO/D/MO/PC COMP/C/99821/119/10/2024</v>
          </cell>
          <cell r="E8604">
            <v>45588</v>
          </cell>
          <cell r="F8604">
            <v>45587</v>
          </cell>
          <cell r="G8604">
            <v>45951</v>
          </cell>
          <cell r="H8604" t="str">
            <v xml:space="preserve"> 08004847</v>
          </cell>
          <cell r="I8604" t="str">
            <v xml:space="preserve"> DUBAI ISLAMIC BANK PAKISTAN LIMITED</v>
          </cell>
          <cell r="J8604" t="str">
            <v>BANK</v>
          </cell>
          <cell r="K8604" t="str">
            <v>M/S. Dubai Islamic Bank (Pakistan) Limited 
User Mr. 
User:Muhammad Hameed</v>
          </cell>
          <cell r="L8604" t="str">
            <v xml:space="preserve"> D</v>
          </cell>
          <cell r="M8604" t="str">
            <v xml:space="preserve"> 09000210-Tariq Shahzad</v>
          </cell>
          <cell r="N8604" t="str">
            <v>KIA SPORTAGE FWD</v>
          </cell>
          <cell r="O8604" t="str">
            <v>2020</v>
          </cell>
          <cell r="Q8604" t="str">
            <v>G4NALH326560</v>
          </cell>
          <cell r="R8604" t="str">
            <v>NNAQL51AZKP303669</v>
          </cell>
          <cell r="S8604" t="str">
            <v>POALHR300057163</v>
          </cell>
          <cell r="T8604">
            <v>3697500</v>
          </cell>
          <cell r="U8604">
            <v>47813</v>
          </cell>
          <cell r="V8604">
            <v>55463</v>
          </cell>
          <cell r="W8604">
            <v>0</v>
          </cell>
          <cell r="X8604">
            <v>0</v>
          </cell>
          <cell r="Y8604">
            <v>55463</v>
          </cell>
        </row>
        <row r="8605">
          <cell r="B8605" t="str">
            <v>KHI/HO/D/MO/PC COMP/C/99821/12/10/2024</v>
          </cell>
          <cell r="E8605">
            <v>45588</v>
          </cell>
          <cell r="F8605">
            <v>45569</v>
          </cell>
          <cell r="G8605">
            <v>45933</v>
          </cell>
          <cell r="H8605" t="str">
            <v xml:space="preserve"> 08004847</v>
          </cell>
          <cell r="I8605" t="str">
            <v xml:space="preserve"> DUBAI ISLAMIC BANK PAKISTAN LIMITED</v>
          </cell>
          <cell r="J8605" t="str">
            <v>BANK</v>
          </cell>
          <cell r="K8605" t="str">
            <v>M/S. Dubai Islamic Bank (Pakistan) Limited 
User Mr. 
User:Syed Ali Jaffer Naqvi</v>
          </cell>
          <cell r="L8605" t="str">
            <v xml:space="preserve"> D</v>
          </cell>
          <cell r="M8605" t="str">
            <v xml:space="preserve"> 09000210-Tariq Shahzad</v>
          </cell>
          <cell r="N8605" t="str">
            <v>CHANGAN KARVAAN PLUS</v>
          </cell>
          <cell r="O8605" t="str">
            <v>2020</v>
          </cell>
          <cell r="P8605" t="str">
            <v>CY-9101</v>
          </cell>
          <cell r="Q8605" t="str">
            <v>690501437</v>
          </cell>
          <cell r="R8605" t="str">
            <v>1L100173D</v>
          </cell>
          <cell r="S8605" t="str">
            <v>OLUKHI300074602</v>
          </cell>
          <cell r="T8605">
            <v>1120000</v>
          </cell>
          <cell r="U8605">
            <v>19310</v>
          </cell>
          <cell r="V8605">
            <v>22400</v>
          </cell>
          <cell r="W8605">
            <v>0</v>
          </cell>
          <cell r="X8605">
            <v>0</v>
          </cell>
          <cell r="Y8605">
            <v>22400</v>
          </cell>
        </row>
        <row r="8606">
          <cell r="B8606" t="str">
            <v>KHI/HO/D/MO/PC COMP/C/99821/120/10/2024</v>
          </cell>
          <cell r="E8606">
            <v>45588</v>
          </cell>
          <cell r="F8606">
            <v>45576</v>
          </cell>
          <cell r="G8606">
            <v>45940</v>
          </cell>
          <cell r="H8606" t="str">
            <v xml:space="preserve"> 08004847</v>
          </cell>
          <cell r="I8606" t="str">
            <v xml:space="preserve"> DUBAI ISLAMIC BANK PAKISTAN LIMITED</v>
          </cell>
          <cell r="J8606" t="str">
            <v>BANK</v>
          </cell>
          <cell r="K8606" t="str">
            <v>M/S. Dubai Islamic Bank (Pakistan) Limited 
User Mr. 
User:Sufyan Jamil</v>
          </cell>
          <cell r="L8606" t="str">
            <v xml:space="preserve"> D</v>
          </cell>
          <cell r="M8606" t="str">
            <v xml:space="preserve"> 09000210-Tariq Shahzad</v>
          </cell>
          <cell r="N8606" t="str">
            <v>TOYOTA YARIS ATIV X CVT 1</v>
          </cell>
          <cell r="O8606" t="str">
            <v>2021</v>
          </cell>
          <cell r="P8606" t="str">
            <v>AGP-169</v>
          </cell>
          <cell r="Q8606" t="str">
            <v>2A41619</v>
          </cell>
          <cell r="R8606" t="str">
            <v>7026128</v>
          </cell>
          <cell r="S8606" t="str">
            <v>OLULHR300090285</v>
          </cell>
          <cell r="T8606">
            <v>3026000</v>
          </cell>
          <cell r="U8606">
            <v>45650</v>
          </cell>
          <cell r="V8606">
            <v>52955</v>
          </cell>
          <cell r="W8606">
            <v>0</v>
          </cell>
          <cell r="X8606">
            <v>0</v>
          </cell>
          <cell r="Y8606">
            <v>52955</v>
          </cell>
        </row>
        <row r="8607">
          <cell r="B8607" t="str">
            <v>KHI/HO/D/MO/PC COMP/C/99821/121/10/2024</v>
          </cell>
          <cell r="E8607">
            <v>45588</v>
          </cell>
          <cell r="F8607">
            <v>45587</v>
          </cell>
          <cell r="G8607">
            <v>45951</v>
          </cell>
          <cell r="H8607" t="str">
            <v xml:space="preserve"> 08004847</v>
          </cell>
          <cell r="I8607" t="str">
            <v xml:space="preserve"> DUBAI ISLAMIC BANK PAKISTAN LIMITED</v>
          </cell>
          <cell r="J8607" t="str">
            <v>BANK</v>
          </cell>
          <cell r="K8607" t="str">
            <v>M/S. Dubai Islamic Bank (Pakistan) Limited 
User Mr. 
User:Safia Jahangir</v>
          </cell>
          <cell r="L8607" t="str">
            <v xml:space="preserve"> D</v>
          </cell>
          <cell r="M8607" t="str">
            <v xml:space="preserve"> 09000210-Tariq Shahzad</v>
          </cell>
          <cell r="N8607" t="str">
            <v>KIA SPORTAGE AWD-CW</v>
          </cell>
          <cell r="O8607" t="str">
            <v>2020</v>
          </cell>
          <cell r="Q8607" t="str">
            <v>GUNALH324584</v>
          </cell>
          <cell r="R8607" t="str">
            <v>NNAQL51AZLP505641</v>
          </cell>
          <cell r="S8607" t="str">
            <v>PODLHR300059029</v>
          </cell>
          <cell r="T8607">
            <v>4072500</v>
          </cell>
          <cell r="U8607">
            <v>52662</v>
          </cell>
          <cell r="V8607">
            <v>61088</v>
          </cell>
          <cell r="W8607">
            <v>0</v>
          </cell>
          <cell r="X8607">
            <v>0</v>
          </cell>
          <cell r="Y8607">
            <v>61088</v>
          </cell>
        </row>
        <row r="8608">
          <cell r="B8608" t="str">
            <v>KHI/HO/D/MO/PC COMP/C/99821/122/10/2024</v>
          </cell>
          <cell r="E8608">
            <v>45588</v>
          </cell>
          <cell r="F8608">
            <v>45576</v>
          </cell>
          <cell r="G8608">
            <v>45940</v>
          </cell>
          <cell r="H8608" t="str">
            <v xml:space="preserve"> 08004847</v>
          </cell>
          <cell r="I8608" t="str">
            <v xml:space="preserve"> DUBAI ISLAMIC BANK PAKISTAN LIMITED</v>
          </cell>
          <cell r="J8608" t="str">
            <v>BANK</v>
          </cell>
          <cell r="K8608" t="str">
            <v>M/S. Dubai Islamic Bank (Pakistan) Limited 
User Mr. 
User:Omer Sajjad</v>
          </cell>
          <cell r="L8608" t="str">
            <v xml:space="preserve"> D</v>
          </cell>
          <cell r="M8608" t="str">
            <v xml:space="preserve"> 09000210-Tariq Shahzad</v>
          </cell>
          <cell r="N8608" t="str">
            <v>KIA PICANTO 1.0L A/T</v>
          </cell>
          <cell r="O8608" t="str">
            <v>2021</v>
          </cell>
          <cell r="P8608" t="str">
            <v>ACD-342</v>
          </cell>
          <cell r="Q8608" t="str">
            <v>82861</v>
          </cell>
          <cell r="R8608" t="str">
            <v>704960</v>
          </cell>
          <cell r="S8608" t="str">
            <v>OLULHR300090284</v>
          </cell>
          <cell r="T8608">
            <v>2295000</v>
          </cell>
          <cell r="U8608">
            <v>34624</v>
          </cell>
          <cell r="V8608">
            <v>40163</v>
          </cell>
          <cell r="W8608">
            <v>0</v>
          </cell>
          <cell r="X8608">
            <v>0</v>
          </cell>
          <cell r="Y8608">
            <v>40163</v>
          </cell>
        </row>
        <row r="8609">
          <cell r="B8609" t="str">
            <v>KHI/HO/D/MO/PC COMP/C/99821/123/10/2024</v>
          </cell>
          <cell r="E8609">
            <v>45588</v>
          </cell>
          <cell r="F8609">
            <v>45587</v>
          </cell>
          <cell r="G8609">
            <v>45951</v>
          </cell>
          <cell r="H8609" t="str">
            <v xml:space="preserve"> 08004847</v>
          </cell>
          <cell r="I8609" t="str">
            <v xml:space="preserve"> DUBAI ISLAMIC BANK PAKISTAN LIMITED</v>
          </cell>
          <cell r="J8609" t="str">
            <v>BANK</v>
          </cell>
          <cell r="K8609" t="str">
            <v>M/S. Dubai Islamic Bank (Pakistan) Limited 
User Mr. 
User:Muhammad Idrees</v>
          </cell>
          <cell r="L8609" t="str">
            <v xml:space="preserve"> D</v>
          </cell>
          <cell r="M8609" t="str">
            <v xml:space="preserve"> 09000210-Tariq Shahzad</v>
          </cell>
          <cell r="N8609" t="str">
            <v>HONDA CITY I-VTEC P/T</v>
          </cell>
          <cell r="O8609" t="str">
            <v>2020</v>
          </cell>
          <cell r="Q8609" t="str">
            <v>17541632</v>
          </cell>
          <cell r="R8609" t="str">
            <v>LR264757</v>
          </cell>
          <cell r="S8609" t="str">
            <v>PODLHR300059017</v>
          </cell>
          <cell r="T8609">
            <v>1983750</v>
          </cell>
          <cell r="U8609">
            <v>25651</v>
          </cell>
          <cell r="V8609">
            <v>29756</v>
          </cell>
          <cell r="W8609">
            <v>0</v>
          </cell>
          <cell r="X8609">
            <v>0</v>
          </cell>
          <cell r="Y8609">
            <v>29756</v>
          </cell>
        </row>
        <row r="8610">
          <cell r="B8610" t="str">
            <v>KHI/HO/D/MO/PC COMP/C/99821/124/10/2024</v>
          </cell>
          <cell r="E8610">
            <v>45588</v>
          </cell>
          <cell r="F8610">
            <v>45576</v>
          </cell>
          <cell r="G8610">
            <v>45940</v>
          </cell>
          <cell r="H8610" t="str">
            <v xml:space="preserve"> 08004847</v>
          </cell>
          <cell r="I8610" t="str">
            <v xml:space="preserve"> DUBAI ISLAMIC BANK PAKISTAN LIMITED</v>
          </cell>
          <cell r="J8610" t="str">
            <v>BANK</v>
          </cell>
          <cell r="K8610" t="str">
            <v>M/S. Dubai Islamic Bank (Pakistan) Limited 
User Mr. 
User:Muhammad Akhtar</v>
          </cell>
          <cell r="L8610" t="str">
            <v xml:space="preserve"> D</v>
          </cell>
          <cell r="M8610" t="str">
            <v xml:space="preserve"> 09000210-Tariq Shahzad</v>
          </cell>
          <cell r="N8610" t="str">
            <v>CHANGAN KARVAAN PLUS</v>
          </cell>
          <cell r="O8610" t="str">
            <v>2022</v>
          </cell>
          <cell r="Q8610" t="str">
            <v>501098</v>
          </cell>
          <cell r="R8610" t="str">
            <v>1014137</v>
          </cell>
          <cell r="S8610" t="str">
            <v>OLULHR300090297</v>
          </cell>
          <cell r="T8610">
            <v>2108000</v>
          </cell>
          <cell r="U8610">
            <v>31802</v>
          </cell>
          <cell r="V8610">
            <v>36890</v>
          </cell>
          <cell r="W8610">
            <v>0</v>
          </cell>
          <cell r="X8610">
            <v>0</v>
          </cell>
          <cell r="Y8610">
            <v>36890</v>
          </cell>
        </row>
        <row r="8611">
          <cell r="B8611" t="str">
            <v>KHI/HO/D/MO/PC COMP/C/99821/125/10/2024</v>
          </cell>
          <cell r="E8611">
            <v>45588</v>
          </cell>
          <cell r="F8611">
            <v>45587</v>
          </cell>
          <cell r="G8611">
            <v>45951</v>
          </cell>
          <cell r="H8611" t="str">
            <v xml:space="preserve"> 08004847</v>
          </cell>
          <cell r="I8611" t="str">
            <v xml:space="preserve"> DUBAI ISLAMIC BANK PAKISTAN LIMITED</v>
          </cell>
          <cell r="J8611" t="str">
            <v>BANK</v>
          </cell>
          <cell r="K8611" t="str">
            <v>M/S. Dubai Islamic Bank (Pakistan) Limited 
User Mr. 
User:Fawad Ahmed Khan</v>
          </cell>
          <cell r="L8611" t="str">
            <v xml:space="preserve"> D</v>
          </cell>
          <cell r="M8611" t="str">
            <v xml:space="preserve"> 09000210-Tariq Shahzad</v>
          </cell>
          <cell r="N8611" t="str">
            <v>HONDA CITY I-VTEC P/T</v>
          </cell>
          <cell r="O8611" t="str">
            <v>2020</v>
          </cell>
          <cell r="Q8611" t="str">
            <v>L13Z17540784</v>
          </cell>
          <cell r="R8611" t="str">
            <v>LR263609</v>
          </cell>
          <cell r="S8611" t="str">
            <v>PODKHI300058821</v>
          </cell>
          <cell r="T8611">
            <v>2059200</v>
          </cell>
          <cell r="U8611">
            <v>35503</v>
          </cell>
          <cell r="V8611">
            <v>41184</v>
          </cell>
          <cell r="W8611">
            <v>0</v>
          </cell>
          <cell r="X8611">
            <v>0</v>
          </cell>
          <cell r="Y8611">
            <v>41184</v>
          </cell>
        </row>
        <row r="8612">
          <cell r="B8612" t="str">
            <v>KHI/HO/D/MO/PC COMP/C/99821/126/10/2024</v>
          </cell>
          <cell r="E8612">
            <v>45588</v>
          </cell>
          <cell r="F8612">
            <v>45587</v>
          </cell>
          <cell r="G8612">
            <v>45951</v>
          </cell>
          <cell r="H8612" t="str">
            <v xml:space="preserve"> 08004847</v>
          </cell>
          <cell r="I8612" t="str">
            <v xml:space="preserve"> DUBAI ISLAMIC BANK PAKISTAN LIMITED</v>
          </cell>
          <cell r="J8612" t="str">
            <v>BANK</v>
          </cell>
          <cell r="K8612" t="str">
            <v>M/S. Dubai Islamic Bank (Pakistan) Limited 
User Mr. 
User:Ghulam Mustafa</v>
          </cell>
          <cell r="L8612" t="str">
            <v xml:space="preserve"> D</v>
          </cell>
          <cell r="M8612" t="str">
            <v xml:space="preserve"> 09000210-Tariq Shahzad</v>
          </cell>
          <cell r="N8612" t="str">
            <v>HONDA CITY I-VTEC P/T</v>
          </cell>
          <cell r="O8612" t="str">
            <v>2020</v>
          </cell>
          <cell r="Q8612" t="str">
            <v>17541287</v>
          </cell>
          <cell r="R8612" t="str">
            <v>264358</v>
          </cell>
          <cell r="S8612" t="str">
            <v>PODSUK300058831</v>
          </cell>
          <cell r="T8612">
            <v>1992750</v>
          </cell>
          <cell r="U8612">
            <v>34357</v>
          </cell>
          <cell r="V8612">
            <v>39855</v>
          </cell>
          <cell r="W8612">
            <v>0</v>
          </cell>
          <cell r="X8612">
            <v>0</v>
          </cell>
          <cell r="Y8612">
            <v>39855</v>
          </cell>
        </row>
        <row r="8613">
          <cell r="B8613" t="str">
            <v>KHI/HO/D/MO/PC COMP/C/99821/127/10/2024</v>
          </cell>
          <cell r="E8613">
            <v>45588</v>
          </cell>
          <cell r="F8613">
            <v>45587</v>
          </cell>
          <cell r="G8613">
            <v>45951</v>
          </cell>
          <cell r="H8613" t="str">
            <v xml:space="preserve"> 08004847</v>
          </cell>
          <cell r="I8613" t="str">
            <v xml:space="preserve"> DUBAI ISLAMIC BANK PAKISTAN LIMITED</v>
          </cell>
          <cell r="J8613" t="str">
            <v>BANK</v>
          </cell>
          <cell r="K8613" t="str">
            <v>M/S. Dubai Islamic Bank (Pakistan) Limited 
User Mr. 
User:Afrin Fatima</v>
          </cell>
          <cell r="L8613" t="str">
            <v xml:space="preserve"> D</v>
          </cell>
          <cell r="M8613" t="str">
            <v xml:space="preserve"> 09000210-Tariq Shahzad</v>
          </cell>
          <cell r="N8613" t="str">
            <v>HONDA CITY I-VTEC</v>
          </cell>
          <cell r="O8613" t="str">
            <v>2017</v>
          </cell>
          <cell r="P8613" t="str">
            <v>BLB-868</v>
          </cell>
          <cell r="Q8613" t="str">
            <v>17502538</v>
          </cell>
          <cell r="R8613" t="str">
            <v>212876</v>
          </cell>
          <cell r="S8613" t="str">
            <v>POUKHI300059002</v>
          </cell>
          <cell r="T8613">
            <v>1556250</v>
          </cell>
          <cell r="U8613">
            <v>26832</v>
          </cell>
          <cell r="V8613">
            <v>31125</v>
          </cell>
          <cell r="W8613">
            <v>0</v>
          </cell>
          <cell r="X8613">
            <v>0</v>
          </cell>
          <cell r="Y8613">
            <v>31125</v>
          </cell>
        </row>
        <row r="8614">
          <cell r="B8614" t="str">
            <v>KHI/HO/D/MO/PC COMP/C/99821/128/10/2024</v>
          </cell>
          <cell r="E8614">
            <v>45588</v>
          </cell>
          <cell r="F8614">
            <v>45587</v>
          </cell>
          <cell r="G8614">
            <v>45951</v>
          </cell>
          <cell r="H8614" t="str">
            <v xml:space="preserve"> 08004847</v>
          </cell>
          <cell r="I8614" t="str">
            <v xml:space="preserve"> DUBAI ISLAMIC BANK PAKISTAN LIMITED</v>
          </cell>
          <cell r="J8614" t="str">
            <v>BANK</v>
          </cell>
          <cell r="K8614" t="str">
            <v>M/S. Dubai Islamic Bank (Pakistan) Limited 
User Mr. 
User:Muhammad Azam</v>
          </cell>
          <cell r="L8614" t="str">
            <v xml:space="preserve"> D</v>
          </cell>
          <cell r="M8614" t="str">
            <v xml:space="preserve"> 09000210-Tariq Shahzad</v>
          </cell>
          <cell r="N8614" t="str">
            <v>SUZUKI WAGON R VXL</v>
          </cell>
          <cell r="O8614" t="str">
            <v>2020</v>
          </cell>
          <cell r="P8614" t="str">
            <v>BSN-232</v>
          </cell>
          <cell r="Q8614" t="str">
            <v>207496</v>
          </cell>
          <cell r="R8614" t="str">
            <v>10107488</v>
          </cell>
          <cell r="S8614" t="str">
            <v>PODKHI300059016</v>
          </cell>
          <cell r="T8614">
            <v>1297500</v>
          </cell>
          <cell r="U8614">
            <v>22370</v>
          </cell>
          <cell r="V8614">
            <v>25950</v>
          </cell>
          <cell r="W8614">
            <v>0</v>
          </cell>
          <cell r="X8614">
            <v>0</v>
          </cell>
          <cell r="Y8614">
            <v>25950</v>
          </cell>
        </row>
        <row r="8615">
          <cell r="B8615" t="str">
            <v>KHI/HO/D/MO/PC COMP/C/99821/129/10/2024</v>
          </cell>
          <cell r="E8615">
            <v>45588</v>
          </cell>
          <cell r="F8615">
            <v>45587</v>
          </cell>
          <cell r="G8615">
            <v>45951</v>
          </cell>
          <cell r="H8615" t="str">
            <v xml:space="preserve"> 08004847</v>
          </cell>
          <cell r="I8615" t="str">
            <v xml:space="preserve"> DUBAI ISLAMIC BANK PAKISTAN LIMITED</v>
          </cell>
          <cell r="J8615" t="str">
            <v>BANK</v>
          </cell>
          <cell r="K8615" t="str">
            <v>M/S. Dubai Islamic Bank (Pakistan) Limited 
User Mr. 
User:Tahir Shamim Abbasi</v>
          </cell>
          <cell r="L8615" t="str">
            <v xml:space="preserve"> D</v>
          </cell>
          <cell r="M8615" t="str">
            <v xml:space="preserve"> 09000210-Tariq Shahzad</v>
          </cell>
          <cell r="N8615" t="str">
            <v>SUZUKI WAGON-R VXL E2</v>
          </cell>
          <cell r="O8615" t="str">
            <v>2020</v>
          </cell>
          <cell r="Q8615" t="str">
            <v>207576</v>
          </cell>
          <cell r="R8615" t="str">
            <v>10107577</v>
          </cell>
          <cell r="S8615" t="str">
            <v>POAISD300057601</v>
          </cell>
          <cell r="T8615">
            <v>1356000</v>
          </cell>
          <cell r="U8615">
            <v>23379</v>
          </cell>
          <cell r="V8615">
            <v>27120</v>
          </cell>
          <cell r="W8615">
            <v>0</v>
          </cell>
          <cell r="X8615">
            <v>0</v>
          </cell>
          <cell r="Y8615">
            <v>27120</v>
          </cell>
        </row>
        <row r="8616">
          <cell r="B8616" t="str">
            <v>KHI/HO/D/MO/PC COMP/C/99821/13/10/2024</v>
          </cell>
          <cell r="E8616">
            <v>45588</v>
          </cell>
          <cell r="F8616">
            <v>45570</v>
          </cell>
          <cell r="G8616">
            <v>45934</v>
          </cell>
          <cell r="H8616" t="str">
            <v xml:space="preserve"> 08004847</v>
          </cell>
          <cell r="I8616" t="str">
            <v xml:space="preserve"> DUBAI ISLAMIC BANK PAKISTAN LIMITED</v>
          </cell>
          <cell r="J8616" t="str">
            <v>BANK</v>
          </cell>
          <cell r="K8616" t="str">
            <v>M/S. Dubai Islamic Bank (Pakistan) Limited 
User Mr. 
User:Waseem Haider</v>
          </cell>
          <cell r="L8616" t="str">
            <v xml:space="preserve"> D</v>
          </cell>
          <cell r="M8616" t="str">
            <v xml:space="preserve"> 09000210-Tariq Shahzad</v>
          </cell>
          <cell r="N8616" t="str">
            <v>SUZUKI WAGON-R VXL E2</v>
          </cell>
          <cell r="O8616" t="str">
            <v>2021</v>
          </cell>
          <cell r="Q8616" t="str">
            <v>221437</v>
          </cell>
          <cell r="R8616" t="str">
            <v>10121456</v>
          </cell>
          <cell r="S8616" t="str">
            <v>OLALHR300070905</v>
          </cell>
          <cell r="T8616">
            <v>1288000</v>
          </cell>
          <cell r="U8616">
            <v>22207</v>
          </cell>
          <cell r="V8616">
            <v>25760</v>
          </cell>
          <cell r="W8616">
            <v>0</v>
          </cell>
          <cell r="X8616">
            <v>0</v>
          </cell>
          <cell r="Y8616">
            <v>25760</v>
          </cell>
        </row>
        <row r="8617">
          <cell r="B8617" t="str">
            <v>KHI/HO/D/MO/PC COMP/C/99821/130/10/2024</v>
          </cell>
          <cell r="E8617">
            <v>45588</v>
          </cell>
          <cell r="F8617">
            <v>45587</v>
          </cell>
          <cell r="G8617">
            <v>45951</v>
          </cell>
          <cell r="H8617" t="str">
            <v xml:space="preserve"> 08004847</v>
          </cell>
          <cell r="I8617" t="str">
            <v xml:space="preserve"> DUBAI ISLAMIC BANK PAKISTAN LIMITED</v>
          </cell>
          <cell r="J8617" t="str">
            <v>BANK</v>
          </cell>
          <cell r="K8617" t="str">
            <v>M/S. Dubai Islamic Bank (Pakistan) Limited 
User Mr. 
User:Habib Ullah</v>
          </cell>
          <cell r="L8617" t="str">
            <v xml:space="preserve"> D</v>
          </cell>
          <cell r="M8617" t="str">
            <v xml:space="preserve"> 09000210-Tariq Shahzad</v>
          </cell>
          <cell r="N8617" t="str">
            <v>HONDA CITY ASPIRE M/T</v>
          </cell>
          <cell r="O8617" t="str">
            <v>2018</v>
          </cell>
          <cell r="P8617" t="str">
            <v>LEB-18A-6705</v>
          </cell>
          <cell r="Q8617" t="str">
            <v>9792115</v>
          </cell>
          <cell r="R8617" t="str">
            <v>234086</v>
          </cell>
          <cell r="S8617" t="str">
            <v>PODLHR300039456</v>
          </cell>
          <cell r="T8617">
            <v>1353950</v>
          </cell>
          <cell r="U8617">
            <v>36183</v>
          </cell>
          <cell r="V8617">
            <v>41972</v>
          </cell>
          <cell r="W8617">
            <v>0</v>
          </cell>
          <cell r="X8617">
            <v>0</v>
          </cell>
          <cell r="Y8617">
            <v>41972</v>
          </cell>
        </row>
        <row r="8618">
          <cell r="B8618" t="str">
            <v>KHI/HO/D/MO/PC COMP/C/99821/131/10/2024</v>
          </cell>
          <cell r="E8618">
            <v>45588</v>
          </cell>
          <cell r="F8618">
            <v>45586</v>
          </cell>
          <cell r="G8618">
            <v>45950</v>
          </cell>
          <cell r="H8618" t="str">
            <v xml:space="preserve"> 08004847</v>
          </cell>
          <cell r="I8618" t="str">
            <v xml:space="preserve"> DUBAI ISLAMIC BANK PAKISTAN LIMITED</v>
          </cell>
          <cell r="J8618" t="str">
            <v>BANK</v>
          </cell>
          <cell r="K8618" t="str">
            <v>M/S. Dubai Islamic Bank (Pakistan) Limited 
User Mr. 
User:Hamza Sajjad</v>
          </cell>
          <cell r="L8618" t="str">
            <v xml:space="preserve"> D</v>
          </cell>
          <cell r="M8618" t="str">
            <v xml:space="preserve"> 09000210-Tariq Shahzad</v>
          </cell>
          <cell r="N8618" t="str">
            <v>HYUNDAI TUCSON</v>
          </cell>
          <cell r="O8618" t="str">
            <v>2020</v>
          </cell>
          <cell r="Q8618" t="str">
            <v>76824</v>
          </cell>
          <cell r="R8618" t="str">
            <v>200355</v>
          </cell>
          <cell r="S8618" t="str">
            <v>PODFSD300058894</v>
          </cell>
          <cell r="T8618">
            <v>3824250</v>
          </cell>
          <cell r="U8618">
            <v>49451</v>
          </cell>
          <cell r="V8618">
            <v>57364</v>
          </cell>
          <cell r="W8618">
            <v>0</v>
          </cell>
          <cell r="X8618">
            <v>0</v>
          </cell>
          <cell r="Y8618">
            <v>57364</v>
          </cell>
        </row>
        <row r="8619">
          <cell r="B8619" t="str">
            <v>KHI/HO/D/MO/PC COMP/C/99821/132/10/2024</v>
          </cell>
          <cell r="E8619">
            <v>45588</v>
          </cell>
          <cell r="F8619">
            <v>45586</v>
          </cell>
          <cell r="G8619">
            <v>45950</v>
          </cell>
          <cell r="H8619" t="str">
            <v xml:space="preserve"> 08004847</v>
          </cell>
          <cell r="I8619" t="str">
            <v xml:space="preserve"> DUBAI ISLAMIC BANK PAKISTAN LIMITED</v>
          </cell>
          <cell r="J8619" t="str">
            <v>BANK</v>
          </cell>
          <cell r="K8619" t="str">
            <v>M/S. Dubai Islamic Bank (Pakistan) Limited 
User Mr. 
User:Fahad Shabbir</v>
          </cell>
          <cell r="L8619" t="str">
            <v xml:space="preserve"> D</v>
          </cell>
          <cell r="M8619" t="str">
            <v xml:space="preserve"> 09000210-Tariq Shahzad</v>
          </cell>
          <cell r="N8619" t="str">
            <v>KIA SPORTAGE AWD-CW</v>
          </cell>
          <cell r="O8619" t="str">
            <v>2020</v>
          </cell>
          <cell r="Q8619" t="str">
            <v>G4NALH326442</v>
          </cell>
          <cell r="R8619" t="str">
            <v>NNAQL51AZKP303591</v>
          </cell>
          <cell r="S8619" t="str">
            <v>POAISD300057127</v>
          </cell>
          <cell r="T8619">
            <v>3699750</v>
          </cell>
          <cell r="U8619">
            <v>47842</v>
          </cell>
          <cell r="V8619">
            <v>55496</v>
          </cell>
          <cell r="W8619">
            <v>0</v>
          </cell>
          <cell r="X8619">
            <v>0</v>
          </cell>
          <cell r="Y8619">
            <v>55496</v>
          </cell>
        </row>
        <row r="8620">
          <cell r="B8620" t="str">
            <v>KHI/HO/D/MO/PC COMP/C/99821/133/10/2024</v>
          </cell>
          <cell r="E8620">
            <v>45588</v>
          </cell>
          <cell r="F8620">
            <v>45586</v>
          </cell>
          <cell r="G8620">
            <v>45950</v>
          </cell>
          <cell r="H8620" t="str">
            <v xml:space="preserve"> 08004847</v>
          </cell>
          <cell r="I8620" t="str">
            <v xml:space="preserve"> DUBAI ISLAMIC BANK PAKISTAN LIMITED</v>
          </cell>
          <cell r="J8620" t="str">
            <v>BANK</v>
          </cell>
          <cell r="K8620" t="str">
            <v>M/S. Dubai Islamic Bank (Pakistan) Limited 
User Mr. 
User:Syed Muhammad Irfan Nasar</v>
          </cell>
          <cell r="L8620" t="str">
            <v xml:space="preserve"> D</v>
          </cell>
          <cell r="M8620" t="str">
            <v xml:space="preserve"> 09000210-Tariq Shahzad</v>
          </cell>
          <cell r="N8620" t="str">
            <v>TOYOTA VITZ</v>
          </cell>
          <cell r="O8620" t="str">
            <v>2017</v>
          </cell>
          <cell r="Q8620" t="str">
            <v>1819062</v>
          </cell>
          <cell r="R8620" t="str">
            <v>KSP130-2203470</v>
          </cell>
          <cell r="S8620" t="str">
            <v>POUKHI300058901</v>
          </cell>
          <cell r="T8620">
            <v>1837500</v>
          </cell>
          <cell r="U8620">
            <v>31681</v>
          </cell>
          <cell r="V8620">
            <v>36750</v>
          </cell>
          <cell r="W8620">
            <v>0</v>
          </cell>
          <cell r="X8620">
            <v>0</v>
          </cell>
          <cell r="Y8620">
            <v>36750</v>
          </cell>
        </row>
        <row r="8621">
          <cell r="B8621" t="str">
            <v>KHI/HO/D/MO/PC COMP/C/99821/134/10/2024</v>
          </cell>
          <cell r="E8621">
            <v>45588</v>
          </cell>
          <cell r="F8621">
            <v>45585</v>
          </cell>
          <cell r="G8621">
            <v>45949</v>
          </cell>
          <cell r="H8621" t="str">
            <v xml:space="preserve"> 08004847</v>
          </cell>
          <cell r="I8621" t="str">
            <v xml:space="preserve"> DUBAI ISLAMIC BANK PAKISTAN LIMITED</v>
          </cell>
          <cell r="J8621" t="str">
            <v>BANK</v>
          </cell>
          <cell r="K8621" t="str">
            <v>M/S. Dubai Islamic Bank (Pakistan) Limited 
User Mr. 
User:Zain Adil Butt</v>
          </cell>
          <cell r="L8621" t="str">
            <v xml:space="preserve"> D</v>
          </cell>
          <cell r="M8621" t="str">
            <v xml:space="preserve"> 09000210-Tariq Shahzad</v>
          </cell>
          <cell r="N8621" t="str">
            <v>KIA SPORTAGE AWD-CW</v>
          </cell>
          <cell r="O8621" t="str">
            <v>2020</v>
          </cell>
          <cell r="Q8621" t="str">
            <v>318155</v>
          </cell>
          <cell r="R8621" t="str">
            <v>505471</v>
          </cell>
          <cell r="S8621" t="str">
            <v>PODGWL300058711</v>
          </cell>
          <cell r="T8621">
            <v>4344000</v>
          </cell>
          <cell r="U8621">
            <v>56172</v>
          </cell>
          <cell r="V8621">
            <v>65160</v>
          </cell>
          <cell r="W8621">
            <v>0</v>
          </cell>
          <cell r="X8621">
            <v>0</v>
          </cell>
          <cell r="Y8621">
            <v>65160</v>
          </cell>
        </row>
        <row r="8622">
          <cell r="B8622" t="str">
            <v>KHI/HO/D/MO/PC COMP/C/99821/135/10/2024</v>
          </cell>
          <cell r="E8622">
            <v>45588</v>
          </cell>
          <cell r="F8622">
            <v>45585</v>
          </cell>
          <cell r="G8622">
            <v>45949</v>
          </cell>
          <cell r="H8622" t="str">
            <v xml:space="preserve"> 08004847</v>
          </cell>
          <cell r="I8622" t="str">
            <v xml:space="preserve"> DUBAI ISLAMIC BANK PAKISTAN LIMITED</v>
          </cell>
          <cell r="J8622" t="str">
            <v>BANK</v>
          </cell>
          <cell r="K8622" t="str">
            <v>M/S. Dubai Islamic Bank (Pakistan) Limited 
User Mr. 
User:Syed Sibt-E- Hassan Shah</v>
          </cell>
          <cell r="L8622" t="str">
            <v xml:space="preserve"> D</v>
          </cell>
          <cell r="M8622" t="str">
            <v xml:space="preserve"> 09000210-Tariq Shahzad</v>
          </cell>
          <cell r="N8622" t="str">
            <v>HONDA CIVIC VTI PT ORIEL</v>
          </cell>
          <cell r="O8622" t="str">
            <v>2020</v>
          </cell>
          <cell r="Q8622" t="str">
            <v>6914171</v>
          </cell>
          <cell r="R8622" t="str">
            <v>LR065981</v>
          </cell>
          <cell r="S8622" t="str">
            <v>POAISD300058552</v>
          </cell>
          <cell r="T8622">
            <v>2986125</v>
          </cell>
          <cell r="U8622">
            <v>51485</v>
          </cell>
          <cell r="V8622">
            <v>59723</v>
          </cell>
          <cell r="W8622">
            <v>0</v>
          </cell>
          <cell r="X8622">
            <v>0</v>
          </cell>
          <cell r="Y8622">
            <v>59723</v>
          </cell>
        </row>
        <row r="8623">
          <cell r="B8623" t="str">
            <v>KHI/HO/D/MO/PC COMP/C/99821/136/10/2024</v>
          </cell>
          <cell r="E8623">
            <v>45588</v>
          </cell>
          <cell r="F8623">
            <v>45585</v>
          </cell>
          <cell r="G8623">
            <v>45949</v>
          </cell>
          <cell r="H8623" t="str">
            <v xml:space="preserve"> 08004847</v>
          </cell>
          <cell r="I8623" t="str">
            <v xml:space="preserve"> DUBAI ISLAMIC BANK PAKISTAN LIMITED</v>
          </cell>
          <cell r="J8623" t="str">
            <v>BANK</v>
          </cell>
          <cell r="K8623" t="str">
            <v>M/S. Dubai Islamic Bank (Pakistan) Limited 
User Mr. 
User:Arham Pervaiz Butt</v>
          </cell>
          <cell r="L8623" t="str">
            <v xml:space="preserve"> D</v>
          </cell>
          <cell r="M8623" t="str">
            <v xml:space="preserve"> 09000210-Tariq Shahzad</v>
          </cell>
          <cell r="N8623" t="str">
            <v>HONDA CIVIC VTI PT ORIEL</v>
          </cell>
          <cell r="O8623" t="str">
            <v>2018</v>
          </cell>
          <cell r="P8623" t="str">
            <v>BMB-554</v>
          </cell>
          <cell r="Q8623" t="str">
            <v>Z12928409</v>
          </cell>
          <cell r="R8623" t="str">
            <v>JR031777</v>
          </cell>
          <cell r="S8623" t="str">
            <v>POUKHI300058952</v>
          </cell>
          <cell r="T8623">
            <v>2595000</v>
          </cell>
          <cell r="U8623">
            <v>44742</v>
          </cell>
          <cell r="V8623">
            <v>51900</v>
          </cell>
          <cell r="W8623">
            <v>0</v>
          </cell>
          <cell r="X8623">
            <v>0</v>
          </cell>
          <cell r="Y8623">
            <v>51900</v>
          </cell>
        </row>
        <row r="8624">
          <cell r="B8624" t="str">
            <v>KHI/HO/D/MO/PC COMP/C/99821/137/10/2024</v>
          </cell>
          <cell r="E8624">
            <v>45588</v>
          </cell>
          <cell r="F8624">
            <v>45577</v>
          </cell>
          <cell r="G8624">
            <v>45941</v>
          </cell>
          <cell r="H8624" t="str">
            <v xml:space="preserve"> 08004847</v>
          </cell>
          <cell r="I8624" t="str">
            <v xml:space="preserve"> DUBAI ISLAMIC BANK PAKISTAN LIMITED</v>
          </cell>
          <cell r="J8624" t="str">
            <v>BANK</v>
          </cell>
          <cell r="K8624" t="str">
            <v>M/S. Dubai Islamic Bank (Pakistan) Limited 
User Mr. 
User:Mohammad Saleh Saleem</v>
          </cell>
          <cell r="L8624" t="str">
            <v xml:space="preserve"> D</v>
          </cell>
          <cell r="M8624" t="str">
            <v xml:space="preserve"> 09000210-Tariq Shahzad</v>
          </cell>
          <cell r="N8624" t="str">
            <v>SUZUKI MEHRAN VX EURO II</v>
          </cell>
          <cell r="O8624" t="str">
            <v>2018</v>
          </cell>
          <cell r="P8624" t="str">
            <v>AJK-901</v>
          </cell>
          <cell r="Q8624" t="str">
            <v>PKB722518</v>
          </cell>
          <cell r="R8624" t="str">
            <v>01621038</v>
          </cell>
          <cell r="S8624" t="str">
            <v>OLUFSD300074966</v>
          </cell>
          <cell r="T8624">
            <v>640000</v>
          </cell>
          <cell r="U8624">
            <v>11035</v>
          </cell>
          <cell r="V8624">
            <v>12800</v>
          </cell>
          <cell r="W8624">
            <v>0</v>
          </cell>
          <cell r="X8624">
            <v>0</v>
          </cell>
          <cell r="Y8624">
            <v>12800</v>
          </cell>
        </row>
        <row r="8625">
          <cell r="B8625" t="str">
            <v>KHI/HO/D/MO/PC COMP/C/99821/138/10/2024</v>
          </cell>
          <cell r="E8625">
            <v>45588</v>
          </cell>
          <cell r="F8625">
            <v>45577</v>
          </cell>
          <cell r="G8625">
            <v>45941</v>
          </cell>
          <cell r="H8625" t="str">
            <v xml:space="preserve"> 08004847</v>
          </cell>
          <cell r="I8625" t="str">
            <v xml:space="preserve"> DUBAI ISLAMIC BANK PAKISTAN LIMITED</v>
          </cell>
          <cell r="J8625" t="str">
            <v>BANK</v>
          </cell>
          <cell r="K8625" t="str">
            <v>M/S. Dubai Islamic Bank (Pakistan) Limited 
User Mr. 
User:Syed Ali Jawad Bukhari</v>
          </cell>
          <cell r="L8625" t="str">
            <v xml:space="preserve"> D</v>
          </cell>
          <cell r="M8625" t="str">
            <v xml:space="preserve"> 09000210-Tariq Shahzad</v>
          </cell>
          <cell r="N8625" t="str">
            <v>SUZUKI CULTUS VXR EURO-II</v>
          </cell>
          <cell r="O8625" t="str">
            <v>2021</v>
          </cell>
          <cell r="P8625" t="str">
            <v>AFU-453</v>
          </cell>
          <cell r="Q8625" t="str">
            <v>185548</v>
          </cell>
          <cell r="R8625" t="str">
            <v>10085561</v>
          </cell>
          <cell r="S8625" t="str">
            <v>OLALHR300069488</v>
          </cell>
          <cell r="T8625">
            <v>1324000</v>
          </cell>
          <cell r="U8625">
            <v>22828</v>
          </cell>
          <cell r="V8625">
            <v>26480</v>
          </cell>
          <cell r="W8625">
            <v>0</v>
          </cell>
          <cell r="X8625">
            <v>0</v>
          </cell>
          <cell r="Y8625">
            <v>26480</v>
          </cell>
        </row>
        <row r="8626">
          <cell r="B8626" t="str">
            <v>KHI/HO/D/MO/PC COMP/C/99821/139/10/2024</v>
          </cell>
          <cell r="E8626">
            <v>45588</v>
          </cell>
          <cell r="F8626">
            <v>45577</v>
          </cell>
          <cell r="G8626">
            <v>45941</v>
          </cell>
          <cell r="H8626" t="str">
            <v xml:space="preserve"> 08004847</v>
          </cell>
          <cell r="I8626" t="str">
            <v xml:space="preserve"> DUBAI ISLAMIC BANK PAKISTAN LIMITED</v>
          </cell>
          <cell r="J8626" t="str">
            <v>BANK</v>
          </cell>
          <cell r="K8626" t="str">
            <v>M/S. Dubai Islamic Bank (Pakistan) Limited 
User Mr. 
User:Sadaf Iqbal</v>
          </cell>
          <cell r="L8626" t="str">
            <v xml:space="preserve"> D</v>
          </cell>
          <cell r="M8626" t="str">
            <v xml:space="preserve"> 09000210-Tariq Shahzad</v>
          </cell>
          <cell r="N8626" t="str">
            <v>SUZUKI ALTO VXR E-2</v>
          </cell>
          <cell r="O8626" t="str">
            <v>2021</v>
          </cell>
          <cell r="Q8626" t="str">
            <v>185279</v>
          </cell>
          <cell r="R8626" t="str">
            <v>1085231</v>
          </cell>
          <cell r="S8626" t="str">
            <v>OLAFSD300072255</v>
          </cell>
          <cell r="T8626">
            <v>1068000</v>
          </cell>
          <cell r="U8626">
            <v>18414</v>
          </cell>
          <cell r="V8626">
            <v>21360</v>
          </cell>
          <cell r="W8626">
            <v>0</v>
          </cell>
          <cell r="X8626">
            <v>0</v>
          </cell>
          <cell r="Y8626">
            <v>21360</v>
          </cell>
        </row>
        <row r="8627">
          <cell r="B8627" t="str">
            <v>KHI/HO/D/MO/PC COMP/C/99821/14/10/2024</v>
          </cell>
          <cell r="E8627">
            <v>45588</v>
          </cell>
          <cell r="F8627">
            <v>45570</v>
          </cell>
          <cell r="G8627">
            <v>45934</v>
          </cell>
          <cell r="H8627" t="str">
            <v xml:space="preserve"> 08004847</v>
          </cell>
          <cell r="I8627" t="str">
            <v xml:space="preserve"> DUBAI ISLAMIC BANK PAKISTAN LIMITED</v>
          </cell>
          <cell r="J8627" t="str">
            <v>BANK</v>
          </cell>
          <cell r="K8627" t="str">
            <v>M/S. Dubai Islamic Bank (Pakistan) Limited 
User Mr. 
User:Hamza Javaid</v>
          </cell>
          <cell r="L8627" t="str">
            <v xml:space="preserve"> D</v>
          </cell>
          <cell r="M8627" t="str">
            <v xml:space="preserve"> 09000210-Tariq Shahzad</v>
          </cell>
          <cell r="N8627" t="str">
            <v>SUZUKI ALTO VXL EURO II</v>
          </cell>
          <cell r="O8627" t="str">
            <v>2021</v>
          </cell>
          <cell r="P8627" t="str">
            <v>AFK-490</v>
          </cell>
          <cell r="Q8627" t="str">
            <v>6R183797</v>
          </cell>
          <cell r="R8627" t="str">
            <v>1084378</v>
          </cell>
          <cell r="S8627" t="str">
            <v>OLALHR300070758</v>
          </cell>
          <cell r="T8627">
            <v>1216800</v>
          </cell>
          <cell r="U8627">
            <v>20979</v>
          </cell>
          <cell r="V8627">
            <v>24336</v>
          </cell>
          <cell r="W8627">
            <v>0</v>
          </cell>
          <cell r="X8627">
            <v>0</v>
          </cell>
          <cell r="Y8627">
            <v>24336</v>
          </cell>
        </row>
        <row r="8628">
          <cell r="B8628" t="str">
            <v>KHI/HO/D/MO/PC COMP/C/99821/140/10/2024</v>
          </cell>
          <cell r="E8628">
            <v>45588</v>
          </cell>
          <cell r="F8628">
            <v>45585</v>
          </cell>
          <cell r="G8628">
            <v>45949</v>
          </cell>
          <cell r="H8628" t="str">
            <v xml:space="preserve"> 08004847</v>
          </cell>
          <cell r="I8628" t="str">
            <v xml:space="preserve"> DUBAI ISLAMIC BANK PAKISTAN LIMITED</v>
          </cell>
          <cell r="J8628" t="str">
            <v>BANK</v>
          </cell>
          <cell r="K8628" t="str">
            <v>M/S. Dubai Islamic Bank (Pakistan) Limited 
User Mr. 
User:Abid Islam</v>
          </cell>
          <cell r="L8628" t="str">
            <v xml:space="preserve"> D</v>
          </cell>
          <cell r="M8628" t="str">
            <v xml:space="preserve"> 09000210-Tariq Shahzad</v>
          </cell>
          <cell r="N8628" t="str">
            <v>HONDA CITY I-VTEC A/T PT</v>
          </cell>
          <cell r="O8628" t="str">
            <v>2020</v>
          </cell>
          <cell r="Q8628" t="str">
            <v>L13Z17540861</v>
          </cell>
          <cell r="R8628" t="str">
            <v>NFBGM1643LR263838</v>
          </cell>
          <cell r="S8628" t="str">
            <v>POAFSD300058562</v>
          </cell>
          <cell r="T8628">
            <v>1930500</v>
          </cell>
          <cell r="U8628">
            <v>33284</v>
          </cell>
          <cell r="V8628">
            <v>38610</v>
          </cell>
          <cell r="W8628">
            <v>0</v>
          </cell>
          <cell r="X8628">
            <v>0</v>
          </cell>
          <cell r="Y8628">
            <v>38610</v>
          </cell>
        </row>
        <row r="8629">
          <cell r="B8629" t="str">
            <v>KHI/HO/D/MO/PC COMP/C/99821/141/10/2024</v>
          </cell>
          <cell r="E8629">
            <v>45588</v>
          </cell>
          <cell r="F8629">
            <v>45577</v>
          </cell>
          <cell r="G8629">
            <v>45941</v>
          </cell>
          <cell r="H8629" t="str">
            <v xml:space="preserve"> 08004847</v>
          </cell>
          <cell r="I8629" t="str">
            <v xml:space="preserve"> DUBAI ISLAMIC BANK PAKISTAN LIMITED</v>
          </cell>
          <cell r="J8629" t="str">
            <v>BANK</v>
          </cell>
          <cell r="K8629" t="str">
            <v>M/S. Dubai Islamic Bank (Pakistan) Limited 
User Mr. 
User:Waqas Idress</v>
          </cell>
          <cell r="L8629" t="str">
            <v xml:space="preserve"> D</v>
          </cell>
          <cell r="M8629" t="str">
            <v xml:space="preserve"> 09000210-Tariq Shahzad</v>
          </cell>
          <cell r="N8629" t="str">
            <v>SUZUKI ALTO VXR E-2</v>
          </cell>
          <cell r="O8629" t="str">
            <v>2021</v>
          </cell>
          <cell r="P8629" t="str">
            <v>AFU-712</v>
          </cell>
          <cell r="Q8629" t="str">
            <v>187471</v>
          </cell>
          <cell r="R8629" t="str">
            <v>1087473</v>
          </cell>
          <cell r="S8629" t="str">
            <v>OLAGWL300074112</v>
          </cell>
          <cell r="T8629">
            <v>1068000</v>
          </cell>
          <cell r="U8629">
            <v>18414</v>
          </cell>
          <cell r="V8629">
            <v>21360</v>
          </cell>
          <cell r="W8629">
            <v>0</v>
          </cell>
          <cell r="X8629">
            <v>0</v>
          </cell>
          <cell r="Y8629">
            <v>21360</v>
          </cell>
        </row>
        <row r="8630">
          <cell r="B8630" t="str">
            <v>KHI/HO/D/MO/PC COMP/C/99821/142/10/2024</v>
          </cell>
          <cell r="E8630">
            <v>45588</v>
          </cell>
          <cell r="F8630">
            <v>45577</v>
          </cell>
          <cell r="G8630">
            <v>45941</v>
          </cell>
          <cell r="H8630" t="str">
            <v xml:space="preserve"> 08004847</v>
          </cell>
          <cell r="I8630" t="str">
            <v xml:space="preserve"> DUBAI ISLAMIC BANK PAKISTAN LIMITED</v>
          </cell>
          <cell r="J8630" t="str">
            <v>BANK</v>
          </cell>
          <cell r="K8630" t="str">
            <v>M/S. Dubai Islamic Bank (Pakistan) Limited 
User Mr. 
User:Aftab-Asaan Account</v>
          </cell>
          <cell r="L8630" t="str">
            <v xml:space="preserve"> D</v>
          </cell>
          <cell r="M8630" t="str">
            <v xml:space="preserve"> 09000210-Tariq Shahzad</v>
          </cell>
          <cell r="N8630" t="str">
            <v>SUZUKI WAGON-R VXL E2</v>
          </cell>
          <cell r="O8630" t="str">
            <v>2021</v>
          </cell>
          <cell r="P8630" t="str">
            <v>AFF-407</v>
          </cell>
          <cell r="Q8630" t="str">
            <v>PK10B221583</v>
          </cell>
          <cell r="R8630" t="str">
            <v>PK10121719</v>
          </cell>
          <cell r="S8630" t="str">
            <v>OLAGJR300069842</v>
          </cell>
          <cell r="T8630">
            <v>1384000</v>
          </cell>
          <cell r="U8630">
            <v>23862</v>
          </cell>
          <cell r="V8630">
            <v>27680</v>
          </cell>
          <cell r="W8630">
            <v>0</v>
          </cell>
          <cell r="X8630">
            <v>0</v>
          </cell>
          <cell r="Y8630">
            <v>27680</v>
          </cell>
        </row>
        <row r="8631">
          <cell r="B8631" t="str">
            <v>KHI/HO/D/MO/PC COMP/C/99821/143/10/2024</v>
          </cell>
          <cell r="E8631">
            <v>45588</v>
          </cell>
          <cell r="F8631">
            <v>45577</v>
          </cell>
          <cell r="G8631">
            <v>45941</v>
          </cell>
          <cell r="H8631" t="str">
            <v xml:space="preserve"> 08004847</v>
          </cell>
          <cell r="I8631" t="str">
            <v xml:space="preserve"> DUBAI ISLAMIC BANK PAKISTAN LIMITED</v>
          </cell>
          <cell r="J8631" t="str">
            <v>BANK</v>
          </cell>
          <cell r="K8631" t="str">
            <v>M/S. Dubai Islamic Bank (Pakistan) Limited 
User Mr. 
User: Abdul Majid</v>
          </cell>
          <cell r="L8631" t="str">
            <v xml:space="preserve"> D</v>
          </cell>
          <cell r="M8631" t="str">
            <v xml:space="preserve"> 09000210-Tariq Shahzad</v>
          </cell>
          <cell r="N8631" t="str">
            <v>SUZUKI CULTUS VXL</v>
          </cell>
          <cell r="O8631" t="str">
            <v>2021</v>
          </cell>
          <cell r="Q8631" t="str">
            <v>177540</v>
          </cell>
          <cell r="R8631" t="str">
            <v>10077561</v>
          </cell>
          <cell r="S8631" t="str">
            <v>OLUKHI300074982</v>
          </cell>
          <cell r="T8631">
            <v>1530324.8</v>
          </cell>
          <cell r="U8631">
            <v>26384</v>
          </cell>
          <cell r="V8631">
            <v>30606</v>
          </cell>
          <cell r="W8631">
            <v>0</v>
          </cell>
          <cell r="X8631">
            <v>0</v>
          </cell>
          <cell r="Y8631">
            <v>30606</v>
          </cell>
        </row>
        <row r="8632">
          <cell r="B8632" t="str">
            <v>KHI/HO/D/MO/PC COMP/C/99821/144/10/2024</v>
          </cell>
          <cell r="E8632">
            <v>45588</v>
          </cell>
          <cell r="F8632">
            <v>45577</v>
          </cell>
          <cell r="G8632">
            <v>45941</v>
          </cell>
          <cell r="H8632" t="str">
            <v xml:space="preserve"> 08004847</v>
          </cell>
          <cell r="I8632" t="str">
            <v xml:space="preserve"> DUBAI ISLAMIC BANK PAKISTAN LIMITED</v>
          </cell>
          <cell r="J8632" t="str">
            <v>BANK</v>
          </cell>
          <cell r="K8632" t="str">
            <v>M/S. Dubai Islamic Bank (Pakistan) Limited 
User Mr. 
User:Nuhammad Nadeem</v>
          </cell>
          <cell r="L8632" t="str">
            <v xml:space="preserve"> D</v>
          </cell>
          <cell r="M8632" t="str">
            <v xml:space="preserve"> 09000210-Tariq Shahzad</v>
          </cell>
          <cell r="N8632" t="str">
            <v>SUZUKI CULTUS VXR EURO-II</v>
          </cell>
          <cell r="O8632" t="str">
            <v>2021</v>
          </cell>
          <cell r="Q8632" t="str">
            <v>185465</v>
          </cell>
          <cell r="R8632" t="str">
            <v>10085473</v>
          </cell>
          <cell r="S8632" t="str">
            <v>OLAGWL300069471</v>
          </cell>
          <cell r="T8632">
            <v>1424000</v>
          </cell>
          <cell r="U8632">
            <v>24551</v>
          </cell>
          <cell r="V8632">
            <v>28480</v>
          </cell>
          <cell r="W8632">
            <v>0</v>
          </cell>
          <cell r="X8632">
            <v>0</v>
          </cell>
          <cell r="Y8632">
            <v>28480</v>
          </cell>
        </row>
        <row r="8633">
          <cell r="B8633" t="str">
            <v>KHI/HO/D/MO/PC COMP/C/99821/145/10/2024</v>
          </cell>
          <cell r="E8633">
            <v>45588</v>
          </cell>
          <cell r="F8633">
            <v>45577</v>
          </cell>
          <cell r="G8633">
            <v>45941</v>
          </cell>
          <cell r="H8633" t="str">
            <v xml:space="preserve"> 08004847</v>
          </cell>
          <cell r="I8633" t="str">
            <v xml:space="preserve"> DUBAI ISLAMIC BANK PAKISTAN LIMITED</v>
          </cell>
          <cell r="J8633" t="str">
            <v>BANK</v>
          </cell>
          <cell r="K8633" t="str">
            <v>M/S. Dubai Islamic Bank (Pakistan) Limited 
User Mr. 
User:Hafiz Muhammad Usama</v>
          </cell>
          <cell r="L8633" t="str">
            <v xml:space="preserve"> D</v>
          </cell>
          <cell r="M8633" t="str">
            <v xml:space="preserve"> 09000210-Tariq Shahzad</v>
          </cell>
          <cell r="N8633" t="str">
            <v>SUZUKI CULTUS VXL EURO II</v>
          </cell>
          <cell r="O8633" t="str">
            <v>2019</v>
          </cell>
          <cell r="P8633" t="str">
            <v>ANA-383</v>
          </cell>
          <cell r="Q8633" t="str">
            <v>PK10K143032</v>
          </cell>
          <cell r="R8633" t="str">
            <v>NF1AVK31H10043014</v>
          </cell>
          <cell r="S8633" t="str">
            <v>OLUGWL300075012</v>
          </cell>
          <cell r="T8633">
            <v>1480000</v>
          </cell>
          <cell r="U8633">
            <v>25517</v>
          </cell>
          <cell r="V8633">
            <v>29600</v>
          </cell>
          <cell r="W8633">
            <v>0</v>
          </cell>
          <cell r="X8633">
            <v>0</v>
          </cell>
          <cell r="Y8633">
            <v>29600</v>
          </cell>
        </row>
        <row r="8634">
          <cell r="B8634" t="str">
            <v>KHI/HO/D/MO/PC COMP/C/99821/146/10/2024</v>
          </cell>
          <cell r="E8634">
            <v>45588</v>
          </cell>
          <cell r="F8634">
            <v>45585</v>
          </cell>
          <cell r="G8634">
            <v>45949</v>
          </cell>
          <cell r="H8634" t="str">
            <v xml:space="preserve"> 08004847</v>
          </cell>
          <cell r="I8634" t="str">
            <v xml:space="preserve"> DUBAI ISLAMIC BANK PAKISTAN LIMITED</v>
          </cell>
          <cell r="J8634" t="str">
            <v>BANK</v>
          </cell>
          <cell r="K8634" t="str">
            <v>M/S. Dubai Islamic Bank (Pakistan) Limited 
User Mr. 
User:Wasim Hussain</v>
          </cell>
          <cell r="L8634" t="str">
            <v xml:space="preserve"> D</v>
          </cell>
          <cell r="M8634" t="str">
            <v xml:space="preserve"> 09000210-Tariq Shahzad</v>
          </cell>
          <cell r="N8634" t="str">
            <v>HONDA CITY I-VTEC P/T</v>
          </cell>
          <cell r="O8634" t="str">
            <v>2020</v>
          </cell>
          <cell r="Q8634" t="str">
            <v>17540297</v>
          </cell>
          <cell r="R8634" t="str">
            <v>LR262931</v>
          </cell>
          <cell r="S8634" t="str">
            <v>PODFSD300058897</v>
          </cell>
          <cell r="T8634">
            <v>1930500</v>
          </cell>
          <cell r="U8634">
            <v>33284</v>
          </cell>
          <cell r="V8634">
            <v>38610</v>
          </cell>
          <cell r="W8634">
            <v>0</v>
          </cell>
          <cell r="X8634">
            <v>0</v>
          </cell>
          <cell r="Y8634">
            <v>38610</v>
          </cell>
        </row>
        <row r="8635">
          <cell r="B8635" t="str">
            <v>KHI/HO/D/MO/PC COMP/C/99821/147/10/2024</v>
          </cell>
          <cell r="E8635">
            <v>45588</v>
          </cell>
          <cell r="F8635">
            <v>45585</v>
          </cell>
          <cell r="G8635">
            <v>45949</v>
          </cell>
          <cell r="H8635" t="str">
            <v xml:space="preserve"> 08004847</v>
          </cell>
          <cell r="I8635" t="str">
            <v xml:space="preserve"> DUBAI ISLAMIC BANK PAKISTAN LIMITED</v>
          </cell>
          <cell r="J8635" t="str">
            <v>BANK</v>
          </cell>
          <cell r="K8635" t="str">
            <v>M/S. Dubai Islamic Bank (Pakistan) Limited 
User Mr. 
User:Tariq Mehmood Tahir</v>
          </cell>
          <cell r="L8635" t="str">
            <v xml:space="preserve"> D</v>
          </cell>
          <cell r="M8635" t="str">
            <v xml:space="preserve"> 09000210-Tariq Shahzad</v>
          </cell>
          <cell r="N8635" t="str">
            <v>SUZUKI WAGON R VXL</v>
          </cell>
          <cell r="O8635" t="str">
            <v>2020</v>
          </cell>
          <cell r="Q8635" t="str">
            <v>207359</v>
          </cell>
          <cell r="R8635" t="str">
            <v>10107366</v>
          </cell>
          <cell r="S8635" t="str">
            <v>POARWP300057276</v>
          </cell>
          <cell r="T8635">
            <v>1356000</v>
          </cell>
          <cell r="U8635">
            <v>23379</v>
          </cell>
          <cell r="V8635">
            <v>27120</v>
          </cell>
          <cell r="W8635">
            <v>0</v>
          </cell>
          <cell r="X8635">
            <v>0</v>
          </cell>
          <cell r="Y8635">
            <v>27120</v>
          </cell>
        </row>
        <row r="8636">
          <cell r="B8636" t="str">
            <v>KHI/HO/D/MO/PC COMP/C/99821/148/10/2024</v>
          </cell>
          <cell r="E8636">
            <v>45588</v>
          </cell>
          <cell r="F8636">
            <v>45577</v>
          </cell>
          <cell r="G8636">
            <v>45941</v>
          </cell>
          <cell r="H8636" t="str">
            <v xml:space="preserve"> 08004847</v>
          </cell>
          <cell r="I8636" t="str">
            <v xml:space="preserve"> DUBAI ISLAMIC BANK PAKISTAN LIMITED</v>
          </cell>
          <cell r="J8636" t="str">
            <v>BANK</v>
          </cell>
          <cell r="K8636" t="str">
            <v>M/S. Dubai Islamic Bank (Pakistan) Limited 
User Mr. 
User:Rana Arif Irshad</v>
          </cell>
          <cell r="L8636" t="str">
            <v xml:space="preserve"> D</v>
          </cell>
          <cell r="M8636" t="str">
            <v xml:space="preserve"> 09000210-Tariq Shahzad</v>
          </cell>
          <cell r="N8636" t="str">
            <v>SUZUKI VXL AGS EURO II</v>
          </cell>
          <cell r="O8636" t="str">
            <v>2021</v>
          </cell>
          <cell r="Q8636" t="str">
            <v>186887</v>
          </cell>
          <cell r="R8636" t="str">
            <v>10086873</v>
          </cell>
          <cell r="S8636" t="str">
            <v>OLAKHI300070793</v>
          </cell>
          <cell r="T8636">
            <v>1464000</v>
          </cell>
          <cell r="U8636">
            <v>17669</v>
          </cell>
          <cell r="V8636">
            <v>20496</v>
          </cell>
          <cell r="W8636">
            <v>0</v>
          </cell>
          <cell r="X8636">
            <v>0</v>
          </cell>
          <cell r="Y8636">
            <v>20496</v>
          </cell>
        </row>
        <row r="8637">
          <cell r="B8637" t="str">
            <v>KHI/HO/D/MO/PC COMP/C/99821/149/10/2024</v>
          </cell>
          <cell r="E8637">
            <v>45588</v>
          </cell>
          <cell r="F8637">
            <v>45577</v>
          </cell>
          <cell r="G8637">
            <v>45941</v>
          </cell>
          <cell r="H8637" t="str">
            <v xml:space="preserve"> 08004847</v>
          </cell>
          <cell r="I8637" t="str">
            <v xml:space="preserve"> DUBAI ISLAMIC BANK PAKISTAN LIMITED</v>
          </cell>
          <cell r="J8637" t="str">
            <v>BANK</v>
          </cell>
          <cell r="K8637" t="str">
            <v>M/S. Dubai Islamic Bank (Pakistan) Limited 
User Mr. 
User:Jazib Ali</v>
          </cell>
          <cell r="L8637" t="str">
            <v xml:space="preserve"> D</v>
          </cell>
          <cell r="M8637" t="str">
            <v xml:space="preserve"> 09000210-Tariq Shahzad</v>
          </cell>
          <cell r="N8637" t="str">
            <v>CHANGAN ALSVIN LUMEIRE</v>
          </cell>
          <cell r="O8637" t="str">
            <v>2021</v>
          </cell>
          <cell r="P8637" t="str">
            <v>BUU-227</v>
          </cell>
          <cell r="Q8637" t="str">
            <v>517847</v>
          </cell>
          <cell r="R8637" t="str">
            <v>1003396</v>
          </cell>
          <cell r="S8637" t="str">
            <v>OLAKHI300073519</v>
          </cell>
          <cell r="T8637">
            <v>2071200</v>
          </cell>
          <cell r="U8637">
            <v>35710</v>
          </cell>
          <cell r="V8637">
            <v>41424</v>
          </cell>
          <cell r="W8637">
            <v>0</v>
          </cell>
          <cell r="X8637">
            <v>0</v>
          </cell>
          <cell r="Y8637">
            <v>41424</v>
          </cell>
        </row>
        <row r="8638">
          <cell r="B8638" t="str">
            <v>KHI/HO/D/MO/PC COMP/C/99821/15/10/2024</v>
          </cell>
          <cell r="E8638">
            <v>45588</v>
          </cell>
          <cell r="F8638">
            <v>45570</v>
          </cell>
          <cell r="G8638">
            <v>45934</v>
          </cell>
          <cell r="H8638" t="str">
            <v xml:space="preserve"> 08004847</v>
          </cell>
          <cell r="I8638" t="str">
            <v xml:space="preserve"> DUBAI ISLAMIC BANK PAKISTAN LIMITED</v>
          </cell>
          <cell r="J8638" t="str">
            <v>BANK</v>
          </cell>
          <cell r="K8638" t="str">
            <v>M/S. Dubai Islamic Bank (Pakistan) Limited 
User Mr. 
User:Imran Ali</v>
          </cell>
          <cell r="L8638" t="str">
            <v xml:space="preserve"> D</v>
          </cell>
          <cell r="M8638" t="str">
            <v xml:space="preserve"> 09000210-Tariq Shahzad</v>
          </cell>
          <cell r="N8638" t="str">
            <v>SUZUKI WAGON-R VXL E2</v>
          </cell>
          <cell r="O8638" t="str">
            <v>2021</v>
          </cell>
          <cell r="Q8638" t="str">
            <v>PK10B220862</v>
          </cell>
          <cell r="R8638" t="str">
            <v>10120866</v>
          </cell>
          <cell r="S8638" t="str">
            <v>OLALHR300070342</v>
          </cell>
          <cell r="T8638">
            <v>1288000</v>
          </cell>
          <cell r="U8638">
            <v>22207</v>
          </cell>
          <cell r="V8638">
            <v>25760</v>
          </cell>
          <cell r="W8638">
            <v>0</v>
          </cell>
          <cell r="X8638">
            <v>0</v>
          </cell>
          <cell r="Y8638">
            <v>25760</v>
          </cell>
        </row>
        <row r="8639">
          <cell r="B8639" t="str">
            <v>KHI/HO/D/MO/PC COMP/C/99821/150/10/2024</v>
          </cell>
          <cell r="E8639">
            <v>45588</v>
          </cell>
          <cell r="F8639">
            <v>45577</v>
          </cell>
          <cell r="G8639">
            <v>45941</v>
          </cell>
          <cell r="H8639" t="str">
            <v xml:space="preserve"> 08004847</v>
          </cell>
          <cell r="I8639" t="str">
            <v xml:space="preserve"> DUBAI ISLAMIC BANK PAKISTAN LIMITED</v>
          </cell>
          <cell r="J8639" t="str">
            <v>BANK</v>
          </cell>
          <cell r="K8639" t="str">
            <v>M/S. Dubai Islamic Bank (Pakistan) Limited 
User Mr. 
User:Daniyal Junaid Khan</v>
          </cell>
          <cell r="L8639" t="str">
            <v xml:space="preserve"> D</v>
          </cell>
          <cell r="M8639" t="str">
            <v xml:space="preserve"> 09000210-Tariq Shahzad</v>
          </cell>
          <cell r="N8639" t="str">
            <v>HONDA CIVIC VTI PT ORIEL</v>
          </cell>
          <cell r="O8639" t="str">
            <v>2021</v>
          </cell>
          <cell r="Q8639" t="str">
            <v>16926833</v>
          </cell>
          <cell r="R8639" t="str">
            <v>079410</v>
          </cell>
          <cell r="S8639" t="str">
            <v>OLAISD300069503</v>
          </cell>
          <cell r="T8639">
            <v>3262000</v>
          </cell>
          <cell r="U8639">
            <v>49211</v>
          </cell>
          <cell r="V8639">
            <v>57085</v>
          </cell>
          <cell r="W8639">
            <v>0</v>
          </cell>
          <cell r="X8639">
            <v>0</v>
          </cell>
          <cell r="Y8639">
            <v>57085</v>
          </cell>
        </row>
        <row r="8640">
          <cell r="B8640" t="str">
            <v>KHI/HO/D/MO/PC COMP/C/99821/151/10/2024</v>
          </cell>
          <cell r="E8640">
            <v>45588</v>
          </cell>
          <cell r="F8640">
            <v>45577</v>
          </cell>
          <cell r="G8640">
            <v>45941</v>
          </cell>
          <cell r="H8640" t="str">
            <v xml:space="preserve"> 08004847</v>
          </cell>
          <cell r="I8640" t="str">
            <v xml:space="preserve"> DUBAI ISLAMIC BANK PAKISTAN LIMITED</v>
          </cell>
          <cell r="J8640" t="str">
            <v>BANK</v>
          </cell>
          <cell r="K8640" t="str">
            <v>M/S. Dubai Islamic Bank (Pakistan) Limited 
User Mr. 
User:Zeeshan Ali Khan</v>
          </cell>
          <cell r="L8640" t="str">
            <v xml:space="preserve"> D</v>
          </cell>
          <cell r="M8640" t="str">
            <v xml:space="preserve"> 09000210-Tariq Shahzad</v>
          </cell>
          <cell r="N8640" t="str">
            <v>TOYOTA YARIS ATIV AT</v>
          </cell>
          <cell r="O8640" t="str">
            <v>2021</v>
          </cell>
          <cell r="P8640" t="str">
            <v>AFN-702</v>
          </cell>
          <cell r="Q8640" t="str">
            <v>2A37984</v>
          </cell>
          <cell r="R8640" t="str">
            <v>NSP150R-7023895</v>
          </cell>
          <cell r="S8640" t="str">
            <v>OLALHR300071498</v>
          </cell>
          <cell r="T8640">
            <v>2162400</v>
          </cell>
          <cell r="U8640">
            <v>37283</v>
          </cell>
          <cell r="V8640">
            <v>43248</v>
          </cell>
          <cell r="W8640">
            <v>0</v>
          </cell>
          <cell r="X8640">
            <v>0</v>
          </cell>
          <cell r="Y8640">
            <v>43248</v>
          </cell>
        </row>
        <row r="8641">
          <cell r="B8641" t="str">
            <v>KHI/HO/D/MO/PC COMP/C/99821/152/10/2024</v>
          </cell>
          <cell r="E8641">
            <v>45588</v>
          </cell>
          <cell r="F8641">
            <v>45585</v>
          </cell>
          <cell r="G8641">
            <v>45949</v>
          </cell>
          <cell r="H8641" t="str">
            <v xml:space="preserve"> 08004847</v>
          </cell>
          <cell r="I8641" t="str">
            <v xml:space="preserve"> DUBAI ISLAMIC BANK PAKISTAN LIMITED</v>
          </cell>
          <cell r="J8641" t="str">
            <v>BANK</v>
          </cell>
          <cell r="K8641" t="str">
            <v>M/S. Dubai Islamic Bank (Pakistan) Limited 
User Mr. 
User:Qasim Liaqat</v>
          </cell>
          <cell r="L8641" t="str">
            <v xml:space="preserve"> D</v>
          </cell>
          <cell r="M8641" t="str">
            <v xml:space="preserve"> 09000210-Tariq Shahzad</v>
          </cell>
          <cell r="N8641" t="str">
            <v>SUZUKI WAGON-R VXL E2</v>
          </cell>
          <cell r="O8641" t="str">
            <v>2020</v>
          </cell>
          <cell r="Q8641" t="str">
            <v>206988</v>
          </cell>
          <cell r="R8641" t="str">
            <v>10106989</v>
          </cell>
          <cell r="S8641" t="str">
            <v>POAGWL300057259</v>
          </cell>
          <cell r="T8641">
            <v>1271250</v>
          </cell>
          <cell r="U8641">
            <v>21918</v>
          </cell>
          <cell r="V8641">
            <v>25425</v>
          </cell>
          <cell r="W8641">
            <v>0</v>
          </cell>
          <cell r="X8641">
            <v>0</v>
          </cell>
          <cell r="Y8641">
            <v>25425</v>
          </cell>
        </row>
        <row r="8642">
          <cell r="B8642" t="str">
            <v>KHI/HO/D/MO/PC COMP/C/99821/153/10/2024</v>
          </cell>
          <cell r="E8642">
            <v>45588</v>
          </cell>
          <cell r="F8642">
            <v>45577</v>
          </cell>
          <cell r="G8642">
            <v>45941</v>
          </cell>
          <cell r="H8642" t="str">
            <v xml:space="preserve"> 08004847</v>
          </cell>
          <cell r="I8642" t="str">
            <v xml:space="preserve"> DUBAI ISLAMIC BANK PAKISTAN LIMITED</v>
          </cell>
          <cell r="J8642" t="str">
            <v>BANK</v>
          </cell>
          <cell r="K8642" t="str">
            <v>M/S. Dubai Islamic Bank (Pakistan) Limited 
User Mr. 
User:Asif Raza Rizvi</v>
          </cell>
          <cell r="L8642" t="str">
            <v xml:space="preserve"> D</v>
          </cell>
          <cell r="M8642" t="str">
            <v xml:space="preserve"> 09000210-Tariq Shahzad</v>
          </cell>
          <cell r="N8642" t="str">
            <v>PROTON PROTON X70 PREMIUM</v>
          </cell>
          <cell r="O8642" t="str">
            <v>2021</v>
          </cell>
          <cell r="Q8642" t="str">
            <v>3UA3101408</v>
          </cell>
          <cell r="R8642" t="str">
            <v>028145</v>
          </cell>
          <cell r="S8642" t="str">
            <v>OLAKHI300065582</v>
          </cell>
          <cell r="T8642">
            <v>4312000</v>
          </cell>
          <cell r="U8642">
            <v>65051</v>
          </cell>
          <cell r="V8642">
            <v>75460</v>
          </cell>
          <cell r="W8642">
            <v>0</v>
          </cell>
          <cell r="X8642">
            <v>0</v>
          </cell>
          <cell r="Y8642">
            <v>75460</v>
          </cell>
        </row>
        <row r="8643">
          <cell r="B8643" t="str">
            <v>KHI/HO/D/MO/PC COMP/C/99821/154/10/2024</v>
          </cell>
          <cell r="E8643">
            <v>45588</v>
          </cell>
          <cell r="F8643">
            <v>45585</v>
          </cell>
          <cell r="G8643">
            <v>45949</v>
          </cell>
          <cell r="H8643" t="str">
            <v xml:space="preserve"> 08004847</v>
          </cell>
          <cell r="I8643" t="str">
            <v xml:space="preserve"> DUBAI ISLAMIC BANK PAKISTAN LIMITED</v>
          </cell>
          <cell r="J8643" t="str">
            <v>BANK</v>
          </cell>
          <cell r="K8643" t="str">
            <v>M/S. Dubai Islamic Bank (Pakistan) Limited 
User Mr. 
User:Bilal Sarfraz</v>
          </cell>
          <cell r="L8643" t="str">
            <v xml:space="preserve"> D</v>
          </cell>
          <cell r="M8643" t="str">
            <v xml:space="preserve"> 09000210-Tariq Shahzad</v>
          </cell>
          <cell r="N8643" t="str">
            <v>SUZUKI WAGON-R VXL E2</v>
          </cell>
          <cell r="O8643" t="str">
            <v>2020</v>
          </cell>
          <cell r="P8643" t="str">
            <v>AAY-189</v>
          </cell>
          <cell r="Q8643" t="str">
            <v>PK10B207343</v>
          </cell>
          <cell r="R8643" t="str">
            <v>A1J310PK10107349</v>
          </cell>
          <cell r="S8643" t="str">
            <v>POASKT300056884</v>
          </cell>
          <cell r="T8643">
            <v>1271250</v>
          </cell>
          <cell r="U8643">
            <v>21918</v>
          </cell>
          <cell r="V8643">
            <v>25425</v>
          </cell>
          <cell r="W8643">
            <v>0</v>
          </cell>
          <cell r="X8643">
            <v>0</v>
          </cell>
          <cell r="Y8643">
            <v>25425</v>
          </cell>
        </row>
        <row r="8644">
          <cell r="B8644" t="str">
            <v>KHI/HO/D/MO/PC COMP/C/99821/155/10/2024</v>
          </cell>
          <cell r="E8644">
            <v>45588</v>
          </cell>
          <cell r="F8644">
            <v>45584</v>
          </cell>
          <cell r="G8644">
            <v>45948</v>
          </cell>
          <cell r="H8644" t="str">
            <v xml:space="preserve"> 08004847</v>
          </cell>
          <cell r="I8644" t="str">
            <v xml:space="preserve"> DUBAI ISLAMIC BANK PAKISTAN LIMITED</v>
          </cell>
          <cell r="J8644" t="str">
            <v>BANK</v>
          </cell>
          <cell r="K8644" t="str">
            <v>M/S. Dubai Islamic Bank (Pakistan) Limited 
User Mr. 
User:Hira Rashid</v>
          </cell>
          <cell r="L8644" t="str">
            <v xml:space="preserve"> D</v>
          </cell>
          <cell r="M8644" t="str">
            <v xml:space="preserve"> 09000210-Tariq Shahzad</v>
          </cell>
          <cell r="N8644" t="str">
            <v>HONDA CIVIC VTI PT ORIEL</v>
          </cell>
          <cell r="O8644" t="str">
            <v>2015</v>
          </cell>
          <cell r="P8644" t="str">
            <v>LEE-15-8363</v>
          </cell>
          <cell r="Q8644" t="str">
            <v>14043362</v>
          </cell>
          <cell r="R8644" t="str">
            <v>127112</v>
          </cell>
          <cell r="S8644" t="str">
            <v>POUATK300058892</v>
          </cell>
          <cell r="T8644">
            <v>1912500</v>
          </cell>
          <cell r="U8644">
            <v>32974</v>
          </cell>
          <cell r="V8644">
            <v>38250</v>
          </cell>
          <cell r="W8644">
            <v>0</v>
          </cell>
          <cell r="X8644">
            <v>0</v>
          </cell>
          <cell r="Y8644">
            <v>38250</v>
          </cell>
        </row>
        <row r="8645">
          <cell r="B8645" t="str">
            <v>KHI/HO/D/MO/PC COMP/C/99821/156/10/2024</v>
          </cell>
          <cell r="E8645">
            <v>45588</v>
          </cell>
          <cell r="F8645">
            <v>45584</v>
          </cell>
          <cell r="G8645">
            <v>45948</v>
          </cell>
          <cell r="H8645" t="str">
            <v xml:space="preserve"> 08004847</v>
          </cell>
          <cell r="I8645" t="str">
            <v xml:space="preserve"> DUBAI ISLAMIC BANK PAKISTAN LIMITED</v>
          </cell>
          <cell r="J8645" t="str">
            <v>BANK</v>
          </cell>
          <cell r="K8645" t="str">
            <v>M/S. Dubai Islamic Bank (Pakistan) Limited 
User Mr. 
User:Muhammad Akram</v>
          </cell>
          <cell r="L8645" t="str">
            <v xml:space="preserve"> D</v>
          </cell>
          <cell r="M8645" t="str">
            <v xml:space="preserve"> 09000210-Tariq Shahzad</v>
          </cell>
          <cell r="N8645" t="str">
            <v>TOYOTA YARIS 1.3 H CVT</v>
          </cell>
          <cell r="O8645" t="str">
            <v>2020</v>
          </cell>
          <cell r="Q8645" t="str">
            <v>2A09767</v>
          </cell>
          <cell r="R8645" t="str">
            <v>7005683</v>
          </cell>
          <cell r="S8645" t="str">
            <v>POAFSD300055956</v>
          </cell>
          <cell r="T8645">
            <v>2068500</v>
          </cell>
          <cell r="U8645">
            <v>35663</v>
          </cell>
          <cell r="V8645">
            <v>41370</v>
          </cell>
          <cell r="W8645">
            <v>0</v>
          </cell>
          <cell r="X8645">
            <v>0</v>
          </cell>
          <cell r="Y8645">
            <v>41370</v>
          </cell>
        </row>
        <row r="8646">
          <cell r="B8646" t="str">
            <v>KHI/HO/D/MO/PC COMP/C/99821/157/10/2024</v>
          </cell>
          <cell r="E8646">
            <v>45588</v>
          </cell>
          <cell r="F8646">
            <v>45577</v>
          </cell>
          <cell r="G8646">
            <v>45941</v>
          </cell>
          <cell r="H8646" t="str">
            <v xml:space="preserve"> 08004847</v>
          </cell>
          <cell r="I8646" t="str">
            <v xml:space="preserve"> DUBAI ISLAMIC BANK PAKISTAN LIMITED</v>
          </cell>
          <cell r="J8646" t="str">
            <v>BANK</v>
          </cell>
          <cell r="K8646" t="str">
            <v>M/S. Dubai Islamic Bank (Pakistan) Limited 
User Mr. 
User:Sajid Saeed</v>
          </cell>
          <cell r="L8646" t="str">
            <v xml:space="preserve"> D</v>
          </cell>
          <cell r="M8646" t="str">
            <v xml:space="preserve"> 09000210-Tariq Shahzad</v>
          </cell>
          <cell r="N8646" t="str">
            <v>SUZUKI ALTO VXL AGS E-2</v>
          </cell>
          <cell r="O8646" t="str">
            <v>2022</v>
          </cell>
          <cell r="Q8646" t="str">
            <v>251506</v>
          </cell>
          <cell r="R8646" t="str">
            <v>1151514</v>
          </cell>
          <cell r="S8646" t="str">
            <v>OLAWAH300086845</v>
          </cell>
          <cell r="T8646">
            <v>1603100</v>
          </cell>
          <cell r="U8646">
            <v>24184</v>
          </cell>
          <cell r="V8646">
            <v>28054</v>
          </cell>
          <cell r="W8646">
            <v>0</v>
          </cell>
          <cell r="X8646">
            <v>0</v>
          </cell>
          <cell r="Y8646">
            <v>28054</v>
          </cell>
        </row>
        <row r="8647">
          <cell r="B8647" t="str">
            <v>KHI/HO/D/MO/PC COMP/C/99821/158/10/2024</v>
          </cell>
          <cell r="E8647">
            <v>45588</v>
          </cell>
          <cell r="F8647">
            <v>45584</v>
          </cell>
          <cell r="G8647">
            <v>45948</v>
          </cell>
          <cell r="H8647" t="str">
            <v xml:space="preserve"> 08004847</v>
          </cell>
          <cell r="I8647" t="str">
            <v xml:space="preserve"> DUBAI ISLAMIC BANK PAKISTAN LIMITED</v>
          </cell>
          <cell r="J8647" t="str">
            <v>BANK</v>
          </cell>
          <cell r="K8647" t="str">
            <v>M/S. Dubai Islamic Bank (Pakistan) Limited 
User Mr. 
User:Rashid Mehmood</v>
          </cell>
          <cell r="L8647" t="str">
            <v xml:space="preserve"> D</v>
          </cell>
          <cell r="M8647" t="str">
            <v xml:space="preserve"> 09000210-Tariq Shahzad</v>
          </cell>
          <cell r="N8647" t="str">
            <v>SUZUKI WAGON R VXL</v>
          </cell>
          <cell r="O8647" t="str">
            <v>2020</v>
          </cell>
          <cell r="Q8647" t="str">
            <v>PK10B206267</v>
          </cell>
          <cell r="R8647" t="str">
            <v>A1J310PK10106253</v>
          </cell>
          <cell r="S8647" t="str">
            <v>POAMUX300057894</v>
          </cell>
          <cell r="T8647">
            <v>1271250</v>
          </cell>
          <cell r="U8647">
            <v>21918</v>
          </cell>
          <cell r="V8647">
            <v>25425</v>
          </cell>
          <cell r="W8647">
            <v>0</v>
          </cell>
          <cell r="X8647">
            <v>0</v>
          </cell>
          <cell r="Y8647">
            <v>25425</v>
          </cell>
        </row>
        <row r="8648">
          <cell r="B8648" t="str">
            <v>KHI/HO/D/MO/PC COMP/C/99821/159/10/2024</v>
          </cell>
          <cell r="E8648">
            <v>45588</v>
          </cell>
          <cell r="F8648">
            <v>45584</v>
          </cell>
          <cell r="G8648">
            <v>45948</v>
          </cell>
          <cell r="H8648" t="str">
            <v xml:space="preserve"> 08004847</v>
          </cell>
          <cell r="I8648" t="str">
            <v xml:space="preserve"> DUBAI ISLAMIC BANK PAKISTAN LIMITED</v>
          </cell>
          <cell r="J8648" t="str">
            <v>BANK</v>
          </cell>
          <cell r="K8648" t="str">
            <v>M/S. Dubai Islamic Bank (Pakistan) Limited 
User Mr. 
User:Syed Muhammad Ali Jawad Naqvi</v>
          </cell>
          <cell r="L8648" t="str">
            <v xml:space="preserve"> D</v>
          </cell>
          <cell r="M8648" t="str">
            <v xml:space="preserve"> 09000210-Tariq Shahzad</v>
          </cell>
          <cell r="N8648" t="str">
            <v>SUZUKI ALTO VX EURO II</v>
          </cell>
          <cell r="O8648" t="str">
            <v>2020</v>
          </cell>
          <cell r="Q8648" t="str">
            <v>141271</v>
          </cell>
          <cell r="R8648" t="str">
            <v>1041240</v>
          </cell>
          <cell r="S8648" t="str">
            <v>POALHR300056079</v>
          </cell>
          <cell r="T8648">
            <v>898500</v>
          </cell>
          <cell r="U8648">
            <v>15491</v>
          </cell>
          <cell r="V8648">
            <v>17970</v>
          </cell>
          <cell r="W8648">
            <v>0</v>
          </cell>
          <cell r="X8648">
            <v>0</v>
          </cell>
          <cell r="Y8648">
            <v>17970</v>
          </cell>
        </row>
        <row r="8649">
          <cell r="B8649" t="str">
            <v>KHI/HO/D/MO/PC COMP/C/99821/16/10/2024</v>
          </cell>
          <cell r="E8649">
            <v>45588</v>
          </cell>
          <cell r="F8649">
            <v>45584</v>
          </cell>
          <cell r="G8649">
            <v>45948</v>
          </cell>
          <cell r="H8649" t="str">
            <v xml:space="preserve"> 08004847</v>
          </cell>
          <cell r="I8649" t="str">
            <v xml:space="preserve"> DUBAI ISLAMIC BANK PAKISTAN LIMITED</v>
          </cell>
          <cell r="J8649" t="str">
            <v>BANK</v>
          </cell>
          <cell r="K8649" t="str">
            <v>M/S. Dubai Islamic Bank (Pakistan) Limited 
User Mr. 
User:Hurain Javaid</v>
          </cell>
          <cell r="L8649" t="str">
            <v xml:space="preserve"> D</v>
          </cell>
          <cell r="M8649" t="str">
            <v xml:space="preserve"> 09000210-Tariq Shahzad</v>
          </cell>
          <cell r="N8649" t="str">
            <v>SUZUKI MEHRAN VXR</v>
          </cell>
          <cell r="O8649" t="str">
            <v>2016</v>
          </cell>
          <cell r="P8649" t="str">
            <v>LEB-18A-1691</v>
          </cell>
          <cell r="Q8649" t="str">
            <v>PKB659492</v>
          </cell>
          <cell r="R8649" t="str">
            <v>SB308PK01198001</v>
          </cell>
          <cell r="S8649" t="str">
            <v>POUFSD300039404</v>
          </cell>
          <cell r="T8649">
            <v>442000</v>
          </cell>
          <cell r="U8649">
            <v>11812</v>
          </cell>
          <cell r="V8649">
            <v>13702</v>
          </cell>
          <cell r="W8649">
            <v>0</v>
          </cell>
          <cell r="X8649">
            <v>0</v>
          </cell>
          <cell r="Y8649">
            <v>13702</v>
          </cell>
        </row>
        <row r="8650">
          <cell r="B8650" t="str">
            <v>KHI/HO/D/MO/PC COMP/C/99821/160/10/2024</v>
          </cell>
          <cell r="E8650">
            <v>45588</v>
          </cell>
          <cell r="F8650">
            <v>45583</v>
          </cell>
          <cell r="G8650">
            <v>45947</v>
          </cell>
          <cell r="H8650" t="str">
            <v xml:space="preserve"> 08004847</v>
          </cell>
          <cell r="I8650" t="str">
            <v xml:space="preserve"> DUBAI ISLAMIC BANK PAKISTAN LIMITED</v>
          </cell>
          <cell r="J8650" t="str">
            <v>BANK</v>
          </cell>
          <cell r="K8650" t="str">
            <v>M/S. Dubai Islamic Bank (Pakistan) Limited 
User Mr. 
User:Zohaib Iqbal</v>
          </cell>
          <cell r="L8650" t="str">
            <v xml:space="preserve"> D</v>
          </cell>
          <cell r="M8650" t="str">
            <v xml:space="preserve"> 09000210-Tariq Shahzad</v>
          </cell>
          <cell r="N8650" t="str">
            <v>SUZUKI WAGON-R VXR</v>
          </cell>
          <cell r="O8650" t="str">
            <v>2018</v>
          </cell>
          <cell r="P8650" t="str">
            <v>LEC-18A-6501</v>
          </cell>
          <cell r="Q8650" t="str">
            <v>169759</v>
          </cell>
          <cell r="R8650" t="str">
            <v>10069706</v>
          </cell>
          <cell r="S8650" t="str">
            <v>PODLHR300039301</v>
          </cell>
          <cell r="T8650">
            <v>743600</v>
          </cell>
          <cell r="U8650">
            <v>19872</v>
          </cell>
          <cell r="V8650">
            <v>23052</v>
          </cell>
          <cell r="W8650">
            <v>0</v>
          </cell>
          <cell r="X8650">
            <v>0</v>
          </cell>
          <cell r="Y8650">
            <v>23052</v>
          </cell>
        </row>
        <row r="8651">
          <cell r="B8651" t="str">
            <v>KHI/HO/D/MO/PC COMP/C/99821/161/10/2024</v>
          </cell>
          <cell r="E8651">
            <v>45588</v>
          </cell>
          <cell r="F8651">
            <v>45577</v>
          </cell>
          <cell r="G8651">
            <v>45941</v>
          </cell>
          <cell r="H8651" t="str">
            <v xml:space="preserve"> 08004847</v>
          </cell>
          <cell r="I8651" t="str">
            <v xml:space="preserve"> DUBAI ISLAMIC BANK PAKISTAN LIMITED</v>
          </cell>
          <cell r="J8651" t="str">
            <v>BANK</v>
          </cell>
          <cell r="K8651" t="str">
            <v>M/S. Dubai Islamic Bank (Pakistan) Limited 
User Mr. 
User:Mohammed Maroof</v>
          </cell>
          <cell r="L8651" t="str">
            <v xml:space="preserve"> D</v>
          </cell>
          <cell r="M8651" t="str">
            <v xml:space="preserve"> 09000210-Tariq Shahzad</v>
          </cell>
          <cell r="N8651" t="str">
            <v>PROTON PROTON X70 PREMIUM</v>
          </cell>
          <cell r="O8651" t="str">
            <v>2022</v>
          </cell>
          <cell r="P8651" t="str">
            <v>BK-9023</v>
          </cell>
          <cell r="Q8651" t="str">
            <v>3109867</v>
          </cell>
          <cell r="R8651" t="str">
            <v>000511</v>
          </cell>
          <cell r="S8651" t="str">
            <v>OLAKHI300089024</v>
          </cell>
          <cell r="T8651">
            <v>5364690</v>
          </cell>
          <cell r="U8651">
            <v>92495</v>
          </cell>
          <cell r="V8651">
            <v>107294</v>
          </cell>
          <cell r="W8651">
            <v>0</v>
          </cell>
          <cell r="X8651">
            <v>0</v>
          </cell>
          <cell r="Y8651">
            <v>107294</v>
          </cell>
        </row>
        <row r="8652">
          <cell r="B8652" t="str">
            <v>KHI/HO/D/MO/PC COMP/C/99821/162/10/2024</v>
          </cell>
          <cell r="E8652">
            <v>45588</v>
          </cell>
          <cell r="F8652">
            <v>45578</v>
          </cell>
          <cell r="G8652">
            <v>45942</v>
          </cell>
          <cell r="H8652" t="str">
            <v xml:space="preserve"> 08004847</v>
          </cell>
          <cell r="I8652" t="str">
            <v xml:space="preserve"> DUBAI ISLAMIC BANK PAKISTAN LIMITED</v>
          </cell>
          <cell r="J8652" t="str">
            <v>BANK</v>
          </cell>
          <cell r="K8652" t="str">
            <v>M/S. Dubai Islamic Bank (Pakistan) Limited 
User Mr. 
User:Bilal Arif</v>
          </cell>
          <cell r="L8652" t="str">
            <v xml:space="preserve"> D</v>
          </cell>
          <cell r="M8652" t="str">
            <v xml:space="preserve"> 09000210-Tariq Shahzad</v>
          </cell>
          <cell r="N8652" t="str">
            <v>CHANGAN KARVAAN PLUS</v>
          </cell>
          <cell r="O8652" t="str">
            <v>2021</v>
          </cell>
          <cell r="P8652" t="str">
            <v>AFM-529</v>
          </cell>
          <cell r="Q8652" t="str">
            <v>505912</v>
          </cell>
          <cell r="R8652" t="str">
            <v>1009656</v>
          </cell>
          <cell r="S8652" t="str">
            <v>OLALHR300065940</v>
          </cell>
          <cell r="T8652">
            <v>1243200</v>
          </cell>
          <cell r="U8652">
            <v>21435</v>
          </cell>
          <cell r="V8652">
            <v>24864</v>
          </cell>
          <cell r="W8652">
            <v>0</v>
          </cell>
          <cell r="X8652">
            <v>0</v>
          </cell>
          <cell r="Y8652">
            <v>24864</v>
          </cell>
        </row>
        <row r="8653">
          <cell r="B8653" t="str">
            <v>KHI/HO/D/MO/PC COMP/C/99821/163/10/2024</v>
          </cell>
          <cell r="E8653">
            <v>45588</v>
          </cell>
          <cell r="F8653">
            <v>45581</v>
          </cell>
          <cell r="G8653">
            <v>45945</v>
          </cell>
          <cell r="H8653" t="str">
            <v xml:space="preserve"> 08004847</v>
          </cell>
          <cell r="I8653" t="str">
            <v xml:space="preserve"> DUBAI ISLAMIC BANK PAKISTAN LIMITED</v>
          </cell>
          <cell r="J8653" t="str">
            <v>BANK</v>
          </cell>
          <cell r="K8653" t="str">
            <v>M/S. Dubai Islamic Bank (Pakistan) Limited 
User Mr. 
User:Muhammad Umer Alam</v>
          </cell>
          <cell r="L8653" t="str">
            <v xml:space="preserve"> D</v>
          </cell>
          <cell r="M8653" t="str">
            <v xml:space="preserve"> 09000210-Tariq Shahzad</v>
          </cell>
          <cell r="N8653" t="str">
            <v>HONDA CIVIC I-VTEC AT TUR</v>
          </cell>
          <cell r="O8653" t="str">
            <v>2016</v>
          </cell>
          <cell r="P8653" t="str">
            <v>BHD-311</v>
          </cell>
          <cell r="Q8653" t="str">
            <v>71402083</v>
          </cell>
          <cell r="R8653" t="str">
            <v>007016</v>
          </cell>
          <cell r="S8653" t="str">
            <v>POUKHI300058641</v>
          </cell>
          <cell r="T8653">
            <v>2212500</v>
          </cell>
          <cell r="U8653">
            <v>38147</v>
          </cell>
          <cell r="V8653">
            <v>44250</v>
          </cell>
          <cell r="W8653">
            <v>0</v>
          </cell>
          <cell r="X8653">
            <v>0</v>
          </cell>
          <cell r="Y8653">
            <v>44250</v>
          </cell>
        </row>
        <row r="8654">
          <cell r="B8654" t="str">
            <v>KHI/HO/D/MO/PC COMP/C/99821/164/10/2024</v>
          </cell>
          <cell r="E8654">
            <v>45588</v>
          </cell>
          <cell r="F8654">
            <v>45578</v>
          </cell>
          <cell r="G8654">
            <v>45942</v>
          </cell>
          <cell r="H8654" t="str">
            <v xml:space="preserve"> 08004847</v>
          </cell>
          <cell r="I8654" t="str">
            <v xml:space="preserve"> DUBAI ISLAMIC BANK PAKISTAN LIMITED</v>
          </cell>
          <cell r="J8654" t="str">
            <v>BANK</v>
          </cell>
          <cell r="K8654" t="str">
            <v>M/S. Dubai Islamic Bank (Pakistan) Limited 
User Mr. 
User:Naeem Qadir</v>
          </cell>
          <cell r="L8654" t="str">
            <v xml:space="preserve"> D</v>
          </cell>
          <cell r="M8654" t="str">
            <v xml:space="preserve"> 09000210-Tariq Shahzad</v>
          </cell>
          <cell r="N8654" t="str">
            <v>SUZUKI CULTUS VXR EURO-II</v>
          </cell>
          <cell r="O8654" t="str">
            <v>2021</v>
          </cell>
          <cell r="P8654" t="str">
            <v>AFH-594</v>
          </cell>
          <cell r="Q8654" t="str">
            <v>185825</v>
          </cell>
          <cell r="R8654" t="str">
            <v>10086039</v>
          </cell>
          <cell r="S8654" t="str">
            <v>OLAFSD300070193</v>
          </cell>
          <cell r="T8654">
            <v>1324000</v>
          </cell>
          <cell r="U8654">
            <v>22828</v>
          </cell>
          <cell r="V8654">
            <v>26480</v>
          </cell>
          <cell r="W8654">
            <v>0</v>
          </cell>
          <cell r="X8654">
            <v>0</v>
          </cell>
          <cell r="Y8654">
            <v>26480</v>
          </cell>
        </row>
        <row r="8655">
          <cell r="B8655" t="str">
            <v>KHI/HO/D/MO/PC COMP/C/99821/165/10/2024</v>
          </cell>
          <cell r="E8655">
            <v>45588</v>
          </cell>
          <cell r="F8655">
            <v>45578</v>
          </cell>
          <cell r="G8655">
            <v>45942</v>
          </cell>
          <cell r="H8655" t="str">
            <v xml:space="preserve"> 08004847</v>
          </cell>
          <cell r="I8655" t="str">
            <v xml:space="preserve"> DUBAI ISLAMIC BANK PAKISTAN LIMITED</v>
          </cell>
          <cell r="J8655" t="str">
            <v>BANK</v>
          </cell>
          <cell r="K8655" t="str">
            <v>M/S. Dubai Islamic Bank (Pakistan) Limited 
User Mr. 
User:Abdul Razzaq</v>
          </cell>
          <cell r="L8655" t="str">
            <v xml:space="preserve"> D</v>
          </cell>
          <cell r="M8655" t="str">
            <v xml:space="preserve"> 09000210-Tariq Shahzad</v>
          </cell>
          <cell r="N8655" t="str">
            <v>CHANGAN KARVAAN PLUS</v>
          </cell>
          <cell r="O8655" t="str">
            <v>2021</v>
          </cell>
          <cell r="P8655" t="str">
            <v>CZ-5048</v>
          </cell>
          <cell r="Q8655" t="str">
            <v>JL466Q9M69U505663</v>
          </cell>
          <cell r="R8655" t="str">
            <v>NKMAAB3D1M1009754</v>
          </cell>
          <cell r="S8655" t="str">
            <v>OLAKHI300069283</v>
          </cell>
          <cell r="T8655">
            <v>1243200</v>
          </cell>
          <cell r="U8655">
            <v>21435</v>
          </cell>
          <cell r="V8655">
            <v>24864</v>
          </cell>
          <cell r="W8655">
            <v>0</v>
          </cell>
          <cell r="X8655">
            <v>0</v>
          </cell>
          <cell r="Y8655">
            <v>24864</v>
          </cell>
        </row>
        <row r="8656">
          <cell r="B8656" t="str">
            <v>KHI/HO/D/MO/PC COMP/C/99821/166/10/2024</v>
          </cell>
          <cell r="E8656">
            <v>45588</v>
          </cell>
          <cell r="F8656">
            <v>45581</v>
          </cell>
          <cell r="G8656">
            <v>45945</v>
          </cell>
          <cell r="H8656" t="str">
            <v xml:space="preserve"> 08004847</v>
          </cell>
          <cell r="I8656" t="str">
            <v xml:space="preserve"> DUBAI ISLAMIC BANK PAKISTAN LIMITED</v>
          </cell>
          <cell r="J8656" t="str">
            <v>BANK</v>
          </cell>
          <cell r="K8656" t="str">
            <v>M/S. Dubai Islamic Bank (Pakistan) Limited 
User Mr. 
User:Muhammad Naeem Siddiqui</v>
          </cell>
          <cell r="L8656" t="str">
            <v xml:space="preserve"> D</v>
          </cell>
          <cell r="M8656" t="str">
            <v xml:space="preserve"> 09000210-Tariq Shahzad</v>
          </cell>
          <cell r="N8656" t="str">
            <v>HONDA CITY I-VTEC (M/T)</v>
          </cell>
          <cell r="O8656" t="str">
            <v>2015</v>
          </cell>
          <cell r="P8656" t="str">
            <v>BHP-379</v>
          </cell>
          <cell r="Q8656" t="str">
            <v>17456790</v>
          </cell>
          <cell r="R8656" t="str">
            <v>R199242</v>
          </cell>
          <cell r="S8656" t="str">
            <v>POUKHI300058672</v>
          </cell>
          <cell r="T8656">
            <v>1485000</v>
          </cell>
          <cell r="U8656">
            <v>25603</v>
          </cell>
          <cell r="V8656">
            <v>29700</v>
          </cell>
          <cell r="W8656">
            <v>0</v>
          </cell>
          <cell r="X8656">
            <v>0</v>
          </cell>
          <cell r="Y8656">
            <v>29700</v>
          </cell>
        </row>
        <row r="8657">
          <cell r="B8657" t="str">
            <v>KHI/HO/D/MO/PC COMP/C/99821/167/10/2024</v>
          </cell>
          <cell r="E8657">
            <v>45588</v>
          </cell>
          <cell r="F8657">
            <v>45580</v>
          </cell>
          <cell r="G8657">
            <v>45944</v>
          </cell>
          <cell r="H8657" t="str">
            <v xml:space="preserve"> 08004847</v>
          </cell>
          <cell r="I8657" t="str">
            <v xml:space="preserve"> DUBAI ISLAMIC BANK PAKISTAN LIMITED</v>
          </cell>
          <cell r="J8657" t="str">
            <v>BANK</v>
          </cell>
          <cell r="K8657" t="str">
            <v>M/S. Dubai Islamic Bank (Pakistan) Limited 
User Mr. 
User:Muhammad Arif Qureshi</v>
          </cell>
          <cell r="L8657" t="str">
            <v xml:space="preserve"> D</v>
          </cell>
          <cell r="M8657" t="str">
            <v xml:space="preserve"> 09000210-Tariq Shahzad</v>
          </cell>
          <cell r="N8657" t="str">
            <v>TOYOTA YARIS ATIV MT 1.3</v>
          </cell>
          <cell r="O8657" t="str">
            <v>2020</v>
          </cell>
          <cell r="Q8657" t="str">
            <v>2A09191</v>
          </cell>
          <cell r="R8657" t="str">
            <v>NSP150R-7005270</v>
          </cell>
          <cell r="S8657" t="str">
            <v>POAMFD300054653</v>
          </cell>
          <cell r="T8657">
            <v>1959750</v>
          </cell>
          <cell r="U8657">
            <v>42237</v>
          </cell>
          <cell r="V8657">
            <v>48994</v>
          </cell>
          <cell r="W8657">
            <v>0</v>
          </cell>
          <cell r="X8657">
            <v>0</v>
          </cell>
          <cell r="Y8657">
            <v>48994</v>
          </cell>
        </row>
        <row r="8658">
          <cell r="B8658" t="str">
            <v>KHI/HO/D/MO/PC COMP/C/99821/168/10/2024</v>
          </cell>
          <cell r="E8658">
            <v>45588</v>
          </cell>
          <cell r="F8658">
            <v>45580</v>
          </cell>
          <cell r="G8658">
            <v>45944</v>
          </cell>
          <cell r="H8658" t="str">
            <v xml:space="preserve"> 08004847</v>
          </cell>
          <cell r="I8658" t="str">
            <v xml:space="preserve"> DUBAI ISLAMIC BANK PAKISTAN LIMITED</v>
          </cell>
          <cell r="J8658" t="str">
            <v>BANK</v>
          </cell>
          <cell r="K8658" t="str">
            <v>M/S. Dubai Islamic Bank (Pakistan) Limited 
User Mr. 
User:Muhammad Iftikhar</v>
          </cell>
          <cell r="L8658" t="str">
            <v xml:space="preserve"> D</v>
          </cell>
          <cell r="M8658" t="str">
            <v xml:space="preserve"> 09000210-Tariq Shahzad</v>
          </cell>
          <cell r="N8658" t="str">
            <v>KIA KIA SPORTAGE</v>
          </cell>
          <cell r="O8658" t="str">
            <v>2019</v>
          </cell>
          <cell r="P8658" t="str">
            <v>APK-054</v>
          </cell>
          <cell r="Q8658" t="str">
            <v>KH030510</v>
          </cell>
          <cell r="R8658" t="str">
            <v>KP500644</v>
          </cell>
          <cell r="S8658" t="str">
            <v>POAFSD300048667</v>
          </cell>
          <cell r="T8658">
            <v>3499300</v>
          </cell>
          <cell r="U8658">
            <v>75417</v>
          </cell>
          <cell r="V8658">
            <v>87483</v>
          </cell>
          <cell r="W8658">
            <v>0</v>
          </cell>
          <cell r="X8658">
            <v>0</v>
          </cell>
          <cell r="Y8658">
            <v>87483</v>
          </cell>
        </row>
        <row r="8659">
          <cell r="B8659" t="str">
            <v>KHI/HO/D/MO/PC COMP/C/99821/169/10/2024</v>
          </cell>
          <cell r="E8659">
            <v>45588</v>
          </cell>
          <cell r="F8659">
            <v>45578</v>
          </cell>
          <cell r="G8659">
            <v>45942</v>
          </cell>
          <cell r="H8659" t="str">
            <v xml:space="preserve"> 08004847</v>
          </cell>
          <cell r="I8659" t="str">
            <v xml:space="preserve"> DUBAI ISLAMIC BANK PAKISTAN LIMITED</v>
          </cell>
          <cell r="J8659" t="str">
            <v>BANK</v>
          </cell>
          <cell r="K8659" t="str">
            <v>M/S. Dubai Islamic Bank (Pakistan) Limited 
User Mr. 
User:Hammad Khalid</v>
          </cell>
          <cell r="L8659" t="str">
            <v xml:space="preserve"> D</v>
          </cell>
          <cell r="M8659" t="str">
            <v xml:space="preserve"> 09000210-Tariq Shahzad</v>
          </cell>
          <cell r="N8659" t="str">
            <v>PRINCE PEARL</v>
          </cell>
          <cell r="O8659" t="str">
            <v>2021</v>
          </cell>
          <cell r="P8659" t="str">
            <v>BUJ-102</v>
          </cell>
          <cell r="Q8659" t="str">
            <v>3602856W</v>
          </cell>
          <cell r="R8659" t="str">
            <v>02520</v>
          </cell>
          <cell r="S8659" t="str">
            <v>OLUKHI300090324</v>
          </cell>
          <cell r="T8659">
            <v>1360000</v>
          </cell>
          <cell r="U8659">
            <v>20517</v>
          </cell>
          <cell r="V8659">
            <v>23800</v>
          </cell>
          <cell r="W8659">
            <v>0</v>
          </cell>
          <cell r="X8659">
            <v>0</v>
          </cell>
          <cell r="Y8659">
            <v>23800</v>
          </cell>
        </row>
        <row r="8660">
          <cell r="B8660" t="str">
            <v>KHI/HO/D/MO/PC COMP/C/99821/17/10/2024</v>
          </cell>
          <cell r="E8660">
            <v>45588</v>
          </cell>
          <cell r="F8660">
            <v>45570</v>
          </cell>
          <cell r="G8660">
            <v>45934</v>
          </cell>
          <cell r="H8660" t="str">
            <v xml:space="preserve"> 08004847</v>
          </cell>
          <cell r="I8660" t="str">
            <v xml:space="preserve"> DUBAI ISLAMIC BANK PAKISTAN LIMITED</v>
          </cell>
          <cell r="J8660" t="str">
            <v>BANK</v>
          </cell>
          <cell r="K8660" t="str">
            <v>M/S. Dubai Islamic Bank (Pakistan) Limited 
User Mr. 
User:Khuram Aslam</v>
          </cell>
          <cell r="L8660" t="str">
            <v xml:space="preserve"> D</v>
          </cell>
          <cell r="M8660" t="str">
            <v xml:space="preserve"> 09000210-Tariq Shahzad</v>
          </cell>
          <cell r="N8660" t="str">
            <v>TOYOTA YARIS ATIV X CVT 1</v>
          </cell>
          <cell r="O8660" t="str">
            <v>2021</v>
          </cell>
          <cell r="P8660" t="str">
            <v>AVB-221</v>
          </cell>
          <cell r="Q8660" t="str">
            <v>2A37296</v>
          </cell>
          <cell r="R8660" t="str">
            <v>7023330</v>
          </cell>
          <cell r="S8660" t="str">
            <v>OLAFSD300071796</v>
          </cell>
          <cell r="T8660">
            <v>2162400</v>
          </cell>
          <cell r="U8660">
            <v>37283</v>
          </cell>
          <cell r="V8660">
            <v>43248</v>
          </cell>
          <cell r="W8660">
            <v>0</v>
          </cell>
          <cell r="X8660">
            <v>0</v>
          </cell>
          <cell r="Y8660">
            <v>43248</v>
          </cell>
        </row>
        <row r="8661">
          <cell r="B8661" t="str">
            <v>KHI/HO/D/MO/PC COMP/C/99821/170/10/2024</v>
          </cell>
          <cell r="E8661">
            <v>45588</v>
          </cell>
          <cell r="F8661">
            <v>45578</v>
          </cell>
          <cell r="G8661">
            <v>45942</v>
          </cell>
          <cell r="H8661" t="str">
            <v xml:space="preserve"> 08004847</v>
          </cell>
          <cell r="I8661" t="str">
            <v xml:space="preserve"> DUBAI ISLAMIC BANK PAKISTAN LIMITED</v>
          </cell>
          <cell r="J8661" t="str">
            <v>BANK</v>
          </cell>
          <cell r="K8661" t="str">
            <v>M/S. Dubai Islamic Bank (Pakistan) Limited 
User Mr. 
User:Salman Munir</v>
          </cell>
          <cell r="L8661" t="str">
            <v xml:space="preserve"> D</v>
          </cell>
          <cell r="M8661" t="str">
            <v xml:space="preserve"> 09000210-Tariq Shahzad</v>
          </cell>
          <cell r="N8661" t="str">
            <v>SUZUKI ALTO VXR E-2</v>
          </cell>
          <cell r="O8661" t="str">
            <v>2022</v>
          </cell>
          <cell r="P8661" t="str">
            <v>ALS-688</v>
          </cell>
          <cell r="Q8661" t="str">
            <v>6R218730</v>
          </cell>
          <cell r="R8661" t="str">
            <v>1118695</v>
          </cell>
          <cell r="S8661" t="str">
            <v>OLULHR300090332</v>
          </cell>
          <cell r="T8661">
            <v>1785000</v>
          </cell>
          <cell r="U8661">
            <v>26930</v>
          </cell>
          <cell r="V8661">
            <v>31238</v>
          </cell>
          <cell r="W8661">
            <v>0</v>
          </cell>
          <cell r="X8661">
            <v>0</v>
          </cell>
          <cell r="Y8661">
            <v>31238</v>
          </cell>
        </row>
        <row r="8662">
          <cell r="B8662" t="str">
            <v>KHI/HO/D/MO/PC COMP/C/99821/171/10/2024</v>
          </cell>
          <cell r="E8662">
            <v>45588</v>
          </cell>
          <cell r="F8662">
            <v>45579</v>
          </cell>
          <cell r="G8662">
            <v>45943</v>
          </cell>
          <cell r="H8662" t="str">
            <v xml:space="preserve"> 08004847</v>
          </cell>
          <cell r="I8662" t="str">
            <v xml:space="preserve"> DUBAI ISLAMIC BANK PAKISTAN LIMITED</v>
          </cell>
          <cell r="J8662" t="str">
            <v>BANK</v>
          </cell>
          <cell r="K8662" t="str">
            <v>M/S. Dubai Islamic Bank (Pakistan) Limited 
User Mr. 
User:Muhammad Haider Khan</v>
          </cell>
          <cell r="L8662" t="str">
            <v xml:space="preserve"> D</v>
          </cell>
          <cell r="M8662" t="str">
            <v xml:space="preserve"> 09000210-Tariq Shahzad</v>
          </cell>
          <cell r="N8662" t="str">
            <v>HONDA CIVIC VTI PT ORIEL</v>
          </cell>
          <cell r="O8662" t="str">
            <v>2020</v>
          </cell>
          <cell r="Q8662" t="str">
            <v>6914181</v>
          </cell>
          <cell r="R8662" t="str">
            <v>LR065996</v>
          </cell>
          <cell r="S8662" t="str">
            <v>POAISD300058363</v>
          </cell>
          <cell r="T8662">
            <v>2986125</v>
          </cell>
          <cell r="U8662">
            <v>51485</v>
          </cell>
          <cell r="V8662">
            <v>59723</v>
          </cell>
          <cell r="W8662">
            <v>0</v>
          </cell>
          <cell r="X8662">
            <v>0</v>
          </cell>
          <cell r="Y8662">
            <v>59723</v>
          </cell>
        </row>
        <row r="8663">
          <cell r="B8663" t="str">
            <v>KHI/HO/D/MO/PC COMP/C/99821/172/10/2024</v>
          </cell>
          <cell r="E8663">
            <v>45588</v>
          </cell>
          <cell r="F8663">
            <v>45579</v>
          </cell>
          <cell r="G8663">
            <v>45943</v>
          </cell>
          <cell r="H8663" t="str">
            <v xml:space="preserve"> 08004847</v>
          </cell>
          <cell r="I8663" t="str">
            <v xml:space="preserve"> DUBAI ISLAMIC BANK PAKISTAN LIMITED</v>
          </cell>
          <cell r="J8663" t="str">
            <v>BANK</v>
          </cell>
          <cell r="K8663" t="str">
            <v>M/S. Dubai Islamic Bank (Pakistan) Limited 
User Mr. 
User:Muhammad Aftab</v>
          </cell>
          <cell r="L8663" t="str">
            <v xml:space="preserve"> D</v>
          </cell>
          <cell r="M8663" t="str">
            <v xml:space="preserve"> 09000210-Tariq Shahzad</v>
          </cell>
          <cell r="N8663" t="str">
            <v>HONDA CIVIC VTI PTSR-A/T</v>
          </cell>
          <cell r="O8663" t="str">
            <v>2020</v>
          </cell>
          <cell r="P8663" t="str">
            <v>ACA-260</v>
          </cell>
          <cell r="Q8663" t="str">
            <v>R18Z16914110</v>
          </cell>
          <cell r="R8663" t="str">
            <v>NFBFC666XLR065917</v>
          </cell>
          <cell r="S8663" t="str">
            <v>PODLHR300058442</v>
          </cell>
          <cell r="T8663">
            <v>3095250</v>
          </cell>
          <cell r="U8663">
            <v>53366</v>
          </cell>
          <cell r="V8663">
            <v>61905</v>
          </cell>
          <cell r="W8663">
            <v>0</v>
          </cell>
          <cell r="X8663">
            <v>0</v>
          </cell>
          <cell r="Y8663">
            <v>61905</v>
          </cell>
        </row>
        <row r="8664">
          <cell r="B8664" t="str">
            <v>KHI/HO/D/MO/PC COMP/C/99821/173/10/2024</v>
          </cell>
          <cell r="E8664">
            <v>45588</v>
          </cell>
          <cell r="F8664">
            <v>45578</v>
          </cell>
          <cell r="G8664">
            <v>45942</v>
          </cell>
          <cell r="H8664" t="str">
            <v xml:space="preserve"> 08004847</v>
          </cell>
          <cell r="I8664" t="str">
            <v xml:space="preserve"> DUBAI ISLAMIC BANK PAKISTAN LIMITED</v>
          </cell>
          <cell r="J8664" t="str">
            <v>BANK</v>
          </cell>
          <cell r="K8664" t="str">
            <v>M/S. Dubai Islamic Bank (Pakistan) Limited 
User Mr. 
User:Arbab Ahmed</v>
          </cell>
          <cell r="L8664" t="str">
            <v xml:space="preserve"> D</v>
          </cell>
          <cell r="M8664" t="str">
            <v xml:space="preserve"> 09000210-Tariq Shahzad</v>
          </cell>
          <cell r="N8664" t="str">
            <v>SUZUKI ALTO VXL AGS E-2</v>
          </cell>
          <cell r="O8664" t="str">
            <v>2022</v>
          </cell>
          <cell r="Q8664" t="str">
            <v>6R252486</v>
          </cell>
          <cell r="R8664" t="str">
            <v>1152380</v>
          </cell>
          <cell r="S8664" t="str">
            <v>OLAFSD300087156</v>
          </cell>
          <cell r="T8664">
            <v>1603100</v>
          </cell>
          <cell r="U8664">
            <v>27640</v>
          </cell>
          <cell r="V8664">
            <v>32062</v>
          </cell>
          <cell r="W8664">
            <v>0</v>
          </cell>
          <cell r="X8664">
            <v>0</v>
          </cell>
          <cell r="Y8664">
            <v>32062</v>
          </cell>
        </row>
        <row r="8665">
          <cell r="B8665" t="str">
            <v>KHI/HO/D/MO/PC COMP/C/99821/174/10/2024</v>
          </cell>
          <cell r="E8665">
            <v>45588</v>
          </cell>
          <cell r="F8665">
            <v>45579</v>
          </cell>
          <cell r="G8665">
            <v>45943</v>
          </cell>
          <cell r="H8665" t="str">
            <v xml:space="preserve"> 08004847</v>
          </cell>
          <cell r="I8665" t="str">
            <v xml:space="preserve"> DUBAI ISLAMIC BANK PAKISTAN LIMITED</v>
          </cell>
          <cell r="J8665" t="str">
            <v>BANK</v>
          </cell>
          <cell r="K8665" t="str">
            <v>M/S. Dubai Islamic Bank (Pakistan) Limited 
User Mr. 
User:Zohaib Rafiq</v>
          </cell>
          <cell r="L8665" t="str">
            <v xml:space="preserve"> D</v>
          </cell>
          <cell r="M8665" t="str">
            <v xml:space="preserve"> 09000210-Tariq Shahzad</v>
          </cell>
          <cell r="N8665" t="str">
            <v>HONDA CIVIC VTI PT ORIEL</v>
          </cell>
          <cell r="O8665" t="str">
            <v>2020</v>
          </cell>
          <cell r="Q8665" t="str">
            <v>6914149</v>
          </cell>
          <cell r="R8665" t="str">
            <v>LR065960</v>
          </cell>
          <cell r="S8665" t="str">
            <v>POAISD300058081</v>
          </cell>
          <cell r="T8665">
            <v>3185200</v>
          </cell>
          <cell r="U8665">
            <v>54917</v>
          </cell>
          <cell r="V8665">
            <v>63704</v>
          </cell>
          <cell r="W8665">
            <v>0</v>
          </cell>
          <cell r="X8665">
            <v>0</v>
          </cell>
          <cell r="Y8665">
            <v>63704</v>
          </cell>
        </row>
        <row r="8666">
          <cell r="B8666" t="str">
            <v>KHI/HO/D/MO/PC COMP/C/99821/175/10/2024</v>
          </cell>
          <cell r="E8666">
            <v>45588</v>
          </cell>
          <cell r="F8666">
            <v>45579</v>
          </cell>
          <cell r="G8666">
            <v>45943</v>
          </cell>
          <cell r="H8666" t="str">
            <v xml:space="preserve"> 08004847</v>
          </cell>
          <cell r="I8666" t="str">
            <v xml:space="preserve"> DUBAI ISLAMIC BANK PAKISTAN LIMITED</v>
          </cell>
          <cell r="J8666" t="str">
            <v>BANK</v>
          </cell>
          <cell r="K8666" t="str">
            <v>M/S. Dubai Islamic Bank (Pakistan) Limited 
User Mr. 
User:Faiqa Javeed</v>
          </cell>
          <cell r="L8666" t="str">
            <v xml:space="preserve"> D</v>
          </cell>
          <cell r="M8666" t="str">
            <v xml:space="preserve"> 09000210-Tariq Shahzad</v>
          </cell>
          <cell r="N8666" t="str">
            <v>TOYOTA YARIS GLI CVT</v>
          </cell>
          <cell r="O8666" t="str">
            <v>2020</v>
          </cell>
          <cell r="Q8666" t="str">
            <v>2A08837</v>
          </cell>
          <cell r="R8666" t="str">
            <v>7005051</v>
          </cell>
          <cell r="S8666" t="str">
            <v>POAFSD300056512</v>
          </cell>
          <cell r="T8666">
            <v>2008500</v>
          </cell>
          <cell r="U8666">
            <v>34630</v>
          </cell>
          <cell r="V8666">
            <v>40170</v>
          </cell>
          <cell r="W8666">
            <v>0</v>
          </cell>
          <cell r="X8666">
            <v>0</v>
          </cell>
          <cell r="Y8666">
            <v>40170</v>
          </cell>
        </row>
        <row r="8667">
          <cell r="B8667" t="str">
            <v>KHI/HO/D/MO/PC COMP/C/99821/176/10/2024</v>
          </cell>
          <cell r="E8667">
            <v>45588</v>
          </cell>
          <cell r="F8667">
            <v>45579</v>
          </cell>
          <cell r="G8667">
            <v>45943</v>
          </cell>
          <cell r="H8667" t="str">
            <v xml:space="preserve"> 08004847</v>
          </cell>
          <cell r="I8667" t="str">
            <v xml:space="preserve"> DUBAI ISLAMIC BANK PAKISTAN LIMITED</v>
          </cell>
          <cell r="J8667" t="str">
            <v>BANK</v>
          </cell>
          <cell r="K8667" t="str">
            <v>M/S. Dubai Islamic Bank (Pakistan) Limited 
User Mr. 
User:Amir Shahzad</v>
          </cell>
          <cell r="L8667" t="str">
            <v xml:space="preserve"> D</v>
          </cell>
          <cell r="M8667" t="str">
            <v xml:space="preserve"> 09000210-Tariq Shahzad</v>
          </cell>
          <cell r="N8667" t="str">
            <v>SUZUKI ALTO VXR EURO II A</v>
          </cell>
          <cell r="O8667" t="str">
            <v>2019</v>
          </cell>
          <cell r="P8667" t="str">
            <v>LE-19A-8732</v>
          </cell>
          <cell r="Q8667" t="str">
            <v>117040</v>
          </cell>
          <cell r="R8667" t="str">
            <v>1017039</v>
          </cell>
          <cell r="S8667" t="str">
            <v>POALHR3000477196</v>
          </cell>
          <cell r="T8667">
            <v>971250</v>
          </cell>
          <cell r="U8667">
            <v>20932</v>
          </cell>
          <cell r="V8667">
            <v>24281</v>
          </cell>
          <cell r="W8667">
            <v>0</v>
          </cell>
          <cell r="X8667">
            <v>0</v>
          </cell>
          <cell r="Y8667">
            <v>24281</v>
          </cell>
        </row>
        <row r="8668">
          <cell r="B8668" t="str">
            <v>KHI/HO/D/MO/PC COMP/C/99821/177/10/2024</v>
          </cell>
          <cell r="E8668">
            <v>45588</v>
          </cell>
          <cell r="F8668">
            <v>45579</v>
          </cell>
          <cell r="G8668">
            <v>45943</v>
          </cell>
          <cell r="H8668" t="str">
            <v xml:space="preserve"> 08004847</v>
          </cell>
          <cell r="I8668" t="str">
            <v xml:space="preserve"> DUBAI ISLAMIC BANK PAKISTAN LIMITED</v>
          </cell>
          <cell r="J8668" t="str">
            <v>BANK</v>
          </cell>
          <cell r="K8668" t="str">
            <v>M/S. Dubai Islamic Bank (Pakistan) Limited 
User Mr. 
User:Muhammad Sohail Zafar</v>
          </cell>
          <cell r="L8668" t="str">
            <v xml:space="preserve"> D</v>
          </cell>
          <cell r="M8668" t="str">
            <v xml:space="preserve"> 09000210-Tariq Shahzad</v>
          </cell>
          <cell r="N8668" t="str">
            <v>SUZUKI ALTO VXR E-2</v>
          </cell>
          <cell r="O8668" t="str">
            <v>2020</v>
          </cell>
          <cell r="P8668" t="str">
            <v>ABT-782</v>
          </cell>
          <cell r="Q8668" t="str">
            <v>6R142318</v>
          </cell>
          <cell r="R8668" t="str">
            <v>NF1AET306H1042290</v>
          </cell>
          <cell r="S8668" t="str">
            <v>PODSKT300058578</v>
          </cell>
          <cell r="T8668">
            <v>1048500</v>
          </cell>
          <cell r="U8668">
            <v>18077</v>
          </cell>
          <cell r="V8668">
            <v>20970</v>
          </cell>
          <cell r="W8668">
            <v>0</v>
          </cell>
          <cell r="X8668">
            <v>0</v>
          </cell>
          <cell r="Y8668">
            <v>20970</v>
          </cell>
        </row>
        <row r="8669">
          <cell r="B8669" t="str">
            <v>KHI/HO/D/MO/PC COMP/C/99821/178/10/2024</v>
          </cell>
          <cell r="E8669">
            <v>45588</v>
          </cell>
          <cell r="F8669">
            <v>45579</v>
          </cell>
          <cell r="G8669">
            <v>45943</v>
          </cell>
          <cell r="H8669" t="str">
            <v xml:space="preserve"> 08004847</v>
          </cell>
          <cell r="I8669" t="str">
            <v xml:space="preserve"> DUBAI ISLAMIC BANK PAKISTAN LIMITED</v>
          </cell>
          <cell r="J8669" t="str">
            <v>BANK</v>
          </cell>
          <cell r="K8669" t="str">
            <v>M/S. Dubai Islamic Bank (Pakistan) Limited 
User Mr. 
User:Danish Mehboob</v>
          </cell>
          <cell r="L8669" t="str">
            <v xml:space="preserve"> D</v>
          </cell>
          <cell r="M8669" t="str">
            <v xml:space="preserve"> 09000210-Tariq Shahzad</v>
          </cell>
          <cell r="N8669" t="str">
            <v>TOYOTA COROLLA GLI A/T</v>
          </cell>
          <cell r="O8669" t="str">
            <v>2014</v>
          </cell>
          <cell r="P8669" t="str">
            <v>BCX-711</v>
          </cell>
          <cell r="Q8669" t="str">
            <v>Z099312</v>
          </cell>
          <cell r="R8669" t="str">
            <v>NZE170R-4002524</v>
          </cell>
          <cell r="S8669" t="str">
            <v>POUKHI300058577</v>
          </cell>
          <cell r="T8669">
            <v>1350000</v>
          </cell>
          <cell r="U8669">
            <v>23276</v>
          </cell>
          <cell r="V8669">
            <v>27000</v>
          </cell>
          <cell r="W8669">
            <v>0</v>
          </cell>
          <cell r="X8669">
            <v>0</v>
          </cell>
          <cell r="Y8669">
            <v>27000</v>
          </cell>
        </row>
        <row r="8670">
          <cell r="B8670" t="str">
            <v>KHI/HO/D/MO/PC COMP/C/99821/179/10/2024</v>
          </cell>
          <cell r="E8670">
            <v>45588</v>
          </cell>
          <cell r="F8670">
            <v>45578</v>
          </cell>
          <cell r="G8670">
            <v>45942</v>
          </cell>
          <cell r="H8670" t="str">
            <v xml:space="preserve"> 08004847</v>
          </cell>
          <cell r="I8670" t="str">
            <v xml:space="preserve"> DUBAI ISLAMIC BANK PAKISTAN LIMITED</v>
          </cell>
          <cell r="J8670" t="str">
            <v>BANK</v>
          </cell>
          <cell r="K8670" t="str">
            <v>M/S. Dubai Islamic Bank (Pakistan) Limited 
User Mr. 
User:Muhammad Tasleem</v>
          </cell>
          <cell r="L8670" t="str">
            <v xml:space="preserve"> D</v>
          </cell>
          <cell r="M8670" t="str">
            <v xml:space="preserve"> 09000210-Tariq Shahzad</v>
          </cell>
          <cell r="N8670" t="str">
            <v>TOYOTA COROLLA GLI M/T 1.</v>
          </cell>
          <cell r="O8670" t="str">
            <v>2018</v>
          </cell>
          <cell r="P8670" t="str">
            <v>BNP-686</v>
          </cell>
          <cell r="Q8670" t="str">
            <v>Z517733</v>
          </cell>
          <cell r="R8670" t="str">
            <v>4143868</v>
          </cell>
          <cell r="S8670" t="str">
            <v>POUKHI300058544</v>
          </cell>
          <cell r="T8670">
            <v>1950000</v>
          </cell>
          <cell r="U8670">
            <v>33621</v>
          </cell>
          <cell r="V8670">
            <v>39000</v>
          </cell>
          <cell r="W8670">
            <v>0</v>
          </cell>
          <cell r="X8670">
            <v>0</v>
          </cell>
          <cell r="Y8670">
            <v>39000</v>
          </cell>
        </row>
        <row r="8671">
          <cell r="B8671" t="str">
            <v>KHI/HO/D/MO/PC COMP/C/99821/18/10/2024</v>
          </cell>
          <cell r="E8671">
            <v>45588</v>
          </cell>
          <cell r="F8671">
            <v>45570</v>
          </cell>
          <cell r="G8671">
            <v>45934</v>
          </cell>
          <cell r="H8671" t="str">
            <v xml:space="preserve"> 08004847</v>
          </cell>
          <cell r="I8671" t="str">
            <v xml:space="preserve"> DUBAI ISLAMIC BANK PAKISTAN LIMITED</v>
          </cell>
          <cell r="J8671" t="str">
            <v>BANK</v>
          </cell>
          <cell r="K8671" t="str">
            <v>M/S. Dubai Islamic Bank (Pakistan) Limited 
User Mr. 
User:Riaz Ahmed</v>
          </cell>
          <cell r="L8671" t="str">
            <v xml:space="preserve"> D</v>
          </cell>
          <cell r="M8671" t="str">
            <v xml:space="preserve"> 09000210-Tariq Shahzad</v>
          </cell>
          <cell r="N8671" t="str">
            <v>TOYOTA COROLLA ALTIS GRAN</v>
          </cell>
          <cell r="O8671" t="str">
            <v>2021</v>
          </cell>
          <cell r="Q8671" t="str">
            <v>A352653</v>
          </cell>
          <cell r="R8671" t="str">
            <v>ZE172R-7051829</v>
          </cell>
          <cell r="S8671" t="str">
            <v>OLAKHI300072688</v>
          </cell>
          <cell r="T8671">
            <v>3100000</v>
          </cell>
          <cell r="U8671">
            <v>37414</v>
          </cell>
          <cell r="V8671">
            <v>43400</v>
          </cell>
          <cell r="W8671">
            <v>0</v>
          </cell>
          <cell r="X8671">
            <v>0</v>
          </cell>
          <cell r="Y8671">
            <v>43400</v>
          </cell>
        </row>
        <row r="8672">
          <cell r="B8672" t="str">
            <v>KHI/HO/D/MO/PC COMP/C/99821/180/10/2024</v>
          </cell>
          <cell r="E8672">
            <v>45588</v>
          </cell>
          <cell r="F8672">
            <v>45577</v>
          </cell>
          <cell r="G8672">
            <v>45941</v>
          </cell>
          <cell r="H8672" t="str">
            <v xml:space="preserve"> 08004847</v>
          </cell>
          <cell r="I8672" t="str">
            <v xml:space="preserve"> DUBAI ISLAMIC BANK PAKISTAN LIMITED</v>
          </cell>
          <cell r="J8672" t="str">
            <v>BANK</v>
          </cell>
          <cell r="K8672" t="str">
            <v>M/S. Dubai Islamic Bank (Pakistan) Limited 
User Mr. 
User:Mahvish Batool</v>
          </cell>
          <cell r="L8672" t="str">
            <v xml:space="preserve"> D</v>
          </cell>
          <cell r="M8672" t="str">
            <v xml:space="preserve"> 09000210-Tariq Shahzad</v>
          </cell>
          <cell r="N8672" t="str">
            <v>SUZUKI WAGON-R VXL E2</v>
          </cell>
          <cell r="O8672" t="str">
            <v>2018</v>
          </cell>
          <cell r="P8672" t="str">
            <v>LEB-19-2514</v>
          </cell>
          <cell r="Q8672" t="str">
            <v>173124</v>
          </cell>
          <cell r="R8672" t="str">
            <v>10073133</v>
          </cell>
          <cell r="S8672" t="str">
            <v>POAJHG300033437</v>
          </cell>
          <cell r="T8672">
            <v>756600</v>
          </cell>
          <cell r="U8672">
            <v>20220</v>
          </cell>
          <cell r="V8672">
            <v>23455</v>
          </cell>
          <cell r="W8672">
            <v>0</v>
          </cell>
          <cell r="X8672">
            <v>0</v>
          </cell>
          <cell r="Y8672">
            <v>23455</v>
          </cell>
        </row>
        <row r="8673">
          <cell r="B8673" t="str">
            <v>KHI/HO/D/MO/PC COMP/C/99821/181/10/2024</v>
          </cell>
          <cell r="E8673">
            <v>45588</v>
          </cell>
          <cell r="F8673">
            <v>45578</v>
          </cell>
          <cell r="G8673">
            <v>45942</v>
          </cell>
          <cell r="H8673" t="str">
            <v xml:space="preserve"> 08004847</v>
          </cell>
          <cell r="I8673" t="str">
            <v xml:space="preserve"> DUBAI ISLAMIC BANK PAKISTAN LIMITED</v>
          </cell>
          <cell r="J8673" t="str">
            <v>BANK</v>
          </cell>
          <cell r="K8673" t="str">
            <v>M/S. Dubai Islamic Bank (Pakistan) Limited 
User Mr. 
User:Mian Muhammad Ayaz</v>
          </cell>
          <cell r="L8673" t="str">
            <v xml:space="preserve"> D</v>
          </cell>
          <cell r="M8673" t="str">
            <v xml:space="preserve"> 09000210-Tariq Shahzad</v>
          </cell>
          <cell r="N8673" t="str">
            <v>SUZUKI ALTO VXR</v>
          </cell>
          <cell r="O8673" t="str">
            <v>2023</v>
          </cell>
          <cell r="P8673" t="str">
            <v>AQV-338</v>
          </cell>
          <cell r="Q8673" t="str">
            <v>6R285386</v>
          </cell>
          <cell r="R8673" t="str">
            <v>1185410</v>
          </cell>
          <cell r="S8673" t="str">
            <v>OLDLHR300097470</v>
          </cell>
          <cell r="T8673">
            <v>2350800</v>
          </cell>
          <cell r="U8673">
            <v>35464</v>
          </cell>
          <cell r="V8673">
            <v>41139</v>
          </cell>
          <cell r="W8673">
            <v>0</v>
          </cell>
          <cell r="X8673">
            <v>0</v>
          </cell>
          <cell r="Y8673">
            <v>41139</v>
          </cell>
        </row>
        <row r="8674">
          <cell r="B8674" t="str">
            <v>KHI/HO/D/MO/PC COMP/C/99821/182/10/2024</v>
          </cell>
          <cell r="E8674">
            <v>45588</v>
          </cell>
          <cell r="F8674">
            <v>45577</v>
          </cell>
          <cell r="G8674">
            <v>45941</v>
          </cell>
          <cell r="H8674" t="str">
            <v xml:space="preserve"> 08004847</v>
          </cell>
          <cell r="I8674" t="str">
            <v xml:space="preserve"> DUBAI ISLAMIC BANK PAKISTAN LIMITED</v>
          </cell>
          <cell r="J8674" t="str">
            <v>BANK</v>
          </cell>
          <cell r="K8674" t="str">
            <v>M/S. Dubai Islamic Bank (Pakistan) Limited 
User Mr. 
User:Hammad Malik</v>
          </cell>
          <cell r="L8674" t="str">
            <v xml:space="preserve"> D</v>
          </cell>
          <cell r="M8674" t="str">
            <v xml:space="preserve"> 09000210-Tariq Shahzad</v>
          </cell>
          <cell r="N8674" t="str">
            <v>HONDA CITY I-VTEC P/T</v>
          </cell>
          <cell r="O8674" t="str">
            <v>2020</v>
          </cell>
          <cell r="Q8674" t="str">
            <v>17540901</v>
          </cell>
          <cell r="R8674" t="str">
            <v>263845</v>
          </cell>
          <cell r="S8674" t="str">
            <v>POAISD300058362</v>
          </cell>
          <cell r="T8674">
            <v>1930500</v>
          </cell>
          <cell r="U8674">
            <v>33284</v>
          </cell>
          <cell r="V8674">
            <v>38610</v>
          </cell>
          <cell r="W8674">
            <v>0</v>
          </cell>
          <cell r="X8674">
            <v>0</v>
          </cell>
          <cell r="Y8674">
            <v>38610</v>
          </cell>
        </row>
        <row r="8675">
          <cell r="B8675" t="str">
            <v>KHI/HO/D/MO/PC COMP/C/99821/183/10/2024</v>
          </cell>
          <cell r="E8675">
            <v>45588</v>
          </cell>
          <cell r="F8675">
            <v>45577</v>
          </cell>
          <cell r="G8675">
            <v>45941</v>
          </cell>
          <cell r="H8675" t="str">
            <v xml:space="preserve"> 08004847</v>
          </cell>
          <cell r="I8675" t="str">
            <v xml:space="preserve"> DUBAI ISLAMIC BANK PAKISTAN LIMITED</v>
          </cell>
          <cell r="J8675" t="str">
            <v>BANK</v>
          </cell>
          <cell r="K8675" t="str">
            <v>M/S. Dubai Islamic Bank (Pakistan) Limited 
User Mr. 
User:Gurdeep Singh</v>
          </cell>
          <cell r="L8675" t="str">
            <v xml:space="preserve"> D</v>
          </cell>
          <cell r="M8675" t="str">
            <v xml:space="preserve"> 09000210-Tariq Shahzad</v>
          </cell>
          <cell r="N8675" t="str">
            <v>HONDA CITY I-VTEC (M/T)</v>
          </cell>
          <cell r="O8675" t="str">
            <v>2019</v>
          </cell>
          <cell r="P8675" t="str">
            <v>LE-19A-2957</v>
          </cell>
          <cell r="Q8675" t="str">
            <v>L13Z17534885</v>
          </cell>
          <cell r="R8675" t="str">
            <v>NFBGM15471CR254835</v>
          </cell>
          <cell r="S8675" t="str">
            <v>POULHR300058391</v>
          </cell>
          <cell r="T8675">
            <v>1916000</v>
          </cell>
          <cell r="U8675">
            <v>33035</v>
          </cell>
          <cell r="V8675">
            <v>38320</v>
          </cell>
          <cell r="W8675">
            <v>0</v>
          </cell>
          <cell r="X8675">
            <v>0</v>
          </cell>
          <cell r="Y8675">
            <v>38320</v>
          </cell>
        </row>
        <row r="8676">
          <cell r="B8676" t="str">
            <v>KHI/HO/D/MO/PC COMP/C/99821/184/10/2024</v>
          </cell>
          <cell r="E8676">
            <v>45588</v>
          </cell>
          <cell r="F8676">
            <v>45579</v>
          </cell>
          <cell r="G8676">
            <v>45943</v>
          </cell>
          <cell r="H8676" t="str">
            <v xml:space="preserve"> 08004847</v>
          </cell>
          <cell r="I8676" t="str">
            <v xml:space="preserve"> DUBAI ISLAMIC BANK PAKISTAN LIMITED</v>
          </cell>
          <cell r="J8676" t="str">
            <v>BANK</v>
          </cell>
          <cell r="K8676" t="str">
            <v>M/S. Dubai Islamic Bank (Pakistan) Limited 
User Mr. 
User:Ahmad Hassan</v>
          </cell>
          <cell r="L8676" t="str">
            <v xml:space="preserve"> D</v>
          </cell>
          <cell r="M8676" t="str">
            <v xml:space="preserve"> 09000210-Tariq Shahzad</v>
          </cell>
          <cell r="N8676" t="str">
            <v>SUZUKI ALTO VXL AGS E-2</v>
          </cell>
          <cell r="O8676" t="str">
            <v>2021</v>
          </cell>
          <cell r="Q8676" t="str">
            <v>6R185655</v>
          </cell>
          <cell r="R8676" t="str">
            <v>NF1AET306H1085685</v>
          </cell>
          <cell r="S8676" t="str">
            <v>OLALHR300071152</v>
          </cell>
          <cell r="T8676">
            <v>1216800</v>
          </cell>
          <cell r="U8676">
            <v>20979</v>
          </cell>
          <cell r="V8676">
            <v>24336</v>
          </cell>
          <cell r="W8676">
            <v>0</v>
          </cell>
          <cell r="X8676">
            <v>0</v>
          </cell>
          <cell r="Y8676">
            <v>24336</v>
          </cell>
        </row>
        <row r="8677">
          <cell r="B8677" t="str">
            <v>KHI/HO/D/MO/PC COMP/C/99821/185/10/2024</v>
          </cell>
          <cell r="E8677">
            <v>45588</v>
          </cell>
          <cell r="F8677">
            <v>45577</v>
          </cell>
          <cell r="G8677">
            <v>45941</v>
          </cell>
          <cell r="H8677" t="str">
            <v xml:space="preserve"> 08004847</v>
          </cell>
          <cell r="I8677" t="str">
            <v xml:space="preserve"> DUBAI ISLAMIC BANK PAKISTAN LIMITED</v>
          </cell>
          <cell r="J8677" t="str">
            <v>BANK</v>
          </cell>
          <cell r="K8677" t="str">
            <v>M/S. Dubai Islamic Bank (Pakistan) Limited 
User Mr. 
User:Syed Muhammad Ali</v>
          </cell>
          <cell r="L8677" t="str">
            <v xml:space="preserve"> D</v>
          </cell>
          <cell r="M8677" t="str">
            <v xml:space="preserve"> 09000210-Tariq Shahzad</v>
          </cell>
          <cell r="N8677" t="str">
            <v>HONDA CITY I-VTEC</v>
          </cell>
          <cell r="O8677" t="str">
            <v>2020</v>
          </cell>
          <cell r="Q8677" t="str">
            <v>17540881</v>
          </cell>
          <cell r="R8677" t="str">
            <v>263835</v>
          </cell>
          <cell r="S8677" t="str">
            <v>POAKHI300058151</v>
          </cell>
          <cell r="T8677">
            <v>1930500</v>
          </cell>
          <cell r="U8677">
            <v>33284</v>
          </cell>
          <cell r="V8677">
            <v>38610</v>
          </cell>
          <cell r="W8677">
            <v>0</v>
          </cell>
          <cell r="X8677">
            <v>0</v>
          </cell>
          <cell r="Y8677">
            <v>38610</v>
          </cell>
        </row>
        <row r="8678">
          <cell r="B8678" t="str">
            <v>KHI/HO/D/MO/PC COMP/C/99821/186/10/2024</v>
          </cell>
          <cell r="E8678">
            <v>45588</v>
          </cell>
          <cell r="F8678">
            <v>45579</v>
          </cell>
          <cell r="G8678">
            <v>45943</v>
          </cell>
          <cell r="H8678" t="str">
            <v xml:space="preserve"> 08004847</v>
          </cell>
          <cell r="I8678" t="str">
            <v xml:space="preserve"> DUBAI ISLAMIC BANK PAKISTAN LIMITED</v>
          </cell>
          <cell r="J8678" t="str">
            <v>BANK</v>
          </cell>
          <cell r="K8678" t="str">
            <v>M/S. Dubai Islamic Bank (Pakistan) Limited 
User Mr. 
User:Ahsan Baig</v>
          </cell>
          <cell r="L8678" t="str">
            <v xml:space="preserve"> D</v>
          </cell>
          <cell r="M8678" t="str">
            <v xml:space="preserve"> 09000210-Tariq Shahzad</v>
          </cell>
          <cell r="N8678" t="str">
            <v>SUZUKI ALTO VXL AGS E-2</v>
          </cell>
          <cell r="O8678" t="str">
            <v>2021</v>
          </cell>
          <cell r="P8678" t="str">
            <v>AVK-504</v>
          </cell>
          <cell r="Q8678" t="str">
            <v>186046</v>
          </cell>
          <cell r="R8678" t="str">
            <v>1086051</v>
          </cell>
          <cell r="S8678" t="str">
            <v>OLAISD3000714641</v>
          </cell>
          <cell r="T8678">
            <v>1216800</v>
          </cell>
          <cell r="U8678">
            <v>20979</v>
          </cell>
          <cell r="V8678">
            <v>24336</v>
          </cell>
          <cell r="W8678">
            <v>0</v>
          </cell>
          <cell r="X8678">
            <v>0</v>
          </cell>
          <cell r="Y8678">
            <v>24336</v>
          </cell>
        </row>
        <row r="8679">
          <cell r="B8679" t="str">
            <v>KHI/HO/D/MO/PC COMP/C/99821/187/10/2024</v>
          </cell>
          <cell r="E8679">
            <v>45588</v>
          </cell>
          <cell r="F8679">
            <v>45579</v>
          </cell>
          <cell r="G8679">
            <v>45943</v>
          </cell>
          <cell r="H8679" t="str">
            <v xml:space="preserve"> 08004847</v>
          </cell>
          <cell r="I8679" t="str">
            <v xml:space="preserve"> DUBAI ISLAMIC BANK PAKISTAN LIMITED</v>
          </cell>
          <cell r="J8679" t="str">
            <v>BANK</v>
          </cell>
          <cell r="K8679" t="str">
            <v>M/S. Dubai Islamic Bank (Pakistan) Limited 
User Mr. 
User:Aamir Baderuddin</v>
          </cell>
          <cell r="L8679" t="str">
            <v xml:space="preserve"> D</v>
          </cell>
          <cell r="M8679" t="str">
            <v xml:space="preserve"> 09000210-Tariq Shahzad</v>
          </cell>
          <cell r="N8679" t="str">
            <v>TOYOTA YARIS ATIV AT</v>
          </cell>
          <cell r="O8679" t="str">
            <v>2021</v>
          </cell>
          <cell r="P8679" t="str">
            <v>BUY-765</v>
          </cell>
          <cell r="Q8679" t="str">
            <v>2A38423</v>
          </cell>
          <cell r="R8679" t="str">
            <v>7024001</v>
          </cell>
          <cell r="S8679" t="str">
            <v>OLAHYD300072854</v>
          </cell>
          <cell r="T8679">
            <v>2144000</v>
          </cell>
          <cell r="U8679">
            <v>36965</v>
          </cell>
          <cell r="V8679">
            <v>42880</v>
          </cell>
          <cell r="W8679">
            <v>0</v>
          </cell>
          <cell r="X8679">
            <v>0</v>
          </cell>
          <cell r="Y8679">
            <v>42880</v>
          </cell>
        </row>
        <row r="8680">
          <cell r="B8680" t="str">
            <v>KHI/HO/D/MO/PC COMP/C/99821/188/10/2024</v>
          </cell>
          <cell r="E8680">
            <v>45588</v>
          </cell>
          <cell r="F8680">
            <v>45579</v>
          </cell>
          <cell r="G8680">
            <v>45943</v>
          </cell>
          <cell r="H8680" t="str">
            <v xml:space="preserve"> 08004847</v>
          </cell>
          <cell r="I8680" t="str">
            <v xml:space="preserve"> DUBAI ISLAMIC BANK PAKISTAN LIMITED</v>
          </cell>
          <cell r="J8680" t="str">
            <v>BANK</v>
          </cell>
          <cell r="K8680" t="str">
            <v>M/S. Dubai Islamic Bank (Pakistan) Limited 
User Mr. 
User:Ghulam Haider</v>
          </cell>
          <cell r="L8680" t="str">
            <v xml:space="preserve"> D</v>
          </cell>
          <cell r="M8680" t="str">
            <v xml:space="preserve"> 09000210-Tariq Shahzad</v>
          </cell>
          <cell r="N8680" t="str">
            <v>SUZUKI CULTUS VXL EURO II</v>
          </cell>
          <cell r="O8680" t="str">
            <v>2021</v>
          </cell>
          <cell r="Q8680" t="str">
            <v>186837</v>
          </cell>
          <cell r="R8680" t="str">
            <v>10086835</v>
          </cell>
          <cell r="S8680" t="str">
            <v>OLAMFD300071822</v>
          </cell>
          <cell r="T8680">
            <v>1464000</v>
          </cell>
          <cell r="U8680">
            <v>25242</v>
          </cell>
          <cell r="V8680">
            <v>29280</v>
          </cell>
          <cell r="W8680">
            <v>0</v>
          </cell>
          <cell r="X8680">
            <v>0</v>
          </cell>
          <cell r="Y8680">
            <v>29280</v>
          </cell>
        </row>
        <row r="8681">
          <cell r="B8681" t="str">
            <v>KHI/HO/D/MO/PC COMP/C/99821/189/10/2024</v>
          </cell>
          <cell r="E8681">
            <v>45588</v>
          </cell>
          <cell r="F8681">
            <v>45579</v>
          </cell>
          <cell r="G8681">
            <v>45943</v>
          </cell>
          <cell r="H8681" t="str">
            <v xml:space="preserve"> 08004847</v>
          </cell>
          <cell r="I8681" t="str">
            <v xml:space="preserve"> DUBAI ISLAMIC BANK PAKISTAN LIMITED</v>
          </cell>
          <cell r="J8681" t="str">
            <v>BANK</v>
          </cell>
          <cell r="K8681" t="str">
            <v>M/S. Dubai Islamic Bank (Pakistan) Limited 
User Mr. 
User:Muhammad Anns Khan</v>
          </cell>
          <cell r="L8681" t="str">
            <v xml:space="preserve"> D</v>
          </cell>
          <cell r="M8681" t="str">
            <v xml:space="preserve"> 09000210-Tariq Shahzad</v>
          </cell>
          <cell r="N8681" t="str">
            <v>HONDA CIVIC VTI ORIEL</v>
          </cell>
          <cell r="O8681" t="str">
            <v>2021</v>
          </cell>
          <cell r="P8681" t="str">
            <v>AFM-018</v>
          </cell>
          <cell r="Q8681" t="str">
            <v>6927264</v>
          </cell>
          <cell r="R8681" t="str">
            <v>079849</v>
          </cell>
          <cell r="S8681" t="str">
            <v>OLALHR300074096</v>
          </cell>
          <cell r="T8681">
            <v>3096000</v>
          </cell>
          <cell r="U8681">
            <v>49376</v>
          </cell>
          <cell r="V8681">
            <v>57276</v>
          </cell>
          <cell r="W8681">
            <v>0</v>
          </cell>
          <cell r="X8681">
            <v>0</v>
          </cell>
          <cell r="Y8681">
            <v>57276</v>
          </cell>
        </row>
        <row r="8682">
          <cell r="B8682" t="str">
            <v>KHI/HO/D/MO/PC COMP/C/99821/19/10/2024</v>
          </cell>
          <cell r="E8682">
            <v>45588</v>
          </cell>
          <cell r="F8682">
            <v>45567</v>
          </cell>
          <cell r="G8682">
            <v>45931</v>
          </cell>
          <cell r="H8682" t="str">
            <v xml:space="preserve"> 08004847</v>
          </cell>
          <cell r="I8682" t="str">
            <v xml:space="preserve"> DUBAI ISLAMIC BANK PAKISTAN LIMITED</v>
          </cell>
          <cell r="J8682" t="str">
            <v>BANK</v>
          </cell>
          <cell r="K8682" t="str">
            <v>M/S. Dubai Islamic Bank (Pakistan) Limited 
User Mr. 
User:Hasan Maqbool Siddiqui</v>
          </cell>
          <cell r="L8682" t="str">
            <v xml:space="preserve"> D</v>
          </cell>
          <cell r="M8682" t="str">
            <v xml:space="preserve"> 09000210-Tariq Shahzad</v>
          </cell>
          <cell r="N8682" t="str">
            <v>SUZUKI MEHRAN VXR EURO-II</v>
          </cell>
          <cell r="O8682" t="str">
            <v>2018</v>
          </cell>
          <cell r="P8682" t="str">
            <v>BNM-946</v>
          </cell>
          <cell r="Q8682" t="str">
            <v>745178</v>
          </cell>
          <cell r="R8682" t="str">
            <v>1283701</v>
          </cell>
          <cell r="S8682" t="str">
            <v>PODKHI300038145</v>
          </cell>
          <cell r="T8682">
            <v>504000</v>
          </cell>
          <cell r="U8682">
            <v>13469</v>
          </cell>
          <cell r="V8682">
            <v>15624</v>
          </cell>
          <cell r="W8682">
            <v>0</v>
          </cell>
          <cell r="X8682">
            <v>0</v>
          </cell>
          <cell r="Y8682">
            <v>15624</v>
          </cell>
        </row>
        <row r="8683">
          <cell r="B8683" t="str">
            <v>KHI/HO/D/MO/PC COMP/C/99821/190/10/2024</v>
          </cell>
          <cell r="E8683">
            <v>45588</v>
          </cell>
          <cell r="F8683">
            <v>45579</v>
          </cell>
          <cell r="G8683">
            <v>45943</v>
          </cell>
          <cell r="H8683" t="str">
            <v xml:space="preserve"> 08004847</v>
          </cell>
          <cell r="I8683" t="str">
            <v xml:space="preserve"> DUBAI ISLAMIC BANK PAKISTAN LIMITED</v>
          </cell>
          <cell r="J8683" t="str">
            <v>BANK</v>
          </cell>
          <cell r="K8683" t="str">
            <v>M/S. Dubai Islamic Bank (Pakistan) Limited 
User Mr. 
User:Mool Chand Sooraj</v>
          </cell>
          <cell r="L8683" t="str">
            <v xml:space="preserve"> D</v>
          </cell>
          <cell r="M8683" t="str">
            <v xml:space="preserve"> 09000210-Tariq Shahzad</v>
          </cell>
          <cell r="N8683" t="str">
            <v>TOYOTA FORTUNER 4X4 AT DI</v>
          </cell>
          <cell r="O8683" t="str">
            <v>2021</v>
          </cell>
          <cell r="P8683" t="str">
            <v>BK-1540</v>
          </cell>
          <cell r="Q8683" t="str">
            <v>1GD5070051</v>
          </cell>
          <cell r="R8683" t="str">
            <v>GUN156R-1096559</v>
          </cell>
          <cell r="S8683" t="str">
            <v>OLAHYD300067719</v>
          </cell>
          <cell r="T8683">
            <v>7333600</v>
          </cell>
          <cell r="U8683">
            <v>110637</v>
          </cell>
          <cell r="V8683">
            <v>128338</v>
          </cell>
          <cell r="W8683">
            <v>0</v>
          </cell>
          <cell r="X8683">
            <v>0</v>
          </cell>
          <cell r="Y8683">
            <v>128338</v>
          </cell>
        </row>
        <row r="8684">
          <cell r="B8684" t="str">
            <v>KHI/HO/D/MO/PC COMP/C/99821/191/10/2024</v>
          </cell>
          <cell r="E8684">
            <v>45588</v>
          </cell>
          <cell r="F8684">
            <v>45579</v>
          </cell>
          <cell r="G8684">
            <v>45943</v>
          </cell>
          <cell r="H8684" t="str">
            <v xml:space="preserve"> 08004847</v>
          </cell>
          <cell r="I8684" t="str">
            <v xml:space="preserve"> DUBAI ISLAMIC BANK PAKISTAN LIMITED</v>
          </cell>
          <cell r="J8684" t="str">
            <v>BANK</v>
          </cell>
          <cell r="K8684" t="str">
            <v>M/S. Dubai Islamic Bank (Pakistan) Limited 
User Mr. 
User:Saqib Sandhu</v>
          </cell>
          <cell r="L8684" t="str">
            <v xml:space="preserve"> D</v>
          </cell>
          <cell r="M8684" t="str">
            <v xml:space="preserve"> 09000210-Tariq Shahzad</v>
          </cell>
          <cell r="N8684" t="str">
            <v>TOYOTA HILUX REVO V DC A/</v>
          </cell>
          <cell r="O8684" t="str">
            <v>2020</v>
          </cell>
          <cell r="P8684" t="str">
            <v>KZ-6644</v>
          </cell>
          <cell r="Q8684" t="str">
            <v>0879167</v>
          </cell>
          <cell r="R8684" t="str">
            <v>5541731</v>
          </cell>
          <cell r="S8684" t="str">
            <v>OLUKHI300090338</v>
          </cell>
          <cell r="T8684">
            <v>6800000</v>
          </cell>
          <cell r="U8684">
            <v>102586</v>
          </cell>
          <cell r="V8684">
            <v>119000</v>
          </cell>
          <cell r="W8684">
            <v>0</v>
          </cell>
          <cell r="X8684">
            <v>0</v>
          </cell>
          <cell r="Y8684">
            <v>119000</v>
          </cell>
        </row>
        <row r="8685">
          <cell r="B8685" t="str">
            <v>KHI/HO/D/MO/PC COMP/C/99821/192/10/2024</v>
          </cell>
          <cell r="E8685">
            <v>45588</v>
          </cell>
          <cell r="F8685">
            <v>45574</v>
          </cell>
          <cell r="G8685">
            <v>45938</v>
          </cell>
          <cell r="H8685" t="str">
            <v xml:space="preserve"> 08004847</v>
          </cell>
          <cell r="I8685" t="str">
            <v xml:space="preserve"> DUBAI ISLAMIC BANK PAKISTAN LIMITED</v>
          </cell>
          <cell r="J8685" t="str">
            <v>BANK</v>
          </cell>
          <cell r="K8685" t="str">
            <v>M/S. Dubai Islamic Bank (Pakistan) Limited 
User Mr. 
User:Rehman Yasin</v>
          </cell>
          <cell r="L8685" t="str">
            <v xml:space="preserve"> D</v>
          </cell>
          <cell r="M8685" t="str">
            <v xml:space="preserve"> 09000210-Tariq Shahzad</v>
          </cell>
          <cell r="N8685" t="str">
            <v>KIA SPORTAGE AWD-CW</v>
          </cell>
          <cell r="O8685" t="str">
            <v>2020</v>
          </cell>
          <cell r="Q8685" t="str">
            <v>G4NALH323386</v>
          </cell>
          <cell r="R8685" t="str">
            <v>NNAQL51AZKP505158</v>
          </cell>
          <cell r="S8685" t="str">
            <v>POABRW300055219</v>
          </cell>
          <cell r="T8685">
            <v>4049250</v>
          </cell>
          <cell r="U8685">
            <v>52361</v>
          </cell>
          <cell r="V8685">
            <v>60739</v>
          </cell>
          <cell r="W8685">
            <v>0</v>
          </cell>
          <cell r="X8685">
            <v>0</v>
          </cell>
          <cell r="Y8685">
            <v>60739</v>
          </cell>
        </row>
        <row r="8686">
          <cell r="B8686" t="str">
            <v>KHI/HO/D/MO/PC COMP/C/99821/193/10/2024</v>
          </cell>
          <cell r="E8686">
            <v>45588</v>
          </cell>
          <cell r="F8686">
            <v>45574</v>
          </cell>
          <cell r="G8686">
            <v>45938</v>
          </cell>
          <cell r="H8686" t="str">
            <v xml:space="preserve"> 08004847</v>
          </cell>
          <cell r="I8686" t="str">
            <v xml:space="preserve"> DUBAI ISLAMIC BANK PAKISTAN LIMITED</v>
          </cell>
          <cell r="J8686" t="str">
            <v>BANK</v>
          </cell>
          <cell r="K8686" t="str">
            <v>M/S. Dubai Islamic Bank (Pakistan) Limited 
User Mr. 
User:Hafiz Ghayas Ghazali</v>
          </cell>
          <cell r="L8686" t="str">
            <v xml:space="preserve"> D</v>
          </cell>
          <cell r="M8686" t="str">
            <v xml:space="preserve"> 09000210-Tariq Shahzad</v>
          </cell>
          <cell r="N8686" t="str">
            <v>HONDA CIVIC VTI ORIEL</v>
          </cell>
          <cell r="O8686" t="str">
            <v>2020</v>
          </cell>
          <cell r="Q8686" t="str">
            <v>R18Z16913858</v>
          </cell>
          <cell r="R8686" t="str">
            <v>NFBFC6661LR065658</v>
          </cell>
          <cell r="S8686" t="str">
            <v>POAKHI300056777</v>
          </cell>
          <cell r="T8686">
            <v>3059625</v>
          </cell>
          <cell r="U8686">
            <v>39563</v>
          </cell>
          <cell r="V8686">
            <v>45894</v>
          </cell>
          <cell r="W8686">
            <v>0</v>
          </cell>
          <cell r="X8686">
            <v>0</v>
          </cell>
          <cell r="Y8686">
            <v>45894</v>
          </cell>
        </row>
        <row r="8687">
          <cell r="B8687" t="str">
            <v>KHI/HO/D/MO/PC COMP/C/99821/194/10/2024</v>
          </cell>
          <cell r="E8687">
            <v>45588</v>
          </cell>
          <cell r="F8687">
            <v>45574</v>
          </cell>
          <cell r="G8687">
            <v>45938</v>
          </cell>
          <cell r="H8687" t="str">
            <v xml:space="preserve"> 08004847</v>
          </cell>
          <cell r="I8687" t="str">
            <v xml:space="preserve"> DUBAI ISLAMIC BANK PAKISTAN LIMITED</v>
          </cell>
          <cell r="J8687" t="str">
            <v>BANK</v>
          </cell>
          <cell r="K8687" t="str">
            <v>M/S. Dubai Islamic Bank (Pakistan) Limited 
User Mr. 
User:Zubair Munsaf</v>
          </cell>
          <cell r="L8687" t="str">
            <v xml:space="preserve"> D</v>
          </cell>
          <cell r="M8687" t="str">
            <v xml:space="preserve"> 09000210-Tariq Shahzad</v>
          </cell>
          <cell r="N8687" t="str">
            <v>GLORY GLORY 580</v>
          </cell>
          <cell r="O8687" t="str">
            <v>2020</v>
          </cell>
          <cell r="Q8687" t="str">
            <v>1820314008</v>
          </cell>
          <cell r="R8687" t="str">
            <v>115595</v>
          </cell>
          <cell r="S8687" t="str">
            <v>POAISD300058414</v>
          </cell>
          <cell r="T8687">
            <v>3112500</v>
          </cell>
          <cell r="U8687">
            <v>40249</v>
          </cell>
          <cell r="V8687">
            <v>46688</v>
          </cell>
          <cell r="W8687">
            <v>0</v>
          </cell>
          <cell r="X8687">
            <v>0</v>
          </cell>
          <cell r="Y8687">
            <v>46688</v>
          </cell>
        </row>
        <row r="8688">
          <cell r="B8688" t="str">
            <v>KHI/HO/D/MO/PC COMP/C/99821/195/10/2024</v>
          </cell>
          <cell r="E8688">
            <v>45588</v>
          </cell>
          <cell r="F8688">
            <v>45574</v>
          </cell>
          <cell r="G8688">
            <v>45938</v>
          </cell>
          <cell r="H8688" t="str">
            <v xml:space="preserve"> 08004847</v>
          </cell>
          <cell r="I8688" t="str">
            <v xml:space="preserve"> DUBAI ISLAMIC BANK PAKISTAN LIMITED</v>
          </cell>
          <cell r="J8688" t="str">
            <v>BANK</v>
          </cell>
          <cell r="K8688" t="str">
            <v>M/S. Dubai Islamic Bank (Pakistan) Limited 
User Mr. 
User:Hafiz Ali Dawood</v>
          </cell>
          <cell r="L8688" t="str">
            <v xml:space="preserve"> D</v>
          </cell>
          <cell r="M8688" t="str">
            <v xml:space="preserve"> 09000210-Tariq Shahzad</v>
          </cell>
          <cell r="N8688" t="str">
            <v>KIA SPORTAGE FWD</v>
          </cell>
          <cell r="O8688" t="str">
            <v>2020</v>
          </cell>
          <cell r="Q8688" t="str">
            <v>319169</v>
          </cell>
          <cell r="R8688" t="str">
            <v>3032289</v>
          </cell>
          <cell r="S8688" t="str">
            <v>POAFSD300056848</v>
          </cell>
          <cell r="T8688">
            <v>3674250</v>
          </cell>
          <cell r="U8688">
            <v>63350</v>
          </cell>
          <cell r="V8688">
            <v>73485</v>
          </cell>
          <cell r="W8688">
            <v>0</v>
          </cell>
          <cell r="X8688">
            <v>0</v>
          </cell>
          <cell r="Y8688">
            <v>73485</v>
          </cell>
        </row>
        <row r="8689">
          <cell r="B8689" t="str">
            <v>KHI/HO/D/MO/PC COMP/C/99821/196/10/2024</v>
          </cell>
          <cell r="E8689">
            <v>45588</v>
          </cell>
          <cell r="F8689">
            <v>45574</v>
          </cell>
          <cell r="G8689">
            <v>45938</v>
          </cell>
          <cell r="H8689" t="str">
            <v xml:space="preserve"> 08004847</v>
          </cell>
          <cell r="I8689" t="str">
            <v xml:space="preserve"> DUBAI ISLAMIC BANK PAKISTAN LIMITED</v>
          </cell>
          <cell r="J8689" t="str">
            <v>BANK</v>
          </cell>
          <cell r="K8689" t="str">
            <v>M/S. Dubai Islamic Bank (Pakistan) Limited 
User Mr. 
User:Salman Mansoor Chaudhry</v>
          </cell>
          <cell r="L8689" t="str">
            <v xml:space="preserve"> D</v>
          </cell>
          <cell r="M8689" t="str">
            <v xml:space="preserve"> 09000210-Tariq Shahzad</v>
          </cell>
          <cell r="N8689" t="str">
            <v>HONDA CIVIC VTI PTSR-A/T</v>
          </cell>
          <cell r="O8689" t="str">
            <v>2020</v>
          </cell>
          <cell r="Q8689" t="str">
            <v>6913640</v>
          </cell>
          <cell r="R8689" t="str">
            <v>065441</v>
          </cell>
          <cell r="S8689" t="str">
            <v>POALHR300056768</v>
          </cell>
          <cell r="T8689">
            <v>3185200</v>
          </cell>
          <cell r="U8689">
            <v>54917</v>
          </cell>
          <cell r="V8689">
            <v>63704</v>
          </cell>
          <cell r="W8689">
            <v>0</v>
          </cell>
          <cell r="X8689">
            <v>0</v>
          </cell>
          <cell r="Y8689">
            <v>63704</v>
          </cell>
        </row>
        <row r="8690">
          <cell r="B8690" t="str">
            <v>KHI/HO/D/MO/PC COMP/C/99821/197/10/2024</v>
          </cell>
          <cell r="E8690">
            <v>45588</v>
          </cell>
          <cell r="F8690">
            <v>45574</v>
          </cell>
          <cell r="G8690">
            <v>45938</v>
          </cell>
          <cell r="H8690" t="str">
            <v xml:space="preserve"> 08004847</v>
          </cell>
          <cell r="I8690" t="str">
            <v xml:space="preserve"> DUBAI ISLAMIC BANK PAKISTAN LIMITED</v>
          </cell>
          <cell r="J8690" t="str">
            <v>BANK</v>
          </cell>
          <cell r="K8690" t="str">
            <v>M/S. Dubai Islamic Bank (Pakistan) Limited 
User Mr. 
User:Shahla Samreen</v>
          </cell>
          <cell r="L8690" t="str">
            <v xml:space="preserve"> D</v>
          </cell>
          <cell r="M8690" t="str">
            <v xml:space="preserve"> 09000210-Tariq Shahzad</v>
          </cell>
          <cell r="N8690" t="str">
            <v>HONDA CITY I-VTEC P/T</v>
          </cell>
          <cell r="O8690" t="str">
            <v>2020</v>
          </cell>
          <cell r="Q8690" t="str">
            <v>17541114</v>
          </cell>
          <cell r="R8690" t="str">
            <v>LR264043</v>
          </cell>
          <cell r="S8690" t="str">
            <v>POALHR300057622</v>
          </cell>
          <cell r="T8690">
            <v>1983750</v>
          </cell>
          <cell r="U8690">
            <v>34203</v>
          </cell>
          <cell r="V8690">
            <v>39675</v>
          </cell>
          <cell r="W8690">
            <v>0</v>
          </cell>
          <cell r="X8690">
            <v>0</v>
          </cell>
          <cell r="Y8690">
            <v>39675</v>
          </cell>
        </row>
        <row r="8691">
          <cell r="B8691" t="str">
            <v>KHI/HO/D/MO/PC COMP/C/99821/198/10/2024</v>
          </cell>
          <cell r="E8691">
            <v>45588</v>
          </cell>
          <cell r="F8691">
            <v>45574</v>
          </cell>
          <cell r="G8691">
            <v>45938</v>
          </cell>
          <cell r="H8691" t="str">
            <v xml:space="preserve"> 08004847</v>
          </cell>
          <cell r="I8691" t="str">
            <v xml:space="preserve"> DUBAI ISLAMIC BANK PAKISTAN LIMITED</v>
          </cell>
          <cell r="J8691" t="str">
            <v>BANK</v>
          </cell>
          <cell r="K8691" t="str">
            <v>M/S. Dubai Islamic Bank (Pakistan) Limited 
User Mr. 
User:Muhammad Naeem Haider</v>
          </cell>
          <cell r="L8691" t="str">
            <v xml:space="preserve"> D</v>
          </cell>
          <cell r="M8691" t="str">
            <v xml:space="preserve"> 09000210-Tariq Shahzad</v>
          </cell>
          <cell r="N8691" t="str">
            <v>KIA PICANTO 1.0L A/T</v>
          </cell>
          <cell r="O8691" t="str">
            <v>2020</v>
          </cell>
          <cell r="Q8691" t="str">
            <v>G3LALP044582</v>
          </cell>
          <cell r="R8691" t="str">
            <v>NNATA52AZKP703204</v>
          </cell>
          <cell r="S8691" t="str">
            <v>POAFSD300056908</v>
          </cell>
          <cell r="T8691">
            <v>1518000</v>
          </cell>
          <cell r="U8691">
            <v>26172</v>
          </cell>
          <cell r="V8691">
            <v>30360</v>
          </cell>
          <cell r="W8691">
            <v>0</v>
          </cell>
          <cell r="X8691">
            <v>0</v>
          </cell>
          <cell r="Y8691">
            <v>30360</v>
          </cell>
        </row>
        <row r="8692">
          <cell r="B8692" t="str">
            <v>KHI/HO/D/MO/PC COMP/C/99821/199/10/2024</v>
          </cell>
          <cell r="E8692">
            <v>45588</v>
          </cell>
          <cell r="F8692">
            <v>45573</v>
          </cell>
          <cell r="G8692">
            <v>45937</v>
          </cell>
          <cell r="H8692" t="str">
            <v xml:space="preserve"> 08004847</v>
          </cell>
          <cell r="I8692" t="str">
            <v xml:space="preserve"> DUBAI ISLAMIC BANK PAKISTAN LIMITED</v>
          </cell>
          <cell r="J8692" t="str">
            <v>BANK</v>
          </cell>
          <cell r="K8692" t="str">
            <v>M/S. Dubai Islamic Bank (Pakistan) Limited 
User Mr. 
User:Tariq Yar Khan</v>
          </cell>
          <cell r="L8692" t="str">
            <v xml:space="preserve"> D</v>
          </cell>
          <cell r="M8692" t="str">
            <v xml:space="preserve"> 09000210-Tariq Shahzad</v>
          </cell>
          <cell r="N8692" t="str">
            <v>ISUZU D-MAX V-CROSS 4X4 D</v>
          </cell>
          <cell r="O8692" t="str">
            <v>2020</v>
          </cell>
          <cell r="Q8692" t="str">
            <v>UR0602</v>
          </cell>
          <cell r="R8692" t="str">
            <v>MPATFS85JKG005337</v>
          </cell>
          <cell r="S8692" t="str">
            <v>POAKHI300057653</v>
          </cell>
          <cell r="T8692">
            <v>5223750</v>
          </cell>
          <cell r="U8692">
            <v>67549</v>
          </cell>
          <cell r="V8692">
            <v>78356</v>
          </cell>
          <cell r="W8692">
            <v>0</v>
          </cell>
          <cell r="X8692">
            <v>0</v>
          </cell>
          <cell r="Y8692">
            <v>78356</v>
          </cell>
        </row>
        <row r="8693">
          <cell r="B8693" t="str">
            <v>KHI/HO/D/MO/PC COMP/C/99821/2/10/2024</v>
          </cell>
          <cell r="E8693">
            <v>45588</v>
          </cell>
          <cell r="F8693">
            <v>45567</v>
          </cell>
          <cell r="G8693">
            <v>45931</v>
          </cell>
          <cell r="H8693" t="str">
            <v xml:space="preserve"> 08004847</v>
          </cell>
          <cell r="I8693" t="str">
            <v xml:space="preserve"> DUBAI ISLAMIC BANK PAKISTAN LIMITED</v>
          </cell>
          <cell r="J8693" t="str">
            <v>BANK</v>
          </cell>
          <cell r="K8693" t="str">
            <v>M/S. Dubai Islamic Bank (Pakistan) Limited 
User Mr. 
User:Muhammad Asif</v>
          </cell>
          <cell r="L8693" t="str">
            <v xml:space="preserve"> D</v>
          </cell>
          <cell r="M8693" t="str">
            <v xml:space="preserve"> 09000210-Tariq Shahzad</v>
          </cell>
          <cell r="N8693" t="str">
            <v>TOYOTA PRADO YARIS ATIV X</v>
          </cell>
          <cell r="O8693" t="str">
            <v>2021</v>
          </cell>
          <cell r="Q8693" t="str">
            <v>2A34500</v>
          </cell>
          <cell r="R8693" t="str">
            <v>9512872</v>
          </cell>
          <cell r="S8693" t="str">
            <v>OLAFSD0300070634</v>
          </cell>
          <cell r="T8693">
            <v>2346400</v>
          </cell>
          <cell r="U8693">
            <v>40455</v>
          </cell>
          <cell r="V8693">
            <v>46928</v>
          </cell>
          <cell r="W8693">
            <v>0</v>
          </cell>
          <cell r="X8693">
            <v>0</v>
          </cell>
          <cell r="Y8693">
            <v>46928</v>
          </cell>
        </row>
        <row r="8694">
          <cell r="B8694" t="str">
            <v>KHI/HO/D/MO/PC COMP/C/99821/20/10/2024</v>
          </cell>
          <cell r="E8694">
            <v>45588</v>
          </cell>
          <cell r="F8694">
            <v>45597</v>
          </cell>
          <cell r="G8694">
            <v>45961</v>
          </cell>
          <cell r="H8694" t="str">
            <v xml:space="preserve"> 08004847</v>
          </cell>
          <cell r="I8694" t="str">
            <v xml:space="preserve"> DUBAI ISLAMIC BANK PAKISTAN LIMITED</v>
          </cell>
          <cell r="J8694" t="str">
            <v>BANK</v>
          </cell>
          <cell r="K8694" t="str">
            <v>M/S. Dubai Islamic Bank (Pakistan) Limited 
User Mr. 
User:Usama Khalid</v>
          </cell>
          <cell r="L8694" t="str">
            <v xml:space="preserve"> D</v>
          </cell>
          <cell r="M8694" t="str">
            <v xml:space="preserve"> 09000210-Tariq Shahzad</v>
          </cell>
          <cell r="N8694" t="str">
            <v>KIA SPORTAGE FWD</v>
          </cell>
          <cell r="O8694" t="str">
            <v>2021</v>
          </cell>
          <cell r="Q8694" t="str">
            <v>313181</v>
          </cell>
          <cell r="R8694" t="str">
            <v>307537</v>
          </cell>
          <cell r="S8694" t="str">
            <v>OLARWP300070655</v>
          </cell>
          <cell r="T8694">
            <v>3825600</v>
          </cell>
          <cell r="U8694">
            <v>57714</v>
          </cell>
          <cell r="V8694">
            <v>66948</v>
          </cell>
          <cell r="W8694">
            <v>0</v>
          </cell>
          <cell r="X8694">
            <v>0</v>
          </cell>
          <cell r="Y8694">
            <v>66948</v>
          </cell>
        </row>
        <row r="8695">
          <cell r="B8695" t="str">
            <v>KHI/HO/D/MO/PC COMP/C/99821/200/10/2024</v>
          </cell>
          <cell r="E8695">
            <v>45588</v>
          </cell>
          <cell r="F8695">
            <v>45579</v>
          </cell>
          <cell r="G8695">
            <v>45943</v>
          </cell>
          <cell r="H8695" t="str">
            <v xml:space="preserve"> 08004847</v>
          </cell>
          <cell r="I8695" t="str">
            <v xml:space="preserve"> DUBAI ISLAMIC BANK PAKISTAN LIMITED</v>
          </cell>
          <cell r="J8695" t="str">
            <v>BANK</v>
          </cell>
          <cell r="K8695" t="str">
            <v>M/S. Dubai Islamic Bank (Pakistan) Limited 
User Mr. 
User:Ahsan Ali Qureshi</v>
          </cell>
          <cell r="L8695" t="str">
            <v xml:space="preserve"> D</v>
          </cell>
          <cell r="M8695" t="str">
            <v xml:space="preserve"> 09000210-Tariq Shahzad</v>
          </cell>
          <cell r="N8695" t="str">
            <v>TOYOTA YARIS ATIV AT</v>
          </cell>
          <cell r="O8695" t="str">
            <v>2021</v>
          </cell>
          <cell r="Q8695" t="str">
            <v>2A38470</v>
          </cell>
          <cell r="R8695" t="str">
            <v>7024092</v>
          </cell>
          <cell r="S8695" t="str">
            <v>OLAHYD300072859</v>
          </cell>
          <cell r="T8695">
            <v>2024000</v>
          </cell>
          <cell r="U8695">
            <v>34897</v>
          </cell>
          <cell r="V8695">
            <v>40480</v>
          </cell>
          <cell r="W8695">
            <v>0</v>
          </cell>
          <cell r="X8695">
            <v>0</v>
          </cell>
          <cell r="Y8695">
            <v>40480</v>
          </cell>
        </row>
        <row r="8696">
          <cell r="B8696" t="str">
            <v>KHI/HO/D/MO/PC COMP/C/99821/201/10/2024</v>
          </cell>
          <cell r="E8696">
            <v>45588</v>
          </cell>
          <cell r="F8696">
            <v>45580</v>
          </cell>
          <cell r="G8696">
            <v>45944</v>
          </cell>
          <cell r="H8696" t="str">
            <v xml:space="preserve"> 08004847</v>
          </cell>
          <cell r="I8696" t="str">
            <v xml:space="preserve"> DUBAI ISLAMIC BANK PAKISTAN LIMITED</v>
          </cell>
          <cell r="J8696" t="str">
            <v>BANK</v>
          </cell>
          <cell r="K8696" t="str">
            <v>M/S. Dubai Islamic Bank (Pakistan) Limited 
User Mr. 
User:Muhammad Ammar Iqbal</v>
          </cell>
          <cell r="L8696" t="str">
            <v xml:space="preserve"> D</v>
          </cell>
          <cell r="M8696" t="str">
            <v xml:space="preserve"> 09000210-Tariq Shahzad</v>
          </cell>
          <cell r="N8696" t="str">
            <v>SUZUKI ALTO VXR E-2</v>
          </cell>
          <cell r="O8696" t="str">
            <v>2021</v>
          </cell>
          <cell r="Q8696" t="str">
            <v>6R186987</v>
          </cell>
          <cell r="R8696" t="str">
            <v>NF1AET306H1087027</v>
          </cell>
          <cell r="S8696" t="str">
            <v>OLALHR300071125</v>
          </cell>
          <cell r="T8696">
            <v>890400</v>
          </cell>
          <cell r="U8696">
            <v>15351</v>
          </cell>
          <cell r="V8696">
            <v>17808</v>
          </cell>
          <cell r="W8696">
            <v>0</v>
          </cell>
          <cell r="X8696">
            <v>0</v>
          </cell>
          <cell r="Y8696">
            <v>17808</v>
          </cell>
        </row>
        <row r="8697">
          <cell r="B8697" t="str">
            <v>KHI/HO/D/MO/PC COMP/C/99821/202/10/2024</v>
          </cell>
          <cell r="E8697">
            <v>45588</v>
          </cell>
          <cell r="F8697">
            <v>45580</v>
          </cell>
          <cell r="G8697">
            <v>45944</v>
          </cell>
          <cell r="H8697" t="str">
            <v xml:space="preserve"> 08004847</v>
          </cell>
          <cell r="I8697" t="str">
            <v xml:space="preserve"> DUBAI ISLAMIC BANK PAKISTAN LIMITED</v>
          </cell>
          <cell r="J8697" t="str">
            <v>BANK</v>
          </cell>
          <cell r="K8697" t="str">
            <v>M/S. Dubai Islamic Bank (Pakistan) Limited 
User Mr. 
User:Abdul Rehman</v>
          </cell>
          <cell r="L8697" t="str">
            <v xml:space="preserve"> D</v>
          </cell>
          <cell r="M8697" t="str">
            <v xml:space="preserve"> 09000210-Tariq Shahzad</v>
          </cell>
          <cell r="N8697" t="str">
            <v>SUZUKI CULTUS VXL AGS</v>
          </cell>
          <cell r="O8697" t="str">
            <v>2021</v>
          </cell>
          <cell r="Q8697" t="str">
            <v>186916</v>
          </cell>
          <cell r="R8697" t="str">
            <v>10086899</v>
          </cell>
          <cell r="S8697" t="str">
            <v>OLAFSD300070967</v>
          </cell>
          <cell r="T8697">
            <v>1464000</v>
          </cell>
          <cell r="U8697">
            <v>25242</v>
          </cell>
          <cell r="V8697">
            <v>29280</v>
          </cell>
          <cell r="W8697">
            <v>0</v>
          </cell>
          <cell r="X8697">
            <v>0</v>
          </cell>
          <cell r="Y8697">
            <v>29280</v>
          </cell>
        </row>
        <row r="8698">
          <cell r="B8698" t="str">
            <v>KHI/HO/D/MO/PC COMP/C/99821/203/10/2024</v>
          </cell>
          <cell r="E8698">
            <v>45588</v>
          </cell>
          <cell r="F8698">
            <v>45573</v>
          </cell>
          <cell r="G8698">
            <v>45937</v>
          </cell>
          <cell r="H8698" t="str">
            <v xml:space="preserve"> 08004847</v>
          </cell>
          <cell r="I8698" t="str">
            <v xml:space="preserve"> DUBAI ISLAMIC BANK PAKISTAN LIMITED</v>
          </cell>
          <cell r="J8698" t="str">
            <v>BANK</v>
          </cell>
          <cell r="K8698" t="str">
            <v>M/S. Dubai Islamic Bank (Pakistan) Limited 
User Mr. 
User:Shahzad Farooq</v>
          </cell>
          <cell r="L8698" t="str">
            <v xml:space="preserve"> D</v>
          </cell>
          <cell r="M8698" t="str">
            <v xml:space="preserve"> 09000210-Tariq Shahzad</v>
          </cell>
          <cell r="N8698" t="str">
            <v>TOYOTA FORTUNER AUTO</v>
          </cell>
          <cell r="O8698" t="str">
            <v>2017</v>
          </cell>
          <cell r="P8698" t="str">
            <v>LEB-17A-70</v>
          </cell>
          <cell r="Q8698" t="str">
            <v>2TRA337984</v>
          </cell>
          <cell r="R8698" t="str">
            <v>TGN156R0442130</v>
          </cell>
          <cell r="S8698" t="str">
            <v>POULHR300058405</v>
          </cell>
          <cell r="T8698">
            <v>5250000</v>
          </cell>
          <cell r="U8698">
            <v>67888</v>
          </cell>
          <cell r="V8698">
            <v>78750</v>
          </cell>
          <cell r="W8698">
            <v>0</v>
          </cell>
          <cell r="X8698">
            <v>0</v>
          </cell>
          <cell r="Y8698">
            <v>78750</v>
          </cell>
        </row>
        <row r="8699">
          <cell r="B8699" t="str">
            <v>KHI/HO/D/MO/PC COMP/C/99821/204/10/2024</v>
          </cell>
          <cell r="E8699">
            <v>45588</v>
          </cell>
          <cell r="F8699">
            <v>45573</v>
          </cell>
          <cell r="G8699">
            <v>45937</v>
          </cell>
          <cell r="H8699" t="str">
            <v xml:space="preserve"> 08004847</v>
          </cell>
          <cell r="I8699" t="str">
            <v xml:space="preserve"> DUBAI ISLAMIC BANK PAKISTAN LIMITED</v>
          </cell>
          <cell r="J8699" t="str">
            <v>BANK</v>
          </cell>
          <cell r="K8699" t="str">
            <v>M/S. Dubai Islamic Bank (Pakistan) Limited 
User Mr. 
User:Zohaib Nawaz</v>
          </cell>
          <cell r="L8699" t="str">
            <v xml:space="preserve"> D</v>
          </cell>
          <cell r="M8699" t="str">
            <v xml:space="preserve"> 09000210-Tariq Shahzad</v>
          </cell>
          <cell r="N8699" t="str">
            <v>TOYOTA YARIS ATIV MT 1.3</v>
          </cell>
          <cell r="O8699" t="str">
            <v>2020</v>
          </cell>
          <cell r="Q8699" t="str">
            <v>2A08604</v>
          </cell>
          <cell r="R8699" t="str">
            <v>NSP150R-7004906</v>
          </cell>
          <cell r="S8699" t="str">
            <v>POAISD300054391</v>
          </cell>
          <cell r="T8699">
            <v>1959750</v>
          </cell>
          <cell r="U8699">
            <v>42237</v>
          </cell>
          <cell r="V8699">
            <v>48994</v>
          </cell>
          <cell r="W8699">
            <v>0</v>
          </cell>
          <cell r="X8699">
            <v>0</v>
          </cell>
          <cell r="Y8699">
            <v>48994</v>
          </cell>
        </row>
        <row r="8700">
          <cell r="B8700" t="str">
            <v>KHI/HO/D/MO/PC COMP/C/99821/205/10/2024</v>
          </cell>
          <cell r="E8700">
            <v>45588</v>
          </cell>
          <cell r="F8700">
            <v>45580</v>
          </cell>
          <cell r="G8700">
            <v>45944</v>
          </cell>
          <cell r="H8700" t="str">
            <v xml:space="preserve"> 08004847</v>
          </cell>
          <cell r="I8700" t="str">
            <v xml:space="preserve"> DUBAI ISLAMIC BANK PAKISTAN LIMITED</v>
          </cell>
          <cell r="J8700" t="str">
            <v>BANK</v>
          </cell>
          <cell r="K8700" t="str">
            <v>M/S. Dubai Islamic Bank (Pakistan) Limited 
User Mr. 
User:Muhammad Bilal Shahid</v>
          </cell>
          <cell r="L8700" t="str">
            <v xml:space="preserve"> D</v>
          </cell>
          <cell r="M8700" t="str">
            <v xml:space="preserve"> 09000210-Tariq Shahzad</v>
          </cell>
          <cell r="N8700" t="str">
            <v>CHANGAN ALSVIN</v>
          </cell>
          <cell r="O8700" t="str">
            <v>2021</v>
          </cell>
          <cell r="Q8700" t="str">
            <v>517896</v>
          </cell>
          <cell r="R8700" t="str">
            <v>1003341</v>
          </cell>
          <cell r="S8700" t="str">
            <v>OLALHR300069484</v>
          </cell>
          <cell r="T8700">
            <v>1959200</v>
          </cell>
          <cell r="U8700">
            <v>33779</v>
          </cell>
          <cell r="V8700">
            <v>39184</v>
          </cell>
          <cell r="W8700">
            <v>0</v>
          </cell>
          <cell r="X8700">
            <v>0</v>
          </cell>
          <cell r="Y8700">
            <v>39184</v>
          </cell>
        </row>
        <row r="8701">
          <cell r="B8701" t="str">
            <v>KHI/HO/D/MO/PC COMP/C/99821/206/10/2024</v>
          </cell>
          <cell r="E8701">
            <v>45588</v>
          </cell>
          <cell r="F8701">
            <v>45572</v>
          </cell>
          <cell r="G8701">
            <v>45936</v>
          </cell>
          <cell r="H8701" t="str">
            <v xml:space="preserve"> 08004847</v>
          </cell>
          <cell r="I8701" t="str">
            <v xml:space="preserve"> DUBAI ISLAMIC BANK PAKISTAN LIMITED</v>
          </cell>
          <cell r="J8701" t="str">
            <v>BANK</v>
          </cell>
          <cell r="K8701" t="str">
            <v>M/S. Dubai Islamic Bank (Pakistan) Limited 
User Mr. 
User:Farooq Ahmad</v>
          </cell>
          <cell r="L8701" t="str">
            <v xml:space="preserve"> D</v>
          </cell>
          <cell r="M8701" t="str">
            <v xml:space="preserve"> 09000210-Tariq Shahzad</v>
          </cell>
          <cell r="N8701" t="str">
            <v>TOYOTA YARIS ATIV CVT</v>
          </cell>
          <cell r="O8701" t="str">
            <v>2020</v>
          </cell>
          <cell r="Q8701" t="str">
            <v>2A07610</v>
          </cell>
          <cell r="R8701" t="str">
            <v>7004310</v>
          </cell>
          <cell r="S8701" t="str">
            <v>POALHR300054151</v>
          </cell>
          <cell r="T8701">
            <v>2068500</v>
          </cell>
          <cell r="U8701">
            <v>44580</v>
          </cell>
          <cell r="V8701">
            <v>51713</v>
          </cell>
          <cell r="W8701">
            <v>0</v>
          </cell>
          <cell r="X8701">
            <v>0</v>
          </cell>
          <cell r="Y8701">
            <v>51713</v>
          </cell>
        </row>
        <row r="8702">
          <cell r="B8702" t="str">
            <v>KHI/HO/D/MO/PC COMP/C/99821/207/10/2024</v>
          </cell>
          <cell r="E8702">
            <v>45588</v>
          </cell>
          <cell r="F8702">
            <v>45572</v>
          </cell>
          <cell r="G8702">
            <v>45936</v>
          </cell>
          <cell r="H8702" t="str">
            <v xml:space="preserve"> 08004847</v>
          </cell>
          <cell r="I8702" t="str">
            <v xml:space="preserve"> DUBAI ISLAMIC BANK PAKISTAN LIMITED</v>
          </cell>
          <cell r="J8702" t="str">
            <v>BANK</v>
          </cell>
          <cell r="K8702" t="str">
            <v>M/S. Dubai Islamic Bank (Pakistan) Limited 
User Mr. 
User:Syed Amin Ahmed</v>
          </cell>
          <cell r="L8702" t="str">
            <v xml:space="preserve"> D</v>
          </cell>
          <cell r="M8702" t="str">
            <v xml:space="preserve"> 09000210-Tariq Shahzad</v>
          </cell>
          <cell r="N8702" t="str">
            <v>SUZUKI WAGON R VXL</v>
          </cell>
          <cell r="O8702" t="str">
            <v>2020</v>
          </cell>
          <cell r="Q8702" t="str">
            <v>206040</v>
          </cell>
          <cell r="R8702" t="str">
            <v>10106047</v>
          </cell>
          <cell r="S8702" t="str">
            <v>PODKHI300056838</v>
          </cell>
          <cell r="T8702">
            <v>1271250</v>
          </cell>
          <cell r="U8702">
            <v>21918</v>
          </cell>
          <cell r="V8702">
            <v>25425</v>
          </cell>
          <cell r="W8702">
            <v>0</v>
          </cell>
          <cell r="X8702">
            <v>0</v>
          </cell>
          <cell r="Y8702">
            <v>25425</v>
          </cell>
        </row>
        <row r="8703">
          <cell r="B8703" t="str">
            <v>KHI/HO/D/MO/PC COMP/C/99821/208/10/2024</v>
          </cell>
          <cell r="E8703">
            <v>45588</v>
          </cell>
          <cell r="F8703">
            <v>45572</v>
          </cell>
          <cell r="G8703">
            <v>45936</v>
          </cell>
          <cell r="H8703" t="str">
            <v xml:space="preserve"> 08004847</v>
          </cell>
          <cell r="I8703" t="str">
            <v xml:space="preserve"> DUBAI ISLAMIC BANK PAKISTAN LIMITED</v>
          </cell>
          <cell r="J8703" t="str">
            <v>BANK</v>
          </cell>
          <cell r="K8703" t="str">
            <v>M/S. Dubai Islamic Bank (Pakistan) Limited 
User Mr. 
User:Muhammad Ismail</v>
          </cell>
          <cell r="L8703" t="str">
            <v xml:space="preserve"> D</v>
          </cell>
          <cell r="M8703" t="str">
            <v xml:space="preserve"> 09000210-Tariq Shahzad</v>
          </cell>
          <cell r="N8703" t="str">
            <v>SUZUKI CULTUS VXL</v>
          </cell>
          <cell r="O8703" t="str">
            <v>2020</v>
          </cell>
          <cell r="P8703" t="str">
            <v>AAF-267</v>
          </cell>
          <cell r="Q8703" t="str">
            <v>PK10K162706</v>
          </cell>
          <cell r="R8703" t="str">
            <v>NF1AVK31H10062749</v>
          </cell>
          <cell r="S8703" t="str">
            <v>POAMUX300054354</v>
          </cell>
          <cell r="T8703">
            <v>1398750</v>
          </cell>
          <cell r="U8703">
            <v>30146</v>
          </cell>
          <cell r="V8703">
            <v>34969</v>
          </cell>
          <cell r="W8703">
            <v>0</v>
          </cell>
          <cell r="X8703">
            <v>0</v>
          </cell>
          <cell r="Y8703">
            <v>34969</v>
          </cell>
        </row>
        <row r="8704">
          <cell r="B8704" t="str">
            <v>KHI/HO/D/MO/PC COMP/C/99821/209/10/2024</v>
          </cell>
          <cell r="E8704">
            <v>45588</v>
          </cell>
          <cell r="F8704">
            <v>45580</v>
          </cell>
          <cell r="G8704">
            <v>45944</v>
          </cell>
          <cell r="H8704" t="str">
            <v xml:space="preserve"> 08004847</v>
          </cell>
          <cell r="I8704" t="str">
            <v xml:space="preserve"> DUBAI ISLAMIC BANK PAKISTAN LIMITED</v>
          </cell>
          <cell r="J8704" t="str">
            <v>BANK</v>
          </cell>
          <cell r="K8704" t="str">
            <v>M/S. Dubai Islamic Bank (Pakistan) Limited 
User Mr. 
User:Baber Jadoon</v>
          </cell>
          <cell r="L8704" t="str">
            <v xml:space="preserve"> D</v>
          </cell>
          <cell r="M8704" t="str">
            <v xml:space="preserve"> 09000210-Tariq Shahzad</v>
          </cell>
          <cell r="N8704" t="str">
            <v>HYUNDAI TUCSON 6A/T</v>
          </cell>
          <cell r="O8704" t="str">
            <v>2021</v>
          </cell>
          <cell r="Q8704" t="str">
            <v>G4NAMU106898</v>
          </cell>
          <cell r="R8704" t="str">
            <v>PHHJ2813SMN204656</v>
          </cell>
          <cell r="S8704" t="str">
            <v>POAKHI300057222</v>
          </cell>
          <cell r="T8704">
            <v>4388000</v>
          </cell>
          <cell r="U8704">
            <v>56742</v>
          </cell>
          <cell r="V8704">
            <v>65820</v>
          </cell>
          <cell r="W8704">
            <v>0</v>
          </cell>
          <cell r="X8704">
            <v>0</v>
          </cell>
          <cell r="Y8704">
            <v>65820</v>
          </cell>
        </row>
        <row r="8705">
          <cell r="B8705" t="str">
            <v>KHI/HO/D/MO/PC COMP/C/99821/21/10/2024</v>
          </cell>
          <cell r="E8705">
            <v>45588</v>
          </cell>
          <cell r="F8705">
            <v>45585</v>
          </cell>
          <cell r="G8705">
            <v>45949</v>
          </cell>
          <cell r="H8705" t="str">
            <v xml:space="preserve"> 08004847</v>
          </cell>
          <cell r="I8705" t="str">
            <v xml:space="preserve"> DUBAI ISLAMIC BANK PAKISTAN LIMITED</v>
          </cell>
          <cell r="J8705" t="str">
            <v>BANK</v>
          </cell>
          <cell r="K8705" t="str">
            <v>M/S. Dubai Islamic Bank (Pakistan) Limited 
User Mr. 
User:Muhammad Amin</v>
          </cell>
          <cell r="L8705" t="str">
            <v xml:space="preserve"> D</v>
          </cell>
          <cell r="M8705" t="str">
            <v xml:space="preserve"> 09000210-Tariq Shahzad</v>
          </cell>
          <cell r="N8705" t="str">
            <v>TOYOTA YARIS ATIV CVT</v>
          </cell>
          <cell r="O8705" t="str">
            <v>2021</v>
          </cell>
          <cell r="P8705" t="str">
            <v>AVC-056</v>
          </cell>
          <cell r="Q8705" t="str">
            <v>2A38843</v>
          </cell>
          <cell r="R8705" t="str">
            <v>R-9514443</v>
          </cell>
          <cell r="S8705" t="str">
            <v>OLAFSD300072942</v>
          </cell>
          <cell r="T8705">
            <v>2346400</v>
          </cell>
          <cell r="U8705">
            <v>40455</v>
          </cell>
          <cell r="V8705">
            <v>46928</v>
          </cell>
          <cell r="W8705">
            <v>0</v>
          </cell>
          <cell r="X8705">
            <v>0</v>
          </cell>
          <cell r="Y8705">
            <v>46928</v>
          </cell>
        </row>
        <row r="8706">
          <cell r="B8706" t="str">
            <v>KHI/HO/D/MO/PC COMP/C/99821/210/10/2024</v>
          </cell>
          <cell r="E8706">
            <v>45588</v>
          </cell>
          <cell r="F8706">
            <v>45580</v>
          </cell>
          <cell r="G8706">
            <v>45944</v>
          </cell>
          <cell r="H8706" t="str">
            <v xml:space="preserve"> 08004847</v>
          </cell>
          <cell r="I8706" t="str">
            <v xml:space="preserve"> DUBAI ISLAMIC BANK PAKISTAN LIMITED</v>
          </cell>
          <cell r="J8706" t="str">
            <v>BANK</v>
          </cell>
          <cell r="K8706" t="str">
            <v>M/S. Dubai Islamic Bank (Pakistan) Limited 
User Mr. 
User:Afzal Ahmad</v>
          </cell>
          <cell r="L8706" t="str">
            <v xml:space="preserve"> D</v>
          </cell>
          <cell r="M8706" t="str">
            <v xml:space="preserve"> 09000210-Tariq Shahzad</v>
          </cell>
          <cell r="N8706" t="str">
            <v>TOYOTA FORTUNER 4X4 AT DI</v>
          </cell>
          <cell r="O8706" t="str">
            <v>2021</v>
          </cell>
          <cell r="Q8706" t="str">
            <v>1GD5070090</v>
          </cell>
          <cell r="R8706" t="str">
            <v>GUN156R-1096725</v>
          </cell>
          <cell r="S8706" t="str">
            <v>OLALHR300067796</v>
          </cell>
          <cell r="T8706">
            <v>7351200</v>
          </cell>
          <cell r="U8706">
            <v>110902</v>
          </cell>
          <cell r="V8706">
            <v>128646</v>
          </cell>
          <cell r="W8706">
            <v>0</v>
          </cell>
          <cell r="X8706">
            <v>0</v>
          </cell>
          <cell r="Y8706">
            <v>128646</v>
          </cell>
        </row>
        <row r="8707">
          <cell r="B8707" t="str">
            <v>KHI/HO/D/MO/PC COMP/C/99821/211/10/2024</v>
          </cell>
          <cell r="E8707">
            <v>45588</v>
          </cell>
          <cell r="F8707">
            <v>45572</v>
          </cell>
          <cell r="G8707">
            <v>45936</v>
          </cell>
          <cell r="H8707" t="str">
            <v xml:space="preserve"> 08004847</v>
          </cell>
          <cell r="I8707" t="str">
            <v xml:space="preserve"> DUBAI ISLAMIC BANK PAKISTAN LIMITED</v>
          </cell>
          <cell r="J8707" t="str">
            <v>BANK</v>
          </cell>
          <cell r="K8707" t="str">
            <v>M/S. Dubai Islamic Bank (Pakistan) Limited 
User Mr. 
User:Zeeshan Ali</v>
          </cell>
          <cell r="L8707" t="str">
            <v xml:space="preserve"> D</v>
          </cell>
          <cell r="M8707" t="str">
            <v xml:space="preserve"> 09000210-Tariq Shahzad</v>
          </cell>
          <cell r="N8707" t="str">
            <v>SUZUKI WAGON-R VXL E2</v>
          </cell>
          <cell r="O8707" t="str">
            <v>2020</v>
          </cell>
          <cell r="P8707" t="str">
            <v>AVR-511</v>
          </cell>
          <cell r="Q8707" t="str">
            <v>206663</v>
          </cell>
          <cell r="R8707" t="str">
            <v>10106666</v>
          </cell>
          <cell r="S8707" t="str">
            <v>POAFSD300056026</v>
          </cell>
          <cell r="T8707">
            <v>1271250</v>
          </cell>
          <cell r="U8707">
            <v>21918</v>
          </cell>
          <cell r="V8707">
            <v>25425</v>
          </cell>
          <cell r="W8707">
            <v>0</v>
          </cell>
          <cell r="X8707">
            <v>0</v>
          </cell>
          <cell r="Y8707">
            <v>25425</v>
          </cell>
        </row>
        <row r="8708">
          <cell r="B8708" t="str">
            <v>KHI/HO/D/MO/PC COMP/C/99821/212/10/2024</v>
          </cell>
          <cell r="E8708">
            <v>45588</v>
          </cell>
          <cell r="F8708">
            <v>45572</v>
          </cell>
          <cell r="G8708">
            <v>45936</v>
          </cell>
          <cell r="H8708" t="str">
            <v xml:space="preserve"> 08004847</v>
          </cell>
          <cell r="I8708" t="str">
            <v xml:space="preserve"> DUBAI ISLAMIC BANK PAKISTAN LIMITED</v>
          </cell>
          <cell r="J8708" t="str">
            <v>BANK</v>
          </cell>
          <cell r="K8708" t="str">
            <v>M/S. Dubai Islamic Bank (Pakistan) Limited 
User Mr. 
User:Sundas Mughal</v>
          </cell>
          <cell r="L8708" t="str">
            <v xml:space="preserve"> D</v>
          </cell>
          <cell r="M8708" t="str">
            <v xml:space="preserve"> 09000210-Tariq Shahzad</v>
          </cell>
          <cell r="N8708" t="str">
            <v>SUZUKI MEHRAN VXR EURO-II</v>
          </cell>
          <cell r="O8708" t="str">
            <v>2018</v>
          </cell>
          <cell r="P8708" t="str">
            <v>AKJ-568</v>
          </cell>
          <cell r="Q8708" t="str">
            <v>746911</v>
          </cell>
          <cell r="R8708" t="str">
            <v>01285443</v>
          </cell>
          <cell r="S8708" t="str">
            <v>POUISD300049681</v>
          </cell>
          <cell r="T8708">
            <v>600000</v>
          </cell>
          <cell r="U8708">
            <v>12931</v>
          </cell>
          <cell r="V8708">
            <v>15000</v>
          </cell>
          <cell r="W8708">
            <v>0</v>
          </cell>
          <cell r="X8708">
            <v>0</v>
          </cell>
          <cell r="Y8708">
            <v>15000</v>
          </cell>
        </row>
        <row r="8709">
          <cell r="B8709" t="str">
            <v>KHI/HO/D/MO/PC COMP/C/99821/213/10/2024</v>
          </cell>
          <cell r="E8709">
            <v>45588</v>
          </cell>
          <cell r="F8709">
            <v>45571</v>
          </cell>
          <cell r="G8709">
            <v>45935</v>
          </cell>
          <cell r="H8709" t="str">
            <v xml:space="preserve"> 08004847</v>
          </cell>
          <cell r="I8709" t="str">
            <v xml:space="preserve"> DUBAI ISLAMIC BANK PAKISTAN LIMITED</v>
          </cell>
          <cell r="J8709" t="str">
            <v>BANK</v>
          </cell>
          <cell r="K8709" t="str">
            <v>M/S. Dubai Islamic Bank (Pakistan) Limited 
User Mr. 
User:Sher Afzal</v>
          </cell>
          <cell r="L8709" t="str">
            <v xml:space="preserve"> D</v>
          </cell>
          <cell r="M8709" t="str">
            <v xml:space="preserve"> 09000210-Tariq Shahzad</v>
          </cell>
          <cell r="N8709" t="str">
            <v>KIA SPORTAGE FWD</v>
          </cell>
          <cell r="O8709" t="str">
            <v>2020</v>
          </cell>
          <cell r="P8709" t="str">
            <v>ARU-608</v>
          </cell>
          <cell r="Q8709" t="str">
            <v>319246</v>
          </cell>
          <cell r="R8709" t="str">
            <v>303420</v>
          </cell>
          <cell r="S8709" t="str">
            <v>POAHRP300056857</v>
          </cell>
          <cell r="T8709">
            <v>3699750</v>
          </cell>
          <cell r="U8709">
            <v>47842</v>
          </cell>
          <cell r="V8709">
            <v>55496</v>
          </cell>
          <cell r="W8709">
            <v>0</v>
          </cell>
          <cell r="X8709">
            <v>0</v>
          </cell>
          <cell r="Y8709">
            <v>55496</v>
          </cell>
        </row>
        <row r="8710">
          <cell r="B8710" t="str">
            <v>KHI/HO/D/MO/PC COMP/C/99821/214/10/2024</v>
          </cell>
          <cell r="E8710">
            <v>45588</v>
          </cell>
          <cell r="F8710">
            <v>45571</v>
          </cell>
          <cell r="G8710">
            <v>45935</v>
          </cell>
          <cell r="H8710" t="str">
            <v xml:space="preserve"> 08004847</v>
          </cell>
          <cell r="I8710" t="str">
            <v xml:space="preserve"> DUBAI ISLAMIC BANK PAKISTAN LIMITED</v>
          </cell>
          <cell r="J8710" t="str">
            <v>BANK</v>
          </cell>
          <cell r="K8710" t="str">
            <v>M/S. Dubai Islamic Bank (Pakistan) Limited 
User Mr. 
User:Shahid Azeem</v>
          </cell>
          <cell r="L8710" t="str">
            <v xml:space="preserve"> D</v>
          </cell>
          <cell r="M8710" t="str">
            <v xml:space="preserve"> 09000210-Tariq Shahzad</v>
          </cell>
          <cell r="N8710" t="str">
            <v>HONDA CITY I-VTEC A/T PT</v>
          </cell>
          <cell r="O8710" t="str">
            <v>2020</v>
          </cell>
          <cell r="P8710" t="str">
            <v>ART-349</v>
          </cell>
          <cell r="Q8710" t="str">
            <v>L13Z17540244</v>
          </cell>
          <cell r="R8710" t="str">
            <v>NFBGM164XLR262945</v>
          </cell>
          <cell r="S8710" t="str">
            <v>POAFSD300057572</v>
          </cell>
          <cell r="T8710">
            <v>1930500</v>
          </cell>
          <cell r="U8710">
            <v>33284</v>
          </cell>
          <cell r="V8710">
            <v>38610</v>
          </cell>
          <cell r="W8710">
            <v>0</v>
          </cell>
          <cell r="X8710">
            <v>0</v>
          </cell>
          <cell r="Y8710">
            <v>38610</v>
          </cell>
        </row>
        <row r="8711">
          <cell r="B8711" t="str">
            <v>KHI/HO/D/MO/PC COMP/C/99821/215/10/2024</v>
          </cell>
          <cell r="E8711">
            <v>45588</v>
          </cell>
          <cell r="F8711">
            <v>45571</v>
          </cell>
          <cell r="G8711">
            <v>45935</v>
          </cell>
          <cell r="H8711" t="str">
            <v xml:space="preserve"> 08004847</v>
          </cell>
          <cell r="I8711" t="str">
            <v xml:space="preserve"> DUBAI ISLAMIC BANK PAKISTAN LIMITED</v>
          </cell>
          <cell r="J8711" t="str">
            <v>BANK</v>
          </cell>
          <cell r="K8711" t="str">
            <v>M/S. Dubai Islamic Bank (Pakistan) Limited 
User Mr. 
User:Kashif Rashid</v>
          </cell>
          <cell r="L8711" t="str">
            <v xml:space="preserve"> D</v>
          </cell>
          <cell r="M8711" t="str">
            <v xml:space="preserve"> 09000210-Tariq Shahzad</v>
          </cell>
          <cell r="N8711" t="str">
            <v>SUZUKI WAGON-R VXL E2</v>
          </cell>
          <cell r="O8711" t="str">
            <v>2020</v>
          </cell>
          <cell r="P8711" t="str">
            <v>AAN-318</v>
          </cell>
          <cell r="Q8711" t="str">
            <v>PK10B206787</v>
          </cell>
          <cell r="R8711" t="str">
            <v>A1J310PK10106793</v>
          </cell>
          <cell r="S8711" t="str">
            <v>POAFSD300057213</v>
          </cell>
          <cell r="T8711">
            <v>1271250</v>
          </cell>
          <cell r="U8711">
            <v>21918</v>
          </cell>
          <cell r="V8711">
            <v>25425</v>
          </cell>
          <cell r="W8711">
            <v>0</v>
          </cell>
          <cell r="X8711">
            <v>0</v>
          </cell>
          <cell r="Y8711">
            <v>25425</v>
          </cell>
        </row>
        <row r="8712">
          <cell r="B8712" t="str">
            <v>KHI/HO/D/MO/PC COMP/C/99821/216/10/2024</v>
          </cell>
          <cell r="E8712">
            <v>45588</v>
          </cell>
          <cell r="F8712">
            <v>45571</v>
          </cell>
          <cell r="G8712">
            <v>45935</v>
          </cell>
          <cell r="H8712" t="str">
            <v xml:space="preserve"> 08004847</v>
          </cell>
          <cell r="I8712" t="str">
            <v xml:space="preserve"> DUBAI ISLAMIC BANK PAKISTAN LIMITED</v>
          </cell>
          <cell r="J8712" t="str">
            <v>BANK</v>
          </cell>
          <cell r="K8712" t="str">
            <v>M/S. Dubai Islamic Bank (Pakistan) Limited 
User Mr. 
User:Muhammad Ismail</v>
          </cell>
          <cell r="L8712" t="str">
            <v xml:space="preserve"> D</v>
          </cell>
          <cell r="M8712" t="str">
            <v xml:space="preserve"> 09000210-Tariq Shahzad</v>
          </cell>
          <cell r="N8712" t="str">
            <v>SUZUKI EVERY WAGON</v>
          </cell>
          <cell r="O8712" t="str">
            <v>2016</v>
          </cell>
          <cell r="P8712" t="str">
            <v>CY-9832</v>
          </cell>
          <cell r="Q8712" t="str">
            <v>K6A-2072193</v>
          </cell>
          <cell r="R8712" t="str">
            <v>DA17V-171904</v>
          </cell>
          <cell r="S8712" t="str">
            <v>POUKHI300058201</v>
          </cell>
          <cell r="T8712">
            <v>1106250</v>
          </cell>
          <cell r="U8712">
            <v>19073</v>
          </cell>
          <cell r="V8712">
            <v>22125</v>
          </cell>
          <cell r="W8712">
            <v>0</v>
          </cell>
          <cell r="X8712">
            <v>0</v>
          </cell>
          <cell r="Y8712">
            <v>22125</v>
          </cell>
        </row>
        <row r="8713">
          <cell r="B8713" t="str">
            <v>KHI/HO/D/MO/PC COMP/C/99821/217/10/2024</v>
          </cell>
          <cell r="E8713">
            <v>45588</v>
          </cell>
          <cell r="F8713">
            <v>45570</v>
          </cell>
          <cell r="G8713">
            <v>45934</v>
          </cell>
          <cell r="H8713" t="str">
            <v xml:space="preserve"> 08004847</v>
          </cell>
          <cell r="I8713" t="str">
            <v xml:space="preserve"> DUBAI ISLAMIC BANK PAKISTAN LIMITED</v>
          </cell>
          <cell r="J8713" t="str">
            <v>BANK</v>
          </cell>
          <cell r="K8713" t="str">
            <v>M/S. Dubai Islamic Bank (Pakistan) Limited 
User Mr. 
User:Ayesha Naveed</v>
          </cell>
          <cell r="L8713" t="str">
            <v xml:space="preserve"> D</v>
          </cell>
          <cell r="M8713" t="str">
            <v xml:space="preserve"> 09000210-Tariq Shahzad</v>
          </cell>
          <cell r="N8713" t="str">
            <v>NISSAN CLIPPER A/T</v>
          </cell>
          <cell r="O8713" t="str">
            <v>2013</v>
          </cell>
          <cell r="P8713" t="str">
            <v>CY-0453</v>
          </cell>
          <cell r="Q8713" t="str">
            <v>3G83-350856</v>
          </cell>
          <cell r="R8713" t="str">
            <v>U71V-0656694</v>
          </cell>
          <cell r="S8713" t="str">
            <v>POUKHI300058371</v>
          </cell>
          <cell r="T8713">
            <v>750000</v>
          </cell>
          <cell r="U8713">
            <v>12931</v>
          </cell>
          <cell r="V8713">
            <v>15000</v>
          </cell>
          <cell r="W8713">
            <v>0</v>
          </cell>
          <cell r="X8713">
            <v>0</v>
          </cell>
          <cell r="Y8713">
            <v>15000</v>
          </cell>
        </row>
        <row r="8714">
          <cell r="B8714" t="str">
            <v>KHI/HO/D/MO/PC COMP/C/99821/218/10/2024</v>
          </cell>
          <cell r="E8714">
            <v>45588</v>
          </cell>
          <cell r="F8714">
            <v>45568</v>
          </cell>
          <cell r="G8714">
            <v>45932</v>
          </cell>
          <cell r="H8714" t="str">
            <v xml:space="preserve"> 08004847</v>
          </cell>
          <cell r="I8714" t="str">
            <v xml:space="preserve"> DUBAI ISLAMIC BANK PAKISTAN LIMITED</v>
          </cell>
          <cell r="J8714" t="str">
            <v>BANK</v>
          </cell>
          <cell r="K8714" t="str">
            <v>M/S. Dubai Islamic Bank (Pakistan) Limited 
User Mr. 
User:Noor Ahmed</v>
          </cell>
          <cell r="L8714" t="str">
            <v xml:space="preserve"> D</v>
          </cell>
          <cell r="M8714" t="str">
            <v xml:space="preserve"> 09000210-Tariq Shahzad</v>
          </cell>
          <cell r="N8714" t="str">
            <v>HONDA CITY ASPIRE A/T</v>
          </cell>
          <cell r="O8714" t="str">
            <v>2019</v>
          </cell>
          <cell r="P8714" t="str">
            <v>APH-887</v>
          </cell>
          <cell r="Q8714" t="str">
            <v>79797169</v>
          </cell>
          <cell r="R8714" t="str">
            <v>KR-255873</v>
          </cell>
          <cell r="S8714" t="str">
            <v>POAISD300046131</v>
          </cell>
          <cell r="T8714">
            <v>1601250</v>
          </cell>
          <cell r="U8714">
            <v>34510</v>
          </cell>
          <cell r="V8714">
            <v>40031</v>
          </cell>
          <cell r="W8714">
            <v>0</v>
          </cell>
          <cell r="X8714">
            <v>0</v>
          </cell>
          <cell r="Y8714">
            <v>40031</v>
          </cell>
        </row>
        <row r="8715">
          <cell r="B8715" t="str">
            <v>KHI/HO/D/MO/PC COMP/C/99821/219/10/2024</v>
          </cell>
          <cell r="E8715">
            <v>45588</v>
          </cell>
          <cell r="F8715">
            <v>45597</v>
          </cell>
          <cell r="G8715">
            <v>45961</v>
          </cell>
          <cell r="H8715" t="str">
            <v xml:space="preserve"> 08004847</v>
          </cell>
          <cell r="I8715" t="str">
            <v xml:space="preserve"> DUBAI ISLAMIC BANK PAKISTAN LIMITED</v>
          </cell>
          <cell r="J8715" t="str">
            <v>BANK</v>
          </cell>
          <cell r="K8715" t="str">
            <v>M/S. Dubai Islamic Bank (Pakistan) Limited 
User Mr. 
User:Danish Jan</v>
          </cell>
          <cell r="L8715" t="str">
            <v xml:space="preserve"> D</v>
          </cell>
          <cell r="M8715" t="str">
            <v xml:space="preserve"> 09000210-Tariq Shahzad</v>
          </cell>
          <cell r="N8715" t="str">
            <v>SUZUKI ALTO VXR E-2</v>
          </cell>
          <cell r="O8715" t="str">
            <v>2021</v>
          </cell>
          <cell r="Q8715" t="str">
            <v>190337</v>
          </cell>
          <cell r="R8715" t="str">
            <v>1090327</v>
          </cell>
          <cell r="S8715" t="str">
            <v>OLAISB300071723</v>
          </cell>
          <cell r="T8715">
            <v>1068000</v>
          </cell>
          <cell r="U8715">
            <v>18414</v>
          </cell>
          <cell r="V8715">
            <v>21360</v>
          </cell>
          <cell r="W8715">
            <v>0</v>
          </cell>
          <cell r="X8715">
            <v>0</v>
          </cell>
          <cell r="Y8715">
            <v>21360</v>
          </cell>
        </row>
        <row r="8716">
          <cell r="B8716" t="str">
            <v>KHI/HO/D/MO/PC COMP/C/99821/22/10/2024</v>
          </cell>
          <cell r="E8716">
            <v>45588</v>
          </cell>
          <cell r="F8716">
            <v>45585</v>
          </cell>
          <cell r="G8716">
            <v>45949</v>
          </cell>
          <cell r="H8716" t="str">
            <v xml:space="preserve"> 08004847</v>
          </cell>
          <cell r="I8716" t="str">
            <v xml:space="preserve"> DUBAI ISLAMIC BANK PAKISTAN LIMITED</v>
          </cell>
          <cell r="J8716" t="str">
            <v>BANK</v>
          </cell>
          <cell r="K8716" t="str">
            <v>M/S. Dubai Islamic Bank (Pakistan) Limited 
User Mr. 
User:Muhammad Usman Anwar</v>
          </cell>
          <cell r="L8716" t="str">
            <v xml:space="preserve"> D</v>
          </cell>
          <cell r="M8716" t="str">
            <v xml:space="preserve"> 09000210-Tariq Shahzad</v>
          </cell>
          <cell r="N8716" t="str">
            <v>SUZUKI ALTO VXR E-2</v>
          </cell>
          <cell r="O8716" t="str">
            <v>2021</v>
          </cell>
          <cell r="P8716" t="str">
            <v>AUV-409</v>
          </cell>
          <cell r="Q8716" t="str">
            <v>6R187761</v>
          </cell>
          <cell r="R8716" t="str">
            <v>1087775</v>
          </cell>
          <cell r="S8716" t="str">
            <v>OLAFSD300071420</v>
          </cell>
          <cell r="T8716">
            <v>1068000</v>
          </cell>
          <cell r="U8716">
            <v>18414</v>
          </cell>
          <cell r="V8716">
            <v>21360</v>
          </cell>
          <cell r="W8716">
            <v>0</v>
          </cell>
          <cell r="X8716">
            <v>0</v>
          </cell>
          <cell r="Y8716">
            <v>21360</v>
          </cell>
        </row>
        <row r="8717">
          <cell r="B8717" t="str">
            <v>KHI/HO/D/MO/PC COMP/C/99821/220/10/2024</v>
          </cell>
          <cell r="E8717">
            <v>45588</v>
          </cell>
          <cell r="F8717">
            <v>45596</v>
          </cell>
          <cell r="G8717">
            <v>45960</v>
          </cell>
          <cell r="H8717" t="str">
            <v xml:space="preserve"> 08004847</v>
          </cell>
          <cell r="I8717" t="str">
            <v xml:space="preserve"> DUBAI ISLAMIC BANK PAKISTAN LIMITED</v>
          </cell>
          <cell r="J8717" t="str">
            <v>BANK</v>
          </cell>
          <cell r="K8717" t="str">
            <v>M/S. Dubai Islamic Bank (Pakistan) Limited 
User Mr. 
User:Muhammad Umair Khan</v>
          </cell>
          <cell r="L8717" t="str">
            <v xml:space="preserve"> D</v>
          </cell>
          <cell r="M8717" t="str">
            <v xml:space="preserve"> 09000210-Tariq Shahzad</v>
          </cell>
          <cell r="N8717" t="str">
            <v>SUZUKI ALTO VXL AGS E-2</v>
          </cell>
          <cell r="O8717" t="str">
            <v>2023</v>
          </cell>
          <cell r="Q8717" t="str">
            <v>6R286282</v>
          </cell>
          <cell r="R8717" t="str">
            <v>1186252</v>
          </cell>
          <cell r="S8717" t="str">
            <v>OLDFSD300097682</v>
          </cell>
          <cell r="T8717">
            <v>2641500</v>
          </cell>
          <cell r="U8717">
            <v>39849</v>
          </cell>
          <cell r="V8717">
            <v>46226</v>
          </cell>
          <cell r="W8717">
            <v>0</v>
          </cell>
          <cell r="X8717">
            <v>0</v>
          </cell>
          <cell r="Y8717">
            <v>46226</v>
          </cell>
        </row>
        <row r="8718">
          <cell r="B8718" t="str">
            <v>KHI/HO/D/MO/PC COMP/C/99821/221/10/2024</v>
          </cell>
          <cell r="E8718">
            <v>45588</v>
          </cell>
          <cell r="F8718">
            <v>45596</v>
          </cell>
          <cell r="G8718">
            <v>45960</v>
          </cell>
          <cell r="H8718" t="str">
            <v xml:space="preserve"> 08004847</v>
          </cell>
          <cell r="I8718" t="str">
            <v xml:space="preserve"> DUBAI ISLAMIC BANK PAKISTAN LIMITED</v>
          </cell>
          <cell r="J8718" t="str">
            <v>BANK</v>
          </cell>
          <cell r="K8718" t="str">
            <v>M/S. Dubai Islamic Bank (Pakistan) Limited 
User Mr. 
User:Muhammad Usman</v>
          </cell>
          <cell r="L8718" t="str">
            <v xml:space="preserve"> D</v>
          </cell>
          <cell r="M8718" t="str">
            <v xml:space="preserve"> 09000210-Tariq Shahzad</v>
          </cell>
          <cell r="N8718" t="str">
            <v>TOYOTA COROLLA ALTIS VVT-</v>
          </cell>
          <cell r="O8718" t="str">
            <v>2022</v>
          </cell>
          <cell r="P8718" t="str">
            <v>AKD-621</v>
          </cell>
          <cell r="Q8718" t="str">
            <v>Q091653</v>
          </cell>
          <cell r="R8718" t="str">
            <v>6069127</v>
          </cell>
          <cell r="S8718" t="str">
            <v>OLUFSD300097686</v>
          </cell>
          <cell r="T8718">
            <v>5130000</v>
          </cell>
          <cell r="U8718">
            <v>77392</v>
          </cell>
          <cell r="V8718">
            <v>89775</v>
          </cell>
          <cell r="W8718">
            <v>0</v>
          </cell>
          <cell r="X8718">
            <v>0</v>
          </cell>
          <cell r="Y8718">
            <v>89775</v>
          </cell>
        </row>
        <row r="8719">
          <cell r="B8719" t="str">
            <v>KHI/HO/D/MO/PC COMP/C/99821/222/10/2024</v>
          </cell>
          <cell r="E8719">
            <v>45588</v>
          </cell>
          <cell r="F8719">
            <v>45596</v>
          </cell>
          <cell r="G8719">
            <v>45960</v>
          </cell>
          <cell r="H8719" t="str">
            <v xml:space="preserve"> 08004847</v>
          </cell>
          <cell r="I8719" t="str">
            <v xml:space="preserve"> DUBAI ISLAMIC BANK PAKISTAN LIMITED</v>
          </cell>
          <cell r="J8719" t="str">
            <v>BANK</v>
          </cell>
          <cell r="K8719" t="str">
            <v>M/S. Dubai Islamic Bank (Pakistan) Limited 
User Mr. 
User:Zaighum Ali</v>
          </cell>
          <cell r="L8719" t="str">
            <v xml:space="preserve"> D</v>
          </cell>
          <cell r="M8719" t="str">
            <v xml:space="preserve"> 09000210-Tariq Shahzad</v>
          </cell>
          <cell r="N8719" t="str">
            <v>SUZUKI WAGON-R VXL E2</v>
          </cell>
          <cell r="O8719" t="str">
            <v>2017</v>
          </cell>
          <cell r="P8719" t="str">
            <v>LE-18-8673</v>
          </cell>
          <cell r="Q8719" t="str">
            <v>144292</v>
          </cell>
          <cell r="R8719" t="str">
            <v>10044238</v>
          </cell>
          <cell r="S8719" t="str">
            <v>OLULHR300090696</v>
          </cell>
          <cell r="T8719">
            <v>1296250</v>
          </cell>
          <cell r="U8719">
            <v>19555</v>
          </cell>
          <cell r="V8719">
            <v>22684</v>
          </cell>
          <cell r="W8719">
            <v>0</v>
          </cell>
          <cell r="X8719">
            <v>0</v>
          </cell>
          <cell r="Y8719">
            <v>22684</v>
          </cell>
        </row>
        <row r="8720">
          <cell r="B8720" t="str">
            <v>KHI/HO/D/MO/PC COMP/C/99821/223/10/2024</v>
          </cell>
          <cell r="E8720">
            <v>45588</v>
          </cell>
          <cell r="F8720">
            <v>45596</v>
          </cell>
          <cell r="G8720">
            <v>45960</v>
          </cell>
          <cell r="H8720" t="str">
            <v xml:space="preserve"> 08004847</v>
          </cell>
          <cell r="I8720" t="str">
            <v xml:space="preserve"> DUBAI ISLAMIC BANK PAKISTAN LIMITED</v>
          </cell>
          <cell r="J8720" t="str">
            <v>BANK</v>
          </cell>
          <cell r="K8720" t="str">
            <v>M/S. Dubai Islamic Bank (Pakistan) Limited 
User Mr. 
User:Asfa Rehan</v>
          </cell>
          <cell r="L8720" t="str">
            <v xml:space="preserve"> D</v>
          </cell>
          <cell r="M8720" t="str">
            <v xml:space="preserve"> 09000210-Tariq Shahzad</v>
          </cell>
          <cell r="N8720" t="str">
            <v>CHANGAN OSHAN X7 COMFORT</v>
          </cell>
          <cell r="O8720" t="str">
            <v>2022</v>
          </cell>
          <cell r="P8720" t="str">
            <v>AMZ-987</v>
          </cell>
          <cell r="Q8720" t="str">
            <v>065276</v>
          </cell>
          <cell r="R8720" t="str">
            <v>1001685</v>
          </cell>
          <cell r="S8720" t="str">
            <v>OLALHR300087440</v>
          </cell>
          <cell r="T8720">
            <v>5397500</v>
          </cell>
          <cell r="U8720">
            <v>69796</v>
          </cell>
          <cell r="V8720">
            <v>80963</v>
          </cell>
          <cell r="W8720">
            <v>0</v>
          </cell>
          <cell r="X8720">
            <v>0</v>
          </cell>
          <cell r="Y8720">
            <v>80963</v>
          </cell>
        </row>
        <row r="8721">
          <cell r="B8721" t="str">
            <v>KHI/HO/D/MO/PC COMP/C/99821/224/10/2024</v>
          </cell>
          <cell r="E8721">
            <v>45588</v>
          </cell>
          <cell r="F8721">
            <v>45583</v>
          </cell>
          <cell r="G8721">
            <v>45947</v>
          </cell>
          <cell r="H8721" t="str">
            <v xml:space="preserve"> 08004847</v>
          </cell>
          <cell r="I8721" t="str">
            <v xml:space="preserve"> DUBAI ISLAMIC BANK PAKISTAN LIMITED</v>
          </cell>
          <cell r="J8721" t="str">
            <v>BANK</v>
          </cell>
          <cell r="K8721" t="str">
            <v>M/S. Dubai Islamic Bank (Pakistan) Limited 
User Mr. 
User:Kashif Jamil Mushtaqi</v>
          </cell>
          <cell r="L8721" t="str">
            <v xml:space="preserve"> D</v>
          </cell>
          <cell r="M8721" t="str">
            <v xml:space="preserve"> 09000210-Tariq Shahzad</v>
          </cell>
          <cell r="N8721" t="str">
            <v>CHANGAN KARVAAN PLUS</v>
          </cell>
          <cell r="O8721" t="str">
            <v>2021</v>
          </cell>
          <cell r="Q8721" t="str">
            <v>505790</v>
          </cell>
          <cell r="R8721" t="str">
            <v>1009648</v>
          </cell>
          <cell r="S8721" t="str">
            <v>OLALHR300066913</v>
          </cell>
          <cell r="T8721">
            <v>1243200</v>
          </cell>
          <cell r="U8721">
            <v>21435</v>
          </cell>
          <cell r="V8721">
            <v>24864</v>
          </cell>
          <cell r="W8721">
            <v>0</v>
          </cell>
          <cell r="X8721">
            <v>0</v>
          </cell>
          <cell r="Y8721">
            <v>24864</v>
          </cell>
        </row>
        <row r="8722">
          <cell r="B8722" t="str">
            <v>KHI/HO/D/MO/PC COMP/C/99821/225/10/2024</v>
          </cell>
          <cell r="E8722">
            <v>45588</v>
          </cell>
          <cell r="F8722">
            <v>45596</v>
          </cell>
          <cell r="G8722">
            <v>45960</v>
          </cell>
          <cell r="H8722" t="str">
            <v xml:space="preserve"> 08004847</v>
          </cell>
          <cell r="I8722" t="str">
            <v xml:space="preserve"> DUBAI ISLAMIC BANK PAKISTAN LIMITED</v>
          </cell>
          <cell r="J8722" t="str">
            <v>BANK</v>
          </cell>
          <cell r="K8722" t="str">
            <v>M/S. Dubai Islamic Bank (Pakistan) Limited 
User Mr. 
User:Muhammad Awais</v>
          </cell>
          <cell r="L8722" t="str">
            <v xml:space="preserve"> D</v>
          </cell>
          <cell r="M8722" t="str">
            <v xml:space="preserve"> 09000210-Tariq Shahzad</v>
          </cell>
          <cell r="N8722" t="str">
            <v>PRINCE GLORY 580 PRO TURB</v>
          </cell>
          <cell r="O8722" t="str">
            <v>2021</v>
          </cell>
          <cell r="P8722" t="str">
            <v>AGS-629</v>
          </cell>
          <cell r="Q8722" t="str">
            <v>2173880</v>
          </cell>
          <cell r="R8722" t="str">
            <v>21J2241</v>
          </cell>
          <cell r="S8722" t="str">
            <v>OLULHR300090701</v>
          </cell>
          <cell r="T8722">
            <v>3910000</v>
          </cell>
          <cell r="U8722">
            <v>58987</v>
          </cell>
          <cell r="V8722">
            <v>68425</v>
          </cell>
          <cell r="W8722">
            <v>0</v>
          </cell>
          <cell r="X8722">
            <v>0</v>
          </cell>
          <cell r="Y8722">
            <v>68425</v>
          </cell>
        </row>
        <row r="8723">
          <cell r="B8723" t="str">
            <v>KHI/HO/D/MO/PC COMP/C/99821/226/10/2024</v>
          </cell>
          <cell r="E8723">
            <v>45588</v>
          </cell>
          <cell r="F8723">
            <v>45583</v>
          </cell>
          <cell r="G8723">
            <v>45947</v>
          </cell>
          <cell r="H8723" t="str">
            <v xml:space="preserve"> 08004847</v>
          </cell>
          <cell r="I8723" t="str">
            <v xml:space="preserve"> DUBAI ISLAMIC BANK PAKISTAN LIMITED</v>
          </cell>
          <cell r="J8723" t="str">
            <v>BANK</v>
          </cell>
          <cell r="K8723" t="str">
            <v>M/S. Dubai Islamic Bank (Pakistan) Limited 
User Mr. 
User:Azhar Iqbal</v>
          </cell>
          <cell r="L8723" t="str">
            <v xml:space="preserve"> D</v>
          </cell>
          <cell r="M8723" t="str">
            <v xml:space="preserve"> 09000210-Tariq Shahzad</v>
          </cell>
          <cell r="N8723" t="str">
            <v>SUZUKI CULTUS VXR EURO-II</v>
          </cell>
          <cell r="O8723" t="str">
            <v>2021</v>
          </cell>
          <cell r="Q8723" t="str">
            <v>PK10K185931</v>
          </cell>
          <cell r="R8723" t="str">
            <v>NF1AVK31H10085823</v>
          </cell>
          <cell r="S8723" t="str">
            <v>OLALHR300070990</v>
          </cell>
          <cell r="T8723">
            <v>1324000</v>
          </cell>
          <cell r="U8723">
            <v>22828</v>
          </cell>
          <cell r="V8723">
            <v>26480</v>
          </cell>
          <cell r="W8723">
            <v>0</v>
          </cell>
          <cell r="X8723">
            <v>0</v>
          </cell>
          <cell r="Y8723">
            <v>26480</v>
          </cell>
        </row>
        <row r="8724">
          <cell r="B8724" t="str">
            <v>KHI/HO/D/MO/PC COMP/C/99821/227/10/2024</v>
          </cell>
          <cell r="E8724">
            <v>45588</v>
          </cell>
          <cell r="F8724">
            <v>45596</v>
          </cell>
          <cell r="G8724">
            <v>45960</v>
          </cell>
          <cell r="H8724" t="str">
            <v xml:space="preserve"> 08004847</v>
          </cell>
          <cell r="I8724" t="str">
            <v xml:space="preserve"> DUBAI ISLAMIC BANK PAKISTAN LIMITED</v>
          </cell>
          <cell r="J8724" t="str">
            <v>BANK</v>
          </cell>
          <cell r="K8724" t="str">
            <v>M/S. Dubai Islamic Bank (Pakistan) Limited 
User Mr. 
User:Aurangzaib Ahmed Siddiqui</v>
          </cell>
          <cell r="L8724" t="str">
            <v xml:space="preserve"> D</v>
          </cell>
          <cell r="M8724" t="str">
            <v xml:space="preserve"> 09000210-Tariq Shahzad</v>
          </cell>
          <cell r="N8724" t="str">
            <v>HONDA CIVIC</v>
          </cell>
          <cell r="O8724" t="str">
            <v>2021</v>
          </cell>
          <cell r="P8724" t="str">
            <v>BUE-640</v>
          </cell>
          <cell r="Q8724" t="str">
            <v>216925368</v>
          </cell>
          <cell r="R8724" t="str">
            <v>077828</v>
          </cell>
          <cell r="S8724" t="str">
            <v>OLUKHI300090583</v>
          </cell>
          <cell r="T8724">
            <v>4547500</v>
          </cell>
          <cell r="U8724">
            <v>68604</v>
          </cell>
          <cell r="V8724">
            <v>79581</v>
          </cell>
          <cell r="W8724">
            <v>0</v>
          </cell>
          <cell r="X8724">
            <v>0</v>
          </cell>
          <cell r="Y8724">
            <v>79581</v>
          </cell>
        </row>
        <row r="8725">
          <cell r="B8725" t="str">
            <v>KHI/HO/D/MO/PC COMP/C/99821/228/10/2024</v>
          </cell>
          <cell r="E8725">
            <v>45588</v>
          </cell>
          <cell r="F8725">
            <v>45583</v>
          </cell>
          <cell r="G8725">
            <v>45947</v>
          </cell>
          <cell r="H8725" t="str">
            <v xml:space="preserve"> 08004847</v>
          </cell>
          <cell r="I8725" t="str">
            <v xml:space="preserve"> DUBAI ISLAMIC BANK PAKISTAN LIMITED</v>
          </cell>
          <cell r="J8725" t="str">
            <v>BANK</v>
          </cell>
          <cell r="K8725" t="str">
            <v>M/S. Dubai Islamic Bank (Pakistan) Limited 
User Mr. 
User:Ahmed Javed</v>
          </cell>
          <cell r="L8725" t="str">
            <v xml:space="preserve"> D</v>
          </cell>
          <cell r="M8725" t="str">
            <v xml:space="preserve"> 09000210-Tariq Shahzad</v>
          </cell>
          <cell r="N8725" t="str">
            <v>SUZUKI CULTUS VXR EURO-II</v>
          </cell>
          <cell r="O8725" t="str">
            <v>2021</v>
          </cell>
          <cell r="P8725" t="str">
            <v>AFK-395</v>
          </cell>
          <cell r="Q8725" t="str">
            <v>186313</v>
          </cell>
          <cell r="R8725" t="str">
            <v>10086310</v>
          </cell>
          <cell r="S8725" t="str">
            <v>OLALHR300071184</v>
          </cell>
          <cell r="T8725">
            <v>1324000</v>
          </cell>
          <cell r="U8725">
            <v>22828</v>
          </cell>
          <cell r="V8725">
            <v>26480</v>
          </cell>
          <cell r="W8725">
            <v>0</v>
          </cell>
          <cell r="X8725">
            <v>0</v>
          </cell>
          <cell r="Y8725">
            <v>26480</v>
          </cell>
        </row>
        <row r="8726">
          <cell r="B8726" t="str">
            <v>KHI/HO/D/MO/PC COMP/C/99821/229/10/2024</v>
          </cell>
          <cell r="E8726">
            <v>45588</v>
          </cell>
          <cell r="F8726">
            <v>45596</v>
          </cell>
          <cell r="G8726">
            <v>45960</v>
          </cell>
          <cell r="H8726" t="str">
            <v xml:space="preserve"> 08004847</v>
          </cell>
          <cell r="I8726" t="str">
            <v xml:space="preserve"> DUBAI ISLAMIC BANK PAKISTAN LIMITED</v>
          </cell>
          <cell r="J8726" t="str">
            <v>BANK</v>
          </cell>
          <cell r="K8726" t="str">
            <v>M/S. Dubai Islamic Bank (Pakistan) Limited 
User Mr. 
User:Khalid Ibrahim</v>
          </cell>
          <cell r="L8726" t="str">
            <v xml:space="preserve"> D</v>
          </cell>
          <cell r="M8726" t="str">
            <v xml:space="preserve"> 09000210-Tariq Shahzad</v>
          </cell>
          <cell r="N8726" t="str">
            <v>TOYOTA COROLLA GLI M/T 1.</v>
          </cell>
          <cell r="O8726" t="str">
            <v>2017</v>
          </cell>
          <cell r="P8726" t="str">
            <v>BJE-407</v>
          </cell>
          <cell r="Q8726" t="str">
            <v>Z488712</v>
          </cell>
          <cell r="R8726" t="str">
            <v>NZE170R4114895</v>
          </cell>
          <cell r="S8726" t="str">
            <v>OLUKHI300090554</v>
          </cell>
          <cell r="T8726">
            <v>2210000</v>
          </cell>
          <cell r="U8726">
            <v>33341</v>
          </cell>
          <cell r="V8726">
            <v>38675</v>
          </cell>
          <cell r="W8726">
            <v>0</v>
          </cell>
          <cell r="X8726">
            <v>0</v>
          </cell>
          <cell r="Y8726">
            <v>38675</v>
          </cell>
        </row>
        <row r="8727">
          <cell r="B8727" t="str">
            <v>KHI/HO/D/MO/PC COMP/C/99821/23/10/2024</v>
          </cell>
          <cell r="E8727">
            <v>45588</v>
          </cell>
          <cell r="F8727">
            <v>45583</v>
          </cell>
          <cell r="G8727">
            <v>45947</v>
          </cell>
          <cell r="H8727" t="str">
            <v xml:space="preserve"> 08004847</v>
          </cell>
          <cell r="I8727" t="str">
            <v xml:space="preserve"> DUBAI ISLAMIC BANK PAKISTAN LIMITED</v>
          </cell>
          <cell r="J8727" t="str">
            <v>BANK</v>
          </cell>
          <cell r="K8727" t="str">
            <v>M/S. Dubai Islamic Bank (Pakistan) Limited 
User Mr. 
User:Amir Un Nisa Bibi</v>
          </cell>
          <cell r="L8727" t="str">
            <v xml:space="preserve"> D</v>
          </cell>
          <cell r="M8727" t="str">
            <v xml:space="preserve"> 09000210-Tariq Shahzad</v>
          </cell>
          <cell r="N8727" t="str">
            <v>SUZUKI ALTO VXL AGS E-2</v>
          </cell>
          <cell r="O8727" t="str">
            <v>2021</v>
          </cell>
          <cell r="Q8727" t="str">
            <v>187864</v>
          </cell>
          <cell r="R8727" t="str">
            <v>1087878</v>
          </cell>
          <cell r="S8727" t="str">
            <v>OLAISD300071285</v>
          </cell>
          <cell r="T8727">
            <v>1216800</v>
          </cell>
          <cell r="U8727">
            <v>20979</v>
          </cell>
          <cell r="V8727">
            <v>24336</v>
          </cell>
          <cell r="W8727">
            <v>0</v>
          </cell>
          <cell r="X8727">
            <v>0</v>
          </cell>
          <cell r="Y8727">
            <v>24336</v>
          </cell>
        </row>
        <row r="8728">
          <cell r="B8728" t="str">
            <v>KHI/HO/D/MO/PC COMP/C/99821/230/10/2024</v>
          </cell>
          <cell r="E8728">
            <v>45588</v>
          </cell>
          <cell r="F8728">
            <v>45596</v>
          </cell>
          <cell r="G8728">
            <v>45960</v>
          </cell>
          <cell r="H8728" t="str">
            <v xml:space="preserve"> 08004847</v>
          </cell>
          <cell r="I8728" t="str">
            <v xml:space="preserve"> DUBAI ISLAMIC BANK PAKISTAN LIMITED</v>
          </cell>
          <cell r="J8728" t="str">
            <v>BANK</v>
          </cell>
          <cell r="K8728" t="str">
            <v>M/S. Dubai Islamic Bank (Pakistan) Limited 
User Mr. 
User:Maryam Arshad</v>
          </cell>
          <cell r="L8728" t="str">
            <v xml:space="preserve"> D</v>
          </cell>
          <cell r="M8728" t="str">
            <v xml:space="preserve"> 09000210-Tariq Shahzad</v>
          </cell>
          <cell r="N8728" t="str">
            <v>SUZUKI ALTO VXL AGS E-2</v>
          </cell>
          <cell r="O8728" t="str">
            <v>2021</v>
          </cell>
          <cell r="P8728" t="str">
            <v>BSZ-010</v>
          </cell>
          <cell r="Q8728" t="str">
            <v>6R153815</v>
          </cell>
          <cell r="R8728" t="str">
            <v>1053803</v>
          </cell>
          <cell r="S8728" t="str">
            <v>OLUKHI300090614</v>
          </cell>
          <cell r="T8728">
            <v>1889550</v>
          </cell>
          <cell r="U8728">
            <v>28506</v>
          </cell>
          <cell r="V8728">
            <v>33067</v>
          </cell>
          <cell r="W8728">
            <v>0</v>
          </cell>
          <cell r="X8728">
            <v>0</v>
          </cell>
          <cell r="Y8728">
            <v>33067</v>
          </cell>
        </row>
        <row r="8729">
          <cell r="B8729" t="str">
            <v>KHI/HO/D/MO/PC COMP/C/99821/231/10/2024</v>
          </cell>
          <cell r="E8729">
            <v>45588</v>
          </cell>
          <cell r="F8729">
            <v>45596</v>
          </cell>
          <cell r="G8729">
            <v>45960</v>
          </cell>
          <cell r="H8729" t="str">
            <v xml:space="preserve"> 08004847</v>
          </cell>
          <cell r="I8729" t="str">
            <v xml:space="preserve"> DUBAI ISLAMIC BANK PAKISTAN LIMITED</v>
          </cell>
          <cell r="J8729" t="str">
            <v>BANK</v>
          </cell>
          <cell r="K8729" t="str">
            <v>M/S. Dubai Islamic Bank (Pakistan) Limited 
User Mr. 
User:Raja Ikram Ali</v>
          </cell>
          <cell r="L8729" t="str">
            <v xml:space="preserve"> D</v>
          </cell>
          <cell r="M8729" t="str">
            <v xml:space="preserve"> 09000210-Tariq Shahzad</v>
          </cell>
          <cell r="N8729" t="str">
            <v>SUZUKI WAGON-R VXL E2</v>
          </cell>
          <cell r="O8729" t="str">
            <v>2022</v>
          </cell>
          <cell r="Q8729" t="str">
            <v>240235</v>
          </cell>
          <cell r="R8729" t="str">
            <v>10140180</v>
          </cell>
          <cell r="S8729" t="str">
            <v>OLDRWP300090626</v>
          </cell>
          <cell r="T8729">
            <v>2179400</v>
          </cell>
          <cell r="U8729">
            <v>26303</v>
          </cell>
          <cell r="V8729">
            <v>30512</v>
          </cell>
          <cell r="W8729">
            <v>0</v>
          </cell>
          <cell r="X8729">
            <v>0</v>
          </cell>
          <cell r="Y8729">
            <v>30512</v>
          </cell>
        </row>
        <row r="8730">
          <cell r="B8730" t="str">
            <v>KHI/HO/D/MO/PC COMP/C/99821/232/10/2024</v>
          </cell>
          <cell r="E8730">
            <v>45588</v>
          </cell>
          <cell r="F8730">
            <v>45583</v>
          </cell>
          <cell r="G8730">
            <v>45947</v>
          </cell>
          <cell r="H8730" t="str">
            <v xml:space="preserve"> 08004847</v>
          </cell>
          <cell r="I8730" t="str">
            <v xml:space="preserve"> DUBAI ISLAMIC BANK PAKISTAN LIMITED</v>
          </cell>
          <cell r="J8730" t="str">
            <v>BANK</v>
          </cell>
          <cell r="K8730" t="str">
            <v>M/S. Dubai Islamic Bank (Pakistan) Limited 
User Mr. 
User:Hafiz Nayyar Khurshid</v>
          </cell>
          <cell r="L8730" t="str">
            <v xml:space="preserve"> D</v>
          </cell>
          <cell r="M8730" t="str">
            <v xml:space="preserve"> 09000210-Tariq Shahzad</v>
          </cell>
          <cell r="N8730" t="str">
            <v>TOYOTA YARIS ATIV AT</v>
          </cell>
          <cell r="O8730" t="str">
            <v>2021</v>
          </cell>
          <cell r="Q8730" t="str">
            <v>2A38708</v>
          </cell>
          <cell r="R8730" t="str">
            <v>7024228</v>
          </cell>
          <cell r="S8730" t="str">
            <v>OLAFSD300072644</v>
          </cell>
          <cell r="T8730">
            <v>2162400</v>
          </cell>
          <cell r="U8730">
            <v>37283</v>
          </cell>
          <cell r="V8730">
            <v>43248</v>
          </cell>
          <cell r="W8730">
            <v>0</v>
          </cell>
          <cell r="X8730">
            <v>0</v>
          </cell>
          <cell r="Y8730">
            <v>43248</v>
          </cell>
        </row>
        <row r="8731">
          <cell r="B8731" t="str">
            <v>KHI/HO/D/MO/PC COMP/C/99821/233/10/2024</v>
          </cell>
          <cell r="E8731">
            <v>45588</v>
          </cell>
          <cell r="F8731">
            <v>45596</v>
          </cell>
          <cell r="G8731">
            <v>45960</v>
          </cell>
          <cell r="H8731" t="str">
            <v xml:space="preserve"> 08004847</v>
          </cell>
          <cell r="I8731" t="str">
            <v xml:space="preserve"> DUBAI ISLAMIC BANK PAKISTAN LIMITED</v>
          </cell>
          <cell r="J8731" t="str">
            <v>BANK</v>
          </cell>
          <cell r="K8731" t="str">
            <v>M/S. Dubai Islamic Bank (Pakistan) Limited 
User Mr. 
User:Faraz Hussain Hashmi</v>
          </cell>
          <cell r="L8731" t="str">
            <v xml:space="preserve"> D</v>
          </cell>
          <cell r="M8731" t="str">
            <v xml:space="preserve"> 09000210-Tariq Shahzad</v>
          </cell>
          <cell r="N8731" t="str">
            <v>SUZUKI ALTO VXL EURO II</v>
          </cell>
          <cell r="O8731" t="str">
            <v>2020</v>
          </cell>
          <cell r="P8731" t="str">
            <v>AAK-640</v>
          </cell>
          <cell r="Q8731" t="str">
            <v>162511</v>
          </cell>
          <cell r="R8731" t="str">
            <v>10062506</v>
          </cell>
          <cell r="S8731" t="str">
            <v>OLULHR300090556</v>
          </cell>
          <cell r="T8731">
            <v>1955000</v>
          </cell>
          <cell r="U8731">
            <v>29494</v>
          </cell>
          <cell r="V8731">
            <v>34213</v>
          </cell>
          <cell r="W8731">
            <v>0</v>
          </cell>
          <cell r="X8731">
            <v>0</v>
          </cell>
          <cell r="Y8731">
            <v>34213</v>
          </cell>
        </row>
        <row r="8732">
          <cell r="B8732" t="str">
            <v>KHI/HO/D/MO/PC COMP/C/99821/234/10/2024</v>
          </cell>
          <cell r="E8732">
            <v>45588</v>
          </cell>
          <cell r="F8732">
            <v>45583</v>
          </cell>
          <cell r="G8732">
            <v>45947</v>
          </cell>
          <cell r="H8732" t="str">
            <v xml:space="preserve"> 08004847</v>
          </cell>
          <cell r="I8732" t="str">
            <v xml:space="preserve"> DUBAI ISLAMIC BANK PAKISTAN LIMITED</v>
          </cell>
          <cell r="J8732" t="str">
            <v>BANK</v>
          </cell>
          <cell r="K8732" t="str">
            <v>M/S. Dubai Islamic Bank (Pakistan) Limited 
User Mr. 
User:Muhammad Asim Ullah Khan</v>
          </cell>
          <cell r="L8732" t="str">
            <v xml:space="preserve"> D</v>
          </cell>
          <cell r="M8732" t="str">
            <v xml:space="preserve"> 09000210-Tariq Shahzad</v>
          </cell>
          <cell r="N8732" t="str">
            <v>TOYOTA COROLLA ALTIS A/T</v>
          </cell>
          <cell r="O8732" t="str">
            <v>2021</v>
          </cell>
          <cell r="P8732" t="str">
            <v>BUW-260</v>
          </cell>
          <cell r="Q8732" t="str">
            <v>Q081700</v>
          </cell>
          <cell r="R8732" t="str">
            <v>6059182</v>
          </cell>
          <cell r="S8732" t="str">
            <v>OLAKHI300071283</v>
          </cell>
          <cell r="T8732">
            <v>2604000</v>
          </cell>
          <cell r="U8732">
            <v>44897</v>
          </cell>
          <cell r="V8732">
            <v>52080</v>
          </cell>
          <cell r="W8732">
            <v>0</v>
          </cell>
          <cell r="X8732">
            <v>0</v>
          </cell>
          <cell r="Y8732">
            <v>52080</v>
          </cell>
        </row>
        <row r="8733">
          <cell r="B8733" t="str">
            <v>KHI/HO/D/MO/PC COMP/C/99821/235/10/2024</v>
          </cell>
          <cell r="E8733">
            <v>45588</v>
          </cell>
          <cell r="F8733">
            <v>45583</v>
          </cell>
          <cell r="G8733">
            <v>45947</v>
          </cell>
          <cell r="H8733" t="str">
            <v xml:space="preserve"> 08004847</v>
          </cell>
          <cell r="I8733" t="str">
            <v xml:space="preserve"> DUBAI ISLAMIC BANK PAKISTAN LIMITED</v>
          </cell>
          <cell r="J8733" t="str">
            <v>BANK</v>
          </cell>
          <cell r="K8733" t="str">
            <v>M/S. Dubai Islamic Bank (Pakistan) Limited 
User Mr. 
User:Zeeshan Ali</v>
          </cell>
          <cell r="L8733" t="str">
            <v xml:space="preserve"> D</v>
          </cell>
          <cell r="M8733" t="str">
            <v xml:space="preserve"> 09000210-Tariq Shahzad</v>
          </cell>
          <cell r="N8733" t="str">
            <v>TOYOTA PRADO YARIS ATIV X</v>
          </cell>
          <cell r="O8733" t="str">
            <v>2021</v>
          </cell>
          <cell r="P8733" t="str">
            <v>AVT-305</v>
          </cell>
          <cell r="Q8733" t="str">
            <v>2A39589</v>
          </cell>
          <cell r="R8733" t="str">
            <v>9514332</v>
          </cell>
          <cell r="S8733" t="str">
            <v>OLAFSD300077535</v>
          </cell>
          <cell r="T8733">
            <v>2346400</v>
          </cell>
          <cell r="U8733">
            <v>40455</v>
          </cell>
          <cell r="V8733">
            <v>46928</v>
          </cell>
          <cell r="W8733">
            <v>0</v>
          </cell>
          <cell r="X8733">
            <v>0</v>
          </cell>
          <cell r="Y8733">
            <v>46928</v>
          </cell>
        </row>
        <row r="8734">
          <cell r="B8734" t="str">
            <v>KHI/HO/D/MO/PC COMP/C/99821/236/10/2024</v>
          </cell>
          <cell r="E8734">
            <v>45588</v>
          </cell>
          <cell r="F8734">
            <v>45583</v>
          </cell>
          <cell r="G8734">
            <v>45947</v>
          </cell>
          <cell r="H8734" t="str">
            <v xml:space="preserve"> 08004847</v>
          </cell>
          <cell r="I8734" t="str">
            <v xml:space="preserve"> DUBAI ISLAMIC BANK PAKISTAN LIMITED</v>
          </cell>
          <cell r="J8734" t="str">
            <v>BANK</v>
          </cell>
          <cell r="K8734" t="str">
            <v>M/S. Dubai Islamic Bank (Pakistan) Limited 
User Mr. 
User:Muhammad Salman Khan</v>
          </cell>
          <cell r="L8734" t="str">
            <v xml:space="preserve"> D</v>
          </cell>
          <cell r="M8734" t="str">
            <v xml:space="preserve"> 09000210-Tariq Shahzad</v>
          </cell>
          <cell r="N8734" t="str">
            <v>TOYOTA COROLLA ALTIS 1.8</v>
          </cell>
          <cell r="O8734" t="str">
            <v>2021</v>
          </cell>
          <cell r="P8734" t="str">
            <v>BVW-151</v>
          </cell>
          <cell r="Q8734" t="str">
            <v>Q081822</v>
          </cell>
          <cell r="R8734" t="str">
            <v>ZRE171R-6059603</v>
          </cell>
          <cell r="S8734" t="str">
            <v>OLAKHI300068031</v>
          </cell>
          <cell r="T8734">
            <v>2604000</v>
          </cell>
          <cell r="U8734">
            <v>44897</v>
          </cell>
          <cell r="V8734">
            <v>52080</v>
          </cell>
          <cell r="W8734">
            <v>0</v>
          </cell>
          <cell r="X8734">
            <v>0</v>
          </cell>
          <cell r="Y8734">
            <v>52080</v>
          </cell>
        </row>
        <row r="8735">
          <cell r="B8735" t="str">
            <v>KHI/HO/D/MO/PC COMP/C/99821/237/10/2024</v>
          </cell>
          <cell r="E8735">
            <v>45588</v>
          </cell>
          <cell r="F8735">
            <v>45583</v>
          </cell>
          <cell r="G8735">
            <v>45947</v>
          </cell>
          <cell r="H8735" t="str">
            <v xml:space="preserve"> 08004847</v>
          </cell>
          <cell r="I8735" t="str">
            <v xml:space="preserve"> DUBAI ISLAMIC BANK PAKISTAN LIMITED</v>
          </cell>
          <cell r="J8735" t="str">
            <v>BANK</v>
          </cell>
          <cell r="K8735" t="str">
            <v>M/S. Dubai Islamic Bank (Pakistan) Limited 
User Mr. 
User:Muhammad Sher</v>
          </cell>
          <cell r="L8735" t="str">
            <v xml:space="preserve"> D</v>
          </cell>
          <cell r="M8735" t="str">
            <v xml:space="preserve"> 09000210-Tariq Shahzad</v>
          </cell>
          <cell r="N8735" t="str">
            <v>TOYOTA COROLLA ALTIS VVT-</v>
          </cell>
          <cell r="O8735" t="str">
            <v>2021</v>
          </cell>
          <cell r="Q8735" t="str">
            <v>Q081608</v>
          </cell>
          <cell r="R8735" t="str">
            <v>6059126</v>
          </cell>
          <cell r="S8735" t="str">
            <v>OLALHR300067381</v>
          </cell>
          <cell r="T8735">
            <v>2626400</v>
          </cell>
          <cell r="U8735">
            <v>45283</v>
          </cell>
          <cell r="V8735">
            <v>52528</v>
          </cell>
          <cell r="W8735">
            <v>0</v>
          </cell>
          <cell r="X8735">
            <v>0</v>
          </cell>
          <cell r="Y8735">
            <v>52528</v>
          </cell>
        </row>
        <row r="8736">
          <cell r="B8736" t="str">
            <v>KHI/HO/D/MO/PC COMP/C/99821/238/10/2024</v>
          </cell>
          <cell r="E8736">
            <v>45588</v>
          </cell>
          <cell r="F8736">
            <v>45596</v>
          </cell>
          <cell r="G8736">
            <v>45960</v>
          </cell>
          <cell r="H8736" t="str">
            <v xml:space="preserve"> 08004847</v>
          </cell>
          <cell r="I8736" t="str">
            <v xml:space="preserve"> DUBAI ISLAMIC BANK PAKISTAN LIMITED</v>
          </cell>
          <cell r="J8736" t="str">
            <v>BANK</v>
          </cell>
          <cell r="K8736" t="str">
            <v>M/S. Dubai Islamic Bank (Pakistan) Limited 
User Mr. 
User:Munneba Syed</v>
          </cell>
          <cell r="L8736" t="str">
            <v xml:space="preserve"> D</v>
          </cell>
          <cell r="M8736" t="str">
            <v xml:space="preserve"> 09000210-Tariq Shahzad</v>
          </cell>
          <cell r="N8736" t="str">
            <v>SUZUKI ALTO VXL AGS E-2</v>
          </cell>
          <cell r="O8736" t="str">
            <v>2019</v>
          </cell>
          <cell r="P8736" t="str">
            <v>BRB-874</v>
          </cell>
          <cell r="Q8736" t="str">
            <v>6R121235</v>
          </cell>
          <cell r="R8736" t="str">
            <v>1021194</v>
          </cell>
          <cell r="S8736" t="str">
            <v>OLUKHI300090549</v>
          </cell>
          <cell r="T8736">
            <v>1768000</v>
          </cell>
          <cell r="U8736">
            <v>26672</v>
          </cell>
          <cell r="V8736">
            <v>30940</v>
          </cell>
          <cell r="W8736">
            <v>0</v>
          </cell>
          <cell r="X8736">
            <v>0</v>
          </cell>
          <cell r="Y8736">
            <v>30940</v>
          </cell>
        </row>
        <row r="8737">
          <cell r="B8737" t="str">
            <v>KHI/HO/D/MO/PC COMP/C/99821/239/10/2024</v>
          </cell>
          <cell r="E8737">
            <v>45588</v>
          </cell>
          <cell r="F8737">
            <v>45596</v>
          </cell>
          <cell r="G8737">
            <v>45960</v>
          </cell>
          <cell r="H8737" t="str">
            <v xml:space="preserve"> 08004847</v>
          </cell>
          <cell r="I8737" t="str">
            <v xml:space="preserve"> DUBAI ISLAMIC BANK PAKISTAN LIMITED</v>
          </cell>
          <cell r="J8737" t="str">
            <v>BANK</v>
          </cell>
          <cell r="K8737" t="str">
            <v>M/S. Dubai Islamic Bank (Pakistan) Limited 
User Mr. 
User:Durr E Sameen</v>
          </cell>
          <cell r="L8737" t="str">
            <v xml:space="preserve"> D</v>
          </cell>
          <cell r="M8737" t="str">
            <v xml:space="preserve"> 09000210-Tariq Shahzad</v>
          </cell>
          <cell r="N8737" t="str">
            <v>SUZUKI WAGON R VXL</v>
          </cell>
          <cell r="O8737" t="str">
            <v>2022</v>
          </cell>
          <cell r="Q8737" t="str">
            <v>239261</v>
          </cell>
          <cell r="R8737" t="str">
            <v>10139265</v>
          </cell>
          <cell r="S8737" t="str">
            <v>OLDKHI300090551</v>
          </cell>
          <cell r="T8737">
            <v>2179400</v>
          </cell>
          <cell r="U8737">
            <v>32879</v>
          </cell>
          <cell r="V8737">
            <v>38140</v>
          </cell>
          <cell r="W8737">
            <v>0</v>
          </cell>
          <cell r="X8737">
            <v>0</v>
          </cell>
          <cell r="Y8737">
            <v>38140</v>
          </cell>
        </row>
        <row r="8738">
          <cell r="B8738" t="str">
            <v>KHI/HO/D/MO/PC COMP/C/99821/24/10/2024</v>
          </cell>
          <cell r="E8738">
            <v>45588</v>
          </cell>
          <cell r="F8738">
            <v>45577</v>
          </cell>
          <cell r="G8738">
            <v>45941</v>
          </cell>
          <cell r="H8738" t="str">
            <v xml:space="preserve"> 08004847</v>
          </cell>
          <cell r="I8738" t="str">
            <v xml:space="preserve"> DUBAI ISLAMIC BANK PAKISTAN LIMITED</v>
          </cell>
          <cell r="J8738" t="str">
            <v>BANK</v>
          </cell>
          <cell r="K8738" t="str">
            <v>M/S. Dubai Islamic Bank (Pakistan) Limited 
User Mr. 
User:Salman Rehman</v>
          </cell>
          <cell r="L8738" t="str">
            <v xml:space="preserve"> D</v>
          </cell>
          <cell r="M8738" t="str">
            <v xml:space="preserve"> 09000210-Tariq Shahzad</v>
          </cell>
          <cell r="N8738" t="str">
            <v>PROTON PROTON X70 PREMIUM</v>
          </cell>
          <cell r="O8738" t="str">
            <v>2021</v>
          </cell>
          <cell r="Q8738" t="str">
            <v>3101337</v>
          </cell>
          <cell r="R8738" t="str">
            <v>RMG028136</v>
          </cell>
          <cell r="S8738" t="str">
            <v>OLALHR300066257</v>
          </cell>
          <cell r="T8738">
            <v>4312000</v>
          </cell>
          <cell r="U8738">
            <v>65051</v>
          </cell>
          <cell r="V8738">
            <v>75460</v>
          </cell>
          <cell r="W8738">
            <v>0</v>
          </cell>
          <cell r="X8738">
            <v>0</v>
          </cell>
          <cell r="Y8738">
            <v>75460</v>
          </cell>
        </row>
        <row r="8739">
          <cell r="B8739" t="str">
            <v>KHI/HO/D/MO/PC COMP/C/99821/240/10/2024</v>
          </cell>
          <cell r="E8739">
            <v>45588</v>
          </cell>
          <cell r="F8739">
            <v>45583</v>
          </cell>
          <cell r="G8739">
            <v>45947</v>
          </cell>
          <cell r="H8739" t="str">
            <v xml:space="preserve"> 08004847</v>
          </cell>
          <cell r="I8739" t="str">
            <v xml:space="preserve"> DUBAI ISLAMIC BANK PAKISTAN LIMITED</v>
          </cell>
          <cell r="J8739" t="str">
            <v>BANK</v>
          </cell>
          <cell r="K8739" t="str">
            <v>M/S. Dubai Islamic Bank (Pakistan) Limited 
User Mr. 
User:Faiza Shireen</v>
          </cell>
          <cell r="L8739" t="str">
            <v xml:space="preserve"> D</v>
          </cell>
          <cell r="M8739" t="str">
            <v xml:space="preserve"> 09000210-Tariq Shahzad</v>
          </cell>
          <cell r="N8739" t="str">
            <v>SUZUKI ALTO VXL AGS E-2</v>
          </cell>
          <cell r="O8739" t="str">
            <v>2022</v>
          </cell>
          <cell r="Q8739" t="str">
            <v>6r252732</v>
          </cell>
          <cell r="R8739" t="str">
            <v>1152734</v>
          </cell>
          <cell r="S8739" t="str">
            <v>OLAFSD300087009</v>
          </cell>
          <cell r="T8739">
            <v>1603100</v>
          </cell>
          <cell r="U8739">
            <v>20730</v>
          </cell>
          <cell r="V8739">
            <v>24047</v>
          </cell>
          <cell r="W8739">
            <v>0</v>
          </cell>
          <cell r="X8739">
            <v>0</v>
          </cell>
          <cell r="Y8739">
            <v>24047</v>
          </cell>
        </row>
        <row r="8740">
          <cell r="B8740" t="str">
            <v>KHI/HO/D/MO/PC COMP/C/99821/241/10/2024</v>
          </cell>
          <cell r="E8740">
            <v>45588</v>
          </cell>
          <cell r="F8740">
            <v>45596</v>
          </cell>
          <cell r="G8740">
            <v>45960</v>
          </cell>
          <cell r="H8740" t="str">
            <v xml:space="preserve"> 08004847</v>
          </cell>
          <cell r="I8740" t="str">
            <v xml:space="preserve"> DUBAI ISLAMIC BANK PAKISTAN LIMITED</v>
          </cell>
          <cell r="J8740" t="str">
            <v>BANK</v>
          </cell>
          <cell r="K8740" t="str">
            <v>M/S. Dubai Islamic Bank (Pakistan) Limited 
User Mr. 
User:Sikander</v>
          </cell>
          <cell r="L8740" t="str">
            <v xml:space="preserve"> D</v>
          </cell>
          <cell r="M8740" t="str">
            <v xml:space="preserve"> 09000210-Tariq Shahzad</v>
          </cell>
          <cell r="N8740" t="str">
            <v>SUZUKI ALTO VXL AGS E-2</v>
          </cell>
          <cell r="O8740" t="str">
            <v>2019</v>
          </cell>
          <cell r="P8740" t="str">
            <v>BRF-213</v>
          </cell>
          <cell r="Q8740" t="str">
            <v>119985</v>
          </cell>
          <cell r="R8740" t="str">
            <v>1020136</v>
          </cell>
          <cell r="S8740" t="str">
            <v>OLUKHI300090683</v>
          </cell>
          <cell r="T8740">
            <v>1785000</v>
          </cell>
          <cell r="U8740">
            <v>26930</v>
          </cell>
          <cell r="V8740">
            <v>31238</v>
          </cell>
          <cell r="W8740">
            <v>0</v>
          </cell>
          <cell r="X8740">
            <v>0</v>
          </cell>
          <cell r="Y8740">
            <v>31238</v>
          </cell>
        </row>
        <row r="8741">
          <cell r="B8741" t="str">
            <v>KHI/HO/D/MO/PC COMP/C/99821/242/10/2024</v>
          </cell>
          <cell r="E8741">
            <v>45588</v>
          </cell>
          <cell r="F8741">
            <v>45595</v>
          </cell>
          <cell r="G8741">
            <v>45959</v>
          </cell>
          <cell r="H8741" t="str">
            <v xml:space="preserve"> 08004847</v>
          </cell>
          <cell r="I8741" t="str">
            <v xml:space="preserve"> DUBAI ISLAMIC BANK PAKISTAN LIMITED</v>
          </cell>
          <cell r="J8741" t="str">
            <v>BANK</v>
          </cell>
          <cell r="K8741" t="str">
            <v>M/S. Dubai Islamic Bank (Pakistan) Limited 
User Mr. 
User:Nouman Tahir-Asaan Account</v>
          </cell>
          <cell r="L8741" t="str">
            <v xml:space="preserve"> D</v>
          </cell>
          <cell r="M8741" t="str">
            <v xml:space="preserve"> 09000210-Tariq Shahzad</v>
          </cell>
          <cell r="N8741" t="str">
            <v>SUZUKI MEHRAN VXR EURO-II</v>
          </cell>
          <cell r="O8741" t="str">
            <v>2016</v>
          </cell>
          <cell r="P8741" t="str">
            <v>RJA-279</v>
          </cell>
          <cell r="Q8741" t="str">
            <v>623694</v>
          </cell>
          <cell r="R8741" t="str">
            <v>01162204</v>
          </cell>
          <cell r="S8741" t="str">
            <v>OLUMFD300077568</v>
          </cell>
          <cell r="T8741">
            <v>588000</v>
          </cell>
          <cell r="U8741">
            <v>10138</v>
          </cell>
          <cell r="V8741">
            <v>11760</v>
          </cell>
          <cell r="W8741">
            <v>0</v>
          </cell>
          <cell r="X8741">
            <v>0</v>
          </cell>
          <cell r="Y8741">
            <v>11760</v>
          </cell>
        </row>
        <row r="8742">
          <cell r="B8742" t="str">
            <v>KHI/HO/D/MO/PC COMP/C/99821/243/10/2024</v>
          </cell>
          <cell r="E8742">
            <v>45588</v>
          </cell>
          <cell r="F8742">
            <v>45583</v>
          </cell>
          <cell r="G8742">
            <v>45947</v>
          </cell>
          <cell r="H8742" t="str">
            <v xml:space="preserve"> 08004847</v>
          </cell>
          <cell r="I8742" t="str">
            <v xml:space="preserve"> DUBAI ISLAMIC BANK PAKISTAN LIMITED</v>
          </cell>
          <cell r="J8742" t="str">
            <v>BANK</v>
          </cell>
          <cell r="K8742" t="str">
            <v>M/S. Dubai Islamic Bank (Pakistan) Limited 
User Mr. 
User:Muhammad Waheed</v>
          </cell>
          <cell r="L8742" t="str">
            <v xml:space="preserve"> D</v>
          </cell>
          <cell r="M8742" t="str">
            <v xml:space="preserve"> 09000210-Tariq Shahzad</v>
          </cell>
          <cell r="N8742" t="str">
            <v>HONDA CIVIC VTI  ORIEL PT</v>
          </cell>
          <cell r="O8742" t="str">
            <v>2018</v>
          </cell>
          <cell r="P8742" t="str">
            <v>LED-18A-9122</v>
          </cell>
          <cell r="Q8742" t="str">
            <v>12945238</v>
          </cell>
          <cell r="R8742" t="str">
            <v>048651</v>
          </cell>
          <cell r="S8742" t="str">
            <v>OLULHR300090378</v>
          </cell>
          <cell r="T8742">
            <v>3230000</v>
          </cell>
          <cell r="U8742">
            <v>48729</v>
          </cell>
          <cell r="V8742">
            <v>56525</v>
          </cell>
          <cell r="W8742">
            <v>0</v>
          </cell>
          <cell r="X8742">
            <v>0</v>
          </cell>
          <cell r="Y8742">
            <v>56525</v>
          </cell>
        </row>
        <row r="8743">
          <cell r="B8743" t="str">
            <v>KHI/HO/D/MO/PC COMP/C/99821/244/10/2024</v>
          </cell>
          <cell r="E8743">
            <v>45588</v>
          </cell>
          <cell r="F8743">
            <v>45583</v>
          </cell>
          <cell r="G8743">
            <v>45947</v>
          </cell>
          <cell r="H8743" t="str">
            <v xml:space="preserve"> 08004847</v>
          </cell>
          <cell r="I8743" t="str">
            <v xml:space="preserve"> DUBAI ISLAMIC BANK PAKISTAN LIMITED</v>
          </cell>
          <cell r="J8743" t="str">
            <v>BANK</v>
          </cell>
          <cell r="K8743" t="str">
            <v>M/S. Dubai Islamic Bank (Pakistan) Limited 
User Mr. 
User:Hafiz Bilal Shafqat</v>
          </cell>
          <cell r="L8743" t="str">
            <v xml:space="preserve"> D</v>
          </cell>
          <cell r="M8743" t="str">
            <v xml:space="preserve"> 09000210-Tariq Shahzad</v>
          </cell>
          <cell r="N8743" t="str">
            <v>CHANGAN ALSVIN LUMEIRE</v>
          </cell>
          <cell r="O8743" t="str">
            <v>2022</v>
          </cell>
          <cell r="P8743" t="str">
            <v>AKH-262</v>
          </cell>
          <cell r="Q8743" t="str">
            <v>537618</v>
          </cell>
          <cell r="R8743" t="str">
            <v>1008563</v>
          </cell>
          <cell r="S8743" t="str">
            <v>OLULHR300090380</v>
          </cell>
          <cell r="T8743">
            <v>3055750</v>
          </cell>
          <cell r="U8743">
            <v>46100</v>
          </cell>
          <cell r="V8743">
            <v>53476</v>
          </cell>
          <cell r="W8743">
            <v>0</v>
          </cell>
          <cell r="X8743">
            <v>0</v>
          </cell>
          <cell r="Y8743">
            <v>53476</v>
          </cell>
        </row>
        <row r="8744">
          <cell r="B8744" t="str">
            <v>KHI/HO/D/MO/PC COMP/C/99821/245/10/2024</v>
          </cell>
          <cell r="E8744">
            <v>45588</v>
          </cell>
          <cell r="F8744">
            <v>45595</v>
          </cell>
          <cell r="G8744">
            <v>45959</v>
          </cell>
          <cell r="H8744" t="str">
            <v xml:space="preserve"> 08004847</v>
          </cell>
          <cell r="I8744" t="str">
            <v xml:space="preserve"> DUBAI ISLAMIC BANK PAKISTAN LIMITED</v>
          </cell>
          <cell r="J8744" t="str">
            <v>BANK</v>
          </cell>
          <cell r="K8744" t="str">
            <v>M/S. Dubai Islamic Bank (Pakistan) Limited 
User Mr. 
User:Asad Ullah</v>
          </cell>
          <cell r="L8744" t="str">
            <v xml:space="preserve"> D</v>
          </cell>
          <cell r="M8744" t="str">
            <v xml:space="preserve"> 09000210-Tariq Shahzad</v>
          </cell>
          <cell r="N8744" t="str">
            <v>SUZUKI CULTUS VXR</v>
          </cell>
          <cell r="O8744" t="str">
            <v>2016</v>
          </cell>
          <cell r="P8744" t="str">
            <v>BGU-625</v>
          </cell>
          <cell r="Q8744" t="str">
            <v>628180</v>
          </cell>
          <cell r="R8744" t="str">
            <v>535049</v>
          </cell>
          <cell r="S8744" t="str">
            <v>OLUKHI300090571</v>
          </cell>
          <cell r="T8744">
            <v>1190000</v>
          </cell>
          <cell r="U8744">
            <v>17952</v>
          </cell>
          <cell r="V8744">
            <v>20825</v>
          </cell>
          <cell r="W8744">
            <v>0</v>
          </cell>
          <cell r="X8744">
            <v>0</v>
          </cell>
          <cell r="Y8744">
            <v>20825</v>
          </cell>
        </row>
        <row r="8745">
          <cell r="B8745" t="str">
            <v>KHI/HO/D/MO/PC COMP/C/99821/246/10/2024</v>
          </cell>
          <cell r="E8745">
            <v>45588</v>
          </cell>
          <cell r="F8745">
            <v>45583</v>
          </cell>
          <cell r="G8745">
            <v>45947</v>
          </cell>
          <cell r="H8745" t="str">
            <v xml:space="preserve"> 08004847</v>
          </cell>
          <cell r="I8745" t="str">
            <v xml:space="preserve"> DUBAI ISLAMIC BANK PAKISTAN LIMITED</v>
          </cell>
          <cell r="J8745" t="str">
            <v>BANK</v>
          </cell>
          <cell r="K8745" t="str">
            <v>M/S. Dubai Islamic Bank (Pakistan) Limited 
User Mr. 
User:Khalid Ahmed</v>
          </cell>
          <cell r="L8745" t="str">
            <v xml:space="preserve"> D</v>
          </cell>
          <cell r="M8745" t="str">
            <v xml:space="preserve"> 09000210-Tariq Shahzad</v>
          </cell>
          <cell r="N8745" t="str">
            <v>TOYOTA COROLLA ALTIS CVT</v>
          </cell>
          <cell r="O8745" t="str">
            <v>2018</v>
          </cell>
          <cell r="P8745" t="str">
            <v>BPH-999</v>
          </cell>
          <cell r="Q8745" t="str">
            <v>335696</v>
          </cell>
          <cell r="R8745" t="str">
            <v>7034842</v>
          </cell>
          <cell r="S8745" t="str">
            <v>OLUKHI300090372</v>
          </cell>
          <cell r="T8745">
            <v>3442500</v>
          </cell>
          <cell r="U8745">
            <v>51935</v>
          </cell>
          <cell r="V8745">
            <v>60244</v>
          </cell>
          <cell r="W8745">
            <v>0</v>
          </cell>
          <cell r="X8745">
            <v>0</v>
          </cell>
          <cell r="Y8745">
            <v>60244</v>
          </cell>
        </row>
        <row r="8746">
          <cell r="B8746" t="str">
            <v>KHI/HO/D/MO/PC COMP/C/99821/247/10/2024</v>
          </cell>
          <cell r="E8746">
            <v>45588</v>
          </cell>
          <cell r="F8746">
            <v>45595</v>
          </cell>
          <cell r="G8746">
            <v>45959</v>
          </cell>
          <cell r="H8746" t="str">
            <v xml:space="preserve"> 08004847</v>
          </cell>
          <cell r="I8746" t="str">
            <v xml:space="preserve"> DUBAI ISLAMIC BANK PAKISTAN LIMITED</v>
          </cell>
          <cell r="J8746" t="str">
            <v>BANK</v>
          </cell>
          <cell r="K8746" t="str">
            <v>M/S. Dubai Islamic Bank (Pakistan) Limited 
User Mr. 
User:Muhammad Zamin Noorani</v>
          </cell>
          <cell r="L8746" t="str">
            <v xml:space="preserve"> D</v>
          </cell>
          <cell r="M8746" t="str">
            <v xml:space="preserve"> 09000210-Tariq Shahzad</v>
          </cell>
          <cell r="N8746" t="str">
            <v>HONDA CIVIC VTI  ORIEL PT</v>
          </cell>
          <cell r="O8746" t="str">
            <v>2016</v>
          </cell>
          <cell r="P8746" t="str">
            <v>BFH-997</v>
          </cell>
          <cell r="Q8746" t="str">
            <v>18214046112</v>
          </cell>
          <cell r="R8746" t="str">
            <v>129874</v>
          </cell>
          <cell r="S8746" t="str">
            <v>OLUKHI300090565</v>
          </cell>
          <cell r="T8746">
            <v>2380000</v>
          </cell>
          <cell r="U8746">
            <v>35905</v>
          </cell>
          <cell r="V8746">
            <v>41650</v>
          </cell>
          <cell r="W8746">
            <v>0</v>
          </cell>
          <cell r="X8746">
            <v>0</v>
          </cell>
          <cell r="Y8746">
            <v>41650</v>
          </cell>
        </row>
        <row r="8747">
          <cell r="B8747" t="str">
            <v>KHI/HO/D/MO/PC COMP/C/99821/248/10/2024</v>
          </cell>
          <cell r="E8747">
            <v>45588</v>
          </cell>
          <cell r="F8747">
            <v>45595</v>
          </cell>
          <cell r="G8747">
            <v>45959</v>
          </cell>
          <cell r="H8747" t="str">
            <v xml:space="preserve"> 08004847</v>
          </cell>
          <cell r="I8747" t="str">
            <v xml:space="preserve"> DUBAI ISLAMIC BANK PAKISTAN LIMITED</v>
          </cell>
          <cell r="J8747" t="str">
            <v>BANK</v>
          </cell>
          <cell r="K8747" t="str">
            <v>M/S. Dubai Islamic Bank (Pakistan) Limited 
User Mr. 
User:Syed Musawir Raza</v>
          </cell>
          <cell r="L8747" t="str">
            <v xml:space="preserve"> D</v>
          </cell>
          <cell r="M8747" t="str">
            <v xml:space="preserve"> 09000210-Tariq Shahzad</v>
          </cell>
          <cell r="N8747" t="str">
            <v>TOYOTA HILUX REVO V DC A/</v>
          </cell>
          <cell r="O8747" t="str">
            <v>2021</v>
          </cell>
          <cell r="Q8747" t="str">
            <v>1GD5074498</v>
          </cell>
          <cell r="R8747" t="str">
            <v>GUN126R-5549146</v>
          </cell>
          <cell r="S8747" t="str">
            <v>OLAKHI300067816</v>
          </cell>
          <cell r="T8747">
            <v>5638800</v>
          </cell>
          <cell r="U8747">
            <v>85068</v>
          </cell>
          <cell r="V8747">
            <v>98679</v>
          </cell>
          <cell r="W8747">
            <v>0</v>
          </cell>
          <cell r="X8747">
            <v>0</v>
          </cell>
          <cell r="Y8747">
            <v>98679</v>
          </cell>
        </row>
        <row r="8748">
          <cell r="B8748" t="str">
            <v>KHI/HO/D/MO/PC COMP/C/99821/249/10/2024</v>
          </cell>
          <cell r="E8748">
            <v>45588</v>
          </cell>
          <cell r="F8748">
            <v>45583</v>
          </cell>
          <cell r="G8748">
            <v>45947</v>
          </cell>
          <cell r="H8748" t="str">
            <v xml:space="preserve"> 08004847</v>
          </cell>
          <cell r="I8748" t="str">
            <v xml:space="preserve"> DUBAI ISLAMIC BANK PAKISTAN LIMITED</v>
          </cell>
          <cell r="J8748" t="str">
            <v>BANK</v>
          </cell>
          <cell r="K8748" t="str">
            <v>M/S. Dubai Islamic Bank (Pakistan) Limited 
User Mr. 
User:Rana Muhammad Rizwan Khan</v>
          </cell>
          <cell r="L8748" t="str">
            <v xml:space="preserve"> D</v>
          </cell>
          <cell r="M8748" t="str">
            <v xml:space="preserve"> 09000210-Tariq Shahzad</v>
          </cell>
          <cell r="N8748" t="str">
            <v>SUZUKI WAGON-R VXL E2</v>
          </cell>
          <cell r="O8748" t="str">
            <v>2022</v>
          </cell>
          <cell r="P8748" t="str">
            <v>AMF-680</v>
          </cell>
          <cell r="Q8748" t="str">
            <v>239919</v>
          </cell>
          <cell r="R8748" t="str">
            <v>10139937</v>
          </cell>
          <cell r="S8748" t="str">
            <v>OLDLHR300090360</v>
          </cell>
          <cell r="T8748">
            <v>2179400</v>
          </cell>
          <cell r="U8748">
            <v>32879</v>
          </cell>
          <cell r="V8748">
            <v>38140</v>
          </cell>
          <cell r="W8748">
            <v>0</v>
          </cell>
          <cell r="X8748">
            <v>0</v>
          </cell>
          <cell r="Y8748">
            <v>38140</v>
          </cell>
        </row>
        <row r="8749">
          <cell r="B8749" t="str">
            <v>KHI/HO/D/MO/PC COMP/C/99821/25/10/2024</v>
          </cell>
          <cell r="E8749">
            <v>45588</v>
          </cell>
          <cell r="F8749">
            <v>45567</v>
          </cell>
          <cell r="G8749">
            <v>45931</v>
          </cell>
          <cell r="H8749" t="str">
            <v xml:space="preserve"> 08004847</v>
          </cell>
          <cell r="I8749" t="str">
            <v xml:space="preserve"> DUBAI ISLAMIC BANK PAKISTAN LIMITED</v>
          </cell>
          <cell r="J8749" t="str">
            <v>BANK</v>
          </cell>
          <cell r="K8749" t="str">
            <v>M/S. Dubai Islamic Bank (Pakistan) Limited 
User Mr. 
User:Ajaz Mir</v>
          </cell>
          <cell r="L8749" t="str">
            <v xml:space="preserve"> D</v>
          </cell>
          <cell r="M8749" t="str">
            <v xml:space="preserve"> 09000210-Tariq Shahzad</v>
          </cell>
          <cell r="N8749" t="str">
            <v>TOYOTA YARIS ATIV X CVT</v>
          </cell>
          <cell r="O8749" t="str">
            <v>2021</v>
          </cell>
          <cell r="Q8749" t="str">
            <v>2A37151</v>
          </cell>
          <cell r="R8749" t="str">
            <v>R-9513819</v>
          </cell>
          <cell r="S8749" t="str">
            <v>OLARWP300070809</v>
          </cell>
          <cell r="T8749">
            <v>2426400</v>
          </cell>
          <cell r="U8749">
            <v>29284</v>
          </cell>
          <cell r="V8749">
            <v>33970</v>
          </cell>
          <cell r="W8749">
            <v>0</v>
          </cell>
          <cell r="X8749">
            <v>0</v>
          </cell>
          <cell r="Y8749">
            <v>33970</v>
          </cell>
        </row>
        <row r="8750">
          <cell r="B8750" t="str">
            <v>KHI/HO/D/MO/PC COMP/C/99821/250/10/2024</v>
          </cell>
          <cell r="E8750">
            <v>45588</v>
          </cell>
          <cell r="F8750">
            <v>45583</v>
          </cell>
          <cell r="G8750">
            <v>45947</v>
          </cell>
          <cell r="H8750" t="str">
            <v xml:space="preserve"> 08004847</v>
          </cell>
          <cell r="I8750" t="str">
            <v xml:space="preserve"> DUBAI ISLAMIC BANK PAKISTAN LIMITED</v>
          </cell>
          <cell r="J8750" t="str">
            <v>BANK</v>
          </cell>
          <cell r="K8750" t="str">
            <v>M/S. Dubai Islamic Bank (Pakistan) Limited 
User Mr. 
User:Muhammad Daniyal Khan</v>
          </cell>
          <cell r="L8750" t="str">
            <v xml:space="preserve"> D</v>
          </cell>
          <cell r="M8750" t="str">
            <v xml:space="preserve"> 09000210-Tariq Shahzad</v>
          </cell>
          <cell r="N8750" t="str">
            <v>SUZUKI ALTO VXL AGS E-2</v>
          </cell>
          <cell r="O8750" t="str">
            <v>2019</v>
          </cell>
          <cell r="P8750" t="str">
            <v>BRN-369</v>
          </cell>
          <cell r="Q8750" t="str">
            <v>6Z120786</v>
          </cell>
          <cell r="R8750" t="str">
            <v>H1020786</v>
          </cell>
          <cell r="S8750" t="str">
            <v>OLUKHI300090373</v>
          </cell>
          <cell r="T8750">
            <v>1785000</v>
          </cell>
          <cell r="U8750">
            <v>26930</v>
          </cell>
          <cell r="V8750">
            <v>31238</v>
          </cell>
          <cell r="W8750">
            <v>0</v>
          </cell>
          <cell r="X8750">
            <v>0</v>
          </cell>
          <cell r="Y8750">
            <v>31238</v>
          </cell>
        </row>
        <row r="8751">
          <cell r="B8751" t="str">
            <v>KHI/HO/D/MO/PC COMP/C/99821/251/10/2024</v>
          </cell>
          <cell r="E8751">
            <v>45588</v>
          </cell>
          <cell r="F8751">
            <v>45595</v>
          </cell>
          <cell r="G8751">
            <v>45959</v>
          </cell>
          <cell r="H8751" t="str">
            <v xml:space="preserve"> 08004847</v>
          </cell>
          <cell r="I8751" t="str">
            <v xml:space="preserve"> DUBAI ISLAMIC BANK PAKISTAN LIMITED</v>
          </cell>
          <cell r="J8751" t="str">
            <v>BANK</v>
          </cell>
          <cell r="K8751" t="str">
            <v>M/S. Dubai Islamic Bank (Pakistan) Limited 
User Mr. 
User:Fahad Fayyaz Malik</v>
          </cell>
          <cell r="L8751" t="str">
            <v xml:space="preserve"> D</v>
          </cell>
          <cell r="M8751" t="str">
            <v xml:space="preserve"> 09000210-Tariq Shahzad</v>
          </cell>
          <cell r="N8751" t="str">
            <v>HONDA CITY ASPIRE M/T</v>
          </cell>
          <cell r="O8751" t="str">
            <v>2021</v>
          </cell>
          <cell r="Q8751" t="str">
            <v>1000669</v>
          </cell>
          <cell r="R8751" t="str">
            <v>2553</v>
          </cell>
          <cell r="S8751" t="str">
            <v>OLDLHR300077837</v>
          </cell>
          <cell r="T8751">
            <v>2544000</v>
          </cell>
          <cell r="U8751">
            <v>43862</v>
          </cell>
          <cell r="V8751">
            <v>50880</v>
          </cell>
          <cell r="W8751">
            <v>0</v>
          </cell>
          <cell r="X8751">
            <v>0</v>
          </cell>
          <cell r="Y8751">
            <v>50880</v>
          </cell>
        </row>
        <row r="8752">
          <cell r="B8752" t="str">
            <v>KHI/HO/D/MO/PC COMP/C/99821/252/10/2024</v>
          </cell>
          <cell r="E8752">
            <v>45588</v>
          </cell>
          <cell r="F8752">
            <v>45595</v>
          </cell>
          <cell r="G8752">
            <v>45959</v>
          </cell>
          <cell r="H8752" t="str">
            <v xml:space="preserve"> 08004847</v>
          </cell>
          <cell r="I8752" t="str">
            <v xml:space="preserve"> DUBAI ISLAMIC BANK PAKISTAN LIMITED</v>
          </cell>
          <cell r="J8752" t="str">
            <v>BANK</v>
          </cell>
          <cell r="K8752" t="str">
            <v>M/S. Dubai Islamic Bank (Pakistan) Limited 
User Mr. 
User:Adeel Ahmed Khayyam</v>
          </cell>
          <cell r="L8752" t="str">
            <v xml:space="preserve"> D</v>
          </cell>
          <cell r="M8752" t="str">
            <v xml:space="preserve"> 09000210-Tariq Shahzad</v>
          </cell>
          <cell r="N8752" t="str">
            <v>TOYOTA PRADO YARIS ATIV X</v>
          </cell>
          <cell r="O8752" t="str">
            <v>2021</v>
          </cell>
          <cell r="Q8752" t="str">
            <v>2A39121</v>
          </cell>
          <cell r="R8752" t="str">
            <v>NSP151R-9514590</v>
          </cell>
          <cell r="S8752" t="str">
            <v>OLAKHI300074279</v>
          </cell>
          <cell r="T8752">
            <v>2324000</v>
          </cell>
          <cell r="U8752">
            <v>40069</v>
          </cell>
          <cell r="V8752">
            <v>46480</v>
          </cell>
          <cell r="W8752">
            <v>0</v>
          </cell>
          <cell r="X8752">
            <v>0</v>
          </cell>
          <cell r="Y8752">
            <v>46480</v>
          </cell>
        </row>
        <row r="8753">
          <cell r="B8753" t="str">
            <v>KHI/HO/D/MO/PC COMP/C/99821/253/10/2024</v>
          </cell>
          <cell r="E8753">
            <v>45588</v>
          </cell>
          <cell r="F8753">
            <v>45595</v>
          </cell>
          <cell r="G8753">
            <v>45959</v>
          </cell>
          <cell r="H8753" t="str">
            <v xml:space="preserve"> 08004847</v>
          </cell>
          <cell r="I8753" t="str">
            <v xml:space="preserve"> DUBAI ISLAMIC BANK PAKISTAN LIMITED</v>
          </cell>
          <cell r="J8753" t="str">
            <v>BANK</v>
          </cell>
          <cell r="K8753" t="str">
            <v>M/S. Dubai Islamic Bank (Pakistan) Limited 
User Mr. 
User:Zain Mahmood</v>
          </cell>
          <cell r="L8753" t="str">
            <v xml:space="preserve"> D</v>
          </cell>
          <cell r="M8753" t="str">
            <v xml:space="preserve"> 09000210-Tariq Shahzad</v>
          </cell>
          <cell r="N8753" t="str">
            <v>HONDA CIVIC VTI ORIEL</v>
          </cell>
          <cell r="O8753" t="str">
            <v>2017</v>
          </cell>
          <cell r="P8753" t="str">
            <v>LEC-17A-550</v>
          </cell>
          <cell r="Q8753" t="str">
            <v>12925295</v>
          </cell>
          <cell r="R8753" t="str">
            <v>R028662</v>
          </cell>
          <cell r="S8753" t="str">
            <v>OLULHR300077767</v>
          </cell>
          <cell r="T8753">
            <v>2700000</v>
          </cell>
          <cell r="U8753">
            <v>46551</v>
          </cell>
          <cell r="V8753">
            <v>54000</v>
          </cell>
          <cell r="W8753">
            <v>0</v>
          </cell>
          <cell r="X8753">
            <v>0</v>
          </cell>
          <cell r="Y8753">
            <v>54000</v>
          </cell>
        </row>
        <row r="8754">
          <cell r="B8754" t="str">
            <v>KHI/HO/D/MO/PC COMP/C/99821/254/10/2024</v>
          </cell>
          <cell r="E8754">
            <v>45588</v>
          </cell>
          <cell r="F8754">
            <v>45595</v>
          </cell>
          <cell r="G8754">
            <v>45959</v>
          </cell>
          <cell r="H8754" t="str">
            <v xml:space="preserve"> 08004847</v>
          </cell>
          <cell r="I8754" t="str">
            <v xml:space="preserve"> DUBAI ISLAMIC BANK PAKISTAN LIMITED</v>
          </cell>
          <cell r="J8754" t="str">
            <v>BANK</v>
          </cell>
          <cell r="K8754" t="str">
            <v>M/S. Dubai Islamic Bank (Pakistan) Limited 
User Mr. 
User:Rajesh Kumar</v>
          </cell>
          <cell r="L8754" t="str">
            <v xml:space="preserve"> D</v>
          </cell>
          <cell r="M8754" t="str">
            <v xml:space="preserve"> 09000210-Tariq Shahzad</v>
          </cell>
          <cell r="N8754" t="str">
            <v>TOYOTA COROLLA ALTIS 1.8</v>
          </cell>
          <cell r="O8754" t="str">
            <v>2017</v>
          </cell>
          <cell r="P8754" t="str">
            <v>BHX-105</v>
          </cell>
          <cell r="Q8754" t="str">
            <v>Q036370</v>
          </cell>
          <cell r="R8754" t="str">
            <v>ZRE171R-6013843</v>
          </cell>
          <cell r="S8754" t="str">
            <v>OLUKHI300077873</v>
          </cell>
          <cell r="T8754">
            <v>2200000</v>
          </cell>
          <cell r="U8754">
            <v>37931</v>
          </cell>
          <cell r="V8754">
            <v>44000</v>
          </cell>
          <cell r="W8754">
            <v>0</v>
          </cell>
          <cell r="X8754">
            <v>0</v>
          </cell>
          <cell r="Y8754">
            <v>44000</v>
          </cell>
        </row>
        <row r="8755">
          <cell r="B8755" t="str">
            <v>KHI/HO/D/MO/PC COMP/C/99821/255/10/2024</v>
          </cell>
          <cell r="E8755">
            <v>45588</v>
          </cell>
          <cell r="F8755">
            <v>45595</v>
          </cell>
          <cell r="G8755">
            <v>45959</v>
          </cell>
          <cell r="H8755" t="str">
            <v xml:space="preserve"> 08004847</v>
          </cell>
          <cell r="I8755" t="str">
            <v xml:space="preserve"> DUBAI ISLAMIC BANK PAKISTAN LIMITED</v>
          </cell>
          <cell r="J8755" t="str">
            <v>BANK</v>
          </cell>
          <cell r="K8755" t="str">
            <v>M/S. Dubai Islamic Bank (Pakistan) Limited 
User Mr. 
User:Muhammad Faheem Anjum</v>
          </cell>
          <cell r="L8755" t="str">
            <v xml:space="preserve"> D</v>
          </cell>
          <cell r="M8755" t="str">
            <v xml:space="preserve"> 09000210-Tariq Shahzad</v>
          </cell>
          <cell r="N8755" t="str">
            <v>SUZUKI CULTUS VXL</v>
          </cell>
          <cell r="O8755" t="str">
            <v>2018</v>
          </cell>
          <cell r="P8755" t="str">
            <v>LEA-18A-5379</v>
          </cell>
          <cell r="Q8755" t="str">
            <v>K127539</v>
          </cell>
          <cell r="R8755" t="str">
            <v>H10027524</v>
          </cell>
          <cell r="S8755" t="str">
            <v>OLUFSD300077822</v>
          </cell>
          <cell r="T8755">
            <v>1400000</v>
          </cell>
          <cell r="U8755">
            <v>24138</v>
          </cell>
          <cell r="V8755">
            <v>28000</v>
          </cell>
          <cell r="W8755">
            <v>0</v>
          </cell>
          <cell r="X8755">
            <v>0</v>
          </cell>
          <cell r="Y8755">
            <v>28000</v>
          </cell>
        </row>
        <row r="8756">
          <cell r="B8756" t="str">
            <v>KHI/HO/D/MO/PC COMP/C/99821/256/10/2024</v>
          </cell>
          <cell r="E8756">
            <v>45588</v>
          </cell>
          <cell r="F8756">
            <v>45595</v>
          </cell>
          <cell r="G8756">
            <v>45959</v>
          </cell>
          <cell r="H8756" t="str">
            <v xml:space="preserve"> 08004847</v>
          </cell>
          <cell r="I8756" t="str">
            <v xml:space="preserve"> DUBAI ISLAMIC BANK PAKISTAN LIMITED</v>
          </cell>
          <cell r="J8756" t="str">
            <v>BANK</v>
          </cell>
          <cell r="K8756" t="str">
            <v>M/S. Dubai Islamic Bank (Pakistan) Limited 
User Mr. 
User:Abdul Sattar Chaudhry</v>
          </cell>
          <cell r="L8756" t="str">
            <v xml:space="preserve"> D</v>
          </cell>
          <cell r="M8756" t="str">
            <v xml:space="preserve"> 09000210-Tariq Shahzad</v>
          </cell>
          <cell r="N8756" t="str">
            <v>SUZUKI WAGON R VXL</v>
          </cell>
          <cell r="O8756" t="str">
            <v>2018</v>
          </cell>
          <cell r="P8756" t="str">
            <v>LEB-18A-9660</v>
          </cell>
          <cell r="Q8756" t="str">
            <v>166689</v>
          </cell>
          <cell r="R8756" t="str">
            <v>10066693</v>
          </cell>
          <cell r="S8756" t="str">
            <v>OLULHR300077692</v>
          </cell>
          <cell r="T8756">
            <v>1224000</v>
          </cell>
          <cell r="U8756">
            <v>21103</v>
          </cell>
          <cell r="V8756">
            <v>24480</v>
          </cell>
          <cell r="W8756">
            <v>0</v>
          </cell>
          <cell r="X8756">
            <v>0</v>
          </cell>
          <cell r="Y8756">
            <v>24480</v>
          </cell>
        </row>
        <row r="8757">
          <cell r="B8757" t="str">
            <v>KHI/HO/D/MO/PC COMP/C/99821/257/10/2024</v>
          </cell>
          <cell r="E8757">
            <v>45588</v>
          </cell>
          <cell r="F8757">
            <v>45595</v>
          </cell>
          <cell r="G8757">
            <v>45959</v>
          </cell>
          <cell r="H8757" t="str">
            <v xml:space="preserve"> 08004847</v>
          </cell>
          <cell r="I8757" t="str">
            <v xml:space="preserve"> DUBAI ISLAMIC BANK PAKISTAN LIMITED</v>
          </cell>
          <cell r="J8757" t="str">
            <v>BANK</v>
          </cell>
          <cell r="K8757" t="str">
            <v>M/S. Dubai Islamic Bank (Pakistan) Limited 
User Mr. 
User:Syed Mohsin Raza Zaidi</v>
          </cell>
          <cell r="L8757" t="str">
            <v xml:space="preserve"> D</v>
          </cell>
          <cell r="M8757" t="str">
            <v xml:space="preserve"> 09000210-Tariq Shahzad</v>
          </cell>
          <cell r="N8757" t="str">
            <v>SUZUKI ALTO VXR EURO II A</v>
          </cell>
          <cell r="O8757" t="str">
            <v>2021</v>
          </cell>
          <cell r="Q8757" t="str">
            <v>186077</v>
          </cell>
          <cell r="R8757" t="str">
            <v>1086072</v>
          </cell>
          <cell r="S8757" t="str">
            <v>OLDKHI300077882</v>
          </cell>
          <cell r="T8757">
            <v>1216800</v>
          </cell>
          <cell r="U8757">
            <v>20979</v>
          </cell>
          <cell r="V8757">
            <v>24336</v>
          </cell>
          <cell r="W8757">
            <v>0</v>
          </cell>
          <cell r="X8757">
            <v>0</v>
          </cell>
          <cell r="Y8757">
            <v>24336</v>
          </cell>
        </row>
        <row r="8758">
          <cell r="B8758" t="str">
            <v>KHI/HO/D/MO/PC COMP/C/99821/258/10/2024</v>
          </cell>
          <cell r="E8758">
            <v>45588</v>
          </cell>
          <cell r="F8758">
            <v>45595</v>
          </cell>
          <cell r="G8758">
            <v>45959</v>
          </cell>
          <cell r="H8758" t="str">
            <v xml:space="preserve"> 08004847</v>
          </cell>
          <cell r="I8758" t="str">
            <v xml:space="preserve"> DUBAI ISLAMIC BANK PAKISTAN LIMITED</v>
          </cell>
          <cell r="J8758" t="str">
            <v>BANK</v>
          </cell>
          <cell r="K8758" t="str">
            <v>M/S. Dubai Islamic Bank (Pakistan) Limited 
User Mr. 
User:Syed Shah Hussain Tirmizi</v>
          </cell>
          <cell r="L8758" t="str">
            <v xml:space="preserve"> D</v>
          </cell>
          <cell r="M8758" t="str">
            <v xml:space="preserve"> 09000210-Tariq Shahzad</v>
          </cell>
          <cell r="N8758" t="str">
            <v>SUZUKI ALTO VXR E-2</v>
          </cell>
          <cell r="O8758" t="str">
            <v>2021</v>
          </cell>
          <cell r="Q8758" t="str">
            <v>188256</v>
          </cell>
          <cell r="R8758" t="str">
            <v>1088241</v>
          </cell>
          <cell r="S8758" t="str">
            <v>OLAKHI300071107</v>
          </cell>
          <cell r="T8758">
            <v>1068000</v>
          </cell>
          <cell r="U8758">
            <v>18414</v>
          </cell>
          <cell r="V8758">
            <v>21360</v>
          </cell>
          <cell r="W8758">
            <v>0</v>
          </cell>
          <cell r="X8758">
            <v>0</v>
          </cell>
          <cell r="Y8758">
            <v>21360</v>
          </cell>
        </row>
        <row r="8759">
          <cell r="B8759" t="str">
            <v>KHI/HO/D/MO/PC COMP/C/99821/259/10/2024</v>
          </cell>
          <cell r="E8759">
            <v>45588</v>
          </cell>
          <cell r="F8759">
            <v>45595</v>
          </cell>
          <cell r="G8759">
            <v>45959</v>
          </cell>
          <cell r="H8759" t="str">
            <v xml:space="preserve"> 08004847</v>
          </cell>
          <cell r="I8759" t="str">
            <v xml:space="preserve"> DUBAI ISLAMIC BANK PAKISTAN LIMITED</v>
          </cell>
          <cell r="J8759" t="str">
            <v>BANK</v>
          </cell>
          <cell r="K8759" t="str">
            <v>M/S. Dubai Islamic Bank (Pakistan) Limited 
User Mr. 
User:Muhammad Abdal Shayan</v>
          </cell>
          <cell r="L8759" t="str">
            <v xml:space="preserve"> D</v>
          </cell>
          <cell r="M8759" t="str">
            <v xml:space="preserve"> 09000210-Tariq Shahzad</v>
          </cell>
          <cell r="N8759" t="str">
            <v>SUZUKI CULTUS VXL EURO II</v>
          </cell>
          <cell r="O8759" t="str">
            <v>2014</v>
          </cell>
          <cell r="P8759" t="str">
            <v>BCK-352</v>
          </cell>
          <cell r="Q8759" t="str">
            <v>600226</v>
          </cell>
          <cell r="R8759" t="str">
            <v>507094</v>
          </cell>
          <cell r="S8759" t="str">
            <v>OLUKHI300077884</v>
          </cell>
          <cell r="T8759">
            <v>816000</v>
          </cell>
          <cell r="U8759">
            <v>14069</v>
          </cell>
          <cell r="V8759">
            <v>16320</v>
          </cell>
          <cell r="W8759">
            <v>0</v>
          </cell>
          <cell r="X8759">
            <v>0</v>
          </cell>
          <cell r="Y8759">
            <v>16320</v>
          </cell>
        </row>
        <row r="8760">
          <cell r="B8760" t="str">
            <v>KHI/HO/D/MO/PC COMP/C/99821/26/10/2024</v>
          </cell>
          <cell r="E8760">
            <v>45588</v>
          </cell>
          <cell r="F8760">
            <v>45596</v>
          </cell>
          <cell r="G8760">
            <v>45960</v>
          </cell>
          <cell r="H8760" t="str">
            <v xml:space="preserve"> 08004847</v>
          </cell>
          <cell r="I8760" t="str">
            <v xml:space="preserve"> DUBAI ISLAMIC BANK PAKISTAN LIMITED</v>
          </cell>
          <cell r="J8760" t="str">
            <v>BANK</v>
          </cell>
          <cell r="K8760" t="str">
            <v>M/S. Dubai Islamic Bank (Pakistan) Limited 
User Mr. 
User:Zahid Mehmood</v>
          </cell>
          <cell r="L8760" t="str">
            <v xml:space="preserve"> D</v>
          </cell>
          <cell r="M8760" t="str">
            <v xml:space="preserve"> 09000210-Tariq Shahzad</v>
          </cell>
          <cell r="N8760" t="str">
            <v>SUZUKI WAGON R VXL</v>
          </cell>
          <cell r="O8760" t="str">
            <v>2020</v>
          </cell>
          <cell r="Q8760" t="str">
            <v>207790</v>
          </cell>
          <cell r="R8760" t="str">
            <v>10107788</v>
          </cell>
          <cell r="S8760" t="str">
            <v>PODGWL300059797</v>
          </cell>
          <cell r="T8760">
            <v>1297500</v>
          </cell>
          <cell r="U8760">
            <v>22370</v>
          </cell>
          <cell r="V8760">
            <v>25950</v>
          </cell>
          <cell r="W8760">
            <v>0</v>
          </cell>
          <cell r="X8760">
            <v>0</v>
          </cell>
          <cell r="Y8760">
            <v>25950</v>
          </cell>
        </row>
        <row r="8761">
          <cell r="B8761" t="str">
            <v>KHI/HO/D/MO/PC COMP/C/99821/260/10/2024</v>
          </cell>
          <cell r="E8761">
            <v>45588</v>
          </cell>
          <cell r="F8761">
            <v>45584</v>
          </cell>
          <cell r="G8761">
            <v>45948</v>
          </cell>
          <cell r="H8761" t="str">
            <v xml:space="preserve"> 08004847</v>
          </cell>
          <cell r="I8761" t="str">
            <v xml:space="preserve"> DUBAI ISLAMIC BANK PAKISTAN LIMITED</v>
          </cell>
          <cell r="J8761" t="str">
            <v>BANK</v>
          </cell>
          <cell r="K8761" t="str">
            <v>M/S. Dubai Islamic Bank (Pakistan) Limited 
User Mr. 
User:Arham Aslam</v>
          </cell>
          <cell r="L8761" t="str">
            <v xml:space="preserve"> D</v>
          </cell>
          <cell r="M8761" t="str">
            <v xml:space="preserve"> 09000210-Tariq Shahzad</v>
          </cell>
          <cell r="N8761" t="str">
            <v>TOYOTA FORTUNER</v>
          </cell>
          <cell r="O8761" t="str">
            <v>2017</v>
          </cell>
          <cell r="P8761" t="str">
            <v>LE-17-7510</v>
          </cell>
          <cell r="Q8761" t="str">
            <v>198854</v>
          </cell>
          <cell r="R8761" t="str">
            <v>R-0440051</v>
          </cell>
          <cell r="S8761" t="str">
            <v>OLULHR300090387</v>
          </cell>
          <cell r="T8761">
            <v>7395000</v>
          </cell>
          <cell r="U8761">
            <v>111563</v>
          </cell>
          <cell r="V8761">
            <v>129413</v>
          </cell>
          <cell r="W8761">
            <v>0</v>
          </cell>
          <cell r="X8761">
            <v>0</v>
          </cell>
          <cell r="Y8761">
            <v>129413</v>
          </cell>
        </row>
        <row r="8762">
          <cell r="B8762" t="str">
            <v>KHI/HO/D/MO/PC COMP/C/99821/261/10/2024</v>
          </cell>
          <cell r="E8762">
            <v>45588</v>
          </cell>
          <cell r="F8762">
            <v>45584</v>
          </cell>
          <cell r="G8762">
            <v>45948</v>
          </cell>
          <cell r="H8762" t="str">
            <v xml:space="preserve"> 08004847</v>
          </cell>
          <cell r="I8762" t="str">
            <v xml:space="preserve"> DUBAI ISLAMIC BANK PAKISTAN LIMITED</v>
          </cell>
          <cell r="J8762" t="str">
            <v>BANK</v>
          </cell>
          <cell r="K8762" t="str">
            <v>M/S. Dubai Islamic Bank (Pakistan) Limited 
User Mr. 
User:Hafiz Muhammad Ashfaq Arif</v>
          </cell>
          <cell r="L8762" t="str">
            <v xml:space="preserve"> D</v>
          </cell>
          <cell r="M8762" t="str">
            <v xml:space="preserve"> 09000210-Tariq Shahzad</v>
          </cell>
          <cell r="N8762" t="str">
            <v>SUZUKI SWIFT GL M/T</v>
          </cell>
          <cell r="O8762" t="str">
            <v>2022</v>
          </cell>
          <cell r="Q8762" t="str">
            <v>1009128</v>
          </cell>
          <cell r="R8762" t="str">
            <v>109135</v>
          </cell>
          <cell r="S8762" t="str">
            <v>OLDKHI300090311</v>
          </cell>
          <cell r="T8762">
            <v>2703000</v>
          </cell>
          <cell r="U8762">
            <v>40778</v>
          </cell>
          <cell r="V8762">
            <v>47303</v>
          </cell>
          <cell r="W8762">
            <v>0</v>
          </cell>
          <cell r="X8762">
            <v>0</v>
          </cell>
          <cell r="Y8762">
            <v>47303</v>
          </cell>
        </row>
        <row r="8763">
          <cell r="B8763" t="str">
            <v>KHI/HO/D/MO/PC COMP/C/99821/262/10/2024</v>
          </cell>
          <cell r="E8763">
            <v>45588</v>
          </cell>
          <cell r="F8763">
            <v>45594</v>
          </cell>
          <cell r="G8763">
            <v>45958</v>
          </cell>
          <cell r="H8763" t="str">
            <v xml:space="preserve"> 08004847</v>
          </cell>
          <cell r="I8763" t="str">
            <v xml:space="preserve"> DUBAI ISLAMIC BANK PAKISTAN LIMITED</v>
          </cell>
          <cell r="J8763" t="str">
            <v>BANK</v>
          </cell>
          <cell r="K8763" t="str">
            <v>M/S. Dubai Islamic Bank (Pakistan) Limited 
User Mr. 
User:Niaz Muhammad</v>
          </cell>
          <cell r="L8763" t="str">
            <v xml:space="preserve"> D</v>
          </cell>
          <cell r="M8763" t="str">
            <v xml:space="preserve"> 09000210-Tariq Shahzad</v>
          </cell>
          <cell r="N8763" t="str">
            <v>SUZUKI ALTO VXL AGS E-2</v>
          </cell>
          <cell r="O8763" t="str">
            <v>2022</v>
          </cell>
          <cell r="Q8763" t="str">
            <v>253747</v>
          </cell>
          <cell r="R8763" t="str">
            <v>1153689</v>
          </cell>
          <cell r="S8763" t="str">
            <v>OLDKHI300090558</v>
          </cell>
          <cell r="T8763">
            <v>1802000</v>
          </cell>
          <cell r="U8763">
            <v>27185</v>
          </cell>
          <cell r="V8763">
            <v>31535</v>
          </cell>
          <cell r="W8763">
            <v>0</v>
          </cell>
          <cell r="X8763">
            <v>0</v>
          </cell>
          <cell r="Y8763">
            <v>31535</v>
          </cell>
        </row>
        <row r="8764">
          <cell r="B8764" t="str">
            <v>KHI/HO/D/MO/PC COMP/C/99821/263/10/2024</v>
          </cell>
          <cell r="E8764">
            <v>45588</v>
          </cell>
          <cell r="F8764">
            <v>45594</v>
          </cell>
          <cell r="G8764">
            <v>45958</v>
          </cell>
          <cell r="H8764" t="str">
            <v xml:space="preserve"> 08004847</v>
          </cell>
          <cell r="I8764" t="str">
            <v xml:space="preserve"> DUBAI ISLAMIC BANK PAKISTAN LIMITED</v>
          </cell>
          <cell r="J8764" t="str">
            <v>BANK</v>
          </cell>
          <cell r="K8764" t="str">
            <v>M/S. Dubai Islamic Bank (Pakistan) Limited 
User Mr. 
User:Naveed Kishan</v>
          </cell>
          <cell r="L8764" t="str">
            <v xml:space="preserve"> D</v>
          </cell>
          <cell r="M8764" t="str">
            <v xml:space="preserve"> 09000210-Tariq Shahzad</v>
          </cell>
          <cell r="N8764" t="str">
            <v>SUZUKI ALTO VX EURO II</v>
          </cell>
          <cell r="O8764" t="str">
            <v>2021</v>
          </cell>
          <cell r="P8764" t="str">
            <v>BVL-078</v>
          </cell>
          <cell r="Q8764" t="str">
            <v>6R197472</v>
          </cell>
          <cell r="R8764" t="str">
            <v>1097509</v>
          </cell>
          <cell r="S8764" t="str">
            <v>OLUKHI300090574</v>
          </cell>
          <cell r="T8764">
            <v>1678750</v>
          </cell>
          <cell r="U8764">
            <v>25326</v>
          </cell>
          <cell r="V8764">
            <v>29378</v>
          </cell>
          <cell r="W8764">
            <v>0</v>
          </cell>
          <cell r="X8764">
            <v>0</v>
          </cell>
          <cell r="Y8764">
            <v>29378</v>
          </cell>
        </row>
        <row r="8765">
          <cell r="B8765" t="str">
            <v>KHI/HO/D/MO/PC COMP/C/99821/264/10/2024</v>
          </cell>
          <cell r="E8765">
            <v>45588</v>
          </cell>
          <cell r="F8765">
            <v>45594</v>
          </cell>
          <cell r="G8765">
            <v>45958</v>
          </cell>
          <cell r="H8765" t="str">
            <v xml:space="preserve"> 08004847</v>
          </cell>
          <cell r="I8765" t="str">
            <v xml:space="preserve"> DUBAI ISLAMIC BANK PAKISTAN LIMITED</v>
          </cell>
          <cell r="J8765" t="str">
            <v>BANK</v>
          </cell>
          <cell r="K8765" t="str">
            <v>M/S. Dubai Islamic Bank (Pakistan) Limited 
User Mr. 
User:Ali Amjad</v>
          </cell>
          <cell r="L8765" t="str">
            <v xml:space="preserve"> D</v>
          </cell>
          <cell r="M8765" t="str">
            <v xml:space="preserve"> 09000210-Tariq Shahzad</v>
          </cell>
          <cell r="N8765" t="str">
            <v>TOYOTA YARIS ATIV X CVT 1</v>
          </cell>
          <cell r="O8765" t="str">
            <v>2021</v>
          </cell>
          <cell r="Q8765" t="str">
            <v>2A39191</v>
          </cell>
          <cell r="R8765" t="str">
            <v>R-7024563</v>
          </cell>
          <cell r="S8765" t="str">
            <v>OLALHR300074192</v>
          </cell>
          <cell r="T8765">
            <v>2162400</v>
          </cell>
          <cell r="U8765">
            <v>37283</v>
          </cell>
          <cell r="V8765">
            <v>43248</v>
          </cell>
          <cell r="W8765">
            <v>0</v>
          </cell>
          <cell r="X8765">
            <v>0</v>
          </cell>
          <cell r="Y8765">
            <v>43248</v>
          </cell>
        </row>
        <row r="8766">
          <cell r="B8766" t="str">
            <v>KHI/HO/D/MO/PC COMP/C/99821/265/10/2024</v>
          </cell>
          <cell r="E8766">
            <v>45588</v>
          </cell>
          <cell r="F8766">
            <v>45594</v>
          </cell>
          <cell r="G8766">
            <v>45958</v>
          </cell>
          <cell r="H8766" t="str">
            <v xml:space="preserve"> 08004847</v>
          </cell>
          <cell r="I8766" t="str">
            <v xml:space="preserve"> DUBAI ISLAMIC BANK PAKISTAN LIMITED</v>
          </cell>
          <cell r="J8766" t="str">
            <v>BANK</v>
          </cell>
          <cell r="K8766" t="str">
            <v>M/S. Dubai Islamic Bank (Pakistan) Limited 
User Mr. 
User:Muhammad Ali Raza</v>
          </cell>
          <cell r="L8766" t="str">
            <v xml:space="preserve"> D</v>
          </cell>
          <cell r="M8766" t="str">
            <v xml:space="preserve"> 09000210-Tariq Shahzad</v>
          </cell>
          <cell r="N8766" t="str">
            <v>SUZUKI ALTO VXL AGS E-2</v>
          </cell>
          <cell r="O8766" t="str">
            <v>2022</v>
          </cell>
          <cell r="P8766" t="str">
            <v>BXM-452</v>
          </cell>
          <cell r="Q8766" t="str">
            <v>246115</v>
          </cell>
          <cell r="R8766" t="str">
            <v>1146009</v>
          </cell>
          <cell r="S8766" t="str">
            <v>OLUKHI300090566</v>
          </cell>
          <cell r="T8766">
            <v>2125000</v>
          </cell>
          <cell r="U8766">
            <v>32058</v>
          </cell>
          <cell r="V8766">
            <v>37188</v>
          </cell>
          <cell r="W8766">
            <v>0</v>
          </cell>
          <cell r="X8766">
            <v>0</v>
          </cell>
          <cell r="Y8766">
            <v>37188</v>
          </cell>
        </row>
        <row r="8767">
          <cell r="B8767" t="str">
            <v>KHI/HO/D/MO/PC COMP/C/99821/266/10/2024</v>
          </cell>
          <cell r="E8767">
            <v>45588</v>
          </cell>
          <cell r="F8767">
            <v>45594</v>
          </cell>
          <cell r="G8767">
            <v>45958</v>
          </cell>
          <cell r="H8767" t="str">
            <v xml:space="preserve"> 08004847</v>
          </cell>
          <cell r="I8767" t="str">
            <v xml:space="preserve"> DUBAI ISLAMIC BANK PAKISTAN LIMITED</v>
          </cell>
          <cell r="J8767" t="str">
            <v>BANK</v>
          </cell>
          <cell r="K8767" t="str">
            <v>M/S. Dubai Islamic Bank (Pakistan) Limited 
User Mr. 
User:Muhammad Shafique</v>
          </cell>
          <cell r="L8767" t="str">
            <v xml:space="preserve"> D</v>
          </cell>
          <cell r="M8767" t="str">
            <v xml:space="preserve"> 09000210-Tariq Shahzad</v>
          </cell>
          <cell r="N8767" t="str">
            <v>SUZUKI BOLAN STD VX EURO</v>
          </cell>
          <cell r="O8767" t="str">
            <v>2021</v>
          </cell>
          <cell r="Q8767" t="str">
            <v>1016816</v>
          </cell>
          <cell r="R8767" t="str">
            <v>01133314</v>
          </cell>
          <cell r="S8767" t="str">
            <v>OLDISD300077657</v>
          </cell>
          <cell r="T8767">
            <v>839200</v>
          </cell>
          <cell r="U8767">
            <v>14469</v>
          </cell>
          <cell r="V8767">
            <v>16784</v>
          </cell>
          <cell r="W8767">
            <v>0</v>
          </cell>
          <cell r="X8767">
            <v>0</v>
          </cell>
          <cell r="Y8767">
            <v>16784</v>
          </cell>
        </row>
        <row r="8768">
          <cell r="B8768" t="str">
            <v>KHI/HO/D/MO/PC COMP/C/99821/267/10/2024</v>
          </cell>
          <cell r="E8768">
            <v>45588</v>
          </cell>
          <cell r="F8768">
            <v>45594</v>
          </cell>
          <cell r="G8768">
            <v>45958</v>
          </cell>
          <cell r="H8768" t="str">
            <v xml:space="preserve"> 08004847</v>
          </cell>
          <cell r="I8768" t="str">
            <v xml:space="preserve"> DUBAI ISLAMIC BANK PAKISTAN LIMITED</v>
          </cell>
          <cell r="J8768" t="str">
            <v>BANK</v>
          </cell>
          <cell r="K8768" t="str">
            <v>M/S. Dubai Islamic Bank (Pakistan) Limited 
User Mr. 
User:Mohammad Asim Brohi</v>
          </cell>
          <cell r="L8768" t="str">
            <v xml:space="preserve"> D</v>
          </cell>
          <cell r="M8768" t="str">
            <v xml:space="preserve"> 09000210-Tariq Shahzad</v>
          </cell>
          <cell r="N8768" t="str">
            <v>SUZUKI ALTO VXL AGS E-2</v>
          </cell>
          <cell r="O8768" t="str">
            <v>2021</v>
          </cell>
          <cell r="P8768" t="str">
            <v>BSZ-193</v>
          </cell>
          <cell r="Q8768" t="str">
            <v>6R148097</v>
          </cell>
          <cell r="R8768" t="str">
            <v>1048065</v>
          </cell>
          <cell r="S8768" t="str">
            <v>OLUKHI300090577</v>
          </cell>
          <cell r="T8768">
            <v>2018750</v>
          </cell>
          <cell r="U8768">
            <v>30455</v>
          </cell>
          <cell r="V8768">
            <v>35328</v>
          </cell>
          <cell r="W8768">
            <v>0</v>
          </cell>
          <cell r="X8768">
            <v>0</v>
          </cell>
          <cell r="Y8768">
            <v>35328</v>
          </cell>
        </row>
        <row r="8769">
          <cell r="B8769" t="str">
            <v>KHI/HO/D/MO/PC COMP/C/99821/268/10/2024</v>
          </cell>
          <cell r="E8769">
            <v>45588</v>
          </cell>
          <cell r="F8769">
            <v>45594</v>
          </cell>
          <cell r="G8769">
            <v>45958</v>
          </cell>
          <cell r="H8769" t="str">
            <v xml:space="preserve"> 08004847</v>
          </cell>
          <cell r="I8769" t="str">
            <v xml:space="preserve"> DUBAI ISLAMIC BANK PAKISTAN LIMITED</v>
          </cell>
          <cell r="J8769" t="str">
            <v>BANK</v>
          </cell>
          <cell r="K8769" t="str">
            <v>M/S. Dubai Islamic Bank (Pakistan) Limited 
User Mr. 
User:Shammal Qureshi</v>
          </cell>
          <cell r="L8769" t="str">
            <v xml:space="preserve"> D</v>
          </cell>
          <cell r="M8769" t="str">
            <v xml:space="preserve"> 09000210-Tariq Shahzad</v>
          </cell>
          <cell r="N8769" t="str">
            <v>TOYOTA HILUX REVO V DC A/</v>
          </cell>
          <cell r="O8769" t="str">
            <v>2021</v>
          </cell>
          <cell r="Q8769" t="str">
            <v>1GD5062240</v>
          </cell>
          <cell r="R8769" t="str">
            <v>5548268</v>
          </cell>
          <cell r="S8769" t="str">
            <v>OLALHR300070656</v>
          </cell>
          <cell r="T8769">
            <v>5931200</v>
          </cell>
          <cell r="U8769">
            <v>89479</v>
          </cell>
          <cell r="V8769">
            <v>103796</v>
          </cell>
          <cell r="W8769">
            <v>0</v>
          </cell>
          <cell r="X8769">
            <v>0</v>
          </cell>
          <cell r="Y8769">
            <v>103796</v>
          </cell>
        </row>
        <row r="8770">
          <cell r="B8770" t="str">
            <v>KHI/HO/D/MO/PC COMP/C/99821/269/10/2024</v>
          </cell>
          <cell r="E8770">
            <v>45588</v>
          </cell>
          <cell r="F8770">
            <v>45584</v>
          </cell>
          <cell r="G8770">
            <v>45948</v>
          </cell>
          <cell r="H8770" t="str">
            <v xml:space="preserve"> 08004847</v>
          </cell>
          <cell r="I8770" t="str">
            <v xml:space="preserve"> DUBAI ISLAMIC BANK PAKISTAN LIMITED</v>
          </cell>
          <cell r="J8770" t="str">
            <v>BANK</v>
          </cell>
          <cell r="K8770" t="str">
            <v>M/S. Dubai Islamic Bank (Pakistan) Limited 
User Mr. 
User:Daniel Suniel David</v>
          </cell>
          <cell r="L8770" t="str">
            <v xml:space="preserve"> D</v>
          </cell>
          <cell r="M8770" t="str">
            <v xml:space="preserve"> 09000210-Tariq Shahzad</v>
          </cell>
          <cell r="N8770" t="str">
            <v>HONDA CIVIC VTI  ORIEL PT</v>
          </cell>
          <cell r="O8770" t="str">
            <v>2017</v>
          </cell>
          <cell r="P8770" t="str">
            <v>LEC-17A-272</v>
          </cell>
          <cell r="Q8770" t="str">
            <v>12925601</v>
          </cell>
          <cell r="R8770" t="str">
            <v>028979</v>
          </cell>
          <cell r="S8770" t="str">
            <v>OLULHR300090389</v>
          </cell>
          <cell r="T8770">
            <v>3612500</v>
          </cell>
          <cell r="U8770">
            <v>54499</v>
          </cell>
          <cell r="V8770">
            <v>63219</v>
          </cell>
          <cell r="W8770">
            <v>0</v>
          </cell>
          <cell r="X8770">
            <v>0</v>
          </cell>
          <cell r="Y8770">
            <v>63219</v>
          </cell>
        </row>
        <row r="8771">
          <cell r="B8771" t="str">
            <v>KHI/HO/D/MO/PC COMP/C/99821/27/10/2024</v>
          </cell>
          <cell r="E8771">
            <v>45588</v>
          </cell>
          <cell r="F8771">
            <v>45596</v>
          </cell>
          <cell r="G8771">
            <v>45960</v>
          </cell>
          <cell r="H8771" t="str">
            <v xml:space="preserve"> 08004847</v>
          </cell>
          <cell r="I8771" t="str">
            <v xml:space="preserve"> DUBAI ISLAMIC BANK PAKISTAN LIMITED</v>
          </cell>
          <cell r="J8771" t="str">
            <v>BANK</v>
          </cell>
          <cell r="K8771" t="str">
            <v>M/S. Dubai Islamic Bank (Pakistan) Limited 
User Mr. 
User:Muhammad Salman Khan</v>
          </cell>
          <cell r="L8771" t="str">
            <v xml:space="preserve"> D</v>
          </cell>
          <cell r="M8771" t="str">
            <v xml:space="preserve"> 09000210-Tariq Shahzad</v>
          </cell>
          <cell r="N8771" t="str">
            <v>TOYOTA COROLLA AXIO</v>
          </cell>
          <cell r="O8771" t="str">
            <v>2017</v>
          </cell>
          <cell r="Q8771" t="str">
            <v>8279324</v>
          </cell>
          <cell r="R8771" t="str">
            <v>NKE165-7155598</v>
          </cell>
          <cell r="S8771" t="str">
            <v>POUKHI300059871</v>
          </cell>
          <cell r="T8771">
            <v>3225000</v>
          </cell>
          <cell r="U8771">
            <v>55603</v>
          </cell>
          <cell r="V8771">
            <v>64500</v>
          </cell>
          <cell r="W8771">
            <v>0</v>
          </cell>
          <cell r="X8771">
            <v>0</v>
          </cell>
          <cell r="Y8771">
            <v>64500</v>
          </cell>
        </row>
        <row r="8772">
          <cell r="B8772" t="str">
            <v>KHI/HO/D/MO/PC COMP/C/99821/270/10/2024</v>
          </cell>
          <cell r="E8772">
            <v>45588</v>
          </cell>
          <cell r="F8772">
            <v>45594</v>
          </cell>
          <cell r="G8772">
            <v>45958</v>
          </cell>
          <cell r="H8772" t="str">
            <v xml:space="preserve"> 08004847</v>
          </cell>
          <cell r="I8772" t="str">
            <v xml:space="preserve"> DUBAI ISLAMIC BANK PAKISTAN LIMITED</v>
          </cell>
          <cell r="J8772" t="str">
            <v>BANK</v>
          </cell>
          <cell r="K8772" t="str">
            <v>M/S. Dubai Islamic Bank (Pakistan) Limited 
User Mr. 
User:Muhammad Ali Fazli</v>
          </cell>
          <cell r="L8772" t="str">
            <v xml:space="preserve"> D</v>
          </cell>
          <cell r="M8772" t="str">
            <v xml:space="preserve"> 09000210-Tariq Shahzad</v>
          </cell>
          <cell r="N8772" t="str">
            <v>KIA SPORTAGE AWD-CW</v>
          </cell>
          <cell r="O8772" t="str">
            <v>2021</v>
          </cell>
          <cell r="P8772" t="str">
            <v>BM-1991</v>
          </cell>
          <cell r="Q8772" t="str">
            <v>G4NAMH311970</v>
          </cell>
          <cell r="R8772" t="str">
            <v>NNAQL51AZKP513631</v>
          </cell>
          <cell r="S8772" t="str">
            <v>OLAKHI30007603</v>
          </cell>
          <cell r="T8772">
            <v>4216000</v>
          </cell>
          <cell r="U8772">
            <v>54517</v>
          </cell>
          <cell r="V8772">
            <v>63240</v>
          </cell>
          <cell r="W8772">
            <v>0</v>
          </cell>
          <cell r="X8772">
            <v>0</v>
          </cell>
          <cell r="Y8772">
            <v>63240</v>
          </cell>
        </row>
        <row r="8773">
          <cell r="B8773" t="str">
            <v>KHI/HO/D/MO/PC COMP/C/99821/271/10/2024</v>
          </cell>
          <cell r="E8773">
            <v>45588</v>
          </cell>
          <cell r="F8773">
            <v>45594</v>
          </cell>
          <cell r="G8773">
            <v>45958</v>
          </cell>
          <cell r="H8773" t="str">
            <v xml:space="preserve"> 08004847</v>
          </cell>
          <cell r="I8773" t="str">
            <v xml:space="preserve"> DUBAI ISLAMIC BANK PAKISTAN LIMITED</v>
          </cell>
          <cell r="J8773" t="str">
            <v>BANK</v>
          </cell>
          <cell r="K8773" t="str">
            <v>M/S. Dubai Islamic Bank (Pakistan) Limited 
User Mr. 
User:Muhammad Naveed Aslam</v>
          </cell>
          <cell r="L8773" t="str">
            <v xml:space="preserve"> D</v>
          </cell>
          <cell r="M8773" t="str">
            <v xml:space="preserve"> 09000210-Tariq Shahzad</v>
          </cell>
          <cell r="N8773" t="str">
            <v>ELANTRA ELANTRA</v>
          </cell>
          <cell r="O8773" t="str">
            <v>2021</v>
          </cell>
          <cell r="P8773" t="str">
            <v>AVZ-365</v>
          </cell>
          <cell r="Q8773" t="str">
            <v>910999</v>
          </cell>
          <cell r="R8773" t="str">
            <v>301920</v>
          </cell>
          <cell r="S8773" t="str">
            <v>OLALHR300074337</v>
          </cell>
          <cell r="T8773">
            <v>3119200</v>
          </cell>
          <cell r="U8773">
            <v>40335</v>
          </cell>
          <cell r="V8773">
            <v>46788</v>
          </cell>
          <cell r="W8773">
            <v>0</v>
          </cell>
          <cell r="X8773">
            <v>0</v>
          </cell>
          <cell r="Y8773">
            <v>46788</v>
          </cell>
        </row>
        <row r="8774">
          <cell r="B8774" t="str">
            <v>KHI/HO/D/MO/PC COMP/C/99821/272/10/2024</v>
          </cell>
          <cell r="E8774">
            <v>45588</v>
          </cell>
          <cell r="F8774">
            <v>45584</v>
          </cell>
          <cell r="G8774">
            <v>45948</v>
          </cell>
          <cell r="H8774" t="str">
            <v xml:space="preserve"> 08004847</v>
          </cell>
          <cell r="I8774" t="str">
            <v xml:space="preserve"> DUBAI ISLAMIC BANK PAKISTAN LIMITED</v>
          </cell>
          <cell r="J8774" t="str">
            <v>BANK</v>
          </cell>
          <cell r="K8774" t="str">
            <v>M/S. Dubai Islamic Bank (Pakistan) Limited 
User Mr. 
User:Sahar Rasheed</v>
          </cell>
          <cell r="L8774" t="str">
            <v xml:space="preserve"> D</v>
          </cell>
          <cell r="M8774" t="str">
            <v xml:space="preserve"> 09000210-Tariq Shahzad</v>
          </cell>
          <cell r="N8774" t="str">
            <v>SUZUKI ALTO VXL AGS E-2</v>
          </cell>
          <cell r="O8774" t="str">
            <v>2021</v>
          </cell>
          <cell r="P8774" t="str">
            <v>BUP-097</v>
          </cell>
          <cell r="Q8774" t="str">
            <v>6R183369</v>
          </cell>
          <cell r="R8774" t="str">
            <v>1083328</v>
          </cell>
          <cell r="S8774" t="str">
            <v>OLUKHI300097510</v>
          </cell>
          <cell r="T8774">
            <v>2295000</v>
          </cell>
          <cell r="U8774">
            <v>29676</v>
          </cell>
          <cell r="V8774">
            <v>34425</v>
          </cell>
          <cell r="W8774">
            <v>0</v>
          </cell>
          <cell r="X8774">
            <v>0</v>
          </cell>
          <cell r="Y8774">
            <v>34425</v>
          </cell>
        </row>
        <row r="8775">
          <cell r="B8775" t="str">
            <v>KHI/HO/D/MO/PC COMP/C/99821/273/10/2024</v>
          </cell>
          <cell r="E8775">
            <v>45588</v>
          </cell>
          <cell r="F8775">
            <v>45594</v>
          </cell>
          <cell r="G8775">
            <v>45958</v>
          </cell>
          <cell r="H8775" t="str">
            <v xml:space="preserve"> 08004847</v>
          </cell>
          <cell r="I8775" t="str">
            <v xml:space="preserve"> DUBAI ISLAMIC BANK PAKISTAN LIMITED</v>
          </cell>
          <cell r="J8775" t="str">
            <v>BANK</v>
          </cell>
          <cell r="K8775" t="str">
            <v>M/S. Dubai Islamic Bank (Pakistan) Limited 
User Mr. 
User:Tabassam Hanif</v>
          </cell>
          <cell r="L8775" t="str">
            <v xml:space="preserve"> D</v>
          </cell>
          <cell r="M8775" t="str">
            <v xml:space="preserve"> 09000210-Tariq Shahzad</v>
          </cell>
          <cell r="N8775" t="str">
            <v>TOYOTA COROLLA ALTIS GRAN</v>
          </cell>
          <cell r="O8775" t="str">
            <v>2021</v>
          </cell>
          <cell r="Q8775" t="str">
            <v>Q353021</v>
          </cell>
          <cell r="R8775" t="str">
            <v>ZRE172R-7052188</v>
          </cell>
          <cell r="S8775" t="str">
            <v>OLALHR300067364</v>
          </cell>
          <cell r="T8775">
            <v>3138400</v>
          </cell>
          <cell r="U8775">
            <v>54110</v>
          </cell>
          <cell r="V8775">
            <v>62768</v>
          </cell>
          <cell r="W8775">
            <v>0</v>
          </cell>
          <cell r="X8775">
            <v>0</v>
          </cell>
          <cell r="Y8775">
            <v>62768</v>
          </cell>
        </row>
        <row r="8776">
          <cell r="B8776" t="str">
            <v>KHI/HO/D/MO/PC COMP/C/99821/274/10/2024</v>
          </cell>
          <cell r="E8776">
            <v>45588</v>
          </cell>
          <cell r="F8776">
            <v>45594</v>
          </cell>
          <cell r="G8776">
            <v>45958</v>
          </cell>
          <cell r="H8776" t="str">
            <v xml:space="preserve"> 08004847</v>
          </cell>
          <cell r="I8776" t="str">
            <v xml:space="preserve"> DUBAI ISLAMIC BANK PAKISTAN LIMITED</v>
          </cell>
          <cell r="J8776" t="str">
            <v>BANK</v>
          </cell>
          <cell r="K8776" t="str">
            <v>M/S. Dubai Islamic Bank (Pakistan) Limited 
User Mr. 
User:Muhammad Shahnawaz Sardar</v>
          </cell>
          <cell r="L8776" t="str">
            <v xml:space="preserve"> D</v>
          </cell>
          <cell r="M8776" t="str">
            <v xml:space="preserve"> 09000210-Tariq Shahzad</v>
          </cell>
          <cell r="N8776" t="str">
            <v>TOYOTA COROLLA ALTIS M/T</v>
          </cell>
          <cell r="O8776" t="str">
            <v>2021</v>
          </cell>
          <cell r="P8776" t="str">
            <v>AFU-954</v>
          </cell>
          <cell r="Q8776" t="str">
            <v>Q081944</v>
          </cell>
          <cell r="R8776" t="str">
            <v>ZRE171R-6059438</v>
          </cell>
          <cell r="S8776" t="str">
            <v>OLALHR300069966</v>
          </cell>
          <cell r="T8776">
            <v>2514400</v>
          </cell>
          <cell r="U8776">
            <v>43351</v>
          </cell>
          <cell r="V8776">
            <v>50288</v>
          </cell>
          <cell r="W8776">
            <v>0</v>
          </cell>
          <cell r="X8776">
            <v>0</v>
          </cell>
          <cell r="Y8776">
            <v>50288</v>
          </cell>
        </row>
        <row r="8777">
          <cell r="B8777" t="str">
            <v>KHI/HO/D/MO/PC COMP/C/99821/275/10/2024</v>
          </cell>
          <cell r="E8777">
            <v>45588</v>
          </cell>
          <cell r="F8777">
            <v>45594</v>
          </cell>
          <cell r="G8777">
            <v>45958</v>
          </cell>
          <cell r="H8777" t="str">
            <v xml:space="preserve"> 08004847</v>
          </cell>
          <cell r="I8777" t="str">
            <v xml:space="preserve"> DUBAI ISLAMIC BANK PAKISTAN LIMITED</v>
          </cell>
          <cell r="J8777" t="str">
            <v>BANK</v>
          </cell>
          <cell r="K8777" t="str">
            <v>M/S. Dubai Islamic Bank (Pakistan) Limited 
User Mr. 
User:Waseem Saleem</v>
          </cell>
          <cell r="L8777" t="str">
            <v xml:space="preserve"> D</v>
          </cell>
          <cell r="M8777" t="str">
            <v xml:space="preserve"> 09000210-Tariq Shahzad</v>
          </cell>
          <cell r="N8777" t="str">
            <v>HONDA CIVIC I-VTEC</v>
          </cell>
          <cell r="O8777" t="str">
            <v>2018</v>
          </cell>
          <cell r="P8777" t="str">
            <v>AJK-487</v>
          </cell>
          <cell r="Q8777" t="str">
            <v>12933573</v>
          </cell>
          <cell r="R8777" t="str">
            <v>036891</v>
          </cell>
          <cell r="S8777" t="str">
            <v>OLUGWL300077569</v>
          </cell>
          <cell r="T8777">
            <v>2720000</v>
          </cell>
          <cell r="U8777">
            <v>46897</v>
          </cell>
          <cell r="V8777">
            <v>54400</v>
          </cell>
          <cell r="W8777">
            <v>0</v>
          </cell>
          <cell r="X8777">
            <v>0</v>
          </cell>
          <cell r="Y8777">
            <v>54400</v>
          </cell>
        </row>
        <row r="8778">
          <cell r="B8778" t="str">
            <v>KHI/HO/D/MO/PC COMP/C/99821/276/10/2024</v>
          </cell>
          <cell r="E8778">
            <v>45588</v>
          </cell>
          <cell r="F8778">
            <v>45594</v>
          </cell>
          <cell r="G8778">
            <v>45958</v>
          </cell>
          <cell r="H8778" t="str">
            <v xml:space="preserve"> 08004847</v>
          </cell>
          <cell r="I8778" t="str">
            <v xml:space="preserve"> DUBAI ISLAMIC BANK PAKISTAN LIMITED</v>
          </cell>
          <cell r="J8778" t="str">
            <v>BANK</v>
          </cell>
          <cell r="K8778" t="str">
            <v>M/S. Dubai Islamic Bank (Pakistan) Limited 
User Mr. 
User:Nadia Javed</v>
          </cell>
          <cell r="L8778" t="str">
            <v xml:space="preserve"> D</v>
          </cell>
          <cell r="M8778" t="str">
            <v xml:space="preserve"> 09000210-Tariq Shahzad</v>
          </cell>
          <cell r="N8778" t="str">
            <v>TOYOTA YARIS ATIV CVT</v>
          </cell>
          <cell r="O8778" t="str">
            <v>2021</v>
          </cell>
          <cell r="P8778" t="str">
            <v>BUX-783</v>
          </cell>
          <cell r="Q8778" t="str">
            <v>2A39235</v>
          </cell>
          <cell r="R8778" t="str">
            <v>7024502</v>
          </cell>
          <cell r="S8778" t="str">
            <v>OLAKHI300072772</v>
          </cell>
          <cell r="T8778">
            <v>2140000</v>
          </cell>
          <cell r="U8778">
            <v>32284</v>
          </cell>
          <cell r="V8778">
            <v>37450</v>
          </cell>
          <cell r="W8778">
            <v>0</v>
          </cell>
          <cell r="X8778">
            <v>0</v>
          </cell>
          <cell r="Y8778">
            <v>37450</v>
          </cell>
        </row>
        <row r="8779">
          <cell r="B8779" t="str">
            <v>KHI/HO/D/MO/PC COMP/C/99821/277/10/2024</v>
          </cell>
          <cell r="E8779">
            <v>45588</v>
          </cell>
          <cell r="F8779">
            <v>45594</v>
          </cell>
          <cell r="G8779">
            <v>45958</v>
          </cell>
          <cell r="H8779" t="str">
            <v xml:space="preserve"> 08004847</v>
          </cell>
          <cell r="I8779" t="str">
            <v xml:space="preserve"> DUBAI ISLAMIC BANK PAKISTAN LIMITED</v>
          </cell>
          <cell r="J8779" t="str">
            <v>BANK</v>
          </cell>
          <cell r="K8779" t="str">
            <v>M/S. Dubai Islamic Bank (Pakistan) Limited 
User Mr. 
User:Waqas Ahmed Usmani</v>
          </cell>
          <cell r="L8779" t="str">
            <v xml:space="preserve"> D</v>
          </cell>
          <cell r="M8779" t="str">
            <v xml:space="preserve"> 09000210-Tariq Shahzad</v>
          </cell>
          <cell r="N8779" t="str">
            <v>SUZUKI ALTO VXR EURO II A</v>
          </cell>
          <cell r="O8779" t="str">
            <v>2020</v>
          </cell>
          <cell r="P8779" t="str">
            <v>BRY-910</v>
          </cell>
          <cell r="Q8779" t="str">
            <v>127872</v>
          </cell>
          <cell r="R8779" t="str">
            <v>1027921</v>
          </cell>
          <cell r="S8779" t="str">
            <v>OLUKHI300077598</v>
          </cell>
          <cell r="T8779">
            <v>1360000</v>
          </cell>
          <cell r="U8779">
            <v>23449</v>
          </cell>
          <cell r="V8779">
            <v>27200</v>
          </cell>
          <cell r="W8779">
            <v>0</v>
          </cell>
          <cell r="X8779">
            <v>0</v>
          </cell>
          <cell r="Y8779">
            <v>27200</v>
          </cell>
        </row>
        <row r="8780">
          <cell r="B8780" t="str">
            <v>KHI/HO/D/MO/PC COMP/C/99821/278/10/2024</v>
          </cell>
          <cell r="E8780">
            <v>45588</v>
          </cell>
          <cell r="F8780">
            <v>45585</v>
          </cell>
          <cell r="G8780">
            <v>45949</v>
          </cell>
          <cell r="H8780" t="str">
            <v xml:space="preserve"> 08004847</v>
          </cell>
          <cell r="I8780" t="str">
            <v xml:space="preserve"> DUBAI ISLAMIC BANK PAKISTAN LIMITED</v>
          </cell>
          <cell r="J8780" t="str">
            <v>BANK</v>
          </cell>
          <cell r="K8780" t="str">
            <v>M/S. Dubai Islamic Bank (Pakistan) Limited 
User Mr. 
User:Shahrooz Saleem</v>
          </cell>
          <cell r="L8780" t="str">
            <v xml:space="preserve"> D</v>
          </cell>
          <cell r="M8780" t="str">
            <v xml:space="preserve"> 09000210-Tariq Shahzad</v>
          </cell>
          <cell r="N8780" t="str">
            <v>SUZUKI ALTO VXR E-2</v>
          </cell>
          <cell r="O8780" t="str">
            <v>2021</v>
          </cell>
          <cell r="Q8780" t="str">
            <v>6R186326</v>
          </cell>
          <cell r="R8780" t="str">
            <v>NF1AET306H1086337</v>
          </cell>
          <cell r="S8780" t="str">
            <v>OLAFSD300070755</v>
          </cell>
          <cell r="T8780">
            <v>1068000</v>
          </cell>
          <cell r="U8780">
            <v>18414</v>
          </cell>
          <cell r="V8780">
            <v>21360</v>
          </cell>
          <cell r="W8780">
            <v>0</v>
          </cell>
          <cell r="X8780">
            <v>0</v>
          </cell>
          <cell r="Y8780">
            <v>21360</v>
          </cell>
        </row>
        <row r="8781">
          <cell r="B8781" t="str">
            <v>KHI/HO/D/MO/PC COMP/C/99821/279/10/2024</v>
          </cell>
          <cell r="E8781">
            <v>45588</v>
          </cell>
          <cell r="F8781">
            <v>45585</v>
          </cell>
          <cell r="G8781">
            <v>45949</v>
          </cell>
          <cell r="H8781" t="str">
            <v xml:space="preserve"> 08004847</v>
          </cell>
          <cell r="I8781" t="str">
            <v xml:space="preserve"> DUBAI ISLAMIC BANK PAKISTAN LIMITED</v>
          </cell>
          <cell r="J8781" t="str">
            <v>BANK</v>
          </cell>
          <cell r="K8781" t="str">
            <v>M/S. Dubai Islamic Bank (Pakistan) Limited 
User Mr. 
User:Muhammad Aslam</v>
          </cell>
          <cell r="L8781" t="str">
            <v xml:space="preserve"> D</v>
          </cell>
          <cell r="M8781" t="str">
            <v xml:space="preserve"> 09000210-Tariq Shahzad</v>
          </cell>
          <cell r="N8781" t="str">
            <v>CHANGAN KARVAAN PLUS</v>
          </cell>
          <cell r="O8781" t="str">
            <v>2021</v>
          </cell>
          <cell r="Q8781" t="str">
            <v>JL466Q9M69U504520</v>
          </cell>
          <cell r="R8781" t="str">
            <v>NKMMAB3D1M1008870</v>
          </cell>
          <cell r="S8781" t="str">
            <v>OLAKHI300069643</v>
          </cell>
          <cell r="T8781">
            <v>1243200</v>
          </cell>
          <cell r="U8781">
            <v>21435</v>
          </cell>
          <cell r="V8781">
            <v>24864</v>
          </cell>
          <cell r="W8781">
            <v>0</v>
          </cell>
          <cell r="X8781">
            <v>0</v>
          </cell>
          <cell r="Y8781">
            <v>24864</v>
          </cell>
        </row>
        <row r="8782">
          <cell r="B8782" t="str">
            <v>KHI/HO/D/MO/PC COMP/C/99821/28/10/2024</v>
          </cell>
          <cell r="E8782">
            <v>45588</v>
          </cell>
          <cell r="F8782">
            <v>45596</v>
          </cell>
          <cell r="G8782">
            <v>45960</v>
          </cell>
          <cell r="H8782" t="str">
            <v xml:space="preserve"> 08004847</v>
          </cell>
          <cell r="I8782" t="str">
            <v xml:space="preserve"> DUBAI ISLAMIC BANK PAKISTAN LIMITED</v>
          </cell>
          <cell r="J8782" t="str">
            <v>BANK</v>
          </cell>
          <cell r="K8782" t="str">
            <v>M/S. Dubai Islamic Bank (Pakistan) Limited 
User Mr. 
User:Hafiz Ali Saleem</v>
          </cell>
          <cell r="L8782" t="str">
            <v xml:space="preserve"> D</v>
          </cell>
          <cell r="M8782" t="str">
            <v xml:space="preserve"> 09000210-Tariq Shahzad</v>
          </cell>
          <cell r="N8782" t="str">
            <v>HONDA BRV I-VTEC</v>
          </cell>
          <cell r="O8782" t="str">
            <v>2018</v>
          </cell>
          <cell r="P8782" t="str">
            <v>AHH-961</v>
          </cell>
          <cell r="Q8782" t="str">
            <v>13506930</v>
          </cell>
          <cell r="R8782" t="str">
            <v>R006941</v>
          </cell>
          <cell r="S8782" t="str">
            <v>PODGWL300059888</v>
          </cell>
          <cell r="T8782">
            <v>2175000</v>
          </cell>
          <cell r="U8782">
            <v>37500</v>
          </cell>
          <cell r="V8782">
            <v>43500</v>
          </cell>
          <cell r="W8782">
            <v>0</v>
          </cell>
          <cell r="X8782">
            <v>0</v>
          </cell>
          <cell r="Y8782">
            <v>43500</v>
          </cell>
        </row>
        <row r="8783">
          <cell r="B8783" t="str">
            <v>KHI/HO/D/MO/PC COMP/C/99821/280/10/2024</v>
          </cell>
          <cell r="E8783">
            <v>45588</v>
          </cell>
          <cell r="F8783">
            <v>45585</v>
          </cell>
          <cell r="G8783">
            <v>45949</v>
          </cell>
          <cell r="H8783" t="str">
            <v xml:space="preserve"> 08004847</v>
          </cell>
          <cell r="I8783" t="str">
            <v xml:space="preserve"> DUBAI ISLAMIC BANK PAKISTAN LIMITED</v>
          </cell>
          <cell r="J8783" t="str">
            <v>BANK</v>
          </cell>
          <cell r="K8783" t="str">
            <v>M/S. Dubai Islamic Bank (Pakistan) Limited 
User Mr. 
User:Shakeel Ahmed-Asaan Account</v>
          </cell>
          <cell r="L8783" t="str">
            <v xml:space="preserve"> D</v>
          </cell>
          <cell r="M8783" t="str">
            <v xml:space="preserve"> 09000210-Tariq Shahzad</v>
          </cell>
          <cell r="N8783" t="str">
            <v>HONDA CITY I-VTEC (M/T)</v>
          </cell>
          <cell r="O8783" t="str">
            <v>2015</v>
          </cell>
          <cell r="P8783" t="str">
            <v>BCZ-801</v>
          </cell>
          <cell r="Q8783" t="str">
            <v>L13Z1-7423872</v>
          </cell>
          <cell r="R8783" t="str">
            <v>NFBGM1548FR161179</v>
          </cell>
          <cell r="S8783" t="str">
            <v>OLUKHI300075773</v>
          </cell>
          <cell r="T8783">
            <v>1400000</v>
          </cell>
          <cell r="U8783">
            <v>24138</v>
          </cell>
          <cell r="V8783">
            <v>28000</v>
          </cell>
          <cell r="W8783">
            <v>0</v>
          </cell>
          <cell r="X8783">
            <v>0</v>
          </cell>
          <cell r="Y8783">
            <v>28000</v>
          </cell>
        </row>
        <row r="8784">
          <cell r="B8784" t="str">
            <v>KHI/HO/D/MO/PC COMP/C/99821/281/10/2024</v>
          </cell>
          <cell r="E8784">
            <v>45588</v>
          </cell>
          <cell r="F8784">
            <v>45585</v>
          </cell>
          <cell r="G8784">
            <v>45949</v>
          </cell>
          <cell r="H8784" t="str">
            <v xml:space="preserve"> 08004847</v>
          </cell>
          <cell r="I8784" t="str">
            <v xml:space="preserve"> DUBAI ISLAMIC BANK PAKISTAN LIMITED</v>
          </cell>
          <cell r="J8784" t="str">
            <v>BANK</v>
          </cell>
          <cell r="K8784" t="str">
            <v>M/S. Dubai Islamic Bank (Pakistan) Limited 
User Mr. 
User:Muhammad Awais Majeed</v>
          </cell>
          <cell r="L8784" t="str">
            <v xml:space="preserve"> D</v>
          </cell>
          <cell r="M8784" t="str">
            <v xml:space="preserve"> 09000210-Tariq Shahzad</v>
          </cell>
          <cell r="N8784" t="str">
            <v>SUZUKI ALTO VXL AGS E-2</v>
          </cell>
          <cell r="O8784" t="str">
            <v>2021</v>
          </cell>
          <cell r="P8784" t="str">
            <v>AFX-806</v>
          </cell>
          <cell r="Q8784" t="str">
            <v>185862</v>
          </cell>
          <cell r="R8784" t="str">
            <v>1085819</v>
          </cell>
          <cell r="S8784" t="str">
            <v>OLDLHR300075381</v>
          </cell>
          <cell r="T8784">
            <v>1216800</v>
          </cell>
          <cell r="U8784">
            <v>20979</v>
          </cell>
          <cell r="V8784">
            <v>24336</v>
          </cell>
          <cell r="W8784">
            <v>0</v>
          </cell>
          <cell r="X8784">
            <v>0</v>
          </cell>
          <cell r="Y8784">
            <v>24336</v>
          </cell>
        </row>
        <row r="8785">
          <cell r="B8785" t="str">
            <v>KHI/HO/D/MO/PC COMP/C/99821/282/10/2024</v>
          </cell>
          <cell r="E8785">
            <v>45588</v>
          </cell>
          <cell r="F8785">
            <v>45585</v>
          </cell>
          <cell r="G8785">
            <v>45949</v>
          </cell>
          <cell r="H8785" t="str">
            <v xml:space="preserve"> 08004847</v>
          </cell>
          <cell r="I8785" t="str">
            <v xml:space="preserve"> DUBAI ISLAMIC BANK PAKISTAN LIMITED</v>
          </cell>
          <cell r="J8785" t="str">
            <v>BANK</v>
          </cell>
          <cell r="K8785" t="str">
            <v>M/S. Dubai Islamic Bank (Pakistan) Limited 
User Mr. 
User:Farhan Liaqat</v>
          </cell>
          <cell r="L8785" t="str">
            <v xml:space="preserve"> D</v>
          </cell>
          <cell r="M8785" t="str">
            <v xml:space="preserve"> 09000210-Tariq Shahzad</v>
          </cell>
          <cell r="N8785" t="str">
            <v>KIA PICANTO 1.0L A/T</v>
          </cell>
          <cell r="O8785" t="str">
            <v>2020</v>
          </cell>
          <cell r="P8785" t="str">
            <v>LEB-20-6864</v>
          </cell>
          <cell r="Q8785" t="str">
            <v>038405</v>
          </cell>
          <cell r="R8785" t="str">
            <v>701910</v>
          </cell>
          <cell r="S8785" t="str">
            <v>OLULHR300075682</v>
          </cell>
          <cell r="T8785">
            <v>1556000</v>
          </cell>
          <cell r="U8785">
            <v>26828</v>
          </cell>
          <cell r="V8785">
            <v>31120</v>
          </cell>
          <cell r="W8785">
            <v>0</v>
          </cell>
          <cell r="X8785">
            <v>0</v>
          </cell>
          <cell r="Y8785">
            <v>31120</v>
          </cell>
        </row>
        <row r="8786">
          <cell r="B8786" t="str">
            <v>KHI/HO/D/MO/PC COMP/C/99821/283/10/2024</v>
          </cell>
          <cell r="E8786">
            <v>45588</v>
          </cell>
          <cell r="F8786">
            <v>45585</v>
          </cell>
          <cell r="G8786">
            <v>45949</v>
          </cell>
          <cell r="H8786" t="str">
            <v xml:space="preserve"> 08004847</v>
          </cell>
          <cell r="I8786" t="str">
            <v xml:space="preserve"> DUBAI ISLAMIC BANK PAKISTAN LIMITED</v>
          </cell>
          <cell r="J8786" t="str">
            <v>BANK</v>
          </cell>
          <cell r="K8786" t="str">
            <v>M/S. Dubai Islamic Bank (Pakistan) Limited 
User Mr. 
User:Badar Siddique</v>
          </cell>
          <cell r="L8786" t="str">
            <v xml:space="preserve"> D</v>
          </cell>
          <cell r="M8786" t="str">
            <v xml:space="preserve"> 09000210-Tariq Shahzad</v>
          </cell>
          <cell r="N8786" t="str">
            <v>HONDA CITY I-VTEC (M/T)</v>
          </cell>
          <cell r="O8786" t="str">
            <v>2016</v>
          </cell>
          <cell r="P8786" t="str">
            <v>LED-16-2272</v>
          </cell>
          <cell r="Q8786" t="str">
            <v>17445585</v>
          </cell>
          <cell r="R8786" t="str">
            <v>R186614</v>
          </cell>
          <cell r="S8786" t="str">
            <v>OLUGWL300075583</v>
          </cell>
          <cell r="T8786">
            <v>1640000</v>
          </cell>
          <cell r="U8786">
            <v>28276</v>
          </cell>
          <cell r="V8786">
            <v>32800</v>
          </cell>
          <cell r="W8786">
            <v>0</v>
          </cell>
          <cell r="X8786">
            <v>0</v>
          </cell>
          <cell r="Y8786">
            <v>32800</v>
          </cell>
        </row>
        <row r="8787">
          <cell r="B8787" t="str">
            <v>KHI/HO/D/MO/PC COMP/C/99821/284/10/2024</v>
          </cell>
          <cell r="E8787">
            <v>45588</v>
          </cell>
          <cell r="F8787">
            <v>45585</v>
          </cell>
          <cell r="G8787">
            <v>45949</v>
          </cell>
          <cell r="H8787" t="str">
            <v xml:space="preserve"> 08004847</v>
          </cell>
          <cell r="I8787" t="str">
            <v xml:space="preserve"> DUBAI ISLAMIC BANK PAKISTAN LIMITED</v>
          </cell>
          <cell r="J8787" t="str">
            <v>BANK</v>
          </cell>
          <cell r="K8787" t="str">
            <v>M/S. Dubai Islamic Bank (Pakistan) Limited 
User Mr. 
User:Azeem Ul Shan</v>
          </cell>
          <cell r="L8787" t="str">
            <v xml:space="preserve"> D</v>
          </cell>
          <cell r="M8787" t="str">
            <v xml:space="preserve"> 09000210-Tariq Shahzad</v>
          </cell>
          <cell r="N8787" t="str">
            <v>TOYOTA PRADO YARIS ATIV X</v>
          </cell>
          <cell r="O8787" t="str">
            <v>2021</v>
          </cell>
          <cell r="Q8787" t="str">
            <v>2A38539</v>
          </cell>
          <cell r="R8787" t="str">
            <v>9514350</v>
          </cell>
          <cell r="S8787" t="str">
            <v>OLALHR300071963</v>
          </cell>
          <cell r="T8787">
            <v>2346400</v>
          </cell>
          <cell r="U8787">
            <v>40455</v>
          </cell>
          <cell r="V8787">
            <v>46928</v>
          </cell>
          <cell r="W8787">
            <v>0</v>
          </cell>
          <cell r="X8787">
            <v>0</v>
          </cell>
          <cell r="Y8787">
            <v>46928</v>
          </cell>
        </row>
        <row r="8788">
          <cell r="B8788" t="str">
            <v>KHI/HO/D/MO/PC COMP/C/99821/285/10/2024</v>
          </cell>
          <cell r="E8788">
            <v>45588</v>
          </cell>
          <cell r="F8788">
            <v>45594</v>
          </cell>
          <cell r="G8788">
            <v>45958</v>
          </cell>
          <cell r="H8788" t="str">
            <v xml:space="preserve"> 08004847</v>
          </cell>
          <cell r="I8788" t="str">
            <v xml:space="preserve"> DUBAI ISLAMIC BANK PAKISTAN LIMITED</v>
          </cell>
          <cell r="J8788" t="str">
            <v>BANK</v>
          </cell>
          <cell r="K8788" t="str">
            <v>M/S. Dubai Islamic Bank (Pakistan) Limited 
User Mr. 
User:Rana Mumtaz Ali</v>
          </cell>
          <cell r="L8788" t="str">
            <v xml:space="preserve"> D</v>
          </cell>
          <cell r="M8788" t="str">
            <v xml:space="preserve"> 09000210-Tariq Shahzad</v>
          </cell>
          <cell r="N8788" t="str">
            <v>SUZUKI WAGON R VXL</v>
          </cell>
          <cell r="O8788" t="str">
            <v>2021</v>
          </cell>
          <cell r="Q8788" t="str">
            <v>222589</v>
          </cell>
          <cell r="R8788" t="str">
            <v>10122565</v>
          </cell>
          <cell r="S8788" t="str">
            <v>OLDMDK300077573</v>
          </cell>
          <cell r="T8788">
            <v>1288000</v>
          </cell>
          <cell r="U8788">
            <v>22207</v>
          </cell>
          <cell r="V8788">
            <v>25760</v>
          </cell>
          <cell r="W8788">
            <v>0</v>
          </cell>
          <cell r="X8788">
            <v>0</v>
          </cell>
          <cell r="Y8788">
            <v>25760</v>
          </cell>
        </row>
        <row r="8789">
          <cell r="B8789" t="str">
            <v>KHI/HO/D/MO/PC COMP/C/99821/286/10/2024</v>
          </cell>
          <cell r="E8789">
            <v>45588</v>
          </cell>
          <cell r="F8789">
            <v>45594</v>
          </cell>
          <cell r="G8789">
            <v>45958</v>
          </cell>
          <cell r="H8789" t="str">
            <v xml:space="preserve"> 08004847</v>
          </cell>
          <cell r="I8789" t="str">
            <v xml:space="preserve"> DUBAI ISLAMIC BANK PAKISTAN LIMITED</v>
          </cell>
          <cell r="J8789" t="str">
            <v>BANK</v>
          </cell>
          <cell r="K8789" t="str">
            <v>M/S. Dubai Islamic Bank (Pakistan) Limited 
User Mr. 
User:Naresh Kumar</v>
          </cell>
          <cell r="L8789" t="str">
            <v xml:space="preserve"> D</v>
          </cell>
          <cell r="M8789" t="str">
            <v xml:space="preserve"> 09000210-Tariq Shahzad</v>
          </cell>
          <cell r="N8789" t="str">
            <v>SUZUKI ALTO VXL AGS E-2</v>
          </cell>
          <cell r="O8789" t="str">
            <v>2021</v>
          </cell>
          <cell r="Q8789" t="str">
            <v>189957</v>
          </cell>
          <cell r="R8789" t="str">
            <v>1089988</v>
          </cell>
          <cell r="S8789" t="str">
            <v>OLAHYD300070460</v>
          </cell>
          <cell r="T8789">
            <v>1226400</v>
          </cell>
          <cell r="U8789">
            <v>21145</v>
          </cell>
          <cell r="V8789">
            <v>24528</v>
          </cell>
          <cell r="W8789">
            <v>0</v>
          </cell>
          <cell r="X8789">
            <v>0</v>
          </cell>
          <cell r="Y8789">
            <v>24528</v>
          </cell>
        </row>
        <row r="8790">
          <cell r="B8790" t="str">
            <v>KHI/HO/D/MO/PC COMP/C/99821/287/10/2024</v>
          </cell>
          <cell r="E8790">
            <v>45588</v>
          </cell>
          <cell r="F8790">
            <v>45593</v>
          </cell>
          <cell r="G8790">
            <v>45957</v>
          </cell>
          <cell r="H8790" t="str">
            <v xml:space="preserve"> 08004847</v>
          </cell>
          <cell r="I8790" t="str">
            <v xml:space="preserve"> DUBAI ISLAMIC BANK PAKISTAN LIMITED</v>
          </cell>
          <cell r="J8790" t="str">
            <v>BANK</v>
          </cell>
          <cell r="K8790" t="str">
            <v>M/S. Dubai Islamic Bank (Pakistan) Limited 
User Mr. 
User:Abbas Ali</v>
          </cell>
          <cell r="L8790" t="str">
            <v xml:space="preserve"> D</v>
          </cell>
          <cell r="M8790" t="str">
            <v xml:space="preserve"> 09000210-Tariq Shahzad</v>
          </cell>
          <cell r="N8790" t="str">
            <v>SUZUKI WAGON R VXL</v>
          </cell>
          <cell r="O8790" t="str">
            <v>2021</v>
          </cell>
          <cell r="P8790" t="str">
            <v>AFX-516</v>
          </cell>
          <cell r="Q8790" t="str">
            <v>222689</v>
          </cell>
          <cell r="R8790" t="str">
            <v>10122660</v>
          </cell>
          <cell r="S8790" t="str">
            <v>OLDFSD300075802</v>
          </cell>
          <cell r="T8790">
            <v>1288000</v>
          </cell>
          <cell r="U8790">
            <v>22207</v>
          </cell>
          <cell r="V8790">
            <v>25760</v>
          </cell>
          <cell r="W8790">
            <v>0</v>
          </cell>
          <cell r="X8790">
            <v>0</v>
          </cell>
          <cell r="Y8790">
            <v>25760</v>
          </cell>
        </row>
        <row r="8791">
          <cell r="B8791" t="str">
            <v>KHI/HO/D/MO/PC COMP/C/99821/288/10/2024</v>
          </cell>
          <cell r="E8791">
            <v>45588</v>
          </cell>
          <cell r="F8791">
            <v>45593</v>
          </cell>
          <cell r="G8791">
            <v>45957</v>
          </cell>
          <cell r="H8791" t="str">
            <v xml:space="preserve"> 08004847</v>
          </cell>
          <cell r="I8791" t="str">
            <v xml:space="preserve"> DUBAI ISLAMIC BANK PAKISTAN LIMITED</v>
          </cell>
          <cell r="J8791" t="str">
            <v>BANK</v>
          </cell>
          <cell r="K8791" t="str">
            <v>M/S. Dubai Islamic Bank (Pakistan) Limited 
User Mr. 
User:Muhammad Aleem</v>
          </cell>
          <cell r="L8791" t="str">
            <v xml:space="preserve"> D</v>
          </cell>
          <cell r="M8791" t="str">
            <v xml:space="preserve"> 09000210-Tariq Shahzad</v>
          </cell>
          <cell r="N8791" t="str">
            <v>TOYOTA COROLLA ALTIS  A/T</v>
          </cell>
          <cell r="O8791" t="str">
            <v>2021</v>
          </cell>
          <cell r="P8791" t="str">
            <v>BSY-840</v>
          </cell>
          <cell r="Q8791" t="str">
            <v>Q071389</v>
          </cell>
          <cell r="R8791" t="str">
            <v>6048876</v>
          </cell>
          <cell r="S8791" t="str">
            <v>OLUKHI300090527</v>
          </cell>
          <cell r="T8791">
            <v>3638000</v>
          </cell>
          <cell r="U8791">
            <v>54883</v>
          </cell>
          <cell r="V8791">
            <v>63665</v>
          </cell>
          <cell r="W8791">
            <v>0</v>
          </cell>
          <cell r="X8791">
            <v>0</v>
          </cell>
          <cell r="Y8791">
            <v>63665</v>
          </cell>
        </row>
        <row r="8792">
          <cell r="B8792" t="str">
            <v>KHI/HO/D/MO/PC COMP/C/99821/289/10/2024</v>
          </cell>
          <cell r="E8792">
            <v>45588</v>
          </cell>
          <cell r="F8792">
            <v>45585</v>
          </cell>
          <cell r="G8792">
            <v>45949</v>
          </cell>
          <cell r="H8792" t="str">
            <v xml:space="preserve"> 08004847</v>
          </cell>
          <cell r="I8792" t="str">
            <v xml:space="preserve"> DUBAI ISLAMIC BANK PAKISTAN LIMITED</v>
          </cell>
          <cell r="J8792" t="str">
            <v>BANK</v>
          </cell>
          <cell r="K8792" t="str">
            <v>M/S. Dubai Islamic Bank (Pakistan) Limited 
User Mr. 
User:Syed Zain Mehdi</v>
          </cell>
          <cell r="L8792" t="str">
            <v xml:space="preserve"> D</v>
          </cell>
          <cell r="M8792" t="str">
            <v xml:space="preserve"> 09000210-Tariq Shahzad</v>
          </cell>
          <cell r="N8792" t="str">
            <v>TOYOTA COROLLA ALTIS CVT</v>
          </cell>
          <cell r="O8792" t="str">
            <v>2017</v>
          </cell>
          <cell r="P8792" t="str">
            <v>BLT-686</v>
          </cell>
          <cell r="Q8792" t="str">
            <v>327682</v>
          </cell>
          <cell r="R8792" t="str">
            <v>7026793</v>
          </cell>
          <cell r="S8792" t="str">
            <v>OLUKHI300090406</v>
          </cell>
          <cell r="T8792">
            <v>3187500</v>
          </cell>
          <cell r="U8792">
            <v>48087</v>
          </cell>
          <cell r="V8792">
            <v>55781</v>
          </cell>
          <cell r="W8792">
            <v>0</v>
          </cell>
          <cell r="X8792">
            <v>0</v>
          </cell>
          <cell r="Y8792">
            <v>55781</v>
          </cell>
        </row>
        <row r="8793">
          <cell r="B8793" t="str">
            <v>KHI/HO/D/MO/PC COMP/C/99821/29/10/2024</v>
          </cell>
          <cell r="E8793">
            <v>45588</v>
          </cell>
          <cell r="F8793">
            <v>45596</v>
          </cell>
          <cell r="G8793">
            <v>45960</v>
          </cell>
          <cell r="H8793" t="str">
            <v xml:space="preserve"> 08004847</v>
          </cell>
          <cell r="I8793" t="str">
            <v xml:space="preserve"> DUBAI ISLAMIC BANK PAKISTAN LIMITED</v>
          </cell>
          <cell r="J8793" t="str">
            <v>BANK</v>
          </cell>
          <cell r="K8793" t="str">
            <v>M/S. Dubai Islamic Bank (Pakistan) Limited 
User Mr. 
User:Fatima Idrees</v>
          </cell>
          <cell r="L8793" t="str">
            <v xml:space="preserve"> D</v>
          </cell>
          <cell r="M8793" t="str">
            <v xml:space="preserve"> 09000210-Tariq Shahzad</v>
          </cell>
          <cell r="N8793" t="str">
            <v>TOYOTA VITZ</v>
          </cell>
          <cell r="O8793" t="str">
            <v>2017</v>
          </cell>
          <cell r="Q8793" t="str">
            <v>1KR-1799687</v>
          </cell>
          <cell r="R8793" t="str">
            <v>KSP130-2201255</v>
          </cell>
          <cell r="S8793" t="str">
            <v>POULHR300059721</v>
          </cell>
          <cell r="T8793">
            <v>1650000</v>
          </cell>
          <cell r="U8793">
            <v>28449</v>
          </cell>
          <cell r="V8793">
            <v>33000</v>
          </cell>
          <cell r="W8793">
            <v>0</v>
          </cell>
          <cell r="X8793">
            <v>0</v>
          </cell>
          <cell r="Y8793">
            <v>33000</v>
          </cell>
        </row>
        <row r="8794">
          <cell r="B8794" t="str">
            <v>KHI/HO/D/MO/PC COMP/C/99821/290/10/2024</v>
          </cell>
          <cell r="E8794">
            <v>45588</v>
          </cell>
          <cell r="F8794">
            <v>45585</v>
          </cell>
          <cell r="G8794">
            <v>45949</v>
          </cell>
          <cell r="H8794" t="str">
            <v xml:space="preserve"> 08004847</v>
          </cell>
          <cell r="I8794" t="str">
            <v xml:space="preserve"> DUBAI ISLAMIC BANK PAKISTAN LIMITED</v>
          </cell>
          <cell r="J8794" t="str">
            <v>BANK</v>
          </cell>
          <cell r="K8794" t="str">
            <v>M/S. Dubai Islamic Bank (Pakistan) Limited 
User Mr. 
User:Dil Awaiz Ilyas</v>
          </cell>
          <cell r="L8794" t="str">
            <v xml:space="preserve"> D</v>
          </cell>
          <cell r="M8794" t="str">
            <v xml:space="preserve"> 09000210-Tariq Shahzad</v>
          </cell>
          <cell r="N8794" t="str">
            <v>SUZUKI ALTO VXL AGS E-2</v>
          </cell>
          <cell r="O8794" t="str">
            <v>2022</v>
          </cell>
          <cell r="Q8794" t="str">
            <v>6R253177</v>
          </cell>
          <cell r="R8794" t="str">
            <v>1153180</v>
          </cell>
          <cell r="S8794" t="str">
            <v>OLALHR300087410</v>
          </cell>
          <cell r="T8794">
            <v>1658350</v>
          </cell>
          <cell r="U8794">
            <v>28592</v>
          </cell>
          <cell r="V8794">
            <v>33167</v>
          </cell>
          <cell r="W8794">
            <v>0</v>
          </cell>
          <cell r="X8794">
            <v>0</v>
          </cell>
          <cell r="Y8794">
            <v>33167</v>
          </cell>
        </row>
        <row r="8795">
          <cell r="B8795" t="str">
            <v>KHI/HO/D/MO/PC COMP/C/99821/291/10/2024</v>
          </cell>
          <cell r="E8795">
            <v>45588</v>
          </cell>
          <cell r="F8795">
            <v>45585</v>
          </cell>
          <cell r="G8795">
            <v>45949</v>
          </cell>
          <cell r="H8795" t="str">
            <v xml:space="preserve"> 08004847</v>
          </cell>
          <cell r="I8795" t="str">
            <v xml:space="preserve"> DUBAI ISLAMIC BANK PAKISTAN LIMITED</v>
          </cell>
          <cell r="J8795" t="str">
            <v>BANK</v>
          </cell>
          <cell r="K8795" t="str">
            <v>M/S. Dubai Islamic Bank (Pakistan) Limited 
User Mr. 
User:Muhammad Shafique Bhatti</v>
          </cell>
          <cell r="L8795" t="str">
            <v xml:space="preserve"> D</v>
          </cell>
          <cell r="M8795" t="str">
            <v xml:space="preserve"> 09000210-Tariq Shahzad</v>
          </cell>
          <cell r="N8795" t="str">
            <v>SUZUKI CULTUS VXL AGS EUR</v>
          </cell>
          <cell r="O8795" t="str">
            <v>2022</v>
          </cell>
          <cell r="Q8795" t="str">
            <v>202524</v>
          </cell>
          <cell r="R8795" t="str">
            <v>10102532</v>
          </cell>
          <cell r="S8795" t="str">
            <v>OLALHR300087512</v>
          </cell>
          <cell r="T8795">
            <v>2209600</v>
          </cell>
          <cell r="U8795">
            <v>38097</v>
          </cell>
          <cell r="V8795">
            <v>44192</v>
          </cell>
          <cell r="W8795">
            <v>0</v>
          </cell>
          <cell r="X8795">
            <v>0</v>
          </cell>
          <cell r="Y8795">
            <v>44192</v>
          </cell>
        </row>
        <row r="8796">
          <cell r="B8796" t="str">
            <v>KHI/HO/D/MO/PC COMP/C/99821/292/10/2024</v>
          </cell>
          <cell r="E8796">
            <v>45588</v>
          </cell>
          <cell r="F8796">
            <v>45585</v>
          </cell>
          <cell r="G8796">
            <v>45949</v>
          </cell>
          <cell r="H8796" t="str">
            <v xml:space="preserve"> 08004847</v>
          </cell>
          <cell r="I8796" t="str">
            <v xml:space="preserve"> DUBAI ISLAMIC BANK PAKISTAN LIMITED</v>
          </cell>
          <cell r="J8796" t="str">
            <v>BANK</v>
          </cell>
          <cell r="K8796" t="str">
            <v>M/S. Dubai Islamic Bank (Pakistan) Limited 
User Mr. 
User:Asghar Aurangzeb Durrani</v>
          </cell>
          <cell r="L8796" t="str">
            <v xml:space="preserve"> D</v>
          </cell>
          <cell r="M8796" t="str">
            <v xml:space="preserve"> 09000210-Tariq Shahzad</v>
          </cell>
          <cell r="N8796" t="str">
            <v>SUZUKI Swift GL CVT</v>
          </cell>
          <cell r="O8796" t="str">
            <v>2022</v>
          </cell>
          <cell r="Q8796" t="str">
            <v>1009044</v>
          </cell>
          <cell r="R8796" t="str">
            <v>00109040</v>
          </cell>
          <cell r="S8796" t="str">
            <v>OLAISD300085613</v>
          </cell>
          <cell r="T8796">
            <v>2464150</v>
          </cell>
          <cell r="U8796">
            <v>42485</v>
          </cell>
          <cell r="V8796">
            <v>49283</v>
          </cell>
          <cell r="W8796">
            <v>0</v>
          </cell>
          <cell r="X8796">
            <v>0</v>
          </cell>
          <cell r="Y8796">
            <v>49283</v>
          </cell>
        </row>
        <row r="8797">
          <cell r="B8797" t="str">
            <v>KHI/HO/D/MO/PC COMP/C/99821/293/10/2024</v>
          </cell>
          <cell r="E8797">
            <v>45588</v>
          </cell>
          <cell r="F8797">
            <v>45593</v>
          </cell>
          <cell r="G8797">
            <v>45957</v>
          </cell>
          <cell r="H8797" t="str">
            <v xml:space="preserve"> 08004847</v>
          </cell>
          <cell r="I8797" t="str">
            <v xml:space="preserve"> DUBAI ISLAMIC BANK PAKISTAN LIMITED</v>
          </cell>
          <cell r="J8797" t="str">
            <v>BANK</v>
          </cell>
          <cell r="K8797" t="str">
            <v>M/S. Dubai Islamic Bank (Pakistan) Limited 
User Mr. 
User:Faisal Nadeem</v>
          </cell>
          <cell r="L8797" t="str">
            <v xml:space="preserve"> D</v>
          </cell>
          <cell r="M8797" t="str">
            <v xml:space="preserve"> 09000210-Tariq Shahzad</v>
          </cell>
          <cell r="N8797" t="str">
            <v>SUZUKI ALTO VXL AGS E-2</v>
          </cell>
          <cell r="O8797" t="str">
            <v>2022</v>
          </cell>
          <cell r="Q8797" t="str">
            <v>253631</v>
          </cell>
          <cell r="R8797" t="str">
            <v>1153680</v>
          </cell>
          <cell r="S8797" t="str">
            <v>OLALHR300087481</v>
          </cell>
          <cell r="T8797">
            <v>1658350</v>
          </cell>
          <cell r="U8797">
            <v>28592</v>
          </cell>
          <cell r="V8797">
            <v>33167</v>
          </cell>
          <cell r="W8797">
            <v>0</v>
          </cell>
          <cell r="X8797">
            <v>0</v>
          </cell>
          <cell r="Y8797">
            <v>33167</v>
          </cell>
        </row>
        <row r="8798">
          <cell r="B8798" t="str">
            <v>KHI/HO/D/MO/PC COMP/C/99821/294/10/2024</v>
          </cell>
          <cell r="E8798">
            <v>45588</v>
          </cell>
          <cell r="F8798">
            <v>45593</v>
          </cell>
          <cell r="G8798">
            <v>45957</v>
          </cell>
          <cell r="H8798" t="str">
            <v xml:space="preserve"> 08004847</v>
          </cell>
          <cell r="I8798" t="str">
            <v xml:space="preserve"> DUBAI ISLAMIC BANK PAKISTAN LIMITED</v>
          </cell>
          <cell r="J8798" t="str">
            <v>BANK</v>
          </cell>
          <cell r="K8798" t="str">
            <v>M/S. Dubai Islamic Bank (Pakistan) Limited 
User Mr. 
User:Muhammad Usman Ahmed</v>
          </cell>
          <cell r="L8798" t="str">
            <v xml:space="preserve"> D</v>
          </cell>
          <cell r="M8798" t="str">
            <v xml:space="preserve"> 09000210-Tariq Shahzad</v>
          </cell>
          <cell r="N8798" t="str">
            <v>MG HS MG HS TURBO</v>
          </cell>
          <cell r="O8798" t="str">
            <v>2021</v>
          </cell>
          <cell r="P8798" t="str">
            <v>AFR-212</v>
          </cell>
          <cell r="Q8798" t="str">
            <v>15E45MGM721003</v>
          </cell>
          <cell r="R8798" t="str">
            <v>LSJA24097MN128905</v>
          </cell>
          <cell r="S8798" t="str">
            <v>OLALHR300065165</v>
          </cell>
          <cell r="T8798">
            <v>4392000</v>
          </cell>
          <cell r="U8798">
            <v>75724</v>
          </cell>
          <cell r="V8798">
            <v>87840</v>
          </cell>
          <cell r="W8798">
            <v>0</v>
          </cell>
          <cell r="X8798">
            <v>0</v>
          </cell>
          <cell r="Y8798">
            <v>87840</v>
          </cell>
        </row>
        <row r="8799">
          <cell r="B8799" t="str">
            <v>KHI/HO/D/MO/PC COMP/C/99821/295/10/2024</v>
          </cell>
          <cell r="E8799">
            <v>45588</v>
          </cell>
          <cell r="F8799">
            <v>45593</v>
          </cell>
          <cell r="G8799">
            <v>45957</v>
          </cell>
          <cell r="H8799" t="str">
            <v xml:space="preserve"> 08004847</v>
          </cell>
          <cell r="I8799" t="str">
            <v xml:space="preserve"> DUBAI ISLAMIC BANK PAKISTAN LIMITED</v>
          </cell>
          <cell r="J8799" t="str">
            <v>BANK</v>
          </cell>
          <cell r="K8799" t="str">
            <v>M/S. Dubai Islamic Bank (Pakistan) Limited 
User Mr. 
User:Muhammad Akram</v>
          </cell>
          <cell r="L8799" t="str">
            <v xml:space="preserve"> D</v>
          </cell>
          <cell r="M8799" t="str">
            <v xml:space="preserve"> 09000210-Tariq Shahzad</v>
          </cell>
          <cell r="N8799" t="str">
            <v>TOYOTA YARIS ATIV AT</v>
          </cell>
          <cell r="O8799" t="str">
            <v>2021</v>
          </cell>
          <cell r="P8799" t="str">
            <v>AVD-225</v>
          </cell>
          <cell r="Q8799" t="str">
            <v>2439197</v>
          </cell>
          <cell r="R8799" t="str">
            <v>NSP150R-7024391</v>
          </cell>
          <cell r="S8799" t="str">
            <v>OLAFSD300072725</v>
          </cell>
          <cell r="T8799">
            <v>2162400</v>
          </cell>
          <cell r="U8799">
            <v>37283</v>
          </cell>
          <cell r="V8799">
            <v>43248</v>
          </cell>
          <cell r="W8799">
            <v>0</v>
          </cell>
          <cell r="X8799">
            <v>0</v>
          </cell>
          <cell r="Y8799">
            <v>43248</v>
          </cell>
        </row>
        <row r="8800">
          <cell r="B8800" t="str">
            <v>KHI/HO/D/MO/PC COMP/C/99821/296/10/2024</v>
          </cell>
          <cell r="E8800">
            <v>45588</v>
          </cell>
          <cell r="F8800">
            <v>45593</v>
          </cell>
          <cell r="G8800">
            <v>45957</v>
          </cell>
          <cell r="H8800" t="str">
            <v xml:space="preserve"> 08004847</v>
          </cell>
          <cell r="I8800" t="str">
            <v xml:space="preserve"> DUBAI ISLAMIC BANK PAKISTAN LIMITED</v>
          </cell>
          <cell r="J8800" t="str">
            <v>BANK</v>
          </cell>
          <cell r="K8800" t="str">
            <v>M/S. Dubai Islamic Bank (Pakistan) Limited 
User Mr. 
User:Shahid Naveed</v>
          </cell>
          <cell r="L8800" t="str">
            <v xml:space="preserve"> D</v>
          </cell>
          <cell r="M8800" t="str">
            <v xml:space="preserve"> 09000210-Tariq Shahzad</v>
          </cell>
          <cell r="N8800" t="str">
            <v>HYUNDAI ELANTRA 2.0 MP1 A</v>
          </cell>
          <cell r="O8800" t="str">
            <v>2021</v>
          </cell>
          <cell r="P8800" t="str">
            <v>AVU-402</v>
          </cell>
          <cell r="Q8800" t="str">
            <v>G4NAMU910087</v>
          </cell>
          <cell r="R8800" t="str">
            <v>PMH841FMMN301897</v>
          </cell>
          <cell r="S8800" t="str">
            <v>OLALHR300074237</v>
          </cell>
          <cell r="T8800">
            <v>3119200</v>
          </cell>
          <cell r="U8800">
            <v>53779</v>
          </cell>
          <cell r="V8800">
            <v>62384</v>
          </cell>
          <cell r="W8800">
            <v>0</v>
          </cell>
          <cell r="X8800">
            <v>0</v>
          </cell>
          <cell r="Y8800">
            <v>62384</v>
          </cell>
        </row>
        <row r="8801">
          <cell r="B8801" t="str">
            <v>KHI/HO/D/MO/PC COMP/C/99821/297/10/2024</v>
          </cell>
          <cell r="E8801">
            <v>45588</v>
          </cell>
          <cell r="F8801">
            <v>45593</v>
          </cell>
          <cell r="G8801">
            <v>45957</v>
          </cell>
          <cell r="H8801" t="str">
            <v xml:space="preserve"> 08004847</v>
          </cell>
          <cell r="I8801" t="str">
            <v xml:space="preserve"> DUBAI ISLAMIC BANK PAKISTAN LIMITED</v>
          </cell>
          <cell r="J8801" t="str">
            <v>BANK</v>
          </cell>
          <cell r="K8801" t="str">
            <v>M/S. Dubai Islamic Bank (Pakistan) Limited 
User Mr. 
User:Naseer Khan</v>
          </cell>
          <cell r="L8801" t="str">
            <v xml:space="preserve"> D</v>
          </cell>
          <cell r="M8801" t="str">
            <v xml:space="preserve"> 09000210-Tariq Shahzad</v>
          </cell>
          <cell r="N8801" t="str">
            <v>HONDA CITY I-VTEC (M/T)</v>
          </cell>
          <cell r="O8801" t="str">
            <v>2015</v>
          </cell>
          <cell r="P8801" t="str">
            <v>ED-273</v>
          </cell>
          <cell r="Q8801" t="str">
            <v>7427644</v>
          </cell>
          <cell r="R8801" t="str">
            <v>165484</v>
          </cell>
          <cell r="S8801" t="str">
            <v>OLURWP300077032</v>
          </cell>
          <cell r="T8801">
            <v>1680000</v>
          </cell>
          <cell r="U8801">
            <v>28965</v>
          </cell>
          <cell r="V8801">
            <v>33600</v>
          </cell>
          <cell r="W8801">
            <v>0</v>
          </cell>
          <cell r="X8801">
            <v>0</v>
          </cell>
          <cell r="Y8801">
            <v>33600</v>
          </cell>
        </row>
        <row r="8802">
          <cell r="B8802" t="str">
            <v>KHI/HO/D/MO/PC COMP/C/99821/298/10/2024</v>
          </cell>
          <cell r="E8802">
            <v>45588</v>
          </cell>
          <cell r="F8802">
            <v>45586</v>
          </cell>
          <cell r="G8802">
            <v>45950</v>
          </cell>
          <cell r="H8802" t="str">
            <v xml:space="preserve"> 08004847</v>
          </cell>
          <cell r="I8802" t="str">
            <v xml:space="preserve"> DUBAI ISLAMIC BANK PAKISTAN LIMITED</v>
          </cell>
          <cell r="J8802" t="str">
            <v>BANK</v>
          </cell>
          <cell r="K8802" t="str">
            <v>M/S. Dubai Islamic Bank (Pakistan) Limited 
User Mr. 
User:Samia Tabussam</v>
          </cell>
          <cell r="L8802" t="str">
            <v xml:space="preserve"> D</v>
          </cell>
          <cell r="M8802" t="str">
            <v xml:space="preserve"> 09000210-Tariq Shahzad</v>
          </cell>
          <cell r="N8802" t="str">
            <v>SUZUKI WAGON R VXL</v>
          </cell>
          <cell r="O8802" t="str">
            <v>2016</v>
          </cell>
          <cell r="P8802" t="str">
            <v>LEC-16-6965</v>
          </cell>
          <cell r="Q8802" t="str">
            <v>114536</v>
          </cell>
          <cell r="R8802" t="str">
            <v>10014520</v>
          </cell>
          <cell r="S8802" t="str">
            <v>OLUFSD300075892</v>
          </cell>
          <cell r="T8802">
            <v>1040000</v>
          </cell>
          <cell r="U8802">
            <v>17931</v>
          </cell>
          <cell r="V8802">
            <v>20800</v>
          </cell>
          <cell r="W8802">
            <v>0</v>
          </cell>
          <cell r="X8802">
            <v>0</v>
          </cell>
          <cell r="Y8802">
            <v>20800</v>
          </cell>
        </row>
        <row r="8803">
          <cell r="B8803" t="str">
            <v>KHI/HO/D/MO/PC COMP/C/99821/299/10/2024</v>
          </cell>
          <cell r="E8803">
            <v>45588</v>
          </cell>
          <cell r="F8803">
            <v>45586</v>
          </cell>
          <cell r="G8803">
            <v>45950</v>
          </cell>
          <cell r="H8803" t="str">
            <v xml:space="preserve"> 08004847</v>
          </cell>
          <cell r="I8803" t="str">
            <v xml:space="preserve"> DUBAI ISLAMIC BANK PAKISTAN LIMITED</v>
          </cell>
          <cell r="J8803" t="str">
            <v>BANK</v>
          </cell>
          <cell r="K8803" t="str">
            <v>M/S. Dubai Islamic Bank (Pakistan) Limited 
User Mr. 
User:Fahad Hameed</v>
          </cell>
          <cell r="L8803" t="str">
            <v xml:space="preserve"> D</v>
          </cell>
          <cell r="M8803" t="str">
            <v xml:space="preserve"> 09000210-Tariq Shahzad</v>
          </cell>
          <cell r="N8803" t="str">
            <v>SUZUKI CULTUS VXL EURO II</v>
          </cell>
          <cell r="O8803" t="str">
            <v>2021</v>
          </cell>
          <cell r="Q8803" t="str">
            <v>186910</v>
          </cell>
          <cell r="R8803" t="str">
            <v>10086906</v>
          </cell>
          <cell r="S8803" t="str">
            <v>OLALHR300071447</v>
          </cell>
          <cell r="T8803">
            <v>1464000</v>
          </cell>
          <cell r="U8803">
            <v>25242</v>
          </cell>
          <cell r="V8803">
            <v>29280</v>
          </cell>
          <cell r="W8803">
            <v>0</v>
          </cell>
          <cell r="X8803">
            <v>0</v>
          </cell>
          <cell r="Y8803">
            <v>29280</v>
          </cell>
        </row>
        <row r="8804">
          <cell r="B8804" t="str">
            <v>KHI/HO/D/MO/PC COMP/C/99821/3/10/2024</v>
          </cell>
          <cell r="E8804">
            <v>45588</v>
          </cell>
          <cell r="F8804">
            <v>45593</v>
          </cell>
          <cell r="G8804">
            <v>45957</v>
          </cell>
          <cell r="H8804" t="str">
            <v xml:space="preserve"> 08004847</v>
          </cell>
          <cell r="I8804" t="str">
            <v xml:space="preserve"> DUBAI ISLAMIC BANK PAKISTAN LIMITED</v>
          </cell>
          <cell r="J8804" t="str">
            <v>BANK</v>
          </cell>
          <cell r="K8804" t="str">
            <v>M/S. Dubai Islamic Bank (Pakistan) Limited 
User Mr. 
User:Masood Ahmed Memon</v>
          </cell>
          <cell r="L8804" t="str">
            <v xml:space="preserve"> D</v>
          </cell>
          <cell r="M8804" t="str">
            <v xml:space="preserve"> 09000210-Tariq Shahzad</v>
          </cell>
          <cell r="N8804" t="str">
            <v>NISSAN DAYZ</v>
          </cell>
          <cell r="O8804" t="str">
            <v>2017</v>
          </cell>
          <cell r="P8804" t="str">
            <v>BQZ-628</v>
          </cell>
          <cell r="Q8804" t="str">
            <v>LS1336</v>
          </cell>
          <cell r="R8804" t="str">
            <v>0412696</v>
          </cell>
          <cell r="S8804" t="str">
            <v>POUKHI300050258</v>
          </cell>
          <cell r="T8804">
            <v>1275000</v>
          </cell>
          <cell r="U8804">
            <v>27478</v>
          </cell>
          <cell r="V8804">
            <v>31875</v>
          </cell>
          <cell r="W8804">
            <v>0</v>
          </cell>
          <cell r="X8804">
            <v>0</v>
          </cell>
          <cell r="Y8804">
            <v>31875</v>
          </cell>
        </row>
        <row r="8805">
          <cell r="B8805" t="str">
            <v>KHI/HO/D/MO/PC COMP/C/99821/30/10/2024</v>
          </cell>
          <cell r="E8805">
            <v>45588</v>
          </cell>
          <cell r="F8805">
            <v>45596</v>
          </cell>
          <cell r="G8805">
            <v>45960</v>
          </cell>
          <cell r="H8805" t="str">
            <v xml:space="preserve"> 08004847</v>
          </cell>
          <cell r="I8805" t="str">
            <v xml:space="preserve"> DUBAI ISLAMIC BANK PAKISTAN LIMITED</v>
          </cell>
          <cell r="J8805" t="str">
            <v>BANK</v>
          </cell>
          <cell r="K8805" t="str">
            <v>M/S. Dubai Islamic Bank (Pakistan) Limited 
User Mr. 
User:Naveed Shahzad</v>
          </cell>
          <cell r="L8805" t="str">
            <v xml:space="preserve"> D</v>
          </cell>
          <cell r="M8805" t="str">
            <v xml:space="preserve"> 09000210-Tariq Shahzad</v>
          </cell>
          <cell r="N8805" t="str">
            <v>SUZUKI WAGON R VXL</v>
          </cell>
          <cell r="O8805" t="str">
            <v>2020</v>
          </cell>
          <cell r="Q8805" t="str">
            <v>207102</v>
          </cell>
          <cell r="R8805" t="str">
            <v>10107102</v>
          </cell>
          <cell r="S8805" t="str">
            <v>PODLHR300059947</v>
          </cell>
          <cell r="T8805">
            <v>1297500</v>
          </cell>
          <cell r="U8805">
            <v>22370</v>
          </cell>
          <cell r="V8805">
            <v>25950</v>
          </cell>
          <cell r="W8805">
            <v>0</v>
          </cell>
          <cell r="X8805">
            <v>0</v>
          </cell>
          <cell r="Y8805">
            <v>25950</v>
          </cell>
        </row>
        <row r="8806">
          <cell r="B8806" t="str">
            <v>KHI/HO/D/MO/PC COMP/C/99821/300/10/2024</v>
          </cell>
          <cell r="E8806">
            <v>45588</v>
          </cell>
          <cell r="F8806">
            <v>45586</v>
          </cell>
          <cell r="G8806">
            <v>45950</v>
          </cell>
          <cell r="H8806" t="str">
            <v xml:space="preserve"> 08004847</v>
          </cell>
          <cell r="I8806" t="str">
            <v xml:space="preserve"> DUBAI ISLAMIC BANK PAKISTAN LIMITED</v>
          </cell>
          <cell r="J8806" t="str">
            <v>BANK</v>
          </cell>
          <cell r="K8806" t="str">
            <v>M/S. Dubai Islamic Bank (Pakistan) Limited 
User Mr. 
User:Umer Sultan</v>
          </cell>
          <cell r="L8806" t="str">
            <v xml:space="preserve"> D</v>
          </cell>
          <cell r="M8806" t="str">
            <v xml:space="preserve"> 09000210-Tariq Shahzad</v>
          </cell>
          <cell r="N8806" t="str">
            <v>HONDA CITY I-VTEC (M/T)</v>
          </cell>
          <cell r="O8806" t="str">
            <v>2014</v>
          </cell>
          <cell r="P8806" t="str">
            <v>CV-336</v>
          </cell>
          <cell r="Q8806" t="str">
            <v>7420942</v>
          </cell>
          <cell r="R8806" t="str">
            <v>157521</v>
          </cell>
          <cell r="S8806" t="str">
            <v>OLURWP300075925</v>
          </cell>
          <cell r="T8806">
            <v>1520000</v>
          </cell>
          <cell r="U8806">
            <v>26207</v>
          </cell>
          <cell r="V8806">
            <v>30400</v>
          </cell>
          <cell r="W8806">
            <v>0</v>
          </cell>
          <cell r="X8806">
            <v>0</v>
          </cell>
          <cell r="Y8806">
            <v>30400</v>
          </cell>
        </row>
        <row r="8807">
          <cell r="B8807" t="str">
            <v>KHI/HO/D/MO/PC COMP/C/99821/301/10/2024</v>
          </cell>
          <cell r="E8807">
            <v>45588</v>
          </cell>
          <cell r="F8807">
            <v>45593</v>
          </cell>
          <cell r="G8807">
            <v>45957</v>
          </cell>
          <cell r="H8807" t="str">
            <v xml:space="preserve"> 08004847</v>
          </cell>
          <cell r="I8807" t="str">
            <v xml:space="preserve"> DUBAI ISLAMIC BANK PAKISTAN LIMITED</v>
          </cell>
          <cell r="J8807" t="str">
            <v>BANK</v>
          </cell>
          <cell r="K8807" t="str">
            <v>M/S. Dubai Islamic Bank (Pakistan) Limited 
User Mr. 
User:Furqan Rafiq Mirza</v>
          </cell>
          <cell r="L8807" t="str">
            <v xml:space="preserve"> D</v>
          </cell>
          <cell r="M8807" t="str">
            <v xml:space="preserve"> 09000210-Tariq Shahzad</v>
          </cell>
          <cell r="N8807" t="str">
            <v>SUZUKI ALTO VXL EURO II</v>
          </cell>
          <cell r="O8807" t="str">
            <v>2021</v>
          </cell>
          <cell r="Q8807" t="str">
            <v>6R189316</v>
          </cell>
          <cell r="R8807" t="str">
            <v>1089359</v>
          </cell>
          <cell r="S8807" t="str">
            <v>OLAMUX300070947</v>
          </cell>
          <cell r="T8807">
            <v>1216800</v>
          </cell>
          <cell r="U8807">
            <v>20979</v>
          </cell>
          <cell r="V8807">
            <v>24336</v>
          </cell>
          <cell r="W8807">
            <v>0</v>
          </cell>
          <cell r="X8807">
            <v>0</v>
          </cell>
          <cell r="Y8807">
            <v>24336</v>
          </cell>
        </row>
        <row r="8808">
          <cell r="B8808" t="str">
            <v>KHI/HO/D/MO/PC COMP/C/99821/302/10/2024</v>
          </cell>
          <cell r="E8808">
            <v>45588</v>
          </cell>
          <cell r="F8808">
            <v>45586</v>
          </cell>
          <cell r="G8808">
            <v>45950</v>
          </cell>
          <cell r="H8808" t="str">
            <v xml:space="preserve"> 08004847</v>
          </cell>
          <cell r="I8808" t="str">
            <v xml:space="preserve"> DUBAI ISLAMIC BANK PAKISTAN LIMITED</v>
          </cell>
          <cell r="J8808" t="str">
            <v>BANK</v>
          </cell>
          <cell r="K8808" t="str">
            <v>M/S. Dubai Islamic Bank (Pakistan) Limited 
User Mr. 
User:Asad Shamim</v>
          </cell>
          <cell r="L8808" t="str">
            <v xml:space="preserve"> D</v>
          </cell>
          <cell r="M8808" t="str">
            <v xml:space="preserve"> 09000210-Tariq Shahzad</v>
          </cell>
          <cell r="N8808" t="str">
            <v>TOYOTA YARIS ATIV X CVT 1</v>
          </cell>
          <cell r="O8808" t="str">
            <v>2021</v>
          </cell>
          <cell r="Q8808" t="str">
            <v>38751</v>
          </cell>
          <cell r="R8808" t="str">
            <v>7024292</v>
          </cell>
          <cell r="S8808" t="str">
            <v>OLAKHI300073006</v>
          </cell>
          <cell r="T8808">
            <v>2140000</v>
          </cell>
          <cell r="U8808">
            <v>36897</v>
          </cell>
          <cell r="V8808">
            <v>42800</v>
          </cell>
          <cell r="W8808">
            <v>0</v>
          </cell>
          <cell r="X8808">
            <v>0</v>
          </cell>
          <cell r="Y8808">
            <v>42800</v>
          </cell>
        </row>
        <row r="8809">
          <cell r="B8809" t="str">
            <v>KHI/HO/D/MO/PC COMP/C/99821/303/10/2024</v>
          </cell>
          <cell r="E8809">
            <v>45588</v>
          </cell>
          <cell r="F8809">
            <v>45586</v>
          </cell>
          <cell r="G8809">
            <v>45950</v>
          </cell>
          <cell r="H8809" t="str">
            <v xml:space="preserve"> 08004847</v>
          </cell>
          <cell r="I8809" t="str">
            <v xml:space="preserve"> DUBAI ISLAMIC BANK PAKISTAN LIMITED</v>
          </cell>
          <cell r="J8809" t="str">
            <v>BANK</v>
          </cell>
          <cell r="K8809" t="str">
            <v>M/S. Dubai Islamic Bank (Pakistan) Limited 
User Mr. 
User:Altamash Aurangzeb</v>
          </cell>
          <cell r="L8809" t="str">
            <v xml:space="preserve"> D</v>
          </cell>
          <cell r="M8809" t="str">
            <v xml:space="preserve"> 09000210-Tariq Shahzad</v>
          </cell>
          <cell r="N8809" t="str">
            <v>HONDA CITY I-VTEC (M/T)</v>
          </cell>
          <cell r="O8809" t="str">
            <v>2016</v>
          </cell>
          <cell r="P8809" t="str">
            <v>BHA-481</v>
          </cell>
          <cell r="Q8809" t="str">
            <v>17453568</v>
          </cell>
          <cell r="R8809" t="str">
            <v>195785</v>
          </cell>
          <cell r="S8809" t="str">
            <v>OLUKHI300075863</v>
          </cell>
          <cell r="T8809">
            <v>1560000</v>
          </cell>
          <cell r="U8809">
            <v>26897</v>
          </cell>
          <cell r="V8809">
            <v>31200</v>
          </cell>
          <cell r="W8809">
            <v>0</v>
          </cell>
          <cell r="X8809">
            <v>0</v>
          </cell>
          <cell r="Y8809">
            <v>31200</v>
          </cell>
        </row>
        <row r="8810">
          <cell r="B8810" t="str">
            <v>KHI/HO/D/MO/PC COMP/C/99821/304/10/2024</v>
          </cell>
          <cell r="E8810">
            <v>45588</v>
          </cell>
          <cell r="F8810">
            <v>45586</v>
          </cell>
          <cell r="G8810">
            <v>45950</v>
          </cell>
          <cell r="H8810" t="str">
            <v xml:space="preserve"> 08004847</v>
          </cell>
          <cell r="I8810" t="str">
            <v xml:space="preserve"> DUBAI ISLAMIC BANK PAKISTAN LIMITED</v>
          </cell>
          <cell r="J8810" t="str">
            <v>BANK</v>
          </cell>
          <cell r="K8810" t="str">
            <v>M/S. Dubai Islamic Bank (Pakistan) Limited 
User Mr. 
User:Muhammad Waqas Khan</v>
          </cell>
          <cell r="L8810" t="str">
            <v xml:space="preserve"> D</v>
          </cell>
          <cell r="M8810" t="str">
            <v xml:space="preserve"> 09000210-Tariq Shahzad</v>
          </cell>
          <cell r="N8810" t="str">
            <v>HONDA CITY I-VTEC (M/T)</v>
          </cell>
          <cell r="O8810" t="str">
            <v>2015</v>
          </cell>
          <cell r="P8810" t="str">
            <v>LEH-15-2202</v>
          </cell>
          <cell r="Q8810" t="str">
            <v>L13Z17434635</v>
          </cell>
          <cell r="R8810" t="str">
            <v>NFBGM154XFR173690</v>
          </cell>
          <cell r="S8810" t="str">
            <v>OLULHR300075812</v>
          </cell>
          <cell r="T8810">
            <v>1672000</v>
          </cell>
          <cell r="U8810">
            <v>28828</v>
          </cell>
          <cell r="V8810">
            <v>33440</v>
          </cell>
          <cell r="W8810">
            <v>0</v>
          </cell>
          <cell r="X8810">
            <v>0</v>
          </cell>
          <cell r="Y8810">
            <v>33440</v>
          </cell>
        </row>
        <row r="8811">
          <cell r="B8811" t="str">
            <v>KHI/HO/D/MO/PC COMP/C/99821/305/10/2024</v>
          </cell>
          <cell r="E8811">
            <v>45588</v>
          </cell>
          <cell r="F8811">
            <v>45593</v>
          </cell>
          <cell r="G8811">
            <v>45957</v>
          </cell>
          <cell r="H8811" t="str">
            <v xml:space="preserve"> 08004847</v>
          </cell>
          <cell r="I8811" t="str">
            <v xml:space="preserve"> DUBAI ISLAMIC BANK PAKISTAN LIMITED</v>
          </cell>
          <cell r="J8811" t="str">
            <v>BANK</v>
          </cell>
          <cell r="K8811" t="str">
            <v>M/S. Dubai Islamic Bank (Pakistan) Limited 
User Mr. 
User:Shahid Sufyan</v>
          </cell>
          <cell r="L8811" t="str">
            <v xml:space="preserve"> D</v>
          </cell>
          <cell r="M8811" t="str">
            <v xml:space="preserve"> 09000210-Tariq Shahzad</v>
          </cell>
          <cell r="N8811" t="str">
            <v>SUZUKI ALTO VX EURO II</v>
          </cell>
          <cell r="O8811" t="str">
            <v>2021</v>
          </cell>
          <cell r="Q8811" t="str">
            <v>6R189460</v>
          </cell>
          <cell r="R8811" t="str">
            <v>NF1AET306H1089458</v>
          </cell>
          <cell r="S8811" t="str">
            <v>OLalhr300071467</v>
          </cell>
          <cell r="T8811">
            <v>890400</v>
          </cell>
          <cell r="U8811">
            <v>15351</v>
          </cell>
          <cell r="V8811">
            <v>17808</v>
          </cell>
          <cell r="W8811">
            <v>0</v>
          </cell>
          <cell r="X8811">
            <v>0</v>
          </cell>
          <cell r="Y8811">
            <v>17808</v>
          </cell>
        </row>
        <row r="8812">
          <cell r="B8812" t="str">
            <v>KHI/HO/D/MO/PC COMP/C/99821/306/10/2024</v>
          </cell>
          <cell r="E8812">
            <v>45588</v>
          </cell>
          <cell r="F8812">
            <v>45586</v>
          </cell>
          <cell r="G8812">
            <v>45950</v>
          </cell>
          <cell r="H8812" t="str">
            <v xml:space="preserve"> 08004847</v>
          </cell>
          <cell r="I8812" t="str">
            <v xml:space="preserve"> DUBAI ISLAMIC BANK PAKISTAN LIMITED</v>
          </cell>
          <cell r="J8812" t="str">
            <v>BANK</v>
          </cell>
          <cell r="K8812" t="str">
            <v>M/S. Dubai Islamic Bank (Pakistan) Limited 
User Mr. 
User:Muhammad Saeed</v>
          </cell>
          <cell r="L8812" t="str">
            <v xml:space="preserve"> D</v>
          </cell>
          <cell r="M8812" t="str">
            <v xml:space="preserve"> 09000210-Tariq Shahzad</v>
          </cell>
          <cell r="N8812" t="str">
            <v>TOYOTA YARIS ATIV X CVT 1</v>
          </cell>
          <cell r="O8812" t="str">
            <v>2021</v>
          </cell>
          <cell r="Q8812" t="str">
            <v>2A38674</v>
          </cell>
          <cell r="R8812" t="str">
            <v>NSP150R-7024225</v>
          </cell>
          <cell r="S8812" t="str">
            <v>OLALHR300073305</v>
          </cell>
          <cell r="T8812">
            <v>2162400</v>
          </cell>
          <cell r="U8812">
            <v>37283</v>
          </cell>
          <cell r="V8812">
            <v>43248</v>
          </cell>
          <cell r="W8812">
            <v>0</v>
          </cell>
          <cell r="X8812">
            <v>0</v>
          </cell>
          <cell r="Y8812">
            <v>43248</v>
          </cell>
        </row>
        <row r="8813">
          <cell r="B8813" t="str">
            <v>KHI/HO/D/MO/PC COMP/C/99821/307/10/2024</v>
          </cell>
          <cell r="E8813">
            <v>45588</v>
          </cell>
          <cell r="F8813">
            <v>45586</v>
          </cell>
          <cell r="G8813">
            <v>45950</v>
          </cell>
          <cell r="H8813" t="str">
            <v xml:space="preserve"> 08004847</v>
          </cell>
          <cell r="I8813" t="str">
            <v xml:space="preserve"> DUBAI ISLAMIC BANK PAKISTAN LIMITED</v>
          </cell>
          <cell r="J8813" t="str">
            <v>BANK</v>
          </cell>
          <cell r="K8813" t="str">
            <v>M/S. Dubai Islamic Bank (Pakistan) Limited 
User Mr. 
User:Hamza Bin Naeem</v>
          </cell>
          <cell r="L8813" t="str">
            <v xml:space="preserve"> D</v>
          </cell>
          <cell r="M8813" t="str">
            <v xml:space="preserve"> 09000210-Tariq Shahzad</v>
          </cell>
          <cell r="N8813" t="str">
            <v>CHANGAN ALSVIN LUMEIRE</v>
          </cell>
          <cell r="O8813" t="str">
            <v>2021</v>
          </cell>
          <cell r="P8813" t="str">
            <v>BUV-936</v>
          </cell>
          <cell r="Q8813" t="str">
            <v>JL473QFM3CAD518395</v>
          </cell>
          <cell r="R8813" t="str">
            <v>NKMA2ASE5M1003541</v>
          </cell>
          <cell r="S8813" t="str">
            <v>OLAKHI300071371</v>
          </cell>
          <cell r="T8813">
            <v>2071200</v>
          </cell>
          <cell r="U8813">
            <v>26783</v>
          </cell>
          <cell r="V8813">
            <v>31068</v>
          </cell>
          <cell r="W8813">
            <v>0</v>
          </cell>
          <cell r="X8813">
            <v>0</v>
          </cell>
          <cell r="Y8813">
            <v>31068</v>
          </cell>
        </row>
        <row r="8814">
          <cell r="B8814" t="str">
            <v>KHI/HO/D/MO/PC COMP/C/99821/308/10/2024</v>
          </cell>
          <cell r="E8814">
            <v>45588</v>
          </cell>
          <cell r="F8814">
            <v>45586</v>
          </cell>
          <cell r="G8814">
            <v>45950</v>
          </cell>
          <cell r="H8814" t="str">
            <v xml:space="preserve"> 08004847</v>
          </cell>
          <cell r="I8814" t="str">
            <v xml:space="preserve"> DUBAI ISLAMIC BANK PAKISTAN LIMITED</v>
          </cell>
          <cell r="J8814" t="str">
            <v>BANK</v>
          </cell>
          <cell r="K8814" t="str">
            <v>M/S. Dubai Islamic Bank (Pakistan) Limited 
User Mr. 
User:Syed Mojiz Mehdi Jafri</v>
          </cell>
          <cell r="L8814" t="str">
            <v xml:space="preserve"> D</v>
          </cell>
          <cell r="M8814" t="str">
            <v xml:space="preserve"> 09000210-Tariq Shahzad</v>
          </cell>
          <cell r="N8814" t="str">
            <v>KIA SPORTAGE AWD-CW</v>
          </cell>
          <cell r="O8814" t="str">
            <v>2021</v>
          </cell>
          <cell r="Q8814" t="str">
            <v>G4NAMH318449</v>
          </cell>
          <cell r="R8814" t="str">
            <v>NNAQL51AZKP513492</v>
          </cell>
          <cell r="S8814" t="str">
            <v>OLAKHI300069435</v>
          </cell>
          <cell r="T8814">
            <v>4220800</v>
          </cell>
          <cell r="U8814">
            <v>72772</v>
          </cell>
          <cell r="V8814">
            <v>84416</v>
          </cell>
          <cell r="W8814">
            <v>0</v>
          </cell>
          <cell r="X8814">
            <v>0</v>
          </cell>
          <cell r="Y8814">
            <v>84416</v>
          </cell>
        </row>
        <row r="8815">
          <cell r="B8815" t="str">
            <v>KHI/HO/D/MO/PC COMP/C/99821/309/10/2024</v>
          </cell>
          <cell r="E8815">
            <v>45588</v>
          </cell>
          <cell r="F8815">
            <v>45593</v>
          </cell>
          <cell r="G8815">
            <v>45957</v>
          </cell>
          <cell r="H8815" t="str">
            <v xml:space="preserve"> 08004847</v>
          </cell>
          <cell r="I8815" t="str">
            <v xml:space="preserve"> DUBAI ISLAMIC BANK PAKISTAN LIMITED</v>
          </cell>
          <cell r="J8815" t="str">
            <v>BANK</v>
          </cell>
          <cell r="K8815" t="str">
            <v>M/S. Dubai Islamic Bank (Pakistan) Limited 
User Mr. 
User:Sofia Khan</v>
          </cell>
          <cell r="L8815" t="str">
            <v xml:space="preserve"> D</v>
          </cell>
          <cell r="M8815" t="str">
            <v xml:space="preserve"> 09000210-Tariq Shahzad</v>
          </cell>
          <cell r="N8815" t="str">
            <v>SUZUKI ALTO VX EURO II</v>
          </cell>
          <cell r="O8815" t="str">
            <v>2021</v>
          </cell>
          <cell r="Q8815" t="str">
            <v>189948</v>
          </cell>
          <cell r="R8815" t="str">
            <v>1089936</v>
          </cell>
          <cell r="S8815" t="str">
            <v>OLARWP300069395</v>
          </cell>
          <cell r="T8815">
            <v>890400</v>
          </cell>
          <cell r="U8815">
            <v>15351</v>
          </cell>
          <cell r="V8815">
            <v>17808</v>
          </cell>
          <cell r="W8815">
            <v>0</v>
          </cell>
          <cell r="X8815">
            <v>0</v>
          </cell>
          <cell r="Y8815">
            <v>17808</v>
          </cell>
        </row>
        <row r="8816">
          <cell r="B8816" t="str">
            <v>KHI/HO/D/MO/PC COMP/C/99821/31/10/2024</v>
          </cell>
          <cell r="E8816">
            <v>45588</v>
          </cell>
          <cell r="F8816">
            <v>45570</v>
          </cell>
          <cell r="G8816">
            <v>45934</v>
          </cell>
          <cell r="H8816" t="str">
            <v xml:space="preserve"> 08004847</v>
          </cell>
          <cell r="I8816" t="str">
            <v xml:space="preserve"> DUBAI ISLAMIC BANK PAKISTAN LIMITED</v>
          </cell>
          <cell r="J8816" t="str">
            <v>BANK</v>
          </cell>
          <cell r="K8816" t="str">
            <v>M/S. Dubai Islamic Bank (Pakistan) Limited 
User Mr. 
User:Asif Bhatti</v>
          </cell>
          <cell r="L8816" t="str">
            <v xml:space="preserve"> D</v>
          </cell>
          <cell r="M8816" t="str">
            <v xml:space="preserve"> 09000210-Tariq Shahzad</v>
          </cell>
          <cell r="N8816" t="str">
            <v>SUZUKI WAGON-R VXL E2</v>
          </cell>
          <cell r="O8816" t="str">
            <v>2021</v>
          </cell>
          <cell r="Q8816" t="str">
            <v>21643</v>
          </cell>
          <cell r="R8816" t="str">
            <v>10121651</v>
          </cell>
          <cell r="S8816" t="str">
            <v>OLAGWL300070925</v>
          </cell>
          <cell r="T8816">
            <v>1288000</v>
          </cell>
          <cell r="U8816">
            <v>22207</v>
          </cell>
          <cell r="V8816">
            <v>25760</v>
          </cell>
          <cell r="W8816">
            <v>0</v>
          </cell>
          <cell r="X8816">
            <v>0</v>
          </cell>
          <cell r="Y8816">
            <v>25760</v>
          </cell>
        </row>
        <row r="8817">
          <cell r="B8817" t="str">
            <v>KHI/HO/D/MO/PC COMP/C/99821/310/10/2024</v>
          </cell>
          <cell r="E8817">
            <v>45588</v>
          </cell>
          <cell r="F8817">
            <v>45586</v>
          </cell>
          <cell r="G8817">
            <v>45950</v>
          </cell>
          <cell r="H8817" t="str">
            <v xml:space="preserve"> 08004847</v>
          </cell>
          <cell r="I8817" t="str">
            <v xml:space="preserve"> DUBAI ISLAMIC BANK PAKISTAN LIMITED</v>
          </cell>
          <cell r="J8817" t="str">
            <v>BANK</v>
          </cell>
          <cell r="K8817" t="str">
            <v>M/S. Dubai Islamic Bank (Pakistan) Limited 
User Mr. 
User:Kamran</v>
          </cell>
          <cell r="L8817" t="str">
            <v xml:space="preserve"> D</v>
          </cell>
          <cell r="M8817" t="str">
            <v xml:space="preserve"> 09000210-Tariq Shahzad</v>
          </cell>
          <cell r="N8817" t="str">
            <v>HONDA CIVIC VTI ORIEL PT/</v>
          </cell>
          <cell r="O8817" t="str">
            <v>2017</v>
          </cell>
          <cell r="P8817" t="str">
            <v>LEB-17-9307</v>
          </cell>
          <cell r="Q8817" t="str">
            <v>12908991</v>
          </cell>
          <cell r="R8817" t="str">
            <v>011997</v>
          </cell>
          <cell r="S8817" t="str">
            <v>OLULHR300090415</v>
          </cell>
          <cell r="T8817">
            <v>3230000</v>
          </cell>
          <cell r="U8817">
            <v>48729</v>
          </cell>
          <cell r="V8817">
            <v>56525</v>
          </cell>
          <cell r="W8817">
            <v>0</v>
          </cell>
          <cell r="X8817">
            <v>0</v>
          </cell>
          <cell r="Y8817">
            <v>56525</v>
          </cell>
        </row>
        <row r="8818">
          <cell r="B8818" t="str">
            <v>KHI/HO/D/MO/PC COMP/C/99821/311/10/2024</v>
          </cell>
          <cell r="E8818">
            <v>45588</v>
          </cell>
          <cell r="F8818">
            <v>45593</v>
          </cell>
          <cell r="G8818">
            <v>45957</v>
          </cell>
          <cell r="H8818" t="str">
            <v xml:space="preserve"> 08004847</v>
          </cell>
          <cell r="I8818" t="str">
            <v xml:space="preserve"> DUBAI ISLAMIC BANK PAKISTAN LIMITED</v>
          </cell>
          <cell r="J8818" t="str">
            <v>BANK</v>
          </cell>
          <cell r="K8818" t="str">
            <v>M/S. Dubai Islamic Bank (Pakistan) Limited 
User Mr. 
User:Rashid Bhutta</v>
          </cell>
          <cell r="L8818" t="str">
            <v xml:space="preserve"> D</v>
          </cell>
          <cell r="M8818" t="str">
            <v xml:space="preserve"> 09000210-Tariq Shahzad</v>
          </cell>
          <cell r="N8818" t="str">
            <v>SUZUKI ALTO VX</v>
          </cell>
          <cell r="O8818" t="str">
            <v>2021</v>
          </cell>
          <cell r="P8818" t="str">
            <v>AFW-150</v>
          </cell>
          <cell r="Q8818" t="str">
            <v>189691</v>
          </cell>
          <cell r="R8818" t="str">
            <v>1089686</v>
          </cell>
          <cell r="S8818" t="str">
            <v>OLAMUX300071437</v>
          </cell>
          <cell r="T8818">
            <v>890400</v>
          </cell>
          <cell r="U8818">
            <v>15351</v>
          </cell>
          <cell r="V8818">
            <v>17808</v>
          </cell>
          <cell r="W8818">
            <v>0</v>
          </cell>
          <cell r="X8818">
            <v>0</v>
          </cell>
          <cell r="Y8818">
            <v>17808</v>
          </cell>
        </row>
        <row r="8819">
          <cell r="B8819" t="str">
            <v>KHI/HO/D/MO/PC COMP/C/99821/312/10/2024</v>
          </cell>
          <cell r="E8819">
            <v>45588</v>
          </cell>
          <cell r="F8819">
            <v>45592</v>
          </cell>
          <cell r="G8819">
            <v>45956</v>
          </cell>
          <cell r="H8819" t="str">
            <v xml:space="preserve"> 08004847</v>
          </cell>
          <cell r="I8819" t="str">
            <v xml:space="preserve"> DUBAI ISLAMIC BANK PAKISTAN LIMITED</v>
          </cell>
          <cell r="J8819" t="str">
            <v>BANK</v>
          </cell>
          <cell r="K8819" t="str">
            <v>M/S. Dubai Islamic Bank (Pakistan) Limited 
User Mr. 
User:Sameena Waseem</v>
          </cell>
          <cell r="L8819" t="str">
            <v xml:space="preserve"> D</v>
          </cell>
          <cell r="M8819" t="str">
            <v xml:space="preserve"> 09000210-Tariq Shahzad</v>
          </cell>
          <cell r="N8819" t="str">
            <v>SUZUKI ALTO VXL AGS E-2</v>
          </cell>
          <cell r="O8819" t="str">
            <v>2022</v>
          </cell>
          <cell r="P8819" t="str">
            <v>AMD-638</v>
          </cell>
          <cell r="Q8819" t="str">
            <v>6R228514</v>
          </cell>
          <cell r="R8819" t="str">
            <v>H1128519</v>
          </cell>
          <cell r="S8819" t="str">
            <v>OLUFSD300097610</v>
          </cell>
          <cell r="T8819">
            <v>2542500</v>
          </cell>
          <cell r="U8819">
            <v>32877</v>
          </cell>
          <cell r="V8819">
            <v>38138</v>
          </cell>
          <cell r="W8819">
            <v>0</v>
          </cell>
          <cell r="X8819">
            <v>0</v>
          </cell>
          <cell r="Y8819">
            <v>38138</v>
          </cell>
        </row>
        <row r="8820">
          <cell r="B8820" t="str">
            <v>KHI/HO/D/MO/PC COMP/C/99821/313/10/2024</v>
          </cell>
          <cell r="E8820">
            <v>45588</v>
          </cell>
          <cell r="F8820">
            <v>45592</v>
          </cell>
          <cell r="G8820">
            <v>45956</v>
          </cell>
          <cell r="H8820" t="str">
            <v xml:space="preserve"> 08004847</v>
          </cell>
          <cell r="I8820" t="str">
            <v xml:space="preserve"> DUBAI ISLAMIC BANK PAKISTAN LIMITED</v>
          </cell>
          <cell r="J8820" t="str">
            <v>BANK</v>
          </cell>
          <cell r="K8820" t="str">
            <v>M/S. Dubai Islamic Bank (Pakistan) Limited 
User Mr. 
User:Muhammad Ahmad</v>
          </cell>
          <cell r="L8820" t="str">
            <v xml:space="preserve"> D</v>
          </cell>
          <cell r="M8820" t="str">
            <v xml:space="preserve"> 09000210-Tariq Shahzad</v>
          </cell>
          <cell r="N8820" t="str">
            <v>HONDA CITY I-VTEC</v>
          </cell>
          <cell r="O8820" t="str">
            <v>2021</v>
          </cell>
          <cell r="P8820" t="str">
            <v>AFK-091</v>
          </cell>
          <cell r="Q8820" t="str">
            <v>51001170</v>
          </cell>
          <cell r="R8820" t="str">
            <v>R001588</v>
          </cell>
          <cell r="S8820" t="str">
            <v>OLUFSD300097612</v>
          </cell>
          <cell r="T8820">
            <v>3622500</v>
          </cell>
          <cell r="U8820">
            <v>54649</v>
          </cell>
          <cell r="V8820">
            <v>63394</v>
          </cell>
          <cell r="W8820">
            <v>0</v>
          </cell>
          <cell r="X8820">
            <v>0</v>
          </cell>
          <cell r="Y8820">
            <v>63394</v>
          </cell>
        </row>
        <row r="8821">
          <cell r="B8821" t="str">
            <v>KHI/HO/D/MO/PC COMP/C/99821/314/10/2024</v>
          </cell>
          <cell r="E8821">
            <v>45588</v>
          </cell>
          <cell r="F8821">
            <v>45592</v>
          </cell>
          <cell r="G8821">
            <v>45956</v>
          </cell>
          <cell r="H8821" t="str">
            <v xml:space="preserve"> 08004847</v>
          </cell>
          <cell r="I8821" t="str">
            <v xml:space="preserve"> DUBAI ISLAMIC BANK PAKISTAN LIMITED</v>
          </cell>
          <cell r="J8821" t="str">
            <v>BANK</v>
          </cell>
          <cell r="K8821" t="str">
            <v>M/S. Dubai Islamic Bank (Pakistan) Limited 
User Mr. 
User:Mirza Yasir Baig</v>
          </cell>
          <cell r="L8821" t="str">
            <v xml:space="preserve"> D</v>
          </cell>
          <cell r="M8821" t="str">
            <v xml:space="preserve"> 09000210-Tariq Shahzad</v>
          </cell>
          <cell r="N8821" t="str">
            <v>SUZUKI ALTO VXL AGS E-2</v>
          </cell>
          <cell r="O8821" t="str">
            <v>2023</v>
          </cell>
          <cell r="P8821" t="str">
            <v>BZC-560</v>
          </cell>
          <cell r="Q8821" t="str">
            <v>286326</v>
          </cell>
          <cell r="R8821" t="str">
            <v>1186317</v>
          </cell>
          <cell r="S8821" t="str">
            <v>OLAKHI300096763</v>
          </cell>
          <cell r="T8821">
            <v>2641500</v>
          </cell>
          <cell r="U8821">
            <v>39849</v>
          </cell>
          <cell r="V8821">
            <v>46226</v>
          </cell>
          <cell r="W8821">
            <v>0</v>
          </cell>
          <cell r="X8821">
            <v>0</v>
          </cell>
          <cell r="Y8821">
            <v>46226</v>
          </cell>
        </row>
        <row r="8822">
          <cell r="B8822" t="str">
            <v>KHI/HO/D/MO/PC COMP/C/99821/315/10/2024</v>
          </cell>
          <cell r="E8822">
            <v>45588</v>
          </cell>
          <cell r="F8822">
            <v>45592</v>
          </cell>
          <cell r="G8822">
            <v>45956</v>
          </cell>
          <cell r="H8822" t="str">
            <v xml:space="preserve"> 08004847</v>
          </cell>
          <cell r="I8822" t="str">
            <v xml:space="preserve"> DUBAI ISLAMIC BANK PAKISTAN LIMITED</v>
          </cell>
          <cell r="J8822" t="str">
            <v>BANK</v>
          </cell>
          <cell r="K8822" t="str">
            <v>M/S. Dubai Islamic Bank (Pakistan) Limited 
User Mr. 
User: Sajid Mushtaq</v>
          </cell>
          <cell r="L8822" t="str">
            <v xml:space="preserve"> D</v>
          </cell>
          <cell r="M8822" t="str">
            <v xml:space="preserve"> 09000210-Tariq Shahzad</v>
          </cell>
          <cell r="N8822" t="str">
            <v>TOYOTA COROLLA ALTIS 1.8</v>
          </cell>
          <cell r="O8822" t="str">
            <v>2021</v>
          </cell>
          <cell r="Q8822" t="str">
            <v>Q082116</v>
          </cell>
          <cell r="R8822" t="str">
            <v>ZRE171R-6059579</v>
          </cell>
          <cell r="S8822" t="str">
            <v>OLAMUX300068864</v>
          </cell>
          <cell r="T8822">
            <v>2622399.2000000002</v>
          </cell>
          <cell r="U8822">
            <v>45214</v>
          </cell>
          <cell r="V8822">
            <v>52448</v>
          </cell>
          <cell r="W8822">
            <v>0</v>
          </cell>
          <cell r="X8822">
            <v>0</v>
          </cell>
          <cell r="Y8822">
            <v>52448</v>
          </cell>
        </row>
        <row r="8823">
          <cell r="B8823" t="str">
            <v>KHI/HO/D/MO/PC COMP/C/99821/316/10/2024</v>
          </cell>
          <cell r="E8823">
            <v>45588</v>
          </cell>
          <cell r="F8823">
            <v>45592</v>
          </cell>
          <cell r="G8823">
            <v>45956</v>
          </cell>
          <cell r="H8823" t="str">
            <v xml:space="preserve"> 08004847</v>
          </cell>
          <cell r="I8823" t="str">
            <v xml:space="preserve"> DUBAI ISLAMIC BANK PAKISTAN LIMITED</v>
          </cell>
          <cell r="J8823" t="str">
            <v>BANK</v>
          </cell>
          <cell r="K8823" t="str">
            <v>M/S. Dubai Islamic Bank (Pakistan) Limited 
User Mr. 
User:Syed Hammad Raza Bukhari</v>
          </cell>
          <cell r="L8823" t="str">
            <v xml:space="preserve"> D</v>
          </cell>
          <cell r="M8823" t="str">
            <v xml:space="preserve"> 09000210-Tariq Shahzad</v>
          </cell>
          <cell r="N8823" t="str">
            <v>SUZUKI WAGON R VXL</v>
          </cell>
          <cell r="O8823" t="str">
            <v>2022</v>
          </cell>
          <cell r="Q8823" t="str">
            <v>241603</v>
          </cell>
          <cell r="R8823" t="str">
            <v>10141607</v>
          </cell>
          <cell r="S8823" t="str">
            <v>OLDBHP300090474</v>
          </cell>
          <cell r="T8823">
            <v>2381700</v>
          </cell>
          <cell r="U8823">
            <v>28745</v>
          </cell>
          <cell r="V8823">
            <v>33344</v>
          </cell>
          <cell r="W8823">
            <v>0</v>
          </cell>
          <cell r="X8823">
            <v>0</v>
          </cell>
          <cell r="Y8823">
            <v>33344</v>
          </cell>
        </row>
        <row r="8824">
          <cell r="B8824" t="str">
            <v>KHI/HO/D/MO/PC COMP/C/99821/317/10/2024</v>
          </cell>
          <cell r="E8824">
            <v>45588</v>
          </cell>
          <cell r="F8824">
            <v>45592</v>
          </cell>
          <cell r="G8824">
            <v>45956</v>
          </cell>
          <cell r="H8824" t="str">
            <v xml:space="preserve"> 08004847</v>
          </cell>
          <cell r="I8824" t="str">
            <v xml:space="preserve"> DUBAI ISLAMIC BANK PAKISTAN LIMITED</v>
          </cell>
          <cell r="J8824" t="str">
            <v>BANK</v>
          </cell>
          <cell r="K8824" t="str">
            <v>M/S. Dubai Islamic Bank (Pakistan) Limited 
User Mr. 
User:Kulsoom Azam</v>
          </cell>
          <cell r="L8824" t="str">
            <v xml:space="preserve"> D</v>
          </cell>
          <cell r="M8824" t="str">
            <v xml:space="preserve"> 09000210-Tariq Shahzad</v>
          </cell>
          <cell r="N8824" t="str">
            <v>SUZUKI ALTO VXL AGS E-2</v>
          </cell>
          <cell r="O8824" t="str">
            <v>2022</v>
          </cell>
          <cell r="P8824" t="str">
            <v>BXS-060</v>
          </cell>
          <cell r="Q8824" t="str">
            <v>6R250104</v>
          </cell>
          <cell r="R8824" t="str">
            <v>1150117</v>
          </cell>
          <cell r="S8824" t="str">
            <v>OLUKHI300090529</v>
          </cell>
          <cell r="T8824">
            <v>2167500</v>
          </cell>
          <cell r="U8824">
            <v>28029</v>
          </cell>
          <cell r="V8824">
            <v>32513</v>
          </cell>
          <cell r="W8824">
            <v>0</v>
          </cell>
          <cell r="X8824">
            <v>0</v>
          </cell>
          <cell r="Y8824">
            <v>32513</v>
          </cell>
        </row>
        <row r="8825">
          <cell r="B8825" t="str">
            <v>KHI/HO/D/MO/PC COMP/C/99821/318/10/2024</v>
          </cell>
          <cell r="E8825">
            <v>45588</v>
          </cell>
          <cell r="F8825">
            <v>45592</v>
          </cell>
          <cell r="G8825">
            <v>45956</v>
          </cell>
          <cell r="H8825" t="str">
            <v xml:space="preserve"> 08004847</v>
          </cell>
          <cell r="I8825" t="str">
            <v xml:space="preserve"> DUBAI ISLAMIC BANK PAKISTAN LIMITED</v>
          </cell>
          <cell r="J8825" t="str">
            <v>BANK</v>
          </cell>
          <cell r="K8825" t="str">
            <v>M/S. Dubai Islamic Bank (Pakistan) Limited 
User Mr. 
User:Muhammad Zeeshan</v>
          </cell>
          <cell r="L8825" t="str">
            <v xml:space="preserve"> D</v>
          </cell>
          <cell r="M8825" t="str">
            <v xml:space="preserve"> 09000210-Tariq Shahzad</v>
          </cell>
          <cell r="N8825" t="str">
            <v>HONDA CIVIC TURBO 1.5 L</v>
          </cell>
          <cell r="O8825" t="str">
            <v>2022</v>
          </cell>
          <cell r="P8825" t="str">
            <v>BXN-754</v>
          </cell>
          <cell r="Q8825" t="str">
            <v>7912009</v>
          </cell>
          <cell r="R8825" t="str">
            <v>R001982</v>
          </cell>
          <cell r="S8825" t="str">
            <v>OLUKHI300090526</v>
          </cell>
          <cell r="T8825">
            <v>5695000</v>
          </cell>
          <cell r="U8825">
            <v>85917</v>
          </cell>
          <cell r="V8825">
            <v>99663</v>
          </cell>
          <cell r="W8825">
            <v>0</v>
          </cell>
          <cell r="X8825">
            <v>0</v>
          </cell>
          <cell r="Y8825">
            <v>99663</v>
          </cell>
        </row>
        <row r="8826">
          <cell r="B8826" t="str">
            <v>KHI/HO/D/MO/PC COMP/C/99821/319/10/2024</v>
          </cell>
          <cell r="E8826">
            <v>45588</v>
          </cell>
          <cell r="F8826">
            <v>45586</v>
          </cell>
          <cell r="G8826">
            <v>45950</v>
          </cell>
          <cell r="H8826" t="str">
            <v xml:space="preserve"> 08004847</v>
          </cell>
          <cell r="I8826" t="str">
            <v xml:space="preserve"> DUBAI ISLAMIC BANK PAKISTAN LIMITED</v>
          </cell>
          <cell r="J8826" t="str">
            <v>BANK</v>
          </cell>
          <cell r="K8826" t="str">
            <v>M/S. Dubai Islamic Bank (Pakistan) Limited 
User Mr. 
User:Muhammad Irshad</v>
          </cell>
          <cell r="L8826" t="str">
            <v xml:space="preserve"> D</v>
          </cell>
          <cell r="M8826" t="str">
            <v xml:space="preserve"> 09000210-Tariq Shahzad</v>
          </cell>
          <cell r="N8826" t="str">
            <v>TOYOTA YARIS GLI MT</v>
          </cell>
          <cell r="O8826" t="str">
            <v>2021</v>
          </cell>
          <cell r="Q8826" t="str">
            <v>ZA25852</v>
          </cell>
          <cell r="R8826" t="str">
            <v>7015336</v>
          </cell>
          <cell r="S8826" t="str">
            <v>OLDFSD300075883</v>
          </cell>
          <cell r="T8826">
            <v>2098400</v>
          </cell>
          <cell r="U8826">
            <v>36179</v>
          </cell>
          <cell r="V8826">
            <v>41968</v>
          </cell>
          <cell r="W8826">
            <v>0</v>
          </cell>
          <cell r="X8826">
            <v>0</v>
          </cell>
          <cell r="Y8826">
            <v>41968</v>
          </cell>
        </row>
        <row r="8827">
          <cell r="B8827" t="str">
            <v>KHI/HO/D/MO/PC COMP/C/99821/32/10/2024</v>
          </cell>
          <cell r="E8827">
            <v>45588</v>
          </cell>
          <cell r="F8827">
            <v>45571</v>
          </cell>
          <cell r="G8827">
            <v>45935</v>
          </cell>
          <cell r="H8827" t="str">
            <v xml:space="preserve"> 08004847</v>
          </cell>
          <cell r="I8827" t="str">
            <v xml:space="preserve"> DUBAI ISLAMIC BANK PAKISTAN LIMITED</v>
          </cell>
          <cell r="J8827" t="str">
            <v>BANK</v>
          </cell>
          <cell r="K8827" t="str">
            <v>M/S. Dubai Islamic Bank (Pakistan) Limited 
User Mr. 
User:Liaquat Ali</v>
          </cell>
          <cell r="L8827" t="str">
            <v xml:space="preserve"> D</v>
          </cell>
          <cell r="M8827" t="str">
            <v xml:space="preserve"> 09000210-Tariq Shahzad</v>
          </cell>
          <cell r="N8827" t="str">
            <v>CHANGAN KARVAAN PLUS</v>
          </cell>
          <cell r="O8827" t="str">
            <v>2021</v>
          </cell>
          <cell r="P8827" t="str">
            <v>CZ-4842</v>
          </cell>
          <cell r="Q8827" t="str">
            <v>JL466Q9M69U505280</v>
          </cell>
          <cell r="R8827" t="str">
            <v>NKMAAB3D1M1009187</v>
          </cell>
          <cell r="S8827" t="str">
            <v>OLAKHI300071194</v>
          </cell>
          <cell r="T8827">
            <v>1119200</v>
          </cell>
          <cell r="U8827">
            <v>19297</v>
          </cell>
          <cell r="V8827">
            <v>22384</v>
          </cell>
          <cell r="W8827">
            <v>0</v>
          </cell>
          <cell r="X8827">
            <v>0</v>
          </cell>
          <cell r="Y8827">
            <v>22384</v>
          </cell>
        </row>
        <row r="8828">
          <cell r="B8828" t="str">
            <v>KHI/HO/D/MO/PC COMP/C/99821/320/10/2024</v>
          </cell>
          <cell r="E8828">
            <v>45588</v>
          </cell>
          <cell r="F8828">
            <v>45592</v>
          </cell>
          <cell r="G8828">
            <v>45956</v>
          </cell>
          <cell r="H8828" t="str">
            <v xml:space="preserve"> 08004847</v>
          </cell>
          <cell r="I8828" t="str">
            <v xml:space="preserve"> DUBAI ISLAMIC BANK PAKISTAN LIMITED</v>
          </cell>
          <cell r="J8828" t="str">
            <v>BANK</v>
          </cell>
          <cell r="K8828" t="str">
            <v>M/S. Dubai Islamic Bank (Pakistan) Limited 
User Mr. 
User:Muhammad Ifraz</v>
          </cell>
          <cell r="L8828" t="str">
            <v xml:space="preserve"> D</v>
          </cell>
          <cell r="M8828" t="str">
            <v xml:space="preserve"> 09000210-Tariq Shahzad</v>
          </cell>
          <cell r="N8828" t="str">
            <v>SUZUKI CULTUS VXL EURO II</v>
          </cell>
          <cell r="O8828" t="str">
            <v>2021</v>
          </cell>
          <cell r="Q8828" t="str">
            <v>187449</v>
          </cell>
          <cell r="R8828" t="str">
            <v>10087442</v>
          </cell>
          <cell r="S8828" t="str">
            <v>OLAISD300071918</v>
          </cell>
          <cell r="T8828">
            <v>1580000</v>
          </cell>
          <cell r="U8828">
            <v>27242</v>
          </cell>
          <cell r="V8828">
            <v>31600</v>
          </cell>
          <cell r="W8828">
            <v>0</v>
          </cell>
          <cell r="X8828">
            <v>0</v>
          </cell>
          <cell r="Y8828">
            <v>31600</v>
          </cell>
        </row>
        <row r="8829">
          <cell r="B8829" t="str">
            <v>KHI/HO/D/MO/PC COMP/C/99821/321/10/2024</v>
          </cell>
          <cell r="E8829">
            <v>45588</v>
          </cell>
          <cell r="F8829">
            <v>45592</v>
          </cell>
          <cell r="G8829">
            <v>45956</v>
          </cell>
          <cell r="H8829" t="str">
            <v xml:space="preserve"> 08004847</v>
          </cell>
          <cell r="I8829" t="str">
            <v xml:space="preserve"> DUBAI ISLAMIC BANK PAKISTAN LIMITED</v>
          </cell>
          <cell r="J8829" t="str">
            <v>BANK</v>
          </cell>
          <cell r="K8829" t="str">
            <v>M/S. Dubai Islamic Bank (Pakistan) Limited 
User Mr. 
User:Muhammad Salman Aziz</v>
          </cell>
          <cell r="L8829" t="str">
            <v xml:space="preserve"> D</v>
          </cell>
          <cell r="M8829" t="str">
            <v xml:space="preserve"> 09000210-Tariq Shahzad</v>
          </cell>
          <cell r="N8829" t="str">
            <v>SUZUKI CULTUS VXR EURO-II</v>
          </cell>
          <cell r="O8829" t="str">
            <v>2021</v>
          </cell>
          <cell r="Q8829" t="str">
            <v>187375</v>
          </cell>
          <cell r="R8829" t="str">
            <v>10087363</v>
          </cell>
          <cell r="S8829" t="str">
            <v>OLALHR300071146</v>
          </cell>
          <cell r="T8829">
            <v>1324000</v>
          </cell>
          <cell r="U8829">
            <v>22828</v>
          </cell>
          <cell r="V8829">
            <v>26480</v>
          </cell>
          <cell r="W8829">
            <v>0</v>
          </cell>
          <cell r="X8829">
            <v>0</v>
          </cell>
          <cell r="Y8829">
            <v>26480</v>
          </cell>
        </row>
        <row r="8830">
          <cell r="B8830" t="str">
            <v>KHI/HO/D/MO/PC COMP/C/99821/322/10/2024</v>
          </cell>
          <cell r="E8830">
            <v>45588</v>
          </cell>
          <cell r="F8830">
            <v>45592</v>
          </cell>
          <cell r="G8830">
            <v>45956</v>
          </cell>
          <cell r="H8830" t="str">
            <v xml:space="preserve"> 08004847</v>
          </cell>
          <cell r="I8830" t="str">
            <v xml:space="preserve"> DUBAI ISLAMIC BANK PAKISTAN LIMITED</v>
          </cell>
          <cell r="J8830" t="str">
            <v>BANK</v>
          </cell>
          <cell r="K8830" t="str">
            <v>M/S. Dubai Islamic Bank (Pakistan) Limited 
User Mr. 
User:Hamza Rafique</v>
          </cell>
          <cell r="L8830" t="str">
            <v xml:space="preserve"> D</v>
          </cell>
          <cell r="M8830" t="str">
            <v xml:space="preserve"> 09000210-Tariq Shahzad</v>
          </cell>
          <cell r="N8830" t="str">
            <v>SUZUKI ALTO VXL AGS E-2</v>
          </cell>
          <cell r="O8830" t="str">
            <v>2021</v>
          </cell>
          <cell r="Q8830" t="str">
            <v>189834</v>
          </cell>
          <cell r="R8830" t="str">
            <v>1089811</v>
          </cell>
          <cell r="S8830" t="str">
            <v>OLAISD300071507</v>
          </cell>
          <cell r="T8830">
            <v>1216800</v>
          </cell>
          <cell r="U8830">
            <v>20979</v>
          </cell>
          <cell r="V8830">
            <v>24336</v>
          </cell>
          <cell r="W8830">
            <v>0</v>
          </cell>
          <cell r="X8830">
            <v>0</v>
          </cell>
          <cell r="Y8830">
            <v>24336</v>
          </cell>
        </row>
        <row r="8831">
          <cell r="B8831" t="str">
            <v>KHI/HO/D/MO/PC COMP/C/99821/323/10/2024</v>
          </cell>
          <cell r="E8831">
            <v>45588</v>
          </cell>
          <cell r="F8831">
            <v>45592</v>
          </cell>
          <cell r="G8831">
            <v>45956</v>
          </cell>
          <cell r="H8831" t="str">
            <v xml:space="preserve"> 08004847</v>
          </cell>
          <cell r="I8831" t="str">
            <v xml:space="preserve"> DUBAI ISLAMIC BANK PAKISTAN LIMITED</v>
          </cell>
          <cell r="J8831" t="str">
            <v>BANK</v>
          </cell>
          <cell r="K8831" t="str">
            <v>M/S. Dubai Islamic Bank (Pakistan) Limited 
User Mr. 
User:Muhammad Siddiqui</v>
          </cell>
          <cell r="L8831" t="str">
            <v xml:space="preserve"> D</v>
          </cell>
          <cell r="M8831" t="str">
            <v xml:space="preserve"> 09000210-Tariq Shahzad</v>
          </cell>
          <cell r="N8831" t="str">
            <v>SUZUKI ALTO VXR E-2</v>
          </cell>
          <cell r="O8831" t="str">
            <v>2021</v>
          </cell>
          <cell r="Q8831" t="str">
            <v>188688</v>
          </cell>
          <cell r="R8831" t="str">
            <v>1088733</v>
          </cell>
          <cell r="S8831" t="str">
            <v>OLAHYD300070723</v>
          </cell>
          <cell r="T8831">
            <v>1068000</v>
          </cell>
          <cell r="U8831">
            <v>18414</v>
          </cell>
          <cell r="V8831">
            <v>21360</v>
          </cell>
          <cell r="W8831">
            <v>0</v>
          </cell>
          <cell r="X8831">
            <v>0</v>
          </cell>
          <cell r="Y8831">
            <v>21360</v>
          </cell>
        </row>
        <row r="8832">
          <cell r="B8832" t="str">
            <v>KHI/HO/D/MO/PC COMP/C/99821/324/10/2024</v>
          </cell>
          <cell r="E8832">
            <v>45588</v>
          </cell>
          <cell r="F8832">
            <v>45587</v>
          </cell>
          <cell r="G8832">
            <v>45951</v>
          </cell>
          <cell r="H8832" t="str">
            <v xml:space="preserve"> 08004847</v>
          </cell>
          <cell r="I8832" t="str">
            <v xml:space="preserve"> DUBAI ISLAMIC BANK PAKISTAN LIMITED</v>
          </cell>
          <cell r="J8832" t="str">
            <v>BANK</v>
          </cell>
          <cell r="K8832" t="str">
            <v>M/S. Dubai Islamic Bank (Pakistan) Limited 
User Mr. 
User:Ruqia Bibi</v>
          </cell>
          <cell r="L8832" t="str">
            <v xml:space="preserve"> D</v>
          </cell>
          <cell r="M8832" t="str">
            <v xml:space="preserve"> 09000210-Tariq Shahzad</v>
          </cell>
          <cell r="N8832" t="str">
            <v>SUZUKI ALTO VXR E-2</v>
          </cell>
          <cell r="O8832" t="str">
            <v>2021</v>
          </cell>
          <cell r="Q8832" t="str">
            <v>6R186139</v>
          </cell>
          <cell r="R8832" t="str">
            <v>1086156</v>
          </cell>
          <cell r="S8832" t="str">
            <v>OLABHP300069805</v>
          </cell>
          <cell r="T8832">
            <v>1068000</v>
          </cell>
          <cell r="U8832">
            <v>18414</v>
          </cell>
          <cell r="V8832">
            <v>21360</v>
          </cell>
          <cell r="W8832">
            <v>0</v>
          </cell>
          <cell r="X8832">
            <v>0</v>
          </cell>
          <cell r="Y8832">
            <v>21360</v>
          </cell>
        </row>
        <row r="8833">
          <cell r="B8833" t="str">
            <v>KHI/HO/D/MO/PC COMP/C/99821/325/10/2024</v>
          </cell>
          <cell r="E8833">
            <v>45588</v>
          </cell>
          <cell r="F8833">
            <v>45587</v>
          </cell>
          <cell r="G8833">
            <v>45951</v>
          </cell>
          <cell r="H8833" t="str">
            <v xml:space="preserve"> 08004847</v>
          </cell>
          <cell r="I8833" t="str">
            <v xml:space="preserve"> DUBAI ISLAMIC BANK PAKISTAN LIMITED</v>
          </cell>
          <cell r="J8833" t="str">
            <v>BANK</v>
          </cell>
          <cell r="K8833" t="str">
            <v>M/S. Dubai Islamic Bank (Pakistan) Limited 
User Mr. 
User:Zia Ullah</v>
          </cell>
          <cell r="L8833" t="str">
            <v xml:space="preserve"> D</v>
          </cell>
          <cell r="M8833" t="str">
            <v xml:space="preserve"> 09000210-Tariq Shahzad</v>
          </cell>
          <cell r="N8833" t="str">
            <v>SUZUKI ALTO VXR E-2</v>
          </cell>
          <cell r="O8833" t="str">
            <v>2021</v>
          </cell>
          <cell r="Q8833" t="str">
            <v>6R187238</v>
          </cell>
          <cell r="R8833" t="str">
            <v>1087269</v>
          </cell>
          <cell r="S8833" t="str">
            <v>OLAFSD300071226</v>
          </cell>
          <cell r="T8833">
            <v>1068000</v>
          </cell>
          <cell r="U8833">
            <v>18414</v>
          </cell>
          <cell r="V8833">
            <v>21360</v>
          </cell>
          <cell r="W8833">
            <v>0</v>
          </cell>
          <cell r="X8833">
            <v>0</v>
          </cell>
          <cell r="Y8833">
            <v>21360</v>
          </cell>
        </row>
        <row r="8834">
          <cell r="B8834" t="str">
            <v>KHI/HO/D/MO/PC COMP/C/99821/326/10/2024</v>
          </cell>
          <cell r="E8834">
            <v>45588</v>
          </cell>
          <cell r="F8834">
            <v>45587</v>
          </cell>
          <cell r="G8834">
            <v>45951</v>
          </cell>
          <cell r="H8834" t="str">
            <v xml:space="preserve"> 08004847</v>
          </cell>
          <cell r="I8834" t="str">
            <v xml:space="preserve"> DUBAI ISLAMIC BANK PAKISTAN LIMITED</v>
          </cell>
          <cell r="J8834" t="str">
            <v>BANK</v>
          </cell>
          <cell r="K8834" t="str">
            <v>M/S. Dubai Islamic Bank (Pakistan) Limited 
User Mr. 
User:Muhammad Zaman</v>
          </cell>
          <cell r="L8834" t="str">
            <v xml:space="preserve"> D</v>
          </cell>
          <cell r="M8834" t="str">
            <v xml:space="preserve"> 09000210-Tariq Shahzad</v>
          </cell>
          <cell r="N8834" t="str">
            <v>SUZUKI ALTO VXR E-2</v>
          </cell>
          <cell r="O8834" t="str">
            <v>2021</v>
          </cell>
          <cell r="P8834" t="str">
            <v>AFN-879</v>
          </cell>
          <cell r="Q8834" t="str">
            <v>187786</v>
          </cell>
          <cell r="R8834" t="str">
            <v>1087725</v>
          </cell>
          <cell r="S8834" t="str">
            <v>OLAFSD300070574</v>
          </cell>
          <cell r="T8834">
            <v>1068000</v>
          </cell>
          <cell r="U8834">
            <v>18414</v>
          </cell>
          <cell r="V8834">
            <v>21360</v>
          </cell>
          <cell r="W8834">
            <v>0</v>
          </cell>
          <cell r="X8834">
            <v>0</v>
          </cell>
          <cell r="Y8834">
            <v>21360</v>
          </cell>
        </row>
        <row r="8835">
          <cell r="B8835" t="str">
            <v>KHI/HO/D/MO/PC COMP/C/99821/327/10/2024</v>
          </cell>
          <cell r="E8835">
            <v>45588</v>
          </cell>
          <cell r="F8835">
            <v>45592</v>
          </cell>
          <cell r="G8835">
            <v>45956</v>
          </cell>
          <cell r="H8835" t="str">
            <v xml:space="preserve"> 08004847</v>
          </cell>
          <cell r="I8835" t="str">
            <v xml:space="preserve"> DUBAI ISLAMIC BANK PAKISTAN LIMITED</v>
          </cell>
          <cell r="J8835" t="str">
            <v>BANK</v>
          </cell>
          <cell r="K8835" t="str">
            <v>M/S. Dubai Islamic Bank (Pakistan) Limited 
User Mr. 
User:Hakim Ali Mahar</v>
          </cell>
          <cell r="L8835" t="str">
            <v xml:space="preserve"> D</v>
          </cell>
          <cell r="M8835" t="str">
            <v xml:space="preserve"> 09000210-Tariq Shahzad</v>
          </cell>
          <cell r="N8835" t="str">
            <v>SUZUKI ALTO VXR E-2</v>
          </cell>
          <cell r="O8835" t="str">
            <v>2021</v>
          </cell>
          <cell r="P8835" t="str">
            <v>BUY-605</v>
          </cell>
          <cell r="Q8835" t="str">
            <v>188283</v>
          </cell>
          <cell r="R8835" t="str">
            <v>108/8386</v>
          </cell>
          <cell r="S8835" t="str">
            <v>OLASUK300069848</v>
          </cell>
          <cell r="T8835">
            <v>1068000</v>
          </cell>
          <cell r="U8835">
            <v>18414</v>
          </cell>
          <cell r="V8835">
            <v>21360</v>
          </cell>
          <cell r="W8835">
            <v>0</v>
          </cell>
          <cell r="X8835">
            <v>0</v>
          </cell>
          <cell r="Y8835">
            <v>21360</v>
          </cell>
        </row>
        <row r="8836">
          <cell r="B8836" t="str">
            <v>KHI/HO/D/MO/PC COMP/C/99821/328/10/2024</v>
          </cell>
          <cell r="E8836">
            <v>45588</v>
          </cell>
          <cell r="F8836">
            <v>45587</v>
          </cell>
          <cell r="G8836">
            <v>45951</v>
          </cell>
          <cell r="H8836" t="str">
            <v xml:space="preserve"> 08004847</v>
          </cell>
          <cell r="I8836" t="str">
            <v xml:space="preserve"> DUBAI ISLAMIC BANK PAKISTAN LIMITED</v>
          </cell>
          <cell r="J8836" t="str">
            <v>BANK</v>
          </cell>
          <cell r="K8836" t="str">
            <v>M/S. Dubai Islamic Bank (Pakistan) Limited 
User Mr. 
User:Abid Farooq</v>
          </cell>
          <cell r="L8836" t="str">
            <v xml:space="preserve"> D</v>
          </cell>
          <cell r="M8836" t="str">
            <v xml:space="preserve"> 09000210-Tariq Shahzad</v>
          </cell>
          <cell r="N8836" t="str">
            <v>SUZUKI CULTUS VXR</v>
          </cell>
          <cell r="O8836" t="str">
            <v>2021</v>
          </cell>
          <cell r="Q8836" t="str">
            <v>PK10B187136</v>
          </cell>
          <cell r="R8836" t="str">
            <v>NF1AVK31H10087128</v>
          </cell>
          <cell r="S8836" t="str">
            <v>OLAFSD300071187</v>
          </cell>
          <cell r="T8836">
            <v>1324000</v>
          </cell>
          <cell r="U8836">
            <v>22828</v>
          </cell>
          <cell r="V8836">
            <v>26480</v>
          </cell>
          <cell r="W8836">
            <v>0</v>
          </cell>
          <cell r="X8836">
            <v>0</v>
          </cell>
          <cell r="Y8836">
            <v>26480</v>
          </cell>
        </row>
        <row r="8837">
          <cell r="B8837" t="str">
            <v>KHI/HO/D/MO/PC COMP/C/99821/329/10/2024</v>
          </cell>
          <cell r="E8837">
            <v>45588</v>
          </cell>
          <cell r="F8837">
            <v>45591</v>
          </cell>
          <cell r="G8837">
            <v>45955</v>
          </cell>
          <cell r="H8837" t="str">
            <v xml:space="preserve"> 08004847</v>
          </cell>
          <cell r="I8837" t="str">
            <v xml:space="preserve"> DUBAI ISLAMIC BANK PAKISTAN LIMITED</v>
          </cell>
          <cell r="J8837" t="str">
            <v>BANK</v>
          </cell>
          <cell r="K8837" t="str">
            <v>M/S. Dubai Islamic Bank (Pakistan) Limited 
User Mr. 
User:Muhammad Taha</v>
          </cell>
          <cell r="L8837" t="str">
            <v xml:space="preserve"> D</v>
          </cell>
          <cell r="M8837" t="str">
            <v xml:space="preserve"> 09000210-Tariq Shahzad</v>
          </cell>
          <cell r="N8837" t="str">
            <v>TOYOTA YARIS ATIV CVT</v>
          </cell>
          <cell r="O8837" t="str">
            <v>2021</v>
          </cell>
          <cell r="Q8837" t="str">
            <v>2A38797</v>
          </cell>
          <cell r="R8837" t="str">
            <v>NSP150R-7024279</v>
          </cell>
          <cell r="S8837" t="str">
            <v>OLALHR300073171</v>
          </cell>
          <cell r="T8837">
            <v>2162400</v>
          </cell>
          <cell r="U8837">
            <v>32623</v>
          </cell>
          <cell r="V8837">
            <v>37842</v>
          </cell>
          <cell r="W8837">
            <v>0</v>
          </cell>
          <cell r="X8837">
            <v>0</v>
          </cell>
          <cell r="Y8837">
            <v>37842</v>
          </cell>
        </row>
        <row r="8838">
          <cell r="B8838" t="str">
            <v>KHI/HO/D/MO/PC COMP/C/99821/33/10/2024</v>
          </cell>
          <cell r="E8838">
            <v>45588</v>
          </cell>
          <cell r="F8838">
            <v>45571</v>
          </cell>
          <cell r="G8838">
            <v>45935</v>
          </cell>
          <cell r="H8838" t="str">
            <v xml:space="preserve"> 08004847</v>
          </cell>
          <cell r="I8838" t="str">
            <v xml:space="preserve"> DUBAI ISLAMIC BANK PAKISTAN LIMITED</v>
          </cell>
          <cell r="J8838" t="str">
            <v>BANK</v>
          </cell>
          <cell r="K8838" t="str">
            <v>M/S. Dubai Islamic Bank (Pakistan) Limited 
User Mr. 
User:Murad Ali</v>
          </cell>
          <cell r="L8838" t="str">
            <v xml:space="preserve"> D</v>
          </cell>
          <cell r="M8838" t="str">
            <v xml:space="preserve"> 09000210-Tariq Shahzad</v>
          </cell>
          <cell r="N8838" t="str">
            <v>SUZUKI ALTO VXR E-2</v>
          </cell>
          <cell r="O8838" t="str">
            <v>2021</v>
          </cell>
          <cell r="Q8838" t="str">
            <v>186805</v>
          </cell>
          <cell r="R8838" t="str">
            <v>1086812</v>
          </cell>
          <cell r="S8838" t="str">
            <v>OLAISD300071378</v>
          </cell>
          <cell r="T8838">
            <v>1068000</v>
          </cell>
          <cell r="U8838">
            <v>18414</v>
          </cell>
          <cell r="V8838">
            <v>21360</v>
          </cell>
          <cell r="W8838">
            <v>0</v>
          </cell>
          <cell r="X8838">
            <v>0</v>
          </cell>
          <cell r="Y8838">
            <v>21360</v>
          </cell>
        </row>
        <row r="8839">
          <cell r="B8839" t="str">
            <v>KHI/HO/D/MO/PC COMP/C/99821/330/10/2024</v>
          </cell>
          <cell r="E8839">
            <v>45588</v>
          </cell>
          <cell r="F8839">
            <v>45587</v>
          </cell>
          <cell r="G8839">
            <v>45951</v>
          </cell>
          <cell r="H8839" t="str">
            <v xml:space="preserve"> 08004847</v>
          </cell>
          <cell r="I8839" t="str">
            <v xml:space="preserve"> DUBAI ISLAMIC BANK PAKISTAN LIMITED</v>
          </cell>
          <cell r="J8839" t="str">
            <v>BANK</v>
          </cell>
          <cell r="K8839" t="str">
            <v>M/S. Dubai Islamic Bank (Pakistan) Limited 
User Mr. 
User:Muhammad Sarwar</v>
          </cell>
          <cell r="L8839" t="str">
            <v xml:space="preserve"> D</v>
          </cell>
          <cell r="M8839" t="str">
            <v xml:space="preserve"> 09000210-Tariq Shahzad</v>
          </cell>
          <cell r="N8839" t="str">
            <v>TOYOTA COROLLA ALTIS VVT-</v>
          </cell>
          <cell r="O8839" t="str">
            <v>2021</v>
          </cell>
          <cell r="Q8839" t="str">
            <v>Q081373</v>
          </cell>
          <cell r="R8839" t="str">
            <v>6058866</v>
          </cell>
          <cell r="S8839" t="str">
            <v>OLAJHG300067021</v>
          </cell>
          <cell r="T8839">
            <v>2626400</v>
          </cell>
          <cell r="U8839">
            <v>45283</v>
          </cell>
          <cell r="V8839">
            <v>52528</v>
          </cell>
          <cell r="W8839">
            <v>0</v>
          </cell>
          <cell r="X8839">
            <v>0</v>
          </cell>
          <cell r="Y8839">
            <v>52528</v>
          </cell>
        </row>
        <row r="8840">
          <cell r="B8840" t="str">
            <v>KHI/HO/D/MO/PC COMP/C/99821/331/10/2024</v>
          </cell>
          <cell r="E8840">
            <v>45588</v>
          </cell>
          <cell r="F8840">
            <v>45591</v>
          </cell>
          <cell r="G8840">
            <v>45955</v>
          </cell>
          <cell r="H8840" t="str">
            <v xml:space="preserve"> 08004847</v>
          </cell>
          <cell r="I8840" t="str">
            <v xml:space="preserve"> DUBAI ISLAMIC BANK PAKISTAN LIMITED</v>
          </cell>
          <cell r="J8840" t="str">
            <v>BANK</v>
          </cell>
          <cell r="K8840" t="str">
            <v>M/S. Dubai Islamic Bank (Pakistan) Limited 
User Mr. 
User:Izza Naveed</v>
          </cell>
          <cell r="L8840" t="str">
            <v xml:space="preserve"> D</v>
          </cell>
          <cell r="M8840" t="str">
            <v xml:space="preserve"> 09000210-Tariq Shahzad</v>
          </cell>
          <cell r="N8840" t="str">
            <v>SUZUKI ALTO VXL AGS E-2</v>
          </cell>
          <cell r="O8840" t="str">
            <v>2023</v>
          </cell>
          <cell r="Q8840" t="str">
            <v>286438</v>
          </cell>
          <cell r="R8840" t="str">
            <v>1186389</v>
          </cell>
          <cell r="S8840" t="str">
            <v>OLALHR300097265</v>
          </cell>
          <cell r="T8840">
            <v>2641500</v>
          </cell>
          <cell r="U8840">
            <v>34157</v>
          </cell>
          <cell r="V8840">
            <v>39623</v>
          </cell>
          <cell r="W8840">
            <v>0</v>
          </cell>
          <cell r="X8840">
            <v>0</v>
          </cell>
          <cell r="Y8840">
            <v>39623</v>
          </cell>
        </row>
        <row r="8841">
          <cell r="B8841" t="str">
            <v>KHI/HO/D/MO/PC COMP/C/99821/332/10/2024</v>
          </cell>
          <cell r="E8841">
            <v>45588</v>
          </cell>
          <cell r="F8841">
            <v>45587</v>
          </cell>
          <cell r="G8841">
            <v>45951</v>
          </cell>
          <cell r="H8841" t="str">
            <v xml:space="preserve"> 08004847</v>
          </cell>
          <cell r="I8841" t="str">
            <v xml:space="preserve"> DUBAI ISLAMIC BANK PAKISTAN LIMITED</v>
          </cell>
          <cell r="J8841" t="str">
            <v>BANK</v>
          </cell>
          <cell r="K8841" t="str">
            <v>M/S. Dubai Islamic Bank (Pakistan) Limited 
User Mr. 
User:Muhammad Danish Butt</v>
          </cell>
          <cell r="L8841" t="str">
            <v xml:space="preserve"> D</v>
          </cell>
          <cell r="M8841" t="str">
            <v xml:space="preserve"> 09000210-Tariq Shahzad</v>
          </cell>
          <cell r="N8841" t="str">
            <v>TOYOTA COROLLA ALTIS A/T</v>
          </cell>
          <cell r="O8841" t="str">
            <v>2021</v>
          </cell>
          <cell r="Q8841" t="str">
            <v>Q082246</v>
          </cell>
          <cell r="R8841" t="str">
            <v>R-6059698</v>
          </cell>
          <cell r="S8841" t="str">
            <v>OLALHR300070346</v>
          </cell>
          <cell r="T8841">
            <v>2626400</v>
          </cell>
          <cell r="U8841">
            <v>45283</v>
          </cell>
          <cell r="V8841">
            <v>52528</v>
          </cell>
          <cell r="W8841">
            <v>0</v>
          </cell>
          <cell r="X8841">
            <v>0</v>
          </cell>
          <cell r="Y8841">
            <v>52528</v>
          </cell>
        </row>
        <row r="8842">
          <cell r="B8842" t="str">
            <v>KHI/HO/D/MO/PC COMP/C/99821/333/10/2024</v>
          </cell>
          <cell r="E8842">
            <v>45588</v>
          </cell>
          <cell r="F8842">
            <v>45591</v>
          </cell>
          <cell r="G8842">
            <v>45955</v>
          </cell>
          <cell r="H8842" t="str">
            <v xml:space="preserve"> 08004847</v>
          </cell>
          <cell r="I8842" t="str">
            <v xml:space="preserve"> DUBAI ISLAMIC BANK PAKISTAN LIMITED</v>
          </cell>
          <cell r="J8842" t="str">
            <v>BANK</v>
          </cell>
          <cell r="K8842" t="str">
            <v>M/S. Dubai Islamic Bank (Pakistan) Limited 
User Mr. 
User:Khalid Khan</v>
          </cell>
          <cell r="L8842" t="str">
            <v xml:space="preserve"> D</v>
          </cell>
          <cell r="M8842" t="str">
            <v xml:space="preserve"> 09000210-Tariq Shahzad</v>
          </cell>
          <cell r="N8842" t="str">
            <v>SUZUKI ALTO VXL AGS E-2</v>
          </cell>
          <cell r="O8842" t="str">
            <v>2023</v>
          </cell>
          <cell r="Q8842" t="str">
            <v>6R285716</v>
          </cell>
          <cell r="R8842" t="str">
            <v>1186581</v>
          </cell>
          <cell r="S8842" t="str">
            <v>OLAKHI300097103</v>
          </cell>
          <cell r="T8842">
            <v>2641500</v>
          </cell>
          <cell r="U8842">
            <v>45544</v>
          </cell>
          <cell r="V8842">
            <v>52830</v>
          </cell>
          <cell r="W8842">
            <v>0</v>
          </cell>
          <cell r="X8842">
            <v>0</v>
          </cell>
          <cell r="Y8842">
            <v>52830</v>
          </cell>
        </row>
        <row r="8843">
          <cell r="B8843" t="str">
            <v>KHI/HO/D/MO/PC COMP/C/99821/334/10/2024</v>
          </cell>
          <cell r="E8843">
            <v>45588</v>
          </cell>
          <cell r="F8843">
            <v>45591</v>
          </cell>
          <cell r="G8843">
            <v>45955</v>
          </cell>
          <cell r="H8843" t="str">
            <v xml:space="preserve"> 08004847</v>
          </cell>
          <cell r="I8843" t="str">
            <v xml:space="preserve"> DUBAI ISLAMIC BANK PAKISTAN LIMITED</v>
          </cell>
          <cell r="J8843" t="str">
            <v>BANK</v>
          </cell>
          <cell r="K8843" t="str">
            <v>M/S. Dubai Islamic Bank (Pakistan) Limited 
User Mr. 
User:Muhammad Sharjeel Naeem</v>
          </cell>
          <cell r="L8843" t="str">
            <v xml:space="preserve"> D</v>
          </cell>
          <cell r="M8843" t="str">
            <v xml:space="preserve"> 09000210-Tariq Shahzad</v>
          </cell>
          <cell r="N8843" t="str">
            <v>CHANGAN ALSVIN LUMEIRE</v>
          </cell>
          <cell r="O8843" t="str">
            <v>2021</v>
          </cell>
          <cell r="P8843" t="str">
            <v>AKR-374</v>
          </cell>
          <cell r="Q8843" t="str">
            <v>504681</v>
          </cell>
          <cell r="R8843" t="str">
            <v>1001306</v>
          </cell>
          <cell r="S8843" t="str">
            <v>OLULHR300090475</v>
          </cell>
          <cell r="T8843">
            <v>2975000</v>
          </cell>
          <cell r="U8843">
            <v>44882</v>
          </cell>
          <cell r="V8843">
            <v>52063</v>
          </cell>
          <cell r="W8843">
            <v>0</v>
          </cell>
          <cell r="X8843">
            <v>0</v>
          </cell>
          <cell r="Y8843">
            <v>52063</v>
          </cell>
        </row>
        <row r="8844">
          <cell r="B8844" t="str">
            <v>KHI/HO/D/MO/PC COMP/C/99821/335/10/2024</v>
          </cell>
          <cell r="E8844">
            <v>45588</v>
          </cell>
          <cell r="F8844">
            <v>45591</v>
          </cell>
          <cell r="G8844">
            <v>45955</v>
          </cell>
          <cell r="H8844" t="str">
            <v xml:space="preserve"> 08004847</v>
          </cell>
          <cell r="I8844" t="str">
            <v xml:space="preserve"> DUBAI ISLAMIC BANK PAKISTAN LIMITED</v>
          </cell>
          <cell r="J8844" t="str">
            <v>BANK</v>
          </cell>
          <cell r="K8844" t="str">
            <v>M/S. Dubai Islamic Bank (Pakistan) Limited 
User Mr. 
User:Muhammad Bilal Rafiq</v>
          </cell>
          <cell r="L8844" t="str">
            <v xml:space="preserve"> D</v>
          </cell>
          <cell r="M8844" t="str">
            <v xml:space="preserve"> 09000210-Tariq Shahzad</v>
          </cell>
          <cell r="N8844" t="str">
            <v>SUZUKI SWIFT DLX A/T NAV.</v>
          </cell>
          <cell r="O8844" t="str">
            <v>2019</v>
          </cell>
          <cell r="P8844" t="str">
            <v>BRF-793</v>
          </cell>
          <cell r="Q8844" t="str">
            <v>13048138</v>
          </cell>
          <cell r="R8844" t="str">
            <v>10048138</v>
          </cell>
          <cell r="S8844" t="str">
            <v>OLUKHI300090446</v>
          </cell>
          <cell r="T8844">
            <v>2040000</v>
          </cell>
          <cell r="U8844">
            <v>30776</v>
          </cell>
          <cell r="V8844">
            <v>35700</v>
          </cell>
          <cell r="W8844">
            <v>0</v>
          </cell>
          <cell r="X8844">
            <v>0</v>
          </cell>
          <cell r="Y8844">
            <v>35700</v>
          </cell>
        </row>
        <row r="8845">
          <cell r="B8845" t="str">
            <v>KHI/HO/D/MO/PC COMP/C/99821/336/10/2024</v>
          </cell>
          <cell r="E8845">
            <v>45588</v>
          </cell>
          <cell r="F8845">
            <v>45591</v>
          </cell>
          <cell r="G8845">
            <v>45955</v>
          </cell>
          <cell r="H8845" t="str">
            <v xml:space="preserve"> 08004847</v>
          </cell>
          <cell r="I8845" t="str">
            <v xml:space="preserve"> DUBAI ISLAMIC BANK PAKISTAN LIMITED</v>
          </cell>
          <cell r="J8845" t="str">
            <v>BANK</v>
          </cell>
          <cell r="K8845" t="str">
            <v>M/S. Dubai Islamic Bank (Pakistan) Limited 
User Mr. 
User:Mustafa Abid Paracha</v>
          </cell>
          <cell r="L8845" t="str">
            <v xml:space="preserve"> D</v>
          </cell>
          <cell r="M8845" t="str">
            <v xml:space="preserve"> 09000210-Tariq Shahzad</v>
          </cell>
          <cell r="N8845" t="str">
            <v>ELANTRA ELANTRA</v>
          </cell>
          <cell r="O8845" t="str">
            <v>2021</v>
          </cell>
          <cell r="Q8845" t="str">
            <v>767409</v>
          </cell>
          <cell r="R8845" t="str">
            <v>300663</v>
          </cell>
          <cell r="S8845" t="str">
            <v>OLDISD300077002</v>
          </cell>
          <cell r="T8845">
            <v>3239200</v>
          </cell>
          <cell r="U8845">
            <v>55849</v>
          </cell>
          <cell r="V8845">
            <v>64784</v>
          </cell>
          <cell r="W8845">
            <v>0</v>
          </cell>
          <cell r="X8845">
            <v>0</v>
          </cell>
          <cell r="Y8845">
            <v>64784</v>
          </cell>
        </row>
        <row r="8846">
          <cell r="B8846" t="str">
            <v>KHI/HO/D/MO/PC COMP/C/99821/337/10/2024</v>
          </cell>
          <cell r="E8846">
            <v>45588</v>
          </cell>
          <cell r="F8846">
            <v>45588</v>
          </cell>
          <cell r="G8846">
            <v>45952</v>
          </cell>
          <cell r="H8846" t="str">
            <v xml:space="preserve"> 08004847</v>
          </cell>
          <cell r="I8846" t="str">
            <v xml:space="preserve"> DUBAI ISLAMIC BANK PAKISTAN LIMITED</v>
          </cell>
          <cell r="J8846" t="str">
            <v>BANK</v>
          </cell>
          <cell r="K8846" t="str">
            <v>M/S. Dubai Islamic Bank (Pakistan) Limited 
User Mr. 
User:Faisal Iqbal</v>
          </cell>
          <cell r="L8846" t="str">
            <v xml:space="preserve"> D</v>
          </cell>
          <cell r="M8846" t="str">
            <v xml:space="preserve"> 09000210-Tariq Shahzad</v>
          </cell>
          <cell r="N8846" t="str">
            <v>SUZUKI ALTO VXL AGS E-2</v>
          </cell>
          <cell r="O8846" t="str">
            <v>2023</v>
          </cell>
          <cell r="Q8846" t="str">
            <v>286431</v>
          </cell>
          <cell r="R8846" t="str">
            <v>1186428</v>
          </cell>
          <cell r="S8846" t="str">
            <v>OLAISD300096784</v>
          </cell>
          <cell r="T8846">
            <v>2641500</v>
          </cell>
          <cell r="U8846">
            <v>45544</v>
          </cell>
          <cell r="V8846">
            <v>52830</v>
          </cell>
          <cell r="W8846">
            <v>0</v>
          </cell>
          <cell r="X8846">
            <v>0</v>
          </cell>
          <cell r="Y8846">
            <v>52830</v>
          </cell>
        </row>
        <row r="8847">
          <cell r="B8847" t="str">
            <v>KHI/HO/D/MO/PC COMP/C/99821/338/10/2024</v>
          </cell>
          <cell r="E8847">
            <v>45588</v>
          </cell>
          <cell r="F8847">
            <v>45589</v>
          </cell>
          <cell r="G8847">
            <v>45953</v>
          </cell>
          <cell r="H8847" t="str">
            <v xml:space="preserve"> 08004847</v>
          </cell>
          <cell r="I8847" t="str">
            <v xml:space="preserve"> DUBAI ISLAMIC BANK PAKISTAN LIMITED</v>
          </cell>
          <cell r="J8847" t="str">
            <v>BANK</v>
          </cell>
          <cell r="K8847" t="str">
            <v>M/S. Dubai Islamic Bank (Pakistan) Limited 
User Mr. 
User:Tayyab Ilyas</v>
          </cell>
          <cell r="L8847" t="str">
            <v xml:space="preserve"> D</v>
          </cell>
          <cell r="M8847" t="str">
            <v xml:space="preserve"> 09000210-Tariq Shahzad</v>
          </cell>
          <cell r="N8847" t="str">
            <v>SUZUKI ALTO VXL AGS E-2</v>
          </cell>
          <cell r="O8847" t="str">
            <v>2022</v>
          </cell>
          <cell r="P8847" t="str">
            <v>ANB-692</v>
          </cell>
          <cell r="Q8847" t="str">
            <v>253535</v>
          </cell>
          <cell r="R8847" t="str">
            <v>1153586</v>
          </cell>
          <cell r="S8847" t="str">
            <v>OLAFSD300087004</v>
          </cell>
          <cell r="T8847">
            <v>1603100</v>
          </cell>
          <cell r="U8847">
            <v>27640</v>
          </cell>
          <cell r="V8847">
            <v>32062</v>
          </cell>
          <cell r="W8847">
            <v>0</v>
          </cell>
          <cell r="X8847">
            <v>0</v>
          </cell>
          <cell r="Y8847">
            <v>32062</v>
          </cell>
        </row>
        <row r="8848">
          <cell r="B8848" t="str">
            <v>KHI/HO/D/MO/PC COMP/C/99821/339/10/2024</v>
          </cell>
          <cell r="E8848">
            <v>45588</v>
          </cell>
          <cell r="F8848">
            <v>45589</v>
          </cell>
          <cell r="G8848">
            <v>45953</v>
          </cell>
          <cell r="H8848" t="str">
            <v xml:space="preserve"> 08004847</v>
          </cell>
          <cell r="I8848" t="str">
            <v xml:space="preserve"> DUBAI ISLAMIC BANK PAKISTAN LIMITED</v>
          </cell>
          <cell r="J8848" t="str">
            <v>BANK</v>
          </cell>
          <cell r="K8848" t="str">
            <v>M/S. Dubai Islamic Bank (Pakistan) Limited 
User Mr. 
User:Muhammad Wali</v>
          </cell>
          <cell r="L8848" t="str">
            <v xml:space="preserve"> D</v>
          </cell>
          <cell r="M8848" t="str">
            <v xml:space="preserve"> 09000210-Tariq Shahzad</v>
          </cell>
          <cell r="N8848" t="str">
            <v>HONDA CIVIC VTEC PT</v>
          </cell>
          <cell r="O8848" t="str">
            <v>2021</v>
          </cell>
          <cell r="Q8848" t="str">
            <v>16926383</v>
          </cell>
          <cell r="R8848" t="str">
            <v>78974</v>
          </cell>
          <cell r="S8848" t="str">
            <v>OLUKHI300090451</v>
          </cell>
          <cell r="T8848">
            <v>3825000</v>
          </cell>
          <cell r="U8848">
            <v>57705</v>
          </cell>
          <cell r="V8848">
            <v>66938</v>
          </cell>
          <cell r="W8848">
            <v>0</v>
          </cell>
          <cell r="X8848">
            <v>0</v>
          </cell>
          <cell r="Y8848">
            <v>66938</v>
          </cell>
        </row>
        <row r="8849">
          <cell r="B8849" t="str">
            <v>KHI/HO/D/MO/PC COMP/C/99821/34/10/2024</v>
          </cell>
          <cell r="E8849">
            <v>45588</v>
          </cell>
          <cell r="F8849">
            <v>45571</v>
          </cell>
          <cell r="G8849">
            <v>45935</v>
          </cell>
          <cell r="H8849" t="str">
            <v xml:space="preserve"> 08004847</v>
          </cell>
          <cell r="I8849" t="str">
            <v xml:space="preserve"> DUBAI ISLAMIC BANK PAKISTAN LIMITED</v>
          </cell>
          <cell r="J8849" t="str">
            <v>BANK</v>
          </cell>
          <cell r="K8849" t="str">
            <v>M/S. Dubai Islamic Bank (Pakistan) Limited 
User Mr. 
User:Muhammad Shahzeb Khan</v>
          </cell>
          <cell r="L8849" t="str">
            <v xml:space="preserve"> D</v>
          </cell>
          <cell r="M8849" t="str">
            <v xml:space="preserve"> 09000210-Tariq Shahzad</v>
          </cell>
          <cell r="N8849" t="str">
            <v>SUZUKI CULTUS VXR</v>
          </cell>
          <cell r="O8849" t="str">
            <v>2021</v>
          </cell>
          <cell r="P8849" t="str">
            <v>BUT-768</v>
          </cell>
          <cell r="Q8849" t="str">
            <v>186714</v>
          </cell>
          <cell r="R8849" t="str">
            <v>10086714</v>
          </cell>
          <cell r="S8849" t="str">
            <v>OLAKHI300070136</v>
          </cell>
          <cell r="T8849">
            <v>1324000</v>
          </cell>
          <cell r="U8849">
            <v>22828</v>
          </cell>
          <cell r="V8849">
            <v>26480</v>
          </cell>
          <cell r="W8849">
            <v>0</v>
          </cell>
          <cell r="X8849">
            <v>0</v>
          </cell>
          <cell r="Y8849">
            <v>26480</v>
          </cell>
        </row>
        <row r="8850">
          <cell r="B8850" t="str">
            <v>KHI/HO/D/MO/PC COMP/C/99821/340/10/2024</v>
          </cell>
          <cell r="E8850">
            <v>45588</v>
          </cell>
          <cell r="F8850">
            <v>45591</v>
          </cell>
          <cell r="G8850">
            <v>45955</v>
          </cell>
          <cell r="H8850" t="str">
            <v xml:space="preserve"> 08004847</v>
          </cell>
          <cell r="I8850" t="str">
            <v xml:space="preserve"> DUBAI ISLAMIC BANK PAKISTAN LIMITED</v>
          </cell>
          <cell r="J8850" t="str">
            <v>BANK</v>
          </cell>
          <cell r="K8850" t="str">
            <v>M/S. Dubai Islamic Bank (Pakistan) Limited 
User Mr. 
User:Mohammad Amir Rauf</v>
          </cell>
          <cell r="L8850" t="str">
            <v xml:space="preserve"> D</v>
          </cell>
          <cell r="M8850" t="str">
            <v xml:space="preserve"> 09000210-Tariq Shahzad</v>
          </cell>
          <cell r="N8850" t="str">
            <v>TOYOTA YARIS ATIV X CVT 1</v>
          </cell>
          <cell r="O8850" t="str">
            <v>2021</v>
          </cell>
          <cell r="Q8850" t="str">
            <v>2A39254</v>
          </cell>
          <cell r="R8850" t="str">
            <v>7024566</v>
          </cell>
          <cell r="S8850" t="str">
            <v>OLAFSD300074111</v>
          </cell>
          <cell r="T8850">
            <v>2162400</v>
          </cell>
          <cell r="U8850">
            <v>37283</v>
          </cell>
          <cell r="V8850">
            <v>43248</v>
          </cell>
          <cell r="W8850">
            <v>0</v>
          </cell>
          <cell r="X8850">
            <v>0</v>
          </cell>
          <cell r="Y8850">
            <v>43248</v>
          </cell>
        </row>
        <row r="8851">
          <cell r="B8851" t="str">
            <v>KHI/HO/D/MO/PC COMP/C/99821/341/10/2024</v>
          </cell>
          <cell r="E8851">
            <v>45588</v>
          </cell>
          <cell r="F8851">
            <v>45591</v>
          </cell>
          <cell r="G8851">
            <v>45955</v>
          </cell>
          <cell r="H8851" t="str">
            <v xml:space="preserve"> 08004847</v>
          </cell>
          <cell r="I8851" t="str">
            <v xml:space="preserve"> DUBAI ISLAMIC BANK PAKISTAN LIMITED</v>
          </cell>
          <cell r="J8851" t="str">
            <v>BANK</v>
          </cell>
          <cell r="K8851" t="str">
            <v>M/S. Dubai Islamic Bank (Pakistan) Limited 
User Mr. 
User:Muhammad Abdul Rehman</v>
          </cell>
          <cell r="L8851" t="str">
            <v xml:space="preserve"> D</v>
          </cell>
          <cell r="M8851" t="str">
            <v xml:space="preserve"> 09000210-Tariq Shahzad</v>
          </cell>
          <cell r="N8851" t="str">
            <v>TOYOTA COROLLA GLI M/T 1.</v>
          </cell>
          <cell r="O8851" t="str">
            <v>2017</v>
          </cell>
          <cell r="P8851" t="str">
            <v>LEC-18A-7186</v>
          </cell>
          <cell r="Q8851" t="str">
            <v>Z490061</v>
          </cell>
          <cell r="R8851" t="str">
            <v>R-4116924</v>
          </cell>
          <cell r="S8851" t="str">
            <v>OLULHR300076602</v>
          </cell>
          <cell r="T8851">
            <v>2040000</v>
          </cell>
          <cell r="U8851">
            <v>35172</v>
          </cell>
          <cell r="V8851">
            <v>40800</v>
          </cell>
          <cell r="W8851">
            <v>0</v>
          </cell>
          <cell r="X8851">
            <v>0</v>
          </cell>
          <cell r="Y8851">
            <v>40800</v>
          </cell>
        </row>
        <row r="8852">
          <cell r="B8852" t="str">
            <v>KHI/HO/D/MO/PC COMP/C/99821/342/10/2024</v>
          </cell>
          <cell r="E8852">
            <v>45588</v>
          </cell>
          <cell r="F8852">
            <v>45589</v>
          </cell>
          <cell r="G8852">
            <v>45953</v>
          </cell>
          <cell r="H8852" t="str">
            <v xml:space="preserve"> 08004847</v>
          </cell>
          <cell r="I8852" t="str">
            <v xml:space="preserve"> DUBAI ISLAMIC BANK PAKISTAN LIMITED</v>
          </cell>
          <cell r="J8852" t="str">
            <v>BANK</v>
          </cell>
          <cell r="K8852" t="str">
            <v>M/S. Dubai Islamic Bank (Pakistan) Limited 
User Mr. 
User:Farhan Ahmed Kaka</v>
          </cell>
          <cell r="L8852" t="str">
            <v xml:space="preserve"> D</v>
          </cell>
          <cell r="M8852" t="str">
            <v xml:space="preserve"> 09000210-Tariq Shahzad</v>
          </cell>
          <cell r="N8852" t="str">
            <v>SUZUKI ALTO VXL AGS E-2</v>
          </cell>
          <cell r="O8852" t="str">
            <v>2022</v>
          </cell>
          <cell r="P8852" t="str">
            <v>BXP-534</v>
          </cell>
          <cell r="Q8852" t="str">
            <v>6R239661</v>
          </cell>
          <cell r="R8852" t="str">
            <v>H1139665</v>
          </cell>
          <cell r="S8852" t="str">
            <v>OLUKHI300090443</v>
          </cell>
          <cell r="T8852">
            <v>1912500</v>
          </cell>
          <cell r="U8852">
            <v>28852</v>
          </cell>
          <cell r="V8852">
            <v>33469</v>
          </cell>
          <cell r="W8852">
            <v>0</v>
          </cell>
          <cell r="X8852">
            <v>0</v>
          </cell>
          <cell r="Y8852">
            <v>33469</v>
          </cell>
        </row>
        <row r="8853">
          <cell r="B8853" t="str">
            <v>KHI/HO/D/MO/PC COMP/C/99821/343/10/2024</v>
          </cell>
          <cell r="E8853">
            <v>45588</v>
          </cell>
          <cell r="F8853">
            <v>45589</v>
          </cell>
          <cell r="G8853">
            <v>45953</v>
          </cell>
          <cell r="H8853" t="str">
            <v xml:space="preserve"> 08004847</v>
          </cell>
          <cell r="I8853" t="str">
            <v xml:space="preserve"> DUBAI ISLAMIC BANK PAKISTAN LIMITED</v>
          </cell>
          <cell r="J8853" t="str">
            <v>BANK</v>
          </cell>
          <cell r="K8853" t="str">
            <v>M/S. Dubai Islamic Bank (Pakistan) Limited 
User Mr. 
User:Nasir Ilyas</v>
          </cell>
          <cell r="L8853" t="str">
            <v xml:space="preserve"> D</v>
          </cell>
          <cell r="M8853" t="str">
            <v xml:space="preserve"> 09000210-Tariq Shahzad</v>
          </cell>
          <cell r="N8853" t="str">
            <v>TOYOTA FORTUNER</v>
          </cell>
          <cell r="O8853" t="str">
            <v>2018</v>
          </cell>
          <cell r="P8853" t="str">
            <v>BJ-3030</v>
          </cell>
          <cell r="Q8853" t="str">
            <v>0435986</v>
          </cell>
          <cell r="R8853" t="str">
            <v>1090478</v>
          </cell>
          <cell r="S8853" t="str">
            <v>OLUKHI300090444</v>
          </cell>
          <cell r="T8853">
            <v>6332500</v>
          </cell>
          <cell r="U8853">
            <v>95534</v>
          </cell>
          <cell r="V8853">
            <v>110819</v>
          </cell>
          <cell r="W8853">
            <v>0</v>
          </cell>
          <cell r="X8853">
            <v>0</v>
          </cell>
          <cell r="Y8853">
            <v>110819</v>
          </cell>
        </row>
        <row r="8854">
          <cell r="B8854" t="str">
            <v>KHI/HO/D/MO/PC COMP/C/99821/344/10/2024</v>
          </cell>
          <cell r="E8854">
            <v>45588</v>
          </cell>
          <cell r="F8854">
            <v>45589</v>
          </cell>
          <cell r="G8854">
            <v>45953</v>
          </cell>
          <cell r="H8854" t="str">
            <v xml:space="preserve"> 08004847</v>
          </cell>
          <cell r="I8854" t="str">
            <v xml:space="preserve"> DUBAI ISLAMIC BANK PAKISTAN LIMITED</v>
          </cell>
          <cell r="J8854" t="str">
            <v>BANK</v>
          </cell>
          <cell r="K8854" t="str">
            <v>M/S. Dubai Islamic Bank (Pakistan) Limited 
User Mr. 
User:Sajjad Ahmad</v>
          </cell>
          <cell r="L8854" t="str">
            <v xml:space="preserve"> D</v>
          </cell>
          <cell r="M8854" t="str">
            <v xml:space="preserve"> 09000210-Tariq Shahzad</v>
          </cell>
          <cell r="N8854" t="str">
            <v>TOYOTA COROLLA ALTIS VVT-</v>
          </cell>
          <cell r="O8854" t="str">
            <v>2022</v>
          </cell>
          <cell r="P8854" t="str">
            <v>AKD-821</v>
          </cell>
          <cell r="Q8854" t="str">
            <v>Q093489</v>
          </cell>
          <cell r="R8854" t="str">
            <v>6070991</v>
          </cell>
          <cell r="S8854" t="str">
            <v>OLULHR300090428</v>
          </cell>
          <cell r="T8854">
            <v>3400000</v>
          </cell>
          <cell r="U8854">
            <v>51293</v>
          </cell>
          <cell r="V8854">
            <v>59500</v>
          </cell>
          <cell r="W8854">
            <v>0</v>
          </cell>
          <cell r="X8854">
            <v>0</v>
          </cell>
          <cell r="Y8854">
            <v>59500</v>
          </cell>
        </row>
        <row r="8855">
          <cell r="B8855" t="str">
            <v>KHI/HO/D/MO/PC COMP/C/99821/345/10/2024</v>
          </cell>
          <cell r="E8855">
            <v>45588</v>
          </cell>
          <cell r="F8855">
            <v>45591</v>
          </cell>
          <cell r="G8855">
            <v>45955</v>
          </cell>
          <cell r="H8855" t="str">
            <v xml:space="preserve"> 08004847</v>
          </cell>
          <cell r="I8855" t="str">
            <v xml:space="preserve"> DUBAI ISLAMIC BANK PAKISTAN LIMITED</v>
          </cell>
          <cell r="J8855" t="str">
            <v>BANK</v>
          </cell>
          <cell r="K8855" t="str">
            <v>M/S. Dubai Islamic Bank (Pakistan) Limited 
User Mr. 
User:Asim Ali</v>
          </cell>
          <cell r="L8855" t="str">
            <v xml:space="preserve"> D</v>
          </cell>
          <cell r="M8855" t="str">
            <v xml:space="preserve"> 09000210-Tariq Shahzad</v>
          </cell>
          <cell r="N8855" t="str">
            <v>HONDA CITY 1.2  LS CVT</v>
          </cell>
          <cell r="O8855" t="str">
            <v>2021</v>
          </cell>
          <cell r="Q8855" t="str">
            <v>1002592</v>
          </cell>
          <cell r="R8855" t="str">
            <v>MR003391</v>
          </cell>
          <cell r="S8855" t="str">
            <v>OLDRWP300076563</v>
          </cell>
          <cell r="T8855">
            <v>2252000</v>
          </cell>
          <cell r="U8855">
            <v>38828</v>
          </cell>
          <cell r="V8855">
            <v>45040</v>
          </cell>
          <cell r="W8855">
            <v>0</v>
          </cell>
          <cell r="X8855">
            <v>0</v>
          </cell>
          <cell r="Y8855">
            <v>45040</v>
          </cell>
        </row>
        <row r="8856">
          <cell r="B8856" t="str">
            <v>KHI/HO/D/MO/PC COMP/C/99821/346/10/2024</v>
          </cell>
          <cell r="E8856">
            <v>45588</v>
          </cell>
          <cell r="F8856">
            <v>45591</v>
          </cell>
          <cell r="G8856">
            <v>45955</v>
          </cell>
          <cell r="H8856" t="str">
            <v xml:space="preserve"> 08004847</v>
          </cell>
          <cell r="I8856" t="str">
            <v xml:space="preserve"> DUBAI ISLAMIC BANK PAKISTAN LIMITED</v>
          </cell>
          <cell r="J8856" t="str">
            <v>BANK</v>
          </cell>
          <cell r="K8856" t="str">
            <v>M/S. Dubai Islamic Bank (Pakistan) Limited 
User Mr. 
User:Muhammad Ahmed Usama</v>
          </cell>
          <cell r="L8856" t="str">
            <v xml:space="preserve"> D</v>
          </cell>
          <cell r="M8856" t="str">
            <v xml:space="preserve"> 09000210-Tariq Shahzad</v>
          </cell>
          <cell r="N8856" t="str">
            <v>TOYOTA TOYOTA YARIS 1.5 C</v>
          </cell>
          <cell r="O8856" t="str">
            <v>2021</v>
          </cell>
          <cell r="Q8856" t="str">
            <v>2A39041</v>
          </cell>
          <cell r="R8856" t="str">
            <v>9514557</v>
          </cell>
          <cell r="S8856" t="str">
            <v>OLAKHI300072213</v>
          </cell>
          <cell r="T8856">
            <v>2324000</v>
          </cell>
          <cell r="U8856">
            <v>40069</v>
          </cell>
          <cell r="V8856">
            <v>46480</v>
          </cell>
          <cell r="W8856">
            <v>0</v>
          </cell>
          <cell r="X8856">
            <v>0</v>
          </cell>
          <cell r="Y8856">
            <v>46480</v>
          </cell>
        </row>
        <row r="8857">
          <cell r="B8857" t="str">
            <v>KHI/HO/D/MO/PC COMP/C/99821/347/10/2024</v>
          </cell>
          <cell r="E8857">
            <v>45588</v>
          </cell>
          <cell r="F8857">
            <v>45591</v>
          </cell>
          <cell r="G8857">
            <v>45955</v>
          </cell>
          <cell r="H8857" t="str">
            <v xml:space="preserve"> 08004847</v>
          </cell>
          <cell r="I8857" t="str">
            <v xml:space="preserve"> DUBAI ISLAMIC BANK PAKISTAN LIMITED</v>
          </cell>
          <cell r="J8857" t="str">
            <v>BANK</v>
          </cell>
          <cell r="K8857" t="str">
            <v>M/S. Dubai Islamic Bank (Pakistan) Limited 
User Mr. 
User:Imran Arshad</v>
          </cell>
          <cell r="L8857" t="str">
            <v xml:space="preserve"> D</v>
          </cell>
          <cell r="M8857" t="str">
            <v xml:space="preserve"> 09000210-Tariq Shahzad</v>
          </cell>
          <cell r="N8857" t="str">
            <v>SUZUKI CULTUS VXL AGS EUR</v>
          </cell>
          <cell r="O8857" t="str">
            <v>2021</v>
          </cell>
          <cell r="Q8857" t="str">
            <v>187267</v>
          </cell>
          <cell r="R8857" t="str">
            <v>10087221</v>
          </cell>
          <cell r="S8857" t="str">
            <v>OLAFSD300071228</v>
          </cell>
          <cell r="T8857">
            <v>1580000</v>
          </cell>
          <cell r="U8857">
            <v>27242</v>
          </cell>
          <cell r="V8857">
            <v>31600</v>
          </cell>
          <cell r="W8857">
            <v>0</v>
          </cell>
          <cell r="X8857">
            <v>0</v>
          </cell>
          <cell r="Y8857">
            <v>31600</v>
          </cell>
        </row>
        <row r="8858">
          <cell r="B8858" t="str">
            <v>KHI/HO/D/MO/PC COMP/C/99821/348/10/2024</v>
          </cell>
          <cell r="E8858">
            <v>45588</v>
          </cell>
          <cell r="F8858">
            <v>45591</v>
          </cell>
          <cell r="G8858">
            <v>45955</v>
          </cell>
          <cell r="H8858" t="str">
            <v xml:space="preserve"> 08004847</v>
          </cell>
          <cell r="I8858" t="str">
            <v xml:space="preserve"> DUBAI ISLAMIC BANK PAKISTAN LIMITED</v>
          </cell>
          <cell r="J8858" t="str">
            <v>BANK</v>
          </cell>
          <cell r="K8858" t="str">
            <v>M/S. Dubai Islamic Bank (Pakistan) Limited 
User Mr. 
User:Aijaz Ahmad</v>
          </cell>
          <cell r="L8858" t="str">
            <v xml:space="preserve"> D</v>
          </cell>
          <cell r="M8858" t="str">
            <v xml:space="preserve"> 09000210-Tariq Shahzad</v>
          </cell>
          <cell r="N8858" t="str">
            <v>KIA PICANTO 1.0L A/T</v>
          </cell>
          <cell r="O8858" t="str">
            <v>2021</v>
          </cell>
          <cell r="P8858" t="str">
            <v>BUX-216</v>
          </cell>
          <cell r="Q8858" t="str">
            <v>G3LAMP107820</v>
          </cell>
          <cell r="R8858" t="str">
            <v>NNATA52AZKP707721</v>
          </cell>
          <cell r="S8858" t="str">
            <v>OLAKHI300066685</v>
          </cell>
          <cell r="T8858">
            <v>1541600</v>
          </cell>
          <cell r="U8858">
            <v>26579</v>
          </cell>
          <cell r="V8858">
            <v>30832</v>
          </cell>
          <cell r="W8858">
            <v>0</v>
          </cell>
          <cell r="X8858">
            <v>0</v>
          </cell>
          <cell r="Y8858">
            <v>30832</v>
          </cell>
        </row>
        <row r="8859">
          <cell r="B8859" t="str">
            <v>KHI/HO/D/MO/PC COMP/C/99821/349/10/2024</v>
          </cell>
          <cell r="E8859">
            <v>45588</v>
          </cell>
          <cell r="F8859">
            <v>45591</v>
          </cell>
          <cell r="G8859">
            <v>45955</v>
          </cell>
          <cell r="H8859" t="str">
            <v xml:space="preserve"> 08004847</v>
          </cell>
          <cell r="I8859" t="str">
            <v xml:space="preserve"> DUBAI ISLAMIC BANK PAKISTAN LIMITED</v>
          </cell>
          <cell r="J8859" t="str">
            <v>BANK</v>
          </cell>
          <cell r="K8859" t="str">
            <v>M/S. Dubai Islamic Bank (Pakistan) Limited 
User Mr. 
User:Zeeshan Ali</v>
          </cell>
          <cell r="L8859" t="str">
            <v xml:space="preserve"> D</v>
          </cell>
          <cell r="M8859" t="str">
            <v xml:space="preserve"> 09000210-Tariq Shahzad</v>
          </cell>
          <cell r="N8859" t="str">
            <v>SUZUKI ALTO VXR E-2</v>
          </cell>
          <cell r="O8859" t="str">
            <v>2021</v>
          </cell>
          <cell r="Q8859" t="str">
            <v>6R189729</v>
          </cell>
          <cell r="R8859" t="str">
            <v>1089746</v>
          </cell>
          <cell r="S8859" t="str">
            <v>OLDFSD300076672</v>
          </cell>
          <cell r="T8859">
            <v>1068000</v>
          </cell>
          <cell r="U8859">
            <v>18414</v>
          </cell>
          <cell r="V8859">
            <v>21360</v>
          </cell>
          <cell r="W8859">
            <v>0</v>
          </cell>
          <cell r="X8859">
            <v>0</v>
          </cell>
          <cell r="Y8859">
            <v>21360</v>
          </cell>
        </row>
        <row r="8860">
          <cell r="B8860" t="str">
            <v>KHI/HO/D/MO/PC COMP/C/99821/35/10/2024</v>
          </cell>
          <cell r="E8860">
            <v>45588</v>
          </cell>
          <cell r="F8860">
            <v>45571</v>
          </cell>
          <cell r="G8860">
            <v>45935</v>
          </cell>
          <cell r="H8860" t="str">
            <v xml:space="preserve"> 08004847</v>
          </cell>
          <cell r="I8860" t="str">
            <v xml:space="preserve"> DUBAI ISLAMIC BANK PAKISTAN LIMITED</v>
          </cell>
          <cell r="J8860" t="str">
            <v>BANK</v>
          </cell>
          <cell r="K8860" t="str">
            <v>M/S. Dubai Islamic Bank (Pakistan) Limited 
User Mr. 
User:Basit Qayyum</v>
          </cell>
          <cell r="L8860" t="str">
            <v xml:space="preserve"> D</v>
          </cell>
          <cell r="M8860" t="str">
            <v xml:space="preserve"> 09000210-Tariq Shahzad</v>
          </cell>
          <cell r="N8860" t="str">
            <v>SUZUKI WAGON-R VXL E2</v>
          </cell>
          <cell r="O8860" t="str">
            <v>2016</v>
          </cell>
          <cell r="P8860" t="str">
            <v>LEE-16-3731</v>
          </cell>
          <cell r="Q8860" t="str">
            <v>PK10B115726</v>
          </cell>
          <cell r="R8860" t="str">
            <v>A1L310PK10015730</v>
          </cell>
          <cell r="S8860" t="str">
            <v>OLUFSD300074693</v>
          </cell>
          <cell r="T8860">
            <v>1080000</v>
          </cell>
          <cell r="U8860">
            <v>18621</v>
          </cell>
          <cell r="V8860">
            <v>21600</v>
          </cell>
          <cell r="W8860">
            <v>0</v>
          </cell>
          <cell r="X8860">
            <v>0</v>
          </cell>
          <cell r="Y8860">
            <v>21600</v>
          </cell>
        </row>
        <row r="8861">
          <cell r="B8861" t="str">
            <v>KHI/HO/D/MO/PC COMP/C/99821/350/10/2024</v>
          </cell>
          <cell r="E8861">
            <v>45588</v>
          </cell>
          <cell r="F8861">
            <v>45591</v>
          </cell>
          <cell r="G8861">
            <v>45955</v>
          </cell>
          <cell r="H8861" t="str">
            <v xml:space="preserve"> 08004847</v>
          </cell>
          <cell r="I8861" t="str">
            <v xml:space="preserve"> DUBAI ISLAMIC BANK PAKISTAN LIMITED</v>
          </cell>
          <cell r="J8861" t="str">
            <v>BANK</v>
          </cell>
          <cell r="K8861" t="str">
            <v>M/S. Dubai Islamic Bank (Pakistan) Limited 
User Mr. 
User:Muhammad Mazhar Kiyani</v>
          </cell>
          <cell r="L8861" t="str">
            <v xml:space="preserve"> D</v>
          </cell>
          <cell r="M8861" t="str">
            <v xml:space="preserve"> 09000210-Tariq Shahzad</v>
          </cell>
          <cell r="N8861" t="str">
            <v>SUZUKI BOLAN STV VX EURO</v>
          </cell>
          <cell r="O8861" t="str">
            <v>2021</v>
          </cell>
          <cell r="Q8861" t="str">
            <v>1015839</v>
          </cell>
          <cell r="R8861" t="str">
            <v>1132383</v>
          </cell>
          <cell r="S8861" t="str">
            <v>OLDRWP300076557</v>
          </cell>
          <cell r="T8861">
            <v>839200</v>
          </cell>
          <cell r="U8861">
            <v>14469</v>
          </cell>
          <cell r="V8861">
            <v>16784</v>
          </cell>
          <cell r="W8861">
            <v>0</v>
          </cell>
          <cell r="X8861">
            <v>0</v>
          </cell>
          <cell r="Y8861">
            <v>16784</v>
          </cell>
        </row>
        <row r="8862">
          <cell r="B8862" t="str">
            <v>KHI/HO/D/MO/PC COMP/C/99821/351/10/2024</v>
          </cell>
          <cell r="E8862">
            <v>45588</v>
          </cell>
          <cell r="F8862">
            <v>45590</v>
          </cell>
          <cell r="G8862">
            <v>45954</v>
          </cell>
          <cell r="H8862" t="str">
            <v xml:space="preserve"> 08004847</v>
          </cell>
          <cell r="I8862" t="str">
            <v xml:space="preserve"> DUBAI ISLAMIC BANK PAKISTAN LIMITED</v>
          </cell>
          <cell r="J8862" t="str">
            <v>BANK</v>
          </cell>
          <cell r="K8862" t="str">
            <v>M/S. Dubai Islamic Bank (Pakistan) Limited 
User Mr. 
User:Zubair Hussain</v>
          </cell>
          <cell r="L8862" t="str">
            <v xml:space="preserve"> D</v>
          </cell>
          <cell r="M8862" t="str">
            <v xml:space="preserve"> 09000210-Tariq Shahzad</v>
          </cell>
          <cell r="N8862" t="str">
            <v>SUZUKI BOLAN STD VX EURO</v>
          </cell>
          <cell r="O8862" t="str">
            <v>2021</v>
          </cell>
          <cell r="Q8862" t="str">
            <v>1013685</v>
          </cell>
          <cell r="R8862" t="str">
            <v>1132809</v>
          </cell>
          <cell r="S8862" t="str">
            <v>OLDTNA300075932</v>
          </cell>
          <cell r="T8862">
            <v>839200</v>
          </cell>
          <cell r="U8862">
            <v>14469</v>
          </cell>
          <cell r="V8862">
            <v>16784</v>
          </cell>
          <cell r="W8862">
            <v>0</v>
          </cell>
          <cell r="X8862">
            <v>0</v>
          </cell>
          <cell r="Y8862">
            <v>16784</v>
          </cell>
        </row>
        <row r="8863">
          <cell r="B8863" t="str">
            <v>KHI/HO/D/MO/PC COMP/C/99821/352/10/2024</v>
          </cell>
          <cell r="E8863">
            <v>45588</v>
          </cell>
          <cell r="F8863">
            <v>45590</v>
          </cell>
          <cell r="G8863">
            <v>45954</v>
          </cell>
          <cell r="H8863" t="str">
            <v xml:space="preserve"> 08004847</v>
          </cell>
          <cell r="I8863" t="str">
            <v xml:space="preserve"> DUBAI ISLAMIC BANK PAKISTAN LIMITED</v>
          </cell>
          <cell r="J8863" t="str">
            <v>BANK</v>
          </cell>
          <cell r="K8863" t="str">
            <v>M/S. Dubai Islamic Bank (Pakistan) Limited 
User Mr. 
User:Muhammad Hamza Amjad</v>
          </cell>
          <cell r="L8863" t="str">
            <v xml:space="preserve"> D</v>
          </cell>
          <cell r="M8863" t="str">
            <v xml:space="preserve"> 09000210-Tariq Shahzad</v>
          </cell>
          <cell r="N8863" t="str">
            <v>SUZUKI WAGON R VXL</v>
          </cell>
          <cell r="O8863" t="str">
            <v>2022</v>
          </cell>
          <cell r="P8863" t="str">
            <v>AKC-595</v>
          </cell>
          <cell r="Q8863" t="str">
            <v>232240</v>
          </cell>
          <cell r="R8863" t="str">
            <v>10132180</v>
          </cell>
          <cell r="S8863" t="str">
            <v>OLUFSD300097581</v>
          </cell>
          <cell r="T8863">
            <v>2340000</v>
          </cell>
          <cell r="U8863">
            <v>35302</v>
          </cell>
          <cell r="V8863">
            <v>40950</v>
          </cell>
          <cell r="W8863">
            <v>0</v>
          </cell>
          <cell r="X8863">
            <v>0</v>
          </cell>
          <cell r="Y8863">
            <v>40950</v>
          </cell>
        </row>
        <row r="8864">
          <cell r="B8864" t="str">
            <v>KHI/HO/D/MO/PC COMP/C/99821/353/10/2024</v>
          </cell>
          <cell r="E8864">
            <v>45588</v>
          </cell>
          <cell r="F8864">
            <v>45590</v>
          </cell>
          <cell r="G8864">
            <v>45954</v>
          </cell>
          <cell r="H8864" t="str">
            <v xml:space="preserve"> 08004847</v>
          </cell>
          <cell r="I8864" t="str">
            <v xml:space="preserve"> DUBAI ISLAMIC BANK PAKISTAN LIMITED</v>
          </cell>
          <cell r="J8864" t="str">
            <v>BANK</v>
          </cell>
          <cell r="K8864" t="str">
            <v>M/S. Dubai Islamic Bank (Pakistan) Limited 
User Mr. 
User:Salamat Ali</v>
          </cell>
          <cell r="L8864" t="str">
            <v xml:space="preserve"> D</v>
          </cell>
          <cell r="M8864" t="str">
            <v xml:space="preserve"> 09000210-Tariq Shahzad</v>
          </cell>
          <cell r="N8864" t="str">
            <v>SUZUKI ALTO VXR E-2</v>
          </cell>
          <cell r="O8864" t="str">
            <v>2021</v>
          </cell>
          <cell r="P8864" t="str">
            <v>AHX-225</v>
          </cell>
          <cell r="Q8864" t="str">
            <v>6R188214</v>
          </cell>
          <cell r="R8864" t="str">
            <v>306111088196</v>
          </cell>
          <cell r="S8864" t="str">
            <v>OLUFSD300097570</v>
          </cell>
          <cell r="T8864">
            <v>2061000</v>
          </cell>
          <cell r="U8864">
            <v>31093</v>
          </cell>
          <cell r="V8864">
            <v>36068</v>
          </cell>
          <cell r="W8864">
            <v>0</v>
          </cell>
          <cell r="X8864">
            <v>0</v>
          </cell>
          <cell r="Y8864">
            <v>36068</v>
          </cell>
        </row>
        <row r="8865">
          <cell r="B8865" t="str">
            <v>KHI/HO/D/MO/PC COMP/C/99821/354/10/2024</v>
          </cell>
          <cell r="E8865">
            <v>45588</v>
          </cell>
          <cell r="F8865">
            <v>45590</v>
          </cell>
          <cell r="G8865">
            <v>45954</v>
          </cell>
          <cell r="H8865" t="str">
            <v xml:space="preserve"> 08004847</v>
          </cell>
          <cell r="I8865" t="str">
            <v xml:space="preserve"> DUBAI ISLAMIC BANK PAKISTAN LIMITED</v>
          </cell>
          <cell r="J8865" t="str">
            <v>BANK</v>
          </cell>
          <cell r="K8865" t="str">
            <v>M/S. Dubai Islamic Bank (Pakistan) Limited 
User Mr. 
User:Desmond Pereira</v>
          </cell>
          <cell r="L8865" t="str">
            <v xml:space="preserve"> D</v>
          </cell>
          <cell r="M8865" t="str">
            <v xml:space="preserve"> 09000210-Tariq Shahzad</v>
          </cell>
          <cell r="N8865" t="str">
            <v>SUZUKI ALTO VX EURO II</v>
          </cell>
          <cell r="O8865" t="str">
            <v>2022</v>
          </cell>
          <cell r="Q8865" t="str">
            <v>250742</v>
          </cell>
          <cell r="R8865" t="str">
            <v>1150745</v>
          </cell>
          <cell r="S8865" t="str">
            <v>OLAKHI300085790</v>
          </cell>
          <cell r="T8865">
            <v>1110100</v>
          </cell>
          <cell r="U8865">
            <v>19140</v>
          </cell>
          <cell r="V8865">
            <v>22202</v>
          </cell>
          <cell r="W8865">
            <v>0</v>
          </cell>
          <cell r="X8865">
            <v>0</v>
          </cell>
          <cell r="Y8865">
            <v>22202</v>
          </cell>
        </row>
        <row r="8866">
          <cell r="B8866" t="str">
            <v>KHI/HO/D/MO/PC COMP/C/99821/355/10/2024</v>
          </cell>
          <cell r="E8866">
            <v>45588</v>
          </cell>
          <cell r="F8866">
            <v>45590</v>
          </cell>
          <cell r="G8866">
            <v>45954</v>
          </cell>
          <cell r="H8866" t="str">
            <v xml:space="preserve"> 08004847</v>
          </cell>
          <cell r="I8866" t="str">
            <v xml:space="preserve"> DUBAI ISLAMIC BANK PAKISTAN LIMITED</v>
          </cell>
          <cell r="J8866" t="str">
            <v>BANK</v>
          </cell>
          <cell r="K8866" t="str">
            <v>M/S. Dubai Islamic Bank (Pakistan) Limited 
User Mr. 
User:Falak Zaib</v>
          </cell>
          <cell r="L8866" t="str">
            <v xml:space="preserve"> D</v>
          </cell>
          <cell r="M8866" t="str">
            <v xml:space="preserve"> 09000210-Tariq Shahzad</v>
          </cell>
          <cell r="N8866" t="str">
            <v>HONDA CIVIC 1.8 ORIEL CVT</v>
          </cell>
          <cell r="O8866" t="str">
            <v>2017</v>
          </cell>
          <cell r="P8866" t="str">
            <v>BKD-538</v>
          </cell>
          <cell r="Q8866" t="str">
            <v>18212919241</v>
          </cell>
          <cell r="R8866" t="str">
            <v>R022632</v>
          </cell>
          <cell r="S8866" t="str">
            <v>OLUKHI300090447</v>
          </cell>
          <cell r="T8866">
            <v>3230000</v>
          </cell>
          <cell r="U8866">
            <v>48729</v>
          </cell>
          <cell r="V8866">
            <v>56525</v>
          </cell>
          <cell r="W8866">
            <v>0</v>
          </cell>
          <cell r="X8866">
            <v>0</v>
          </cell>
          <cell r="Y8866">
            <v>56525</v>
          </cell>
        </row>
        <row r="8867">
          <cell r="B8867" t="str">
            <v>KHI/HO/D/MO/PC COMP/C/99821/356/10/2024</v>
          </cell>
          <cell r="E8867">
            <v>45588</v>
          </cell>
          <cell r="F8867">
            <v>45589</v>
          </cell>
          <cell r="G8867">
            <v>45953</v>
          </cell>
          <cell r="H8867" t="str">
            <v xml:space="preserve"> 08004847</v>
          </cell>
          <cell r="I8867" t="str">
            <v xml:space="preserve"> DUBAI ISLAMIC BANK PAKISTAN LIMITED</v>
          </cell>
          <cell r="J8867" t="str">
            <v>BANK</v>
          </cell>
          <cell r="K8867" t="str">
            <v>M/S. Dubai Islamic Bank (Pakistan) Limited 
User Mr. 
User:Yakta Atiq Khan</v>
          </cell>
          <cell r="L8867" t="str">
            <v xml:space="preserve"> D</v>
          </cell>
          <cell r="M8867" t="str">
            <v xml:space="preserve"> 09000210-Tariq Shahzad</v>
          </cell>
          <cell r="N8867" t="str">
            <v>SUZUKI CULTUS VXL AGS EUR</v>
          </cell>
          <cell r="O8867" t="str">
            <v>2019</v>
          </cell>
          <cell r="P8867" t="str">
            <v>BQL-895</v>
          </cell>
          <cell r="Q8867" t="str">
            <v>149449</v>
          </cell>
          <cell r="R8867" t="str">
            <v>10049372</v>
          </cell>
          <cell r="S8867" t="str">
            <v>OLUKHI300097558</v>
          </cell>
          <cell r="T8867">
            <v>2763000</v>
          </cell>
          <cell r="U8867">
            <v>35729</v>
          </cell>
          <cell r="V8867">
            <v>41445</v>
          </cell>
          <cell r="W8867">
            <v>0</v>
          </cell>
          <cell r="X8867">
            <v>0</v>
          </cell>
          <cell r="Y8867">
            <v>41445</v>
          </cell>
        </row>
        <row r="8868">
          <cell r="B8868" t="str">
            <v>KHI/HO/D/MO/PC COMP/C/99821/357/10/2024</v>
          </cell>
          <cell r="E8868">
            <v>45588</v>
          </cell>
          <cell r="F8868">
            <v>45590</v>
          </cell>
          <cell r="G8868">
            <v>45954</v>
          </cell>
          <cell r="H8868" t="str">
            <v xml:space="preserve"> 08004847</v>
          </cell>
          <cell r="I8868" t="str">
            <v xml:space="preserve"> DUBAI ISLAMIC BANK PAKISTAN LIMITED</v>
          </cell>
          <cell r="J8868" t="str">
            <v>BANK</v>
          </cell>
          <cell r="K8868" t="str">
            <v>M/S. Dubai Islamic Bank (Pakistan) Limited 
User Mr. 
User:Arsalan Javed</v>
          </cell>
          <cell r="L8868" t="str">
            <v xml:space="preserve"> D</v>
          </cell>
          <cell r="M8868" t="str">
            <v xml:space="preserve"> 09000210-Tariq Shahzad</v>
          </cell>
          <cell r="N8868" t="str">
            <v>TOYOTA COROLLA ALTIS</v>
          </cell>
          <cell r="O8868" t="str">
            <v>2017</v>
          </cell>
          <cell r="P8868" t="str">
            <v>BKN-981</v>
          </cell>
          <cell r="Q8868" t="str">
            <v>Q039948</v>
          </cell>
          <cell r="R8868" t="str">
            <v>6017438</v>
          </cell>
          <cell r="S8868" t="str">
            <v>OLUKHI300090465</v>
          </cell>
          <cell r="T8868">
            <v>2550000</v>
          </cell>
          <cell r="U8868">
            <v>38470</v>
          </cell>
          <cell r="V8868">
            <v>44625</v>
          </cell>
          <cell r="W8868">
            <v>0</v>
          </cell>
          <cell r="X8868">
            <v>0</v>
          </cell>
          <cell r="Y8868">
            <v>44625</v>
          </cell>
        </row>
        <row r="8869">
          <cell r="B8869" t="str">
            <v>KHI/HO/D/MO/PC COMP/C/99821/358/10/2024</v>
          </cell>
          <cell r="E8869">
            <v>45588</v>
          </cell>
          <cell r="F8869">
            <v>45590</v>
          </cell>
          <cell r="G8869">
            <v>45954</v>
          </cell>
          <cell r="H8869" t="str">
            <v xml:space="preserve"> 08004847</v>
          </cell>
          <cell r="I8869" t="str">
            <v xml:space="preserve"> DUBAI ISLAMIC BANK PAKISTAN LIMITED</v>
          </cell>
          <cell r="J8869" t="str">
            <v>BANK</v>
          </cell>
          <cell r="K8869" t="str">
            <v>M/S. Dubai Islamic Bank (Pakistan) Limited 
User Mr. 
User:Abdul Shakoor</v>
          </cell>
          <cell r="L8869" t="str">
            <v xml:space="preserve"> D</v>
          </cell>
          <cell r="M8869" t="str">
            <v xml:space="preserve"> 09000210-Tariq Shahzad</v>
          </cell>
          <cell r="N8869" t="str">
            <v>TOYOTA YARIS ATIV MT 1.3</v>
          </cell>
          <cell r="O8869" t="str">
            <v>2021</v>
          </cell>
          <cell r="Q8869" t="str">
            <v>2A38479</v>
          </cell>
          <cell r="R8869" t="str">
            <v>R-7024112</v>
          </cell>
          <cell r="S8869" t="str">
            <v>OLAOKR300072554</v>
          </cell>
          <cell r="T8869">
            <v>2042400</v>
          </cell>
          <cell r="U8869">
            <v>35214</v>
          </cell>
          <cell r="V8869">
            <v>40848</v>
          </cell>
          <cell r="W8869">
            <v>0</v>
          </cell>
          <cell r="X8869">
            <v>0</v>
          </cell>
          <cell r="Y8869">
            <v>40848</v>
          </cell>
        </row>
        <row r="8870">
          <cell r="B8870" t="str">
            <v>KHI/HO/D/MO/PC COMP/C/99821/359/10/2024</v>
          </cell>
          <cell r="E8870">
            <v>45588</v>
          </cell>
          <cell r="F8870">
            <v>45590</v>
          </cell>
          <cell r="G8870">
            <v>45954</v>
          </cell>
          <cell r="H8870" t="str">
            <v xml:space="preserve"> 08004847</v>
          </cell>
          <cell r="I8870" t="str">
            <v xml:space="preserve"> DUBAI ISLAMIC BANK PAKISTAN LIMITED</v>
          </cell>
          <cell r="J8870" t="str">
            <v>BANK</v>
          </cell>
          <cell r="K8870" t="str">
            <v>M/S. Dubai Islamic Bank (Pakistan) Limited 
User Mr. 
User:Rashida Naeem</v>
          </cell>
          <cell r="L8870" t="str">
            <v xml:space="preserve"> D</v>
          </cell>
          <cell r="M8870" t="str">
            <v xml:space="preserve"> 09000210-Tariq Shahzad</v>
          </cell>
          <cell r="N8870" t="str">
            <v>SUZUKI ALTO VX</v>
          </cell>
          <cell r="O8870" t="str">
            <v>2021</v>
          </cell>
          <cell r="Q8870" t="str">
            <v>187961</v>
          </cell>
          <cell r="R8870" t="str">
            <v>1087943</v>
          </cell>
          <cell r="S8870" t="str">
            <v>OLAFSD300071425</v>
          </cell>
          <cell r="T8870">
            <v>890400</v>
          </cell>
          <cell r="U8870">
            <v>15351</v>
          </cell>
          <cell r="V8870">
            <v>17808</v>
          </cell>
          <cell r="W8870">
            <v>0</v>
          </cell>
          <cell r="X8870">
            <v>0</v>
          </cell>
          <cell r="Y8870">
            <v>17808</v>
          </cell>
        </row>
        <row r="8871">
          <cell r="B8871" t="str">
            <v>KHI/HO/D/MO/PC COMP/C/99821/36/10/2024</v>
          </cell>
          <cell r="E8871">
            <v>45588</v>
          </cell>
          <cell r="F8871">
            <v>45596</v>
          </cell>
          <cell r="G8871">
            <v>45960</v>
          </cell>
          <cell r="H8871" t="str">
            <v xml:space="preserve"> 08004847</v>
          </cell>
          <cell r="I8871" t="str">
            <v xml:space="preserve"> DUBAI ISLAMIC BANK PAKISTAN LIMITED</v>
          </cell>
          <cell r="J8871" t="str">
            <v>BANK</v>
          </cell>
          <cell r="K8871" t="str">
            <v>M/S. Dubai Islamic Bank (Pakistan) Limited 
User Mr. 
User:Sobia Jawad</v>
          </cell>
          <cell r="L8871" t="str">
            <v xml:space="preserve"> D</v>
          </cell>
          <cell r="M8871" t="str">
            <v xml:space="preserve"> 09000210-Tariq Shahzad</v>
          </cell>
          <cell r="N8871" t="str">
            <v>TOYOTA VITZ</v>
          </cell>
          <cell r="O8871" t="str">
            <v>2014</v>
          </cell>
          <cell r="P8871" t="str">
            <v>LEB-18-3314</v>
          </cell>
          <cell r="Q8871" t="str">
            <v>1KR1486050</v>
          </cell>
          <cell r="R8871" t="str">
            <v>KSP1302118788</v>
          </cell>
          <cell r="S8871" t="str">
            <v>POUSKT300059889</v>
          </cell>
          <cell r="T8871">
            <v>1462500</v>
          </cell>
          <cell r="U8871">
            <v>25216</v>
          </cell>
          <cell r="V8871">
            <v>29250</v>
          </cell>
          <cell r="W8871">
            <v>0</v>
          </cell>
          <cell r="X8871">
            <v>0</v>
          </cell>
          <cell r="Y8871">
            <v>29250</v>
          </cell>
        </row>
        <row r="8872">
          <cell r="B8872" t="str">
            <v>KHI/HO/D/MO/PC COMP/C/99821/360/10/2024</v>
          </cell>
          <cell r="E8872">
            <v>45588</v>
          </cell>
          <cell r="F8872">
            <v>45590</v>
          </cell>
          <cell r="G8872">
            <v>45954</v>
          </cell>
          <cell r="H8872" t="str">
            <v xml:space="preserve"> 08004847</v>
          </cell>
          <cell r="I8872" t="str">
            <v xml:space="preserve"> DUBAI ISLAMIC BANK PAKISTAN LIMITED</v>
          </cell>
          <cell r="J8872" t="str">
            <v>BANK</v>
          </cell>
          <cell r="K8872" t="str">
            <v>M/S. Dubai Islamic Bank (Pakistan) Limited 
User Mr. 
User:Mahad Rafique</v>
          </cell>
          <cell r="L8872" t="str">
            <v xml:space="preserve"> D</v>
          </cell>
          <cell r="M8872" t="str">
            <v xml:space="preserve"> 09000210-Tariq Shahzad</v>
          </cell>
          <cell r="N8872" t="str">
            <v>SUZUKI ALTO VXR</v>
          </cell>
          <cell r="O8872" t="str">
            <v>2021</v>
          </cell>
          <cell r="P8872" t="str">
            <v>ATV-183</v>
          </cell>
          <cell r="Q8872" t="str">
            <v>6R166305</v>
          </cell>
          <cell r="R8872" t="str">
            <v>1066309</v>
          </cell>
          <cell r="S8872" t="str">
            <v>OLUFSD300076214</v>
          </cell>
          <cell r="T8872">
            <v>1144000</v>
          </cell>
          <cell r="U8872">
            <v>19724</v>
          </cell>
          <cell r="V8872">
            <v>22880</v>
          </cell>
          <cell r="W8872">
            <v>0</v>
          </cell>
          <cell r="X8872">
            <v>0</v>
          </cell>
          <cell r="Y8872">
            <v>22880</v>
          </cell>
        </row>
        <row r="8873">
          <cell r="B8873" t="str">
            <v>KHI/HO/D/MO/PC COMP/C/99821/361/10/2024</v>
          </cell>
          <cell r="E8873">
            <v>45588</v>
          </cell>
          <cell r="F8873">
            <v>45590</v>
          </cell>
          <cell r="G8873">
            <v>45954</v>
          </cell>
          <cell r="H8873" t="str">
            <v xml:space="preserve"> 08004847</v>
          </cell>
          <cell r="I8873" t="str">
            <v xml:space="preserve"> DUBAI ISLAMIC BANK PAKISTAN LIMITED</v>
          </cell>
          <cell r="J8873" t="str">
            <v>BANK</v>
          </cell>
          <cell r="K8873" t="str">
            <v>M/S. Dubai Islamic Bank (Pakistan) Limited 
User Mr. 
User:Muhammad Farhan Jaffar</v>
          </cell>
          <cell r="L8873" t="str">
            <v xml:space="preserve"> D</v>
          </cell>
          <cell r="M8873" t="str">
            <v xml:space="preserve"> 09000210-Tariq Shahzad</v>
          </cell>
          <cell r="N8873" t="str">
            <v>SUZUKI WAGON R VXL</v>
          </cell>
          <cell r="O8873" t="str">
            <v>2021</v>
          </cell>
          <cell r="Q8873" t="str">
            <v>222136</v>
          </cell>
          <cell r="R8873" t="str">
            <v>10122110</v>
          </cell>
          <cell r="S8873" t="str">
            <v>OLDLHR300076162</v>
          </cell>
          <cell r="T8873">
            <v>1288000</v>
          </cell>
          <cell r="U8873">
            <v>22207</v>
          </cell>
          <cell r="V8873">
            <v>25760</v>
          </cell>
          <cell r="W8873">
            <v>0</v>
          </cell>
          <cell r="X8873">
            <v>0</v>
          </cell>
          <cell r="Y8873">
            <v>25760</v>
          </cell>
        </row>
        <row r="8874">
          <cell r="B8874" t="str">
            <v>KHI/HO/D/MO/PC COMP/C/99821/362/10/2024</v>
          </cell>
          <cell r="E8874">
            <v>45588</v>
          </cell>
          <cell r="F8874">
            <v>45590</v>
          </cell>
          <cell r="G8874">
            <v>45954</v>
          </cell>
          <cell r="H8874" t="str">
            <v xml:space="preserve"> 08004847</v>
          </cell>
          <cell r="I8874" t="str">
            <v xml:space="preserve"> DUBAI ISLAMIC BANK PAKISTAN LIMITED</v>
          </cell>
          <cell r="J8874" t="str">
            <v>BANK</v>
          </cell>
          <cell r="K8874" t="str">
            <v>M/S. Dubai Islamic Bank (Pakistan) Limited 
User Mr. 
User:Muhammad Irfan</v>
          </cell>
          <cell r="L8874" t="str">
            <v xml:space="preserve"> D</v>
          </cell>
          <cell r="M8874" t="str">
            <v xml:space="preserve"> 09000210-Tariq Shahzad</v>
          </cell>
          <cell r="N8874" t="str">
            <v>SUZUKI CULTUS VXL A/T</v>
          </cell>
          <cell r="O8874" t="str">
            <v>2021</v>
          </cell>
          <cell r="Q8874" t="str">
            <v>187283</v>
          </cell>
          <cell r="R8874" t="str">
            <v>10087272</v>
          </cell>
          <cell r="S8874" t="str">
            <v>OLAFSDAT101059</v>
          </cell>
          <cell r="T8874">
            <v>1580000</v>
          </cell>
          <cell r="U8874">
            <v>27242</v>
          </cell>
          <cell r="V8874">
            <v>31600</v>
          </cell>
          <cell r="W8874">
            <v>0</v>
          </cell>
          <cell r="X8874">
            <v>0</v>
          </cell>
          <cell r="Y8874">
            <v>31600</v>
          </cell>
        </row>
        <row r="8875">
          <cell r="B8875" t="str">
            <v>KHI/HO/D/MO/PC COMP/C/99821/363/10/2024</v>
          </cell>
          <cell r="E8875">
            <v>45588</v>
          </cell>
          <cell r="F8875">
            <v>45590</v>
          </cell>
          <cell r="G8875">
            <v>45954</v>
          </cell>
          <cell r="H8875" t="str">
            <v xml:space="preserve"> 08004847</v>
          </cell>
          <cell r="I8875" t="str">
            <v xml:space="preserve"> DUBAI ISLAMIC BANK PAKISTAN LIMITED</v>
          </cell>
          <cell r="J8875" t="str">
            <v>BANK</v>
          </cell>
          <cell r="K8875" t="str">
            <v>M/S. Dubai Islamic Bank (Pakistan) Limited 
User Mr. 
User:Zulfiqar Ali Shah</v>
          </cell>
          <cell r="L8875" t="str">
            <v xml:space="preserve"> D</v>
          </cell>
          <cell r="M8875" t="str">
            <v xml:space="preserve"> 09000210-Tariq Shahzad</v>
          </cell>
          <cell r="N8875" t="str">
            <v>TOYOTA YARIS ATIV X CVT 1</v>
          </cell>
          <cell r="O8875" t="str">
            <v>2021</v>
          </cell>
          <cell r="Q8875" t="str">
            <v>2A38838</v>
          </cell>
          <cell r="R8875" t="str">
            <v>NSP150R-7024316</v>
          </cell>
          <cell r="S8875" t="str">
            <v>OLAHYD300072741</v>
          </cell>
          <cell r="T8875">
            <v>2140000</v>
          </cell>
          <cell r="U8875">
            <v>36897</v>
          </cell>
          <cell r="V8875">
            <v>42800</v>
          </cell>
          <cell r="W8875">
            <v>0</v>
          </cell>
          <cell r="X8875">
            <v>0</v>
          </cell>
          <cell r="Y8875">
            <v>42800</v>
          </cell>
        </row>
        <row r="8876">
          <cell r="B8876" t="str">
            <v>KHI/HO/D/MO/PC COMP/C/99821/364/10/2024</v>
          </cell>
          <cell r="E8876">
            <v>45588</v>
          </cell>
          <cell r="F8876">
            <v>45590</v>
          </cell>
          <cell r="G8876">
            <v>45954</v>
          </cell>
          <cell r="H8876" t="str">
            <v xml:space="preserve"> 08004847</v>
          </cell>
          <cell r="I8876" t="str">
            <v xml:space="preserve"> DUBAI ISLAMIC BANK PAKISTAN LIMITED</v>
          </cell>
          <cell r="J8876" t="str">
            <v>BANK</v>
          </cell>
          <cell r="K8876" t="str">
            <v>M/S. Dubai Islamic Bank (Pakistan) Limited 
User Mr. 
User:Usama Shahzad</v>
          </cell>
          <cell r="L8876" t="str">
            <v xml:space="preserve"> D</v>
          </cell>
          <cell r="M8876" t="str">
            <v xml:space="preserve"> 09000210-Tariq Shahzad</v>
          </cell>
          <cell r="N8876" t="str">
            <v>TOYOTA PRADO YARIS ATIV X</v>
          </cell>
          <cell r="O8876" t="str">
            <v>2021</v>
          </cell>
          <cell r="Q8876" t="str">
            <v>2A38763</v>
          </cell>
          <cell r="R8876" t="str">
            <v>9514406</v>
          </cell>
          <cell r="S8876" t="str">
            <v>OLAFSD300073064</v>
          </cell>
          <cell r="T8876">
            <v>2346400</v>
          </cell>
          <cell r="U8876">
            <v>40455</v>
          </cell>
          <cell r="V8876">
            <v>46928</v>
          </cell>
          <cell r="W8876">
            <v>0</v>
          </cell>
          <cell r="X8876">
            <v>0</v>
          </cell>
          <cell r="Y8876">
            <v>46928</v>
          </cell>
        </row>
        <row r="8877">
          <cell r="B8877" t="str">
            <v>KHI/HO/D/MO/PC COMP/C/99821/365/10/2024</v>
          </cell>
          <cell r="E8877">
            <v>45588</v>
          </cell>
          <cell r="F8877">
            <v>45589</v>
          </cell>
          <cell r="G8877">
            <v>45953</v>
          </cell>
          <cell r="H8877" t="str">
            <v xml:space="preserve"> 08004847</v>
          </cell>
          <cell r="I8877" t="str">
            <v xml:space="preserve"> DUBAI ISLAMIC BANK PAKISTAN LIMITED</v>
          </cell>
          <cell r="J8877" t="str">
            <v>BANK</v>
          </cell>
          <cell r="K8877" t="str">
            <v>M/S. Dubai Islamic Bank (Pakistan) Limited 
User Mr. 
User: Haq Nawaz</v>
          </cell>
          <cell r="L8877" t="str">
            <v xml:space="preserve"> D</v>
          </cell>
          <cell r="M8877" t="str">
            <v xml:space="preserve"> 09000210-Tariq Shahzad</v>
          </cell>
          <cell r="N8877" t="str">
            <v>FAW FAW XPV</v>
          </cell>
          <cell r="O8877" t="str">
            <v>2020</v>
          </cell>
          <cell r="Q8877" t="str">
            <v>0300280-J2</v>
          </cell>
          <cell r="R8877" t="str">
            <v>AHFMVE120PD000722</v>
          </cell>
          <cell r="S8877" t="str">
            <v>POAKHI300058156</v>
          </cell>
          <cell r="T8877">
            <v>1008000</v>
          </cell>
          <cell r="U8877">
            <v>17379</v>
          </cell>
          <cell r="V8877">
            <v>20160</v>
          </cell>
          <cell r="W8877">
            <v>0</v>
          </cell>
          <cell r="X8877">
            <v>0</v>
          </cell>
          <cell r="Y8877">
            <v>20160</v>
          </cell>
        </row>
        <row r="8878">
          <cell r="B8878" t="str">
            <v>KHI/HO/D/MO/PC COMP/C/99821/37/10/2024</v>
          </cell>
          <cell r="E8878">
            <v>45588</v>
          </cell>
          <cell r="F8878">
            <v>45571</v>
          </cell>
          <cell r="G8878">
            <v>45935</v>
          </cell>
          <cell r="H8878" t="str">
            <v xml:space="preserve"> 08004847</v>
          </cell>
          <cell r="I8878" t="str">
            <v xml:space="preserve"> DUBAI ISLAMIC BANK PAKISTAN LIMITED</v>
          </cell>
          <cell r="J8878" t="str">
            <v>BANK</v>
          </cell>
          <cell r="K8878" t="str">
            <v>M/S. Dubai Islamic Bank (Pakistan) Limited 
User Mr. 
User:Faisal Akhtar</v>
          </cell>
          <cell r="L8878" t="str">
            <v xml:space="preserve"> D</v>
          </cell>
          <cell r="M8878" t="str">
            <v xml:space="preserve"> 09000210-Tariq Shahzad</v>
          </cell>
          <cell r="N8878" t="str">
            <v>SUZUKI ALTO VXR E-2</v>
          </cell>
          <cell r="O8878" t="str">
            <v>2021</v>
          </cell>
          <cell r="Q8878" t="str">
            <v>186804</v>
          </cell>
          <cell r="R8878" t="str">
            <v>1086805</v>
          </cell>
          <cell r="S8878" t="str">
            <v>OLAISD300071344</v>
          </cell>
          <cell r="T8878">
            <v>1068000</v>
          </cell>
          <cell r="U8878">
            <v>18414</v>
          </cell>
          <cell r="V8878">
            <v>21360</v>
          </cell>
          <cell r="W8878">
            <v>0</v>
          </cell>
          <cell r="X8878">
            <v>0</v>
          </cell>
          <cell r="Y8878">
            <v>21360</v>
          </cell>
        </row>
        <row r="8879">
          <cell r="B8879" t="str">
            <v>KHI/HO/D/MO/PC COMP/C/99821/38/10/2024</v>
          </cell>
          <cell r="E8879">
            <v>45588</v>
          </cell>
          <cell r="F8879">
            <v>45596</v>
          </cell>
          <cell r="G8879">
            <v>45960</v>
          </cell>
          <cell r="H8879" t="str">
            <v xml:space="preserve"> 08004847</v>
          </cell>
          <cell r="I8879" t="str">
            <v xml:space="preserve"> DUBAI ISLAMIC BANK PAKISTAN LIMITED</v>
          </cell>
          <cell r="J8879" t="str">
            <v>BANK</v>
          </cell>
          <cell r="K8879" t="str">
            <v>M/S. Dubai Islamic Bank (Pakistan) Limited 
User Mr. 
User:Mona Liza</v>
          </cell>
          <cell r="L8879" t="str">
            <v xml:space="preserve"> D</v>
          </cell>
          <cell r="M8879" t="str">
            <v xml:space="preserve"> 09000210-Tariq Shahzad</v>
          </cell>
          <cell r="N8879" t="str">
            <v>SUZUKI WAGON-R VXR</v>
          </cell>
          <cell r="O8879" t="str">
            <v>2020</v>
          </cell>
          <cell r="Q8879" t="str">
            <v>206148</v>
          </cell>
          <cell r="R8879" t="str">
            <v>10106128</v>
          </cell>
          <cell r="S8879" t="str">
            <v>PODRWP300059907</v>
          </cell>
          <cell r="T8879">
            <v>1203750</v>
          </cell>
          <cell r="U8879">
            <v>20754</v>
          </cell>
          <cell r="V8879">
            <v>24075</v>
          </cell>
          <cell r="W8879">
            <v>0</v>
          </cell>
          <cell r="X8879">
            <v>0</v>
          </cell>
          <cell r="Y8879">
            <v>24075</v>
          </cell>
        </row>
        <row r="8880">
          <cell r="B8880" t="str">
            <v>KHI/HO/D/MO/PC COMP/C/99821/39/10/2024</v>
          </cell>
          <cell r="E8880">
            <v>45588</v>
          </cell>
          <cell r="F8880">
            <v>45571</v>
          </cell>
          <cell r="G8880">
            <v>45935</v>
          </cell>
          <cell r="H8880" t="str">
            <v xml:space="preserve"> 08004847</v>
          </cell>
          <cell r="I8880" t="str">
            <v xml:space="preserve"> DUBAI ISLAMIC BANK PAKISTAN LIMITED</v>
          </cell>
          <cell r="J8880" t="str">
            <v>BANK</v>
          </cell>
          <cell r="K8880" t="str">
            <v>M/S. Dubai Islamic Bank (Pakistan) Limited 
User Mr. 
User:Nasir Ali</v>
          </cell>
          <cell r="L8880" t="str">
            <v xml:space="preserve"> D</v>
          </cell>
          <cell r="M8880" t="str">
            <v xml:space="preserve"> 09000210-Tariq Shahzad</v>
          </cell>
          <cell r="N8880" t="str">
            <v>SUZUKI ALTO VXL AGS E-2</v>
          </cell>
          <cell r="O8880" t="str">
            <v>2021</v>
          </cell>
          <cell r="Q8880" t="str">
            <v>185038</v>
          </cell>
          <cell r="R8880" t="str">
            <v>1085041</v>
          </cell>
          <cell r="S8880" t="str">
            <v>OLALHR300070954</v>
          </cell>
          <cell r="T8880">
            <v>1216800</v>
          </cell>
          <cell r="U8880">
            <v>20979</v>
          </cell>
          <cell r="V8880">
            <v>24336</v>
          </cell>
          <cell r="W8880">
            <v>0</v>
          </cell>
          <cell r="X8880">
            <v>0</v>
          </cell>
          <cell r="Y8880">
            <v>24336</v>
          </cell>
        </row>
        <row r="8881">
          <cell r="B8881" t="str">
            <v>KHI/HO/D/MO/PC COMP/C/99821/4/10/2024</v>
          </cell>
          <cell r="E8881">
            <v>45588</v>
          </cell>
          <cell r="F8881">
            <v>45574</v>
          </cell>
          <cell r="G8881">
            <v>45938</v>
          </cell>
          <cell r="H8881" t="str">
            <v xml:space="preserve"> 08004847</v>
          </cell>
          <cell r="I8881" t="str">
            <v xml:space="preserve"> DUBAI ISLAMIC BANK PAKISTAN LIMITED</v>
          </cell>
          <cell r="J8881" t="str">
            <v>BANK</v>
          </cell>
          <cell r="K8881" t="str">
            <v>M/S. Dubai Islamic Bank (Pakistan) Limited 
User Mr. 
User:Saad Hanif Awan</v>
          </cell>
          <cell r="L8881" t="str">
            <v xml:space="preserve"> D</v>
          </cell>
          <cell r="M8881" t="str">
            <v xml:space="preserve"> 09000210-Tariq Shahzad</v>
          </cell>
          <cell r="N8881" t="str">
            <v>TOYOTA COROLLA GLI M/T 1.</v>
          </cell>
          <cell r="O8881" t="str">
            <v>2018</v>
          </cell>
          <cell r="P8881" t="str">
            <v>APT-288</v>
          </cell>
          <cell r="Q8881" t="str">
            <v>Z547520</v>
          </cell>
          <cell r="R8881" t="str">
            <v>4173264</v>
          </cell>
          <cell r="S8881" t="str">
            <v>POURWP300049691</v>
          </cell>
          <cell r="T8881">
            <v>1748250</v>
          </cell>
          <cell r="U8881">
            <v>37677</v>
          </cell>
          <cell r="V8881">
            <v>43706</v>
          </cell>
          <cell r="W8881">
            <v>0</v>
          </cell>
          <cell r="X8881">
            <v>0</v>
          </cell>
          <cell r="Y8881">
            <v>43706</v>
          </cell>
        </row>
        <row r="8882">
          <cell r="B8882" t="str">
            <v>KHI/HO/D/MO/PC COMP/C/99821/40/10/2024</v>
          </cell>
          <cell r="E8882">
            <v>45588</v>
          </cell>
          <cell r="F8882">
            <v>45596</v>
          </cell>
          <cell r="G8882">
            <v>45960</v>
          </cell>
          <cell r="H8882" t="str">
            <v xml:space="preserve"> 08004847</v>
          </cell>
          <cell r="I8882" t="str">
            <v xml:space="preserve"> DUBAI ISLAMIC BANK PAKISTAN LIMITED</v>
          </cell>
          <cell r="J8882" t="str">
            <v>BANK</v>
          </cell>
          <cell r="K8882" t="str">
            <v>M/S. Dubai Islamic Bank (Pakistan) Limited 
User Mr. 
User:Salman Bari</v>
          </cell>
          <cell r="L8882" t="str">
            <v xml:space="preserve"> D</v>
          </cell>
          <cell r="M8882" t="str">
            <v xml:space="preserve"> 09000210-Tariq Shahzad</v>
          </cell>
          <cell r="N8882" t="str">
            <v>HONDA CITY I-VTEC</v>
          </cell>
          <cell r="O8882" t="str">
            <v>2018</v>
          </cell>
          <cell r="P8882" t="str">
            <v>BNV-654</v>
          </cell>
          <cell r="Q8882" t="str">
            <v>7519825</v>
          </cell>
          <cell r="R8882" t="str">
            <v>235430</v>
          </cell>
          <cell r="S8882" t="str">
            <v>PODKHI300039654</v>
          </cell>
          <cell r="T8882">
            <v>1223950</v>
          </cell>
          <cell r="U8882">
            <v>32709</v>
          </cell>
          <cell r="V8882">
            <v>37942</v>
          </cell>
          <cell r="W8882">
            <v>0</v>
          </cell>
          <cell r="X8882">
            <v>0</v>
          </cell>
          <cell r="Y8882">
            <v>37942</v>
          </cell>
        </row>
        <row r="8883">
          <cell r="B8883" t="str">
            <v>KHI/HO/D/MO/PC COMP/C/99821/41/10/2024</v>
          </cell>
          <cell r="E8883">
            <v>45588</v>
          </cell>
          <cell r="F8883">
            <v>45571</v>
          </cell>
          <cell r="G8883">
            <v>45935</v>
          </cell>
          <cell r="H8883" t="str">
            <v xml:space="preserve"> 08004847</v>
          </cell>
          <cell r="I8883" t="str">
            <v xml:space="preserve"> DUBAI ISLAMIC BANK PAKISTAN LIMITED</v>
          </cell>
          <cell r="J8883" t="str">
            <v>BANK</v>
          </cell>
          <cell r="K8883" t="str">
            <v>M/S. Dubai Islamic Bank (Pakistan) Limited 
User Mr. 
User:Mubashir Ali</v>
          </cell>
          <cell r="L8883" t="str">
            <v xml:space="preserve"> D</v>
          </cell>
          <cell r="M8883" t="str">
            <v xml:space="preserve"> 09000210-Tariq Shahzad</v>
          </cell>
          <cell r="N8883" t="str">
            <v>SUZUKI WAGON R VXL AGS</v>
          </cell>
          <cell r="O8883" t="str">
            <v>2021</v>
          </cell>
          <cell r="Q8883" t="str">
            <v>221199</v>
          </cell>
          <cell r="R8883" t="str">
            <v>10121213</v>
          </cell>
          <cell r="S8883" t="str">
            <v>OLDLHR300074655</v>
          </cell>
          <cell r="T8883">
            <v>1408000</v>
          </cell>
          <cell r="U8883">
            <v>24276</v>
          </cell>
          <cell r="V8883">
            <v>28160</v>
          </cell>
          <cell r="W8883">
            <v>0</v>
          </cell>
          <cell r="X8883">
            <v>0</v>
          </cell>
          <cell r="Y8883">
            <v>28160</v>
          </cell>
        </row>
        <row r="8884">
          <cell r="B8884" t="str">
            <v>KHI/HO/D/MO/PC COMP/C/99821/42/10/2024</v>
          </cell>
          <cell r="E8884">
            <v>45588</v>
          </cell>
          <cell r="F8884">
            <v>45571</v>
          </cell>
          <cell r="G8884">
            <v>45935</v>
          </cell>
          <cell r="H8884" t="str">
            <v xml:space="preserve"> 08004847</v>
          </cell>
          <cell r="I8884" t="str">
            <v xml:space="preserve"> DUBAI ISLAMIC BANK PAKISTAN LIMITED</v>
          </cell>
          <cell r="J8884" t="str">
            <v>BANK</v>
          </cell>
          <cell r="K8884" t="str">
            <v>M/S. Dubai Islamic Bank (Pakistan) Limited 
User Mr. 
User:Nirmala</v>
          </cell>
          <cell r="L8884" t="str">
            <v xml:space="preserve"> D</v>
          </cell>
          <cell r="M8884" t="str">
            <v xml:space="preserve"> 09000210-Tariq Shahzad</v>
          </cell>
          <cell r="N8884" t="str">
            <v>CHANGAN ALSVIN LUMEIRE</v>
          </cell>
          <cell r="O8884" t="str">
            <v>2021</v>
          </cell>
          <cell r="Q8884" t="str">
            <v>JL473QFM3CAD517773</v>
          </cell>
          <cell r="R8884" t="str">
            <v>NKMA2ASE5M1003376</v>
          </cell>
          <cell r="S8884" t="str">
            <v>OLAHYD300068773</v>
          </cell>
          <cell r="T8884">
            <v>2120000</v>
          </cell>
          <cell r="U8884">
            <v>36551</v>
          </cell>
          <cell r="V8884">
            <v>42400</v>
          </cell>
          <cell r="W8884">
            <v>0</v>
          </cell>
          <cell r="X8884">
            <v>0</v>
          </cell>
          <cell r="Y8884">
            <v>42400</v>
          </cell>
        </row>
        <row r="8885">
          <cell r="B8885" t="str">
            <v>KHI/HO/D/MO/PC COMP/C/99821/43/10/2024</v>
          </cell>
          <cell r="E8885">
            <v>45588</v>
          </cell>
          <cell r="F8885">
            <v>45571</v>
          </cell>
          <cell r="G8885">
            <v>45935</v>
          </cell>
          <cell r="H8885" t="str">
            <v xml:space="preserve"> 08004847</v>
          </cell>
          <cell r="I8885" t="str">
            <v xml:space="preserve"> DUBAI ISLAMIC BANK PAKISTAN LIMITED</v>
          </cell>
          <cell r="J8885" t="str">
            <v>BANK</v>
          </cell>
          <cell r="K8885" t="str">
            <v>M/S. Dubai Islamic Bank (Pakistan) Limited 
User Mr. 
User:Hasan Mehmood Butt</v>
          </cell>
          <cell r="L8885" t="str">
            <v xml:space="preserve"> D</v>
          </cell>
          <cell r="M8885" t="str">
            <v xml:space="preserve"> 09000210-Tariq Shahzad</v>
          </cell>
          <cell r="N8885" t="str">
            <v>TOYOTA PRADO YARIS ATIV X</v>
          </cell>
          <cell r="O8885" t="str">
            <v>2021</v>
          </cell>
          <cell r="Q8885" t="str">
            <v>2A37485</v>
          </cell>
          <cell r="R8885" t="str">
            <v>NSP151R-9514082</v>
          </cell>
          <cell r="S8885" t="str">
            <v>OLAISD300071917</v>
          </cell>
          <cell r="T8885">
            <v>2346400</v>
          </cell>
          <cell r="U8885">
            <v>40455</v>
          </cell>
          <cell r="V8885">
            <v>46928</v>
          </cell>
          <cell r="W8885">
            <v>0</v>
          </cell>
          <cell r="X8885">
            <v>0</v>
          </cell>
          <cell r="Y8885">
            <v>46928</v>
          </cell>
        </row>
        <row r="8886">
          <cell r="B8886" t="str">
            <v>KHI/HO/D/MO/PC COMP/C/99821/44/10/2024</v>
          </cell>
          <cell r="E8886">
            <v>45588</v>
          </cell>
          <cell r="F8886">
            <v>45571</v>
          </cell>
          <cell r="G8886">
            <v>45935</v>
          </cell>
          <cell r="H8886" t="str">
            <v xml:space="preserve"> 08004847</v>
          </cell>
          <cell r="I8886" t="str">
            <v xml:space="preserve"> DUBAI ISLAMIC BANK PAKISTAN LIMITED</v>
          </cell>
          <cell r="J8886" t="str">
            <v>BANK</v>
          </cell>
          <cell r="K8886" t="str">
            <v>M/S. Dubai Islamic Bank (Pakistan) Limited 
User Mr. 
User:Haris Ahmed</v>
          </cell>
          <cell r="L8886" t="str">
            <v xml:space="preserve"> D</v>
          </cell>
          <cell r="M8886" t="str">
            <v xml:space="preserve"> 09000210-Tariq Shahzad</v>
          </cell>
          <cell r="N8886" t="str">
            <v>TOYOTA YARIS ATIV X CVT 1</v>
          </cell>
          <cell r="O8886" t="str">
            <v>2021</v>
          </cell>
          <cell r="Q8886" t="str">
            <v>2A37336</v>
          </cell>
          <cell r="R8886" t="str">
            <v>7023452</v>
          </cell>
          <cell r="S8886" t="str">
            <v>OLAKHI300071817</v>
          </cell>
          <cell r="T8886">
            <v>2076000</v>
          </cell>
          <cell r="U8886">
            <v>35793</v>
          </cell>
          <cell r="V8886">
            <v>41520</v>
          </cell>
          <cell r="W8886">
            <v>0</v>
          </cell>
          <cell r="X8886">
            <v>0</v>
          </cell>
          <cell r="Y8886">
            <v>41520</v>
          </cell>
        </row>
        <row r="8887">
          <cell r="B8887" t="str">
            <v>KHI/HO/D/MO/PC COMP/C/99821/45/10/2024</v>
          </cell>
          <cell r="E8887">
            <v>45588</v>
          </cell>
          <cell r="F8887">
            <v>45571</v>
          </cell>
          <cell r="G8887">
            <v>45935</v>
          </cell>
          <cell r="H8887" t="str">
            <v xml:space="preserve"> 08004847</v>
          </cell>
          <cell r="I8887" t="str">
            <v xml:space="preserve"> DUBAI ISLAMIC BANK PAKISTAN LIMITED</v>
          </cell>
          <cell r="J8887" t="str">
            <v>BANK</v>
          </cell>
          <cell r="K8887" t="str">
            <v>M/S. Dubai Islamic Bank (Pakistan) Limited 
User Mr. 
User:Tahir Hussain</v>
          </cell>
          <cell r="L8887" t="str">
            <v xml:space="preserve"> D</v>
          </cell>
          <cell r="M8887" t="str">
            <v xml:space="preserve"> 09000210-Tariq Shahzad</v>
          </cell>
          <cell r="N8887" t="str">
            <v>TOYOTA YARIS ATIV CVT</v>
          </cell>
          <cell r="O8887" t="str">
            <v>2021</v>
          </cell>
          <cell r="Q8887" t="str">
            <v>2A37985</v>
          </cell>
          <cell r="R8887" t="str">
            <v>7023828</v>
          </cell>
          <cell r="S8887" t="str">
            <v>OLASFSD300071601</v>
          </cell>
          <cell r="T8887">
            <v>2162400</v>
          </cell>
          <cell r="U8887">
            <v>37283</v>
          </cell>
          <cell r="V8887">
            <v>43248</v>
          </cell>
          <cell r="W8887">
            <v>0</v>
          </cell>
          <cell r="X8887">
            <v>0</v>
          </cell>
          <cell r="Y8887">
            <v>43248</v>
          </cell>
        </row>
        <row r="8888">
          <cell r="B8888" t="str">
            <v>KHI/HO/D/MO/PC COMP/C/99821/46/10/2024</v>
          </cell>
          <cell r="E8888">
            <v>45588</v>
          </cell>
          <cell r="F8888">
            <v>45571</v>
          </cell>
          <cell r="G8888">
            <v>45935</v>
          </cell>
          <cell r="H8888" t="str">
            <v xml:space="preserve"> 08004847</v>
          </cell>
          <cell r="I8888" t="str">
            <v xml:space="preserve"> DUBAI ISLAMIC BANK PAKISTAN LIMITED</v>
          </cell>
          <cell r="J8888" t="str">
            <v>BANK</v>
          </cell>
          <cell r="K8888" t="str">
            <v>M/S. Dubai Islamic Bank (Pakistan) Limited 
User Mr. 
User:Asif Ali</v>
          </cell>
          <cell r="L8888" t="str">
            <v xml:space="preserve"> D</v>
          </cell>
          <cell r="M8888" t="str">
            <v xml:space="preserve"> 09000210-Tariq Shahzad</v>
          </cell>
          <cell r="N8888" t="str">
            <v>HONDA CITY ASPIRE</v>
          </cell>
          <cell r="O8888" t="str">
            <v>2021</v>
          </cell>
          <cell r="Q8888" t="str">
            <v>1000984</v>
          </cell>
          <cell r="R8888" t="str">
            <v>003623</v>
          </cell>
          <cell r="S8888" t="str">
            <v>OLALHR300068212</v>
          </cell>
          <cell r="T8888">
            <v>2292000</v>
          </cell>
          <cell r="U8888">
            <v>39517</v>
          </cell>
          <cell r="V8888">
            <v>45840</v>
          </cell>
          <cell r="W8888">
            <v>0</v>
          </cell>
          <cell r="X8888">
            <v>0</v>
          </cell>
          <cell r="Y8888">
            <v>45840</v>
          </cell>
        </row>
        <row r="8889">
          <cell r="B8889" t="str">
            <v>KHI/HO/D/MO/PC COMP/C/99821/47/10/2024</v>
          </cell>
          <cell r="E8889">
            <v>45588</v>
          </cell>
          <cell r="F8889">
            <v>45571</v>
          </cell>
          <cell r="G8889">
            <v>45935</v>
          </cell>
          <cell r="H8889" t="str">
            <v xml:space="preserve"> 08004847</v>
          </cell>
          <cell r="I8889" t="str">
            <v xml:space="preserve"> DUBAI ISLAMIC BANK PAKISTAN LIMITED</v>
          </cell>
          <cell r="J8889" t="str">
            <v>BANK</v>
          </cell>
          <cell r="K8889" t="str">
            <v>M/S. Dubai Islamic Bank (Pakistan) Limited 
User Mr. 
User:Ansar Ali</v>
          </cell>
          <cell r="L8889" t="str">
            <v xml:space="preserve"> D</v>
          </cell>
          <cell r="M8889" t="str">
            <v xml:space="preserve"> 09000210-Tariq Shahzad</v>
          </cell>
          <cell r="N8889" t="str">
            <v>TOYOTA COROLLA ALTIS GRAN</v>
          </cell>
          <cell r="O8889" t="str">
            <v>2021</v>
          </cell>
          <cell r="P8889" t="str">
            <v>AVU-856</v>
          </cell>
          <cell r="Q8889" t="str">
            <v>Q352901</v>
          </cell>
          <cell r="R8889" t="str">
            <v>7052057</v>
          </cell>
          <cell r="S8889" t="str">
            <v>OLDLHR300074666</v>
          </cell>
          <cell r="T8889">
            <v>3122400</v>
          </cell>
          <cell r="U8889">
            <v>53835</v>
          </cell>
          <cell r="V8889">
            <v>62448</v>
          </cell>
          <cell r="W8889">
            <v>0</v>
          </cell>
          <cell r="X8889">
            <v>0</v>
          </cell>
          <cell r="Y8889">
            <v>62448</v>
          </cell>
        </row>
        <row r="8890">
          <cell r="B8890" t="str">
            <v>KHI/HO/D/MO/PC COMP/C/99821/48/10/2024</v>
          </cell>
          <cell r="E8890">
            <v>45588</v>
          </cell>
          <cell r="F8890">
            <v>45571</v>
          </cell>
          <cell r="G8890">
            <v>45935</v>
          </cell>
          <cell r="H8890" t="str">
            <v xml:space="preserve"> 08004847</v>
          </cell>
          <cell r="I8890" t="str">
            <v xml:space="preserve"> DUBAI ISLAMIC BANK PAKISTAN LIMITED</v>
          </cell>
          <cell r="J8890" t="str">
            <v>BANK</v>
          </cell>
          <cell r="K8890" t="str">
            <v>M/S. Dubai Islamic Bank (Pakistan) Limited 
User Mr. 
User:Muhammad Ahsan</v>
          </cell>
          <cell r="L8890" t="str">
            <v xml:space="preserve"> D</v>
          </cell>
          <cell r="M8890" t="str">
            <v xml:space="preserve"> 09000210-Tariq Shahzad</v>
          </cell>
          <cell r="N8890" t="str">
            <v>MG HS MG HS TURBO</v>
          </cell>
          <cell r="O8890" t="str">
            <v>2021</v>
          </cell>
          <cell r="P8890" t="str">
            <v>AGC-059</v>
          </cell>
          <cell r="Q8890" t="str">
            <v>5MGM6180193</v>
          </cell>
          <cell r="R8890" t="str">
            <v>MN110733</v>
          </cell>
          <cell r="S8890" t="str">
            <v>OLAFSD300070368</v>
          </cell>
          <cell r="T8890">
            <v>4359200</v>
          </cell>
          <cell r="U8890">
            <v>65763</v>
          </cell>
          <cell r="V8890">
            <v>76286</v>
          </cell>
          <cell r="W8890">
            <v>0</v>
          </cell>
          <cell r="X8890">
            <v>0</v>
          </cell>
          <cell r="Y8890">
            <v>76286</v>
          </cell>
        </row>
        <row r="8891">
          <cell r="B8891" t="str">
            <v>KHI/HO/D/MO/PC COMP/C/99821/49/10/2024</v>
          </cell>
          <cell r="E8891">
            <v>45588</v>
          </cell>
          <cell r="F8891">
            <v>45571</v>
          </cell>
          <cell r="G8891">
            <v>45935</v>
          </cell>
          <cell r="H8891" t="str">
            <v xml:space="preserve"> 08004847</v>
          </cell>
          <cell r="I8891" t="str">
            <v xml:space="preserve"> DUBAI ISLAMIC BANK PAKISTAN LIMITED</v>
          </cell>
          <cell r="J8891" t="str">
            <v>BANK</v>
          </cell>
          <cell r="K8891" t="str">
            <v>M/S. Dubai Islamic Bank (Pakistan) Limited 
User Mr. 
User:Muhammad Rafiq</v>
          </cell>
          <cell r="L8891" t="str">
            <v xml:space="preserve"> D</v>
          </cell>
          <cell r="M8891" t="str">
            <v xml:space="preserve"> 09000210-Tariq Shahzad</v>
          </cell>
          <cell r="N8891" t="str">
            <v>KIA SPORTAGE AWD-CW</v>
          </cell>
          <cell r="O8891" t="str">
            <v>2021</v>
          </cell>
          <cell r="Q8891" t="str">
            <v>G4NAMH3105350</v>
          </cell>
          <cell r="R8891" t="str">
            <v>NNAQL51AZKP512857</v>
          </cell>
          <cell r="S8891" t="str">
            <v>OLAKHI300071316</v>
          </cell>
          <cell r="T8891">
            <v>4216000</v>
          </cell>
          <cell r="U8891">
            <v>72690</v>
          </cell>
          <cell r="V8891">
            <v>84320</v>
          </cell>
          <cell r="W8891">
            <v>0</v>
          </cell>
          <cell r="X8891">
            <v>0</v>
          </cell>
          <cell r="Y8891">
            <v>84320</v>
          </cell>
        </row>
        <row r="8892">
          <cell r="B8892" t="str">
            <v>KHI/HO/D/MO/PC COMP/C/99821/5/10/2024</v>
          </cell>
          <cell r="E8892">
            <v>45588</v>
          </cell>
          <cell r="F8892">
            <v>45568</v>
          </cell>
          <cell r="G8892">
            <v>45932</v>
          </cell>
          <cell r="H8892" t="str">
            <v xml:space="preserve"> 08004847</v>
          </cell>
          <cell r="I8892" t="str">
            <v xml:space="preserve"> DUBAI ISLAMIC BANK PAKISTAN LIMITED</v>
          </cell>
          <cell r="J8892" t="str">
            <v>BANK</v>
          </cell>
          <cell r="K8892" t="str">
            <v>M/S. Dubai Islamic Bank (Pakistan) Limited 
User Mr. 
User:Misbah Batool</v>
          </cell>
          <cell r="L8892" t="str">
            <v xml:space="preserve"> D</v>
          </cell>
          <cell r="M8892" t="str">
            <v xml:space="preserve"> 09000210-Tariq Shahzad</v>
          </cell>
          <cell r="N8892" t="str">
            <v>SUZUKI ALTO VXL AGS E-2</v>
          </cell>
          <cell r="O8892" t="str">
            <v>2023</v>
          </cell>
          <cell r="Q8892" t="str">
            <v>284024</v>
          </cell>
          <cell r="R8892" t="str">
            <v>1184046</v>
          </cell>
          <cell r="S8892" t="str">
            <v>OLARWP300097295</v>
          </cell>
          <cell r="T8892">
            <v>2641500</v>
          </cell>
          <cell r="U8892">
            <v>45544</v>
          </cell>
          <cell r="V8892">
            <v>52830</v>
          </cell>
          <cell r="W8892">
            <v>0</v>
          </cell>
          <cell r="X8892">
            <v>0</v>
          </cell>
          <cell r="Y8892">
            <v>52830</v>
          </cell>
        </row>
        <row r="8893">
          <cell r="B8893" t="str">
            <v>KHI/HO/D/MO/PC COMP/C/99821/50/10/2024</v>
          </cell>
          <cell r="E8893">
            <v>45588</v>
          </cell>
          <cell r="F8893">
            <v>45596</v>
          </cell>
          <cell r="G8893">
            <v>45960</v>
          </cell>
          <cell r="H8893" t="str">
            <v xml:space="preserve"> 08004847</v>
          </cell>
          <cell r="I8893" t="str">
            <v xml:space="preserve"> DUBAI ISLAMIC BANK PAKISTAN LIMITED</v>
          </cell>
          <cell r="J8893" t="str">
            <v>BANK</v>
          </cell>
          <cell r="K8893" t="str">
            <v>M/S. Dubai Islamic Bank (Pakistan) Limited 
User Mr. 
User:Nousheen Aijaz</v>
          </cell>
          <cell r="L8893" t="str">
            <v xml:space="preserve"> D</v>
          </cell>
          <cell r="M8893" t="str">
            <v xml:space="preserve"> 09000210-Tariq Shahzad</v>
          </cell>
          <cell r="N8893" t="str">
            <v>SUZUKI SWIFT DLX ABS EBD</v>
          </cell>
          <cell r="O8893" t="str">
            <v>2017</v>
          </cell>
          <cell r="Q8893" t="str">
            <v>PKS13036146</v>
          </cell>
          <cell r="R8893" t="str">
            <v>PK10036137</v>
          </cell>
          <cell r="S8893" t="str">
            <v>POUKHI3000050452</v>
          </cell>
          <cell r="T8893">
            <v>1095000</v>
          </cell>
          <cell r="U8893">
            <v>23599</v>
          </cell>
          <cell r="V8893">
            <v>27375</v>
          </cell>
          <cell r="W8893">
            <v>0</v>
          </cell>
          <cell r="X8893">
            <v>0</v>
          </cell>
          <cell r="Y8893">
            <v>27375</v>
          </cell>
        </row>
        <row r="8894">
          <cell r="B8894" t="str">
            <v>KHI/HO/D/MO/PC COMP/C/99821/51/10/2024</v>
          </cell>
          <cell r="E8894">
            <v>45588</v>
          </cell>
          <cell r="F8894">
            <v>45596</v>
          </cell>
          <cell r="G8894">
            <v>45960</v>
          </cell>
          <cell r="H8894" t="str">
            <v xml:space="preserve"> 08004847</v>
          </cell>
          <cell r="I8894" t="str">
            <v xml:space="preserve"> DUBAI ISLAMIC BANK PAKISTAN LIMITED</v>
          </cell>
          <cell r="J8894" t="str">
            <v>BANK</v>
          </cell>
          <cell r="K8894" t="str">
            <v>M/S. Dubai Islamic Bank (Pakistan) Limited 
User Mr. 
User:Amna Khan</v>
          </cell>
          <cell r="L8894" t="str">
            <v xml:space="preserve"> D</v>
          </cell>
          <cell r="M8894" t="str">
            <v xml:space="preserve"> 09000210-Tariq Shahzad</v>
          </cell>
          <cell r="N8894" t="str">
            <v>SUZUKI CULTUS VXR</v>
          </cell>
          <cell r="O8894" t="str">
            <v>2019</v>
          </cell>
          <cell r="P8894" t="str">
            <v>BRB-475</v>
          </cell>
          <cell r="Q8894" t="str">
            <v>148005</v>
          </cell>
          <cell r="R8894" t="str">
            <v>10048009</v>
          </cell>
          <cell r="S8894" t="str">
            <v>PODKHI300050488</v>
          </cell>
          <cell r="T8894">
            <v>1308750</v>
          </cell>
          <cell r="U8894">
            <v>28206</v>
          </cell>
          <cell r="V8894">
            <v>32719</v>
          </cell>
          <cell r="W8894">
            <v>0</v>
          </cell>
          <cell r="X8894">
            <v>0</v>
          </cell>
          <cell r="Y8894">
            <v>32719</v>
          </cell>
        </row>
        <row r="8895">
          <cell r="B8895" t="str">
            <v>KHI/HO/D/MO/PC COMP/C/99821/52/10/2024</v>
          </cell>
          <cell r="E8895">
            <v>45588</v>
          </cell>
          <cell r="F8895">
            <v>45571</v>
          </cell>
          <cell r="G8895">
            <v>45935</v>
          </cell>
          <cell r="H8895" t="str">
            <v xml:space="preserve"> 08004847</v>
          </cell>
          <cell r="I8895" t="str">
            <v xml:space="preserve"> DUBAI ISLAMIC BANK PAKISTAN LIMITED</v>
          </cell>
          <cell r="J8895" t="str">
            <v>BANK</v>
          </cell>
          <cell r="K8895" t="str">
            <v>M/S. Dubai Islamic Bank (Pakistan) Limited 
User Mr. 
User:Nasir Khan</v>
          </cell>
          <cell r="L8895" t="str">
            <v xml:space="preserve"> D</v>
          </cell>
          <cell r="M8895" t="str">
            <v xml:space="preserve"> 09000210-Tariq Shahzad</v>
          </cell>
          <cell r="N8895" t="str">
            <v>SUZUKI ALTO VXL AGS</v>
          </cell>
          <cell r="O8895" t="str">
            <v>2019</v>
          </cell>
          <cell r="P8895" t="str">
            <v>AAW-884</v>
          </cell>
          <cell r="Q8895" t="str">
            <v>6R123909</v>
          </cell>
          <cell r="R8895" t="str">
            <v>1023608</v>
          </cell>
          <cell r="S8895" t="str">
            <v>OLULHR300090255</v>
          </cell>
          <cell r="T8895">
            <v>1700000</v>
          </cell>
          <cell r="U8895">
            <v>25647</v>
          </cell>
          <cell r="V8895">
            <v>29750</v>
          </cell>
          <cell r="W8895">
            <v>0</v>
          </cell>
          <cell r="X8895">
            <v>0</v>
          </cell>
          <cell r="Y8895">
            <v>29750</v>
          </cell>
        </row>
        <row r="8896">
          <cell r="B8896" t="str">
            <v>KHI/HO/D/MO/PC COMP/C/99821/53/10/2024</v>
          </cell>
          <cell r="E8896">
            <v>45588</v>
          </cell>
          <cell r="F8896">
            <v>45596</v>
          </cell>
          <cell r="G8896">
            <v>45960</v>
          </cell>
          <cell r="H8896" t="str">
            <v xml:space="preserve"> 08004847</v>
          </cell>
          <cell r="I8896" t="str">
            <v xml:space="preserve"> DUBAI ISLAMIC BANK PAKISTAN LIMITED</v>
          </cell>
          <cell r="J8896" t="str">
            <v>BANK</v>
          </cell>
          <cell r="K8896" t="str">
            <v>M/S. Dubai Islamic Bank (Pakistan) Limited 
User Mr. 
User:Kashif</v>
          </cell>
          <cell r="L8896" t="str">
            <v xml:space="preserve"> D</v>
          </cell>
          <cell r="M8896" t="str">
            <v xml:space="preserve"> 09000210-Tariq Shahzad</v>
          </cell>
          <cell r="N8896" t="str">
            <v>SUZUKI ALTO VXR E-2</v>
          </cell>
          <cell r="O8896" t="str">
            <v>2019</v>
          </cell>
          <cell r="P8896" t="str">
            <v>BRC-140</v>
          </cell>
          <cell r="Q8896" t="str">
            <v>118180</v>
          </cell>
          <cell r="R8896" t="str">
            <v>1018186</v>
          </cell>
          <cell r="S8896" t="str">
            <v>PODKHI300050512</v>
          </cell>
          <cell r="T8896">
            <v>915600</v>
          </cell>
          <cell r="U8896">
            <v>19733</v>
          </cell>
          <cell r="V8896">
            <v>22890</v>
          </cell>
          <cell r="W8896">
            <v>0</v>
          </cell>
          <cell r="X8896">
            <v>0</v>
          </cell>
          <cell r="Y8896">
            <v>22890</v>
          </cell>
        </row>
        <row r="8897">
          <cell r="B8897" t="str">
            <v>KHI/HO/D/MO/PC COMP/C/99821/54/10/2024</v>
          </cell>
          <cell r="E8897">
            <v>45588</v>
          </cell>
          <cell r="F8897">
            <v>45571</v>
          </cell>
          <cell r="G8897">
            <v>45935</v>
          </cell>
          <cell r="H8897" t="str">
            <v xml:space="preserve"> 08004847</v>
          </cell>
          <cell r="I8897" t="str">
            <v xml:space="preserve"> DUBAI ISLAMIC BANK PAKISTAN LIMITED</v>
          </cell>
          <cell r="J8897" t="str">
            <v>BANK</v>
          </cell>
          <cell r="K8897" t="str">
            <v>M/S. Dubai Islamic Bank (Pakistan) Limited 
User Mr. 
User:Shahzara Abid</v>
          </cell>
          <cell r="L8897" t="str">
            <v xml:space="preserve"> D</v>
          </cell>
          <cell r="M8897" t="str">
            <v xml:space="preserve"> 09000210-Tariq Shahzad</v>
          </cell>
          <cell r="N8897" t="str">
            <v>TOYOTA COROLLA ALTIS</v>
          </cell>
          <cell r="O8897" t="str">
            <v>2022</v>
          </cell>
          <cell r="Q8897" t="str">
            <v>100624</v>
          </cell>
          <cell r="R8897" t="str">
            <v>6077924</v>
          </cell>
          <cell r="S8897" t="str">
            <v>OLAISD300082495</v>
          </cell>
          <cell r="T8897">
            <v>2966500</v>
          </cell>
          <cell r="U8897">
            <v>51147</v>
          </cell>
          <cell r="V8897">
            <v>59330</v>
          </cell>
          <cell r="W8897">
            <v>0</v>
          </cell>
          <cell r="X8897">
            <v>0</v>
          </cell>
          <cell r="Y8897">
            <v>59330</v>
          </cell>
        </row>
        <row r="8898">
          <cell r="B8898" t="str">
            <v>KHI/HO/D/MO/PC COMP/C/99821/55/10/2024</v>
          </cell>
          <cell r="E8898">
            <v>45588</v>
          </cell>
          <cell r="F8898">
            <v>45596</v>
          </cell>
          <cell r="G8898">
            <v>45960</v>
          </cell>
          <cell r="H8898" t="str">
            <v xml:space="preserve"> 08004847</v>
          </cell>
          <cell r="I8898" t="str">
            <v xml:space="preserve"> DUBAI ISLAMIC BANK PAKISTAN LIMITED</v>
          </cell>
          <cell r="J8898" t="str">
            <v>BANK</v>
          </cell>
          <cell r="K8898" t="str">
            <v>M/S. Dubai Islamic Bank (Pakistan) Limited 
User Mr. 
User:Hamima Amanullah</v>
          </cell>
          <cell r="L8898" t="str">
            <v xml:space="preserve"> D</v>
          </cell>
          <cell r="M8898" t="str">
            <v xml:space="preserve"> 09000210-Tariq Shahzad</v>
          </cell>
          <cell r="N8898" t="str">
            <v>SUZUKI BOLAN STD VX EURO</v>
          </cell>
          <cell r="O8898" t="str">
            <v>2020</v>
          </cell>
          <cell r="Q8898" t="str">
            <v>1007151</v>
          </cell>
          <cell r="R8898" t="str">
            <v>01123161</v>
          </cell>
          <cell r="S8898" t="str">
            <v>PODKHI300059932</v>
          </cell>
          <cell r="T8898">
            <v>850500</v>
          </cell>
          <cell r="U8898">
            <v>14663</v>
          </cell>
          <cell r="V8898">
            <v>17010</v>
          </cell>
          <cell r="W8898">
            <v>0</v>
          </cell>
          <cell r="X8898">
            <v>0</v>
          </cell>
          <cell r="Y8898">
            <v>17010</v>
          </cell>
        </row>
        <row r="8899">
          <cell r="B8899" t="str">
            <v>KHI/HO/D/MO/PC COMP/C/99821/56/10/2024</v>
          </cell>
          <cell r="E8899">
            <v>45588</v>
          </cell>
          <cell r="F8899">
            <v>45596</v>
          </cell>
          <cell r="G8899">
            <v>45960</v>
          </cell>
          <cell r="H8899" t="str">
            <v xml:space="preserve"> 08004847</v>
          </cell>
          <cell r="I8899" t="str">
            <v xml:space="preserve"> DUBAI ISLAMIC BANK PAKISTAN LIMITED</v>
          </cell>
          <cell r="J8899" t="str">
            <v>BANK</v>
          </cell>
          <cell r="K8899" t="str">
            <v>M/S. Dubai Islamic Bank (Pakistan) Limited 
User Mr. 
User:Sana Usman</v>
          </cell>
          <cell r="L8899" t="str">
            <v xml:space="preserve"> D</v>
          </cell>
          <cell r="M8899" t="str">
            <v xml:space="preserve"> 09000210-Tariq Shahzad</v>
          </cell>
          <cell r="N8899" t="str">
            <v>SUZUKI CULTUS VXR EURO-II</v>
          </cell>
          <cell r="O8899" t="str">
            <v>2018</v>
          </cell>
          <cell r="P8899" t="str">
            <v>LEC-18A-603</v>
          </cell>
          <cell r="Q8899" t="str">
            <v>131494</v>
          </cell>
          <cell r="R8899" t="str">
            <v>10031456</v>
          </cell>
          <cell r="S8899" t="str">
            <v>PODLHR300039916</v>
          </cell>
          <cell r="T8899">
            <v>871000</v>
          </cell>
          <cell r="U8899">
            <v>23276</v>
          </cell>
          <cell r="V8899">
            <v>27001</v>
          </cell>
          <cell r="W8899">
            <v>0</v>
          </cell>
          <cell r="X8899">
            <v>0</v>
          </cell>
          <cell r="Y8899">
            <v>27001</v>
          </cell>
        </row>
        <row r="8900">
          <cell r="B8900" t="str">
            <v>KHI/HO/D/MO/PC COMP/C/99821/57/10/2024</v>
          </cell>
          <cell r="E8900">
            <v>45588</v>
          </cell>
          <cell r="F8900">
            <v>45596</v>
          </cell>
          <cell r="G8900">
            <v>45960</v>
          </cell>
          <cell r="H8900" t="str">
            <v xml:space="preserve"> 08004847</v>
          </cell>
          <cell r="I8900" t="str">
            <v xml:space="preserve"> DUBAI ISLAMIC BANK PAKISTAN LIMITED</v>
          </cell>
          <cell r="J8900" t="str">
            <v>BANK</v>
          </cell>
          <cell r="K8900" t="str">
            <v>M/S. Dubai Islamic Bank (Pakistan) Limited 
User Mr. 
User:Muhammad Tariq Khan</v>
          </cell>
          <cell r="L8900" t="str">
            <v xml:space="preserve"> D</v>
          </cell>
          <cell r="M8900" t="str">
            <v xml:space="preserve"> 09000210-Tariq Shahzad</v>
          </cell>
          <cell r="N8900" t="str">
            <v>TOYOTA AQUA HYBRID</v>
          </cell>
          <cell r="O8900" t="str">
            <v>2015</v>
          </cell>
          <cell r="P8900" t="str">
            <v>ALG-683</v>
          </cell>
          <cell r="Q8900" t="str">
            <v>7414693</v>
          </cell>
          <cell r="R8900" t="str">
            <v>2413414</v>
          </cell>
          <cell r="S8900" t="str">
            <v>POUISD300039720</v>
          </cell>
          <cell r="T8900">
            <v>1072500</v>
          </cell>
          <cell r="U8900">
            <v>28662</v>
          </cell>
          <cell r="V8900">
            <v>33248</v>
          </cell>
          <cell r="W8900">
            <v>0</v>
          </cell>
          <cell r="X8900">
            <v>0</v>
          </cell>
          <cell r="Y8900">
            <v>33248</v>
          </cell>
        </row>
        <row r="8901">
          <cell r="B8901" t="str">
            <v>KHI/HO/D/MO/PC COMP/C/99821/58/10/2024</v>
          </cell>
          <cell r="E8901">
            <v>45588</v>
          </cell>
          <cell r="F8901">
            <v>45596</v>
          </cell>
          <cell r="G8901">
            <v>45960</v>
          </cell>
          <cell r="H8901" t="str">
            <v xml:space="preserve"> 08004847</v>
          </cell>
          <cell r="I8901" t="str">
            <v xml:space="preserve"> DUBAI ISLAMIC BANK PAKISTAN LIMITED</v>
          </cell>
          <cell r="J8901" t="str">
            <v>BANK</v>
          </cell>
          <cell r="K8901" t="str">
            <v>M/S. Dubai Islamic Bank (Pakistan) Limited 
User Mr. 
User:Hafiz Muhammad Moin</v>
          </cell>
          <cell r="L8901" t="str">
            <v xml:space="preserve"> D</v>
          </cell>
          <cell r="M8901" t="str">
            <v xml:space="preserve"> 09000210-Tariq Shahzad</v>
          </cell>
          <cell r="N8901" t="str">
            <v>SUZUKI MEHRAN VX</v>
          </cell>
          <cell r="O8901" t="str">
            <v>2017</v>
          </cell>
          <cell r="P8901" t="str">
            <v>LEC-17-9593</v>
          </cell>
          <cell r="Q8901" t="str">
            <v>674490</v>
          </cell>
          <cell r="R8901" t="str">
            <v>1213023</v>
          </cell>
          <cell r="S8901" t="str">
            <v>POULHR300059909</v>
          </cell>
          <cell r="T8901">
            <v>640000</v>
          </cell>
          <cell r="U8901">
            <v>11035</v>
          </cell>
          <cell r="V8901">
            <v>12800</v>
          </cell>
          <cell r="W8901">
            <v>0</v>
          </cell>
          <cell r="X8901">
            <v>0</v>
          </cell>
          <cell r="Y8901">
            <v>12800</v>
          </cell>
        </row>
        <row r="8902">
          <cell r="B8902" t="str">
            <v>KHI/HO/D/MO/PC COMP/C/99821/59/10/2024</v>
          </cell>
          <cell r="E8902">
            <v>45588</v>
          </cell>
          <cell r="F8902">
            <v>45572</v>
          </cell>
          <cell r="G8902">
            <v>45936</v>
          </cell>
          <cell r="H8902" t="str">
            <v xml:space="preserve"> 08004847</v>
          </cell>
          <cell r="I8902" t="str">
            <v xml:space="preserve"> DUBAI ISLAMIC BANK PAKISTAN LIMITED</v>
          </cell>
          <cell r="J8902" t="str">
            <v>BANK</v>
          </cell>
          <cell r="K8902" t="str">
            <v>M/S. Dubai Islamic Bank (Pakistan) Limited 
User Mr. 
User:Salamat Latif</v>
          </cell>
          <cell r="L8902" t="str">
            <v xml:space="preserve"> D</v>
          </cell>
          <cell r="M8902" t="str">
            <v xml:space="preserve"> 09000210-Tariq Shahzad</v>
          </cell>
          <cell r="N8902" t="str">
            <v>SUZUKI CULTUS VXL</v>
          </cell>
          <cell r="O8902" t="str">
            <v>2021</v>
          </cell>
          <cell r="P8902" t="str">
            <v>AFF-253</v>
          </cell>
          <cell r="Q8902" t="str">
            <v>186632</v>
          </cell>
          <cell r="R8902" t="str">
            <v>10086600</v>
          </cell>
          <cell r="S8902" t="str">
            <v>OLAFSD300071183</v>
          </cell>
          <cell r="T8902">
            <v>1464000</v>
          </cell>
          <cell r="U8902">
            <v>25242</v>
          </cell>
          <cell r="V8902">
            <v>29280</v>
          </cell>
          <cell r="W8902">
            <v>0</v>
          </cell>
          <cell r="X8902">
            <v>0</v>
          </cell>
          <cell r="Y8902">
            <v>29280</v>
          </cell>
        </row>
        <row r="8903">
          <cell r="B8903" t="str">
            <v>KHI/HO/D/MO/PC COMP/C/99821/6/10/2024</v>
          </cell>
          <cell r="E8903">
            <v>45588</v>
          </cell>
          <cell r="F8903">
            <v>45569</v>
          </cell>
          <cell r="G8903">
            <v>45933</v>
          </cell>
          <cell r="H8903" t="str">
            <v xml:space="preserve"> 08004847</v>
          </cell>
          <cell r="I8903" t="str">
            <v xml:space="preserve"> DUBAI ISLAMIC BANK PAKISTAN LIMITED</v>
          </cell>
          <cell r="J8903" t="str">
            <v>BANK</v>
          </cell>
          <cell r="K8903" t="str">
            <v>M/S. Dubai Islamic Bank (Pakistan) Limited 
User Mr. 
User:Safia Bashir</v>
          </cell>
          <cell r="L8903" t="str">
            <v xml:space="preserve"> D</v>
          </cell>
          <cell r="M8903" t="str">
            <v xml:space="preserve"> 09000210-Tariq Shahzad</v>
          </cell>
          <cell r="N8903" t="str">
            <v>SUZUKI ALTO VXL AGS E-2</v>
          </cell>
          <cell r="O8903" t="str">
            <v>2021</v>
          </cell>
          <cell r="Q8903" t="str">
            <v>187796</v>
          </cell>
          <cell r="R8903" t="str">
            <v>1085753</v>
          </cell>
          <cell r="S8903" t="str">
            <v>OLALHR300071150</v>
          </cell>
          <cell r="T8903">
            <v>1216800</v>
          </cell>
          <cell r="U8903">
            <v>20979</v>
          </cell>
          <cell r="V8903">
            <v>24336</v>
          </cell>
          <cell r="W8903">
            <v>0</v>
          </cell>
          <cell r="X8903">
            <v>0</v>
          </cell>
          <cell r="Y8903">
            <v>24336</v>
          </cell>
        </row>
        <row r="8904">
          <cell r="B8904" t="str">
            <v>KHI/HO/D/MO/PC COMP/C/99821/60/10/2024</v>
          </cell>
          <cell r="E8904">
            <v>45588</v>
          </cell>
          <cell r="F8904">
            <v>45595</v>
          </cell>
          <cell r="G8904">
            <v>45959</v>
          </cell>
          <cell r="H8904" t="str">
            <v xml:space="preserve"> 08004847</v>
          </cell>
          <cell r="I8904" t="str">
            <v xml:space="preserve"> DUBAI ISLAMIC BANK PAKISTAN LIMITED</v>
          </cell>
          <cell r="J8904" t="str">
            <v>BANK</v>
          </cell>
          <cell r="K8904" t="str">
            <v>M/S. Dubai Islamic Bank (Pakistan) Limited 
User Mr. 
User:Usman Azam</v>
          </cell>
          <cell r="L8904" t="str">
            <v xml:space="preserve"> D</v>
          </cell>
          <cell r="M8904" t="str">
            <v xml:space="preserve"> 09000210-Tariq Shahzad</v>
          </cell>
          <cell r="N8904" t="str">
            <v>SUZUKI CULTUS VXR</v>
          </cell>
          <cell r="O8904" t="str">
            <v>2018</v>
          </cell>
          <cell r="P8904" t="str">
            <v>LEC-18A-8197</v>
          </cell>
          <cell r="Q8904" t="str">
            <v>131473</v>
          </cell>
          <cell r="R8904" t="str">
            <v>10031473</v>
          </cell>
          <cell r="S8904" t="str">
            <v>PODLHR300039729</v>
          </cell>
          <cell r="T8904">
            <v>871000</v>
          </cell>
          <cell r="U8904">
            <v>23276</v>
          </cell>
          <cell r="V8904">
            <v>27001</v>
          </cell>
          <cell r="W8904">
            <v>0</v>
          </cell>
          <cell r="X8904">
            <v>0</v>
          </cell>
          <cell r="Y8904">
            <v>27001</v>
          </cell>
        </row>
        <row r="8905">
          <cell r="B8905" t="str">
            <v>KHI/HO/D/MO/PC COMP/C/99821/61/10/2024</v>
          </cell>
          <cell r="E8905">
            <v>45588</v>
          </cell>
          <cell r="F8905">
            <v>45595</v>
          </cell>
          <cell r="G8905">
            <v>45959</v>
          </cell>
          <cell r="H8905" t="str">
            <v xml:space="preserve"> 08004847</v>
          </cell>
          <cell r="I8905" t="str">
            <v xml:space="preserve"> DUBAI ISLAMIC BANK PAKISTAN LIMITED</v>
          </cell>
          <cell r="J8905" t="str">
            <v>BANK</v>
          </cell>
          <cell r="K8905" t="str">
            <v>M/S. Dubai Islamic Bank (Pakistan) Limited 
User Mr. 
User:Khawaja Ghani Tariq</v>
          </cell>
          <cell r="L8905" t="str">
            <v xml:space="preserve"> D</v>
          </cell>
          <cell r="M8905" t="str">
            <v xml:space="preserve"> 09000210-Tariq Shahzad</v>
          </cell>
          <cell r="N8905" t="str">
            <v>HONDA CIVIC I-VTEC PT WIT</v>
          </cell>
          <cell r="O8905" t="str">
            <v>2017</v>
          </cell>
          <cell r="P8905" t="str">
            <v>LEE-17-412</v>
          </cell>
          <cell r="Q8905" t="str">
            <v>R18Z1-2914136</v>
          </cell>
          <cell r="R8905" t="str">
            <v>NFBFC6665HR017443</v>
          </cell>
          <cell r="S8905" t="str">
            <v>POULHR300039765</v>
          </cell>
          <cell r="T8905">
            <v>1787500</v>
          </cell>
          <cell r="U8905">
            <v>47770</v>
          </cell>
          <cell r="V8905">
            <v>55413</v>
          </cell>
          <cell r="W8905">
            <v>0</v>
          </cell>
          <cell r="X8905">
            <v>0</v>
          </cell>
          <cell r="Y8905">
            <v>55413</v>
          </cell>
        </row>
        <row r="8906">
          <cell r="B8906" t="str">
            <v>KHI/HO/D/MO/PC COMP/C/99821/62/10/2024</v>
          </cell>
          <cell r="E8906">
            <v>45588</v>
          </cell>
          <cell r="F8906">
            <v>45572</v>
          </cell>
          <cell r="G8906">
            <v>45936</v>
          </cell>
          <cell r="H8906" t="str">
            <v xml:space="preserve"> 08004847</v>
          </cell>
          <cell r="I8906" t="str">
            <v xml:space="preserve"> DUBAI ISLAMIC BANK PAKISTAN LIMITED</v>
          </cell>
          <cell r="J8906" t="str">
            <v>BANK</v>
          </cell>
          <cell r="K8906" t="str">
            <v>M/S. Dubai Islamic Bank (Pakistan) Limited 
User Mr. 
User:Fatima Syed</v>
          </cell>
          <cell r="L8906" t="str">
            <v xml:space="preserve"> D</v>
          </cell>
          <cell r="M8906" t="str">
            <v xml:space="preserve"> 09000210-Tariq Shahzad</v>
          </cell>
          <cell r="N8906" t="str">
            <v>SUZUKI CULTUS VXL EURO II</v>
          </cell>
          <cell r="O8906" t="str">
            <v>2021</v>
          </cell>
          <cell r="Q8906" t="str">
            <v>183915</v>
          </cell>
          <cell r="R8906" t="str">
            <v>10083928</v>
          </cell>
          <cell r="S8906" t="str">
            <v>OLARWP300071536</v>
          </cell>
          <cell r="T8906">
            <v>1580000</v>
          </cell>
          <cell r="U8906">
            <v>27242</v>
          </cell>
          <cell r="V8906">
            <v>31600</v>
          </cell>
          <cell r="W8906">
            <v>0</v>
          </cell>
          <cell r="X8906">
            <v>0</v>
          </cell>
          <cell r="Y8906">
            <v>31600</v>
          </cell>
        </row>
        <row r="8907">
          <cell r="B8907" t="str">
            <v>KHI/HO/D/MO/PC COMP/C/99821/63/10/2024</v>
          </cell>
          <cell r="E8907">
            <v>45588</v>
          </cell>
          <cell r="F8907">
            <v>45572</v>
          </cell>
          <cell r="G8907">
            <v>45936</v>
          </cell>
          <cell r="H8907" t="str">
            <v xml:space="preserve"> 08004847</v>
          </cell>
          <cell r="I8907" t="str">
            <v xml:space="preserve"> DUBAI ISLAMIC BANK PAKISTAN LIMITED</v>
          </cell>
          <cell r="J8907" t="str">
            <v>BANK</v>
          </cell>
          <cell r="K8907" t="str">
            <v>M/S. Dubai Islamic Bank (Pakistan) Limited 
User Mr. 
User:Muhammad Zakir Mahmood-Asaan Accoun</v>
          </cell>
          <cell r="L8907" t="str">
            <v xml:space="preserve"> D</v>
          </cell>
          <cell r="M8907" t="str">
            <v xml:space="preserve"> 09000210-Tariq Shahzad</v>
          </cell>
          <cell r="N8907" t="str">
            <v>SUZUKI CULTUS VXL EURO II</v>
          </cell>
          <cell r="O8907" t="str">
            <v>2021</v>
          </cell>
          <cell r="Q8907" t="str">
            <v>PK10K186803</v>
          </cell>
          <cell r="R8907" t="str">
            <v>NF1AVK31H10086799</v>
          </cell>
          <cell r="S8907" t="str">
            <v>OLAGWL300071242</v>
          </cell>
          <cell r="T8907">
            <v>1464000</v>
          </cell>
          <cell r="U8907">
            <v>25242</v>
          </cell>
          <cell r="V8907">
            <v>29280</v>
          </cell>
          <cell r="W8907">
            <v>0</v>
          </cell>
          <cell r="X8907">
            <v>0</v>
          </cell>
          <cell r="Y8907">
            <v>29280</v>
          </cell>
        </row>
        <row r="8908">
          <cell r="B8908" t="str">
            <v>KHI/HO/D/MO/PC COMP/C/99821/64/10/2024</v>
          </cell>
          <cell r="E8908">
            <v>45588</v>
          </cell>
          <cell r="F8908">
            <v>45595</v>
          </cell>
          <cell r="G8908">
            <v>45959</v>
          </cell>
          <cell r="H8908" t="str">
            <v xml:space="preserve"> 08004847</v>
          </cell>
          <cell r="I8908" t="str">
            <v xml:space="preserve"> DUBAI ISLAMIC BANK PAKISTAN LIMITED</v>
          </cell>
          <cell r="J8908" t="str">
            <v>BANK</v>
          </cell>
          <cell r="K8908" t="str">
            <v>M/S. Dubai Islamic Bank (Pakistan) Limited 
User Mr. 
User:Affan Bin Farhan</v>
          </cell>
          <cell r="L8908" t="str">
            <v xml:space="preserve"> D</v>
          </cell>
          <cell r="M8908" t="str">
            <v xml:space="preserve"> 09000210-Tariq Shahzad</v>
          </cell>
          <cell r="N8908" t="str">
            <v>HONDA CIVIC 1.8 I-VTEC OR</v>
          </cell>
          <cell r="O8908" t="str">
            <v>2018</v>
          </cell>
          <cell r="P8908" t="str">
            <v>BNT-618</v>
          </cell>
          <cell r="Q8908" t="str">
            <v>Z12929051</v>
          </cell>
          <cell r="R8908" t="str">
            <v>R032417</v>
          </cell>
          <cell r="S8908" t="str">
            <v>PODKHI300039328</v>
          </cell>
          <cell r="T8908">
            <v>1753050</v>
          </cell>
          <cell r="U8908">
            <v>46850</v>
          </cell>
          <cell r="V8908">
            <v>54345</v>
          </cell>
          <cell r="W8908">
            <v>0</v>
          </cell>
          <cell r="X8908">
            <v>0</v>
          </cell>
          <cell r="Y8908">
            <v>54345</v>
          </cell>
        </row>
        <row r="8909">
          <cell r="B8909" t="str">
            <v>KHI/HO/D/MO/PC COMP/C/99821/65/10/2024</v>
          </cell>
          <cell r="E8909">
            <v>45588</v>
          </cell>
          <cell r="F8909">
            <v>45572</v>
          </cell>
          <cell r="G8909">
            <v>45936</v>
          </cell>
          <cell r="H8909" t="str">
            <v xml:space="preserve"> 08004847</v>
          </cell>
          <cell r="I8909" t="str">
            <v xml:space="preserve"> DUBAI ISLAMIC BANK PAKISTAN LIMITED</v>
          </cell>
          <cell r="J8909" t="str">
            <v>BANK</v>
          </cell>
          <cell r="K8909" t="str">
            <v>M/S. Dubai Islamic Bank (Pakistan) Limited 
User Mr. 
User:Zaman Zed</v>
          </cell>
          <cell r="L8909" t="str">
            <v xml:space="preserve"> D</v>
          </cell>
          <cell r="M8909" t="str">
            <v xml:space="preserve"> 09000210-Tariq Shahzad</v>
          </cell>
          <cell r="N8909" t="str">
            <v>KIA SPORTAGE AWD-CW</v>
          </cell>
          <cell r="O8909" t="str">
            <v>2021</v>
          </cell>
          <cell r="Q8909" t="str">
            <v>306026</v>
          </cell>
          <cell r="R8909" t="str">
            <v>513039</v>
          </cell>
          <cell r="S8909" t="str">
            <v>OLAHYD300070985</v>
          </cell>
          <cell r="T8909">
            <v>4216000</v>
          </cell>
          <cell r="U8909">
            <v>63603</v>
          </cell>
          <cell r="V8909">
            <v>73780</v>
          </cell>
          <cell r="W8909">
            <v>0</v>
          </cell>
          <cell r="X8909">
            <v>0</v>
          </cell>
          <cell r="Y8909">
            <v>73780</v>
          </cell>
        </row>
        <row r="8910">
          <cell r="B8910" t="str">
            <v>KHI/HO/D/MO/PC COMP/C/99821/66/10/2024</v>
          </cell>
          <cell r="E8910">
            <v>45588</v>
          </cell>
          <cell r="F8910">
            <v>45572</v>
          </cell>
          <cell r="G8910">
            <v>45936</v>
          </cell>
          <cell r="H8910" t="str">
            <v xml:space="preserve"> 08004847</v>
          </cell>
          <cell r="I8910" t="str">
            <v xml:space="preserve"> DUBAI ISLAMIC BANK PAKISTAN LIMITED</v>
          </cell>
          <cell r="J8910" t="str">
            <v>BANK</v>
          </cell>
          <cell r="K8910" t="str">
            <v>M/S. Dubai Islamic Bank (Pakistan) Limited 
User Mr. 
User:Manzoor Shaheen Rupal</v>
          </cell>
          <cell r="L8910" t="str">
            <v xml:space="preserve"> D</v>
          </cell>
          <cell r="M8910" t="str">
            <v xml:space="preserve"> 09000210-Tariq Shahzad</v>
          </cell>
          <cell r="N8910" t="str">
            <v>KIA SPORTAGE AWD-CW</v>
          </cell>
          <cell r="O8910" t="str">
            <v>2021</v>
          </cell>
          <cell r="Q8910" t="str">
            <v>318184</v>
          </cell>
          <cell r="R8910" t="str">
            <v>513534</v>
          </cell>
          <cell r="S8910" t="str">
            <v>OLDLHR300074733</v>
          </cell>
          <cell r="T8910">
            <v>4242400</v>
          </cell>
          <cell r="U8910">
            <v>73145</v>
          </cell>
          <cell r="V8910">
            <v>84848</v>
          </cell>
          <cell r="W8910">
            <v>0</v>
          </cell>
          <cell r="X8910">
            <v>0</v>
          </cell>
          <cell r="Y8910">
            <v>84848</v>
          </cell>
        </row>
        <row r="8911">
          <cell r="B8911" t="str">
            <v>KHI/HO/D/MO/PC COMP/C/99821/67/10/2024</v>
          </cell>
          <cell r="E8911">
            <v>45588</v>
          </cell>
          <cell r="F8911">
            <v>45572</v>
          </cell>
          <cell r="G8911">
            <v>45936</v>
          </cell>
          <cell r="H8911" t="str">
            <v xml:space="preserve"> 08004847</v>
          </cell>
          <cell r="I8911" t="str">
            <v xml:space="preserve"> DUBAI ISLAMIC BANK PAKISTAN LIMITED</v>
          </cell>
          <cell r="J8911" t="str">
            <v>BANK</v>
          </cell>
          <cell r="K8911" t="str">
            <v>M/S. Dubai Islamic Bank (Pakistan) Limited 
User Mr. 
User:Fazal Ullah Noonari</v>
          </cell>
          <cell r="L8911" t="str">
            <v xml:space="preserve"> D</v>
          </cell>
          <cell r="M8911" t="str">
            <v xml:space="preserve"> 09000210-Tariq Shahzad</v>
          </cell>
          <cell r="N8911" t="str">
            <v>KIA SPORTAGE AWD-CW</v>
          </cell>
          <cell r="O8911" t="str">
            <v>2021</v>
          </cell>
          <cell r="Q8911" t="str">
            <v>G4NAMH312305</v>
          </cell>
          <cell r="R8911" t="str">
            <v>NNAQL51AZKP513369</v>
          </cell>
          <cell r="S8911" t="str">
            <v>OLAHYD300072861</v>
          </cell>
          <cell r="T8911">
            <v>4216000</v>
          </cell>
          <cell r="U8911">
            <v>63603</v>
          </cell>
          <cell r="V8911">
            <v>73780</v>
          </cell>
          <cell r="W8911">
            <v>0</v>
          </cell>
          <cell r="X8911">
            <v>0</v>
          </cell>
          <cell r="Y8911">
            <v>73780</v>
          </cell>
        </row>
        <row r="8912">
          <cell r="B8912" t="str">
            <v>KHI/HO/D/MO/PC COMP/C/99821/68/10/2024</v>
          </cell>
          <cell r="E8912">
            <v>45588</v>
          </cell>
          <cell r="F8912">
            <v>45595</v>
          </cell>
          <cell r="G8912">
            <v>45959</v>
          </cell>
          <cell r="H8912" t="str">
            <v xml:space="preserve"> 08004847</v>
          </cell>
          <cell r="I8912" t="str">
            <v xml:space="preserve"> DUBAI ISLAMIC BANK PAKISTAN LIMITED</v>
          </cell>
          <cell r="J8912" t="str">
            <v>BANK</v>
          </cell>
          <cell r="K8912" t="str">
            <v>M/S. Dubai Islamic Bank (Pakistan) Limited 
User Mr. 
User:Mohammad Arshad</v>
          </cell>
          <cell r="L8912" t="str">
            <v xml:space="preserve"> D</v>
          </cell>
          <cell r="M8912" t="str">
            <v xml:space="preserve"> 09000210-Tariq Shahzad</v>
          </cell>
          <cell r="N8912" t="str">
            <v>SUZUKI BOLAN VX</v>
          </cell>
          <cell r="O8912" t="str">
            <v>2019</v>
          </cell>
          <cell r="P8912" t="str">
            <v>CY-7104</v>
          </cell>
          <cell r="Q8912" t="str">
            <v>1001323</v>
          </cell>
          <cell r="R8912" t="str">
            <v>1117830</v>
          </cell>
          <cell r="S8912" t="str">
            <v>PODKHI300050314</v>
          </cell>
          <cell r="T8912">
            <v>735000</v>
          </cell>
          <cell r="U8912">
            <v>15841</v>
          </cell>
          <cell r="V8912">
            <v>18375</v>
          </cell>
          <cell r="W8912">
            <v>0</v>
          </cell>
          <cell r="X8912">
            <v>0</v>
          </cell>
          <cell r="Y8912">
            <v>18375</v>
          </cell>
        </row>
        <row r="8913">
          <cell r="B8913" t="str">
            <v>KHI/HO/D/MO/PC COMP/C/99821/69/10/2024</v>
          </cell>
          <cell r="E8913">
            <v>45588</v>
          </cell>
          <cell r="F8913">
            <v>45595</v>
          </cell>
          <cell r="G8913">
            <v>45959</v>
          </cell>
          <cell r="H8913" t="str">
            <v xml:space="preserve"> 08004847</v>
          </cell>
          <cell r="I8913" t="str">
            <v xml:space="preserve"> DUBAI ISLAMIC BANK PAKISTAN LIMITED</v>
          </cell>
          <cell r="J8913" t="str">
            <v>BANK</v>
          </cell>
          <cell r="K8913" t="str">
            <v>M/S. Dubai Islamic Bank (Pakistan) Limited 
User Mr. 
User:Nargis Naheed</v>
          </cell>
          <cell r="L8913" t="str">
            <v xml:space="preserve"> D</v>
          </cell>
          <cell r="M8913" t="str">
            <v xml:space="preserve"> 09000210-Tariq Shahzad</v>
          </cell>
          <cell r="N8913" t="str">
            <v>SUZUKI WAGON R VXL</v>
          </cell>
          <cell r="O8913" t="str">
            <v>2018</v>
          </cell>
          <cell r="P8913" t="str">
            <v>ALF-651</v>
          </cell>
          <cell r="Q8913" t="str">
            <v>174444</v>
          </cell>
          <cell r="R8913" t="str">
            <v>10074458</v>
          </cell>
          <cell r="S8913" t="str">
            <v>PODFSD300039773</v>
          </cell>
          <cell r="T8913">
            <v>743600</v>
          </cell>
          <cell r="U8913">
            <v>19872</v>
          </cell>
          <cell r="V8913">
            <v>23052</v>
          </cell>
          <cell r="W8913">
            <v>0</v>
          </cell>
          <cell r="X8913">
            <v>0</v>
          </cell>
          <cell r="Y8913">
            <v>23052</v>
          </cell>
        </row>
        <row r="8914">
          <cell r="B8914" t="str">
            <v>KHI/HO/D/MO/PC COMP/C/99821/7/10/2024</v>
          </cell>
          <cell r="E8914">
            <v>45588</v>
          </cell>
          <cell r="F8914">
            <v>45569</v>
          </cell>
          <cell r="G8914">
            <v>45933</v>
          </cell>
          <cell r="H8914" t="str">
            <v xml:space="preserve"> 08004847</v>
          </cell>
          <cell r="I8914" t="str">
            <v xml:space="preserve"> DUBAI ISLAMIC BANK PAKISTAN LIMITED</v>
          </cell>
          <cell r="J8914" t="str">
            <v>BANK</v>
          </cell>
          <cell r="K8914" t="str">
            <v>M/S. Dubai Islamic Bank (Pakistan) Limited 
User Mr. 
User:Faisal Ahmad</v>
          </cell>
          <cell r="L8914" t="str">
            <v xml:space="preserve"> D</v>
          </cell>
          <cell r="M8914" t="str">
            <v xml:space="preserve"> 09000210-Tariq Shahzad</v>
          </cell>
          <cell r="N8914" t="str">
            <v>SUZUKI ALTO VXL AGS E-2</v>
          </cell>
          <cell r="O8914" t="str">
            <v>2021</v>
          </cell>
          <cell r="Q8914" t="str">
            <v>6R185734</v>
          </cell>
          <cell r="R8914" t="str">
            <v>NF1AET306H1085750</v>
          </cell>
          <cell r="S8914" t="str">
            <v>OLAFSD300070632</v>
          </cell>
          <cell r="T8914">
            <v>1216800</v>
          </cell>
          <cell r="U8914">
            <v>20979</v>
          </cell>
          <cell r="V8914">
            <v>24336</v>
          </cell>
          <cell r="W8914">
            <v>0</v>
          </cell>
          <cell r="X8914">
            <v>0</v>
          </cell>
          <cell r="Y8914">
            <v>24336</v>
          </cell>
        </row>
        <row r="8915">
          <cell r="B8915" t="str">
            <v>KHI/HO/D/MO/PC COMP/C/99821/70/10/2024</v>
          </cell>
          <cell r="E8915">
            <v>45588</v>
          </cell>
          <cell r="F8915">
            <v>45594</v>
          </cell>
          <cell r="G8915">
            <v>45958</v>
          </cell>
          <cell r="H8915" t="str">
            <v xml:space="preserve"> 08004847</v>
          </cell>
          <cell r="I8915" t="str">
            <v xml:space="preserve"> DUBAI ISLAMIC BANK PAKISTAN LIMITED</v>
          </cell>
          <cell r="J8915" t="str">
            <v>BANK</v>
          </cell>
          <cell r="K8915" t="str">
            <v>M/S. Dubai Islamic Bank (Pakistan) Limited 
User Mr. 
User:Waleed</v>
          </cell>
          <cell r="L8915" t="str">
            <v xml:space="preserve"> D</v>
          </cell>
          <cell r="M8915" t="str">
            <v xml:space="preserve"> 09000210-Tariq Shahzad</v>
          </cell>
          <cell r="N8915" t="str">
            <v>KIA SPORTAGE AWD-CW</v>
          </cell>
          <cell r="O8915" t="str">
            <v>2020</v>
          </cell>
          <cell r="P8915" t="str">
            <v>BH-8389</v>
          </cell>
          <cell r="Q8915" t="str">
            <v>326129</v>
          </cell>
          <cell r="R8915" t="str">
            <v>506351</v>
          </cell>
          <cell r="S8915" t="str">
            <v>POAKHI300056146</v>
          </cell>
          <cell r="T8915">
            <v>4049250</v>
          </cell>
          <cell r="U8915">
            <v>52361</v>
          </cell>
          <cell r="V8915">
            <v>60739</v>
          </cell>
          <cell r="W8915">
            <v>0</v>
          </cell>
          <cell r="X8915">
            <v>0</v>
          </cell>
          <cell r="Y8915">
            <v>60739</v>
          </cell>
        </row>
        <row r="8916">
          <cell r="B8916" t="str">
            <v>KHI/HO/D/MO/PC COMP/C/99821/71/10/2024</v>
          </cell>
          <cell r="E8916">
            <v>45588</v>
          </cell>
          <cell r="F8916">
            <v>45594</v>
          </cell>
          <cell r="G8916">
            <v>45958</v>
          </cell>
          <cell r="H8916" t="str">
            <v xml:space="preserve"> 08004847</v>
          </cell>
          <cell r="I8916" t="str">
            <v xml:space="preserve"> DUBAI ISLAMIC BANK PAKISTAN LIMITED</v>
          </cell>
          <cell r="J8916" t="str">
            <v>BANK</v>
          </cell>
          <cell r="K8916" t="str">
            <v>M/S. Dubai Islamic Bank (Pakistan) Limited 
User Mr. 
User:Qadeer Ashfaq</v>
          </cell>
          <cell r="L8916" t="str">
            <v xml:space="preserve"> D</v>
          </cell>
          <cell r="M8916" t="str">
            <v xml:space="preserve"> 09000210-Tariq Shahzad</v>
          </cell>
          <cell r="N8916" t="str">
            <v>KIA SPORTAGE ALPHA</v>
          </cell>
          <cell r="O8916" t="str">
            <v>2020</v>
          </cell>
          <cell r="Q8916" t="str">
            <v>G4NALH32573</v>
          </cell>
          <cell r="R8916" t="str">
            <v>NNAQL51AZKP100283</v>
          </cell>
          <cell r="S8916" t="str">
            <v>POALHR300057583</v>
          </cell>
          <cell r="T8916">
            <v>3322500</v>
          </cell>
          <cell r="U8916">
            <v>57284</v>
          </cell>
          <cell r="V8916">
            <v>66450</v>
          </cell>
          <cell r="W8916">
            <v>0</v>
          </cell>
          <cell r="X8916">
            <v>0</v>
          </cell>
          <cell r="Y8916">
            <v>66450</v>
          </cell>
        </row>
        <row r="8917">
          <cell r="B8917" t="str">
            <v>KHI/HO/D/MO/PC COMP/C/99821/72/10/2024</v>
          </cell>
          <cell r="E8917">
            <v>45588</v>
          </cell>
          <cell r="F8917">
            <v>45572</v>
          </cell>
          <cell r="G8917">
            <v>45936</v>
          </cell>
          <cell r="H8917" t="str">
            <v xml:space="preserve"> 08004847</v>
          </cell>
          <cell r="I8917" t="str">
            <v xml:space="preserve"> DUBAI ISLAMIC BANK PAKISTAN LIMITED</v>
          </cell>
          <cell r="J8917" t="str">
            <v>BANK</v>
          </cell>
          <cell r="K8917" t="str">
            <v>M/S. Dubai Islamic Bank (Pakistan) Limited 
User Mr. 
User:Muhammad Ahmad Khan</v>
          </cell>
          <cell r="L8917" t="str">
            <v xml:space="preserve"> D</v>
          </cell>
          <cell r="M8917" t="str">
            <v xml:space="preserve"> 09000210-Tariq Shahzad</v>
          </cell>
          <cell r="N8917" t="str">
            <v>SUZUKI MEHRAN VX</v>
          </cell>
          <cell r="O8917" t="str">
            <v>2019</v>
          </cell>
          <cell r="P8917" t="str">
            <v>LEH-19-3401</v>
          </cell>
          <cell r="Q8917" t="str">
            <v>726340</v>
          </cell>
          <cell r="R8917" t="str">
            <v>01264862</v>
          </cell>
          <cell r="S8917" t="str">
            <v>OLULHR300090256</v>
          </cell>
          <cell r="T8917">
            <v>977500</v>
          </cell>
          <cell r="U8917">
            <v>14747</v>
          </cell>
          <cell r="V8917">
            <v>17106</v>
          </cell>
          <cell r="W8917">
            <v>0</v>
          </cell>
          <cell r="X8917">
            <v>0</v>
          </cell>
          <cell r="Y8917">
            <v>17106</v>
          </cell>
        </row>
        <row r="8918">
          <cell r="B8918" t="str">
            <v>KHI/HO/D/MO/PC COMP/C/99821/73/10/2024</v>
          </cell>
          <cell r="E8918">
            <v>45588</v>
          </cell>
          <cell r="F8918">
            <v>45594</v>
          </cell>
          <cell r="G8918">
            <v>45958</v>
          </cell>
          <cell r="H8918" t="str">
            <v xml:space="preserve"> 08004847</v>
          </cell>
          <cell r="I8918" t="str">
            <v xml:space="preserve"> DUBAI ISLAMIC BANK PAKISTAN LIMITED</v>
          </cell>
          <cell r="J8918" t="str">
            <v>BANK</v>
          </cell>
          <cell r="K8918" t="str">
            <v>M/S. Dubai Islamic Bank (Pakistan) Limited 
User Mr. 
User:Muhammad Tayyab</v>
          </cell>
          <cell r="L8918" t="str">
            <v xml:space="preserve"> D</v>
          </cell>
          <cell r="M8918" t="str">
            <v xml:space="preserve"> 09000210-Tariq Shahzad</v>
          </cell>
          <cell r="N8918" t="str">
            <v>HONDA CIVIC I-VTEC PT WIT</v>
          </cell>
          <cell r="O8918" t="str">
            <v>2018</v>
          </cell>
          <cell r="P8918" t="str">
            <v>LEC-18A-4444</v>
          </cell>
          <cell r="Q8918" t="str">
            <v>R18Z1-2942149</v>
          </cell>
          <cell r="R8918" t="str">
            <v>NFBFC6663JR045554</v>
          </cell>
          <cell r="S8918" t="str">
            <v>PODLHR300039762</v>
          </cell>
          <cell r="T8918">
            <v>1876550</v>
          </cell>
          <cell r="U8918">
            <v>50150</v>
          </cell>
          <cell r="V8918">
            <v>58173</v>
          </cell>
          <cell r="W8918">
            <v>0</v>
          </cell>
          <cell r="X8918">
            <v>0</v>
          </cell>
          <cell r="Y8918">
            <v>58173</v>
          </cell>
        </row>
        <row r="8919">
          <cell r="B8919" t="str">
            <v>KHI/HO/D/MO/PC COMP/C/99821/74/10/2024</v>
          </cell>
          <cell r="E8919">
            <v>45588</v>
          </cell>
          <cell r="F8919">
            <v>45594</v>
          </cell>
          <cell r="G8919">
            <v>45958</v>
          </cell>
          <cell r="H8919" t="str">
            <v xml:space="preserve"> 08004847</v>
          </cell>
          <cell r="I8919" t="str">
            <v xml:space="preserve"> DUBAI ISLAMIC BANK PAKISTAN LIMITED</v>
          </cell>
          <cell r="J8919" t="str">
            <v>BANK</v>
          </cell>
          <cell r="K8919" t="str">
            <v>M/S. Dubai Islamic Bank (Pakistan) Limited 
User Mr. 
User:Muhammad Wasif</v>
          </cell>
          <cell r="L8919" t="str">
            <v xml:space="preserve"> D</v>
          </cell>
          <cell r="M8919" t="str">
            <v xml:space="preserve"> 09000210-Tariq Shahzad</v>
          </cell>
          <cell r="N8919" t="str">
            <v>HONDA HONDA CIVIC TURBO 1</v>
          </cell>
          <cell r="O8919" t="str">
            <v>2016</v>
          </cell>
          <cell r="P8919" t="str">
            <v>BGX-443</v>
          </cell>
          <cell r="Q8919" t="str">
            <v>71401878</v>
          </cell>
          <cell r="R8919" t="str">
            <v>006150</v>
          </cell>
          <cell r="S8919" t="str">
            <v>POUKHI300059020</v>
          </cell>
          <cell r="T8919">
            <v>2400000</v>
          </cell>
          <cell r="U8919">
            <v>41379</v>
          </cell>
          <cell r="V8919">
            <v>48000</v>
          </cell>
          <cell r="W8919">
            <v>0</v>
          </cell>
          <cell r="X8919">
            <v>0</v>
          </cell>
          <cell r="Y8919">
            <v>48000</v>
          </cell>
        </row>
        <row r="8920">
          <cell r="B8920" t="str">
            <v>KHI/HO/D/MO/PC COMP/C/99821/75/10/2024</v>
          </cell>
          <cell r="E8920">
            <v>45588</v>
          </cell>
          <cell r="F8920">
            <v>45594</v>
          </cell>
          <cell r="G8920">
            <v>45958</v>
          </cell>
          <cell r="H8920" t="str">
            <v xml:space="preserve"> 08004847</v>
          </cell>
          <cell r="I8920" t="str">
            <v xml:space="preserve"> DUBAI ISLAMIC BANK PAKISTAN LIMITED</v>
          </cell>
          <cell r="J8920" t="str">
            <v>BANK</v>
          </cell>
          <cell r="K8920" t="str">
            <v>M/S. Dubai Islamic Bank (Pakistan) Limited 
User Mr. 
User:Muhammad Faisal</v>
          </cell>
          <cell r="L8920" t="str">
            <v xml:space="preserve"> D</v>
          </cell>
          <cell r="M8920" t="str">
            <v xml:space="preserve"> 09000210-Tariq Shahzad</v>
          </cell>
          <cell r="N8920" t="str">
            <v>HONDA CITY I-VTEC (M/T)</v>
          </cell>
          <cell r="O8920" t="str">
            <v>2020</v>
          </cell>
          <cell r="P8920" t="str">
            <v>ARX-350</v>
          </cell>
          <cell r="Q8920" t="str">
            <v>7541720</v>
          </cell>
          <cell r="R8920" t="str">
            <v>264828</v>
          </cell>
          <cell r="S8920" t="str">
            <v>PODFSD300059211</v>
          </cell>
          <cell r="T8920">
            <v>1846125</v>
          </cell>
          <cell r="U8920">
            <v>31830</v>
          </cell>
          <cell r="V8920">
            <v>36923</v>
          </cell>
          <cell r="W8920">
            <v>0</v>
          </cell>
          <cell r="X8920">
            <v>0</v>
          </cell>
          <cell r="Y8920">
            <v>36923</v>
          </cell>
        </row>
        <row r="8921">
          <cell r="B8921" t="str">
            <v>KHI/HO/D/MO/PC COMP/C/99821/76/10/2024</v>
          </cell>
          <cell r="E8921">
            <v>45588</v>
          </cell>
          <cell r="F8921">
            <v>45594</v>
          </cell>
          <cell r="G8921">
            <v>45958</v>
          </cell>
          <cell r="H8921" t="str">
            <v xml:space="preserve"> 08004847</v>
          </cell>
          <cell r="I8921" t="str">
            <v xml:space="preserve"> DUBAI ISLAMIC BANK PAKISTAN LIMITED</v>
          </cell>
          <cell r="J8921" t="str">
            <v>BANK</v>
          </cell>
          <cell r="K8921" t="str">
            <v>M/S. Dubai Islamic Bank (Pakistan) Limited 
User Mr. 
User:Naveed Ahmed Anjum</v>
          </cell>
          <cell r="L8921" t="str">
            <v xml:space="preserve"> D</v>
          </cell>
          <cell r="M8921" t="str">
            <v xml:space="preserve"> 09000210-Tariq Shahzad</v>
          </cell>
          <cell r="N8921" t="str">
            <v>TOYOTA PASSO</v>
          </cell>
          <cell r="O8921" t="str">
            <v>2017</v>
          </cell>
          <cell r="P8921" t="str">
            <v>AAX-869</v>
          </cell>
          <cell r="Q8921" t="str">
            <v>1864337</v>
          </cell>
          <cell r="R8921" t="str">
            <v>0074638</v>
          </cell>
          <cell r="S8921" t="str">
            <v>POULHR300059599</v>
          </cell>
          <cell r="T8921">
            <v>1650000</v>
          </cell>
          <cell r="U8921">
            <v>28449</v>
          </cell>
          <cell r="V8921">
            <v>33000</v>
          </cell>
          <cell r="W8921">
            <v>0</v>
          </cell>
          <cell r="X8921">
            <v>0</v>
          </cell>
          <cell r="Y8921">
            <v>33000</v>
          </cell>
        </row>
        <row r="8922">
          <cell r="B8922" t="str">
            <v>KHI/HO/D/MO/PC COMP/C/99821/77/10/2024</v>
          </cell>
          <cell r="E8922">
            <v>45588</v>
          </cell>
          <cell r="F8922">
            <v>45594</v>
          </cell>
          <cell r="G8922">
            <v>45958</v>
          </cell>
          <cell r="H8922" t="str">
            <v xml:space="preserve"> 08004847</v>
          </cell>
          <cell r="I8922" t="str">
            <v xml:space="preserve"> DUBAI ISLAMIC BANK PAKISTAN LIMITED</v>
          </cell>
          <cell r="J8922" t="str">
            <v>BANK</v>
          </cell>
          <cell r="K8922" t="str">
            <v>M/S. Dubai Islamic Bank (Pakistan) Limited 
User Mr. 
User:Muhammad Awais</v>
          </cell>
          <cell r="L8922" t="str">
            <v xml:space="preserve"> D</v>
          </cell>
          <cell r="M8922" t="str">
            <v xml:space="preserve"> 09000210-Tariq Shahzad</v>
          </cell>
          <cell r="N8922" t="str">
            <v>SUZUKI WAGON-R VXL E2</v>
          </cell>
          <cell r="O8922" t="str">
            <v>2020</v>
          </cell>
          <cell r="Q8922" t="str">
            <v>PK10B206618</v>
          </cell>
          <cell r="R8922" t="str">
            <v>A1J310PK10106616</v>
          </cell>
          <cell r="S8922" t="str">
            <v>PODLHR300059841</v>
          </cell>
          <cell r="T8922">
            <v>1297500</v>
          </cell>
          <cell r="U8922">
            <v>22370</v>
          </cell>
          <cell r="V8922">
            <v>25950</v>
          </cell>
          <cell r="W8922">
            <v>0</v>
          </cell>
          <cell r="X8922">
            <v>0</v>
          </cell>
          <cell r="Y8922">
            <v>25950</v>
          </cell>
        </row>
        <row r="8923">
          <cell r="B8923" t="str">
            <v>KHI/HO/D/MO/PC COMP/C/99821/78/10/2024</v>
          </cell>
          <cell r="E8923">
            <v>45588</v>
          </cell>
          <cell r="F8923">
            <v>45594</v>
          </cell>
          <cell r="G8923">
            <v>45958</v>
          </cell>
          <cell r="H8923" t="str">
            <v xml:space="preserve"> 08004847</v>
          </cell>
          <cell r="I8923" t="str">
            <v xml:space="preserve"> DUBAI ISLAMIC BANK PAKISTAN LIMITED</v>
          </cell>
          <cell r="J8923" t="str">
            <v>BANK</v>
          </cell>
          <cell r="K8923" t="str">
            <v>M/S. Dubai Islamic Bank (Pakistan) Limited 
User Mr. 
User:Zeeshan Ali</v>
          </cell>
          <cell r="L8923" t="str">
            <v xml:space="preserve"> D</v>
          </cell>
          <cell r="M8923" t="str">
            <v xml:space="preserve"> 09000210-Tariq Shahzad</v>
          </cell>
          <cell r="N8923" t="str">
            <v>SUZUKI ALTO VXR E-2</v>
          </cell>
          <cell r="O8923" t="str">
            <v>2020</v>
          </cell>
          <cell r="Q8923" t="str">
            <v>143646</v>
          </cell>
          <cell r="R8923" t="str">
            <v>1043715</v>
          </cell>
          <cell r="S8923" t="str">
            <v>PODLHR300059610</v>
          </cell>
          <cell r="T8923">
            <v>1074750</v>
          </cell>
          <cell r="U8923">
            <v>18530</v>
          </cell>
          <cell r="V8923">
            <v>21495</v>
          </cell>
          <cell r="W8923">
            <v>0</v>
          </cell>
          <cell r="X8923">
            <v>0</v>
          </cell>
          <cell r="Y8923">
            <v>21495</v>
          </cell>
        </row>
        <row r="8924">
          <cell r="B8924" t="str">
            <v>KHI/HO/D/MO/PC COMP/C/99821/79/10/2024</v>
          </cell>
          <cell r="E8924">
            <v>45588</v>
          </cell>
          <cell r="F8924">
            <v>45594</v>
          </cell>
          <cell r="G8924">
            <v>45958</v>
          </cell>
          <cell r="H8924" t="str">
            <v xml:space="preserve"> 08004847</v>
          </cell>
          <cell r="I8924" t="str">
            <v xml:space="preserve"> DUBAI ISLAMIC BANK PAKISTAN LIMITED</v>
          </cell>
          <cell r="J8924" t="str">
            <v>BANK</v>
          </cell>
          <cell r="K8924" t="str">
            <v>M/S. Dubai Islamic Bank (Pakistan) Limited 
User Mr. 
User:Syed Baqir Hassnain Ghazi</v>
          </cell>
          <cell r="L8924" t="str">
            <v xml:space="preserve"> D</v>
          </cell>
          <cell r="M8924" t="str">
            <v xml:space="preserve"> 09000210-Tariq Shahzad</v>
          </cell>
          <cell r="N8924" t="str">
            <v>SUZUKI ALTO VXR E-2</v>
          </cell>
          <cell r="O8924" t="str">
            <v>2020</v>
          </cell>
          <cell r="Q8924" t="str">
            <v>143896</v>
          </cell>
          <cell r="R8924" t="str">
            <v>1044129</v>
          </cell>
          <cell r="S8924" t="str">
            <v>PODKHI300059832</v>
          </cell>
          <cell r="T8924">
            <v>1074750</v>
          </cell>
          <cell r="U8924">
            <v>18530</v>
          </cell>
          <cell r="V8924">
            <v>21495</v>
          </cell>
          <cell r="W8924">
            <v>0</v>
          </cell>
          <cell r="X8924">
            <v>0</v>
          </cell>
          <cell r="Y8924">
            <v>21495</v>
          </cell>
        </row>
        <row r="8925">
          <cell r="B8925" t="str">
            <v>KHI/HO/D/MO/PC COMP/C/99821/8/10/2024</v>
          </cell>
          <cell r="E8925">
            <v>45588</v>
          </cell>
          <cell r="F8925">
            <v>45569</v>
          </cell>
          <cell r="G8925">
            <v>45933</v>
          </cell>
          <cell r="H8925" t="str">
            <v xml:space="preserve"> 08004847</v>
          </cell>
          <cell r="I8925" t="str">
            <v xml:space="preserve"> DUBAI ISLAMIC BANK PAKISTAN LIMITED</v>
          </cell>
          <cell r="J8925" t="str">
            <v>BANK</v>
          </cell>
          <cell r="K8925" t="str">
            <v>M/S. Dubai Islamic Bank (Pakistan) Limited 
User Mr. 
User:Abaida Latif</v>
          </cell>
          <cell r="L8925" t="str">
            <v xml:space="preserve"> D</v>
          </cell>
          <cell r="M8925" t="str">
            <v xml:space="preserve"> 09000210-Tariq Shahzad</v>
          </cell>
          <cell r="N8925" t="str">
            <v>CHANGAN KARVAAN VAN</v>
          </cell>
          <cell r="O8925" t="str">
            <v>2021</v>
          </cell>
          <cell r="P8925" t="str">
            <v>AVW-154</v>
          </cell>
          <cell r="Q8925" t="str">
            <v>M69U505255</v>
          </cell>
          <cell r="R8925" t="str">
            <v>M1009190</v>
          </cell>
          <cell r="S8925" t="str">
            <v>OLARWP300068075</v>
          </cell>
          <cell r="T8925">
            <v>1192000</v>
          </cell>
          <cell r="U8925">
            <v>20551</v>
          </cell>
          <cell r="V8925">
            <v>23840</v>
          </cell>
          <cell r="W8925">
            <v>0</v>
          </cell>
          <cell r="X8925">
            <v>0</v>
          </cell>
          <cell r="Y8925">
            <v>23840</v>
          </cell>
        </row>
        <row r="8926">
          <cell r="B8926" t="str">
            <v>KHI/HO/D/MO/PC COMP/C/99821/80/10/2024</v>
          </cell>
          <cell r="E8926">
            <v>45588</v>
          </cell>
          <cell r="F8926">
            <v>45573</v>
          </cell>
          <cell r="G8926">
            <v>45937</v>
          </cell>
          <cell r="H8926" t="str">
            <v xml:space="preserve"> 08004847</v>
          </cell>
          <cell r="I8926" t="str">
            <v xml:space="preserve"> DUBAI ISLAMIC BANK PAKISTAN LIMITED</v>
          </cell>
          <cell r="J8926" t="str">
            <v>BANK</v>
          </cell>
          <cell r="K8926" t="str">
            <v>M/S. Dubai Islamic Bank (Pakistan) Limited 
User Mr. 
User:Muhammad Irfan</v>
          </cell>
          <cell r="L8926" t="str">
            <v xml:space="preserve"> D</v>
          </cell>
          <cell r="M8926" t="str">
            <v xml:space="preserve"> 09000210-Tariq Shahzad</v>
          </cell>
          <cell r="N8926" t="str">
            <v>SUZUKI ALTO VXR E-2</v>
          </cell>
          <cell r="O8926" t="str">
            <v>2021</v>
          </cell>
          <cell r="Q8926" t="str">
            <v>186485</v>
          </cell>
          <cell r="R8926" t="str">
            <v>1086491</v>
          </cell>
          <cell r="S8926" t="str">
            <v>OLAFSD300070633</v>
          </cell>
          <cell r="T8926">
            <v>1068000</v>
          </cell>
          <cell r="U8926">
            <v>18414</v>
          </cell>
          <cell r="V8926">
            <v>21360</v>
          </cell>
          <cell r="W8926">
            <v>0</v>
          </cell>
          <cell r="X8926">
            <v>0</v>
          </cell>
          <cell r="Y8926">
            <v>21360</v>
          </cell>
        </row>
        <row r="8927">
          <cell r="B8927" t="str">
            <v>KHI/HO/D/MO/PC COMP/C/99821/81/10/2024</v>
          </cell>
          <cell r="E8927">
            <v>45588</v>
          </cell>
          <cell r="F8927">
            <v>45594</v>
          </cell>
          <cell r="G8927">
            <v>45958</v>
          </cell>
          <cell r="H8927" t="str">
            <v xml:space="preserve"> 08004847</v>
          </cell>
          <cell r="I8927" t="str">
            <v xml:space="preserve"> DUBAI ISLAMIC BANK PAKISTAN LIMITED</v>
          </cell>
          <cell r="J8927" t="str">
            <v>BANK</v>
          </cell>
          <cell r="K8927" t="str">
            <v>M/S. Dubai Islamic Bank (Pakistan) Limited 
User Mr. 
User:Muhammad</v>
          </cell>
          <cell r="L8927" t="str">
            <v xml:space="preserve"> D</v>
          </cell>
          <cell r="M8927" t="str">
            <v xml:space="preserve"> 09000210-Tariq Shahzad</v>
          </cell>
          <cell r="N8927" t="str">
            <v>SUZUKI ALTO VXR E-2</v>
          </cell>
          <cell r="O8927" t="str">
            <v>2020</v>
          </cell>
          <cell r="Q8927" t="str">
            <v>1044063</v>
          </cell>
          <cell r="R8927" t="str">
            <v>143854</v>
          </cell>
          <cell r="S8927" t="str">
            <v>PODSUK300059084</v>
          </cell>
          <cell r="T8927">
            <v>1048500</v>
          </cell>
          <cell r="U8927">
            <v>18077</v>
          </cell>
          <cell r="V8927">
            <v>20970</v>
          </cell>
          <cell r="W8927">
            <v>0</v>
          </cell>
          <cell r="X8927">
            <v>0</v>
          </cell>
          <cell r="Y8927">
            <v>20970</v>
          </cell>
        </row>
        <row r="8928">
          <cell r="B8928" t="str">
            <v>KHI/HO/D/MO/PC COMP/C/99821/82/10/2024</v>
          </cell>
          <cell r="E8928">
            <v>45588</v>
          </cell>
          <cell r="F8928">
            <v>45573</v>
          </cell>
          <cell r="G8928">
            <v>45937</v>
          </cell>
          <cell r="H8928" t="str">
            <v xml:space="preserve"> 08004847</v>
          </cell>
          <cell r="I8928" t="str">
            <v xml:space="preserve"> DUBAI ISLAMIC BANK PAKISTAN LIMITED</v>
          </cell>
          <cell r="J8928" t="str">
            <v>BANK</v>
          </cell>
          <cell r="K8928" t="str">
            <v>M/S. Dubai Islamic Bank (Pakistan) Limited 
User Mr. 
User:Syed Zulfiqar Ali Naqvi</v>
          </cell>
          <cell r="L8928" t="str">
            <v xml:space="preserve"> D</v>
          </cell>
          <cell r="M8928" t="str">
            <v xml:space="preserve"> 09000210-Tariq Shahzad</v>
          </cell>
          <cell r="N8928" t="str">
            <v>SUZUKI ALTO VXR</v>
          </cell>
          <cell r="O8928" t="str">
            <v>2021</v>
          </cell>
          <cell r="Q8928" t="str">
            <v>190187</v>
          </cell>
          <cell r="R8928" t="str">
            <v>1090159</v>
          </cell>
          <cell r="S8928" t="str">
            <v>OLASFSD300070662</v>
          </cell>
          <cell r="T8928">
            <v>1068000</v>
          </cell>
          <cell r="U8928">
            <v>18414</v>
          </cell>
          <cell r="V8928">
            <v>21360</v>
          </cell>
          <cell r="W8928">
            <v>0</v>
          </cell>
          <cell r="X8928">
            <v>0</v>
          </cell>
          <cell r="Y8928">
            <v>21360</v>
          </cell>
        </row>
        <row r="8929">
          <cell r="B8929" t="str">
            <v>KHI/HO/D/MO/PC COMP/C/99821/83/10/2024</v>
          </cell>
          <cell r="E8929">
            <v>45588</v>
          </cell>
          <cell r="F8929">
            <v>45573</v>
          </cell>
          <cell r="G8929">
            <v>45937</v>
          </cell>
          <cell r="H8929" t="str">
            <v xml:space="preserve"> 08004847</v>
          </cell>
          <cell r="I8929" t="str">
            <v xml:space="preserve"> DUBAI ISLAMIC BANK PAKISTAN LIMITED</v>
          </cell>
          <cell r="J8929" t="str">
            <v>BANK</v>
          </cell>
          <cell r="K8929" t="str">
            <v>M/S. Dubai Islamic Bank (Pakistan) Limited 
User Mr. 
User:Azra Perveen</v>
          </cell>
          <cell r="L8929" t="str">
            <v xml:space="preserve"> D</v>
          </cell>
          <cell r="M8929" t="str">
            <v xml:space="preserve"> 09000210-Tariq Shahzad</v>
          </cell>
          <cell r="N8929" t="str">
            <v>SUZUKI CULTUS VXL</v>
          </cell>
          <cell r="O8929" t="str">
            <v>2021</v>
          </cell>
          <cell r="Q8929" t="str">
            <v>186025</v>
          </cell>
          <cell r="R8929" t="str">
            <v>10086003</v>
          </cell>
          <cell r="S8929" t="str">
            <v>OLANWB300069850</v>
          </cell>
          <cell r="T8929">
            <v>1464000</v>
          </cell>
          <cell r="U8929">
            <v>25242</v>
          </cell>
          <cell r="V8929">
            <v>29280</v>
          </cell>
          <cell r="W8929">
            <v>0</v>
          </cell>
          <cell r="X8929">
            <v>0</v>
          </cell>
          <cell r="Y8929">
            <v>29280</v>
          </cell>
        </row>
        <row r="8930">
          <cell r="B8930" t="str">
            <v>KHI/HO/D/MO/PC COMP/C/99821/84/10/2024</v>
          </cell>
          <cell r="E8930">
            <v>45588</v>
          </cell>
          <cell r="F8930">
            <v>45594</v>
          </cell>
          <cell r="G8930">
            <v>45958</v>
          </cell>
          <cell r="H8930" t="str">
            <v xml:space="preserve"> 08004847</v>
          </cell>
          <cell r="I8930" t="str">
            <v xml:space="preserve"> DUBAI ISLAMIC BANK PAKISTAN LIMITED</v>
          </cell>
          <cell r="J8930" t="str">
            <v>BANK</v>
          </cell>
          <cell r="K8930" t="str">
            <v>M/S. Dubai Islamic Bank (Pakistan) Limited 
User Mr. 
User:Rana Muhammad Jabran</v>
          </cell>
          <cell r="L8930" t="str">
            <v xml:space="preserve"> D</v>
          </cell>
          <cell r="M8930" t="str">
            <v xml:space="preserve"> 09000210-Tariq Shahzad</v>
          </cell>
          <cell r="N8930" t="str">
            <v>SUZUKI ALTO VXR</v>
          </cell>
          <cell r="O8930" t="str">
            <v>2019</v>
          </cell>
          <cell r="P8930" t="str">
            <v>LEH-19-961</v>
          </cell>
          <cell r="Q8930" t="str">
            <v>105597</v>
          </cell>
          <cell r="R8930" t="str">
            <v>1005547</v>
          </cell>
          <cell r="S8930" t="str">
            <v>POULHR300059752</v>
          </cell>
          <cell r="T8930">
            <v>1012500</v>
          </cell>
          <cell r="U8930">
            <v>17456</v>
          </cell>
          <cell r="V8930">
            <v>20250</v>
          </cell>
          <cell r="W8930">
            <v>0</v>
          </cell>
          <cell r="X8930">
            <v>0</v>
          </cell>
          <cell r="Y8930">
            <v>20250</v>
          </cell>
        </row>
        <row r="8931">
          <cell r="B8931" t="str">
            <v>KHI/HO/D/MO/PC COMP/C/99821/85/10/2024</v>
          </cell>
          <cell r="E8931">
            <v>45588</v>
          </cell>
          <cell r="F8931">
            <v>45593</v>
          </cell>
          <cell r="G8931">
            <v>45957</v>
          </cell>
          <cell r="H8931" t="str">
            <v xml:space="preserve"> 08004847</v>
          </cell>
          <cell r="I8931" t="str">
            <v xml:space="preserve"> DUBAI ISLAMIC BANK PAKISTAN LIMITED</v>
          </cell>
          <cell r="J8931" t="str">
            <v>BANK</v>
          </cell>
          <cell r="K8931" t="str">
            <v>M/S. Dubai Islamic Bank (Pakistan) Limited 
User Mr. 
User:Zulfiqar Hassan Abid</v>
          </cell>
          <cell r="L8931" t="str">
            <v xml:space="preserve"> D</v>
          </cell>
          <cell r="M8931" t="str">
            <v xml:space="preserve"> 09000210-Tariq Shahzad</v>
          </cell>
          <cell r="N8931" t="str">
            <v>KIA SPORTAGE AWD-CW</v>
          </cell>
          <cell r="O8931" t="str">
            <v>2020</v>
          </cell>
          <cell r="Q8931" t="str">
            <v>321606</v>
          </cell>
          <cell r="R8931" t="str">
            <v>504751</v>
          </cell>
          <cell r="S8931" t="str">
            <v>PODLHR300059301</v>
          </cell>
          <cell r="T8931">
            <v>4072500</v>
          </cell>
          <cell r="U8931">
            <v>52662</v>
          </cell>
          <cell r="V8931">
            <v>61088</v>
          </cell>
          <cell r="W8931">
            <v>0</v>
          </cell>
          <cell r="X8931">
            <v>0</v>
          </cell>
          <cell r="Y8931">
            <v>61088</v>
          </cell>
        </row>
        <row r="8932">
          <cell r="B8932" t="str">
            <v>KHI/HO/D/MO/PC COMP/C/99821/86/10/2024</v>
          </cell>
          <cell r="E8932">
            <v>45588</v>
          </cell>
          <cell r="F8932">
            <v>45573</v>
          </cell>
          <cell r="G8932">
            <v>45937</v>
          </cell>
          <cell r="H8932" t="str">
            <v xml:space="preserve"> 08004847</v>
          </cell>
          <cell r="I8932" t="str">
            <v xml:space="preserve"> DUBAI ISLAMIC BANK PAKISTAN LIMITED</v>
          </cell>
          <cell r="J8932" t="str">
            <v>BANK</v>
          </cell>
          <cell r="K8932" t="str">
            <v>M/S. Dubai Islamic Bank (Pakistan) Limited 
User Mr. 
User:Muhammad Akram</v>
          </cell>
          <cell r="L8932" t="str">
            <v xml:space="preserve"> D</v>
          </cell>
          <cell r="M8932" t="str">
            <v xml:space="preserve"> 09000210-Tariq Shahzad</v>
          </cell>
          <cell r="N8932" t="str">
            <v>TOYOTA YARIS ATIV CVT</v>
          </cell>
          <cell r="O8932" t="str">
            <v>2021</v>
          </cell>
          <cell r="P8932" t="str">
            <v>AFN-377</v>
          </cell>
          <cell r="Q8932" t="str">
            <v>2A37466</v>
          </cell>
          <cell r="R8932" t="str">
            <v>7023746</v>
          </cell>
          <cell r="S8932" t="str">
            <v>OLALHR300071282</v>
          </cell>
          <cell r="T8932">
            <v>2162400</v>
          </cell>
          <cell r="U8932">
            <v>37283</v>
          </cell>
          <cell r="V8932">
            <v>43248</v>
          </cell>
          <cell r="W8932">
            <v>0</v>
          </cell>
          <cell r="X8932">
            <v>0</v>
          </cell>
          <cell r="Y8932">
            <v>43248</v>
          </cell>
        </row>
        <row r="8933">
          <cell r="B8933" t="str">
            <v>KHI/HO/D/MO/PC COMP/C/99821/87/10/2024</v>
          </cell>
          <cell r="E8933">
            <v>45588</v>
          </cell>
          <cell r="F8933">
            <v>45593</v>
          </cell>
          <cell r="G8933">
            <v>45957</v>
          </cell>
          <cell r="H8933" t="str">
            <v xml:space="preserve"> 08004847</v>
          </cell>
          <cell r="I8933" t="str">
            <v xml:space="preserve"> DUBAI ISLAMIC BANK PAKISTAN LIMITED</v>
          </cell>
          <cell r="J8933" t="str">
            <v>BANK</v>
          </cell>
          <cell r="K8933" t="str">
            <v>M/S. Dubai Islamic Bank (Pakistan) Limited 
User Mr. 
User:Mehnaz Naseem</v>
          </cell>
          <cell r="L8933" t="str">
            <v xml:space="preserve"> D</v>
          </cell>
          <cell r="M8933" t="str">
            <v xml:space="preserve"> 09000210-Tariq Shahzad</v>
          </cell>
          <cell r="N8933" t="str">
            <v>KIA SPORTAGE ALPHA</v>
          </cell>
          <cell r="O8933" t="str">
            <v>2020</v>
          </cell>
          <cell r="Q8933" t="str">
            <v>G4NALH325761</v>
          </cell>
          <cell r="R8933" t="str">
            <v>NNAQL51AZKP100266</v>
          </cell>
          <cell r="S8933" t="str">
            <v>POAKHI300057471</v>
          </cell>
          <cell r="T8933">
            <v>3299250</v>
          </cell>
          <cell r="U8933">
            <v>42663</v>
          </cell>
          <cell r="V8933">
            <v>49489</v>
          </cell>
          <cell r="W8933">
            <v>0</v>
          </cell>
          <cell r="X8933">
            <v>0</v>
          </cell>
          <cell r="Y8933">
            <v>49489</v>
          </cell>
        </row>
        <row r="8934">
          <cell r="B8934" t="str">
            <v>KHI/HO/D/MO/PC COMP/C/99821/88/10/2024</v>
          </cell>
          <cell r="E8934">
            <v>45588</v>
          </cell>
          <cell r="F8934">
            <v>45593</v>
          </cell>
          <cell r="G8934">
            <v>45957</v>
          </cell>
          <cell r="H8934" t="str">
            <v xml:space="preserve"> 08004847</v>
          </cell>
          <cell r="I8934" t="str">
            <v xml:space="preserve"> DUBAI ISLAMIC BANK PAKISTAN LIMITED</v>
          </cell>
          <cell r="J8934" t="str">
            <v>BANK</v>
          </cell>
          <cell r="K8934" t="str">
            <v>M/S. Dubai Islamic Bank (Pakistan) Limited 
User Mr. 
User:Muhammad Qamar Farooq</v>
          </cell>
          <cell r="L8934" t="str">
            <v xml:space="preserve"> D</v>
          </cell>
          <cell r="M8934" t="str">
            <v xml:space="preserve"> 09000210-Tariq Shahzad</v>
          </cell>
          <cell r="N8934" t="str">
            <v>TOYOTA YARIS 1.5 CVT X</v>
          </cell>
          <cell r="O8934" t="str">
            <v>2020</v>
          </cell>
          <cell r="P8934" t="str">
            <v>AAY-818</v>
          </cell>
          <cell r="Q8934" t="str">
            <v>2A09571</v>
          </cell>
          <cell r="R8934" t="str">
            <v>9504042</v>
          </cell>
          <cell r="S8934" t="str">
            <v>POALHR300054402</v>
          </cell>
          <cell r="T8934">
            <v>2241000</v>
          </cell>
          <cell r="U8934">
            <v>38638</v>
          </cell>
          <cell r="V8934">
            <v>44820</v>
          </cell>
          <cell r="W8934">
            <v>0</v>
          </cell>
          <cell r="X8934">
            <v>0</v>
          </cell>
          <cell r="Y8934">
            <v>44820</v>
          </cell>
        </row>
        <row r="8935">
          <cell r="B8935" t="str">
            <v>KHI/HO/D/MO/PC COMP/C/99821/89/10/2024</v>
          </cell>
          <cell r="E8935">
            <v>45588</v>
          </cell>
          <cell r="F8935">
            <v>45593</v>
          </cell>
          <cell r="G8935">
            <v>45957</v>
          </cell>
          <cell r="H8935" t="str">
            <v xml:space="preserve"> 08004847</v>
          </cell>
          <cell r="I8935" t="str">
            <v xml:space="preserve"> DUBAI ISLAMIC BANK PAKISTAN LIMITED</v>
          </cell>
          <cell r="J8935" t="str">
            <v>BANK</v>
          </cell>
          <cell r="K8935" t="str">
            <v>M/S. Dubai Islamic Bank (Pakistan) Limited 
User Mr. 
User:Muhammad Nawaz</v>
          </cell>
          <cell r="L8935" t="str">
            <v xml:space="preserve"> D</v>
          </cell>
          <cell r="M8935" t="str">
            <v xml:space="preserve"> 09000210-Tariq Shahzad</v>
          </cell>
          <cell r="N8935" t="str">
            <v>HONDA BRV I-VTEC S STD</v>
          </cell>
          <cell r="O8935" t="str">
            <v>2019</v>
          </cell>
          <cell r="P8935" t="str">
            <v>APU-327</v>
          </cell>
          <cell r="Q8935" t="str">
            <v>14800265</v>
          </cell>
          <cell r="R8935" t="str">
            <v>KR016933</v>
          </cell>
          <cell r="S8935" t="str">
            <v>POAISD300049542</v>
          </cell>
          <cell r="T8935">
            <v>2336250</v>
          </cell>
          <cell r="U8935">
            <v>50349</v>
          </cell>
          <cell r="V8935">
            <v>58406</v>
          </cell>
          <cell r="W8935">
            <v>0</v>
          </cell>
          <cell r="X8935">
            <v>0</v>
          </cell>
          <cell r="Y8935">
            <v>58406</v>
          </cell>
        </row>
        <row r="8936">
          <cell r="B8936" t="str">
            <v>KHI/HO/D/MO/PC COMP/C/99821/9/10/2024</v>
          </cell>
          <cell r="E8936">
            <v>45588</v>
          </cell>
          <cell r="F8936">
            <v>45569</v>
          </cell>
          <cell r="G8936">
            <v>45933</v>
          </cell>
          <cell r="H8936" t="str">
            <v xml:space="preserve"> 08004847</v>
          </cell>
          <cell r="I8936" t="str">
            <v xml:space="preserve"> DUBAI ISLAMIC BANK PAKISTAN LIMITED</v>
          </cell>
          <cell r="J8936" t="str">
            <v>BANK</v>
          </cell>
          <cell r="K8936" t="str">
            <v>M/S. Dubai Islamic Bank (Pakistan) Limited 
User Mr. 
User:Muhammad Nawaz</v>
          </cell>
          <cell r="L8936" t="str">
            <v xml:space="preserve"> D</v>
          </cell>
          <cell r="M8936" t="str">
            <v xml:space="preserve"> 09000210-Tariq Shahzad</v>
          </cell>
          <cell r="N8936" t="str">
            <v>CHANGAN KARVAAN PLUS</v>
          </cell>
          <cell r="O8936" t="str">
            <v>2021</v>
          </cell>
          <cell r="P8936" t="str">
            <v>AVJ 479</v>
          </cell>
          <cell r="Q8936" t="str">
            <v>U504960</v>
          </cell>
          <cell r="R8936" t="str">
            <v>1008837</v>
          </cell>
          <cell r="S8936" t="str">
            <v>OLAISD300067083</v>
          </cell>
          <cell r="T8936">
            <v>1312000</v>
          </cell>
          <cell r="U8936">
            <v>22621</v>
          </cell>
          <cell r="V8936">
            <v>26240</v>
          </cell>
          <cell r="W8936">
            <v>0</v>
          </cell>
          <cell r="X8936">
            <v>0</v>
          </cell>
          <cell r="Y8936">
            <v>26240</v>
          </cell>
        </row>
        <row r="8937">
          <cell r="B8937" t="str">
            <v>KHI/HO/D/MO/PC COMP/C/99821/90/10/2024</v>
          </cell>
          <cell r="E8937">
            <v>45588</v>
          </cell>
          <cell r="F8937">
            <v>45592</v>
          </cell>
          <cell r="G8937">
            <v>45956</v>
          </cell>
          <cell r="H8937" t="str">
            <v xml:space="preserve"> 08004847</v>
          </cell>
          <cell r="I8937" t="str">
            <v xml:space="preserve"> DUBAI ISLAMIC BANK PAKISTAN LIMITED</v>
          </cell>
          <cell r="J8937" t="str">
            <v>BANK</v>
          </cell>
          <cell r="K8937" t="str">
            <v>M/S. Dubai Islamic Bank (Pakistan) Limited 
User Mr. 
User:Chaudhry Asad Aman</v>
          </cell>
          <cell r="L8937" t="str">
            <v xml:space="preserve"> D</v>
          </cell>
          <cell r="M8937" t="str">
            <v xml:space="preserve"> 09000210-Tariq Shahzad</v>
          </cell>
          <cell r="N8937" t="str">
            <v>KIA SPORTAGE AWD-CW</v>
          </cell>
          <cell r="O8937" t="str">
            <v>2020</v>
          </cell>
          <cell r="Q8937" t="str">
            <v>G4NALH326130</v>
          </cell>
          <cell r="R8937" t="str">
            <v>NNAQL51AZKP505794</v>
          </cell>
          <cell r="S8937" t="str">
            <v>POAGWL300055854</v>
          </cell>
          <cell r="T8937">
            <v>4049250</v>
          </cell>
          <cell r="U8937">
            <v>52361</v>
          </cell>
          <cell r="V8937">
            <v>60739</v>
          </cell>
          <cell r="W8937">
            <v>0</v>
          </cell>
          <cell r="X8937">
            <v>0</v>
          </cell>
          <cell r="Y8937">
            <v>60739</v>
          </cell>
        </row>
        <row r="8938">
          <cell r="B8938" t="str">
            <v>KHI/HO/D/MO/PC COMP/C/99821/91/10/2024</v>
          </cell>
          <cell r="E8938">
            <v>45588</v>
          </cell>
          <cell r="F8938">
            <v>45592</v>
          </cell>
          <cell r="G8938">
            <v>45956</v>
          </cell>
          <cell r="H8938" t="str">
            <v xml:space="preserve"> 08004847</v>
          </cell>
          <cell r="I8938" t="str">
            <v xml:space="preserve"> DUBAI ISLAMIC BANK PAKISTAN LIMITED</v>
          </cell>
          <cell r="J8938" t="str">
            <v>BANK</v>
          </cell>
          <cell r="K8938" t="str">
            <v>M/S. Dubai Islamic Bank (Pakistan) Limited 
User Mr. 
User:Samson Saleem</v>
          </cell>
          <cell r="L8938" t="str">
            <v xml:space="preserve"> D</v>
          </cell>
          <cell r="M8938" t="str">
            <v xml:space="preserve"> 09000210-Tariq Shahzad</v>
          </cell>
          <cell r="N8938" t="str">
            <v>SUZUKI SWIFT DLX</v>
          </cell>
          <cell r="O8938" t="str">
            <v>2016</v>
          </cell>
          <cell r="P8938" t="str">
            <v>BHD-844</v>
          </cell>
          <cell r="Q8938" t="str">
            <v>13034386</v>
          </cell>
          <cell r="R8938" t="str">
            <v>10034376</v>
          </cell>
          <cell r="S8938" t="str">
            <v>PODKHI300059125</v>
          </cell>
          <cell r="T8938">
            <v>1160000</v>
          </cell>
          <cell r="U8938">
            <v>20000</v>
          </cell>
          <cell r="V8938">
            <v>23200</v>
          </cell>
          <cell r="W8938">
            <v>0</v>
          </cell>
          <cell r="X8938">
            <v>0</v>
          </cell>
          <cell r="Y8938">
            <v>23200</v>
          </cell>
        </row>
        <row r="8939">
          <cell r="B8939" t="str">
            <v>KHI/HO/D/MO/PC COMP/C/99821/92/10/2024</v>
          </cell>
          <cell r="E8939">
            <v>45588</v>
          </cell>
          <cell r="F8939">
            <v>45592</v>
          </cell>
          <cell r="G8939">
            <v>45956</v>
          </cell>
          <cell r="H8939" t="str">
            <v xml:space="preserve"> 08004847</v>
          </cell>
          <cell r="I8939" t="str">
            <v xml:space="preserve"> DUBAI ISLAMIC BANK PAKISTAN LIMITED</v>
          </cell>
          <cell r="J8939" t="str">
            <v>BANK</v>
          </cell>
          <cell r="K8939" t="str">
            <v>M/S. Dubai Islamic Bank (Pakistan) Limited 
User Mr. 
User:Arslan Muzaffar</v>
          </cell>
          <cell r="L8939" t="str">
            <v xml:space="preserve"> D</v>
          </cell>
          <cell r="M8939" t="str">
            <v xml:space="preserve"> 09000210-Tariq Shahzad</v>
          </cell>
          <cell r="N8939" t="str">
            <v>SUZUKI MEHRAN VX EURO II</v>
          </cell>
          <cell r="O8939" t="str">
            <v>2014</v>
          </cell>
          <cell r="P8939" t="str">
            <v>LEC-14-827</v>
          </cell>
          <cell r="Q8939" t="str">
            <v>PKB553474</v>
          </cell>
          <cell r="R8939" t="str">
            <v>SB308PK01092010</v>
          </cell>
          <cell r="S8939" t="str">
            <v>POULHR300059222</v>
          </cell>
          <cell r="T8939">
            <v>525000</v>
          </cell>
          <cell r="U8939">
            <v>9051</v>
          </cell>
          <cell r="V8939">
            <v>10500</v>
          </cell>
          <cell r="W8939">
            <v>0</v>
          </cell>
          <cell r="X8939">
            <v>0</v>
          </cell>
          <cell r="Y8939">
            <v>10500</v>
          </cell>
        </row>
        <row r="8940">
          <cell r="B8940" t="str">
            <v>KHI/HO/D/MO/PC COMP/C/99821/93/10/2024</v>
          </cell>
          <cell r="E8940">
            <v>45588</v>
          </cell>
          <cell r="F8940">
            <v>45591</v>
          </cell>
          <cell r="G8940">
            <v>45955</v>
          </cell>
          <cell r="H8940" t="str">
            <v xml:space="preserve"> 08004847</v>
          </cell>
          <cell r="I8940" t="str">
            <v xml:space="preserve"> DUBAI ISLAMIC BANK PAKISTAN LIMITED</v>
          </cell>
          <cell r="J8940" t="str">
            <v>BANK</v>
          </cell>
          <cell r="K8940" t="str">
            <v>M/S. Dubai Islamic Bank (Pakistan) Limited 
User Mr. 
User:Faris Francis</v>
          </cell>
          <cell r="L8940" t="str">
            <v xml:space="preserve"> D</v>
          </cell>
          <cell r="M8940" t="str">
            <v xml:space="preserve"> 09000210-Tariq Shahzad</v>
          </cell>
          <cell r="N8940" t="str">
            <v>SUZUKI MEHRAN VX</v>
          </cell>
          <cell r="O8940" t="str">
            <v>2018</v>
          </cell>
          <cell r="P8940" t="str">
            <v>LEC-18A-4706</v>
          </cell>
          <cell r="Q8940" t="str">
            <v>744103</v>
          </cell>
          <cell r="R8940" t="str">
            <v>1282644</v>
          </cell>
          <cell r="S8940" t="str">
            <v>PODLHR300039675</v>
          </cell>
          <cell r="T8940">
            <v>499850</v>
          </cell>
          <cell r="U8940">
            <v>13357</v>
          </cell>
          <cell r="V8940">
            <v>15495</v>
          </cell>
          <cell r="W8940">
            <v>0</v>
          </cell>
          <cell r="X8940">
            <v>0</v>
          </cell>
          <cell r="Y8940">
            <v>15495</v>
          </cell>
        </row>
        <row r="8941">
          <cell r="B8941" t="str">
            <v>KHI/HO/D/MO/PC COMP/C/99821/94/10/2024</v>
          </cell>
          <cell r="E8941">
            <v>45588</v>
          </cell>
          <cell r="F8941">
            <v>45575</v>
          </cell>
          <cell r="G8941">
            <v>45939</v>
          </cell>
          <cell r="H8941" t="str">
            <v xml:space="preserve"> 08004847</v>
          </cell>
          <cell r="I8941" t="str">
            <v xml:space="preserve"> DUBAI ISLAMIC BANK PAKISTAN LIMITED</v>
          </cell>
          <cell r="J8941" t="str">
            <v>BANK</v>
          </cell>
          <cell r="K8941" t="str">
            <v>M/S. Dubai Islamic Bank (Pakistan) Limited 
User Mr. 
User:Arshia Shujaat</v>
          </cell>
          <cell r="L8941" t="str">
            <v xml:space="preserve"> D</v>
          </cell>
          <cell r="M8941" t="str">
            <v xml:space="preserve"> 09000210-Tariq Shahzad</v>
          </cell>
          <cell r="N8941" t="str">
            <v>KIA STONIC EX+</v>
          </cell>
          <cell r="O8941" t="str">
            <v>2022</v>
          </cell>
          <cell r="P8941" t="str">
            <v>AME-639</v>
          </cell>
          <cell r="Q8941" t="str">
            <v>879013</v>
          </cell>
          <cell r="R8941" t="str">
            <v>701994</v>
          </cell>
          <cell r="S8941" t="str">
            <v>OLDLHR300090252</v>
          </cell>
          <cell r="T8941">
            <v>4157350</v>
          </cell>
          <cell r="U8941">
            <v>62719</v>
          </cell>
          <cell r="V8941">
            <v>72754</v>
          </cell>
          <cell r="W8941">
            <v>0</v>
          </cell>
          <cell r="X8941">
            <v>0</v>
          </cell>
          <cell r="Y8941">
            <v>72754</v>
          </cell>
        </row>
        <row r="8942">
          <cell r="B8942" t="str">
            <v>KHI/HO/D/MO/PC COMP/C/99821/95/10/2024</v>
          </cell>
          <cell r="E8942">
            <v>45588</v>
          </cell>
          <cell r="F8942">
            <v>45589</v>
          </cell>
          <cell r="G8942">
            <v>45953</v>
          </cell>
          <cell r="H8942" t="str">
            <v xml:space="preserve"> 08004847</v>
          </cell>
          <cell r="I8942" t="str">
            <v xml:space="preserve"> DUBAI ISLAMIC BANK PAKISTAN LIMITED</v>
          </cell>
          <cell r="J8942" t="str">
            <v>BANK</v>
          </cell>
          <cell r="K8942" t="str">
            <v>M/S. Dubai Islamic Bank (Pakistan) Limited 
User Mr. 
User:Chaudhary Muhammad Azhar</v>
          </cell>
          <cell r="L8942" t="str">
            <v xml:space="preserve"> D</v>
          </cell>
          <cell r="M8942" t="str">
            <v xml:space="preserve"> 09000210-Tariq Shahzad</v>
          </cell>
          <cell r="N8942" t="str">
            <v>TOYOTA FORTUNER G 4X2 STD</v>
          </cell>
          <cell r="O8942" t="str">
            <v>2020</v>
          </cell>
          <cell r="Q8942" t="str">
            <v>2TRA782151</v>
          </cell>
          <cell r="R8942" t="str">
            <v>TGN166R-0892446</v>
          </cell>
          <cell r="S8942" t="str">
            <v>PODRWP300056806</v>
          </cell>
          <cell r="T8942">
            <v>6751200</v>
          </cell>
          <cell r="U8942">
            <v>87300</v>
          </cell>
          <cell r="V8942">
            <v>101268</v>
          </cell>
          <cell r="W8942">
            <v>0</v>
          </cell>
          <cell r="X8942">
            <v>0</v>
          </cell>
          <cell r="Y8942">
            <v>101268</v>
          </cell>
        </row>
        <row r="8943">
          <cell r="B8943" t="str">
            <v>KHI/HO/D/MO/PC COMP/C/99821/96/10/2024</v>
          </cell>
          <cell r="E8943">
            <v>45588</v>
          </cell>
          <cell r="F8943">
            <v>45575</v>
          </cell>
          <cell r="G8943">
            <v>45939</v>
          </cell>
          <cell r="H8943" t="str">
            <v xml:space="preserve"> 08004847</v>
          </cell>
          <cell r="I8943" t="str">
            <v xml:space="preserve"> DUBAI ISLAMIC BANK PAKISTAN LIMITED</v>
          </cell>
          <cell r="J8943" t="str">
            <v>BANK</v>
          </cell>
          <cell r="K8943" t="str">
            <v>M/S. Dubai Islamic Bank (Pakistan) Limited 
User Mr. 
User:Aleem Meraj</v>
          </cell>
          <cell r="L8943" t="str">
            <v xml:space="preserve"> D</v>
          </cell>
          <cell r="M8943" t="str">
            <v xml:space="preserve"> 09000210-Tariq Shahzad</v>
          </cell>
          <cell r="N8943" t="str">
            <v>SUZUKI ALTO VXL AGS E-2</v>
          </cell>
          <cell r="O8943" t="str">
            <v>2022</v>
          </cell>
          <cell r="Q8943" t="str">
            <v>6R250106</v>
          </cell>
          <cell r="R8943" t="str">
            <v>1150131</v>
          </cell>
          <cell r="S8943" t="str">
            <v>OLAFSD300086807</v>
          </cell>
          <cell r="T8943">
            <v>1603100</v>
          </cell>
          <cell r="U8943">
            <v>27640</v>
          </cell>
          <cell r="V8943">
            <v>32062</v>
          </cell>
          <cell r="W8943">
            <v>0</v>
          </cell>
          <cell r="X8943">
            <v>0</v>
          </cell>
          <cell r="Y8943">
            <v>32062</v>
          </cell>
        </row>
        <row r="8944">
          <cell r="B8944" t="str">
            <v>KHI/HO/D/MO/PC COMP/C/99821/97/10/2024</v>
          </cell>
          <cell r="E8944">
            <v>45588</v>
          </cell>
          <cell r="F8944">
            <v>45575</v>
          </cell>
          <cell r="G8944">
            <v>45939</v>
          </cell>
          <cell r="H8944" t="str">
            <v xml:space="preserve"> 08004847</v>
          </cell>
          <cell r="I8944" t="str">
            <v xml:space="preserve"> DUBAI ISLAMIC BANK PAKISTAN LIMITED</v>
          </cell>
          <cell r="J8944" t="str">
            <v>BANK</v>
          </cell>
          <cell r="K8944" t="str">
            <v>M/S. Dubai Islamic Bank (Pakistan) Limited 
User Mr. 
User:Hafiz Muhammad Adeel-Asaan Account</v>
          </cell>
          <cell r="L8944" t="str">
            <v xml:space="preserve"> D</v>
          </cell>
          <cell r="M8944" t="str">
            <v xml:space="preserve"> 09000210-Tariq Shahzad</v>
          </cell>
          <cell r="N8944" t="str">
            <v>CHANGAN ALSVIN LUMEIRE</v>
          </cell>
          <cell r="O8944" t="str">
            <v>2022</v>
          </cell>
          <cell r="Q8944" t="str">
            <v>509198</v>
          </cell>
          <cell r="R8944" t="str">
            <v>1009958</v>
          </cell>
          <cell r="S8944" t="str">
            <v>OLALHR300090203</v>
          </cell>
          <cell r="T8944">
            <v>3267400</v>
          </cell>
          <cell r="U8944">
            <v>56335</v>
          </cell>
          <cell r="V8944">
            <v>65348</v>
          </cell>
          <cell r="W8944">
            <v>0</v>
          </cell>
          <cell r="X8944">
            <v>0</v>
          </cell>
          <cell r="Y8944">
            <v>65348</v>
          </cell>
        </row>
        <row r="8945">
          <cell r="B8945" t="str">
            <v>KHI/HO/D/MO/PC COMP/C/99821/98/10/2024</v>
          </cell>
          <cell r="E8945">
            <v>45588</v>
          </cell>
          <cell r="F8945">
            <v>45575</v>
          </cell>
          <cell r="G8945">
            <v>45939</v>
          </cell>
          <cell r="H8945" t="str">
            <v xml:space="preserve"> 08004847</v>
          </cell>
          <cell r="I8945" t="str">
            <v xml:space="preserve"> DUBAI ISLAMIC BANK PAKISTAN LIMITED</v>
          </cell>
          <cell r="J8945" t="str">
            <v>BANK</v>
          </cell>
          <cell r="K8945" t="str">
            <v>M/S. Dubai Islamic Bank (Pakistan) Limited 
User Mr. 
User:Malik Muhammad Imran</v>
          </cell>
          <cell r="L8945" t="str">
            <v xml:space="preserve"> D</v>
          </cell>
          <cell r="M8945" t="str">
            <v xml:space="preserve"> 09000210-Tariq Shahzad</v>
          </cell>
          <cell r="N8945" t="str">
            <v>CHANGAN KARVAAN PLUS</v>
          </cell>
          <cell r="O8945" t="str">
            <v>2022</v>
          </cell>
          <cell r="P8945" t="str">
            <v>AMC-748</v>
          </cell>
          <cell r="Q8945" t="str">
            <v>503746</v>
          </cell>
          <cell r="R8945" t="str">
            <v>1016716</v>
          </cell>
          <cell r="S8945" t="str">
            <v>OLALHR300087953</v>
          </cell>
          <cell r="T8945">
            <v>1886150</v>
          </cell>
          <cell r="U8945">
            <v>32520</v>
          </cell>
          <cell r="V8945">
            <v>37723</v>
          </cell>
          <cell r="W8945">
            <v>0</v>
          </cell>
          <cell r="X8945">
            <v>0</v>
          </cell>
          <cell r="Y8945">
            <v>37723</v>
          </cell>
        </row>
        <row r="8946">
          <cell r="B8946" t="str">
            <v>KHI/HO/D/MO/PC COMP/C/99821/99/10/2024</v>
          </cell>
          <cell r="E8946">
            <v>45588</v>
          </cell>
          <cell r="F8946">
            <v>45575</v>
          </cell>
          <cell r="G8946">
            <v>45939</v>
          </cell>
          <cell r="H8946" t="str">
            <v xml:space="preserve"> 08004847</v>
          </cell>
          <cell r="I8946" t="str">
            <v xml:space="preserve"> DUBAI ISLAMIC BANK PAKISTAN LIMITED</v>
          </cell>
          <cell r="J8946" t="str">
            <v>BANK</v>
          </cell>
          <cell r="K8946" t="str">
            <v>M/S. Dubai Islamic Bank (Pakistan) Limited 
User Mr. 
User:Sohaib Ahmad</v>
          </cell>
          <cell r="L8946" t="str">
            <v xml:space="preserve"> D</v>
          </cell>
          <cell r="M8946" t="str">
            <v xml:space="preserve"> 09000210-Tariq Shahzad</v>
          </cell>
          <cell r="N8946" t="str">
            <v>SUZUKI ALTO VXR E-2</v>
          </cell>
          <cell r="O8946" t="str">
            <v>2022</v>
          </cell>
          <cell r="Q8946" t="str">
            <v>6R250574</v>
          </cell>
          <cell r="R8946" t="str">
            <v>1150579</v>
          </cell>
          <cell r="S8946" t="str">
            <v>OLAFSD300086635</v>
          </cell>
          <cell r="T8946">
            <v>1423750</v>
          </cell>
          <cell r="U8946">
            <v>24548</v>
          </cell>
          <cell r="V8946">
            <v>28475</v>
          </cell>
          <cell r="W8946">
            <v>0</v>
          </cell>
          <cell r="X8946">
            <v>0</v>
          </cell>
          <cell r="Y8946">
            <v>28475</v>
          </cell>
        </row>
        <row r="8947">
          <cell r="B8947" t="str">
            <v>KHI/HO/D/MO/MC COMP/P/99823/10/2024</v>
          </cell>
          <cell r="E8947">
            <v>45582</v>
          </cell>
          <cell r="F8947">
            <v>45582</v>
          </cell>
          <cell r="G8947">
            <v>45947</v>
          </cell>
          <cell r="H8947" t="str">
            <v xml:space="preserve"> 08013523</v>
          </cell>
          <cell r="I8947" t="str">
            <v xml:space="preserve"> ABDUL RAFAY KHAN</v>
          </cell>
          <cell r="J8947" t="str">
            <v>INDIVIDUAL</v>
          </cell>
          <cell r="K8947" t="str">
            <v>ABDUL RAFAY KHAN</v>
          </cell>
          <cell r="L8947" t="str">
            <v xml:space="preserve"> D</v>
          </cell>
          <cell r="M8947" t="str">
            <v xml:space="preserve"> 09000462-Pak Suzuki Motor Company Limited (PSMC)</v>
          </cell>
          <cell r="N8947" t="str">
            <v>SUZUKI GD-110S</v>
          </cell>
          <cell r="O8947" t="str">
            <v>2024</v>
          </cell>
          <cell r="P8947" t="str">
            <v>APPLIED</v>
          </cell>
          <cell r="Q8947" t="str">
            <v>149955</v>
          </cell>
          <cell r="R8947" t="str">
            <v>149969</v>
          </cell>
          <cell r="T8947">
            <v>352000</v>
          </cell>
          <cell r="U8947">
            <v>12466</v>
          </cell>
          <cell r="V8947">
            <v>14960</v>
          </cell>
          <cell r="W8947">
            <v>0</v>
          </cell>
          <cell r="X8947">
            <v>0</v>
          </cell>
          <cell r="Y8947">
            <v>14960</v>
          </cell>
        </row>
        <row r="8948">
          <cell r="B8948" t="str">
            <v>KHI/HO/D/MO/MC COMP/P/99824/10/2024</v>
          </cell>
          <cell r="E8948">
            <v>45582</v>
          </cell>
          <cell r="F8948">
            <v>45582</v>
          </cell>
          <cell r="G8948">
            <v>45947</v>
          </cell>
          <cell r="H8948" t="str">
            <v xml:space="preserve"> 08013524</v>
          </cell>
          <cell r="I8948" t="str">
            <v xml:space="preserve"> 42101-1635519-7</v>
          </cell>
          <cell r="J8948" t="str">
            <v>INDIVIDUAL</v>
          </cell>
          <cell r="K8948" t="str">
            <v>42101-1635519-7</v>
          </cell>
          <cell r="L8948" t="str">
            <v xml:space="preserve"> D</v>
          </cell>
          <cell r="M8948" t="str">
            <v xml:space="preserve"> 09000462-Pak Suzuki Motor Company Limited (PSMC)</v>
          </cell>
          <cell r="N8948" t="str">
            <v>SUZUKI GD-110S</v>
          </cell>
          <cell r="O8948" t="str">
            <v>2024</v>
          </cell>
          <cell r="P8948" t="str">
            <v>APPLIED</v>
          </cell>
          <cell r="Q8948" t="str">
            <v>149978</v>
          </cell>
          <cell r="R8948" t="str">
            <v>149972</v>
          </cell>
          <cell r="T8948">
            <v>352000</v>
          </cell>
          <cell r="U8948">
            <v>12466</v>
          </cell>
          <cell r="V8948">
            <v>14960</v>
          </cell>
          <cell r="W8948">
            <v>0</v>
          </cell>
          <cell r="X8948">
            <v>0</v>
          </cell>
          <cell r="Y8948">
            <v>14960</v>
          </cell>
        </row>
        <row r="8949">
          <cell r="B8949" t="str">
            <v>KHI/HO/D/MO/MC COMP/P/99825/10/2024</v>
          </cell>
          <cell r="E8949">
            <v>45582</v>
          </cell>
          <cell r="F8949">
            <v>45948</v>
          </cell>
          <cell r="G8949">
            <v>46313</v>
          </cell>
          <cell r="H8949" t="str">
            <v xml:space="preserve"> 08013524</v>
          </cell>
          <cell r="I8949" t="str">
            <v xml:space="preserve"> 42101-1635519-7</v>
          </cell>
          <cell r="J8949" t="str">
            <v>INDIVIDUAL</v>
          </cell>
          <cell r="K8949" t="str">
            <v>42101-1635519-7</v>
          </cell>
          <cell r="L8949" t="str">
            <v xml:space="preserve"> D</v>
          </cell>
          <cell r="M8949" t="str">
            <v xml:space="preserve"> 09000462-Pak Suzuki Motor Company Limited (PSMC)</v>
          </cell>
          <cell r="N8949" t="str">
            <v>SUZUKI GD-110S</v>
          </cell>
          <cell r="O8949" t="str">
            <v>2024</v>
          </cell>
          <cell r="P8949" t="str">
            <v>APPLIED</v>
          </cell>
          <cell r="Q8949" t="str">
            <v>149978</v>
          </cell>
          <cell r="R8949" t="str">
            <v>149972</v>
          </cell>
          <cell r="T8949">
            <v>352000</v>
          </cell>
          <cell r="U8949">
            <v>12466</v>
          </cell>
          <cell r="V8949">
            <v>14960</v>
          </cell>
          <cell r="W8949">
            <v>0</v>
          </cell>
          <cell r="X8949">
            <v>0</v>
          </cell>
          <cell r="Y8949">
            <v>14960</v>
          </cell>
        </row>
        <row r="8950">
          <cell r="B8950" t="str">
            <v>KHI/HO/D/MO/MC COMP/P/99826/10/2024</v>
          </cell>
          <cell r="E8950">
            <v>45582</v>
          </cell>
          <cell r="F8950">
            <v>45573</v>
          </cell>
          <cell r="G8950">
            <v>45937</v>
          </cell>
          <cell r="H8950" t="str">
            <v xml:space="preserve"> 08801541</v>
          </cell>
          <cell r="I8950" t="str">
            <v xml:space="preserve"> DHORAJI ASSOCIATION</v>
          </cell>
          <cell r="J8950" t="str">
            <v>CORPORATE</v>
          </cell>
          <cell r="K8950" t="str">
            <v>M/s. Dhoraji Association</v>
          </cell>
          <cell r="L8950" t="str">
            <v xml:space="preserve"> D</v>
          </cell>
          <cell r="M8950" t="str">
            <v xml:space="preserve"> 09000282-Aamir Ismail</v>
          </cell>
          <cell r="N8950" t="str">
            <v>SUPER POWER CDI-70
SUPER POWER CDI-70
SUPER POWER CDI-70
SUPER POWER CDI-70
SUPER POWER CDI-70
SUPER POWER CDI-70
SUPER POWER CDI-70
SUPER POWER CDI-70
SUPER POWER CDI-70
SUPER POWER CDI-70</v>
          </cell>
          <cell r="O8950" t="str">
            <v>2024
2024
2024
2024
2024
2024
2024
2024
2024
2024</v>
          </cell>
          <cell r="Q8950" t="str">
            <v>SP-1591235
SP-1590910
SP-1591232
SP-1591164
SP-1591227
SP-1591162
SP-1590949
SP-1591116
SP-1591186
SP-1591137</v>
          </cell>
          <cell r="R8950" t="str">
            <v>SP-1643902
SP-1643822
SP-1643917
SP-1643868
SP-1643901
SP-1643826
SP-1643939
SP-1643781
SP-1643862
SP-1643728</v>
          </cell>
          <cell r="T8950">
            <v>1000000</v>
          </cell>
          <cell r="U8950">
            <v>68535</v>
          </cell>
          <cell r="V8950">
            <v>80000</v>
          </cell>
          <cell r="W8950">
            <v>40000</v>
          </cell>
          <cell r="X8950">
            <v>0</v>
          </cell>
          <cell r="Y8950">
            <v>40000</v>
          </cell>
        </row>
        <row r="8951">
          <cell r="B8951" t="str">
            <v>KHI/HO/D/MO/PC COMP/P/99831/10/2024</v>
          </cell>
          <cell r="E8951">
            <v>45582</v>
          </cell>
          <cell r="F8951">
            <v>45571</v>
          </cell>
          <cell r="G8951">
            <v>45935</v>
          </cell>
          <cell r="H8951" t="str">
            <v xml:space="preserve"> 08800530</v>
          </cell>
          <cell r="I8951" t="str">
            <v xml:space="preserve"> DUBAI ISLAMIC BANK PAKISTAN LIMITED (CORPORATE)</v>
          </cell>
          <cell r="J8951" t="str">
            <v>BANK</v>
          </cell>
          <cell r="K8951" t="str">
            <v>M/s. Six Sigma Travels (Private) Limited
HPA M/s. Dubai Islamic Bank (Pakistan) Limited
 CELL # 0300-9242112 P.O # 21085298</v>
          </cell>
          <cell r="L8951" t="str">
            <v xml:space="preserve"> D</v>
          </cell>
          <cell r="M8951" t="str">
            <v xml:space="preserve"> 09000210-Tariq Shahzad</v>
          </cell>
          <cell r="N8951" t="str">
            <v>SUZUKI CULTUS VXL AGS EUR</v>
          </cell>
          <cell r="O8951" t="str">
            <v>2021</v>
          </cell>
          <cell r="P8951" t="str">
            <v>AVF-035</v>
          </cell>
          <cell r="Q8951" t="str">
            <v>PK10K186150</v>
          </cell>
          <cell r="R8951" t="str">
            <v>NF1AVK31H10086140</v>
          </cell>
          <cell r="T8951">
            <v>1580000</v>
          </cell>
          <cell r="U8951">
            <v>26810</v>
          </cell>
          <cell r="V8951">
            <v>31600</v>
          </cell>
          <cell r="W8951">
            <v>0</v>
          </cell>
          <cell r="X8951">
            <v>0</v>
          </cell>
          <cell r="Y8951">
            <v>31600</v>
          </cell>
        </row>
        <row r="8952">
          <cell r="B8952" t="str">
            <v>KHI/HO/D/MO/PC COMP/P/99834/10/2024</v>
          </cell>
          <cell r="E8952">
            <v>45582</v>
          </cell>
          <cell r="F8952">
            <v>45563</v>
          </cell>
          <cell r="G8952">
            <v>45927</v>
          </cell>
          <cell r="H8952" t="str">
            <v xml:space="preserve"> 08800530</v>
          </cell>
          <cell r="I8952" t="str">
            <v xml:space="preserve"> DUBAI ISLAMIC BANK PAKISTAN LIMITED (CORPORATE)</v>
          </cell>
          <cell r="J8952" t="str">
            <v>BANK</v>
          </cell>
          <cell r="K8952" t="str">
            <v>M/s. Benchmark School System
HPA M/s. Dubai Islamic Bank (Pakistan) Limited 
User : Mr. Waseem 
NTN #. 7305576 CELL #. 0336-1111527</v>
          </cell>
          <cell r="L8952" t="str">
            <v xml:space="preserve"> D</v>
          </cell>
          <cell r="M8952" t="str">
            <v xml:space="preserve"> 09000210-Tariq Shahzad</v>
          </cell>
          <cell r="N8952" t="str">
            <v>TOYOTA AQUA</v>
          </cell>
          <cell r="O8952" t="str">
            <v>2019</v>
          </cell>
          <cell r="P8952" t="str">
            <v>AYS-131</v>
          </cell>
          <cell r="Q8952" t="str">
            <v>1NZ-1LM</v>
          </cell>
          <cell r="R8952" t="str">
            <v>NHP10-2623535</v>
          </cell>
          <cell r="T8952">
            <v>4250000</v>
          </cell>
          <cell r="U8952">
            <v>82004</v>
          </cell>
          <cell r="V8952">
            <v>95625</v>
          </cell>
          <cell r="W8952">
            <v>0</v>
          </cell>
          <cell r="X8952">
            <v>0</v>
          </cell>
          <cell r="Y8952">
            <v>95625</v>
          </cell>
        </row>
        <row r="8953">
          <cell r="B8953" t="str">
            <v>KHI/HO/D/MO/PC COMP/P/99835/10/2024</v>
          </cell>
          <cell r="E8953">
            <v>45582</v>
          </cell>
          <cell r="F8953">
            <v>45583</v>
          </cell>
          <cell r="G8953">
            <v>45947</v>
          </cell>
          <cell r="H8953" t="str">
            <v xml:space="preserve"> 08800530</v>
          </cell>
          <cell r="I8953" t="str">
            <v xml:space="preserve"> DUBAI ISLAMIC BANK PAKISTAN LIMITED (CORPORATE)</v>
          </cell>
          <cell r="J8953" t="str">
            <v>BANK</v>
          </cell>
          <cell r="K8953" t="str">
            <v>M/s. Urtasker (Pvt.) Limited
HPA M/s. Dubai Islamic Bank (Pakistan) Limited
NTN #. 597372-4 CELL #. 0317-0003143</v>
          </cell>
          <cell r="L8953" t="str">
            <v xml:space="preserve"> D</v>
          </cell>
          <cell r="M8953" t="str">
            <v xml:space="preserve"> 09000210-Tariq Shahzad</v>
          </cell>
          <cell r="N8953" t="str">
            <v>SUZUKI SWIFT A/T</v>
          </cell>
          <cell r="O8953" t="str">
            <v>2018</v>
          </cell>
          <cell r="P8953" t="str">
            <v>AKA-857</v>
          </cell>
          <cell r="Q8953" t="str">
            <v>PKS13041788</v>
          </cell>
          <cell r="R8953" t="str">
            <v>RS413PK10041825</v>
          </cell>
          <cell r="T8953">
            <v>2125000</v>
          </cell>
          <cell r="U8953">
            <v>40787</v>
          </cell>
          <cell r="V8953">
            <v>47813</v>
          </cell>
          <cell r="W8953">
            <v>0</v>
          </cell>
          <cell r="X8953">
            <v>0</v>
          </cell>
          <cell r="Y8953">
            <v>47813</v>
          </cell>
        </row>
        <row r="8954">
          <cell r="B8954" t="str">
            <v>KHI/HO/D/MO/PC COMP/P/99837/10/2024</v>
          </cell>
          <cell r="E8954">
            <v>45582</v>
          </cell>
          <cell r="F8954">
            <v>45567</v>
          </cell>
          <cell r="G8954">
            <v>45931</v>
          </cell>
          <cell r="H8954" t="str">
            <v xml:space="preserve"> 08800530</v>
          </cell>
          <cell r="I8954" t="str">
            <v xml:space="preserve"> DUBAI ISLAMIC BANK PAKISTAN LIMITED (CORPORATE)</v>
          </cell>
          <cell r="J8954" t="str">
            <v>BANK</v>
          </cell>
          <cell r="K8954" t="str">
            <v>M/s. Piffers Security Services Pvt. Ltd. NTN #. 3675854-0
HPA M/s. Dubai Islamic Bank (Pakistan) Limited 
  Name: Malik Abdul Qayyum
Cell # : 0347-5900666 CNIC # : 42501-3929472-7</v>
          </cell>
          <cell r="L8954" t="str">
            <v xml:space="preserve"> D</v>
          </cell>
          <cell r="M8954" t="str">
            <v xml:space="preserve"> 09000210-Tariq Shahzad</v>
          </cell>
          <cell r="N8954" t="str">
            <v>CHANGAN ALSVIN LUMEIRE</v>
          </cell>
          <cell r="O8954" t="str">
            <v>2023</v>
          </cell>
          <cell r="P8954" t="str">
            <v>Un-Reg</v>
          </cell>
          <cell r="Q8954" t="str">
            <v>JL473QFN3CAD537025</v>
          </cell>
          <cell r="R8954" t="str">
            <v>NKMA2ASE5P1011213</v>
          </cell>
          <cell r="T8954">
            <v>4404600</v>
          </cell>
          <cell r="U8954">
            <v>75510</v>
          </cell>
          <cell r="V8954">
            <v>88092</v>
          </cell>
          <cell r="W8954">
            <v>0</v>
          </cell>
          <cell r="X8954">
            <v>0</v>
          </cell>
          <cell r="Y8954">
            <v>88092</v>
          </cell>
        </row>
        <row r="8955">
          <cell r="B8955" t="str">
            <v>KHI/HO/D/MO/PC COMP/P/99838/10/2024</v>
          </cell>
          <cell r="E8955">
            <v>45582</v>
          </cell>
          <cell r="F8955">
            <v>45583</v>
          </cell>
          <cell r="G8955">
            <v>45947</v>
          </cell>
          <cell r="H8955" t="str">
            <v xml:space="preserve"> 08800530</v>
          </cell>
          <cell r="I8955" t="str">
            <v xml:space="preserve"> DUBAI ISLAMIC BANK PAKISTAN LIMITED (CORPORATE)</v>
          </cell>
          <cell r="J8955" t="str">
            <v>BANK</v>
          </cell>
          <cell r="K8955" t="str">
            <v>M/s. VOR Marketing Consultants  Pvt Ltd NTN: 876261-8 
HPA M/s. Dubai Islamic Bank (Pakistan) Limited   
User: Mr. Ayyaz Malik
Cell: 0334-5000095 CNIC: 61101-3084525-7</v>
          </cell>
          <cell r="L8955" t="str">
            <v xml:space="preserve"> D</v>
          </cell>
          <cell r="M8955" t="str">
            <v xml:space="preserve"> 09000210-Tariq Shahzad</v>
          </cell>
          <cell r="N8955" t="str">
            <v>KIA KIA SPORTAGE AWD</v>
          </cell>
          <cell r="O8955" t="str">
            <v>2023</v>
          </cell>
          <cell r="P8955" t="str">
            <v>BCV-72</v>
          </cell>
          <cell r="Q8955" t="str">
            <v>G4NAPH306455</v>
          </cell>
          <cell r="R8955" t="str">
            <v>NNAQL51AZPP519687</v>
          </cell>
          <cell r="T8955">
            <v>7831800</v>
          </cell>
          <cell r="U8955">
            <v>121097</v>
          </cell>
          <cell r="V8955">
            <v>140972</v>
          </cell>
          <cell r="W8955">
            <v>0</v>
          </cell>
          <cell r="X8955">
            <v>0</v>
          </cell>
          <cell r="Y8955">
            <v>140972</v>
          </cell>
        </row>
        <row r="8956">
          <cell r="B8956" t="str">
            <v>KHI/HO/D/MO/MC COMP/P/99839/10/2024</v>
          </cell>
          <cell r="E8956">
            <v>45582</v>
          </cell>
          <cell r="F8956">
            <v>45582</v>
          </cell>
          <cell r="G8956">
            <v>45947</v>
          </cell>
          <cell r="H8956" t="str">
            <v xml:space="preserve"> 08013525</v>
          </cell>
          <cell r="I8956" t="str">
            <v xml:space="preserve"> THAMINA NAWAZ</v>
          </cell>
          <cell r="J8956" t="str">
            <v>INDIVIDUAL</v>
          </cell>
          <cell r="K8956" t="str">
            <v>THAMINA NAWAZ</v>
          </cell>
          <cell r="L8956" t="str">
            <v xml:space="preserve"> D</v>
          </cell>
          <cell r="M8956" t="str">
            <v xml:space="preserve"> 09000462-Pak Suzuki Motor Company Limited (PSMC)</v>
          </cell>
          <cell r="N8956" t="str">
            <v>SUZUKI GD-110S</v>
          </cell>
          <cell r="O8956" t="str">
            <v>2024</v>
          </cell>
          <cell r="P8956" t="str">
            <v>APPLIED FOR</v>
          </cell>
          <cell r="Q8956" t="str">
            <v>149155</v>
          </cell>
          <cell r="R8956" t="str">
            <v>149148</v>
          </cell>
          <cell r="T8956">
            <v>352000</v>
          </cell>
          <cell r="U8956">
            <v>7155</v>
          </cell>
          <cell r="V8956">
            <v>8800</v>
          </cell>
          <cell r="W8956">
            <v>0</v>
          </cell>
          <cell r="X8956">
            <v>0</v>
          </cell>
          <cell r="Y8956">
            <v>8800</v>
          </cell>
        </row>
        <row r="8957">
          <cell r="B8957" t="str">
            <v>KHI/HO/D/MO/PC COMP/P/99841/10/2024</v>
          </cell>
          <cell r="E8957">
            <v>45582</v>
          </cell>
          <cell r="F8957">
            <v>45567</v>
          </cell>
          <cell r="G8957">
            <v>45931</v>
          </cell>
          <cell r="H8957" t="str">
            <v xml:space="preserve"> 08800530</v>
          </cell>
          <cell r="I8957" t="str">
            <v xml:space="preserve"> DUBAI ISLAMIC BANK PAKISTAN LIMITED (CORPORATE)</v>
          </cell>
          <cell r="J8957" t="str">
            <v>BANK</v>
          </cell>
          <cell r="K8957" t="str">
            <v>M/s. Piffers Security Services Pvt. Ltd. NTN #. 3675854-0
HPA M/s. Dubai Islamic Bank (Pakistan) Limited  
User Mr. Malik Abdul Qayyum
Cell # : 0347-5900666 CNIC # : 42501-3929472-7</v>
          </cell>
          <cell r="L8957" t="str">
            <v xml:space="preserve"> D</v>
          </cell>
          <cell r="M8957" t="str">
            <v xml:space="preserve"> 09000210-Tariq Shahzad</v>
          </cell>
          <cell r="N8957" t="str">
            <v>CHANGAN ALSVIN LUMEIRE</v>
          </cell>
          <cell r="O8957" t="str">
            <v>2023</v>
          </cell>
          <cell r="P8957" t="str">
            <v>Un-Reg</v>
          </cell>
          <cell r="Q8957" t="str">
            <v>JL473QFN3CAD537584</v>
          </cell>
          <cell r="R8957" t="str">
            <v>NKMA2ASE5P1011226</v>
          </cell>
          <cell r="T8957">
            <v>4404600</v>
          </cell>
          <cell r="U8957">
            <v>75942</v>
          </cell>
          <cell r="V8957">
            <v>88092</v>
          </cell>
          <cell r="W8957">
            <v>0</v>
          </cell>
          <cell r="X8957">
            <v>0</v>
          </cell>
          <cell r="Y8957">
            <v>88092</v>
          </cell>
        </row>
        <row r="8958">
          <cell r="B8958" t="str">
            <v>KHI/HO/D/MO/PC COMP/P/99842/10/2024</v>
          </cell>
          <cell r="E8958">
            <v>45582</v>
          </cell>
          <cell r="F8958">
            <v>45592</v>
          </cell>
          <cell r="G8958">
            <v>45956</v>
          </cell>
          <cell r="H8958" t="str">
            <v xml:space="preserve"> 08800530</v>
          </cell>
          <cell r="I8958" t="str">
            <v xml:space="preserve"> DUBAI ISLAMIC BANK PAKISTAN LIMITED (CORPORATE)</v>
          </cell>
          <cell r="J8958" t="str">
            <v>BANK</v>
          </cell>
          <cell r="K8958" t="str">
            <v>M/s. Ningbo Green Light Energy (Private) Limited
HPA M/s. Dubai Islamic Bank (Pakistan) Limited 
User Mr. Muhammad Qasim  (CEO)
Cell : 0321-4761011 CNIC No:  35202-2915415-3</v>
          </cell>
          <cell r="L8958" t="str">
            <v xml:space="preserve"> D</v>
          </cell>
          <cell r="M8958" t="str">
            <v xml:space="preserve"> 09000210-Tariq Shahzad</v>
          </cell>
          <cell r="N8958" t="str">
            <v>CHANGAN OSHAN X7 FUTURE S</v>
          </cell>
          <cell r="O8958" t="str">
            <v>2022</v>
          </cell>
          <cell r="P8958" t="str">
            <v>ANT-310</v>
          </cell>
          <cell r="Q8958" t="str">
            <v>JL473ZQ7NN8AH158748</v>
          </cell>
          <cell r="R8958" t="str">
            <v>NKMASE2E6N1001754</v>
          </cell>
          <cell r="T8958">
            <v>7650000</v>
          </cell>
          <cell r="U8958">
            <v>114978</v>
          </cell>
          <cell r="V8958">
            <v>133875</v>
          </cell>
          <cell r="W8958">
            <v>0</v>
          </cell>
          <cell r="X8958">
            <v>0</v>
          </cell>
          <cell r="Y8958">
            <v>133875</v>
          </cell>
        </row>
        <row r="8959">
          <cell r="B8959" t="str">
            <v>KHI/HO/D/MO/PC COMP/P/99843/10/2024</v>
          </cell>
          <cell r="E8959">
            <v>45582</v>
          </cell>
          <cell r="F8959">
            <v>45230</v>
          </cell>
          <cell r="G8959">
            <v>45595</v>
          </cell>
          <cell r="H8959" t="str">
            <v xml:space="preserve"> 08800530</v>
          </cell>
          <cell r="I8959" t="str">
            <v xml:space="preserve"> DUBAI ISLAMIC BANK PAKISTAN LIMITED (CORPORATE)</v>
          </cell>
          <cell r="J8959" t="str">
            <v>BANK</v>
          </cell>
          <cell r="K8959" t="str">
            <v>M/s. Arman Traders 
HPA M/s. Dubai Islamic Bank (Pakistan) Limited 
User Mr. Naseer Ahmed
CNIC: 31101-4695741-5 Cell  No.: 0335-2700033</v>
          </cell>
          <cell r="L8959" t="str">
            <v xml:space="preserve"> D</v>
          </cell>
          <cell r="M8959" t="str">
            <v xml:space="preserve"> 09000210-Tariq Shahzad</v>
          </cell>
          <cell r="N8959" t="str">
            <v>CHANGAN OSHAN X7 FUTURE S</v>
          </cell>
          <cell r="O8959" t="str">
            <v>2023</v>
          </cell>
          <cell r="P8959" t="str">
            <v>ANT-310</v>
          </cell>
          <cell r="Q8959" t="str">
            <v>JL473ZQ7PN8AH365795</v>
          </cell>
          <cell r="R8959" t="str">
            <v>NKMASE2E6P1004232</v>
          </cell>
          <cell r="T8959">
            <v>8054100</v>
          </cell>
          <cell r="U8959">
            <v>121075</v>
          </cell>
          <cell r="V8959">
            <v>140947</v>
          </cell>
          <cell r="W8959">
            <v>0</v>
          </cell>
          <cell r="X8959">
            <v>0</v>
          </cell>
          <cell r="Y8959">
            <v>140947</v>
          </cell>
        </row>
        <row r="8960">
          <cell r="B8960" t="str">
            <v>KHI/HO/D/MO/MC COMP/P/99844/10/2024</v>
          </cell>
          <cell r="E8960">
            <v>45582</v>
          </cell>
          <cell r="F8960">
            <v>45582</v>
          </cell>
          <cell r="G8960">
            <v>45947</v>
          </cell>
          <cell r="H8960" t="str">
            <v xml:space="preserve"> 08013526</v>
          </cell>
          <cell r="I8960" t="str">
            <v xml:space="preserve"> MUHAMMAD ALI ANJUM</v>
          </cell>
          <cell r="J8960" t="str">
            <v>INDIVIDUAL</v>
          </cell>
          <cell r="K8960" t="str">
            <v>MUHAMMAD ALI ANJUM</v>
          </cell>
          <cell r="L8960" t="str">
            <v xml:space="preserve"> D</v>
          </cell>
          <cell r="M8960" t="str">
            <v xml:space="preserve"> 09000462-Pak Suzuki Motor Company Limited (PSMC)</v>
          </cell>
          <cell r="N8960" t="str">
            <v>SUZUKI GD-110S</v>
          </cell>
          <cell r="O8960" t="str">
            <v>2024</v>
          </cell>
          <cell r="P8960" t="str">
            <v>APPLIED</v>
          </cell>
          <cell r="Q8960" t="str">
            <v>149290</v>
          </cell>
          <cell r="R8960" t="str">
            <v>149286</v>
          </cell>
          <cell r="T8960">
            <v>352000</v>
          </cell>
          <cell r="U8960">
            <v>12466</v>
          </cell>
          <cell r="V8960">
            <v>14960</v>
          </cell>
          <cell r="W8960">
            <v>0</v>
          </cell>
          <cell r="X8960">
            <v>0</v>
          </cell>
          <cell r="Y8960">
            <v>14960</v>
          </cell>
        </row>
        <row r="8961">
          <cell r="B8961" t="str">
            <v>KHI/HO/D/MO/MC COMP/P/99845/10/2024</v>
          </cell>
          <cell r="E8961">
            <v>45582</v>
          </cell>
          <cell r="F8961">
            <v>45948</v>
          </cell>
          <cell r="G8961">
            <v>46313</v>
          </cell>
          <cell r="H8961" t="str">
            <v xml:space="preserve"> 08013526</v>
          </cell>
          <cell r="I8961" t="str">
            <v xml:space="preserve"> MUHAMMAD ALI ANJUM</v>
          </cell>
          <cell r="J8961" t="str">
            <v>INDIVIDUAL</v>
          </cell>
          <cell r="K8961" t="str">
            <v>MUHAMMAD ALI ANJUM</v>
          </cell>
          <cell r="L8961" t="str">
            <v xml:space="preserve"> D</v>
          </cell>
          <cell r="M8961" t="str">
            <v xml:space="preserve"> 09000462-Pak Suzuki Motor Company Limited (PSMC)</v>
          </cell>
          <cell r="N8961" t="str">
            <v>SUZUKI GD-110S</v>
          </cell>
          <cell r="O8961" t="str">
            <v>2024</v>
          </cell>
          <cell r="P8961" t="str">
            <v>APPLIED</v>
          </cell>
          <cell r="Q8961" t="str">
            <v>149290</v>
          </cell>
          <cell r="R8961" t="str">
            <v>149286</v>
          </cell>
          <cell r="T8961">
            <v>352000</v>
          </cell>
          <cell r="U8961">
            <v>12466</v>
          </cell>
          <cell r="V8961">
            <v>14960</v>
          </cell>
          <cell r="W8961">
            <v>0</v>
          </cell>
          <cell r="X8961">
            <v>0</v>
          </cell>
          <cell r="Y8961">
            <v>14960</v>
          </cell>
        </row>
        <row r="8962">
          <cell r="B8962" t="str">
            <v>KHI/HO/D/MO/MC COMP/P/99847/10/2024</v>
          </cell>
          <cell r="E8962">
            <v>45582</v>
          </cell>
          <cell r="F8962">
            <v>45582</v>
          </cell>
          <cell r="G8962">
            <v>45947</v>
          </cell>
          <cell r="H8962" t="str">
            <v xml:space="preserve"> 08013527</v>
          </cell>
          <cell r="I8962" t="str">
            <v xml:space="preserve"> Muhammad Mudassar</v>
          </cell>
          <cell r="J8962" t="str">
            <v>INDIVIDUAL</v>
          </cell>
          <cell r="K8962" t="str">
            <v>Muhammad Mudassar</v>
          </cell>
          <cell r="L8962" t="str">
            <v xml:space="preserve"> D</v>
          </cell>
          <cell r="M8962" t="str">
            <v xml:space="preserve"> 09000462-Pak Suzuki Motor Company Limited (PSMC)</v>
          </cell>
          <cell r="N8962" t="str">
            <v>SUZUKI GD-110S</v>
          </cell>
          <cell r="O8962" t="str">
            <v>2024</v>
          </cell>
          <cell r="P8962" t="str">
            <v>APL4</v>
          </cell>
          <cell r="Q8962" t="str">
            <v>148108</v>
          </cell>
          <cell r="R8962" t="str">
            <v>148103</v>
          </cell>
          <cell r="T8962">
            <v>352000</v>
          </cell>
          <cell r="U8962">
            <v>7155</v>
          </cell>
          <cell r="V8962">
            <v>8800</v>
          </cell>
          <cell r="W8962">
            <v>0</v>
          </cell>
          <cell r="X8962">
            <v>0</v>
          </cell>
          <cell r="Y8962">
            <v>8800</v>
          </cell>
        </row>
        <row r="8963">
          <cell r="B8963" t="str">
            <v>KHI/HO/D/MO/MC COMP/P/99848/10/2024</v>
          </cell>
          <cell r="E8963">
            <v>45582</v>
          </cell>
          <cell r="F8963">
            <v>45582</v>
          </cell>
          <cell r="G8963">
            <v>45947</v>
          </cell>
          <cell r="H8963" t="str">
            <v xml:space="preserve"> 08013528</v>
          </cell>
          <cell r="I8963" t="str">
            <v xml:space="preserve"> Noman Ahmed</v>
          </cell>
          <cell r="J8963" t="str">
            <v>INDIVIDUAL</v>
          </cell>
          <cell r="K8963" t="str">
            <v>Noman Ahmed</v>
          </cell>
          <cell r="L8963" t="str">
            <v xml:space="preserve"> D</v>
          </cell>
          <cell r="M8963" t="str">
            <v xml:space="preserve"> 09000462-Pak Suzuki Motor Company Limited (PSMC)</v>
          </cell>
          <cell r="N8963" t="str">
            <v>SUZUKI GD-110S</v>
          </cell>
          <cell r="O8963" t="str">
            <v>2024</v>
          </cell>
          <cell r="P8963" t="str">
            <v>APL4</v>
          </cell>
          <cell r="Q8963" t="str">
            <v>148106</v>
          </cell>
          <cell r="R8963" t="str">
            <v>148101</v>
          </cell>
          <cell r="T8963">
            <v>352000</v>
          </cell>
          <cell r="U8963">
            <v>7155</v>
          </cell>
          <cell r="V8963">
            <v>8800</v>
          </cell>
          <cell r="W8963">
            <v>0</v>
          </cell>
          <cell r="X8963">
            <v>0</v>
          </cell>
          <cell r="Y8963">
            <v>8800</v>
          </cell>
        </row>
        <row r="8964">
          <cell r="B8964" t="str">
            <v>KHI/HO/D/MO/MC COMP/P/99850/10/2024</v>
          </cell>
          <cell r="E8964">
            <v>45582</v>
          </cell>
          <cell r="F8964">
            <v>45582</v>
          </cell>
          <cell r="G8964">
            <v>45947</v>
          </cell>
          <cell r="H8964" t="str">
            <v xml:space="preserve"> 08013529</v>
          </cell>
          <cell r="I8964" t="str">
            <v xml:space="preserve"> Khurram Shahzad</v>
          </cell>
          <cell r="J8964" t="str">
            <v>INDIVIDUAL</v>
          </cell>
          <cell r="K8964" t="str">
            <v>Khurram Shahzad</v>
          </cell>
          <cell r="L8964" t="str">
            <v xml:space="preserve"> D</v>
          </cell>
          <cell r="M8964" t="str">
            <v xml:space="preserve"> 09000462-Pak Suzuki Motor Company Limited (PSMC)</v>
          </cell>
          <cell r="N8964" t="str">
            <v>SUZUKI GD-110S</v>
          </cell>
          <cell r="O8964" t="str">
            <v>2024</v>
          </cell>
          <cell r="P8964" t="str">
            <v>APL4</v>
          </cell>
          <cell r="Q8964" t="str">
            <v>148109</v>
          </cell>
          <cell r="R8964" t="str">
            <v>148104</v>
          </cell>
          <cell r="T8964">
            <v>352000</v>
          </cell>
          <cell r="U8964">
            <v>7155</v>
          </cell>
          <cell r="V8964">
            <v>8800</v>
          </cell>
          <cell r="W8964">
            <v>0</v>
          </cell>
          <cell r="X8964">
            <v>0</v>
          </cell>
          <cell r="Y8964">
            <v>8800</v>
          </cell>
        </row>
        <row r="8965">
          <cell r="B8965" t="str">
            <v>KHI/HO/D/MO/MC COMP/P/99852/10/2024</v>
          </cell>
          <cell r="E8965">
            <v>45582</v>
          </cell>
          <cell r="F8965">
            <v>45582</v>
          </cell>
          <cell r="G8965">
            <v>45947</v>
          </cell>
          <cell r="H8965" t="str">
            <v xml:space="preserve"> 08013530</v>
          </cell>
          <cell r="I8965" t="str">
            <v xml:space="preserve"> Mudassar Hussain</v>
          </cell>
          <cell r="J8965" t="str">
            <v>INDIVIDUAL</v>
          </cell>
          <cell r="K8965" t="str">
            <v>Mudassar Hussain</v>
          </cell>
          <cell r="L8965" t="str">
            <v xml:space="preserve"> D</v>
          </cell>
          <cell r="M8965" t="str">
            <v xml:space="preserve"> 09000462-Pak Suzuki Motor Company Limited (PSMC)</v>
          </cell>
          <cell r="N8965" t="str">
            <v>SUZUKI GD-110S</v>
          </cell>
          <cell r="O8965" t="str">
            <v>2024</v>
          </cell>
          <cell r="P8965" t="str">
            <v>APL4</v>
          </cell>
          <cell r="Q8965" t="str">
            <v>148110</v>
          </cell>
          <cell r="R8965" t="str">
            <v>148105</v>
          </cell>
          <cell r="T8965">
            <v>352000</v>
          </cell>
          <cell r="U8965">
            <v>7155</v>
          </cell>
          <cell r="V8965">
            <v>8800</v>
          </cell>
          <cell r="W8965">
            <v>0</v>
          </cell>
          <cell r="X8965">
            <v>0</v>
          </cell>
          <cell r="Y8965">
            <v>8800</v>
          </cell>
        </row>
        <row r="8966">
          <cell r="B8966" t="str">
            <v>KHI/HO/D/MO/MC COMP/P/99853/10/2024</v>
          </cell>
          <cell r="E8966">
            <v>45582</v>
          </cell>
          <cell r="F8966">
            <v>45582</v>
          </cell>
          <cell r="G8966">
            <v>45947</v>
          </cell>
          <cell r="H8966" t="str">
            <v xml:space="preserve"> 08013531</v>
          </cell>
          <cell r="I8966" t="str">
            <v xml:space="preserve"> M.AFZAAL</v>
          </cell>
          <cell r="J8966" t="str">
            <v>INDIVIDUAL</v>
          </cell>
          <cell r="K8966" t="str">
            <v>M.AFZAAL</v>
          </cell>
          <cell r="L8966" t="str">
            <v xml:space="preserve"> D</v>
          </cell>
          <cell r="M8966" t="str">
            <v xml:space="preserve"> 09000462-Pak Suzuki Motor Company Limited (PSMC)</v>
          </cell>
          <cell r="N8966" t="str">
            <v>SUZUKI GD-110S</v>
          </cell>
          <cell r="O8966" t="str">
            <v>2024</v>
          </cell>
          <cell r="P8966" t="str">
            <v>APL</v>
          </cell>
          <cell r="Q8966" t="str">
            <v>147437</v>
          </cell>
          <cell r="R8966" t="str">
            <v>147431</v>
          </cell>
          <cell r="T8966">
            <v>352000</v>
          </cell>
          <cell r="U8966">
            <v>7155</v>
          </cell>
          <cell r="V8966">
            <v>8800</v>
          </cell>
          <cell r="W8966">
            <v>0</v>
          </cell>
          <cell r="X8966">
            <v>0</v>
          </cell>
          <cell r="Y8966">
            <v>8800</v>
          </cell>
        </row>
        <row r="8967">
          <cell r="B8967" t="str">
            <v>KHI/HO/D/MO/MC COMP/P/99854/10/2024</v>
          </cell>
          <cell r="E8967">
            <v>45582</v>
          </cell>
          <cell r="F8967">
            <v>45582</v>
          </cell>
          <cell r="G8967">
            <v>45947</v>
          </cell>
          <cell r="H8967" t="str">
            <v xml:space="preserve"> 08013532</v>
          </cell>
          <cell r="I8967" t="str">
            <v xml:space="preserve"> Ehtisham Nasir</v>
          </cell>
          <cell r="J8967" t="str">
            <v>INDIVIDUAL</v>
          </cell>
          <cell r="K8967" t="str">
            <v>Ehtisham Nasir</v>
          </cell>
          <cell r="L8967" t="str">
            <v xml:space="preserve"> D</v>
          </cell>
          <cell r="M8967" t="str">
            <v xml:space="preserve"> 09000462-Pak Suzuki Motor Company Limited (PSMC)</v>
          </cell>
          <cell r="N8967" t="str">
            <v>SUZUKI GD-110S</v>
          </cell>
          <cell r="O8967" t="str">
            <v>2024</v>
          </cell>
          <cell r="P8967" t="str">
            <v>APL4</v>
          </cell>
          <cell r="Q8967" t="str">
            <v>148105</v>
          </cell>
          <cell r="R8967" t="str">
            <v>148100</v>
          </cell>
          <cell r="T8967">
            <v>352000</v>
          </cell>
          <cell r="U8967">
            <v>7155</v>
          </cell>
          <cell r="V8967">
            <v>8800</v>
          </cell>
          <cell r="W8967">
            <v>0</v>
          </cell>
          <cell r="X8967">
            <v>0</v>
          </cell>
          <cell r="Y8967">
            <v>8800</v>
          </cell>
        </row>
        <row r="8968">
          <cell r="B8968" t="str">
            <v>KHI/HO/D/MO/MC COMP/P/99855/10/2024</v>
          </cell>
          <cell r="E8968">
            <v>45582</v>
          </cell>
          <cell r="F8968">
            <v>45582</v>
          </cell>
          <cell r="G8968">
            <v>45947</v>
          </cell>
          <cell r="H8968" t="str">
            <v xml:space="preserve"> 08013533</v>
          </cell>
          <cell r="I8968" t="str">
            <v xml:space="preserve"> Ali Raza</v>
          </cell>
          <cell r="J8968" t="str">
            <v>INDIVIDUAL</v>
          </cell>
          <cell r="K8968" t="str">
            <v>Ali Raza</v>
          </cell>
          <cell r="L8968" t="str">
            <v xml:space="preserve"> D</v>
          </cell>
          <cell r="M8968" t="str">
            <v xml:space="preserve"> 09000462-Pak Suzuki Motor Company Limited (PSMC)</v>
          </cell>
          <cell r="N8968" t="str">
            <v>SUZUKI GD-110S</v>
          </cell>
          <cell r="O8968" t="str">
            <v>2024</v>
          </cell>
          <cell r="P8968" t="str">
            <v>APL4</v>
          </cell>
          <cell r="Q8968" t="str">
            <v>148114</v>
          </cell>
          <cell r="R8968" t="str">
            <v>148109</v>
          </cell>
          <cell r="T8968">
            <v>352000</v>
          </cell>
          <cell r="U8968">
            <v>7155</v>
          </cell>
          <cell r="V8968">
            <v>8800</v>
          </cell>
          <cell r="W8968">
            <v>0</v>
          </cell>
          <cell r="X8968">
            <v>0</v>
          </cell>
          <cell r="Y8968">
            <v>8800</v>
          </cell>
        </row>
        <row r="8969">
          <cell r="B8969" t="str">
            <v>KHI/HO/D/MO/MC COMP/P/99856/10/2024</v>
          </cell>
          <cell r="E8969">
            <v>45582</v>
          </cell>
          <cell r="F8969">
            <v>45582</v>
          </cell>
          <cell r="G8969">
            <v>45947</v>
          </cell>
          <cell r="H8969" t="str">
            <v xml:space="preserve"> 08013534</v>
          </cell>
          <cell r="I8969" t="str">
            <v xml:space="preserve"> IMTIAZ</v>
          </cell>
          <cell r="J8969" t="str">
            <v>INDIVIDUAL</v>
          </cell>
          <cell r="K8969" t="str">
            <v>IMTIAZ</v>
          </cell>
          <cell r="L8969" t="str">
            <v xml:space="preserve"> D</v>
          </cell>
          <cell r="M8969" t="str">
            <v xml:space="preserve"> 09000462-Pak Suzuki Motor Company Limited (PSMC)</v>
          </cell>
          <cell r="N8969" t="str">
            <v>SUZUKI GD-110S</v>
          </cell>
          <cell r="O8969" t="str">
            <v>2024</v>
          </cell>
          <cell r="P8969" t="str">
            <v>APL</v>
          </cell>
          <cell r="Q8969" t="str">
            <v>149383</v>
          </cell>
          <cell r="R8969" t="str">
            <v>149377</v>
          </cell>
          <cell r="T8969">
            <v>352000</v>
          </cell>
          <cell r="U8969">
            <v>7155</v>
          </cell>
          <cell r="V8969">
            <v>8800</v>
          </cell>
          <cell r="W8969">
            <v>0</v>
          </cell>
          <cell r="X8969">
            <v>0</v>
          </cell>
          <cell r="Y8969">
            <v>8800</v>
          </cell>
        </row>
        <row r="8970">
          <cell r="B8970" t="str">
            <v>KHI/HO/D/MO/MC COMP/P/99857/10/2024</v>
          </cell>
          <cell r="E8970">
            <v>45582</v>
          </cell>
          <cell r="F8970">
            <v>45582</v>
          </cell>
          <cell r="G8970">
            <v>45947</v>
          </cell>
          <cell r="H8970" t="str">
            <v xml:space="preserve"> 08013535</v>
          </cell>
          <cell r="I8970" t="str">
            <v xml:space="preserve"> KHAWAR ALI RAZA</v>
          </cell>
          <cell r="J8970" t="str">
            <v>INDIVIDUAL</v>
          </cell>
          <cell r="K8970" t="str">
            <v>KHAWAR ALI RAZA</v>
          </cell>
          <cell r="L8970" t="str">
            <v xml:space="preserve"> D</v>
          </cell>
          <cell r="M8970" t="str">
            <v xml:space="preserve"> 09000462-Pak Suzuki Motor Company Limited (PSMC)</v>
          </cell>
          <cell r="N8970" t="str">
            <v>SUZUKI GS-150</v>
          </cell>
          <cell r="O8970" t="str">
            <v>2024</v>
          </cell>
          <cell r="P8970" t="str">
            <v>APL</v>
          </cell>
          <cell r="Q8970" t="str">
            <v>30092688</v>
          </cell>
          <cell r="R8970" t="str">
            <v>30092688</v>
          </cell>
          <cell r="T8970">
            <v>382000</v>
          </cell>
          <cell r="U8970">
            <v>7802</v>
          </cell>
          <cell r="V8970">
            <v>9550</v>
          </cell>
          <cell r="W8970">
            <v>0</v>
          </cell>
          <cell r="X8970">
            <v>0</v>
          </cell>
          <cell r="Y8970">
            <v>9550</v>
          </cell>
        </row>
        <row r="8971">
          <cell r="B8971" t="str">
            <v>KHI/HO/D/MO/MC COMP/P/99858/10/2024</v>
          </cell>
          <cell r="E8971">
            <v>45582</v>
          </cell>
          <cell r="F8971">
            <v>45582</v>
          </cell>
          <cell r="G8971">
            <v>45947</v>
          </cell>
          <cell r="H8971" t="str">
            <v xml:space="preserve"> 08013536</v>
          </cell>
          <cell r="I8971" t="str">
            <v xml:space="preserve"> ISHTIAB KHALID</v>
          </cell>
          <cell r="J8971" t="str">
            <v>INDIVIDUAL</v>
          </cell>
          <cell r="K8971" t="str">
            <v>ISHTIAB KHALID</v>
          </cell>
          <cell r="L8971" t="str">
            <v xml:space="preserve"> D</v>
          </cell>
          <cell r="M8971" t="str">
            <v xml:space="preserve"> 09000462-Pak Suzuki Motor Company Limited (PSMC)</v>
          </cell>
          <cell r="N8971" t="str">
            <v>SUZUKI GR150 EURO II</v>
          </cell>
          <cell r="O8971" t="str">
            <v>2024</v>
          </cell>
          <cell r="P8971" t="str">
            <v>APL</v>
          </cell>
          <cell r="Q8971" t="str">
            <v>113631</v>
          </cell>
          <cell r="R8971" t="str">
            <v>113628</v>
          </cell>
          <cell r="T8971">
            <v>547000</v>
          </cell>
          <cell r="U8971">
            <v>11358</v>
          </cell>
          <cell r="V8971">
            <v>13675</v>
          </cell>
          <cell r="W8971">
            <v>0</v>
          </cell>
          <cell r="X8971">
            <v>0</v>
          </cell>
          <cell r="Y8971">
            <v>13675</v>
          </cell>
        </row>
        <row r="8972">
          <cell r="B8972" t="str">
            <v>KHI/HO/D/MO/MC COMP/P/99859/10/2024</v>
          </cell>
          <cell r="E8972">
            <v>45582</v>
          </cell>
          <cell r="F8972">
            <v>45582</v>
          </cell>
          <cell r="G8972">
            <v>45947</v>
          </cell>
          <cell r="H8972" t="str">
            <v xml:space="preserve"> 08013537</v>
          </cell>
          <cell r="I8972" t="str">
            <v xml:space="preserve"> Sadam Hussain</v>
          </cell>
          <cell r="J8972" t="str">
            <v>INDIVIDUAL</v>
          </cell>
          <cell r="K8972" t="str">
            <v>Sadam Hussain</v>
          </cell>
          <cell r="L8972" t="str">
            <v xml:space="preserve"> D</v>
          </cell>
          <cell r="M8972" t="str">
            <v xml:space="preserve"> 09000462-Pak Suzuki Motor Company Limited (PSMC)</v>
          </cell>
          <cell r="N8972" t="str">
            <v>SUZUKI GD-110S</v>
          </cell>
          <cell r="O8972" t="str">
            <v>2024</v>
          </cell>
          <cell r="P8972" t="str">
            <v>APL4</v>
          </cell>
          <cell r="Q8972" t="str">
            <v>148123</v>
          </cell>
          <cell r="R8972" t="str">
            <v>148118</v>
          </cell>
          <cell r="T8972">
            <v>352000</v>
          </cell>
          <cell r="U8972">
            <v>7155</v>
          </cell>
          <cell r="V8972">
            <v>8800</v>
          </cell>
          <cell r="W8972">
            <v>0</v>
          </cell>
          <cell r="X8972">
            <v>0</v>
          </cell>
          <cell r="Y8972">
            <v>8800</v>
          </cell>
        </row>
        <row r="8973">
          <cell r="B8973" t="str">
            <v>KHI/HO/D/MO/MC COMP/P/99860/10/2024</v>
          </cell>
          <cell r="E8973">
            <v>45582</v>
          </cell>
          <cell r="F8973">
            <v>45582</v>
          </cell>
          <cell r="G8973">
            <v>45947</v>
          </cell>
          <cell r="H8973" t="str">
            <v xml:space="preserve"> 08013538</v>
          </cell>
          <cell r="I8973" t="str">
            <v xml:space="preserve"> IMTAIZ KHALIQ</v>
          </cell>
          <cell r="J8973" t="str">
            <v>INDIVIDUAL</v>
          </cell>
          <cell r="K8973" t="str">
            <v>IMTAIZ KHALIQ</v>
          </cell>
          <cell r="L8973" t="str">
            <v xml:space="preserve"> D</v>
          </cell>
          <cell r="M8973" t="str">
            <v xml:space="preserve"> 09000462-Pak Suzuki Motor Company Limited (PSMC)</v>
          </cell>
          <cell r="N8973" t="str">
            <v>SUZUKI GD-110S</v>
          </cell>
          <cell r="O8973" t="str">
            <v>2024</v>
          </cell>
          <cell r="P8973" t="str">
            <v>APL</v>
          </cell>
          <cell r="Q8973" t="str">
            <v>148813</v>
          </cell>
          <cell r="R8973" t="str">
            <v>148806</v>
          </cell>
          <cell r="T8973">
            <v>352000</v>
          </cell>
          <cell r="U8973">
            <v>7155</v>
          </cell>
          <cell r="V8973">
            <v>8800</v>
          </cell>
          <cell r="W8973">
            <v>0</v>
          </cell>
          <cell r="X8973">
            <v>0</v>
          </cell>
          <cell r="Y8973">
            <v>8800</v>
          </cell>
        </row>
        <row r="8974">
          <cell r="B8974" t="str">
            <v>KHI/HO/D/MO/MC COMP/P/99861/10/2024</v>
          </cell>
          <cell r="E8974">
            <v>45582</v>
          </cell>
          <cell r="F8974">
            <v>45582</v>
          </cell>
          <cell r="G8974">
            <v>45947</v>
          </cell>
          <cell r="H8974" t="str">
            <v xml:space="preserve"> 08013539</v>
          </cell>
          <cell r="I8974" t="str">
            <v xml:space="preserve"> MUHAMMAD FAISAL ANSARI</v>
          </cell>
          <cell r="J8974" t="str">
            <v>INDIVIDUAL</v>
          </cell>
          <cell r="K8974" t="str">
            <v>MUHAMMAD FAISAL ANSARI</v>
          </cell>
          <cell r="L8974" t="str">
            <v xml:space="preserve"> D</v>
          </cell>
          <cell r="M8974" t="str">
            <v xml:space="preserve"> 09000462-Pak Suzuki Motor Company Limited (PSMC)</v>
          </cell>
          <cell r="N8974" t="str">
            <v>SUZUKI Suzuki Inazuma 250</v>
          </cell>
          <cell r="O8974" t="str">
            <v>2024</v>
          </cell>
          <cell r="P8974" t="str">
            <v>KQR-4748</v>
          </cell>
          <cell r="Q8974" t="str">
            <v>100780</v>
          </cell>
          <cell r="R8974" t="str">
            <v>100763</v>
          </cell>
          <cell r="T8974">
            <v>1140000</v>
          </cell>
          <cell r="U8974">
            <v>41336</v>
          </cell>
          <cell r="V8974">
            <v>48450</v>
          </cell>
          <cell r="W8974">
            <v>0</v>
          </cell>
          <cell r="X8974">
            <v>0</v>
          </cell>
          <cell r="Y8974">
            <v>48450</v>
          </cell>
        </row>
        <row r="8975">
          <cell r="B8975" t="str">
            <v>KHI/HO/D/MO/MC COMP/P/99862/10/2024</v>
          </cell>
          <cell r="E8975">
            <v>45582</v>
          </cell>
          <cell r="F8975">
            <v>45582</v>
          </cell>
          <cell r="G8975">
            <v>45947</v>
          </cell>
          <cell r="H8975" t="str">
            <v xml:space="preserve"> 08013540</v>
          </cell>
          <cell r="I8975" t="str">
            <v xml:space="preserve"> M USMAN ALI</v>
          </cell>
          <cell r="J8975" t="str">
            <v>INDIVIDUAL</v>
          </cell>
          <cell r="K8975" t="str">
            <v>M USMAN ALI</v>
          </cell>
          <cell r="L8975" t="str">
            <v xml:space="preserve"> D</v>
          </cell>
          <cell r="M8975" t="str">
            <v xml:space="preserve"> 09000462-Pak Suzuki Motor Company Limited (PSMC)</v>
          </cell>
          <cell r="N8975" t="str">
            <v>SUZUKI GSX 125</v>
          </cell>
          <cell r="O8975" t="str">
            <v>2024</v>
          </cell>
          <cell r="P8975" t="str">
            <v>APL</v>
          </cell>
          <cell r="Q8975" t="str">
            <v>23102551</v>
          </cell>
          <cell r="R8975" t="str">
            <v>102038</v>
          </cell>
          <cell r="T8975">
            <v>499000</v>
          </cell>
          <cell r="U8975">
            <v>10323</v>
          </cell>
          <cell r="V8975">
            <v>12475</v>
          </cell>
          <cell r="W8975">
            <v>0</v>
          </cell>
          <cell r="X8975">
            <v>0</v>
          </cell>
          <cell r="Y8975">
            <v>12475</v>
          </cell>
        </row>
        <row r="8976">
          <cell r="B8976" t="str">
            <v>KHI/HO/D/MO/MC COMP/P/99863/10/2024</v>
          </cell>
          <cell r="E8976">
            <v>45582</v>
          </cell>
          <cell r="F8976">
            <v>45582</v>
          </cell>
          <cell r="G8976">
            <v>45947</v>
          </cell>
          <cell r="H8976" t="str">
            <v xml:space="preserve"> 08013541</v>
          </cell>
          <cell r="I8976" t="str">
            <v xml:space="preserve"> SAQIB AMIN</v>
          </cell>
          <cell r="J8976" t="str">
            <v>INDIVIDUAL</v>
          </cell>
          <cell r="K8976" t="str">
            <v>SAQIB AMIN</v>
          </cell>
          <cell r="L8976" t="str">
            <v xml:space="preserve"> D</v>
          </cell>
          <cell r="M8976" t="str">
            <v xml:space="preserve"> 09000462-Pak Suzuki Motor Company Limited (PSMC)</v>
          </cell>
          <cell r="N8976" t="str">
            <v>SUZUKI GD-110S</v>
          </cell>
          <cell r="O8976" t="str">
            <v>2024</v>
          </cell>
          <cell r="P8976" t="str">
            <v>APL</v>
          </cell>
          <cell r="Q8976" t="str">
            <v>149062</v>
          </cell>
          <cell r="R8976" t="str">
            <v>149056</v>
          </cell>
          <cell r="T8976">
            <v>352000</v>
          </cell>
          <cell r="U8976">
            <v>7155</v>
          </cell>
          <cell r="V8976">
            <v>8800</v>
          </cell>
          <cell r="W8976">
            <v>0</v>
          </cell>
          <cell r="X8976">
            <v>0</v>
          </cell>
          <cell r="Y8976">
            <v>8800</v>
          </cell>
        </row>
        <row r="8977">
          <cell r="B8977" t="str">
            <v>KHI/HO/D/MO/MC COMP/P/99864/10/2024</v>
          </cell>
          <cell r="E8977">
            <v>45582</v>
          </cell>
          <cell r="F8977">
            <v>45582</v>
          </cell>
          <cell r="G8977">
            <v>45947</v>
          </cell>
          <cell r="H8977" t="str">
            <v xml:space="preserve"> 08013542</v>
          </cell>
          <cell r="I8977" t="str">
            <v xml:space="preserve"> MUHAMMAD JAWED BAWANY</v>
          </cell>
          <cell r="J8977" t="str">
            <v>INDIVIDUAL</v>
          </cell>
          <cell r="K8977" t="str">
            <v>MUHAMMAD JAWED BAWANY</v>
          </cell>
          <cell r="L8977" t="str">
            <v xml:space="preserve"> D</v>
          </cell>
          <cell r="M8977" t="str">
            <v xml:space="preserve"> 09000462-Pak Suzuki Motor Company Limited (PSMC)</v>
          </cell>
          <cell r="N8977" t="str">
            <v>SUZUKI GD-110S</v>
          </cell>
          <cell r="O8977" t="str">
            <v>2024</v>
          </cell>
          <cell r="P8977" t="str">
            <v>APPLIED</v>
          </cell>
          <cell r="Q8977" t="str">
            <v>149565</v>
          </cell>
          <cell r="R8977" t="str">
            <v>149704</v>
          </cell>
          <cell r="T8977">
            <v>352000</v>
          </cell>
          <cell r="U8977">
            <v>12466</v>
          </cell>
          <cell r="V8977">
            <v>14960</v>
          </cell>
          <cell r="W8977">
            <v>0</v>
          </cell>
          <cell r="X8977">
            <v>0</v>
          </cell>
          <cell r="Y8977">
            <v>14960</v>
          </cell>
        </row>
        <row r="8978">
          <cell r="B8978" t="str">
            <v>KHI/HO/D/MO/MC COMP/P/99865/10/2024</v>
          </cell>
          <cell r="E8978">
            <v>45582</v>
          </cell>
          <cell r="F8978">
            <v>45948</v>
          </cell>
          <cell r="G8978">
            <v>46313</v>
          </cell>
          <cell r="H8978" t="str">
            <v xml:space="preserve"> 08013542</v>
          </cell>
          <cell r="I8978" t="str">
            <v xml:space="preserve"> MUHAMMAD JAWED BAWANY</v>
          </cell>
          <cell r="J8978" t="str">
            <v>INDIVIDUAL</v>
          </cell>
          <cell r="K8978" t="str">
            <v>MUHAMMAD JAWED BAWANY</v>
          </cell>
          <cell r="L8978" t="str">
            <v xml:space="preserve"> D</v>
          </cell>
          <cell r="M8978" t="str">
            <v xml:space="preserve"> 09000462-Pak Suzuki Motor Company Limited (PSMC)</v>
          </cell>
          <cell r="N8978" t="str">
            <v>SUZUKI GD-110S</v>
          </cell>
          <cell r="O8978" t="str">
            <v>2024</v>
          </cell>
          <cell r="P8978" t="str">
            <v>APPLIED</v>
          </cell>
          <cell r="Q8978" t="str">
            <v>149565</v>
          </cell>
          <cell r="R8978" t="str">
            <v>149704</v>
          </cell>
          <cell r="T8978">
            <v>352000</v>
          </cell>
          <cell r="U8978">
            <v>12466</v>
          </cell>
          <cell r="V8978">
            <v>14960</v>
          </cell>
          <cell r="W8978">
            <v>0</v>
          </cell>
          <cell r="X8978">
            <v>0</v>
          </cell>
          <cell r="Y8978">
            <v>14960</v>
          </cell>
        </row>
        <row r="8979">
          <cell r="B8979" t="str">
            <v>KHI/HO/D/MO/MC COMP/P/99866/10/2024</v>
          </cell>
          <cell r="E8979">
            <v>45582</v>
          </cell>
          <cell r="F8979">
            <v>45582</v>
          </cell>
          <cell r="G8979">
            <v>45947</v>
          </cell>
          <cell r="H8979" t="str">
            <v xml:space="preserve"> 08013543</v>
          </cell>
          <cell r="I8979" t="str">
            <v xml:space="preserve"> SANA FATIMA</v>
          </cell>
          <cell r="J8979" t="str">
            <v>INDIVIDUAL</v>
          </cell>
          <cell r="K8979" t="str">
            <v>SANA FATIMA</v>
          </cell>
          <cell r="L8979" t="str">
            <v xml:space="preserve"> D</v>
          </cell>
          <cell r="M8979" t="str">
            <v xml:space="preserve"> 09000462-Pak Suzuki Motor Company Limited (PSMC)</v>
          </cell>
          <cell r="N8979" t="str">
            <v>SUZUKI GD-110S</v>
          </cell>
          <cell r="O8979" t="str">
            <v>2024</v>
          </cell>
          <cell r="P8979" t="str">
            <v>APL</v>
          </cell>
          <cell r="Q8979" t="str">
            <v>149064</v>
          </cell>
          <cell r="R8979" t="str">
            <v>149058</v>
          </cell>
          <cell r="T8979">
            <v>352000</v>
          </cell>
          <cell r="U8979">
            <v>7155</v>
          </cell>
          <cell r="V8979">
            <v>8800</v>
          </cell>
          <cell r="W8979">
            <v>0</v>
          </cell>
          <cell r="X8979">
            <v>0</v>
          </cell>
          <cell r="Y8979">
            <v>8800</v>
          </cell>
        </row>
        <row r="8980">
          <cell r="B8980" t="str">
            <v>KHI/HO/D/MO/MC COMP/P/99869/10/2024</v>
          </cell>
          <cell r="E8980">
            <v>45582</v>
          </cell>
          <cell r="F8980">
            <v>45582</v>
          </cell>
          <cell r="G8980">
            <v>45947</v>
          </cell>
          <cell r="H8980" t="str">
            <v xml:space="preserve"> 08013544</v>
          </cell>
          <cell r="I8980" t="str">
            <v xml:space="preserve"> FIAZ AHMAD</v>
          </cell>
          <cell r="J8980" t="str">
            <v>INDIVIDUAL</v>
          </cell>
          <cell r="K8980" t="str">
            <v>FIAZ AHMAD</v>
          </cell>
          <cell r="L8980" t="str">
            <v xml:space="preserve"> D</v>
          </cell>
          <cell r="M8980" t="str">
            <v xml:space="preserve"> 09000462-Pak Suzuki Motor Company Limited (PSMC)</v>
          </cell>
          <cell r="N8980" t="str">
            <v>SUZUKI GSX 125</v>
          </cell>
          <cell r="O8980" t="str">
            <v>2024</v>
          </cell>
          <cell r="P8980" t="str">
            <v>APL</v>
          </cell>
          <cell r="Q8980" t="str">
            <v>23102577</v>
          </cell>
          <cell r="R8980" t="str">
            <v>102055</v>
          </cell>
          <cell r="T8980">
            <v>499000</v>
          </cell>
          <cell r="U8980">
            <v>10323</v>
          </cell>
          <cell r="V8980">
            <v>12475</v>
          </cell>
          <cell r="W8980">
            <v>0</v>
          </cell>
          <cell r="X8980">
            <v>0</v>
          </cell>
          <cell r="Y8980">
            <v>12475</v>
          </cell>
        </row>
        <row r="8981">
          <cell r="B8981" t="str">
            <v>KHI/HO/D/MO/MC COMP/P/99870/10/2024</v>
          </cell>
          <cell r="E8981">
            <v>45582</v>
          </cell>
          <cell r="F8981">
            <v>45582</v>
          </cell>
          <cell r="G8981">
            <v>45947</v>
          </cell>
          <cell r="H8981" t="str">
            <v xml:space="preserve"> 08013545</v>
          </cell>
          <cell r="I8981" t="str">
            <v xml:space="preserve"> ZILL- E- SUBHAN FAROOQI</v>
          </cell>
          <cell r="J8981" t="str">
            <v>INDIVIDUAL</v>
          </cell>
          <cell r="K8981" t="str">
            <v>ZILL- E- SUBHAN FAROOQI</v>
          </cell>
          <cell r="L8981" t="str">
            <v xml:space="preserve"> D</v>
          </cell>
          <cell r="M8981" t="str">
            <v xml:space="preserve"> 09000462-Pak Suzuki Motor Company Limited (PSMC)</v>
          </cell>
          <cell r="N8981" t="str">
            <v>SUZUKI GD-110S</v>
          </cell>
          <cell r="O8981" t="str">
            <v>2024</v>
          </cell>
          <cell r="P8981" t="str">
            <v>APL</v>
          </cell>
          <cell r="Q8981" t="str">
            <v>148536</v>
          </cell>
          <cell r="R8981" t="str">
            <v>148530</v>
          </cell>
          <cell r="T8981">
            <v>352000</v>
          </cell>
          <cell r="U8981">
            <v>7155</v>
          </cell>
          <cell r="V8981">
            <v>8800</v>
          </cell>
          <cell r="W8981">
            <v>0</v>
          </cell>
          <cell r="X8981">
            <v>0</v>
          </cell>
          <cell r="Y8981">
            <v>8800</v>
          </cell>
        </row>
        <row r="8982">
          <cell r="B8982" t="str">
            <v>KHI/HO/D/MO/PC TP/C/99874/1/10/2024</v>
          </cell>
          <cell r="E8982">
            <v>45582</v>
          </cell>
          <cell r="F8982">
            <v>45442</v>
          </cell>
          <cell r="G8982">
            <v>45806</v>
          </cell>
          <cell r="H8982" t="str">
            <v xml:space="preserve"> 08801488</v>
          </cell>
          <cell r="I8982" t="str">
            <v xml:space="preserve"> iTecknologi Tracking Services (Pvt) Limited</v>
          </cell>
          <cell r="J8982" t="str">
            <v>CORPORATE</v>
          </cell>
          <cell r="K8982" t="str">
            <v>M/S. Itechnologi Tracking Services (Private) Limited
A/C Mr. Khalil Ullah</v>
          </cell>
          <cell r="L8982" t="str">
            <v xml:space="preserve"> D</v>
          </cell>
          <cell r="M8982" t="str">
            <v xml:space="preserve"> 09000221-Muhammad Irfan</v>
          </cell>
          <cell r="N8982" t="str">
            <v>HONDA CIVIC VTI  ORIEL PT</v>
          </cell>
          <cell r="O8982" t="str">
            <v>2021</v>
          </cell>
          <cell r="P8982" t="str">
            <v>AUU-090</v>
          </cell>
          <cell r="Q8982" t="str">
            <v>R18Z16922416</v>
          </cell>
          <cell r="R8982" t="str">
            <v>NFBFC6662MR074760</v>
          </cell>
          <cell r="T8982">
            <v>7500000</v>
          </cell>
          <cell r="U8982">
            <v>431</v>
          </cell>
          <cell r="V8982">
            <v>1000</v>
          </cell>
          <cell r="W8982">
            <v>0</v>
          </cell>
          <cell r="X8982">
            <v>0</v>
          </cell>
          <cell r="Y8982">
            <v>1000</v>
          </cell>
        </row>
        <row r="8983">
          <cell r="B8983" t="str">
            <v>KHI/HO/D/MO/PC TP/C/99874/2/10/2024</v>
          </cell>
          <cell r="E8983">
            <v>45582</v>
          </cell>
          <cell r="F8983">
            <v>45560</v>
          </cell>
          <cell r="G8983">
            <v>45924</v>
          </cell>
          <cell r="H8983" t="str">
            <v xml:space="preserve"> 08801488</v>
          </cell>
          <cell r="I8983" t="str">
            <v xml:space="preserve"> iTecknologi Tracking Services (Pvt) Limited</v>
          </cell>
          <cell r="J8983" t="str">
            <v>CORPORATE</v>
          </cell>
          <cell r="K8983" t="str">
            <v>M/S. Itechnologi Tracking Services (Private) Limited
A/C Mr. Muhammad Haris</v>
          </cell>
          <cell r="L8983" t="str">
            <v xml:space="preserve"> D</v>
          </cell>
          <cell r="M8983" t="str">
            <v xml:space="preserve"> 09000221-Muhammad Irfan</v>
          </cell>
          <cell r="N8983" t="str">
            <v>HONDA CIVIC VTI  ORIEL PT</v>
          </cell>
          <cell r="O8983" t="str">
            <v>2014</v>
          </cell>
          <cell r="P8983" t="str">
            <v>BCF-915</v>
          </cell>
          <cell r="Q8983" t="str">
            <v>R18Z1-3747172</v>
          </cell>
          <cell r="R8983" t="str">
            <v>NFBFB26546ER121212</v>
          </cell>
          <cell r="T8983">
            <v>3500000</v>
          </cell>
          <cell r="U8983">
            <v>172</v>
          </cell>
          <cell r="V8983">
            <v>200</v>
          </cell>
          <cell r="W8983">
            <v>0</v>
          </cell>
          <cell r="X8983">
            <v>0</v>
          </cell>
          <cell r="Y8983">
            <v>200</v>
          </cell>
        </row>
        <row r="8984">
          <cell r="B8984" t="str">
            <v>KHI/HO/D/MO/PC TP/C/99874/3/10/2024</v>
          </cell>
          <cell r="E8984">
            <v>45582</v>
          </cell>
          <cell r="F8984">
            <v>45555</v>
          </cell>
          <cell r="G8984">
            <v>45919</v>
          </cell>
          <cell r="H8984" t="str">
            <v xml:space="preserve"> 08801488</v>
          </cell>
          <cell r="I8984" t="str">
            <v xml:space="preserve"> iTecknologi Tracking Services (Pvt) Limited</v>
          </cell>
          <cell r="J8984" t="str">
            <v>CORPORATE</v>
          </cell>
          <cell r="K8984" t="str">
            <v>M/S. Itechnologi Tracking Services (Private) Limited
A/C Mr. Usman Bhatti</v>
          </cell>
          <cell r="L8984" t="str">
            <v xml:space="preserve"> D</v>
          </cell>
          <cell r="M8984" t="str">
            <v xml:space="preserve"> 09000221-Muhammad Irfan</v>
          </cell>
          <cell r="N8984" t="str">
            <v>TOYOTA YARIS</v>
          </cell>
          <cell r="O8984" t="str">
            <v>2024</v>
          </cell>
          <cell r="Q8984" t="str">
            <v>1KR-2859586</v>
          </cell>
          <cell r="R8984" t="str">
            <v>KSP210-0035977</v>
          </cell>
          <cell r="T8984">
            <v>5200000</v>
          </cell>
          <cell r="U8984">
            <v>172</v>
          </cell>
          <cell r="V8984">
            <v>200</v>
          </cell>
          <cell r="W8984">
            <v>0</v>
          </cell>
          <cell r="X8984">
            <v>0</v>
          </cell>
          <cell r="Y8984">
            <v>200</v>
          </cell>
        </row>
        <row r="8985">
          <cell r="B8985" t="str">
            <v>KHI/HO/D/MO/PC TP/C/99874/4/10/2024</v>
          </cell>
          <cell r="E8985">
            <v>45582</v>
          </cell>
          <cell r="F8985">
            <v>45565</v>
          </cell>
          <cell r="G8985">
            <v>45929</v>
          </cell>
          <cell r="H8985" t="str">
            <v xml:space="preserve"> 08801488</v>
          </cell>
          <cell r="I8985" t="str">
            <v xml:space="preserve"> iTecknologi Tracking Services (Pvt) Limited</v>
          </cell>
          <cell r="J8985" t="str">
            <v>CORPORATE</v>
          </cell>
          <cell r="K8985" t="str">
            <v>M/S. Itechnologi Tracking Services (Private) Limited
A/C Mr. Saleem Yousuf</v>
          </cell>
          <cell r="L8985" t="str">
            <v xml:space="preserve"> D</v>
          </cell>
          <cell r="M8985" t="str">
            <v xml:space="preserve"> 09000221-Muhammad Irfan</v>
          </cell>
          <cell r="N8985" t="str">
            <v>HONDA CITY I-VTEC (M/T)</v>
          </cell>
          <cell r="O8985" t="str">
            <v>2018</v>
          </cell>
          <cell r="P8985" t="str">
            <v>LEE-18-7119</v>
          </cell>
          <cell r="Q8985" t="str">
            <v>L13Z17510647</v>
          </cell>
          <cell r="R8985" t="str">
            <v>NFBGM1647JR223565</v>
          </cell>
          <cell r="T8985">
            <v>3000000</v>
          </cell>
          <cell r="U8985">
            <v>172</v>
          </cell>
          <cell r="V8985">
            <v>200</v>
          </cell>
          <cell r="W8985">
            <v>0</v>
          </cell>
          <cell r="X8985">
            <v>0</v>
          </cell>
          <cell r="Y8985">
            <v>200</v>
          </cell>
        </row>
        <row r="8986">
          <cell r="B8986" t="str">
            <v>KHI/HO/D/MO/PC TP/C/99874/5/10/2024</v>
          </cell>
          <cell r="E8986">
            <v>45582</v>
          </cell>
          <cell r="F8986">
            <v>45572</v>
          </cell>
          <cell r="G8986">
            <v>45936</v>
          </cell>
          <cell r="H8986" t="str">
            <v xml:space="preserve"> 08801488</v>
          </cell>
          <cell r="I8986" t="str">
            <v xml:space="preserve"> iTecknologi Tracking Services (Pvt) Limited</v>
          </cell>
          <cell r="J8986" t="str">
            <v>CORPORATE</v>
          </cell>
          <cell r="K8986" t="str">
            <v>M/S. Itechnologi Tracking Services (Private) Limited
A/C Mr. Muhammad Umair Khan</v>
          </cell>
          <cell r="L8986" t="str">
            <v xml:space="preserve"> D</v>
          </cell>
          <cell r="M8986" t="str">
            <v xml:space="preserve"> 09000221-Muhammad Irfan</v>
          </cell>
          <cell r="N8986" t="str">
            <v>TOYOTA COROLLA GLI</v>
          </cell>
          <cell r="O8986" t="str">
            <v>2003</v>
          </cell>
          <cell r="P8986" t="str">
            <v>AFN-676</v>
          </cell>
          <cell r="Q8986" t="str">
            <v>4247919</v>
          </cell>
          <cell r="T8986">
            <v>1800000</v>
          </cell>
          <cell r="U8986">
            <v>172</v>
          </cell>
          <cell r="V8986">
            <v>200</v>
          </cell>
          <cell r="W8986">
            <v>0</v>
          </cell>
          <cell r="X8986">
            <v>0</v>
          </cell>
          <cell r="Y8986">
            <v>200</v>
          </cell>
        </row>
        <row r="8987">
          <cell r="B8987" t="str">
            <v>KHI/HO/D/MO/PC TP/C/99874/6/10/2024</v>
          </cell>
          <cell r="E8987">
            <v>45582</v>
          </cell>
          <cell r="F8987">
            <v>45572</v>
          </cell>
          <cell r="G8987">
            <v>45936</v>
          </cell>
          <cell r="H8987" t="str">
            <v xml:space="preserve"> 08801488</v>
          </cell>
          <cell r="I8987" t="str">
            <v xml:space="preserve"> iTecknologi Tracking Services (Pvt) Limited</v>
          </cell>
          <cell r="J8987" t="str">
            <v>CORPORATE</v>
          </cell>
          <cell r="K8987" t="str">
            <v>M/S. Itechnologi Tracking Services (Private) Limited
A/C Mr. Shoukat Ali Sahito</v>
          </cell>
          <cell r="L8987" t="str">
            <v xml:space="preserve"> D</v>
          </cell>
          <cell r="M8987" t="str">
            <v xml:space="preserve"> 09000221-Muhammad Irfan</v>
          </cell>
          <cell r="N8987" t="str">
            <v>HONDA CITY 1.2  LS CVT</v>
          </cell>
          <cell r="O8987" t="str">
            <v>2021</v>
          </cell>
          <cell r="P8987" t="str">
            <v>BVA-424</v>
          </cell>
          <cell r="Q8987" t="str">
            <v>L12b51002187</v>
          </cell>
          <cell r="R8987" t="str">
            <v>NFBGNM629MR002977</v>
          </cell>
          <cell r="T8987">
            <v>4200000</v>
          </cell>
          <cell r="U8987">
            <v>172</v>
          </cell>
          <cell r="V8987">
            <v>200</v>
          </cell>
          <cell r="W8987">
            <v>0</v>
          </cell>
          <cell r="X8987">
            <v>0</v>
          </cell>
          <cell r="Y8987">
            <v>200</v>
          </cell>
        </row>
        <row r="8988">
          <cell r="B8988" t="str">
            <v>KHI/HO/D/MO/PC TP/C/99874/7/10/2024</v>
          </cell>
          <cell r="E8988">
            <v>45582</v>
          </cell>
          <cell r="F8988">
            <v>45573</v>
          </cell>
          <cell r="G8988">
            <v>45937</v>
          </cell>
          <cell r="H8988" t="str">
            <v xml:space="preserve"> 08801488</v>
          </cell>
          <cell r="I8988" t="str">
            <v xml:space="preserve"> iTecknologi Tracking Services (Pvt) Limited</v>
          </cell>
          <cell r="J8988" t="str">
            <v>CORPORATE</v>
          </cell>
          <cell r="K8988" t="str">
            <v>M/S. Itechnologi Tracking Services (Private) Limited
A/C Mr. Naeem Latif Mangrio</v>
          </cell>
          <cell r="L8988" t="str">
            <v xml:space="preserve"> D</v>
          </cell>
          <cell r="M8988" t="str">
            <v xml:space="preserve"> 09000221-Muhammad Irfan</v>
          </cell>
          <cell r="N8988" t="str">
            <v>TOYOTA COROLLA ALTIS CVT</v>
          </cell>
          <cell r="O8988" t="str">
            <v>2019</v>
          </cell>
          <cell r="P8988" t="str">
            <v>BQT-858</v>
          </cell>
          <cell r="Q8988" t="str">
            <v>Q342067		24</v>
          </cell>
          <cell r="R8988" t="str">
            <v>ZRE172R-7041238</v>
          </cell>
          <cell r="T8988">
            <v>5310000</v>
          </cell>
          <cell r="U8988">
            <v>172</v>
          </cell>
          <cell r="V8988">
            <v>200</v>
          </cell>
          <cell r="W8988">
            <v>0</v>
          </cell>
          <cell r="X8988">
            <v>0</v>
          </cell>
          <cell r="Y8988">
            <v>200</v>
          </cell>
        </row>
        <row r="8989">
          <cell r="B8989" t="str">
            <v>KHI/HO/D/MO/PC TP/C/99874/8/10/2024</v>
          </cell>
          <cell r="E8989">
            <v>45596</v>
          </cell>
          <cell r="F8989">
            <v>45591</v>
          </cell>
          <cell r="G8989">
            <v>45955</v>
          </cell>
          <cell r="H8989" t="str">
            <v xml:space="preserve"> 08801488</v>
          </cell>
          <cell r="I8989" t="str">
            <v xml:space="preserve"> iTecknologi Tracking Services (Pvt) Limited</v>
          </cell>
          <cell r="J8989" t="str">
            <v>CORPORATE</v>
          </cell>
          <cell r="K8989" t="str">
            <v>M/S. Itechnologi Tracking Services (Private) Limited
A/C Mr. Arif Ali</v>
          </cell>
          <cell r="L8989" t="str">
            <v xml:space="preserve"> D</v>
          </cell>
          <cell r="M8989" t="str">
            <v xml:space="preserve"> 09000221-Muhammad Irfan</v>
          </cell>
          <cell r="N8989" t="str">
            <v>TOYOTA REVO VIGO A/T</v>
          </cell>
          <cell r="O8989" t="str">
            <v>2013</v>
          </cell>
          <cell r="P8989" t="str">
            <v>CU-3984</v>
          </cell>
          <cell r="Q8989" t="str">
            <v>2KDU327482</v>
          </cell>
          <cell r="T8989">
            <v>6500000</v>
          </cell>
          <cell r="U8989">
            <v>172</v>
          </cell>
          <cell r="V8989">
            <v>200</v>
          </cell>
          <cell r="W8989">
            <v>0</v>
          </cell>
          <cell r="X8989">
            <v>0</v>
          </cell>
          <cell r="Y8989">
            <v>200</v>
          </cell>
        </row>
        <row r="8990">
          <cell r="B8990" t="str">
            <v>KHI/HO/D/MO/MC COMP/P/99881/10/2024</v>
          </cell>
          <cell r="E8990">
            <v>45582</v>
          </cell>
          <cell r="F8990">
            <v>45582</v>
          </cell>
          <cell r="G8990">
            <v>45947</v>
          </cell>
          <cell r="H8990" t="str">
            <v xml:space="preserve"> 08013546</v>
          </cell>
          <cell r="I8990" t="str">
            <v xml:space="preserve"> ZAEEM JABAR</v>
          </cell>
          <cell r="J8990" t="str">
            <v>INDIVIDUAL</v>
          </cell>
          <cell r="K8990" t="str">
            <v>ZAEEM JABAR</v>
          </cell>
          <cell r="L8990" t="str">
            <v xml:space="preserve"> D</v>
          </cell>
          <cell r="M8990" t="str">
            <v xml:space="preserve"> 09000462-Pak Suzuki Motor Company Limited (PSMC)</v>
          </cell>
          <cell r="N8990" t="str">
            <v>SUZUKI GD-110S</v>
          </cell>
          <cell r="O8990" t="str">
            <v>2024</v>
          </cell>
          <cell r="P8990" t="str">
            <v>APL</v>
          </cell>
          <cell r="Q8990" t="str">
            <v>148256</v>
          </cell>
          <cell r="R8990" t="str">
            <v>148379</v>
          </cell>
          <cell r="T8990">
            <v>352000</v>
          </cell>
          <cell r="U8990">
            <v>7155</v>
          </cell>
          <cell r="V8990">
            <v>8800</v>
          </cell>
          <cell r="W8990">
            <v>0</v>
          </cell>
          <cell r="X8990">
            <v>0</v>
          </cell>
          <cell r="Y8990">
            <v>8800</v>
          </cell>
        </row>
        <row r="8991">
          <cell r="B8991" t="str">
            <v>KHI/HO/D/MO/MC COMP/P/99882/10/2024</v>
          </cell>
          <cell r="E8991">
            <v>45582</v>
          </cell>
          <cell r="F8991">
            <v>45582</v>
          </cell>
          <cell r="G8991">
            <v>45947</v>
          </cell>
          <cell r="H8991" t="str">
            <v xml:space="preserve"> 08013547</v>
          </cell>
          <cell r="I8991" t="str">
            <v xml:space="preserve"> ALI HAMZA</v>
          </cell>
          <cell r="J8991" t="str">
            <v>INDIVIDUAL</v>
          </cell>
          <cell r="K8991" t="str">
            <v>ALI HAMZA</v>
          </cell>
          <cell r="L8991" t="str">
            <v xml:space="preserve"> D</v>
          </cell>
          <cell r="M8991" t="str">
            <v xml:space="preserve"> 09000462-Pak Suzuki Motor Company Limited (PSMC)</v>
          </cell>
          <cell r="N8991" t="str">
            <v>SUZUKI GD-110S</v>
          </cell>
          <cell r="O8991" t="str">
            <v>2024</v>
          </cell>
          <cell r="P8991" t="str">
            <v>APL</v>
          </cell>
          <cell r="Q8991" t="str">
            <v>147196</v>
          </cell>
          <cell r="R8991" t="str">
            <v>147195</v>
          </cell>
          <cell r="T8991">
            <v>352000</v>
          </cell>
          <cell r="U8991">
            <v>7155</v>
          </cell>
          <cell r="V8991">
            <v>8800</v>
          </cell>
          <cell r="W8991">
            <v>0</v>
          </cell>
          <cell r="X8991">
            <v>0</v>
          </cell>
          <cell r="Y8991">
            <v>8800</v>
          </cell>
        </row>
        <row r="8992">
          <cell r="B8992" t="str">
            <v>KHI/HO/D/MO/MC COMP/P/99886/10/2024</v>
          </cell>
          <cell r="E8992">
            <v>45582</v>
          </cell>
          <cell r="F8992">
            <v>45582</v>
          </cell>
          <cell r="G8992">
            <v>45947</v>
          </cell>
          <cell r="H8992" t="str">
            <v xml:space="preserve"> 08013548</v>
          </cell>
          <cell r="I8992" t="str">
            <v xml:space="preserve"> JAVEED UDDIN</v>
          </cell>
          <cell r="J8992" t="str">
            <v>INDIVIDUAL</v>
          </cell>
          <cell r="K8992" t="str">
            <v>JAVEED UDDIN</v>
          </cell>
          <cell r="L8992" t="str">
            <v xml:space="preserve"> D</v>
          </cell>
          <cell r="M8992" t="str">
            <v xml:space="preserve"> 09000462-Pak Suzuki Motor Company Limited (PSMC)</v>
          </cell>
          <cell r="N8992" t="str">
            <v>SUZUKI GD-110S</v>
          </cell>
          <cell r="O8992" t="str">
            <v>2024</v>
          </cell>
          <cell r="P8992" t="str">
            <v>APPLIED</v>
          </cell>
          <cell r="Q8992" t="str">
            <v>149667</v>
          </cell>
          <cell r="R8992" t="str">
            <v>149661</v>
          </cell>
          <cell r="T8992">
            <v>352000</v>
          </cell>
          <cell r="U8992">
            <v>12466</v>
          </cell>
          <cell r="V8992">
            <v>14960</v>
          </cell>
          <cell r="W8992">
            <v>0</v>
          </cell>
          <cell r="X8992">
            <v>0</v>
          </cell>
          <cell r="Y8992">
            <v>14960</v>
          </cell>
        </row>
        <row r="8993">
          <cell r="B8993" t="str">
            <v>KHI/HO/D/MO/MC COMP/P/99887/10/2024</v>
          </cell>
          <cell r="E8993">
            <v>45582</v>
          </cell>
          <cell r="F8993">
            <v>45582</v>
          </cell>
          <cell r="G8993">
            <v>45947</v>
          </cell>
          <cell r="H8993" t="str">
            <v xml:space="preserve"> 08013549</v>
          </cell>
          <cell r="I8993" t="str">
            <v xml:space="preserve"> MUZAMMIL HUSSAIN</v>
          </cell>
          <cell r="J8993" t="str">
            <v>INDIVIDUAL</v>
          </cell>
          <cell r="K8993" t="str">
            <v>MUZAMMIL HUSSAIN</v>
          </cell>
          <cell r="L8993" t="str">
            <v xml:space="preserve"> D</v>
          </cell>
          <cell r="M8993" t="str">
            <v xml:space="preserve"> 09000462-Pak Suzuki Motor Company Limited (PSMC)</v>
          </cell>
          <cell r="N8993" t="str">
            <v>SUZUKI GD-110S</v>
          </cell>
          <cell r="O8993" t="str">
            <v>2024</v>
          </cell>
          <cell r="P8993" t="str">
            <v>APL</v>
          </cell>
          <cell r="Q8993" t="str">
            <v>148379</v>
          </cell>
          <cell r="R8993" t="str">
            <v>148373</v>
          </cell>
          <cell r="T8993">
            <v>352000</v>
          </cell>
          <cell r="U8993">
            <v>7155</v>
          </cell>
          <cell r="V8993">
            <v>8800</v>
          </cell>
          <cell r="W8993">
            <v>0</v>
          </cell>
          <cell r="X8993">
            <v>0</v>
          </cell>
          <cell r="Y8993">
            <v>8800</v>
          </cell>
        </row>
        <row r="8994">
          <cell r="B8994" t="str">
            <v>KHI/HO/D/MO/MC COMP/P/99888/10/2024</v>
          </cell>
          <cell r="E8994">
            <v>45582</v>
          </cell>
          <cell r="F8994">
            <v>45582</v>
          </cell>
          <cell r="G8994">
            <v>45947</v>
          </cell>
          <cell r="H8994" t="str">
            <v xml:space="preserve"> 08013550</v>
          </cell>
          <cell r="I8994" t="str">
            <v xml:space="preserve"> M ASGHAR ALI</v>
          </cell>
          <cell r="J8994" t="str">
            <v>INDIVIDUAL</v>
          </cell>
          <cell r="K8994" t="str">
            <v>M ASGHAR ALI</v>
          </cell>
          <cell r="L8994" t="str">
            <v xml:space="preserve"> D</v>
          </cell>
          <cell r="M8994" t="str">
            <v xml:space="preserve"> 09000462-Pak Suzuki Motor Company Limited (PSMC)</v>
          </cell>
          <cell r="N8994" t="str">
            <v>SUZUKI GD-110S</v>
          </cell>
          <cell r="O8994" t="str">
            <v>2024</v>
          </cell>
          <cell r="P8994" t="str">
            <v>APL</v>
          </cell>
          <cell r="Q8994" t="str">
            <v>148637</v>
          </cell>
          <cell r="R8994" t="str">
            <v>148631</v>
          </cell>
          <cell r="T8994">
            <v>352000</v>
          </cell>
          <cell r="U8994">
            <v>7155</v>
          </cell>
          <cell r="V8994">
            <v>8800</v>
          </cell>
          <cell r="W8994">
            <v>0</v>
          </cell>
          <cell r="X8994">
            <v>0</v>
          </cell>
          <cell r="Y8994">
            <v>8800</v>
          </cell>
        </row>
        <row r="8995">
          <cell r="B8995" t="str">
            <v>KHI/HO/D/MO/PC COMP/C/99889/2/10/2024</v>
          </cell>
          <cell r="E8995">
            <v>45594</v>
          </cell>
          <cell r="F8995">
            <v>45594</v>
          </cell>
          <cell r="G8995">
            <v>45958</v>
          </cell>
          <cell r="H8995" t="str">
            <v xml:space="preserve"> 08000501</v>
          </cell>
          <cell r="I8995" t="str">
            <v xml:space="preserve"> MEEZAN BANK LTD - PESHAWAR BRANCH</v>
          </cell>
          <cell r="J8995" t="str">
            <v>BANK</v>
          </cell>
          <cell r="K8995" t="str">
            <v>M/S. Meezan Bank Limited Peshawar Branch 
User Mr. Aamir Rasheed</v>
          </cell>
          <cell r="L8995" t="str">
            <v xml:space="preserve"> D</v>
          </cell>
          <cell r="M8995" t="str">
            <v xml:space="preserve"> 09000221-Muhammad Irfan</v>
          </cell>
          <cell r="N8995" t="str">
            <v>CHANGAN KARVAAN PLUS</v>
          </cell>
          <cell r="O8995" t="str">
            <v>2024</v>
          </cell>
          <cell r="Q8995" t="str">
            <v>JL473QR30C503224</v>
          </cell>
          <cell r="R8995" t="str">
            <v>NKMAAB3R1R1002023</v>
          </cell>
          <cell r="S8995" t="str">
            <v>CI-2024-0709-0009</v>
          </cell>
          <cell r="T8995">
            <v>3049000</v>
          </cell>
          <cell r="U8995">
            <v>39427</v>
          </cell>
          <cell r="V8995">
            <v>45735</v>
          </cell>
          <cell r="W8995">
            <v>0</v>
          </cell>
          <cell r="X8995">
            <v>0</v>
          </cell>
          <cell r="Y8995">
            <v>45735</v>
          </cell>
        </row>
        <row r="8996">
          <cell r="B8996" t="str">
            <v>KHI/HO/D/MO/MC COMP/P/99892/10/2024</v>
          </cell>
          <cell r="E8996">
            <v>45582</v>
          </cell>
          <cell r="F8996">
            <v>45582</v>
          </cell>
          <cell r="G8996">
            <v>45947</v>
          </cell>
          <cell r="H8996" t="str">
            <v xml:space="preserve"> 08013551</v>
          </cell>
          <cell r="I8996" t="str">
            <v xml:space="preserve"> ABDUL HASEEB</v>
          </cell>
          <cell r="J8996" t="str">
            <v>INDIVIDUAL</v>
          </cell>
          <cell r="K8996" t="str">
            <v>ABDUL HASEEB</v>
          </cell>
          <cell r="L8996" t="str">
            <v xml:space="preserve"> D</v>
          </cell>
          <cell r="M8996" t="str">
            <v xml:space="preserve"> 09000462-Pak Suzuki Motor Company Limited (PSMC)</v>
          </cell>
          <cell r="N8996" t="str">
            <v>SUZUKI GD-110S</v>
          </cell>
          <cell r="O8996" t="str">
            <v>2024</v>
          </cell>
          <cell r="P8996" t="str">
            <v>APPLIED</v>
          </cell>
          <cell r="Q8996" t="str">
            <v>149358</v>
          </cell>
          <cell r="R8996" t="str">
            <v>149410</v>
          </cell>
          <cell r="T8996">
            <v>352000</v>
          </cell>
          <cell r="U8996">
            <v>12466</v>
          </cell>
          <cell r="V8996">
            <v>14960</v>
          </cell>
          <cell r="W8996">
            <v>0</v>
          </cell>
          <cell r="X8996">
            <v>0</v>
          </cell>
          <cell r="Y8996">
            <v>14960</v>
          </cell>
        </row>
        <row r="8997">
          <cell r="B8997" t="str">
            <v>KHI/HO/D/MO/MC COMP/P/99895/10/2024</v>
          </cell>
          <cell r="E8997">
            <v>45582</v>
          </cell>
          <cell r="F8997">
            <v>45582</v>
          </cell>
          <cell r="G8997">
            <v>45947</v>
          </cell>
          <cell r="H8997" t="str">
            <v xml:space="preserve"> 08013552</v>
          </cell>
          <cell r="I8997" t="str">
            <v xml:space="preserve"> M.SUFYAN</v>
          </cell>
          <cell r="J8997" t="str">
            <v>INDIVIDUAL</v>
          </cell>
          <cell r="K8997" t="str">
            <v>M.SUFYAN</v>
          </cell>
          <cell r="L8997" t="str">
            <v xml:space="preserve"> D</v>
          </cell>
          <cell r="M8997" t="str">
            <v xml:space="preserve"> 09000462-Pak Suzuki Motor Company Limited (PSMC)</v>
          </cell>
          <cell r="N8997" t="str">
            <v>SUZUKI GD-110S</v>
          </cell>
          <cell r="O8997" t="str">
            <v>2024</v>
          </cell>
          <cell r="P8997" t="str">
            <v>APL</v>
          </cell>
          <cell r="Q8997" t="str">
            <v>149498</v>
          </cell>
          <cell r="R8997" t="str">
            <v>149492</v>
          </cell>
          <cell r="T8997">
            <v>352000</v>
          </cell>
          <cell r="U8997">
            <v>7155</v>
          </cell>
          <cell r="V8997">
            <v>8800</v>
          </cell>
          <cell r="W8997">
            <v>0</v>
          </cell>
          <cell r="X8997">
            <v>0</v>
          </cell>
          <cell r="Y8997">
            <v>8800</v>
          </cell>
        </row>
        <row r="8998">
          <cell r="B8998" t="str">
            <v>KHI/HO/D/MO/MC COMP/P/99896/10/2024</v>
          </cell>
          <cell r="E8998">
            <v>45582</v>
          </cell>
          <cell r="F8998">
            <v>45582</v>
          </cell>
          <cell r="G8998">
            <v>45947</v>
          </cell>
          <cell r="H8998" t="str">
            <v xml:space="preserve"> 08013553</v>
          </cell>
          <cell r="I8998" t="str">
            <v xml:space="preserve"> Aadil Anwar</v>
          </cell>
          <cell r="J8998" t="str">
            <v>INDIVIDUAL</v>
          </cell>
          <cell r="K8998" t="str">
            <v>Aadil Anwar</v>
          </cell>
          <cell r="L8998" t="str">
            <v xml:space="preserve"> D</v>
          </cell>
          <cell r="M8998" t="str">
            <v xml:space="preserve"> 09000462-Pak Suzuki Motor Company Limited (PSMC)</v>
          </cell>
          <cell r="N8998" t="str">
            <v>SUZUKI GD-110S</v>
          </cell>
          <cell r="O8998" t="str">
            <v>2024</v>
          </cell>
          <cell r="P8998" t="str">
            <v>Applied</v>
          </cell>
          <cell r="Q8998" t="str">
            <v>149943</v>
          </cell>
          <cell r="R8998" t="str">
            <v>149937</v>
          </cell>
          <cell r="T8998">
            <v>352000</v>
          </cell>
          <cell r="U8998">
            <v>12466</v>
          </cell>
          <cell r="V8998">
            <v>14960</v>
          </cell>
          <cell r="W8998">
            <v>0</v>
          </cell>
          <cell r="X8998">
            <v>0</v>
          </cell>
          <cell r="Y8998">
            <v>14960</v>
          </cell>
        </row>
        <row r="8999">
          <cell r="B8999" t="str">
            <v>KHI/HO/D/MO/MC COMP/P/99899/10/2024</v>
          </cell>
          <cell r="E8999">
            <v>45583</v>
          </cell>
          <cell r="F8999">
            <v>45583</v>
          </cell>
          <cell r="G8999">
            <v>45948</v>
          </cell>
          <cell r="H8999" t="str">
            <v xml:space="preserve"> 08013554</v>
          </cell>
          <cell r="I8999" t="str">
            <v xml:space="preserve"> Talha Akram</v>
          </cell>
          <cell r="J8999" t="str">
            <v>INDIVIDUAL</v>
          </cell>
          <cell r="K8999" t="str">
            <v>Talha Akram</v>
          </cell>
          <cell r="L8999" t="str">
            <v xml:space="preserve"> D</v>
          </cell>
          <cell r="M8999" t="str">
            <v xml:space="preserve"> 09000462-Pak Suzuki Motor Company Limited (PSMC)</v>
          </cell>
          <cell r="N8999" t="str">
            <v>SUZUKI GD-110S</v>
          </cell>
          <cell r="O8999" t="str">
            <v>2024</v>
          </cell>
          <cell r="P8999" t="str">
            <v>APL4</v>
          </cell>
          <cell r="Q8999" t="str">
            <v>148119</v>
          </cell>
          <cell r="R8999" t="str">
            <v>148114</v>
          </cell>
          <cell r="T8999">
            <v>352000</v>
          </cell>
          <cell r="U8999">
            <v>7155</v>
          </cell>
          <cell r="V8999">
            <v>8800</v>
          </cell>
          <cell r="W8999">
            <v>0</v>
          </cell>
          <cell r="X8999">
            <v>0</v>
          </cell>
          <cell r="Y8999">
            <v>8800</v>
          </cell>
        </row>
        <row r="9000">
          <cell r="B9000" t="str">
            <v>KHI/HO/D/MO/MC COMP/P/99903/10/2024</v>
          </cell>
          <cell r="E9000">
            <v>45583</v>
          </cell>
          <cell r="F9000">
            <v>45583</v>
          </cell>
          <cell r="G9000">
            <v>45948</v>
          </cell>
          <cell r="H9000" t="str">
            <v xml:space="preserve"> 08013555</v>
          </cell>
          <cell r="I9000" t="str">
            <v xml:space="preserve"> Muhammad Waqas</v>
          </cell>
          <cell r="J9000" t="str">
            <v>INDIVIDUAL</v>
          </cell>
          <cell r="K9000" t="str">
            <v>Muhammad Waqas</v>
          </cell>
          <cell r="L9000" t="str">
            <v xml:space="preserve"> D</v>
          </cell>
          <cell r="M9000" t="str">
            <v xml:space="preserve"> 09000462-Pak Suzuki Motor Company Limited (PSMC)</v>
          </cell>
          <cell r="N9000" t="str">
            <v>SUZUKI GD-110S</v>
          </cell>
          <cell r="O9000" t="str">
            <v>2024</v>
          </cell>
          <cell r="P9000" t="str">
            <v>APL4</v>
          </cell>
          <cell r="Q9000" t="str">
            <v>147988</v>
          </cell>
          <cell r="R9000" t="str">
            <v>147987</v>
          </cell>
          <cell r="T9000">
            <v>352000</v>
          </cell>
          <cell r="U9000">
            <v>7155</v>
          </cell>
          <cell r="V9000">
            <v>8800</v>
          </cell>
          <cell r="W9000">
            <v>0</v>
          </cell>
          <cell r="X9000">
            <v>0</v>
          </cell>
          <cell r="Y9000">
            <v>8800</v>
          </cell>
        </row>
        <row r="9001">
          <cell r="B9001" t="str">
            <v>KHI/HO/D/MO/MC COMP/P/99905/10/2024</v>
          </cell>
          <cell r="E9001">
            <v>45583</v>
          </cell>
          <cell r="F9001">
            <v>45583</v>
          </cell>
          <cell r="G9001">
            <v>45948</v>
          </cell>
          <cell r="H9001" t="str">
            <v xml:space="preserve"> 08013556</v>
          </cell>
          <cell r="I9001" t="str">
            <v xml:space="preserve"> Abrar Ahmad</v>
          </cell>
          <cell r="J9001" t="str">
            <v>INDIVIDUAL</v>
          </cell>
          <cell r="K9001" t="str">
            <v>Abrar Ahmad</v>
          </cell>
          <cell r="L9001" t="str">
            <v xml:space="preserve"> D</v>
          </cell>
          <cell r="M9001" t="str">
            <v xml:space="preserve"> 09000462-Pak Suzuki Motor Company Limited (PSMC)</v>
          </cell>
          <cell r="N9001" t="str">
            <v>SUZUKI GSX 125</v>
          </cell>
          <cell r="O9001" t="str">
            <v>2024</v>
          </cell>
          <cell r="P9001" t="str">
            <v>APL4</v>
          </cell>
          <cell r="Q9001" t="str">
            <v>23102674</v>
          </cell>
          <cell r="R9001" t="str">
            <v>102155</v>
          </cell>
          <cell r="T9001">
            <v>499000</v>
          </cell>
          <cell r="U9001">
            <v>10323</v>
          </cell>
          <cell r="V9001">
            <v>12475</v>
          </cell>
          <cell r="W9001">
            <v>0</v>
          </cell>
          <cell r="X9001">
            <v>0</v>
          </cell>
          <cell r="Y9001">
            <v>12475</v>
          </cell>
        </row>
        <row r="9002">
          <cell r="B9002" t="str">
            <v>KHI/HO/D/MO/MC COMP/P/99907/10/2024</v>
          </cell>
          <cell r="E9002">
            <v>45583</v>
          </cell>
          <cell r="F9002">
            <v>45583</v>
          </cell>
          <cell r="G9002">
            <v>45948</v>
          </cell>
          <cell r="H9002" t="str">
            <v xml:space="preserve"> 08013557</v>
          </cell>
          <cell r="I9002" t="str">
            <v xml:space="preserve"> Muhammad Faisal</v>
          </cell>
          <cell r="J9002" t="str">
            <v>INDIVIDUAL</v>
          </cell>
          <cell r="K9002" t="str">
            <v>Muhammad Faisal</v>
          </cell>
          <cell r="L9002" t="str">
            <v xml:space="preserve"> D</v>
          </cell>
          <cell r="M9002" t="str">
            <v xml:space="preserve"> 09000462-Pak Suzuki Motor Company Limited (PSMC)</v>
          </cell>
          <cell r="N9002" t="str">
            <v>SUZUKI GSX 125</v>
          </cell>
          <cell r="O9002" t="str">
            <v>2024</v>
          </cell>
          <cell r="P9002" t="str">
            <v>APL4</v>
          </cell>
          <cell r="Q9002" t="str">
            <v>23102677</v>
          </cell>
          <cell r="R9002" t="str">
            <v>102158</v>
          </cell>
          <cell r="T9002">
            <v>499000</v>
          </cell>
          <cell r="U9002">
            <v>10323</v>
          </cell>
          <cell r="V9002">
            <v>12475</v>
          </cell>
          <cell r="W9002">
            <v>0</v>
          </cell>
          <cell r="X9002">
            <v>0</v>
          </cell>
          <cell r="Y9002">
            <v>12475</v>
          </cell>
        </row>
        <row r="9003">
          <cell r="B9003" t="str">
            <v>KHI/HO/D/MO/MC COMP/P/99908/10/2024</v>
          </cell>
          <cell r="E9003">
            <v>45583</v>
          </cell>
          <cell r="F9003">
            <v>45583</v>
          </cell>
          <cell r="G9003">
            <v>45948</v>
          </cell>
          <cell r="H9003" t="str">
            <v xml:space="preserve"> 08013558</v>
          </cell>
          <cell r="I9003" t="str">
            <v xml:space="preserve"> Muhammad Waseem</v>
          </cell>
          <cell r="J9003" t="str">
            <v>INDIVIDUAL</v>
          </cell>
          <cell r="K9003" t="str">
            <v>Muhammad Waseem</v>
          </cell>
          <cell r="L9003" t="str">
            <v xml:space="preserve"> D</v>
          </cell>
          <cell r="M9003" t="str">
            <v xml:space="preserve"> 09000462-Pak Suzuki Motor Company Limited (PSMC)</v>
          </cell>
          <cell r="N9003" t="str">
            <v>SUZUKI GSX 125</v>
          </cell>
          <cell r="O9003" t="str">
            <v>2024</v>
          </cell>
          <cell r="P9003" t="str">
            <v>APL4</v>
          </cell>
          <cell r="Q9003" t="str">
            <v>23102665</v>
          </cell>
          <cell r="R9003" t="str">
            <v>102147</v>
          </cell>
          <cell r="T9003">
            <v>499000</v>
          </cell>
          <cell r="U9003">
            <v>10323</v>
          </cell>
          <cell r="V9003">
            <v>12475</v>
          </cell>
          <cell r="W9003">
            <v>0</v>
          </cell>
          <cell r="X9003">
            <v>0</v>
          </cell>
          <cell r="Y9003">
            <v>12475</v>
          </cell>
        </row>
        <row r="9004">
          <cell r="B9004" t="str">
            <v>KHI/HO/D/MO/MC COMP/P/99909/10/2024</v>
          </cell>
          <cell r="E9004">
            <v>45583</v>
          </cell>
          <cell r="F9004">
            <v>45583</v>
          </cell>
          <cell r="G9004">
            <v>45948</v>
          </cell>
          <cell r="H9004" t="str">
            <v xml:space="preserve"> 08013559</v>
          </cell>
          <cell r="I9004" t="str">
            <v xml:space="preserve"> Hafiz Athar Nadeem</v>
          </cell>
          <cell r="J9004" t="str">
            <v>INDIVIDUAL</v>
          </cell>
          <cell r="K9004" t="str">
            <v>Hafiz Athar Nadeem</v>
          </cell>
          <cell r="L9004" t="str">
            <v xml:space="preserve"> D</v>
          </cell>
          <cell r="M9004" t="str">
            <v xml:space="preserve"> 09000462-Pak Suzuki Motor Company Limited (PSMC)</v>
          </cell>
          <cell r="N9004" t="str">
            <v>SUZUKI GD-110S</v>
          </cell>
          <cell r="O9004" t="str">
            <v>2024</v>
          </cell>
          <cell r="P9004" t="str">
            <v>APL4</v>
          </cell>
          <cell r="Q9004" t="str">
            <v>147998</v>
          </cell>
          <cell r="R9004" t="str">
            <v>147997</v>
          </cell>
          <cell r="T9004">
            <v>352000</v>
          </cell>
          <cell r="U9004">
            <v>7155</v>
          </cell>
          <cell r="V9004">
            <v>8800</v>
          </cell>
          <cell r="W9004">
            <v>0</v>
          </cell>
          <cell r="X9004">
            <v>0</v>
          </cell>
          <cell r="Y9004">
            <v>8800</v>
          </cell>
        </row>
        <row r="9005">
          <cell r="B9005" t="str">
            <v>KHI/HO/D/MO/MC COMP/P/99910/10/2024</v>
          </cell>
          <cell r="E9005">
            <v>45583</v>
          </cell>
          <cell r="F9005">
            <v>45583</v>
          </cell>
          <cell r="G9005">
            <v>45948</v>
          </cell>
          <cell r="H9005" t="str">
            <v xml:space="preserve"> 08013560</v>
          </cell>
          <cell r="I9005" t="str">
            <v xml:space="preserve"> Hasnain Sajjad</v>
          </cell>
          <cell r="J9005" t="str">
            <v>INDIVIDUAL</v>
          </cell>
          <cell r="K9005" t="str">
            <v>Hasnain Sajjad</v>
          </cell>
          <cell r="L9005" t="str">
            <v xml:space="preserve"> D</v>
          </cell>
          <cell r="M9005" t="str">
            <v xml:space="preserve"> 09000462-Pak Suzuki Motor Company Limited (PSMC)</v>
          </cell>
          <cell r="N9005" t="str">
            <v>SUZUKI GD-110S</v>
          </cell>
          <cell r="O9005" t="str">
            <v>2024</v>
          </cell>
          <cell r="P9005" t="str">
            <v>APL4</v>
          </cell>
          <cell r="Q9005" t="str">
            <v>149158</v>
          </cell>
          <cell r="R9005" t="str">
            <v>149151</v>
          </cell>
          <cell r="T9005">
            <v>352000</v>
          </cell>
          <cell r="U9005">
            <v>7155</v>
          </cell>
          <cell r="V9005">
            <v>8800</v>
          </cell>
          <cell r="W9005">
            <v>0</v>
          </cell>
          <cell r="X9005">
            <v>0</v>
          </cell>
          <cell r="Y9005">
            <v>8800</v>
          </cell>
        </row>
        <row r="9006">
          <cell r="B9006" t="str">
            <v>KHI/HO/D/MO/PD COMP/P/99915/10/2024</v>
          </cell>
          <cell r="C9006" t="str">
            <v>KHI/HO/D/MO/PD COMP/E/48665/11/2024</v>
          </cell>
          <cell r="E9006">
            <v>45601</v>
          </cell>
          <cell r="F9006">
            <v>45569</v>
          </cell>
          <cell r="G9006">
            <v>45933</v>
          </cell>
          <cell r="H9006" t="str">
            <v xml:space="preserve"> 08813378</v>
          </cell>
          <cell r="I9006" t="str">
            <v xml:space="preserve"> Muhammad Shahzad(4240119665375)</v>
          </cell>
          <cell r="J9006" t="str">
            <v>INDIVIDUAL</v>
          </cell>
          <cell r="L9006" t="str">
            <v xml:space="preserve"> D</v>
          </cell>
          <cell r="M9006" t="str">
            <v xml:space="preserve"> 09000210-Tariq Shahzad</v>
          </cell>
          <cell r="U9006">
            <v>1668</v>
          </cell>
          <cell r="V9006">
            <v>1935</v>
          </cell>
          <cell r="W9006">
            <v>0</v>
          </cell>
          <cell r="X9006">
            <v>0</v>
          </cell>
          <cell r="Y9006">
            <v>1935</v>
          </cell>
        </row>
        <row r="9007">
          <cell r="B9007" t="str">
            <v>KHI/HO/D/MO/MC COMP/P/99920/10/2024</v>
          </cell>
          <cell r="E9007">
            <v>45583</v>
          </cell>
          <cell r="F9007">
            <v>45583</v>
          </cell>
          <cell r="G9007">
            <v>45948</v>
          </cell>
          <cell r="H9007" t="str">
            <v xml:space="preserve"> 08013561</v>
          </cell>
          <cell r="I9007" t="str">
            <v xml:space="preserve"> AWAIS MUSHTAQ</v>
          </cell>
          <cell r="J9007" t="str">
            <v>INDIVIDUAL</v>
          </cell>
          <cell r="K9007" t="str">
            <v>AWAIS MUSHTAQ</v>
          </cell>
          <cell r="L9007" t="str">
            <v xml:space="preserve"> D</v>
          </cell>
          <cell r="M9007" t="str">
            <v xml:space="preserve"> 09000462-Pak Suzuki Motor Company Limited (PSMC)</v>
          </cell>
          <cell r="N9007" t="str">
            <v>SUZUKI GD-110S</v>
          </cell>
          <cell r="O9007" t="str">
            <v>2024</v>
          </cell>
          <cell r="P9007" t="str">
            <v>APL</v>
          </cell>
          <cell r="Q9007" t="str">
            <v>149278</v>
          </cell>
          <cell r="R9007" t="str">
            <v>149273</v>
          </cell>
          <cell r="T9007">
            <v>352000</v>
          </cell>
          <cell r="U9007">
            <v>7155</v>
          </cell>
          <cell r="V9007">
            <v>8800</v>
          </cell>
          <cell r="W9007">
            <v>0</v>
          </cell>
          <cell r="X9007">
            <v>0</v>
          </cell>
          <cell r="Y9007">
            <v>8800</v>
          </cell>
        </row>
        <row r="9008">
          <cell r="B9008" t="str">
            <v>KHI/HO/D/MO/PC COMP/C/99922/122/10/2024</v>
          </cell>
          <cell r="C9008" t="str">
            <v>KHI/HO/D/MO/PC COMP/E/48625/00122/11/2024</v>
          </cell>
          <cell r="E9008">
            <v>45601</v>
          </cell>
          <cell r="F9008">
            <v>45590</v>
          </cell>
          <cell r="G9008">
            <v>45955</v>
          </cell>
          <cell r="H9008" t="str">
            <v xml:space="preserve"> 08000089</v>
          </cell>
          <cell r="I9008" t="str">
            <v xml:space="preserve"> BANKISLAMI PAKISTAN LTD.</v>
          </cell>
          <cell r="J9008" t="str">
            <v>BANK</v>
          </cell>
          <cell r="K9008" t="str">
            <v>M/S. Bankislami (Pakistan) Limited 
User:Waqar Ahmed</v>
          </cell>
          <cell r="L9008" t="str">
            <v xml:space="preserve"> D</v>
          </cell>
          <cell r="M9008" t="str">
            <v xml:space="preserve"> 09000849-Indemnifier Pvt Ltd</v>
          </cell>
          <cell r="N9008" t="str">
            <v>PROTON PREMIUM 2WD</v>
          </cell>
          <cell r="O9008" t="str">
            <v>2021</v>
          </cell>
          <cell r="P9008" t="str">
            <v>BJ-7616</v>
          </cell>
          <cell r="Q9008" t="str">
            <v>3G15TDM3UA3101424</v>
          </cell>
          <cell r="R9008" t="str">
            <v>FL1NL2EVRMG028174</v>
          </cell>
          <cell r="T9008">
            <v>1570690</v>
          </cell>
          <cell r="U9008">
            <v>28647</v>
          </cell>
          <cell r="V9008">
            <v>33230</v>
          </cell>
          <cell r="W9008">
            <v>0</v>
          </cell>
          <cell r="X9008">
            <v>0</v>
          </cell>
          <cell r="Y9008">
            <v>33230</v>
          </cell>
        </row>
        <row r="9009">
          <cell r="B9009" t="str">
            <v>KHI/HO/D/MO/PC COMP/C/99922/38/10/2024</v>
          </cell>
          <cell r="E9009">
            <v>45589</v>
          </cell>
          <cell r="F9009">
            <v>45582</v>
          </cell>
          <cell r="G9009">
            <v>45947</v>
          </cell>
          <cell r="H9009" t="str">
            <v xml:space="preserve"> 08000089</v>
          </cell>
          <cell r="I9009" t="str">
            <v xml:space="preserve"> BANKISLAMI PAKISTAN LTD.</v>
          </cell>
          <cell r="J9009" t="str">
            <v>BANK</v>
          </cell>
          <cell r="K9009" t="str">
            <v>M/S. Bankislami (Pakistan) Limited 
User:Ahsan Ul Haq</v>
          </cell>
          <cell r="L9009" t="str">
            <v xml:space="preserve"> D</v>
          </cell>
          <cell r="M9009" t="str">
            <v xml:space="preserve"> 09000849-Indemnifier Pvt Ltd</v>
          </cell>
          <cell r="N9009" t="str">
            <v>TOYOTA FORTUNER A/T 2.7L</v>
          </cell>
          <cell r="O9009" t="str">
            <v>2021</v>
          </cell>
          <cell r="P9009" t="str">
            <v>AFG-178</v>
          </cell>
          <cell r="Q9009" t="str">
            <v>2TRA894335</v>
          </cell>
          <cell r="R9009" t="str">
            <v>TGN156R-0444217</v>
          </cell>
          <cell r="T9009">
            <v>6516531</v>
          </cell>
          <cell r="U9009">
            <v>101119</v>
          </cell>
          <cell r="V9009">
            <v>117298</v>
          </cell>
          <cell r="W9009">
            <v>0</v>
          </cell>
          <cell r="X9009">
            <v>0</v>
          </cell>
          <cell r="Y9009">
            <v>117298</v>
          </cell>
        </row>
        <row r="9010">
          <cell r="B9010" t="str">
            <v>KHI/HO/D/MO/PC COMP/C/99922/91/10/2024</v>
          </cell>
          <cell r="C9010" t="str">
            <v>KHI/HO/D/MO/PC COMP/E/48625/00091/11/2024</v>
          </cell>
          <cell r="E9010">
            <v>45601</v>
          </cell>
          <cell r="F9010">
            <v>45590</v>
          </cell>
          <cell r="G9010">
            <v>45955</v>
          </cell>
          <cell r="H9010" t="str">
            <v xml:space="preserve"> 08000089</v>
          </cell>
          <cell r="I9010" t="str">
            <v xml:space="preserve"> BANKISLAMI PAKISTAN LTD.</v>
          </cell>
          <cell r="J9010" t="str">
            <v>BANK</v>
          </cell>
          <cell r="K9010" t="str">
            <v>M/S. Bankislami (Pakistan) Limited 
User:Aamir Maqbool</v>
          </cell>
          <cell r="L9010" t="str">
            <v xml:space="preserve"> D</v>
          </cell>
          <cell r="M9010" t="str">
            <v xml:space="preserve"> 09000849-Indemnifier Pvt Ltd</v>
          </cell>
          <cell r="N9010" t="str">
            <v>KIA KIA SPORTAGE</v>
          </cell>
          <cell r="O9010" t="str">
            <v>2020</v>
          </cell>
          <cell r="P9010" t="str">
            <v>AQY-015</v>
          </cell>
          <cell r="Q9010" t="str">
            <v>G4NALH326520</v>
          </cell>
          <cell r="R9010" t="str">
            <v>NNAQL51AZKP303694</v>
          </cell>
          <cell r="T9010">
            <v>-3234573</v>
          </cell>
          <cell r="U9010">
            <v>-55768</v>
          </cell>
          <cell r="V9010">
            <v>-64691</v>
          </cell>
          <cell r="W9010">
            <v>0</v>
          </cell>
          <cell r="X9010">
            <v>0</v>
          </cell>
          <cell r="Y9010">
            <v>-64691</v>
          </cell>
        </row>
        <row r="9011">
          <cell r="B9011" t="str">
            <v>KHI/HO/D/MO/MC COMP/P/99931/10/2024</v>
          </cell>
          <cell r="E9011">
            <v>45583</v>
          </cell>
          <cell r="F9011">
            <v>45583</v>
          </cell>
          <cell r="G9011">
            <v>45948</v>
          </cell>
          <cell r="H9011" t="str">
            <v xml:space="preserve"> 08013562</v>
          </cell>
          <cell r="I9011" t="str">
            <v xml:space="preserve"> MUHAMMAD HASHIM KHAN</v>
          </cell>
          <cell r="J9011" t="str">
            <v>INDIVIDUAL</v>
          </cell>
          <cell r="K9011" t="str">
            <v>MUHAMMAD HASHIM KHAN</v>
          </cell>
          <cell r="L9011" t="str">
            <v xml:space="preserve"> D</v>
          </cell>
          <cell r="M9011" t="str">
            <v xml:space="preserve"> 09000462-Pak Suzuki Motor Company Limited (PSMC)</v>
          </cell>
          <cell r="N9011" t="str">
            <v>SUZUKI GD-110S</v>
          </cell>
          <cell r="O9011" t="str">
            <v>2024</v>
          </cell>
          <cell r="P9011" t="str">
            <v>APLLIED</v>
          </cell>
          <cell r="Q9011" t="str">
            <v>150041</v>
          </cell>
          <cell r="R9011" t="str">
            <v>150040</v>
          </cell>
          <cell r="T9011">
            <v>359000</v>
          </cell>
          <cell r="U9011">
            <v>12722</v>
          </cell>
          <cell r="V9011">
            <v>15258</v>
          </cell>
          <cell r="W9011">
            <v>0</v>
          </cell>
          <cell r="X9011">
            <v>0</v>
          </cell>
          <cell r="Y9011">
            <v>15258</v>
          </cell>
        </row>
        <row r="9012">
          <cell r="B9012" t="str">
            <v>KHI/HO/D/MO/MC COMP/P/99932/10/2024</v>
          </cell>
          <cell r="E9012">
            <v>45583</v>
          </cell>
          <cell r="F9012">
            <v>45583</v>
          </cell>
          <cell r="G9012">
            <v>45948</v>
          </cell>
          <cell r="H9012" t="str">
            <v xml:space="preserve"> 08013563</v>
          </cell>
          <cell r="I9012" t="str">
            <v xml:space="preserve"> Tanveer Ahmad</v>
          </cell>
          <cell r="J9012" t="str">
            <v>INDIVIDUAL</v>
          </cell>
          <cell r="K9012" t="str">
            <v>Tanveer Ahmad</v>
          </cell>
          <cell r="L9012" t="str">
            <v xml:space="preserve"> D</v>
          </cell>
          <cell r="M9012" t="str">
            <v xml:space="preserve"> 09000462-Pak Suzuki Motor Company Limited (PSMC)</v>
          </cell>
          <cell r="N9012" t="str">
            <v>SUZUKI GD-110S</v>
          </cell>
          <cell r="O9012" t="str">
            <v>2024</v>
          </cell>
          <cell r="P9012" t="str">
            <v>APL4</v>
          </cell>
          <cell r="Q9012" t="str">
            <v>149159</v>
          </cell>
          <cell r="R9012" t="str">
            <v>149152</v>
          </cell>
          <cell r="T9012">
            <v>352000</v>
          </cell>
          <cell r="U9012">
            <v>7155</v>
          </cell>
          <cell r="V9012">
            <v>8800</v>
          </cell>
          <cell r="W9012">
            <v>0</v>
          </cell>
          <cell r="X9012">
            <v>0</v>
          </cell>
          <cell r="Y9012">
            <v>8800</v>
          </cell>
        </row>
        <row r="9013">
          <cell r="B9013" t="str">
            <v>KHI/HO/D/MO/MC COMP/P/99934/10/2024</v>
          </cell>
          <cell r="E9013">
            <v>45583</v>
          </cell>
          <cell r="F9013">
            <v>45583</v>
          </cell>
          <cell r="G9013">
            <v>45948</v>
          </cell>
          <cell r="H9013" t="str">
            <v xml:space="preserve"> 08013564</v>
          </cell>
          <cell r="I9013" t="str">
            <v xml:space="preserve"> Hafiz Muhammad Shoaib</v>
          </cell>
          <cell r="J9013" t="str">
            <v>INDIVIDUAL</v>
          </cell>
          <cell r="K9013" t="str">
            <v>Hafiz Muhammad Shoaib</v>
          </cell>
          <cell r="L9013" t="str">
            <v xml:space="preserve"> D</v>
          </cell>
          <cell r="M9013" t="str">
            <v xml:space="preserve"> 09000462-Pak Suzuki Motor Company Limited (PSMC)</v>
          </cell>
          <cell r="N9013" t="str">
            <v>SUZUKI GD-110S</v>
          </cell>
          <cell r="O9013" t="str">
            <v>2024</v>
          </cell>
          <cell r="P9013" t="str">
            <v>APL4</v>
          </cell>
          <cell r="Q9013" t="str">
            <v>149085</v>
          </cell>
          <cell r="R9013" t="str">
            <v>149084</v>
          </cell>
          <cell r="T9013">
            <v>352000</v>
          </cell>
          <cell r="U9013">
            <v>7155</v>
          </cell>
          <cell r="V9013">
            <v>8800</v>
          </cell>
          <cell r="W9013">
            <v>0</v>
          </cell>
          <cell r="X9013">
            <v>0</v>
          </cell>
          <cell r="Y9013">
            <v>8800</v>
          </cell>
        </row>
        <row r="9014">
          <cell r="B9014" t="str">
            <v>KHI/HO/D/MO/MC COMP/P/99935/10/2024</v>
          </cell>
          <cell r="E9014">
            <v>45583</v>
          </cell>
          <cell r="F9014">
            <v>45583</v>
          </cell>
          <cell r="G9014">
            <v>45948</v>
          </cell>
          <cell r="H9014" t="str">
            <v xml:space="preserve"> 08013565</v>
          </cell>
          <cell r="I9014" t="str">
            <v xml:space="preserve"> Asif Sarwar</v>
          </cell>
          <cell r="J9014" t="str">
            <v>INDIVIDUAL</v>
          </cell>
          <cell r="K9014" t="str">
            <v>Asif Sarwar</v>
          </cell>
          <cell r="L9014" t="str">
            <v xml:space="preserve"> D</v>
          </cell>
          <cell r="M9014" t="str">
            <v xml:space="preserve"> 09000462-Pak Suzuki Motor Company Limited (PSMC)</v>
          </cell>
          <cell r="N9014" t="str">
            <v>SUZUKI GD-110S</v>
          </cell>
          <cell r="O9014" t="str">
            <v>2024</v>
          </cell>
          <cell r="P9014" t="str">
            <v>APL4</v>
          </cell>
          <cell r="Q9014" t="str">
            <v>149086</v>
          </cell>
          <cell r="R9014" t="str">
            <v>149085</v>
          </cell>
          <cell r="T9014">
            <v>352000</v>
          </cell>
          <cell r="U9014">
            <v>7155</v>
          </cell>
          <cell r="V9014">
            <v>8800</v>
          </cell>
          <cell r="W9014">
            <v>0</v>
          </cell>
          <cell r="X9014">
            <v>0</v>
          </cell>
          <cell r="Y9014">
            <v>8800</v>
          </cell>
        </row>
        <row r="9015">
          <cell r="B9015" t="str">
            <v>KHI/HO/D/MO/MC COMP/P/99939/10/2024</v>
          </cell>
          <cell r="E9015">
            <v>45583</v>
          </cell>
          <cell r="F9015">
            <v>45583</v>
          </cell>
          <cell r="G9015">
            <v>45948</v>
          </cell>
          <cell r="H9015" t="str">
            <v xml:space="preserve"> 08013566</v>
          </cell>
          <cell r="I9015" t="str">
            <v xml:space="preserve"> KAMRAN AHMED</v>
          </cell>
          <cell r="J9015" t="str">
            <v>INDIVIDUAL</v>
          </cell>
          <cell r="K9015" t="str">
            <v>KAMRAN AHMED</v>
          </cell>
          <cell r="L9015" t="str">
            <v xml:space="preserve"> D</v>
          </cell>
          <cell r="M9015" t="str">
            <v xml:space="preserve"> 09000462-Pak Suzuki Motor Company Limited (PSMC)</v>
          </cell>
          <cell r="N9015" t="str">
            <v>SUZUKI GD-110S</v>
          </cell>
          <cell r="O9015" t="str">
            <v>2024</v>
          </cell>
          <cell r="P9015" t="str">
            <v>APPLIED</v>
          </cell>
          <cell r="Q9015" t="str">
            <v>149350</v>
          </cell>
          <cell r="R9015" t="str">
            <v>149346</v>
          </cell>
          <cell r="T9015">
            <v>352000</v>
          </cell>
          <cell r="U9015">
            <v>12466</v>
          </cell>
          <cell r="V9015">
            <v>14960</v>
          </cell>
          <cell r="W9015">
            <v>0</v>
          </cell>
          <cell r="X9015">
            <v>0</v>
          </cell>
          <cell r="Y9015">
            <v>14960</v>
          </cell>
        </row>
        <row r="9016">
          <cell r="B9016" t="str">
            <v>KHI/HO/D/MO/MC COMP/P/99940/10/2024</v>
          </cell>
          <cell r="E9016">
            <v>45583</v>
          </cell>
          <cell r="F9016">
            <v>45949</v>
          </cell>
          <cell r="G9016">
            <v>46314</v>
          </cell>
          <cell r="H9016" t="str">
            <v xml:space="preserve"> 08013566</v>
          </cell>
          <cell r="I9016" t="str">
            <v xml:space="preserve"> KAMRAN AHMED</v>
          </cell>
          <cell r="J9016" t="str">
            <v>INDIVIDUAL</v>
          </cell>
          <cell r="K9016" t="str">
            <v>KAMRAN AHMED</v>
          </cell>
          <cell r="L9016" t="str">
            <v xml:space="preserve"> D</v>
          </cell>
          <cell r="M9016" t="str">
            <v xml:space="preserve"> 09000462-Pak Suzuki Motor Company Limited (PSMC)</v>
          </cell>
          <cell r="N9016" t="str">
            <v>SUZUKI GD-110S</v>
          </cell>
          <cell r="O9016" t="str">
            <v>2024</v>
          </cell>
          <cell r="P9016" t="str">
            <v>APPLIED</v>
          </cell>
          <cell r="Q9016" t="str">
            <v>149350</v>
          </cell>
          <cell r="R9016" t="str">
            <v>149346</v>
          </cell>
          <cell r="T9016">
            <v>352000</v>
          </cell>
          <cell r="U9016">
            <v>12466</v>
          </cell>
          <cell r="V9016">
            <v>14960</v>
          </cell>
          <cell r="W9016">
            <v>0</v>
          </cell>
          <cell r="X9016">
            <v>0</v>
          </cell>
          <cell r="Y9016">
            <v>14960</v>
          </cell>
        </row>
        <row r="9017">
          <cell r="B9017" t="str">
            <v>KHI/HO/D/MO/MC COMP/P/99945/10/2024</v>
          </cell>
          <cell r="E9017">
            <v>45584</v>
          </cell>
          <cell r="F9017">
            <v>45584</v>
          </cell>
          <cell r="G9017">
            <v>45949</v>
          </cell>
          <cell r="H9017" t="str">
            <v xml:space="preserve"> 08013567</v>
          </cell>
          <cell r="I9017" t="str">
            <v xml:space="preserve"> WAHEED ANJUM S/O M.SARWAR</v>
          </cell>
          <cell r="J9017" t="str">
            <v>INDIVIDUAL</v>
          </cell>
          <cell r="K9017" t="str">
            <v>WAHEED ANJUM S/O M.SARWAR</v>
          </cell>
          <cell r="L9017" t="str">
            <v xml:space="preserve"> D</v>
          </cell>
          <cell r="M9017" t="str">
            <v xml:space="preserve"> 09000462-Pak Suzuki Motor Company Limited (PSMC)</v>
          </cell>
          <cell r="N9017" t="str">
            <v>SUZUKI GD-110S</v>
          </cell>
          <cell r="O9017" t="str">
            <v>2024</v>
          </cell>
          <cell r="P9017" t="str">
            <v>APL</v>
          </cell>
          <cell r="Q9017" t="str">
            <v>146558</v>
          </cell>
          <cell r="R9017" t="str">
            <v>146556</v>
          </cell>
          <cell r="T9017">
            <v>352000</v>
          </cell>
          <cell r="U9017">
            <v>7155</v>
          </cell>
          <cell r="V9017">
            <v>8800</v>
          </cell>
          <cell r="W9017">
            <v>0</v>
          </cell>
          <cell r="X9017">
            <v>0</v>
          </cell>
          <cell r="Y9017">
            <v>8800</v>
          </cell>
        </row>
        <row r="9018">
          <cell r="B9018" t="str">
            <v>KHI/HO/D/MO/MC COMP/P/99948/10/2024</v>
          </cell>
          <cell r="E9018">
            <v>45584</v>
          </cell>
          <cell r="F9018">
            <v>45584</v>
          </cell>
          <cell r="G9018">
            <v>45949</v>
          </cell>
          <cell r="H9018" t="str">
            <v xml:space="preserve"> 08013568</v>
          </cell>
          <cell r="I9018" t="str">
            <v xml:space="preserve"> HAFIZ MUHAMMAD MASHARIB</v>
          </cell>
          <cell r="J9018" t="str">
            <v>INDIVIDUAL</v>
          </cell>
          <cell r="K9018" t="str">
            <v>HAFIZ MUHAMMAD MASHARIB</v>
          </cell>
          <cell r="L9018" t="str">
            <v xml:space="preserve"> D</v>
          </cell>
          <cell r="M9018" t="str">
            <v xml:space="preserve"> 09000462-Pak Suzuki Motor Company Limited (PSMC)</v>
          </cell>
          <cell r="N9018" t="str">
            <v>SUZUKI GD-110S</v>
          </cell>
          <cell r="O9018" t="str">
            <v>2024</v>
          </cell>
          <cell r="P9018" t="str">
            <v>KQR-5228</v>
          </cell>
          <cell r="Q9018" t="str">
            <v>149713</v>
          </cell>
          <cell r="R9018" t="str">
            <v>149707</v>
          </cell>
          <cell r="T9018">
            <v>352000</v>
          </cell>
          <cell r="U9018">
            <v>12466</v>
          </cell>
          <cell r="V9018">
            <v>14960</v>
          </cell>
          <cell r="W9018">
            <v>0</v>
          </cell>
          <cell r="X9018">
            <v>0</v>
          </cell>
          <cell r="Y9018">
            <v>14960</v>
          </cell>
        </row>
        <row r="9019">
          <cell r="B9019" t="str">
            <v>KHI/HO/D/MO/MC COMP/P/99949/10/2024</v>
          </cell>
          <cell r="E9019">
            <v>45584</v>
          </cell>
          <cell r="F9019">
            <v>45584</v>
          </cell>
          <cell r="G9019">
            <v>45949</v>
          </cell>
          <cell r="H9019" t="str">
            <v xml:space="preserve"> 08013569</v>
          </cell>
          <cell r="I9019" t="str">
            <v xml:space="preserve"> GULZAR AHMED S/O MUHAMAD AMIN</v>
          </cell>
          <cell r="J9019" t="str">
            <v>INDIVIDUAL</v>
          </cell>
          <cell r="K9019" t="str">
            <v>GULZAR AHMED S/O MUHAMAD AMIN</v>
          </cell>
          <cell r="L9019" t="str">
            <v xml:space="preserve"> D</v>
          </cell>
          <cell r="M9019" t="str">
            <v xml:space="preserve"> 09000462-Pak Suzuki Motor Company Limited (PSMC)</v>
          </cell>
          <cell r="N9019" t="str">
            <v>SUZUKI GD-110S</v>
          </cell>
          <cell r="O9019" t="str">
            <v>2024</v>
          </cell>
          <cell r="P9019" t="str">
            <v>APL</v>
          </cell>
          <cell r="Q9019" t="str">
            <v>146662</v>
          </cell>
          <cell r="R9019" t="str">
            <v>146656</v>
          </cell>
          <cell r="T9019">
            <v>352000</v>
          </cell>
          <cell r="U9019">
            <v>7155</v>
          </cell>
          <cell r="V9019">
            <v>8800</v>
          </cell>
          <cell r="W9019">
            <v>0</v>
          </cell>
          <cell r="X9019">
            <v>0</v>
          </cell>
          <cell r="Y9019">
            <v>8800</v>
          </cell>
        </row>
        <row r="9020">
          <cell r="B9020" t="str">
            <v>KHI/HO/D/MO/MC COMP/P/99950/10/2024</v>
          </cell>
          <cell r="E9020">
            <v>45584</v>
          </cell>
          <cell r="F9020">
            <v>45584</v>
          </cell>
          <cell r="G9020">
            <v>45949</v>
          </cell>
          <cell r="H9020" t="str">
            <v xml:space="preserve"> 08013570</v>
          </cell>
          <cell r="I9020" t="str">
            <v xml:space="preserve"> SYED TOUSEEF BUKHARI</v>
          </cell>
          <cell r="J9020" t="str">
            <v>INDIVIDUAL</v>
          </cell>
          <cell r="K9020" t="str">
            <v>SYED TOUSEEF BUKHARI</v>
          </cell>
          <cell r="L9020" t="str">
            <v xml:space="preserve"> D</v>
          </cell>
          <cell r="M9020" t="str">
            <v xml:space="preserve"> 09000462-Pak Suzuki Motor Company Limited (PSMC)</v>
          </cell>
          <cell r="N9020" t="str">
            <v>SUZUKI GD-110S</v>
          </cell>
          <cell r="O9020" t="str">
            <v>2024</v>
          </cell>
          <cell r="P9020" t="str">
            <v>APPLIED FOR</v>
          </cell>
          <cell r="Q9020" t="str">
            <v>148656</v>
          </cell>
          <cell r="R9020" t="str">
            <v>148650</v>
          </cell>
          <cell r="T9020">
            <v>352000</v>
          </cell>
          <cell r="U9020">
            <v>7155</v>
          </cell>
          <cell r="V9020">
            <v>8800</v>
          </cell>
          <cell r="W9020">
            <v>0</v>
          </cell>
          <cell r="X9020">
            <v>0</v>
          </cell>
          <cell r="Y9020">
            <v>8800</v>
          </cell>
        </row>
        <row r="9021">
          <cell r="B9021" t="str">
            <v>KHI/HO/D/MO/MC COMP/P/99952/10/2024</v>
          </cell>
          <cell r="E9021">
            <v>45584</v>
          </cell>
          <cell r="F9021">
            <v>45584</v>
          </cell>
          <cell r="G9021">
            <v>45949</v>
          </cell>
          <cell r="H9021" t="str">
            <v xml:space="preserve"> 08013571</v>
          </cell>
          <cell r="I9021" t="str">
            <v xml:space="preserve"> SYED MUHAMMAD OUNE NAQVI</v>
          </cell>
          <cell r="J9021" t="str">
            <v>INDIVIDUAL</v>
          </cell>
          <cell r="K9021" t="str">
            <v>SYED MUHAMMAD OUNE NAQVI</v>
          </cell>
          <cell r="L9021" t="str">
            <v xml:space="preserve"> D</v>
          </cell>
          <cell r="M9021" t="str">
            <v xml:space="preserve"> 09000462-Pak Suzuki Motor Company Limited (PSMC)</v>
          </cell>
          <cell r="N9021" t="str">
            <v>SUZUKI GD-110S</v>
          </cell>
          <cell r="O9021" t="str">
            <v>2024</v>
          </cell>
          <cell r="P9021" t="str">
            <v>APPLIED</v>
          </cell>
          <cell r="Q9021" t="str">
            <v>149967</v>
          </cell>
          <cell r="R9021" t="str">
            <v>149961</v>
          </cell>
          <cell r="T9021">
            <v>352000</v>
          </cell>
          <cell r="U9021">
            <v>12466</v>
          </cell>
          <cell r="V9021">
            <v>14960</v>
          </cell>
          <cell r="W9021">
            <v>0</v>
          </cell>
          <cell r="X9021">
            <v>0</v>
          </cell>
          <cell r="Y9021">
            <v>14960</v>
          </cell>
        </row>
        <row r="9022">
          <cell r="B9022" t="str">
            <v>KHI/HO/D/MO/MC COMP/P/99953/10/2024</v>
          </cell>
          <cell r="E9022">
            <v>45584</v>
          </cell>
          <cell r="F9022">
            <v>45950</v>
          </cell>
          <cell r="G9022">
            <v>46315</v>
          </cell>
          <cell r="H9022" t="str">
            <v xml:space="preserve"> 08013571</v>
          </cell>
          <cell r="I9022" t="str">
            <v xml:space="preserve"> SYED MUHAMMAD OUNE NAQVI</v>
          </cell>
          <cell r="J9022" t="str">
            <v>INDIVIDUAL</v>
          </cell>
          <cell r="K9022" t="str">
            <v>SYED MUHAMMAD OUNE NAQVI</v>
          </cell>
          <cell r="L9022" t="str">
            <v xml:space="preserve"> D</v>
          </cell>
          <cell r="M9022" t="str">
            <v xml:space="preserve"> 09000462-Pak Suzuki Motor Company Limited (PSMC)</v>
          </cell>
          <cell r="N9022" t="str">
            <v>SUZUKI GD-110S</v>
          </cell>
          <cell r="O9022" t="str">
            <v>2024</v>
          </cell>
          <cell r="P9022" t="str">
            <v>APPLIED</v>
          </cell>
          <cell r="Q9022" t="str">
            <v>149967</v>
          </cell>
          <cell r="R9022" t="str">
            <v>149961</v>
          </cell>
          <cell r="T9022">
            <v>352000</v>
          </cell>
          <cell r="U9022">
            <v>12466</v>
          </cell>
          <cell r="V9022">
            <v>14960</v>
          </cell>
          <cell r="W9022">
            <v>0</v>
          </cell>
          <cell r="X9022">
            <v>0</v>
          </cell>
          <cell r="Y9022">
            <v>14960</v>
          </cell>
        </row>
        <row r="9023">
          <cell r="B9023" t="str">
            <v>KHI/HO/D/MO/PC COMP/P/99957/10/2024</v>
          </cell>
          <cell r="E9023">
            <v>45584</v>
          </cell>
          <cell r="F9023">
            <v>45571</v>
          </cell>
          <cell r="G9023">
            <v>45935</v>
          </cell>
          <cell r="H9023" t="str">
            <v xml:space="preserve"> 08004891</v>
          </cell>
          <cell r="I9023" t="str">
            <v xml:space="preserve"> TOYOTA CENTRAL MOTORS1055945-7</v>
          </cell>
          <cell r="J9023" t="str">
            <v>CORPORATE</v>
          </cell>
          <cell r="K9023" t="str">
            <v>M/s. Toyota Central Motors A/c. Humayun Rafi
NTN #. 1055945-7
CELL #. 0300-8270016 / 35246668</v>
          </cell>
          <cell r="L9023" t="str">
            <v xml:space="preserve"> D</v>
          </cell>
          <cell r="M9023" t="str">
            <v xml:space="preserve"> 09000210-Tariq Shahzad</v>
          </cell>
          <cell r="N9023" t="str">
            <v>TOYOTA COROLLA</v>
          </cell>
          <cell r="O9023" t="str">
            <v>2018</v>
          </cell>
          <cell r="P9023" t="str">
            <v>BNK-445</v>
          </cell>
          <cell r="Q9023" t="str">
            <v>Q050485</v>
          </cell>
          <cell r="R9023" t="str">
            <v>ZRE171R-6027996</v>
          </cell>
          <cell r="T9023">
            <v>3900000</v>
          </cell>
          <cell r="U9023">
            <v>55044</v>
          </cell>
          <cell r="V9023">
            <v>64350</v>
          </cell>
          <cell r="W9023">
            <v>0</v>
          </cell>
          <cell r="X9023">
            <v>0</v>
          </cell>
          <cell r="Y9023">
            <v>64350</v>
          </cell>
        </row>
        <row r="9024">
          <cell r="B9024" t="str">
            <v>KHI/HO/D/MO/MC COMP/P/99958/10/2024</v>
          </cell>
          <cell r="E9024">
            <v>45584</v>
          </cell>
          <cell r="F9024">
            <v>45584</v>
          </cell>
          <cell r="G9024">
            <v>45949</v>
          </cell>
          <cell r="H9024" t="str">
            <v xml:space="preserve"> 08013572</v>
          </cell>
          <cell r="I9024" t="str">
            <v xml:space="preserve"> MUHAMMAD AFZAL YASEEN</v>
          </cell>
          <cell r="J9024" t="str">
            <v>INDIVIDUAL</v>
          </cell>
          <cell r="K9024" t="str">
            <v>MUHAMMAD AFZAL YASEEN</v>
          </cell>
          <cell r="L9024" t="str">
            <v xml:space="preserve"> D</v>
          </cell>
          <cell r="M9024" t="str">
            <v xml:space="preserve"> 09000462-Pak Suzuki Motor Company Limited (PSMC)</v>
          </cell>
          <cell r="N9024" t="str">
            <v>SUZUKI GD-110S</v>
          </cell>
          <cell r="O9024" t="str">
            <v>2024</v>
          </cell>
          <cell r="P9024" t="str">
            <v>APPLIED</v>
          </cell>
          <cell r="Q9024" t="str">
            <v>149719</v>
          </cell>
          <cell r="R9024" t="str">
            <v>149713</v>
          </cell>
          <cell r="T9024">
            <v>359000</v>
          </cell>
          <cell r="U9024">
            <v>12722</v>
          </cell>
          <cell r="V9024">
            <v>15258</v>
          </cell>
          <cell r="W9024">
            <v>0</v>
          </cell>
          <cell r="X9024">
            <v>0</v>
          </cell>
          <cell r="Y9024">
            <v>15258</v>
          </cell>
        </row>
        <row r="9025">
          <cell r="B9025" t="str">
            <v>KHI/HO/D/MO/MC COMP/P/99959/10/2024</v>
          </cell>
          <cell r="E9025">
            <v>45584</v>
          </cell>
          <cell r="F9025">
            <v>45584</v>
          </cell>
          <cell r="G9025">
            <v>45949</v>
          </cell>
          <cell r="H9025" t="str">
            <v xml:space="preserve"> 08013573</v>
          </cell>
          <cell r="I9025" t="str">
            <v xml:space="preserve"> MUHAMMAD WASEEM MUBARAK</v>
          </cell>
          <cell r="J9025" t="str">
            <v>INDIVIDUAL</v>
          </cell>
          <cell r="K9025" t="str">
            <v>MUHAMMAD WASEEM MUBARAK</v>
          </cell>
          <cell r="L9025" t="str">
            <v xml:space="preserve"> D</v>
          </cell>
          <cell r="M9025" t="str">
            <v xml:space="preserve"> 09000462-Pak Suzuki Motor Company Limited (PSMC)</v>
          </cell>
          <cell r="N9025" t="str">
            <v>SUZUKI GS 150</v>
          </cell>
          <cell r="O9025" t="str">
            <v>2024</v>
          </cell>
          <cell r="P9025" t="str">
            <v>APL</v>
          </cell>
          <cell r="Q9025" t="str">
            <v>30093069</v>
          </cell>
          <cell r="R9025" t="str">
            <v>3009369</v>
          </cell>
          <cell r="T9025">
            <v>382000</v>
          </cell>
          <cell r="U9025">
            <v>7802</v>
          </cell>
          <cell r="V9025">
            <v>9550</v>
          </cell>
          <cell r="W9025">
            <v>0</v>
          </cell>
          <cell r="X9025">
            <v>0</v>
          </cell>
          <cell r="Y9025">
            <v>9550</v>
          </cell>
        </row>
        <row r="9026">
          <cell r="B9026" t="str">
            <v>KHI/HO/D/MO/MC COMP/P/99960/10/2024</v>
          </cell>
          <cell r="E9026">
            <v>45584</v>
          </cell>
          <cell r="F9026">
            <v>45584</v>
          </cell>
          <cell r="G9026">
            <v>45949</v>
          </cell>
          <cell r="H9026" t="str">
            <v xml:space="preserve"> 08013574</v>
          </cell>
          <cell r="I9026" t="str">
            <v xml:space="preserve"> MUHAMMAD AKRAM</v>
          </cell>
          <cell r="J9026" t="str">
            <v>INDIVIDUAL</v>
          </cell>
          <cell r="K9026" t="str">
            <v>MUHAMMAD AKRAM</v>
          </cell>
          <cell r="L9026" t="str">
            <v xml:space="preserve"> D</v>
          </cell>
          <cell r="M9026" t="str">
            <v xml:space="preserve"> 09000462-Pak Suzuki Motor Company Limited (PSMC)</v>
          </cell>
          <cell r="N9026" t="str">
            <v>SUZUKI GD-110S</v>
          </cell>
          <cell r="O9026" t="str">
            <v>2024</v>
          </cell>
          <cell r="P9026" t="str">
            <v>APPLIED</v>
          </cell>
          <cell r="Q9026" t="str">
            <v>150059</v>
          </cell>
          <cell r="R9026" t="str">
            <v>150058</v>
          </cell>
          <cell r="T9026">
            <v>359000</v>
          </cell>
          <cell r="U9026">
            <v>12722</v>
          </cell>
          <cell r="V9026">
            <v>15258</v>
          </cell>
          <cell r="W9026">
            <v>0</v>
          </cell>
          <cell r="X9026">
            <v>0</v>
          </cell>
          <cell r="Y9026">
            <v>15258</v>
          </cell>
        </row>
        <row r="9027">
          <cell r="B9027" t="str">
            <v>KHI/HO/D/MO/MC COMP/P/99961/10/2024</v>
          </cell>
          <cell r="E9027">
            <v>45584</v>
          </cell>
          <cell r="F9027">
            <v>45584</v>
          </cell>
          <cell r="G9027">
            <v>45949</v>
          </cell>
          <cell r="H9027" t="str">
            <v xml:space="preserve"> 08013575</v>
          </cell>
          <cell r="I9027" t="str">
            <v xml:space="preserve"> SHAHAB UDDIN</v>
          </cell>
          <cell r="J9027" t="str">
            <v>INDIVIDUAL</v>
          </cell>
          <cell r="K9027" t="str">
            <v>SHAHAB UDDIN</v>
          </cell>
          <cell r="L9027" t="str">
            <v xml:space="preserve"> D</v>
          </cell>
          <cell r="M9027" t="str">
            <v xml:space="preserve"> 09000462-Pak Suzuki Motor Company Limited (PSMC)</v>
          </cell>
          <cell r="N9027" t="str">
            <v>SUZUKI GD-110S</v>
          </cell>
          <cell r="O9027" t="str">
            <v>2024</v>
          </cell>
          <cell r="P9027" t="str">
            <v>APPLIED</v>
          </cell>
          <cell r="Q9027" t="str">
            <v>150050</v>
          </cell>
          <cell r="R9027" t="str">
            <v>150049</v>
          </cell>
          <cell r="T9027">
            <v>359000</v>
          </cell>
          <cell r="U9027">
            <v>12722</v>
          </cell>
          <cell r="V9027">
            <v>15258</v>
          </cell>
          <cell r="W9027">
            <v>0</v>
          </cell>
          <cell r="X9027">
            <v>0</v>
          </cell>
          <cell r="Y9027">
            <v>15258</v>
          </cell>
        </row>
        <row r="9028">
          <cell r="B9028" t="str">
            <v>KHI/HO/D/MO/MC COMP/P/99962/10/2024</v>
          </cell>
          <cell r="E9028">
            <v>45584</v>
          </cell>
          <cell r="F9028">
            <v>45584</v>
          </cell>
          <cell r="G9028">
            <v>45949</v>
          </cell>
          <cell r="H9028" t="str">
            <v xml:space="preserve"> 08013576</v>
          </cell>
          <cell r="I9028" t="str">
            <v xml:space="preserve"> MUHAMMAD HAMMAD</v>
          </cell>
          <cell r="J9028" t="str">
            <v>INDIVIDUAL</v>
          </cell>
          <cell r="K9028" t="str">
            <v>MUHAMMAD HAMMAD</v>
          </cell>
          <cell r="L9028" t="str">
            <v xml:space="preserve"> D</v>
          </cell>
          <cell r="M9028" t="str">
            <v xml:space="preserve"> 09000462-Pak Suzuki Motor Company Limited (PSMC)</v>
          </cell>
          <cell r="N9028" t="str">
            <v>SUZUKI GD-110S</v>
          </cell>
          <cell r="O9028" t="str">
            <v>2024</v>
          </cell>
          <cell r="P9028" t="str">
            <v>APPLIED</v>
          </cell>
          <cell r="Q9028" t="str">
            <v>150015</v>
          </cell>
          <cell r="R9028" t="str">
            <v>150014</v>
          </cell>
          <cell r="T9028">
            <v>359000</v>
          </cell>
          <cell r="U9028">
            <v>12722</v>
          </cell>
          <cell r="V9028">
            <v>15258</v>
          </cell>
          <cell r="W9028">
            <v>0</v>
          </cell>
          <cell r="X9028">
            <v>0</v>
          </cell>
          <cell r="Y9028">
            <v>15258</v>
          </cell>
        </row>
        <row r="9029">
          <cell r="B9029" t="str">
            <v>KHI/HO/D/MO/MC COMP/P/99963/10/2024</v>
          </cell>
          <cell r="E9029">
            <v>45584</v>
          </cell>
          <cell r="F9029">
            <v>45584</v>
          </cell>
          <cell r="G9029">
            <v>45949</v>
          </cell>
          <cell r="H9029" t="str">
            <v xml:space="preserve"> 08013577</v>
          </cell>
          <cell r="I9029" t="str">
            <v xml:space="preserve"> MUHAMMAD SAJID</v>
          </cell>
          <cell r="J9029" t="str">
            <v>INDIVIDUAL</v>
          </cell>
          <cell r="K9029" t="str">
            <v>MUHAMMAD SAJID</v>
          </cell>
          <cell r="L9029" t="str">
            <v xml:space="preserve"> D</v>
          </cell>
          <cell r="M9029" t="str">
            <v xml:space="preserve"> 09000462-Pak Suzuki Motor Company Limited (PSMC)</v>
          </cell>
          <cell r="N9029" t="str">
            <v>SUZUKI GR150 EURO II</v>
          </cell>
          <cell r="O9029" t="str">
            <v>2024</v>
          </cell>
          <cell r="P9029" t="str">
            <v>KQR-3400</v>
          </cell>
          <cell r="Q9029" t="str">
            <v>113828</v>
          </cell>
          <cell r="R9029" t="str">
            <v>113825</v>
          </cell>
          <cell r="T9029">
            <v>526000</v>
          </cell>
          <cell r="U9029">
            <v>18841</v>
          </cell>
          <cell r="V9029">
            <v>22355</v>
          </cell>
          <cell r="W9029">
            <v>0</v>
          </cell>
          <cell r="X9029">
            <v>0</v>
          </cell>
          <cell r="Y9029">
            <v>22355</v>
          </cell>
        </row>
        <row r="9030">
          <cell r="B9030" t="str">
            <v>KHI/HO/D/MO/MC COMP/P/99964/10/2024</v>
          </cell>
          <cell r="E9030">
            <v>45584</v>
          </cell>
          <cell r="F9030">
            <v>45584</v>
          </cell>
          <cell r="G9030">
            <v>45949</v>
          </cell>
          <cell r="H9030" t="str">
            <v xml:space="preserve"> 08013578</v>
          </cell>
          <cell r="I9030" t="str">
            <v xml:space="preserve"> Waqas Memon</v>
          </cell>
          <cell r="J9030" t="str">
            <v>INDIVIDUAL</v>
          </cell>
          <cell r="K9030" t="str">
            <v>Waqas Memon</v>
          </cell>
          <cell r="L9030" t="str">
            <v xml:space="preserve"> D</v>
          </cell>
          <cell r="M9030" t="str">
            <v xml:space="preserve"> 09000462-Pak Suzuki Motor Company Limited (PSMC)</v>
          </cell>
          <cell r="N9030" t="str">
            <v>SUZUKI GD-110S</v>
          </cell>
          <cell r="O9030" t="str">
            <v>2024</v>
          </cell>
          <cell r="P9030" t="str">
            <v>Applied</v>
          </cell>
          <cell r="Q9030" t="str">
            <v>149907</v>
          </cell>
          <cell r="R9030" t="str">
            <v>149900</v>
          </cell>
          <cell r="T9030">
            <v>352000</v>
          </cell>
          <cell r="U9030">
            <v>12466</v>
          </cell>
          <cell r="V9030">
            <v>14960</v>
          </cell>
          <cell r="W9030">
            <v>0</v>
          </cell>
          <cell r="X9030">
            <v>0</v>
          </cell>
          <cell r="Y9030">
            <v>14960</v>
          </cell>
        </row>
        <row r="9031">
          <cell r="B9031" t="str">
            <v>KHI/HO/D/MO/MC COMP/P/99965/10/2024</v>
          </cell>
          <cell r="E9031">
            <v>45584</v>
          </cell>
          <cell r="F9031">
            <v>45584</v>
          </cell>
          <cell r="G9031">
            <v>45949</v>
          </cell>
          <cell r="H9031" t="str">
            <v xml:space="preserve"> 08013579</v>
          </cell>
          <cell r="I9031" t="str">
            <v xml:space="preserve"> ABDUL BAIS</v>
          </cell>
          <cell r="J9031" t="str">
            <v>INDIVIDUAL</v>
          </cell>
          <cell r="K9031" t="str">
            <v>ABDUL BAIS</v>
          </cell>
          <cell r="L9031" t="str">
            <v xml:space="preserve"> D</v>
          </cell>
          <cell r="M9031" t="str">
            <v xml:space="preserve"> 09000462-Pak Suzuki Motor Company Limited (PSMC)</v>
          </cell>
          <cell r="N9031" t="str">
            <v>SUZUKI GR150 EURO II</v>
          </cell>
          <cell r="O9031" t="str">
            <v>2024</v>
          </cell>
          <cell r="P9031" t="str">
            <v>APPLIED</v>
          </cell>
          <cell r="Q9031" t="str">
            <v>113636</v>
          </cell>
          <cell r="R9031" t="str">
            <v>113633</v>
          </cell>
          <cell r="T9031">
            <v>547000</v>
          </cell>
          <cell r="U9031">
            <v>19610</v>
          </cell>
          <cell r="V9031">
            <v>23248</v>
          </cell>
          <cell r="W9031">
            <v>0</v>
          </cell>
          <cell r="X9031">
            <v>0</v>
          </cell>
          <cell r="Y9031">
            <v>23248</v>
          </cell>
        </row>
        <row r="9032">
          <cell r="B9032" t="str">
            <v>KHI/HO/D/MO/MC COMP/P/99966/10/2024</v>
          </cell>
          <cell r="E9032">
            <v>45584</v>
          </cell>
          <cell r="F9032">
            <v>45950</v>
          </cell>
          <cell r="G9032">
            <v>46315</v>
          </cell>
          <cell r="H9032" t="str">
            <v xml:space="preserve"> 08013579</v>
          </cell>
          <cell r="I9032" t="str">
            <v xml:space="preserve"> ABDUL BAIS</v>
          </cell>
          <cell r="J9032" t="str">
            <v>INDIVIDUAL</v>
          </cell>
          <cell r="K9032" t="str">
            <v>ABDUL BAIS</v>
          </cell>
          <cell r="L9032" t="str">
            <v xml:space="preserve"> D</v>
          </cell>
          <cell r="M9032" t="str">
            <v xml:space="preserve"> 09000462-Pak Suzuki Motor Company Limited (PSMC)</v>
          </cell>
          <cell r="N9032" t="str">
            <v>SUZUKI GR150 EURO II</v>
          </cell>
          <cell r="O9032" t="str">
            <v>2024</v>
          </cell>
          <cell r="P9032" t="str">
            <v>APPLIED</v>
          </cell>
          <cell r="Q9032" t="str">
            <v>113636</v>
          </cell>
          <cell r="R9032" t="str">
            <v>113633</v>
          </cell>
          <cell r="T9032">
            <v>547000</v>
          </cell>
          <cell r="U9032">
            <v>19610</v>
          </cell>
          <cell r="V9032">
            <v>23248</v>
          </cell>
          <cell r="W9032">
            <v>0</v>
          </cell>
          <cell r="X9032">
            <v>0</v>
          </cell>
          <cell r="Y9032">
            <v>23248</v>
          </cell>
        </row>
        <row r="9033">
          <cell r="B9033" t="str">
            <v>KHI/HO/D/MO/MC COMP/P/99967/10/2024</v>
          </cell>
          <cell r="E9033">
            <v>45584</v>
          </cell>
          <cell r="F9033">
            <v>45584</v>
          </cell>
          <cell r="G9033">
            <v>45949</v>
          </cell>
          <cell r="H9033" t="str">
            <v xml:space="preserve"> 08013580</v>
          </cell>
          <cell r="I9033" t="str">
            <v xml:space="preserve"> ADAM KHAN</v>
          </cell>
          <cell r="J9033" t="str">
            <v>INDIVIDUAL</v>
          </cell>
          <cell r="K9033" t="str">
            <v>ADAM KHAN</v>
          </cell>
          <cell r="L9033" t="str">
            <v xml:space="preserve"> D</v>
          </cell>
          <cell r="M9033" t="str">
            <v xml:space="preserve"> 09000462-Pak Suzuki Motor Company Limited (PSMC)</v>
          </cell>
          <cell r="N9033" t="str">
            <v>SUZUKI GS 150</v>
          </cell>
          <cell r="O9033" t="str">
            <v>2024</v>
          </cell>
          <cell r="P9033" t="str">
            <v>APPLIED</v>
          </cell>
          <cell r="Q9033" t="str">
            <v>30093165</v>
          </cell>
          <cell r="R9033" t="str">
            <v>30093165</v>
          </cell>
          <cell r="T9033">
            <v>382000</v>
          </cell>
          <cell r="U9033">
            <v>13565</v>
          </cell>
          <cell r="V9033">
            <v>16235</v>
          </cell>
          <cell r="W9033">
            <v>0</v>
          </cell>
          <cell r="X9033">
            <v>0</v>
          </cell>
          <cell r="Y9033">
            <v>16235</v>
          </cell>
        </row>
        <row r="9034">
          <cell r="B9034" t="str">
            <v>KHI/HO/D/MO/MC COMP/P/99968/10/2024</v>
          </cell>
          <cell r="E9034">
            <v>45584</v>
          </cell>
          <cell r="F9034">
            <v>45950</v>
          </cell>
          <cell r="G9034">
            <v>46315</v>
          </cell>
          <cell r="H9034" t="str">
            <v xml:space="preserve"> 08013580</v>
          </cell>
          <cell r="I9034" t="str">
            <v xml:space="preserve"> ADAM KHAN</v>
          </cell>
          <cell r="J9034" t="str">
            <v>INDIVIDUAL</v>
          </cell>
          <cell r="K9034" t="str">
            <v>ADAM KHAN</v>
          </cell>
          <cell r="L9034" t="str">
            <v xml:space="preserve"> D</v>
          </cell>
          <cell r="M9034" t="str">
            <v xml:space="preserve"> 09000462-Pak Suzuki Motor Company Limited (PSMC)</v>
          </cell>
          <cell r="N9034" t="str">
            <v>SUZUKI GS 150</v>
          </cell>
          <cell r="O9034" t="str">
            <v>2024</v>
          </cell>
          <cell r="P9034" t="str">
            <v>APPLIED</v>
          </cell>
          <cell r="Q9034" t="str">
            <v>30093165</v>
          </cell>
          <cell r="R9034" t="str">
            <v>30093165</v>
          </cell>
          <cell r="T9034">
            <v>382000</v>
          </cell>
          <cell r="U9034">
            <v>13565</v>
          </cell>
          <cell r="V9034">
            <v>16235</v>
          </cell>
          <cell r="W9034">
            <v>0</v>
          </cell>
          <cell r="X9034">
            <v>0</v>
          </cell>
          <cell r="Y9034">
            <v>16235</v>
          </cell>
        </row>
        <row r="9035">
          <cell r="B9035" t="str">
            <v>KHI/HO/D/MO/MC COMP/P/99969/10/2024</v>
          </cell>
          <cell r="E9035">
            <v>45584</v>
          </cell>
          <cell r="F9035">
            <v>45584</v>
          </cell>
          <cell r="G9035">
            <v>45949</v>
          </cell>
          <cell r="H9035" t="str">
            <v xml:space="preserve"> 08013581</v>
          </cell>
          <cell r="I9035" t="str">
            <v xml:space="preserve"> MUHAMMAD ANFAL</v>
          </cell>
          <cell r="J9035" t="str">
            <v>INDIVIDUAL</v>
          </cell>
          <cell r="K9035" t="str">
            <v>MUHAMMAD ANFAL</v>
          </cell>
          <cell r="L9035" t="str">
            <v xml:space="preserve"> D</v>
          </cell>
          <cell r="M9035" t="str">
            <v xml:space="preserve"> 09000462-Pak Suzuki Motor Company Limited (PSMC)</v>
          </cell>
          <cell r="N9035" t="str">
            <v>SUZUKI GS 150</v>
          </cell>
          <cell r="O9035" t="str">
            <v>2024</v>
          </cell>
          <cell r="P9035" t="str">
            <v>APPLIED</v>
          </cell>
          <cell r="Q9035" t="str">
            <v>30093166</v>
          </cell>
          <cell r="R9035" t="str">
            <v>30093166</v>
          </cell>
          <cell r="T9035">
            <v>382000</v>
          </cell>
          <cell r="U9035">
            <v>13565</v>
          </cell>
          <cell r="V9035">
            <v>16235</v>
          </cell>
          <cell r="W9035">
            <v>0</v>
          </cell>
          <cell r="X9035">
            <v>0</v>
          </cell>
          <cell r="Y9035">
            <v>16235</v>
          </cell>
        </row>
        <row r="9036">
          <cell r="B9036" t="str">
            <v>KHI/HO/D/MO/MC COMP/P/99970/10/2024</v>
          </cell>
          <cell r="E9036">
            <v>45584</v>
          </cell>
          <cell r="F9036">
            <v>45950</v>
          </cell>
          <cell r="G9036">
            <v>46315</v>
          </cell>
          <cell r="H9036" t="str">
            <v xml:space="preserve"> 08013581</v>
          </cell>
          <cell r="I9036" t="str">
            <v xml:space="preserve"> MUHAMMAD ANFAL</v>
          </cell>
          <cell r="J9036" t="str">
            <v>INDIVIDUAL</v>
          </cell>
          <cell r="K9036" t="str">
            <v>MUHAMMAD ANFAL</v>
          </cell>
          <cell r="L9036" t="str">
            <v xml:space="preserve"> D</v>
          </cell>
          <cell r="M9036" t="str">
            <v xml:space="preserve"> 09000462-Pak Suzuki Motor Company Limited (PSMC)</v>
          </cell>
          <cell r="N9036" t="str">
            <v>SUZUKI GS 150</v>
          </cell>
          <cell r="O9036" t="str">
            <v>2024</v>
          </cell>
          <cell r="P9036" t="str">
            <v>APPLIED</v>
          </cell>
          <cell r="Q9036" t="str">
            <v>30093166</v>
          </cell>
          <cell r="R9036" t="str">
            <v>30093166</v>
          </cell>
          <cell r="T9036">
            <v>382000</v>
          </cell>
          <cell r="U9036">
            <v>13565</v>
          </cell>
          <cell r="V9036">
            <v>16235</v>
          </cell>
          <cell r="W9036">
            <v>0</v>
          </cell>
          <cell r="X9036">
            <v>0</v>
          </cell>
          <cell r="Y9036">
            <v>16235</v>
          </cell>
        </row>
        <row r="9037">
          <cell r="B9037" t="str">
            <v>KHI/HO/D/MO/MC COMP/P/99971/10/2024</v>
          </cell>
          <cell r="E9037">
            <v>45584</v>
          </cell>
          <cell r="F9037">
            <v>45584</v>
          </cell>
          <cell r="G9037">
            <v>45949</v>
          </cell>
          <cell r="H9037" t="str">
            <v xml:space="preserve"> 08013582</v>
          </cell>
          <cell r="I9037" t="str">
            <v xml:space="preserve"> ROSHAAN FARRUKH</v>
          </cell>
          <cell r="J9037" t="str">
            <v>INDIVIDUAL</v>
          </cell>
          <cell r="K9037" t="str">
            <v>ROSHAAN FARRUKH</v>
          </cell>
          <cell r="L9037" t="str">
            <v xml:space="preserve"> D</v>
          </cell>
          <cell r="M9037" t="str">
            <v xml:space="preserve"> 09000462-Pak Suzuki Motor Company Limited (PSMC)</v>
          </cell>
          <cell r="N9037" t="str">
            <v>SUZUKI GD-110S</v>
          </cell>
          <cell r="O9037" t="str">
            <v>2024</v>
          </cell>
          <cell r="P9037" t="str">
            <v>APPLIED</v>
          </cell>
          <cell r="Q9037" t="str">
            <v>149367</v>
          </cell>
          <cell r="R9037" t="str">
            <v>149361</v>
          </cell>
          <cell r="T9037">
            <v>359000</v>
          </cell>
          <cell r="U9037">
            <v>12722</v>
          </cell>
          <cell r="V9037">
            <v>15258</v>
          </cell>
          <cell r="W9037">
            <v>0</v>
          </cell>
          <cell r="X9037">
            <v>0</v>
          </cell>
          <cell r="Y9037">
            <v>15258</v>
          </cell>
        </row>
        <row r="9038">
          <cell r="B9038" t="str">
            <v>KHI/HO/D/MO/PC COMP/P/99972/10/2024</v>
          </cell>
          <cell r="E9038">
            <v>45584</v>
          </cell>
          <cell r="F9038">
            <v>45582</v>
          </cell>
          <cell r="G9038">
            <v>45946</v>
          </cell>
          <cell r="H9038" t="str">
            <v xml:space="preserve"> 08004891</v>
          </cell>
          <cell r="I9038" t="str">
            <v xml:space="preserve"> TOYOTA CENTRAL MOTORS1055945-7</v>
          </cell>
          <cell r="J9038" t="str">
            <v>CORPORATE</v>
          </cell>
          <cell r="K9038" t="str">
            <v>Toyota Central Motors User Rooshan Razzaq
NTN #. 1055945-7
CNIC #. 42101-3010021-1
CELL #. 0346-8205370</v>
          </cell>
          <cell r="L9038" t="str">
            <v xml:space="preserve"> D</v>
          </cell>
          <cell r="M9038" t="str">
            <v xml:space="preserve"> 09000210-Tariq Shahzad</v>
          </cell>
          <cell r="N9038" t="str">
            <v>SUZUKI MEHRAN VXR</v>
          </cell>
          <cell r="O9038" t="str">
            <v>2015</v>
          </cell>
          <cell r="P9038" t="str">
            <v>BEJ-548</v>
          </cell>
          <cell r="Q9038" t="str">
            <v>PKB619823</v>
          </cell>
          <cell r="R9038" t="str">
            <v>SB308PK01158328</v>
          </cell>
          <cell r="T9038">
            <v>1000000</v>
          </cell>
          <cell r="U9038">
            <v>13793</v>
          </cell>
          <cell r="V9038">
            <v>16500</v>
          </cell>
          <cell r="W9038">
            <v>0</v>
          </cell>
          <cell r="X9038">
            <v>0</v>
          </cell>
          <cell r="Y9038">
            <v>16500</v>
          </cell>
        </row>
        <row r="9039">
          <cell r="B9039" t="str">
            <v>KHI/HO/D/MO/PC COMP/P/99973/10/2024</v>
          </cell>
          <cell r="E9039">
            <v>45584</v>
          </cell>
          <cell r="F9039">
            <v>45582</v>
          </cell>
          <cell r="G9039">
            <v>45946</v>
          </cell>
          <cell r="H9039" t="str">
            <v xml:space="preserve"> 08004891</v>
          </cell>
          <cell r="I9039" t="str">
            <v xml:space="preserve"> TOYOTA CENTRAL MOTORS1055945-7</v>
          </cell>
          <cell r="J9039" t="str">
            <v>CORPORATE</v>
          </cell>
          <cell r="K9039" t="str">
            <v>M/s. Toyota Central Motor
User. Syed Farooq Ali Anvery
CNIC #  42101-1751643-3</v>
          </cell>
          <cell r="L9039" t="str">
            <v xml:space="preserve"> D</v>
          </cell>
          <cell r="M9039" t="str">
            <v xml:space="preserve"> 09000210-Tariq Shahzad</v>
          </cell>
          <cell r="N9039" t="str">
            <v>SUZUKI CULTUS VXR EURO-II</v>
          </cell>
          <cell r="O9039" t="str">
            <v>2021</v>
          </cell>
          <cell r="P9039" t="str">
            <v>BTN-878</v>
          </cell>
          <cell r="Q9039" t="str">
            <v>PK10K171618</v>
          </cell>
          <cell r="R9039" t="str">
            <v>10071616</v>
          </cell>
          <cell r="T9039">
            <v>2900000</v>
          </cell>
          <cell r="U9039">
            <v>40819</v>
          </cell>
          <cell r="V9039">
            <v>47850</v>
          </cell>
          <cell r="W9039">
            <v>0</v>
          </cell>
          <cell r="X9039">
            <v>0</v>
          </cell>
          <cell r="Y9039">
            <v>47850</v>
          </cell>
        </row>
        <row r="9040">
          <cell r="B9040" t="str">
            <v>KHI/HO/D/MO/PC TTT/P/99979/10/2024</v>
          </cell>
          <cell r="E9040">
            <v>45586</v>
          </cell>
          <cell r="F9040">
            <v>45554</v>
          </cell>
          <cell r="G9040">
            <v>45918</v>
          </cell>
          <cell r="H9040" t="str">
            <v xml:space="preserve"> 08800735</v>
          </cell>
          <cell r="I9040" t="str">
            <v xml:space="preserve"> FACULTATIVE RE-TAKAFUL (FAQS)</v>
          </cell>
          <cell r="J9040" t="str">
            <v>CORPORATE</v>
          </cell>
          <cell r="K9040" t="str">
            <v>Bank Islami Pakistan Ltd A/c Prime Human Resource Services Pvt Ltd issued Pak Qatar CP # 10-2409-CP-MTR-0718 in lieu of request note # PQGTL/MOTOR/1271/2024</v>
          </cell>
          <cell r="L9040" t="str">
            <v xml:space="preserve"> D</v>
          </cell>
          <cell r="M9040" t="str">
            <v xml:space="preserve"> 09000215-Pak Qatar General Takaful - WTO</v>
          </cell>
          <cell r="N9040" t="str">
            <v>BMW BMW 740 LE XDRIVE</v>
          </cell>
          <cell r="O9040" t="str">
            <v>2019</v>
          </cell>
          <cell r="P9040" t="str">
            <v>BQW-777</v>
          </cell>
          <cell r="Q9040" t="str">
            <v>10315494</v>
          </cell>
          <cell r="R9040" t="str">
            <v>WBA7J2207KB219241</v>
          </cell>
          <cell r="T9040">
            <v>38000000</v>
          </cell>
          <cell r="U9040">
            <v>34093</v>
          </cell>
          <cell r="V9040">
            <v>34093</v>
          </cell>
          <cell r="W9040">
            <v>0</v>
          </cell>
          <cell r="X9040">
            <v>0</v>
          </cell>
          <cell r="Y9040">
            <v>34093</v>
          </cell>
        </row>
        <row r="9041">
          <cell r="B9041" t="str">
            <v>KHI/HO/D/MO/MC COMP/P/99985/10/2024</v>
          </cell>
          <cell r="E9041">
            <v>45586</v>
          </cell>
          <cell r="F9041">
            <v>45586</v>
          </cell>
          <cell r="G9041">
            <v>45951</v>
          </cell>
          <cell r="H9041" t="str">
            <v xml:space="preserve"> 08013583</v>
          </cell>
          <cell r="I9041" t="str">
            <v xml:space="preserve"> MUHAMMAD FAHAD</v>
          </cell>
          <cell r="J9041" t="str">
            <v>INDIVIDUAL</v>
          </cell>
          <cell r="K9041" t="str">
            <v>MUHAMMAD FAHAD</v>
          </cell>
          <cell r="L9041" t="str">
            <v xml:space="preserve"> D</v>
          </cell>
          <cell r="M9041" t="str">
            <v xml:space="preserve"> 09000462-Pak Suzuki Motor Company Limited (PSMC)</v>
          </cell>
          <cell r="N9041" t="str">
            <v>SUZUKI GR150 EURO II</v>
          </cell>
          <cell r="O9041" t="str">
            <v>2024</v>
          </cell>
          <cell r="P9041" t="str">
            <v>APPLIED</v>
          </cell>
          <cell r="Q9041" t="str">
            <v>113855</v>
          </cell>
          <cell r="R9041" t="str">
            <v>113854</v>
          </cell>
          <cell r="T9041">
            <v>547000</v>
          </cell>
          <cell r="U9041">
            <v>19610</v>
          </cell>
          <cell r="V9041">
            <v>23248</v>
          </cell>
          <cell r="W9041">
            <v>0</v>
          </cell>
          <cell r="X9041">
            <v>0</v>
          </cell>
          <cell r="Y9041">
            <v>23248</v>
          </cell>
        </row>
        <row r="9042">
          <cell r="B9042" t="str">
            <v>KHI/HO/D/MO/MC COMP/P/99986/10/2024</v>
          </cell>
          <cell r="E9042">
            <v>45586</v>
          </cell>
          <cell r="F9042">
            <v>45586</v>
          </cell>
          <cell r="G9042">
            <v>45951</v>
          </cell>
          <cell r="H9042" t="str">
            <v xml:space="preserve"> 08013584</v>
          </cell>
          <cell r="I9042" t="str">
            <v xml:space="preserve"> Aftab Ahmad</v>
          </cell>
          <cell r="J9042" t="str">
            <v>INDIVIDUAL</v>
          </cell>
          <cell r="K9042" t="str">
            <v>Aftab Ahmad</v>
          </cell>
          <cell r="L9042" t="str">
            <v xml:space="preserve"> D</v>
          </cell>
          <cell r="M9042" t="str">
            <v xml:space="preserve"> 09000462-Pak Suzuki Motor Company Limited (PSMC)</v>
          </cell>
          <cell r="N9042" t="str">
            <v>SUZUKI GD-110S</v>
          </cell>
          <cell r="O9042" t="str">
            <v>2024</v>
          </cell>
          <cell r="P9042" t="str">
            <v>APL4</v>
          </cell>
          <cell r="Q9042" t="str">
            <v>149986</v>
          </cell>
          <cell r="R9042" t="str">
            <v>149081</v>
          </cell>
          <cell r="T9042">
            <v>352000</v>
          </cell>
          <cell r="U9042">
            <v>7155</v>
          </cell>
          <cell r="V9042">
            <v>8800</v>
          </cell>
          <cell r="W9042">
            <v>0</v>
          </cell>
          <cell r="X9042">
            <v>0</v>
          </cell>
          <cell r="Y9042">
            <v>8800</v>
          </cell>
        </row>
        <row r="9043">
          <cell r="B9043" t="str">
            <v>KHI/HO/D/MO/MC COMP/P/99987/10/2024</v>
          </cell>
          <cell r="E9043">
            <v>45586</v>
          </cell>
          <cell r="F9043">
            <v>45586</v>
          </cell>
          <cell r="G9043">
            <v>45951</v>
          </cell>
          <cell r="H9043" t="str">
            <v xml:space="preserve"> 08013585</v>
          </cell>
          <cell r="I9043" t="str">
            <v xml:space="preserve"> Muhammad Salman</v>
          </cell>
          <cell r="J9043" t="str">
            <v>INDIVIDUAL</v>
          </cell>
          <cell r="K9043" t="str">
            <v>Muhammad Salman</v>
          </cell>
          <cell r="L9043" t="str">
            <v xml:space="preserve"> D</v>
          </cell>
          <cell r="M9043" t="str">
            <v xml:space="preserve"> 09000462-Pak Suzuki Motor Company Limited (PSMC)</v>
          </cell>
          <cell r="N9043" t="str">
            <v>SUZUKI GD-110S</v>
          </cell>
          <cell r="O9043" t="str">
            <v>2024</v>
          </cell>
          <cell r="P9043" t="str">
            <v>APL4</v>
          </cell>
          <cell r="Q9043" t="str">
            <v>149093</v>
          </cell>
          <cell r="R9043" t="str">
            <v>149092</v>
          </cell>
          <cell r="T9043">
            <v>352000</v>
          </cell>
          <cell r="U9043">
            <v>7155</v>
          </cell>
          <cell r="V9043">
            <v>8800</v>
          </cell>
          <cell r="W9043">
            <v>0</v>
          </cell>
          <cell r="X9043">
            <v>0</v>
          </cell>
          <cell r="Y9043">
            <v>8800</v>
          </cell>
        </row>
        <row r="9044">
          <cell r="B9044" t="str">
            <v>KHI/HO/D/MO/MC COMP/P/99990/10/2024</v>
          </cell>
          <cell r="E9044">
            <v>45586</v>
          </cell>
          <cell r="F9044">
            <v>45586</v>
          </cell>
          <cell r="G9044">
            <v>45951</v>
          </cell>
          <cell r="H9044" t="str">
            <v xml:space="preserve"> 08013586</v>
          </cell>
          <cell r="I9044" t="str">
            <v xml:space="preserve"> Muhammad Shahbaz Asghar</v>
          </cell>
          <cell r="J9044" t="str">
            <v>INDIVIDUAL</v>
          </cell>
          <cell r="K9044" t="str">
            <v>Muhammad Shahbaz Asghar</v>
          </cell>
          <cell r="L9044" t="str">
            <v xml:space="preserve"> D</v>
          </cell>
          <cell r="M9044" t="str">
            <v xml:space="preserve"> 09000462-Pak Suzuki Motor Company Limited (PSMC)</v>
          </cell>
          <cell r="N9044" t="str">
            <v>SUZUKI GD-110S</v>
          </cell>
          <cell r="O9044" t="str">
            <v>2024</v>
          </cell>
          <cell r="P9044" t="str">
            <v>APL4</v>
          </cell>
          <cell r="Q9044" t="str">
            <v>149105</v>
          </cell>
          <cell r="R9044" t="str">
            <v>149099</v>
          </cell>
          <cell r="T9044">
            <v>352000</v>
          </cell>
          <cell r="U9044">
            <v>7155</v>
          </cell>
          <cell r="V9044">
            <v>8800</v>
          </cell>
          <cell r="W9044">
            <v>0</v>
          </cell>
          <cell r="X9044">
            <v>0</v>
          </cell>
          <cell r="Y9044">
            <v>8800</v>
          </cell>
        </row>
        <row r="9045">
          <cell r="B9045" t="str">
            <v>KHI/HO/D/MO/MC COMP/P/99991/10/2024</v>
          </cell>
          <cell r="E9045">
            <v>45586</v>
          </cell>
          <cell r="F9045">
            <v>45586</v>
          </cell>
          <cell r="G9045">
            <v>45951</v>
          </cell>
          <cell r="H9045" t="str">
            <v xml:space="preserve"> 08013587</v>
          </cell>
          <cell r="I9045" t="str">
            <v xml:space="preserve"> MUZAMIL HUSSAIN S/O MUNAWAR HUSSAIN</v>
          </cell>
          <cell r="J9045" t="str">
            <v>INDIVIDUAL</v>
          </cell>
          <cell r="K9045" t="str">
            <v>MUZAMIL HUSSAIN S/O MUNAWAR HUSSAIN</v>
          </cell>
          <cell r="L9045" t="str">
            <v xml:space="preserve"> D</v>
          </cell>
          <cell r="M9045" t="str">
            <v xml:space="preserve"> 09000462-Pak Suzuki Motor Company Limited (PSMC)</v>
          </cell>
          <cell r="N9045" t="str">
            <v>SUZUKI GD-110S</v>
          </cell>
          <cell r="O9045" t="str">
            <v>2024</v>
          </cell>
          <cell r="P9045" t="str">
            <v>APL</v>
          </cell>
          <cell r="Q9045" t="str">
            <v>113674</v>
          </cell>
          <cell r="R9045" t="str">
            <v>113671</v>
          </cell>
          <cell r="T9045">
            <v>547000</v>
          </cell>
          <cell r="U9045">
            <v>11358</v>
          </cell>
          <cell r="V9045">
            <v>13675</v>
          </cell>
          <cell r="W9045">
            <v>0</v>
          </cell>
          <cell r="X9045">
            <v>0</v>
          </cell>
          <cell r="Y9045">
            <v>13675</v>
          </cell>
        </row>
        <row r="9046">
          <cell r="B9046" t="str">
            <v>KHI/HO/D/MO/MC COMP/P/99993/10/2024</v>
          </cell>
          <cell r="E9046">
            <v>45586</v>
          </cell>
          <cell r="F9046">
            <v>45586</v>
          </cell>
          <cell r="G9046">
            <v>45951</v>
          </cell>
          <cell r="H9046" t="str">
            <v xml:space="preserve"> 08013588</v>
          </cell>
          <cell r="I9046" t="str">
            <v xml:space="preserve"> Ahmad Nawaz</v>
          </cell>
          <cell r="J9046" t="str">
            <v>INDIVIDUAL</v>
          </cell>
          <cell r="K9046" t="str">
            <v>Ahmad Nawaz</v>
          </cell>
          <cell r="L9046" t="str">
            <v xml:space="preserve"> D</v>
          </cell>
          <cell r="M9046" t="str">
            <v xml:space="preserve"> 09000462-Pak Suzuki Motor Company Limited (PSMC)</v>
          </cell>
          <cell r="N9046" t="str">
            <v>SUZUKI GD-110S</v>
          </cell>
          <cell r="O9046" t="str">
            <v>2024</v>
          </cell>
          <cell r="P9046" t="str">
            <v>APL4</v>
          </cell>
          <cell r="Q9046" t="str">
            <v>149157</v>
          </cell>
          <cell r="R9046" t="str">
            <v>149150</v>
          </cell>
          <cell r="T9046">
            <v>352000</v>
          </cell>
          <cell r="U9046">
            <v>7155</v>
          </cell>
          <cell r="V9046">
            <v>8800</v>
          </cell>
          <cell r="W9046">
            <v>0</v>
          </cell>
          <cell r="X9046">
            <v>0</v>
          </cell>
          <cell r="Y9046">
            <v>8800</v>
          </cell>
        </row>
        <row r="9047">
          <cell r="B9047" t="str">
            <v>KHI/HO/D/MO/MC COMP/P/99996/10/2024</v>
          </cell>
          <cell r="E9047">
            <v>45586</v>
          </cell>
          <cell r="F9047">
            <v>45586</v>
          </cell>
          <cell r="G9047">
            <v>45951</v>
          </cell>
          <cell r="H9047" t="str">
            <v xml:space="preserve"> 08013589</v>
          </cell>
          <cell r="I9047" t="str">
            <v xml:space="preserve"> Muhammad Ajmal Jalvi</v>
          </cell>
          <cell r="J9047" t="str">
            <v>INDIVIDUAL</v>
          </cell>
          <cell r="K9047" t="str">
            <v>Muhammad Ajmal Jalvi</v>
          </cell>
          <cell r="L9047" t="str">
            <v xml:space="preserve"> D</v>
          </cell>
          <cell r="M9047" t="str">
            <v xml:space="preserve"> 09000462-Pak Suzuki Motor Company Limited (PSMC)</v>
          </cell>
          <cell r="N9047" t="str">
            <v>SUZUKI GD-110S</v>
          </cell>
          <cell r="O9047" t="str">
            <v>2024</v>
          </cell>
          <cell r="P9047" t="str">
            <v>APL4</v>
          </cell>
          <cell r="Q9047" t="str">
            <v>149161</v>
          </cell>
          <cell r="R9047" t="str">
            <v>149154</v>
          </cell>
          <cell r="T9047">
            <v>352000</v>
          </cell>
          <cell r="U9047">
            <v>7155</v>
          </cell>
          <cell r="V9047">
            <v>8800</v>
          </cell>
          <cell r="W9047">
            <v>0</v>
          </cell>
          <cell r="X9047">
            <v>0</v>
          </cell>
          <cell r="Y9047">
            <v>8800</v>
          </cell>
        </row>
        <row r="9048">
          <cell r="B9048" t="str">
            <v>KHI/HO/D/MO/MC COMP/P/99997/10/2024</v>
          </cell>
          <cell r="E9048">
            <v>45586</v>
          </cell>
          <cell r="F9048">
            <v>45586</v>
          </cell>
          <cell r="G9048">
            <v>45951</v>
          </cell>
          <cell r="H9048" t="str">
            <v xml:space="preserve"> 08013590</v>
          </cell>
          <cell r="I9048" t="str">
            <v xml:space="preserve"> RAMEEZ AKRAM S/O MUHAMMAD AKRAM</v>
          </cell>
          <cell r="J9048" t="str">
            <v>INDIVIDUAL</v>
          </cell>
          <cell r="K9048" t="str">
            <v>RAMEEZ AKRAM S/O MUHAMMAD AKRAM</v>
          </cell>
          <cell r="L9048" t="str">
            <v xml:space="preserve"> D</v>
          </cell>
          <cell r="M9048" t="str">
            <v xml:space="preserve"> 09000462-Pak Suzuki Motor Company Limited (PSMC)</v>
          </cell>
          <cell r="N9048" t="str">
            <v>SUZUKI GD-110S</v>
          </cell>
          <cell r="O9048" t="str">
            <v>2024</v>
          </cell>
          <cell r="P9048" t="str">
            <v>APL</v>
          </cell>
          <cell r="Q9048" t="str">
            <v>146657</v>
          </cell>
          <cell r="R9048" t="str">
            <v>146651</v>
          </cell>
          <cell r="T9048">
            <v>352000</v>
          </cell>
          <cell r="U9048">
            <v>7155</v>
          </cell>
          <cell r="V9048">
            <v>8800</v>
          </cell>
          <cell r="W9048">
            <v>0</v>
          </cell>
          <cell r="X9048">
            <v>0</v>
          </cell>
          <cell r="Y9048">
            <v>8800</v>
          </cell>
        </row>
        <row r="9049">
          <cell r="B9049" t="str">
            <v>KHI/HO/D/MO/MC COMP/P/99998/10/2024</v>
          </cell>
          <cell r="E9049">
            <v>45586</v>
          </cell>
          <cell r="F9049">
            <v>45586</v>
          </cell>
          <cell r="G9049">
            <v>45951</v>
          </cell>
          <cell r="H9049" t="str">
            <v xml:space="preserve"> 08013591</v>
          </cell>
          <cell r="I9049" t="str">
            <v xml:space="preserve"> SYED AIJAZ ALI</v>
          </cell>
          <cell r="J9049" t="str">
            <v>INDIVIDUAL</v>
          </cell>
          <cell r="K9049" t="str">
            <v>SYED AIJAZ ALI</v>
          </cell>
          <cell r="L9049" t="str">
            <v xml:space="preserve"> D</v>
          </cell>
          <cell r="M9049" t="str">
            <v xml:space="preserve"> 09000462-Pak Suzuki Motor Company Limited (PSMC)</v>
          </cell>
          <cell r="N9049" t="str">
            <v>SUZUKI GD-110S</v>
          </cell>
          <cell r="O9049" t="str">
            <v>2024</v>
          </cell>
          <cell r="P9049" t="str">
            <v>APPLIED</v>
          </cell>
          <cell r="Q9049" t="str">
            <v>150127</v>
          </cell>
          <cell r="R9049" t="str">
            <v>150126</v>
          </cell>
          <cell r="T9049">
            <v>352000</v>
          </cell>
          <cell r="U9049">
            <v>12466</v>
          </cell>
          <cell r="V9049">
            <v>14960</v>
          </cell>
          <cell r="W9049">
            <v>0</v>
          </cell>
          <cell r="X9049">
            <v>0</v>
          </cell>
          <cell r="Y9049">
            <v>14960</v>
          </cell>
        </row>
        <row r="9050">
          <cell r="B9050" t="str">
            <v>KHI/HO/D/MO/MC COMP/P/99999/10/2024</v>
          </cell>
          <cell r="E9050">
            <v>45586</v>
          </cell>
          <cell r="F9050">
            <v>45952</v>
          </cell>
          <cell r="G9050">
            <v>46317</v>
          </cell>
          <cell r="H9050" t="str">
            <v xml:space="preserve"> 08013591</v>
          </cell>
          <cell r="I9050" t="str">
            <v xml:space="preserve"> SYED AIJAZ ALI</v>
          </cell>
          <cell r="J9050" t="str">
            <v>INDIVIDUAL</v>
          </cell>
          <cell r="K9050" t="str">
            <v>SYED AIJAZ ALI</v>
          </cell>
          <cell r="L9050" t="str">
            <v xml:space="preserve"> D</v>
          </cell>
          <cell r="M9050" t="str">
            <v xml:space="preserve"> 09000462-Pak Suzuki Motor Company Limited (PSMC)</v>
          </cell>
          <cell r="N9050" t="str">
            <v>SUZUKI GD-110S</v>
          </cell>
          <cell r="O9050" t="str">
            <v>2024</v>
          </cell>
          <cell r="P9050" t="str">
            <v>APPLIED</v>
          </cell>
          <cell r="Q9050" t="str">
            <v>150127</v>
          </cell>
          <cell r="R9050" t="str">
            <v>150126</v>
          </cell>
          <cell r="T9050">
            <v>352000</v>
          </cell>
          <cell r="U9050">
            <v>12466</v>
          </cell>
          <cell r="V9050">
            <v>14960</v>
          </cell>
          <cell r="W9050">
            <v>0</v>
          </cell>
          <cell r="X9050">
            <v>0</v>
          </cell>
          <cell r="Y9050">
            <v>14960</v>
          </cell>
        </row>
        <row r="9051">
          <cell r="B9051" t="str">
            <v>KHI/HO/D/MO/PD COMP/P/76566/10/2023</v>
          </cell>
          <cell r="C9051" t="str">
            <v>KHI/HO/D/MO/PD COMP/E/46678/10/2024</v>
          </cell>
          <cell r="E9051">
            <v>45574</v>
          </cell>
          <cell r="F9051">
            <v>45204</v>
          </cell>
          <cell r="G9051">
            <v>45569</v>
          </cell>
          <cell r="H9051" t="str">
            <v xml:space="preserve"> 08807843</v>
          </cell>
          <cell r="I9051" t="str">
            <v xml:space="preserve"> Bashir Ahmed Hashmi</v>
          </cell>
          <cell r="J9051" t="str">
            <v>INDIVIDUAL</v>
          </cell>
          <cell r="L9051" t="str">
            <v xml:space="preserve"> D</v>
          </cell>
          <cell r="M9051" t="str">
            <v xml:space="preserve"> 09000372-Rana Abdul Ali</v>
          </cell>
          <cell r="U9051">
            <v>390</v>
          </cell>
          <cell r="V9051">
            <v>452</v>
          </cell>
          <cell r="W9051">
            <v>0</v>
          </cell>
          <cell r="X9051">
            <v>0</v>
          </cell>
          <cell r="Y9051">
            <v>452</v>
          </cell>
        </row>
        <row r="9052">
          <cell r="B9052" t="str">
            <v>KHI/HO/D/MO/PD COMP/P/77838/11/2023</v>
          </cell>
          <cell r="C9052" t="str">
            <v>KHI/HO/D/MO/PD COMP/E/37692/03/2024</v>
          </cell>
          <cell r="E9052">
            <v>45355</v>
          </cell>
          <cell r="F9052">
            <v>45233</v>
          </cell>
          <cell r="G9052">
            <v>45598</v>
          </cell>
          <cell r="H9052" t="str">
            <v xml:space="preserve"> 08814045</v>
          </cell>
          <cell r="I9052" t="str">
            <v xml:space="preserve"> Syed Faraz Uddin - 42101-1619337-9</v>
          </cell>
          <cell r="J9052" t="str">
            <v>INDIVIDUAL</v>
          </cell>
          <cell r="L9052" t="str">
            <v xml:space="preserve"> D</v>
          </cell>
          <cell r="M9052" t="str">
            <v xml:space="preserve"> 09000210-Tariq Shahzad</v>
          </cell>
          <cell r="U9052">
            <v>3334</v>
          </cell>
          <cell r="V9052">
            <v>3802</v>
          </cell>
          <cell r="W9052">
            <v>0</v>
          </cell>
          <cell r="X9052">
            <v>0</v>
          </cell>
          <cell r="Y9052">
            <v>3802</v>
          </cell>
        </row>
        <row r="9053">
          <cell r="B9053" t="str">
            <v>KHI/HO/D/MO/PD COMP/P/67505/02/2023</v>
          </cell>
          <cell r="C9053" t="str">
            <v>KHI/HO/D/MO/PD COMP/E/29964/08/2023</v>
          </cell>
          <cell r="E9053">
            <v>45169</v>
          </cell>
          <cell r="F9053">
            <v>44963</v>
          </cell>
          <cell r="G9053">
            <v>45327</v>
          </cell>
          <cell r="H9053" t="str">
            <v xml:space="preserve"> 08809640</v>
          </cell>
          <cell r="I9053" t="str">
            <v xml:space="preserve"> Ahsan Shabbir (3420294129389)</v>
          </cell>
          <cell r="J9053" t="str">
            <v>INDIVIDUAL</v>
          </cell>
          <cell r="L9053" t="str">
            <v xml:space="preserve"> D</v>
          </cell>
          <cell r="M9053" t="str">
            <v xml:space="preserve"> 09000221-Muhammad Irfan</v>
          </cell>
          <cell r="U9053">
            <v>-66374</v>
          </cell>
          <cell r="V9053">
            <v>-75666</v>
          </cell>
          <cell r="W9053">
            <v>0</v>
          </cell>
          <cell r="X9053">
            <v>0</v>
          </cell>
          <cell r="Y9053">
            <v>-75666</v>
          </cell>
        </row>
        <row r="9054">
          <cell r="B9054" t="str">
            <v>KHI/HO/D/MO/PD COMP/P/90618/06/2024</v>
          </cell>
          <cell r="C9054" t="str">
            <v>KHI/HO/D/MO/PD COMP/E/48942/11/2024</v>
          </cell>
          <cell r="E9054">
            <v>45608</v>
          </cell>
          <cell r="F9054">
            <v>45454</v>
          </cell>
          <cell r="G9054">
            <v>45818</v>
          </cell>
          <cell r="H9054" t="str">
            <v xml:space="preserve"> 08818062</v>
          </cell>
          <cell r="I9054" t="str">
            <v xml:space="preserve"> Jai Parkash #44107-9223780-5</v>
          </cell>
          <cell r="J9054" t="str">
            <v>INDIVIDUAL</v>
          </cell>
          <cell r="L9054" t="str">
            <v xml:space="preserve"> D</v>
          </cell>
          <cell r="M9054" t="str">
            <v xml:space="preserve"> 09000210-Tariq Shahzad</v>
          </cell>
          <cell r="U9054">
            <v>191</v>
          </cell>
          <cell r="V9054">
            <v>222</v>
          </cell>
          <cell r="W9054">
            <v>0</v>
          </cell>
          <cell r="X9054">
            <v>0</v>
          </cell>
          <cell r="Y9054">
            <v>222</v>
          </cell>
        </row>
        <row r="9055">
          <cell r="B9055" t="str">
            <v>KHI/HO/D/MO/PD COMP/P/89328/05/2024</v>
          </cell>
          <cell r="C9055" t="str">
            <v>KHI/HO/D/MO/PD COMP/E/46057/09/2024</v>
          </cell>
          <cell r="E9055">
            <v>45555</v>
          </cell>
          <cell r="F9055">
            <v>45428</v>
          </cell>
          <cell r="G9055">
            <v>45792</v>
          </cell>
          <cell r="H9055" t="str">
            <v xml:space="preserve"> 08817549</v>
          </cell>
          <cell r="I9055" t="str">
            <v xml:space="preserve"> Muhammad Usama Rauf #35201-6458471-3</v>
          </cell>
          <cell r="J9055" t="str">
            <v>INDIVIDUAL</v>
          </cell>
          <cell r="L9055" t="str">
            <v xml:space="preserve"> D</v>
          </cell>
          <cell r="M9055" t="str">
            <v xml:space="preserve"> 09000406-Muhammad Imran</v>
          </cell>
          <cell r="U9055">
            <v>4282</v>
          </cell>
          <cell r="V9055">
            <v>4967</v>
          </cell>
          <cell r="W9055">
            <v>0</v>
          </cell>
          <cell r="X9055">
            <v>0</v>
          </cell>
          <cell r="Y9055">
            <v>4967</v>
          </cell>
        </row>
        <row r="9056">
          <cell r="B9056" t="str">
            <v>KHI/HO/D/MO/PD COMP/P/95789/08/2024</v>
          </cell>
          <cell r="C9056" t="str">
            <v>KHI/HO/D/MO/PD COMP/E/48057/10/2024</v>
          </cell>
          <cell r="E9056">
            <v>45586</v>
          </cell>
          <cell r="F9056">
            <v>45525</v>
          </cell>
          <cell r="G9056">
            <v>45889</v>
          </cell>
          <cell r="H9056" t="str">
            <v xml:space="preserve"> 08814571</v>
          </cell>
          <cell r="I9056" t="str">
            <v xml:space="preserve"> Muhammad Ajmal Nasir(3740578177255)</v>
          </cell>
          <cell r="J9056" t="str">
            <v>INDIVIDUAL</v>
          </cell>
          <cell r="L9056" t="str">
            <v xml:space="preserve"> D</v>
          </cell>
          <cell r="M9056" t="str">
            <v xml:space="preserve"> 09000249-Amna Khurram</v>
          </cell>
          <cell r="U9056">
            <v>7582</v>
          </cell>
          <cell r="V9056">
            <v>8795</v>
          </cell>
          <cell r="W9056">
            <v>0</v>
          </cell>
          <cell r="X9056">
            <v>0</v>
          </cell>
          <cell r="Y9056">
            <v>8795</v>
          </cell>
        </row>
        <row r="9057">
          <cell r="B9057" t="str">
            <v>KHI/HO/D/MO/PD COMP/P/76566/10/2023</v>
          </cell>
          <cell r="C9057" t="str">
            <v>KHI/HO/D/MO/PD COMP/E/45702/09/2024</v>
          </cell>
          <cell r="E9057">
            <v>45541</v>
          </cell>
          <cell r="F9057">
            <v>45204</v>
          </cell>
          <cell r="G9057">
            <v>45569</v>
          </cell>
          <cell r="H9057" t="str">
            <v xml:space="preserve"> 08807843</v>
          </cell>
          <cell r="I9057" t="str">
            <v xml:space="preserve"> Bashir Ahmed Hashmi</v>
          </cell>
          <cell r="J9057" t="str">
            <v>INDIVIDUAL</v>
          </cell>
          <cell r="L9057" t="str">
            <v xml:space="preserve"> D</v>
          </cell>
          <cell r="M9057" t="str">
            <v xml:space="preserve"> 09000372-Rana Abdul Ali</v>
          </cell>
          <cell r="U9057">
            <v>681</v>
          </cell>
          <cell r="V9057">
            <v>790</v>
          </cell>
          <cell r="W9057">
            <v>0</v>
          </cell>
          <cell r="X9057">
            <v>0</v>
          </cell>
          <cell r="Y9057">
            <v>790</v>
          </cell>
        </row>
        <row r="9058">
          <cell r="B9058" t="str">
            <v>KHI/HO/D/MO/PD COMP/P/90241/06/2024</v>
          </cell>
          <cell r="C9058" t="str">
            <v>KHI/HO/D/MO/PD COMP/E/48658/11/2024</v>
          </cell>
          <cell r="E9058">
            <v>45601</v>
          </cell>
          <cell r="F9058">
            <v>45447</v>
          </cell>
          <cell r="G9058">
            <v>45811</v>
          </cell>
          <cell r="H9058" t="str">
            <v xml:space="preserve"> 08817935</v>
          </cell>
          <cell r="I9058" t="str">
            <v xml:space="preserve"> Touseef Khan #42201-5269334-7</v>
          </cell>
          <cell r="J9058" t="str">
            <v>INDIVIDUAL</v>
          </cell>
          <cell r="L9058" t="str">
            <v xml:space="preserve"> D</v>
          </cell>
          <cell r="M9058" t="str">
            <v xml:space="preserve"> 09000210-Tariq Shahzad</v>
          </cell>
          <cell r="U9058">
            <v>1041</v>
          </cell>
          <cell r="V9058">
            <v>1207</v>
          </cell>
          <cell r="W9058">
            <v>0</v>
          </cell>
          <cell r="X9058">
            <v>0</v>
          </cell>
          <cell r="Y9058">
            <v>1207</v>
          </cell>
        </row>
        <row r="9059">
          <cell r="B9059" t="str">
            <v>KHI/HO/D/MO/PD COMP/P/75012/09/2023</v>
          </cell>
          <cell r="C9059" t="str">
            <v>KHI/HO/D/MO/PD COMP/E/37621/03/2024</v>
          </cell>
          <cell r="E9059">
            <v>45353</v>
          </cell>
          <cell r="F9059">
            <v>45170</v>
          </cell>
          <cell r="G9059">
            <v>45535</v>
          </cell>
          <cell r="H9059" t="str">
            <v xml:space="preserve"> 08812901</v>
          </cell>
          <cell r="I9059" t="str">
            <v xml:space="preserve"> Ali Ather Khan(4210137726755)</v>
          </cell>
          <cell r="J9059" t="str">
            <v>INDIVIDUAL</v>
          </cell>
          <cell r="L9059" t="str">
            <v xml:space="preserve"> D</v>
          </cell>
          <cell r="M9059" t="str">
            <v xml:space="preserve"> 09000221-Muhammad Irfan</v>
          </cell>
          <cell r="U9059">
            <v>2831</v>
          </cell>
          <cell r="V9059">
            <v>3228</v>
          </cell>
          <cell r="W9059">
            <v>0</v>
          </cell>
          <cell r="X9059">
            <v>0</v>
          </cell>
          <cell r="Y9059">
            <v>3228</v>
          </cell>
        </row>
        <row r="9060">
          <cell r="B9060" t="str">
            <v>KHI/HO/D/MO/PD COMP/P/76581/10/2023</v>
          </cell>
          <cell r="C9060" t="str">
            <v>KHI/HO/D/MO/PD COMP/E/36232/01/2024</v>
          </cell>
          <cell r="E9060">
            <v>45304</v>
          </cell>
          <cell r="F9060">
            <v>45211</v>
          </cell>
          <cell r="G9060">
            <v>45576</v>
          </cell>
          <cell r="H9060" t="str">
            <v xml:space="preserve"> 08811021</v>
          </cell>
          <cell r="I9060" t="str">
            <v xml:space="preserve"> Adeeb Ahmed Khan Afridi(4220107633141)</v>
          </cell>
          <cell r="J9060" t="str">
            <v>INDIVIDUAL</v>
          </cell>
          <cell r="L9060" t="str">
            <v xml:space="preserve"> D</v>
          </cell>
          <cell r="M9060" t="str">
            <v xml:space="preserve"> 09000355-Asif Azeem</v>
          </cell>
          <cell r="U9060">
            <v>8368</v>
          </cell>
          <cell r="V9060">
            <v>9541</v>
          </cell>
          <cell r="W9060">
            <v>0</v>
          </cell>
          <cell r="X9060">
            <v>0</v>
          </cell>
          <cell r="Y9060">
            <v>9541</v>
          </cell>
        </row>
        <row r="9061">
          <cell r="B9061" t="str">
            <v>KHI/HO/D/MO/PC TPP/P/82546/01/2024</v>
          </cell>
          <cell r="C9061" t="str">
            <v>KHI/HO/D/MO/PC TPP/E/42039/05/2024</v>
          </cell>
          <cell r="E9061">
            <v>45441</v>
          </cell>
          <cell r="F9061">
            <v>45292</v>
          </cell>
          <cell r="G9061">
            <v>45657</v>
          </cell>
          <cell r="H9061" t="str">
            <v xml:space="preserve"> 08808750</v>
          </cell>
          <cell r="I9061" t="str">
            <v xml:space="preserve"> CAPITAL CAR RENTAL (PRIVATE) LIMITED</v>
          </cell>
          <cell r="J9061" t="str">
            <v>CORPORATE</v>
          </cell>
          <cell r="L9061" t="str">
            <v xml:space="preserve"> D</v>
          </cell>
          <cell r="M9061" t="str">
            <v xml:space="preserve"> 09000221-Muhammad Irfan</v>
          </cell>
          <cell r="N9061" t="str">
            <v>HONDA CIVIC I-VTEC  ORIEL
HONDA CITY I-VTEC
HONDA CIVIC VTI ORIEL A/T
HONDA CIVIC 1.8 I-VTEC OR
TOYOTA COROLLA 1.3 GLI EF
TOYOTA COROLLA 1.3 GLI M/
TOYOTA COROLLA 1.3 GLI M/
TOYOTA COROLLA GLI 1.3 A/
TOYOTA COROLLA GLI
TOYOTA COROLLA 1.3 GLI EF
TOYOTA COROLLA 1.3 GLI M/
TOYOTA COROLLA 1.3 GLI EF
TOYOTA COROLLA 1.3 GLI M/
TOYOTA COROLLA 1.3 GLI M/
TOYOTA COROLLA 1.3 GLI M/
TOYOTA COROLLA 1.3 GLI EF
TOYOTA COROLLA GLI
TOYOTA COROLLA GLI
TOYOTA COROLLA GLI A/T 1.
TOYOTA COROLLA GLI
TOYOTA COROLLA ALTIS M/T
TOYOTA COROLLA GLI
TOYOTA COROLLA  XLI
TOYOTA COROLLA GLI
TOYOTA COROLLA GLI
TOYOTA COROLLA GLI
TOYOTA COROLLA GLI
TOYOTA COROLLA GLI
TOYOTA COROLLA GLI
TOYOTA COROLLA GLI
TOYOTA COROLLA GLI
TOYOTA COROLLA GLI
TOYOTA COROLLA GLI
TOYOTA COROLLA GLI</v>
          </cell>
          <cell r="O9061" t="str">
            <v>2019
2019
2019
2019
2019
2019
2019
2019
2019
2019
2019
2019
2019
2019
2019
2019</v>
          </cell>
          <cell r="P9061" t="str">
            <v>APG-636
APG-676
BQY-085
BQY-086
APA-641
APA-642
APA-643
APA-644
APA-645
APC-406
APC-408
APC-409
APC-417
APC-419
ANS-712
ANS-774
ANS-866
ANS-932
ANS-947
APF-996
APF-997
APF-998
APE-431
APE-433
BQV-126
BQV-134
BQV-135
BQV-138
BQV-139
BQV-146
APJ-547
APK-602
APK-603
APK-604</v>
          </cell>
          <cell r="Q9061" t="str">
            <v>R18Z12954460
R18Z12953514
R18Z12953236
R18Z12953229
Z566244
Z566248
Z565599
Z565557
Z566313
Z566217
Z566777
Z567062
Z566961
Z566963
Z566805
Z566962
Z566766
Z566810
Z566811
Z566958
Z566807
Z566210
Z566767
Z567005
Z569584
Z569552
Z569182
Z569229
Z569545
Z568393
Z568619
Z570201
Z570572
Z570551</v>
          </cell>
          <cell r="R9061" t="str">
            <v>NFBFC6668KR057944
NFBFC6662KR056918
NFBFC6661KR056649
NFBFC6665KR056654
NZE170R-4191532
NZE 170R-4191534
NZE170R-4191537
NZE170R-4191640
NZE170R-4191652
NZE170R-4192564
NZE170R-4192587
NZE170R-4192617
NZE170R-4192549
NZE170R-4192545
NZE170R-4192586
NZE170R-4192566
NZE170R-4192585
NZE170R-4192588
NZE170R-4192590
NZE170R-4192546
NZE170R-4192562
NZE170R-4192565
NZE170R-4192583
NZE170R-4192550
NZE170R-4194557
NZE170R-4194555
NZE170R-4194560
NZE170R-4194534
NZE170R-4194572
NZE170R-4194574
NZE170R-4195067
NZE170R-4195085
NZE170R-4195612
NZE170R-4195613</v>
          </cell>
          <cell r="T9061">
            <v>93800000</v>
          </cell>
          <cell r="U9061">
            <v>838318</v>
          </cell>
          <cell r="V9061">
            <v>955682</v>
          </cell>
          <cell r="W9061">
            <v>0</v>
          </cell>
          <cell r="X9061">
            <v>0</v>
          </cell>
          <cell r="Y9061">
            <v>955682</v>
          </cell>
        </row>
        <row r="9062">
          <cell r="B9062" t="str">
            <v>KHI/HO/D/MO/PD COMP/P/79674/12/2023</v>
          </cell>
          <cell r="C9062" t="str">
            <v>KHI/HO/D/MO/PD COMP/E/43766/07/2024</v>
          </cell>
          <cell r="E9062">
            <v>45486</v>
          </cell>
          <cell r="F9062">
            <v>45272</v>
          </cell>
          <cell r="G9062">
            <v>45637</v>
          </cell>
          <cell r="H9062" t="str">
            <v xml:space="preserve"> 08814789</v>
          </cell>
          <cell r="I9062" t="str">
            <v xml:space="preserve"> Naeem Aman(3630241325935)</v>
          </cell>
          <cell r="J9062" t="str">
            <v>INDIVIDUAL</v>
          </cell>
          <cell r="L9062" t="str">
            <v xml:space="preserve"> D</v>
          </cell>
          <cell r="M9062" t="str">
            <v xml:space="preserve"> 09000210-Tariq Shahzad</v>
          </cell>
          <cell r="U9062">
            <v>5578</v>
          </cell>
          <cell r="V9062">
            <v>6471</v>
          </cell>
          <cell r="W9062">
            <v>0</v>
          </cell>
          <cell r="X9062">
            <v>0</v>
          </cell>
          <cell r="Y9062">
            <v>6471</v>
          </cell>
        </row>
        <row r="9063">
          <cell r="B9063" t="str">
            <v>KHI/HO/D/MO/PD COMP/P/72034/06/2023</v>
          </cell>
          <cell r="C9063" t="str">
            <v>KHI/HO/D/MO/PD COMP/E/37999/03/2024</v>
          </cell>
          <cell r="E9063">
            <v>45366</v>
          </cell>
          <cell r="F9063">
            <v>45091</v>
          </cell>
          <cell r="G9063">
            <v>45456</v>
          </cell>
          <cell r="H9063" t="str">
            <v xml:space="preserve"> 08811721</v>
          </cell>
          <cell r="I9063" t="str">
            <v xml:space="preserve"> Waheed Ashraf Chaudhary(3660235750533)</v>
          </cell>
          <cell r="J9063" t="str">
            <v>INDIVIDUAL</v>
          </cell>
          <cell r="L9063" t="str">
            <v xml:space="preserve"> D</v>
          </cell>
          <cell r="M9063" t="str">
            <v xml:space="preserve"> 09000221-Muhammad Irfan</v>
          </cell>
          <cell r="U9063">
            <v>1337</v>
          </cell>
          <cell r="V9063">
            <v>1524</v>
          </cell>
          <cell r="W9063">
            <v>0</v>
          </cell>
          <cell r="X9063">
            <v>0</v>
          </cell>
          <cell r="Y9063">
            <v>1524</v>
          </cell>
        </row>
        <row r="9064">
          <cell r="B9064" t="str">
            <v>KHI/HO/D/MO/PD COMP/P/67399/02/2023</v>
          </cell>
          <cell r="C9064" t="str">
            <v>KHI/HO/D/MO/PD COMP/E/35914/01/2024</v>
          </cell>
          <cell r="E9064">
            <v>45294</v>
          </cell>
          <cell r="F9064">
            <v>44960</v>
          </cell>
          <cell r="G9064">
            <v>45324</v>
          </cell>
          <cell r="H9064" t="str">
            <v xml:space="preserve"> 08809594</v>
          </cell>
          <cell r="I9064" t="str">
            <v xml:space="preserve"> Muhammad Ibrahim (4240120508935)</v>
          </cell>
          <cell r="J9064" t="str">
            <v>INDIVIDUAL</v>
          </cell>
          <cell r="L9064" t="str">
            <v xml:space="preserve"> D</v>
          </cell>
          <cell r="M9064" t="str">
            <v xml:space="preserve"> 09000387-Gulnaz Fatima</v>
          </cell>
          <cell r="U9064">
            <v>1160</v>
          </cell>
          <cell r="V9064">
            <v>1322</v>
          </cell>
          <cell r="W9064">
            <v>0</v>
          </cell>
          <cell r="X9064">
            <v>0</v>
          </cell>
          <cell r="Y9064">
            <v>1322</v>
          </cell>
        </row>
        <row r="9065">
          <cell r="B9065" t="str">
            <v>KHI/HO/D/MO/PD COMP/P/75481/09/2023</v>
          </cell>
          <cell r="C9065" t="str">
            <v>KHI/HO/D/MO/PD COMP/E/43868/07/2024</v>
          </cell>
          <cell r="E9065">
            <v>45492</v>
          </cell>
          <cell r="F9065">
            <v>45185</v>
          </cell>
          <cell r="G9065">
            <v>45550</v>
          </cell>
          <cell r="H9065" t="str">
            <v xml:space="preserve"> 08813053</v>
          </cell>
          <cell r="I9065" t="str">
            <v xml:space="preserve"> Muhammad Hamid(4250180902581)</v>
          </cell>
          <cell r="J9065" t="str">
            <v>INDIVIDUAL</v>
          </cell>
          <cell r="L9065" t="str">
            <v xml:space="preserve"> D</v>
          </cell>
          <cell r="M9065" t="str">
            <v xml:space="preserve"> 09000355-Asif Azeem</v>
          </cell>
          <cell r="U9065">
            <v>2523</v>
          </cell>
          <cell r="V9065">
            <v>2926</v>
          </cell>
          <cell r="W9065">
            <v>0</v>
          </cell>
          <cell r="X9065">
            <v>0</v>
          </cell>
          <cell r="Y9065">
            <v>2926</v>
          </cell>
        </row>
        <row r="9066">
          <cell r="B9066" t="str">
            <v>KHI/HO/D/MO/PD COMP/P/83363/02/2024</v>
          </cell>
          <cell r="C9066" t="str">
            <v>KHI/HO/D/MO/PD COMP/E/40702/04/2024</v>
          </cell>
          <cell r="E9066">
            <v>45396</v>
          </cell>
          <cell r="F9066">
            <v>45335</v>
          </cell>
          <cell r="G9066">
            <v>45700</v>
          </cell>
          <cell r="H9066" t="str">
            <v xml:space="preserve"> 08809739</v>
          </cell>
          <cell r="I9066" t="str">
            <v xml:space="preserve"> Asad Ali Nazeer (3520230665381)</v>
          </cell>
          <cell r="J9066" t="str">
            <v>INDIVIDUAL</v>
          </cell>
          <cell r="L9066" t="str">
            <v xml:space="preserve"> D</v>
          </cell>
          <cell r="M9066" t="str">
            <v xml:space="preserve"> 09000221-Muhammad Irfan</v>
          </cell>
          <cell r="U9066">
            <v>5151</v>
          </cell>
          <cell r="V9066">
            <v>5872</v>
          </cell>
          <cell r="W9066">
            <v>0</v>
          </cell>
          <cell r="X9066">
            <v>0</v>
          </cell>
          <cell r="Y9066">
            <v>5872</v>
          </cell>
        </row>
        <row r="9067">
          <cell r="B9067" t="str">
            <v>KHI/HO/D/MO/PD COMP/P/73715/08/2023</v>
          </cell>
          <cell r="C9067" t="str">
            <v>KHI/HO/D/MO/PD COMP/E/37822/03/2024</v>
          </cell>
          <cell r="E9067">
            <v>45358</v>
          </cell>
          <cell r="F9067">
            <v>45145</v>
          </cell>
          <cell r="G9067">
            <v>45510</v>
          </cell>
          <cell r="H9067" t="str">
            <v xml:space="preserve"> 08812398</v>
          </cell>
          <cell r="I9067" t="str">
            <v xml:space="preserve"> Hammad Rais Suri(3520123531493)</v>
          </cell>
          <cell r="J9067" t="str">
            <v>INDIVIDUAL</v>
          </cell>
          <cell r="L9067" t="str">
            <v xml:space="preserve"> D</v>
          </cell>
          <cell r="M9067" t="str">
            <v xml:space="preserve"> 09000221-Muhammad Irfan</v>
          </cell>
          <cell r="U9067">
            <v>1424</v>
          </cell>
          <cell r="V9067">
            <v>1623</v>
          </cell>
          <cell r="W9067">
            <v>0</v>
          </cell>
          <cell r="X9067">
            <v>0</v>
          </cell>
          <cell r="Y9067">
            <v>1623</v>
          </cell>
        </row>
        <row r="9068">
          <cell r="B9068" t="str">
            <v>KHI/HO/D/MO/PD COMP/P/77290/10/2023</v>
          </cell>
          <cell r="C9068" t="str">
            <v>KHI/HO/D/MO/PD COMP/E/44245/07/2024</v>
          </cell>
          <cell r="E9068">
            <v>45503</v>
          </cell>
          <cell r="F9068">
            <v>45227</v>
          </cell>
          <cell r="G9068">
            <v>45592</v>
          </cell>
          <cell r="H9068" t="str">
            <v xml:space="preserve"> 08809635</v>
          </cell>
          <cell r="I9068" t="str">
            <v xml:space="preserve"> Zeeshan Ali (4210176490019)</v>
          </cell>
          <cell r="J9068" t="str">
            <v>INDIVIDUAL</v>
          </cell>
          <cell r="L9068" t="str">
            <v xml:space="preserve"> D</v>
          </cell>
          <cell r="M9068" t="str">
            <v xml:space="preserve"> 09000221-Muhammad Irfan</v>
          </cell>
          <cell r="U9068">
            <v>4560</v>
          </cell>
          <cell r="V9068">
            <v>5290</v>
          </cell>
          <cell r="W9068">
            <v>0</v>
          </cell>
          <cell r="X9068">
            <v>0</v>
          </cell>
          <cell r="Y9068">
            <v>5290</v>
          </cell>
        </row>
        <row r="9069">
          <cell r="B9069" t="str">
            <v>KHI/HO/D/MO/PD COMP/P/87245/04/2024</v>
          </cell>
          <cell r="C9069" t="str">
            <v>KHI/HO/D/MO/PD COMP/E/43961/07/2024</v>
          </cell>
          <cell r="E9069">
            <v>45492</v>
          </cell>
          <cell r="F9069">
            <v>45399</v>
          </cell>
          <cell r="G9069">
            <v>45763</v>
          </cell>
          <cell r="H9069" t="str">
            <v xml:space="preserve"> 08810784</v>
          </cell>
          <cell r="I9069" t="str">
            <v xml:space="preserve"> Muhammad Amin Kanth(4140762125685)</v>
          </cell>
          <cell r="J9069" t="str">
            <v>INDIVIDUAL</v>
          </cell>
          <cell r="L9069" t="str">
            <v xml:space="preserve"> D</v>
          </cell>
          <cell r="M9069" t="str">
            <v xml:space="preserve"> 09000221-Muhammad Irfan</v>
          </cell>
          <cell r="U9069">
            <v>1373</v>
          </cell>
          <cell r="V9069">
            <v>1593</v>
          </cell>
          <cell r="W9069">
            <v>0</v>
          </cell>
          <cell r="X9069">
            <v>0</v>
          </cell>
          <cell r="Y9069">
            <v>1593</v>
          </cell>
        </row>
        <row r="9070">
          <cell r="B9070" t="str">
            <v>KHI/HO/D/MO/PD COMP/P/58087/01/2022</v>
          </cell>
          <cell r="C9070" t="str">
            <v>KHI/HO/D/MO/PD COMP/E/21806/10/2022</v>
          </cell>
          <cell r="E9070">
            <v>44845</v>
          </cell>
          <cell r="F9070">
            <v>44565</v>
          </cell>
          <cell r="G9070">
            <v>44929</v>
          </cell>
          <cell r="H9070" t="str">
            <v xml:space="preserve"> 08804041</v>
          </cell>
          <cell r="I9070" t="str">
            <v xml:space="preserve"> Masud Mir</v>
          </cell>
          <cell r="J9070" t="str">
            <v>INDIVIDUAL</v>
          </cell>
          <cell r="L9070" t="str">
            <v xml:space="preserve"> D</v>
          </cell>
          <cell r="M9070" t="str">
            <v xml:space="preserve"> 09000221-Muhammad Irfan</v>
          </cell>
          <cell r="U9070">
            <v>93</v>
          </cell>
          <cell r="V9070">
            <v>105</v>
          </cell>
          <cell r="W9070">
            <v>0</v>
          </cell>
          <cell r="X9070">
            <v>0</v>
          </cell>
          <cell r="Y9070">
            <v>105</v>
          </cell>
        </row>
        <row r="9071">
          <cell r="B9071" t="str">
            <v>KHI/HO/D/MO/PD COMP/P/79555/12/2023</v>
          </cell>
          <cell r="C9071" t="str">
            <v>KHI/HO/D/MO/PD COMP/E/36109/01/2024</v>
          </cell>
          <cell r="E9071">
            <v>45300</v>
          </cell>
          <cell r="F9071">
            <v>45268</v>
          </cell>
          <cell r="G9071">
            <v>45633</v>
          </cell>
          <cell r="H9071" t="str">
            <v xml:space="preserve"> 08814743</v>
          </cell>
          <cell r="I9071" t="str">
            <v xml:space="preserve"> Muhammad Waseem Khan #35202-2690534-3</v>
          </cell>
          <cell r="J9071" t="str">
            <v>INDIVIDUAL</v>
          </cell>
          <cell r="L9071" t="str">
            <v xml:space="preserve"> D</v>
          </cell>
          <cell r="M9071" t="str">
            <v xml:space="preserve"> 09000210-Tariq Shahzad</v>
          </cell>
          <cell r="U9071">
            <v>3775</v>
          </cell>
          <cell r="V9071">
            <v>4303</v>
          </cell>
          <cell r="W9071">
            <v>0</v>
          </cell>
          <cell r="X9071">
            <v>0</v>
          </cell>
          <cell r="Y9071">
            <v>4303</v>
          </cell>
        </row>
        <row r="9072">
          <cell r="B9072" t="str">
            <v>KHI/HO/F/MO/PC COMP/P/55614/09/2021</v>
          </cell>
          <cell r="C9072" t="str">
            <v>KHI/HO/F/MO/PC COMP/E/18534/01/2022</v>
          </cell>
          <cell r="D9072" t="str">
            <v>IGI INSURANCE LIMITED</v>
          </cell>
          <cell r="E9072">
            <v>44590</v>
          </cell>
          <cell r="F9072">
            <v>44409</v>
          </cell>
          <cell r="G9072">
            <v>44773</v>
          </cell>
          <cell r="H9072" t="str">
            <v xml:space="preserve"> 08800705</v>
          </cell>
          <cell r="I9072" t="str">
            <v xml:space="preserve"> IGI GENERAL INSURANCE LIMITED-WTO</v>
          </cell>
          <cell r="J9072" t="str">
            <v>CORPORATE</v>
          </cell>
          <cell r="L9072" t="str">
            <v xml:space="preserve"> F</v>
          </cell>
          <cell r="M9072" t="str">
            <v xml:space="preserve"> 09000221-Muhammad Irfan</v>
          </cell>
          <cell r="N9072" t="str">
            <v>SUZUKI ALTO VXR E-2</v>
          </cell>
          <cell r="O9072" t="str">
            <v>2021</v>
          </cell>
          <cell r="Q9072" t="str">
            <v>201472</v>
          </cell>
          <cell r="R9072" t="str">
            <v>1101510</v>
          </cell>
          <cell r="T9072">
            <v>1342500</v>
          </cell>
          <cell r="U9072">
            <v>1104</v>
          </cell>
          <cell r="V9072">
            <v>1258</v>
          </cell>
          <cell r="W9072">
            <v>0</v>
          </cell>
          <cell r="X9072">
            <v>0</v>
          </cell>
          <cell r="Y9072">
            <v>1258</v>
          </cell>
        </row>
        <row r="9073">
          <cell r="B9073" t="str">
            <v>KHI/HO/D/MO/PD COMP/P/84313/02/2024</v>
          </cell>
          <cell r="C9073" t="str">
            <v>KHI/HO/D/MO/PD COMP/E/48180/10/2024</v>
          </cell>
          <cell r="E9073">
            <v>45590</v>
          </cell>
          <cell r="F9073">
            <v>45346</v>
          </cell>
          <cell r="G9073">
            <v>45711</v>
          </cell>
          <cell r="H9073" t="str">
            <v xml:space="preserve"> 08809922</v>
          </cell>
          <cell r="I9073" t="str">
            <v xml:space="preserve"> Aveenash (4320547606885)</v>
          </cell>
          <cell r="J9073" t="str">
            <v>INDIVIDUAL</v>
          </cell>
          <cell r="L9073" t="str">
            <v xml:space="preserve"> D</v>
          </cell>
          <cell r="M9073" t="str">
            <v xml:space="preserve"> 09000221-Muhammad Irfan</v>
          </cell>
          <cell r="U9073">
            <v>296</v>
          </cell>
          <cell r="V9073">
            <v>343</v>
          </cell>
          <cell r="W9073">
            <v>0</v>
          </cell>
          <cell r="X9073">
            <v>0</v>
          </cell>
          <cell r="Y9073">
            <v>343</v>
          </cell>
        </row>
        <row r="9074">
          <cell r="B9074" t="str">
            <v>KHI/HO/D/MO/PD COMP/P/64847/11/2022</v>
          </cell>
          <cell r="C9074" t="str">
            <v>KHI/HO/D/MO/PD COMP/E/30648/09/2023</v>
          </cell>
          <cell r="E9074">
            <v>45189</v>
          </cell>
          <cell r="F9074">
            <v>44883</v>
          </cell>
          <cell r="G9074">
            <v>45247</v>
          </cell>
          <cell r="H9074" t="str">
            <v xml:space="preserve"> 08802248</v>
          </cell>
          <cell r="I9074" t="str">
            <v xml:space="preserve"> Arif Habib Limited</v>
          </cell>
          <cell r="J9074" t="str">
            <v>CORPORATE</v>
          </cell>
          <cell r="L9074" t="str">
            <v xml:space="preserve"> D</v>
          </cell>
          <cell r="M9074" t="str">
            <v xml:space="preserve"> 09000313-Abdus Saboor Khan</v>
          </cell>
          <cell r="U9074">
            <v>1042</v>
          </cell>
          <cell r="V9074">
            <v>1188</v>
          </cell>
          <cell r="W9074">
            <v>0</v>
          </cell>
          <cell r="X9074">
            <v>0</v>
          </cell>
          <cell r="Y9074">
            <v>1188</v>
          </cell>
        </row>
        <row r="9075">
          <cell r="B9075" t="str">
            <v>KHI/HO/D/MO/PD COMP/P/76395/10/2023</v>
          </cell>
          <cell r="C9075" t="str">
            <v>KHI/HO/D/MO/PD COMP/E/42320/06/2024</v>
          </cell>
          <cell r="E9075">
            <v>45449</v>
          </cell>
          <cell r="F9075">
            <v>45205</v>
          </cell>
          <cell r="G9075">
            <v>45570</v>
          </cell>
          <cell r="H9075" t="str">
            <v xml:space="preserve"> 08813438</v>
          </cell>
          <cell r="I9075" t="str">
            <v xml:space="preserve"> Muhammad Qaseem Raza(3740609517709)</v>
          </cell>
          <cell r="J9075" t="str">
            <v>INDIVIDUAL</v>
          </cell>
          <cell r="L9075" t="str">
            <v xml:space="preserve"> D</v>
          </cell>
          <cell r="M9075" t="str">
            <v xml:space="preserve"> 09000221-Muhammad Irfan</v>
          </cell>
          <cell r="U9075">
            <v>3151</v>
          </cell>
          <cell r="V9075">
            <v>3592</v>
          </cell>
          <cell r="W9075">
            <v>0</v>
          </cell>
          <cell r="X9075">
            <v>0</v>
          </cell>
          <cell r="Y9075">
            <v>3592</v>
          </cell>
        </row>
        <row r="9076">
          <cell r="B9076" t="str">
            <v>KHI/HO/D/MO/PD COMP/P/69918/04/2023</v>
          </cell>
          <cell r="C9076" t="str">
            <v>KHI/HO/D/MO/PD COMP/E/28823/08/2023</v>
          </cell>
          <cell r="E9076">
            <v>45154</v>
          </cell>
          <cell r="F9076">
            <v>45031</v>
          </cell>
          <cell r="G9076">
            <v>45396</v>
          </cell>
          <cell r="H9076" t="str">
            <v xml:space="preserve"> 08810795</v>
          </cell>
          <cell r="I9076" t="str">
            <v xml:space="preserve"> Muhammad Awais Khan(4200003741011)</v>
          </cell>
          <cell r="J9076" t="str">
            <v>INDIVIDUAL</v>
          </cell>
          <cell r="L9076" t="str">
            <v xml:space="preserve"> D</v>
          </cell>
          <cell r="M9076" t="str">
            <v xml:space="preserve"> 09000178-Ayaz Ahmed</v>
          </cell>
          <cell r="U9076">
            <v>1530</v>
          </cell>
          <cell r="V9076">
            <v>1744</v>
          </cell>
          <cell r="W9076">
            <v>0</v>
          </cell>
          <cell r="X9076">
            <v>0</v>
          </cell>
          <cell r="Y9076">
            <v>1744</v>
          </cell>
        </row>
        <row r="9077">
          <cell r="B9077" t="str">
            <v>KHI/HO/D/MO/PD COMP/P/77624/11/2023</v>
          </cell>
          <cell r="C9077" t="str">
            <v>KHI/HO/D/MO/PD COMP/E/48636/11/2024</v>
          </cell>
          <cell r="E9077">
            <v>45601</v>
          </cell>
          <cell r="F9077">
            <v>45231</v>
          </cell>
          <cell r="G9077">
            <v>45596</v>
          </cell>
          <cell r="H9077" t="str">
            <v xml:space="preserve"> 08813969</v>
          </cell>
          <cell r="I9077" t="str">
            <v xml:space="preserve"> Zubair Ayoub(4250135533481)</v>
          </cell>
          <cell r="J9077" t="str">
            <v>INDIVIDUAL</v>
          </cell>
          <cell r="L9077" t="str">
            <v xml:space="preserve"> D</v>
          </cell>
          <cell r="M9077" t="str">
            <v xml:space="preserve"> 09000329-Muzammil Haji Mehboob</v>
          </cell>
          <cell r="U9077">
            <v>2860</v>
          </cell>
          <cell r="V9077">
            <v>3318</v>
          </cell>
          <cell r="W9077">
            <v>0</v>
          </cell>
          <cell r="X9077">
            <v>0</v>
          </cell>
          <cell r="Y9077">
            <v>3318</v>
          </cell>
        </row>
        <row r="9078">
          <cell r="B9078" t="str">
            <v>KHI/HO/D/MO/PD COMP/P/79255/12/2023</v>
          </cell>
          <cell r="C9078" t="str">
            <v>KHI/HO/D/MO/PD COMP/E/48358/10/2024</v>
          </cell>
          <cell r="E9078">
            <v>45593</v>
          </cell>
          <cell r="F9078">
            <v>45256</v>
          </cell>
          <cell r="G9078">
            <v>45621</v>
          </cell>
          <cell r="H9078" t="str">
            <v xml:space="preserve"> 08801322</v>
          </cell>
          <cell r="I9078" t="str">
            <v xml:space="preserve"> Syed Khurram Anis</v>
          </cell>
          <cell r="J9078" t="str">
            <v>INDIVIDUAL</v>
          </cell>
          <cell r="L9078" t="str">
            <v xml:space="preserve"> D</v>
          </cell>
          <cell r="M9078" t="str">
            <v xml:space="preserve"> 09000249-Amna Khurram</v>
          </cell>
          <cell r="U9078">
            <v>2806</v>
          </cell>
          <cell r="V9078">
            <v>3255</v>
          </cell>
          <cell r="W9078">
            <v>0</v>
          </cell>
          <cell r="X9078">
            <v>0</v>
          </cell>
          <cell r="Y9078">
            <v>3255</v>
          </cell>
        </row>
        <row r="9079">
          <cell r="B9079" t="str">
            <v>KHI/HO/D/MO/PD COMP/P/85665/03/2024</v>
          </cell>
          <cell r="C9079" t="str">
            <v>KHI/HO/D/MO/PD COMP/E/46037/09/2024</v>
          </cell>
          <cell r="E9079">
            <v>45555</v>
          </cell>
          <cell r="F9079">
            <v>45367</v>
          </cell>
          <cell r="G9079">
            <v>45731</v>
          </cell>
          <cell r="H9079" t="str">
            <v xml:space="preserve"> 08816567</v>
          </cell>
          <cell r="I9079" t="str">
            <v xml:space="preserve"> Syed Ali Ahmed #42201-0797967-3</v>
          </cell>
          <cell r="J9079" t="str">
            <v>INDIVIDUAL</v>
          </cell>
          <cell r="L9079" t="str">
            <v xml:space="preserve"> D</v>
          </cell>
          <cell r="M9079" t="str">
            <v xml:space="preserve"> 09000210-Tariq Shahzad</v>
          </cell>
          <cell r="U9079">
            <v>2754</v>
          </cell>
          <cell r="V9079">
            <v>3195</v>
          </cell>
          <cell r="W9079">
            <v>0</v>
          </cell>
          <cell r="X9079">
            <v>0</v>
          </cell>
          <cell r="Y9079">
            <v>3195</v>
          </cell>
        </row>
        <row r="9080">
          <cell r="B9080" t="str">
            <v>KHI/HO/D/MO/PD COMP/P/86543/04/2024</v>
          </cell>
          <cell r="C9080" t="str">
            <v>KHI/HO/D/MO/PD COMP/E/43107/07/2024</v>
          </cell>
          <cell r="E9080">
            <v>45474</v>
          </cell>
          <cell r="F9080">
            <v>45381</v>
          </cell>
          <cell r="G9080">
            <v>45745</v>
          </cell>
          <cell r="H9080" t="str">
            <v xml:space="preserve"> 08816764</v>
          </cell>
          <cell r="I9080" t="str">
            <v xml:space="preserve"> Muhammad Junaid #42101-6761448-1</v>
          </cell>
          <cell r="J9080" t="str">
            <v>INDIVIDUAL</v>
          </cell>
          <cell r="L9080" t="str">
            <v xml:space="preserve"> D</v>
          </cell>
          <cell r="M9080" t="str">
            <v xml:space="preserve"> 09000210-Tariq Shahzad</v>
          </cell>
          <cell r="U9080">
            <v>766</v>
          </cell>
          <cell r="V9080">
            <v>874</v>
          </cell>
          <cell r="W9080">
            <v>0</v>
          </cell>
          <cell r="X9080">
            <v>0</v>
          </cell>
          <cell r="Y9080">
            <v>874</v>
          </cell>
        </row>
        <row r="9081">
          <cell r="B9081" t="str">
            <v>KHI/HO/D/MO/PD COMP/P/76952/10/2023</v>
          </cell>
          <cell r="C9081" t="str">
            <v>KHI/HO/D/MO/PD COMP/E/45999/09/2024</v>
          </cell>
          <cell r="E9081">
            <v>45555</v>
          </cell>
          <cell r="F9081">
            <v>45215</v>
          </cell>
          <cell r="G9081">
            <v>45580</v>
          </cell>
          <cell r="H9081" t="str">
            <v xml:space="preserve"> 08813731</v>
          </cell>
          <cell r="I9081" t="str">
            <v xml:space="preserve"> Muhammad Abdul Ali Moiz(4220105145607)</v>
          </cell>
          <cell r="J9081" t="str">
            <v>INDIVIDUAL</v>
          </cell>
          <cell r="L9081" t="str">
            <v xml:space="preserve"> D</v>
          </cell>
          <cell r="M9081" t="str">
            <v xml:space="preserve"> 09000221-Muhammad Irfan</v>
          </cell>
          <cell r="U9081">
            <v>2909</v>
          </cell>
          <cell r="V9081">
            <v>3374</v>
          </cell>
          <cell r="W9081">
            <v>0</v>
          </cell>
          <cell r="X9081">
            <v>0</v>
          </cell>
          <cell r="Y9081">
            <v>3374</v>
          </cell>
        </row>
        <row r="9082">
          <cell r="B9082" t="str">
            <v>KHI/HO/D/MO/PD COMP/P/72287/06/2023</v>
          </cell>
          <cell r="C9082" t="str">
            <v>KHI/HO/D/MO/PD COMP/E/41748/05/2024</v>
          </cell>
          <cell r="E9082">
            <v>45429</v>
          </cell>
          <cell r="F9082">
            <v>45094</v>
          </cell>
          <cell r="G9082">
            <v>45459</v>
          </cell>
          <cell r="H9082" t="str">
            <v xml:space="preserve"> 08811854</v>
          </cell>
          <cell r="I9082" t="str">
            <v xml:space="preserve"> Nosheen Niazi(4250172917562)</v>
          </cell>
          <cell r="J9082" t="str">
            <v>INDIVIDUAL</v>
          </cell>
          <cell r="L9082" t="str">
            <v xml:space="preserve"> D</v>
          </cell>
          <cell r="M9082" t="str">
            <v xml:space="preserve"> 09000221-Muhammad Irfan</v>
          </cell>
          <cell r="U9082">
            <v>2841</v>
          </cell>
          <cell r="V9082">
            <v>3238</v>
          </cell>
          <cell r="W9082">
            <v>0</v>
          </cell>
          <cell r="X9082">
            <v>0</v>
          </cell>
          <cell r="Y9082">
            <v>3238</v>
          </cell>
        </row>
        <row r="9083">
          <cell r="B9083" t="str">
            <v>KHI/HO/D/MO/PD COMP/P/84420/02/2024</v>
          </cell>
          <cell r="C9083" t="str">
            <v>KHI/HO/D/MO/PD COMP/E/44273/07/2024</v>
          </cell>
          <cell r="E9083">
            <v>45503</v>
          </cell>
          <cell r="F9083">
            <v>45350</v>
          </cell>
          <cell r="G9083">
            <v>45715</v>
          </cell>
          <cell r="H9083" t="str">
            <v xml:space="preserve"> 08809962</v>
          </cell>
          <cell r="I9083" t="str">
            <v xml:space="preserve"> Javed Iqbal (3510327015859)</v>
          </cell>
          <cell r="J9083" t="str">
            <v>INDIVIDUAL</v>
          </cell>
          <cell r="L9083" t="str">
            <v xml:space="preserve"> D</v>
          </cell>
          <cell r="M9083" t="str">
            <v xml:space="preserve"> 09000221-Muhammad Irfan</v>
          </cell>
          <cell r="U9083">
            <v>1962</v>
          </cell>
          <cell r="V9083">
            <v>2276</v>
          </cell>
          <cell r="W9083">
            <v>0</v>
          </cell>
          <cell r="X9083">
            <v>0</v>
          </cell>
          <cell r="Y9083">
            <v>2276</v>
          </cell>
        </row>
        <row r="9084">
          <cell r="B9084" t="str">
            <v>KHI/HO/D/MO/PD COMP/P/93485/07/2024</v>
          </cell>
          <cell r="C9084" t="str">
            <v>KHI/HO/D/MO/PD COMP/E/48054/10/2024</v>
          </cell>
          <cell r="E9084">
            <v>45586</v>
          </cell>
          <cell r="F9084">
            <v>45492</v>
          </cell>
          <cell r="G9084">
            <v>45856</v>
          </cell>
          <cell r="H9084" t="str">
            <v xml:space="preserve"> 08811596</v>
          </cell>
          <cell r="I9084" t="str">
            <v xml:space="preserve"> Shaheryar Shakeel(4210116387691)</v>
          </cell>
          <cell r="J9084" t="str">
            <v>INDIVIDUAL</v>
          </cell>
          <cell r="L9084" t="str">
            <v xml:space="preserve"> D</v>
          </cell>
          <cell r="M9084" t="str">
            <v xml:space="preserve"> 09000210-Tariq Shahzad</v>
          </cell>
          <cell r="U9084">
            <v>2249</v>
          </cell>
          <cell r="V9084">
            <v>2608</v>
          </cell>
          <cell r="W9084">
            <v>0</v>
          </cell>
          <cell r="X9084">
            <v>0</v>
          </cell>
          <cell r="Y9084">
            <v>2608</v>
          </cell>
        </row>
        <row r="9085">
          <cell r="B9085" t="str">
            <v>KHI/HO/D/MO/PD COMP/P/82803/01/2024</v>
          </cell>
          <cell r="C9085" t="str">
            <v>KHI/HO/D/MO/PD COMP/E/46509/10/2024</v>
          </cell>
          <cell r="E9085">
            <v>45570</v>
          </cell>
          <cell r="F9085">
            <v>45322</v>
          </cell>
          <cell r="G9085">
            <v>45687</v>
          </cell>
          <cell r="H9085" t="str">
            <v xml:space="preserve"> 08809589</v>
          </cell>
          <cell r="I9085" t="str">
            <v xml:space="preserve"> Zainab Jamil Chouhan</v>
          </cell>
          <cell r="J9085" t="str">
            <v>INDIVIDUAL</v>
          </cell>
          <cell r="L9085" t="str">
            <v xml:space="preserve"> D</v>
          </cell>
          <cell r="M9085" t="str">
            <v xml:space="preserve"> 09000210-Tariq Shahzad</v>
          </cell>
          <cell r="U9085">
            <v>6009</v>
          </cell>
          <cell r="V9085">
            <v>6970</v>
          </cell>
          <cell r="W9085">
            <v>0</v>
          </cell>
          <cell r="X9085">
            <v>0</v>
          </cell>
          <cell r="Y9085">
            <v>6970</v>
          </cell>
        </row>
        <row r="9086">
          <cell r="B9086" t="str">
            <v>KHI/HO/D/MO/PD COMP/P/91245/06/2024</v>
          </cell>
          <cell r="C9086" t="str">
            <v>KHI/HO/D/MO/PD COMP/E/48683/11/2024</v>
          </cell>
          <cell r="E9086">
            <v>45602</v>
          </cell>
          <cell r="F9086">
            <v>45448</v>
          </cell>
          <cell r="G9086">
            <v>45812</v>
          </cell>
          <cell r="H9086" t="str">
            <v xml:space="preserve"> 08811545</v>
          </cell>
          <cell r="I9086" t="str">
            <v xml:space="preserve"> Syed Hammad Ahmed(3740585414135)</v>
          </cell>
          <cell r="J9086" t="str">
            <v>INDIVIDUAL</v>
          </cell>
          <cell r="L9086" t="str">
            <v xml:space="preserve"> D</v>
          </cell>
          <cell r="M9086" t="str">
            <v xml:space="preserve"> 09000210-Tariq Shahzad</v>
          </cell>
          <cell r="U9086">
            <v>3740</v>
          </cell>
          <cell r="V9086">
            <v>4338</v>
          </cell>
          <cell r="W9086">
            <v>0</v>
          </cell>
          <cell r="X9086">
            <v>0</v>
          </cell>
          <cell r="Y9086">
            <v>4338</v>
          </cell>
        </row>
        <row r="9087">
          <cell r="B9087" t="str">
            <v>KHI/HO/D/MO/PD COMP/P/86772/04/2024</v>
          </cell>
          <cell r="C9087" t="str">
            <v>KHI/HO/D/MO/PD COMP/E/44363/08/2024</v>
          </cell>
          <cell r="E9087">
            <v>45506</v>
          </cell>
          <cell r="F9087">
            <v>45382</v>
          </cell>
          <cell r="G9087">
            <v>45746</v>
          </cell>
          <cell r="H9087" t="str">
            <v xml:space="preserve"> 08810608</v>
          </cell>
          <cell r="I9087" t="str">
            <v xml:space="preserve"> Mubeen Shujaa(3520287996829)</v>
          </cell>
          <cell r="J9087" t="str">
            <v>INDIVIDUAL</v>
          </cell>
          <cell r="L9087" t="str">
            <v xml:space="preserve"> D</v>
          </cell>
          <cell r="M9087" t="str">
            <v xml:space="preserve"> 09000221-Muhammad Irfan</v>
          </cell>
          <cell r="U9087">
            <v>1390</v>
          </cell>
          <cell r="V9087">
            <v>1613</v>
          </cell>
          <cell r="W9087">
            <v>0</v>
          </cell>
          <cell r="X9087">
            <v>0</v>
          </cell>
          <cell r="Y9087">
            <v>1613</v>
          </cell>
        </row>
        <row r="9088">
          <cell r="B9088" t="str">
            <v>KHI/HO/D/MO/PD COMP/P/89691/05/2024</v>
          </cell>
          <cell r="C9088" t="str">
            <v>KHI/HO/D/MO/PD COMP/E/46531/10/2024</v>
          </cell>
          <cell r="E9088">
            <v>45570</v>
          </cell>
          <cell r="F9088">
            <v>45442</v>
          </cell>
          <cell r="G9088">
            <v>45806</v>
          </cell>
          <cell r="H9088" t="str">
            <v xml:space="preserve"> 08810918</v>
          </cell>
          <cell r="I9088" t="str">
            <v xml:space="preserve"> Rumman Bin Sadiq(3520220365525)</v>
          </cell>
          <cell r="J9088" t="str">
            <v>INDIVIDUAL</v>
          </cell>
          <cell r="L9088" t="str">
            <v xml:space="preserve"> D</v>
          </cell>
          <cell r="M9088" t="str">
            <v xml:space="preserve"> 09000210-Tariq Shahzad</v>
          </cell>
          <cell r="U9088">
            <v>3156</v>
          </cell>
          <cell r="V9088">
            <v>3662</v>
          </cell>
          <cell r="W9088">
            <v>0</v>
          </cell>
          <cell r="X9088">
            <v>0</v>
          </cell>
          <cell r="Y9088">
            <v>3662</v>
          </cell>
        </row>
        <row r="9089">
          <cell r="B9089" t="str">
            <v>KHI/HO/D/MO/PD COMP/P/79185/12/2023</v>
          </cell>
          <cell r="C9089" t="str">
            <v>KHI/HO/D/MO/PD COMP/E/36857/02/2024</v>
          </cell>
          <cell r="E9089">
            <v>45328</v>
          </cell>
          <cell r="F9089">
            <v>45264</v>
          </cell>
          <cell r="G9089">
            <v>45629</v>
          </cell>
          <cell r="H9089" t="str">
            <v xml:space="preserve"> 08814588</v>
          </cell>
          <cell r="I9089" t="str">
            <v xml:space="preserve"> Hafiz Tariq Mehmood #42501-1460949-1</v>
          </cell>
          <cell r="J9089" t="str">
            <v>INDIVIDUAL</v>
          </cell>
          <cell r="L9089" t="str">
            <v xml:space="preserve"> D</v>
          </cell>
          <cell r="M9089" t="str">
            <v xml:space="preserve"> 09000355-Asif Azeem</v>
          </cell>
          <cell r="U9089">
            <v>316</v>
          </cell>
          <cell r="V9089">
            <v>360</v>
          </cell>
          <cell r="W9089">
            <v>0</v>
          </cell>
          <cell r="X9089">
            <v>0</v>
          </cell>
          <cell r="Y9089">
            <v>360</v>
          </cell>
        </row>
        <row r="9090">
          <cell r="B9090" t="str">
            <v>KHI/HO/D/MO/PD COMP/P/76133/10/2023</v>
          </cell>
          <cell r="C9090" t="str">
            <v>KHI/HO/D/MO/PD COMP/E/33834/10/2023</v>
          </cell>
          <cell r="E9090">
            <v>45230</v>
          </cell>
          <cell r="F9090">
            <v>45197</v>
          </cell>
          <cell r="G9090">
            <v>45562</v>
          </cell>
          <cell r="H9090" t="str">
            <v xml:space="preserve"> 08813287</v>
          </cell>
          <cell r="I9090" t="str">
            <v xml:space="preserve"> S Muhammad Khuram Shahzad(3740528436135)</v>
          </cell>
          <cell r="J9090" t="str">
            <v>INDIVIDUAL</v>
          </cell>
          <cell r="L9090" t="str">
            <v xml:space="preserve"> D</v>
          </cell>
          <cell r="M9090" t="str">
            <v xml:space="preserve"> 09000221-Muhammad Irfan</v>
          </cell>
          <cell r="U9090">
            <v>30390</v>
          </cell>
          <cell r="V9090">
            <v>34644</v>
          </cell>
          <cell r="W9090">
            <v>0</v>
          </cell>
          <cell r="X9090">
            <v>0</v>
          </cell>
          <cell r="Y9090">
            <v>34644</v>
          </cell>
        </row>
        <row r="9091">
          <cell r="B9091" t="str">
            <v>KHI/HO/D/MO/PD COMP/P/88402/05/2024</v>
          </cell>
          <cell r="C9091" t="str">
            <v>KHI/HO/D/MO/PD COMP/E/46114/09/2024</v>
          </cell>
          <cell r="E9091">
            <v>45559</v>
          </cell>
          <cell r="F9091">
            <v>45368</v>
          </cell>
          <cell r="G9091">
            <v>45732</v>
          </cell>
          <cell r="H9091" t="str">
            <v xml:space="preserve"> 08810291</v>
          </cell>
          <cell r="I9091" t="str">
            <v xml:space="preserve"> MUHAMMAD SHAHZAD2</v>
          </cell>
          <cell r="J9091" t="str">
            <v>INDIVIDUAL</v>
          </cell>
          <cell r="L9091" t="str">
            <v xml:space="preserve"> D</v>
          </cell>
          <cell r="M9091" t="str">
            <v xml:space="preserve"> 09000221-Muhammad Irfan</v>
          </cell>
          <cell r="U9091">
            <v>3858</v>
          </cell>
          <cell r="V9091">
            <v>4476</v>
          </cell>
          <cell r="W9091">
            <v>0</v>
          </cell>
          <cell r="X9091">
            <v>0</v>
          </cell>
          <cell r="Y9091">
            <v>4476</v>
          </cell>
        </row>
        <row r="9092">
          <cell r="B9092" t="str">
            <v>KHI/HO/D/MO/PD COMP/P/83417/02/2024</v>
          </cell>
          <cell r="C9092" t="str">
            <v>KHI/HO/D/MO/PD COMP/E/44682/08/2024</v>
          </cell>
          <cell r="E9092">
            <v>45517</v>
          </cell>
          <cell r="F9092">
            <v>45334</v>
          </cell>
          <cell r="G9092">
            <v>45699</v>
          </cell>
          <cell r="H9092" t="str">
            <v xml:space="preserve"> 08815943</v>
          </cell>
          <cell r="I9092" t="str">
            <v xml:space="preserve"> Rana Shakeel Azam(3650203610023)</v>
          </cell>
          <cell r="J9092" t="str">
            <v>INDIVIDUAL</v>
          </cell>
          <cell r="L9092" t="str">
            <v xml:space="preserve"> D</v>
          </cell>
          <cell r="M9092" t="str">
            <v xml:space="preserve"> 09000210-Tariq Shahzad</v>
          </cell>
          <cell r="U9092">
            <v>6901</v>
          </cell>
          <cell r="V9092">
            <v>8005</v>
          </cell>
          <cell r="W9092">
            <v>0</v>
          </cell>
          <cell r="X9092">
            <v>0</v>
          </cell>
          <cell r="Y9092">
            <v>8005</v>
          </cell>
        </row>
        <row r="9093">
          <cell r="B9093" t="str">
            <v>KHI/HO/D/MO/PD COMP/P/75398/09/2023</v>
          </cell>
          <cell r="C9093" t="str">
            <v>KHI/HO/D/MO/PD COMP/E/40654/04/2024</v>
          </cell>
          <cell r="E9093">
            <v>45396</v>
          </cell>
          <cell r="F9093">
            <v>45180</v>
          </cell>
          <cell r="G9093">
            <v>45545</v>
          </cell>
          <cell r="H9093" t="str">
            <v xml:space="preserve"> 08813022</v>
          </cell>
          <cell r="I9093" t="str">
            <v xml:space="preserve"> Sikandar Khan(4220188058517)</v>
          </cell>
          <cell r="J9093" t="str">
            <v>INDIVIDUAL</v>
          </cell>
          <cell r="L9093" t="str">
            <v xml:space="preserve"> D</v>
          </cell>
          <cell r="M9093" t="str">
            <v xml:space="preserve"> 09000221-Muhammad Irfan</v>
          </cell>
          <cell r="U9093">
            <v>936</v>
          </cell>
          <cell r="V9093">
            <v>1066</v>
          </cell>
          <cell r="W9093">
            <v>0</v>
          </cell>
          <cell r="X9093">
            <v>0</v>
          </cell>
          <cell r="Y9093">
            <v>1066</v>
          </cell>
        </row>
        <row r="9094">
          <cell r="B9094" t="str">
            <v>KHI/HO/D/MO/PD COMP/P/76658/10/2023</v>
          </cell>
          <cell r="C9094" t="str">
            <v>KHI/HO/D/MO/PD COMP/E/43761/07/2024</v>
          </cell>
          <cell r="E9094">
            <v>45486</v>
          </cell>
          <cell r="F9094">
            <v>45211</v>
          </cell>
          <cell r="G9094">
            <v>45576</v>
          </cell>
          <cell r="H9094" t="str">
            <v xml:space="preserve"> 08813604</v>
          </cell>
          <cell r="I9094" t="str">
            <v xml:space="preserve"> Muhammad Bin Samad Khan(4220128263417)</v>
          </cell>
          <cell r="J9094" t="str">
            <v>INDIVIDUAL</v>
          </cell>
          <cell r="L9094" t="str">
            <v xml:space="preserve"> D</v>
          </cell>
          <cell r="M9094" t="str">
            <v xml:space="preserve"> 09000355-Asif Azeem</v>
          </cell>
          <cell r="U9094">
            <v>2156</v>
          </cell>
          <cell r="V9094">
            <v>2502</v>
          </cell>
          <cell r="W9094">
            <v>0</v>
          </cell>
          <cell r="X9094">
            <v>0</v>
          </cell>
          <cell r="Y9094">
            <v>2502</v>
          </cell>
        </row>
        <row r="9095">
          <cell r="B9095" t="str">
            <v>KHI/HO/D/MO/PC COMP/P/74072/08/2023</v>
          </cell>
          <cell r="C9095" t="str">
            <v>KHI/HO/D/MO/PC COMP/E/41366/05/2024</v>
          </cell>
          <cell r="E9095">
            <v>45420</v>
          </cell>
          <cell r="F9095">
            <v>45139</v>
          </cell>
          <cell r="G9095">
            <v>45504</v>
          </cell>
          <cell r="H9095" t="str">
            <v xml:space="preserve"> 08806992</v>
          </cell>
          <cell r="I9095" t="str">
            <v xml:space="preserve"> M/S. SUMMIT BANK LTD  (STAFF ISLAMIC)</v>
          </cell>
          <cell r="J9095" t="str">
            <v>BANK</v>
          </cell>
          <cell r="K9095" t="str">
            <v>M/S. Bank Makramah Ltd  Formarly Known As M/S. Summit Bank Ltd  User Mr.  Zia Father'S Name  Muhammad Amin Cell # 03337175702  Emp # 1811</v>
          </cell>
          <cell r="L9095" t="str">
            <v xml:space="preserve"> D</v>
          </cell>
          <cell r="M9095" t="str">
            <v xml:space="preserve"> 09000221-Muhammad Irfan</v>
          </cell>
          <cell r="N9095" t="str">
            <v>DAIHATSU MIRA EIS</v>
          </cell>
          <cell r="O9095" t="str">
            <v>2021</v>
          </cell>
          <cell r="Q9095" t="str">
            <v>V309473</v>
          </cell>
          <cell r="R9095" t="str">
            <v>LA3505-0260687</v>
          </cell>
          <cell r="T9095">
            <v>3800000</v>
          </cell>
          <cell r="U9095">
            <v>7763</v>
          </cell>
          <cell r="V9095">
            <v>8850</v>
          </cell>
          <cell r="W9095">
            <v>17700</v>
          </cell>
          <cell r="X9095">
            <v>0</v>
          </cell>
          <cell r="Y9095">
            <v>-8850</v>
          </cell>
        </row>
        <row r="9096">
          <cell r="B9096" t="str">
            <v>KHI/HO/D/MO/PD COMP/P/66636/01/2023</v>
          </cell>
          <cell r="C9096" t="str">
            <v>KHI/HO/D/MO/PD COMP/E/33102/10/2023</v>
          </cell>
          <cell r="E9096">
            <v>45212</v>
          </cell>
          <cell r="F9096">
            <v>44939</v>
          </cell>
          <cell r="G9096">
            <v>45303</v>
          </cell>
          <cell r="H9096" t="str">
            <v xml:space="preserve"> 08804042</v>
          </cell>
          <cell r="I9096" t="str">
            <v xml:space="preserve"> Yasar Sattar</v>
          </cell>
          <cell r="J9096" t="str">
            <v>INDIVIDUAL</v>
          </cell>
          <cell r="L9096" t="str">
            <v xml:space="preserve"> D</v>
          </cell>
          <cell r="M9096" t="str">
            <v xml:space="preserve"> 09000324-Smart PFM (Pvt.) Limited</v>
          </cell>
          <cell r="U9096">
            <v>2336</v>
          </cell>
          <cell r="V9096">
            <v>2663</v>
          </cell>
          <cell r="W9096">
            <v>0</v>
          </cell>
          <cell r="X9096">
            <v>0</v>
          </cell>
          <cell r="Y9096">
            <v>2663</v>
          </cell>
        </row>
        <row r="9097">
          <cell r="B9097" t="str">
            <v>KHI/HO/D/MO/PD COMP/P/69644/04/2023</v>
          </cell>
          <cell r="C9097" t="str">
            <v>KHI/HO/D/MO/PD COMP/E/40548/04/2024</v>
          </cell>
          <cell r="E9097">
            <v>45390</v>
          </cell>
          <cell r="F9097">
            <v>45022</v>
          </cell>
          <cell r="G9097">
            <v>45387</v>
          </cell>
          <cell r="H9097" t="str">
            <v xml:space="preserve"> 08810669</v>
          </cell>
          <cell r="I9097" t="str">
            <v xml:space="preserve"> Kamran Zafar(4210188645765)</v>
          </cell>
          <cell r="J9097" t="str">
            <v>INDIVIDUAL</v>
          </cell>
          <cell r="L9097" t="str">
            <v xml:space="preserve"> D</v>
          </cell>
          <cell r="M9097" t="str">
            <v xml:space="preserve"> 09000221-Muhammad Irfan</v>
          </cell>
          <cell r="U9097">
            <v>317</v>
          </cell>
          <cell r="V9097">
            <v>362</v>
          </cell>
          <cell r="W9097">
            <v>0</v>
          </cell>
          <cell r="X9097">
            <v>0</v>
          </cell>
          <cell r="Y9097">
            <v>362</v>
          </cell>
        </row>
        <row r="9098">
          <cell r="B9098" t="str">
            <v>KHI/HO/D/MO/PD COMP/P/73293/07/2023</v>
          </cell>
          <cell r="C9098" t="str">
            <v>KHI/HO/D/MO/PD COMP/E/41905/05/2024</v>
          </cell>
          <cell r="E9098">
            <v>45434</v>
          </cell>
          <cell r="F9098">
            <v>45129</v>
          </cell>
          <cell r="G9098">
            <v>45494</v>
          </cell>
          <cell r="H9098" t="str">
            <v xml:space="preserve"> 08812218</v>
          </cell>
          <cell r="I9098" t="str">
            <v xml:space="preserve"> Muhammad Kashif Khursheed(4210172441615)</v>
          </cell>
          <cell r="J9098" t="str">
            <v>INDIVIDUAL</v>
          </cell>
          <cell r="L9098" t="str">
            <v xml:space="preserve"> D</v>
          </cell>
          <cell r="M9098" t="str">
            <v xml:space="preserve"> 09000221-Muhammad Irfan</v>
          </cell>
          <cell r="U9098">
            <v>5195</v>
          </cell>
          <cell r="V9098">
            <v>5923</v>
          </cell>
          <cell r="W9098">
            <v>0</v>
          </cell>
          <cell r="X9098">
            <v>0</v>
          </cell>
          <cell r="Y9098">
            <v>5923</v>
          </cell>
        </row>
        <row r="9099">
          <cell r="B9099" t="str">
            <v>KHI/HO/D/MO/PD COMP/P/76091/10/2023</v>
          </cell>
          <cell r="C9099" t="str">
            <v>KHI/HO/D/MO/PD COMP/E/43051/06/2024</v>
          </cell>
          <cell r="E9099">
            <v>45471</v>
          </cell>
          <cell r="F9099">
            <v>45197</v>
          </cell>
          <cell r="G9099">
            <v>45562</v>
          </cell>
          <cell r="H9099" t="str">
            <v xml:space="preserve"> 08813329</v>
          </cell>
          <cell r="I9099" t="str">
            <v xml:space="preserve"> Toqeer Hussain(3310422032435)</v>
          </cell>
          <cell r="J9099" t="str">
            <v>INDIVIDUAL</v>
          </cell>
          <cell r="L9099" t="str">
            <v xml:space="preserve"> D</v>
          </cell>
          <cell r="M9099" t="str">
            <v xml:space="preserve"> 09000221-Muhammad Irfan</v>
          </cell>
          <cell r="U9099">
            <v>1287</v>
          </cell>
          <cell r="V9099">
            <v>1467</v>
          </cell>
          <cell r="W9099">
            <v>0</v>
          </cell>
          <cell r="X9099">
            <v>0</v>
          </cell>
          <cell r="Y9099">
            <v>1467</v>
          </cell>
        </row>
        <row r="9100">
          <cell r="B9100" t="str">
            <v>KHI/HO/D/MO/PD COMP/P/78413/11/2023</v>
          </cell>
          <cell r="C9100" t="str">
            <v>KHI/HO/D/MO/PD COMP/E/35602/12/2023</v>
          </cell>
          <cell r="E9100">
            <v>45289</v>
          </cell>
          <cell r="F9100">
            <v>45252</v>
          </cell>
          <cell r="G9100">
            <v>45617</v>
          </cell>
          <cell r="H9100" t="str">
            <v xml:space="preserve"> 08814273</v>
          </cell>
          <cell r="I9100" t="str">
            <v xml:space="preserve"> Syed Farrukh Hussain(3520264032473)</v>
          </cell>
          <cell r="J9100" t="str">
            <v>INDIVIDUAL</v>
          </cell>
          <cell r="L9100" t="str">
            <v xml:space="preserve"> D</v>
          </cell>
          <cell r="M9100" t="str">
            <v xml:space="preserve"> 09000210-Tariq Shahzad</v>
          </cell>
          <cell r="U9100">
            <v>21224</v>
          </cell>
          <cell r="V9100">
            <v>24196</v>
          </cell>
          <cell r="W9100">
            <v>0</v>
          </cell>
          <cell r="X9100">
            <v>0</v>
          </cell>
          <cell r="Y9100">
            <v>24196</v>
          </cell>
        </row>
        <row r="9101">
          <cell r="B9101" t="str">
            <v>KHI/HO/D/MO/PD COMP/P/72869/07/2023</v>
          </cell>
          <cell r="C9101" t="str">
            <v>KHI/HO/D/MO/PD COMP/E/43746/07/2024</v>
          </cell>
          <cell r="E9101">
            <v>45485</v>
          </cell>
          <cell r="F9101">
            <v>45119</v>
          </cell>
          <cell r="G9101">
            <v>45484</v>
          </cell>
          <cell r="H9101" t="str">
            <v xml:space="preserve"> 08812092</v>
          </cell>
          <cell r="I9101" t="str">
            <v xml:space="preserve"> Amaan Naqib Qureshi(4220119954303)</v>
          </cell>
          <cell r="J9101" t="str">
            <v>INDIVIDUAL</v>
          </cell>
          <cell r="L9101" t="str">
            <v xml:space="preserve"> D</v>
          </cell>
          <cell r="M9101" t="str">
            <v xml:space="preserve"> 09000221-Muhammad Irfan</v>
          </cell>
          <cell r="U9101">
            <v>1011</v>
          </cell>
          <cell r="V9101">
            <v>1173</v>
          </cell>
          <cell r="W9101">
            <v>0</v>
          </cell>
          <cell r="X9101">
            <v>0</v>
          </cell>
          <cell r="Y9101">
            <v>1173</v>
          </cell>
        </row>
        <row r="9102">
          <cell r="B9102" t="str">
            <v>KHI/HO/D/MO/PD COMP/P/77838/11/2023</v>
          </cell>
          <cell r="C9102" t="str">
            <v>KHI/HO/D/MO/PD COMP/E/41483/05/2024</v>
          </cell>
          <cell r="E9102">
            <v>45425</v>
          </cell>
          <cell r="F9102">
            <v>45233</v>
          </cell>
          <cell r="G9102">
            <v>45598</v>
          </cell>
          <cell r="H9102" t="str">
            <v xml:space="preserve"> 08814045</v>
          </cell>
          <cell r="I9102" t="str">
            <v xml:space="preserve"> Syed Faraz Uddin - 42101-1619337-9</v>
          </cell>
          <cell r="J9102" t="str">
            <v>INDIVIDUAL</v>
          </cell>
          <cell r="L9102" t="str">
            <v xml:space="preserve"> D</v>
          </cell>
          <cell r="M9102" t="str">
            <v xml:space="preserve"> 09000210-Tariq Shahzad</v>
          </cell>
          <cell r="U9102">
            <v>3891</v>
          </cell>
          <cell r="V9102">
            <v>4436</v>
          </cell>
          <cell r="W9102">
            <v>0</v>
          </cell>
          <cell r="X9102">
            <v>0</v>
          </cell>
          <cell r="Y9102">
            <v>4436</v>
          </cell>
        </row>
        <row r="9103">
          <cell r="B9103" t="str">
            <v>KHI/HO/D/MO/PD COMP/P/75686/09/2023</v>
          </cell>
          <cell r="C9103" t="str">
            <v>KHI/HO/D/MO/PD COMP/E/48781/10/2024</v>
          </cell>
          <cell r="E9103">
            <v>45596</v>
          </cell>
          <cell r="F9103">
            <v>45190</v>
          </cell>
          <cell r="G9103">
            <v>45555</v>
          </cell>
          <cell r="H9103" t="str">
            <v xml:space="preserve"> 08811349</v>
          </cell>
          <cell r="I9103" t="str">
            <v xml:space="preserve"> Zeeshan Ali Khan #42201-7812645-3</v>
          </cell>
          <cell r="J9103" t="str">
            <v>INDIVIDUAL</v>
          </cell>
          <cell r="L9103" t="str">
            <v xml:space="preserve"> D</v>
          </cell>
          <cell r="M9103" t="str">
            <v xml:space="preserve"> 09000221-Muhammad Irfan</v>
          </cell>
          <cell r="U9103">
            <v>-46293</v>
          </cell>
          <cell r="V9103">
            <v>-46756</v>
          </cell>
          <cell r="W9103">
            <v>0</v>
          </cell>
          <cell r="X9103">
            <v>0</v>
          </cell>
          <cell r="Y9103">
            <v>-46756</v>
          </cell>
        </row>
        <row r="9104">
          <cell r="B9104" t="str">
            <v>KHI/HO/D/MO/PD COMP/P/79789/12/2023</v>
          </cell>
          <cell r="C9104" t="str">
            <v>KHI/HO/D/MO/PD COMP/E/46605/10/2024</v>
          </cell>
          <cell r="E9104">
            <v>45572</v>
          </cell>
          <cell r="F9104">
            <v>45286</v>
          </cell>
          <cell r="G9104">
            <v>45651</v>
          </cell>
          <cell r="H9104" t="str">
            <v xml:space="preserve"> 08808908</v>
          </cell>
          <cell r="I9104" t="str">
            <v xml:space="preserve"> Mustansir Shaherwala</v>
          </cell>
          <cell r="J9104" t="str">
            <v>INDIVIDUAL</v>
          </cell>
          <cell r="L9104" t="str">
            <v xml:space="preserve"> D</v>
          </cell>
          <cell r="M9104" t="str">
            <v xml:space="preserve"> 09000221-Muhammad Irfan</v>
          </cell>
          <cell r="U9104">
            <v>3975</v>
          </cell>
          <cell r="V9104">
            <v>4611</v>
          </cell>
          <cell r="W9104">
            <v>0</v>
          </cell>
          <cell r="X9104">
            <v>0</v>
          </cell>
          <cell r="Y9104">
            <v>4611</v>
          </cell>
        </row>
        <row r="9105">
          <cell r="B9105" t="str">
            <v>KHI/HO/D/MO/PD COMP/P/77838/11/2023</v>
          </cell>
          <cell r="C9105" t="str">
            <v>KHI/HO/D/MO/PD COMP/E/35580/12/2023</v>
          </cell>
          <cell r="E9105">
            <v>45289</v>
          </cell>
          <cell r="F9105">
            <v>45233</v>
          </cell>
          <cell r="G9105">
            <v>45598</v>
          </cell>
          <cell r="H9105" t="str">
            <v xml:space="preserve"> 08814045</v>
          </cell>
          <cell r="I9105" t="str">
            <v xml:space="preserve"> Syed Faraz Uddin - 42101-1619337-9</v>
          </cell>
          <cell r="J9105" t="str">
            <v>INDIVIDUAL</v>
          </cell>
          <cell r="L9105" t="str">
            <v xml:space="preserve"> D</v>
          </cell>
          <cell r="M9105" t="str">
            <v xml:space="preserve"> 09000210-Tariq Shahzad</v>
          </cell>
          <cell r="U9105">
            <v>44562</v>
          </cell>
          <cell r="V9105">
            <v>50801</v>
          </cell>
          <cell r="W9105">
            <v>0</v>
          </cell>
          <cell r="X9105">
            <v>0</v>
          </cell>
          <cell r="Y9105">
            <v>50801</v>
          </cell>
        </row>
        <row r="9106">
          <cell r="B9106" t="str">
            <v>KHI/HO/D/MO/PC TPP/P/89038/05/2024</v>
          </cell>
          <cell r="C9106" t="str">
            <v>KHI/HO/D/MO/PC TPP/E/46412/10/2024</v>
          </cell>
          <cell r="E9106">
            <v>45567</v>
          </cell>
          <cell r="F9106">
            <v>45421</v>
          </cell>
          <cell r="G9106">
            <v>45785</v>
          </cell>
          <cell r="H9106" t="str">
            <v xml:space="preserve"> 08817511</v>
          </cell>
          <cell r="I9106" t="str">
            <v xml:space="preserve"> Qamar Uddin4220125958885</v>
          </cell>
          <cell r="J9106" t="str">
            <v>INDIVIDUAL</v>
          </cell>
          <cell r="L9106" t="str">
            <v xml:space="preserve"> D</v>
          </cell>
          <cell r="M9106" t="str">
            <v xml:space="preserve"> 09000427-TOYOTA DEFENCE MOTORS</v>
          </cell>
          <cell r="N9106" t="str">
            <v>TOYOTA COROLLA ALTIS 1.6</v>
          </cell>
          <cell r="O9106" t="str">
            <v>2022</v>
          </cell>
          <cell r="P9106" t="str">
            <v>BWT-470</v>
          </cell>
          <cell r="Q9106" t="str">
            <v>Q096038</v>
          </cell>
          <cell r="R9106" t="str">
            <v>ZRE171R-6073523</v>
          </cell>
          <cell r="T9106">
            <v>-6000000</v>
          </cell>
          <cell r="U9106">
            <v>-43200</v>
          </cell>
          <cell r="V9106">
            <v>-49248</v>
          </cell>
          <cell r="W9106">
            <v>-49180</v>
          </cell>
          <cell r="X9106">
            <v>0</v>
          </cell>
          <cell r="Y9106">
            <v>-68</v>
          </cell>
        </row>
        <row r="9107">
          <cell r="B9107" t="str">
            <v>KHI/HO/D/MO/PD COMP/P/81150/01/2024</v>
          </cell>
          <cell r="C9107" t="str">
            <v>KHI/HO/D/MO/PD COMP/E/48557/11/2024</v>
          </cell>
          <cell r="E9107">
            <v>45600</v>
          </cell>
          <cell r="F9107">
            <v>45293</v>
          </cell>
          <cell r="G9107">
            <v>45658</v>
          </cell>
          <cell r="H9107" t="str">
            <v xml:space="preserve"> 08803869</v>
          </cell>
          <cell r="I9107" t="str">
            <v xml:space="preserve"> Majlis E Ilmi Society</v>
          </cell>
          <cell r="J9107" t="str">
            <v>CORPORATE</v>
          </cell>
          <cell r="L9107" t="str">
            <v xml:space="preserve"> D</v>
          </cell>
          <cell r="M9107" t="str">
            <v xml:space="preserve"> 09000210-Tariq Shahzad</v>
          </cell>
          <cell r="U9107">
            <v>3740</v>
          </cell>
          <cell r="V9107">
            <v>4338</v>
          </cell>
          <cell r="W9107">
            <v>0</v>
          </cell>
          <cell r="X9107">
            <v>0</v>
          </cell>
          <cell r="Y9107">
            <v>4338</v>
          </cell>
        </row>
        <row r="9108">
          <cell r="B9108" t="str">
            <v>KHI/HO/D/MO/PD COMP/P/83237/02/2024</v>
          </cell>
          <cell r="C9108" t="str">
            <v>KHI/HO/D/MO/PD COMP/E/48931/11/2024</v>
          </cell>
          <cell r="E9108">
            <v>45608</v>
          </cell>
          <cell r="F9108">
            <v>45332</v>
          </cell>
          <cell r="G9108">
            <v>45697</v>
          </cell>
          <cell r="H9108" t="str">
            <v xml:space="preserve"> 08809743</v>
          </cell>
          <cell r="I9108" t="str">
            <v xml:space="preserve"> Abdul Aleem (3520066450941)</v>
          </cell>
          <cell r="J9108" t="str">
            <v>INDIVIDUAL</v>
          </cell>
          <cell r="L9108" t="str">
            <v xml:space="preserve"> D</v>
          </cell>
          <cell r="M9108" t="str">
            <v xml:space="preserve"> 09000221-Muhammad Irfan</v>
          </cell>
          <cell r="U9108">
            <v>1754</v>
          </cell>
          <cell r="V9108">
            <v>2035</v>
          </cell>
          <cell r="W9108">
            <v>0</v>
          </cell>
          <cell r="X9108">
            <v>0</v>
          </cell>
          <cell r="Y9108">
            <v>2035</v>
          </cell>
        </row>
        <row r="9109">
          <cell r="B9109" t="str">
            <v>KHI/HO/D/MO/PD COMP/P/83148/02/2024</v>
          </cell>
          <cell r="C9109" t="str">
            <v>KHI/HO/D/MO/PD COMP/E/41524/05/2024</v>
          </cell>
          <cell r="E9109">
            <v>45425</v>
          </cell>
          <cell r="F9109">
            <v>45329</v>
          </cell>
          <cell r="G9109">
            <v>45694</v>
          </cell>
          <cell r="H9109" t="str">
            <v xml:space="preserve"> 08809654</v>
          </cell>
          <cell r="I9109" t="str">
            <v xml:space="preserve"> Ibrahim Ahmed Cheema</v>
          </cell>
          <cell r="J9109" t="str">
            <v>INDIVIDUAL</v>
          </cell>
          <cell r="L9109" t="str">
            <v xml:space="preserve"> D</v>
          </cell>
          <cell r="M9109" t="str">
            <v xml:space="preserve"> 09000221-Muhammad Irfan</v>
          </cell>
          <cell r="U9109">
            <v>1224</v>
          </cell>
          <cell r="V9109">
            <v>1395</v>
          </cell>
          <cell r="W9109">
            <v>0</v>
          </cell>
          <cell r="X9109">
            <v>0</v>
          </cell>
          <cell r="Y9109">
            <v>1395</v>
          </cell>
        </row>
        <row r="9110">
          <cell r="B9110" t="str">
            <v>KHI/HO/D/MO/PD COMP/P/88548/05/2024</v>
          </cell>
          <cell r="C9110" t="str">
            <v>KHI/HO/D/MO/PD COMP/E/48876/11/2024</v>
          </cell>
          <cell r="E9110">
            <v>45604</v>
          </cell>
          <cell r="F9110">
            <v>45419</v>
          </cell>
          <cell r="G9110">
            <v>45783</v>
          </cell>
          <cell r="H9110" t="str">
            <v xml:space="preserve"> 08817383</v>
          </cell>
          <cell r="I9110" t="str">
            <v xml:space="preserve"> Mian Shehryar(3210222973101)</v>
          </cell>
          <cell r="J9110" t="str">
            <v>INDIVIDUAL</v>
          </cell>
          <cell r="L9110" t="str">
            <v xml:space="preserve"> D</v>
          </cell>
          <cell r="M9110" t="str">
            <v xml:space="preserve"> 09000210-Tariq Shahzad</v>
          </cell>
          <cell r="U9110">
            <v>3553</v>
          </cell>
          <cell r="V9110">
            <v>4122</v>
          </cell>
          <cell r="W9110">
            <v>0</v>
          </cell>
          <cell r="X9110">
            <v>0</v>
          </cell>
          <cell r="Y9110">
            <v>4122</v>
          </cell>
        </row>
        <row r="9111">
          <cell r="B9111" t="str">
            <v>KHI/HO/D/MO/PD COMP/P/84320/02/2024</v>
          </cell>
          <cell r="C9111" t="str">
            <v>KHI/HO/D/MO/PD COMP/E/48181/10/2024</v>
          </cell>
          <cell r="E9111">
            <v>45590</v>
          </cell>
          <cell r="F9111">
            <v>45346</v>
          </cell>
          <cell r="G9111">
            <v>45711</v>
          </cell>
          <cell r="H9111" t="str">
            <v xml:space="preserve"> 08812399</v>
          </cell>
          <cell r="I9111" t="str">
            <v xml:space="preserve"> Muhammad Shehroze Khan(4210161166233)</v>
          </cell>
          <cell r="J9111" t="str">
            <v>INDIVIDUAL</v>
          </cell>
          <cell r="L9111" t="str">
            <v xml:space="preserve"> D</v>
          </cell>
          <cell r="M9111" t="str">
            <v xml:space="preserve"> 09000210-Tariq Shahzad</v>
          </cell>
          <cell r="U9111">
            <v>6345</v>
          </cell>
          <cell r="V9111">
            <v>7360</v>
          </cell>
          <cell r="W9111">
            <v>0</v>
          </cell>
          <cell r="X9111">
            <v>0</v>
          </cell>
          <cell r="Y9111">
            <v>7360</v>
          </cell>
        </row>
        <row r="9112">
          <cell r="B9112" t="str">
            <v>KHI/HO/D/MO/PD COMP/P/78413/11/2023</v>
          </cell>
          <cell r="C9112" t="str">
            <v>KHI/HO/D/MO/PD COMP/E/37379/02/2024</v>
          </cell>
          <cell r="E9112">
            <v>45344</v>
          </cell>
          <cell r="F9112">
            <v>45252</v>
          </cell>
          <cell r="G9112">
            <v>45617</v>
          </cell>
          <cell r="H9112" t="str">
            <v xml:space="preserve"> 08814273</v>
          </cell>
          <cell r="I9112" t="str">
            <v xml:space="preserve"> Syed Farrukh Hussain(3520264032473)</v>
          </cell>
          <cell r="J9112" t="str">
            <v>INDIVIDUAL</v>
          </cell>
          <cell r="L9112" t="str">
            <v xml:space="preserve"> D</v>
          </cell>
          <cell r="M9112" t="str">
            <v xml:space="preserve"> 09000210-Tariq Shahzad</v>
          </cell>
          <cell r="U9112">
            <v>315</v>
          </cell>
          <cell r="V9112">
            <v>359</v>
          </cell>
          <cell r="W9112">
            <v>0</v>
          </cell>
          <cell r="X9112">
            <v>0</v>
          </cell>
          <cell r="Y9112">
            <v>359</v>
          </cell>
        </row>
        <row r="9113">
          <cell r="B9113" t="str">
            <v>KHI/HO/D/MO/PD COMP/P/61391/06/2022</v>
          </cell>
          <cell r="C9113" t="str">
            <v>KHI/HO/D/MO/PD COMP/E/22252/11/2022</v>
          </cell>
          <cell r="E9113">
            <v>44888</v>
          </cell>
          <cell r="F9113">
            <v>44720</v>
          </cell>
          <cell r="G9113">
            <v>45084</v>
          </cell>
          <cell r="H9113" t="str">
            <v xml:space="preserve"> 08806222</v>
          </cell>
          <cell r="I9113" t="str">
            <v xml:space="preserve"> THE BANK OF KHYBER, ISLAMIC BANKING (STAFF)</v>
          </cell>
          <cell r="J9113" t="str">
            <v>INDIVIDUAL</v>
          </cell>
          <cell r="L9113" t="str">
            <v xml:space="preserve"> D</v>
          </cell>
          <cell r="M9113" t="str">
            <v xml:space="preserve"> 09000163-Azmat Burhan</v>
          </cell>
          <cell r="U9113">
            <v>1559</v>
          </cell>
          <cell r="V9113">
            <v>1778</v>
          </cell>
          <cell r="W9113">
            <v>0</v>
          </cell>
          <cell r="X9113">
            <v>0</v>
          </cell>
          <cell r="Y9113">
            <v>1778</v>
          </cell>
        </row>
        <row r="9114">
          <cell r="B9114" t="str">
            <v>KHI/HO/D/MO/PD COMP/P/76507/10/2023</v>
          </cell>
          <cell r="C9114" t="str">
            <v>KHI/HO/D/MO/PD COMP/E/42431/06/2024</v>
          </cell>
          <cell r="E9114">
            <v>45453</v>
          </cell>
          <cell r="F9114">
            <v>45209</v>
          </cell>
          <cell r="G9114">
            <v>45574</v>
          </cell>
          <cell r="H9114" t="str">
            <v xml:space="preserve"> 08813509</v>
          </cell>
          <cell r="I9114" t="str">
            <v xml:space="preserve"> Hasan Nadeem #35202-9893879-9</v>
          </cell>
          <cell r="J9114" t="str">
            <v>INDIVIDUAL</v>
          </cell>
          <cell r="L9114" t="str">
            <v xml:space="preserve"> D</v>
          </cell>
          <cell r="M9114" t="str">
            <v xml:space="preserve"> 09000221-Muhammad Irfan</v>
          </cell>
          <cell r="U9114">
            <v>2750</v>
          </cell>
          <cell r="V9114">
            <v>3135</v>
          </cell>
          <cell r="W9114">
            <v>0</v>
          </cell>
          <cell r="X9114">
            <v>0</v>
          </cell>
          <cell r="Y9114">
            <v>3135</v>
          </cell>
        </row>
        <row r="9115">
          <cell r="B9115" t="str">
            <v>KHI/HO/D/MO/PD COMP/P/87327/04/2024</v>
          </cell>
          <cell r="C9115" t="str">
            <v>KHI/HO/D/MO/PD COMP/E/46045/09/2024</v>
          </cell>
          <cell r="E9115">
            <v>45555</v>
          </cell>
          <cell r="F9115">
            <v>45364</v>
          </cell>
          <cell r="G9115">
            <v>45728</v>
          </cell>
          <cell r="H9115" t="str">
            <v xml:space="preserve"> 08810191</v>
          </cell>
          <cell r="I9115" t="str">
            <v xml:space="preserve"> Khawaja Suhail Ahmad #42201-8554869-1</v>
          </cell>
          <cell r="J9115" t="str">
            <v>INDIVIDUAL</v>
          </cell>
          <cell r="L9115" t="str">
            <v xml:space="preserve"> D</v>
          </cell>
          <cell r="M9115" t="str">
            <v xml:space="preserve"> 09000221-Muhammad Irfan</v>
          </cell>
          <cell r="U9115">
            <v>1410</v>
          </cell>
          <cell r="V9115">
            <v>1635</v>
          </cell>
          <cell r="W9115">
            <v>0</v>
          </cell>
          <cell r="X9115">
            <v>0</v>
          </cell>
          <cell r="Y9115">
            <v>1635</v>
          </cell>
        </row>
        <row r="9116">
          <cell r="B9116" t="str">
            <v>KHI/HO/D/MO/PD COMP/P/84536/02/2024</v>
          </cell>
          <cell r="C9116" t="str">
            <v>KHI/HO/D/MO/PD COMP/E/41144/04/2024</v>
          </cell>
          <cell r="E9116">
            <v>45411</v>
          </cell>
          <cell r="F9116">
            <v>45349</v>
          </cell>
          <cell r="G9116">
            <v>45714</v>
          </cell>
          <cell r="H9116" t="str">
            <v xml:space="preserve"> 08816250</v>
          </cell>
          <cell r="I9116" t="str">
            <v xml:space="preserve"> Najeeb Ullah #38402-6660858-3</v>
          </cell>
          <cell r="J9116" t="str">
            <v>INDIVIDUAL</v>
          </cell>
          <cell r="L9116" t="str">
            <v xml:space="preserve"> D</v>
          </cell>
          <cell r="M9116" t="str">
            <v xml:space="preserve"> 09000210-Tariq Shahzad</v>
          </cell>
          <cell r="U9116">
            <v>3129</v>
          </cell>
          <cell r="V9116">
            <v>3567</v>
          </cell>
          <cell r="W9116">
            <v>0</v>
          </cell>
          <cell r="X9116">
            <v>0</v>
          </cell>
          <cell r="Y9116">
            <v>3567</v>
          </cell>
        </row>
        <row r="9117">
          <cell r="B9117" t="str">
            <v>KHI/HO/D/MO/PD COMP/P/78413/11/2023</v>
          </cell>
          <cell r="C9117" t="str">
            <v>KHI/HO/D/MO/PD COMP/E/42848/06/2024</v>
          </cell>
          <cell r="E9117">
            <v>45467</v>
          </cell>
          <cell r="F9117">
            <v>45252</v>
          </cell>
          <cell r="G9117">
            <v>45617</v>
          </cell>
          <cell r="H9117" t="str">
            <v xml:space="preserve"> 08814273</v>
          </cell>
          <cell r="I9117" t="str">
            <v xml:space="preserve"> Syed Farrukh Hussain(3520264032473)</v>
          </cell>
          <cell r="J9117" t="str">
            <v>INDIVIDUAL</v>
          </cell>
          <cell r="L9117" t="str">
            <v xml:space="preserve"> D</v>
          </cell>
          <cell r="M9117" t="str">
            <v xml:space="preserve"> 09000210-Tariq Shahzad</v>
          </cell>
          <cell r="U9117">
            <v>223</v>
          </cell>
          <cell r="V9117">
            <v>254</v>
          </cell>
          <cell r="W9117">
            <v>0</v>
          </cell>
          <cell r="X9117">
            <v>0</v>
          </cell>
          <cell r="Y9117">
            <v>254</v>
          </cell>
        </row>
        <row r="9118">
          <cell r="B9118" t="str">
            <v>KHI/HO/D/MO/PD COMP/P/66702/01/2023</v>
          </cell>
          <cell r="C9118" t="str">
            <v>KHI/HO/D/MO/PD COMP/E/30419/09/2023</v>
          </cell>
          <cell r="E9118">
            <v>45181</v>
          </cell>
          <cell r="F9118">
            <v>44938</v>
          </cell>
          <cell r="G9118">
            <v>45302</v>
          </cell>
          <cell r="H9118" t="str">
            <v xml:space="preserve"> 08809183</v>
          </cell>
          <cell r="I9118" t="str">
            <v xml:space="preserve"> Sarfaraz Ahmed Khanani</v>
          </cell>
          <cell r="J9118" t="str">
            <v>INDIVIDUAL</v>
          </cell>
          <cell r="L9118" t="str">
            <v xml:space="preserve"> D</v>
          </cell>
          <cell r="M9118" t="str">
            <v xml:space="preserve"> 09000221-Muhammad Irfan</v>
          </cell>
          <cell r="U9118">
            <v>805</v>
          </cell>
          <cell r="V9118">
            <v>917</v>
          </cell>
          <cell r="W9118">
            <v>1834</v>
          </cell>
          <cell r="X9118">
            <v>0</v>
          </cell>
          <cell r="Y9118">
            <v>-917</v>
          </cell>
        </row>
        <row r="9119">
          <cell r="B9119" t="str">
            <v>KHI/HO/D/MO/PD COMP/P/76726/10/2023</v>
          </cell>
          <cell r="C9119" t="str">
            <v>KHI/HO/D/MO/PD COMP/E/45998/09/2024</v>
          </cell>
          <cell r="E9119">
            <v>45555</v>
          </cell>
          <cell r="F9119">
            <v>45215</v>
          </cell>
          <cell r="G9119">
            <v>45580</v>
          </cell>
          <cell r="H9119" t="str">
            <v xml:space="preserve"> 08811545</v>
          </cell>
          <cell r="I9119" t="str">
            <v xml:space="preserve"> Syed Hammad Ahmed(3740585414135)</v>
          </cell>
          <cell r="J9119" t="str">
            <v>INDIVIDUAL</v>
          </cell>
          <cell r="L9119" t="str">
            <v xml:space="preserve"> D</v>
          </cell>
          <cell r="M9119" t="str">
            <v xml:space="preserve"> 09000221-Muhammad Irfan</v>
          </cell>
          <cell r="U9119">
            <v>2722</v>
          </cell>
          <cell r="V9119">
            <v>3157</v>
          </cell>
          <cell r="W9119">
            <v>0</v>
          </cell>
          <cell r="X9119">
            <v>0</v>
          </cell>
          <cell r="Y9119">
            <v>3157</v>
          </cell>
        </row>
        <row r="9120">
          <cell r="B9120" t="str">
            <v>KHI/HO/D/MO/PD COMP/P/74216/08/2023</v>
          </cell>
          <cell r="C9120" t="str">
            <v>KHI/HO/D/MO/PD COMP/E/43445/07/2024</v>
          </cell>
          <cell r="E9120">
            <v>45482</v>
          </cell>
          <cell r="F9120">
            <v>45145</v>
          </cell>
          <cell r="G9120">
            <v>45510</v>
          </cell>
          <cell r="H9120" t="str">
            <v xml:space="preserve"> 08812606</v>
          </cell>
          <cell r="I9120" t="str">
            <v xml:space="preserve"> Muhammad Sameed(4210185028253)</v>
          </cell>
          <cell r="J9120" t="str">
            <v>INDIVIDUAL</v>
          </cell>
          <cell r="L9120" t="str">
            <v xml:space="preserve"> D</v>
          </cell>
          <cell r="M9120" t="str">
            <v xml:space="preserve"> 09000221-Muhammad Irfan</v>
          </cell>
          <cell r="U9120">
            <v>3269</v>
          </cell>
          <cell r="V9120">
            <v>3792</v>
          </cell>
          <cell r="W9120">
            <v>0</v>
          </cell>
          <cell r="X9120">
            <v>0</v>
          </cell>
          <cell r="Y9120">
            <v>3792</v>
          </cell>
        </row>
        <row r="9121">
          <cell r="B9121" t="str">
            <v>KHI/HO/D/MO/PD COMP/P/84811/03/2024</v>
          </cell>
          <cell r="C9121" t="str">
            <v>KHI/HO/D/MO/PD COMP/E/45614/09/2024</v>
          </cell>
          <cell r="E9121">
            <v>45539</v>
          </cell>
          <cell r="F9121">
            <v>45351</v>
          </cell>
          <cell r="G9121">
            <v>45716</v>
          </cell>
          <cell r="H9121" t="str">
            <v xml:space="preserve"> 08816362</v>
          </cell>
          <cell r="I9121" t="str">
            <v xml:space="preserve"> Kashan Nazir #34101-2541871-9</v>
          </cell>
          <cell r="J9121" t="str">
            <v>INDIVIDUAL</v>
          </cell>
          <cell r="L9121" t="str">
            <v xml:space="preserve"> D</v>
          </cell>
          <cell r="M9121" t="str">
            <v xml:space="preserve"> 09000210-Tariq Shahzad</v>
          </cell>
          <cell r="U9121">
            <v>5447</v>
          </cell>
          <cell r="V9121">
            <v>6318</v>
          </cell>
          <cell r="W9121">
            <v>0</v>
          </cell>
          <cell r="X9121">
            <v>0</v>
          </cell>
          <cell r="Y9121">
            <v>6318</v>
          </cell>
        </row>
        <row r="9122">
          <cell r="B9122" t="str">
            <v>KHI/HO/D/MO/PD COMP/P/75338/09/2023</v>
          </cell>
          <cell r="C9122" t="str">
            <v>KHI/HO/D/MO/PD COMP/E/43865/07/2024</v>
          </cell>
          <cell r="E9122">
            <v>45492</v>
          </cell>
          <cell r="F9122">
            <v>45184</v>
          </cell>
          <cell r="G9122">
            <v>45549</v>
          </cell>
          <cell r="H9122" t="str">
            <v xml:space="preserve"> 08802458</v>
          </cell>
          <cell r="I9122" t="str">
            <v xml:space="preserve"> Tanveer Alam</v>
          </cell>
          <cell r="J9122" t="str">
            <v>INDIVIDUAL</v>
          </cell>
          <cell r="L9122" t="str">
            <v xml:space="preserve"> D</v>
          </cell>
          <cell r="M9122" t="str">
            <v xml:space="preserve"> 09000221-Muhammad Irfan</v>
          </cell>
          <cell r="U9122">
            <v>476</v>
          </cell>
          <cell r="V9122">
            <v>552</v>
          </cell>
          <cell r="W9122">
            <v>0</v>
          </cell>
          <cell r="X9122">
            <v>0</v>
          </cell>
          <cell r="Y9122">
            <v>552</v>
          </cell>
        </row>
        <row r="9123">
          <cell r="B9123" t="str">
            <v>KHI/HO/D/MO/PD COMP/P/78052/11/2023</v>
          </cell>
          <cell r="C9123" t="str">
            <v>KHI/HO/D/MO/PD COMP/E/36340/01/2024</v>
          </cell>
          <cell r="E9123">
            <v>45307</v>
          </cell>
          <cell r="F9123">
            <v>45246</v>
          </cell>
          <cell r="G9123">
            <v>45611</v>
          </cell>
          <cell r="H9123" t="str">
            <v xml:space="preserve"> 08802501</v>
          </cell>
          <cell r="I9123" t="str">
            <v xml:space="preserve"> Hafeezullah Memon</v>
          </cell>
          <cell r="J9123" t="str">
            <v>INDIVIDUAL</v>
          </cell>
          <cell r="L9123" t="str">
            <v xml:space="preserve"> D</v>
          </cell>
          <cell r="M9123" t="str">
            <v xml:space="preserve"> 09000316-Jamil Uddin Rumi</v>
          </cell>
          <cell r="U9123">
            <v>261</v>
          </cell>
          <cell r="V9123">
            <v>297</v>
          </cell>
          <cell r="W9123">
            <v>0</v>
          </cell>
          <cell r="X9123">
            <v>0</v>
          </cell>
          <cell r="Y9123">
            <v>297</v>
          </cell>
        </row>
        <row r="9124">
          <cell r="B9124" t="str">
            <v>KHI/HO/D/MO/PD COMP/P/91940/06/2024</v>
          </cell>
          <cell r="C9124" t="str">
            <v>KHI/HO/D/MO/PD COMP/E/45459/08/2024</v>
          </cell>
          <cell r="E9124">
            <v>45535</v>
          </cell>
          <cell r="F9124">
            <v>45471</v>
          </cell>
          <cell r="G9124">
            <v>45835</v>
          </cell>
          <cell r="H9124" t="str">
            <v xml:space="preserve"> 08811317</v>
          </cell>
          <cell r="I9124" t="str">
            <v xml:space="preserve"> Raja Imran Arif  #82102-7167702-9</v>
          </cell>
          <cell r="J9124" t="str">
            <v>INDIVIDUAL</v>
          </cell>
          <cell r="L9124" t="str">
            <v xml:space="preserve"> D</v>
          </cell>
          <cell r="M9124" t="str">
            <v xml:space="preserve"> 09000210-Tariq Shahzad</v>
          </cell>
          <cell r="U9124">
            <v>622</v>
          </cell>
          <cell r="V9124">
            <v>721</v>
          </cell>
          <cell r="W9124">
            <v>0</v>
          </cell>
          <cell r="X9124">
            <v>0</v>
          </cell>
          <cell r="Y9124">
            <v>721</v>
          </cell>
        </row>
        <row r="9125">
          <cell r="B9125" t="str">
            <v>KHI/HO/D/MO/PD COMP/P/70335/05/2023</v>
          </cell>
          <cell r="C9125" t="str">
            <v>KHI/HO/D/MO/PD COMP/E/38541/04/2024</v>
          </cell>
          <cell r="E9125">
            <v>45384</v>
          </cell>
          <cell r="F9125">
            <v>45016</v>
          </cell>
          <cell r="G9125">
            <v>45381</v>
          </cell>
          <cell r="H9125" t="str">
            <v xml:space="preserve"> 08800738</v>
          </cell>
          <cell r="I9125" t="str">
            <v xml:space="preserve"> NEXTBRIDGE LIMITED</v>
          </cell>
          <cell r="J9125" t="str">
            <v>CORPORATE</v>
          </cell>
          <cell r="L9125" t="str">
            <v xml:space="preserve"> D</v>
          </cell>
          <cell r="M9125" t="str">
            <v xml:space="preserve"> 09000381-Fahad Anwar</v>
          </cell>
          <cell r="U9125">
            <v>716</v>
          </cell>
          <cell r="V9125">
            <v>816</v>
          </cell>
          <cell r="W9125">
            <v>0</v>
          </cell>
          <cell r="X9125">
            <v>0</v>
          </cell>
          <cell r="Y9125">
            <v>816</v>
          </cell>
        </row>
        <row r="9126">
          <cell r="B9126" t="str">
            <v>KHI/HO/D/MO/PD COMP/P/77304/10/2023</v>
          </cell>
          <cell r="C9126" t="str">
            <v>KHI/HO/D/MO/PD COMP/E/48454/10/2024</v>
          </cell>
          <cell r="E9126">
            <v>45596</v>
          </cell>
          <cell r="F9126">
            <v>45225</v>
          </cell>
          <cell r="G9126">
            <v>45590</v>
          </cell>
          <cell r="H9126" t="str">
            <v xml:space="preserve"> 08810485</v>
          </cell>
          <cell r="I9126" t="str">
            <v xml:space="preserve"> Syed Ghayur Hussain(4220124107797)</v>
          </cell>
          <cell r="J9126" t="str">
            <v>INDIVIDUAL</v>
          </cell>
          <cell r="L9126" t="str">
            <v xml:space="preserve"> D</v>
          </cell>
          <cell r="M9126" t="str">
            <v xml:space="preserve"> 09000221-Muhammad Irfan</v>
          </cell>
          <cell r="U9126">
            <v>502</v>
          </cell>
          <cell r="V9126">
            <v>582</v>
          </cell>
          <cell r="W9126">
            <v>0</v>
          </cell>
          <cell r="X9126">
            <v>0</v>
          </cell>
          <cell r="Y9126">
            <v>582</v>
          </cell>
        </row>
        <row r="9127">
          <cell r="B9127" t="str">
            <v>KHI/HO/D/MO/PD COMP/P/81389/01/2024</v>
          </cell>
          <cell r="C9127" t="str">
            <v>KHI/HO/D/MO/PD COMP/E/48857/11/2024</v>
          </cell>
          <cell r="E9127">
            <v>45604</v>
          </cell>
          <cell r="F9127">
            <v>45297</v>
          </cell>
          <cell r="G9127">
            <v>45662</v>
          </cell>
          <cell r="H9127" t="str">
            <v xml:space="preserve"> 08815234</v>
          </cell>
          <cell r="I9127" t="str">
            <v xml:space="preserve"> Muhammad Aslam #36402-4226909-7</v>
          </cell>
          <cell r="J9127" t="str">
            <v>INDIVIDUAL</v>
          </cell>
          <cell r="L9127" t="str">
            <v xml:space="preserve"> D</v>
          </cell>
          <cell r="M9127" t="str">
            <v xml:space="preserve"> 09000210-Tariq Shahzad</v>
          </cell>
          <cell r="U9127">
            <v>3862</v>
          </cell>
          <cell r="V9127">
            <v>4480</v>
          </cell>
          <cell r="W9127">
            <v>0</v>
          </cell>
          <cell r="X9127">
            <v>0</v>
          </cell>
          <cell r="Y9127">
            <v>4480</v>
          </cell>
        </row>
        <row r="9128">
          <cell r="B9128" t="str">
            <v>KHI/HO/D/MO/PD COMP/P/86767/04/2024</v>
          </cell>
          <cell r="C9128" t="str">
            <v>KHI/HO/D/MO/PD COMP/E/45620/09/2024</v>
          </cell>
          <cell r="E9128">
            <v>45539</v>
          </cell>
          <cell r="F9128">
            <v>45382</v>
          </cell>
          <cell r="G9128">
            <v>45746</v>
          </cell>
          <cell r="H9128" t="str">
            <v xml:space="preserve"> 08810553</v>
          </cell>
          <cell r="I9128" t="str">
            <v xml:space="preserve"> Imad Malik(3520298924813)</v>
          </cell>
          <cell r="J9128" t="str">
            <v>INDIVIDUAL</v>
          </cell>
          <cell r="L9128" t="str">
            <v xml:space="preserve"> D</v>
          </cell>
          <cell r="M9128" t="str">
            <v xml:space="preserve"> 09000221-Muhammad Irfan</v>
          </cell>
          <cell r="U9128">
            <v>4986</v>
          </cell>
          <cell r="V9128">
            <v>5784</v>
          </cell>
          <cell r="W9128">
            <v>0</v>
          </cell>
          <cell r="X9128">
            <v>0</v>
          </cell>
          <cell r="Y9128">
            <v>5784</v>
          </cell>
        </row>
        <row r="9129">
          <cell r="B9129" t="str">
            <v>KHI/HO/D/MO/PD COMP/P/79172/12/2023</v>
          </cell>
          <cell r="C9129" t="str">
            <v>KHI/HO/D/MO/PD COMP/E/46494/10/2024</v>
          </cell>
          <cell r="E9129">
            <v>45570</v>
          </cell>
          <cell r="F9129">
            <v>45261</v>
          </cell>
          <cell r="G9129">
            <v>45626</v>
          </cell>
          <cell r="H9129" t="str">
            <v xml:space="preserve"> 08814581</v>
          </cell>
          <cell r="I9129" t="str">
            <v xml:space="preserve"> Muhammad Arslan Taj(3630218929291)</v>
          </cell>
          <cell r="J9129" t="str">
            <v>INDIVIDUAL</v>
          </cell>
          <cell r="L9129" t="str">
            <v xml:space="preserve"> D</v>
          </cell>
          <cell r="M9129" t="str">
            <v xml:space="preserve"> 09000355-Asif Azeem</v>
          </cell>
          <cell r="U9129">
            <v>1022</v>
          </cell>
          <cell r="V9129">
            <v>1185</v>
          </cell>
          <cell r="W9129">
            <v>0</v>
          </cell>
          <cell r="X9129">
            <v>0</v>
          </cell>
          <cell r="Y9129">
            <v>1185</v>
          </cell>
        </row>
        <row r="9130">
          <cell r="B9130" t="str">
            <v>LHR/LHR/D/MO/PC COMP/P/77031/10/2023</v>
          </cell>
          <cell r="C9130" t="str">
            <v>LHR/LHR/D/MO/PC COMP/E/37521/02/2024</v>
          </cell>
          <cell r="E9130">
            <v>45350</v>
          </cell>
          <cell r="F9130">
            <v>44937</v>
          </cell>
          <cell r="G9130">
            <v>45301</v>
          </cell>
          <cell r="H9130" t="str">
            <v xml:space="preserve"> 08802180</v>
          </cell>
          <cell r="I9130" t="str">
            <v xml:space="preserve"> UBL INSURERS LIMITED - WINDOW TAKAFUL MULTAN BRANCH</v>
          </cell>
          <cell r="J9130" t="str">
            <v>CORPORATE</v>
          </cell>
          <cell r="L9130" t="str">
            <v xml:space="preserve"> D</v>
          </cell>
          <cell r="M9130" t="str">
            <v xml:space="preserve"> 09000320-Abdul Khaliq Khan</v>
          </cell>
          <cell r="N9130" t="str">
            <v>SUZUKI WAGON R VXL</v>
          </cell>
          <cell r="O9130" t="str">
            <v>2019</v>
          </cell>
          <cell r="P9130" t="str">
            <v>MNB-19-196</v>
          </cell>
          <cell r="Q9130" t="str">
            <v>PK10B184694</v>
          </cell>
          <cell r="R9130" t="str">
            <v>PK10084690</v>
          </cell>
          <cell r="T9130">
            <v>2703000</v>
          </cell>
          <cell r="U9130">
            <v>-5776</v>
          </cell>
          <cell r="V9130">
            <v>-6758</v>
          </cell>
          <cell r="W9130">
            <v>0</v>
          </cell>
          <cell r="X9130">
            <v>0</v>
          </cell>
          <cell r="Y9130">
            <v>-6758</v>
          </cell>
        </row>
        <row r="9131">
          <cell r="B9131" t="str">
            <v>KHI/HO/D/MO/PD COMP/P/73442/07/2023</v>
          </cell>
          <cell r="C9131" t="str">
            <v>KHI/HO/D/MO/PD COMP/E/36719/01/2024</v>
          </cell>
          <cell r="E9131">
            <v>45321</v>
          </cell>
          <cell r="F9131">
            <v>45137</v>
          </cell>
          <cell r="G9131">
            <v>45502</v>
          </cell>
          <cell r="H9131" t="str">
            <v xml:space="preserve"> 08812295</v>
          </cell>
          <cell r="I9131" t="str">
            <v xml:space="preserve"> Muhammad Adnan Siddiqui(3740533192253)</v>
          </cell>
          <cell r="J9131" t="str">
            <v>INDIVIDUAL</v>
          </cell>
          <cell r="L9131" t="str">
            <v xml:space="preserve"> D</v>
          </cell>
          <cell r="M9131" t="str">
            <v xml:space="preserve"> 09000221-Muhammad Irfan</v>
          </cell>
          <cell r="U9131">
            <v>4739</v>
          </cell>
          <cell r="V9131">
            <v>5402</v>
          </cell>
          <cell r="W9131">
            <v>0</v>
          </cell>
          <cell r="X9131">
            <v>0</v>
          </cell>
          <cell r="Y9131">
            <v>5402</v>
          </cell>
        </row>
        <row r="9132">
          <cell r="B9132" t="str">
            <v>KHI/HO/D/MO/PD COMP/P/83100/02/2024</v>
          </cell>
          <cell r="C9132" t="str">
            <v>KHI/HO/D/MO/PD COMP/E/46754/10/2024</v>
          </cell>
          <cell r="E9132">
            <v>45574</v>
          </cell>
          <cell r="F9132">
            <v>45328</v>
          </cell>
          <cell r="G9132">
            <v>45693</v>
          </cell>
          <cell r="H9132" t="str">
            <v xml:space="preserve"> 08815864</v>
          </cell>
          <cell r="I9132" t="str">
            <v xml:space="preserve"> Hammad Ashiq #35202-9043965-9</v>
          </cell>
          <cell r="J9132" t="str">
            <v>INDIVIDUAL</v>
          </cell>
          <cell r="L9132" t="str">
            <v xml:space="preserve"> D</v>
          </cell>
          <cell r="M9132" t="str">
            <v xml:space="preserve"> 09000210-Tariq Shahzad</v>
          </cell>
          <cell r="U9132">
            <v>2444</v>
          </cell>
          <cell r="V9132">
            <v>2835</v>
          </cell>
          <cell r="W9132">
            <v>0</v>
          </cell>
          <cell r="X9132">
            <v>0</v>
          </cell>
          <cell r="Y9132">
            <v>2835</v>
          </cell>
        </row>
        <row r="9133">
          <cell r="B9133" t="str">
            <v>KHI/HO/D/MO/PD COMP/P/78617/11/2023</v>
          </cell>
          <cell r="C9133" t="str">
            <v>KHI/HO/D/MO/PD COMP/E/44888/08/2024</v>
          </cell>
          <cell r="E9133">
            <v>45524</v>
          </cell>
          <cell r="F9133">
            <v>45248</v>
          </cell>
          <cell r="G9133">
            <v>45613</v>
          </cell>
          <cell r="H9133" t="str">
            <v xml:space="preserve"> 08809638</v>
          </cell>
          <cell r="I9133" t="str">
            <v xml:space="preserve"> Abdul Rehman Aslam (3120234807241)</v>
          </cell>
          <cell r="J9133" t="str">
            <v>INDIVIDUAL</v>
          </cell>
          <cell r="L9133" t="str">
            <v xml:space="preserve"> D</v>
          </cell>
          <cell r="M9133" t="str">
            <v xml:space="preserve"> 09000210-Tariq Shahzad</v>
          </cell>
          <cell r="U9133">
            <v>2814</v>
          </cell>
          <cell r="V9133">
            <v>3264</v>
          </cell>
          <cell r="W9133">
            <v>0</v>
          </cell>
          <cell r="X9133">
            <v>0</v>
          </cell>
          <cell r="Y9133">
            <v>3264</v>
          </cell>
        </row>
        <row r="9134">
          <cell r="B9134" t="str">
            <v>KHI/HO/D/MO/PD COMP/P/89530/05/2024</v>
          </cell>
          <cell r="C9134" t="str">
            <v>KHI/HO/D/MO/PD COMP/E/48154/10/2024</v>
          </cell>
          <cell r="E9134">
            <v>45589</v>
          </cell>
          <cell r="F9134">
            <v>45435</v>
          </cell>
          <cell r="G9134">
            <v>45799</v>
          </cell>
          <cell r="H9134" t="str">
            <v xml:space="preserve"> 08811095</v>
          </cell>
          <cell r="I9134" t="str">
            <v xml:space="preserve"> Irfan Yaqoob(4250182891869)</v>
          </cell>
          <cell r="J9134" t="str">
            <v>INDIVIDUAL</v>
          </cell>
          <cell r="L9134" t="str">
            <v xml:space="preserve"> D</v>
          </cell>
          <cell r="M9134" t="str">
            <v xml:space="preserve"> 09000210-Tariq Shahzad</v>
          </cell>
          <cell r="U9134">
            <v>3143</v>
          </cell>
          <cell r="V9134">
            <v>3645</v>
          </cell>
          <cell r="W9134">
            <v>0</v>
          </cell>
          <cell r="X9134">
            <v>0</v>
          </cell>
          <cell r="Y9134">
            <v>3645</v>
          </cell>
        </row>
        <row r="9135">
          <cell r="B9135" t="str">
            <v>KHI/HO/D/MO/PD COMP/P/74216/08/2023</v>
          </cell>
          <cell r="C9135" t="str">
            <v>KHI/HO/D/MO/PD COMP/E/44538/08/2024</v>
          </cell>
          <cell r="E9135">
            <v>45512</v>
          </cell>
          <cell r="F9135">
            <v>45145</v>
          </cell>
          <cell r="G9135">
            <v>45510</v>
          </cell>
          <cell r="H9135" t="str">
            <v xml:space="preserve"> 08812606</v>
          </cell>
          <cell r="I9135" t="str">
            <v xml:space="preserve"> Muhammad Sameed(4210185028253)</v>
          </cell>
          <cell r="J9135" t="str">
            <v>INDIVIDUAL</v>
          </cell>
          <cell r="L9135" t="str">
            <v xml:space="preserve"> D</v>
          </cell>
          <cell r="M9135" t="str">
            <v xml:space="preserve"> 09000221-Muhammad Irfan</v>
          </cell>
          <cell r="U9135">
            <v>1510</v>
          </cell>
          <cell r="V9135">
            <v>1752</v>
          </cell>
          <cell r="W9135">
            <v>0</v>
          </cell>
          <cell r="X9135">
            <v>0</v>
          </cell>
          <cell r="Y9135">
            <v>1752</v>
          </cell>
        </row>
        <row r="9136">
          <cell r="B9136" t="str">
            <v>KHI/HO/D/MO/PD COMP/P/92900/07/2024</v>
          </cell>
          <cell r="C9136" t="str">
            <v>KHI/HO/D/MO/PD COMP/E/47113/10/2024</v>
          </cell>
          <cell r="E9136">
            <v>45579</v>
          </cell>
          <cell r="F9136">
            <v>45484</v>
          </cell>
          <cell r="G9136">
            <v>45848</v>
          </cell>
          <cell r="H9136" t="str">
            <v xml:space="preserve"> 08818585</v>
          </cell>
          <cell r="I9136" t="str">
            <v xml:space="preserve"> Ayesha Shoaib #61101-3930402-0</v>
          </cell>
          <cell r="J9136" t="str">
            <v>INDIVIDUAL</v>
          </cell>
          <cell r="L9136" t="str">
            <v xml:space="preserve"> D</v>
          </cell>
          <cell r="M9136" t="str">
            <v xml:space="preserve"> 09000210-Tariq Shahzad</v>
          </cell>
          <cell r="U9136">
            <v>5786</v>
          </cell>
          <cell r="V9136">
            <v>6712</v>
          </cell>
          <cell r="W9136">
            <v>0</v>
          </cell>
          <cell r="X9136">
            <v>0</v>
          </cell>
          <cell r="Y9136">
            <v>6712</v>
          </cell>
        </row>
        <row r="9137">
          <cell r="B9137" t="str">
            <v>KHI/HO/D/MO/PD COMP/P/71761/06/2023</v>
          </cell>
          <cell r="C9137" t="str">
            <v>KHI/HO/D/MO/PD COMP/E/42311/06/2024</v>
          </cell>
          <cell r="E9137">
            <v>45449</v>
          </cell>
          <cell r="F9137">
            <v>45083</v>
          </cell>
          <cell r="G9137">
            <v>45448</v>
          </cell>
          <cell r="H9137" t="str">
            <v xml:space="preserve"> 08811586</v>
          </cell>
          <cell r="I9137" t="str">
            <v xml:space="preserve"> Muhammad Shahid Zuber(4210144139183)</v>
          </cell>
          <cell r="J9137" t="str">
            <v>INDIVIDUAL</v>
          </cell>
          <cell r="L9137" t="str">
            <v xml:space="preserve"> D</v>
          </cell>
          <cell r="M9137" t="str">
            <v xml:space="preserve"> 09000221-Muhammad Irfan</v>
          </cell>
          <cell r="U9137">
            <v>1780</v>
          </cell>
          <cell r="V9137">
            <v>2029</v>
          </cell>
          <cell r="W9137">
            <v>0</v>
          </cell>
          <cell r="X9137">
            <v>0</v>
          </cell>
          <cell r="Y9137">
            <v>2029</v>
          </cell>
        </row>
        <row r="9138">
          <cell r="B9138" t="str">
            <v>KHI/HO/D/MO/PD COMP/P/81773/01/2024</v>
          </cell>
          <cell r="C9138" t="str">
            <v>KHI/HO/D/MO/PD COMP/E/42724/06/2024</v>
          </cell>
          <cell r="E9138">
            <v>45463</v>
          </cell>
          <cell r="F9138">
            <v>45307</v>
          </cell>
          <cell r="G9138">
            <v>45672</v>
          </cell>
          <cell r="H9138" t="str">
            <v xml:space="preserve"> 08806057</v>
          </cell>
          <cell r="I9138" t="str">
            <v xml:space="preserve"> Imran Iqbal (35201-9409668-7)</v>
          </cell>
          <cell r="J9138" t="str">
            <v>INDIVIDUAL</v>
          </cell>
          <cell r="L9138" t="str">
            <v xml:space="preserve"> D</v>
          </cell>
          <cell r="M9138" t="str">
            <v xml:space="preserve"> 09000221-Muhammad Irfan</v>
          </cell>
          <cell r="U9138">
            <v>689</v>
          </cell>
          <cell r="V9138">
            <v>785</v>
          </cell>
          <cell r="W9138">
            <v>0</v>
          </cell>
          <cell r="X9138">
            <v>0</v>
          </cell>
          <cell r="Y9138">
            <v>785</v>
          </cell>
        </row>
        <row r="9139">
          <cell r="B9139" t="str">
            <v>KHI/HO/D/MO/PD COMP/P/84090/02/2024</v>
          </cell>
          <cell r="C9139" t="str">
            <v>KHI/HO/D/MO/PD COMP/E/48006/10/2024</v>
          </cell>
          <cell r="E9139">
            <v>45586</v>
          </cell>
          <cell r="F9139">
            <v>45343</v>
          </cell>
          <cell r="G9139">
            <v>45708</v>
          </cell>
          <cell r="H9139" t="str">
            <v xml:space="preserve"> 08816109</v>
          </cell>
          <cell r="I9139" t="str">
            <v xml:space="preserve"> Tauseef Ahmed(4220107112991)</v>
          </cell>
          <cell r="J9139" t="str">
            <v>INDIVIDUAL</v>
          </cell>
          <cell r="L9139" t="str">
            <v xml:space="preserve"> D</v>
          </cell>
          <cell r="M9139" t="str">
            <v xml:space="preserve"> 09000355-Asif Azeem</v>
          </cell>
          <cell r="U9139">
            <v>1094</v>
          </cell>
          <cell r="V9139">
            <v>1269</v>
          </cell>
          <cell r="W9139">
            <v>0</v>
          </cell>
          <cell r="X9139">
            <v>0</v>
          </cell>
          <cell r="Y9139">
            <v>1269</v>
          </cell>
        </row>
        <row r="9140">
          <cell r="B9140" t="str">
            <v>KHI/HO/D/MO/PD COMP/P/88370/05/2024</v>
          </cell>
          <cell r="C9140" t="str">
            <v>KHI/HO/D/MO/PD COMP/E/48576/11/2024</v>
          </cell>
          <cell r="E9140">
            <v>45600</v>
          </cell>
          <cell r="F9140">
            <v>45414</v>
          </cell>
          <cell r="G9140">
            <v>45778</v>
          </cell>
          <cell r="H9140" t="str">
            <v xml:space="preserve"> 08817326</v>
          </cell>
          <cell r="I9140" t="str">
            <v xml:space="preserve"> Yawar Khalid(4220130180773)</v>
          </cell>
          <cell r="J9140" t="str">
            <v>INDIVIDUAL</v>
          </cell>
          <cell r="L9140" t="str">
            <v xml:space="preserve"> D</v>
          </cell>
          <cell r="M9140" t="str">
            <v xml:space="preserve"> 09000210-Tariq Shahzad</v>
          </cell>
          <cell r="U9140">
            <v>2464</v>
          </cell>
          <cell r="V9140">
            <v>2859</v>
          </cell>
          <cell r="W9140">
            <v>0</v>
          </cell>
          <cell r="X9140">
            <v>0</v>
          </cell>
          <cell r="Y9140">
            <v>2859</v>
          </cell>
        </row>
        <row r="9141">
          <cell r="B9141" t="str">
            <v>KHI/HO/D/MO/PD COMP/P/77728/11/2023</v>
          </cell>
          <cell r="C9141" t="str">
            <v>KHI/HO/D/MO/PD COMP/E/41267/05/2024</v>
          </cell>
          <cell r="E9141">
            <v>45414</v>
          </cell>
          <cell r="F9141">
            <v>45232</v>
          </cell>
          <cell r="G9141">
            <v>45597</v>
          </cell>
          <cell r="H9141" t="str">
            <v xml:space="preserve"> 08805710</v>
          </cell>
          <cell r="I9141" t="str">
            <v xml:space="preserve"> Hamza Saleem Mirza</v>
          </cell>
          <cell r="J9141" t="str">
            <v>INDIVIDUAL</v>
          </cell>
          <cell r="L9141" t="str">
            <v xml:space="preserve"> D</v>
          </cell>
          <cell r="M9141" t="str">
            <v xml:space="preserve"> 09000221-Muhammad Irfan</v>
          </cell>
          <cell r="U9141">
            <v>1090</v>
          </cell>
          <cell r="V9141">
            <v>1243</v>
          </cell>
          <cell r="W9141">
            <v>0</v>
          </cell>
          <cell r="X9141">
            <v>0</v>
          </cell>
          <cell r="Y9141">
            <v>1243</v>
          </cell>
        </row>
        <row r="9142">
          <cell r="B9142" t="str">
            <v>KHI/HO/D/MO/PD COMP/P/93696/07/2024</v>
          </cell>
          <cell r="C9142" t="str">
            <v>KHI/HO/D/MO/PD COMP/E/46243/09/2024</v>
          </cell>
          <cell r="E9142">
            <v>45561</v>
          </cell>
          <cell r="F9142">
            <v>45495</v>
          </cell>
          <cell r="G9142">
            <v>45859</v>
          </cell>
          <cell r="H9142" t="str">
            <v xml:space="preserve"> 08818731</v>
          </cell>
          <cell r="I9142" t="str">
            <v xml:space="preserve"> Abdul Khaliq #42201-1641116-9</v>
          </cell>
          <cell r="J9142" t="str">
            <v>INDIVIDUAL</v>
          </cell>
          <cell r="L9142" t="str">
            <v xml:space="preserve"> D</v>
          </cell>
          <cell r="M9142" t="str">
            <v xml:space="preserve"> 09000210-Tariq Shahzad</v>
          </cell>
          <cell r="U9142">
            <v>4402</v>
          </cell>
          <cell r="V9142">
            <v>5106</v>
          </cell>
          <cell r="W9142">
            <v>5100</v>
          </cell>
          <cell r="X9142">
            <v>0</v>
          </cell>
          <cell r="Y9142">
            <v>6</v>
          </cell>
        </row>
        <row r="9143">
          <cell r="B9143" t="str">
            <v>KHI/HO/D/MO/PD COMP/P/78101/11/2023</v>
          </cell>
          <cell r="C9143" t="str">
            <v>KHI/HO/D/MO/PD COMP/E/43815/07/2024</v>
          </cell>
          <cell r="E9143">
            <v>45488</v>
          </cell>
          <cell r="F9143">
            <v>45244</v>
          </cell>
          <cell r="G9143">
            <v>45609</v>
          </cell>
          <cell r="H9143" t="str">
            <v xml:space="preserve"> 08814137</v>
          </cell>
          <cell r="I9143" t="str">
            <v xml:space="preserve"> Syed Imran Hussain #42101-2938269-9</v>
          </cell>
          <cell r="J9143" t="str">
            <v>INDIVIDUAL</v>
          </cell>
          <cell r="L9143" t="str">
            <v xml:space="preserve"> D</v>
          </cell>
          <cell r="M9143" t="str">
            <v xml:space="preserve"> 09000355-Asif Azeem</v>
          </cell>
          <cell r="U9143">
            <v>1997</v>
          </cell>
          <cell r="V9143">
            <v>2316</v>
          </cell>
          <cell r="W9143">
            <v>0</v>
          </cell>
          <cell r="X9143">
            <v>0</v>
          </cell>
          <cell r="Y9143">
            <v>2316</v>
          </cell>
        </row>
        <row r="9144">
          <cell r="B9144" t="str">
            <v>KHI/HO/D/MO/PD COMP/P/77587/11/2023</v>
          </cell>
          <cell r="C9144" t="str">
            <v>KHI/HO/D/MO/PD COMP/E/48634/11/2024</v>
          </cell>
          <cell r="E9144">
            <v>45601</v>
          </cell>
          <cell r="F9144">
            <v>45231</v>
          </cell>
          <cell r="G9144">
            <v>45596</v>
          </cell>
          <cell r="H9144" t="str">
            <v xml:space="preserve"> 08810783</v>
          </cell>
          <cell r="I9144" t="str">
            <v xml:space="preserve"> Saeed Ahmed(4120575781255)</v>
          </cell>
          <cell r="J9144" t="str">
            <v>INDIVIDUAL</v>
          </cell>
          <cell r="L9144" t="str">
            <v xml:space="preserve"> D</v>
          </cell>
          <cell r="M9144" t="str">
            <v xml:space="preserve"> 09000210-Tariq Shahzad</v>
          </cell>
          <cell r="U9144">
            <v>1597</v>
          </cell>
          <cell r="V9144">
            <v>1852</v>
          </cell>
          <cell r="W9144">
            <v>0</v>
          </cell>
          <cell r="X9144">
            <v>0</v>
          </cell>
          <cell r="Y9144">
            <v>1852</v>
          </cell>
        </row>
        <row r="9145">
          <cell r="B9145" t="str">
            <v>KHI/HO/D/MO/PD COMP/P/81234/01/2024</v>
          </cell>
          <cell r="C9145" t="str">
            <v>KHI/HO/D/MO/PD COMP/E/41278/05/2024</v>
          </cell>
          <cell r="E9145">
            <v>45414</v>
          </cell>
          <cell r="F9145">
            <v>45293</v>
          </cell>
          <cell r="G9145">
            <v>45658</v>
          </cell>
          <cell r="H9145" t="str">
            <v xml:space="preserve"> 08809109</v>
          </cell>
          <cell r="I9145" t="str">
            <v xml:space="preserve"> Muhammad Zahid (3520230122905)</v>
          </cell>
          <cell r="J9145" t="str">
            <v>INDIVIDUAL</v>
          </cell>
          <cell r="L9145" t="str">
            <v xml:space="preserve"> D</v>
          </cell>
          <cell r="M9145" t="str">
            <v xml:space="preserve"> 09000221-Muhammad Irfan</v>
          </cell>
          <cell r="U9145">
            <v>1787</v>
          </cell>
          <cell r="V9145">
            <v>2037</v>
          </cell>
          <cell r="W9145">
            <v>0</v>
          </cell>
          <cell r="X9145">
            <v>0</v>
          </cell>
          <cell r="Y9145">
            <v>2037</v>
          </cell>
        </row>
        <row r="9146">
          <cell r="B9146" t="str">
            <v>KHI/HO/D/MO/PD COMP/P/75196/09/2023</v>
          </cell>
          <cell r="C9146" t="str">
            <v>KHI/HO/D/MO/PD COMP/E/44652/08/2024</v>
          </cell>
          <cell r="E9146">
            <v>45517</v>
          </cell>
          <cell r="F9146">
            <v>45180</v>
          </cell>
          <cell r="G9146">
            <v>45545</v>
          </cell>
          <cell r="H9146" t="str">
            <v xml:space="preserve"> 08812960</v>
          </cell>
          <cell r="I9146" t="str">
            <v xml:space="preserve"> Syed Rizwan Ali(3740503298773)</v>
          </cell>
          <cell r="J9146" t="str">
            <v>INDIVIDUAL</v>
          </cell>
          <cell r="L9146" t="str">
            <v xml:space="preserve"> D</v>
          </cell>
          <cell r="M9146" t="str">
            <v xml:space="preserve"> 09000221-Muhammad Irfan</v>
          </cell>
          <cell r="U9146">
            <v>2780</v>
          </cell>
          <cell r="V9146">
            <v>3225</v>
          </cell>
          <cell r="W9146">
            <v>0</v>
          </cell>
          <cell r="X9146">
            <v>0</v>
          </cell>
          <cell r="Y9146">
            <v>3225</v>
          </cell>
        </row>
        <row r="9147">
          <cell r="B9147" t="str">
            <v>KHI/HO/D/MO/PD COMP/P/87945/04/2024</v>
          </cell>
          <cell r="C9147" t="str">
            <v>KHI/HO/D/MO/PD COMP/E/46323/09/2024</v>
          </cell>
          <cell r="E9147">
            <v>45563</v>
          </cell>
          <cell r="F9147">
            <v>45407</v>
          </cell>
          <cell r="G9147">
            <v>45771</v>
          </cell>
          <cell r="H9147" t="str">
            <v xml:space="preserve"> 08817153</v>
          </cell>
          <cell r="I9147" t="str">
            <v xml:space="preserve"> Muhammad Faizan Farooque #42301-3966295-7</v>
          </cell>
          <cell r="J9147" t="str">
            <v>INDIVIDUAL</v>
          </cell>
          <cell r="L9147" t="str">
            <v xml:space="preserve"> D</v>
          </cell>
          <cell r="M9147" t="str">
            <v xml:space="preserve"> 09000824-Syed Muhammad Imran Akhtar</v>
          </cell>
          <cell r="U9147">
            <v>44</v>
          </cell>
          <cell r="V9147">
            <v>50</v>
          </cell>
          <cell r="W9147">
            <v>0</v>
          </cell>
          <cell r="X9147">
            <v>0</v>
          </cell>
          <cell r="Y9147">
            <v>50</v>
          </cell>
        </row>
        <row r="9148">
          <cell r="B9148" t="str">
            <v>KHI/HO/D/MO/PD COMP/P/79795/12/2023</v>
          </cell>
          <cell r="C9148" t="str">
            <v>KHI/HO/D/MO/PD COMP/E/48402/10/2024</v>
          </cell>
          <cell r="E9148">
            <v>45595</v>
          </cell>
          <cell r="F9148">
            <v>45288</v>
          </cell>
          <cell r="G9148">
            <v>45653</v>
          </cell>
          <cell r="H9148" t="str">
            <v xml:space="preserve"> 08808979</v>
          </cell>
          <cell r="I9148" t="str">
            <v xml:space="preserve"> Vaqas Uddin (4210143772384)</v>
          </cell>
          <cell r="J9148" t="str">
            <v>INDIVIDUAL</v>
          </cell>
          <cell r="L9148" t="str">
            <v xml:space="preserve"> D</v>
          </cell>
          <cell r="M9148" t="str">
            <v xml:space="preserve"> 09000221-Muhammad Irfan</v>
          </cell>
          <cell r="U9148">
            <v>3129</v>
          </cell>
          <cell r="V9148">
            <v>3629</v>
          </cell>
          <cell r="W9148">
            <v>0</v>
          </cell>
          <cell r="X9148">
            <v>0</v>
          </cell>
          <cell r="Y9148">
            <v>3629</v>
          </cell>
        </row>
        <row r="9149">
          <cell r="B9149" t="str">
            <v>KHI/HO/D/MO/PD COMP/P/67642/02/2023</v>
          </cell>
          <cell r="C9149" t="str">
            <v>KHI/HO/D/MO/PD COMP/E/36383/01/2024</v>
          </cell>
          <cell r="E9149">
            <v>45309</v>
          </cell>
          <cell r="F9149">
            <v>44960</v>
          </cell>
          <cell r="G9149">
            <v>45324</v>
          </cell>
          <cell r="H9149" t="str">
            <v xml:space="preserve"> 08809693</v>
          </cell>
          <cell r="I9149" t="str">
            <v xml:space="preserve"> Muhammad Ikram Khan (4220141772151)</v>
          </cell>
          <cell r="J9149" t="str">
            <v>INDIVIDUAL</v>
          </cell>
          <cell r="L9149" t="str">
            <v xml:space="preserve"> D</v>
          </cell>
          <cell r="M9149" t="str">
            <v xml:space="preserve"> 09000221-Muhammad Irfan</v>
          </cell>
          <cell r="U9149">
            <v>1169</v>
          </cell>
          <cell r="V9149">
            <v>1332</v>
          </cell>
          <cell r="W9149">
            <v>0</v>
          </cell>
          <cell r="X9149">
            <v>0</v>
          </cell>
          <cell r="Y9149">
            <v>1332</v>
          </cell>
        </row>
        <row r="9150">
          <cell r="B9150" t="str">
            <v>KHI/HO/D/MO/PD COMP/P/81917/01/2024</v>
          </cell>
          <cell r="C9150" t="str">
            <v>KHI/HO/D/MO/PD COMP/E/48484/11/2024</v>
          </cell>
          <cell r="E9150">
            <v>45597</v>
          </cell>
          <cell r="F9150">
            <v>45290</v>
          </cell>
          <cell r="G9150">
            <v>45655</v>
          </cell>
          <cell r="H9150" t="str">
            <v xml:space="preserve"> 08810745</v>
          </cell>
          <cell r="I9150" t="str">
            <v xml:space="preserve"> Rana Muhammad Zuhaib 42301-8184452-5</v>
          </cell>
          <cell r="J9150" t="str">
            <v>INDIVIDUAL</v>
          </cell>
          <cell r="L9150" t="str">
            <v xml:space="preserve"> D</v>
          </cell>
          <cell r="M9150" t="str">
            <v xml:space="preserve"> 09000355-Asif Azeem</v>
          </cell>
          <cell r="U9150">
            <v>913</v>
          </cell>
          <cell r="V9150">
            <v>1059</v>
          </cell>
          <cell r="W9150">
            <v>0</v>
          </cell>
          <cell r="X9150">
            <v>0</v>
          </cell>
          <cell r="Y9150">
            <v>1059</v>
          </cell>
        </row>
        <row r="9151">
          <cell r="B9151" t="str">
            <v>KHI/HO/D/MO/PD COMP/P/81251/01/2024</v>
          </cell>
          <cell r="C9151" t="str">
            <v>KHI/HO/D/MO/PD COMP/E/48921/11/2024</v>
          </cell>
          <cell r="E9151">
            <v>45608</v>
          </cell>
          <cell r="F9151">
            <v>45301</v>
          </cell>
          <cell r="G9151">
            <v>45666</v>
          </cell>
          <cell r="H9151" t="str">
            <v xml:space="preserve"> 08803982</v>
          </cell>
          <cell r="I9151" t="str">
            <v xml:space="preserve"> Daud Ahmad Qamar</v>
          </cell>
          <cell r="J9151" t="str">
            <v>INDIVIDUAL</v>
          </cell>
          <cell r="L9151" t="str">
            <v xml:space="preserve"> D</v>
          </cell>
          <cell r="M9151" t="str">
            <v xml:space="preserve"> 09000221-Muhammad Irfan</v>
          </cell>
          <cell r="U9151">
            <v>647</v>
          </cell>
          <cell r="V9151">
            <v>750</v>
          </cell>
          <cell r="W9151">
            <v>0</v>
          </cell>
          <cell r="X9151">
            <v>0</v>
          </cell>
          <cell r="Y9151">
            <v>750</v>
          </cell>
        </row>
        <row r="9152">
          <cell r="B9152" t="str">
            <v>KHI/HO/D/MO/PD COMP/P/78101/11/2023</v>
          </cell>
          <cell r="C9152" t="str">
            <v>KHI/HO/D/MO/PD COMP/E/36300/01/2024</v>
          </cell>
          <cell r="E9152">
            <v>45307</v>
          </cell>
          <cell r="F9152">
            <v>45244</v>
          </cell>
          <cell r="G9152">
            <v>45609</v>
          </cell>
          <cell r="H9152" t="str">
            <v xml:space="preserve"> 08814137</v>
          </cell>
          <cell r="I9152" t="str">
            <v xml:space="preserve"> Syed Imran Hussain #42101-2938269-9</v>
          </cell>
          <cell r="J9152" t="str">
            <v>INDIVIDUAL</v>
          </cell>
          <cell r="L9152" t="str">
            <v xml:space="preserve"> D</v>
          </cell>
          <cell r="M9152" t="str">
            <v xml:space="preserve"> 09000355-Asif Azeem</v>
          </cell>
          <cell r="U9152">
            <v>1247</v>
          </cell>
          <cell r="V9152">
            <v>1421</v>
          </cell>
          <cell r="W9152">
            <v>0</v>
          </cell>
          <cell r="X9152">
            <v>0</v>
          </cell>
          <cell r="Y9152">
            <v>1421</v>
          </cell>
        </row>
        <row r="9153">
          <cell r="B9153" t="str">
            <v>KHI/HO/D/MO/PD COMP/P/70377/05/2023</v>
          </cell>
          <cell r="C9153" t="str">
            <v>KHI/HO/D/MO/PD COMP/E/28394/08/2023</v>
          </cell>
          <cell r="E9153">
            <v>45141</v>
          </cell>
          <cell r="F9153">
            <v>45049</v>
          </cell>
          <cell r="G9153">
            <v>45414</v>
          </cell>
          <cell r="H9153" t="str">
            <v xml:space="preserve"> 08811054</v>
          </cell>
          <cell r="I9153" t="str">
            <v xml:space="preserve"> Muhammad Akhtar(4220177721941)</v>
          </cell>
          <cell r="J9153" t="str">
            <v>INDIVIDUAL</v>
          </cell>
          <cell r="L9153" t="str">
            <v xml:space="preserve"> D</v>
          </cell>
          <cell r="M9153" t="str">
            <v xml:space="preserve"> 09000355-Asif Azeem</v>
          </cell>
          <cell r="U9153">
            <v>117</v>
          </cell>
          <cell r="V9153">
            <v>133</v>
          </cell>
          <cell r="W9153">
            <v>0</v>
          </cell>
          <cell r="X9153">
            <v>0</v>
          </cell>
          <cell r="Y9153">
            <v>133</v>
          </cell>
        </row>
        <row r="9154">
          <cell r="B9154" t="str">
            <v>KHI/HO/D/MO/PD COMP/P/58234/01/2022</v>
          </cell>
          <cell r="C9154" t="str">
            <v>KHI/HO/D/MO/PD COMP/E/48698/10/2024</v>
          </cell>
          <cell r="E9154">
            <v>45596</v>
          </cell>
          <cell r="F9154">
            <v>44581</v>
          </cell>
          <cell r="G9154">
            <v>44945</v>
          </cell>
          <cell r="H9154" t="str">
            <v xml:space="preserve"> 08804155</v>
          </cell>
          <cell r="I9154" t="str">
            <v xml:space="preserve"> Muhammad Ismail Mian</v>
          </cell>
          <cell r="J9154" t="str">
            <v>INDIVIDUAL</v>
          </cell>
          <cell r="L9154" t="str">
            <v xml:space="preserve"> D</v>
          </cell>
          <cell r="M9154" t="str">
            <v xml:space="preserve"> 09000324-Smart PFM (Pvt.) Limited</v>
          </cell>
          <cell r="U9154">
            <v>-4455</v>
          </cell>
          <cell r="V9154">
            <v>-4500</v>
          </cell>
          <cell r="W9154">
            <v>0</v>
          </cell>
          <cell r="X9154">
            <v>0</v>
          </cell>
          <cell r="Y9154">
            <v>-4500</v>
          </cell>
        </row>
        <row r="9155">
          <cell r="B9155" t="str">
            <v>KHI/HO/D/MO/PD COMP/P/78627/11/2023</v>
          </cell>
          <cell r="C9155" t="str">
            <v>KHI/HO/D/MO/PD COMP/E/42851/06/2024</v>
          </cell>
          <cell r="E9155">
            <v>45467</v>
          </cell>
          <cell r="F9155">
            <v>45252</v>
          </cell>
          <cell r="G9155">
            <v>45617</v>
          </cell>
          <cell r="H9155" t="str">
            <v xml:space="preserve"> 08814368</v>
          </cell>
          <cell r="I9155" t="str">
            <v xml:space="preserve"> Jahangir Khan(4210158839601)</v>
          </cell>
          <cell r="J9155" t="str">
            <v>INDIVIDUAL</v>
          </cell>
          <cell r="L9155" t="str">
            <v xml:space="preserve"> D</v>
          </cell>
          <cell r="M9155" t="str">
            <v xml:space="preserve"> 09000210-Tariq Shahzad</v>
          </cell>
          <cell r="U9155">
            <v>4084</v>
          </cell>
          <cell r="V9155">
            <v>4656</v>
          </cell>
          <cell r="W9155">
            <v>0</v>
          </cell>
          <cell r="X9155">
            <v>0</v>
          </cell>
          <cell r="Y9155">
            <v>4656</v>
          </cell>
        </row>
        <row r="9156">
          <cell r="B9156" t="str">
            <v>KHI/HO/D/MO/PD COMP/P/66820/01/2023</v>
          </cell>
          <cell r="C9156" t="str">
            <v>KHI/HO/D/MO/PD COMP/E/27467/07/2023</v>
          </cell>
          <cell r="E9156">
            <v>45126</v>
          </cell>
          <cell r="F9156">
            <v>44937</v>
          </cell>
          <cell r="G9156">
            <v>45301</v>
          </cell>
          <cell r="H9156" t="str">
            <v xml:space="preserve"> 08809239</v>
          </cell>
          <cell r="I9156" t="str">
            <v xml:space="preserve"> Muhammad Habibuddin Siddiqui</v>
          </cell>
          <cell r="J9156" t="str">
            <v>INDIVIDUAL</v>
          </cell>
          <cell r="L9156" t="str">
            <v xml:space="preserve"> D</v>
          </cell>
          <cell r="M9156" t="str">
            <v xml:space="preserve"> 09000221-Muhammad Irfan</v>
          </cell>
          <cell r="U9156">
            <v>1352</v>
          </cell>
          <cell r="V9156">
            <v>1542</v>
          </cell>
          <cell r="W9156">
            <v>1537</v>
          </cell>
          <cell r="X9156">
            <v>0</v>
          </cell>
          <cell r="Y9156">
            <v>5</v>
          </cell>
        </row>
        <row r="9157">
          <cell r="B9157" t="str">
            <v>KHI/HO/D/MO/PD COMP/P/85267/03/2024</v>
          </cell>
          <cell r="C9157" t="str">
            <v>KHI/HO/D/MO/PD COMP/E/46756/10/2024</v>
          </cell>
          <cell r="E9157">
            <v>45574</v>
          </cell>
          <cell r="F9157">
            <v>45357</v>
          </cell>
          <cell r="G9157">
            <v>45721</v>
          </cell>
          <cell r="H9157" t="str">
            <v xml:space="preserve"> 08816484</v>
          </cell>
          <cell r="I9157" t="str">
            <v xml:space="preserve"> Obaid Ur Rehman #42101-7626668-3</v>
          </cell>
          <cell r="J9157" t="str">
            <v>INDIVIDUAL</v>
          </cell>
          <cell r="L9157" t="str">
            <v xml:space="preserve"> D</v>
          </cell>
          <cell r="M9157" t="str">
            <v xml:space="preserve"> 09000210-Tariq Shahzad</v>
          </cell>
          <cell r="U9157">
            <v>10</v>
          </cell>
          <cell r="V9157">
            <v>12</v>
          </cell>
          <cell r="W9157">
            <v>0</v>
          </cell>
          <cell r="X9157">
            <v>0</v>
          </cell>
          <cell r="Y9157">
            <v>12</v>
          </cell>
        </row>
        <row r="9158">
          <cell r="B9158" t="str">
            <v>KHI/HO/D/MO/PD COMP/P/82742/01/2024</v>
          </cell>
          <cell r="C9158" t="str">
            <v>KHI/HO/D/MO/PD COMP/E/38519/04/2024</v>
          </cell>
          <cell r="E9158">
            <v>45384</v>
          </cell>
          <cell r="F9158">
            <v>45322</v>
          </cell>
          <cell r="G9158">
            <v>45687</v>
          </cell>
          <cell r="H9158" t="str">
            <v xml:space="preserve"> 08809593</v>
          </cell>
          <cell r="I9158" t="str">
            <v xml:space="preserve"> Muhammad Adil Shuja</v>
          </cell>
          <cell r="J9158" t="str">
            <v>INDIVIDUAL</v>
          </cell>
          <cell r="L9158" t="str">
            <v xml:space="preserve"> D</v>
          </cell>
          <cell r="M9158" t="str">
            <v xml:space="preserve"> 09000390-Asma Bano</v>
          </cell>
          <cell r="U9158">
            <v>264</v>
          </cell>
          <cell r="V9158">
            <v>301</v>
          </cell>
          <cell r="W9158">
            <v>0</v>
          </cell>
          <cell r="X9158">
            <v>0</v>
          </cell>
          <cell r="Y9158">
            <v>301</v>
          </cell>
        </row>
        <row r="9159">
          <cell r="B9159" t="str">
            <v>KHI/HO/D/MO/PD COMP/P/70465/05/2023</v>
          </cell>
          <cell r="C9159" t="str">
            <v>KHI/HO/D/MO/PD COMP/E/37742/03/2024</v>
          </cell>
          <cell r="E9159">
            <v>45356</v>
          </cell>
          <cell r="F9159">
            <v>45051</v>
          </cell>
          <cell r="G9159">
            <v>45416</v>
          </cell>
          <cell r="H9159" t="str">
            <v xml:space="preserve"> 08811094</v>
          </cell>
          <cell r="I9159" t="str">
            <v xml:space="preserve"> Muhammad Shahid(4130368457729)</v>
          </cell>
          <cell r="J9159" t="str">
            <v>INDIVIDUAL</v>
          </cell>
          <cell r="L9159" t="str">
            <v xml:space="preserve"> D</v>
          </cell>
          <cell r="M9159" t="str">
            <v xml:space="preserve"> 09000387-Gulnaz Fatima</v>
          </cell>
          <cell r="U9159">
            <v>183</v>
          </cell>
          <cell r="V9159">
            <v>209</v>
          </cell>
          <cell r="W9159">
            <v>0</v>
          </cell>
          <cell r="X9159">
            <v>0</v>
          </cell>
          <cell r="Y9159">
            <v>209</v>
          </cell>
        </row>
        <row r="9160">
          <cell r="B9160" t="str">
            <v>KHI/HO/D/MO/PD COMP/P/69888/04/2023</v>
          </cell>
          <cell r="C9160" t="str">
            <v>KHI/HO/D/MO/PD COMP/E/40550/04/2024</v>
          </cell>
          <cell r="E9160">
            <v>45390</v>
          </cell>
          <cell r="F9160">
            <v>45024</v>
          </cell>
          <cell r="G9160">
            <v>45389</v>
          </cell>
          <cell r="H9160" t="str">
            <v xml:space="preserve"> 08005122</v>
          </cell>
          <cell r="I9160" t="str">
            <v xml:space="preserve"> ABDUL WAHEED</v>
          </cell>
          <cell r="J9160" t="str">
            <v>INDIVIDUAL</v>
          </cell>
          <cell r="L9160" t="str">
            <v xml:space="preserve"> D</v>
          </cell>
          <cell r="M9160" t="str">
            <v xml:space="preserve"> 09000313-Abdus Saboor Khan</v>
          </cell>
          <cell r="U9160">
            <v>1539</v>
          </cell>
          <cell r="V9160">
            <v>1756</v>
          </cell>
          <cell r="W9160">
            <v>0</v>
          </cell>
          <cell r="X9160">
            <v>0</v>
          </cell>
          <cell r="Y9160">
            <v>1756</v>
          </cell>
        </row>
        <row r="9161">
          <cell r="B9161" t="str">
            <v>KHI/HO/D/MO/PD COMP/P/83989/02/2024</v>
          </cell>
          <cell r="C9161" t="str">
            <v>KHI/HO/D/MO/PD COMP/E/41826/05/2024</v>
          </cell>
          <cell r="E9161">
            <v>45432</v>
          </cell>
          <cell r="F9161">
            <v>45341</v>
          </cell>
          <cell r="G9161">
            <v>45706</v>
          </cell>
          <cell r="H9161" t="str">
            <v xml:space="preserve"> 08816081</v>
          </cell>
          <cell r="I9161" t="str">
            <v xml:space="preserve"> Muhammad Saad Khan(4220176873673)</v>
          </cell>
          <cell r="J9161" t="str">
            <v>INDIVIDUAL</v>
          </cell>
          <cell r="L9161" t="str">
            <v xml:space="preserve"> D</v>
          </cell>
          <cell r="M9161" t="str">
            <v xml:space="preserve"> 09000210-Tariq Shahzad</v>
          </cell>
          <cell r="U9161">
            <v>2588</v>
          </cell>
          <cell r="V9161">
            <v>2949</v>
          </cell>
          <cell r="W9161">
            <v>0</v>
          </cell>
          <cell r="X9161">
            <v>0</v>
          </cell>
          <cell r="Y9161">
            <v>2949</v>
          </cell>
        </row>
        <row r="9162">
          <cell r="B9162" t="str">
            <v>KHI/HO/D/MO/PD COMP/P/82729/01/2024</v>
          </cell>
          <cell r="C9162" t="str">
            <v>KHI/HO/D/MO/PD COMP/E/41956/05/2024</v>
          </cell>
          <cell r="E9162">
            <v>45436</v>
          </cell>
          <cell r="F9162">
            <v>45315</v>
          </cell>
          <cell r="G9162">
            <v>45680</v>
          </cell>
          <cell r="H9162" t="str">
            <v xml:space="preserve"> 08815739</v>
          </cell>
          <cell r="I9162" t="str">
            <v xml:space="preserve"> Asif Ikhlaque(4220124091457)</v>
          </cell>
          <cell r="J9162" t="str">
            <v>INDIVIDUAL</v>
          </cell>
          <cell r="L9162" t="str">
            <v xml:space="preserve"> D</v>
          </cell>
          <cell r="M9162" t="str">
            <v xml:space="preserve"> 09000210-Tariq Shahzad</v>
          </cell>
          <cell r="U9162">
            <v>1772</v>
          </cell>
          <cell r="V9162">
            <v>2021</v>
          </cell>
          <cell r="W9162">
            <v>0</v>
          </cell>
          <cell r="X9162">
            <v>0</v>
          </cell>
          <cell r="Y9162">
            <v>2021</v>
          </cell>
        </row>
        <row r="9163">
          <cell r="B9163" t="str">
            <v>KHI/HO/D/MO/PD COMP/P/76893/10/2023</v>
          </cell>
          <cell r="C9163" t="str">
            <v>KHI/HO/D/MO/PD COMP/E/42794/06/2024</v>
          </cell>
          <cell r="E9163">
            <v>45465</v>
          </cell>
          <cell r="F9163">
            <v>45219</v>
          </cell>
          <cell r="G9163">
            <v>45584</v>
          </cell>
          <cell r="H9163" t="str">
            <v xml:space="preserve"> 08813706</v>
          </cell>
          <cell r="I9163" t="str">
            <v xml:space="preserve"> Muhammad Bilal Qureshi #4200005132125</v>
          </cell>
          <cell r="J9163" t="str">
            <v>INDIVIDUAL</v>
          </cell>
          <cell r="L9163" t="str">
            <v xml:space="preserve"> D</v>
          </cell>
          <cell r="M9163" t="str">
            <v xml:space="preserve"> 09000221-Muhammad Irfan</v>
          </cell>
          <cell r="U9163">
            <v>1488</v>
          </cell>
          <cell r="V9163">
            <v>1696</v>
          </cell>
          <cell r="W9163">
            <v>0</v>
          </cell>
          <cell r="X9163">
            <v>0</v>
          </cell>
          <cell r="Y9163">
            <v>1696</v>
          </cell>
        </row>
        <row r="9164">
          <cell r="B9164" t="str">
            <v>KHI/HO/D/MO/PD COMP/P/84768/02/2024</v>
          </cell>
          <cell r="C9164" t="str">
            <v>KHI/HO/D/MO/PD COMP/E/44504/08/2024</v>
          </cell>
          <cell r="E9164">
            <v>45511</v>
          </cell>
          <cell r="F9164">
            <v>45354</v>
          </cell>
          <cell r="G9164">
            <v>45718</v>
          </cell>
          <cell r="H9164" t="str">
            <v xml:space="preserve"> 08810072</v>
          </cell>
          <cell r="I9164" t="str">
            <v xml:space="preserve"> Muhammad Naveed (4550413678173)</v>
          </cell>
          <cell r="J9164" t="str">
            <v>INDIVIDUAL</v>
          </cell>
          <cell r="L9164" t="str">
            <v xml:space="preserve"> D</v>
          </cell>
          <cell r="M9164" t="str">
            <v xml:space="preserve"> 09000221-Muhammad Irfan</v>
          </cell>
          <cell r="U9164">
            <v>195</v>
          </cell>
          <cell r="V9164">
            <v>226</v>
          </cell>
          <cell r="W9164">
            <v>0</v>
          </cell>
          <cell r="X9164">
            <v>0</v>
          </cell>
          <cell r="Y9164">
            <v>226</v>
          </cell>
        </row>
        <row r="9165">
          <cell r="B9165" t="str">
            <v>KHI/HO/D/MO/PD COMP/P/76761/10/2023</v>
          </cell>
          <cell r="C9165" t="str">
            <v>KHI/HO/D/MO/PD COMP/E/44884/08/2024</v>
          </cell>
          <cell r="E9165">
            <v>45524</v>
          </cell>
          <cell r="F9165">
            <v>45218</v>
          </cell>
          <cell r="G9165">
            <v>45583</v>
          </cell>
          <cell r="H9165" t="str">
            <v xml:space="preserve"> 08807988</v>
          </cell>
          <cell r="I9165" t="str">
            <v xml:space="preserve"> Syed Abdul Haseeb</v>
          </cell>
          <cell r="J9165" t="str">
            <v>INDIVIDUAL</v>
          </cell>
          <cell r="L9165" t="str">
            <v xml:space="preserve"> D</v>
          </cell>
          <cell r="M9165" t="str">
            <v xml:space="preserve"> 09000221-Muhammad Irfan</v>
          </cell>
          <cell r="U9165">
            <v>4402</v>
          </cell>
          <cell r="V9165">
            <v>5106</v>
          </cell>
          <cell r="W9165">
            <v>0</v>
          </cell>
          <cell r="X9165">
            <v>0</v>
          </cell>
          <cell r="Y9165">
            <v>5106</v>
          </cell>
        </row>
        <row r="9166">
          <cell r="B9166" t="str">
            <v>KHI/HO/D/MO/PC COMP/P/95114/08/2024</v>
          </cell>
          <cell r="C9166" t="str">
            <v>KHI/HO/D/MO/PC COMP/E/48525/11/2024</v>
          </cell>
          <cell r="E9166">
            <v>45600</v>
          </cell>
          <cell r="F9166">
            <v>45505</v>
          </cell>
          <cell r="G9166">
            <v>45869</v>
          </cell>
          <cell r="H9166" t="str">
            <v xml:space="preserve"> 08806992</v>
          </cell>
          <cell r="I9166" t="str">
            <v xml:space="preserve"> M/S. SUMMIT BANK LTD  (STAFF ISLAMIC)</v>
          </cell>
          <cell r="J9166" t="str">
            <v>BANK</v>
          </cell>
          <cell r="K9166" t="str">
            <v>M/S. Bank Makramah Ltd  Formarly Known  As M/S. Summit Bank Ltd User Ms. Sadia Kashif  Cell No. 0302-8255842  Empl No. 2407</v>
          </cell>
          <cell r="L9166" t="str">
            <v xml:space="preserve"> D</v>
          </cell>
          <cell r="M9166" t="str">
            <v xml:space="preserve"> 09000221-Muhammad Irfan</v>
          </cell>
          <cell r="N9166" t="str">
            <v>DAIHATSU MIRA EIS</v>
          </cell>
          <cell r="O9166" t="str">
            <v>2020</v>
          </cell>
          <cell r="Q9166" t="str">
            <v>J942484</v>
          </cell>
          <cell r="R9166" t="str">
            <v>0226937</v>
          </cell>
          <cell r="T9166">
            <v>3300000</v>
          </cell>
          <cell r="U9166">
            <v>19150</v>
          </cell>
          <cell r="V9166">
            <v>22215</v>
          </cell>
          <cell r="W9166">
            <v>0</v>
          </cell>
          <cell r="X9166">
            <v>0</v>
          </cell>
          <cell r="Y9166">
            <v>22215</v>
          </cell>
        </row>
        <row r="9167">
          <cell r="B9167" t="str">
            <v>KHI/HO/D/MO/PD COMP/P/88008/04/2024</v>
          </cell>
          <cell r="C9167" t="str">
            <v>KHI/HO/D/MO/PD COMP/E/46368/10/2024</v>
          </cell>
          <cell r="E9167">
            <v>45566</v>
          </cell>
          <cell r="F9167">
            <v>45408</v>
          </cell>
          <cell r="G9167">
            <v>45772</v>
          </cell>
          <cell r="H9167" t="str">
            <v xml:space="preserve"> 08817218</v>
          </cell>
          <cell r="I9167" t="str">
            <v xml:space="preserve"> Akeel Anwar(3130428389763)</v>
          </cell>
          <cell r="J9167" t="str">
            <v>INDIVIDUAL</v>
          </cell>
          <cell r="L9167" t="str">
            <v xml:space="preserve"> D</v>
          </cell>
          <cell r="M9167" t="str">
            <v xml:space="preserve"> 09000355-Asif Azeem</v>
          </cell>
          <cell r="U9167">
            <v>574</v>
          </cell>
          <cell r="V9167">
            <v>666</v>
          </cell>
          <cell r="W9167">
            <v>0</v>
          </cell>
          <cell r="X9167">
            <v>0</v>
          </cell>
          <cell r="Y9167">
            <v>666</v>
          </cell>
        </row>
        <row r="9168">
          <cell r="B9168" t="str">
            <v>KHI/HO/D/MO/PD COMP/P/88262/05/2024</v>
          </cell>
          <cell r="C9168" t="str">
            <v>KHI/HO/D/MO/PD COMP/E/48421/10/2024</v>
          </cell>
          <cell r="E9168">
            <v>45595</v>
          </cell>
          <cell r="F9168">
            <v>45410</v>
          </cell>
          <cell r="G9168">
            <v>45774</v>
          </cell>
          <cell r="H9168" t="str">
            <v xml:space="preserve"> 08811018</v>
          </cell>
          <cell r="I9168" t="str">
            <v xml:space="preserve"> Altaf Hussain(3610316422113)</v>
          </cell>
          <cell r="J9168" t="str">
            <v>INDIVIDUAL</v>
          </cell>
          <cell r="L9168" t="str">
            <v xml:space="preserve"> D</v>
          </cell>
          <cell r="M9168" t="str">
            <v xml:space="preserve"> 09000305-Jawaria Kaleem</v>
          </cell>
          <cell r="U9168">
            <v>2369</v>
          </cell>
          <cell r="V9168">
            <v>2748</v>
          </cell>
          <cell r="W9168">
            <v>0</v>
          </cell>
          <cell r="X9168">
            <v>0</v>
          </cell>
          <cell r="Y9168">
            <v>2748</v>
          </cell>
        </row>
        <row r="9169">
          <cell r="B9169" t="str">
            <v>KHI/HO/D/MO/PD COMP/P/78627/11/2023</v>
          </cell>
          <cell r="C9169" t="str">
            <v>KHI/HO/D/MO/PD COMP/E/40995/04/2024</v>
          </cell>
          <cell r="E9169">
            <v>45404</v>
          </cell>
          <cell r="F9169">
            <v>45252</v>
          </cell>
          <cell r="G9169">
            <v>45617</v>
          </cell>
          <cell r="H9169" t="str">
            <v xml:space="preserve"> 08814368</v>
          </cell>
          <cell r="I9169" t="str">
            <v xml:space="preserve"> Jahangir Khan(4210158839601)</v>
          </cell>
          <cell r="J9169" t="str">
            <v>INDIVIDUAL</v>
          </cell>
          <cell r="L9169" t="str">
            <v xml:space="preserve"> D</v>
          </cell>
          <cell r="M9169" t="str">
            <v xml:space="preserve"> 09000210-Tariq Shahzad</v>
          </cell>
          <cell r="U9169">
            <v>5087</v>
          </cell>
          <cell r="V9169">
            <v>5800</v>
          </cell>
          <cell r="W9169">
            <v>0</v>
          </cell>
          <cell r="X9169">
            <v>0</v>
          </cell>
          <cell r="Y9169">
            <v>5800</v>
          </cell>
        </row>
        <row r="9170">
          <cell r="B9170" t="str">
            <v>KHI/HO/D/MO/PC TPP/P/66563/01/2023</v>
          </cell>
          <cell r="C9170" t="str">
            <v>KHI/HO/D/MO/PC TPP/E/27073/07/2023</v>
          </cell>
          <cell r="E9170">
            <v>45114</v>
          </cell>
          <cell r="F9170">
            <v>44927</v>
          </cell>
          <cell r="G9170">
            <v>45291</v>
          </cell>
          <cell r="H9170" t="str">
            <v xml:space="preserve"> 08808750</v>
          </cell>
          <cell r="I9170" t="str">
            <v xml:space="preserve"> CAPITAL CAR RENTAL (PRIVATE) LIMITED</v>
          </cell>
          <cell r="J9170" t="str">
            <v>CORPORATE</v>
          </cell>
          <cell r="L9170" t="str">
            <v xml:space="preserve"> D</v>
          </cell>
          <cell r="M9170" t="str">
            <v xml:space="preserve"> 09000221-Muhammad Irfan</v>
          </cell>
          <cell r="N9170" t="str">
            <v>HONDA CIVIC VTI ORIEL PT</v>
          </cell>
          <cell r="O9170" t="str">
            <v>2017</v>
          </cell>
          <cell r="P9170" t="str">
            <v>AFX-516</v>
          </cell>
          <cell r="Q9170" t="str">
            <v>R18Z12925250</v>
          </cell>
          <cell r="R9170" t="str">
            <v>NFBFC6661HR028522</v>
          </cell>
          <cell r="T9170">
            <v>-2500000</v>
          </cell>
          <cell r="U9170">
            <v>-16673</v>
          </cell>
          <cell r="V9170">
            <v>-19006</v>
          </cell>
          <cell r="W9170">
            <v>0</v>
          </cell>
          <cell r="X9170">
            <v>0</v>
          </cell>
          <cell r="Y9170">
            <v>-19006</v>
          </cell>
        </row>
        <row r="9171">
          <cell r="B9171" t="str">
            <v>KHI/HO/D/MO/PD COMP/P/87245/04/2024</v>
          </cell>
          <cell r="C9171" t="str">
            <v>KHI/HO/D/MO/PD COMP/E/42752/06/2024</v>
          </cell>
          <cell r="E9171">
            <v>45463</v>
          </cell>
          <cell r="F9171">
            <v>45399</v>
          </cell>
          <cell r="G9171">
            <v>45763</v>
          </cell>
          <cell r="H9171" t="str">
            <v xml:space="preserve"> 08810784</v>
          </cell>
          <cell r="I9171" t="str">
            <v xml:space="preserve"> Muhammad Amin Kanth(4140762125685)</v>
          </cell>
          <cell r="J9171" t="str">
            <v>INDIVIDUAL</v>
          </cell>
          <cell r="L9171" t="str">
            <v xml:space="preserve"> D</v>
          </cell>
          <cell r="M9171" t="str">
            <v xml:space="preserve"> 09000221-Muhammad Irfan</v>
          </cell>
          <cell r="U9171">
            <v>1767</v>
          </cell>
          <cell r="V9171">
            <v>2014</v>
          </cell>
          <cell r="W9171">
            <v>0</v>
          </cell>
          <cell r="X9171">
            <v>0</v>
          </cell>
          <cell r="Y9171">
            <v>2014</v>
          </cell>
        </row>
        <row r="9172">
          <cell r="B9172" t="str">
            <v>KHI/HO/D/MO/PD COMP/P/73241/07/2023</v>
          </cell>
          <cell r="C9172" t="str">
            <v>KHI/HO/D/MO/PD COMP/E/41949/05/2024</v>
          </cell>
          <cell r="E9172">
            <v>45436</v>
          </cell>
          <cell r="F9172">
            <v>45131</v>
          </cell>
          <cell r="G9172">
            <v>45496</v>
          </cell>
          <cell r="H9172" t="str">
            <v xml:space="preserve"> 08812233</v>
          </cell>
          <cell r="I9172" t="str">
            <v xml:space="preserve"> Saad Ullah Naeem(3520290350837)</v>
          </cell>
          <cell r="J9172" t="str">
            <v>INDIVIDUAL</v>
          </cell>
          <cell r="L9172" t="str">
            <v xml:space="preserve"> D</v>
          </cell>
          <cell r="M9172" t="str">
            <v xml:space="preserve"> 09000221-Muhammad Irfan</v>
          </cell>
          <cell r="U9172">
            <v>3277</v>
          </cell>
          <cell r="V9172">
            <v>3736</v>
          </cell>
          <cell r="W9172">
            <v>0</v>
          </cell>
          <cell r="X9172">
            <v>0</v>
          </cell>
          <cell r="Y9172">
            <v>3736</v>
          </cell>
        </row>
        <row r="9173">
          <cell r="B9173" t="str">
            <v>KHI/HO/D/MO/PD COMP/P/78333/11/2023</v>
          </cell>
          <cell r="C9173" t="str">
            <v>KHI/HO/D/MO/PD COMP/E/35598/12/2023</v>
          </cell>
          <cell r="E9173">
            <v>45289</v>
          </cell>
          <cell r="F9173">
            <v>45244</v>
          </cell>
          <cell r="G9173">
            <v>45609</v>
          </cell>
          <cell r="H9173" t="str">
            <v xml:space="preserve"> 08814234</v>
          </cell>
          <cell r="I9173" t="str">
            <v xml:space="preserve"> Khawar Hanif(4220114255433)</v>
          </cell>
          <cell r="J9173" t="str">
            <v>INDIVIDUAL</v>
          </cell>
          <cell r="L9173" t="str">
            <v xml:space="preserve"> D</v>
          </cell>
          <cell r="M9173" t="str">
            <v xml:space="preserve"> 09000178-Ayaz Ahmed</v>
          </cell>
          <cell r="U9173">
            <v>29455</v>
          </cell>
          <cell r="V9173">
            <v>33578</v>
          </cell>
          <cell r="W9173">
            <v>0</v>
          </cell>
          <cell r="X9173">
            <v>0</v>
          </cell>
          <cell r="Y9173">
            <v>33578</v>
          </cell>
        </row>
        <row r="9174">
          <cell r="B9174" t="str">
            <v>KHI/HO/D/MO/PD COMP/P/80996/01/2024</v>
          </cell>
          <cell r="C9174" t="str">
            <v>KHI/HO/D/MO/PD COMP/E/46693/10/2024</v>
          </cell>
          <cell r="E9174">
            <v>45574</v>
          </cell>
          <cell r="F9174">
            <v>45295</v>
          </cell>
          <cell r="G9174">
            <v>45660</v>
          </cell>
          <cell r="H9174" t="str">
            <v xml:space="preserve"> 08815181</v>
          </cell>
          <cell r="I9174" t="str">
            <v xml:space="preserve"> Arshad Ahmed Ghumro(4550411177679)</v>
          </cell>
          <cell r="J9174" t="str">
            <v>INDIVIDUAL</v>
          </cell>
          <cell r="L9174" t="str">
            <v xml:space="preserve"> D</v>
          </cell>
          <cell r="M9174" t="str">
            <v xml:space="preserve"> 09000355-Asif Azeem</v>
          </cell>
          <cell r="U9174">
            <v>2960</v>
          </cell>
          <cell r="V9174">
            <v>3434</v>
          </cell>
          <cell r="W9174">
            <v>0</v>
          </cell>
          <cell r="X9174">
            <v>0</v>
          </cell>
          <cell r="Y9174">
            <v>3434</v>
          </cell>
        </row>
        <row r="9175">
          <cell r="B9175" t="str">
            <v>KHI/HO/D/MO/PD COMP/P/81250/01/2024</v>
          </cell>
          <cell r="C9175" t="str">
            <v>KHI/HO/D/MO/PD COMP/E/45831/09/2024</v>
          </cell>
          <cell r="E9175">
            <v>45546</v>
          </cell>
          <cell r="F9175">
            <v>45300</v>
          </cell>
          <cell r="G9175">
            <v>45665</v>
          </cell>
          <cell r="H9175" t="str">
            <v xml:space="preserve"> 08809194</v>
          </cell>
          <cell r="I9175" t="str">
            <v xml:space="preserve"> Pervaiz Akhtar (3520293934547)</v>
          </cell>
          <cell r="J9175" t="str">
            <v>INDIVIDUAL</v>
          </cell>
          <cell r="L9175" t="str">
            <v xml:space="preserve"> D</v>
          </cell>
          <cell r="M9175" t="str">
            <v xml:space="preserve"> 09000221-Muhammad Irfan</v>
          </cell>
          <cell r="U9175">
            <v>839</v>
          </cell>
          <cell r="V9175">
            <v>973</v>
          </cell>
          <cell r="W9175">
            <v>0</v>
          </cell>
          <cell r="X9175">
            <v>0</v>
          </cell>
          <cell r="Y9175">
            <v>973</v>
          </cell>
        </row>
        <row r="9176">
          <cell r="B9176" t="str">
            <v>KHI/HO/D/MO/PD COMP/P/75766/09/2023</v>
          </cell>
          <cell r="C9176" t="str">
            <v>KHI/HO/D/MO/PD COMP/E/42700/06/2024</v>
          </cell>
          <cell r="E9176">
            <v>45463</v>
          </cell>
          <cell r="F9176">
            <v>45184</v>
          </cell>
          <cell r="G9176">
            <v>45549</v>
          </cell>
          <cell r="H9176" t="str">
            <v xml:space="preserve"> 08813183</v>
          </cell>
          <cell r="I9176" t="str">
            <v xml:space="preserve"> Syed Abid Hussain Shah42501-1437449-1</v>
          </cell>
          <cell r="J9176" t="str">
            <v>INDIVIDUAL</v>
          </cell>
          <cell r="L9176" t="str">
            <v xml:space="preserve"> D</v>
          </cell>
          <cell r="M9176" t="str">
            <v xml:space="preserve"> 09000539-Rehan Ali Basheer</v>
          </cell>
          <cell r="U9176">
            <v>297</v>
          </cell>
          <cell r="V9176">
            <v>339</v>
          </cell>
          <cell r="W9176">
            <v>0</v>
          </cell>
          <cell r="X9176">
            <v>0</v>
          </cell>
          <cell r="Y9176">
            <v>339</v>
          </cell>
        </row>
        <row r="9177">
          <cell r="B9177" t="str">
            <v>KHI/HO/D/MO/PD COMP/P/70953/05/2023</v>
          </cell>
          <cell r="C9177" t="str">
            <v>KHI/HO/D/MO/PD COMP/E/41582/05/2024</v>
          </cell>
          <cell r="E9177">
            <v>45425</v>
          </cell>
          <cell r="F9177">
            <v>45059</v>
          </cell>
          <cell r="G9177">
            <v>45424</v>
          </cell>
          <cell r="H9177" t="str">
            <v xml:space="preserve"> 08811209</v>
          </cell>
          <cell r="I9177" t="str">
            <v xml:space="preserve"> Muhammad Musharraf Kaleem #42501-8793790-9</v>
          </cell>
          <cell r="J9177" t="str">
            <v>INDIVIDUAL</v>
          </cell>
          <cell r="L9177" t="str">
            <v xml:space="preserve"> D</v>
          </cell>
          <cell r="M9177" t="str">
            <v xml:space="preserve"> 09000221-Muhammad Irfan</v>
          </cell>
          <cell r="U9177">
            <v>1039</v>
          </cell>
          <cell r="V9177">
            <v>1184</v>
          </cell>
          <cell r="W9177">
            <v>0</v>
          </cell>
          <cell r="X9177">
            <v>0</v>
          </cell>
          <cell r="Y9177">
            <v>1184</v>
          </cell>
        </row>
        <row r="9178">
          <cell r="B9178" t="str">
            <v>KHI/HO/D/MO/PD COMP/P/77502/11/2023</v>
          </cell>
          <cell r="C9178" t="str">
            <v>KHI/HO/D/MO/PD COMP/E/40832/04/2024</v>
          </cell>
          <cell r="E9178">
            <v>45399</v>
          </cell>
          <cell r="F9178">
            <v>45238</v>
          </cell>
          <cell r="G9178">
            <v>45603</v>
          </cell>
          <cell r="H9178" t="str">
            <v xml:space="preserve"> 08808260</v>
          </cell>
          <cell r="I9178" t="str">
            <v xml:space="preserve"> Rukhsana Rafiq Gagan</v>
          </cell>
          <cell r="J9178" t="str">
            <v>INDIVIDUAL</v>
          </cell>
          <cell r="L9178" t="str">
            <v xml:space="preserve"> D</v>
          </cell>
          <cell r="M9178" t="str">
            <v xml:space="preserve"> 09000221-Muhammad Irfan</v>
          </cell>
          <cell r="N9178" t="str">
            <v>KIA SPORTAGE ALPHA</v>
          </cell>
          <cell r="O9178" t="str">
            <v>2021</v>
          </cell>
          <cell r="P9178" t="str">
            <v>BJ-6025</v>
          </cell>
          <cell r="Q9178" t="str">
            <v>G4NAMH312859</v>
          </cell>
          <cell r="R9178" t="str">
            <v>NNAQL51AZLP101891</v>
          </cell>
          <cell r="T9178">
            <v>-4299000</v>
          </cell>
          <cell r="U9178">
            <v>-1370</v>
          </cell>
          <cell r="V9178">
            <v>-1562</v>
          </cell>
          <cell r="W9178">
            <v>0</v>
          </cell>
          <cell r="X9178">
            <v>0</v>
          </cell>
          <cell r="Y9178">
            <v>-1562</v>
          </cell>
        </row>
        <row r="9179">
          <cell r="B9179" t="str">
            <v>KHI/HO/D/MO/PD COMP/P/81509/01/2024</v>
          </cell>
          <cell r="C9179" t="str">
            <v>KHI/HO/D/MO/PD COMP/E/47070/10/2024</v>
          </cell>
          <cell r="E9179">
            <v>45579</v>
          </cell>
          <cell r="F9179">
            <v>45301</v>
          </cell>
          <cell r="G9179">
            <v>45666</v>
          </cell>
          <cell r="H9179" t="str">
            <v xml:space="preserve"> 08815310</v>
          </cell>
          <cell r="I9179" t="str">
            <v xml:space="preserve"> Sarfaraz Hussain Qureshi(4220161001681)</v>
          </cell>
          <cell r="J9179" t="str">
            <v>INDIVIDUAL</v>
          </cell>
          <cell r="L9179" t="str">
            <v xml:space="preserve"> D</v>
          </cell>
          <cell r="M9179" t="str">
            <v xml:space="preserve"> 09000210-Tariq Shahzad</v>
          </cell>
          <cell r="U9179">
            <v>187</v>
          </cell>
          <cell r="V9179">
            <v>217</v>
          </cell>
          <cell r="W9179">
            <v>0</v>
          </cell>
          <cell r="X9179">
            <v>0</v>
          </cell>
          <cell r="Y9179">
            <v>217</v>
          </cell>
        </row>
        <row r="9180">
          <cell r="B9180" t="str">
            <v>KHI/HO/D/MO/PD COMP/P/73241/07/2023</v>
          </cell>
          <cell r="C9180" t="str">
            <v>KHI/HO/D/MO/PD COMP/E/42896/06/2024</v>
          </cell>
          <cell r="E9180">
            <v>45468</v>
          </cell>
          <cell r="F9180">
            <v>45131</v>
          </cell>
          <cell r="G9180">
            <v>45496</v>
          </cell>
          <cell r="H9180" t="str">
            <v xml:space="preserve"> 08812233</v>
          </cell>
          <cell r="I9180" t="str">
            <v xml:space="preserve"> Saad Ullah Naeem(3520290350837)</v>
          </cell>
          <cell r="J9180" t="str">
            <v>INDIVIDUAL</v>
          </cell>
          <cell r="L9180" t="str">
            <v xml:space="preserve"> D</v>
          </cell>
          <cell r="M9180" t="str">
            <v xml:space="preserve"> 09000221-Muhammad Irfan</v>
          </cell>
          <cell r="U9180">
            <v>4797</v>
          </cell>
          <cell r="V9180">
            <v>5468</v>
          </cell>
          <cell r="W9180">
            <v>0</v>
          </cell>
          <cell r="X9180">
            <v>0</v>
          </cell>
          <cell r="Y9180">
            <v>5468</v>
          </cell>
        </row>
        <row r="9181">
          <cell r="B9181" t="str">
            <v>KHI/HO/D/MO/PD COMP/P/72453/06/2023</v>
          </cell>
          <cell r="C9181" t="str">
            <v>KHI/HO/D/MO/PD COMP/E/41981/05/2024</v>
          </cell>
          <cell r="E9181">
            <v>45439</v>
          </cell>
          <cell r="F9181">
            <v>45103</v>
          </cell>
          <cell r="G9181">
            <v>45468</v>
          </cell>
          <cell r="H9181" t="str">
            <v xml:space="preserve"> 08811927</v>
          </cell>
          <cell r="I9181" t="str">
            <v xml:space="preserve"> Arsalan Rasheed(4220114880785)</v>
          </cell>
          <cell r="J9181" t="str">
            <v>INDIVIDUAL</v>
          </cell>
          <cell r="L9181" t="str">
            <v xml:space="preserve"> D</v>
          </cell>
          <cell r="M9181" t="str">
            <v xml:space="preserve"> 09000355-Asif Azeem</v>
          </cell>
          <cell r="U9181">
            <v>2346</v>
          </cell>
          <cell r="V9181">
            <v>2673</v>
          </cell>
          <cell r="W9181">
            <v>0</v>
          </cell>
          <cell r="X9181">
            <v>0</v>
          </cell>
          <cell r="Y9181">
            <v>2673</v>
          </cell>
        </row>
        <row r="9182">
          <cell r="B9182" t="str">
            <v>KHI/HO/D/MO/PD COMP/P/82061/01/2024</v>
          </cell>
          <cell r="C9182" t="str">
            <v>KHI/HO/D/MO/PD COMP/E/42732/06/2024</v>
          </cell>
          <cell r="E9182">
            <v>45463</v>
          </cell>
          <cell r="F9182">
            <v>45307</v>
          </cell>
          <cell r="G9182">
            <v>45672</v>
          </cell>
          <cell r="H9182" t="str">
            <v xml:space="preserve"> 08815534</v>
          </cell>
          <cell r="I9182" t="str">
            <v xml:space="preserve"> Syed Naeem Uddin(4250114611839)</v>
          </cell>
          <cell r="J9182" t="str">
            <v>INDIVIDUAL</v>
          </cell>
          <cell r="L9182" t="str">
            <v xml:space="preserve"> D</v>
          </cell>
          <cell r="M9182" t="str">
            <v xml:space="preserve"> 09000355-Asif Azeem</v>
          </cell>
          <cell r="U9182">
            <v>2237</v>
          </cell>
          <cell r="V9182">
            <v>2549</v>
          </cell>
          <cell r="W9182">
            <v>0</v>
          </cell>
          <cell r="X9182">
            <v>0</v>
          </cell>
          <cell r="Y9182">
            <v>2549</v>
          </cell>
        </row>
        <row r="9183">
          <cell r="B9183" t="str">
            <v>KHI/HO/D/MO/PD COMP/P/84811/03/2024</v>
          </cell>
          <cell r="C9183" t="str">
            <v>KHI/HO/D/MO/PD COMP/E/43100/07/2024</v>
          </cell>
          <cell r="E9183">
            <v>45474</v>
          </cell>
          <cell r="F9183">
            <v>45351</v>
          </cell>
          <cell r="G9183">
            <v>45716</v>
          </cell>
          <cell r="H9183" t="str">
            <v xml:space="preserve"> 08816362</v>
          </cell>
          <cell r="I9183" t="str">
            <v xml:space="preserve"> Kashan Nazir #34101-2541871-9</v>
          </cell>
          <cell r="J9183" t="str">
            <v>INDIVIDUAL</v>
          </cell>
          <cell r="L9183" t="str">
            <v xml:space="preserve"> D</v>
          </cell>
          <cell r="M9183" t="str">
            <v xml:space="preserve"> 09000210-Tariq Shahzad</v>
          </cell>
          <cell r="U9183">
            <v>5496</v>
          </cell>
          <cell r="V9183">
            <v>6266</v>
          </cell>
          <cell r="W9183">
            <v>0</v>
          </cell>
          <cell r="X9183">
            <v>0</v>
          </cell>
          <cell r="Y9183">
            <v>6266</v>
          </cell>
        </row>
        <row r="9184">
          <cell r="B9184" t="str">
            <v>KHI/HO/D/MO/PD COMP/P/79160/12/2023</v>
          </cell>
          <cell r="C9184" t="str">
            <v>KHI/HO/D/MO/PD COMP/E/45519/09/2024</v>
          </cell>
          <cell r="E9184">
            <v>45538</v>
          </cell>
          <cell r="F9184">
            <v>45259</v>
          </cell>
          <cell r="G9184">
            <v>45624</v>
          </cell>
          <cell r="H9184" t="str">
            <v xml:space="preserve"> 08814571</v>
          </cell>
          <cell r="I9184" t="str">
            <v xml:space="preserve"> Muhammad Ajmal Nasir(3740578177255)</v>
          </cell>
          <cell r="J9184" t="str">
            <v>INDIVIDUAL</v>
          </cell>
          <cell r="L9184" t="str">
            <v xml:space="preserve"> D</v>
          </cell>
          <cell r="M9184" t="str">
            <v xml:space="preserve"> 09000249-Amna Khurram</v>
          </cell>
          <cell r="U9184">
            <v>3019</v>
          </cell>
          <cell r="V9184">
            <v>3502</v>
          </cell>
          <cell r="W9184">
            <v>0</v>
          </cell>
          <cell r="X9184">
            <v>0</v>
          </cell>
          <cell r="Y9184">
            <v>3502</v>
          </cell>
        </row>
        <row r="9185">
          <cell r="B9185" t="str">
            <v>KHI/HO/D/MO/PD COMP/P/81649/01/2024</v>
          </cell>
          <cell r="C9185" t="str">
            <v>KHI/HO/D/MO/PD COMP/E/44711/08/2024</v>
          </cell>
          <cell r="E9185">
            <v>45517</v>
          </cell>
          <cell r="F9185">
            <v>45304</v>
          </cell>
          <cell r="G9185">
            <v>45669</v>
          </cell>
          <cell r="H9185" t="str">
            <v xml:space="preserve"> 08804042</v>
          </cell>
          <cell r="I9185" t="str">
            <v xml:space="preserve"> Yasar Sattar</v>
          </cell>
          <cell r="J9185" t="str">
            <v>INDIVIDUAL</v>
          </cell>
          <cell r="L9185" t="str">
            <v xml:space="preserve"> D</v>
          </cell>
          <cell r="M9185" t="str">
            <v xml:space="preserve"> 09000324-Smart PFM (Pvt.) Limited</v>
          </cell>
          <cell r="U9185">
            <v>4983</v>
          </cell>
          <cell r="V9185">
            <v>5780</v>
          </cell>
          <cell r="W9185">
            <v>0</v>
          </cell>
          <cell r="X9185">
            <v>0</v>
          </cell>
          <cell r="Y9185">
            <v>5780</v>
          </cell>
        </row>
        <row r="9186">
          <cell r="B9186" t="str">
            <v>LHR/LHR/D/MO/PC COMP/P/61096/05/2022</v>
          </cell>
          <cell r="C9186" t="str">
            <v>LHR/LHR/D/MO/PC COMP/E/22184/11/2022</v>
          </cell>
          <cell r="E9186">
            <v>44883</v>
          </cell>
          <cell r="F9186">
            <v>44712</v>
          </cell>
          <cell r="G9186">
            <v>45076</v>
          </cell>
          <cell r="H9186" t="str">
            <v xml:space="preserve"> 08802042</v>
          </cell>
          <cell r="I9186" t="str">
            <v xml:space="preserve"> MUHAMMAD AFZAL</v>
          </cell>
          <cell r="J9186" t="str">
            <v>INDIVIDUAL</v>
          </cell>
          <cell r="L9186" t="str">
            <v xml:space="preserve"> D</v>
          </cell>
          <cell r="M9186" t="str">
            <v xml:space="preserve"> 09000221-Muhammad Irfan</v>
          </cell>
          <cell r="N9186" t="str">
            <v>SUZUKI ALTO AGS A/T
SUZUKI SWIFT DLX M/T NAV.</v>
          </cell>
          <cell r="O9186" t="str">
            <v>2021
2022</v>
          </cell>
          <cell r="P9186" t="str">
            <v>ACX-697
AYW-126</v>
          </cell>
          <cell r="Q9186" t="str">
            <v>6R164809
K12MR1004211</v>
          </cell>
          <cell r="R9186" t="str">
            <v>NF1AET306H1064827
NF1SZC63S00104191</v>
          </cell>
          <cell r="T9186">
            <v>1900000</v>
          </cell>
          <cell r="U9186">
            <v>16908</v>
          </cell>
          <cell r="V9186">
            <v>19782</v>
          </cell>
          <cell r="W9186">
            <v>19804</v>
          </cell>
          <cell r="X9186">
            <v>0</v>
          </cell>
          <cell r="Y9186">
            <v>-22</v>
          </cell>
        </row>
        <row r="9187">
          <cell r="B9187" t="str">
            <v>KHI/HO/D/MO/PD COMP/P/83084/02/2024</v>
          </cell>
          <cell r="C9187" t="str">
            <v>KHI/HO/D/MO/PD COMP/E/43461/07/2024</v>
          </cell>
          <cell r="E9187">
            <v>45482</v>
          </cell>
          <cell r="F9187">
            <v>45328</v>
          </cell>
          <cell r="G9187">
            <v>45693</v>
          </cell>
          <cell r="H9187" t="str">
            <v xml:space="preserve"> 08815856</v>
          </cell>
          <cell r="I9187" t="str">
            <v xml:space="preserve"> Shahbaz Ahmed #42201-0150281-7</v>
          </cell>
          <cell r="J9187" t="str">
            <v>INDIVIDUAL</v>
          </cell>
          <cell r="L9187" t="str">
            <v xml:space="preserve"> D</v>
          </cell>
          <cell r="M9187" t="str">
            <v xml:space="preserve"> 09000210-Tariq Shahzad</v>
          </cell>
          <cell r="U9187">
            <v>3434</v>
          </cell>
          <cell r="V9187">
            <v>3983</v>
          </cell>
          <cell r="W9187">
            <v>0</v>
          </cell>
          <cell r="X9187">
            <v>0</v>
          </cell>
          <cell r="Y9187">
            <v>3983</v>
          </cell>
        </row>
        <row r="9188">
          <cell r="B9188" t="str">
            <v>KHI/HO/D/MO/PD COMP/P/78052/11/2023</v>
          </cell>
          <cell r="C9188" t="str">
            <v>KHI/HO/D/MO/PD COMP/E/35587/12/2023</v>
          </cell>
          <cell r="E9188">
            <v>45289</v>
          </cell>
          <cell r="F9188">
            <v>45246</v>
          </cell>
          <cell r="G9188">
            <v>45611</v>
          </cell>
          <cell r="H9188" t="str">
            <v xml:space="preserve"> 08802501</v>
          </cell>
          <cell r="I9188" t="str">
            <v xml:space="preserve"> Hafeezullah Memon</v>
          </cell>
          <cell r="J9188" t="str">
            <v>INDIVIDUAL</v>
          </cell>
          <cell r="L9188" t="str">
            <v xml:space="preserve"> D</v>
          </cell>
          <cell r="M9188" t="str">
            <v xml:space="preserve"> 09000316-Jamil Uddin Rumi</v>
          </cell>
          <cell r="U9188">
            <v>17144</v>
          </cell>
          <cell r="V9188">
            <v>19545</v>
          </cell>
          <cell r="W9188">
            <v>0</v>
          </cell>
          <cell r="X9188">
            <v>0</v>
          </cell>
          <cell r="Y9188">
            <v>19545</v>
          </cell>
        </row>
        <row r="9189">
          <cell r="B9189" t="str">
            <v>KHI/HO/D/MO/PD COMP/P/76658/10/2023</v>
          </cell>
          <cell r="C9189" t="str">
            <v>KHI/HO/D/MO/PD COMP/E/45893/09/2024</v>
          </cell>
          <cell r="E9189">
            <v>45549</v>
          </cell>
          <cell r="F9189">
            <v>45211</v>
          </cell>
          <cell r="G9189">
            <v>45576</v>
          </cell>
          <cell r="H9189" t="str">
            <v xml:space="preserve"> 08813604</v>
          </cell>
          <cell r="I9189" t="str">
            <v xml:space="preserve"> Muhammad Bin Samad Khan(4220128263417)</v>
          </cell>
          <cell r="J9189" t="str">
            <v>INDIVIDUAL</v>
          </cell>
          <cell r="L9189" t="str">
            <v xml:space="preserve"> D</v>
          </cell>
          <cell r="M9189" t="str">
            <v xml:space="preserve"> 09000355-Asif Azeem</v>
          </cell>
          <cell r="U9189">
            <v>2690</v>
          </cell>
          <cell r="V9189">
            <v>3120</v>
          </cell>
          <cell r="W9189">
            <v>0</v>
          </cell>
          <cell r="X9189">
            <v>0</v>
          </cell>
          <cell r="Y9189">
            <v>3120</v>
          </cell>
        </row>
        <row r="9190">
          <cell r="B9190" t="str">
            <v>KHI/HO/D/MO/PD COMP/P/74339/08/2023</v>
          </cell>
          <cell r="C9190" t="str">
            <v>KHI/HO/D/MO/PD COMP/E/45141/08/2024</v>
          </cell>
          <cell r="E9190">
            <v>45528</v>
          </cell>
          <cell r="F9190">
            <v>45160</v>
          </cell>
          <cell r="G9190">
            <v>45525</v>
          </cell>
          <cell r="H9190" t="str">
            <v xml:space="preserve"> 08812652</v>
          </cell>
          <cell r="I9190" t="str">
            <v xml:space="preserve"> Waqas Ali Munawar(4230129068977)</v>
          </cell>
          <cell r="J9190" t="str">
            <v>INDIVIDUAL</v>
          </cell>
          <cell r="L9190" t="str">
            <v xml:space="preserve"> D</v>
          </cell>
          <cell r="M9190" t="str">
            <v xml:space="preserve"> 09000355-Asif Azeem</v>
          </cell>
          <cell r="U9190">
            <v>3400</v>
          </cell>
          <cell r="V9190">
            <v>3944</v>
          </cell>
          <cell r="W9190">
            <v>0</v>
          </cell>
          <cell r="X9190">
            <v>0</v>
          </cell>
          <cell r="Y9190">
            <v>3944</v>
          </cell>
        </row>
        <row r="9191">
          <cell r="B9191" t="str">
            <v>KHI/HO/D/MO/PD COMP/P/83262/02/2024</v>
          </cell>
          <cell r="C9191" t="str">
            <v>KHI/HO/D/MO/PD COMP/E/43225/07/2024</v>
          </cell>
          <cell r="E9191">
            <v>45476</v>
          </cell>
          <cell r="F9191">
            <v>45325</v>
          </cell>
          <cell r="G9191">
            <v>45690</v>
          </cell>
          <cell r="H9191" t="str">
            <v xml:space="preserve"> 08815894</v>
          </cell>
          <cell r="I9191" t="str">
            <v xml:space="preserve"> Afia Khalid(3520250758088)</v>
          </cell>
          <cell r="J9191" t="str">
            <v>INDIVIDUAL</v>
          </cell>
          <cell r="L9191" t="str">
            <v xml:space="preserve"> D</v>
          </cell>
          <cell r="M9191" t="str">
            <v xml:space="preserve"> 09000210-Tariq Shahzad</v>
          </cell>
          <cell r="U9191">
            <v>2531</v>
          </cell>
          <cell r="V9191">
            <v>2936</v>
          </cell>
          <cell r="W9191">
            <v>0</v>
          </cell>
          <cell r="X9191">
            <v>0</v>
          </cell>
          <cell r="Y9191">
            <v>2936</v>
          </cell>
        </row>
        <row r="9192">
          <cell r="B9192" t="str">
            <v>KHI/HO/D/MO/PD COMP/P/71646/06/2023</v>
          </cell>
          <cell r="C9192" t="str">
            <v>KHI/HO/D/MO/PD COMP/E/27105/06/2023</v>
          </cell>
          <cell r="E9192">
            <v>45107</v>
          </cell>
          <cell r="F9192">
            <v>45079</v>
          </cell>
          <cell r="G9192">
            <v>45444</v>
          </cell>
          <cell r="H9192" t="str">
            <v xml:space="preserve"> 08811534</v>
          </cell>
          <cell r="I9192" t="str">
            <v xml:space="preserve"> Muneeb Jawed #42501-7491970-1</v>
          </cell>
          <cell r="J9192" t="str">
            <v>INDIVIDUAL</v>
          </cell>
          <cell r="L9192" t="str">
            <v xml:space="preserve"> D</v>
          </cell>
          <cell r="M9192" t="str">
            <v xml:space="preserve"> 09000221-Muhammad Irfan</v>
          </cell>
          <cell r="U9192">
            <v>42317</v>
          </cell>
          <cell r="V9192">
            <v>48241</v>
          </cell>
          <cell r="W9192">
            <v>0</v>
          </cell>
          <cell r="X9192">
            <v>0</v>
          </cell>
          <cell r="Y9192">
            <v>48241</v>
          </cell>
        </row>
        <row r="9193">
          <cell r="B9193" t="str">
            <v>KHI/HO/D/MO/PD COMP/P/72640/07/2023</v>
          </cell>
          <cell r="C9193" t="str">
            <v>KHI/HO/D/MO/PD COMP/E/48747/10/2024</v>
          </cell>
          <cell r="E9193">
            <v>45596</v>
          </cell>
          <cell r="F9193">
            <v>45113</v>
          </cell>
          <cell r="G9193">
            <v>45478</v>
          </cell>
          <cell r="H9193" t="str">
            <v xml:space="preserve"> 08810051</v>
          </cell>
          <cell r="I9193" t="str">
            <v xml:space="preserve"> Muhammad Ammar (4220185118685)</v>
          </cell>
          <cell r="J9193" t="str">
            <v>INDIVIDUAL</v>
          </cell>
          <cell r="L9193" t="str">
            <v xml:space="preserve"> D</v>
          </cell>
          <cell r="M9193" t="str">
            <v xml:space="preserve"> 09000221-Muhammad Irfan</v>
          </cell>
          <cell r="U9193">
            <v>-112954</v>
          </cell>
          <cell r="V9193">
            <v>-114084</v>
          </cell>
          <cell r="W9193">
            <v>0</v>
          </cell>
          <cell r="X9193">
            <v>0</v>
          </cell>
          <cell r="Y9193">
            <v>-114084</v>
          </cell>
        </row>
        <row r="9194">
          <cell r="B9194" t="str">
            <v>KHI/HO/D/MO/PD COMP/P/77001/10/2023</v>
          </cell>
          <cell r="C9194" t="str">
            <v>KHI/HO/D/MO/PD COMP/E/37296/02/2024</v>
          </cell>
          <cell r="E9194">
            <v>45342</v>
          </cell>
          <cell r="F9194">
            <v>45219</v>
          </cell>
          <cell r="G9194">
            <v>45584</v>
          </cell>
          <cell r="H9194" t="str">
            <v xml:space="preserve"> 08811021</v>
          </cell>
          <cell r="I9194" t="str">
            <v xml:space="preserve"> Adeeb Ahmed Khan Afridi(4220107633141)</v>
          </cell>
          <cell r="J9194" t="str">
            <v>INDIVIDUAL</v>
          </cell>
          <cell r="L9194" t="str">
            <v xml:space="preserve"> D</v>
          </cell>
          <cell r="M9194" t="str">
            <v xml:space="preserve"> 09000355-Asif Azeem</v>
          </cell>
          <cell r="U9194">
            <v>1948</v>
          </cell>
          <cell r="V9194">
            <v>2222</v>
          </cell>
          <cell r="W9194">
            <v>0</v>
          </cell>
          <cell r="X9194">
            <v>0</v>
          </cell>
          <cell r="Y9194">
            <v>2222</v>
          </cell>
        </row>
        <row r="9195">
          <cell r="B9195" t="str">
            <v>KHI/HO/D/MO/PD COMP/P/64847/11/2022</v>
          </cell>
          <cell r="C9195" t="str">
            <v>KHI/HO/D/MO/PD COMP/E/28913/08/2023</v>
          </cell>
          <cell r="E9195">
            <v>45156</v>
          </cell>
          <cell r="F9195">
            <v>44883</v>
          </cell>
          <cell r="G9195">
            <v>45247</v>
          </cell>
          <cell r="H9195" t="str">
            <v xml:space="preserve"> 08802248</v>
          </cell>
          <cell r="I9195" t="str">
            <v xml:space="preserve"> Arif Habib Limited</v>
          </cell>
          <cell r="J9195" t="str">
            <v>CORPORATE</v>
          </cell>
          <cell r="L9195" t="str">
            <v xml:space="preserve"> D</v>
          </cell>
          <cell r="M9195" t="str">
            <v xml:space="preserve"> 09000313-Abdus Saboor Khan</v>
          </cell>
          <cell r="U9195">
            <v>906</v>
          </cell>
          <cell r="V9195">
            <v>1032</v>
          </cell>
          <cell r="W9195">
            <v>0</v>
          </cell>
          <cell r="X9195">
            <v>0</v>
          </cell>
          <cell r="Y9195">
            <v>1032</v>
          </cell>
        </row>
        <row r="9196">
          <cell r="B9196" t="str">
            <v>KHI/HO/D/MO/PD COMP/P/58795/02/2022</v>
          </cell>
          <cell r="C9196" t="str">
            <v>KHI/HO/D/MO/PD COMP/E/22651/01/2023</v>
          </cell>
          <cell r="E9196">
            <v>44929</v>
          </cell>
          <cell r="F9196">
            <v>44585</v>
          </cell>
          <cell r="G9196">
            <v>44949</v>
          </cell>
          <cell r="H9196" t="str">
            <v xml:space="preserve"> 08804538</v>
          </cell>
          <cell r="I9196" t="str">
            <v xml:space="preserve"> Abdul Malik Ghori</v>
          </cell>
          <cell r="J9196" t="str">
            <v>INDIVIDUAL</v>
          </cell>
          <cell r="L9196" t="str">
            <v xml:space="preserve"> D</v>
          </cell>
          <cell r="M9196" t="str">
            <v xml:space="preserve"> 09000324-Smart PFM (Pvt.) Limited</v>
          </cell>
          <cell r="U9196">
            <v>683</v>
          </cell>
          <cell r="V9196">
            <v>779</v>
          </cell>
          <cell r="W9196">
            <v>0</v>
          </cell>
          <cell r="X9196">
            <v>0</v>
          </cell>
          <cell r="Y9196">
            <v>779</v>
          </cell>
        </row>
        <row r="9197">
          <cell r="B9197" t="str">
            <v>KHI/HO/D/MO/PD COMP/P/76359/10/2023</v>
          </cell>
          <cell r="C9197" t="str">
            <v>KHI/HO/D/MO/PD COMP/E/42319/06/2024</v>
          </cell>
          <cell r="E9197">
            <v>45449</v>
          </cell>
          <cell r="F9197">
            <v>45205</v>
          </cell>
          <cell r="G9197">
            <v>45570</v>
          </cell>
          <cell r="H9197" t="str">
            <v xml:space="preserve"> 08813391</v>
          </cell>
          <cell r="I9197" t="str">
            <v xml:space="preserve"> Muhammad Irfan(4230170953247)</v>
          </cell>
          <cell r="J9197" t="str">
            <v>INDIVIDUAL</v>
          </cell>
          <cell r="L9197" t="str">
            <v xml:space="preserve"> D</v>
          </cell>
          <cell r="M9197" t="str">
            <v xml:space="preserve"> 09000221-Muhammad Irfan</v>
          </cell>
          <cell r="U9197">
            <v>3094</v>
          </cell>
          <cell r="V9197">
            <v>3528</v>
          </cell>
          <cell r="W9197">
            <v>0</v>
          </cell>
          <cell r="X9197">
            <v>0</v>
          </cell>
          <cell r="Y9197">
            <v>3528</v>
          </cell>
        </row>
        <row r="9198">
          <cell r="B9198" t="str">
            <v>KHI/HO/D/MO/PD COMP/P/79778/12/2023</v>
          </cell>
          <cell r="C9198" t="str">
            <v>KHI/HO/D/MO/PD COMP/E/48792/10/2024</v>
          </cell>
          <cell r="E9198">
            <v>45596</v>
          </cell>
          <cell r="F9198">
            <v>45196</v>
          </cell>
          <cell r="G9198">
            <v>45561</v>
          </cell>
          <cell r="H9198" t="str">
            <v xml:space="preserve"> 08802690</v>
          </cell>
          <cell r="I9198" t="str">
            <v xml:space="preserve"> Muhammad Mubashir Rafiq</v>
          </cell>
          <cell r="J9198" t="str">
            <v>INDIVIDUAL</v>
          </cell>
          <cell r="L9198" t="str">
            <v xml:space="preserve"> D</v>
          </cell>
          <cell r="M9198" t="str">
            <v xml:space="preserve"> 09000309-Zeeshan Mohi-u-din</v>
          </cell>
          <cell r="U9198">
            <v>-42373</v>
          </cell>
          <cell r="V9198">
            <v>-42797</v>
          </cell>
          <cell r="W9198">
            <v>0</v>
          </cell>
          <cell r="X9198">
            <v>0</v>
          </cell>
          <cell r="Y9198">
            <v>-42797</v>
          </cell>
        </row>
        <row r="9199">
          <cell r="B9199" t="str">
            <v>KHI/HO/D/MO/PD COMP/P/70361/05/2023</v>
          </cell>
          <cell r="C9199" t="str">
            <v>KHI/HO/D/MO/PD COMP/E/25981/05/2023</v>
          </cell>
          <cell r="E9199">
            <v>45077</v>
          </cell>
          <cell r="F9199">
            <v>45036</v>
          </cell>
          <cell r="G9199">
            <v>45401</v>
          </cell>
          <cell r="H9199" t="str">
            <v xml:space="preserve"> 08809638</v>
          </cell>
          <cell r="I9199" t="str">
            <v xml:space="preserve"> Abdul Rehman Aslam (3120234807241)</v>
          </cell>
          <cell r="J9199" t="str">
            <v>INDIVIDUAL</v>
          </cell>
          <cell r="L9199" t="str">
            <v xml:space="preserve"> D</v>
          </cell>
          <cell r="M9199" t="str">
            <v xml:space="preserve"> 09000221-Muhammad Irfan</v>
          </cell>
          <cell r="U9199">
            <v>48062</v>
          </cell>
          <cell r="V9199">
            <v>54791</v>
          </cell>
          <cell r="W9199">
            <v>0</v>
          </cell>
          <cell r="X9199">
            <v>0</v>
          </cell>
          <cell r="Y9199">
            <v>54791</v>
          </cell>
        </row>
        <row r="9200">
          <cell r="B9200" t="str">
            <v>KHI/HO/D/MO/PD COMP/P/88227/05/2024</v>
          </cell>
          <cell r="C9200" t="str">
            <v>KHI/HO/D/MO/PD COMP/E/48573/11/2024</v>
          </cell>
          <cell r="E9200">
            <v>45600</v>
          </cell>
          <cell r="F9200">
            <v>45414</v>
          </cell>
          <cell r="G9200">
            <v>45778</v>
          </cell>
          <cell r="H9200" t="str">
            <v xml:space="preserve"> 08817293</v>
          </cell>
          <cell r="I9200" t="str">
            <v xml:space="preserve"> Iftikhar Ahmed(4250160374951)</v>
          </cell>
          <cell r="J9200" t="str">
            <v>INDIVIDUAL</v>
          </cell>
          <cell r="L9200" t="str">
            <v xml:space="preserve"> D</v>
          </cell>
          <cell r="M9200" t="str">
            <v xml:space="preserve"> 09000355-Asif Azeem</v>
          </cell>
          <cell r="U9200">
            <v>1441</v>
          </cell>
          <cell r="V9200">
            <v>1671</v>
          </cell>
          <cell r="W9200">
            <v>0</v>
          </cell>
          <cell r="X9200">
            <v>0</v>
          </cell>
          <cell r="Y9200">
            <v>1671</v>
          </cell>
        </row>
        <row r="9201">
          <cell r="B9201" t="str">
            <v>KHI/HO/D/MO/PD COMP/P/81071/01/2024</v>
          </cell>
          <cell r="C9201" t="str">
            <v>KHI/HO/D/MO/PD COMP/E/40525/04/2024</v>
          </cell>
          <cell r="E9201">
            <v>45387</v>
          </cell>
          <cell r="F9201">
            <v>45296</v>
          </cell>
          <cell r="G9201">
            <v>45661</v>
          </cell>
          <cell r="H9201" t="str">
            <v xml:space="preserve"> 08815209</v>
          </cell>
          <cell r="I9201" t="str">
            <v xml:space="preserve"> Moaz Bin Ammar(3840366897791)</v>
          </cell>
          <cell r="J9201" t="str">
            <v>INDIVIDUAL</v>
          </cell>
          <cell r="L9201" t="str">
            <v xml:space="preserve"> D</v>
          </cell>
          <cell r="M9201" t="str">
            <v xml:space="preserve"> 09000210-Tariq Shahzad</v>
          </cell>
          <cell r="U9201">
            <v>502</v>
          </cell>
          <cell r="V9201">
            <v>572</v>
          </cell>
          <cell r="W9201">
            <v>0</v>
          </cell>
          <cell r="X9201">
            <v>0</v>
          </cell>
          <cell r="Y9201">
            <v>572</v>
          </cell>
        </row>
        <row r="9202">
          <cell r="B9202" t="str">
            <v>KHI/HO/D/MO/PD COMP/P/83060/02/2024</v>
          </cell>
          <cell r="C9202" t="str">
            <v>KHI/HO/D/MO/PD COMP/E/48564/11/2024</v>
          </cell>
          <cell r="E9202">
            <v>45600</v>
          </cell>
          <cell r="F9202">
            <v>45325</v>
          </cell>
          <cell r="G9202">
            <v>45690</v>
          </cell>
          <cell r="H9202" t="str">
            <v xml:space="preserve"> 08809594</v>
          </cell>
          <cell r="I9202" t="str">
            <v xml:space="preserve"> Muhammad Ibrahim (4240120508935)</v>
          </cell>
          <cell r="J9202" t="str">
            <v>INDIVIDUAL</v>
          </cell>
          <cell r="L9202" t="str">
            <v xml:space="preserve"> D</v>
          </cell>
          <cell r="M9202" t="str">
            <v xml:space="preserve"> 09000387-Gulnaz Fatima</v>
          </cell>
          <cell r="U9202">
            <v>1124</v>
          </cell>
          <cell r="V9202">
            <v>1303</v>
          </cell>
          <cell r="W9202">
            <v>0</v>
          </cell>
          <cell r="X9202">
            <v>0</v>
          </cell>
          <cell r="Y9202">
            <v>1303</v>
          </cell>
        </row>
        <row r="9203">
          <cell r="B9203" t="str">
            <v>KHI/HO/D/MO/PD COMP/P/75461/09/2023</v>
          </cell>
          <cell r="C9203" t="str">
            <v>KHI/HO/D/MO/PD COMP/E/38024/03/2024</v>
          </cell>
          <cell r="E9203">
            <v>45366</v>
          </cell>
          <cell r="F9203">
            <v>45184</v>
          </cell>
          <cell r="G9203">
            <v>45549</v>
          </cell>
          <cell r="H9203" t="str">
            <v xml:space="preserve"> 08813042</v>
          </cell>
          <cell r="I9203" t="str">
            <v xml:space="preserve"> Khawar Afridi(4220144433747)</v>
          </cell>
          <cell r="J9203" t="str">
            <v>INDIVIDUAL</v>
          </cell>
          <cell r="L9203" t="str">
            <v xml:space="preserve"> D</v>
          </cell>
          <cell r="M9203" t="str">
            <v xml:space="preserve"> 09000355-Asif Azeem</v>
          </cell>
          <cell r="U9203">
            <v>228</v>
          </cell>
          <cell r="V9203">
            <v>261</v>
          </cell>
          <cell r="W9203">
            <v>0</v>
          </cell>
          <cell r="X9203">
            <v>0</v>
          </cell>
          <cell r="Y9203">
            <v>261</v>
          </cell>
        </row>
        <row r="9204">
          <cell r="B9204" t="str">
            <v>KHI/HO/D/MO/PD COMP/P/82061/01/2024</v>
          </cell>
          <cell r="C9204" t="str">
            <v>KHI/HO/D/MO/PD COMP/E/43884/07/2024</v>
          </cell>
          <cell r="E9204">
            <v>45492</v>
          </cell>
          <cell r="F9204">
            <v>45307</v>
          </cell>
          <cell r="G9204">
            <v>45672</v>
          </cell>
          <cell r="H9204" t="str">
            <v xml:space="preserve"> 08815534</v>
          </cell>
          <cell r="I9204" t="str">
            <v xml:space="preserve"> Syed Naeem Uddin(4250114611839)</v>
          </cell>
          <cell r="J9204" t="str">
            <v>INDIVIDUAL</v>
          </cell>
          <cell r="L9204" t="str">
            <v xml:space="preserve"> D</v>
          </cell>
          <cell r="M9204" t="str">
            <v xml:space="preserve"> 09000355-Asif Azeem</v>
          </cell>
          <cell r="U9204">
            <v>1148</v>
          </cell>
          <cell r="V9204">
            <v>1331</v>
          </cell>
          <cell r="W9204">
            <v>0</v>
          </cell>
          <cell r="X9204">
            <v>0</v>
          </cell>
          <cell r="Y9204">
            <v>1331</v>
          </cell>
        </row>
        <row r="9205">
          <cell r="B9205" t="str">
            <v>KHI/HO/D/MO/PD COMP/P/83131/02/2024</v>
          </cell>
          <cell r="C9205" t="str">
            <v>KHI/HO/D/MO/PD COMP/E/46705/10/2024</v>
          </cell>
          <cell r="E9205">
            <v>45574</v>
          </cell>
          <cell r="F9205">
            <v>45324</v>
          </cell>
          <cell r="G9205">
            <v>45689</v>
          </cell>
          <cell r="H9205" t="str">
            <v xml:space="preserve"> 08815869</v>
          </cell>
          <cell r="I9205" t="str">
            <v xml:space="preserve"> Muiz Hassan #7301-0259708-5</v>
          </cell>
          <cell r="J9205" t="str">
            <v>INDIVIDUAL</v>
          </cell>
          <cell r="L9205" t="str">
            <v xml:space="preserve"> D</v>
          </cell>
          <cell r="M9205" t="str">
            <v xml:space="preserve"> 09000210-Tariq Shahzad</v>
          </cell>
          <cell r="U9205">
            <v>830</v>
          </cell>
          <cell r="V9205">
            <v>962</v>
          </cell>
          <cell r="W9205">
            <v>0</v>
          </cell>
          <cell r="X9205">
            <v>0</v>
          </cell>
          <cell r="Y9205">
            <v>962</v>
          </cell>
        </row>
        <row r="9206">
          <cell r="B9206" t="str">
            <v>KHI/HO/D/MO/PD COMP/P/77829/11/2023</v>
          </cell>
          <cell r="C9206" t="str">
            <v>KHI/HO/D/MO/PD COMP/E/35579/12/2023</v>
          </cell>
          <cell r="E9206">
            <v>45289</v>
          </cell>
          <cell r="F9206">
            <v>45234</v>
          </cell>
          <cell r="G9206">
            <v>45599</v>
          </cell>
          <cell r="H9206" t="str">
            <v xml:space="preserve"> 08814042</v>
          </cell>
          <cell r="I9206" t="str">
            <v xml:space="preserve"> Sheikh Hamza Shahzad(4200025792387)</v>
          </cell>
          <cell r="J9206" t="str">
            <v>INDIVIDUAL</v>
          </cell>
          <cell r="L9206" t="str">
            <v xml:space="preserve"> D</v>
          </cell>
          <cell r="M9206" t="str">
            <v xml:space="preserve"> 09000210-Tariq Shahzad</v>
          </cell>
          <cell r="U9206">
            <v>99929</v>
          </cell>
          <cell r="V9206">
            <v>113919</v>
          </cell>
          <cell r="W9206">
            <v>0</v>
          </cell>
          <cell r="X9206">
            <v>0</v>
          </cell>
          <cell r="Y9206">
            <v>113919</v>
          </cell>
        </row>
        <row r="9207">
          <cell r="B9207" t="str">
            <v>LHR/LHR/D/MO/PC COMP/P/55755/09/2021</v>
          </cell>
          <cell r="C9207" t="str">
            <v>LHR/LHR/D/MO/PC COMP/E/21206/08/2022</v>
          </cell>
          <cell r="E9207">
            <v>44802</v>
          </cell>
          <cell r="F9207">
            <v>44452</v>
          </cell>
          <cell r="G9207">
            <v>44816</v>
          </cell>
          <cell r="H9207" t="str">
            <v xml:space="preserve"> 08803382</v>
          </cell>
          <cell r="I9207" t="str">
            <v xml:space="preserve"> Tamoor Rashid</v>
          </cell>
          <cell r="J9207" t="str">
            <v>INDIVIDUAL</v>
          </cell>
          <cell r="L9207" t="str">
            <v xml:space="preserve"> D</v>
          </cell>
          <cell r="M9207" t="str">
            <v xml:space="preserve"> 09000221-Muhammad Irfan</v>
          </cell>
          <cell r="N9207" t="str">
            <v>TOYOTA COROLLA ALTIS CVTI</v>
          </cell>
          <cell r="O9207" t="str">
            <v>2020</v>
          </cell>
          <cell r="P9207" t="str">
            <v>AQE-198</v>
          </cell>
          <cell r="Q9207" t="str">
            <v>Q343100</v>
          </cell>
          <cell r="R9207" t="str">
            <v>7042269</v>
          </cell>
          <cell r="T9207">
            <v>-5400000</v>
          </cell>
          <cell r="U9207">
            <v>-10871</v>
          </cell>
          <cell r="V9207">
            <v>-10980</v>
          </cell>
          <cell r="W9207">
            <v>-9410</v>
          </cell>
          <cell r="X9207">
            <v>0</v>
          </cell>
          <cell r="Y9207">
            <v>-1570</v>
          </cell>
        </row>
        <row r="9208">
          <cell r="B9208" t="str">
            <v>KHI/HO/D/MO/PD COMP/P/85530/03/2024</v>
          </cell>
          <cell r="C9208" t="str">
            <v>KHI/HO/D/MO/PD COMP/E/47933/10/2024</v>
          </cell>
          <cell r="E9208">
            <v>45582</v>
          </cell>
          <cell r="F9208">
            <v>45366</v>
          </cell>
          <cell r="G9208">
            <v>45730</v>
          </cell>
          <cell r="H9208" t="str">
            <v xml:space="preserve"> 08810255</v>
          </cell>
          <cell r="I9208" t="str">
            <v xml:space="preserve"> Muhammad Idrees Sabir(3610259044249)</v>
          </cell>
          <cell r="J9208" t="str">
            <v>INDIVIDUAL</v>
          </cell>
          <cell r="L9208" t="str">
            <v xml:space="preserve"> D</v>
          </cell>
          <cell r="M9208" t="str">
            <v xml:space="preserve"> 09000221-Muhammad Irfan</v>
          </cell>
          <cell r="U9208">
            <v>1570</v>
          </cell>
          <cell r="V9208">
            <v>1822</v>
          </cell>
          <cell r="W9208">
            <v>0</v>
          </cell>
          <cell r="X9208">
            <v>0</v>
          </cell>
          <cell r="Y9208">
            <v>1822</v>
          </cell>
        </row>
        <row r="9209">
          <cell r="B9209" t="str">
            <v>KHI/HO/D/MO/PC COMP/P/95114/08/2024</v>
          </cell>
          <cell r="C9209" t="str">
            <v>KHI/HO/D/MO/PC COMP/E/45676/09/2024</v>
          </cell>
          <cell r="E9209">
            <v>45540</v>
          </cell>
          <cell r="F9209">
            <v>45505</v>
          </cell>
          <cell r="G9209">
            <v>45869</v>
          </cell>
          <cell r="H9209" t="str">
            <v xml:space="preserve"> 08806992</v>
          </cell>
          <cell r="I9209" t="str">
            <v xml:space="preserve"> M/S. SUMMIT BANK LTD  (STAFF ISLAMIC)</v>
          </cell>
          <cell r="J9209" t="str">
            <v>BANK</v>
          </cell>
          <cell r="K9209" t="str">
            <v>M/S. Bank Makramah Ltd Formarly Known As M/S. Summit Bank Ltd User Mr. Muhammad Ali</v>
          </cell>
          <cell r="L9209" t="str">
            <v xml:space="preserve"> D</v>
          </cell>
          <cell r="M9209" t="str">
            <v xml:space="preserve"> 09000221-Muhammad Irfan</v>
          </cell>
          <cell r="N9209" t="str">
            <v>TOYOTA YARIS GLI CVT</v>
          </cell>
          <cell r="O9209" t="str">
            <v>2024</v>
          </cell>
          <cell r="Q9209" t="str">
            <v>2A67784</v>
          </cell>
          <cell r="R9209" t="str">
            <v>NSP150R-7045205</v>
          </cell>
          <cell r="T9209">
            <v>4855000</v>
          </cell>
          <cell r="U9209">
            <v>36224</v>
          </cell>
          <cell r="V9209">
            <v>42019</v>
          </cell>
          <cell r="W9209">
            <v>0</v>
          </cell>
          <cell r="X9209">
            <v>0</v>
          </cell>
          <cell r="Y9209">
            <v>42019</v>
          </cell>
        </row>
        <row r="9210">
          <cell r="B9210" t="str">
            <v>KHI/HO/D/MO/PD COMP/P/69150/03/2023</v>
          </cell>
          <cell r="C9210" t="str">
            <v>KHI/HO/D/MO/PD COMP/E/31025/09/2023</v>
          </cell>
          <cell r="E9210">
            <v>45199</v>
          </cell>
          <cell r="F9210">
            <v>45007</v>
          </cell>
          <cell r="G9210">
            <v>45372</v>
          </cell>
          <cell r="H9210" t="str">
            <v xml:space="preserve"> 08810385</v>
          </cell>
          <cell r="I9210" t="str">
            <v xml:space="preserve"> Gul Zareen (4520395597896)</v>
          </cell>
          <cell r="J9210" t="str">
            <v>INDIVIDUAL</v>
          </cell>
          <cell r="L9210" t="str">
            <v xml:space="preserve"> D</v>
          </cell>
          <cell r="M9210" t="str">
            <v xml:space="preserve"> 09000218-Mohsin Murtaza Hussain</v>
          </cell>
          <cell r="U9210">
            <v>-39473</v>
          </cell>
          <cell r="V9210">
            <v>-45000</v>
          </cell>
          <cell r="W9210">
            <v>0</v>
          </cell>
          <cell r="X9210">
            <v>0</v>
          </cell>
          <cell r="Y9210">
            <v>-45000</v>
          </cell>
        </row>
        <row r="9211">
          <cell r="B9211" t="str">
            <v>KHI/HO/D/MO/PD COMP/P/58224/01/2022</v>
          </cell>
          <cell r="C9211" t="str">
            <v>KHI/HO/D/MO/PD COMP/E/22541/12/2022</v>
          </cell>
          <cell r="E9211">
            <v>44919</v>
          </cell>
          <cell r="F9211">
            <v>44580</v>
          </cell>
          <cell r="G9211">
            <v>44944</v>
          </cell>
          <cell r="H9211" t="str">
            <v xml:space="preserve"> 08804148</v>
          </cell>
          <cell r="I9211" t="str">
            <v xml:space="preserve"> Hassan Ahmed</v>
          </cell>
          <cell r="J9211" t="str">
            <v>INDIVIDUAL</v>
          </cell>
          <cell r="L9211" t="str">
            <v xml:space="preserve"> D</v>
          </cell>
          <cell r="M9211" t="str">
            <v xml:space="preserve"> 09000324-Smart PFM (Pvt.) Limited</v>
          </cell>
          <cell r="U9211">
            <v>656</v>
          </cell>
          <cell r="V9211">
            <v>1059</v>
          </cell>
          <cell r="W9211">
            <v>0</v>
          </cell>
          <cell r="X9211">
            <v>0</v>
          </cell>
          <cell r="Y9211">
            <v>1059</v>
          </cell>
        </row>
        <row r="9212">
          <cell r="B9212" t="str">
            <v>KHI/HO/D/MO/PD COMP/P/84422/02/2024</v>
          </cell>
          <cell r="C9212" t="str">
            <v>KHI/HO/D/MO/PD COMP/E/42073/05/2024</v>
          </cell>
          <cell r="E9212">
            <v>45441</v>
          </cell>
          <cell r="F9212">
            <v>45350</v>
          </cell>
          <cell r="G9212">
            <v>45715</v>
          </cell>
          <cell r="H9212" t="str">
            <v xml:space="preserve"> 08809982</v>
          </cell>
          <cell r="I9212" t="str">
            <v xml:space="preserve"> Danish (4120192894749)</v>
          </cell>
          <cell r="J9212" t="str">
            <v>INDIVIDUAL</v>
          </cell>
          <cell r="L9212" t="str">
            <v xml:space="preserve"> D</v>
          </cell>
          <cell r="M9212" t="str">
            <v xml:space="preserve"> 09000221-Muhammad Irfan</v>
          </cell>
          <cell r="U9212">
            <v>7113</v>
          </cell>
          <cell r="V9212">
            <v>8109</v>
          </cell>
          <cell r="W9212">
            <v>0</v>
          </cell>
          <cell r="X9212">
            <v>0</v>
          </cell>
          <cell r="Y9212">
            <v>8109</v>
          </cell>
        </row>
        <row r="9213">
          <cell r="B9213" t="str">
            <v>LHR/LHR/D/MO/PD COMP/P/80096/12/2023</v>
          </cell>
          <cell r="C9213" t="str">
            <v>LHR/LHR/D/MO/PD COMP/E/47985/10/2024</v>
          </cell>
          <cell r="E9213">
            <v>45586</v>
          </cell>
          <cell r="F9213">
            <v>45279</v>
          </cell>
          <cell r="G9213">
            <v>45644</v>
          </cell>
          <cell r="H9213" t="str">
            <v xml:space="preserve"> 08814929</v>
          </cell>
          <cell r="I9213" t="str">
            <v xml:space="preserve"> Saba Qaisar</v>
          </cell>
          <cell r="J9213" t="str">
            <v>INDIVIDUAL</v>
          </cell>
          <cell r="L9213" t="str">
            <v xml:space="preserve"> D</v>
          </cell>
          <cell r="M9213" t="str">
            <v xml:space="preserve"> 09000785-Muhammad Asim</v>
          </cell>
          <cell r="U9213">
            <v>361</v>
          </cell>
          <cell r="V9213">
            <v>423</v>
          </cell>
          <cell r="W9213">
            <v>0</v>
          </cell>
          <cell r="X9213">
            <v>0</v>
          </cell>
          <cell r="Y9213">
            <v>423</v>
          </cell>
        </row>
        <row r="9214">
          <cell r="B9214" t="str">
            <v>KHI/HO/D/MO/PD COMP/P/67399/02/2023</v>
          </cell>
          <cell r="C9214" t="str">
            <v>KHI/HO/D/MO/PD COMP/E/33819/11/2023</v>
          </cell>
          <cell r="E9214">
            <v>45233</v>
          </cell>
          <cell r="F9214">
            <v>44960</v>
          </cell>
          <cell r="G9214">
            <v>45324</v>
          </cell>
          <cell r="H9214" t="str">
            <v xml:space="preserve"> 08809594</v>
          </cell>
          <cell r="I9214" t="str">
            <v xml:space="preserve"> Muhammad Ibrahim (4240120508935)</v>
          </cell>
          <cell r="J9214" t="str">
            <v>INDIVIDUAL</v>
          </cell>
          <cell r="L9214" t="str">
            <v xml:space="preserve"> D</v>
          </cell>
          <cell r="M9214" t="str">
            <v xml:space="preserve"> 09000387-Gulnaz Fatima</v>
          </cell>
          <cell r="U9214">
            <v>1064</v>
          </cell>
          <cell r="V9214">
            <v>1214</v>
          </cell>
          <cell r="W9214">
            <v>0</v>
          </cell>
          <cell r="X9214">
            <v>0</v>
          </cell>
          <cell r="Y9214">
            <v>1214</v>
          </cell>
        </row>
        <row r="9215">
          <cell r="B9215" t="str">
            <v>KHI/HO/D/MO/PD COMP/P/86224/03/2024</v>
          </cell>
          <cell r="C9215" t="str">
            <v>KHI/HO/D/MO/PD COMP/E/46038/09/2024</v>
          </cell>
          <cell r="E9215">
            <v>45555</v>
          </cell>
          <cell r="F9215">
            <v>45335</v>
          </cell>
          <cell r="G9215">
            <v>45700</v>
          </cell>
          <cell r="H9215" t="str">
            <v xml:space="preserve"> 08809654</v>
          </cell>
          <cell r="I9215" t="str">
            <v xml:space="preserve"> Ibrahim Ahmed Cheema</v>
          </cell>
          <cell r="J9215" t="str">
            <v>INDIVIDUAL</v>
          </cell>
          <cell r="L9215" t="str">
            <v xml:space="preserve"> D</v>
          </cell>
          <cell r="M9215" t="str">
            <v xml:space="preserve"> 09000221-Muhammad Irfan</v>
          </cell>
          <cell r="U9215">
            <v>492</v>
          </cell>
          <cell r="V9215">
            <v>571</v>
          </cell>
          <cell r="W9215">
            <v>0</v>
          </cell>
          <cell r="X9215">
            <v>0</v>
          </cell>
          <cell r="Y9215">
            <v>571</v>
          </cell>
        </row>
        <row r="9216">
          <cell r="B9216" t="str">
            <v>KHI/HO/D/MO/PD COMP/P/79255/12/2023</v>
          </cell>
          <cell r="C9216" t="str">
            <v>KHI/HO/D/MO/PD COMP/E/35623/12/2023</v>
          </cell>
          <cell r="E9216">
            <v>45289</v>
          </cell>
          <cell r="F9216">
            <v>45256</v>
          </cell>
          <cell r="G9216">
            <v>45621</v>
          </cell>
          <cell r="H9216" t="str">
            <v xml:space="preserve"> 08801322</v>
          </cell>
          <cell r="I9216" t="str">
            <v xml:space="preserve"> Syed Khurram Anis</v>
          </cell>
          <cell r="J9216" t="str">
            <v>INDIVIDUAL</v>
          </cell>
          <cell r="L9216" t="str">
            <v xml:space="preserve"> D</v>
          </cell>
          <cell r="M9216" t="str">
            <v xml:space="preserve"> 09000249-Amna Khurram</v>
          </cell>
          <cell r="U9216">
            <v>206987</v>
          </cell>
          <cell r="V9216">
            <v>235965</v>
          </cell>
          <cell r="W9216">
            <v>0</v>
          </cell>
          <cell r="X9216">
            <v>0</v>
          </cell>
          <cell r="Y9216">
            <v>235965</v>
          </cell>
        </row>
        <row r="9217">
          <cell r="B9217" t="str">
            <v>KHI/HO/D/MO/PC COMP/P/80486/12/2023</v>
          </cell>
          <cell r="C9217" t="str">
            <v>KHI/HO/D/MO/PC COMP/E/40908/04/2024</v>
          </cell>
          <cell r="E9217">
            <v>45401</v>
          </cell>
          <cell r="F9217">
            <v>45255</v>
          </cell>
          <cell r="G9217">
            <v>45620</v>
          </cell>
          <cell r="H9217" t="str">
            <v xml:space="preserve"> 08801024</v>
          </cell>
          <cell r="I9217" t="str">
            <v xml:space="preserve"> Toyota Defence Motors</v>
          </cell>
          <cell r="J9217" t="str">
            <v>CORPORATE</v>
          </cell>
          <cell r="K9217" t="str">
            <v>M/S Toyota Defence Motors User Mr. Hidayat Baig  Cell No. 0321-3774208</v>
          </cell>
          <cell r="L9217" t="str">
            <v xml:space="preserve"> D</v>
          </cell>
          <cell r="M9217" t="str">
            <v xml:space="preserve"> 09000221-Muhammad Irfan</v>
          </cell>
          <cell r="N9217" t="str">
            <v>TOYOTA COROLLA GLI M/T 1.</v>
          </cell>
          <cell r="O9217" t="str">
            <v>2016</v>
          </cell>
          <cell r="P9217" t="str">
            <v>BGD-498</v>
          </cell>
          <cell r="Q9217" t="str">
            <v>Z455319</v>
          </cell>
          <cell r="R9217" t="str">
            <v>NZE170R-4083881</v>
          </cell>
          <cell r="T9217">
            <v>-2700000</v>
          </cell>
          <cell r="U9217">
            <v>-23491</v>
          </cell>
          <cell r="V9217">
            <v>-26779</v>
          </cell>
          <cell r="W9217">
            <v>0</v>
          </cell>
          <cell r="X9217">
            <v>0</v>
          </cell>
          <cell r="Y9217">
            <v>-26779</v>
          </cell>
        </row>
        <row r="9218">
          <cell r="B9218" t="str">
            <v>KHI/HO/D/MO/PD COMP/P/79216/12/2023</v>
          </cell>
          <cell r="C9218" t="str">
            <v>KHI/HO/D/MO/PD COMP/E/46689/10/2024</v>
          </cell>
          <cell r="E9218">
            <v>45574</v>
          </cell>
          <cell r="F9218">
            <v>45264</v>
          </cell>
          <cell r="G9218">
            <v>45629</v>
          </cell>
          <cell r="H9218" t="str">
            <v xml:space="preserve"> 08814603</v>
          </cell>
          <cell r="I9218" t="str">
            <v xml:space="preserve"> Saqib Malik - 42501-6061803-1</v>
          </cell>
          <cell r="J9218" t="str">
            <v>INDIVIDUAL</v>
          </cell>
          <cell r="L9218" t="str">
            <v xml:space="preserve"> D</v>
          </cell>
          <cell r="M9218" t="str">
            <v xml:space="preserve"> 09000210-Tariq Shahzad</v>
          </cell>
          <cell r="U9218">
            <v>2492</v>
          </cell>
          <cell r="V9218">
            <v>2891</v>
          </cell>
          <cell r="W9218">
            <v>0</v>
          </cell>
          <cell r="X9218">
            <v>0</v>
          </cell>
          <cell r="Y9218">
            <v>2891</v>
          </cell>
        </row>
        <row r="9219">
          <cell r="B9219" t="str">
            <v>KHI/HO/D/MO/PD COMP/P/75306/09/2023</v>
          </cell>
          <cell r="C9219" t="str">
            <v>KHI/HO/D/MO/PD COMP/E/43754/07/2024</v>
          </cell>
          <cell r="E9219">
            <v>45486</v>
          </cell>
          <cell r="F9219">
            <v>45181</v>
          </cell>
          <cell r="G9219">
            <v>45546</v>
          </cell>
          <cell r="H9219" t="str">
            <v xml:space="preserve"> 08812999</v>
          </cell>
          <cell r="I9219" t="str">
            <v xml:space="preserve"> Muhammad Asif(3520134546079)</v>
          </cell>
          <cell r="J9219" t="str">
            <v>INDIVIDUAL</v>
          </cell>
          <cell r="L9219" t="str">
            <v xml:space="preserve"> D</v>
          </cell>
          <cell r="M9219" t="str">
            <v xml:space="preserve"> 09000221-Muhammad Irfan</v>
          </cell>
          <cell r="U9219">
            <v>2554</v>
          </cell>
          <cell r="V9219">
            <v>2963</v>
          </cell>
          <cell r="W9219">
            <v>0</v>
          </cell>
          <cell r="X9219">
            <v>0</v>
          </cell>
          <cell r="Y9219">
            <v>2963</v>
          </cell>
        </row>
        <row r="9220">
          <cell r="B9220" t="str">
            <v>KHI/HO/D/MO/PD COMP/P/64847/11/2022</v>
          </cell>
          <cell r="C9220" t="str">
            <v>KHI/HO/D/MO/PD COMP/E/26521/06/2023</v>
          </cell>
          <cell r="E9220">
            <v>45096</v>
          </cell>
          <cell r="F9220">
            <v>44883</v>
          </cell>
          <cell r="G9220">
            <v>45247</v>
          </cell>
          <cell r="H9220" t="str">
            <v xml:space="preserve"> 08802248</v>
          </cell>
          <cell r="I9220" t="str">
            <v xml:space="preserve"> Arif Habib Limited</v>
          </cell>
          <cell r="J9220" t="str">
            <v>CORPORATE</v>
          </cell>
          <cell r="L9220" t="str">
            <v xml:space="preserve"> D</v>
          </cell>
          <cell r="M9220" t="str">
            <v xml:space="preserve"> 09000313-Abdus Saboor Khan</v>
          </cell>
          <cell r="U9220">
            <v>789</v>
          </cell>
          <cell r="V9220">
            <v>900</v>
          </cell>
          <cell r="W9220">
            <v>0</v>
          </cell>
          <cell r="X9220">
            <v>0</v>
          </cell>
          <cell r="Y9220">
            <v>900</v>
          </cell>
        </row>
        <row r="9221">
          <cell r="B9221" t="str">
            <v>KHI/HO/D/MO/PD COMP/P/81302/01/2024</v>
          </cell>
          <cell r="C9221" t="str">
            <v>KHI/HO/D/MO/PD COMP/E/42333/06/2024</v>
          </cell>
          <cell r="E9221">
            <v>45449</v>
          </cell>
          <cell r="F9221">
            <v>45296</v>
          </cell>
          <cell r="G9221">
            <v>45661</v>
          </cell>
          <cell r="H9221" t="str">
            <v xml:space="preserve"> 08815274</v>
          </cell>
          <cell r="I9221" t="str">
            <v xml:space="preserve"> Tahira Khalid #33100-0855851-0</v>
          </cell>
          <cell r="J9221" t="str">
            <v>INDIVIDUAL</v>
          </cell>
          <cell r="L9221" t="str">
            <v xml:space="preserve"> D</v>
          </cell>
          <cell r="M9221" t="str">
            <v xml:space="preserve"> 09000210-Tariq Shahzad</v>
          </cell>
          <cell r="U9221">
            <v>1324</v>
          </cell>
          <cell r="V9221">
            <v>1510</v>
          </cell>
          <cell r="W9221">
            <v>0</v>
          </cell>
          <cell r="X9221">
            <v>0</v>
          </cell>
          <cell r="Y9221">
            <v>1510</v>
          </cell>
        </row>
        <row r="9222">
          <cell r="B9222" t="str">
            <v>KHI/HO/D/MO/PC COMP/P/62053/06/2022</v>
          </cell>
          <cell r="C9222" t="str">
            <v>KHI/HO/D/MO/PC COMP/E/23468/03/2023</v>
          </cell>
          <cell r="E9222">
            <v>44987</v>
          </cell>
          <cell r="F9222">
            <v>44743</v>
          </cell>
          <cell r="G9222">
            <v>45107</v>
          </cell>
          <cell r="H9222" t="str">
            <v xml:space="preserve"> 08001331</v>
          </cell>
          <cell r="I9222" t="str">
            <v xml:space="preserve"> U.M. ENTERPRISES NTN No. 1211852-4</v>
          </cell>
          <cell r="J9222" t="str">
            <v>CORPORATE</v>
          </cell>
          <cell r="L9222" t="str">
            <v xml:space="preserve"> D</v>
          </cell>
          <cell r="M9222" t="str">
            <v xml:space="preserve"> 09000278-Shahenshah Insurance Brokers (Private) Limited</v>
          </cell>
          <cell r="N9222" t="str">
            <v>SUZUKI WAGON-R VXL E2</v>
          </cell>
          <cell r="O9222" t="str">
            <v>2018</v>
          </cell>
          <cell r="P9222" t="str">
            <v>LED-18A-2011</v>
          </cell>
          <cell r="Q9222" t="str">
            <v>177448</v>
          </cell>
          <cell r="R9222" t="str">
            <v>10077393</v>
          </cell>
          <cell r="T9222">
            <v>1600000</v>
          </cell>
          <cell r="U9222">
            <v>10036</v>
          </cell>
          <cell r="V9222">
            <v>11441</v>
          </cell>
          <cell r="W9222">
            <v>11428</v>
          </cell>
          <cell r="X9222">
            <v>0</v>
          </cell>
          <cell r="Y9222">
            <v>13</v>
          </cell>
        </row>
        <row r="9223">
          <cell r="B9223" t="str">
            <v>KHI/HO/D/MO/PD COMP/P/82700/01/2024</v>
          </cell>
          <cell r="C9223" t="str">
            <v>KHI/HO/D/MO/PD COMP/E/48486/11/2024</v>
          </cell>
          <cell r="E9223">
            <v>45597</v>
          </cell>
          <cell r="F9223">
            <v>45320</v>
          </cell>
          <cell r="G9223">
            <v>45685</v>
          </cell>
          <cell r="H9223" t="str">
            <v xml:space="preserve"> 08815724</v>
          </cell>
          <cell r="I9223" t="str">
            <v xml:space="preserve"> Muhammad Arsalan Uddin #42501-6441678-3</v>
          </cell>
          <cell r="J9223" t="str">
            <v>INDIVIDUAL</v>
          </cell>
          <cell r="L9223" t="str">
            <v xml:space="preserve"> D</v>
          </cell>
          <cell r="M9223" t="str">
            <v xml:space="preserve"> 09000210-Tariq Shahzad</v>
          </cell>
          <cell r="U9223">
            <v>758</v>
          </cell>
          <cell r="V9223">
            <v>880</v>
          </cell>
          <cell r="W9223">
            <v>0</v>
          </cell>
          <cell r="X9223">
            <v>0</v>
          </cell>
          <cell r="Y9223">
            <v>880</v>
          </cell>
        </row>
        <row r="9224">
          <cell r="B9224" t="str">
            <v>KHI/HO/D/MO/PD COMP/P/86903/04/2024</v>
          </cell>
          <cell r="C9224" t="str">
            <v>KHI/HO/D/MO/PD COMP/E/45779/09/2024</v>
          </cell>
          <cell r="E9224">
            <v>45542</v>
          </cell>
          <cell r="F9224">
            <v>45388</v>
          </cell>
          <cell r="G9224">
            <v>45752</v>
          </cell>
          <cell r="H9224" t="str">
            <v xml:space="preserve"> 08816838</v>
          </cell>
          <cell r="I9224" t="str">
            <v xml:space="preserve"> Qazi Zaheen Ahmed Hashmi(4250140860255)</v>
          </cell>
          <cell r="J9224" t="str">
            <v>INDIVIDUAL</v>
          </cell>
          <cell r="L9224" t="str">
            <v xml:space="preserve"> D</v>
          </cell>
          <cell r="M9224" t="str">
            <v xml:space="preserve"> 09000210-Tariq Shahzad</v>
          </cell>
          <cell r="U9224">
            <v>1163</v>
          </cell>
          <cell r="V9224">
            <v>1350</v>
          </cell>
          <cell r="W9224">
            <v>0</v>
          </cell>
          <cell r="X9224">
            <v>0</v>
          </cell>
          <cell r="Y9224">
            <v>1350</v>
          </cell>
        </row>
        <row r="9225">
          <cell r="B9225" t="str">
            <v>KHI/HO/D/MO/PD COMP/P/75813/09/2023</v>
          </cell>
          <cell r="C9225" t="str">
            <v>KHI/HO/D/MO/PD COMP/E/48784/10/2024</v>
          </cell>
          <cell r="E9225">
            <v>45596</v>
          </cell>
          <cell r="F9225">
            <v>45194</v>
          </cell>
          <cell r="G9225">
            <v>45559</v>
          </cell>
          <cell r="H9225" t="str">
            <v xml:space="preserve"> 08813212</v>
          </cell>
          <cell r="I9225" t="str">
            <v xml:space="preserve"> Ayaz Ahmed(4220180300901)</v>
          </cell>
          <cell r="J9225" t="str">
            <v>INDIVIDUAL</v>
          </cell>
          <cell r="L9225" t="str">
            <v xml:space="preserve"> D</v>
          </cell>
          <cell r="M9225" t="str">
            <v xml:space="preserve"> 09000355-Asif Azeem</v>
          </cell>
          <cell r="U9225">
            <v>-55541</v>
          </cell>
          <cell r="V9225">
            <v>-56096</v>
          </cell>
          <cell r="W9225">
            <v>0</v>
          </cell>
          <cell r="X9225">
            <v>0</v>
          </cell>
          <cell r="Y9225">
            <v>-56096</v>
          </cell>
        </row>
        <row r="9226">
          <cell r="B9226" t="str">
            <v>KHI/HO/D/MO/PD COMP/P/91912/06/2024</v>
          </cell>
          <cell r="C9226" t="str">
            <v>KHI/HO/D/MO/PD COMP/E/48425/10/2024</v>
          </cell>
          <cell r="E9226">
            <v>45595</v>
          </cell>
          <cell r="F9226">
            <v>45470</v>
          </cell>
          <cell r="G9226">
            <v>45834</v>
          </cell>
          <cell r="H9226" t="str">
            <v xml:space="preserve"> 08818357</v>
          </cell>
          <cell r="I9226" t="str">
            <v xml:space="preserve"> Shakil Zareen #42301-5256357-5</v>
          </cell>
          <cell r="J9226" t="str">
            <v>INDIVIDUAL</v>
          </cell>
          <cell r="L9226" t="str">
            <v xml:space="preserve"> D</v>
          </cell>
          <cell r="M9226" t="str">
            <v xml:space="preserve"> 09000210-Tariq Shahzad</v>
          </cell>
          <cell r="U9226">
            <v>3392</v>
          </cell>
          <cell r="V9226">
            <v>3935</v>
          </cell>
          <cell r="W9226">
            <v>0</v>
          </cell>
          <cell r="X9226">
            <v>0</v>
          </cell>
          <cell r="Y9226">
            <v>3935</v>
          </cell>
        </row>
        <row r="9227">
          <cell r="B9227" t="str">
            <v>KHI/HO/D/MO/PD COMP/P/79519/12/2023</v>
          </cell>
          <cell r="C9227" t="str">
            <v>KHI/HO/D/MO/PD COMP/E/44301/07/2024</v>
          </cell>
          <cell r="E9227">
            <v>45503</v>
          </cell>
          <cell r="F9227">
            <v>45269</v>
          </cell>
          <cell r="G9227">
            <v>45634</v>
          </cell>
          <cell r="H9227" t="str">
            <v xml:space="preserve"> 08814722</v>
          </cell>
          <cell r="I9227" t="str">
            <v xml:space="preserve"> Chaudry Bahaduruddin(4220102770567)</v>
          </cell>
          <cell r="J9227" t="str">
            <v>INDIVIDUAL</v>
          </cell>
          <cell r="K9227" t="str">
            <v>.</v>
          </cell>
          <cell r="L9227" t="str">
            <v xml:space="preserve"> D</v>
          </cell>
          <cell r="M9227" t="str">
            <v xml:space="preserve"> 09000210-Tariq Shahzad</v>
          </cell>
          <cell r="N9227" t="str">
            <v>TOYOTA HILUX REVO</v>
          </cell>
          <cell r="O9227" t="str">
            <v>2018</v>
          </cell>
          <cell r="P9227" t="str">
            <v>CX-9491</v>
          </cell>
          <cell r="Q9227" t="str">
            <v>1GD0499314</v>
          </cell>
          <cell r="R9227" t="str">
            <v>GUN126R-5532561</v>
          </cell>
          <cell r="T9227">
            <v>-8000000</v>
          </cell>
          <cell r="U9227">
            <v>-1980</v>
          </cell>
          <cell r="V9227">
            <v>-2000</v>
          </cell>
          <cell r="W9227">
            <v>0</v>
          </cell>
          <cell r="X9227">
            <v>0</v>
          </cell>
          <cell r="Y9227">
            <v>-2000</v>
          </cell>
        </row>
        <row r="9228">
          <cell r="B9228" t="str">
            <v>KHI/HO/D/MO/PD COMP/P/76566/10/2023</v>
          </cell>
          <cell r="C9228" t="str">
            <v>KHI/HO/D/MO/PD COMP/E/42323/06/2024</v>
          </cell>
          <cell r="E9228">
            <v>45449</v>
          </cell>
          <cell r="F9228">
            <v>45204</v>
          </cell>
          <cell r="G9228">
            <v>45569</v>
          </cell>
          <cell r="H9228" t="str">
            <v xml:space="preserve"> 08807843</v>
          </cell>
          <cell r="I9228" t="str">
            <v xml:space="preserve"> Bashir Ahmed Hashmi</v>
          </cell>
          <cell r="J9228" t="str">
            <v>INDIVIDUAL</v>
          </cell>
          <cell r="L9228" t="str">
            <v xml:space="preserve"> D</v>
          </cell>
          <cell r="M9228" t="str">
            <v xml:space="preserve"> 09000372-Rana Abdul Ali</v>
          </cell>
          <cell r="U9228">
            <v>839</v>
          </cell>
          <cell r="V9228">
            <v>956</v>
          </cell>
          <cell r="W9228">
            <v>0</v>
          </cell>
          <cell r="X9228">
            <v>0</v>
          </cell>
          <cell r="Y9228">
            <v>956</v>
          </cell>
        </row>
        <row r="9229">
          <cell r="B9229" t="str">
            <v>KHI/HO/D/MO/PD COMP/P/71332/05/2023</v>
          </cell>
          <cell r="C9229" t="str">
            <v>KHI/HO/D/MO/PD COMP/E/41800/05/2024</v>
          </cell>
          <cell r="E9229">
            <v>45432</v>
          </cell>
          <cell r="F9229">
            <v>45066</v>
          </cell>
          <cell r="G9229">
            <v>45431</v>
          </cell>
          <cell r="H9229" t="str">
            <v xml:space="preserve"> 08811396</v>
          </cell>
          <cell r="I9229" t="str">
            <v xml:space="preserve"> Muhammad Adil(3520213168697)</v>
          </cell>
          <cell r="J9229" t="str">
            <v>INDIVIDUAL</v>
          </cell>
          <cell r="L9229" t="str">
            <v xml:space="preserve"> D</v>
          </cell>
          <cell r="M9229" t="str">
            <v xml:space="preserve"> 09000221-Muhammad Irfan</v>
          </cell>
          <cell r="U9229">
            <v>1379</v>
          </cell>
          <cell r="V9229">
            <v>1573</v>
          </cell>
          <cell r="W9229">
            <v>742</v>
          </cell>
          <cell r="X9229">
            <v>0</v>
          </cell>
          <cell r="Y9229">
            <v>831</v>
          </cell>
        </row>
        <row r="9230">
          <cell r="B9230" t="str">
            <v>KHI/HO/D/MO/PD COMP/P/81389/01/2024</v>
          </cell>
          <cell r="C9230" t="str">
            <v>KHI/HO/D/MO/PD COMP/E/42334/06/2024</v>
          </cell>
          <cell r="E9230">
            <v>45449</v>
          </cell>
          <cell r="F9230">
            <v>45297</v>
          </cell>
          <cell r="G9230">
            <v>45662</v>
          </cell>
          <cell r="H9230" t="str">
            <v xml:space="preserve"> 08815234</v>
          </cell>
          <cell r="I9230" t="str">
            <v xml:space="preserve"> Muhammad Aslam #36402-4226909-7</v>
          </cell>
          <cell r="J9230" t="str">
            <v>INDIVIDUAL</v>
          </cell>
          <cell r="L9230" t="str">
            <v xml:space="preserve"> D</v>
          </cell>
          <cell r="M9230" t="str">
            <v xml:space="preserve"> 09000210-Tariq Shahzad</v>
          </cell>
          <cell r="U9230">
            <v>4405</v>
          </cell>
          <cell r="V9230">
            <v>5022</v>
          </cell>
          <cell r="W9230">
            <v>0</v>
          </cell>
          <cell r="X9230">
            <v>0</v>
          </cell>
          <cell r="Y9230">
            <v>5022</v>
          </cell>
        </row>
        <row r="9231">
          <cell r="B9231" t="str">
            <v>KHI/HO/D/MO/PD COMP/P/71593/06/2023</v>
          </cell>
          <cell r="C9231" t="str">
            <v>KHI/HO/D/MO/PD COMP/E/38487/04/2024</v>
          </cell>
          <cell r="E9231">
            <v>45384</v>
          </cell>
          <cell r="F9231">
            <v>45076</v>
          </cell>
          <cell r="G9231">
            <v>45441</v>
          </cell>
          <cell r="H9231" t="str">
            <v xml:space="preserve"> 08807329</v>
          </cell>
          <cell r="I9231" t="str">
            <v xml:space="preserve"> Mirza Usman Ali (42201-8687107-7)</v>
          </cell>
          <cell r="J9231" t="str">
            <v>INDIVIDUAL</v>
          </cell>
          <cell r="L9231" t="str">
            <v xml:space="preserve"> D</v>
          </cell>
          <cell r="M9231" t="str">
            <v xml:space="preserve"> 09000221-Muhammad Irfan</v>
          </cell>
          <cell r="U9231">
            <v>229</v>
          </cell>
          <cell r="V9231">
            <v>261</v>
          </cell>
          <cell r="W9231">
            <v>0</v>
          </cell>
          <cell r="X9231">
            <v>0</v>
          </cell>
          <cell r="Y9231">
            <v>261</v>
          </cell>
        </row>
        <row r="9232">
          <cell r="B9232" t="str">
            <v>KHI/HO/D/MO/PD COMP/P/80225/12/2023</v>
          </cell>
          <cell r="C9232" t="str">
            <v>KHI/HO/D/MO/PD COMP/E/45206/08/2024</v>
          </cell>
          <cell r="E9232">
            <v>45531</v>
          </cell>
          <cell r="F9232">
            <v>45282</v>
          </cell>
          <cell r="G9232">
            <v>45647</v>
          </cell>
          <cell r="H9232" t="str">
            <v xml:space="preserve"> 08809569</v>
          </cell>
          <cell r="I9232" t="str">
            <v xml:space="preserve"> Umair (4220191085875)</v>
          </cell>
          <cell r="J9232" t="str">
            <v>INDIVIDUAL</v>
          </cell>
          <cell r="L9232" t="str">
            <v xml:space="preserve"> D</v>
          </cell>
          <cell r="M9232" t="str">
            <v xml:space="preserve"> 09000210-Tariq Shahzad</v>
          </cell>
          <cell r="U9232">
            <v>639</v>
          </cell>
          <cell r="V9232">
            <v>741</v>
          </cell>
          <cell r="W9232">
            <v>0</v>
          </cell>
          <cell r="X9232">
            <v>0</v>
          </cell>
          <cell r="Y9232">
            <v>741</v>
          </cell>
        </row>
        <row r="9233">
          <cell r="B9233" t="str">
            <v>KHI/HO/D/MO/PD COMP/P/77587/11/2023</v>
          </cell>
          <cell r="C9233" t="str">
            <v>KHI/HO/D/MO/PD COMP/E/43134/07/2024</v>
          </cell>
          <cell r="E9233">
            <v>45475</v>
          </cell>
          <cell r="F9233">
            <v>45231</v>
          </cell>
          <cell r="G9233">
            <v>45596</v>
          </cell>
          <cell r="H9233" t="str">
            <v xml:space="preserve"> 08810783</v>
          </cell>
          <cell r="I9233" t="str">
            <v xml:space="preserve"> Saeed Ahmed(4120575781255)</v>
          </cell>
          <cell r="J9233" t="str">
            <v>INDIVIDUAL</v>
          </cell>
          <cell r="L9233" t="str">
            <v xml:space="preserve"> D</v>
          </cell>
          <cell r="M9233" t="str">
            <v xml:space="preserve"> 09000210-Tariq Shahzad</v>
          </cell>
          <cell r="U9233">
            <v>1796</v>
          </cell>
          <cell r="V9233">
            <v>2083</v>
          </cell>
          <cell r="W9233">
            <v>0</v>
          </cell>
          <cell r="X9233">
            <v>0</v>
          </cell>
          <cell r="Y9233">
            <v>2083</v>
          </cell>
        </row>
        <row r="9234">
          <cell r="B9234" t="str">
            <v>KHI/HO/D/MO/PD COMP/P/69140/03/2023</v>
          </cell>
          <cell r="C9234" t="str">
            <v>KHI/HO/D/MO/PD COMP/E/38536/04/2024</v>
          </cell>
          <cell r="E9234">
            <v>45384</v>
          </cell>
          <cell r="F9234">
            <v>45016</v>
          </cell>
          <cell r="G9234">
            <v>45381</v>
          </cell>
          <cell r="H9234" t="str">
            <v xml:space="preserve"> 08805157</v>
          </cell>
          <cell r="I9234" t="str">
            <v xml:space="preserve"> Meconsult Engineering Services</v>
          </cell>
          <cell r="J9234" t="str">
            <v>INDIVIDUAL</v>
          </cell>
          <cell r="L9234" t="str">
            <v xml:space="preserve"> D</v>
          </cell>
          <cell r="M9234" t="str">
            <v xml:space="preserve"> 09000230-Yasmeen Jatoi</v>
          </cell>
          <cell r="U9234">
            <v>4578</v>
          </cell>
          <cell r="V9234">
            <v>5219</v>
          </cell>
          <cell r="W9234">
            <v>0</v>
          </cell>
          <cell r="X9234">
            <v>0</v>
          </cell>
          <cell r="Y9234">
            <v>5219</v>
          </cell>
        </row>
        <row r="9235">
          <cell r="B9235" t="str">
            <v>KHI/HO/D/MO/PD COMP/P/72340/06/2023</v>
          </cell>
          <cell r="C9235" t="str">
            <v>KHI/HO/D/MO/PD COMP/E/42837/06/2024</v>
          </cell>
          <cell r="E9235">
            <v>45467</v>
          </cell>
          <cell r="F9235">
            <v>45099</v>
          </cell>
          <cell r="G9235">
            <v>45464</v>
          </cell>
          <cell r="H9235" t="str">
            <v xml:space="preserve"> 08811870</v>
          </cell>
          <cell r="I9235" t="str">
            <v xml:space="preserve"> Syed Raza Ali(4210117685101)</v>
          </cell>
          <cell r="J9235" t="str">
            <v>INDIVIDUAL</v>
          </cell>
          <cell r="L9235" t="str">
            <v xml:space="preserve"> D</v>
          </cell>
          <cell r="M9235" t="str">
            <v xml:space="preserve"> 09000221-Muhammad Irfan</v>
          </cell>
          <cell r="U9235">
            <v>3111</v>
          </cell>
          <cell r="V9235">
            <v>3547</v>
          </cell>
          <cell r="W9235">
            <v>0</v>
          </cell>
          <cell r="X9235">
            <v>0</v>
          </cell>
          <cell r="Y9235">
            <v>3547</v>
          </cell>
        </row>
        <row r="9236">
          <cell r="B9236" t="str">
            <v>KHI/HO/D/MO/PD COMP/P/86725/04/2024</v>
          </cell>
          <cell r="C9236" t="str">
            <v>KHI/HO/D/MO/PD COMP/E/48571/11/2024</v>
          </cell>
          <cell r="E9236">
            <v>45600</v>
          </cell>
          <cell r="F9236">
            <v>45384</v>
          </cell>
          <cell r="G9236">
            <v>45748</v>
          </cell>
          <cell r="H9236" t="str">
            <v xml:space="preserve"> 08808024</v>
          </cell>
          <cell r="I9236" t="str">
            <v xml:space="preserve"> Polani Textile Industries</v>
          </cell>
          <cell r="J9236" t="str">
            <v>CORPORATE</v>
          </cell>
          <cell r="L9236" t="str">
            <v xml:space="preserve"> D</v>
          </cell>
          <cell r="M9236" t="str">
            <v xml:space="preserve"> 09000329-Muzammil Haji Mehboob</v>
          </cell>
          <cell r="U9236">
            <v>1200</v>
          </cell>
          <cell r="V9236">
            <v>1392</v>
          </cell>
          <cell r="W9236">
            <v>0</v>
          </cell>
          <cell r="X9236">
            <v>0</v>
          </cell>
          <cell r="Y9236">
            <v>1392</v>
          </cell>
        </row>
        <row r="9237">
          <cell r="B9237" t="str">
            <v>KHI/HO/D/MO/PD COMP/P/70465/05/2023</v>
          </cell>
          <cell r="C9237" t="str">
            <v>KHI/HO/D/MO/PD COMP/E/35992/01/2024</v>
          </cell>
          <cell r="E9237">
            <v>45296</v>
          </cell>
          <cell r="F9237">
            <v>45051</v>
          </cell>
          <cell r="G9237">
            <v>45416</v>
          </cell>
          <cell r="H9237" t="str">
            <v xml:space="preserve"> 08811094</v>
          </cell>
          <cell r="I9237" t="str">
            <v xml:space="preserve"> Muhammad Shahid(4130368457729)</v>
          </cell>
          <cell r="J9237" t="str">
            <v>INDIVIDUAL</v>
          </cell>
          <cell r="L9237" t="str">
            <v xml:space="preserve"> D</v>
          </cell>
          <cell r="M9237" t="str">
            <v xml:space="preserve"> 09000387-Gulnaz Fatima</v>
          </cell>
          <cell r="U9237">
            <v>477</v>
          </cell>
          <cell r="V9237">
            <v>544</v>
          </cell>
          <cell r="W9237">
            <v>0</v>
          </cell>
          <cell r="X9237">
            <v>0</v>
          </cell>
          <cell r="Y9237">
            <v>544</v>
          </cell>
        </row>
        <row r="9238">
          <cell r="B9238" t="str">
            <v>KHI/HO/D/MO/PD COMP/P/72640/07/2023</v>
          </cell>
          <cell r="C9238" t="str">
            <v>KHI/HO/D/MO/PD COMP/E/43443/07/2024</v>
          </cell>
          <cell r="E9238">
            <v>45482</v>
          </cell>
          <cell r="F9238">
            <v>45113</v>
          </cell>
          <cell r="G9238">
            <v>45478</v>
          </cell>
          <cell r="H9238" t="str">
            <v xml:space="preserve"> 08810051</v>
          </cell>
          <cell r="I9238" t="str">
            <v xml:space="preserve"> Muhammad Ammar (4220185118685)</v>
          </cell>
          <cell r="J9238" t="str">
            <v>INDIVIDUAL</v>
          </cell>
          <cell r="L9238" t="str">
            <v xml:space="preserve"> D</v>
          </cell>
          <cell r="M9238" t="str">
            <v xml:space="preserve"> 09000221-Muhammad Irfan</v>
          </cell>
          <cell r="U9238">
            <v>2658</v>
          </cell>
          <cell r="V9238">
            <v>3084</v>
          </cell>
          <cell r="W9238">
            <v>0</v>
          </cell>
          <cell r="X9238">
            <v>0</v>
          </cell>
          <cell r="Y9238">
            <v>3084</v>
          </cell>
        </row>
        <row r="9239">
          <cell r="B9239" t="str">
            <v>KHI/HO/D/MO/PD COMP/P/77001/10/2023</v>
          </cell>
          <cell r="C9239" t="str">
            <v>KHI/HO/D/MO/PD COMP/E/38249/03/2024</v>
          </cell>
          <cell r="E9239">
            <v>45372</v>
          </cell>
          <cell r="F9239">
            <v>45219</v>
          </cell>
          <cell r="G9239">
            <v>45584</v>
          </cell>
          <cell r="H9239" t="str">
            <v xml:space="preserve"> 08811021</v>
          </cell>
          <cell r="I9239" t="str">
            <v xml:space="preserve"> Adeeb Ahmed Khan Afridi(4220107633141)</v>
          </cell>
          <cell r="J9239" t="str">
            <v>INDIVIDUAL</v>
          </cell>
          <cell r="L9239" t="str">
            <v xml:space="preserve"> D</v>
          </cell>
          <cell r="M9239" t="str">
            <v xml:space="preserve"> 09000355-Asif Azeem</v>
          </cell>
          <cell r="U9239">
            <v>2012</v>
          </cell>
          <cell r="V9239">
            <v>2293</v>
          </cell>
          <cell r="W9239">
            <v>0</v>
          </cell>
          <cell r="X9239">
            <v>0</v>
          </cell>
          <cell r="Y9239">
            <v>2293</v>
          </cell>
        </row>
        <row r="9240">
          <cell r="B9240" t="str">
            <v>KHI/HO/D/MO/PC COMP/P/95114/08/2024</v>
          </cell>
          <cell r="C9240" t="str">
            <v>KHI/HO/D/MO/PC COMP/E/45679/09/2024</v>
          </cell>
          <cell r="E9240">
            <v>45540</v>
          </cell>
          <cell r="F9240">
            <v>45505</v>
          </cell>
          <cell r="G9240">
            <v>45869</v>
          </cell>
          <cell r="H9240" t="str">
            <v xml:space="preserve"> 08806992</v>
          </cell>
          <cell r="I9240" t="str">
            <v xml:space="preserve"> M/S. SUMMIT BANK LTD  (STAFF ISLAMIC)</v>
          </cell>
          <cell r="J9240" t="str">
            <v>BANK</v>
          </cell>
          <cell r="K9240" t="str">
            <v>M/S. Bank Makramah Ltd Formarly Known As M/S. Summit Bank Ltd User Mr. Khaliq Ahmed</v>
          </cell>
          <cell r="L9240" t="str">
            <v xml:space="preserve"> D</v>
          </cell>
          <cell r="M9240" t="str">
            <v xml:space="preserve"> 09000221-Muhammad Irfan</v>
          </cell>
          <cell r="N9240" t="str">
            <v>TOYOTA HILUX REVO</v>
          </cell>
          <cell r="O9240" t="str">
            <v>2017</v>
          </cell>
          <cell r="P9240" t="str">
            <v>KW-3731</v>
          </cell>
          <cell r="Q9240" t="str">
            <v>1KDU940998</v>
          </cell>
          <cell r="R9240" t="str">
            <v>KNU126R-0965964</v>
          </cell>
          <cell r="T9240">
            <v>8500000</v>
          </cell>
          <cell r="U9240">
            <v>62154</v>
          </cell>
          <cell r="V9240">
            <v>72099</v>
          </cell>
          <cell r="W9240">
            <v>0</v>
          </cell>
          <cell r="X9240">
            <v>0</v>
          </cell>
          <cell r="Y9240">
            <v>72099</v>
          </cell>
        </row>
        <row r="9241">
          <cell r="B9241" t="str">
            <v>KHI/HO/D/MO/PC TPP/P/69950/04/2023</v>
          </cell>
          <cell r="C9241" t="str">
            <v>KHI/HO/D/MO/PC TPP/E/34361/11/2023</v>
          </cell>
          <cell r="E9241">
            <v>45246</v>
          </cell>
          <cell r="F9241">
            <v>45031</v>
          </cell>
          <cell r="G9241">
            <v>45291</v>
          </cell>
          <cell r="H9241" t="str">
            <v xml:space="preserve"> 08004853</v>
          </cell>
          <cell r="I9241" t="str">
            <v xml:space="preserve"> MYSTIC TOURS (PVT) LIMITED</v>
          </cell>
          <cell r="J9241" t="str">
            <v>CORPORATE</v>
          </cell>
          <cell r="L9241" t="str">
            <v xml:space="preserve"> D</v>
          </cell>
          <cell r="M9241" t="str">
            <v xml:space="preserve"> 09000221-Muhammad Irfan</v>
          </cell>
          <cell r="N9241" t="str">
            <v>TOYOTA HILUX REVO 645B(86</v>
          </cell>
          <cell r="O9241" t="str">
            <v>2023</v>
          </cell>
          <cell r="Q9241" t="str">
            <v>1GD5316037</v>
          </cell>
          <cell r="R9241" t="str">
            <v>GUN126R-5559792</v>
          </cell>
          <cell r="T9241">
            <v>14164200</v>
          </cell>
          <cell r="U9241">
            <v>81696</v>
          </cell>
          <cell r="V9241">
            <v>93133</v>
          </cell>
          <cell r="W9241">
            <v>79164</v>
          </cell>
          <cell r="X9241">
            <v>0</v>
          </cell>
          <cell r="Y9241">
            <v>13969</v>
          </cell>
        </row>
        <row r="9242">
          <cell r="B9242" t="str">
            <v>KHI/HO/D/MO/PD COMP/P/78004/11/2023</v>
          </cell>
          <cell r="C9242" t="str">
            <v>KHI/HO/D/MO/PD COMP/E/35582/12/2023</v>
          </cell>
          <cell r="E9242">
            <v>45289</v>
          </cell>
          <cell r="F9242">
            <v>45253</v>
          </cell>
          <cell r="G9242">
            <v>45618</v>
          </cell>
          <cell r="H9242" t="str">
            <v xml:space="preserve"> 08803557</v>
          </cell>
          <cell r="I9242" t="str">
            <v xml:space="preserve"> Muhammad Sumair</v>
          </cell>
          <cell r="J9242" t="str">
            <v>INDIVIDUAL</v>
          </cell>
          <cell r="L9242" t="str">
            <v xml:space="preserve"> D</v>
          </cell>
          <cell r="M9242" t="str">
            <v xml:space="preserve"> 09000210-Tariq Shahzad</v>
          </cell>
          <cell r="U9242">
            <v>40915</v>
          </cell>
          <cell r="V9242">
            <v>46643</v>
          </cell>
          <cell r="W9242">
            <v>0</v>
          </cell>
          <cell r="X9242">
            <v>0</v>
          </cell>
          <cell r="Y9242">
            <v>46643</v>
          </cell>
        </row>
        <row r="9243">
          <cell r="B9243" t="str">
            <v>KHI/HO/D/MO/PD COMP/P/87192/04/2024</v>
          </cell>
          <cell r="C9243" t="str">
            <v>KHI/HO/D/MO/PD COMP/E/48572/11/2024</v>
          </cell>
          <cell r="E9243">
            <v>45600</v>
          </cell>
          <cell r="F9243">
            <v>45385</v>
          </cell>
          <cell r="G9243">
            <v>45749</v>
          </cell>
          <cell r="H9243" t="str">
            <v xml:space="preserve"> 08810554</v>
          </cell>
          <cell r="I9243" t="str">
            <v xml:space="preserve"> Omer Malik(3520204176299)</v>
          </cell>
          <cell r="J9243" t="str">
            <v>INDIVIDUAL</v>
          </cell>
          <cell r="L9243" t="str">
            <v xml:space="preserve"> D</v>
          </cell>
          <cell r="M9243" t="str">
            <v xml:space="preserve"> 09000221-Muhammad Irfan</v>
          </cell>
          <cell r="U9243">
            <v>966</v>
          </cell>
          <cell r="V9243">
            <v>1121</v>
          </cell>
          <cell r="W9243">
            <v>0</v>
          </cell>
          <cell r="X9243">
            <v>0</v>
          </cell>
          <cell r="Y9243">
            <v>1121</v>
          </cell>
        </row>
        <row r="9244">
          <cell r="B9244" t="str">
            <v>KHI/HO/D/MO/PD COMP/P/72496/06/2023</v>
          </cell>
          <cell r="C9244" t="str">
            <v>KHI/HO/D/MO/PD COMP/E/33617/10/2023</v>
          </cell>
          <cell r="E9244">
            <v>45226</v>
          </cell>
          <cell r="F9244">
            <v>45103</v>
          </cell>
          <cell r="G9244">
            <v>45468</v>
          </cell>
          <cell r="H9244" t="str">
            <v xml:space="preserve"> 08004864</v>
          </cell>
          <cell r="I9244" t="str">
            <v xml:space="preserve"> Muhammad Junaid #42301-1124097-9</v>
          </cell>
          <cell r="J9244" t="str">
            <v>INDIVIDUAL</v>
          </cell>
          <cell r="L9244" t="str">
            <v xml:space="preserve"> D</v>
          </cell>
          <cell r="M9244" t="str">
            <v xml:space="preserve"> 09000355-Asif Azeem</v>
          </cell>
          <cell r="U9244">
            <v>539</v>
          </cell>
          <cell r="V9244">
            <v>614</v>
          </cell>
          <cell r="W9244">
            <v>0</v>
          </cell>
          <cell r="X9244">
            <v>0</v>
          </cell>
          <cell r="Y9244">
            <v>614</v>
          </cell>
        </row>
        <row r="9245">
          <cell r="B9245" t="str">
            <v>KHI/HO/D/MO/PD COMP/P/84536/02/2024</v>
          </cell>
          <cell r="C9245" t="str">
            <v>KHI/HO/D/MO/PD COMP/E/45441/08/2024</v>
          </cell>
          <cell r="E9245">
            <v>45535</v>
          </cell>
          <cell r="F9245">
            <v>45349</v>
          </cell>
          <cell r="G9245">
            <v>45714</v>
          </cell>
          <cell r="H9245" t="str">
            <v xml:space="preserve"> 08816250</v>
          </cell>
          <cell r="I9245" t="str">
            <v xml:space="preserve"> Najeeb Ullah #38402-6660858-3</v>
          </cell>
          <cell r="J9245" t="str">
            <v>INDIVIDUAL</v>
          </cell>
          <cell r="L9245" t="str">
            <v xml:space="preserve"> D</v>
          </cell>
          <cell r="M9245" t="str">
            <v xml:space="preserve"> 09000210-Tariq Shahzad</v>
          </cell>
          <cell r="U9245">
            <v>3249</v>
          </cell>
          <cell r="V9245">
            <v>3770</v>
          </cell>
          <cell r="W9245">
            <v>0</v>
          </cell>
          <cell r="X9245">
            <v>0</v>
          </cell>
          <cell r="Y9245">
            <v>3770</v>
          </cell>
        </row>
        <row r="9246">
          <cell r="B9246" t="str">
            <v>KHI/HO/D/MO/PD COMP/P/66636/01/2023</v>
          </cell>
          <cell r="C9246" t="str">
            <v>KHI/HO/D/MO/PD COMP/E/23974/03/2023</v>
          </cell>
          <cell r="E9246">
            <v>44999</v>
          </cell>
          <cell r="F9246">
            <v>44939</v>
          </cell>
          <cell r="G9246">
            <v>45303</v>
          </cell>
          <cell r="H9246" t="str">
            <v xml:space="preserve"> 08804042</v>
          </cell>
          <cell r="I9246" t="str">
            <v xml:space="preserve"> Yasar Sattar</v>
          </cell>
          <cell r="J9246" t="str">
            <v>INDIVIDUAL</v>
          </cell>
          <cell r="L9246" t="str">
            <v xml:space="preserve"> D</v>
          </cell>
          <cell r="M9246" t="str">
            <v xml:space="preserve"> 09000324-Smart PFM (Pvt.) Limited</v>
          </cell>
          <cell r="U9246">
            <v>72</v>
          </cell>
          <cell r="V9246">
            <v>81</v>
          </cell>
          <cell r="W9246">
            <v>0</v>
          </cell>
          <cell r="X9246">
            <v>0</v>
          </cell>
          <cell r="Y9246">
            <v>81</v>
          </cell>
        </row>
        <row r="9247">
          <cell r="B9247" t="str">
            <v>KHI/HO/D/MO/PD COMP/P/78106/11/2023</v>
          </cell>
          <cell r="C9247" t="str">
            <v>KHI/HO/D/MO/PD COMP/E/47061/10/2024</v>
          </cell>
          <cell r="E9247">
            <v>45579</v>
          </cell>
          <cell r="F9247">
            <v>45238</v>
          </cell>
          <cell r="G9247">
            <v>45603</v>
          </cell>
          <cell r="H9247" t="str">
            <v xml:space="preserve"> 08809638</v>
          </cell>
          <cell r="I9247" t="str">
            <v xml:space="preserve"> Abdul Rehman Aslam (3120234807241)</v>
          </cell>
          <cell r="J9247" t="str">
            <v>INDIVIDUAL</v>
          </cell>
          <cell r="L9247" t="str">
            <v xml:space="preserve"> D</v>
          </cell>
          <cell r="M9247" t="str">
            <v xml:space="preserve"> 09000210-Tariq Shahzad</v>
          </cell>
          <cell r="U9247">
            <v>3192</v>
          </cell>
          <cell r="V9247">
            <v>3703</v>
          </cell>
          <cell r="W9247">
            <v>0</v>
          </cell>
          <cell r="X9247">
            <v>0</v>
          </cell>
          <cell r="Y9247">
            <v>3703</v>
          </cell>
        </row>
        <row r="9248">
          <cell r="B9248" t="str">
            <v>KHI/HO/D/MO/PD COMP/P/78617/11/2023</v>
          </cell>
          <cell r="C9248" t="str">
            <v>KHI/HO/D/MO/PD COMP/E/42714/06/2024</v>
          </cell>
          <cell r="E9248">
            <v>45463</v>
          </cell>
          <cell r="F9248">
            <v>45248</v>
          </cell>
          <cell r="G9248">
            <v>45613</v>
          </cell>
          <cell r="H9248" t="str">
            <v xml:space="preserve"> 08809638</v>
          </cell>
          <cell r="I9248" t="str">
            <v xml:space="preserve"> Abdul Rehman Aslam (3120234807241)</v>
          </cell>
          <cell r="J9248" t="str">
            <v>INDIVIDUAL</v>
          </cell>
          <cell r="L9248" t="str">
            <v xml:space="preserve"> D</v>
          </cell>
          <cell r="M9248" t="str">
            <v xml:space="preserve"> 09000210-Tariq Shahzad</v>
          </cell>
          <cell r="U9248">
            <v>2601</v>
          </cell>
          <cell r="V9248">
            <v>2965</v>
          </cell>
          <cell r="W9248">
            <v>0</v>
          </cell>
          <cell r="X9248">
            <v>0</v>
          </cell>
          <cell r="Y9248">
            <v>2965</v>
          </cell>
        </row>
        <row r="9249">
          <cell r="B9249" t="str">
            <v>KHI/HO/D/MO/PC COMP/P/55215/07/2021</v>
          </cell>
          <cell r="C9249" t="str">
            <v>KHI/HO/D/MO/PC COMP/E/18409/01/2022</v>
          </cell>
          <cell r="E9249">
            <v>44571</v>
          </cell>
          <cell r="F9249">
            <v>44378</v>
          </cell>
          <cell r="G9249">
            <v>44742</v>
          </cell>
          <cell r="H9249" t="str">
            <v xml:space="preserve"> 08801379</v>
          </cell>
          <cell r="I9249" t="str">
            <v xml:space="preserve"> EY FORD RHODES</v>
          </cell>
          <cell r="J9249" t="str">
            <v>CORPORATE</v>
          </cell>
          <cell r="K9249" t="str">
            <v>M/S. Ey Ford Rhodes (Islamabad)
Hpa M/S. First Habib Modaraba</v>
          </cell>
          <cell r="L9249" t="str">
            <v xml:space="preserve"> D</v>
          </cell>
          <cell r="M9249" t="str">
            <v xml:space="preserve"> 09000249-Amna Khurram</v>
          </cell>
          <cell r="N9249" t="str">
            <v>TOYOTA COROLLA ALTIS 1.8</v>
          </cell>
          <cell r="O9249" t="str">
            <v>2019</v>
          </cell>
          <cell r="P9249" t="str">
            <v>APA-081</v>
          </cell>
          <cell r="Q9249" t="str">
            <v>ZRE171R-6038728</v>
          </cell>
          <cell r="R9249" t="str">
            <v>Q061378</v>
          </cell>
          <cell r="T9249">
            <v>-3183000</v>
          </cell>
          <cell r="U9249">
            <v>-34041</v>
          </cell>
          <cell r="V9249">
            <v>-38806</v>
          </cell>
          <cell r="W9249">
            <v>0</v>
          </cell>
          <cell r="X9249">
            <v>0</v>
          </cell>
          <cell r="Y9249">
            <v>-38806</v>
          </cell>
        </row>
        <row r="9250">
          <cell r="B9250" t="str">
            <v>KHI/HO/D/MO/PD COMP/P/86227/03/2024</v>
          </cell>
          <cell r="C9250" t="str">
            <v>KHI/HO/D/MO/PD COMP/E/42017/05/2024</v>
          </cell>
          <cell r="E9250">
            <v>45439</v>
          </cell>
          <cell r="F9250">
            <v>45317</v>
          </cell>
          <cell r="G9250">
            <v>45682</v>
          </cell>
          <cell r="H9250" t="str">
            <v xml:space="preserve"> 08804273</v>
          </cell>
          <cell r="I9250" t="str">
            <v xml:space="preserve"> Ch. Shahzad Iqbal</v>
          </cell>
          <cell r="J9250" t="str">
            <v>INDIVIDUAL</v>
          </cell>
          <cell r="L9250" t="str">
            <v xml:space="preserve"> D</v>
          </cell>
          <cell r="M9250" t="str">
            <v xml:space="preserve"> 09000221-Muhammad Irfan</v>
          </cell>
          <cell r="U9250">
            <v>2465</v>
          </cell>
          <cell r="V9250">
            <v>2810</v>
          </cell>
          <cell r="W9250">
            <v>0</v>
          </cell>
          <cell r="X9250">
            <v>0</v>
          </cell>
          <cell r="Y9250">
            <v>2810</v>
          </cell>
        </row>
        <row r="9251">
          <cell r="B9251" t="str">
            <v>KHI/HO/D/MO/PD COMP/P/83439/02/2024</v>
          </cell>
          <cell r="C9251" t="str">
            <v>KHI/HO/D/MO/PD COMP/E/42643/06/2024</v>
          </cell>
          <cell r="E9251">
            <v>45457</v>
          </cell>
          <cell r="F9251">
            <v>45336</v>
          </cell>
          <cell r="G9251">
            <v>45701</v>
          </cell>
          <cell r="H9251" t="str">
            <v xml:space="preserve"> 08801227</v>
          </cell>
          <cell r="I9251" t="str">
            <v xml:space="preserve"> Ocean Network Express Pakistan (Pvt.) Limited</v>
          </cell>
          <cell r="J9251" t="str">
            <v>CORPORATE</v>
          </cell>
          <cell r="L9251" t="str">
            <v xml:space="preserve"> D</v>
          </cell>
          <cell r="M9251" t="str">
            <v xml:space="preserve"> 09000272-Excel Consulting (Pvt) Ltd</v>
          </cell>
          <cell r="U9251">
            <v>16</v>
          </cell>
          <cell r="V9251">
            <v>18</v>
          </cell>
          <cell r="W9251">
            <v>0</v>
          </cell>
          <cell r="X9251">
            <v>0</v>
          </cell>
          <cell r="Y9251">
            <v>18</v>
          </cell>
        </row>
        <row r="9252">
          <cell r="B9252" t="str">
            <v>KHI/HO/D/MO/PD COMP/P/78042/11/2023</v>
          </cell>
          <cell r="C9252" t="str">
            <v>KHI/HO/D/MO/PD COMP/E/44706/08/2024</v>
          </cell>
          <cell r="E9252">
            <v>45517</v>
          </cell>
          <cell r="F9252">
            <v>45243</v>
          </cell>
          <cell r="G9252">
            <v>45608</v>
          </cell>
          <cell r="H9252" t="str">
            <v xml:space="preserve"> 08814118</v>
          </cell>
          <cell r="I9252" t="str">
            <v xml:space="preserve"> Adil Zain(4240154512193)</v>
          </cell>
          <cell r="J9252" t="str">
            <v>INDIVIDUAL</v>
          </cell>
          <cell r="L9252" t="str">
            <v xml:space="preserve"> D</v>
          </cell>
          <cell r="M9252" t="str">
            <v xml:space="preserve"> 09000210-Tariq Shahzad</v>
          </cell>
          <cell r="U9252">
            <v>1022</v>
          </cell>
          <cell r="V9252">
            <v>1185</v>
          </cell>
          <cell r="W9252">
            <v>0</v>
          </cell>
          <cell r="X9252">
            <v>0</v>
          </cell>
          <cell r="Y9252">
            <v>1185</v>
          </cell>
        </row>
        <row r="9253">
          <cell r="B9253" t="str">
            <v>KHI/HO/D/MO/PD COMP/P/82009/01/2024</v>
          </cell>
          <cell r="C9253" t="str">
            <v>KHI/HO/D/MO/PD COMP/E/37805/03/2024</v>
          </cell>
          <cell r="E9253">
            <v>45358</v>
          </cell>
          <cell r="F9253">
            <v>45309</v>
          </cell>
          <cell r="G9253">
            <v>45674</v>
          </cell>
          <cell r="H9253" t="str">
            <v xml:space="preserve"> 08815525</v>
          </cell>
          <cell r="I9253" t="str">
            <v xml:space="preserve"> Badar U Din(4530388914569)</v>
          </cell>
          <cell r="J9253" t="str">
            <v>INDIVIDUAL</v>
          </cell>
          <cell r="L9253" t="str">
            <v xml:space="preserve"> D</v>
          </cell>
          <cell r="M9253" t="str">
            <v xml:space="preserve"> 09000210-Tariq Shahzad</v>
          </cell>
          <cell r="N9253" t="str">
            <v>SUZUKI ALTO VXL</v>
          </cell>
          <cell r="O9253" t="str">
            <v>2020</v>
          </cell>
          <cell r="P9253" t="str">
            <v>BSP-975</v>
          </cell>
          <cell r="Q9253" t="str">
            <v>6R146174</v>
          </cell>
          <cell r="R9253" t="str">
            <v>NF1AET306H1046141</v>
          </cell>
          <cell r="T9253">
            <v>-2200000</v>
          </cell>
          <cell r="U9253">
            <v>-1754</v>
          </cell>
          <cell r="V9253">
            <v>-2000</v>
          </cell>
          <cell r="W9253">
            <v>0</v>
          </cell>
          <cell r="X9253">
            <v>0</v>
          </cell>
          <cell r="Y9253">
            <v>-2000</v>
          </cell>
        </row>
        <row r="9254">
          <cell r="B9254" t="str">
            <v>KHI/HO/D/MO/PD COMP/P/90798/06/2024</v>
          </cell>
          <cell r="C9254" t="str">
            <v>KHI/HO/D/MO/PD COMP/E/48945/11/2024</v>
          </cell>
          <cell r="E9254">
            <v>45608</v>
          </cell>
          <cell r="F9254">
            <v>45452</v>
          </cell>
          <cell r="G9254">
            <v>45816</v>
          </cell>
          <cell r="H9254" t="str">
            <v xml:space="preserve"> 08801745</v>
          </cell>
          <cell r="I9254" t="str">
            <v xml:space="preserve"> Roman Zahid</v>
          </cell>
          <cell r="J9254" t="str">
            <v>INDIVIDUAL</v>
          </cell>
          <cell r="L9254" t="str">
            <v xml:space="preserve"> D</v>
          </cell>
          <cell r="M9254" t="str">
            <v xml:space="preserve"> 09000329-Muzammil Haji Mehboob</v>
          </cell>
          <cell r="U9254">
            <v>4479</v>
          </cell>
          <cell r="V9254">
            <v>5196</v>
          </cell>
          <cell r="W9254">
            <v>0</v>
          </cell>
          <cell r="X9254">
            <v>0</v>
          </cell>
          <cell r="Y9254">
            <v>5196</v>
          </cell>
        </row>
        <row r="9255">
          <cell r="B9255" t="str">
            <v>KHI/HO/D/MO/PD COMP/P/67399/02/2023</v>
          </cell>
          <cell r="C9255" t="str">
            <v>KHI/HO/D/MO/PD COMP/E/27026/07/2023</v>
          </cell>
          <cell r="E9255">
            <v>45113</v>
          </cell>
          <cell r="F9255">
            <v>44960</v>
          </cell>
          <cell r="G9255">
            <v>45324</v>
          </cell>
          <cell r="H9255" t="str">
            <v xml:space="preserve"> 08809594</v>
          </cell>
          <cell r="I9255" t="str">
            <v xml:space="preserve"> Muhammad Ibrahim (4240120508935)</v>
          </cell>
          <cell r="J9255" t="str">
            <v>INDIVIDUAL</v>
          </cell>
          <cell r="L9255" t="str">
            <v xml:space="preserve"> D</v>
          </cell>
          <cell r="M9255" t="str">
            <v xml:space="preserve"> 09000387-Gulnaz Fatima</v>
          </cell>
          <cell r="U9255">
            <v>1288</v>
          </cell>
          <cell r="V9255">
            <v>1468</v>
          </cell>
          <cell r="W9255">
            <v>0</v>
          </cell>
          <cell r="X9255">
            <v>0</v>
          </cell>
          <cell r="Y9255">
            <v>1468</v>
          </cell>
        </row>
        <row r="9256">
          <cell r="B9256" t="str">
            <v>KHI/HO/D/MO/PD COMP/P/71155/05/2023</v>
          </cell>
          <cell r="C9256" t="str">
            <v>KHI/HO/D/MO/PD COMP/E/37392/02/2024</v>
          </cell>
          <cell r="E9256">
            <v>45345</v>
          </cell>
          <cell r="F9256">
            <v>45062</v>
          </cell>
          <cell r="G9256">
            <v>45427</v>
          </cell>
          <cell r="H9256" t="str">
            <v xml:space="preserve"> 08811316</v>
          </cell>
          <cell r="I9256" t="str">
            <v xml:space="preserve"> Jawad Nasir #35201-8346770-7</v>
          </cell>
          <cell r="J9256" t="str">
            <v>INDIVIDUAL</v>
          </cell>
          <cell r="L9256" t="str">
            <v xml:space="preserve"> D</v>
          </cell>
          <cell r="M9256" t="str">
            <v xml:space="preserve"> 09000249-Amna Khurram</v>
          </cell>
          <cell r="N9256" t="str">
            <v>HYUNDAI ELANTRA 2.0 MP1 A</v>
          </cell>
          <cell r="O9256" t="str">
            <v>2022</v>
          </cell>
          <cell r="P9256" t="str">
            <v>AYY-168</v>
          </cell>
          <cell r="Q9256" t="str">
            <v>G4NANU633184</v>
          </cell>
          <cell r="R9256" t="str">
            <v>PMHD841FMNN304132</v>
          </cell>
          <cell r="T9256">
            <v>-6900000</v>
          </cell>
          <cell r="U9256">
            <v>-168861</v>
          </cell>
          <cell r="V9256">
            <v>-169416</v>
          </cell>
          <cell r="W9256">
            <v>0</v>
          </cell>
          <cell r="X9256">
            <v>0</v>
          </cell>
          <cell r="Y9256">
            <v>-169416</v>
          </cell>
        </row>
        <row r="9257">
          <cell r="B9257" t="str">
            <v>KHI/HO/D/MO/PD COMP/P/85684/03/2024</v>
          </cell>
          <cell r="C9257" t="str">
            <v>KHI/HO/D/MO/PD COMP/E/40894/04/2024</v>
          </cell>
          <cell r="E9257">
            <v>45400</v>
          </cell>
          <cell r="F9257">
            <v>45369</v>
          </cell>
          <cell r="G9257">
            <v>45733</v>
          </cell>
          <cell r="H9257" t="str">
            <v xml:space="preserve"> 08816592</v>
          </cell>
          <cell r="I9257" t="str">
            <v xml:space="preserve"> Muhammad Asim #3110289405459</v>
          </cell>
          <cell r="J9257" t="str">
            <v>INDIVIDUAL</v>
          </cell>
          <cell r="L9257" t="str">
            <v xml:space="preserve"> D</v>
          </cell>
          <cell r="M9257" t="str">
            <v xml:space="preserve"> 09000210-Tariq Shahzad</v>
          </cell>
          <cell r="U9257">
            <v>2269</v>
          </cell>
          <cell r="V9257">
            <v>2588</v>
          </cell>
          <cell r="W9257">
            <v>0</v>
          </cell>
          <cell r="X9257">
            <v>0</v>
          </cell>
          <cell r="Y9257">
            <v>2588</v>
          </cell>
        </row>
        <row r="9258">
          <cell r="B9258" t="str">
            <v>KHI/HO/D/MO/PD COMP/P/73606/08/2023</v>
          </cell>
          <cell r="C9258" t="str">
            <v>KHI/HO/D/MO/PD COMP/E/29840/08/2023</v>
          </cell>
          <cell r="E9258">
            <v>45169</v>
          </cell>
          <cell r="F9258">
            <v>45140</v>
          </cell>
          <cell r="G9258">
            <v>45505</v>
          </cell>
          <cell r="H9258" t="str">
            <v xml:space="preserve"> 08811545</v>
          </cell>
          <cell r="I9258" t="str">
            <v xml:space="preserve"> Syed Hammad Ahmed(3740585414135)</v>
          </cell>
          <cell r="J9258" t="str">
            <v>INDIVIDUAL</v>
          </cell>
          <cell r="L9258" t="str">
            <v xml:space="preserve"> D</v>
          </cell>
          <cell r="M9258" t="str">
            <v xml:space="preserve"> 09000221-Muhammad Irfan</v>
          </cell>
          <cell r="U9258">
            <v>54615</v>
          </cell>
          <cell r="V9258">
            <v>62261</v>
          </cell>
          <cell r="W9258">
            <v>0</v>
          </cell>
          <cell r="X9258">
            <v>0</v>
          </cell>
          <cell r="Y9258">
            <v>62261</v>
          </cell>
        </row>
        <row r="9259">
          <cell r="B9259" t="str">
            <v>KHI/HO/D/MO/PD COMP/P/86767/04/2024</v>
          </cell>
          <cell r="C9259" t="str">
            <v>KHI/HO/D/MO/PD COMP/E/42149/05/2024</v>
          </cell>
          <cell r="E9259">
            <v>45443</v>
          </cell>
          <cell r="F9259">
            <v>45382</v>
          </cell>
          <cell r="G9259">
            <v>45746</v>
          </cell>
          <cell r="H9259" t="str">
            <v xml:space="preserve"> 08810553</v>
          </cell>
          <cell r="I9259" t="str">
            <v xml:space="preserve"> Imad Malik(3520298924813)</v>
          </cell>
          <cell r="J9259" t="str">
            <v>INDIVIDUAL</v>
          </cell>
          <cell r="L9259" t="str">
            <v xml:space="preserve"> D</v>
          </cell>
          <cell r="M9259" t="str">
            <v xml:space="preserve"> 09000221-Muhammad Irfan</v>
          </cell>
          <cell r="U9259">
            <v>6013</v>
          </cell>
          <cell r="V9259">
            <v>6854</v>
          </cell>
          <cell r="W9259">
            <v>0</v>
          </cell>
          <cell r="X9259">
            <v>0</v>
          </cell>
          <cell r="Y9259">
            <v>6854</v>
          </cell>
        </row>
        <row r="9260">
          <cell r="B9260" t="str">
            <v>KHI/HO/D/MO/PD COMP/P/72269/06/2023</v>
          </cell>
          <cell r="C9260" t="str">
            <v>KHI/HO/D/MO/PD COMP/E/41716/05/2024</v>
          </cell>
          <cell r="E9260">
            <v>45428</v>
          </cell>
          <cell r="F9260">
            <v>45093</v>
          </cell>
          <cell r="G9260">
            <v>45458</v>
          </cell>
          <cell r="H9260" t="str">
            <v xml:space="preserve"> 08811840</v>
          </cell>
          <cell r="I9260" t="str">
            <v xml:space="preserve"> Raja Imran Mujahid #82103-6533880-1</v>
          </cell>
          <cell r="J9260" t="str">
            <v>INDIVIDUAL</v>
          </cell>
          <cell r="L9260" t="str">
            <v xml:space="preserve"> D</v>
          </cell>
          <cell r="M9260" t="str">
            <v xml:space="preserve"> 09000221-Muhammad Irfan</v>
          </cell>
          <cell r="U9260">
            <v>20</v>
          </cell>
          <cell r="V9260">
            <v>23</v>
          </cell>
          <cell r="W9260">
            <v>0</v>
          </cell>
          <cell r="X9260">
            <v>0</v>
          </cell>
          <cell r="Y9260">
            <v>23</v>
          </cell>
        </row>
        <row r="9261">
          <cell r="B9261" t="str">
            <v>KHI/HO/D/MO/PD COMP/P/87036/04/2024</v>
          </cell>
          <cell r="C9261" t="str">
            <v>KHI/HO/D/MO/PD COMP/E/46714/10/2024</v>
          </cell>
          <cell r="E9261">
            <v>45574</v>
          </cell>
          <cell r="F9261">
            <v>45386</v>
          </cell>
          <cell r="G9261">
            <v>45750</v>
          </cell>
          <cell r="H9261" t="str">
            <v xml:space="preserve"> 08816836</v>
          </cell>
          <cell r="I9261" t="str">
            <v xml:space="preserve"> Jameel Aftab #42301-3465535-1</v>
          </cell>
          <cell r="J9261" t="str">
            <v>INDIVIDUAL</v>
          </cell>
          <cell r="L9261" t="str">
            <v xml:space="preserve"> D</v>
          </cell>
          <cell r="M9261" t="str">
            <v xml:space="preserve"> 09000210-Tariq Shahzad</v>
          </cell>
          <cell r="U9261">
            <v>2918</v>
          </cell>
          <cell r="V9261">
            <v>3385</v>
          </cell>
          <cell r="W9261">
            <v>0</v>
          </cell>
          <cell r="X9261">
            <v>0</v>
          </cell>
          <cell r="Y9261">
            <v>3385</v>
          </cell>
        </row>
        <row r="9262">
          <cell r="B9262" t="str">
            <v>KHI/HO/D/MO/PD COMP/P/77829/11/2023</v>
          </cell>
          <cell r="C9262" t="str">
            <v>KHI/HO/D/MO/PD COMP/E/42270/06/2024</v>
          </cell>
          <cell r="E9262">
            <v>45449</v>
          </cell>
          <cell r="F9262">
            <v>45234</v>
          </cell>
          <cell r="G9262">
            <v>45599</v>
          </cell>
          <cell r="H9262" t="str">
            <v xml:space="preserve"> 08814042</v>
          </cell>
          <cell r="I9262" t="str">
            <v xml:space="preserve"> Sheikh Hamza Shahzad(4200025792387)</v>
          </cell>
          <cell r="J9262" t="str">
            <v>INDIVIDUAL</v>
          </cell>
          <cell r="L9262" t="str">
            <v xml:space="preserve"> D</v>
          </cell>
          <cell r="M9262" t="str">
            <v xml:space="preserve"> 09000210-Tariq Shahzad</v>
          </cell>
          <cell r="U9262">
            <v>1277</v>
          </cell>
          <cell r="V9262">
            <v>1456</v>
          </cell>
          <cell r="W9262">
            <v>0</v>
          </cell>
          <cell r="X9262">
            <v>0</v>
          </cell>
          <cell r="Y9262">
            <v>1456</v>
          </cell>
        </row>
        <row r="9263">
          <cell r="B9263" t="str">
            <v>KHI/HO/D/MO/PD COMP/P/84768/02/2024</v>
          </cell>
          <cell r="C9263" t="str">
            <v>KHI/HO/D/MO/PD COMP/E/45729/09/2024</v>
          </cell>
          <cell r="E9263">
            <v>45541</v>
          </cell>
          <cell r="F9263">
            <v>45354</v>
          </cell>
          <cell r="G9263">
            <v>45718</v>
          </cell>
          <cell r="H9263" t="str">
            <v xml:space="preserve"> 08810072</v>
          </cell>
          <cell r="I9263" t="str">
            <v xml:space="preserve"> Muhammad Naveed (4550413678173)</v>
          </cell>
          <cell r="J9263" t="str">
            <v>INDIVIDUAL</v>
          </cell>
          <cell r="L9263" t="str">
            <v xml:space="preserve"> D</v>
          </cell>
          <cell r="M9263" t="str">
            <v xml:space="preserve"> 09000221-Muhammad Irfan</v>
          </cell>
          <cell r="U9263">
            <v>106</v>
          </cell>
          <cell r="V9263">
            <v>123</v>
          </cell>
          <cell r="W9263">
            <v>0</v>
          </cell>
          <cell r="X9263">
            <v>0</v>
          </cell>
          <cell r="Y9263">
            <v>123</v>
          </cell>
        </row>
        <row r="9264">
          <cell r="B9264" t="str">
            <v>KHI/HO/D/MO/PD COMP/P/74978/09/2023</v>
          </cell>
          <cell r="C9264" t="str">
            <v>KHI/HO/D/MO/PD COMP/E/41461/05/2024</v>
          </cell>
          <cell r="E9264">
            <v>45425</v>
          </cell>
          <cell r="F9264">
            <v>45178</v>
          </cell>
          <cell r="G9264">
            <v>45543</v>
          </cell>
          <cell r="H9264" t="str">
            <v xml:space="preserve"> 08807472</v>
          </cell>
          <cell r="I9264" t="str">
            <v xml:space="preserve"> Nighat Zubair (4230108647490)</v>
          </cell>
          <cell r="J9264" t="str">
            <v>INDIVIDUAL</v>
          </cell>
          <cell r="L9264" t="str">
            <v xml:space="preserve"> D</v>
          </cell>
          <cell r="M9264" t="str">
            <v xml:space="preserve"> 09000221-Muhammad Irfan</v>
          </cell>
          <cell r="U9264">
            <v>660</v>
          </cell>
          <cell r="V9264">
            <v>753</v>
          </cell>
          <cell r="W9264">
            <v>0</v>
          </cell>
          <cell r="X9264">
            <v>0</v>
          </cell>
          <cell r="Y9264">
            <v>753</v>
          </cell>
        </row>
        <row r="9265">
          <cell r="B9265" t="str">
            <v>KHI/HO/D/MO/PD COMP/P/76257/10/2023</v>
          </cell>
          <cell r="C9265" t="str">
            <v>KHI/HO/D/MO/PD COMP/E/40828/04/2024</v>
          </cell>
          <cell r="E9265">
            <v>45399</v>
          </cell>
          <cell r="F9265">
            <v>45206</v>
          </cell>
          <cell r="G9265">
            <v>45571</v>
          </cell>
          <cell r="H9265" t="str">
            <v xml:space="preserve"> 08802819</v>
          </cell>
          <cell r="I9265" t="str">
            <v xml:space="preserve"> Hunain Ali</v>
          </cell>
          <cell r="J9265" t="str">
            <v>INDIVIDUAL</v>
          </cell>
          <cell r="L9265" t="str">
            <v xml:space="preserve"> D</v>
          </cell>
          <cell r="M9265" t="str">
            <v xml:space="preserve"> 09000221-Muhammad Irfan</v>
          </cell>
          <cell r="N9265" t="str">
            <v>HONDA CITY 1.2 LS MT</v>
          </cell>
          <cell r="O9265" t="str">
            <v>2021</v>
          </cell>
          <cell r="P9265" t="str">
            <v>BUV-896</v>
          </cell>
          <cell r="Q9265" t="str">
            <v>1000487</v>
          </cell>
          <cell r="R9265" t="str">
            <v>R000824</v>
          </cell>
          <cell r="T9265">
            <v>-3500000</v>
          </cell>
          <cell r="U9265">
            <v>-12654</v>
          </cell>
          <cell r="V9265">
            <v>-14426</v>
          </cell>
          <cell r="W9265">
            <v>0</v>
          </cell>
          <cell r="X9265">
            <v>0</v>
          </cell>
          <cell r="Y9265">
            <v>-14426</v>
          </cell>
        </row>
        <row r="9266">
          <cell r="B9266" t="str">
            <v>KHI/HO/D/MO/PD COMP/P/77290/10/2023</v>
          </cell>
          <cell r="C9266" t="str">
            <v>KHI/HO/D/MO/PD COMP/E/46480/10/2024</v>
          </cell>
          <cell r="E9266">
            <v>45570</v>
          </cell>
          <cell r="F9266">
            <v>45227</v>
          </cell>
          <cell r="G9266">
            <v>45592</v>
          </cell>
          <cell r="H9266" t="str">
            <v xml:space="preserve"> 08809635</v>
          </cell>
          <cell r="I9266" t="str">
            <v xml:space="preserve"> Zeeshan Ali (4210176490019)</v>
          </cell>
          <cell r="J9266" t="str">
            <v>INDIVIDUAL</v>
          </cell>
          <cell r="L9266" t="str">
            <v xml:space="preserve"> D</v>
          </cell>
          <cell r="M9266" t="str">
            <v xml:space="preserve"> 09000221-Muhammad Irfan</v>
          </cell>
          <cell r="U9266">
            <v>4744</v>
          </cell>
          <cell r="V9266">
            <v>5503</v>
          </cell>
          <cell r="W9266">
            <v>0</v>
          </cell>
          <cell r="X9266">
            <v>0</v>
          </cell>
          <cell r="Y9266">
            <v>5503</v>
          </cell>
        </row>
        <row r="9267">
          <cell r="B9267" t="str">
            <v>KHI/HO/D/MO/PD COMP/P/82124/01/2024</v>
          </cell>
          <cell r="C9267" t="str">
            <v>KHI/HO/D/MO/PD COMP/E/47998/10/2024</v>
          </cell>
          <cell r="E9267">
            <v>45586</v>
          </cell>
          <cell r="F9267">
            <v>45310</v>
          </cell>
          <cell r="G9267">
            <v>45675</v>
          </cell>
          <cell r="H9267" t="str">
            <v xml:space="preserve"> 08815540</v>
          </cell>
          <cell r="I9267" t="str">
            <v xml:space="preserve"> Sunil Kumar #4200004543399</v>
          </cell>
          <cell r="J9267" t="str">
            <v>INDIVIDUAL</v>
          </cell>
          <cell r="L9267" t="str">
            <v xml:space="preserve"> D</v>
          </cell>
          <cell r="M9267" t="str">
            <v xml:space="preserve"> 09000210-Tariq Shahzad</v>
          </cell>
          <cell r="U9267">
            <v>60</v>
          </cell>
          <cell r="V9267">
            <v>70</v>
          </cell>
          <cell r="W9267">
            <v>0</v>
          </cell>
          <cell r="X9267">
            <v>0</v>
          </cell>
          <cell r="Y9267">
            <v>70</v>
          </cell>
        </row>
        <row r="9268">
          <cell r="B9268" t="str">
            <v>KHI/HO/D/MO/PD COMP/P/96328/08/2024</v>
          </cell>
          <cell r="C9268" t="str">
            <v>KHI/HO/D/MO/PD COMP/E/48162/10/2024</v>
          </cell>
          <cell r="E9268">
            <v>45589</v>
          </cell>
          <cell r="F9268">
            <v>45527</v>
          </cell>
          <cell r="G9268">
            <v>45891</v>
          </cell>
          <cell r="H9268" t="str">
            <v xml:space="preserve"> 08819472</v>
          </cell>
          <cell r="I9268" t="str">
            <v xml:space="preserve"> Sarfaraz Saleh #41201-2583802-9</v>
          </cell>
          <cell r="J9268" t="str">
            <v>INDIVIDUAL</v>
          </cell>
          <cell r="L9268" t="str">
            <v xml:space="preserve"> D</v>
          </cell>
          <cell r="M9268" t="str">
            <v xml:space="preserve"> 09000406-Muhammad Imran</v>
          </cell>
          <cell r="U9268">
            <v>11154</v>
          </cell>
          <cell r="V9268">
            <v>12939</v>
          </cell>
          <cell r="W9268">
            <v>0</v>
          </cell>
          <cell r="X9268">
            <v>0</v>
          </cell>
          <cell r="Y9268">
            <v>12939</v>
          </cell>
        </row>
        <row r="9269">
          <cell r="B9269" t="str">
            <v>KHI/HO/D/MO/PD COMP/P/83100/02/2024</v>
          </cell>
          <cell r="C9269" t="str">
            <v>KHI/HO/D/MO/PD COMP/E/45775/09/2024</v>
          </cell>
          <cell r="E9269">
            <v>45542</v>
          </cell>
          <cell r="F9269">
            <v>45328</v>
          </cell>
          <cell r="G9269">
            <v>45693</v>
          </cell>
          <cell r="H9269" t="str">
            <v xml:space="preserve"> 08815864</v>
          </cell>
          <cell r="I9269" t="str">
            <v xml:space="preserve"> Hammad Ashiq #35202-9043965-9</v>
          </cell>
          <cell r="J9269" t="str">
            <v>INDIVIDUAL</v>
          </cell>
          <cell r="L9269" t="str">
            <v xml:space="preserve"> D</v>
          </cell>
          <cell r="M9269" t="str">
            <v xml:space="preserve"> 09000210-Tariq Shahzad</v>
          </cell>
          <cell r="U9269">
            <v>3298</v>
          </cell>
          <cell r="V9269">
            <v>3826</v>
          </cell>
          <cell r="W9269">
            <v>0</v>
          </cell>
          <cell r="X9269">
            <v>0</v>
          </cell>
          <cell r="Y9269">
            <v>3826</v>
          </cell>
        </row>
        <row r="9270">
          <cell r="B9270" t="str">
            <v>KHI/HO/D/MO/PD COMP/P/84320/02/2024</v>
          </cell>
          <cell r="C9270" t="str">
            <v>KHI/HO/D/MO/PD COMP/E/41961/05/2024</v>
          </cell>
          <cell r="E9270">
            <v>45436</v>
          </cell>
          <cell r="F9270">
            <v>45346</v>
          </cell>
          <cell r="G9270">
            <v>45711</v>
          </cell>
          <cell r="H9270" t="str">
            <v xml:space="preserve"> 08812399</v>
          </cell>
          <cell r="I9270" t="str">
            <v xml:space="preserve"> Muhammad Shehroze Khan(4210161166233)</v>
          </cell>
          <cell r="J9270" t="str">
            <v>INDIVIDUAL</v>
          </cell>
          <cell r="L9270" t="str">
            <v xml:space="preserve"> D</v>
          </cell>
          <cell r="M9270" t="str">
            <v xml:space="preserve"> 09000210-Tariq Shahzad</v>
          </cell>
          <cell r="U9270">
            <v>5770</v>
          </cell>
          <cell r="V9270">
            <v>6579</v>
          </cell>
          <cell r="W9270">
            <v>0</v>
          </cell>
          <cell r="X9270">
            <v>0</v>
          </cell>
          <cell r="Y9270">
            <v>6579</v>
          </cell>
        </row>
        <row r="9271">
          <cell r="B9271" t="str">
            <v>KHI/HO/D/MO/PD COMP/P/66636/01/2023</v>
          </cell>
          <cell r="C9271" t="str">
            <v>KHI/HO/D/MO/PD COMP/E/30471/09/2023</v>
          </cell>
          <cell r="E9271">
            <v>45183</v>
          </cell>
          <cell r="F9271">
            <v>44939</v>
          </cell>
          <cell r="G9271">
            <v>45303</v>
          </cell>
          <cell r="H9271" t="str">
            <v xml:space="preserve"> 08804042</v>
          </cell>
          <cell r="I9271" t="str">
            <v xml:space="preserve"> Yasar Sattar</v>
          </cell>
          <cell r="J9271" t="str">
            <v>INDIVIDUAL</v>
          </cell>
          <cell r="L9271" t="str">
            <v xml:space="preserve"> D</v>
          </cell>
          <cell r="M9271" t="str">
            <v xml:space="preserve"> 09000324-Smart PFM (Pvt.) Limited</v>
          </cell>
          <cell r="U9271">
            <v>340</v>
          </cell>
          <cell r="V9271">
            <v>388</v>
          </cell>
          <cell r="W9271">
            <v>0</v>
          </cell>
          <cell r="X9271">
            <v>0</v>
          </cell>
          <cell r="Y9271">
            <v>388</v>
          </cell>
        </row>
        <row r="9272">
          <cell r="B9272" t="str">
            <v>KHI/HO/D/MO/PC COMP/P/54959/07/2021</v>
          </cell>
          <cell r="C9272" t="str">
            <v>KHI/HO/D/MO/PC COMP/E/20391/06/2022</v>
          </cell>
          <cell r="E9272">
            <v>44739</v>
          </cell>
          <cell r="F9272">
            <v>44378</v>
          </cell>
          <cell r="G9272">
            <v>44742</v>
          </cell>
          <cell r="H9272" t="str">
            <v xml:space="preserve"> 08800816</v>
          </cell>
          <cell r="I9272" t="str">
            <v xml:space="preserve"> PAK LIMOUSINE SERVICES (PVT) LIMITED</v>
          </cell>
          <cell r="J9272" t="str">
            <v>CORPORATE</v>
          </cell>
          <cell r="L9272" t="str">
            <v xml:space="preserve"> D</v>
          </cell>
          <cell r="M9272" t="str">
            <v xml:space="preserve"> 09000238-Mohsin Rafique</v>
          </cell>
          <cell r="N9272" t="str">
            <v>TOYOTA COROLLA GLI M/T 1.</v>
          </cell>
          <cell r="O9272" t="str">
            <v>2010</v>
          </cell>
          <cell r="P9272" t="str">
            <v>LEB-10-7902</v>
          </cell>
          <cell r="Q9272" t="str">
            <v>Y101358</v>
          </cell>
          <cell r="R9272" t="str">
            <v>NEZ140-2050353</v>
          </cell>
          <cell r="T9272">
            <v>-1050000</v>
          </cell>
          <cell r="U9272">
            <v>-256</v>
          </cell>
          <cell r="V9272">
            <v>-259</v>
          </cell>
          <cell r="W9272">
            <v>0</v>
          </cell>
          <cell r="X9272">
            <v>0</v>
          </cell>
          <cell r="Y9272">
            <v>-259</v>
          </cell>
        </row>
        <row r="9273">
          <cell r="B9273" t="str">
            <v>KHI/HO/D/MO/PD COMP/P/81150/01/2024</v>
          </cell>
          <cell r="C9273" t="str">
            <v>KHI/HO/D/MO/PD COMP/E/41273/05/2024</v>
          </cell>
          <cell r="E9273">
            <v>45414</v>
          </cell>
          <cell r="F9273">
            <v>45293</v>
          </cell>
          <cell r="G9273">
            <v>45658</v>
          </cell>
          <cell r="H9273" t="str">
            <v xml:space="preserve"> 08803869</v>
          </cell>
          <cell r="I9273" t="str">
            <v xml:space="preserve"> Majlis E Ilmi Society</v>
          </cell>
          <cell r="J9273" t="str">
            <v>CORPORATE</v>
          </cell>
          <cell r="L9273" t="str">
            <v xml:space="preserve"> D</v>
          </cell>
          <cell r="M9273" t="str">
            <v xml:space="preserve"> 09000210-Tariq Shahzad</v>
          </cell>
          <cell r="U9273">
            <v>3891</v>
          </cell>
          <cell r="V9273">
            <v>4436</v>
          </cell>
          <cell r="W9273">
            <v>0</v>
          </cell>
          <cell r="X9273">
            <v>0</v>
          </cell>
          <cell r="Y9273">
            <v>4436</v>
          </cell>
        </row>
        <row r="9274">
          <cell r="B9274" t="str">
            <v>KHI/HO/L/MO/CV/P/55052/06/2021</v>
          </cell>
          <cell r="C9274" t="str">
            <v>KHI/HO/L/MO/CV/E/17989/11/2021</v>
          </cell>
          <cell r="D9274" t="str">
            <v>SALAAM TAKAFUL LTD</v>
          </cell>
          <cell r="E9274">
            <v>44503</v>
          </cell>
          <cell r="F9274">
            <v>44378</v>
          </cell>
          <cell r="G9274">
            <v>44742</v>
          </cell>
          <cell r="H9274" t="str">
            <v xml:space="preserve"> 08802224</v>
          </cell>
          <cell r="I9274" t="str">
            <v xml:space="preserve"> TCS Private Limited</v>
          </cell>
          <cell r="J9274" t="str">
            <v>CORPORATE</v>
          </cell>
          <cell r="L9274" t="str">
            <v xml:space="preserve"> L</v>
          </cell>
          <cell r="M9274" t="str">
            <v xml:space="preserve"> 09000221-Muhammad Irfan</v>
          </cell>
          <cell r="U9274">
            <v>-200586</v>
          </cell>
          <cell r="V9274">
            <v>-228668</v>
          </cell>
          <cell r="W9274">
            <v>-226695</v>
          </cell>
          <cell r="X9274">
            <v>0</v>
          </cell>
          <cell r="Y9274">
            <v>-1973</v>
          </cell>
        </row>
        <row r="9275">
          <cell r="B9275" t="str">
            <v>KHI/HO/D/MO/PD COMP/P/71217/05/2023</v>
          </cell>
          <cell r="C9275" t="str">
            <v>KHI/HO/D/MO/PD COMP/E/38295/03/2024</v>
          </cell>
          <cell r="E9275">
            <v>45375</v>
          </cell>
          <cell r="F9275">
            <v>45069</v>
          </cell>
          <cell r="G9275">
            <v>45434</v>
          </cell>
          <cell r="H9275" t="str">
            <v xml:space="preserve"> 08811344</v>
          </cell>
          <cell r="I9275" t="str">
            <v xml:space="preserve"> Abdul Khalil(3710117193139)</v>
          </cell>
          <cell r="J9275" t="str">
            <v>INDIVIDUAL</v>
          </cell>
          <cell r="L9275" t="str">
            <v xml:space="preserve"> D</v>
          </cell>
          <cell r="M9275" t="str">
            <v xml:space="preserve"> 09000221-Muhammad Irfan</v>
          </cell>
          <cell r="U9275">
            <v>1044</v>
          </cell>
          <cell r="V9275">
            <v>1191</v>
          </cell>
          <cell r="W9275">
            <v>0</v>
          </cell>
          <cell r="X9275">
            <v>0</v>
          </cell>
          <cell r="Y9275">
            <v>1191</v>
          </cell>
        </row>
        <row r="9276">
          <cell r="B9276" t="str">
            <v>KHI/HO/D/MO/PD COMP/P/76359/10/2023</v>
          </cell>
          <cell r="C9276" t="str">
            <v>KHI/HO/D/MO/PD COMP/E/46674/10/2024</v>
          </cell>
          <cell r="E9276">
            <v>45574</v>
          </cell>
          <cell r="F9276">
            <v>45205</v>
          </cell>
          <cell r="G9276">
            <v>45570</v>
          </cell>
          <cell r="H9276" t="str">
            <v xml:space="preserve"> 08813391</v>
          </cell>
          <cell r="I9276" t="str">
            <v xml:space="preserve"> Muhammad Irfan(4230170953247)</v>
          </cell>
          <cell r="J9276" t="str">
            <v>INDIVIDUAL</v>
          </cell>
          <cell r="L9276" t="str">
            <v xml:space="preserve"> D</v>
          </cell>
          <cell r="M9276" t="str">
            <v xml:space="preserve"> 09000221-Muhammad Irfan</v>
          </cell>
          <cell r="U9276">
            <v>4209</v>
          </cell>
          <cell r="V9276">
            <v>4882</v>
          </cell>
          <cell r="W9276">
            <v>0</v>
          </cell>
          <cell r="X9276">
            <v>0</v>
          </cell>
          <cell r="Y9276">
            <v>4882</v>
          </cell>
        </row>
        <row r="9277">
          <cell r="B9277" t="str">
            <v>KHI/HO/D/MO/PD COMP/P/77304/10/2023</v>
          </cell>
          <cell r="C9277" t="str">
            <v>KHI/HO/D/MO/PD COMP/E/48452/10/2024</v>
          </cell>
          <cell r="E9277">
            <v>45596</v>
          </cell>
          <cell r="F9277">
            <v>45225</v>
          </cell>
          <cell r="G9277">
            <v>45590</v>
          </cell>
          <cell r="H9277" t="str">
            <v xml:space="preserve"> 08810485</v>
          </cell>
          <cell r="I9277" t="str">
            <v xml:space="preserve"> Syed Ghayur Hussain(4220124107797)</v>
          </cell>
          <cell r="J9277" t="str">
            <v>INDIVIDUAL</v>
          </cell>
          <cell r="L9277" t="str">
            <v xml:space="preserve"> D</v>
          </cell>
          <cell r="M9277" t="str">
            <v xml:space="preserve"> 09000221-Muhammad Irfan</v>
          </cell>
          <cell r="U9277">
            <v>1263</v>
          </cell>
          <cell r="V9277">
            <v>1465</v>
          </cell>
          <cell r="W9277">
            <v>0</v>
          </cell>
          <cell r="X9277">
            <v>0</v>
          </cell>
          <cell r="Y9277">
            <v>1465</v>
          </cell>
        </row>
        <row r="9278">
          <cell r="B9278" t="str">
            <v>KHI/HO/D/MO/PD COMP/P/68658/03/2023</v>
          </cell>
          <cell r="C9278" t="str">
            <v>KHI/HO/D/MO/PD COMP/E/30975/09/2023</v>
          </cell>
          <cell r="E9278">
            <v>45199</v>
          </cell>
          <cell r="F9278">
            <v>44994</v>
          </cell>
          <cell r="G9278">
            <v>45359</v>
          </cell>
          <cell r="H9278" t="str">
            <v xml:space="preserve"> 08810118</v>
          </cell>
          <cell r="I9278" t="str">
            <v xml:space="preserve"> Muhammad Furqan (4240135404243)</v>
          </cell>
          <cell r="J9278" t="str">
            <v>INDIVIDUAL</v>
          </cell>
          <cell r="L9278" t="str">
            <v xml:space="preserve"> D</v>
          </cell>
          <cell r="M9278" t="str">
            <v xml:space="preserve"> 09000313-Abdus Saboor Khan</v>
          </cell>
          <cell r="U9278">
            <v>-74561</v>
          </cell>
          <cell r="V9278">
            <v>-85000</v>
          </cell>
          <cell r="W9278">
            <v>0</v>
          </cell>
          <cell r="X9278">
            <v>0</v>
          </cell>
          <cell r="Y9278">
            <v>-85000</v>
          </cell>
        </row>
        <row r="9279">
          <cell r="B9279" t="str">
            <v>KHI/HO/D/MO/PD COMP/P/86224/03/2024</v>
          </cell>
          <cell r="C9279" t="str">
            <v>KHI/HO/D/MO/PD COMP/E/41670/05/2024</v>
          </cell>
          <cell r="E9279">
            <v>45426</v>
          </cell>
          <cell r="F9279">
            <v>45335</v>
          </cell>
          <cell r="G9279">
            <v>45700</v>
          </cell>
          <cell r="H9279" t="str">
            <v xml:space="preserve"> 08809654</v>
          </cell>
          <cell r="I9279" t="str">
            <v xml:space="preserve"> Ibrahim Ahmed Cheema</v>
          </cell>
          <cell r="J9279" t="str">
            <v>INDIVIDUAL</v>
          </cell>
          <cell r="L9279" t="str">
            <v xml:space="preserve"> D</v>
          </cell>
          <cell r="M9279" t="str">
            <v xml:space="preserve"> 09000221-Muhammad Irfan</v>
          </cell>
          <cell r="U9279">
            <v>504</v>
          </cell>
          <cell r="V9279">
            <v>575</v>
          </cell>
          <cell r="W9279">
            <v>0</v>
          </cell>
          <cell r="X9279">
            <v>0</v>
          </cell>
          <cell r="Y9279">
            <v>575</v>
          </cell>
        </row>
        <row r="9280">
          <cell r="B9280" t="str">
            <v>KHI/HO/D/MO/PD COMP/P/90615/06/2024</v>
          </cell>
          <cell r="C9280" t="str">
            <v>KHI/HO/D/MO/PD COMP/E/48906/11/2024</v>
          </cell>
          <cell r="E9280">
            <v>45607</v>
          </cell>
          <cell r="F9280">
            <v>45451</v>
          </cell>
          <cell r="G9280">
            <v>45815</v>
          </cell>
          <cell r="H9280" t="str">
            <v xml:space="preserve"> 08809710</v>
          </cell>
          <cell r="I9280" t="str">
            <v xml:space="preserve"> Zain Wali#. 54400-4072897-7</v>
          </cell>
          <cell r="J9280" t="str">
            <v>INDIVIDUAL</v>
          </cell>
          <cell r="L9280" t="str">
            <v xml:space="preserve"> D</v>
          </cell>
          <cell r="M9280" t="str">
            <v xml:space="preserve"> 09000210-Tariq Shahzad</v>
          </cell>
          <cell r="U9280">
            <v>1436</v>
          </cell>
          <cell r="V9280">
            <v>1665</v>
          </cell>
          <cell r="W9280">
            <v>0</v>
          </cell>
          <cell r="X9280">
            <v>0</v>
          </cell>
          <cell r="Y9280">
            <v>1665</v>
          </cell>
        </row>
        <row r="9281">
          <cell r="B9281" t="str">
            <v>KHI/HO/D/MO/PD COMP/P/85947/03/2024</v>
          </cell>
          <cell r="C9281" t="str">
            <v>KHI/HO/D/MO/PD COMP/E/44506/08/2024</v>
          </cell>
          <cell r="E9281">
            <v>45511</v>
          </cell>
          <cell r="F9281">
            <v>45325</v>
          </cell>
          <cell r="G9281">
            <v>45690</v>
          </cell>
          <cell r="H9281" t="str">
            <v xml:space="preserve"> 08809693</v>
          </cell>
          <cell r="I9281" t="str">
            <v xml:space="preserve"> Muhammad Ikram Khan (4220141772151)</v>
          </cell>
          <cell r="J9281" t="str">
            <v>INDIVIDUAL</v>
          </cell>
          <cell r="L9281" t="str">
            <v xml:space="preserve"> D</v>
          </cell>
          <cell r="M9281" t="str">
            <v xml:space="preserve"> 09000221-Muhammad Irfan</v>
          </cell>
          <cell r="U9281">
            <v>3557</v>
          </cell>
          <cell r="V9281">
            <v>4127</v>
          </cell>
          <cell r="W9281">
            <v>0</v>
          </cell>
          <cell r="X9281">
            <v>0</v>
          </cell>
          <cell r="Y9281">
            <v>4127</v>
          </cell>
        </row>
        <row r="9282">
          <cell r="B9282" t="str">
            <v>KHI/HO/D/MO/PD COMP/P/82039/01/2024</v>
          </cell>
          <cell r="C9282" t="str">
            <v>KHI/HO/D/MO/PD COMP/E/42801/06/2024</v>
          </cell>
          <cell r="E9282">
            <v>45465</v>
          </cell>
          <cell r="F9282">
            <v>45311</v>
          </cell>
          <cell r="G9282">
            <v>45676</v>
          </cell>
          <cell r="H9282" t="str">
            <v xml:space="preserve"> 08809372</v>
          </cell>
          <cell r="I9282" t="str">
            <v xml:space="preserve"> Kanza Abdul Haleem</v>
          </cell>
          <cell r="J9282" t="str">
            <v>INDIVIDUAL</v>
          </cell>
          <cell r="L9282" t="str">
            <v xml:space="preserve"> D</v>
          </cell>
          <cell r="M9282" t="str">
            <v xml:space="preserve"> 09000221-Muhammad Irfan</v>
          </cell>
          <cell r="U9282">
            <v>3351</v>
          </cell>
          <cell r="V9282">
            <v>3821</v>
          </cell>
          <cell r="W9282">
            <v>0</v>
          </cell>
          <cell r="X9282">
            <v>0</v>
          </cell>
          <cell r="Y9282">
            <v>3821</v>
          </cell>
        </row>
        <row r="9283">
          <cell r="B9283" t="str">
            <v>KHI/HO/D/MO/PD COMP/P/88845/05/2024</v>
          </cell>
          <cell r="C9283" t="str">
            <v>KHI/HO/D/MO/PD COMP/E/47093/10/2024</v>
          </cell>
          <cell r="E9283">
            <v>45579</v>
          </cell>
          <cell r="F9283">
            <v>45419</v>
          </cell>
          <cell r="G9283">
            <v>45783</v>
          </cell>
          <cell r="H9283" t="str">
            <v xml:space="preserve"> 08817441</v>
          </cell>
          <cell r="I9283" t="str">
            <v xml:space="preserve"> Afifa Iftikhar #42000-1167536-6</v>
          </cell>
          <cell r="J9283" t="str">
            <v>INDIVIDUAL</v>
          </cell>
          <cell r="L9283" t="str">
            <v xml:space="preserve"> D</v>
          </cell>
          <cell r="M9283" t="str">
            <v xml:space="preserve"> 09000210-Tariq Shahzad</v>
          </cell>
          <cell r="U9283">
            <v>715</v>
          </cell>
          <cell r="V9283">
            <v>829</v>
          </cell>
          <cell r="W9283">
            <v>0</v>
          </cell>
          <cell r="X9283">
            <v>0</v>
          </cell>
          <cell r="Y9283">
            <v>829</v>
          </cell>
        </row>
        <row r="9284">
          <cell r="B9284" t="str">
            <v>KHI/HO/D/MO/PD COMP/P/73293/07/2023</v>
          </cell>
          <cell r="C9284" t="str">
            <v>KHI/HO/D/MO/PD COMP/E/42842/06/2024</v>
          </cell>
          <cell r="E9284">
            <v>45467</v>
          </cell>
          <cell r="F9284">
            <v>45129</v>
          </cell>
          <cell r="G9284">
            <v>45494</v>
          </cell>
          <cell r="H9284" t="str">
            <v xml:space="preserve"> 08812218</v>
          </cell>
          <cell r="I9284" t="str">
            <v xml:space="preserve"> Muhammad Kashif Khursheed(4210172441615)</v>
          </cell>
          <cell r="J9284" t="str">
            <v>INDIVIDUAL</v>
          </cell>
          <cell r="L9284" t="str">
            <v xml:space="preserve"> D</v>
          </cell>
          <cell r="M9284" t="str">
            <v xml:space="preserve"> 09000221-Muhammad Irfan</v>
          </cell>
          <cell r="U9284">
            <v>5054</v>
          </cell>
          <cell r="V9284">
            <v>5761</v>
          </cell>
          <cell r="W9284">
            <v>0</v>
          </cell>
          <cell r="X9284">
            <v>0</v>
          </cell>
          <cell r="Y9284">
            <v>5761</v>
          </cell>
        </row>
        <row r="9285">
          <cell r="B9285" t="str">
            <v>KHI/HO/D/MO/PD COMP/P/87377/04/2024</v>
          </cell>
          <cell r="C9285" t="str">
            <v>KHI/HO/D/MO/PD COMP/E/48028/10/2024</v>
          </cell>
          <cell r="E9285">
            <v>45586</v>
          </cell>
          <cell r="F9285">
            <v>45401</v>
          </cell>
          <cell r="G9285">
            <v>45765</v>
          </cell>
          <cell r="H9285" t="str">
            <v xml:space="preserve"> 08810898</v>
          </cell>
          <cell r="I9285" t="str">
            <v xml:space="preserve"> S M Fayyaz Ahmed(6110120284515)</v>
          </cell>
          <cell r="J9285" t="str">
            <v>INDIVIDUAL</v>
          </cell>
          <cell r="L9285" t="str">
            <v xml:space="preserve"> D</v>
          </cell>
          <cell r="M9285" t="str">
            <v xml:space="preserve"> 09000221-Muhammad Irfan</v>
          </cell>
          <cell r="U9285">
            <v>572</v>
          </cell>
          <cell r="V9285">
            <v>664</v>
          </cell>
          <cell r="W9285">
            <v>0</v>
          </cell>
          <cell r="X9285">
            <v>0</v>
          </cell>
          <cell r="Y9285">
            <v>664</v>
          </cell>
        </row>
        <row r="9286">
          <cell r="B9286" t="str">
            <v>KHI/HO/D/MO/PD COMP/P/80460/12/2023</v>
          </cell>
          <cell r="C9286" t="str">
            <v>KHI/HO/D/MO/PD COMP/E/42029/05/2024</v>
          </cell>
          <cell r="E9286">
            <v>45441</v>
          </cell>
          <cell r="F9286">
            <v>45286</v>
          </cell>
          <cell r="G9286">
            <v>45651</v>
          </cell>
          <cell r="H9286" t="str">
            <v xml:space="preserve"> 08815020</v>
          </cell>
          <cell r="I9286" t="str">
            <v xml:space="preserve"> Javed Latif(3520226828001)</v>
          </cell>
          <cell r="J9286" t="str">
            <v>INDIVIDUAL</v>
          </cell>
          <cell r="L9286" t="str">
            <v xml:space="preserve"> D</v>
          </cell>
          <cell r="M9286" t="str">
            <v xml:space="preserve"> 09000210-Tariq Shahzad</v>
          </cell>
          <cell r="U9286">
            <v>3346</v>
          </cell>
          <cell r="V9286">
            <v>3813</v>
          </cell>
          <cell r="W9286">
            <v>0</v>
          </cell>
          <cell r="X9286">
            <v>0</v>
          </cell>
          <cell r="Y9286">
            <v>3813</v>
          </cell>
        </row>
        <row r="9287">
          <cell r="B9287" t="str">
            <v>KHI/HO/D/MO/PD COMP/P/76741/10/2023</v>
          </cell>
          <cell r="C9287" t="str">
            <v>KHI/HO/D/MO/PD COMP/E/40666/04/2024</v>
          </cell>
          <cell r="E9287">
            <v>45396</v>
          </cell>
          <cell r="F9287">
            <v>45212</v>
          </cell>
          <cell r="G9287">
            <v>45577</v>
          </cell>
          <cell r="H9287" t="str">
            <v xml:space="preserve"> 08813639</v>
          </cell>
          <cell r="I9287" t="str">
            <v xml:space="preserve"> Ahsen Ali(1350342285855)</v>
          </cell>
          <cell r="J9287" t="str">
            <v>INDIVIDUAL</v>
          </cell>
          <cell r="L9287" t="str">
            <v xml:space="preserve"> D</v>
          </cell>
          <cell r="M9287" t="str">
            <v xml:space="preserve"> 09000221-Muhammad Irfan</v>
          </cell>
          <cell r="U9287">
            <v>3893</v>
          </cell>
          <cell r="V9287">
            <v>4438</v>
          </cell>
          <cell r="W9287">
            <v>0</v>
          </cell>
          <cell r="X9287">
            <v>0</v>
          </cell>
          <cell r="Y9287">
            <v>4438</v>
          </cell>
        </row>
        <row r="9288">
          <cell r="B9288" t="str">
            <v>KHI/HO/D/MO/PD COMP/P/79216/12/2023</v>
          </cell>
          <cell r="C9288" t="str">
            <v>KHI/HO/D/MO/PD COMP/E/42274/06/2024</v>
          </cell>
          <cell r="E9288">
            <v>45449</v>
          </cell>
          <cell r="F9288">
            <v>45264</v>
          </cell>
          <cell r="G9288">
            <v>45629</v>
          </cell>
          <cell r="H9288" t="str">
            <v xml:space="preserve"> 08814603</v>
          </cell>
          <cell r="I9288" t="str">
            <v xml:space="preserve"> Saqib Malik - 42501-6061803-1</v>
          </cell>
          <cell r="J9288" t="str">
            <v>INDIVIDUAL</v>
          </cell>
          <cell r="L9288" t="str">
            <v xml:space="preserve"> D</v>
          </cell>
          <cell r="M9288" t="str">
            <v xml:space="preserve"> 09000210-Tariq Shahzad</v>
          </cell>
          <cell r="U9288">
            <v>2894</v>
          </cell>
          <cell r="V9288">
            <v>3300</v>
          </cell>
          <cell r="W9288">
            <v>0</v>
          </cell>
          <cell r="X9288">
            <v>0</v>
          </cell>
          <cell r="Y9288">
            <v>3300</v>
          </cell>
        </row>
        <row r="9289">
          <cell r="B9289" t="str">
            <v>KHI/HO/D/MO/PD COMP/P/79264/12/2023</v>
          </cell>
          <cell r="C9289" t="str">
            <v>KHI/HO/D/MO/PD COMP/E/41489/05/2024</v>
          </cell>
          <cell r="E9289">
            <v>45425</v>
          </cell>
          <cell r="F9289">
            <v>45265</v>
          </cell>
          <cell r="G9289">
            <v>45630</v>
          </cell>
          <cell r="H9289" t="str">
            <v xml:space="preserve"> 08814601</v>
          </cell>
          <cell r="I9289" t="str">
            <v xml:space="preserve"> Syed Sameer Ali(4210142239417)</v>
          </cell>
          <cell r="J9289" t="str">
            <v>INDIVIDUAL</v>
          </cell>
          <cell r="L9289" t="str">
            <v xml:space="preserve"> D</v>
          </cell>
          <cell r="M9289" t="str">
            <v xml:space="preserve"> 09000210-Tariq Shahzad</v>
          </cell>
          <cell r="U9289">
            <v>2151</v>
          </cell>
          <cell r="V9289">
            <v>2453</v>
          </cell>
          <cell r="W9289">
            <v>0</v>
          </cell>
          <cell r="X9289">
            <v>0</v>
          </cell>
          <cell r="Y9289">
            <v>2453</v>
          </cell>
        </row>
        <row r="9290">
          <cell r="B9290" t="str">
            <v>KHI/HO/D/MO/PD COMP/P/74186/08/2023</v>
          </cell>
          <cell r="C9290" t="str">
            <v>KHI/HO/D/MO/PD COMP/E/41769/05/2024</v>
          </cell>
          <cell r="E9290">
            <v>45431</v>
          </cell>
          <cell r="F9290">
            <v>45156</v>
          </cell>
          <cell r="G9290">
            <v>45521</v>
          </cell>
          <cell r="H9290" t="str">
            <v xml:space="preserve"> 08812582</v>
          </cell>
          <cell r="I9290" t="str">
            <v xml:space="preserve"> Jai Kumar(4130486505419)</v>
          </cell>
          <cell r="J9290" t="str">
            <v>INDIVIDUAL</v>
          </cell>
          <cell r="L9290" t="str">
            <v xml:space="preserve"> D</v>
          </cell>
          <cell r="M9290" t="str">
            <v xml:space="preserve"> 09000221-Muhammad Irfan</v>
          </cell>
          <cell r="U9290">
            <v>1830</v>
          </cell>
          <cell r="V9290">
            <v>2085</v>
          </cell>
          <cell r="W9290">
            <v>0</v>
          </cell>
          <cell r="X9290">
            <v>0</v>
          </cell>
          <cell r="Y9290">
            <v>2085</v>
          </cell>
        </row>
        <row r="9291">
          <cell r="B9291" t="str">
            <v>KHI/HO/D/MO/PD COMP/P/86993/04/2024</v>
          </cell>
          <cell r="C9291" t="str">
            <v>KHI/HO/D/MO/PD COMP/E/45841/09/2024</v>
          </cell>
          <cell r="E9291">
            <v>45546</v>
          </cell>
          <cell r="F9291">
            <v>45390</v>
          </cell>
          <cell r="G9291">
            <v>45754</v>
          </cell>
          <cell r="H9291" t="str">
            <v xml:space="preserve"> 08810675</v>
          </cell>
          <cell r="I9291" t="str">
            <v xml:space="preserve"> Abdul Naveed(4220157733135)</v>
          </cell>
          <cell r="J9291" t="str">
            <v>INDIVIDUAL</v>
          </cell>
          <cell r="L9291" t="str">
            <v xml:space="preserve"> D</v>
          </cell>
          <cell r="M9291" t="str">
            <v xml:space="preserve"> 09000221-Muhammad Irfan</v>
          </cell>
          <cell r="U9291">
            <v>4226</v>
          </cell>
          <cell r="V9291">
            <v>4902</v>
          </cell>
          <cell r="W9291">
            <v>0</v>
          </cell>
          <cell r="X9291">
            <v>0</v>
          </cell>
          <cell r="Y9291">
            <v>4902</v>
          </cell>
        </row>
        <row r="9292">
          <cell r="B9292" t="str">
            <v>KHI/HO/D/MO/PD COMP/P/56936/11/2021</v>
          </cell>
          <cell r="C9292" t="str">
            <v>KHI/HO/D/MO/PD COMP/E/22006/11/2022</v>
          </cell>
          <cell r="E9292">
            <v>44867</v>
          </cell>
          <cell r="F9292">
            <v>44518</v>
          </cell>
          <cell r="G9292">
            <v>44882</v>
          </cell>
          <cell r="H9292" t="str">
            <v xml:space="preserve"> 08802248</v>
          </cell>
          <cell r="I9292" t="str">
            <v xml:space="preserve"> Arif Habib Limited</v>
          </cell>
          <cell r="J9292" t="str">
            <v>CORPORATE</v>
          </cell>
          <cell r="L9292" t="str">
            <v xml:space="preserve"> D</v>
          </cell>
          <cell r="M9292" t="str">
            <v xml:space="preserve"> 09000313-Abdus Saboor Khan</v>
          </cell>
          <cell r="U9292">
            <v>889</v>
          </cell>
          <cell r="V9292">
            <v>1013</v>
          </cell>
          <cell r="W9292">
            <v>0</v>
          </cell>
          <cell r="X9292">
            <v>0</v>
          </cell>
          <cell r="Y9292">
            <v>1013</v>
          </cell>
        </row>
        <row r="9293">
          <cell r="B9293" t="str">
            <v>KHI/HO/D/MO/PC COMP/P/95114/08/2024</v>
          </cell>
          <cell r="C9293" t="str">
            <v>KHI/HO/D/MO/PC COMP/E/48629/11/2024</v>
          </cell>
          <cell r="E9293">
            <v>45601</v>
          </cell>
          <cell r="F9293">
            <v>45505</v>
          </cell>
          <cell r="G9293">
            <v>45869</v>
          </cell>
          <cell r="H9293" t="str">
            <v xml:space="preserve"> 08806992</v>
          </cell>
          <cell r="I9293" t="str">
            <v xml:space="preserve"> M/S. SUMMIT BANK LTD  (STAFF ISLAMIC)</v>
          </cell>
          <cell r="J9293" t="str">
            <v>BANK</v>
          </cell>
          <cell r="K9293" t="str">
            <v>M/S. Bank Makramah Ltd  Formarly Known  As M/S. Summit Bank Ltd User Mr. Sm Ghuffranullah  Cell #03006050999 Emp #:  7197</v>
          </cell>
          <cell r="L9293" t="str">
            <v xml:space="preserve"> D</v>
          </cell>
          <cell r="M9293" t="str">
            <v xml:space="preserve"> 09000221-Muhammad Irfan</v>
          </cell>
          <cell r="N9293" t="str">
            <v>HONDA HRV-S</v>
          </cell>
          <cell r="O9293" t="str">
            <v>2023</v>
          </cell>
          <cell r="P9293" t="str">
            <v>BL-4615</v>
          </cell>
          <cell r="Q9293" t="str">
            <v>L15ZG1001862</v>
          </cell>
          <cell r="R9293" t="str">
            <v>NFBRV3855PR001865</v>
          </cell>
          <cell r="T9293">
            <v>6600000</v>
          </cell>
          <cell r="U9293">
            <v>37739</v>
          </cell>
          <cell r="V9293">
            <v>43777</v>
          </cell>
          <cell r="W9293">
            <v>0</v>
          </cell>
          <cell r="X9293">
            <v>0</v>
          </cell>
          <cell r="Y9293">
            <v>43777</v>
          </cell>
        </row>
        <row r="9294">
          <cell r="B9294" t="str">
            <v>KHI/HO/D/MO/PD COMP/P/73090/07/2023</v>
          </cell>
          <cell r="C9294" t="str">
            <v>KHI/HO/D/MO/PD COMP/E/42692/06/2024</v>
          </cell>
          <cell r="E9294">
            <v>45463</v>
          </cell>
          <cell r="F9294">
            <v>45126</v>
          </cell>
          <cell r="G9294">
            <v>45491</v>
          </cell>
          <cell r="H9294" t="str">
            <v xml:space="preserve"> 08812176</v>
          </cell>
          <cell r="I9294" t="str">
            <v xml:space="preserve"> Muhammad Faraz(4210115038641)</v>
          </cell>
          <cell r="J9294" t="str">
            <v>INDIVIDUAL</v>
          </cell>
          <cell r="L9294" t="str">
            <v xml:space="preserve"> D</v>
          </cell>
          <cell r="M9294" t="str">
            <v xml:space="preserve"> 09000355-Asif Azeem</v>
          </cell>
          <cell r="U9294">
            <v>1674</v>
          </cell>
          <cell r="V9294">
            <v>1908</v>
          </cell>
          <cell r="W9294">
            <v>0</v>
          </cell>
          <cell r="X9294">
            <v>0</v>
          </cell>
          <cell r="Y9294">
            <v>1908</v>
          </cell>
        </row>
        <row r="9295">
          <cell r="B9295" t="str">
            <v>KHI/HO/D/MO/PD COMP/P/79786/12/2023</v>
          </cell>
          <cell r="C9295" t="str">
            <v>KHI/HO/D/MO/PD COMP/E/48828/10/2024</v>
          </cell>
          <cell r="E9295">
            <v>45596</v>
          </cell>
          <cell r="F9295">
            <v>45281</v>
          </cell>
          <cell r="G9295">
            <v>45646</v>
          </cell>
          <cell r="H9295" t="str">
            <v xml:space="preserve"> 08808836</v>
          </cell>
          <cell r="I9295" t="str">
            <v xml:space="preserve"> Sarang Abdullah</v>
          </cell>
          <cell r="J9295" t="str">
            <v>INDIVIDUAL</v>
          </cell>
          <cell r="L9295" t="str">
            <v xml:space="preserve"> D</v>
          </cell>
          <cell r="M9295" t="str">
            <v xml:space="preserve"> 09000221-Muhammad Irfan</v>
          </cell>
          <cell r="U9295">
            <v>-4003</v>
          </cell>
          <cell r="V9295">
            <v>-4043</v>
          </cell>
          <cell r="W9295">
            <v>0</v>
          </cell>
          <cell r="X9295">
            <v>0</v>
          </cell>
          <cell r="Y9295">
            <v>-4043</v>
          </cell>
        </row>
        <row r="9296">
          <cell r="B9296" t="str">
            <v>KHI/HO/D/MO/PD COMP/P/59776/03/2022</v>
          </cell>
          <cell r="C9296" t="str">
            <v>KHI/HO/D/MO/PD COMP/E/22879/01/2023</v>
          </cell>
          <cell r="E9296">
            <v>44951</v>
          </cell>
          <cell r="F9296">
            <v>44642</v>
          </cell>
          <cell r="G9296">
            <v>45006</v>
          </cell>
          <cell r="H9296" t="str">
            <v xml:space="preserve"> 08805157</v>
          </cell>
          <cell r="I9296" t="str">
            <v xml:space="preserve"> Meconsult Engineering Services</v>
          </cell>
          <cell r="J9296" t="str">
            <v>INDIVIDUAL</v>
          </cell>
          <cell r="L9296" t="str">
            <v xml:space="preserve"> D</v>
          </cell>
          <cell r="M9296" t="str">
            <v xml:space="preserve"> 09000226-Yasir Muhammad</v>
          </cell>
          <cell r="U9296">
            <v>3755</v>
          </cell>
          <cell r="V9296">
            <v>4281</v>
          </cell>
          <cell r="W9296">
            <v>0</v>
          </cell>
          <cell r="X9296">
            <v>0</v>
          </cell>
          <cell r="Y9296">
            <v>4281</v>
          </cell>
        </row>
        <row r="9297">
          <cell r="B9297" t="str">
            <v>KHI/HO/D/MO/PD COMP/P/79555/12/2023</v>
          </cell>
          <cell r="C9297" t="str">
            <v>KHI/HO/D/MO/PD COMP/E/41493/05/2024</v>
          </cell>
          <cell r="E9297">
            <v>45425</v>
          </cell>
          <cell r="F9297">
            <v>45268</v>
          </cell>
          <cell r="G9297">
            <v>45633</v>
          </cell>
          <cell r="H9297" t="str">
            <v xml:space="preserve"> 08814743</v>
          </cell>
          <cell r="I9297" t="str">
            <v xml:space="preserve"> Muhammad Waseem Khan #35202-2690534-3</v>
          </cell>
          <cell r="J9297" t="str">
            <v>INDIVIDUAL</v>
          </cell>
          <cell r="L9297" t="str">
            <v xml:space="preserve"> D</v>
          </cell>
          <cell r="M9297" t="str">
            <v xml:space="preserve"> 09000210-Tariq Shahzad</v>
          </cell>
          <cell r="U9297">
            <v>4103</v>
          </cell>
          <cell r="V9297">
            <v>4678</v>
          </cell>
          <cell r="W9297">
            <v>0</v>
          </cell>
          <cell r="X9297">
            <v>0</v>
          </cell>
          <cell r="Y9297">
            <v>4678</v>
          </cell>
        </row>
        <row r="9298">
          <cell r="B9298" t="str">
            <v>KHI/HO/D/MO/PD COMP/P/90649/06/2024</v>
          </cell>
          <cell r="C9298" t="str">
            <v>KHI/HO/D/MO/PD COMP/E/48907/11/2024</v>
          </cell>
          <cell r="E9298">
            <v>45607</v>
          </cell>
          <cell r="F9298">
            <v>45451</v>
          </cell>
          <cell r="G9298">
            <v>45815</v>
          </cell>
          <cell r="H9298" t="str">
            <v xml:space="preserve"> 08818068</v>
          </cell>
          <cell r="I9298" t="str">
            <v xml:space="preserve"> Jahanzaib Khan #54400-2911230-7</v>
          </cell>
          <cell r="J9298" t="str">
            <v>INDIVIDUAL</v>
          </cell>
          <cell r="L9298" t="str">
            <v xml:space="preserve"> D</v>
          </cell>
          <cell r="M9298" t="str">
            <v xml:space="preserve"> 09000210-Tariq Shahzad</v>
          </cell>
          <cell r="U9298">
            <v>6876</v>
          </cell>
          <cell r="V9298">
            <v>7976</v>
          </cell>
          <cell r="W9298">
            <v>0</v>
          </cell>
          <cell r="X9298">
            <v>0</v>
          </cell>
          <cell r="Y9298">
            <v>7976</v>
          </cell>
        </row>
        <row r="9299">
          <cell r="B9299" t="str">
            <v>KHI/HO/D/MO/PD COMP/P/76257/10/2023</v>
          </cell>
          <cell r="C9299" t="str">
            <v>KHI/HO/D/MO/PD COMP/E/36935/02/2024</v>
          </cell>
          <cell r="E9299">
            <v>45329</v>
          </cell>
          <cell r="F9299">
            <v>45206</v>
          </cell>
          <cell r="G9299">
            <v>45571</v>
          </cell>
          <cell r="H9299" t="str">
            <v xml:space="preserve"> 08802819</v>
          </cell>
          <cell r="I9299" t="str">
            <v xml:space="preserve"> Hunain Ali</v>
          </cell>
          <cell r="J9299" t="str">
            <v>INDIVIDUAL</v>
          </cell>
          <cell r="L9299" t="str">
            <v xml:space="preserve"> D</v>
          </cell>
          <cell r="M9299" t="str">
            <v xml:space="preserve"> 09000221-Muhammad Irfan</v>
          </cell>
          <cell r="U9299">
            <v>2483</v>
          </cell>
          <cell r="V9299">
            <v>2831</v>
          </cell>
          <cell r="W9299">
            <v>0</v>
          </cell>
          <cell r="X9299">
            <v>0</v>
          </cell>
          <cell r="Y9299">
            <v>2831</v>
          </cell>
        </row>
        <row r="9300">
          <cell r="B9300" t="str">
            <v>KHI/HO/D/MO/PD COMP/P/76483/10/2023</v>
          </cell>
          <cell r="C9300" t="str">
            <v>KHI/HO/D/MO/PD COMP/E/48791/10/2024</v>
          </cell>
          <cell r="E9300">
            <v>45596</v>
          </cell>
          <cell r="F9300">
            <v>45195</v>
          </cell>
          <cell r="G9300">
            <v>45560</v>
          </cell>
          <cell r="H9300" t="str">
            <v xml:space="preserve"> 08811021</v>
          </cell>
          <cell r="I9300" t="str">
            <v xml:space="preserve"> Adeeb Ahmed Khan Afridi(4220107633141)</v>
          </cell>
          <cell r="J9300" t="str">
            <v>INDIVIDUAL</v>
          </cell>
          <cell r="L9300" t="str">
            <v xml:space="preserve"> D</v>
          </cell>
          <cell r="M9300" t="str">
            <v xml:space="preserve"> 09000355-Asif Azeem</v>
          </cell>
          <cell r="U9300">
            <v>-120328</v>
          </cell>
          <cell r="V9300">
            <v>-121531</v>
          </cell>
          <cell r="W9300">
            <v>0</v>
          </cell>
          <cell r="X9300">
            <v>0</v>
          </cell>
          <cell r="Y9300">
            <v>-121531</v>
          </cell>
        </row>
        <row r="9301">
          <cell r="B9301" t="str">
            <v>KHI/HO/D/MO/PD COMP/P/85332/03/2024</v>
          </cell>
          <cell r="C9301" t="str">
            <v>KHI/HO/D/MO/PD COMP/E/44580/08/2024</v>
          </cell>
          <cell r="E9301">
            <v>45512</v>
          </cell>
          <cell r="F9301">
            <v>45358</v>
          </cell>
          <cell r="G9301">
            <v>45722</v>
          </cell>
          <cell r="H9301" t="str">
            <v xml:space="preserve"> 08816495</v>
          </cell>
          <cell r="I9301" t="str">
            <v xml:space="preserve"> Waqar Manzoor #42501-8196511-7</v>
          </cell>
          <cell r="J9301" t="str">
            <v>INDIVIDUAL</v>
          </cell>
          <cell r="L9301" t="str">
            <v xml:space="preserve"> D</v>
          </cell>
          <cell r="M9301" t="str">
            <v xml:space="preserve"> 09000355-Asif Azeem</v>
          </cell>
          <cell r="U9301">
            <v>645</v>
          </cell>
          <cell r="V9301">
            <v>748</v>
          </cell>
          <cell r="W9301">
            <v>0</v>
          </cell>
          <cell r="X9301">
            <v>0</v>
          </cell>
          <cell r="Y9301">
            <v>748</v>
          </cell>
        </row>
        <row r="9302">
          <cell r="B9302" t="str">
            <v>KHI/HO/D/MO/PD COMP/P/80869/01/2024</v>
          </cell>
          <cell r="C9302" t="str">
            <v>KHI/HO/D/MO/PD COMP/E/38407/03/2024</v>
          </cell>
          <cell r="E9302">
            <v>45378</v>
          </cell>
          <cell r="F9302">
            <v>45287</v>
          </cell>
          <cell r="G9302">
            <v>45652</v>
          </cell>
          <cell r="H9302" t="str">
            <v xml:space="preserve"> 08815125</v>
          </cell>
          <cell r="I9302" t="str">
            <v xml:space="preserve"> Muhammad Abuzar #5440076316243</v>
          </cell>
          <cell r="J9302" t="str">
            <v>INDIVIDUAL</v>
          </cell>
          <cell r="L9302" t="str">
            <v xml:space="preserve"> D</v>
          </cell>
          <cell r="M9302" t="str">
            <v xml:space="preserve"> 09000355-Asif Azeem</v>
          </cell>
          <cell r="U9302">
            <v>4262</v>
          </cell>
          <cell r="V9302">
            <v>4860</v>
          </cell>
          <cell r="W9302">
            <v>0</v>
          </cell>
          <cell r="X9302">
            <v>0</v>
          </cell>
          <cell r="Y9302">
            <v>4860</v>
          </cell>
        </row>
        <row r="9303">
          <cell r="B9303" t="str">
            <v>KHI/HO/D/MO/PD COMP/P/88492/05/2024</v>
          </cell>
          <cell r="C9303" t="str">
            <v>KHI/HO/D/MO/PD COMP/E/42300/06/2024</v>
          </cell>
          <cell r="E9303">
            <v>45449</v>
          </cell>
          <cell r="F9303">
            <v>45416</v>
          </cell>
          <cell r="G9303">
            <v>45780</v>
          </cell>
          <cell r="H9303" t="str">
            <v xml:space="preserve"> 08809638</v>
          </cell>
          <cell r="I9303" t="str">
            <v xml:space="preserve"> Abdul Rehman Aslam (3120234807241)</v>
          </cell>
          <cell r="J9303" t="str">
            <v>INDIVIDUAL</v>
          </cell>
          <cell r="L9303" t="str">
            <v xml:space="preserve"> D</v>
          </cell>
          <cell r="M9303" t="str">
            <v xml:space="preserve"> 09000210-Tariq Shahzad</v>
          </cell>
          <cell r="N9303" t="str">
            <v>SUZUKI CULTUS VXR</v>
          </cell>
          <cell r="O9303" t="str">
            <v>2021</v>
          </cell>
          <cell r="P9303" t="str">
            <v>AFE-346</v>
          </cell>
          <cell r="Q9303" t="str">
            <v>PK10K185934</v>
          </cell>
          <cell r="R9303" t="str">
            <v>NF1AVK31H10085936</v>
          </cell>
          <cell r="T9303">
            <v>-2800000</v>
          </cell>
          <cell r="U9303">
            <v>-1754</v>
          </cell>
          <cell r="V9303">
            <v>-2000</v>
          </cell>
          <cell r="W9303">
            <v>0</v>
          </cell>
          <cell r="X9303">
            <v>0</v>
          </cell>
          <cell r="Y9303">
            <v>-2000</v>
          </cell>
        </row>
        <row r="9304">
          <cell r="B9304" t="str">
            <v>KHI/HO/D/MO/PD COMP/P/73026/07/2023</v>
          </cell>
          <cell r="C9304" t="str">
            <v>KHI/HO/D/MO/PD COMP/E/48748/10/2024</v>
          </cell>
          <cell r="E9304">
            <v>45596</v>
          </cell>
          <cell r="F9304">
            <v>45119</v>
          </cell>
          <cell r="G9304">
            <v>45484</v>
          </cell>
          <cell r="H9304" t="str">
            <v xml:space="preserve"> 08812155</v>
          </cell>
          <cell r="I9304" t="str">
            <v xml:space="preserve"> Shahwar Khalid(3520268702691)</v>
          </cell>
          <cell r="J9304" t="str">
            <v>INDIVIDUAL</v>
          </cell>
          <cell r="L9304" t="str">
            <v xml:space="preserve"> D</v>
          </cell>
          <cell r="M9304" t="str">
            <v xml:space="preserve"> 09000355-Asif Azeem</v>
          </cell>
          <cell r="U9304">
            <v>-105560</v>
          </cell>
          <cell r="V9304">
            <v>-106616</v>
          </cell>
          <cell r="W9304">
            <v>0</v>
          </cell>
          <cell r="X9304">
            <v>0</v>
          </cell>
          <cell r="Y9304">
            <v>-106616</v>
          </cell>
        </row>
        <row r="9305">
          <cell r="B9305" t="str">
            <v>KHI/HO/D/MO/PD COMP/P/78248/11/2023</v>
          </cell>
          <cell r="C9305" t="str">
            <v>KHI/HO/D/MO/PD COMP/E/43954/07/2024</v>
          </cell>
          <cell r="E9305">
            <v>45492</v>
          </cell>
          <cell r="F9305">
            <v>45247</v>
          </cell>
          <cell r="G9305">
            <v>45612</v>
          </cell>
          <cell r="H9305" t="str">
            <v xml:space="preserve"> 08814191</v>
          </cell>
          <cell r="I9305" t="str">
            <v xml:space="preserve"> Shadab Tayyab(4230117428725)</v>
          </cell>
          <cell r="J9305" t="str">
            <v>INDIVIDUAL</v>
          </cell>
          <cell r="L9305" t="str">
            <v xml:space="preserve"> D</v>
          </cell>
          <cell r="M9305" t="str">
            <v xml:space="preserve"> 09000210-Tariq Shahzad</v>
          </cell>
          <cell r="U9305">
            <v>35</v>
          </cell>
          <cell r="V9305">
            <v>40</v>
          </cell>
          <cell r="W9305">
            <v>0</v>
          </cell>
          <cell r="X9305">
            <v>0</v>
          </cell>
          <cell r="Y9305">
            <v>40</v>
          </cell>
        </row>
        <row r="9306">
          <cell r="B9306" t="str">
            <v>KHI/HO/D/MO/PC TTT/P/72748/06/2023</v>
          </cell>
          <cell r="C9306" t="str">
            <v>KHI/HO/D/MO/PC TTT/E/41300/05/2024</v>
          </cell>
          <cell r="E9306">
            <v>45418</v>
          </cell>
          <cell r="F9306">
            <v>45108</v>
          </cell>
          <cell r="G9306">
            <v>45473</v>
          </cell>
          <cell r="H9306" t="str">
            <v xml:space="preserve"> 08800816</v>
          </cell>
          <cell r="I9306" t="str">
            <v xml:space="preserve"> PAK LIMOUSINE SERVICES (PVT) LIMITED</v>
          </cell>
          <cell r="J9306" t="str">
            <v>CORPORATE</v>
          </cell>
          <cell r="L9306" t="str">
            <v xml:space="preserve"> D</v>
          </cell>
          <cell r="M9306" t="str">
            <v xml:space="preserve"> 09000362-Central Facilitation Agency Pvt. Ltd</v>
          </cell>
          <cell r="N9306" t="str">
            <v>TOYOTA COROLLA XLI 1.3</v>
          </cell>
          <cell r="O9306" t="str">
            <v>2015</v>
          </cell>
          <cell r="P9306" t="str">
            <v>BED-181</v>
          </cell>
          <cell r="Q9306" t="str">
            <v>Z302412</v>
          </cell>
          <cell r="R9306" t="str">
            <v>NZE170R-4045266</v>
          </cell>
          <cell r="T9306">
            <v>-1600000</v>
          </cell>
          <cell r="U9306">
            <v>-8964</v>
          </cell>
          <cell r="V9306">
            <v>-9054</v>
          </cell>
          <cell r="W9306">
            <v>0</v>
          </cell>
          <cell r="X9306">
            <v>0</v>
          </cell>
          <cell r="Y9306">
            <v>-9054</v>
          </cell>
        </row>
        <row r="9307">
          <cell r="B9307" t="str">
            <v>KHI/HO/D/MO/PD COMP/P/78924/11/2023</v>
          </cell>
          <cell r="C9307" t="str">
            <v>KHI/HO/D/MO/PD COMP/E/35853/01/2024</v>
          </cell>
          <cell r="E9307">
            <v>45292</v>
          </cell>
          <cell r="F9307">
            <v>45260</v>
          </cell>
          <cell r="G9307">
            <v>45625</v>
          </cell>
          <cell r="H9307" t="str">
            <v xml:space="preserve"> 08814490</v>
          </cell>
          <cell r="I9307" t="str">
            <v xml:space="preserve"> Bakhsh Ali Abro(4320377902263)</v>
          </cell>
          <cell r="J9307" t="str">
            <v>INDIVIDUAL</v>
          </cell>
          <cell r="L9307" t="str">
            <v xml:space="preserve"> D</v>
          </cell>
          <cell r="M9307" t="str">
            <v xml:space="preserve"> 09000210-Tariq Shahzad</v>
          </cell>
          <cell r="U9307">
            <v>631</v>
          </cell>
          <cell r="V9307">
            <v>719</v>
          </cell>
          <cell r="W9307">
            <v>0</v>
          </cell>
          <cell r="X9307">
            <v>0</v>
          </cell>
          <cell r="Y9307">
            <v>719</v>
          </cell>
        </row>
        <row r="9308">
          <cell r="B9308" t="str">
            <v>KHI/HO/D/MO/PD COMP/P/80869/01/2024</v>
          </cell>
          <cell r="C9308" t="str">
            <v>KHI/HO/D/MO/PD COMP/E/41139/04/2024</v>
          </cell>
          <cell r="E9308">
            <v>45411</v>
          </cell>
          <cell r="F9308">
            <v>45287</v>
          </cell>
          <cell r="G9308">
            <v>45652</v>
          </cell>
          <cell r="H9308" t="str">
            <v xml:space="preserve"> 08815125</v>
          </cell>
          <cell r="I9308" t="str">
            <v xml:space="preserve"> Muhammad Abuzar #5440076316243</v>
          </cell>
          <cell r="J9308" t="str">
            <v>INDIVIDUAL</v>
          </cell>
          <cell r="L9308" t="str">
            <v xml:space="preserve"> D</v>
          </cell>
          <cell r="M9308" t="str">
            <v xml:space="preserve"> 09000355-Asif Azeem</v>
          </cell>
          <cell r="U9308">
            <v>3948</v>
          </cell>
          <cell r="V9308">
            <v>4500</v>
          </cell>
          <cell r="W9308">
            <v>0</v>
          </cell>
          <cell r="X9308">
            <v>0</v>
          </cell>
          <cell r="Y9308">
            <v>4500</v>
          </cell>
        </row>
        <row r="9309">
          <cell r="B9309" t="str">
            <v>KHI/HO/D/MO/PD COMP/P/68293/02/2023</v>
          </cell>
          <cell r="C9309" t="str">
            <v>KHI/HO/D/MO/PD COMP/E/36532/01/2024</v>
          </cell>
          <cell r="E9309">
            <v>45315</v>
          </cell>
          <cell r="F9309">
            <v>44981</v>
          </cell>
          <cell r="G9309">
            <v>45345</v>
          </cell>
          <cell r="H9309" t="str">
            <v xml:space="preserve"> 08808868</v>
          </cell>
          <cell r="I9309" t="str">
            <v xml:space="preserve"> Iftikhar Ahmed Bajwa</v>
          </cell>
          <cell r="J9309" t="str">
            <v>INDIVIDUAL</v>
          </cell>
          <cell r="L9309" t="str">
            <v xml:space="preserve"> D</v>
          </cell>
          <cell r="M9309" t="str">
            <v xml:space="preserve"> 09000221-Muhammad Irfan</v>
          </cell>
          <cell r="U9309">
            <v>4022</v>
          </cell>
          <cell r="V9309">
            <v>4586</v>
          </cell>
          <cell r="W9309">
            <v>0</v>
          </cell>
          <cell r="X9309">
            <v>0</v>
          </cell>
          <cell r="Y9309">
            <v>4586</v>
          </cell>
        </row>
        <row r="9310">
          <cell r="B9310" t="str">
            <v>KHI/HO/D/MO/PC COMP/P/80486/12/2023</v>
          </cell>
          <cell r="C9310" t="str">
            <v>KHI/HO/D/MO/PC COMP/E/44012/07/2024</v>
          </cell>
          <cell r="E9310">
            <v>45497</v>
          </cell>
          <cell r="F9310">
            <v>45255</v>
          </cell>
          <cell r="G9310">
            <v>45620</v>
          </cell>
          <cell r="H9310" t="str">
            <v xml:space="preserve"> 08801024</v>
          </cell>
          <cell r="I9310" t="str">
            <v xml:space="preserve"> Toyota Defence Motors</v>
          </cell>
          <cell r="J9310" t="str">
            <v>CORPORATE</v>
          </cell>
          <cell r="L9310" t="str">
            <v xml:space="preserve"> D</v>
          </cell>
          <cell r="M9310" t="str">
            <v xml:space="preserve"> 09000221-Muhammad Irfan</v>
          </cell>
          <cell r="N9310" t="str">
            <v>TOYOTA COROLLA XLI 1.3</v>
          </cell>
          <cell r="O9310" t="str">
            <v>2013</v>
          </cell>
          <cell r="P9310" t="str">
            <v>AZT-455</v>
          </cell>
          <cell r="Q9310" t="str">
            <v>Y824302</v>
          </cell>
          <cell r="R9310" t="str">
            <v>ZRE140-2169739</v>
          </cell>
          <cell r="T9310">
            <v>550000</v>
          </cell>
          <cell r="U9310">
            <v>2679</v>
          </cell>
          <cell r="V9310">
            <v>3108</v>
          </cell>
          <cell r="W9310">
            <v>0</v>
          </cell>
          <cell r="X9310">
            <v>0</v>
          </cell>
          <cell r="Y9310">
            <v>3108</v>
          </cell>
        </row>
        <row r="9311">
          <cell r="B9311" t="str">
            <v>KHI/HO/D/MO/PD COMP/P/86988/04/2024</v>
          </cell>
          <cell r="C9311" t="str">
            <v>KHI/HO/D/MO/PD COMP/E/42292/06/2024</v>
          </cell>
          <cell r="E9311">
            <v>45449</v>
          </cell>
          <cell r="F9311">
            <v>45386</v>
          </cell>
          <cell r="G9311">
            <v>45750</v>
          </cell>
          <cell r="H9311" t="str">
            <v xml:space="preserve"> 08810585</v>
          </cell>
          <cell r="I9311" t="str">
            <v xml:space="preserve"> Qamar Abbas(3310007757145)</v>
          </cell>
          <cell r="J9311" t="str">
            <v>INDIVIDUAL</v>
          </cell>
          <cell r="L9311" t="str">
            <v xml:space="preserve"> D</v>
          </cell>
          <cell r="M9311" t="str">
            <v xml:space="preserve"> 09000221-Muhammad Irfan</v>
          </cell>
          <cell r="U9311">
            <v>695</v>
          </cell>
          <cell r="V9311">
            <v>792</v>
          </cell>
          <cell r="W9311">
            <v>0</v>
          </cell>
          <cell r="X9311">
            <v>0</v>
          </cell>
          <cell r="Y9311">
            <v>792</v>
          </cell>
        </row>
        <row r="9312">
          <cell r="B9312" t="str">
            <v>KHI/HO/D/MO/PD COMP/P/85404/03/2024</v>
          </cell>
          <cell r="C9312" t="str">
            <v>KHI/HO/D/MO/PD COMP/E/42646/06/2024</v>
          </cell>
          <cell r="E9312">
            <v>45457</v>
          </cell>
          <cell r="F9312">
            <v>45365</v>
          </cell>
          <cell r="G9312">
            <v>45729</v>
          </cell>
          <cell r="H9312" t="str">
            <v xml:space="preserve"> 08810457</v>
          </cell>
          <cell r="I9312" t="str">
            <v xml:space="preserve"> Muhammad Kamran Khan(4230108686045)</v>
          </cell>
          <cell r="J9312" t="str">
            <v>INDIVIDUAL</v>
          </cell>
          <cell r="L9312" t="str">
            <v xml:space="preserve"> D</v>
          </cell>
          <cell r="M9312" t="str">
            <v xml:space="preserve"> 09000221-Muhammad Irfan</v>
          </cell>
          <cell r="U9312">
            <v>2231</v>
          </cell>
          <cell r="V9312">
            <v>2543</v>
          </cell>
          <cell r="W9312">
            <v>0</v>
          </cell>
          <cell r="X9312">
            <v>0</v>
          </cell>
          <cell r="Y9312">
            <v>2543</v>
          </cell>
        </row>
        <row r="9313">
          <cell r="B9313" t="str">
            <v>KHI/HO/D/MO/PD COMP/P/82742/01/2024</v>
          </cell>
          <cell r="C9313" t="str">
            <v>KHI/HO/D/MO/PD COMP/E/44356/08/2024</v>
          </cell>
          <cell r="E9313">
            <v>45506</v>
          </cell>
          <cell r="F9313">
            <v>45322</v>
          </cell>
          <cell r="G9313">
            <v>45687</v>
          </cell>
          <cell r="H9313" t="str">
            <v xml:space="preserve"> 08809593</v>
          </cell>
          <cell r="I9313" t="str">
            <v xml:space="preserve"> Muhammad Adil Shuja</v>
          </cell>
          <cell r="J9313" t="str">
            <v>INDIVIDUAL</v>
          </cell>
          <cell r="L9313" t="str">
            <v xml:space="preserve"> D</v>
          </cell>
          <cell r="M9313" t="str">
            <v xml:space="preserve"> 09000390-Asma Bano</v>
          </cell>
          <cell r="U9313">
            <v>306</v>
          </cell>
          <cell r="V9313">
            <v>355</v>
          </cell>
          <cell r="W9313">
            <v>0</v>
          </cell>
          <cell r="X9313">
            <v>0</v>
          </cell>
          <cell r="Y9313">
            <v>355</v>
          </cell>
        </row>
        <row r="9314">
          <cell r="B9314" t="str">
            <v>KHI/HO/D/MO/PD COMP/P/69519/04/2023</v>
          </cell>
          <cell r="C9314" t="str">
            <v>KHI/HO/D/MO/PD COMP/E/38539/04/2024</v>
          </cell>
          <cell r="E9314">
            <v>45384</v>
          </cell>
          <cell r="F9314">
            <v>45016</v>
          </cell>
          <cell r="G9314">
            <v>45381</v>
          </cell>
          <cell r="H9314" t="str">
            <v xml:space="preserve"> 08810608</v>
          </cell>
          <cell r="I9314" t="str">
            <v xml:space="preserve"> Mubeen Shujaa(3520287996829)</v>
          </cell>
          <cell r="J9314" t="str">
            <v>INDIVIDUAL</v>
          </cell>
          <cell r="L9314" t="str">
            <v xml:space="preserve"> D</v>
          </cell>
          <cell r="M9314" t="str">
            <v xml:space="preserve"> 09000221-Muhammad Irfan</v>
          </cell>
          <cell r="U9314">
            <v>1300</v>
          </cell>
          <cell r="V9314">
            <v>1482</v>
          </cell>
          <cell r="W9314">
            <v>0</v>
          </cell>
          <cell r="X9314">
            <v>0</v>
          </cell>
          <cell r="Y9314">
            <v>1482</v>
          </cell>
        </row>
        <row r="9315">
          <cell r="B9315" t="str">
            <v>KHI/HO/D/MO/PD COMP/P/83768/02/2024</v>
          </cell>
          <cell r="C9315" t="str">
            <v>KHI/HO/D/MO/PD COMP/E/44778/08/2024</v>
          </cell>
          <cell r="E9315">
            <v>45520</v>
          </cell>
          <cell r="F9315">
            <v>45336</v>
          </cell>
          <cell r="G9315">
            <v>45701</v>
          </cell>
          <cell r="H9315" t="str">
            <v xml:space="preserve"> 08816035</v>
          </cell>
          <cell r="I9315" t="str">
            <v xml:space="preserve"> Faizan Ahmed(4250121313647)</v>
          </cell>
          <cell r="J9315" t="str">
            <v>INDIVIDUAL</v>
          </cell>
          <cell r="L9315" t="str">
            <v xml:space="preserve"> D</v>
          </cell>
          <cell r="M9315" t="str">
            <v xml:space="preserve"> 09000210-Tariq Shahzad</v>
          </cell>
          <cell r="U9315">
            <v>1415</v>
          </cell>
          <cell r="V9315">
            <v>1641</v>
          </cell>
          <cell r="W9315">
            <v>0</v>
          </cell>
          <cell r="X9315">
            <v>0</v>
          </cell>
          <cell r="Y9315">
            <v>1641</v>
          </cell>
        </row>
        <row r="9316">
          <cell r="B9316" t="str">
            <v>KHI/HO/D/MO/PD COMP/P/87773/04/2024</v>
          </cell>
          <cell r="C9316" t="str">
            <v>KHI/HO/D/MO/PD COMP/E/44176/07/2024</v>
          </cell>
          <cell r="E9316">
            <v>45499</v>
          </cell>
          <cell r="F9316">
            <v>45406</v>
          </cell>
          <cell r="G9316">
            <v>45770</v>
          </cell>
          <cell r="H9316" t="str">
            <v xml:space="preserve"> 08817134</v>
          </cell>
          <cell r="I9316" t="str">
            <v xml:space="preserve"> Rizwan Noor Muhammad #35201-7542793-9</v>
          </cell>
          <cell r="J9316" t="str">
            <v>INDIVIDUAL</v>
          </cell>
          <cell r="L9316" t="str">
            <v xml:space="preserve"> D</v>
          </cell>
          <cell r="M9316" t="str">
            <v xml:space="preserve"> 09000210-Tariq Shahzad</v>
          </cell>
          <cell r="U9316">
            <v>4632</v>
          </cell>
          <cell r="V9316">
            <v>5373</v>
          </cell>
          <cell r="W9316">
            <v>0</v>
          </cell>
          <cell r="X9316">
            <v>0</v>
          </cell>
          <cell r="Y9316">
            <v>5373</v>
          </cell>
        </row>
        <row r="9317">
          <cell r="B9317" t="str">
            <v>KHI/HO/D/MO/PD COMP/P/88402/05/2024</v>
          </cell>
          <cell r="C9317" t="str">
            <v>KHI/HO/D/MO/PD COMP/E/43969/07/2024</v>
          </cell>
          <cell r="E9317">
            <v>45492</v>
          </cell>
          <cell r="F9317">
            <v>45368</v>
          </cell>
          <cell r="G9317">
            <v>45732</v>
          </cell>
          <cell r="H9317" t="str">
            <v xml:space="preserve"> 08810291</v>
          </cell>
          <cell r="I9317" t="str">
            <v xml:space="preserve"> MUHAMMAD SHAHZAD2</v>
          </cell>
          <cell r="J9317" t="str">
            <v>INDIVIDUAL</v>
          </cell>
          <cell r="L9317" t="str">
            <v xml:space="preserve"> D</v>
          </cell>
          <cell r="M9317" t="str">
            <v xml:space="preserve"> 09000221-Muhammad Irfan</v>
          </cell>
          <cell r="U9317">
            <v>965</v>
          </cell>
          <cell r="V9317">
            <v>1120</v>
          </cell>
          <cell r="W9317">
            <v>0</v>
          </cell>
          <cell r="X9317">
            <v>0</v>
          </cell>
          <cell r="Y9317">
            <v>1120</v>
          </cell>
        </row>
        <row r="9318">
          <cell r="B9318" t="str">
            <v>KHI/HO/D/MO/PD COMP/P/81593/01/2024</v>
          </cell>
          <cell r="C9318" t="str">
            <v>KHI/HO/D/MO/PD COMP/E/44774/08/2024</v>
          </cell>
          <cell r="E9318">
            <v>45520</v>
          </cell>
          <cell r="F9318">
            <v>45305</v>
          </cell>
          <cell r="G9318">
            <v>45670</v>
          </cell>
          <cell r="H9318" t="str">
            <v xml:space="preserve"> 08815366</v>
          </cell>
          <cell r="I9318" t="str">
            <v xml:space="preserve"> Mohammad Yaqoob Bawany(4220144333465)</v>
          </cell>
          <cell r="J9318" t="str">
            <v>INDIVIDUAL</v>
          </cell>
          <cell r="L9318" t="str">
            <v xml:space="preserve"> D</v>
          </cell>
          <cell r="M9318" t="str">
            <v xml:space="preserve"> 09000212-Muhammad Afzal Panawala</v>
          </cell>
          <cell r="U9318">
            <v>68</v>
          </cell>
          <cell r="V9318">
            <v>79</v>
          </cell>
          <cell r="W9318">
            <v>0</v>
          </cell>
          <cell r="X9318">
            <v>0</v>
          </cell>
          <cell r="Y9318">
            <v>79</v>
          </cell>
        </row>
        <row r="9319">
          <cell r="B9319" t="str">
            <v>KHI/HO/D/MO/PD COMP/P/66636/01/2023</v>
          </cell>
          <cell r="C9319" t="str">
            <v>KHI/HO/D/MO/PD COMP/E/34228/11/2023</v>
          </cell>
          <cell r="E9319">
            <v>45245</v>
          </cell>
          <cell r="F9319">
            <v>44939</v>
          </cell>
          <cell r="G9319">
            <v>45303</v>
          </cell>
          <cell r="H9319" t="str">
            <v xml:space="preserve"> 08804042</v>
          </cell>
          <cell r="I9319" t="str">
            <v xml:space="preserve"> Yasar Sattar</v>
          </cell>
          <cell r="J9319" t="str">
            <v>INDIVIDUAL</v>
          </cell>
          <cell r="L9319" t="str">
            <v xml:space="preserve"> D</v>
          </cell>
          <cell r="M9319" t="str">
            <v xml:space="preserve"> 09000324-Smart PFM (Pvt.) Limited</v>
          </cell>
          <cell r="U9319">
            <v>93</v>
          </cell>
          <cell r="V9319">
            <v>106</v>
          </cell>
          <cell r="W9319">
            <v>0</v>
          </cell>
          <cell r="X9319">
            <v>0</v>
          </cell>
          <cell r="Y9319">
            <v>106</v>
          </cell>
        </row>
        <row r="9320">
          <cell r="B9320" t="str">
            <v>KHI/HO/D/MO/PD COMP/P/87332/04/2024</v>
          </cell>
          <cell r="C9320" t="str">
            <v>KHI/HO/D/MO/PD COMP/E/44862/08/2024</v>
          </cell>
          <cell r="E9320">
            <v>45524</v>
          </cell>
          <cell r="F9320">
            <v>45339</v>
          </cell>
          <cell r="G9320">
            <v>45704</v>
          </cell>
          <cell r="H9320" t="str">
            <v xml:space="preserve"> 08810026</v>
          </cell>
          <cell r="I9320" t="str">
            <v xml:space="preserve"> Maria Wilayat</v>
          </cell>
          <cell r="J9320" t="str">
            <v>INDIVIDUAL</v>
          </cell>
          <cell r="L9320" t="str">
            <v xml:space="preserve"> D</v>
          </cell>
          <cell r="M9320" t="str">
            <v xml:space="preserve"> 09000221-Muhammad Irfan</v>
          </cell>
          <cell r="U9320">
            <v>3682</v>
          </cell>
          <cell r="V9320">
            <v>4271</v>
          </cell>
          <cell r="W9320">
            <v>0</v>
          </cell>
          <cell r="X9320">
            <v>0</v>
          </cell>
          <cell r="Y9320">
            <v>4271</v>
          </cell>
        </row>
        <row r="9321">
          <cell r="B9321" t="str">
            <v>KHI/HO/D/MO/PD COMP/P/80386/12/2023</v>
          </cell>
          <cell r="C9321" t="str">
            <v>KHI/HO/D/MO/PD COMP/E/48832/10/2024</v>
          </cell>
          <cell r="E9321">
            <v>45596</v>
          </cell>
          <cell r="F9321">
            <v>45276</v>
          </cell>
          <cell r="G9321">
            <v>45641</v>
          </cell>
          <cell r="H9321" t="str">
            <v xml:space="preserve"> 08815009</v>
          </cell>
          <cell r="I9321" t="str">
            <v xml:space="preserve"> Waqas Ahmed Khan(4210180522045)</v>
          </cell>
          <cell r="J9321" t="str">
            <v>INDIVIDUAL</v>
          </cell>
          <cell r="L9321" t="str">
            <v xml:space="preserve"> D</v>
          </cell>
          <cell r="M9321" t="str">
            <v xml:space="preserve"> 09000210-Tariq Shahzad</v>
          </cell>
          <cell r="U9321">
            <v>-42100</v>
          </cell>
          <cell r="V9321">
            <v>-42521</v>
          </cell>
          <cell r="W9321">
            <v>0</v>
          </cell>
          <cell r="X9321">
            <v>0</v>
          </cell>
          <cell r="Y9321">
            <v>-42521</v>
          </cell>
        </row>
        <row r="9322">
          <cell r="B9322" t="str">
            <v>KHI/HO/D/MO/PD COMP/P/83081/02/2024</v>
          </cell>
          <cell r="C9322" t="str">
            <v>KHI/HO/D/MO/PD COMP/E/46704/10/2024</v>
          </cell>
          <cell r="E9322">
            <v>45574</v>
          </cell>
          <cell r="F9322">
            <v>45325</v>
          </cell>
          <cell r="G9322">
            <v>45690</v>
          </cell>
          <cell r="H9322" t="str">
            <v xml:space="preserve"> 08815863</v>
          </cell>
          <cell r="I9322" t="str">
            <v xml:space="preserve"> Mian Munir Uddin(4250115380345)</v>
          </cell>
          <cell r="J9322" t="str">
            <v>INDIVIDUAL</v>
          </cell>
          <cell r="L9322" t="str">
            <v xml:space="preserve"> D</v>
          </cell>
          <cell r="M9322" t="str">
            <v xml:space="preserve"> 09000355-Asif Azeem</v>
          </cell>
          <cell r="U9322">
            <v>196</v>
          </cell>
          <cell r="V9322">
            <v>227</v>
          </cell>
          <cell r="W9322">
            <v>0</v>
          </cell>
          <cell r="X9322">
            <v>0</v>
          </cell>
          <cell r="Y9322">
            <v>227</v>
          </cell>
        </row>
        <row r="9323">
          <cell r="B9323" t="str">
            <v>KHI/HO/D/MO/PD COMP/P/67396/02/2023</v>
          </cell>
          <cell r="C9323" t="str">
            <v>KHI/HO/D/MO/PD COMP/E/24495/03/2023</v>
          </cell>
          <cell r="E9323">
            <v>45016</v>
          </cell>
          <cell r="F9323">
            <v>44957</v>
          </cell>
          <cell r="G9323">
            <v>45321</v>
          </cell>
          <cell r="H9323" t="str">
            <v xml:space="preserve"> 08809593</v>
          </cell>
          <cell r="I9323" t="str">
            <v xml:space="preserve"> Muhammad Adil Shuja</v>
          </cell>
          <cell r="J9323" t="str">
            <v>INDIVIDUAL</v>
          </cell>
          <cell r="L9323" t="str">
            <v xml:space="preserve"> D</v>
          </cell>
          <cell r="M9323" t="str">
            <v xml:space="preserve"> 09000390-Asma Bano</v>
          </cell>
          <cell r="U9323">
            <v>582</v>
          </cell>
          <cell r="V9323">
            <v>662</v>
          </cell>
          <cell r="W9323">
            <v>0</v>
          </cell>
          <cell r="X9323">
            <v>0</v>
          </cell>
          <cell r="Y9323">
            <v>662</v>
          </cell>
        </row>
        <row r="9324">
          <cell r="B9324" t="str">
            <v>KHI/HO/D/MO/PD COMP/P/75461/09/2023</v>
          </cell>
          <cell r="C9324" t="str">
            <v>KHI/HO/D/MO/PD COMP/E/40740/04/2024</v>
          </cell>
          <cell r="E9324">
            <v>45397</v>
          </cell>
          <cell r="F9324">
            <v>45184</v>
          </cell>
          <cell r="G9324">
            <v>45549</v>
          </cell>
          <cell r="H9324" t="str">
            <v xml:space="preserve"> 08813042</v>
          </cell>
          <cell r="I9324" t="str">
            <v xml:space="preserve"> Khawar Afridi(4220144433747)</v>
          </cell>
          <cell r="J9324" t="str">
            <v>INDIVIDUAL</v>
          </cell>
          <cell r="L9324" t="str">
            <v xml:space="preserve"> D</v>
          </cell>
          <cell r="M9324" t="str">
            <v xml:space="preserve"> 09000355-Asif Azeem</v>
          </cell>
          <cell r="U9324">
            <v>2527</v>
          </cell>
          <cell r="V9324">
            <v>2881</v>
          </cell>
          <cell r="W9324">
            <v>0</v>
          </cell>
          <cell r="X9324">
            <v>0</v>
          </cell>
          <cell r="Y9324">
            <v>2881</v>
          </cell>
        </row>
        <row r="9325">
          <cell r="B9325" t="str">
            <v>KHI/HO/D/MO/PD COMP/P/74216/08/2023</v>
          </cell>
          <cell r="C9325" t="str">
            <v>KHI/HO/D/MO/PD COMP/E/42378/06/2024</v>
          </cell>
          <cell r="E9325">
            <v>45450</v>
          </cell>
          <cell r="F9325">
            <v>45145</v>
          </cell>
          <cell r="G9325">
            <v>45510</v>
          </cell>
          <cell r="H9325" t="str">
            <v xml:space="preserve"> 08812606</v>
          </cell>
          <cell r="I9325" t="str">
            <v xml:space="preserve"> Muhammad Sameed(4210185028253)</v>
          </cell>
          <cell r="J9325" t="str">
            <v>INDIVIDUAL</v>
          </cell>
          <cell r="L9325" t="str">
            <v xml:space="preserve"> D</v>
          </cell>
          <cell r="M9325" t="str">
            <v xml:space="preserve"> 09000221-Muhammad Irfan</v>
          </cell>
          <cell r="U9325">
            <v>3671</v>
          </cell>
          <cell r="V9325">
            <v>4184</v>
          </cell>
          <cell r="W9325">
            <v>0</v>
          </cell>
          <cell r="X9325">
            <v>0</v>
          </cell>
          <cell r="Y9325">
            <v>4184</v>
          </cell>
        </row>
        <row r="9326">
          <cell r="B9326" t="str">
            <v>KHI/HO/D/MO/PD COMP/P/70401/05/2023</v>
          </cell>
          <cell r="C9326" t="str">
            <v>KHI/HO/D/MO/PD COMP/E/37284/02/2024</v>
          </cell>
          <cell r="E9326">
            <v>45342</v>
          </cell>
          <cell r="F9326">
            <v>45036</v>
          </cell>
          <cell r="G9326">
            <v>45401</v>
          </cell>
          <cell r="H9326" t="str">
            <v xml:space="preserve"> 08811066</v>
          </cell>
          <cell r="I9326" t="str">
            <v xml:space="preserve"> Muhammad Noman Faisal(3520229337289)</v>
          </cell>
          <cell r="J9326" t="str">
            <v>INDIVIDUAL</v>
          </cell>
          <cell r="L9326" t="str">
            <v xml:space="preserve"> D</v>
          </cell>
          <cell r="M9326" t="str">
            <v xml:space="preserve"> 09000221-Muhammad Irfan</v>
          </cell>
          <cell r="U9326">
            <v>581</v>
          </cell>
          <cell r="V9326">
            <v>661</v>
          </cell>
          <cell r="W9326">
            <v>0</v>
          </cell>
          <cell r="X9326">
            <v>0</v>
          </cell>
          <cell r="Y9326">
            <v>661</v>
          </cell>
        </row>
        <row r="9327">
          <cell r="B9327" t="str">
            <v>KHI/HO/D/MO/PD COMP/P/74810/09/2023</v>
          </cell>
          <cell r="C9327" t="str">
            <v>KHI/HO/D/MO/PD COMP/E/44190/07/2024</v>
          </cell>
          <cell r="E9327">
            <v>45499</v>
          </cell>
          <cell r="F9327">
            <v>45170</v>
          </cell>
          <cell r="G9327">
            <v>45535</v>
          </cell>
          <cell r="H9327" t="str">
            <v xml:space="preserve"> 08812831</v>
          </cell>
          <cell r="I9327" t="str">
            <v xml:space="preserve"> Imran Ali(4230122599805)</v>
          </cell>
          <cell r="J9327" t="str">
            <v>INDIVIDUAL</v>
          </cell>
          <cell r="L9327" t="str">
            <v xml:space="preserve"> D</v>
          </cell>
          <cell r="M9327" t="str">
            <v xml:space="preserve"> 09000221-Muhammad Irfan</v>
          </cell>
          <cell r="U9327">
            <v>21966</v>
          </cell>
          <cell r="V9327">
            <v>22186</v>
          </cell>
          <cell r="W9327">
            <v>0</v>
          </cell>
          <cell r="X9327">
            <v>0</v>
          </cell>
          <cell r="Y9327">
            <v>22186</v>
          </cell>
        </row>
        <row r="9328">
          <cell r="B9328" t="str">
            <v>KHI/HO/D/MO/PD COMP/P/94842/08/2024</v>
          </cell>
          <cell r="C9328" t="str">
            <v>KHI/HO/D/MO/PD COMP/E/46770/10/2024</v>
          </cell>
          <cell r="E9328">
            <v>45574</v>
          </cell>
          <cell r="F9328">
            <v>45509</v>
          </cell>
          <cell r="G9328">
            <v>45873</v>
          </cell>
          <cell r="H9328" t="str">
            <v xml:space="preserve"> 08819070</v>
          </cell>
          <cell r="I9328" t="str">
            <v xml:space="preserve"> Kiran Sultana #42201-7788668-0</v>
          </cell>
          <cell r="J9328" t="str">
            <v>INDIVIDUAL</v>
          </cell>
          <cell r="L9328" t="str">
            <v xml:space="preserve"> D</v>
          </cell>
          <cell r="M9328" t="str">
            <v xml:space="preserve"> 09000210-Tariq Shahzad</v>
          </cell>
          <cell r="U9328">
            <v>4505</v>
          </cell>
          <cell r="V9328">
            <v>5226</v>
          </cell>
          <cell r="W9328">
            <v>0</v>
          </cell>
          <cell r="X9328">
            <v>0</v>
          </cell>
          <cell r="Y9328">
            <v>5226</v>
          </cell>
        </row>
        <row r="9329">
          <cell r="B9329" t="str">
            <v>KHI/HO/D/MO/PD COMP/P/77260/10/2023</v>
          </cell>
          <cell r="C9329" t="str">
            <v>KHI/HO/D/MO/PD COMP/E/41057/04/2024</v>
          </cell>
          <cell r="E9329">
            <v>45407</v>
          </cell>
          <cell r="F9329">
            <v>45224</v>
          </cell>
          <cell r="G9329">
            <v>45589</v>
          </cell>
          <cell r="H9329" t="str">
            <v xml:space="preserve"> 08813835</v>
          </cell>
          <cell r="I9329" t="str">
            <v xml:space="preserve"> Tanzila Riaz(4250153288946)</v>
          </cell>
          <cell r="J9329" t="str">
            <v>INDIVIDUAL</v>
          </cell>
          <cell r="L9329" t="str">
            <v xml:space="preserve"> D</v>
          </cell>
          <cell r="M9329" t="str">
            <v xml:space="preserve"> 09000221-Muhammad Irfan</v>
          </cell>
          <cell r="U9329">
            <v>1910</v>
          </cell>
          <cell r="V9329">
            <v>2178</v>
          </cell>
          <cell r="W9329">
            <v>2164</v>
          </cell>
          <cell r="X9329">
            <v>0</v>
          </cell>
          <cell r="Y9329">
            <v>14</v>
          </cell>
        </row>
        <row r="9330">
          <cell r="B9330" t="str">
            <v>KHI/HO/D/MO/PD COMP/P/72354/06/2023</v>
          </cell>
          <cell r="C9330" t="str">
            <v>KHI/HO/D/MO/PD COMP/E/33443/10/2023</v>
          </cell>
          <cell r="E9330">
            <v>45220</v>
          </cell>
          <cell r="F9330">
            <v>45098</v>
          </cell>
          <cell r="G9330">
            <v>45463</v>
          </cell>
          <cell r="H9330" t="str">
            <v xml:space="preserve"> 08811881</v>
          </cell>
          <cell r="I9330" t="str">
            <v xml:space="preserve"> Naveed Iqbal(4220151287223)</v>
          </cell>
          <cell r="J9330" t="str">
            <v>INDIVIDUAL</v>
          </cell>
          <cell r="L9330" t="str">
            <v xml:space="preserve"> D</v>
          </cell>
          <cell r="M9330" t="str">
            <v xml:space="preserve"> 09000355-Asif Azeem</v>
          </cell>
          <cell r="U9330">
            <v>526</v>
          </cell>
          <cell r="V9330">
            <v>599</v>
          </cell>
          <cell r="W9330">
            <v>0</v>
          </cell>
          <cell r="X9330">
            <v>0</v>
          </cell>
          <cell r="Y9330">
            <v>599</v>
          </cell>
        </row>
        <row r="9331">
          <cell r="B9331" t="str">
            <v>KHI/HO/D/MO/PD COMP/P/72354/06/2023</v>
          </cell>
          <cell r="C9331" t="str">
            <v>KHI/HO/D/MO/PD COMP/E/28977/08/2023</v>
          </cell>
          <cell r="E9331">
            <v>45159</v>
          </cell>
          <cell r="F9331">
            <v>45098</v>
          </cell>
          <cell r="G9331">
            <v>45463</v>
          </cell>
          <cell r="H9331" t="str">
            <v xml:space="preserve"> 08811881</v>
          </cell>
          <cell r="I9331" t="str">
            <v xml:space="preserve"> Naveed Iqbal(4220151287223)</v>
          </cell>
          <cell r="J9331" t="str">
            <v>INDIVIDUAL</v>
          </cell>
          <cell r="L9331" t="str">
            <v xml:space="preserve"> D</v>
          </cell>
          <cell r="M9331" t="str">
            <v xml:space="preserve"> 09000355-Asif Azeem</v>
          </cell>
          <cell r="U9331">
            <v>529</v>
          </cell>
          <cell r="V9331">
            <v>602</v>
          </cell>
          <cell r="W9331">
            <v>0</v>
          </cell>
          <cell r="X9331">
            <v>0</v>
          </cell>
          <cell r="Y9331">
            <v>602</v>
          </cell>
        </row>
        <row r="9332">
          <cell r="B9332" t="str">
            <v>LHR/LHR/D/MO/PD COMP/P/80096/12/2023</v>
          </cell>
          <cell r="C9332" t="str">
            <v>LHR/LHR/D/MO/PD COMP/E/44026/07/2024</v>
          </cell>
          <cell r="E9332">
            <v>45497</v>
          </cell>
          <cell r="F9332">
            <v>45279</v>
          </cell>
          <cell r="G9332">
            <v>45644</v>
          </cell>
          <cell r="H9332" t="str">
            <v xml:space="preserve"> 08814929</v>
          </cell>
          <cell r="I9332" t="str">
            <v xml:space="preserve"> Saba Qaisar</v>
          </cell>
          <cell r="J9332" t="str">
            <v>INDIVIDUAL</v>
          </cell>
          <cell r="L9332" t="str">
            <v xml:space="preserve"> D</v>
          </cell>
          <cell r="M9332" t="str">
            <v xml:space="preserve"> 09000785-Muhammad Asim</v>
          </cell>
          <cell r="U9332">
            <v>522</v>
          </cell>
          <cell r="V9332">
            <v>611</v>
          </cell>
          <cell r="W9332">
            <v>0</v>
          </cell>
          <cell r="X9332">
            <v>0</v>
          </cell>
          <cell r="Y9332">
            <v>611</v>
          </cell>
        </row>
        <row r="9333">
          <cell r="B9333" t="str">
            <v>KHI/HO/D/MO/PD COMP/P/85801/03/2024</v>
          </cell>
          <cell r="C9333" t="str">
            <v>KHI/HO/D/MO/PD COMP/E/42364/06/2024</v>
          </cell>
          <cell r="E9333">
            <v>45450</v>
          </cell>
          <cell r="F9333">
            <v>45367</v>
          </cell>
          <cell r="G9333">
            <v>45731</v>
          </cell>
          <cell r="H9333" t="str">
            <v xml:space="preserve"> 08816604</v>
          </cell>
          <cell r="I9333" t="str">
            <v xml:space="preserve"> Hassan Hanif #42201-4951782-3</v>
          </cell>
          <cell r="J9333" t="str">
            <v>INDIVIDUAL</v>
          </cell>
          <cell r="K9333" t="str">
            <v>.</v>
          </cell>
          <cell r="L9333" t="str">
            <v xml:space="preserve"> D</v>
          </cell>
          <cell r="M9333" t="str">
            <v xml:space="preserve"> 09000210-Tariq Shahzad</v>
          </cell>
          <cell r="N9333" t="str">
            <v>HONDA VEZEL HYBRID A/T.</v>
          </cell>
          <cell r="O9333" t="str">
            <v>2015</v>
          </cell>
          <cell r="P9333" t="str">
            <v>ABT-418</v>
          </cell>
          <cell r="Q9333" t="str">
            <v>LEB3621407</v>
          </cell>
          <cell r="R9333" t="str">
            <v>RU41021405</v>
          </cell>
          <cell r="T9333">
            <v>-5500000</v>
          </cell>
          <cell r="U9333">
            <v>-1754</v>
          </cell>
          <cell r="V9333">
            <v>-2000</v>
          </cell>
          <cell r="W9333">
            <v>0</v>
          </cell>
          <cell r="X9333">
            <v>0</v>
          </cell>
          <cell r="Y9333">
            <v>-2000</v>
          </cell>
        </row>
        <row r="9334">
          <cell r="B9334" t="str">
            <v>KHI/HO/D/MO/PD COMP/P/71550/05/2023</v>
          </cell>
          <cell r="C9334" t="str">
            <v>KHI/HO/D/MO/PD COMP/E/38484/04/2024</v>
          </cell>
          <cell r="E9334">
            <v>45384</v>
          </cell>
          <cell r="F9334">
            <v>45077</v>
          </cell>
          <cell r="G9334">
            <v>45442</v>
          </cell>
          <cell r="H9334" t="str">
            <v xml:space="preserve"> 08811493</v>
          </cell>
          <cell r="I9334" t="str">
            <v xml:space="preserve"> Muhammad Usama CNIC# 422015758221</v>
          </cell>
          <cell r="J9334" t="str">
            <v>INDIVIDUAL</v>
          </cell>
          <cell r="L9334" t="str">
            <v xml:space="preserve"> D</v>
          </cell>
          <cell r="M9334" t="str">
            <v xml:space="preserve"> 09000221-Muhammad Irfan</v>
          </cell>
          <cell r="U9334">
            <v>21606</v>
          </cell>
          <cell r="V9334">
            <v>24633</v>
          </cell>
          <cell r="W9334">
            <v>0</v>
          </cell>
          <cell r="X9334">
            <v>0</v>
          </cell>
          <cell r="Y9334">
            <v>24633</v>
          </cell>
        </row>
        <row r="9335">
          <cell r="B9335" t="str">
            <v>LHR/LHR/D/MO/PD COMP/P/80096/12/2023</v>
          </cell>
          <cell r="C9335" t="str">
            <v>LHR/LHR/D/MO/PD COMP/E/42719/06/2024</v>
          </cell>
          <cell r="E9335">
            <v>45463</v>
          </cell>
          <cell r="F9335">
            <v>45279</v>
          </cell>
          <cell r="G9335">
            <v>45644</v>
          </cell>
          <cell r="H9335" t="str">
            <v xml:space="preserve"> 08814929</v>
          </cell>
          <cell r="I9335" t="str">
            <v xml:space="preserve"> Saba Qaisar</v>
          </cell>
          <cell r="J9335" t="str">
            <v>INDIVIDUAL</v>
          </cell>
          <cell r="L9335" t="str">
            <v xml:space="preserve"> D</v>
          </cell>
          <cell r="M9335" t="str">
            <v xml:space="preserve"> 09000785-Muhammad Asim</v>
          </cell>
          <cell r="U9335">
            <v>862</v>
          </cell>
          <cell r="V9335">
            <v>1007</v>
          </cell>
          <cell r="W9335">
            <v>0</v>
          </cell>
          <cell r="X9335">
            <v>0</v>
          </cell>
          <cell r="Y9335">
            <v>1007</v>
          </cell>
        </row>
        <row r="9336">
          <cell r="B9336" t="str">
            <v>KHI/HO/D/MO/PD COMP/P/72345/06/2023</v>
          </cell>
          <cell r="C9336" t="str">
            <v>KHI/HO/D/MO/PD COMP/E/38118/03/2024</v>
          </cell>
          <cell r="E9336">
            <v>45370</v>
          </cell>
          <cell r="F9336">
            <v>45096</v>
          </cell>
          <cell r="G9336">
            <v>45461</v>
          </cell>
          <cell r="H9336" t="str">
            <v xml:space="preserve"> 08811876</v>
          </cell>
          <cell r="I9336" t="str">
            <v xml:space="preserve"> Muhammad Farhan #4250188112377</v>
          </cell>
          <cell r="J9336" t="str">
            <v>INDIVIDUAL</v>
          </cell>
          <cell r="L9336" t="str">
            <v xml:space="preserve"> D</v>
          </cell>
          <cell r="M9336" t="str">
            <v xml:space="preserve"> 09000221-Muhammad Irfan</v>
          </cell>
          <cell r="U9336">
            <v>2261</v>
          </cell>
          <cell r="V9336">
            <v>2578</v>
          </cell>
          <cell r="W9336">
            <v>0</v>
          </cell>
          <cell r="X9336">
            <v>0</v>
          </cell>
          <cell r="Y9336">
            <v>2578</v>
          </cell>
        </row>
        <row r="9337">
          <cell r="B9337" t="str">
            <v>KHI/HO/D/MO/PD COMP/P/90901/06/2024</v>
          </cell>
          <cell r="C9337" t="str">
            <v>KHI/HO/D/MO/PD COMP/E/46060/09/2024</v>
          </cell>
          <cell r="E9337">
            <v>45555</v>
          </cell>
          <cell r="F9337">
            <v>45457</v>
          </cell>
          <cell r="G9337">
            <v>45821</v>
          </cell>
          <cell r="H9337" t="str">
            <v xml:space="preserve"> 08817588</v>
          </cell>
          <cell r="I9337" t="str">
            <v xml:space="preserve"> ABBAS TRADERS</v>
          </cell>
          <cell r="J9337" t="str">
            <v>CORPORATE</v>
          </cell>
          <cell r="L9337" t="str">
            <v xml:space="preserve"> D</v>
          </cell>
          <cell r="M9337" t="str">
            <v xml:space="preserve"> 09000236-Muhammad Amir Saeed</v>
          </cell>
          <cell r="U9337">
            <v>7050</v>
          </cell>
          <cell r="V9337">
            <v>8177</v>
          </cell>
          <cell r="W9337">
            <v>0</v>
          </cell>
          <cell r="X9337">
            <v>0</v>
          </cell>
          <cell r="Y9337">
            <v>8177</v>
          </cell>
        </row>
        <row r="9338">
          <cell r="B9338" t="str">
            <v>KHI/HO/D/MO/PD COMP/P/72928/07/2023</v>
          </cell>
          <cell r="C9338" t="str">
            <v>KHI/HO/D/MO/PD COMP/E/42599/06/2024</v>
          </cell>
          <cell r="E9338">
            <v>45456</v>
          </cell>
          <cell r="F9338">
            <v>45120</v>
          </cell>
          <cell r="G9338">
            <v>45485</v>
          </cell>
          <cell r="H9338" t="str">
            <v xml:space="preserve"> 08812117</v>
          </cell>
          <cell r="I9338" t="str">
            <v xml:space="preserve"> Rafia Nisar(4230143547708)</v>
          </cell>
          <cell r="J9338" t="str">
            <v>INDIVIDUAL</v>
          </cell>
          <cell r="L9338" t="str">
            <v xml:space="preserve"> D</v>
          </cell>
          <cell r="M9338" t="str">
            <v xml:space="preserve"> 09000221-Muhammad Irfan</v>
          </cell>
          <cell r="U9338">
            <v>1779</v>
          </cell>
          <cell r="V9338">
            <v>2027</v>
          </cell>
          <cell r="W9338">
            <v>0</v>
          </cell>
          <cell r="X9338">
            <v>0</v>
          </cell>
          <cell r="Y9338">
            <v>2027</v>
          </cell>
        </row>
        <row r="9339">
          <cell r="B9339" t="str">
            <v>KHI/HO/D/MO/PD COMP/P/72034/06/2023</v>
          </cell>
          <cell r="C9339" t="str">
            <v>KHI/HO/D/MO/PD COMP/E/42630/06/2024</v>
          </cell>
          <cell r="E9339">
            <v>45457</v>
          </cell>
          <cell r="F9339">
            <v>45091</v>
          </cell>
          <cell r="G9339">
            <v>45456</v>
          </cell>
          <cell r="H9339" t="str">
            <v xml:space="preserve"> 08811721</v>
          </cell>
          <cell r="I9339" t="str">
            <v xml:space="preserve"> Waheed Ashraf Chaudhary(3660235750533)</v>
          </cell>
          <cell r="J9339" t="str">
            <v>INDIVIDUAL</v>
          </cell>
          <cell r="L9339" t="str">
            <v xml:space="preserve"> D</v>
          </cell>
          <cell r="M9339" t="str">
            <v xml:space="preserve"> 09000221-Muhammad Irfan</v>
          </cell>
          <cell r="U9339">
            <v>664</v>
          </cell>
          <cell r="V9339">
            <v>756</v>
          </cell>
          <cell r="W9339">
            <v>0</v>
          </cell>
          <cell r="X9339">
            <v>0</v>
          </cell>
          <cell r="Y9339">
            <v>756</v>
          </cell>
        </row>
        <row r="9340">
          <cell r="B9340" t="str">
            <v>KHI/HO/D/MO/PD COMP/P/87412/04/2024</v>
          </cell>
          <cell r="C9340" t="str">
            <v>KHI/HO/D/MO/PD COMP/E/46046/09/2024</v>
          </cell>
          <cell r="E9340">
            <v>45555</v>
          </cell>
          <cell r="F9340">
            <v>45398</v>
          </cell>
          <cell r="G9340">
            <v>45762</v>
          </cell>
          <cell r="H9340" t="str">
            <v xml:space="preserve"> 08817002</v>
          </cell>
          <cell r="I9340" t="str">
            <v xml:space="preserve"> Shahid Nasim(4200031281985)</v>
          </cell>
          <cell r="J9340" t="str">
            <v>INDIVIDUAL</v>
          </cell>
          <cell r="L9340" t="str">
            <v xml:space="preserve"> D</v>
          </cell>
          <cell r="M9340" t="str">
            <v xml:space="preserve"> 09000210-Tariq Shahzad</v>
          </cell>
          <cell r="U9340">
            <v>6315</v>
          </cell>
          <cell r="V9340">
            <v>7325</v>
          </cell>
          <cell r="W9340">
            <v>0</v>
          </cell>
          <cell r="X9340">
            <v>0</v>
          </cell>
          <cell r="Y9340">
            <v>7325</v>
          </cell>
        </row>
        <row r="9341">
          <cell r="B9341" t="str">
            <v>KHI/HO/D/MO/PD COMP/P/81079/01/2024</v>
          </cell>
          <cell r="C9341" t="str">
            <v>KHI/HO/D/MO/PD COMP/E/48647/11/2024</v>
          </cell>
          <cell r="E9341">
            <v>45601</v>
          </cell>
          <cell r="F9341">
            <v>45295</v>
          </cell>
          <cell r="G9341">
            <v>45660</v>
          </cell>
          <cell r="H9341" t="str">
            <v xml:space="preserve"> 08815215</v>
          </cell>
          <cell r="I9341" t="str">
            <v xml:space="preserve"> Sohail Anjum(3410124166127)</v>
          </cell>
          <cell r="J9341" t="str">
            <v>INDIVIDUAL</v>
          </cell>
          <cell r="L9341" t="str">
            <v xml:space="preserve"> D</v>
          </cell>
          <cell r="M9341" t="str">
            <v xml:space="preserve"> 09000210-Tariq Shahzad</v>
          </cell>
          <cell r="U9341">
            <v>68</v>
          </cell>
          <cell r="V9341">
            <v>79</v>
          </cell>
          <cell r="W9341">
            <v>0</v>
          </cell>
          <cell r="X9341">
            <v>0</v>
          </cell>
          <cell r="Y9341">
            <v>79</v>
          </cell>
        </row>
        <row r="9342">
          <cell r="B9342" t="str">
            <v>KHI/HO/D/MO/PC TTT/P/72748/06/2023</v>
          </cell>
          <cell r="C9342" t="str">
            <v>KHI/HO/D/MO/PC TTT/E/42215/06/2024</v>
          </cell>
          <cell r="E9342">
            <v>45447</v>
          </cell>
          <cell r="F9342">
            <v>45108</v>
          </cell>
          <cell r="G9342">
            <v>45473</v>
          </cell>
          <cell r="H9342" t="str">
            <v xml:space="preserve"> 08800816</v>
          </cell>
          <cell r="I9342" t="str">
            <v xml:space="preserve"> PAK LIMOUSINE SERVICES (PVT) LIMITED</v>
          </cell>
          <cell r="J9342" t="str">
            <v>CORPORATE</v>
          </cell>
          <cell r="L9342" t="str">
            <v xml:space="preserve"> D</v>
          </cell>
          <cell r="M9342" t="str">
            <v xml:space="preserve"> 09000362-Central Facilitation Agency Pvt. Ltd</v>
          </cell>
          <cell r="N9342" t="str">
            <v>TOYOTA COROLLA XLI 1.3</v>
          </cell>
          <cell r="O9342" t="str">
            <v>2016</v>
          </cell>
          <cell r="P9342" t="str">
            <v>BFU-348</v>
          </cell>
          <cell r="Q9342" t="str">
            <v>Z441015</v>
          </cell>
          <cell r="R9342" t="str">
            <v>NZE170R-4076914</v>
          </cell>
          <cell r="T9342">
            <v>-1800000</v>
          </cell>
          <cell r="U9342">
            <v>-4252</v>
          </cell>
          <cell r="V9342">
            <v>-4295</v>
          </cell>
          <cell r="W9342">
            <v>0</v>
          </cell>
          <cell r="X9342">
            <v>0</v>
          </cell>
          <cell r="Y9342">
            <v>-4295</v>
          </cell>
        </row>
        <row r="9343">
          <cell r="B9343" t="str">
            <v>LHR/LHR/D/MO/PD COMP/P/72469/06/2023</v>
          </cell>
          <cell r="C9343" t="str">
            <v>LHR/LHR/D/MO/PD COMP/E/42139/05/2024</v>
          </cell>
          <cell r="E9343">
            <v>45443</v>
          </cell>
          <cell r="F9343">
            <v>45107</v>
          </cell>
          <cell r="G9343">
            <v>45472</v>
          </cell>
          <cell r="H9343" t="str">
            <v xml:space="preserve"> 08806573</v>
          </cell>
          <cell r="I9343" t="str">
            <v xml:space="preserve"> Faheem Khan</v>
          </cell>
          <cell r="J9343" t="str">
            <v>INDIVIDUAL</v>
          </cell>
          <cell r="L9343" t="str">
            <v xml:space="preserve"> D</v>
          </cell>
          <cell r="M9343" t="str">
            <v xml:space="preserve"> 09000221-Muhammad Irfan</v>
          </cell>
          <cell r="U9343">
            <v>2213</v>
          </cell>
          <cell r="V9343">
            <v>2589</v>
          </cell>
          <cell r="W9343">
            <v>0</v>
          </cell>
          <cell r="X9343">
            <v>0</v>
          </cell>
          <cell r="Y9343">
            <v>2589</v>
          </cell>
        </row>
        <row r="9344">
          <cell r="B9344" t="str">
            <v>KHI/HO/D/MO/PD COMP/P/87377/04/2024</v>
          </cell>
          <cell r="C9344" t="str">
            <v>KHI/HO/D/MO/PD COMP/E/48030/10/2024</v>
          </cell>
          <cell r="E9344">
            <v>45586</v>
          </cell>
          <cell r="F9344">
            <v>45401</v>
          </cell>
          <cell r="G9344">
            <v>45765</v>
          </cell>
          <cell r="H9344" t="str">
            <v xml:space="preserve"> 08810898</v>
          </cell>
          <cell r="I9344" t="str">
            <v xml:space="preserve"> S M Fayyaz Ahmed(6110120284515)</v>
          </cell>
          <cell r="J9344" t="str">
            <v>INDIVIDUAL</v>
          </cell>
          <cell r="L9344" t="str">
            <v xml:space="preserve"> D</v>
          </cell>
          <cell r="M9344" t="str">
            <v xml:space="preserve"> 09000221-Muhammad Irfan</v>
          </cell>
          <cell r="U9344">
            <v>2733</v>
          </cell>
          <cell r="V9344">
            <v>3170</v>
          </cell>
          <cell r="W9344">
            <v>0</v>
          </cell>
          <cell r="X9344">
            <v>0</v>
          </cell>
          <cell r="Y9344">
            <v>3170</v>
          </cell>
        </row>
        <row r="9345">
          <cell r="B9345" t="str">
            <v>KHI/HO/D/MO/PD COMP/P/70759/05/2023</v>
          </cell>
          <cell r="C9345" t="str">
            <v>KHI/HO/D/MO/PD COMP/E/35681/12/2023</v>
          </cell>
          <cell r="E9345">
            <v>45289</v>
          </cell>
          <cell r="F9345">
            <v>45055</v>
          </cell>
          <cell r="G9345">
            <v>45420</v>
          </cell>
          <cell r="H9345" t="str">
            <v xml:space="preserve"> 08810404</v>
          </cell>
          <cell r="I9345" t="str">
            <v xml:space="preserve">  Muiz Hassan(1730102597085)</v>
          </cell>
          <cell r="J9345" t="str">
            <v>INDIVIDUAL</v>
          </cell>
          <cell r="L9345" t="str">
            <v xml:space="preserve"> D</v>
          </cell>
          <cell r="M9345" t="str">
            <v xml:space="preserve"> 09000221-Muhammad Irfan</v>
          </cell>
          <cell r="U9345">
            <v>-43859</v>
          </cell>
          <cell r="V9345">
            <v>-50000</v>
          </cell>
          <cell r="W9345">
            <v>0</v>
          </cell>
          <cell r="X9345">
            <v>0</v>
          </cell>
          <cell r="Y9345">
            <v>-50000</v>
          </cell>
        </row>
        <row r="9346">
          <cell r="B9346" t="str">
            <v>KHI/HO/D/MO/PD COMP/P/88233/05/2024</v>
          </cell>
          <cell r="C9346" t="str">
            <v>KHI/HO/D/MO/PD COMP/E/44415/08/2024</v>
          </cell>
          <cell r="E9346">
            <v>45507</v>
          </cell>
          <cell r="F9346">
            <v>45414</v>
          </cell>
          <cell r="G9346">
            <v>45778</v>
          </cell>
          <cell r="H9346" t="str">
            <v xml:space="preserve"> 08817296</v>
          </cell>
          <cell r="I9346" t="str">
            <v xml:space="preserve"> Mansoor Talat(4210136408789)</v>
          </cell>
          <cell r="J9346" t="str">
            <v>INDIVIDUAL</v>
          </cell>
          <cell r="L9346" t="str">
            <v xml:space="preserve"> D</v>
          </cell>
          <cell r="M9346" t="str">
            <v xml:space="preserve"> 09000210-Tariq Shahzad</v>
          </cell>
          <cell r="U9346">
            <v>3899</v>
          </cell>
          <cell r="V9346">
            <v>4523</v>
          </cell>
          <cell r="W9346">
            <v>0</v>
          </cell>
          <cell r="X9346">
            <v>0</v>
          </cell>
          <cell r="Y9346">
            <v>4523</v>
          </cell>
        </row>
        <row r="9347">
          <cell r="B9347" t="str">
            <v>KHI/HO/D/MO/PD COMP/P/80869/01/2024</v>
          </cell>
          <cell r="C9347" t="str">
            <v>KHI/HO/D/MO/PD COMP/E/42009/05/2024</v>
          </cell>
          <cell r="E9347">
            <v>45439</v>
          </cell>
          <cell r="F9347">
            <v>45287</v>
          </cell>
          <cell r="G9347">
            <v>45652</v>
          </cell>
          <cell r="H9347" t="str">
            <v xml:space="preserve"> 08815125</v>
          </cell>
          <cell r="I9347" t="str">
            <v xml:space="preserve"> Muhammad Abuzar #5440076316243</v>
          </cell>
          <cell r="J9347" t="str">
            <v>INDIVIDUAL</v>
          </cell>
          <cell r="L9347" t="str">
            <v xml:space="preserve"> D</v>
          </cell>
          <cell r="M9347" t="str">
            <v xml:space="preserve"> 09000355-Asif Azeem</v>
          </cell>
          <cell r="U9347">
            <v>4245</v>
          </cell>
          <cell r="V9347">
            <v>4840</v>
          </cell>
          <cell r="W9347">
            <v>0</v>
          </cell>
          <cell r="X9347">
            <v>0</v>
          </cell>
          <cell r="Y9347">
            <v>4840</v>
          </cell>
        </row>
        <row r="9348">
          <cell r="B9348" t="str">
            <v>KHI/HO/D/MO/PD COMP/P/83100/02/2024</v>
          </cell>
          <cell r="C9348" t="str">
            <v>KHI/HO/D/MO/PD COMP/E/42337/06/2024</v>
          </cell>
          <cell r="E9348">
            <v>45449</v>
          </cell>
          <cell r="F9348">
            <v>45328</v>
          </cell>
          <cell r="G9348">
            <v>45693</v>
          </cell>
          <cell r="H9348" t="str">
            <v xml:space="preserve"> 08815864</v>
          </cell>
          <cell r="I9348" t="str">
            <v xml:space="preserve"> Hammad Ashiq #35202-9043965-9</v>
          </cell>
          <cell r="J9348" t="str">
            <v>INDIVIDUAL</v>
          </cell>
          <cell r="L9348" t="str">
            <v xml:space="preserve"> D</v>
          </cell>
          <cell r="M9348" t="str">
            <v xml:space="preserve"> 09000210-Tariq Shahzad</v>
          </cell>
          <cell r="U9348">
            <v>2354</v>
          </cell>
          <cell r="V9348">
            <v>2682</v>
          </cell>
          <cell r="W9348">
            <v>0</v>
          </cell>
          <cell r="X9348">
            <v>0</v>
          </cell>
          <cell r="Y9348">
            <v>2682</v>
          </cell>
        </row>
        <row r="9349">
          <cell r="B9349" t="str">
            <v>KHI/HO/D/MO/PD COMP/P/75909/09/2023</v>
          </cell>
          <cell r="C9349" t="str">
            <v>KHI/HO/D/MO/PD COMP/E/41116/04/2024</v>
          </cell>
          <cell r="E9349">
            <v>45411</v>
          </cell>
          <cell r="F9349">
            <v>45196</v>
          </cell>
          <cell r="G9349">
            <v>45561</v>
          </cell>
          <cell r="H9349" t="str">
            <v xml:space="preserve"> 08813261</v>
          </cell>
          <cell r="I9349" t="str">
            <v xml:space="preserve"> Nusrat Hussain(4130413637021)</v>
          </cell>
          <cell r="J9349" t="str">
            <v>INDIVIDUAL</v>
          </cell>
          <cell r="L9349" t="str">
            <v xml:space="preserve"> D</v>
          </cell>
          <cell r="M9349" t="str">
            <v xml:space="preserve"> 09000221-Muhammad Irfan</v>
          </cell>
          <cell r="U9349">
            <v>2576</v>
          </cell>
          <cell r="V9349">
            <v>2937</v>
          </cell>
          <cell r="W9349">
            <v>0</v>
          </cell>
          <cell r="X9349">
            <v>0</v>
          </cell>
          <cell r="Y9349">
            <v>2937</v>
          </cell>
        </row>
        <row r="9350">
          <cell r="B9350" t="str">
            <v>KHI/HO/D/MO/PD COMP/P/80225/12/2023</v>
          </cell>
          <cell r="C9350" t="str">
            <v>KHI/HO/D/MO/PD COMP/E/48384/10/2024</v>
          </cell>
          <cell r="E9350">
            <v>45595</v>
          </cell>
          <cell r="F9350">
            <v>45282</v>
          </cell>
          <cell r="G9350">
            <v>45647</v>
          </cell>
          <cell r="H9350" t="str">
            <v xml:space="preserve"> 08809569</v>
          </cell>
          <cell r="I9350" t="str">
            <v xml:space="preserve"> Umair (4220191085875)</v>
          </cell>
          <cell r="J9350" t="str">
            <v>INDIVIDUAL</v>
          </cell>
          <cell r="L9350" t="str">
            <v xml:space="preserve"> D</v>
          </cell>
          <cell r="M9350" t="str">
            <v xml:space="preserve"> 09000210-Tariq Shahzad</v>
          </cell>
          <cell r="N9350" t="str">
            <v>SUZUKI SWIFT DLX</v>
          </cell>
          <cell r="O9350" t="str">
            <v>2018</v>
          </cell>
          <cell r="P9350" t="str">
            <v>BNR-364</v>
          </cell>
          <cell r="Q9350" t="str">
            <v>PKS13043269</v>
          </cell>
          <cell r="R9350" t="str">
            <v>RS413PK10043254</v>
          </cell>
          <cell r="T9350">
            <v>-2500000</v>
          </cell>
          <cell r="U9350">
            <v>-2994</v>
          </cell>
          <cell r="V9350">
            <v>-3024</v>
          </cell>
          <cell r="W9350">
            <v>0</v>
          </cell>
          <cell r="X9350">
            <v>0</v>
          </cell>
          <cell r="Y9350">
            <v>-3024</v>
          </cell>
        </row>
        <row r="9351">
          <cell r="B9351" t="str">
            <v>KHI/HO/D/MO/PD COMP/P/72354/06/2023</v>
          </cell>
          <cell r="C9351" t="str">
            <v>KHI/HO/D/MO/PD COMP/E/41851/05/2024</v>
          </cell>
          <cell r="E9351">
            <v>45433</v>
          </cell>
          <cell r="F9351">
            <v>45098</v>
          </cell>
          <cell r="G9351">
            <v>45463</v>
          </cell>
          <cell r="H9351" t="str">
            <v xml:space="preserve"> 08811881</v>
          </cell>
          <cell r="I9351" t="str">
            <v xml:space="preserve"> Naveed Iqbal(4220151287223)</v>
          </cell>
          <cell r="J9351" t="str">
            <v>INDIVIDUAL</v>
          </cell>
          <cell r="L9351" t="str">
            <v xml:space="preserve"> D</v>
          </cell>
          <cell r="M9351" t="str">
            <v xml:space="preserve"> 09000355-Asif Azeem</v>
          </cell>
          <cell r="U9351">
            <v>634</v>
          </cell>
          <cell r="V9351">
            <v>724</v>
          </cell>
          <cell r="W9351">
            <v>0</v>
          </cell>
          <cell r="X9351">
            <v>0</v>
          </cell>
          <cell r="Y9351">
            <v>724</v>
          </cell>
        </row>
        <row r="9352">
          <cell r="B9352" t="str">
            <v>KHI/HO/D/MO/PD COMP/P/83989/02/2024</v>
          </cell>
          <cell r="C9352" t="str">
            <v>KHI/HO/D/MO/PD COMP/E/44902/08/2024</v>
          </cell>
          <cell r="E9352">
            <v>45525</v>
          </cell>
          <cell r="F9352">
            <v>45341</v>
          </cell>
          <cell r="G9352">
            <v>45706</v>
          </cell>
          <cell r="H9352" t="str">
            <v xml:space="preserve"> 08816081</v>
          </cell>
          <cell r="I9352" t="str">
            <v xml:space="preserve"> Muhammad Saad Khan(4220176873673)</v>
          </cell>
          <cell r="J9352" t="str">
            <v>INDIVIDUAL</v>
          </cell>
          <cell r="L9352" t="str">
            <v xml:space="preserve"> D</v>
          </cell>
          <cell r="M9352" t="str">
            <v xml:space="preserve"> 09000210-Tariq Shahzad</v>
          </cell>
          <cell r="U9352">
            <v>2729</v>
          </cell>
          <cell r="V9352">
            <v>3165</v>
          </cell>
          <cell r="W9352">
            <v>0</v>
          </cell>
          <cell r="X9352">
            <v>0</v>
          </cell>
          <cell r="Y9352">
            <v>3165</v>
          </cell>
        </row>
        <row r="9353">
          <cell r="B9353" t="str">
            <v>KHI/HO/F/MO/PC COMP/P/55651/09/2021</v>
          </cell>
          <cell r="C9353" t="str">
            <v>KHI/HO/F/MO/PC COMP/E/18528/01/2022</v>
          </cell>
          <cell r="D9353" t="str">
            <v>IGI GENERAL INSURANCE LIMITED - WTO</v>
          </cell>
          <cell r="E9353">
            <v>44590</v>
          </cell>
          <cell r="F9353">
            <v>44409</v>
          </cell>
          <cell r="G9353">
            <v>44773</v>
          </cell>
          <cell r="H9353" t="str">
            <v xml:space="preserve"> 08800705</v>
          </cell>
          <cell r="I9353" t="str">
            <v xml:space="preserve"> IGI GENERAL INSURANCE LIMITED-WTO</v>
          </cell>
          <cell r="J9353" t="str">
            <v>CORPORATE</v>
          </cell>
          <cell r="L9353" t="str">
            <v xml:space="preserve"> F</v>
          </cell>
          <cell r="M9353" t="str">
            <v xml:space="preserve"> 09000221-Muhammad Irfan</v>
          </cell>
          <cell r="N9353" t="str">
            <v>TOYOTA COROLLA ALTIS VVT-</v>
          </cell>
          <cell r="O9353" t="str">
            <v>2021</v>
          </cell>
          <cell r="Q9353" t="str">
            <v>084151</v>
          </cell>
          <cell r="R9353" t="str">
            <v>6061635</v>
          </cell>
          <cell r="T9353">
            <v>6850000</v>
          </cell>
          <cell r="U9353">
            <v>3136</v>
          </cell>
          <cell r="V9353">
            <v>3575</v>
          </cell>
          <cell r="W9353">
            <v>0</v>
          </cell>
          <cell r="X9353">
            <v>0</v>
          </cell>
          <cell r="Y9353">
            <v>3575</v>
          </cell>
        </row>
        <row r="9354">
          <cell r="B9354" t="str">
            <v>KHI/HO/D/MO/PD COMP/P/85801/03/2024</v>
          </cell>
          <cell r="C9354" t="str">
            <v>KHI/HO/D/MO/PD COMP/E/41736/05/2024</v>
          </cell>
          <cell r="E9354">
            <v>45428</v>
          </cell>
          <cell r="F9354">
            <v>45367</v>
          </cell>
          <cell r="G9354">
            <v>45731</v>
          </cell>
          <cell r="H9354" t="str">
            <v xml:space="preserve"> 08816604</v>
          </cell>
          <cell r="I9354" t="str">
            <v xml:space="preserve"> Hassan Hanif #42201-4951782-3</v>
          </cell>
          <cell r="J9354" t="str">
            <v>INDIVIDUAL</v>
          </cell>
          <cell r="L9354" t="str">
            <v xml:space="preserve"> D</v>
          </cell>
          <cell r="M9354" t="str">
            <v xml:space="preserve"> 09000210-Tariq Shahzad</v>
          </cell>
          <cell r="U9354">
            <v>1330</v>
          </cell>
          <cell r="V9354">
            <v>1516</v>
          </cell>
          <cell r="W9354">
            <v>0</v>
          </cell>
          <cell r="X9354">
            <v>0</v>
          </cell>
          <cell r="Y9354">
            <v>1516</v>
          </cell>
        </row>
        <row r="9355">
          <cell r="B9355" t="str">
            <v>KHI/HO/D/MO/PD COMP/P/74543/08/2023</v>
          </cell>
          <cell r="C9355" t="str">
            <v>KHI/HO/D/MO/PD COMP/E/48762/10/2024</v>
          </cell>
          <cell r="E9355">
            <v>45596</v>
          </cell>
          <cell r="F9355">
            <v>45166</v>
          </cell>
          <cell r="G9355">
            <v>45531</v>
          </cell>
          <cell r="H9355" t="str">
            <v xml:space="preserve"> 08812720</v>
          </cell>
          <cell r="I9355" t="str">
            <v xml:space="preserve"> Noman Khan(4210117099075)</v>
          </cell>
          <cell r="J9355" t="str">
            <v>INDIVIDUAL</v>
          </cell>
          <cell r="L9355" t="str">
            <v xml:space="preserve"> D</v>
          </cell>
          <cell r="M9355" t="str">
            <v xml:space="preserve"> 09000221-Muhammad Irfan</v>
          </cell>
          <cell r="U9355">
            <v>-40465</v>
          </cell>
          <cell r="V9355">
            <v>-40870</v>
          </cell>
          <cell r="W9355">
            <v>0</v>
          </cell>
          <cell r="X9355">
            <v>0</v>
          </cell>
          <cell r="Y9355">
            <v>-40870</v>
          </cell>
        </row>
        <row r="9356">
          <cell r="B9356" t="str">
            <v>KHI/HO/D/MO/PD COMP/P/74186/08/2023</v>
          </cell>
          <cell r="C9356" t="str">
            <v>KHI/HO/D/MO/PD COMP/E/44844/08/2024</v>
          </cell>
          <cell r="E9356">
            <v>45524</v>
          </cell>
          <cell r="F9356">
            <v>45156</v>
          </cell>
          <cell r="G9356">
            <v>45521</v>
          </cell>
          <cell r="H9356" t="str">
            <v xml:space="preserve"> 08812582</v>
          </cell>
          <cell r="I9356" t="str">
            <v xml:space="preserve"> Jai Kumar(4130486505419)</v>
          </cell>
          <cell r="J9356" t="str">
            <v>INDIVIDUAL</v>
          </cell>
          <cell r="L9356" t="str">
            <v xml:space="preserve"> D</v>
          </cell>
          <cell r="M9356" t="str">
            <v xml:space="preserve"> 09000221-Muhammad Irfan</v>
          </cell>
          <cell r="U9356">
            <v>1685</v>
          </cell>
          <cell r="V9356">
            <v>1955</v>
          </cell>
          <cell r="W9356">
            <v>0</v>
          </cell>
          <cell r="X9356">
            <v>0</v>
          </cell>
          <cell r="Y9356">
            <v>1955</v>
          </cell>
        </row>
        <row r="9357">
          <cell r="B9357" t="str">
            <v>KHI/HO/D/MO/PD COMP/P/81238/01/2024</v>
          </cell>
          <cell r="C9357" t="str">
            <v>KHI/HO/D/MO/PD COMP/E/44494/08/2024</v>
          </cell>
          <cell r="E9357">
            <v>45511</v>
          </cell>
          <cell r="F9357">
            <v>45296</v>
          </cell>
          <cell r="G9357">
            <v>45661</v>
          </cell>
          <cell r="H9357" t="str">
            <v xml:space="preserve"> 08809089</v>
          </cell>
          <cell r="I9357" t="str">
            <v xml:space="preserve"> Saba Naz (4220192715434)</v>
          </cell>
          <cell r="J9357" t="str">
            <v>INDIVIDUAL</v>
          </cell>
          <cell r="L9357" t="str">
            <v xml:space="preserve"> D</v>
          </cell>
          <cell r="M9357" t="str">
            <v xml:space="preserve"> 09000221-Muhammad Irfan</v>
          </cell>
          <cell r="U9357">
            <v>1397</v>
          </cell>
          <cell r="V9357">
            <v>1620</v>
          </cell>
          <cell r="W9357">
            <v>0</v>
          </cell>
          <cell r="X9357">
            <v>0</v>
          </cell>
          <cell r="Y9357">
            <v>1620</v>
          </cell>
        </row>
        <row r="9358">
          <cell r="B9358" t="str">
            <v>KHI/HO/D/MO/PD COMP/P/90588/06/2024</v>
          </cell>
          <cell r="C9358" t="str">
            <v>KHI/HO/D/MO/PD COMP/E/48941/11/2024</v>
          </cell>
          <cell r="E9358">
            <v>45608</v>
          </cell>
          <cell r="F9358">
            <v>45453</v>
          </cell>
          <cell r="G9358">
            <v>45817</v>
          </cell>
          <cell r="H9358" t="str">
            <v xml:space="preserve"> 08818046</v>
          </cell>
          <cell r="I9358" t="str">
            <v xml:space="preserve"> Syed Afzal Gilani #42000-3649422-3</v>
          </cell>
          <cell r="J9358" t="str">
            <v>INDIVIDUAL</v>
          </cell>
          <cell r="L9358" t="str">
            <v xml:space="preserve"> D</v>
          </cell>
          <cell r="M9358" t="str">
            <v xml:space="preserve"> 09000210-Tariq Shahzad</v>
          </cell>
          <cell r="U9358">
            <v>1249</v>
          </cell>
          <cell r="V9358">
            <v>1450</v>
          </cell>
          <cell r="W9358">
            <v>0</v>
          </cell>
          <cell r="X9358">
            <v>0</v>
          </cell>
          <cell r="Y9358">
            <v>1450</v>
          </cell>
        </row>
        <row r="9359">
          <cell r="B9359" t="str">
            <v>KHI/HO/D/MO/PD COMP/P/76064/10/2023</v>
          </cell>
          <cell r="C9359" t="str">
            <v>KHI/HO/D/MO/PD COMP/E/48788/10/2024</v>
          </cell>
          <cell r="E9359">
            <v>45596</v>
          </cell>
          <cell r="F9359">
            <v>45194</v>
          </cell>
          <cell r="G9359">
            <v>45559</v>
          </cell>
          <cell r="H9359" t="str">
            <v xml:space="preserve"> 08813316</v>
          </cell>
          <cell r="I9359" t="str">
            <v xml:space="preserve"> Muhammad Aamir Aftab(3840322499899)</v>
          </cell>
          <cell r="J9359" t="str">
            <v>INDIVIDUAL</v>
          </cell>
          <cell r="L9359" t="str">
            <v xml:space="preserve"> D</v>
          </cell>
          <cell r="M9359" t="str">
            <v xml:space="preserve"> 09000221-Muhammad Irfan</v>
          </cell>
          <cell r="U9359">
            <v>-72274</v>
          </cell>
          <cell r="V9359">
            <v>-72997</v>
          </cell>
          <cell r="W9359">
            <v>0</v>
          </cell>
          <cell r="X9359">
            <v>0</v>
          </cell>
          <cell r="Y9359">
            <v>-72997</v>
          </cell>
        </row>
        <row r="9360">
          <cell r="B9360" t="str">
            <v>KHI/HO/D/MO/PD COMP/P/76566/10/2023</v>
          </cell>
          <cell r="C9360" t="str">
            <v>KHI/HO/D/MO/PD COMP/E/43362/07/2024</v>
          </cell>
          <cell r="E9360">
            <v>45478</v>
          </cell>
          <cell r="F9360">
            <v>45204</v>
          </cell>
          <cell r="G9360">
            <v>45569</v>
          </cell>
          <cell r="H9360" t="str">
            <v xml:space="preserve"> 08807843</v>
          </cell>
          <cell r="I9360" t="str">
            <v xml:space="preserve"> Bashir Ahmed Hashmi</v>
          </cell>
          <cell r="J9360" t="str">
            <v>INDIVIDUAL</v>
          </cell>
          <cell r="L9360" t="str">
            <v xml:space="preserve"> D</v>
          </cell>
          <cell r="M9360" t="str">
            <v xml:space="preserve"> 09000372-Rana Abdul Ali</v>
          </cell>
          <cell r="U9360">
            <v>586</v>
          </cell>
          <cell r="V9360">
            <v>680</v>
          </cell>
          <cell r="W9360">
            <v>0</v>
          </cell>
          <cell r="X9360">
            <v>0</v>
          </cell>
          <cell r="Y9360">
            <v>680</v>
          </cell>
        </row>
        <row r="9361">
          <cell r="B9361" t="str">
            <v>KHI/HO/D/MO/PD COMP/P/87464/04/2024</v>
          </cell>
          <cell r="C9361" t="str">
            <v>KHI/HO/D/MO/PD COMP/E/42817/06/2024</v>
          </cell>
          <cell r="E9361">
            <v>45465</v>
          </cell>
          <cell r="F9361">
            <v>45401</v>
          </cell>
          <cell r="G9361">
            <v>45765</v>
          </cell>
          <cell r="H9361" t="str">
            <v xml:space="preserve"> 08817028</v>
          </cell>
          <cell r="I9361" t="str">
            <v xml:space="preserve"> Sarfraz Hussain Shah(3130261760135)</v>
          </cell>
          <cell r="J9361" t="str">
            <v>INDIVIDUAL</v>
          </cell>
          <cell r="L9361" t="str">
            <v xml:space="preserve"> D</v>
          </cell>
          <cell r="M9361" t="str">
            <v xml:space="preserve"> 09000210-Tariq Shahzad</v>
          </cell>
          <cell r="U9361">
            <v>2557</v>
          </cell>
          <cell r="V9361">
            <v>2914</v>
          </cell>
          <cell r="W9361">
            <v>0</v>
          </cell>
          <cell r="X9361">
            <v>0</v>
          </cell>
          <cell r="Y9361">
            <v>2914</v>
          </cell>
        </row>
        <row r="9362">
          <cell r="B9362" t="str">
            <v>KHI/HO/D/MO/PD COMP/P/79995/12/2023</v>
          </cell>
          <cell r="C9362" t="str">
            <v>KHI/HO/D/MO/PD COMP/E/40778/04/2024</v>
          </cell>
          <cell r="E9362">
            <v>45398</v>
          </cell>
          <cell r="F9362">
            <v>45276</v>
          </cell>
          <cell r="G9362">
            <v>45641</v>
          </cell>
          <cell r="H9362" t="str">
            <v xml:space="preserve"> 08814890</v>
          </cell>
          <cell r="I9362" t="str">
            <v xml:space="preserve"> Khawaja Absar Hafeez(4210185256937)</v>
          </cell>
          <cell r="J9362" t="str">
            <v>INDIVIDUAL</v>
          </cell>
          <cell r="L9362" t="str">
            <v xml:space="preserve"> D</v>
          </cell>
          <cell r="M9362" t="str">
            <v xml:space="preserve"> 09000210-Tariq Shahzad</v>
          </cell>
          <cell r="U9362">
            <v>1169</v>
          </cell>
          <cell r="V9362">
            <v>1332</v>
          </cell>
          <cell r="W9362">
            <v>0</v>
          </cell>
          <cell r="X9362">
            <v>0</v>
          </cell>
          <cell r="Y9362">
            <v>1332</v>
          </cell>
        </row>
        <row r="9363">
          <cell r="B9363" t="str">
            <v>KHI/HO/D/MO/PD COMP/P/78297/11/2023</v>
          </cell>
          <cell r="C9363" t="str">
            <v>KHI/HO/D/MO/PD COMP/E/47981/10/2024</v>
          </cell>
          <cell r="E9363">
            <v>45586</v>
          </cell>
          <cell r="F9363">
            <v>45248</v>
          </cell>
          <cell r="G9363">
            <v>45613</v>
          </cell>
          <cell r="H9363" t="str">
            <v xml:space="preserve"> 08809640</v>
          </cell>
          <cell r="I9363" t="str">
            <v xml:space="preserve"> Ahsan Shabbir (3420294129389)</v>
          </cell>
          <cell r="J9363" t="str">
            <v>INDIVIDUAL</v>
          </cell>
          <cell r="L9363" t="str">
            <v xml:space="preserve"> D</v>
          </cell>
          <cell r="M9363" t="str">
            <v xml:space="preserve"> 09000210-Tariq Shahzad</v>
          </cell>
          <cell r="U9363">
            <v>407</v>
          </cell>
          <cell r="V9363">
            <v>472</v>
          </cell>
          <cell r="W9363">
            <v>0</v>
          </cell>
          <cell r="X9363">
            <v>0</v>
          </cell>
          <cell r="Y9363">
            <v>472</v>
          </cell>
        </row>
        <row r="9364">
          <cell r="B9364" t="str">
            <v>KHI/HO/D/MO/PD COMP/P/71832/06/2023</v>
          </cell>
          <cell r="C9364" t="str">
            <v>KHI/HO/D/MO/PD COMP/E/40561/04/2024</v>
          </cell>
          <cell r="E9364">
            <v>45390</v>
          </cell>
          <cell r="F9364">
            <v>45085</v>
          </cell>
          <cell r="G9364">
            <v>45450</v>
          </cell>
          <cell r="H9364" t="str">
            <v xml:space="preserve"> 08811633</v>
          </cell>
          <cell r="I9364" t="str">
            <v xml:space="preserve"> Syed Waqar Hasan #42201-0579762-1</v>
          </cell>
          <cell r="J9364" t="str">
            <v>INDIVIDUAL</v>
          </cell>
          <cell r="L9364" t="str">
            <v xml:space="preserve"> D</v>
          </cell>
          <cell r="M9364" t="str">
            <v xml:space="preserve"> 09000221-Muhammad Irfan</v>
          </cell>
          <cell r="U9364">
            <v>865</v>
          </cell>
          <cell r="V9364">
            <v>987</v>
          </cell>
          <cell r="W9364">
            <v>0</v>
          </cell>
          <cell r="X9364">
            <v>0</v>
          </cell>
          <cell r="Y9364">
            <v>987</v>
          </cell>
        </row>
        <row r="9365">
          <cell r="B9365" t="str">
            <v>KHI/HO/D/MO/PD COMP/P/79674/12/2023</v>
          </cell>
          <cell r="C9365" t="str">
            <v>KHI/HO/D/MO/PD COMP/E/41605/05/2024</v>
          </cell>
          <cell r="E9365">
            <v>45425</v>
          </cell>
          <cell r="F9365">
            <v>45272</v>
          </cell>
          <cell r="G9365">
            <v>45637</v>
          </cell>
          <cell r="H9365" t="str">
            <v xml:space="preserve"> 08814789</v>
          </cell>
          <cell r="I9365" t="str">
            <v xml:space="preserve"> Naeem Aman(3630241325935)</v>
          </cell>
          <cell r="J9365" t="str">
            <v>INDIVIDUAL</v>
          </cell>
          <cell r="L9365" t="str">
            <v xml:space="preserve"> D</v>
          </cell>
          <cell r="M9365" t="str">
            <v xml:space="preserve"> 09000210-Tariq Shahzad</v>
          </cell>
          <cell r="U9365">
            <v>4503</v>
          </cell>
          <cell r="V9365">
            <v>5135</v>
          </cell>
          <cell r="W9365">
            <v>0</v>
          </cell>
          <cell r="X9365">
            <v>0</v>
          </cell>
          <cell r="Y9365">
            <v>5135</v>
          </cell>
        </row>
        <row r="9366">
          <cell r="B9366" t="str">
            <v>KHI/HO/D/MO/PD COMP/P/90330/06/2024</v>
          </cell>
          <cell r="C9366" t="str">
            <v>KHI/HO/D/MO/PD COMP/E/46725/10/2024</v>
          </cell>
          <cell r="E9366">
            <v>45574</v>
          </cell>
          <cell r="F9366">
            <v>45386</v>
          </cell>
          <cell r="G9366">
            <v>45750</v>
          </cell>
          <cell r="H9366" t="str">
            <v xml:space="preserve"> 08810589</v>
          </cell>
          <cell r="I9366" t="str">
            <v xml:space="preserve"> Syeda Marryam Uraizee(4220105238792)</v>
          </cell>
          <cell r="J9366" t="str">
            <v>INDIVIDUAL</v>
          </cell>
          <cell r="L9366" t="str">
            <v xml:space="preserve"> D</v>
          </cell>
          <cell r="M9366" t="str">
            <v xml:space="preserve"> 09000221-Muhammad Irfan</v>
          </cell>
          <cell r="U9366">
            <v>626</v>
          </cell>
          <cell r="V9366">
            <v>726</v>
          </cell>
          <cell r="W9366">
            <v>0</v>
          </cell>
          <cell r="X9366">
            <v>0</v>
          </cell>
          <cell r="Y9366">
            <v>726</v>
          </cell>
        </row>
        <row r="9367">
          <cell r="B9367" t="str">
            <v>KHI/HO/D/MO/PD COMP/P/83081/02/2024</v>
          </cell>
          <cell r="C9367" t="str">
            <v>KHI/HO/D/MO/PD COMP/E/45727/09/2024</v>
          </cell>
          <cell r="E9367">
            <v>45541</v>
          </cell>
          <cell r="F9367">
            <v>45325</v>
          </cell>
          <cell r="G9367">
            <v>45690</v>
          </cell>
          <cell r="H9367" t="str">
            <v xml:space="preserve"> 08815863</v>
          </cell>
          <cell r="I9367" t="str">
            <v xml:space="preserve"> Mian Munir Uddin(4250115380345)</v>
          </cell>
          <cell r="J9367" t="str">
            <v>INDIVIDUAL</v>
          </cell>
          <cell r="L9367" t="str">
            <v xml:space="preserve"> D</v>
          </cell>
          <cell r="M9367" t="str">
            <v xml:space="preserve"> 09000355-Asif Azeem</v>
          </cell>
          <cell r="U9367">
            <v>430</v>
          </cell>
          <cell r="V9367">
            <v>498</v>
          </cell>
          <cell r="W9367">
            <v>0</v>
          </cell>
          <cell r="X9367">
            <v>0</v>
          </cell>
          <cell r="Y9367">
            <v>498</v>
          </cell>
        </row>
        <row r="9368">
          <cell r="B9368" t="str">
            <v>KHI/HO/D/MO/PD COMP/P/62694/08/2022</v>
          </cell>
          <cell r="C9368" t="str">
            <v>KHI/HO/D/MO/PD COMP/E/26059/06/2023</v>
          </cell>
          <cell r="E9368">
            <v>45079</v>
          </cell>
          <cell r="F9368">
            <v>44774</v>
          </cell>
          <cell r="G9368">
            <v>45138</v>
          </cell>
          <cell r="H9368" t="str">
            <v xml:space="preserve"> 08806959</v>
          </cell>
          <cell r="I9368" t="str">
            <v xml:space="preserve"> Muhammad Ihsan Khan</v>
          </cell>
          <cell r="J9368" t="str">
            <v>INDIVIDUAL</v>
          </cell>
          <cell r="L9368" t="str">
            <v xml:space="preserve"> D</v>
          </cell>
          <cell r="M9368" t="str">
            <v xml:space="preserve"> 09000368-Ihsan Ur Raheem</v>
          </cell>
          <cell r="U9368">
            <v>588</v>
          </cell>
          <cell r="V9368">
            <v>671</v>
          </cell>
          <cell r="W9368">
            <v>0</v>
          </cell>
          <cell r="X9368">
            <v>0</v>
          </cell>
          <cell r="Y9368">
            <v>671</v>
          </cell>
        </row>
        <row r="9369">
          <cell r="B9369" t="str">
            <v>KHI/HO/D/MO/PD COMP/P/78712/11/2023</v>
          </cell>
          <cell r="C9369" t="str">
            <v>KHI/HO/D/MO/PD COMP/E/38398/03/2024</v>
          </cell>
          <cell r="E9369">
            <v>45378</v>
          </cell>
          <cell r="F9369">
            <v>45257</v>
          </cell>
          <cell r="G9369">
            <v>45622</v>
          </cell>
          <cell r="H9369" t="str">
            <v xml:space="preserve"> 08809552</v>
          </cell>
          <cell r="I9369" t="str">
            <v xml:space="preserve"> Mohammad Shaheer Jaffery</v>
          </cell>
          <cell r="J9369" t="str">
            <v>INDIVIDUAL</v>
          </cell>
          <cell r="L9369" t="str">
            <v xml:space="preserve"> D</v>
          </cell>
          <cell r="M9369" t="str">
            <v xml:space="preserve"> 09000210-Tariq Shahzad</v>
          </cell>
          <cell r="U9369">
            <v>1538</v>
          </cell>
          <cell r="V9369">
            <v>1753</v>
          </cell>
          <cell r="W9369">
            <v>0</v>
          </cell>
          <cell r="X9369">
            <v>0</v>
          </cell>
          <cell r="Y9369">
            <v>1753</v>
          </cell>
        </row>
        <row r="9370">
          <cell r="B9370" t="str">
            <v>KHI/HO/D/MO/PD COMP/P/86462/04/2024</v>
          </cell>
          <cell r="C9370" t="str">
            <v>KHI/HO/D/MO/PD COMP/E/48021/10/2024</v>
          </cell>
          <cell r="E9370">
            <v>45586</v>
          </cell>
          <cell r="F9370">
            <v>45367</v>
          </cell>
          <cell r="G9370">
            <v>45731</v>
          </cell>
          <cell r="H9370" t="str">
            <v xml:space="preserve"> 08805084</v>
          </cell>
          <cell r="I9370" t="str">
            <v xml:space="preserve"> Bilal Naseem 42000-7081871-5</v>
          </cell>
          <cell r="J9370" t="str">
            <v>INDIVIDUAL</v>
          </cell>
          <cell r="L9370" t="str">
            <v xml:space="preserve"> D</v>
          </cell>
          <cell r="M9370" t="str">
            <v xml:space="preserve"> 09000221-Muhammad Irfan</v>
          </cell>
          <cell r="U9370">
            <v>234</v>
          </cell>
          <cell r="V9370">
            <v>271</v>
          </cell>
          <cell r="W9370">
            <v>0</v>
          </cell>
          <cell r="X9370">
            <v>0</v>
          </cell>
          <cell r="Y9370">
            <v>271</v>
          </cell>
        </row>
        <row r="9371">
          <cell r="B9371" t="str">
            <v>KHI/HO/D/MO/PD COMP/P/85267/03/2024</v>
          </cell>
          <cell r="C9371" t="str">
            <v>KHI/HO/D/MO/PD COMP/E/42339/06/2024</v>
          </cell>
          <cell r="E9371">
            <v>45449</v>
          </cell>
          <cell r="F9371">
            <v>45357</v>
          </cell>
          <cell r="G9371">
            <v>45721</v>
          </cell>
          <cell r="H9371" t="str">
            <v xml:space="preserve"> 08816484</v>
          </cell>
          <cell r="I9371" t="str">
            <v xml:space="preserve"> Obaid Ur Rehman #42101-7626668-3</v>
          </cell>
          <cell r="J9371" t="str">
            <v>INDIVIDUAL</v>
          </cell>
          <cell r="L9371" t="str">
            <v xml:space="preserve"> D</v>
          </cell>
          <cell r="M9371" t="str">
            <v xml:space="preserve"> 09000210-Tariq Shahzad</v>
          </cell>
          <cell r="U9371">
            <v>1113</v>
          </cell>
          <cell r="V9371">
            <v>1269</v>
          </cell>
          <cell r="W9371">
            <v>0</v>
          </cell>
          <cell r="X9371">
            <v>0</v>
          </cell>
          <cell r="Y9371">
            <v>1269</v>
          </cell>
        </row>
        <row r="9372">
          <cell r="B9372" t="str">
            <v>KHI/HO/D/MO/PD COMP/P/64847/11/2022</v>
          </cell>
          <cell r="C9372" t="str">
            <v>KHI/HO/D/MO/PD COMP/E/22822/01/2023</v>
          </cell>
          <cell r="E9372">
            <v>44945</v>
          </cell>
          <cell r="F9372">
            <v>44883</v>
          </cell>
          <cell r="G9372">
            <v>45247</v>
          </cell>
          <cell r="H9372" t="str">
            <v xml:space="preserve"> 08802248</v>
          </cell>
          <cell r="I9372" t="str">
            <v xml:space="preserve"> Arif Habib Limited</v>
          </cell>
          <cell r="J9372" t="str">
            <v>CORPORATE</v>
          </cell>
          <cell r="L9372" t="str">
            <v xml:space="preserve"> D</v>
          </cell>
          <cell r="M9372" t="str">
            <v xml:space="preserve"> 09000313-Abdus Saboor Khan</v>
          </cell>
          <cell r="U9372">
            <v>244</v>
          </cell>
          <cell r="V9372">
            <v>278</v>
          </cell>
          <cell r="W9372">
            <v>0</v>
          </cell>
          <cell r="X9372">
            <v>0</v>
          </cell>
          <cell r="Y9372">
            <v>278</v>
          </cell>
        </row>
        <row r="9373">
          <cell r="B9373" t="str">
            <v>KHI/HO/D/MO/PD COMP/P/69562/04/2023</v>
          </cell>
          <cell r="C9373" t="str">
            <v>KHI/HO/D/MO/PD COMP/E/40545/04/2024</v>
          </cell>
          <cell r="E9373">
            <v>45390</v>
          </cell>
          <cell r="F9373">
            <v>45021</v>
          </cell>
          <cell r="G9373">
            <v>45386</v>
          </cell>
          <cell r="H9373" t="str">
            <v xml:space="preserve"> 08810635</v>
          </cell>
          <cell r="I9373" t="str">
            <v xml:space="preserve"> Tayyaba Akram(3830163617894)</v>
          </cell>
          <cell r="J9373" t="str">
            <v>INDIVIDUAL</v>
          </cell>
          <cell r="L9373" t="str">
            <v xml:space="preserve"> D</v>
          </cell>
          <cell r="M9373" t="str">
            <v xml:space="preserve"> 09000221-Muhammad Irfan</v>
          </cell>
          <cell r="U9373">
            <v>1461</v>
          </cell>
          <cell r="V9373">
            <v>1666</v>
          </cell>
          <cell r="W9373">
            <v>0</v>
          </cell>
          <cell r="X9373">
            <v>0</v>
          </cell>
          <cell r="Y9373">
            <v>1666</v>
          </cell>
        </row>
        <row r="9374">
          <cell r="B9374" t="str">
            <v>KHI/HO/D/MO/PD COMP/P/81234/01/2024</v>
          </cell>
          <cell r="C9374" t="str">
            <v>KHI/HO/D/MO/PD COMP/E/41279/05/2024</v>
          </cell>
          <cell r="E9374">
            <v>45414</v>
          </cell>
          <cell r="F9374">
            <v>45293</v>
          </cell>
          <cell r="G9374">
            <v>45658</v>
          </cell>
          <cell r="H9374" t="str">
            <v xml:space="preserve"> 08809109</v>
          </cell>
          <cell r="I9374" t="str">
            <v xml:space="preserve"> Muhammad Zahid (3520230122905)</v>
          </cell>
          <cell r="J9374" t="str">
            <v>INDIVIDUAL</v>
          </cell>
          <cell r="L9374" t="str">
            <v xml:space="preserve"> D</v>
          </cell>
          <cell r="M9374" t="str">
            <v xml:space="preserve"> 09000221-Muhammad Irfan</v>
          </cell>
          <cell r="U9374">
            <v>1098</v>
          </cell>
          <cell r="V9374">
            <v>1252</v>
          </cell>
          <cell r="W9374">
            <v>0</v>
          </cell>
          <cell r="X9374">
            <v>0</v>
          </cell>
          <cell r="Y9374">
            <v>1252</v>
          </cell>
        </row>
        <row r="9375">
          <cell r="B9375" t="str">
            <v>KHI/HO/D/MO/PC COMP/P/95114/08/2024</v>
          </cell>
          <cell r="C9375" t="str">
            <v>KHI/HO/D/MO/PC COMP/E/47962/10/2024</v>
          </cell>
          <cell r="E9375">
            <v>45583</v>
          </cell>
          <cell r="F9375">
            <v>45505</v>
          </cell>
          <cell r="G9375">
            <v>45869</v>
          </cell>
          <cell r="H9375" t="str">
            <v xml:space="preserve"> 08806992</v>
          </cell>
          <cell r="I9375" t="str">
            <v xml:space="preserve"> M/S. SUMMIT BANK LTD  (STAFF ISLAMIC)</v>
          </cell>
          <cell r="J9375" t="str">
            <v>BANK</v>
          </cell>
          <cell r="K9375" t="str">
            <v>M/S. Bank Makramah Ltd  Formarly Known  As M/S. Summit Bank Ltd User Ms. Zubina Asad Sadik Ccell #  0300-8290537 Emp #  11095</v>
          </cell>
          <cell r="L9375" t="str">
            <v xml:space="preserve"> D</v>
          </cell>
          <cell r="M9375" t="str">
            <v xml:space="preserve"> 09000221-Muhammad Irfan</v>
          </cell>
          <cell r="N9375" t="str">
            <v>TOYOTA Yaris ATIV X 1.5 (</v>
          </cell>
          <cell r="O9375" t="str">
            <v>2022</v>
          </cell>
          <cell r="P9375" t="str">
            <v>BXN-897</v>
          </cell>
          <cell r="Q9375" t="str">
            <v>2A55470</v>
          </cell>
          <cell r="R9375" t="str">
            <v>NSP151R-9520399</v>
          </cell>
          <cell r="T9375">
            <v>4500000</v>
          </cell>
          <cell r="U9375">
            <v>27453</v>
          </cell>
          <cell r="V9375">
            <v>31846</v>
          </cell>
          <cell r="W9375">
            <v>0</v>
          </cell>
          <cell r="X9375">
            <v>0</v>
          </cell>
          <cell r="Y9375">
            <v>31846</v>
          </cell>
        </row>
        <row r="9376">
          <cell r="B9376" t="str">
            <v>KHI/HO/D/MO/PD COMP/P/79216/12/2023</v>
          </cell>
          <cell r="C9376" t="str">
            <v>KHI/HO/D/MO/PD COMP/E/45708/09/2024</v>
          </cell>
          <cell r="E9376">
            <v>45541</v>
          </cell>
          <cell r="F9376">
            <v>45264</v>
          </cell>
          <cell r="G9376">
            <v>45629</v>
          </cell>
          <cell r="H9376" t="str">
            <v xml:space="preserve"> 08814603</v>
          </cell>
          <cell r="I9376" t="str">
            <v xml:space="preserve"> Saqib Malik - 42501-6061803-1</v>
          </cell>
          <cell r="J9376" t="str">
            <v>INDIVIDUAL</v>
          </cell>
          <cell r="L9376" t="str">
            <v xml:space="preserve"> D</v>
          </cell>
          <cell r="M9376" t="str">
            <v xml:space="preserve"> 09000210-Tariq Shahzad</v>
          </cell>
          <cell r="U9376">
            <v>1817</v>
          </cell>
          <cell r="V9376">
            <v>2107</v>
          </cell>
          <cell r="W9376">
            <v>0</v>
          </cell>
          <cell r="X9376">
            <v>0</v>
          </cell>
          <cell r="Y9376">
            <v>2107</v>
          </cell>
        </row>
        <row r="9377">
          <cell r="B9377" t="str">
            <v>KHI/HO/D/MO/PD COMP/P/84758/03/2024</v>
          </cell>
          <cell r="C9377" t="str">
            <v>KHI/HO/D/MO/PD COMP/E/44903/08/2024</v>
          </cell>
          <cell r="E9377">
            <v>45525</v>
          </cell>
          <cell r="F9377">
            <v>45340</v>
          </cell>
          <cell r="G9377">
            <v>45705</v>
          </cell>
          <cell r="H9377" t="str">
            <v xml:space="preserve"> 08804672</v>
          </cell>
          <cell r="I9377" t="str">
            <v xml:space="preserve"> Farooq Azam (4230108420075)</v>
          </cell>
          <cell r="J9377" t="str">
            <v>INDIVIDUAL</v>
          </cell>
          <cell r="L9377" t="str">
            <v xml:space="preserve"> D</v>
          </cell>
          <cell r="M9377" t="str">
            <v xml:space="preserve"> 09000221-Muhammad Irfan</v>
          </cell>
          <cell r="U9377">
            <v>531</v>
          </cell>
          <cell r="V9377">
            <v>616</v>
          </cell>
          <cell r="W9377">
            <v>303</v>
          </cell>
          <cell r="X9377">
            <v>0</v>
          </cell>
          <cell r="Y9377">
            <v>313</v>
          </cell>
        </row>
        <row r="9378">
          <cell r="B9378" t="str">
            <v>KHI/HO/D/MO/PD COMP/P/81150/01/2024</v>
          </cell>
          <cell r="C9378" t="str">
            <v>KHI/HO/D/MO/PD COMP/E/45605/09/2024</v>
          </cell>
          <cell r="E9378">
            <v>45539</v>
          </cell>
          <cell r="F9378">
            <v>45293</v>
          </cell>
          <cell r="G9378">
            <v>45658</v>
          </cell>
          <cell r="H9378" t="str">
            <v xml:space="preserve"> 08803869</v>
          </cell>
          <cell r="I9378" t="str">
            <v xml:space="preserve"> Majlis E Ilmi Society</v>
          </cell>
          <cell r="J9378" t="str">
            <v>CORPORATE</v>
          </cell>
          <cell r="L9378" t="str">
            <v xml:space="preserve"> D</v>
          </cell>
          <cell r="M9378" t="str">
            <v xml:space="preserve"> 09000210-Tariq Shahzad</v>
          </cell>
          <cell r="U9378">
            <v>4474</v>
          </cell>
          <cell r="V9378">
            <v>5190</v>
          </cell>
          <cell r="W9378">
            <v>0</v>
          </cell>
          <cell r="X9378">
            <v>0</v>
          </cell>
          <cell r="Y9378">
            <v>5190</v>
          </cell>
        </row>
        <row r="9379">
          <cell r="B9379" t="str">
            <v>KHI/HO/D/MO/MC COMP/P/76519/10/2023</v>
          </cell>
          <cell r="C9379" t="str">
            <v>KHI/HO/D/MO/MC COMP/E/45699/09/2024</v>
          </cell>
          <cell r="E9379">
            <v>45541</v>
          </cell>
          <cell r="F9379">
            <v>45209</v>
          </cell>
          <cell r="G9379">
            <v>45574</v>
          </cell>
          <cell r="H9379" t="str">
            <v xml:space="preserve"> 08800899</v>
          </cell>
          <cell r="I9379" t="str">
            <v xml:space="preserve"> Unicon International (Private) Limited</v>
          </cell>
          <cell r="J9379" t="str">
            <v>CORPORATE</v>
          </cell>
          <cell r="K9379" t="str">
            <v>M/S. Unicon International (Private) Limited User Mr. Hanif</v>
          </cell>
          <cell r="L9379" t="str">
            <v xml:space="preserve"> D</v>
          </cell>
          <cell r="M9379" t="str">
            <v xml:space="preserve"> 09000230-Yasmeen Jatoi</v>
          </cell>
          <cell r="N9379" t="str">
            <v>UNIQUE UD 70 CDI</v>
          </cell>
          <cell r="O9379" t="str">
            <v>2024</v>
          </cell>
          <cell r="P9379" t="str">
            <v>KQP-9521</v>
          </cell>
          <cell r="Q9379" t="str">
            <v>DSE-2473916</v>
          </cell>
          <cell r="R9379" t="str">
            <v>DSC-3475514</v>
          </cell>
          <cell r="T9379">
            <v>110500</v>
          </cell>
          <cell r="U9379">
            <v>548</v>
          </cell>
          <cell r="V9379">
            <v>635</v>
          </cell>
          <cell r="W9379">
            <v>0</v>
          </cell>
          <cell r="X9379">
            <v>0</v>
          </cell>
          <cell r="Y9379">
            <v>635</v>
          </cell>
        </row>
        <row r="9380">
          <cell r="B9380" t="str">
            <v>KHI/HO/D/MO/PD COMP/P/78101/11/2023</v>
          </cell>
          <cell r="C9380" t="str">
            <v>KHI/HO/D/MO/PD COMP/E/35589/12/2023</v>
          </cell>
          <cell r="E9380">
            <v>45289</v>
          </cell>
          <cell r="F9380">
            <v>45244</v>
          </cell>
          <cell r="G9380">
            <v>45609</v>
          </cell>
          <cell r="H9380" t="str">
            <v xml:space="preserve"> 08814137</v>
          </cell>
          <cell r="I9380" t="str">
            <v xml:space="preserve"> Syed Imran Hussain #42101-2938269-9</v>
          </cell>
          <cell r="J9380" t="str">
            <v>INDIVIDUAL</v>
          </cell>
          <cell r="L9380" t="str">
            <v xml:space="preserve"> D</v>
          </cell>
          <cell r="M9380" t="str">
            <v xml:space="preserve"> 09000355-Asif Azeem</v>
          </cell>
          <cell r="U9380">
            <v>81747</v>
          </cell>
          <cell r="V9380">
            <v>93193</v>
          </cell>
          <cell r="W9380">
            <v>0</v>
          </cell>
          <cell r="X9380">
            <v>0</v>
          </cell>
          <cell r="Y9380">
            <v>93193</v>
          </cell>
        </row>
        <row r="9381">
          <cell r="B9381" t="str">
            <v>KHI/HO/D/MO/PD COMP/P/79069/12/2023</v>
          </cell>
          <cell r="C9381" t="str">
            <v>KHI/HO/D/MO/PD COMP/E/48551/11/2024</v>
          </cell>
          <cell r="E9381">
            <v>45600</v>
          </cell>
          <cell r="F9381">
            <v>45262</v>
          </cell>
          <cell r="G9381">
            <v>45627</v>
          </cell>
          <cell r="H9381" t="str">
            <v xml:space="preserve"> 08814521</v>
          </cell>
          <cell r="I9381" t="str">
            <v xml:space="preserve"> Sohaib Uddin Ahmed(4200001012707)</v>
          </cell>
          <cell r="J9381" t="str">
            <v>INDIVIDUAL</v>
          </cell>
          <cell r="L9381" t="str">
            <v xml:space="preserve"> D</v>
          </cell>
          <cell r="M9381" t="str">
            <v xml:space="preserve"> 09000210-Tariq Shahzad</v>
          </cell>
          <cell r="U9381">
            <v>1844</v>
          </cell>
          <cell r="V9381">
            <v>2138</v>
          </cell>
          <cell r="W9381">
            <v>0</v>
          </cell>
          <cell r="X9381">
            <v>0</v>
          </cell>
          <cell r="Y9381">
            <v>2138</v>
          </cell>
        </row>
        <row r="9382">
          <cell r="B9382" t="str">
            <v>KHI/HO/D/MO/PD COMP/P/91943/06/2024</v>
          </cell>
          <cell r="C9382" t="str">
            <v>KHI/HO/D/MO/PD COMP/E/48947/11/2024</v>
          </cell>
          <cell r="E9382">
            <v>45608</v>
          </cell>
          <cell r="F9382">
            <v>45453</v>
          </cell>
          <cell r="G9382">
            <v>45817</v>
          </cell>
          <cell r="H9382" t="str">
            <v xml:space="preserve"> 08801142</v>
          </cell>
          <cell r="I9382" t="str">
            <v xml:space="preserve"> Mufti Ehsan Waquar Ahmed</v>
          </cell>
          <cell r="J9382" t="str">
            <v>INDIVIDUAL</v>
          </cell>
          <cell r="L9382" t="str">
            <v xml:space="preserve"> D</v>
          </cell>
          <cell r="M9382" t="str">
            <v xml:space="preserve"> 09000210-Tariq Shahzad</v>
          </cell>
          <cell r="U9382">
            <v>3317</v>
          </cell>
          <cell r="V9382">
            <v>3847</v>
          </cell>
          <cell r="W9382">
            <v>0</v>
          </cell>
          <cell r="X9382">
            <v>0</v>
          </cell>
          <cell r="Y9382">
            <v>3847</v>
          </cell>
        </row>
        <row r="9383">
          <cell r="B9383" t="str">
            <v>KHI/HO/D/MO/PD COMP/P/76952/10/2023</v>
          </cell>
          <cell r="C9383" t="str">
            <v>KHI/HO/D/MO/PD COMP/E/44850/08/2024</v>
          </cell>
          <cell r="E9383">
            <v>45524</v>
          </cell>
          <cell r="F9383">
            <v>45215</v>
          </cell>
          <cell r="G9383">
            <v>45580</v>
          </cell>
          <cell r="H9383" t="str">
            <v xml:space="preserve"> 08813731</v>
          </cell>
          <cell r="I9383" t="str">
            <v xml:space="preserve"> Muhammad Abdul Ali Moiz(4220105145607)</v>
          </cell>
          <cell r="J9383" t="str">
            <v>INDIVIDUAL</v>
          </cell>
          <cell r="L9383" t="str">
            <v xml:space="preserve"> D</v>
          </cell>
          <cell r="M9383" t="str">
            <v xml:space="preserve"> 09000221-Muhammad Irfan</v>
          </cell>
          <cell r="U9383">
            <v>3472</v>
          </cell>
          <cell r="V9383">
            <v>4028</v>
          </cell>
          <cell r="W9383">
            <v>0</v>
          </cell>
          <cell r="X9383">
            <v>0</v>
          </cell>
          <cell r="Y9383">
            <v>4028</v>
          </cell>
        </row>
        <row r="9384">
          <cell r="B9384" t="str">
            <v>KHI/HO/D/MO/PD COMP/P/72337/06/2023</v>
          </cell>
          <cell r="C9384" t="str">
            <v>KHI/HO/D/MO/PD COMP/E/35413/12/2023</v>
          </cell>
          <cell r="E9384">
            <v>45281</v>
          </cell>
          <cell r="F9384">
            <v>45098</v>
          </cell>
          <cell r="G9384">
            <v>45463</v>
          </cell>
          <cell r="H9384" t="str">
            <v xml:space="preserve"> 08811872</v>
          </cell>
          <cell r="I9384" t="str">
            <v xml:space="preserve"> Ahmed Raza Khan #42101-7083040-7</v>
          </cell>
          <cell r="J9384" t="str">
            <v>INDIVIDUAL</v>
          </cell>
          <cell r="L9384" t="str">
            <v xml:space="preserve"> D</v>
          </cell>
          <cell r="M9384" t="str">
            <v xml:space="preserve"> 09000355-Asif Azeem</v>
          </cell>
          <cell r="U9384">
            <v>34</v>
          </cell>
          <cell r="V9384">
            <v>39</v>
          </cell>
          <cell r="W9384">
            <v>0</v>
          </cell>
          <cell r="X9384">
            <v>0</v>
          </cell>
          <cell r="Y9384">
            <v>39</v>
          </cell>
        </row>
        <row r="9385">
          <cell r="B9385" t="str">
            <v>KHI/HO/D/MO/PD COMP/P/80452/12/2023</v>
          </cell>
          <cell r="C9385" t="str">
            <v>KHI/HO/D/MO/PD COMP/E/48403/10/2024</v>
          </cell>
          <cell r="E9385">
            <v>45595</v>
          </cell>
          <cell r="F9385">
            <v>45287</v>
          </cell>
          <cell r="G9385">
            <v>45652</v>
          </cell>
          <cell r="H9385" t="str">
            <v xml:space="preserve"> 08811021</v>
          </cell>
          <cell r="I9385" t="str">
            <v xml:space="preserve"> Adeeb Ahmed Khan Afridi(4220107633141)</v>
          </cell>
          <cell r="J9385" t="str">
            <v>INDIVIDUAL</v>
          </cell>
          <cell r="L9385" t="str">
            <v xml:space="preserve"> D</v>
          </cell>
          <cell r="M9385" t="str">
            <v xml:space="preserve"> 09000355-Asif Azeem</v>
          </cell>
          <cell r="U9385">
            <v>744</v>
          </cell>
          <cell r="V9385">
            <v>862</v>
          </cell>
          <cell r="W9385">
            <v>0</v>
          </cell>
          <cell r="X9385">
            <v>0</v>
          </cell>
          <cell r="Y9385">
            <v>862</v>
          </cell>
        </row>
        <row r="9386">
          <cell r="B9386" t="str">
            <v>LHR/LHR/D/MO/PC TPP/P/80170/12/2023</v>
          </cell>
          <cell r="C9386" t="str">
            <v>LHR/LHR/D/MO/PC TPP/E/46329/09/2024</v>
          </cell>
          <cell r="E9386">
            <v>45565</v>
          </cell>
          <cell r="F9386">
            <v>45281</v>
          </cell>
          <cell r="G9386">
            <v>45646</v>
          </cell>
          <cell r="H9386" t="str">
            <v xml:space="preserve"> 08808941</v>
          </cell>
          <cell r="I9386" t="str">
            <v xml:space="preserve"> Agha Nasir Jamil (15833-1100001-1)</v>
          </cell>
          <cell r="J9386" t="str">
            <v>INDIVIDUAL</v>
          </cell>
          <cell r="L9386" t="str">
            <v xml:space="preserve"> D</v>
          </cell>
          <cell r="M9386" t="str">
            <v xml:space="preserve"> 09000537-Toyota Indus - Indus Motor Company Limited (IMC)</v>
          </cell>
          <cell r="N9386" t="str">
            <v>TOYOTA Yaris ATIV X 1.5 (</v>
          </cell>
          <cell r="O9386" t="str">
            <v>2020</v>
          </cell>
          <cell r="P9386" t="str">
            <v>AAU-681</v>
          </cell>
          <cell r="Q9386" t="str">
            <v>2A07133</v>
          </cell>
          <cell r="R9386" t="str">
            <v>NSP151R9503200</v>
          </cell>
          <cell r="T9386">
            <v>-3000000</v>
          </cell>
          <cell r="U9386">
            <v>-13237</v>
          </cell>
          <cell r="V9386">
            <v>-13369</v>
          </cell>
          <cell r="W9386">
            <v>0</v>
          </cell>
          <cell r="X9386">
            <v>0</v>
          </cell>
          <cell r="Y9386">
            <v>-13369</v>
          </cell>
        </row>
        <row r="9387">
          <cell r="B9387" t="str">
            <v>KHI/HO/D/MO/PD COMP/P/88022/04/2024</v>
          </cell>
          <cell r="C9387" t="str">
            <v>KHI/HO/D/MO/PD COMP/E/43112/07/2024</v>
          </cell>
          <cell r="E9387">
            <v>45474</v>
          </cell>
          <cell r="F9387">
            <v>45411</v>
          </cell>
          <cell r="G9387">
            <v>45775</v>
          </cell>
          <cell r="H9387" t="str">
            <v xml:space="preserve"> 08817223</v>
          </cell>
          <cell r="I9387" t="str">
            <v xml:space="preserve"> Muhammad Zubair(4530192862123)</v>
          </cell>
          <cell r="J9387" t="str">
            <v>INDIVIDUAL</v>
          </cell>
          <cell r="L9387" t="str">
            <v xml:space="preserve"> D</v>
          </cell>
          <cell r="M9387" t="str">
            <v xml:space="preserve"> 09000210-Tariq Shahzad</v>
          </cell>
          <cell r="U9387">
            <v>4257</v>
          </cell>
          <cell r="V9387">
            <v>4852</v>
          </cell>
          <cell r="W9387">
            <v>0</v>
          </cell>
          <cell r="X9387">
            <v>0</v>
          </cell>
          <cell r="Y9387">
            <v>4852</v>
          </cell>
        </row>
        <row r="9388">
          <cell r="B9388" t="str">
            <v>KHI/HO/D/MO/PD COMP/P/94240/07/2024</v>
          </cell>
          <cell r="C9388" t="str">
            <v>KHI/HO/D/MO/PD COMP/E/48500/11/2024</v>
          </cell>
          <cell r="E9388">
            <v>45597</v>
          </cell>
          <cell r="F9388">
            <v>45503</v>
          </cell>
          <cell r="G9388">
            <v>45867</v>
          </cell>
          <cell r="H9388" t="str">
            <v xml:space="preserve"> 08810570</v>
          </cell>
          <cell r="I9388" t="str">
            <v xml:space="preserve"> Hina Saqib #42101-7373634-4</v>
          </cell>
          <cell r="J9388" t="str">
            <v>INDIVIDUAL</v>
          </cell>
          <cell r="L9388" t="str">
            <v xml:space="preserve"> D</v>
          </cell>
          <cell r="M9388" t="str">
            <v xml:space="preserve"> 09000210-Tariq Shahzad</v>
          </cell>
          <cell r="U9388">
            <v>17</v>
          </cell>
          <cell r="V9388">
            <v>20</v>
          </cell>
          <cell r="W9388">
            <v>0</v>
          </cell>
          <cell r="X9388">
            <v>0</v>
          </cell>
          <cell r="Y9388">
            <v>20</v>
          </cell>
        </row>
        <row r="9389">
          <cell r="B9389" t="str">
            <v>KHI/HO/D/MO/PD COMP/P/81784/01/2024</v>
          </cell>
          <cell r="C9389" t="str">
            <v>KHI/HO/D/MO/PD COMP/E/40835/04/2024</v>
          </cell>
          <cell r="E9389">
            <v>45399</v>
          </cell>
          <cell r="F9389">
            <v>45308</v>
          </cell>
          <cell r="G9389">
            <v>45673</v>
          </cell>
          <cell r="H9389" t="str">
            <v xml:space="preserve"> 08804201</v>
          </cell>
          <cell r="I9389" t="str">
            <v xml:space="preserve"> Sohail Hasan</v>
          </cell>
          <cell r="J9389" t="str">
            <v>INDIVIDUAL</v>
          </cell>
          <cell r="L9389" t="str">
            <v xml:space="preserve"> D</v>
          </cell>
          <cell r="M9389" t="str">
            <v xml:space="preserve"> 09000221-Muhammad Irfan</v>
          </cell>
          <cell r="N9389" t="str">
            <v>SUZUKI WAGON R VXL</v>
          </cell>
          <cell r="O9389" t="str">
            <v>2018</v>
          </cell>
          <cell r="P9389" t="str">
            <v>AJW-668</v>
          </cell>
          <cell r="Q9389" t="str">
            <v>165319</v>
          </cell>
          <cell r="R9389" t="str">
            <v>10065307</v>
          </cell>
          <cell r="T9389">
            <v>-1400000</v>
          </cell>
          <cell r="U9389">
            <v>-217</v>
          </cell>
          <cell r="V9389">
            <v>-247</v>
          </cell>
          <cell r="W9389">
            <v>0</v>
          </cell>
          <cell r="X9389">
            <v>0</v>
          </cell>
          <cell r="Y9389">
            <v>-247</v>
          </cell>
        </row>
        <row r="9390">
          <cell r="B9390" t="str">
            <v>KHI/HO/D/MO/PD COMP/P/78333/11/2023</v>
          </cell>
          <cell r="C9390" t="str">
            <v>KHI/HO/D/MO/PD COMP/E/44767/08/2024</v>
          </cell>
          <cell r="E9390">
            <v>45520</v>
          </cell>
          <cell r="F9390">
            <v>45244</v>
          </cell>
          <cell r="G9390">
            <v>45609</v>
          </cell>
          <cell r="H9390" t="str">
            <v xml:space="preserve"> 08814234</v>
          </cell>
          <cell r="I9390" t="str">
            <v xml:space="preserve"> Khawar Hanif(4220114255433)</v>
          </cell>
          <cell r="J9390" t="str">
            <v>INDIVIDUAL</v>
          </cell>
          <cell r="L9390" t="str">
            <v xml:space="preserve"> D</v>
          </cell>
          <cell r="M9390" t="str">
            <v xml:space="preserve"> 09000178-Ayaz Ahmed</v>
          </cell>
          <cell r="U9390">
            <v>493</v>
          </cell>
          <cell r="V9390">
            <v>572</v>
          </cell>
          <cell r="W9390">
            <v>0</v>
          </cell>
          <cell r="X9390">
            <v>0</v>
          </cell>
          <cell r="Y9390">
            <v>572</v>
          </cell>
        </row>
        <row r="9391">
          <cell r="B9391" t="str">
            <v>KHI/HO/D/MO/PD COMP/P/77001/10/2023</v>
          </cell>
          <cell r="C9391" t="str">
            <v>KHI/HO/D/MO/PD COMP/E/46090/09/2024</v>
          </cell>
          <cell r="E9391">
            <v>45559</v>
          </cell>
          <cell r="F9391">
            <v>45219</v>
          </cell>
          <cell r="G9391">
            <v>45584</v>
          </cell>
          <cell r="H9391" t="str">
            <v xml:space="preserve"> 08811021</v>
          </cell>
          <cell r="I9391" t="str">
            <v xml:space="preserve"> Adeeb Ahmed Khan Afridi(4220107633141)</v>
          </cell>
          <cell r="J9391" t="str">
            <v>INDIVIDUAL</v>
          </cell>
          <cell r="L9391" t="str">
            <v xml:space="preserve"> D</v>
          </cell>
          <cell r="M9391" t="str">
            <v xml:space="preserve"> 09000355-Asif Azeem</v>
          </cell>
          <cell r="U9391">
            <v>2316</v>
          </cell>
          <cell r="V9391">
            <v>2686</v>
          </cell>
          <cell r="W9391">
            <v>2681</v>
          </cell>
          <cell r="X9391">
            <v>0</v>
          </cell>
          <cell r="Y9391">
            <v>5</v>
          </cell>
        </row>
        <row r="9392">
          <cell r="B9392" t="str">
            <v>KHI/HO/D/MO/PD COMP/P/73685/08/2023</v>
          </cell>
          <cell r="C9392" t="str">
            <v>KHI/HO/D/MO/PD COMP/E/29844/08/2023</v>
          </cell>
          <cell r="E9392">
            <v>45169</v>
          </cell>
          <cell r="F9392">
            <v>45140</v>
          </cell>
          <cell r="G9392">
            <v>45505</v>
          </cell>
          <cell r="H9392" t="str">
            <v xml:space="preserve"> 08812383</v>
          </cell>
          <cell r="I9392" t="str">
            <v xml:space="preserve"> Muhammad Usman Shabbir(3520262960207)</v>
          </cell>
          <cell r="J9392" t="str">
            <v>INDIVIDUAL</v>
          </cell>
          <cell r="L9392" t="str">
            <v xml:space="preserve"> D</v>
          </cell>
          <cell r="M9392" t="str">
            <v xml:space="preserve"> 09000221-Muhammad Irfan</v>
          </cell>
          <cell r="U9392">
            <v>35896</v>
          </cell>
          <cell r="V9392">
            <v>40921</v>
          </cell>
          <cell r="W9392">
            <v>0</v>
          </cell>
          <cell r="X9392">
            <v>0</v>
          </cell>
          <cell r="Y9392">
            <v>40921</v>
          </cell>
        </row>
        <row r="9393">
          <cell r="B9393" t="str">
            <v>KHI/HO/D/MO/PD COMP/P/85947/03/2024</v>
          </cell>
          <cell r="C9393" t="str">
            <v>KHI/HO/D/MO/PD COMP/E/41537/05/2024</v>
          </cell>
          <cell r="E9393">
            <v>45425</v>
          </cell>
          <cell r="F9393">
            <v>45325</v>
          </cell>
          <cell r="G9393">
            <v>45690</v>
          </cell>
          <cell r="H9393" t="str">
            <v xml:space="preserve"> 08809693</v>
          </cell>
          <cell r="I9393" t="str">
            <v xml:space="preserve"> Muhammad Ikram Khan (4220141772151)</v>
          </cell>
          <cell r="J9393" t="str">
            <v>INDIVIDUAL</v>
          </cell>
          <cell r="L9393" t="str">
            <v xml:space="preserve"> D</v>
          </cell>
          <cell r="M9393" t="str">
            <v xml:space="preserve"> 09000221-Muhammad Irfan</v>
          </cell>
          <cell r="U9393">
            <v>1679</v>
          </cell>
          <cell r="V9393">
            <v>1914</v>
          </cell>
          <cell r="W9393">
            <v>0</v>
          </cell>
          <cell r="X9393">
            <v>0</v>
          </cell>
          <cell r="Y9393">
            <v>1914</v>
          </cell>
        </row>
        <row r="9394">
          <cell r="B9394" t="str">
            <v>KHI/HO/D/MO/PD COMP/P/76682/10/2023</v>
          </cell>
          <cell r="C9394" t="str">
            <v>KHI/HO/D/MO/PD COMP/E/47784/10/2024</v>
          </cell>
          <cell r="E9394">
            <v>45580</v>
          </cell>
          <cell r="F9394">
            <v>45215</v>
          </cell>
          <cell r="G9394">
            <v>45580</v>
          </cell>
          <cell r="H9394" t="str">
            <v xml:space="preserve"> 08813613</v>
          </cell>
          <cell r="I9394" t="str">
            <v xml:space="preserve"> Syed Muhammad Aleem Uddin(4210156217755)</v>
          </cell>
          <cell r="J9394" t="str">
            <v>INDIVIDUAL</v>
          </cell>
          <cell r="L9394" t="str">
            <v xml:space="preserve"> D</v>
          </cell>
          <cell r="M9394" t="str">
            <v xml:space="preserve"> 09000355-Asif Azeem</v>
          </cell>
          <cell r="U9394">
            <v>3563</v>
          </cell>
          <cell r="V9394">
            <v>4134</v>
          </cell>
          <cell r="W9394">
            <v>0</v>
          </cell>
          <cell r="X9394">
            <v>0</v>
          </cell>
          <cell r="Y9394">
            <v>4134</v>
          </cell>
        </row>
        <row r="9395">
          <cell r="B9395" t="str">
            <v>KHI/HO/D/MO/PD COMP/P/83081/02/2024</v>
          </cell>
          <cell r="C9395" t="str">
            <v>KHI/HO/D/MO/PD COMP/E/42284/06/2024</v>
          </cell>
          <cell r="E9395">
            <v>45449</v>
          </cell>
          <cell r="F9395">
            <v>45325</v>
          </cell>
          <cell r="G9395">
            <v>45690</v>
          </cell>
          <cell r="H9395" t="str">
            <v xml:space="preserve"> 08815863</v>
          </cell>
          <cell r="I9395" t="str">
            <v xml:space="preserve"> Mian Munir Uddin(4250115380345)</v>
          </cell>
          <cell r="J9395" t="str">
            <v>INDIVIDUAL</v>
          </cell>
          <cell r="L9395" t="str">
            <v xml:space="preserve"> D</v>
          </cell>
          <cell r="M9395" t="str">
            <v xml:space="preserve"> 09000355-Asif Azeem</v>
          </cell>
          <cell r="U9395">
            <v>121</v>
          </cell>
          <cell r="V9395">
            <v>138</v>
          </cell>
          <cell r="W9395">
            <v>106</v>
          </cell>
          <cell r="X9395">
            <v>0</v>
          </cell>
          <cell r="Y9395">
            <v>32</v>
          </cell>
        </row>
        <row r="9396">
          <cell r="B9396" t="str">
            <v>KHI/HO/D/MO/PD COMP/P/72496/06/2023</v>
          </cell>
          <cell r="C9396" t="str">
            <v>KHI/HO/D/MO/PD COMP/E/29184/08/2023</v>
          </cell>
          <cell r="E9396">
            <v>45166</v>
          </cell>
          <cell r="F9396">
            <v>45103</v>
          </cell>
          <cell r="G9396">
            <v>45468</v>
          </cell>
          <cell r="H9396" t="str">
            <v xml:space="preserve"> 08004864</v>
          </cell>
          <cell r="I9396" t="str">
            <v xml:space="preserve"> Muhammad Junaid #42301-1124097-9</v>
          </cell>
          <cell r="J9396" t="str">
            <v>INDIVIDUAL</v>
          </cell>
          <cell r="L9396" t="str">
            <v xml:space="preserve"> D</v>
          </cell>
          <cell r="M9396" t="str">
            <v xml:space="preserve"> 09000355-Asif Azeem</v>
          </cell>
          <cell r="U9396">
            <v>2301</v>
          </cell>
          <cell r="V9396">
            <v>2623</v>
          </cell>
          <cell r="W9396">
            <v>0</v>
          </cell>
          <cell r="X9396">
            <v>0</v>
          </cell>
          <cell r="Y9396">
            <v>2623</v>
          </cell>
        </row>
        <row r="9397">
          <cell r="B9397" t="str">
            <v>KHI/HO/D/MO/PD COMP/P/76566/10/2023</v>
          </cell>
          <cell r="C9397" t="str">
            <v>KHI/HO/D/MO/PD COMP/E/44475/08/2024</v>
          </cell>
          <cell r="E9397">
            <v>45511</v>
          </cell>
          <cell r="F9397">
            <v>45204</v>
          </cell>
          <cell r="G9397">
            <v>45569</v>
          </cell>
          <cell r="H9397" t="str">
            <v xml:space="preserve"> 08807843</v>
          </cell>
          <cell r="I9397" t="str">
            <v xml:space="preserve"> Bashir Ahmed Hashmi</v>
          </cell>
          <cell r="J9397" t="str">
            <v>INDIVIDUAL</v>
          </cell>
          <cell r="L9397" t="str">
            <v xml:space="preserve"> D</v>
          </cell>
          <cell r="M9397" t="str">
            <v xml:space="preserve"> 09000372-Rana Abdul Ali</v>
          </cell>
          <cell r="U9397">
            <v>920</v>
          </cell>
          <cell r="V9397">
            <v>1067</v>
          </cell>
          <cell r="W9397">
            <v>0</v>
          </cell>
          <cell r="X9397">
            <v>0</v>
          </cell>
          <cell r="Y9397">
            <v>1067</v>
          </cell>
        </row>
        <row r="9398">
          <cell r="B9398" t="str">
            <v>KHI/HO/D/MO/PD COMP/P/86059/03/2024</v>
          </cell>
          <cell r="C9398" t="str">
            <v>KHI/HO/D/MO/PD COMP/E/48112/10/2024</v>
          </cell>
          <cell r="E9398">
            <v>45588</v>
          </cell>
          <cell r="F9398">
            <v>45373</v>
          </cell>
          <cell r="G9398">
            <v>45737</v>
          </cell>
          <cell r="H9398" t="str">
            <v xml:space="preserve"> 08816639</v>
          </cell>
          <cell r="I9398" t="str">
            <v xml:space="preserve"> Syed Haider Ali Zaidi #42101-1828405-3</v>
          </cell>
          <cell r="J9398" t="str">
            <v>INDIVIDUAL</v>
          </cell>
          <cell r="L9398" t="str">
            <v xml:space="preserve"> D</v>
          </cell>
          <cell r="M9398" t="str">
            <v xml:space="preserve"> 09000210-Tariq Shahzad</v>
          </cell>
          <cell r="U9398">
            <v>2970</v>
          </cell>
          <cell r="V9398">
            <v>3445</v>
          </cell>
          <cell r="W9398">
            <v>0</v>
          </cell>
          <cell r="X9398">
            <v>0</v>
          </cell>
          <cell r="Y9398">
            <v>3445</v>
          </cell>
        </row>
        <row r="9399">
          <cell r="B9399" t="str">
            <v>KHI/HO/D/MO/PD COMP/P/96796/09/2024</v>
          </cell>
          <cell r="C9399" t="str">
            <v>KHI/HO/D/MO/PD COMP/E/48663/11/2024</v>
          </cell>
          <cell r="E9399">
            <v>45601</v>
          </cell>
          <cell r="F9399">
            <v>45539</v>
          </cell>
          <cell r="G9399">
            <v>45903</v>
          </cell>
          <cell r="H9399" t="str">
            <v xml:space="preserve"> 08819622</v>
          </cell>
          <cell r="I9399" t="str">
            <v xml:space="preserve"> Shahid Lakhani #42301-7312429-5</v>
          </cell>
          <cell r="J9399" t="str">
            <v>INDIVIDUAL</v>
          </cell>
          <cell r="L9399" t="str">
            <v xml:space="preserve"> D</v>
          </cell>
          <cell r="M9399" t="str">
            <v xml:space="preserve"> 09000210-Tariq Shahzad</v>
          </cell>
          <cell r="U9399">
            <v>8243</v>
          </cell>
          <cell r="V9399">
            <v>9561</v>
          </cell>
          <cell r="W9399">
            <v>8600</v>
          </cell>
          <cell r="X9399">
            <v>0</v>
          </cell>
          <cell r="Y9399">
            <v>961</v>
          </cell>
        </row>
        <row r="9400">
          <cell r="B9400" t="str">
            <v>KHI/HO/D/MO/PD COMP/P/79185/12/2023</v>
          </cell>
          <cell r="C9400" t="str">
            <v>KHI/HO/D/MO/PD COMP/E/44481/08/2024</v>
          </cell>
          <cell r="E9400">
            <v>45511</v>
          </cell>
          <cell r="F9400">
            <v>45264</v>
          </cell>
          <cell r="G9400">
            <v>45629</v>
          </cell>
          <cell r="H9400" t="str">
            <v xml:space="preserve"> 08814588</v>
          </cell>
          <cell r="I9400" t="str">
            <v xml:space="preserve"> Hafiz Tariq Mehmood #42501-1460949-1</v>
          </cell>
          <cell r="J9400" t="str">
            <v>INDIVIDUAL</v>
          </cell>
          <cell r="L9400" t="str">
            <v xml:space="preserve"> D</v>
          </cell>
          <cell r="M9400" t="str">
            <v xml:space="preserve"> 09000355-Asif Azeem</v>
          </cell>
          <cell r="U9400">
            <v>260</v>
          </cell>
          <cell r="V9400">
            <v>302</v>
          </cell>
          <cell r="W9400">
            <v>0</v>
          </cell>
          <cell r="X9400">
            <v>0</v>
          </cell>
          <cell r="Y9400">
            <v>302</v>
          </cell>
        </row>
        <row r="9401">
          <cell r="B9401" t="str">
            <v>KHI/HO/D/MO/PD COMP/P/76682/10/2023</v>
          </cell>
          <cell r="C9401" t="str">
            <v>KHI/HO/D/MO/PD COMP/E/47785/10/2024</v>
          </cell>
          <cell r="E9401">
            <v>45580</v>
          </cell>
          <cell r="F9401">
            <v>45215</v>
          </cell>
          <cell r="G9401">
            <v>45580</v>
          </cell>
          <cell r="H9401" t="str">
            <v xml:space="preserve"> 08813613</v>
          </cell>
          <cell r="I9401" t="str">
            <v xml:space="preserve"> Syed Muhammad Aleem Uddin(4210156217755)</v>
          </cell>
          <cell r="J9401" t="str">
            <v>INDIVIDUAL</v>
          </cell>
          <cell r="L9401" t="str">
            <v xml:space="preserve"> D</v>
          </cell>
          <cell r="M9401" t="str">
            <v xml:space="preserve"> 09000355-Asif Azeem</v>
          </cell>
          <cell r="U9401">
            <v>3469</v>
          </cell>
          <cell r="V9401">
            <v>4024</v>
          </cell>
          <cell r="W9401">
            <v>0</v>
          </cell>
          <cell r="X9401">
            <v>0</v>
          </cell>
          <cell r="Y9401">
            <v>4024</v>
          </cell>
        </row>
        <row r="9402">
          <cell r="B9402" t="str">
            <v>KHI/HO/D/MO/PD COMP/P/79555/12/2023</v>
          </cell>
          <cell r="C9402" t="str">
            <v>KHI/HO/D/MO/PD COMP/E/44575/08/2024</v>
          </cell>
          <cell r="E9402">
            <v>45512</v>
          </cell>
          <cell r="F9402">
            <v>45268</v>
          </cell>
          <cell r="G9402">
            <v>45633</v>
          </cell>
          <cell r="H9402" t="str">
            <v xml:space="preserve"> 08814743</v>
          </cell>
          <cell r="I9402" t="str">
            <v xml:space="preserve"> Muhammad Waseem Khan #35202-2690534-3</v>
          </cell>
          <cell r="J9402" t="str">
            <v>INDIVIDUAL</v>
          </cell>
          <cell r="L9402" t="str">
            <v xml:space="preserve"> D</v>
          </cell>
          <cell r="M9402" t="str">
            <v xml:space="preserve"> 09000210-Tariq Shahzad</v>
          </cell>
          <cell r="U9402">
            <v>6259</v>
          </cell>
          <cell r="V9402">
            <v>7261</v>
          </cell>
          <cell r="W9402">
            <v>0</v>
          </cell>
          <cell r="X9402">
            <v>0</v>
          </cell>
          <cell r="Y9402">
            <v>7261</v>
          </cell>
        </row>
        <row r="9403">
          <cell r="B9403" t="str">
            <v>KHI/HO/D/MO/PC COMP/P/95114/08/2024</v>
          </cell>
          <cell r="C9403" t="str">
            <v>KHI/HO/D/MO/PC COMP/E/45672/09/2024</v>
          </cell>
          <cell r="E9403">
            <v>45540</v>
          </cell>
          <cell r="F9403">
            <v>45505</v>
          </cell>
          <cell r="G9403">
            <v>45869</v>
          </cell>
          <cell r="H9403" t="str">
            <v xml:space="preserve"> 08806992</v>
          </cell>
          <cell r="I9403" t="str">
            <v xml:space="preserve"> M/S. SUMMIT BANK LTD  (STAFF ISLAMIC)</v>
          </cell>
          <cell r="J9403" t="str">
            <v>BANK</v>
          </cell>
          <cell r="K9403" t="str">
            <v>M/S. Bank Makramah Ltd Formarly Known As M/S. Summit Bank Ltd User Ms. Saba Hameed</v>
          </cell>
          <cell r="L9403" t="str">
            <v xml:space="preserve"> D</v>
          </cell>
          <cell r="M9403" t="str">
            <v xml:space="preserve"> 09000221-Muhammad Irfan</v>
          </cell>
          <cell r="N9403" t="str">
            <v>TOYOTA YARIS</v>
          </cell>
          <cell r="O9403" t="str">
            <v>2021</v>
          </cell>
          <cell r="P9403" t="str">
            <v>BZP-448</v>
          </cell>
          <cell r="Q9403" t="str">
            <v>1KR-3007072</v>
          </cell>
          <cell r="R9403" t="str">
            <v>KSP210-0055643</v>
          </cell>
          <cell r="T9403">
            <v>4800000</v>
          </cell>
          <cell r="U9403">
            <v>36630</v>
          </cell>
          <cell r="V9403">
            <v>42490</v>
          </cell>
          <cell r="W9403">
            <v>0</v>
          </cell>
          <cell r="X9403">
            <v>0</v>
          </cell>
          <cell r="Y9403">
            <v>42490</v>
          </cell>
        </row>
        <row r="9404">
          <cell r="B9404" t="str">
            <v>KHI/HO/F/MO/PC COMP/P/55614/09/2021</v>
          </cell>
          <cell r="C9404" t="str">
            <v>KHI/HO/F/MO/PC COMP/E/18530/01/2022</v>
          </cell>
          <cell r="D9404" t="str">
            <v>IGI INSURANCE LIMITED</v>
          </cell>
          <cell r="E9404">
            <v>44590</v>
          </cell>
          <cell r="F9404">
            <v>44409</v>
          </cell>
          <cell r="G9404">
            <v>44773</v>
          </cell>
          <cell r="H9404" t="str">
            <v xml:space="preserve"> 08800705</v>
          </cell>
          <cell r="I9404" t="str">
            <v xml:space="preserve"> IGI GENERAL INSURANCE LIMITED-WTO</v>
          </cell>
          <cell r="J9404" t="str">
            <v>CORPORATE</v>
          </cell>
          <cell r="L9404" t="str">
            <v xml:space="preserve"> F</v>
          </cell>
          <cell r="M9404" t="str">
            <v xml:space="preserve"> 09000221-Muhammad Irfan</v>
          </cell>
          <cell r="N9404" t="str">
            <v>SUZUKI ALTO VXR E-2</v>
          </cell>
          <cell r="O9404" t="str">
            <v>2021</v>
          </cell>
          <cell r="Q9404" t="str">
            <v>191980</v>
          </cell>
          <cell r="R9404" t="str">
            <v>1091987</v>
          </cell>
          <cell r="T9404">
            <v>1342000</v>
          </cell>
          <cell r="U9404">
            <v>1316</v>
          </cell>
          <cell r="V9404">
            <v>1500</v>
          </cell>
          <cell r="W9404">
            <v>0</v>
          </cell>
          <cell r="X9404">
            <v>0</v>
          </cell>
          <cell r="Y9404">
            <v>1500</v>
          </cell>
        </row>
        <row r="9405">
          <cell r="B9405" t="str">
            <v>KHI/HO/D/MO/PD COMP/P/82352/01/2024</v>
          </cell>
          <cell r="C9405" t="str">
            <v>KHI/HO/D/MO/PD COMP/E/42734/06/2024</v>
          </cell>
          <cell r="E9405">
            <v>45463</v>
          </cell>
          <cell r="F9405">
            <v>45309</v>
          </cell>
          <cell r="G9405">
            <v>45674</v>
          </cell>
          <cell r="H9405" t="str">
            <v xml:space="preserve"> 08815598</v>
          </cell>
          <cell r="I9405" t="str">
            <v xml:space="preserve"> Ali Hassan Depar CNIC# 4320756984669</v>
          </cell>
          <cell r="J9405" t="str">
            <v>INDIVIDUAL</v>
          </cell>
          <cell r="L9405" t="str">
            <v xml:space="preserve"> D</v>
          </cell>
          <cell r="M9405" t="str">
            <v xml:space="preserve"> 09000210-Tariq Shahzad</v>
          </cell>
          <cell r="U9405">
            <v>546</v>
          </cell>
          <cell r="V9405">
            <v>623</v>
          </cell>
          <cell r="W9405">
            <v>0</v>
          </cell>
          <cell r="X9405">
            <v>0</v>
          </cell>
          <cell r="Y9405">
            <v>623</v>
          </cell>
        </row>
        <row r="9406">
          <cell r="B9406" t="str">
            <v>KHI/HO/D/MO/PD COMP/P/72233/06/2023</v>
          </cell>
          <cell r="C9406" t="str">
            <v>KHI/HO/D/MO/PD COMP/E/36986/02/2024</v>
          </cell>
          <cell r="E9406">
            <v>45334</v>
          </cell>
          <cell r="F9406">
            <v>45087</v>
          </cell>
          <cell r="G9406">
            <v>45452</v>
          </cell>
          <cell r="H9406" t="str">
            <v xml:space="preserve"> 08801142</v>
          </cell>
          <cell r="I9406" t="str">
            <v xml:space="preserve"> Mufti Ehsan Waquar Ahmed</v>
          </cell>
          <cell r="J9406" t="str">
            <v>INDIVIDUAL</v>
          </cell>
          <cell r="L9406" t="str">
            <v xml:space="preserve"> D</v>
          </cell>
          <cell r="M9406" t="str">
            <v xml:space="preserve"> 09000355-Asif Azeem</v>
          </cell>
          <cell r="U9406">
            <v>2272</v>
          </cell>
          <cell r="V9406">
            <v>2591</v>
          </cell>
          <cell r="W9406">
            <v>0</v>
          </cell>
          <cell r="X9406">
            <v>0</v>
          </cell>
          <cell r="Y9406">
            <v>2591</v>
          </cell>
        </row>
        <row r="9407">
          <cell r="B9407" t="str">
            <v>KHI/HO/D/MO/PD COMP/P/88402/05/2024</v>
          </cell>
          <cell r="C9407" t="str">
            <v>KHI/HO/D/MO/PD COMP/E/48038/10/2024</v>
          </cell>
          <cell r="E9407">
            <v>45586</v>
          </cell>
          <cell r="F9407">
            <v>45368</v>
          </cell>
          <cell r="G9407">
            <v>45732</v>
          </cell>
          <cell r="H9407" t="str">
            <v xml:space="preserve"> 08810291</v>
          </cell>
          <cell r="I9407" t="str">
            <v xml:space="preserve"> MUHAMMAD SHAHZAD2</v>
          </cell>
          <cell r="J9407" t="str">
            <v>INDIVIDUAL</v>
          </cell>
          <cell r="L9407" t="str">
            <v xml:space="preserve"> D</v>
          </cell>
          <cell r="M9407" t="str">
            <v xml:space="preserve"> 09000221-Muhammad Irfan</v>
          </cell>
          <cell r="U9407">
            <v>2495</v>
          </cell>
          <cell r="V9407">
            <v>2894</v>
          </cell>
          <cell r="W9407">
            <v>0</v>
          </cell>
          <cell r="X9407">
            <v>0</v>
          </cell>
          <cell r="Y9407">
            <v>2894</v>
          </cell>
        </row>
        <row r="9408">
          <cell r="B9408" t="str">
            <v>KHI/HO/D/MO/PD COMP/P/73511/08/2023</v>
          </cell>
          <cell r="C9408" t="str">
            <v>KHI/HO/D/MO/PD COMP/E/29837/08/2023</v>
          </cell>
          <cell r="E9408">
            <v>45169</v>
          </cell>
          <cell r="F9408">
            <v>45138</v>
          </cell>
          <cell r="G9408">
            <v>45503</v>
          </cell>
          <cell r="H9408" t="str">
            <v xml:space="preserve"> 08812316</v>
          </cell>
          <cell r="I9408" t="str">
            <v xml:space="preserve"> Muhammad Rizwan Latif(3530264310067)</v>
          </cell>
          <cell r="J9408" t="str">
            <v>INDIVIDUAL</v>
          </cell>
          <cell r="L9408" t="str">
            <v xml:space="preserve"> D</v>
          </cell>
          <cell r="M9408" t="str">
            <v xml:space="preserve"> 09000221-Muhammad Irfan</v>
          </cell>
          <cell r="U9408">
            <v>29930</v>
          </cell>
          <cell r="V9408">
            <v>34120</v>
          </cell>
          <cell r="W9408">
            <v>0</v>
          </cell>
          <cell r="X9408">
            <v>0</v>
          </cell>
          <cell r="Y9408">
            <v>34120</v>
          </cell>
        </row>
        <row r="9409">
          <cell r="B9409" t="str">
            <v>KHI/HO/D/MO/PD COMP/P/80196/12/2023</v>
          </cell>
          <cell r="C9409" t="str">
            <v>KHI/HO/D/MO/PD COMP/E/47987/10/2024</v>
          </cell>
          <cell r="E9409">
            <v>45586</v>
          </cell>
          <cell r="F9409">
            <v>45281</v>
          </cell>
          <cell r="G9409">
            <v>45646</v>
          </cell>
          <cell r="H9409" t="str">
            <v xml:space="preserve"> 08802704</v>
          </cell>
          <cell r="I9409" t="str">
            <v xml:space="preserve"> Yasheer</v>
          </cell>
          <cell r="J9409" t="str">
            <v>INDIVIDUAL</v>
          </cell>
          <cell r="L9409" t="str">
            <v xml:space="preserve"> D</v>
          </cell>
          <cell r="M9409" t="str">
            <v xml:space="preserve"> 09000210-Tariq Shahzad</v>
          </cell>
          <cell r="U9409">
            <v>4500</v>
          </cell>
          <cell r="V9409">
            <v>5220</v>
          </cell>
          <cell r="W9409">
            <v>0</v>
          </cell>
          <cell r="X9409">
            <v>0</v>
          </cell>
          <cell r="Y9409">
            <v>5220</v>
          </cell>
        </row>
        <row r="9410">
          <cell r="B9410" t="str">
            <v>KHI/HO/D/MO/PD COMP/P/93635/07/2024</v>
          </cell>
          <cell r="C9410" t="str">
            <v>KHI/HO/D/MO/PD COMP/E/46241/09/2024</v>
          </cell>
          <cell r="E9410">
            <v>45561</v>
          </cell>
          <cell r="F9410">
            <v>45496</v>
          </cell>
          <cell r="G9410">
            <v>45860</v>
          </cell>
          <cell r="H9410" t="str">
            <v xml:space="preserve"> 08815181</v>
          </cell>
          <cell r="I9410" t="str">
            <v xml:space="preserve"> Arshad Ahmed Ghumro(4550411177679)</v>
          </cell>
          <cell r="J9410" t="str">
            <v>INDIVIDUAL</v>
          </cell>
          <cell r="L9410" t="str">
            <v xml:space="preserve"> D</v>
          </cell>
          <cell r="M9410" t="str">
            <v xml:space="preserve"> 09000355-Asif Azeem</v>
          </cell>
          <cell r="U9410">
            <v>985</v>
          </cell>
          <cell r="V9410">
            <v>1143</v>
          </cell>
          <cell r="W9410">
            <v>0</v>
          </cell>
          <cell r="X9410">
            <v>0</v>
          </cell>
          <cell r="Y9410">
            <v>1143</v>
          </cell>
        </row>
        <row r="9411">
          <cell r="B9411" t="str">
            <v>KHI/HO/D/MO/PD COMP/P/59606/03/2022</v>
          </cell>
          <cell r="C9411" t="str">
            <v>KHI/HO/D/MO/PD COMP/E/22778/01/2023</v>
          </cell>
          <cell r="E9411">
            <v>44942</v>
          </cell>
          <cell r="F9411">
            <v>44627</v>
          </cell>
          <cell r="G9411">
            <v>44991</v>
          </cell>
          <cell r="H9411" t="str">
            <v xml:space="preserve"> 08805070</v>
          </cell>
          <cell r="I9411" t="str">
            <v xml:space="preserve"> Fahmida Sarfaraz</v>
          </cell>
          <cell r="J9411" t="str">
            <v>INDIVIDUAL</v>
          </cell>
          <cell r="L9411" t="str">
            <v xml:space="preserve"> D</v>
          </cell>
          <cell r="M9411" t="str">
            <v xml:space="preserve"> 09000226-Yasir Muhammad</v>
          </cell>
          <cell r="U9411">
            <v>111</v>
          </cell>
          <cell r="V9411">
            <v>111</v>
          </cell>
          <cell r="W9411">
            <v>0</v>
          </cell>
          <cell r="X9411">
            <v>0</v>
          </cell>
          <cell r="Y9411">
            <v>111</v>
          </cell>
        </row>
        <row r="9412">
          <cell r="B9412" t="str">
            <v>KHI/HO/D/MO/PD COMP/P/79264/12/2023</v>
          </cell>
          <cell r="C9412" t="str">
            <v>KHI/HO/D/MO/PD COMP/E/36007/01/2024</v>
          </cell>
          <cell r="E9412">
            <v>45296</v>
          </cell>
          <cell r="F9412">
            <v>45265</v>
          </cell>
          <cell r="G9412">
            <v>45630</v>
          </cell>
          <cell r="H9412" t="str">
            <v xml:space="preserve"> 08814601</v>
          </cell>
          <cell r="I9412" t="str">
            <v xml:space="preserve"> Syed Sameer Ali(4210142239417)</v>
          </cell>
          <cell r="J9412" t="str">
            <v>INDIVIDUAL</v>
          </cell>
          <cell r="L9412" t="str">
            <v xml:space="preserve"> D</v>
          </cell>
          <cell r="M9412" t="str">
            <v xml:space="preserve"> 09000210-Tariq Shahzad</v>
          </cell>
          <cell r="U9412">
            <v>2256</v>
          </cell>
          <cell r="V9412">
            <v>2571</v>
          </cell>
          <cell r="W9412">
            <v>0</v>
          </cell>
          <cell r="X9412">
            <v>0</v>
          </cell>
          <cell r="Y9412">
            <v>2571</v>
          </cell>
        </row>
        <row r="9413">
          <cell r="B9413" t="str">
            <v>KHI/HO/D/MO/PD COMP/P/75398/09/2023</v>
          </cell>
          <cell r="C9413" t="str">
            <v>KHI/HO/D/MO/PD COMP/E/36196/01/2024</v>
          </cell>
          <cell r="E9413">
            <v>45302</v>
          </cell>
          <cell r="F9413">
            <v>45180</v>
          </cell>
          <cell r="G9413">
            <v>45545</v>
          </cell>
          <cell r="H9413" t="str">
            <v xml:space="preserve"> 08813022</v>
          </cell>
          <cell r="I9413" t="str">
            <v xml:space="preserve"> Sikandar Khan(4220188058517)</v>
          </cell>
          <cell r="J9413" t="str">
            <v>INDIVIDUAL</v>
          </cell>
          <cell r="L9413" t="str">
            <v xml:space="preserve"> D</v>
          </cell>
          <cell r="M9413" t="str">
            <v xml:space="preserve"> 09000221-Muhammad Irfan</v>
          </cell>
          <cell r="U9413">
            <v>1089</v>
          </cell>
          <cell r="V9413">
            <v>1242</v>
          </cell>
          <cell r="W9413">
            <v>1240</v>
          </cell>
          <cell r="X9413">
            <v>0</v>
          </cell>
          <cell r="Y9413">
            <v>2</v>
          </cell>
        </row>
        <row r="9414">
          <cell r="B9414" t="str">
            <v>KHI/HO/D/MO/PD COMP/P/80099/12/2023</v>
          </cell>
          <cell r="C9414" t="str">
            <v>KHI/HO/D/MO/PD COMP/E/46095/09/2024</v>
          </cell>
          <cell r="E9414">
            <v>45559</v>
          </cell>
          <cell r="F9414">
            <v>45280</v>
          </cell>
          <cell r="G9414">
            <v>45645</v>
          </cell>
          <cell r="H9414" t="str">
            <v xml:space="preserve"> 08814931</v>
          </cell>
          <cell r="I9414" t="str">
            <v xml:space="preserve"> Asif Bukhtiar(3630277619233)</v>
          </cell>
          <cell r="J9414" t="str">
            <v>INDIVIDUAL</v>
          </cell>
          <cell r="L9414" t="str">
            <v xml:space="preserve"> D</v>
          </cell>
          <cell r="M9414" t="str">
            <v xml:space="preserve"> 09000210-Tariq Shahzad</v>
          </cell>
          <cell r="U9414">
            <v>1206</v>
          </cell>
          <cell r="V9414">
            <v>1399</v>
          </cell>
          <cell r="W9414">
            <v>0</v>
          </cell>
          <cell r="X9414">
            <v>0</v>
          </cell>
          <cell r="Y9414">
            <v>1399</v>
          </cell>
        </row>
        <row r="9415">
          <cell r="B9415" t="str">
            <v>KHI/HO/D/MO/PD COMP/P/87385/04/2024</v>
          </cell>
          <cell r="C9415" t="str">
            <v>KHI/HO/D/MO/PD COMP/E/44584/08/2024</v>
          </cell>
          <cell r="E9415">
            <v>45512</v>
          </cell>
          <cell r="F9415">
            <v>45390</v>
          </cell>
          <cell r="G9415">
            <v>45754</v>
          </cell>
          <cell r="H9415" t="str">
            <v xml:space="preserve"> 08816986</v>
          </cell>
          <cell r="I9415" t="str">
            <v xml:space="preserve"> Muhammad Asghar(4230143760747)</v>
          </cell>
          <cell r="J9415" t="str">
            <v>INDIVIDUAL</v>
          </cell>
          <cell r="L9415" t="str">
            <v xml:space="preserve"> D</v>
          </cell>
          <cell r="M9415" t="str">
            <v xml:space="preserve"> 09000210-Tariq Shahzad</v>
          </cell>
          <cell r="U9415">
            <v>2712</v>
          </cell>
          <cell r="V9415">
            <v>3146</v>
          </cell>
          <cell r="W9415">
            <v>0</v>
          </cell>
          <cell r="X9415">
            <v>0</v>
          </cell>
          <cell r="Y9415">
            <v>3146</v>
          </cell>
        </row>
        <row r="9416">
          <cell r="B9416" t="str">
            <v>KHI/HO/D/MO/PD COMP/P/71775/06/2023</v>
          </cell>
          <cell r="C9416" t="str">
            <v>KHI/HO/D/MO/PD COMP/E/42376/06/2024</v>
          </cell>
          <cell r="E9416">
            <v>45450</v>
          </cell>
          <cell r="F9416">
            <v>45084</v>
          </cell>
          <cell r="G9416">
            <v>45449</v>
          </cell>
          <cell r="H9416" t="str">
            <v xml:space="preserve"> 08811596</v>
          </cell>
          <cell r="I9416" t="str">
            <v xml:space="preserve"> Shaheryar Shakeel(4210116387691)</v>
          </cell>
          <cell r="J9416" t="str">
            <v>INDIVIDUAL</v>
          </cell>
          <cell r="L9416" t="str">
            <v xml:space="preserve"> D</v>
          </cell>
          <cell r="M9416" t="str">
            <v xml:space="preserve"> 09000221-Muhammad Irfan</v>
          </cell>
          <cell r="U9416">
            <v>1615</v>
          </cell>
          <cell r="V9416">
            <v>1841</v>
          </cell>
          <cell r="W9416">
            <v>0</v>
          </cell>
          <cell r="X9416">
            <v>0</v>
          </cell>
          <cell r="Y9416">
            <v>1841</v>
          </cell>
        </row>
        <row r="9417">
          <cell r="B9417" t="str">
            <v>KHI/HO/D/MO/PD COMP/P/81645/01/2024</v>
          </cell>
          <cell r="C9417" t="str">
            <v>KHI/HO/D/MO/PD COMP/E/48926/11/2024</v>
          </cell>
          <cell r="E9417">
            <v>45608</v>
          </cell>
          <cell r="F9417">
            <v>45302</v>
          </cell>
          <cell r="G9417">
            <v>45667</v>
          </cell>
          <cell r="H9417" t="str">
            <v xml:space="preserve"> 08803989</v>
          </cell>
          <cell r="I9417" t="str">
            <v xml:space="preserve"> Imtiaz Ahmed (4130553741421)</v>
          </cell>
          <cell r="J9417" t="str">
            <v>INDIVIDUAL</v>
          </cell>
          <cell r="L9417" t="str">
            <v xml:space="preserve"> D</v>
          </cell>
          <cell r="M9417" t="str">
            <v xml:space="preserve"> 09000316-Jamil Uddin Rumi</v>
          </cell>
          <cell r="U9417">
            <v>1256</v>
          </cell>
          <cell r="V9417">
            <v>1458</v>
          </cell>
          <cell r="W9417">
            <v>0</v>
          </cell>
          <cell r="X9417">
            <v>0</v>
          </cell>
          <cell r="Y9417">
            <v>1458</v>
          </cell>
        </row>
        <row r="9418">
          <cell r="B9418" t="str">
            <v>KHI/HO/D/MO/PD COMP/P/76396/10/2023</v>
          </cell>
          <cell r="C9418" t="str">
            <v>KHI/HO/D/MO/PD COMP/E/40750/04/2024</v>
          </cell>
          <cell r="E9418">
            <v>45398</v>
          </cell>
          <cell r="F9418">
            <v>45204</v>
          </cell>
          <cell r="G9418">
            <v>45569</v>
          </cell>
          <cell r="H9418" t="str">
            <v xml:space="preserve"> 08813439</v>
          </cell>
          <cell r="I9418" t="str">
            <v xml:space="preserve"> Muhammad Shahmeer Iftikhar(4220155945385)</v>
          </cell>
          <cell r="J9418" t="str">
            <v>INDIVIDUAL</v>
          </cell>
          <cell r="L9418" t="str">
            <v xml:space="preserve"> D</v>
          </cell>
          <cell r="M9418" t="str">
            <v xml:space="preserve"> 09000221-Muhammad Irfan</v>
          </cell>
          <cell r="U9418">
            <v>-1918</v>
          </cell>
          <cell r="V9418">
            <v>-1937</v>
          </cell>
          <cell r="W9418">
            <v>0</v>
          </cell>
          <cell r="X9418">
            <v>0</v>
          </cell>
          <cell r="Y9418">
            <v>-1937</v>
          </cell>
        </row>
        <row r="9419">
          <cell r="B9419" t="str">
            <v>KHI/HO/D/MO/PD COMP/P/76483/10/2023</v>
          </cell>
          <cell r="C9419" t="str">
            <v>KHI/HO/D/MO/PD COMP/E/37445/02/2024</v>
          </cell>
          <cell r="E9419">
            <v>45349</v>
          </cell>
          <cell r="F9419">
            <v>45195</v>
          </cell>
          <cell r="G9419">
            <v>45560</v>
          </cell>
          <cell r="H9419" t="str">
            <v xml:space="preserve"> 08811021</v>
          </cell>
          <cell r="I9419" t="str">
            <v xml:space="preserve"> Adeeb Ahmed Khan Afridi(4220107633141)</v>
          </cell>
          <cell r="J9419" t="str">
            <v>INDIVIDUAL</v>
          </cell>
          <cell r="L9419" t="str">
            <v xml:space="preserve"> D</v>
          </cell>
          <cell r="M9419" t="str">
            <v xml:space="preserve"> 09000355-Asif Azeem</v>
          </cell>
          <cell r="U9419">
            <v>4889</v>
          </cell>
          <cell r="V9419">
            <v>5574</v>
          </cell>
          <cell r="W9419">
            <v>0</v>
          </cell>
          <cell r="X9419">
            <v>0</v>
          </cell>
          <cell r="Y9419">
            <v>5574</v>
          </cell>
        </row>
        <row r="9420">
          <cell r="B9420" t="str">
            <v>KHI/HO/D/MO/PD COMP/P/78333/11/2023</v>
          </cell>
          <cell r="C9420" t="str">
            <v>KHI/HO/D/MO/PD COMP/E/41644/05/2024</v>
          </cell>
          <cell r="E9420">
            <v>45426</v>
          </cell>
          <cell r="F9420">
            <v>45244</v>
          </cell>
          <cell r="G9420">
            <v>45609</v>
          </cell>
          <cell r="H9420" t="str">
            <v xml:space="preserve"> 08814234</v>
          </cell>
          <cell r="I9420" t="str">
            <v xml:space="preserve"> Khawar Hanif(4220114255433)</v>
          </cell>
          <cell r="J9420" t="str">
            <v>INDIVIDUAL</v>
          </cell>
          <cell r="L9420" t="str">
            <v xml:space="preserve"> D</v>
          </cell>
          <cell r="M9420" t="str">
            <v xml:space="preserve"> 09000178-Ayaz Ahmed</v>
          </cell>
          <cell r="U9420">
            <v>2380</v>
          </cell>
          <cell r="V9420">
            <v>2714</v>
          </cell>
          <cell r="W9420">
            <v>0</v>
          </cell>
          <cell r="X9420">
            <v>0</v>
          </cell>
          <cell r="Y9420">
            <v>2714</v>
          </cell>
        </row>
        <row r="9421">
          <cell r="B9421" t="str">
            <v>KHI/HO/D/MO/PD COMP/P/76102/10/2023</v>
          </cell>
          <cell r="C9421" t="str">
            <v>KHI/HO/D/MO/PD COMP/E/33829/10/2023</v>
          </cell>
          <cell r="E9421">
            <v>45230</v>
          </cell>
          <cell r="F9421">
            <v>45199</v>
          </cell>
          <cell r="G9421">
            <v>45564</v>
          </cell>
          <cell r="H9421" t="str">
            <v xml:space="preserve"> 08813333</v>
          </cell>
          <cell r="I9421" t="str">
            <v xml:space="preserve"> Waseem Raza(4250165443579)</v>
          </cell>
          <cell r="J9421" t="str">
            <v>INDIVIDUAL</v>
          </cell>
          <cell r="L9421" t="str">
            <v xml:space="preserve"> D</v>
          </cell>
          <cell r="M9421" t="str">
            <v xml:space="preserve"> 09000355-Asif Azeem</v>
          </cell>
          <cell r="U9421">
            <v>75441</v>
          </cell>
          <cell r="V9421">
            <v>86004</v>
          </cell>
          <cell r="W9421">
            <v>0</v>
          </cell>
          <cell r="X9421">
            <v>0</v>
          </cell>
          <cell r="Y9421">
            <v>86004</v>
          </cell>
        </row>
        <row r="9422">
          <cell r="B9422" t="str">
            <v>KHI/HO/D/MO/PD COMP/P/80460/12/2023</v>
          </cell>
          <cell r="C9422" t="str">
            <v>KHI/HO/D/MO/PD COMP/E/42032/05/2024</v>
          </cell>
          <cell r="E9422">
            <v>45441</v>
          </cell>
          <cell r="F9422">
            <v>45286</v>
          </cell>
          <cell r="G9422">
            <v>45651</v>
          </cell>
          <cell r="H9422" t="str">
            <v xml:space="preserve"> 08815020</v>
          </cell>
          <cell r="I9422" t="str">
            <v xml:space="preserve"> Javed Latif(3520226828001)</v>
          </cell>
          <cell r="J9422" t="str">
            <v>INDIVIDUAL</v>
          </cell>
          <cell r="L9422" t="str">
            <v xml:space="preserve"> D</v>
          </cell>
          <cell r="M9422" t="str">
            <v xml:space="preserve"> 09000210-Tariq Shahzad</v>
          </cell>
          <cell r="U9422">
            <v>3237</v>
          </cell>
          <cell r="V9422">
            <v>3690</v>
          </cell>
          <cell r="W9422">
            <v>0</v>
          </cell>
          <cell r="X9422">
            <v>0</v>
          </cell>
          <cell r="Y9422">
            <v>3690</v>
          </cell>
        </row>
        <row r="9423">
          <cell r="B9423" t="str">
            <v>KHI/HO/D/MO/PD COMP/P/76566/10/2023</v>
          </cell>
          <cell r="C9423" t="str">
            <v>KHI/HO/D/MO/PD COMP/E/41478/05/2024</v>
          </cell>
          <cell r="E9423">
            <v>45425</v>
          </cell>
          <cell r="F9423">
            <v>45204</v>
          </cell>
          <cell r="G9423">
            <v>45569</v>
          </cell>
          <cell r="H9423" t="str">
            <v xml:space="preserve"> 08807843</v>
          </cell>
          <cell r="I9423" t="str">
            <v xml:space="preserve"> Bashir Ahmed Hashmi</v>
          </cell>
          <cell r="J9423" t="str">
            <v>INDIVIDUAL</v>
          </cell>
          <cell r="L9423" t="str">
            <v xml:space="preserve"> D</v>
          </cell>
          <cell r="M9423" t="str">
            <v xml:space="preserve"> 09000372-Rana Abdul Ali</v>
          </cell>
          <cell r="U9423">
            <v>655</v>
          </cell>
          <cell r="V9423">
            <v>747</v>
          </cell>
          <cell r="W9423">
            <v>0</v>
          </cell>
          <cell r="X9423">
            <v>0</v>
          </cell>
          <cell r="Y9423">
            <v>747</v>
          </cell>
        </row>
        <row r="9424">
          <cell r="B9424" t="str">
            <v>KHI/HO/D/MO/PD COMP/P/80571/12/2023</v>
          </cell>
          <cell r="C9424" t="str">
            <v>KHI/HO/D/MO/PD COMP/E/38406/03/2024</v>
          </cell>
          <cell r="E9424">
            <v>45378</v>
          </cell>
          <cell r="F9424">
            <v>45287</v>
          </cell>
          <cell r="G9424">
            <v>45652</v>
          </cell>
          <cell r="H9424" t="str">
            <v xml:space="preserve"> 08815060</v>
          </cell>
          <cell r="I9424" t="str">
            <v xml:space="preserve"> Amir Murtaza #42201-0466699-3</v>
          </cell>
          <cell r="J9424" t="str">
            <v>INDIVIDUAL</v>
          </cell>
          <cell r="L9424" t="str">
            <v xml:space="preserve"> D</v>
          </cell>
          <cell r="M9424" t="str">
            <v xml:space="preserve"> 09000210-Tariq Shahzad</v>
          </cell>
          <cell r="U9424">
            <v>1053</v>
          </cell>
          <cell r="V9424">
            <v>1200</v>
          </cell>
          <cell r="W9424">
            <v>0</v>
          </cell>
          <cell r="X9424">
            <v>0</v>
          </cell>
          <cell r="Y9424">
            <v>1200</v>
          </cell>
        </row>
        <row r="9425">
          <cell r="B9425" t="str">
            <v>KHI/HO/D/MO/PD COMP/P/69142/03/2023</v>
          </cell>
          <cell r="C9425" t="str">
            <v>KHI/HO/D/MO/PD COMP/E/31024/09/2023</v>
          </cell>
          <cell r="E9425">
            <v>45199</v>
          </cell>
          <cell r="F9425">
            <v>45007</v>
          </cell>
          <cell r="G9425">
            <v>45372</v>
          </cell>
          <cell r="H9425" t="str">
            <v xml:space="preserve"> 08805157</v>
          </cell>
          <cell r="I9425" t="str">
            <v xml:space="preserve"> Meconsult Engineering Services</v>
          </cell>
          <cell r="J9425" t="str">
            <v>INDIVIDUAL</v>
          </cell>
          <cell r="L9425" t="str">
            <v xml:space="preserve"> D</v>
          </cell>
          <cell r="M9425" t="str">
            <v xml:space="preserve"> 09000230-Yasmeen Jatoi</v>
          </cell>
          <cell r="U9425">
            <v>-97263</v>
          </cell>
          <cell r="V9425">
            <v>-110880</v>
          </cell>
          <cell r="W9425">
            <v>0</v>
          </cell>
          <cell r="X9425">
            <v>0</v>
          </cell>
          <cell r="Y9425">
            <v>-110880</v>
          </cell>
        </row>
        <row r="9426">
          <cell r="B9426" t="str">
            <v>KHI/HO/D/MO/PD COMP/P/78700/11/2023</v>
          </cell>
          <cell r="C9426" t="str">
            <v>KHI/HO/D/MO/PD COMP/E/42908/06/2024</v>
          </cell>
          <cell r="E9426">
            <v>45468</v>
          </cell>
          <cell r="F9426">
            <v>45255</v>
          </cell>
          <cell r="G9426">
            <v>45620</v>
          </cell>
          <cell r="H9426" t="str">
            <v xml:space="preserve"> 08810288</v>
          </cell>
          <cell r="I9426" t="str">
            <v xml:space="preserve"> Shakeel Ahmed Shah #37405-0648210-7</v>
          </cell>
          <cell r="J9426" t="str">
            <v>INDIVIDUAL</v>
          </cell>
          <cell r="L9426" t="str">
            <v xml:space="preserve"> D</v>
          </cell>
          <cell r="M9426" t="str">
            <v xml:space="preserve"> 09000210-Tariq Shahzad</v>
          </cell>
          <cell r="U9426">
            <v>5481</v>
          </cell>
          <cell r="V9426">
            <v>6249</v>
          </cell>
          <cell r="W9426">
            <v>0</v>
          </cell>
          <cell r="X9426">
            <v>0</v>
          </cell>
          <cell r="Y9426">
            <v>6249</v>
          </cell>
        </row>
        <row r="9427">
          <cell r="B9427" t="str">
            <v>KHI/HO/D/MO/PD COMP/P/88278/05/2024</v>
          </cell>
          <cell r="C9427" t="str">
            <v>KHI/HO/D/MO/PD COMP/E/43158/07/2024</v>
          </cell>
          <cell r="E9427">
            <v>45475</v>
          </cell>
          <cell r="F9427">
            <v>45414</v>
          </cell>
          <cell r="G9427">
            <v>45778</v>
          </cell>
          <cell r="H9427" t="str">
            <v xml:space="preserve"> 08817303</v>
          </cell>
          <cell r="I9427" t="str">
            <v xml:space="preserve"> Faisal(422015790111)</v>
          </cell>
          <cell r="J9427" t="str">
            <v>INDIVIDUAL</v>
          </cell>
          <cell r="L9427" t="str">
            <v xml:space="preserve"> D</v>
          </cell>
          <cell r="M9427" t="str">
            <v xml:space="preserve"> 09000210-Tariq Shahzad</v>
          </cell>
          <cell r="U9427">
            <v>891</v>
          </cell>
          <cell r="V9427">
            <v>1034</v>
          </cell>
          <cell r="W9427">
            <v>0</v>
          </cell>
          <cell r="X9427">
            <v>0</v>
          </cell>
          <cell r="Y9427">
            <v>1034</v>
          </cell>
        </row>
        <row r="9428">
          <cell r="B9428" t="str">
            <v>KHI/HO/D/MO/PD COMP/P/83843/02/2024</v>
          </cell>
          <cell r="C9428" t="str">
            <v>KHI/HO/D/MO/PD COMP/E/48411/10/2024</v>
          </cell>
          <cell r="E9428">
            <v>45595</v>
          </cell>
          <cell r="F9428">
            <v>45318</v>
          </cell>
          <cell r="G9428">
            <v>45683</v>
          </cell>
          <cell r="H9428" t="str">
            <v xml:space="preserve"> 08809570</v>
          </cell>
          <cell r="I9428" t="str">
            <v xml:space="preserve"> Asim Ahmed (4200077951453)</v>
          </cell>
          <cell r="J9428" t="str">
            <v>INDIVIDUAL</v>
          </cell>
          <cell r="L9428" t="str">
            <v xml:space="preserve"> D</v>
          </cell>
          <cell r="M9428" t="str">
            <v xml:space="preserve"> 09000221-Muhammad Irfan</v>
          </cell>
          <cell r="U9428">
            <v>2924</v>
          </cell>
          <cell r="V9428">
            <v>3392</v>
          </cell>
          <cell r="W9428">
            <v>0</v>
          </cell>
          <cell r="X9428">
            <v>0</v>
          </cell>
          <cell r="Y9428">
            <v>3392</v>
          </cell>
        </row>
        <row r="9429">
          <cell r="B9429" t="str">
            <v>KHI/HO/D/MO/PD COMP/P/88809/05/2024</v>
          </cell>
          <cell r="C9429" t="str">
            <v>KHI/HO/D/MO/PD COMP/E/48819/10/2024</v>
          </cell>
          <cell r="E9429">
            <v>45596</v>
          </cell>
          <cell r="F9429">
            <v>45425</v>
          </cell>
          <cell r="G9429">
            <v>45789</v>
          </cell>
          <cell r="H9429" t="str">
            <v xml:space="preserve"> 08811209</v>
          </cell>
          <cell r="I9429" t="str">
            <v xml:space="preserve"> Muhammad Musharraf Kaleem #42501-8793790-9</v>
          </cell>
          <cell r="J9429" t="str">
            <v>INDIVIDUAL</v>
          </cell>
          <cell r="L9429" t="str">
            <v xml:space="preserve"> D</v>
          </cell>
          <cell r="M9429" t="str">
            <v xml:space="preserve"> 09000221-Muhammad Irfan</v>
          </cell>
          <cell r="U9429">
            <v>-1370</v>
          </cell>
          <cell r="V9429">
            <v>-1562</v>
          </cell>
          <cell r="W9429">
            <v>0</v>
          </cell>
          <cell r="X9429">
            <v>0</v>
          </cell>
          <cell r="Y9429">
            <v>-1562</v>
          </cell>
        </row>
        <row r="9430">
          <cell r="B9430" t="str">
            <v>KHI/HO/D/MO/PD COMP/P/81250/01/2024</v>
          </cell>
          <cell r="C9430" t="str">
            <v>KHI/HO/D/MO/PD COMP/E/44626/08/2024</v>
          </cell>
          <cell r="E9430">
            <v>45516</v>
          </cell>
          <cell r="F9430">
            <v>45300</v>
          </cell>
          <cell r="G9430">
            <v>45665</v>
          </cell>
          <cell r="H9430" t="str">
            <v xml:space="preserve"> 08809194</v>
          </cell>
          <cell r="I9430" t="str">
            <v xml:space="preserve"> Pervaiz Akhtar (3520293934547)</v>
          </cell>
          <cell r="J9430" t="str">
            <v>INDIVIDUAL</v>
          </cell>
          <cell r="L9430" t="str">
            <v xml:space="preserve"> D</v>
          </cell>
          <cell r="M9430" t="str">
            <v xml:space="preserve"> 09000221-Muhammad Irfan</v>
          </cell>
          <cell r="U9430">
            <v>770</v>
          </cell>
          <cell r="V9430">
            <v>894</v>
          </cell>
          <cell r="W9430">
            <v>0</v>
          </cell>
          <cell r="X9430">
            <v>0</v>
          </cell>
          <cell r="Y9430">
            <v>894</v>
          </cell>
        </row>
        <row r="9431">
          <cell r="B9431" t="str">
            <v>KHI/HO/D/MO/PD COMP/P/79264/12/2023</v>
          </cell>
          <cell r="C9431" t="str">
            <v>KHI/HO/D/MO/PD COMP/E/37754/03/2024</v>
          </cell>
          <cell r="E9431">
            <v>45356</v>
          </cell>
          <cell r="F9431">
            <v>45265</v>
          </cell>
          <cell r="G9431">
            <v>45630</v>
          </cell>
          <cell r="H9431" t="str">
            <v xml:space="preserve"> 08814601</v>
          </cell>
          <cell r="I9431" t="str">
            <v xml:space="preserve"> Syed Sameer Ali(4210142239417)</v>
          </cell>
          <cell r="J9431" t="str">
            <v>INDIVIDUAL</v>
          </cell>
          <cell r="L9431" t="str">
            <v xml:space="preserve"> D</v>
          </cell>
          <cell r="M9431" t="str">
            <v xml:space="preserve"> 09000210-Tariq Shahzad</v>
          </cell>
          <cell r="U9431">
            <v>2192</v>
          </cell>
          <cell r="V9431">
            <v>2499</v>
          </cell>
          <cell r="W9431">
            <v>0</v>
          </cell>
          <cell r="X9431">
            <v>0</v>
          </cell>
          <cell r="Y9431">
            <v>2499</v>
          </cell>
        </row>
        <row r="9432">
          <cell r="B9432" t="str">
            <v>KHI/HO/D/MO/PC COMP/P/89615/05/2024</v>
          </cell>
          <cell r="C9432" t="str">
            <v>KHI/HO/D/MO/PC COMP/E/48978/11/2024</v>
          </cell>
          <cell r="E9432">
            <v>45610</v>
          </cell>
          <cell r="F9432">
            <v>45383</v>
          </cell>
          <cell r="G9432">
            <v>45747</v>
          </cell>
          <cell r="H9432" t="str">
            <v xml:space="preserve"> 08004842</v>
          </cell>
          <cell r="I9432" t="str">
            <v xml:space="preserve"> MEEZAN BANK LIMITED (OWN ASSET)</v>
          </cell>
          <cell r="J9432" t="str">
            <v>BANK</v>
          </cell>
          <cell r="K9432" t="str">
            <v>M/S. Meezan Bank Limited (Own Assets)User Mr. Mr. Adnan Ahmed Khan,Retail Banking - Bn, Pallandri</v>
          </cell>
          <cell r="L9432" t="str">
            <v xml:space="preserve"> D</v>
          </cell>
          <cell r="M9432" t="str">
            <v xml:space="preserve"> 09000221-Muhammad Irfan</v>
          </cell>
          <cell r="N9432" t="str">
            <v>SUZUKI Swift GLX CVT</v>
          </cell>
          <cell r="O9432" t="str">
            <v>2024</v>
          </cell>
          <cell r="P9432" t="str">
            <v>BEV-924</v>
          </cell>
          <cell r="Q9432" t="str">
            <v>K12MR1022509</v>
          </cell>
          <cell r="R9432" t="str">
            <v>NF1SZC63S00205191</v>
          </cell>
          <cell r="T9432">
            <v>4560000</v>
          </cell>
          <cell r="U9432">
            <v>18713</v>
          </cell>
          <cell r="V9432">
            <v>21707</v>
          </cell>
          <cell r="W9432">
            <v>0</v>
          </cell>
          <cell r="X9432">
            <v>0</v>
          </cell>
          <cell r="Y9432">
            <v>21707</v>
          </cell>
        </row>
        <row r="9433">
          <cell r="B9433" t="str">
            <v>KHI/HO/D/MO/PC COMP/P/83218/02/2024</v>
          </cell>
          <cell r="C9433" t="str">
            <v>KHI/HO/D/MO/PC COMP/E/37968/03/2024</v>
          </cell>
          <cell r="E9433">
            <v>45364</v>
          </cell>
          <cell r="F9433">
            <v>45291</v>
          </cell>
          <cell r="G9433">
            <v>45656</v>
          </cell>
          <cell r="H9433" t="str">
            <v xml:space="preserve"> 08804358</v>
          </cell>
          <cell r="I9433" t="str">
            <v xml:space="preserve"> AL BARAKA BANK (PAKISTAN) LIMITED (OWN ASSETS)</v>
          </cell>
          <cell r="J9433" t="str">
            <v>CORPORATE</v>
          </cell>
          <cell r="L9433" t="str">
            <v xml:space="preserve"> D</v>
          </cell>
          <cell r="M9433" t="str">
            <v xml:space="preserve"> 09000221-Muhammad Irfan</v>
          </cell>
          <cell r="N9433" t="str">
            <v>HAVAL H6 4WD SUV TURBO 2.</v>
          </cell>
          <cell r="O9433" t="str">
            <v>2024</v>
          </cell>
          <cell r="Q9433" t="str">
            <v>23430053446</v>
          </cell>
          <cell r="R9433" t="str">
            <v>NF9FF6A56R2004400</v>
          </cell>
          <cell r="T9433">
            <v>11974490</v>
          </cell>
          <cell r="U9433">
            <v>119578</v>
          </cell>
          <cell r="V9433">
            <v>136319</v>
          </cell>
          <cell r="W9433">
            <v>0</v>
          </cell>
          <cell r="X9433">
            <v>0</v>
          </cell>
          <cell r="Y9433">
            <v>136319</v>
          </cell>
        </row>
        <row r="9434">
          <cell r="B9434" t="str">
            <v>KHI/HO/D/MO/PD COMP/P/76741/10/2023</v>
          </cell>
          <cell r="C9434" t="str">
            <v>KHI/HO/D/MO/PD COMP/E/34270/11/2023</v>
          </cell>
          <cell r="E9434">
            <v>45245</v>
          </cell>
          <cell r="F9434">
            <v>45212</v>
          </cell>
          <cell r="G9434">
            <v>45577</v>
          </cell>
          <cell r="H9434" t="str">
            <v xml:space="preserve"> 08813639</v>
          </cell>
          <cell r="I9434" t="str">
            <v xml:space="preserve"> Ahsen Ali(1350342285855)</v>
          </cell>
          <cell r="J9434" t="str">
            <v>INDIVIDUAL</v>
          </cell>
          <cell r="L9434" t="str">
            <v xml:space="preserve"> D</v>
          </cell>
          <cell r="M9434" t="str">
            <v xml:space="preserve"> 09000221-Muhammad Irfan</v>
          </cell>
          <cell r="U9434">
            <v>3387</v>
          </cell>
          <cell r="V9434">
            <v>3861</v>
          </cell>
          <cell r="W9434">
            <v>3681</v>
          </cell>
          <cell r="X9434">
            <v>0</v>
          </cell>
          <cell r="Y9434">
            <v>180</v>
          </cell>
        </row>
        <row r="9435">
          <cell r="B9435" t="str">
            <v>KHI/HO/D/MO/PC TPP/P/82142/01/2024</v>
          </cell>
          <cell r="C9435" t="str">
            <v>KHI/HO/D/MO/PC TPP/E/46083/09/2024</v>
          </cell>
          <cell r="E9435">
            <v>45559</v>
          </cell>
          <cell r="F9435">
            <v>45292</v>
          </cell>
          <cell r="G9435">
            <v>45657</v>
          </cell>
          <cell r="H9435" t="str">
            <v xml:space="preserve"> 08004853</v>
          </cell>
          <cell r="I9435" t="str">
            <v xml:space="preserve"> MYSTIC TOURS (PVT) LIMITED</v>
          </cell>
          <cell r="J9435" t="str">
            <v>CORPORATE</v>
          </cell>
          <cell r="L9435" t="str">
            <v xml:space="preserve"> D</v>
          </cell>
          <cell r="M9435" t="str">
            <v xml:space="preserve"> 09000221-Muhammad Irfan</v>
          </cell>
          <cell r="U9435">
            <v>-48543</v>
          </cell>
          <cell r="V9435">
            <v>-49028</v>
          </cell>
          <cell r="W9435">
            <v>0</v>
          </cell>
          <cell r="X9435">
            <v>0</v>
          </cell>
          <cell r="Y9435">
            <v>-49028</v>
          </cell>
        </row>
        <row r="9436">
          <cell r="B9436" t="str">
            <v>KHI/HO/D/MO/PD COMP/P/89944/05/2024</v>
          </cell>
          <cell r="C9436" t="str">
            <v>KHI/HO/D/MO/PD COMP/E/45539/09/2024</v>
          </cell>
          <cell r="E9436">
            <v>45538</v>
          </cell>
          <cell r="F9436">
            <v>45442</v>
          </cell>
          <cell r="G9436">
            <v>45806</v>
          </cell>
          <cell r="H9436" t="str">
            <v xml:space="preserve"> 08817824</v>
          </cell>
          <cell r="I9436" t="str">
            <v xml:space="preserve"> Shahid Mehmood #42201-6029535-1</v>
          </cell>
          <cell r="J9436" t="str">
            <v>INDIVIDUAL</v>
          </cell>
          <cell r="L9436" t="str">
            <v xml:space="preserve"> D</v>
          </cell>
          <cell r="M9436" t="str">
            <v xml:space="preserve"> 09000210-Tariq Shahzad</v>
          </cell>
          <cell r="U9436">
            <v>4031</v>
          </cell>
          <cell r="V9436">
            <v>4676</v>
          </cell>
          <cell r="W9436">
            <v>0</v>
          </cell>
          <cell r="X9436">
            <v>0</v>
          </cell>
          <cell r="Y9436">
            <v>4676</v>
          </cell>
        </row>
        <row r="9437">
          <cell r="B9437" t="str">
            <v>KHI/HO/D/MO/PD COMP/P/86767/04/2024</v>
          </cell>
          <cell r="C9437" t="str">
            <v>KHI/HO/D/MO/PD COMP/E/44362/08/2024</v>
          </cell>
          <cell r="E9437">
            <v>45506</v>
          </cell>
          <cell r="F9437">
            <v>45382</v>
          </cell>
          <cell r="G9437">
            <v>45746</v>
          </cell>
          <cell r="H9437" t="str">
            <v xml:space="preserve"> 08810553</v>
          </cell>
          <cell r="I9437" t="str">
            <v xml:space="preserve"> Imad Malik(3520298924813)</v>
          </cell>
          <cell r="J9437" t="str">
            <v>INDIVIDUAL</v>
          </cell>
          <cell r="L9437" t="str">
            <v xml:space="preserve"> D</v>
          </cell>
          <cell r="M9437" t="str">
            <v xml:space="preserve"> 09000221-Muhammad Irfan</v>
          </cell>
          <cell r="U9437">
            <v>5818</v>
          </cell>
          <cell r="V9437">
            <v>6749</v>
          </cell>
          <cell r="W9437">
            <v>0</v>
          </cell>
          <cell r="X9437">
            <v>0</v>
          </cell>
          <cell r="Y9437">
            <v>6749</v>
          </cell>
        </row>
        <row r="9438">
          <cell r="B9438" t="str">
            <v>KHI/HO/D/MO/PD COMP/P/81250/01/2024</v>
          </cell>
          <cell r="C9438" t="str">
            <v>KHI/HO/D/MO/PD COMP/E/43536/07/2024</v>
          </cell>
          <cell r="E9438">
            <v>45483</v>
          </cell>
          <cell r="F9438">
            <v>45300</v>
          </cell>
          <cell r="G9438">
            <v>45665</v>
          </cell>
          <cell r="H9438" t="str">
            <v xml:space="preserve"> 08809194</v>
          </cell>
          <cell r="I9438" t="str">
            <v xml:space="preserve"> Pervaiz Akhtar (3520293934547)</v>
          </cell>
          <cell r="J9438" t="str">
            <v>INDIVIDUAL</v>
          </cell>
          <cell r="L9438" t="str">
            <v xml:space="preserve"> D</v>
          </cell>
          <cell r="M9438" t="str">
            <v xml:space="preserve"> 09000221-Muhammad Irfan</v>
          </cell>
          <cell r="U9438">
            <v>668</v>
          </cell>
          <cell r="V9438">
            <v>775</v>
          </cell>
          <cell r="W9438">
            <v>0</v>
          </cell>
          <cell r="X9438">
            <v>0</v>
          </cell>
          <cell r="Y9438">
            <v>775</v>
          </cell>
        </row>
        <row r="9439">
          <cell r="B9439" t="str">
            <v>KHI/HO/D/MO/PD COMP/P/83417/02/2024</v>
          </cell>
          <cell r="C9439" t="str">
            <v>KHI/HO/D/MO/PD COMP/E/41613/05/2024</v>
          </cell>
          <cell r="E9439">
            <v>45425</v>
          </cell>
          <cell r="F9439">
            <v>45334</v>
          </cell>
          <cell r="G9439">
            <v>45699</v>
          </cell>
          <cell r="H9439" t="str">
            <v xml:space="preserve"> 08815943</v>
          </cell>
          <cell r="I9439" t="str">
            <v xml:space="preserve"> Rana Shakeel Azam(3650203610023)</v>
          </cell>
          <cell r="J9439" t="str">
            <v>INDIVIDUAL</v>
          </cell>
          <cell r="L9439" t="str">
            <v xml:space="preserve"> D</v>
          </cell>
          <cell r="M9439" t="str">
            <v xml:space="preserve"> 09000210-Tariq Shahzad</v>
          </cell>
          <cell r="U9439">
            <v>7521</v>
          </cell>
          <cell r="V9439">
            <v>8574</v>
          </cell>
          <cell r="W9439">
            <v>0</v>
          </cell>
          <cell r="X9439">
            <v>0</v>
          </cell>
          <cell r="Y9439">
            <v>8574</v>
          </cell>
        </row>
        <row r="9440">
          <cell r="B9440" t="str">
            <v>KHI/HO/D/MO/PD COMP/P/82341/01/2024</v>
          </cell>
          <cell r="C9440" t="str">
            <v>KHI/HO/D/MO/PD COMP/E/48176/10/2024</v>
          </cell>
          <cell r="E9440">
            <v>45590</v>
          </cell>
          <cell r="F9440">
            <v>45315</v>
          </cell>
          <cell r="G9440">
            <v>45680</v>
          </cell>
          <cell r="H9440" t="str">
            <v xml:space="preserve"> 08815597</v>
          </cell>
          <cell r="I9440" t="str">
            <v xml:space="preserve"> Muhammad Naseer #33105-2659411-7</v>
          </cell>
          <cell r="J9440" t="str">
            <v>INDIVIDUAL</v>
          </cell>
          <cell r="L9440" t="str">
            <v xml:space="preserve"> D</v>
          </cell>
          <cell r="M9440" t="str">
            <v xml:space="preserve"> 09000210-Tariq Shahzad</v>
          </cell>
          <cell r="U9440">
            <v>1825</v>
          </cell>
          <cell r="V9440">
            <v>2117</v>
          </cell>
          <cell r="W9440">
            <v>0</v>
          </cell>
          <cell r="X9440">
            <v>0</v>
          </cell>
          <cell r="Y9440">
            <v>2117</v>
          </cell>
        </row>
        <row r="9441">
          <cell r="B9441" t="str">
            <v>KHI/HO/D/MO/PD COMP/P/72496/06/2023</v>
          </cell>
          <cell r="C9441" t="str">
            <v>KHI/HO/D/MO/PD COMP/E/35499/12/2023</v>
          </cell>
          <cell r="E9441">
            <v>45287</v>
          </cell>
          <cell r="F9441">
            <v>45103</v>
          </cell>
          <cell r="G9441">
            <v>45468</v>
          </cell>
          <cell r="H9441" t="str">
            <v xml:space="preserve"> 08004864</v>
          </cell>
          <cell r="I9441" t="str">
            <v xml:space="preserve"> Muhammad Junaid #42301-1124097-9</v>
          </cell>
          <cell r="J9441" t="str">
            <v>INDIVIDUAL</v>
          </cell>
          <cell r="L9441" t="str">
            <v xml:space="preserve"> D</v>
          </cell>
          <cell r="M9441" t="str">
            <v xml:space="preserve"> 09000355-Asif Azeem</v>
          </cell>
          <cell r="U9441">
            <v>647</v>
          </cell>
          <cell r="V9441">
            <v>738</v>
          </cell>
          <cell r="W9441">
            <v>0</v>
          </cell>
          <cell r="X9441">
            <v>0</v>
          </cell>
          <cell r="Y9441">
            <v>738</v>
          </cell>
        </row>
        <row r="9442">
          <cell r="B9442" t="str">
            <v>KHI/HO/D/MO/PD COMP/P/88233/05/2024</v>
          </cell>
          <cell r="C9442" t="str">
            <v>KHI/HO/D/MO/PD COMP/E/45626/09/2024</v>
          </cell>
          <cell r="E9442">
            <v>45539</v>
          </cell>
          <cell r="F9442">
            <v>45414</v>
          </cell>
          <cell r="G9442">
            <v>45778</v>
          </cell>
          <cell r="H9442" t="str">
            <v xml:space="preserve"> 08817296</v>
          </cell>
          <cell r="I9442" t="str">
            <v xml:space="preserve"> Mansoor Talat(4210136408789)</v>
          </cell>
          <cell r="J9442" t="str">
            <v>INDIVIDUAL</v>
          </cell>
          <cell r="L9442" t="str">
            <v xml:space="preserve"> D</v>
          </cell>
          <cell r="M9442" t="str">
            <v xml:space="preserve"> 09000210-Tariq Shahzad</v>
          </cell>
          <cell r="U9442">
            <v>3405</v>
          </cell>
          <cell r="V9442">
            <v>3950</v>
          </cell>
          <cell r="W9442">
            <v>0</v>
          </cell>
          <cell r="X9442">
            <v>0</v>
          </cell>
          <cell r="Y9442">
            <v>3950</v>
          </cell>
        </row>
        <row r="9443">
          <cell r="B9443" t="str">
            <v>KHI/HO/D/MO/PD COMP/P/83655/02/2024</v>
          </cell>
          <cell r="C9443" t="str">
            <v>KHI/HO/D/MO/PD COMP/E/41733/05/2024</v>
          </cell>
          <cell r="E9443">
            <v>45428</v>
          </cell>
          <cell r="F9443">
            <v>45338</v>
          </cell>
          <cell r="G9443">
            <v>45703</v>
          </cell>
          <cell r="H9443" t="str">
            <v xml:space="preserve"> 08809796</v>
          </cell>
          <cell r="I9443" t="str">
            <v xml:space="preserve"> Mohammad Rizwan (9040301254661)</v>
          </cell>
          <cell r="J9443" t="str">
            <v>INDIVIDUAL</v>
          </cell>
          <cell r="L9443" t="str">
            <v xml:space="preserve"> D</v>
          </cell>
          <cell r="M9443" t="str">
            <v xml:space="preserve"> 09000221-Muhammad Irfan</v>
          </cell>
          <cell r="U9443">
            <v>35</v>
          </cell>
          <cell r="V9443">
            <v>40</v>
          </cell>
          <cell r="W9443">
            <v>0</v>
          </cell>
          <cell r="X9443">
            <v>0</v>
          </cell>
          <cell r="Y9443">
            <v>40</v>
          </cell>
        </row>
        <row r="9444">
          <cell r="B9444" t="str">
            <v>KHI/HO/D/MO/PD COMP/P/87464/04/2024</v>
          </cell>
          <cell r="C9444" t="str">
            <v>KHI/HO/D/MO/PD COMP/E/44908/08/2024</v>
          </cell>
          <cell r="E9444">
            <v>45525</v>
          </cell>
          <cell r="F9444">
            <v>45401</v>
          </cell>
          <cell r="G9444">
            <v>45765</v>
          </cell>
          <cell r="H9444" t="str">
            <v xml:space="preserve"> 08817028</v>
          </cell>
          <cell r="I9444" t="str">
            <v xml:space="preserve"> Sarfraz Hussain Shah(3130261760135)</v>
          </cell>
          <cell r="J9444" t="str">
            <v>INDIVIDUAL</v>
          </cell>
          <cell r="L9444" t="str">
            <v xml:space="preserve"> D</v>
          </cell>
          <cell r="M9444" t="str">
            <v xml:space="preserve"> 09000210-Tariq Shahzad</v>
          </cell>
          <cell r="U9444">
            <v>811</v>
          </cell>
          <cell r="V9444">
            <v>941</v>
          </cell>
          <cell r="W9444">
            <v>0</v>
          </cell>
          <cell r="X9444">
            <v>0</v>
          </cell>
          <cell r="Y9444">
            <v>941</v>
          </cell>
        </row>
        <row r="9445">
          <cell r="B9445" t="str">
            <v>KHI/HO/D/MO/PD COMP/P/75909/09/2023</v>
          </cell>
          <cell r="C9445" t="str">
            <v>KHI/HO/D/MO/PD COMP/E/44239/07/2024</v>
          </cell>
          <cell r="E9445">
            <v>45503</v>
          </cell>
          <cell r="F9445">
            <v>45196</v>
          </cell>
          <cell r="G9445">
            <v>45561</v>
          </cell>
          <cell r="H9445" t="str">
            <v xml:space="preserve"> 08813261</v>
          </cell>
          <cell r="I9445" t="str">
            <v xml:space="preserve"> Nusrat Hussain(4130413637021)</v>
          </cell>
          <cell r="J9445" t="str">
            <v>INDIVIDUAL</v>
          </cell>
          <cell r="L9445" t="str">
            <v xml:space="preserve"> D</v>
          </cell>
          <cell r="M9445" t="str">
            <v xml:space="preserve"> 09000221-Muhammad Irfan</v>
          </cell>
          <cell r="U9445">
            <v>3436</v>
          </cell>
          <cell r="V9445">
            <v>3985</v>
          </cell>
          <cell r="W9445">
            <v>0</v>
          </cell>
          <cell r="X9445">
            <v>0</v>
          </cell>
          <cell r="Y9445">
            <v>3985</v>
          </cell>
        </row>
        <row r="9446">
          <cell r="B9446" t="str">
            <v>KHI/HO/D/MO/PD COMP/P/72340/06/2023</v>
          </cell>
          <cell r="C9446" t="str">
            <v>KHI/HO/D/MO/PD COMP/E/41901/05/2024</v>
          </cell>
          <cell r="E9446">
            <v>45434</v>
          </cell>
          <cell r="F9446">
            <v>45099</v>
          </cell>
          <cell r="G9446">
            <v>45464</v>
          </cell>
          <cell r="H9446" t="str">
            <v xml:space="preserve"> 08811870</v>
          </cell>
          <cell r="I9446" t="str">
            <v xml:space="preserve"> Syed Raza Ali(4210117685101)</v>
          </cell>
          <cell r="J9446" t="str">
            <v>INDIVIDUAL</v>
          </cell>
          <cell r="L9446" t="str">
            <v xml:space="preserve"> D</v>
          </cell>
          <cell r="M9446" t="str">
            <v xml:space="preserve"> 09000221-Muhammad Irfan</v>
          </cell>
          <cell r="U9446">
            <v>3361</v>
          </cell>
          <cell r="V9446">
            <v>3832</v>
          </cell>
          <cell r="W9446">
            <v>0</v>
          </cell>
          <cell r="X9446">
            <v>0</v>
          </cell>
          <cell r="Y9446">
            <v>3832</v>
          </cell>
        </row>
        <row r="9447">
          <cell r="B9447" t="str">
            <v>KHI/HO/D/MO/PD COMP/P/76260/10/2023</v>
          </cell>
          <cell r="C9447" t="str">
            <v>KHI/HO/D/MO/PD COMP/E/41471/05/2024</v>
          </cell>
          <cell r="E9447">
            <v>45425</v>
          </cell>
          <cell r="F9447">
            <v>45204</v>
          </cell>
          <cell r="G9447">
            <v>45569</v>
          </cell>
          <cell r="H9447" t="str">
            <v xml:space="preserve"> 08811349</v>
          </cell>
          <cell r="I9447" t="str">
            <v xml:space="preserve"> Zeeshan Ali Khan #42201-7812645-3</v>
          </cell>
          <cell r="J9447" t="str">
            <v>INDIVIDUAL</v>
          </cell>
          <cell r="L9447" t="str">
            <v xml:space="preserve"> D</v>
          </cell>
          <cell r="M9447" t="str">
            <v xml:space="preserve"> 09000221-Muhammad Irfan</v>
          </cell>
          <cell r="U9447">
            <v>2828</v>
          </cell>
          <cell r="V9447">
            <v>3224</v>
          </cell>
          <cell r="W9447">
            <v>0</v>
          </cell>
          <cell r="X9447">
            <v>0</v>
          </cell>
          <cell r="Y9447">
            <v>3224</v>
          </cell>
        </row>
        <row r="9448">
          <cell r="B9448" t="str">
            <v>KHI/HO/D/MO/PD COMP/P/67996/02/2023</v>
          </cell>
          <cell r="C9448" t="str">
            <v>KHI/HO/D/MO/PD COMP/E/37420/02/2024</v>
          </cell>
          <cell r="E9448">
            <v>45349</v>
          </cell>
          <cell r="F9448">
            <v>44970</v>
          </cell>
          <cell r="G9448">
            <v>45334</v>
          </cell>
          <cell r="H9448" t="str">
            <v xml:space="preserve"> 08809783</v>
          </cell>
          <cell r="I9448" t="str">
            <v xml:space="preserve"> Muhammad Usman Riaz</v>
          </cell>
          <cell r="J9448" t="str">
            <v>INDIVIDUAL</v>
          </cell>
          <cell r="L9448" t="str">
            <v xml:space="preserve"> D</v>
          </cell>
          <cell r="M9448" t="str">
            <v xml:space="preserve"> 09000221-Muhammad Irfan</v>
          </cell>
          <cell r="U9448">
            <v>1028</v>
          </cell>
          <cell r="V9448">
            <v>1172</v>
          </cell>
          <cell r="W9448">
            <v>0</v>
          </cell>
          <cell r="X9448">
            <v>0</v>
          </cell>
          <cell r="Y9448">
            <v>1172</v>
          </cell>
        </row>
        <row r="9449">
          <cell r="B9449" t="str">
            <v>KHI/HO/D/MO/PD COMP/P/88022/04/2024</v>
          </cell>
          <cell r="C9449" t="str">
            <v>KHI/HO/D/MO/PD COMP/E/44286/07/2024</v>
          </cell>
          <cell r="E9449">
            <v>45503</v>
          </cell>
          <cell r="F9449">
            <v>45411</v>
          </cell>
          <cell r="G9449">
            <v>45775</v>
          </cell>
          <cell r="H9449" t="str">
            <v xml:space="preserve"> 08817223</v>
          </cell>
          <cell r="I9449" t="str">
            <v xml:space="preserve"> Muhammad Zubair(4530192862123)</v>
          </cell>
          <cell r="J9449" t="str">
            <v>INDIVIDUAL</v>
          </cell>
          <cell r="L9449" t="str">
            <v xml:space="preserve"> D</v>
          </cell>
          <cell r="M9449" t="str">
            <v xml:space="preserve"> 09000210-Tariq Shahzad</v>
          </cell>
          <cell r="U9449">
            <v>4647</v>
          </cell>
          <cell r="V9449">
            <v>5390</v>
          </cell>
          <cell r="W9449">
            <v>0</v>
          </cell>
          <cell r="X9449">
            <v>0</v>
          </cell>
          <cell r="Y9449">
            <v>5390</v>
          </cell>
        </row>
        <row r="9450">
          <cell r="B9450" t="str">
            <v>KHI/HO/D/MO/PD COMP/P/87332/04/2024</v>
          </cell>
          <cell r="C9450" t="str">
            <v>KHI/HO/D/MO/PD COMP/E/48810/10/2024</v>
          </cell>
          <cell r="E9450">
            <v>45596</v>
          </cell>
          <cell r="F9450">
            <v>45339</v>
          </cell>
          <cell r="G9450">
            <v>45704</v>
          </cell>
          <cell r="H9450" t="str">
            <v xml:space="preserve"> 08810026</v>
          </cell>
          <cell r="I9450" t="str">
            <v xml:space="preserve"> Maria Wilayat</v>
          </cell>
          <cell r="J9450" t="str">
            <v>INDIVIDUAL</v>
          </cell>
          <cell r="L9450" t="str">
            <v xml:space="preserve"> D</v>
          </cell>
          <cell r="M9450" t="str">
            <v xml:space="preserve"> 09000221-Muhammad Irfan</v>
          </cell>
          <cell r="U9450">
            <v>-24334</v>
          </cell>
          <cell r="V9450">
            <v>-24577</v>
          </cell>
          <cell r="W9450">
            <v>0</v>
          </cell>
          <cell r="X9450">
            <v>0</v>
          </cell>
          <cell r="Y9450">
            <v>-24577</v>
          </cell>
        </row>
        <row r="9451">
          <cell r="B9451" t="str">
            <v>KHI/HO/D/MO/PD COMP/P/92900/07/2024</v>
          </cell>
          <cell r="C9451" t="str">
            <v>KHI/HO/D/MO/PD COMP/E/45928/09/2024</v>
          </cell>
          <cell r="E9451">
            <v>45549</v>
          </cell>
          <cell r="F9451">
            <v>45484</v>
          </cell>
          <cell r="G9451">
            <v>45848</v>
          </cell>
          <cell r="H9451" t="str">
            <v xml:space="preserve"> 08818585</v>
          </cell>
          <cell r="I9451" t="str">
            <v xml:space="preserve"> Ayesha Shoaib #61101-3930402-0</v>
          </cell>
          <cell r="J9451" t="str">
            <v>INDIVIDUAL</v>
          </cell>
          <cell r="L9451" t="str">
            <v xml:space="preserve"> D</v>
          </cell>
          <cell r="M9451" t="str">
            <v xml:space="preserve"> 09000210-Tariq Shahzad</v>
          </cell>
          <cell r="U9451">
            <v>5921</v>
          </cell>
          <cell r="V9451">
            <v>6868</v>
          </cell>
          <cell r="W9451">
            <v>0</v>
          </cell>
          <cell r="X9451">
            <v>0</v>
          </cell>
          <cell r="Y9451">
            <v>6868</v>
          </cell>
        </row>
        <row r="9452">
          <cell r="B9452" t="str">
            <v>KHI/HO/D/MO/PD COMP/P/81651/01/2024</v>
          </cell>
          <cell r="C9452" t="str">
            <v>KHI/HO/D/MO/PD COMP/E/47927/10/2024</v>
          </cell>
          <cell r="E9452">
            <v>45582</v>
          </cell>
          <cell r="F9452">
            <v>45305</v>
          </cell>
          <cell r="G9452">
            <v>45670</v>
          </cell>
          <cell r="H9452" t="str">
            <v xml:space="preserve"> 08804527</v>
          </cell>
          <cell r="I9452" t="str">
            <v xml:space="preserve"> Muhammad Farhan Hasan</v>
          </cell>
          <cell r="J9452" t="str">
            <v>INDIVIDUAL</v>
          </cell>
          <cell r="L9452" t="str">
            <v xml:space="preserve"> D</v>
          </cell>
          <cell r="M9452" t="str">
            <v xml:space="preserve"> 09000221-Muhammad Irfan</v>
          </cell>
          <cell r="U9452">
            <v>660</v>
          </cell>
          <cell r="V9452">
            <v>766</v>
          </cell>
          <cell r="W9452">
            <v>0</v>
          </cell>
          <cell r="X9452">
            <v>0</v>
          </cell>
          <cell r="Y9452">
            <v>766</v>
          </cell>
        </row>
        <row r="9453">
          <cell r="B9453" t="str">
            <v>KHI/HO/D/MO/PD COMP/P/93485/07/2024</v>
          </cell>
          <cell r="C9453" t="str">
            <v>KHI/HO/D/MO/PD COMP/E/46239/09/2024</v>
          </cell>
          <cell r="E9453">
            <v>45561</v>
          </cell>
          <cell r="F9453">
            <v>45492</v>
          </cell>
          <cell r="G9453">
            <v>45856</v>
          </cell>
          <cell r="H9453" t="str">
            <v xml:space="preserve"> 08811596</v>
          </cell>
          <cell r="I9453" t="str">
            <v xml:space="preserve"> Shaheryar Shakeel(4210116387691)</v>
          </cell>
          <cell r="J9453" t="str">
            <v>INDIVIDUAL</v>
          </cell>
          <cell r="L9453" t="str">
            <v xml:space="preserve"> D</v>
          </cell>
          <cell r="M9453" t="str">
            <v xml:space="preserve"> 09000210-Tariq Shahzad</v>
          </cell>
          <cell r="U9453">
            <v>2154</v>
          </cell>
          <cell r="V9453">
            <v>2499</v>
          </cell>
          <cell r="W9453">
            <v>0</v>
          </cell>
          <cell r="X9453">
            <v>0</v>
          </cell>
          <cell r="Y9453">
            <v>2499</v>
          </cell>
        </row>
        <row r="9454">
          <cell r="B9454" t="str">
            <v>KHI/HO/D/MO/PD COMP/P/78413/11/2023</v>
          </cell>
          <cell r="C9454" t="str">
            <v>KHI/HO/D/MO/PD COMP/E/36488/01/2024</v>
          </cell>
          <cell r="E9454">
            <v>45314</v>
          </cell>
          <cell r="F9454">
            <v>45252</v>
          </cell>
          <cell r="G9454">
            <v>45617</v>
          </cell>
          <cell r="H9454" t="str">
            <v xml:space="preserve"> 08814273</v>
          </cell>
          <cell r="I9454" t="str">
            <v xml:space="preserve"> Syed Farrukh Hussain(3520264032473)</v>
          </cell>
          <cell r="J9454" t="str">
            <v>INDIVIDUAL</v>
          </cell>
          <cell r="L9454" t="str">
            <v xml:space="preserve"> D</v>
          </cell>
          <cell r="M9454" t="str">
            <v xml:space="preserve"> 09000210-Tariq Shahzad</v>
          </cell>
          <cell r="U9454">
            <v>1248</v>
          </cell>
          <cell r="V9454">
            <v>1423</v>
          </cell>
          <cell r="W9454">
            <v>0</v>
          </cell>
          <cell r="X9454">
            <v>0</v>
          </cell>
          <cell r="Y9454">
            <v>1423</v>
          </cell>
        </row>
        <row r="9455">
          <cell r="B9455" t="str">
            <v>KHI/HO/D/MO/PD COMP/P/67752/02/2023</v>
          </cell>
          <cell r="C9455" t="str">
            <v>KHI/HO/D/MO/PD COMP/E/35156/12/2023</v>
          </cell>
          <cell r="E9455">
            <v>45274</v>
          </cell>
          <cell r="F9455">
            <v>44970</v>
          </cell>
          <cell r="G9455">
            <v>45334</v>
          </cell>
          <cell r="H9455" t="str">
            <v xml:space="preserve"> 08809739</v>
          </cell>
          <cell r="I9455" t="str">
            <v xml:space="preserve"> Asad Ali Nazeer (3520230665381)</v>
          </cell>
          <cell r="J9455" t="str">
            <v>INDIVIDUAL</v>
          </cell>
          <cell r="L9455" t="str">
            <v xml:space="preserve"> D</v>
          </cell>
          <cell r="M9455" t="str">
            <v xml:space="preserve"> 09000221-Muhammad Irfan</v>
          </cell>
          <cell r="U9455">
            <v>3792</v>
          </cell>
          <cell r="V9455">
            <v>4323</v>
          </cell>
          <cell r="W9455">
            <v>0</v>
          </cell>
          <cell r="X9455">
            <v>0</v>
          </cell>
          <cell r="Y9455">
            <v>4323</v>
          </cell>
        </row>
        <row r="9456">
          <cell r="B9456" t="str">
            <v>KHI/HO/D/MO/PD COMP/P/72544/07/2023</v>
          </cell>
          <cell r="C9456" t="str">
            <v>KHI/HO/D/MO/PD COMP/E/28255/07/2023</v>
          </cell>
          <cell r="E9456">
            <v>45138</v>
          </cell>
          <cell r="F9456">
            <v>45104</v>
          </cell>
          <cell r="G9456">
            <v>45469</v>
          </cell>
          <cell r="H9456" t="str">
            <v xml:space="preserve"> 08811974</v>
          </cell>
          <cell r="I9456" t="str">
            <v xml:space="preserve"> Irfan Iftikhar #42201-3864204-9</v>
          </cell>
          <cell r="J9456" t="str">
            <v>INDIVIDUAL</v>
          </cell>
          <cell r="L9456" t="str">
            <v xml:space="preserve"> D</v>
          </cell>
          <cell r="M9456" t="str">
            <v xml:space="preserve"> 09000221-Muhammad Irfan</v>
          </cell>
          <cell r="U9456">
            <v>20900</v>
          </cell>
          <cell r="V9456">
            <v>23826</v>
          </cell>
          <cell r="W9456">
            <v>0</v>
          </cell>
          <cell r="X9456">
            <v>0</v>
          </cell>
          <cell r="Y9456">
            <v>23826</v>
          </cell>
        </row>
        <row r="9457">
          <cell r="B9457" t="str">
            <v>KHI/HO/D/MO/PD COMP/P/93376/07/2024</v>
          </cell>
          <cell r="C9457" t="str">
            <v>KHI/HO/D/MO/PD COMP/E/46237/09/2024</v>
          </cell>
          <cell r="E9457">
            <v>45561</v>
          </cell>
          <cell r="F9457">
            <v>45491</v>
          </cell>
          <cell r="G9457">
            <v>45855</v>
          </cell>
          <cell r="H9457" t="str">
            <v xml:space="preserve"> 08812152</v>
          </cell>
          <cell r="I9457" t="str">
            <v xml:space="preserve"> Saqlain Abbas(4220165035229)</v>
          </cell>
          <cell r="J9457" t="str">
            <v>INDIVIDUAL</v>
          </cell>
          <cell r="L9457" t="str">
            <v xml:space="preserve"> D</v>
          </cell>
          <cell r="M9457" t="str">
            <v xml:space="preserve"> 09000210-Tariq Shahzad</v>
          </cell>
          <cell r="U9457">
            <v>3050</v>
          </cell>
          <cell r="V9457">
            <v>3537</v>
          </cell>
          <cell r="W9457">
            <v>0</v>
          </cell>
          <cell r="X9457">
            <v>0</v>
          </cell>
          <cell r="Y9457">
            <v>3537</v>
          </cell>
        </row>
        <row r="9458">
          <cell r="B9458" t="str">
            <v>KHI/HO/D/MO/PD COMP/P/76133/10/2023</v>
          </cell>
          <cell r="C9458" t="str">
            <v>KHI/HO/D/MO/PD COMP/E/44244/07/2024</v>
          </cell>
          <cell r="E9458">
            <v>45503</v>
          </cell>
          <cell r="F9458">
            <v>45197</v>
          </cell>
          <cell r="G9458">
            <v>45562</v>
          </cell>
          <cell r="H9458" t="str">
            <v xml:space="preserve"> 08813287</v>
          </cell>
          <cell r="I9458" t="str">
            <v xml:space="preserve"> S Muhammad Khuram Shahzad(3740528436135)</v>
          </cell>
          <cell r="J9458" t="str">
            <v>INDIVIDUAL</v>
          </cell>
          <cell r="L9458" t="str">
            <v xml:space="preserve"> D</v>
          </cell>
          <cell r="M9458" t="str">
            <v xml:space="preserve"> 09000221-Muhammad Irfan</v>
          </cell>
          <cell r="U9458">
            <v>372</v>
          </cell>
          <cell r="V9458">
            <v>432</v>
          </cell>
          <cell r="W9458">
            <v>0</v>
          </cell>
          <cell r="X9458">
            <v>0</v>
          </cell>
          <cell r="Y9458">
            <v>432</v>
          </cell>
        </row>
        <row r="9459">
          <cell r="B9459" t="str">
            <v>KHI/HO/D/MO/PD COMP/P/76733/10/2023</v>
          </cell>
          <cell r="C9459" t="str">
            <v>KHI/HO/D/MO/PD COMP/E/42535/06/2024</v>
          </cell>
          <cell r="E9459">
            <v>45455</v>
          </cell>
          <cell r="F9459">
            <v>45211</v>
          </cell>
          <cell r="G9459">
            <v>45576</v>
          </cell>
          <cell r="H9459" t="str">
            <v xml:space="preserve"> 08813637</v>
          </cell>
          <cell r="I9459" t="str">
            <v xml:space="preserve"> Nazish Meenai #42301-3657997-0</v>
          </cell>
          <cell r="J9459" t="str">
            <v>INDIVIDUAL</v>
          </cell>
          <cell r="L9459" t="str">
            <v xml:space="preserve"> D</v>
          </cell>
          <cell r="M9459" t="str">
            <v xml:space="preserve"> 09000221-Muhammad Irfan</v>
          </cell>
          <cell r="U9459">
            <v>291</v>
          </cell>
          <cell r="V9459">
            <v>332</v>
          </cell>
          <cell r="W9459">
            <v>0</v>
          </cell>
          <cell r="X9459">
            <v>0</v>
          </cell>
          <cell r="Y9459">
            <v>332</v>
          </cell>
        </row>
        <row r="9460">
          <cell r="B9460" t="str">
            <v>KHI/HO/D/MO/PD COMP/P/77184/10/2023</v>
          </cell>
          <cell r="C9460" t="str">
            <v>KHI/HO/D/MO/PD COMP/E/48838/10/2024</v>
          </cell>
          <cell r="E9460">
            <v>45596</v>
          </cell>
          <cell r="F9460">
            <v>45220</v>
          </cell>
          <cell r="G9460">
            <v>45585</v>
          </cell>
          <cell r="H9460" t="str">
            <v xml:space="preserve"> 08813813</v>
          </cell>
          <cell r="I9460" t="str">
            <v xml:space="preserve"> Zafar Iqbal Awan(3740247546065)</v>
          </cell>
          <cell r="J9460" t="str">
            <v>INDIVIDUAL</v>
          </cell>
          <cell r="L9460" t="str">
            <v xml:space="preserve"> D</v>
          </cell>
          <cell r="M9460" t="str">
            <v xml:space="preserve"> 09000221-Muhammad Irfan</v>
          </cell>
          <cell r="U9460">
            <v>-18812</v>
          </cell>
          <cell r="V9460">
            <v>-19000</v>
          </cell>
          <cell r="W9460">
            <v>0</v>
          </cell>
          <cell r="X9460">
            <v>0</v>
          </cell>
          <cell r="Y9460">
            <v>-19000</v>
          </cell>
        </row>
        <row r="9461">
          <cell r="B9461" t="str">
            <v>KHI/HO/D/MO/PD COMP/P/75686/09/2023</v>
          </cell>
          <cell r="C9461" t="str">
            <v>KHI/HO/D/MO/PD COMP/E/38246/03/2024</v>
          </cell>
          <cell r="E9461">
            <v>45372</v>
          </cell>
          <cell r="F9461">
            <v>45190</v>
          </cell>
          <cell r="G9461">
            <v>45555</v>
          </cell>
          <cell r="H9461" t="str">
            <v xml:space="preserve"> 08811349</v>
          </cell>
          <cell r="I9461" t="str">
            <v xml:space="preserve"> Zeeshan Ali Khan #42201-7812645-3</v>
          </cell>
          <cell r="J9461" t="str">
            <v>INDIVIDUAL</v>
          </cell>
          <cell r="L9461" t="str">
            <v xml:space="preserve"> D</v>
          </cell>
          <cell r="M9461" t="str">
            <v xml:space="preserve"> 09000221-Muhammad Irfan</v>
          </cell>
          <cell r="U9461">
            <v>1540</v>
          </cell>
          <cell r="V9461">
            <v>1756</v>
          </cell>
          <cell r="W9461">
            <v>0</v>
          </cell>
          <cell r="X9461">
            <v>0</v>
          </cell>
          <cell r="Y9461">
            <v>1756</v>
          </cell>
        </row>
        <row r="9462">
          <cell r="B9462" t="str">
            <v>KHI/HO/D/MO/PD COMP/P/93979/07/2024</v>
          </cell>
          <cell r="C9462" t="str">
            <v>KHI/HO/D/MO/PD COMP/E/47915/10/2024</v>
          </cell>
          <cell r="E9462">
            <v>45581</v>
          </cell>
          <cell r="F9462">
            <v>45486</v>
          </cell>
          <cell r="G9462">
            <v>45850</v>
          </cell>
          <cell r="H9462" t="str">
            <v xml:space="preserve"> 08812117</v>
          </cell>
          <cell r="I9462" t="str">
            <v xml:space="preserve"> Rafia Nisar(4230143547708)</v>
          </cell>
          <cell r="J9462" t="str">
            <v>INDIVIDUAL</v>
          </cell>
          <cell r="L9462" t="str">
            <v xml:space="preserve"> D</v>
          </cell>
          <cell r="M9462" t="str">
            <v xml:space="preserve"> 09000210-Tariq Shahzad</v>
          </cell>
          <cell r="U9462">
            <v>1350</v>
          </cell>
          <cell r="V9462">
            <v>1565</v>
          </cell>
          <cell r="W9462">
            <v>0</v>
          </cell>
          <cell r="X9462">
            <v>0</v>
          </cell>
          <cell r="Y9462">
            <v>1565</v>
          </cell>
        </row>
        <row r="9463">
          <cell r="B9463" t="str">
            <v>KHI/HO/D/MO/PD COMP/P/81070/01/2024</v>
          </cell>
          <cell r="C9463" t="str">
            <v>KHI/HO/D/MO/PD COMP/E/40524/04/2024</v>
          </cell>
          <cell r="E9463">
            <v>45387</v>
          </cell>
          <cell r="F9463">
            <v>45296</v>
          </cell>
          <cell r="G9463">
            <v>45661</v>
          </cell>
          <cell r="H9463" t="str">
            <v xml:space="preserve"> 08815209</v>
          </cell>
          <cell r="I9463" t="str">
            <v xml:space="preserve"> Moaz Bin Ammar(3840366897791)</v>
          </cell>
          <cell r="J9463" t="str">
            <v>INDIVIDUAL</v>
          </cell>
          <cell r="L9463" t="str">
            <v xml:space="preserve"> D</v>
          </cell>
          <cell r="M9463" t="str">
            <v xml:space="preserve"> 09000210-Tariq Shahzad</v>
          </cell>
          <cell r="U9463">
            <v>3604</v>
          </cell>
          <cell r="V9463">
            <v>4108</v>
          </cell>
          <cell r="W9463">
            <v>0</v>
          </cell>
          <cell r="X9463">
            <v>0</v>
          </cell>
          <cell r="Y9463">
            <v>4108</v>
          </cell>
        </row>
        <row r="9464">
          <cell r="B9464" t="str">
            <v>KHI/HO/D/MO/PD COMP/P/81250/01/2024</v>
          </cell>
          <cell r="C9464" t="str">
            <v>KHI/HO/D/MO/PD COMP/E/40619/04/2024</v>
          </cell>
          <cell r="E9464">
            <v>45391</v>
          </cell>
          <cell r="F9464">
            <v>45300</v>
          </cell>
          <cell r="G9464">
            <v>45665</v>
          </cell>
          <cell r="H9464" t="str">
            <v xml:space="preserve"> 08809194</v>
          </cell>
          <cell r="I9464" t="str">
            <v xml:space="preserve"> Pervaiz Akhtar (3520293934547)</v>
          </cell>
          <cell r="J9464" t="str">
            <v>INDIVIDUAL</v>
          </cell>
          <cell r="L9464" t="str">
            <v xml:space="preserve"> D</v>
          </cell>
          <cell r="M9464" t="str">
            <v xml:space="preserve"> 09000221-Muhammad Irfan</v>
          </cell>
          <cell r="U9464">
            <v>940</v>
          </cell>
          <cell r="V9464">
            <v>1071</v>
          </cell>
          <cell r="W9464">
            <v>0</v>
          </cell>
          <cell r="X9464">
            <v>0</v>
          </cell>
          <cell r="Y9464">
            <v>1071</v>
          </cell>
        </row>
        <row r="9465">
          <cell r="B9465" t="str">
            <v>KHI/HO/D/MO/PD COMP/P/75813/09/2023</v>
          </cell>
          <cell r="C9465" t="str">
            <v>KHI/HO/D/MO/PD COMP/E/37442/02/2024</v>
          </cell>
          <cell r="E9465">
            <v>45349</v>
          </cell>
          <cell r="F9465">
            <v>45194</v>
          </cell>
          <cell r="G9465">
            <v>45559</v>
          </cell>
          <cell r="H9465" t="str">
            <v xml:space="preserve"> 08813212</v>
          </cell>
          <cell r="I9465" t="str">
            <v xml:space="preserve"> Ayaz Ahmed(4220180300901)</v>
          </cell>
          <cell r="J9465" t="str">
            <v>INDIVIDUAL</v>
          </cell>
          <cell r="L9465" t="str">
            <v xml:space="preserve"> D</v>
          </cell>
          <cell r="M9465" t="str">
            <v xml:space="preserve"> 09000355-Asif Azeem</v>
          </cell>
          <cell r="U9465">
            <v>387</v>
          </cell>
          <cell r="V9465">
            <v>442</v>
          </cell>
          <cell r="W9465">
            <v>0</v>
          </cell>
          <cell r="X9465">
            <v>0</v>
          </cell>
          <cell r="Y9465">
            <v>442</v>
          </cell>
        </row>
        <row r="9466">
          <cell r="B9466" t="str">
            <v>KHI/HO/D/MO/PD COMP/P/76395/10/2023</v>
          </cell>
          <cell r="C9466" t="str">
            <v>KHI/HO/D/MO/PD COMP/E/41474/05/2024</v>
          </cell>
          <cell r="E9466">
            <v>45425</v>
          </cell>
          <cell r="F9466">
            <v>45205</v>
          </cell>
          <cell r="G9466">
            <v>45570</v>
          </cell>
          <cell r="H9466" t="str">
            <v xml:space="preserve"> 08813438</v>
          </cell>
          <cell r="I9466" t="str">
            <v xml:space="preserve"> Muhammad Qaseem Raza(3740609517709)</v>
          </cell>
          <cell r="J9466" t="str">
            <v>INDIVIDUAL</v>
          </cell>
          <cell r="L9466" t="str">
            <v xml:space="preserve"> D</v>
          </cell>
          <cell r="M9466" t="str">
            <v xml:space="preserve"> 09000221-Muhammad Irfan</v>
          </cell>
          <cell r="U9466">
            <v>2893</v>
          </cell>
          <cell r="V9466">
            <v>3298</v>
          </cell>
          <cell r="W9466">
            <v>0</v>
          </cell>
          <cell r="X9466">
            <v>0</v>
          </cell>
          <cell r="Y9466">
            <v>3298</v>
          </cell>
        </row>
        <row r="9467">
          <cell r="B9467" t="str">
            <v>KHI/HO/D/MO/PD COMP/P/77587/11/2023</v>
          </cell>
          <cell r="C9467" t="str">
            <v>KHI/HO/D/MO/PD COMP/E/48633/11/2024</v>
          </cell>
          <cell r="E9467">
            <v>45601</v>
          </cell>
          <cell r="F9467">
            <v>45231</v>
          </cell>
          <cell r="G9467">
            <v>45596</v>
          </cell>
          <cell r="H9467" t="str">
            <v xml:space="preserve"> 08810783</v>
          </cell>
          <cell r="I9467" t="str">
            <v xml:space="preserve"> Saeed Ahmed(4120575781255)</v>
          </cell>
          <cell r="J9467" t="str">
            <v>INDIVIDUAL</v>
          </cell>
          <cell r="L9467" t="str">
            <v xml:space="preserve"> D</v>
          </cell>
          <cell r="M9467" t="str">
            <v xml:space="preserve"> 09000210-Tariq Shahzad</v>
          </cell>
          <cell r="U9467">
            <v>469</v>
          </cell>
          <cell r="V9467">
            <v>544</v>
          </cell>
          <cell r="W9467">
            <v>0</v>
          </cell>
          <cell r="X9467">
            <v>0</v>
          </cell>
          <cell r="Y9467">
            <v>544</v>
          </cell>
        </row>
        <row r="9468">
          <cell r="B9468" t="str">
            <v>KHI/HO/D/MO/PD COMP/P/81148/01/2024</v>
          </cell>
          <cell r="C9468" t="str">
            <v>KHI/HO/D/MO/PD COMP/E/44491/08/2024</v>
          </cell>
          <cell r="E9468">
            <v>45511</v>
          </cell>
          <cell r="F9468">
            <v>45296</v>
          </cell>
          <cell r="G9468">
            <v>45661</v>
          </cell>
          <cell r="H9468" t="str">
            <v xml:space="preserve"> 08809200</v>
          </cell>
          <cell r="I9468" t="str">
            <v xml:space="preserve"> Suleman (42101-7563892-3)</v>
          </cell>
          <cell r="J9468" t="str">
            <v>INDIVIDUAL</v>
          </cell>
          <cell r="L9468" t="str">
            <v xml:space="preserve"> D</v>
          </cell>
          <cell r="M9468" t="str">
            <v xml:space="preserve"> 09000210-Tariq Shahzad</v>
          </cell>
          <cell r="U9468">
            <v>2423</v>
          </cell>
          <cell r="V9468">
            <v>2810</v>
          </cell>
          <cell r="W9468">
            <v>0</v>
          </cell>
          <cell r="X9468">
            <v>0</v>
          </cell>
          <cell r="Y9468">
            <v>2810</v>
          </cell>
        </row>
        <row r="9469">
          <cell r="B9469" t="str">
            <v>KHI/HO/D/MO/PD COMP/P/68479/03/2023</v>
          </cell>
          <cell r="C9469" t="str">
            <v>KHI/HO/D/MO/PD COMP/E/29245/08/2023</v>
          </cell>
          <cell r="E9469">
            <v>45167</v>
          </cell>
          <cell r="F9469">
            <v>44984</v>
          </cell>
          <cell r="G9469">
            <v>45348</v>
          </cell>
          <cell r="H9469" t="str">
            <v xml:space="preserve"> 08810045</v>
          </cell>
          <cell r="I9469" t="str">
            <v xml:space="preserve"> Shabir Ahmad Khan</v>
          </cell>
          <cell r="J9469" t="str">
            <v>INDIVIDUAL</v>
          </cell>
          <cell r="L9469" t="str">
            <v xml:space="preserve"> D</v>
          </cell>
          <cell r="M9469" t="str">
            <v xml:space="preserve"> 09000221-Muhammad Irfan</v>
          </cell>
          <cell r="U9469">
            <v>7629</v>
          </cell>
          <cell r="V9469">
            <v>8696</v>
          </cell>
          <cell r="W9469">
            <v>8693</v>
          </cell>
          <cell r="X9469">
            <v>0</v>
          </cell>
          <cell r="Y9469">
            <v>3</v>
          </cell>
        </row>
        <row r="9470">
          <cell r="B9470" t="str">
            <v>KHI/HO/D/MO/PC COMP/P/74072/08/2023</v>
          </cell>
          <cell r="C9470" t="str">
            <v>KHI/HO/D/MO/PC COMP/E/40534/04/2024</v>
          </cell>
          <cell r="E9470">
            <v>45390</v>
          </cell>
          <cell r="F9470">
            <v>45139</v>
          </cell>
          <cell r="G9470">
            <v>45504</v>
          </cell>
          <cell r="H9470" t="str">
            <v xml:space="preserve"> 08806992</v>
          </cell>
          <cell r="I9470" t="str">
            <v xml:space="preserve"> M/S. SUMMIT BANK LTD  (STAFF ISLAMIC)</v>
          </cell>
          <cell r="J9470" t="str">
            <v>BANK</v>
          </cell>
          <cell r="K9470" t="str">
            <v>M/S. Bank Makramah Ltd  Formarly Known As M/S. Summit Bank Ltd   User Mr. Imtiaz Anwar  Cell # 0322-2009180  Emp # - 1876</v>
          </cell>
          <cell r="L9470" t="str">
            <v xml:space="preserve"> D</v>
          </cell>
          <cell r="M9470" t="str">
            <v xml:space="preserve"> 09000221-Muhammad Irfan</v>
          </cell>
          <cell r="N9470" t="str">
            <v>TOYOTA Yaris ATIV X 1.5 (</v>
          </cell>
          <cell r="O9470" t="str">
            <v>2024</v>
          </cell>
          <cell r="P9470" t="str">
            <v>BVB-655</v>
          </cell>
          <cell r="Q9470" t="str">
            <v>2A39811</v>
          </cell>
          <cell r="R9470" t="str">
            <v>NSP151R- 9514866</v>
          </cell>
          <cell r="T9470">
            <v>4400000</v>
          </cell>
          <cell r="U9470">
            <v>12583</v>
          </cell>
          <cell r="V9470">
            <v>14345</v>
          </cell>
          <cell r="W9470">
            <v>0</v>
          </cell>
          <cell r="X9470">
            <v>0</v>
          </cell>
          <cell r="Y9470">
            <v>14345</v>
          </cell>
        </row>
        <row r="9471">
          <cell r="B9471" t="str">
            <v>KHI/HO/D/MO/PD COMP/P/66853/01/2023</v>
          </cell>
          <cell r="C9471" t="str">
            <v>KHI/HO/D/MO/PD COMP/E/23368/02/2023</v>
          </cell>
          <cell r="E9471">
            <v>44985</v>
          </cell>
          <cell r="F9471">
            <v>44940</v>
          </cell>
          <cell r="G9471">
            <v>45304</v>
          </cell>
          <cell r="H9471" t="str">
            <v xml:space="preserve"> 08804527</v>
          </cell>
          <cell r="I9471" t="str">
            <v xml:space="preserve"> Muhammad Farhan Hasan</v>
          </cell>
          <cell r="J9471" t="str">
            <v>INDIVIDUAL</v>
          </cell>
          <cell r="L9471" t="str">
            <v xml:space="preserve"> D</v>
          </cell>
          <cell r="M9471" t="str">
            <v xml:space="preserve"> 09000221-Muhammad Irfan</v>
          </cell>
          <cell r="U9471">
            <v>31018</v>
          </cell>
          <cell r="V9471">
            <v>35360</v>
          </cell>
          <cell r="W9471">
            <v>0</v>
          </cell>
          <cell r="X9471">
            <v>0</v>
          </cell>
          <cell r="Y9471">
            <v>35360</v>
          </cell>
        </row>
        <row r="9472">
          <cell r="B9472" t="str">
            <v>KHI/HO/D/MO/PD COMP/P/76359/10/2023</v>
          </cell>
          <cell r="C9472" t="str">
            <v>KHI/HO/D/MO/PD COMP/E/44543/08/2024</v>
          </cell>
          <cell r="E9472">
            <v>45512</v>
          </cell>
          <cell r="F9472">
            <v>45205</v>
          </cell>
          <cell r="G9472">
            <v>45570</v>
          </cell>
          <cell r="H9472" t="str">
            <v xml:space="preserve"> 08813391</v>
          </cell>
          <cell r="I9472" t="str">
            <v xml:space="preserve"> Muhammad Irfan(4230170953247)</v>
          </cell>
          <cell r="J9472" t="str">
            <v>INDIVIDUAL</v>
          </cell>
          <cell r="L9472" t="str">
            <v xml:space="preserve"> D</v>
          </cell>
          <cell r="M9472" t="str">
            <v xml:space="preserve"> 09000221-Muhammad Irfan</v>
          </cell>
          <cell r="U9472">
            <v>2232</v>
          </cell>
          <cell r="V9472">
            <v>2589</v>
          </cell>
          <cell r="W9472">
            <v>0</v>
          </cell>
          <cell r="X9472">
            <v>0</v>
          </cell>
          <cell r="Y9472">
            <v>2589</v>
          </cell>
        </row>
        <row r="9473">
          <cell r="B9473" t="str">
            <v>KHI/HO/D/MO/PD COMP/P/68829/03/2023</v>
          </cell>
          <cell r="C9473" t="str">
            <v>KHI/HO/D/MO/PD COMP/E/30994/09/2023</v>
          </cell>
          <cell r="E9473">
            <v>45199</v>
          </cell>
          <cell r="F9473">
            <v>44985</v>
          </cell>
          <cell r="G9473">
            <v>45349</v>
          </cell>
          <cell r="H9473" t="str">
            <v xml:space="preserve"> 08810208</v>
          </cell>
          <cell r="I9473" t="str">
            <v xml:space="preserve"> Muhammad Muzammil (3630203527251)</v>
          </cell>
          <cell r="J9473" t="str">
            <v>INDIVIDUAL</v>
          </cell>
          <cell r="L9473" t="str">
            <v xml:space="preserve"> D</v>
          </cell>
          <cell r="M9473" t="str">
            <v xml:space="preserve"> 09000313-Abdus Saboor Khan</v>
          </cell>
          <cell r="U9473">
            <v>-74561</v>
          </cell>
          <cell r="V9473">
            <v>-85000</v>
          </cell>
          <cell r="W9473">
            <v>0</v>
          </cell>
          <cell r="X9473">
            <v>0</v>
          </cell>
          <cell r="Y9473">
            <v>-85000</v>
          </cell>
        </row>
        <row r="9474">
          <cell r="B9474" t="str">
            <v>KHI/HO/D/MO/PD COMP/P/92067/07/2024</v>
          </cell>
          <cell r="C9474" t="str">
            <v>KHI/HO/D/MO/PD COMP/E/48427/10/2024</v>
          </cell>
          <cell r="E9474">
            <v>45595</v>
          </cell>
          <cell r="F9474">
            <v>45471</v>
          </cell>
          <cell r="G9474">
            <v>45835</v>
          </cell>
          <cell r="H9474" t="str">
            <v xml:space="preserve"> 08818397</v>
          </cell>
          <cell r="I9474" t="str">
            <v xml:space="preserve"> Asad Raza #42201-5084937-9</v>
          </cell>
          <cell r="J9474" t="str">
            <v>INDIVIDUAL</v>
          </cell>
          <cell r="L9474" t="str">
            <v xml:space="preserve"> D</v>
          </cell>
          <cell r="M9474" t="str">
            <v xml:space="preserve"> 09000210-Tariq Shahzad</v>
          </cell>
          <cell r="U9474">
            <v>3808</v>
          </cell>
          <cell r="V9474">
            <v>4417</v>
          </cell>
          <cell r="W9474">
            <v>0</v>
          </cell>
          <cell r="X9474">
            <v>0</v>
          </cell>
          <cell r="Y9474">
            <v>4417</v>
          </cell>
        </row>
        <row r="9475">
          <cell r="B9475" t="str">
            <v>KHI/HO/D/MO/PD COMP/P/81593/01/2024</v>
          </cell>
          <cell r="C9475" t="str">
            <v>KHI/HO/D/MO/PD COMP/E/46013/09/2024</v>
          </cell>
          <cell r="E9475">
            <v>45555</v>
          </cell>
          <cell r="F9475">
            <v>45305</v>
          </cell>
          <cell r="G9475">
            <v>45670</v>
          </cell>
          <cell r="H9475" t="str">
            <v xml:space="preserve"> 08815366</v>
          </cell>
          <cell r="I9475" t="str">
            <v xml:space="preserve"> Mohammad Yaqoob Bawany(4220144333465)</v>
          </cell>
          <cell r="J9475" t="str">
            <v>INDIVIDUAL</v>
          </cell>
          <cell r="L9475" t="str">
            <v xml:space="preserve"> D</v>
          </cell>
          <cell r="M9475" t="str">
            <v xml:space="preserve"> 09000212-Muhammad Afzal Panawala</v>
          </cell>
          <cell r="U9475">
            <v>1248</v>
          </cell>
          <cell r="V9475">
            <v>1447</v>
          </cell>
          <cell r="W9475">
            <v>0</v>
          </cell>
          <cell r="X9475">
            <v>0</v>
          </cell>
          <cell r="Y9475">
            <v>1447</v>
          </cell>
        </row>
        <row r="9476">
          <cell r="B9476" t="str">
            <v>KHI/HO/D/MO/PD COMP/P/84090/02/2024</v>
          </cell>
          <cell r="C9476" t="str">
            <v>KHI/HO/D/MO/PD COMP/E/46208/09/2024</v>
          </cell>
          <cell r="E9476">
            <v>45561</v>
          </cell>
          <cell r="F9476">
            <v>45343</v>
          </cell>
          <cell r="G9476">
            <v>45708</v>
          </cell>
          <cell r="H9476" t="str">
            <v xml:space="preserve"> 08816109</v>
          </cell>
          <cell r="I9476" t="str">
            <v xml:space="preserve"> Tauseef Ahmed(4220107112991)</v>
          </cell>
          <cell r="J9476" t="str">
            <v>INDIVIDUAL</v>
          </cell>
          <cell r="L9476" t="str">
            <v xml:space="preserve"> D</v>
          </cell>
          <cell r="M9476" t="str">
            <v xml:space="preserve"> 09000355-Asif Azeem</v>
          </cell>
          <cell r="U9476">
            <v>732</v>
          </cell>
          <cell r="V9476">
            <v>849</v>
          </cell>
          <cell r="W9476">
            <v>0</v>
          </cell>
          <cell r="X9476">
            <v>0</v>
          </cell>
          <cell r="Y9476">
            <v>849</v>
          </cell>
        </row>
        <row r="9477">
          <cell r="B9477" t="str">
            <v>KHI/HO/F/MO/MC COMP/P/55708/09/2021</v>
          </cell>
          <cell r="C9477" t="str">
            <v>KHI/HO/F/MO/MC COMP/E/19047/03/2022</v>
          </cell>
          <cell r="D9477" t="str">
            <v>IGI INSURANCE LIMITED</v>
          </cell>
          <cell r="E9477">
            <v>44639</v>
          </cell>
          <cell r="F9477">
            <v>44409</v>
          </cell>
          <cell r="G9477">
            <v>44773</v>
          </cell>
          <cell r="H9477" t="str">
            <v xml:space="preserve"> 08800705</v>
          </cell>
          <cell r="I9477" t="str">
            <v xml:space="preserve"> IGI GENERAL INSURANCE LIMITED-WTO</v>
          </cell>
          <cell r="J9477" t="str">
            <v>CORPORATE</v>
          </cell>
          <cell r="L9477" t="str">
            <v xml:space="preserve"> F</v>
          </cell>
          <cell r="M9477" t="str">
            <v xml:space="preserve"> 09000221-Muhammad Irfan</v>
          </cell>
          <cell r="N9477" t="str">
            <v>HONDA CDI-70</v>
          </cell>
          <cell r="O9477" t="str">
            <v>2022</v>
          </cell>
          <cell r="P9477" t="str">
            <v>KPD-9924</v>
          </cell>
          <cell r="Q9477" t="str">
            <v>179441</v>
          </cell>
          <cell r="R9477" t="str">
            <v>GH667767</v>
          </cell>
          <cell r="T9477">
            <v>94900</v>
          </cell>
          <cell r="U9477">
            <v>159</v>
          </cell>
          <cell r="V9477">
            <v>181</v>
          </cell>
          <cell r="W9477">
            <v>0</v>
          </cell>
          <cell r="X9477">
            <v>0</v>
          </cell>
          <cell r="Y9477">
            <v>181</v>
          </cell>
        </row>
        <row r="9478">
          <cell r="B9478" t="str">
            <v>KHI/HO/D/MO/PD COMP/P/76610/10/2023</v>
          </cell>
          <cell r="C9478" t="str">
            <v>KHI/HO/D/MO/PD COMP/E/45892/09/2024</v>
          </cell>
          <cell r="E9478">
            <v>45549</v>
          </cell>
          <cell r="F9478">
            <v>45211</v>
          </cell>
          <cell r="G9478">
            <v>45576</v>
          </cell>
          <cell r="H9478" t="str">
            <v xml:space="preserve"> 08813582</v>
          </cell>
          <cell r="I9478" t="str">
            <v xml:space="preserve"> Sohail Rasheed #33100-0973887-5</v>
          </cell>
          <cell r="J9478" t="str">
            <v>INDIVIDUAL</v>
          </cell>
          <cell r="L9478" t="str">
            <v xml:space="preserve"> D</v>
          </cell>
          <cell r="M9478" t="str">
            <v xml:space="preserve"> 09000221-Muhammad Irfan</v>
          </cell>
          <cell r="U9478">
            <v>1766</v>
          </cell>
          <cell r="V9478">
            <v>2049</v>
          </cell>
          <cell r="W9478">
            <v>0</v>
          </cell>
          <cell r="X9478">
            <v>0</v>
          </cell>
          <cell r="Y9478">
            <v>2049</v>
          </cell>
        </row>
        <row r="9479">
          <cell r="B9479" t="str">
            <v>KHI/HO/D/MO/PC TPP/P/69944/04/2023</v>
          </cell>
          <cell r="C9479" t="str">
            <v>KHI/HO/D/MO/PC TPP/E/30373/09/2023</v>
          </cell>
          <cell r="E9479">
            <v>45180</v>
          </cell>
          <cell r="F9479">
            <v>45031</v>
          </cell>
          <cell r="G9479">
            <v>45291</v>
          </cell>
          <cell r="H9479" t="str">
            <v xml:space="preserve"> 08004853</v>
          </cell>
          <cell r="I9479" t="str">
            <v xml:space="preserve"> MYSTIC TOURS (PVT) LIMITED</v>
          </cell>
          <cell r="J9479" t="str">
            <v>CORPORATE</v>
          </cell>
          <cell r="L9479" t="str">
            <v xml:space="preserve"> D</v>
          </cell>
          <cell r="M9479" t="str">
            <v xml:space="preserve"> 09000221-Muhammad Irfan</v>
          </cell>
          <cell r="N9479" t="str">
            <v>HONDA CIVIC</v>
          </cell>
          <cell r="O9479" t="str">
            <v>2017</v>
          </cell>
          <cell r="P9479" t="str">
            <v>LEF-17-1977</v>
          </cell>
          <cell r="Q9479" t="str">
            <v>19616</v>
          </cell>
          <cell r="R9479" t="str">
            <v>19603</v>
          </cell>
          <cell r="T9479">
            <v>-2500000</v>
          </cell>
          <cell r="U9479">
            <v>-11264</v>
          </cell>
          <cell r="V9479">
            <v>-12841</v>
          </cell>
          <cell r="W9479">
            <v>0</v>
          </cell>
          <cell r="X9479">
            <v>0</v>
          </cell>
          <cell r="Y9479">
            <v>-12841</v>
          </cell>
        </row>
        <row r="9480">
          <cell r="B9480" t="str">
            <v>KHI/HO/D/MO/PD COMP/P/78711/11/2023</v>
          </cell>
          <cell r="C9480" t="str">
            <v>KHI/HO/D/MO/PD COMP/E/48395/10/2024</v>
          </cell>
          <cell r="E9480">
            <v>45595</v>
          </cell>
          <cell r="F9480">
            <v>45258</v>
          </cell>
          <cell r="G9480">
            <v>45623</v>
          </cell>
          <cell r="H9480" t="str">
            <v xml:space="preserve"> 08810457</v>
          </cell>
          <cell r="I9480" t="str">
            <v xml:space="preserve"> Muhammad Kamran Khan(4230108686045)</v>
          </cell>
          <cell r="J9480" t="str">
            <v>INDIVIDUAL</v>
          </cell>
          <cell r="L9480" t="str">
            <v xml:space="preserve"> D</v>
          </cell>
          <cell r="M9480" t="str">
            <v xml:space="preserve"> 09000210-Tariq Shahzad</v>
          </cell>
          <cell r="U9480">
            <v>3199</v>
          </cell>
          <cell r="V9480">
            <v>3711</v>
          </cell>
          <cell r="W9480">
            <v>0</v>
          </cell>
          <cell r="X9480">
            <v>0</v>
          </cell>
          <cell r="Y9480">
            <v>3711</v>
          </cell>
        </row>
        <row r="9481">
          <cell r="B9481" t="str">
            <v>KHI/HO/D/MO/PD COMP/P/75461/09/2023</v>
          </cell>
          <cell r="C9481" t="str">
            <v>KHI/HO/D/MO/PD COMP/E/44802/08/2024</v>
          </cell>
          <cell r="E9481">
            <v>45521</v>
          </cell>
          <cell r="F9481">
            <v>45184</v>
          </cell>
          <cell r="G9481">
            <v>45549</v>
          </cell>
          <cell r="H9481" t="str">
            <v xml:space="preserve"> 08813042</v>
          </cell>
          <cell r="I9481" t="str">
            <v xml:space="preserve"> Khawar Afridi(4220144433747)</v>
          </cell>
          <cell r="J9481" t="str">
            <v>INDIVIDUAL</v>
          </cell>
          <cell r="L9481" t="str">
            <v xml:space="preserve"> D</v>
          </cell>
          <cell r="M9481" t="str">
            <v xml:space="preserve"> 09000355-Asif Azeem</v>
          </cell>
          <cell r="U9481">
            <v>2311</v>
          </cell>
          <cell r="V9481">
            <v>2681</v>
          </cell>
          <cell r="W9481">
            <v>0</v>
          </cell>
          <cell r="X9481">
            <v>0</v>
          </cell>
          <cell r="Y9481">
            <v>2681</v>
          </cell>
        </row>
        <row r="9482">
          <cell r="B9482" t="str">
            <v>KHI/HO/D/MO/PD COMP/P/81917/01/2024</v>
          </cell>
          <cell r="C9482" t="str">
            <v>KHI/HO/D/MO/PD COMP/E/41210/04/2024</v>
          </cell>
          <cell r="E9482">
            <v>45412</v>
          </cell>
          <cell r="F9482">
            <v>45290</v>
          </cell>
          <cell r="G9482">
            <v>45655</v>
          </cell>
          <cell r="H9482" t="str">
            <v xml:space="preserve"> 08810745</v>
          </cell>
          <cell r="I9482" t="str">
            <v xml:space="preserve"> Rana Muhammad Zuhaib 42301-8184452-5</v>
          </cell>
          <cell r="J9482" t="str">
            <v>INDIVIDUAL</v>
          </cell>
          <cell r="L9482" t="str">
            <v xml:space="preserve"> D</v>
          </cell>
          <cell r="M9482" t="str">
            <v xml:space="preserve"> 09000355-Asif Azeem</v>
          </cell>
          <cell r="U9482">
            <v>2929</v>
          </cell>
          <cell r="V9482">
            <v>3339</v>
          </cell>
          <cell r="W9482">
            <v>0</v>
          </cell>
          <cell r="X9482">
            <v>0</v>
          </cell>
          <cell r="Y9482">
            <v>3339</v>
          </cell>
        </row>
        <row r="9483">
          <cell r="B9483" t="str">
            <v>KHI/HO/D/MO/PD COMP/P/82589/01/2024</v>
          </cell>
          <cell r="C9483" t="str">
            <v>KHI/HO/D/MO/PD COMP/E/46503/10/2024</v>
          </cell>
          <cell r="E9483">
            <v>45570</v>
          </cell>
          <cell r="F9483">
            <v>45319</v>
          </cell>
          <cell r="G9483">
            <v>45684</v>
          </cell>
          <cell r="H9483" t="str">
            <v xml:space="preserve"> 08804322</v>
          </cell>
          <cell r="I9483" t="str">
            <v xml:space="preserve"> Muhammad Mudabbir Khan</v>
          </cell>
          <cell r="J9483" t="str">
            <v>INDIVIDUAL</v>
          </cell>
          <cell r="L9483" t="str">
            <v xml:space="preserve"> D</v>
          </cell>
          <cell r="M9483" t="str">
            <v xml:space="preserve"> 09000221-Muhammad Irfan</v>
          </cell>
          <cell r="U9483">
            <v>2184</v>
          </cell>
          <cell r="V9483">
            <v>2534</v>
          </cell>
          <cell r="W9483">
            <v>0</v>
          </cell>
          <cell r="X9483">
            <v>0</v>
          </cell>
          <cell r="Y9483">
            <v>2534</v>
          </cell>
        </row>
        <row r="9484">
          <cell r="B9484" t="str">
            <v>LHR/LHR/F/MO/MC COMP/P/61353/06/2022</v>
          </cell>
          <cell r="C9484" t="str">
            <v>LHR/LHR/F/MO/MC COMP/E/37664/03/2024</v>
          </cell>
          <cell r="D9484" t="str">
            <v>UBL INSURERS LIMITED - WINDOW TAKAFUL MULTAN BRANCH</v>
          </cell>
          <cell r="E9484">
            <v>45355</v>
          </cell>
          <cell r="F9484">
            <v>44562</v>
          </cell>
          <cell r="G9484">
            <v>44926</v>
          </cell>
          <cell r="H9484" t="str">
            <v xml:space="preserve"> 08802180</v>
          </cell>
          <cell r="I9484" t="str">
            <v xml:space="preserve"> UBL INSURERS LIMITED - WINDOW TAKAFUL MULTAN BRANCH</v>
          </cell>
          <cell r="J9484" t="str">
            <v>CORPORATE</v>
          </cell>
          <cell r="L9484" t="str">
            <v xml:space="preserve"> F</v>
          </cell>
          <cell r="M9484" t="str">
            <v xml:space="preserve"> 09000320-Abdul Khaliq Khan</v>
          </cell>
          <cell r="N9484" t="str">
            <v>HONDA PRIDER 100</v>
          </cell>
          <cell r="O9484" t="str">
            <v>2019</v>
          </cell>
          <cell r="Q9484" t="str">
            <v>108290</v>
          </cell>
          <cell r="R9484" t="str">
            <v>108264</v>
          </cell>
          <cell r="T9484">
            <v>60000</v>
          </cell>
          <cell r="U9484">
            <v>113</v>
          </cell>
          <cell r="V9484">
            <v>132</v>
          </cell>
          <cell r="W9484">
            <v>0</v>
          </cell>
          <cell r="X9484">
            <v>0</v>
          </cell>
          <cell r="Y9484">
            <v>132</v>
          </cell>
        </row>
        <row r="9485">
          <cell r="B9485" t="str">
            <v>KHI/HO/D/MO/PD COMP/P/95758/08/2024</v>
          </cell>
          <cell r="C9485" t="str">
            <v>KHI/HO/D/MO/PD COMP/E/48129/10/2024</v>
          </cell>
          <cell r="E9485">
            <v>45588</v>
          </cell>
          <cell r="F9485">
            <v>45526</v>
          </cell>
          <cell r="G9485">
            <v>45890</v>
          </cell>
          <cell r="H9485" t="str">
            <v xml:space="preserve"> 08812628</v>
          </cell>
          <cell r="I9485" t="str">
            <v xml:space="preserve"> Farough Ali Naweed(4250105899141)</v>
          </cell>
          <cell r="J9485" t="str">
            <v>INDIVIDUAL</v>
          </cell>
          <cell r="L9485" t="str">
            <v xml:space="preserve"> D</v>
          </cell>
          <cell r="M9485" t="str">
            <v xml:space="preserve"> 09000210-Tariq Shahzad</v>
          </cell>
          <cell r="U9485">
            <v>5076</v>
          </cell>
          <cell r="V9485">
            <v>5888</v>
          </cell>
          <cell r="W9485">
            <v>0</v>
          </cell>
          <cell r="X9485">
            <v>0</v>
          </cell>
          <cell r="Y9485">
            <v>5888</v>
          </cell>
        </row>
        <row r="9486">
          <cell r="B9486" t="str">
            <v>KHI/HO/D/MO/PD COMP/P/87192/04/2024</v>
          </cell>
          <cell r="C9486" t="str">
            <v>KHI/HO/D/MO/PD COMP/E/44511/08/2024</v>
          </cell>
          <cell r="E9486">
            <v>45511</v>
          </cell>
          <cell r="F9486">
            <v>45385</v>
          </cell>
          <cell r="G9486">
            <v>45749</v>
          </cell>
          <cell r="H9486" t="str">
            <v xml:space="preserve"> 08810554</v>
          </cell>
          <cell r="I9486" t="str">
            <v xml:space="preserve"> Omer Malik(3520204176299)</v>
          </cell>
          <cell r="J9486" t="str">
            <v>INDIVIDUAL</v>
          </cell>
          <cell r="L9486" t="str">
            <v xml:space="preserve"> D</v>
          </cell>
          <cell r="M9486" t="str">
            <v xml:space="preserve"> 09000221-Muhammad Irfan</v>
          </cell>
          <cell r="U9486">
            <v>2817</v>
          </cell>
          <cell r="V9486">
            <v>3267</v>
          </cell>
          <cell r="W9486">
            <v>0</v>
          </cell>
          <cell r="X9486">
            <v>0</v>
          </cell>
          <cell r="Y9486">
            <v>3267</v>
          </cell>
        </row>
        <row r="9487">
          <cell r="B9487" t="str">
            <v>KHI/HO/D/MO/PD COMP/P/89691/05/2024</v>
          </cell>
          <cell r="C9487" t="str">
            <v>KHI/HO/D/MO/PD COMP/E/45536/09/2024</v>
          </cell>
          <cell r="E9487">
            <v>45538</v>
          </cell>
          <cell r="F9487">
            <v>45442</v>
          </cell>
          <cell r="G9487">
            <v>45806</v>
          </cell>
          <cell r="H9487" t="str">
            <v xml:space="preserve"> 08810918</v>
          </cell>
          <cell r="I9487" t="str">
            <v xml:space="preserve"> Rumman Bin Sadiq(3520220365525)</v>
          </cell>
          <cell r="J9487" t="str">
            <v>INDIVIDUAL</v>
          </cell>
          <cell r="L9487" t="str">
            <v xml:space="preserve"> D</v>
          </cell>
          <cell r="M9487" t="str">
            <v xml:space="preserve"> 09000210-Tariq Shahzad</v>
          </cell>
          <cell r="U9487">
            <v>2890</v>
          </cell>
          <cell r="V9487">
            <v>3353</v>
          </cell>
          <cell r="W9487">
            <v>0</v>
          </cell>
          <cell r="X9487">
            <v>0</v>
          </cell>
          <cell r="Y9487">
            <v>3353</v>
          </cell>
        </row>
        <row r="9488">
          <cell r="B9488" t="str">
            <v>KHI/HO/D/MO/PD COMP/P/90337/06/2024</v>
          </cell>
          <cell r="C9488" t="str">
            <v>KHI/HO/D/MO/PD COMP/E/46763/10/2024</v>
          </cell>
          <cell r="E9488">
            <v>45574</v>
          </cell>
          <cell r="F9488">
            <v>45448</v>
          </cell>
          <cell r="G9488">
            <v>45812</v>
          </cell>
          <cell r="H9488" t="str">
            <v xml:space="preserve"> 08817973</v>
          </cell>
          <cell r="I9488" t="str">
            <v xml:space="preserve"> HAMDAM PAPER PRODUCTS (PRIVATE) LIMITED</v>
          </cell>
          <cell r="J9488" t="str">
            <v>CORPORATE</v>
          </cell>
          <cell r="L9488" t="str">
            <v xml:space="preserve"> D</v>
          </cell>
          <cell r="M9488" t="str">
            <v xml:space="preserve"> 09000207-Muhammad Haris</v>
          </cell>
          <cell r="U9488">
            <v>8093</v>
          </cell>
          <cell r="V9488">
            <v>9388</v>
          </cell>
          <cell r="W9488">
            <v>0</v>
          </cell>
          <cell r="X9488">
            <v>0</v>
          </cell>
          <cell r="Y9488">
            <v>9388</v>
          </cell>
        </row>
        <row r="9489">
          <cell r="B9489" t="str">
            <v>LHR/LHR/F/MO/PC COMP/P/59063/02/2022</v>
          </cell>
          <cell r="C9489" t="str">
            <v>LHR/LHR/F/MO/PC COMP/E/41246/05/2024</v>
          </cell>
          <cell r="D9489" t="str">
            <v>UBL INSURERS LIMITED - WINDOW TAKAFUL MULTAN BRANCH</v>
          </cell>
          <cell r="E9489">
            <v>45414</v>
          </cell>
          <cell r="F9489">
            <v>44526</v>
          </cell>
          <cell r="G9489">
            <v>44890</v>
          </cell>
          <cell r="H9489" t="str">
            <v xml:space="preserve"> 08802180</v>
          </cell>
          <cell r="I9489" t="str">
            <v xml:space="preserve"> UBL INSURERS LIMITED - WINDOW TAKAFUL MULTAN BRANCH</v>
          </cell>
          <cell r="J9489" t="str">
            <v>CORPORATE</v>
          </cell>
          <cell r="L9489" t="str">
            <v xml:space="preserve"> F</v>
          </cell>
          <cell r="M9489" t="str">
            <v xml:space="preserve"> 09000320-Abdul Khaliq Khan</v>
          </cell>
          <cell r="N9489" t="str">
            <v>SUZUKI CULTUS VXL AGS</v>
          </cell>
          <cell r="O9489" t="str">
            <v>2018</v>
          </cell>
          <cell r="P9489" t="str">
            <v>LED-18A-93</v>
          </cell>
          <cell r="Q9489" t="str">
            <v>133454</v>
          </cell>
          <cell r="R9489" t="str">
            <v>10033329</v>
          </cell>
          <cell r="T9489">
            <v>0</v>
          </cell>
          <cell r="U9489">
            <v>-8323</v>
          </cell>
          <cell r="V9489">
            <v>-9738</v>
          </cell>
          <cell r="W9489">
            <v>0</v>
          </cell>
          <cell r="X9489">
            <v>0</v>
          </cell>
          <cell r="Y9489">
            <v>-9738</v>
          </cell>
        </row>
        <row r="9490">
          <cell r="B9490" t="str">
            <v>KHI/HO/D/MO/PD COMP/P/78712/11/2023</v>
          </cell>
          <cell r="C9490" t="str">
            <v>KHI/HO/D/MO/PD COMP/E/48396/10/2024</v>
          </cell>
          <cell r="E9490">
            <v>45595</v>
          </cell>
          <cell r="F9490">
            <v>45257</v>
          </cell>
          <cell r="G9490">
            <v>45622</v>
          </cell>
          <cell r="H9490" t="str">
            <v xml:space="preserve"> 08809552</v>
          </cell>
          <cell r="I9490" t="str">
            <v xml:space="preserve"> Mohammad Shaheer Jaffery</v>
          </cell>
          <cell r="J9490" t="str">
            <v>INDIVIDUAL</v>
          </cell>
          <cell r="L9490" t="str">
            <v xml:space="preserve"> D</v>
          </cell>
          <cell r="M9490" t="str">
            <v xml:space="preserve"> 09000210-Tariq Shahzad</v>
          </cell>
          <cell r="U9490">
            <v>1657</v>
          </cell>
          <cell r="V9490">
            <v>1923</v>
          </cell>
          <cell r="W9490">
            <v>0</v>
          </cell>
          <cell r="X9490">
            <v>0</v>
          </cell>
          <cell r="Y9490">
            <v>1923</v>
          </cell>
        </row>
        <row r="9491">
          <cell r="B9491" t="str">
            <v>KHI/HO/D/MO/PD COMP/P/78933/11/2023</v>
          </cell>
          <cell r="C9491" t="str">
            <v>KHI/HO/D/MO/PD COMP/E/46492/10/2024</v>
          </cell>
          <cell r="E9491">
            <v>45570</v>
          </cell>
          <cell r="F9491">
            <v>45260</v>
          </cell>
          <cell r="G9491">
            <v>45625</v>
          </cell>
          <cell r="H9491" t="str">
            <v xml:space="preserve"> 08814491</v>
          </cell>
          <cell r="I9491" t="str">
            <v xml:space="preserve"> Muhammad Yousaf Ahmed #42101-0717023-5</v>
          </cell>
          <cell r="J9491" t="str">
            <v>INDIVIDUAL</v>
          </cell>
          <cell r="L9491" t="str">
            <v xml:space="preserve"> D</v>
          </cell>
          <cell r="M9491" t="str">
            <v xml:space="preserve"> 09000210-Tariq Shahzad</v>
          </cell>
          <cell r="U9491">
            <v>1076</v>
          </cell>
          <cell r="V9491">
            <v>1248</v>
          </cell>
          <cell r="W9491">
            <v>0</v>
          </cell>
          <cell r="X9491">
            <v>0</v>
          </cell>
          <cell r="Y9491">
            <v>1248</v>
          </cell>
        </row>
        <row r="9492">
          <cell r="B9492" t="str">
            <v>KHI/HO/D/MO/PD COMP/P/78139/11/2023</v>
          </cell>
          <cell r="C9492" t="str">
            <v>KHI/HO/D/MO/PD COMP/E/35592/12/2023</v>
          </cell>
          <cell r="E9492">
            <v>45289</v>
          </cell>
          <cell r="F9492">
            <v>45244</v>
          </cell>
          <cell r="G9492">
            <v>45609</v>
          </cell>
          <cell r="H9492" t="str">
            <v xml:space="preserve"> 08814153</v>
          </cell>
          <cell r="I9492" t="str">
            <v xml:space="preserve"> Azhar Zia Ur Rehman(6110138305833)</v>
          </cell>
          <cell r="J9492" t="str">
            <v>INDIVIDUAL</v>
          </cell>
          <cell r="L9492" t="str">
            <v xml:space="preserve"> D</v>
          </cell>
          <cell r="M9492" t="str">
            <v xml:space="preserve"> 09000210-Tariq Shahzad</v>
          </cell>
          <cell r="U9492">
            <v>49299</v>
          </cell>
          <cell r="V9492">
            <v>56201</v>
          </cell>
          <cell r="W9492">
            <v>0</v>
          </cell>
          <cell r="X9492">
            <v>0</v>
          </cell>
          <cell r="Y9492">
            <v>56201</v>
          </cell>
        </row>
        <row r="9493">
          <cell r="B9493" t="str">
            <v>KHI/HO/D/MO/PD COMP/P/87374/04/2024</v>
          </cell>
          <cell r="C9493" t="str">
            <v>KHI/HO/D/MO/PD COMP/E/48026/10/2024</v>
          </cell>
          <cell r="E9493">
            <v>45586</v>
          </cell>
          <cell r="F9493">
            <v>45399</v>
          </cell>
          <cell r="G9493">
            <v>45763</v>
          </cell>
          <cell r="H9493" t="str">
            <v xml:space="preserve"> 08810809</v>
          </cell>
          <cell r="I9493" t="str">
            <v xml:space="preserve"> Ahmad Manzoor(4230106223419)</v>
          </cell>
          <cell r="J9493" t="str">
            <v>INDIVIDUAL</v>
          </cell>
          <cell r="L9493" t="str">
            <v xml:space="preserve"> D</v>
          </cell>
          <cell r="M9493" t="str">
            <v xml:space="preserve"> 09000221-Muhammad Irfan</v>
          </cell>
          <cell r="U9493">
            <v>2081</v>
          </cell>
          <cell r="V9493">
            <v>2414</v>
          </cell>
          <cell r="W9493">
            <v>0</v>
          </cell>
          <cell r="X9493">
            <v>0</v>
          </cell>
          <cell r="Y9493">
            <v>2414</v>
          </cell>
        </row>
        <row r="9494">
          <cell r="B9494" t="str">
            <v>KHI/HO/D/MO/PD COMP/P/79789/12/2023</v>
          </cell>
          <cell r="C9494" t="str">
            <v>KHI/HO/D/MO/PD COMP/E/46604/10/2024</v>
          </cell>
          <cell r="E9494">
            <v>45572</v>
          </cell>
          <cell r="F9494">
            <v>45286</v>
          </cell>
          <cell r="G9494">
            <v>45651</v>
          </cell>
          <cell r="H9494" t="str">
            <v xml:space="preserve"> 08808908</v>
          </cell>
          <cell r="I9494" t="str">
            <v xml:space="preserve"> Mustansir Shaherwala</v>
          </cell>
          <cell r="J9494" t="str">
            <v>INDIVIDUAL</v>
          </cell>
          <cell r="L9494" t="str">
            <v xml:space="preserve"> D</v>
          </cell>
          <cell r="M9494" t="str">
            <v xml:space="preserve"> 09000221-Muhammad Irfan</v>
          </cell>
          <cell r="U9494">
            <v>6297</v>
          </cell>
          <cell r="V9494">
            <v>7304</v>
          </cell>
          <cell r="W9494">
            <v>0</v>
          </cell>
          <cell r="X9494">
            <v>0</v>
          </cell>
          <cell r="Y9494">
            <v>7304</v>
          </cell>
        </row>
        <row r="9495">
          <cell r="B9495" t="str">
            <v>KHI/HO/D/MO/PD COMP/P/58087/01/2022</v>
          </cell>
          <cell r="C9495" t="str">
            <v>KHI/HO/D/MO/PD COMP/E/19649/05/2022</v>
          </cell>
          <cell r="E9495">
            <v>44687</v>
          </cell>
          <cell r="F9495">
            <v>44565</v>
          </cell>
          <cell r="G9495">
            <v>44929</v>
          </cell>
          <cell r="H9495" t="str">
            <v xml:space="preserve"> 08804041</v>
          </cell>
          <cell r="I9495" t="str">
            <v xml:space="preserve"> Masud Mir</v>
          </cell>
          <cell r="J9495" t="str">
            <v>INDIVIDUAL</v>
          </cell>
          <cell r="L9495" t="str">
            <v xml:space="preserve"> D</v>
          </cell>
          <cell r="M9495" t="str">
            <v xml:space="preserve"> 09000221-Muhammad Irfan</v>
          </cell>
          <cell r="U9495">
            <v>1001</v>
          </cell>
          <cell r="V9495">
            <v>1141</v>
          </cell>
          <cell r="W9495">
            <v>0</v>
          </cell>
          <cell r="X9495">
            <v>0</v>
          </cell>
          <cell r="Y9495">
            <v>1141</v>
          </cell>
        </row>
        <row r="9496">
          <cell r="B9496" t="str">
            <v>KHI/HO/D/MO/PD COMP/P/76761/10/2023</v>
          </cell>
          <cell r="C9496" t="str">
            <v>KHI/HO/D/MO/PD COMP/E/44015/07/2024</v>
          </cell>
          <cell r="E9496">
            <v>45497</v>
          </cell>
          <cell r="F9496">
            <v>45218</v>
          </cell>
          <cell r="G9496">
            <v>45583</v>
          </cell>
          <cell r="H9496" t="str">
            <v xml:space="preserve"> 08807988</v>
          </cell>
          <cell r="I9496" t="str">
            <v xml:space="preserve"> Syed Abdul Haseeb</v>
          </cell>
          <cell r="J9496" t="str">
            <v>INDIVIDUAL</v>
          </cell>
          <cell r="L9496" t="str">
            <v xml:space="preserve"> D</v>
          </cell>
          <cell r="M9496" t="str">
            <v xml:space="preserve"> 09000221-Muhammad Irfan</v>
          </cell>
          <cell r="U9496">
            <v>4267</v>
          </cell>
          <cell r="V9496">
            <v>4950</v>
          </cell>
          <cell r="W9496">
            <v>0</v>
          </cell>
          <cell r="X9496">
            <v>0</v>
          </cell>
          <cell r="Y9496">
            <v>4950</v>
          </cell>
        </row>
        <row r="9497">
          <cell r="B9497" t="str">
            <v>KHI/HO/D/MO/PC COMP/P/89615/05/2024</v>
          </cell>
          <cell r="C9497" t="str">
            <v>KHI/HO/D/MO/PC COMP/E/46820/10/2024</v>
          </cell>
          <cell r="E9497">
            <v>45575</v>
          </cell>
          <cell r="F9497">
            <v>45383</v>
          </cell>
          <cell r="G9497">
            <v>45747</v>
          </cell>
          <cell r="H9497" t="str">
            <v xml:space="preserve"> 08004842</v>
          </cell>
          <cell r="I9497" t="str">
            <v xml:space="preserve"> MEEZAN BANK LIMITED (OWN ASSET)</v>
          </cell>
          <cell r="J9497" t="str">
            <v>BANK</v>
          </cell>
          <cell r="K9497" t="str">
            <v>M/S. Meezan Bank Limited (Own Assets)User Mr. Haroon Khan 
M/S. Meezan Bank Limited (Own Assets)User Mr. Syed Ejaz Shah</v>
          </cell>
          <cell r="L9497" t="str">
            <v xml:space="preserve"> D</v>
          </cell>
          <cell r="M9497" t="str">
            <v xml:space="preserve"> 09000221-Muhammad Irfan</v>
          </cell>
          <cell r="N9497" t="str">
            <v>HYUNDAI TUCSON
HYUNDAI TUCSON</v>
          </cell>
          <cell r="O9497" t="str">
            <v>2024
2024</v>
          </cell>
          <cell r="P9497" t="str">
            <v>BES-190
BEK-464</v>
          </cell>
          <cell r="Q9497" t="str">
            <v>G4NAPU373179
G4NAPU373045</v>
          </cell>
          <cell r="R9497" t="str">
            <v>PMHJ1813MRN217627
PMHJ1813MRN217915</v>
          </cell>
          <cell r="T9497">
            <v>14398000</v>
          </cell>
          <cell r="U9497">
            <v>73537</v>
          </cell>
          <cell r="V9497">
            <v>85303</v>
          </cell>
          <cell r="W9497">
            <v>0</v>
          </cell>
          <cell r="X9497">
            <v>0</v>
          </cell>
          <cell r="Y9497">
            <v>85303</v>
          </cell>
        </row>
        <row r="9498">
          <cell r="B9498" t="str">
            <v>KHI/HO/D/MO/PD COMP/P/78040/11/2023</v>
          </cell>
          <cell r="C9498" t="str">
            <v>KHI/HO/D/MO/PD COMP/E/40668/04/2024</v>
          </cell>
          <cell r="E9498">
            <v>45396</v>
          </cell>
          <cell r="F9498">
            <v>45241</v>
          </cell>
          <cell r="G9498">
            <v>45606</v>
          </cell>
          <cell r="H9498" t="str">
            <v xml:space="preserve"> 08814117</v>
          </cell>
          <cell r="I9498" t="str">
            <v xml:space="preserve"> Khalil Ullah Khan(4210165873365)</v>
          </cell>
          <cell r="J9498" t="str">
            <v>INDIVIDUAL</v>
          </cell>
          <cell r="L9498" t="str">
            <v xml:space="preserve"> D</v>
          </cell>
          <cell r="M9498" t="str">
            <v xml:space="preserve"> 09000355-Asif Azeem</v>
          </cell>
          <cell r="U9498">
            <v>898</v>
          </cell>
          <cell r="V9498">
            <v>1023</v>
          </cell>
          <cell r="W9498">
            <v>0</v>
          </cell>
          <cell r="X9498">
            <v>0</v>
          </cell>
          <cell r="Y9498">
            <v>1023</v>
          </cell>
        </row>
        <row r="9499">
          <cell r="B9499" t="str">
            <v>KHI/HO/D/MO/PD COMP/P/75012/09/2023</v>
          </cell>
          <cell r="C9499" t="str">
            <v>KHI/HO/D/MO/PD COMP/E/35864/01/2024</v>
          </cell>
          <cell r="E9499">
            <v>45293</v>
          </cell>
          <cell r="F9499">
            <v>45170</v>
          </cell>
          <cell r="G9499">
            <v>45535</v>
          </cell>
          <cell r="H9499" t="str">
            <v xml:space="preserve"> 08812901</v>
          </cell>
          <cell r="I9499" t="str">
            <v xml:space="preserve"> Ali Ather Khan(4210137726755)</v>
          </cell>
          <cell r="J9499" t="str">
            <v>INDIVIDUAL</v>
          </cell>
          <cell r="L9499" t="str">
            <v xml:space="preserve"> D</v>
          </cell>
          <cell r="M9499" t="str">
            <v xml:space="preserve"> 09000221-Muhammad Irfan</v>
          </cell>
          <cell r="U9499">
            <v>3020</v>
          </cell>
          <cell r="V9499">
            <v>3443</v>
          </cell>
          <cell r="W9499">
            <v>0</v>
          </cell>
          <cell r="X9499">
            <v>0</v>
          </cell>
          <cell r="Y9499">
            <v>3443</v>
          </cell>
        </row>
        <row r="9500">
          <cell r="B9500" t="str">
            <v>KHI/HO/D/MO/PD COMP/P/76487/10/2023</v>
          </cell>
          <cell r="C9500" t="str">
            <v>KHI/HO/D/MO/PD COMP/E/45887/09/2024</v>
          </cell>
          <cell r="E9500">
            <v>45549</v>
          </cell>
          <cell r="F9500">
            <v>45209</v>
          </cell>
          <cell r="G9500">
            <v>45574</v>
          </cell>
          <cell r="H9500" t="str">
            <v xml:space="preserve"> 08813499</v>
          </cell>
          <cell r="I9500" t="str">
            <v xml:space="preserve"> Alam Habib(4250174304731)</v>
          </cell>
          <cell r="J9500" t="str">
            <v>INDIVIDUAL</v>
          </cell>
          <cell r="L9500" t="str">
            <v xml:space="preserve"> D</v>
          </cell>
          <cell r="M9500" t="str">
            <v xml:space="preserve"> 09000221-Muhammad Irfan</v>
          </cell>
          <cell r="U9500">
            <v>198</v>
          </cell>
          <cell r="V9500">
            <v>230</v>
          </cell>
          <cell r="W9500">
            <v>0</v>
          </cell>
          <cell r="X9500">
            <v>0</v>
          </cell>
          <cell r="Y9500">
            <v>230</v>
          </cell>
        </row>
        <row r="9501">
          <cell r="B9501" t="str">
            <v>KHI/HO/D/MO/PD COMP/P/80869/01/2024</v>
          </cell>
          <cell r="C9501" t="str">
            <v>KHI/HO/D/MO/PD COMP/E/42980/06/2024</v>
          </cell>
          <cell r="E9501">
            <v>45470</v>
          </cell>
          <cell r="F9501">
            <v>45287</v>
          </cell>
          <cell r="G9501">
            <v>45652</v>
          </cell>
          <cell r="H9501" t="str">
            <v xml:space="preserve"> 08815125</v>
          </cell>
          <cell r="I9501" t="str">
            <v xml:space="preserve"> Muhammad Abuzar #5440076316243</v>
          </cell>
          <cell r="J9501" t="str">
            <v>INDIVIDUAL</v>
          </cell>
          <cell r="L9501" t="str">
            <v xml:space="preserve"> D</v>
          </cell>
          <cell r="M9501" t="str">
            <v xml:space="preserve"> 09000355-Asif Azeem</v>
          </cell>
          <cell r="U9501">
            <v>4366</v>
          </cell>
          <cell r="V9501">
            <v>4976</v>
          </cell>
          <cell r="W9501">
            <v>0</v>
          </cell>
          <cell r="X9501">
            <v>0</v>
          </cell>
          <cell r="Y9501">
            <v>4976</v>
          </cell>
        </row>
        <row r="9502">
          <cell r="B9502" t="str">
            <v>KHI/HO/D/MO/PD COMP/P/76395/10/2023</v>
          </cell>
          <cell r="C9502" t="str">
            <v>KHI/HO/D/MO/PD COMP/E/37795/03/2024</v>
          </cell>
          <cell r="E9502">
            <v>45357</v>
          </cell>
          <cell r="F9502">
            <v>45205</v>
          </cell>
          <cell r="G9502">
            <v>45570</v>
          </cell>
          <cell r="H9502" t="str">
            <v xml:space="preserve"> 08813438</v>
          </cell>
          <cell r="I9502" t="str">
            <v xml:space="preserve"> Muhammad Qaseem Raza(3740609517709)</v>
          </cell>
          <cell r="J9502" t="str">
            <v>INDIVIDUAL</v>
          </cell>
          <cell r="L9502" t="str">
            <v xml:space="preserve"> D</v>
          </cell>
          <cell r="M9502" t="str">
            <v xml:space="preserve"> 09000221-Muhammad Irfan</v>
          </cell>
          <cell r="U9502">
            <v>3495</v>
          </cell>
          <cell r="V9502">
            <v>3983</v>
          </cell>
          <cell r="W9502">
            <v>0</v>
          </cell>
          <cell r="X9502">
            <v>0</v>
          </cell>
          <cell r="Y9502">
            <v>3983</v>
          </cell>
        </row>
        <row r="9503">
          <cell r="B9503" t="str">
            <v>KHI/HO/D/MO/PD COMP/P/78040/11/2023</v>
          </cell>
          <cell r="C9503" t="str">
            <v>KHI/HO/D/MO/PD COMP/E/41602/05/2024</v>
          </cell>
          <cell r="E9503">
            <v>45425</v>
          </cell>
          <cell r="F9503">
            <v>45241</v>
          </cell>
          <cell r="G9503">
            <v>45606</v>
          </cell>
          <cell r="H9503" t="str">
            <v xml:space="preserve"> 08814117</v>
          </cell>
          <cell r="I9503" t="str">
            <v xml:space="preserve"> Khalil Ullah Khan(4210165873365)</v>
          </cell>
          <cell r="J9503" t="str">
            <v>INDIVIDUAL</v>
          </cell>
          <cell r="L9503" t="str">
            <v xml:space="preserve"> D</v>
          </cell>
          <cell r="M9503" t="str">
            <v xml:space="preserve"> 09000355-Asif Azeem</v>
          </cell>
          <cell r="U9503">
            <v>1413</v>
          </cell>
          <cell r="V9503">
            <v>1611</v>
          </cell>
          <cell r="W9503">
            <v>0</v>
          </cell>
          <cell r="X9503">
            <v>0</v>
          </cell>
          <cell r="Y9503">
            <v>1611</v>
          </cell>
        </row>
        <row r="9504">
          <cell r="B9504" t="str">
            <v>KHI/HO/D/MO/PD COMP/P/79185/12/2023</v>
          </cell>
          <cell r="C9504" t="str">
            <v>KHI/HO/D/MO/PD COMP/E/41487/05/2024</v>
          </cell>
          <cell r="E9504">
            <v>45425</v>
          </cell>
          <cell r="F9504">
            <v>45264</v>
          </cell>
          <cell r="G9504">
            <v>45629</v>
          </cell>
          <cell r="H9504" t="str">
            <v xml:space="preserve"> 08814588</v>
          </cell>
          <cell r="I9504" t="str">
            <v xml:space="preserve"> Hafiz Tariq Mehmood #42501-1460949-1</v>
          </cell>
          <cell r="J9504" t="str">
            <v>INDIVIDUAL</v>
          </cell>
          <cell r="L9504" t="str">
            <v xml:space="preserve"> D</v>
          </cell>
          <cell r="M9504" t="str">
            <v xml:space="preserve"> 09000355-Asif Azeem</v>
          </cell>
          <cell r="U9504">
            <v>241</v>
          </cell>
          <cell r="V9504">
            <v>275</v>
          </cell>
          <cell r="W9504">
            <v>0</v>
          </cell>
          <cell r="X9504">
            <v>0</v>
          </cell>
          <cell r="Y9504">
            <v>275</v>
          </cell>
        </row>
        <row r="9505">
          <cell r="B9505" t="str">
            <v>KHI/HO/D/MO/PD COMP/P/92246/07/2024</v>
          </cell>
          <cell r="C9505" t="str">
            <v>KHI/HO/D/MO/PD COMP/E/48048/10/2024</v>
          </cell>
          <cell r="E9505">
            <v>45586</v>
          </cell>
          <cell r="F9505">
            <v>45462</v>
          </cell>
          <cell r="G9505">
            <v>45826</v>
          </cell>
          <cell r="H9505" t="str">
            <v xml:space="preserve"> 08818448</v>
          </cell>
          <cell r="I9505" t="str">
            <v xml:space="preserve"> Muhammad Farhan #42000-0380803-3</v>
          </cell>
          <cell r="J9505" t="str">
            <v>INDIVIDUAL</v>
          </cell>
          <cell r="L9505" t="str">
            <v xml:space="preserve"> D</v>
          </cell>
          <cell r="M9505" t="str">
            <v xml:space="preserve"> 09000210-Tariq Shahzad</v>
          </cell>
          <cell r="U9505">
            <v>1676</v>
          </cell>
          <cell r="V9505">
            <v>1945</v>
          </cell>
          <cell r="W9505">
            <v>0</v>
          </cell>
          <cell r="X9505">
            <v>0</v>
          </cell>
          <cell r="Y9505">
            <v>1945</v>
          </cell>
        </row>
        <row r="9506">
          <cell r="B9506" t="str">
            <v>KHI/HO/D/MO/PD COMP/P/68293/02/2023</v>
          </cell>
          <cell r="C9506" t="str">
            <v>KHI/HO/D/MO/PD COMP/E/40843/04/2024</v>
          </cell>
          <cell r="E9506">
            <v>45399</v>
          </cell>
          <cell r="F9506">
            <v>44981</v>
          </cell>
          <cell r="G9506">
            <v>45345</v>
          </cell>
          <cell r="H9506" t="str">
            <v xml:space="preserve"> 08808868</v>
          </cell>
          <cell r="I9506" t="str">
            <v xml:space="preserve"> Iftikhar Ahmed Bajwa</v>
          </cell>
          <cell r="J9506" t="str">
            <v>INDIVIDUAL</v>
          </cell>
          <cell r="L9506" t="str">
            <v xml:space="preserve"> D</v>
          </cell>
          <cell r="M9506" t="str">
            <v xml:space="preserve"> 09000221-Muhammad Irfan</v>
          </cell>
          <cell r="N9506" t="str">
            <v>HONDA CITY I-VTEC</v>
          </cell>
          <cell r="O9506" t="str">
            <v>2018</v>
          </cell>
          <cell r="P9506" t="str">
            <v>LED-19-5719</v>
          </cell>
          <cell r="Q9506" t="str">
            <v>L13Z17521592</v>
          </cell>
          <cell r="R9506" t="str">
            <v>NFBGM1647JR237501</v>
          </cell>
          <cell r="T9506">
            <v>-2500000</v>
          </cell>
          <cell r="U9506">
            <v>-19858</v>
          </cell>
          <cell r="V9506">
            <v>-22639</v>
          </cell>
          <cell r="W9506">
            <v>0</v>
          </cell>
          <cell r="X9506">
            <v>0</v>
          </cell>
          <cell r="Y9506">
            <v>-22639</v>
          </cell>
        </row>
        <row r="9507">
          <cell r="B9507" t="str">
            <v>KHI/HO/D/MO/PD COMP/P/87444/04/2024</v>
          </cell>
          <cell r="C9507" t="str">
            <v>KHI/HO/D/MO/PD COMP/E/47936/10/2024</v>
          </cell>
          <cell r="E9507">
            <v>45582</v>
          </cell>
          <cell r="F9507">
            <v>45366</v>
          </cell>
          <cell r="G9507">
            <v>45730</v>
          </cell>
          <cell r="H9507" t="str">
            <v xml:space="preserve"> 08810285</v>
          </cell>
          <cell r="I9507" t="str">
            <v xml:space="preserve"> Waseem ali(4220159230939)</v>
          </cell>
          <cell r="J9507" t="str">
            <v>INDIVIDUAL</v>
          </cell>
          <cell r="L9507" t="str">
            <v xml:space="preserve"> D</v>
          </cell>
          <cell r="M9507" t="str">
            <v xml:space="preserve"> 09000221-Muhammad Irfan</v>
          </cell>
          <cell r="U9507">
            <v>1558</v>
          </cell>
          <cell r="V9507">
            <v>1808</v>
          </cell>
          <cell r="W9507">
            <v>0</v>
          </cell>
          <cell r="X9507">
            <v>0</v>
          </cell>
          <cell r="Y9507">
            <v>1808</v>
          </cell>
        </row>
        <row r="9508">
          <cell r="B9508" t="str">
            <v>KHI/HO/D/MO/PC COMP/P/95114/08/2024</v>
          </cell>
          <cell r="C9508" t="str">
            <v>KHI/HO/D/MO/PC COMP/E/45678/09/2024</v>
          </cell>
          <cell r="E9508">
            <v>45540</v>
          </cell>
          <cell r="F9508">
            <v>45505</v>
          </cell>
          <cell r="G9508">
            <v>45869</v>
          </cell>
          <cell r="H9508" t="str">
            <v xml:space="preserve"> 08806992</v>
          </cell>
          <cell r="I9508" t="str">
            <v xml:space="preserve"> M/S. SUMMIT BANK LTD  (STAFF ISLAMIC)</v>
          </cell>
          <cell r="J9508" t="str">
            <v>BANK</v>
          </cell>
          <cell r="K9508" t="str">
            <v>M/S. Bank Makramah Ltd Formarly Known As M/S. Summit Bank Ltd User Mr. Mir Azfar Usman</v>
          </cell>
          <cell r="L9508" t="str">
            <v xml:space="preserve"> D</v>
          </cell>
          <cell r="M9508" t="str">
            <v xml:space="preserve"> 09000221-Muhammad Irfan</v>
          </cell>
          <cell r="N9508" t="str">
            <v>SUZUKI ALTO VXL AGS E-2</v>
          </cell>
          <cell r="O9508" t="str">
            <v>2024</v>
          </cell>
          <cell r="Q9508" t="str">
            <v>6R317336</v>
          </cell>
          <cell r="R9508" t="str">
            <v>NF1AET306H1217329</v>
          </cell>
          <cell r="T9508">
            <v>2908470</v>
          </cell>
          <cell r="U9508">
            <v>21452</v>
          </cell>
          <cell r="V9508">
            <v>24885</v>
          </cell>
          <cell r="W9508">
            <v>0</v>
          </cell>
          <cell r="X9508">
            <v>0</v>
          </cell>
          <cell r="Y9508">
            <v>24885</v>
          </cell>
        </row>
        <row r="9509">
          <cell r="B9509" t="str">
            <v>KHI/HO/D/MO/PD COMP/P/63469/09/2022</v>
          </cell>
          <cell r="C9509" t="str">
            <v>KHI/HO/D/MO/PD COMP/E/28184/07/2023</v>
          </cell>
          <cell r="E9509">
            <v>45138</v>
          </cell>
          <cell r="F9509">
            <v>44804</v>
          </cell>
          <cell r="G9509">
            <v>45168</v>
          </cell>
          <cell r="H9509" t="str">
            <v xml:space="preserve"> 08802904</v>
          </cell>
          <cell r="I9509" t="str">
            <v xml:space="preserve"> Abdul HAMEED 42201-7010075-5</v>
          </cell>
          <cell r="J9509" t="str">
            <v>INDIVIDUAL</v>
          </cell>
          <cell r="L9509" t="str">
            <v xml:space="preserve"> D</v>
          </cell>
          <cell r="M9509" t="str">
            <v xml:space="preserve"> 09000313-Abdus Saboor Khan</v>
          </cell>
          <cell r="U9509">
            <v>209</v>
          </cell>
          <cell r="V9509">
            <v>240</v>
          </cell>
          <cell r="W9509">
            <v>0</v>
          </cell>
          <cell r="X9509">
            <v>0</v>
          </cell>
          <cell r="Y9509">
            <v>240</v>
          </cell>
        </row>
        <row r="9510">
          <cell r="B9510" t="str">
            <v>KHI/HO/D/MO/PD COMP/P/71276/05/2023</v>
          </cell>
          <cell r="C9510" t="str">
            <v>KHI/HO/D/MO/PD COMP/E/41933/05/2024</v>
          </cell>
          <cell r="E9510">
            <v>45435</v>
          </cell>
          <cell r="F9510">
            <v>45069</v>
          </cell>
          <cell r="G9510">
            <v>45434</v>
          </cell>
          <cell r="H9510" t="str">
            <v xml:space="preserve"> 08805984</v>
          </cell>
          <cell r="I9510" t="str">
            <v xml:space="preserve"> Usman Khalid (42201-1251917-5)</v>
          </cell>
          <cell r="J9510" t="str">
            <v>INDIVIDUAL</v>
          </cell>
          <cell r="L9510" t="str">
            <v xml:space="preserve"> D</v>
          </cell>
          <cell r="M9510" t="str">
            <v xml:space="preserve"> 09000221-Muhammad Irfan</v>
          </cell>
          <cell r="U9510">
            <v>227</v>
          </cell>
          <cell r="V9510">
            <v>258</v>
          </cell>
          <cell r="W9510">
            <v>0</v>
          </cell>
          <cell r="X9510">
            <v>0</v>
          </cell>
          <cell r="Y9510">
            <v>258</v>
          </cell>
        </row>
        <row r="9511">
          <cell r="B9511" t="str">
            <v>KHI/HO/D/MO/PD COMP/P/79185/12/2023</v>
          </cell>
          <cell r="C9511" t="str">
            <v>KHI/HO/D/MO/PD COMP/E/42273/06/2024</v>
          </cell>
          <cell r="E9511">
            <v>45449</v>
          </cell>
          <cell r="F9511">
            <v>45264</v>
          </cell>
          <cell r="G9511">
            <v>45629</v>
          </cell>
          <cell r="H9511" t="str">
            <v xml:space="preserve"> 08814588</v>
          </cell>
          <cell r="I9511" t="str">
            <v xml:space="preserve"> Hafiz Tariq Mehmood #42501-1460949-1</v>
          </cell>
          <cell r="J9511" t="str">
            <v>INDIVIDUAL</v>
          </cell>
          <cell r="L9511" t="str">
            <v xml:space="preserve"> D</v>
          </cell>
          <cell r="M9511" t="str">
            <v xml:space="preserve"> 09000355-Asif Azeem</v>
          </cell>
          <cell r="U9511">
            <v>242</v>
          </cell>
          <cell r="V9511">
            <v>275</v>
          </cell>
          <cell r="W9511">
            <v>0</v>
          </cell>
          <cell r="X9511">
            <v>0</v>
          </cell>
          <cell r="Y9511">
            <v>275</v>
          </cell>
        </row>
        <row r="9512">
          <cell r="B9512" t="str">
            <v>KHI/HO/D/MO/PD COMP/P/73026/07/2023</v>
          </cell>
          <cell r="C9512" t="str">
            <v>KHI/HO/D/MO/PD COMP/E/37063/02/2024</v>
          </cell>
          <cell r="E9512">
            <v>45336</v>
          </cell>
          <cell r="F9512">
            <v>45119</v>
          </cell>
          <cell r="G9512">
            <v>45484</v>
          </cell>
          <cell r="H9512" t="str">
            <v xml:space="preserve"> 08812155</v>
          </cell>
          <cell r="I9512" t="str">
            <v xml:space="preserve"> Shahwar Khalid(3520268702691)</v>
          </cell>
          <cell r="J9512" t="str">
            <v>INDIVIDUAL</v>
          </cell>
          <cell r="L9512" t="str">
            <v xml:space="preserve"> D</v>
          </cell>
          <cell r="M9512" t="str">
            <v xml:space="preserve"> 09000355-Asif Azeem</v>
          </cell>
          <cell r="U9512">
            <v>3977</v>
          </cell>
          <cell r="V9512">
            <v>4534</v>
          </cell>
          <cell r="W9512">
            <v>0</v>
          </cell>
          <cell r="X9512">
            <v>0</v>
          </cell>
          <cell r="Y9512">
            <v>4534</v>
          </cell>
        </row>
        <row r="9513">
          <cell r="B9513" t="str">
            <v>KHI/HO/D/MO/PC COMP/P/95114/08/2024</v>
          </cell>
          <cell r="C9513" t="str">
            <v>KHI/HO/D/MO/PC COMP/E/48377/10/2024</v>
          </cell>
          <cell r="E9513">
            <v>45594</v>
          </cell>
          <cell r="F9513">
            <v>45505</v>
          </cell>
          <cell r="G9513">
            <v>45869</v>
          </cell>
          <cell r="H9513" t="str">
            <v xml:space="preserve"> 08806992</v>
          </cell>
          <cell r="I9513" t="str">
            <v xml:space="preserve"> M/S. SUMMIT BANK LTD  (STAFF ISLAMIC)</v>
          </cell>
          <cell r="J9513" t="str">
            <v>BANK</v>
          </cell>
          <cell r="K9513" t="str">
            <v>M/S. Bank Makramah Ltd  Formarly Known As M/S. Summit Bank Ltd  User Mr. Muzaffar Younus Cell # 03212282187 Cnic No. 4210132996731
M/S. Bank Makramah Ltd  Formarly Known  As M/S. Summit Bank Ltd User Mr. Muhammad Rehan Ashraf  Cell # 0300-8579844 - 0320-2220383 Emp # 5838 Cnic No.  35201-1202843-9</v>
          </cell>
          <cell r="L9513" t="str">
            <v xml:space="preserve"> D</v>
          </cell>
          <cell r="M9513" t="str">
            <v xml:space="preserve"> 09000221-Muhammad Irfan</v>
          </cell>
          <cell r="N9513" t="str">
            <v>HAVAL Haval H6
KIA STONIC EX PLUS 1.368</v>
          </cell>
          <cell r="O9513" t="str">
            <v>2024
2022</v>
          </cell>
          <cell r="P9513" t="str">
            <v>BN-0320
AMJ -108</v>
          </cell>
          <cell r="Q9513" t="str">
            <v>24458510947
G4LCMS867940</v>
          </cell>
          <cell r="R9513" t="str">
            <v>NF9EF4A52R2006627
NNAYB54BZMP701519</v>
          </cell>
          <cell r="T9513">
            <v>4780000</v>
          </cell>
          <cell r="U9513">
            <v>28043</v>
          </cell>
          <cell r="V9513">
            <v>32529</v>
          </cell>
          <cell r="W9513">
            <v>0</v>
          </cell>
          <cell r="X9513">
            <v>0</v>
          </cell>
          <cell r="Y9513">
            <v>32529</v>
          </cell>
        </row>
        <row r="9514">
          <cell r="B9514" t="str">
            <v>KHI/HO/D/MO/PD COMP/P/83059/02/2024</v>
          </cell>
          <cell r="C9514" t="str">
            <v>KHI/HO/D/MO/PD COMP/E/43222/07/2024</v>
          </cell>
          <cell r="E9514">
            <v>45476</v>
          </cell>
          <cell r="F9514">
            <v>45325</v>
          </cell>
          <cell r="G9514">
            <v>45690</v>
          </cell>
          <cell r="H9514" t="str">
            <v xml:space="preserve"> 08809599</v>
          </cell>
          <cell r="I9514" t="str">
            <v xml:space="preserve"> Mohammad Osama (3310010181981)</v>
          </cell>
          <cell r="J9514" t="str">
            <v>INDIVIDUAL</v>
          </cell>
          <cell r="L9514" t="str">
            <v xml:space="preserve"> D</v>
          </cell>
          <cell r="M9514" t="str">
            <v xml:space="preserve"> 09000221-Muhammad Irfan</v>
          </cell>
          <cell r="U9514">
            <v>3521</v>
          </cell>
          <cell r="V9514">
            <v>4084</v>
          </cell>
          <cell r="W9514">
            <v>0</v>
          </cell>
          <cell r="X9514">
            <v>0</v>
          </cell>
          <cell r="Y9514">
            <v>4084</v>
          </cell>
        </row>
        <row r="9515">
          <cell r="B9515" t="str">
            <v>KHI/HO/D/MO/PD COMP/P/75790/09/2023</v>
          </cell>
          <cell r="C9515" t="str">
            <v>KHI/HO/D/MO/PD COMP/E/42900/06/2024</v>
          </cell>
          <cell r="E9515">
            <v>45468</v>
          </cell>
          <cell r="F9515">
            <v>45194</v>
          </cell>
          <cell r="G9515">
            <v>45559</v>
          </cell>
          <cell r="H9515" t="str">
            <v xml:space="preserve"> 08813191</v>
          </cell>
          <cell r="I9515" t="str">
            <v xml:space="preserve"> Muhammad Irfan Tariq(4210115251317)</v>
          </cell>
          <cell r="J9515" t="str">
            <v>INDIVIDUAL</v>
          </cell>
          <cell r="L9515" t="str">
            <v xml:space="preserve"> D</v>
          </cell>
          <cell r="M9515" t="str">
            <v xml:space="preserve"> 09000221-Muhammad Irfan</v>
          </cell>
          <cell r="U9515">
            <v>135</v>
          </cell>
          <cell r="V9515">
            <v>155</v>
          </cell>
          <cell r="W9515">
            <v>0</v>
          </cell>
          <cell r="X9515">
            <v>0</v>
          </cell>
          <cell r="Y9515">
            <v>155</v>
          </cell>
        </row>
        <row r="9516">
          <cell r="B9516" t="str">
            <v>KHI/HO/D/MO/PD COMP/P/73919/08/2023</v>
          </cell>
          <cell r="C9516" t="str">
            <v>KHI/HO/D/MO/PD COMP/E/40648/04/2024</v>
          </cell>
          <cell r="E9516">
            <v>45396</v>
          </cell>
          <cell r="F9516">
            <v>45149</v>
          </cell>
          <cell r="G9516">
            <v>45514</v>
          </cell>
          <cell r="H9516" t="str">
            <v xml:space="preserve"> 08812469</v>
          </cell>
          <cell r="I9516" t="str">
            <v xml:space="preserve"> Savio Martin Pereira(4200003871739)</v>
          </cell>
          <cell r="J9516" t="str">
            <v>INDIVIDUAL</v>
          </cell>
          <cell r="L9516" t="str">
            <v xml:space="preserve"> D</v>
          </cell>
          <cell r="M9516" t="str">
            <v xml:space="preserve"> 09000221-Muhammad Irfan</v>
          </cell>
          <cell r="U9516">
            <v>2196</v>
          </cell>
          <cell r="V9516">
            <v>2503</v>
          </cell>
          <cell r="W9516">
            <v>2500</v>
          </cell>
          <cell r="X9516">
            <v>0</v>
          </cell>
          <cell r="Y9516">
            <v>3</v>
          </cell>
        </row>
        <row r="9517">
          <cell r="B9517" t="str">
            <v>KHI/HO/D/MO/PD COMP/P/73754/08/2023</v>
          </cell>
          <cell r="C9517" t="str">
            <v>KHI/HO/D/MO/PD COMP/E/37823/03/2024</v>
          </cell>
          <cell r="E9517">
            <v>45358</v>
          </cell>
          <cell r="F9517">
            <v>45145</v>
          </cell>
          <cell r="G9517">
            <v>45510</v>
          </cell>
          <cell r="H9517" t="str">
            <v xml:space="preserve"> 08812413</v>
          </cell>
          <cell r="I9517" t="str">
            <v xml:space="preserve"> Abbas Saeed Hakeem(3420129123795)</v>
          </cell>
          <cell r="J9517" t="str">
            <v>INDIVIDUAL</v>
          </cell>
          <cell r="L9517" t="str">
            <v xml:space="preserve"> D</v>
          </cell>
          <cell r="M9517" t="str">
            <v xml:space="preserve"> 09000221-Muhammad Irfan</v>
          </cell>
          <cell r="U9517">
            <v>2916</v>
          </cell>
          <cell r="V9517">
            <v>3324</v>
          </cell>
          <cell r="W9517">
            <v>0</v>
          </cell>
          <cell r="X9517">
            <v>0</v>
          </cell>
          <cell r="Y9517">
            <v>3324</v>
          </cell>
        </row>
        <row r="9518">
          <cell r="B9518" t="str">
            <v>KHI/HO/D/MO/PD COMP/P/83798/02/2024</v>
          </cell>
          <cell r="C9518" t="str">
            <v>KHI/HO/D/MO/PD COMP/E/48002/10/2024</v>
          </cell>
          <cell r="E9518">
            <v>45586</v>
          </cell>
          <cell r="F9518">
            <v>45338</v>
          </cell>
          <cell r="G9518">
            <v>45703</v>
          </cell>
          <cell r="H9518" t="str">
            <v xml:space="preserve"> 08816042</v>
          </cell>
          <cell r="I9518" t="str">
            <v xml:space="preserve"> Girdari Lal(5140157882521)</v>
          </cell>
          <cell r="J9518" t="str">
            <v>INDIVIDUAL</v>
          </cell>
          <cell r="L9518" t="str">
            <v xml:space="preserve"> D</v>
          </cell>
          <cell r="M9518" t="str">
            <v xml:space="preserve"> 09000210-Tariq Shahzad</v>
          </cell>
          <cell r="U9518">
            <v>1744</v>
          </cell>
          <cell r="V9518">
            <v>2022</v>
          </cell>
          <cell r="W9518">
            <v>0</v>
          </cell>
          <cell r="X9518">
            <v>0</v>
          </cell>
          <cell r="Y9518">
            <v>2022</v>
          </cell>
        </row>
        <row r="9519">
          <cell r="B9519" t="str">
            <v>KHI/HO/D/MO/PC COMP/P/52465/07/2020</v>
          </cell>
          <cell r="C9519" t="str">
            <v>KHI/HO/D/MO/PC COMP/E/15981/11/2020</v>
          </cell>
          <cell r="E9519">
            <v>44155</v>
          </cell>
          <cell r="F9519">
            <v>44012</v>
          </cell>
          <cell r="G9519">
            <v>44376</v>
          </cell>
          <cell r="H9519" t="str">
            <v xml:space="preserve"> 08800816</v>
          </cell>
          <cell r="I9519" t="str">
            <v xml:space="preserve"> PAK LIMOUSINE SERVICES (PVT) LIMITED</v>
          </cell>
          <cell r="J9519" t="str">
            <v>CORPORATE</v>
          </cell>
          <cell r="L9519" t="str">
            <v xml:space="preserve"> D</v>
          </cell>
          <cell r="M9519" t="str">
            <v xml:space="preserve"> 09000238-Mohsin Rafique</v>
          </cell>
          <cell r="N9519" t="str">
            <v>TOYOTA COROLLA XLI 1.3</v>
          </cell>
          <cell r="O9519" t="str">
            <v>2012</v>
          </cell>
          <cell r="P9519" t="str">
            <v>LED-12-5809</v>
          </cell>
          <cell r="Q9519" t="str">
            <v>Y591905</v>
          </cell>
          <cell r="R9519" t="str">
            <v>NZE140-2145281</v>
          </cell>
          <cell r="T9519">
            <v>-1200000</v>
          </cell>
          <cell r="U9519">
            <v>-9366</v>
          </cell>
          <cell r="V9519">
            <v>-10678</v>
          </cell>
          <cell r="W9519">
            <v>-5339</v>
          </cell>
          <cell r="X9519">
            <v>0</v>
          </cell>
          <cell r="Y9519">
            <v>-5339</v>
          </cell>
        </row>
        <row r="9520">
          <cell r="B9520" t="str">
            <v>KHI/HO/D/MO/PD COMP/P/77838/11/2023</v>
          </cell>
          <cell r="C9520" t="str">
            <v>KHI/HO/D/MO/PD COMP/E/43220/07/2024</v>
          </cell>
          <cell r="E9520">
            <v>45476</v>
          </cell>
          <cell r="F9520">
            <v>45233</v>
          </cell>
          <cell r="G9520">
            <v>45598</v>
          </cell>
          <cell r="H9520" t="str">
            <v xml:space="preserve"> 08814045</v>
          </cell>
          <cell r="I9520" t="str">
            <v xml:space="preserve"> Syed Faraz Uddin - 42101-1619337-9</v>
          </cell>
          <cell r="J9520" t="str">
            <v>INDIVIDUAL</v>
          </cell>
          <cell r="L9520" t="str">
            <v xml:space="preserve"> D</v>
          </cell>
          <cell r="M9520" t="str">
            <v xml:space="preserve"> 09000210-Tariq Shahzad</v>
          </cell>
          <cell r="U9520">
            <v>3997</v>
          </cell>
          <cell r="V9520">
            <v>4637</v>
          </cell>
          <cell r="W9520">
            <v>0</v>
          </cell>
          <cell r="X9520">
            <v>0</v>
          </cell>
          <cell r="Y9520">
            <v>4637</v>
          </cell>
        </row>
        <row r="9521">
          <cell r="B9521" t="str">
            <v>KHI/HO/D/MO/PD COMP/P/69082/03/2023</v>
          </cell>
          <cell r="C9521" t="str">
            <v>KHI/HO/D/MO/PD COMP/E/37332/02/2024</v>
          </cell>
          <cell r="E9521">
            <v>45344</v>
          </cell>
          <cell r="F9521">
            <v>45006</v>
          </cell>
          <cell r="G9521">
            <v>45371</v>
          </cell>
          <cell r="H9521" t="str">
            <v xml:space="preserve"> 08810349</v>
          </cell>
          <cell r="I9521" t="str">
            <v xml:space="preserve"> Mrs. Asma Noshaad(4220116363428)</v>
          </cell>
          <cell r="J9521" t="str">
            <v>INDIVIDUAL</v>
          </cell>
          <cell r="L9521" t="str">
            <v xml:space="preserve"> D</v>
          </cell>
          <cell r="M9521" t="str">
            <v xml:space="preserve"> 09000230-Yasmeen Jatoi</v>
          </cell>
          <cell r="U9521">
            <v>464</v>
          </cell>
          <cell r="V9521">
            <v>528</v>
          </cell>
          <cell r="W9521">
            <v>0</v>
          </cell>
          <cell r="X9521">
            <v>0</v>
          </cell>
          <cell r="Y9521">
            <v>528</v>
          </cell>
        </row>
        <row r="9522">
          <cell r="B9522" t="str">
            <v>KHI/HO/D/MO/PD COMP/P/87945/04/2024</v>
          </cell>
          <cell r="C9522" t="str">
            <v>KHI/HO/D/MO/PD COMP/E/45286/08/2024</v>
          </cell>
          <cell r="E9522">
            <v>45533</v>
          </cell>
          <cell r="F9522">
            <v>45407</v>
          </cell>
          <cell r="G9522">
            <v>45771</v>
          </cell>
          <cell r="H9522" t="str">
            <v xml:space="preserve"> 08817153</v>
          </cell>
          <cell r="I9522" t="str">
            <v xml:space="preserve"> Muhammad Faizan Farooque #42301-3966295-7</v>
          </cell>
          <cell r="J9522" t="str">
            <v>INDIVIDUAL</v>
          </cell>
          <cell r="L9522" t="str">
            <v xml:space="preserve"> D</v>
          </cell>
          <cell r="M9522" t="str">
            <v xml:space="preserve"> 09000824-Syed Muhammad Imran Akhtar</v>
          </cell>
          <cell r="U9522">
            <v>2</v>
          </cell>
          <cell r="V9522">
            <v>2</v>
          </cell>
          <cell r="W9522">
            <v>0</v>
          </cell>
          <cell r="X9522">
            <v>0</v>
          </cell>
          <cell r="Y9522">
            <v>2</v>
          </cell>
        </row>
        <row r="9523">
          <cell r="B9523" t="str">
            <v>KHI/HO/D/MO/PD COMP/P/76133/10/2023</v>
          </cell>
          <cell r="C9523" t="str">
            <v>KHI/HO/D/MO/PD COMP/E/43052/06/2024</v>
          </cell>
          <cell r="E9523">
            <v>45471</v>
          </cell>
          <cell r="F9523">
            <v>45197</v>
          </cell>
          <cell r="G9523">
            <v>45562</v>
          </cell>
          <cell r="H9523" t="str">
            <v xml:space="preserve"> 08813287</v>
          </cell>
          <cell r="I9523" t="str">
            <v xml:space="preserve"> S Muhammad Khuram Shahzad(3740528436135)</v>
          </cell>
          <cell r="J9523" t="str">
            <v>INDIVIDUAL</v>
          </cell>
          <cell r="L9523" t="str">
            <v xml:space="preserve"> D</v>
          </cell>
          <cell r="M9523" t="str">
            <v xml:space="preserve"> 09000221-Muhammad Irfan</v>
          </cell>
          <cell r="U9523">
            <v>1272</v>
          </cell>
          <cell r="V9523">
            <v>1451</v>
          </cell>
          <cell r="W9523">
            <v>0</v>
          </cell>
          <cell r="X9523">
            <v>0</v>
          </cell>
          <cell r="Y9523">
            <v>1451</v>
          </cell>
        </row>
        <row r="9524">
          <cell r="B9524" t="str">
            <v>KHI/HO/D/MO/PD COMP/P/66532/01/2023</v>
          </cell>
          <cell r="C9524" t="str">
            <v>KHI/HO/D/MO/PD COMP/E/23339/02/2023</v>
          </cell>
          <cell r="E9524">
            <v>44985</v>
          </cell>
          <cell r="F9524">
            <v>44831</v>
          </cell>
          <cell r="G9524">
            <v>45195</v>
          </cell>
          <cell r="H9524" t="str">
            <v xml:space="preserve"> 08802690</v>
          </cell>
          <cell r="I9524" t="str">
            <v xml:space="preserve"> Muhammad Mubashir Rafiq</v>
          </cell>
          <cell r="J9524" t="str">
            <v>INDIVIDUAL</v>
          </cell>
          <cell r="L9524" t="str">
            <v xml:space="preserve"> D</v>
          </cell>
          <cell r="M9524" t="str">
            <v xml:space="preserve"> 09000309-Zeeshan Mohi-u-din</v>
          </cell>
          <cell r="U9524">
            <v>13750</v>
          </cell>
          <cell r="V9524">
            <v>15676</v>
          </cell>
          <cell r="W9524">
            <v>0</v>
          </cell>
          <cell r="X9524">
            <v>0</v>
          </cell>
          <cell r="Y9524">
            <v>15676</v>
          </cell>
        </row>
        <row r="9525">
          <cell r="B9525" t="str">
            <v>KHI/HO/D/MO/PD COMP/P/74978/09/2023</v>
          </cell>
          <cell r="C9525" t="str">
            <v>KHI/HO/D/MO/PD COMP/E/42428/06/2024</v>
          </cell>
          <cell r="E9525">
            <v>45453</v>
          </cell>
          <cell r="F9525">
            <v>45178</v>
          </cell>
          <cell r="G9525">
            <v>45543</v>
          </cell>
          <cell r="H9525" t="str">
            <v xml:space="preserve"> 08807472</v>
          </cell>
          <cell r="I9525" t="str">
            <v xml:space="preserve"> Nighat Zubair (4230108647490)</v>
          </cell>
          <cell r="J9525" t="str">
            <v>INDIVIDUAL</v>
          </cell>
          <cell r="L9525" t="str">
            <v xml:space="preserve"> D</v>
          </cell>
          <cell r="M9525" t="str">
            <v xml:space="preserve"> 09000221-Muhammad Irfan</v>
          </cell>
          <cell r="U9525">
            <v>72</v>
          </cell>
          <cell r="V9525">
            <v>83</v>
          </cell>
          <cell r="W9525">
            <v>0</v>
          </cell>
          <cell r="X9525">
            <v>0</v>
          </cell>
          <cell r="Y9525">
            <v>83</v>
          </cell>
        </row>
        <row r="9526">
          <cell r="B9526" t="str">
            <v>KHI/HO/D/MO/PD COMP/P/86224/03/2024</v>
          </cell>
          <cell r="C9526" t="str">
            <v>KHI/HO/D/MO/PD COMP/E/43840/07/2024</v>
          </cell>
          <cell r="E9526">
            <v>45488</v>
          </cell>
          <cell r="F9526">
            <v>45335</v>
          </cell>
          <cell r="G9526">
            <v>45700</v>
          </cell>
          <cell r="H9526" t="str">
            <v xml:space="preserve"> 08809654</v>
          </cell>
          <cell r="I9526" t="str">
            <v xml:space="preserve"> Ibrahim Ahmed Cheema</v>
          </cell>
          <cell r="J9526" t="str">
            <v>INDIVIDUAL</v>
          </cell>
          <cell r="L9526" t="str">
            <v xml:space="preserve"> D</v>
          </cell>
          <cell r="M9526" t="str">
            <v xml:space="preserve"> 09000221-Muhammad Irfan</v>
          </cell>
          <cell r="U9526">
            <v>234</v>
          </cell>
          <cell r="V9526">
            <v>271</v>
          </cell>
          <cell r="W9526">
            <v>0</v>
          </cell>
          <cell r="X9526">
            <v>0</v>
          </cell>
          <cell r="Y9526">
            <v>271</v>
          </cell>
        </row>
        <row r="9527">
          <cell r="B9527" t="str">
            <v>KHI/HO/D/MO/PD COMP/P/82039/01/2024</v>
          </cell>
          <cell r="C9527" t="str">
            <v>KHI/HO/D/MO/PD COMP/E/46098/09/2024</v>
          </cell>
          <cell r="E9527">
            <v>45559</v>
          </cell>
          <cell r="F9527">
            <v>45311</v>
          </cell>
          <cell r="G9527">
            <v>45676</v>
          </cell>
          <cell r="H9527" t="str">
            <v xml:space="preserve"> 08809372</v>
          </cell>
          <cell r="I9527" t="str">
            <v xml:space="preserve"> Kanza Abdul Haleem</v>
          </cell>
          <cell r="J9527" t="str">
            <v>INDIVIDUAL</v>
          </cell>
          <cell r="L9527" t="str">
            <v xml:space="preserve"> D</v>
          </cell>
          <cell r="M9527" t="str">
            <v xml:space="preserve"> 09000221-Muhammad Irfan</v>
          </cell>
          <cell r="U9527">
            <v>1965</v>
          </cell>
          <cell r="V9527">
            <v>2280</v>
          </cell>
          <cell r="W9527">
            <v>0</v>
          </cell>
          <cell r="X9527">
            <v>0</v>
          </cell>
          <cell r="Y9527">
            <v>2280</v>
          </cell>
        </row>
        <row r="9528">
          <cell r="B9528" t="str">
            <v>KHI/HO/D/MO/PC TPP/P/69944/04/2023</v>
          </cell>
          <cell r="C9528" t="str">
            <v>KHI/HO/D/MO/PC TPP/E/34363/11/2023</v>
          </cell>
          <cell r="E9528">
            <v>45246</v>
          </cell>
          <cell r="F9528">
            <v>45031</v>
          </cell>
          <cell r="G9528">
            <v>45291</v>
          </cell>
          <cell r="H9528" t="str">
            <v xml:space="preserve"> 08004853</v>
          </cell>
          <cell r="I9528" t="str">
            <v xml:space="preserve"> MYSTIC TOURS (PVT) LIMITED</v>
          </cell>
          <cell r="J9528" t="str">
            <v>CORPORATE</v>
          </cell>
          <cell r="L9528" t="str">
            <v xml:space="preserve"> D</v>
          </cell>
          <cell r="M9528" t="str">
            <v xml:space="preserve"> 09000221-Muhammad Irfan</v>
          </cell>
          <cell r="N9528" t="str">
            <v>HONDA CIVIC</v>
          </cell>
          <cell r="O9528" t="str">
            <v>2016</v>
          </cell>
          <cell r="P9528" t="str">
            <v>ABW-16-885</v>
          </cell>
          <cell r="Q9528" t="str">
            <v>2903092</v>
          </cell>
          <cell r="R9528" t="str">
            <v>GR003872</v>
          </cell>
          <cell r="T9528">
            <v>-2400000</v>
          </cell>
          <cell r="U9528">
            <v>-4153</v>
          </cell>
          <cell r="V9528">
            <v>-4195</v>
          </cell>
          <cell r="W9528">
            <v>0</v>
          </cell>
          <cell r="X9528">
            <v>0</v>
          </cell>
          <cell r="Y9528">
            <v>-4195</v>
          </cell>
        </row>
        <row r="9529">
          <cell r="B9529" t="str">
            <v>KHI/HO/D/MO/PD COMP/P/86246/03/2024</v>
          </cell>
          <cell r="C9529" t="str">
            <v>KHI/HO/D/MO/PD COMP/E/46105/09/2024</v>
          </cell>
          <cell r="E9529">
            <v>45559</v>
          </cell>
          <cell r="F9529">
            <v>45339</v>
          </cell>
          <cell r="G9529">
            <v>45704</v>
          </cell>
          <cell r="H9529" t="str">
            <v xml:space="preserve"> 08809813</v>
          </cell>
          <cell r="I9529" t="str">
            <v xml:space="preserve"> Phool Salman (3310016546514)</v>
          </cell>
          <cell r="J9529" t="str">
            <v>INDIVIDUAL</v>
          </cell>
          <cell r="L9529" t="str">
            <v xml:space="preserve"> D</v>
          </cell>
          <cell r="M9529" t="str">
            <v xml:space="preserve"> 09000221-Muhammad Irfan</v>
          </cell>
          <cell r="U9529">
            <v>436</v>
          </cell>
          <cell r="V9529">
            <v>505</v>
          </cell>
          <cell r="W9529">
            <v>0</v>
          </cell>
          <cell r="X9529">
            <v>0</v>
          </cell>
          <cell r="Y9529">
            <v>505</v>
          </cell>
        </row>
        <row r="9530">
          <cell r="B9530" t="str">
            <v>KHI/HO/D/MO/PC COMP/P/83218/02/2024</v>
          </cell>
          <cell r="C9530" t="str">
            <v>KHI/HO/D/MO/PC COMP/E/44004/07/2024</v>
          </cell>
          <cell r="E9530">
            <v>45496</v>
          </cell>
          <cell r="F9530">
            <v>45291</v>
          </cell>
          <cell r="G9530">
            <v>45656</v>
          </cell>
          <cell r="H9530" t="str">
            <v xml:space="preserve"> 08804358</v>
          </cell>
          <cell r="I9530" t="str">
            <v xml:space="preserve"> AL BARAKA BANK (PAKISTAN) LIMITED (OWN ASSETS)</v>
          </cell>
          <cell r="J9530" t="str">
            <v>CORPORATE</v>
          </cell>
          <cell r="K9530" t="str">
            <v>M.S. Al Baraka Bank (Pakistan) Limited (Own Assets)
M/S Al Baraka Bank (Pakistan) Limited (Own Assets)</v>
          </cell>
          <cell r="L9530" t="str">
            <v xml:space="preserve"> D</v>
          </cell>
          <cell r="M9530" t="str">
            <v xml:space="preserve"> 09000221-Muhammad Irfan</v>
          </cell>
          <cell r="N9530" t="str">
            <v>SUZUKI CULTUS VXR CNG
SUZUKI CULTUS VXR</v>
          </cell>
          <cell r="O9530" t="str">
            <v>2009
2011</v>
          </cell>
          <cell r="P9530" t="str">
            <v>ARR-281
AWN-803</v>
          </cell>
          <cell r="Q9530" t="str">
            <v>529930
560113</v>
          </cell>
          <cell r="R9530" t="str">
            <v>434936
466970</v>
          </cell>
          <cell r="T9530">
            <v>-1645000</v>
          </cell>
          <cell r="U9530">
            <v>-20460</v>
          </cell>
          <cell r="V9530">
            <v>-23734</v>
          </cell>
          <cell r="W9530">
            <v>0</v>
          </cell>
          <cell r="X9530">
            <v>0</v>
          </cell>
          <cell r="Y9530">
            <v>-23734</v>
          </cell>
        </row>
        <row r="9531">
          <cell r="B9531" t="str">
            <v>KHI/HO/D/MO/PD COMP/P/67994/02/2023</v>
          </cell>
          <cell r="C9531" t="str">
            <v>KHI/HO/D/MO/PD COMP/E/24829/04/2023</v>
          </cell>
          <cell r="E9531">
            <v>45030</v>
          </cell>
          <cell r="F9531">
            <v>44970</v>
          </cell>
          <cell r="G9531">
            <v>45334</v>
          </cell>
          <cell r="H9531" t="str">
            <v xml:space="preserve"> 08809782</v>
          </cell>
          <cell r="I9531" t="str">
            <v xml:space="preserve"> Muhammad Rashad Butt</v>
          </cell>
          <cell r="J9531" t="str">
            <v>INDIVIDUAL</v>
          </cell>
          <cell r="L9531" t="str">
            <v xml:space="preserve"> D</v>
          </cell>
          <cell r="M9531" t="str">
            <v xml:space="preserve"> 09000221-Muhammad Irfan</v>
          </cell>
          <cell r="U9531">
            <v>2566</v>
          </cell>
          <cell r="V9531">
            <v>2926</v>
          </cell>
          <cell r="W9531">
            <v>0</v>
          </cell>
          <cell r="X9531">
            <v>0</v>
          </cell>
          <cell r="Y9531">
            <v>2926</v>
          </cell>
        </row>
        <row r="9532">
          <cell r="B9532" t="str">
            <v>KHI/HO/D/MO/PD COMP/P/76682/10/2023</v>
          </cell>
          <cell r="C9532" t="str">
            <v>KHI/HO/D/MO/PD COMP/E/47786/10/2024</v>
          </cell>
          <cell r="E9532">
            <v>45580</v>
          </cell>
          <cell r="F9532">
            <v>45215</v>
          </cell>
          <cell r="G9532">
            <v>45580</v>
          </cell>
          <cell r="H9532" t="str">
            <v xml:space="preserve"> 08813613</v>
          </cell>
          <cell r="I9532" t="str">
            <v xml:space="preserve"> Syed Muhammad Aleem Uddin(4210156217755)</v>
          </cell>
          <cell r="J9532" t="str">
            <v>INDIVIDUAL</v>
          </cell>
          <cell r="L9532" t="str">
            <v xml:space="preserve"> D</v>
          </cell>
          <cell r="M9532" t="str">
            <v xml:space="preserve"> 09000355-Asif Azeem</v>
          </cell>
          <cell r="U9532">
            <v>2929</v>
          </cell>
          <cell r="V9532">
            <v>3397</v>
          </cell>
          <cell r="W9532">
            <v>0</v>
          </cell>
          <cell r="X9532">
            <v>0</v>
          </cell>
          <cell r="Y9532">
            <v>3397</v>
          </cell>
        </row>
        <row r="9533">
          <cell r="B9533" t="str">
            <v>KHI/HO/D/MO/PD COMP/P/78000/11/2023</v>
          </cell>
          <cell r="C9533" t="str">
            <v>KHI/HO/D/MO/PD COMP/E/47060/10/2024</v>
          </cell>
          <cell r="E9533">
            <v>45579</v>
          </cell>
          <cell r="F9533">
            <v>45241</v>
          </cell>
          <cell r="G9533">
            <v>45606</v>
          </cell>
          <cell r="H9533" t="str">
            <v xml:space="preserve"> 08814097</v>
          </cell>
          <cell r="I9533" t="str">
            <v xml:space="preserve"> Syed Hammad Raza(3630269346129)</v>
          </cell>
          <cell r="J9533" t="str">
            <v>INDIVIDUAL</v>
          </cell>
          <cell r="L9533" t="str">
            <v xml:space="preserve"> D</v>
          </cell>
          <cell r="M9533" t="str">
            <v xml:space="preserve"> 09000607-Al Meezan Autos</v>
          </cell>
          <cell r="U9533">
            <v>2742</v>
          </cell>
          <cell r="V9533">
            <v>3180</v>
          </cell>
          <cell r="W9533">
            <v>0</v>
          </cell>
          <cell r="X9533">
            <v>0</v>
          </cell>
          <cell r="Y9533">
            <v>3180</v>
          </cell>
        </row>
        <row r="9534">
          <cell r="B9534" t="str">
            <v>KHI/HO/D/MO/PD COMP/P/75766/09/2023</v>
          </cell>
          <cell r="C9534" t="str">
            <v>KHI/HO/D/MO/PD COMP/E/43871/07/2024</v>
          </cell>
          <cell r="E9534">
            <v>45492</v>
          </cell>
          <cell r="F9534">
            <v>45184</v>
          </cell>
          <cell r="G9534">
            <v>45549</v>
          </cell>
          <cell r="H9534" t="str">
            <v xml:space="preserve"> 08813183</v>
          </cell>
          <cell r="I9534" t="str">
            <v xml:space="preserve"> Syed Abid Hussain Shah42501-1437449-1</v>
          </cell>
          <cell r="J9534" t="str">
            <v>INDIVIDUAL</v>
          </cell>
          <cell r="L9534" t="str">
            <v xml:space="preserve"> D</v>
          </cell>
          <cell r="M9534" t="str">
            <v xml:space="preserve"> 09000539-Rehan Ali Basheer</v>
          </cell>
          <cell r="U9534">
            <v>1078</v>
          </cell>
          <cell r="V9534">
            <v>1251</v>
          </cell>
          <cell r="W9534">
            <v>0</v>
          </cell>
          <cell r="X9534">
            <v>0</v>
          </cell>
          <cell r="Y9534">
            <v>1251</v>
          </cell>
        </row>
        <row r="9535">
          <cell r="B9535" t="str">
            <v>KHI/HO/D/MO/PD COMP/P/88131/04/2024</v>
          </cell>
          <cell r="C9535" t="str">
            <v>KHI/HO/D/MO/PD COMP/E/44221/07/2024</v>
          </cell>
          <cell r="E9535">
            <v>45499</v>
          </cell>
          <cell r="F9535">
            <v>45408</v>
          </cell>
          <cell r="G9535">
            <v>45772</v>
          </cell>
          <cell r="H9535" t="str">
            <v xml:space="preserve"> 08817267</v>
          </cell>
          <cell r="I9535" t="str">
            <v xml:space="preserve"> Aamir(4220103761307)</v>
          </cell>
          <cell r="J9535" t="str">
            <v>INDIVIDUAL</v>
          </cell>
          <cell r="L9535" t="str">
            <v xml:space="preserve"> D</v>
          </cell>
          <cell r="M9535" t="str">
            <v xml:space="preserve"> 09000231-Afaque Ahmed</v>
          </cell>
          <cell r="U9535">
            <v>1811</v>
          </cell>
          <cell r="V9535">
            <v>2101</v>
          </cell>
          <cell r="W9535">
            <v>0</v>
          </cell>
          <cell r="X9535">
            <v>0</v>
          </cell>
          <cell r="Y9535">
            <v>2101</v>
          </cell>
        </row>
        <row r="9536">
          <cell r="B9536" t="str">
            <v>KHI/HO/D/MO/PC COMP/P/52465/07/2020</v>
          </cell>
          <cell r="C9536" t="str">
            <v>KHI/HO/D/MO/PC COMP/E/15982/11/2020</v>
          </cell>
          <cell r="E9536">
            <v>44155</v>
          </cell>
          <cell r="F9536">
            <v>44012</v>
          </cell>
          <cell r="G9536">
            <v>44376</v>
          </cell>
          <cell r="H9536" t="str">
            <v xml:space="preserve"> 08800816</v>
          </cell>
          <cell r="I9536" t="str">
            <v xml:space="preserve"> PAK LIMOUSINE SERVICES (PVT) LIMITED</v>
          </cell>
          <cell r="J9536" t="str">
            <v>CORPORATE</v>
          </cell>
          <cell r="L9536" t="str">
            <v xml:space="preserve"> D</v>
          </cell>
          <cell r="M9536" t="str">
            <v xml:space="preserve"> 09000238-Mohsin Rafique</v>
          </cell>
          <cell r="N9536" t="str">
            <v>TOYOTA COROLLA GLI M/T 1.</v>
          </cell>
          <cell r="O9536" t="str">
            <v>2010</v>
          </cell>
          <cell r="P9536" t="str">
            <v>LEC-10-3758</v>
          </cell>
          <cell r="Q9536" t="str">
            <v>Y125194</v>
          </cell>
          <cell r="R9536" t="str">
            <v>NZE140-2055395</v>
          </cell>
          <cell r="T9536">
            <v>-1050000</v>
          </cell>
          <cell r="U9536">
            <v>-8195</v>
          </cell>
          <cell r="V9536">
            <v>-9342</v>
          </cell>
          <cell r="W9536">
            <v>-4671</v>
          </cell>
          <cell r="X9536">
            <v>0</v>
          </cell>
          <cell r="Y9536">
            <v>-4671</v>
          </cell>
        </row>
        <row r="9537">
          <cell r="B9537" t="str">
            <v>KHI/HO/D/MO/PD COMP/P/82039/01/2024</v>
          </cell>
          <cell r="C9537" t="str">
            <v>KHI/HO/D/MO/PD COMP/E/41822/05/2024</v>
          </cell>
          <cell r="E9537">
            <v>45432</v>
          </cell>
          <cell r="F9537">
            <v>45311</v>
          </cell>
          <cell r="G9537">
            <v>45676</v>
          </cell>
          <cell r="H9537" t="str">
            <v xml:space="preserve"> 08809372</v>
          </cell>
          <cell r="I9537" t="str">
            <v xml:space="preserve"> Kanza Abdul Haleem</v>
          </cell>
          <cell r="J9537" t="str">
            <v>INDIVIDUAL</v>
          </cell>
          <cell r="L9537" t="str">
            <v xml:space="preserve"> D</v>
          </cell>
          <cell r="M9537" t="str">
            <v xml:space="preserve"> 09000221-Muhammad Irfan</v>
          </cell>
          <cell r="U9537">
            <v>2514</v>
          </cell>
          <cell r="V9537">
            <v>2866</v>
          </cell>
          <cell r="W9537">
            <v>0</v>
          </cell>
          <cell r="X9537">
            <v>0</v>
          </cell>
          <cell r="Y9537">
            <v>2866</v>
          </cell>
        </row>
        <row r="9538">
          <cell r="B9538" t="str">
            <v>KHI/HO/D/MO/PD COMP/P/90490/06/2024</v>
          </cell>
          <cell r="C9538" t="str">
            <v>KHI/HO/D/MO/PD COMP/E/48879/11/2024</v>
          </cell>
          <cell r="E9538">
            <v>45604</v>
          </cell>
          <cell r="F9538">
            <v>45450</v>
          </cell>
          <cell r="G9538">
            <v>45814</v>
          </cell>
          <cell r="H9538" t="str">
            <v xml:space="preserve"> 08818014</v>
          </cell>
          <cell r="I9538" t="str">
            <v xml:space="preserve"> Abdul Rehman #42201-2672860-7</v>
          </cell>
          <cell r="J9538" t="str">
            <v>INDIVIDUAL</v>
          </cell>
          <cell r="L9538" t="str">
            <v xml:space="preserve"> D</v>
          </cell>
          <cell r="M9538" t="str">
            <v xml:space="preserve"> 09000210-Tariq Shahzad</v>
          </cell>
          <cell r="U9538">
            <v>488</v>
          </cell>
          <cell r="V9538">
            <v>566</v>
          </cell>
          <cell r="W9538">
            <v>0</v>
          </cell>
          <cell r="X9538">
            <v>0</v>
          </cell>
          <cell r="Y9538">
            <v>566</v>
          </cell>
        </row>
        <row r="9539">
          <cell r="B9539" t="str">
            <v>KHI/HO/D/MO/PD COMP/P/75338/09/2023</v>
          </cell>
          <cell r="C9539" t="str">
            <v>KHI/HO/D/MO/PD COMP/E/45986/09/2024</v>
          </cell>
          <cell r="E9539">
            <v>45555</v>
          </cell>
          <cell r="F9539">
            <v>45184</v>
          </cell>
          <cell r="G9539">
            <v>45549</v>
          </cell>
          <cell r="H9539" t="str">
            <v xml:space="preserve"> 08802458</v>
          </cell>
          <cell r="I9539" t="str">
            <v xml:space="preserve"> Tanveer Alam</v>
          </cell>
          <cell r="J9539" t="str">
            <v>INDIVIDUAL</v>
          </cell>
          <cell r="L9539" t="str">
            <v xml:space="preserve"> D</v>
          </cell>
          <cell r="M9539" t="str">
            <v xml:space="preserve"> 09000221-Muhammad Irfan</v>
          </cell>
          <cell r="U9539">
            <v>1249</v>
          </cell>
          <cell r="V9539">
            <v>1448</v>
          </cell>
          <cell r="W9539">
            <v>0</v>
          </cell>
          <cell r="X9539">
            <v>0</v>
          </cell>
          <cell r="Y9539">
            <v>1448</v>
          </cell>
        </row>
        <row r="9540">
          <cell r="B9540" t="str">
            <v>KHI/HO/D/MO/PD COMP/P/72034/06/2023</v>
          </cell>
          <cell r="C9540" t="str">
            <v>KHI/HO/D/MO/PD COMP/E/41631/05/2024</v>
          </cell>
          <cell r="E9540">
            <v>45426</v>
          </cell>
          <cell r="F9540">
            <v>45091</v>
          </cell>
          <cell r="G9540">
            <v>45456</v>
          </cell>
          <cell r="H9540" t="str">
            <v xml:space="preserve"> 08811721</v>
          </cell>
          <cell r="I9540" t="str">
            <v xml:space="preserve"> Waheed Ashraf Chaudhary(3660235750533)</v>
          </cell>
          <cell r="J9540" t="str">
            <v>INDIVIDUAL</v>
          </cell>
          <cell r="L9540" t="str">
            <v xml:space="preserve"> D</v>
          </cell>
          <cell r="M9540" t="str">
            <v xml:space="preserve"> 09000221-Muhammad Irfan</v>
          </cell>
          <cell r="U9540">
            <v>1101</v>
          </cell>
          <cell r="V9540">
            <v>1255</v>
          </cell>
          <cell r="W9540">
            <v>0</v>
          </cell>
          <cell r="X9540">
            <v>0</v>
          </cell>
          <cell r="Y9540">
            <v>1255</v>
          </cell>
        </row>
        <row r="9541">
          <cell r="B9541" t="str">
            <v>KHI/HO/D/MO/PD COMP/P/75481/09/2023</v>
          </cell>
          <cell r="C9541" t="str">
            <v>KHI/HO/D/MO/PD COMP/E/42698/06/2024</v>
          </cell>
          <cell r="E9541">
            <v>45463</v>
          </cell>
          <cell r="F9541">
            <v>45185</v>
          </cell>
          <cell r="G9541">
            <v>45550</v>
          </cell>
          <cell r="H9541" t="str">
            <v xml:space="preserve"> 08813053</v>
          </cell>
          <cell r="I9541" t="str">
            <v xml:space="preserve"> Muhammad Hamid(4250180902581)</v>
          </cell>
          <cell r="J9541" t="str">
            <v>INDIVIDUAL</v>
          </cell>
          <cell r="L9541" t="str">
            <v xml:space="preserve"> D</v>
          </cell>
          <cell r="M9541" t="str">
            <v xml:space="preserve"> 09000355-Asif Azeem</v>
          </cell>
          <cell r="U9541">
            <v>67</v>
          </cell>
          <cell r="V9541">
            <v>76</v>
          </cell>
          <cell r="W9541">
            <v>0</v>
          </cell>
          <cell r="X9541">
            <v>0</v>
          </cell>
          <cell r="Y9541">
            <v>76</v>
          </cell>
        </row>
        <row r="9542">
          <cell r="B9542" t="str">
            <v>KHI/HO/D/MO/PD COMP/P/86227/03/2024</v>
          </cell>
          <cell r="C9542" t="str">
            <v>KHI/HO/D/MO/PD COMP/E/46365/10/2024</v>
          </cell>
          <cell r="E9542">
            <v>45566</v>
          </cell>
          <cell r="F9542">
            <v>45317</v>
          </cell>
          <cell r="G9542">
            <v>45682</v>
          </cell>
          <cell r="H9542" t="str">
            <v xml:space="preserve"> 08804273</v>
          </cell>
          <cell r="I9542" t="str">
            <v xml:space="preserve"> Ch. Shahzad Iqbal</v>
          </cell>
          <cell r="J9542" t="str">
            <v>INDIVIDUAL</v>
          </cell>
          <cell r="L9542" t="str">
            <v xml:space="preserve"> D</v>
          </cell>
          <cell r="M9542" t="str">
            <v xml:space="preserve"> 09000221-Muhammad Irfan</v>
          </cell>
          <cell r="U9542">
            <v>2832</v>
          </cell>
          <cell r="V9542">
            <v>3285</v>
          </cell>
          <cell r="W9542">
            <v>0</v>
          </cell>
          <cell r="X9542">
            <v>0</v>
          </cell>
          <cell r="Y9542">
            <v>3285</v>
          </cell>
        </row>
        <row r="9543">
          <cell r="B9543" t="str">
            <v>KHI/HO/D/MO/PD COMP/P/93592/07/2024</v>
          </cell>
          <cell r="C9543" t="str">
            <v>KHI/HO/D/MO/PD COMP/E/48831/10/2024</v>
          </cell>
          <cell r="E9543">
            <v>45596</v>
          </cell>
          <cell r="F9543">
            <v>45497</v>
          </cell>
          <cell r="G9543">
            <v>45861</v>
          </cell>
          <cell r="H9543" t="str">
            <v xml:space="preserve"> 08812233</v>
          </cell>
          <cell r="I9543" t="str">
            <v xml:space="preserve"> Saad Ullah Naeem(3520290350837)</v>
          </cell>
          <cell r="J9543" t="str">
            <v>INDIVIDUAL</v>
          </cell>
          <cell r="L9543" t="str">
            <v xml:space="preserve"> D</v>
          </cell>
          <cell r="M9543" t="str">
            <v xml:space="preserve"> 09000210-Tariq Shahzad</v>
          </cell>
          <cell r="U9543">
            <v>-8960</v>
          </cell>
          <cell r="V9543">
            <v>-10394</v>
          </cell>
          <cell r="W9543">
            <v>0</v>
          </cell>
          <cell r="X9543">
            <v>0</v>
          </cell>
          <cell r="Y9543">
            <v>-10394</v>
          </cell>
        </row>
        <row r="9544">
          <cell r="B9544" t="str">
            <v>KHI/HO/D/MO/PD COMP/P/81071/01/2024</v>
          </cell>
          <cell r="C9544" t="str">
            <v>KHI/HO/D/MO/PD COMP/E/41500/05/2024</v>
          </cell>
          <cell r="E9544">
            <v>45425</v>
          </cell>
          <cell r="F9544">
            <v>45296</v>
          </cell>
          <cell r="G9544">
            <v>45661</v>
          </cell>
          <cell r="H9544" t="str">
            <v xml:space="preserve"> 08815209</v>
          </cell>
          <cell r="I9544" t="str">
            <v xml:space="preserve"> Moaz Bin Ammar(3840366897791)</v>
          </cell>
          <cell r="J9544" t="str">
            <v>INDIVIDUAL</v>
          </cell>
          <cell r="L9544" t="str">
            <v xml:space="preserve"> D</v>
          </cell>
          <cell r="M9544" t="str">
            <v xml:space="preserve"> 09000210-Tariq Shahzad</v>
          </cell>
          <cell r="U9544">
            <v>672</v>
          </cell>
          <cell r="V9544">
            <v>765</v>
          </cell>
          <cell r="W9544">
            <v>0</v>
          </cell>
          <cell r="X9544">
            <v>0</v>
          </cell>
          <cell r="Y9544">
            <v>765</v>
          </cell>
        </row>
        <row r="9545">
          <cell r="B9545" t="str">
            <v>KHI/HO/D/MO/PD COMP/P/86059/03/2024</v>
          </cell>
          <cell r="C9545" t="str">
            <v>KHI/HO/D/MO/PD COMP/E/45215/08/2024</v>
          </cell>
          <cell r="E9545">
            <v>45531</v>
          </cell>
          <cell r="F9545">
            <v>45373</v>
          </cell>
          <cell r="G9545">
            <v>45737</v>
          </cell>
          <cell r="H9545" t="str">
            <v xml:space="preserve"> 08816639</v>
          </cell>
          <cell r="I9545" t="str">
            <v xml:space="preserve"> Syed Haider Ali Zaidi #42101-1828405-3</v>
          </cell>
          <cell r="J9545" t="str">
            <v>INDIVIDUAL</v>
          </cell>
          <cell r="L9545" t="str">
            <v xml:space="preserve"> D</v>
          </cell>
          <cell r="M9545" t="str">
            <v xml:space="preserve"> 09000210-Tariq Shahzad</v>
          </cell>
          <cell r="U9545">
            <v>2561</v>
          </cell>
          <cell r="V9545">
            <v>2971</v>
          </cell>
          <cell r="W9545">
            <v>0</v>
          </cell>
          <cell r="X9545">
            <v>0</v>
          </cell>
          <cell r="Y9545">
            <v>2971</v>
          </cell>
        </row>
        <row r="9546">
          <cell r="B9546" t="str">
            <v>KHI/HO/D/MO/PD COMP/P/88278/05/2024</v>
          </cell>
          <cell r="C9546" t="str">
            <v>KHI/HO/D/MO/PD COMP/E/45627/09/2024</v>
          </cell>
          <cell r="E9546">
            <v>45539</v>
          </cell>
          <cell r="F9546">
            <v>45414</v>
          </cell>
          <cell r="G9546">
            <v>45778</v>
          </cell>
          <cell r="H9546" t="str">
            <v xml:space="preserve"> 08817303</v>
          </cell>
          <cell r="I9546" t="str">
            <v xml:space="preserve"> Faisal(422015790111)</v>
          </cell>
          <cell r="J9546" t="str">
            <v>INDIVIDUAL</v>
          </cell>
          <cell r="L9546" t="str">
            <v xml:space="preserve"> D</v>
          </cell>
          <cell r="M9546" t="str">
            <v xml:space="preserve"> 09000210-Tariq Shahzad</v>
          </cell>
          <cell r="U9546">
            <v>707</v>
          </cell>
          <cell r="V9546">
            <v>820</v>
          </cell>
          <cell r="W9546">
            <v>0</v>
          </cell>
          <cell r="X9546">
            <v>0</v>
          </cell>
          <cell r="Y9546">
            <v>820</v>
          </cell>
        </row>
        <row r="9547">
          <cell r="B9547" t="str">
            <v>KHI/HO/D/MO/PD COMP/P/86773/04/2024</v>
          </cell>
          <cell r="C9547" t="str">
            <v>KHI/HO/D/MO/PD COMP/E/48515/11/2024</v>
          </cell>
          <cell r="E9547">
            <v>45598</v>
          </cell>
          <cell r="F9547">
            <v>45382</v>
          </cell>
          <cell r="G9547">
            <v>45746</v>
          </cell>
          <cell r="H9547" t="str">
            <v xml:space="preserve"> 08805157</v>
          </cell>
          <cell r="I9547" t="str">
            <v xml:space="preserve"> Meconsult Engineering Services</v>
          </cell>
          <cell r="J9547" t="str">
            <v>INDIVIDUAL</v>
          </cell>
          <cell r="L9547" t="str">
            <v xml:space="preserve"> D</v>
          </cell>
          <cell r="M9547" t="str">
            <v xml:space="preserve"> 09000230-Yasmeen Jatoi</v>
          </cell>
          <cell r="U9547">
            <v>4619</v>
          </cell>
          <cell r="V9547">
            <v>5358</v>
          </cell>
          <cell r="W9547">
            <v>0</v>
          </cell>
          <cell r="X9547">
            <v>0</v>
          </cell>
          <cell r="Y9547">
            <v>5358</v>
          </cell>
        </row>
        <row r="9548">
          <cell r="B9548" t="str">
            <v>KHI/HO/D/MO/PD COMP/P/75461/09/2023</v>
          </cell>
          <cell r="C9548" t="str">
            <v>KHI/HO/D/MO/PD COMP/E/48775/10/2024</v>
          </cell>
          <cell r="E9548">
            <v>45596</v>
          </cell>
          <cell r="F9548">
            <v>45184</v>
          </cell>
          <cell r="G9548">
            <v>45549</v>
          </cell>
          <cell r="H9548" t="str">
            <v xml:space="preserve"> 08813042</v>
          </cell>
          <cell r="I9548" t="str">
            <v xml:space="preserve"> Khawar Afridi(4220144433747)</v>
          </cell>
          <cell r="J9548" t="str">
            <v>INDIVIDUAL</v>
          </cell>
          <cell r="L9548" t="str">
            <v xml:space="preserve"> D</v>
          </cell>
          <cell r="M9548" t="str">
            <v xml:space="preserve"> 09000355-Asif Azeem</v>
          </cell>
          <cell r="U9548">
            <v>-93127</v>
          </cell>
          <cell r="V9548">
            <v>-94058</v>
          </cell>
          <cell r="W9548">
            <v>0</v>
          </cell>
          <cell r="X9548">
            <v>0</v>
          </cell>
          <cell r="Y9548">
            <v>-94058</v>
          </cell>
        </row>
        <row r="9549">
          <cell r="B9549" t="str">
            <v>KHI/HO/D/MO/PD COMP/P/86543/04/2024</v>
          </cell>
          <cell r="C9549" t="str">
            <v>KHI/HO/D/MO/PD COMP/E/44317/07/2024</v>
          </cell>
          <cell r="E9549">
            <v>45503</v>
          </cell>
          <cell r="F9549">
            <v>45381</v>
          </cell>
          <cell r="G9549">
            <v>45745</v>
          </cell>
          <cell r="H9549" t="str">
            <v xml:space="preserve"> 08816764</v>
          </cell>
          <cell r="I9549" t="str">
            <v xml:space="preserve"> Muhammad Junaid #42101-6761448-1</v>
          </cell>
          <cell r="J9549" t="str">
            <v>INDIVIDUAL</v>
          </cell>
          <cell r="L9549" t="str">
            <v xml:space="preserve"> D</v>
          </cell>
          <cell r="M9549" t="str">
            <v xml:space="preserve"> 09000210-Tariq Shahzad</v>
          </cell>
          <cell r="U9549">
            <v>448</v>
          </cell>
          <cell r="V9549">
            <v>519</v>
          </cell>
          <cell r="W9549">
            <v>0</v>
          </cell>
          <cell r="X9549">
            <v>0</v>
          </cell>
          <cell r="Y9549">
            <v>519</v>
          </cell>
        </row>
        <row r="9550">
          <cell r="B9550" t="str">
            <v>KHI/HO/D/MO/PC COMP/P/52465/07/2020</v>
          </cell>
          <cell r="C9550" t="str">
            <v>KHI/HO/D/MO/PC COMP/E/15979/11/2020</v>
          </cell>
          <cell r="E9550">
            <v>44155</v>
          </cell>
          <cell r="F9550">
            <v>44012</v>
          </cell>
          <cell r="G9550">
            <v>44376</v>
          </cell>
          <cell r="H9550" t="str">
            <v xml:space="preserve"> 08800816</v>
          </cell>
          <cell r="I9550" t="str">
            <v xml:space="preserve"> PAK LIMOUSINE SERVICES (PVT) LIMITED</v>
          </cell>
          <cell r="J9550" t="str">
            <v>CORPORATE</v>
          </cell>
          <cell r="L9550" t="str">
            <v xml:space="preserve"> D</v>
          </cell>
          <cell r="M9550" t="str">
            <v xml:space="preserve"> 09000238-Mohsin Rafique</v>
          </cell>
          <cell r="N9550" t="str">
            <v>TOYOTA COROLLA GLI M/T 1.</v>
          </cell>
          <cell r="O9550" t="str">
            <v>2010</v>
          </cell>
          <cell r="P9550" t="str">
            <v>LEB-10-7903</v>
          </cell>
          <cell r="Q9550" t="str">
            <v>Y101925</v>
          </cell>
          <cell r="R9550" t="str">
            <v>NEZ140-2050351</v>
          </cell>
          <cell r="T9550">
            <v>-1050000</v>
          </cell>
          <cell r="U9550">
            <v>-8195</v>
          </cell>
          <cell r="V9550">
            <v>-9342</v>
          </cell>
          <cell r="W9550">
            <v>-4671</v>
          </cell>
          <cell r="X9550">
            <v>0</v>
          </cell>
          <cell r="Y9550">
            <v>-4671</v>
          </cell>
        </row>
        <row r="9551">
          <cell r="B9551" t="str">
            <v>KHI/HO/D/MO/PD COMP/P/84422/02/2024</v>
          </cell>
          <cell r="C9551" t="str">
            <v>KHI/HO/D/MO/PD COMP/E/41169/04/2024</v>
          </cell>
          <cell r="E9551">
            <v>45411</v>
          </cell>
          <cell r="F9551">
            <v>45350</v>
          </cell>
          <cell r="G9551">
            <v>45715</v>
          </cell>
          <cell r="H9551" t="str">
            <v xml:space="preserve"> 08809982</v>
          </cell>
          <cell r="I9551" t="str">
            <v xml:space="preserve"> Danish (4120192894749)</v>
          </cell>
          <cell r="J9551" t="str">
            <v>INDIVIDUAL</v>
          </cell>
          <cell r="L9551" t="str">
            <v xml:space="preserve"> D</v>
          </cell>
          <cell r="M9551" t="str">
            <v xml:space="preserve"> 09000221-Muhammad Irfan</v>
          </cell>
          <cell r="U9551">
            <v>5164</v>
          </cell>
          <cell r="V9551">
            <v>5887</v>
          </cell>
          <cell r="W9551">
            <v>0</v>
          </cell>
          <cell r="X9551">
            <v>0</v>
          </cell>
          <cell r="Y9551">
            <v>5887</v>
          </cell>
        </row>
        <row r="9552">
          <cell r="B9552" t="str">
            <v>KHI/HO/D/MO/PD COMP/P/78333/11/2023</v>
          </cell>
          <cell r="C9552" t="str">
            <v>KHI/HO/D/MO/PD COMP/E/40675/04/2024</v>
          </cell>
          <cell r="E9552">
            <v>45396</v>
          </cell>
          <cell r="F9552">
            <v>45244</v>
          </cell>
          <cell r="G9552">
            <v>45609</v>
          </cell>
          <cell r="H9552" t="str">
            <v xml:space="preserve"> 08814234</v>
          </cell>
          <cell r="I9552" t="str">
            <v xml:space="preserve"> Khawar Hanif(4220114255433)</v>
          </cell>
          <cell r="J9552" t="str">
            <v>INDIVIDUAL</v>
          </cell>
          <cell r="L9552" t="str">
            <v xml:space="preserve"> D</v>
          </cell>
          <cell r="M9552" t="str">
            <v xml:space="preserve"> 09000178-Ayaz Ahmed</v>
          </cell>
          <cell r="U9552">
            <v>481</v>
          </cell>
          <cell r="V9552">
            <v>548</v>
          </cell>
          <cell r="W9552">
            <v>0</v>
          </cell>
          <cell r="X9552">
            <v>0</v>
          </cell>
          <cell r="Y9552">
            <v>548</v>
          </cell>
        </row>
        <row r="9553">
          <cell r="B9553" t="str">
            <v>KHI/HO/D/MO/PD COMP/P/67399/02/2023</v>
          </cell>
          <cell r="C9553" t="str">
            <v>KHI/HO/D/MO/PD COMP/E/29897/09/2023</v>
          </cell>
          <cell r="E9553">
            <v>45174</v>
          </cell>
          <cell r="F9553">
            <v>44960</v>
          </cell>
          <cell r="G9553">
            <v>45324</v>
          </cell>
          <cell r="H9553" t="str">
            <v xml:space="preserve"> 08809594</v>
          </cell>
          <cell r="I9553" t="str">
            <v xml:space="preserve"> Muhammad Ibrahim (4240120508935)</v>
          </cell>
          <cell r="J9553" t="str">
            <v>INDIVIDUAL</v>
          </cell>
          <cell r="L9553" t="str">
            <v xml:space="preserve"> D</v>
          </cell>
          <cell r="M9553" t="str">
            <v xml:space="preserve"> 09000387-Gulnaz Fatima</v>
          </cell>
          <cell r="U9553">
            <v>869</v>
          </cell>
          <cell r="V9553">
            <v>990</v>
          </cell>
          <cell r="W9553">
            <v>0</v>
          </cell>
          <cell r="X9553">
            <v>0</v>
          </cell>
          <cell r="Y9553">
            <v>990</v>
          </cell>
        </row>
        <row r="9554">
          <cell r="B9554" t="str">
            <v>KHI/HO/D/MO/PD COMP/P/87294/04/2024</v>
          </cell>
          <cell r="C9554" t="str">
            <v>KHI/HO/D/MO/PD COMP/E/44818/08/2024</v>
          </cell>
          <cell r="E9554">
            <v>45521</v>
          </cell>
          <cell r="F9554">
            <v>45398</v>
          </cell>
          <cell r="G9554">
            <v>45762</v>
          </cell>
          <cell r="H9554" t="str">
            <v xml:space="preserve"> 08810759</v>
          </cell>
          <cell r="I9554" t="str">
            <v xml:space="preserve"> Muhammad Mir Faiz #421015136844-1</v>
          </cell>
          <cell r="J9554" t="str">
            <v>INDIVIDUAL</v>
          </cell>
          <cell r="L9554" t="str">
            <v xml:space="preserve"> D</v>
          </cell>
          <cell r="M9554" t="str">
            <v xml:space="preserve"> 09000221-Muhammad Irfan</v>
          </cell>
          <cell r="U9554">
            <v>93</v>
          </cell>
          <cell r="V9554">
            <v>108</v>
          </cell>
          <cell r="W9554">
            <v>0</v>
          </cell>
          <cell r="X9554">
            <v>0</v>
          </cell>
          <cell r="Y9554">
            <v>108</v>
          </cell>
        </row>
        <row r="9555">
          <cell r="B9555" t="str">
            <v>KHI/HO/D/MO/PD COMP/P/78712/11/2023</v>
          </cell>
          <cell r="C9555" t="str">
            <v>KHI/HO/D/MO/PD COMP/E/42972/06/2024</v>
          </cell>
          <cell r="E9555">
            <v>45470</v>
          </cell>
          <cell r="F9555">
            <v>45257</v>
          </cell>
          <cell r="G9555">
            <v>45622</v>
          </cell>
          <cell r="H9555" t="str">
            <v xml:space="preserve"> 08809552</v>
          </cell>
          <cell r="I9555" t="str">
            <v xml:space="preserve"> Mohammad Shaheer Jaffery</v>
          </cell>
          <cell r="J9555" t="str">
            <v>INDIVIDUAL</v>
          </cell>
          <cell r="L9555" t="str">
            <v xml:space="preserve"> D</v>
          </cell>
          <cell r="M9555" t="str">
            <v xml:space="preserve"> 09000210-Tariq Shahzad</v>
          </cell>
          <cell r="U9555">
            <v>1583</v>
          </cell>
          <cell r="V9555">
            <v>1805</v>
          </cell>
          <cell r="W9555">
            <v>0</v>
          </cell>
          <cell r="X9555">
            <v>0</v>
          </cell>
          <cell r="Y9555">
            <v>1805</v>
          </cell>
        </row>
        <row r="9556">
          <cell r="B9556" t="str">
            <v>KHI/HO/D/MO/PC COMP/P/74222/08/2023</v>
          </cell>
          <cell r="C9556" t="str">
            <v>KHI/HO/D/MO/PC COMP/E/30631/09/2023</v>
          </cell>
          <cell r="E9556">
            <v>45188</v>
          </cell>
          <cell r="F9556">
            <v>45150</v>
          </cell>
          <cell r="G9556">
            <v>45515</v>
          </cell>
          <cell r="H9556" t="str">
            <v xml:space="preserve"> 08812610</v>
          </cell>
          <cell r="I9556" t="str">
            <v xml:space="preserve"> Mir Mohsin Shah 42501-2988074-3</v>
          </cell>
          <cell r="J9556" t="str">
            <v>INDIVIDUAL</v>
          </cell>
          <cell r="L9556" t="str">
            <v xml:space="preserve"> D</v>
          </cell>
          <cell r="M9556" t="str">
            <v xml:space="preserve"> 09000221-Muhammad Irfan</v>
          </cell>
          <cell r="N9556" t="str">
            <v>TOYOTA LAND CRUISER PRADO
TOYOTA LAND CRUISER ZX V8</v>
          </cell>
          <cell r="O9556" t="str">
            <v>2018
2018</v>
          </cell>
          <cell r="P9556" t="str">
            <v>BL-1418</v>
          </cell>
          <cell r="Q9556" t="str">
            <v>2TR-2019343
1UR-0739105</v>
          </cell>
          <cell r="R9556" t="str">
            <v>TRJ150-0084203
URJ202-4168843</v>
          </cell>
          <cell r="T9556">
            <v>20000000</v>
          </cell>
          <cell r="U9556">
            <v>212362</v>
          </cell>
          <cell r="V9556">
            <v>242093</v>
          </cell>
          <cell r="W9556">
            <v>242000</v>
          </cell>
          <cell r="X9556">
            <v>0</v>
          </cell>
          <cell r="Y9556">
            <v>93</v>
          </cell>
        </row>
        <row r="9557">
          <cell r="B9557" t="str">
            <v>KHI/HO/L/MO/PC COMP/P/54995/06/2021</v>
          </cell>
          <cell r="C9557" t="str">
            <v>KHI/HO/L/MO/PC COMP/E/19169/03/2022</v>
          </cell>
          <cell r="D9557" t="str">
            <v>SALAAM TAKAFUL LTD</v>
          </cell>
          <cell r="E9557">
            <v>44651</v>
          </cell>
          <cell r="F9557">
            <v>44378</v>
          </cell>
          <cell r="G9557">
            <v>44742</v>
          </cell>
          <cell r="H9557" t="str">
            <v xml:space="preserve"> 08802224</v>
          </cell>
          <cell r="I9557" t="str">
            <v xml:space="preserve"> TCS Private Limited</v>
          </cell>
          <cell r="J9557" t="str">
            <v>CORPORATE</v>
          </cell>
          <cell r="K9557" t="str">
            <v>M/S. First Habib Modaraba A/C. M/S. Tcs (Pvt.) Ltd.
M/S. First Habib Modaraba A/C. M/S. Tcs (Pvt.) Ltd.
M/S. First Habib Modaraba A/C. M/S. Tcs (Pvt.) Ltd.
M/S. First Habib Modaraba A/C. M/S. Tcs (Pvt.) Ltd.
M/S. First Habib Modaraba A/C. M/S. Tcs (Pvt.) Ltd.
M/S. First Habib Modaraba A/C. M/S. Tcs (Pvt.) Ltd.</v>
          </cell>
          <cell r="L9557" t="str">
            <v xml:space="preserve"> L</v>
          </cell>
          <cell r="M9557" t="str">
            <v xml:space="preserve"> 09000221-Muhammad Irfan</v>
          </cell>
          <cell r="N9557" t="str">
            <v>SUZUKI MEHRAN
SUZUKI MEHRAN
SUZUKI MEHRAN</v>
          </cell>
          <cell r="O9557" t="str">
            <v>2017
2017
2017</v>
          </cell>
          <cell r="P9557" t="str">
            <v>LEA-8308
LEA-8314
LEA-8317</v>
          </cell>
          <cell r="Q9557" t="str">
            <v>671738
671757
671769</v>
          </cell>
          <cell r="R9557" t="str">
            <v>1210242
1210251
1210264</v>
          </cell>
          <cell r="T9557">
            <v>-1644000</v>
          </cell>
          <cell r="U9557">
            <v>-9744</v>
          </cell>
          <cell r="V9557">
            <v>-9841</v>
          </cell>
          <cell r="W9557">
            <v>-9841</v>
          </cell>
          <cell r="X9557">
            <v>1093</v>
          </cell>
          <cell r="Y9557">
            <v>0</v>
          </cell>
        </row>
        <row r="9558">
          <cell r="B9558" t="str">
            <v>KHI/HO/D/MO/PD COMP/P/81129/01/2024</v>
          </cell>
          <cell r="C9558" t="str">
            <v>KHI/HO/D/MO/PD COMP/E/41238/05/2024</v>
          </cell>
          <cell r="E9558">
            <v>45413</v>
          </cell>
          <cell r="F9558">
            <v>45292</v>
          </cell>
          <cell r="G9558">
            <v>45657</v>
          </cell>
          <cell r="H9558" t="str">
            <v xml:space="preserve"> 08815228</v>
          </cell>
          <cell r="I9558" t="str">
            <v xml:space="preserve"> Naghmana Naeem3520127669192</v>
          </cell>
          <cell r="J9558" t="str">
            <v>INDIVIDUAL</v>
          </cell>
          <cell r="L9558" t="str">
            <v xml:space="preserve"> D</v>
          </cell>
          <cell r="M9558" t="str">
            <v xml:space="preserve"> 09000210-Tariq Shahzad</v>
          </cell>
          <cell r="U9558">
            <v>1014</v>
          </cell>
          <cell r="V9558">
            <v>1156</v>
          </cell>
          <cell r="W9558">
            <v>0</v>
          </cell>
          <cell r="X9558">
            <v>0</v>
          </cell>
          <cell r="Y9558">
            <v>1156</v>
          </cell>
        </row>
        <row r="9559">
          <cell r="B9559" t="str">
            <v>KHI/HO/D/MO/PD COMP/P/60210/04/2022</v>
          </cell>
          <cell r="C9559" t="str">
            <v>KHI/HO/D/MO/PD COMP/E/48704/10/2024</v>
          </cell>
          <cell r="E9559">
            <v>45596</v>
          </cell>
          <cell r="F9559">
            <v>44659</v>
          </cell>
          <cell r="G9559">
            <v>45023</v>
          </cell>
          <cell r="H9559" t="str">
            <v xml:space="preserve"> 08805421</v>
          </cell>
          <cell r="I9559" t="str">
            <v xml:space="preserve"> Sheikh Rizwan Ahmed</v>
          </cell>
          <cell r="J9559" t="str">
            <v>INDIVIDUAL</v>
          </cell>
          <cell r="L9559" t="str">
            <v xml:space="preserve"> D</v>
          </cell>
          <cell r="M9559" t="str">
            <v xml:space="preserve"> 09000309-Zeeshan Mohi-u-din</v>
          </cell>
          <cell r="U9559">
            <v>-531</v>
          </cell>
          <cell r="V9559">
            <v>-536</v>
          </cell>
          <cell r="W9559">
            <v>0</v>
          </cell>
          <cell r="X9559">
            <v>0</v>
          </cell>
          <cell r="Y9559">
            <v>-536</v>
          </cell>
        </row>
        <row r="9560">
          <cell r="B9560" t="str">
            <v>KHI/HO/D/MO/PD COMP/P/78040/11/2023</v>
          </cell>
          <cell r="C9560" t="str">
            <v>KHI/HO/D/MO/PD COMP/E/36199/01/2024</v>
          </cell>
          <cell r="E9560">
            <v>45302</v>
          </cell>
          <cell r="F9560">
            <v>45241</v>
          </cell>
          <cell r="G9560">
            <v>45606</v>
          </cell>
          <cell r="H9560" t="str">
            <v xml:space="preserve"> 08814117</v>
          </cell>
          <cell r="I9560" t="str">
            <v xml:space="preserve"> Khalil Ullah Khan(4210165873365)</v>
          </cell>
          <cell r="J9560" t="str">
            <v>INDIVIDUAL</v>
          </cell>
          <cell r="L9560" t="str">
            <v xml:space="preserve"> D</v>
          </cell>
          <cell r="M9560" t="str">
            <v xml:space="preserve"> 09000355-Asif Azeem</v>
          </cell>
          <cell r="U9560">
            <v>1073</v>
          </cell>
          <cell r="V9560">
            <v>1224</v>
          </cell>
          <cell r="W9560">
            <v>0</v>
          </cell>
          <cell r="X9560">
            <v>0</v>
          </cell>
          <cell r="Y9560">
            <v>1224</v>
          </cell>
        </row>
        <row r="9561">
          <cell r="B9561" t="str">
            <v>KHI/HO/D/MO/PD COMP/P/76108/10/2023</v>
          </cell>
          <cell r="C9561" t="str">
            <v>KHI/HO/D/MO/PD COMP/E/46302/09/2024</v>
          </cell>
          <cell r="E9561">
            <v>45563</v>
          </cell>
          <cell r="F9561">
            <v>45194</v>
          </cell>
          <cell r="G9561">
            <v>45559</v>
          </cell>
          <cell r="H9561" t="str">
            <v xml:space="preserve"> 08813335</v>
          </cell>
          <cell r="I9561" t="str">
            <v xml:space="preserve"> Yumna Nafees(4210118868440)</v>
          </cell>
          <cell r="J9561" t="str">
            <v>INDIVIDUAL</v>
          </cell>
          <cell r="L9561" t="str">
            <v xml:space="preserve"> D</v>
          </cell>
          <cell r="M9561" t="str">
            <v xml:space="preserve"> 09000355-Asif Azeem</v>
          </cell>
          <cell r="U9561">
            <v>520</v>
          </cell>
          <cell r="V9561">
            <v>603</v>
          </cell>
          <cell r="W9561">
            <v>0</v>
          </cell>
          <cell r="X9561">
            <v>0</v>
          </cell>
          <cell r="Y9561">
            <v>603</v>
          </cell>
        </row>
        <row r="9562">
          <cell r="B9562" t="str">
            <v>KHI/HO/D/MO/PD COMP/P/79995/12/2023</v>
          </cell>
          <cell r="C9562" t="str">
            <v>KHI/HO/D/MO/PD COMP/E/38053/03/2024</v>
          </cell>
          <cell r="E9562">
            <v>45368</v>
          </cell>
          <cell r="F9562">
            <v>45276</v>
          </cell>
          <cell r="G9562">
            <v>45641</v>
          </cell>
          <cell r="H9562" t="str">
            <v xml:space="preserve"> 08814890</v>
          </cell>
          <cell r="I9562" t="str">
            <v xml:space="preserve"> Khawaja Absar Hafeez(4210185256937)</v>
          </cell>
          <cell r="J9562" t="str">
            <v>INDIVIDUAL</v>
          </cell>
          <cell r="L9562" t="str">
            <v xml:space="preserve"> D</v>
          </cell>
          <cell r="M9562" t="str">
            <v xml:space="preserve"> 09000210-Tariq Shahzad</v>
          </cell>
          <cell r="U9562">
            <v>540</v>
          </cell>
          <cell r="V9562">
            <v>616</v>
          </cell>
          <cell r="W9562">
            <v>0</v>
          </cell>
          <cell r="X9562">
            <v>0</v>
          </cell>
          <cell r="Y9562">
            <v>616</v>
          </cell>
        </row>
        <row r="9563">
          <cell r="B9563" t="str">
            <v>KHI/HO/D/MO/PD COMP/P/66962/01/2023</v>
          </cell>
          <cell r="C9563" t="str">
            <v>KHI/HO/D/MO/PD COMP/E/28916/08/2023</v>
          </cell>
          <cell r="E9563">
            <v>45156</v>
          </cell>
          <cell r="F9563">
            <v>44944</v>
          </cell>
          <cell r="G9563">
            <v>45308</v>
          </cell>
          <cell r="H9563" t="str">
            <v xml:space="preserve"> 08809333</v>
          </cell>
          <cell r="I9563" t="str">
            <v xml:space="preserve"> Abdul Jabbar Shakir</v>
          </cell>
          <cell r="J9563" t="str">
            <v>INDIVIDUAL</v>
          </cell>
          <cell r="L9563" t="str">
            <v xml:space="preserve"> D</v>
          </cell>
          <cell r="M9563" t="str">
            <v xml:space="preserve"> 09000221-Muhammad Irfan</v>
          </cell>
          <cell r="U9563">
            <v>110</v>
          </cell>
          <cell r="V9563">
            <v>125</v>
          </cell>
          <cell r="W9563">
            <v>117</v>
          </cell>
          <cell r="X9563">
            <v>0</v>
          </cell>
          <cell r="Y9563">
            <v>8</v>
          </cell>
        </row>
        <row r="9564">
          <cell r="B9564" t="str">
            <v>KHI/HO/D/MO/PD COMP/P/82061/01/2024</v>
          </cell>
          <cell r="C9564" t="str">
            <v>KHI/HO/D/MO/PD COMP/E/46022/09/2024</v>
          </cell>
          <cell r="E9564">
            <v>45555</v>
          </cell>
          <cell r="F9564">
            <v>45307</v>
          </cell>
          <cell r="G9564">
            <v>45672</v>
          </cell>
          <cell r="H9564" t="str">
            <v xml:space="preserve"> 08815534</v>
          </cell>
          <cell r="I9564" t="str">
            <v xml:space="preserve"> Syed Naeem Uddin(4250114611839)</v>
          </cell>
          <cell r="J9564" t="str">
            <v>INDIVIDUAL</v>
          </cell>
          <cell r="L9564" t="str">
            <v xml:space="preserve"> D</v>
          </cell>
          <cell r="M9564" t="str">
            <v xml:space="preserve"> 09000355-Asif Azeem</v>
          </cell>
          <cell r="U9564">
            <v>2330</v>
          </cell>
          <cell r="V9564">
            <v>2703</v>
          </cell>
          <cell r="W9564">
            <v>0</v>
          </cell>
          <cell r="X9564">
            <v>0</v>
          </cell>
          <cell r="Y9564">
            <v>2703</v>
          </cell>
        </row>
        <row r="9565">
          <cell r="B9565" t="str">
            <v>KHI/HO/D/MO/PD COMP/P/66812/01/2023</v>
          </cell>
          <cell r="C9565" t="str">
            <v>KHI/HO/D/MO/PD COMP/E/23366/02/2023</v>
          </cell>
          <cell r="E9565">
            <v>44985</v>
          </cell>
          <cell r="F9565">
            <v>44937</v>
          </cell>
          <cell r="G9565">
            <v>45301</v>
          </cell>
          <cell r="H9565" t="str">
            <v xml:space="preserve"> 08809234</v>
          </cell>
          <cell r="I9565" t="str">
            <v xml:space="preserve"> Abdul Malik (4220106225669)</v>
          </cell>
          <cell r="J9565" t="str">
            <v>INDIVIDUAL</v>
          </cell>
          <cell r="L9565" t="str">
            <v xml:space="preserve"> D</v>
          </cell>
          <cell r="M9565" t="str">
            <v xml:space="preserve"> 09000230-Yasmeen Jatoi</v>
          </cell>
          <cell r="U9565">
            <v>24805</v>
          </cell>
          <cell r="V9565">
            <v>28278</v>
          </cell>
          <cell r="W9565">
            <v>0</v>
          </cell>
          <cell r="X9565">
            <v>0</v>
          </cell>
          <cell r="Y9565">
            <v>28278</v>
          </cell>
        </row>
        <row r="9566">
          <cell r="B9566" t="str">
            <v>KHI/HO/D/MO/PD COMP/P/92736/07/2024</v>
          </cell>
          <cell r="C9566" t="str">
            <v>KHI/HO/D/MO/PD COMP/E/48948/11/2024</v>
          </cell>
          <cell r="E9566">
            <v>45608</v>
          </cell>
          <cell r="F9566">
            <v>45482</v>
          </cell>
          <cell r="G9566">
            <v>45846</v>
          </cell>
          <cell r="H9566" t="str">
            <v xml:space="preserve"> 08810091</v>
          </cell>
          <cell r="I9566" t="str">
            <v xml:space="preserve"> Muhammad Shakir (4210101901051)</v>
          </cell>
          <cell r="J9566" t="str">
            <v>INDIVIDUAL</v>
          </cell>
          <cell r="L9566" t="str">
            <v xml:space="preserve"> D</v>
          </cell>
          <cell r="M9566" t="str">
            <v xml:space="preserve"> 09000210-Tariq Shahzad</v>
          </cell>
          <cell r="U9566">
            <v>2560</v>
          </cell>
          <cell r="V9566">
            <v>2970</v>
          </cell>
          <cell r="W9566">
            <v>0</v>
          </cell>
          <cell r="X9566">
            <v>0</v>
          </cell>
          <cell r="Y9566">
            <v>2970</v>
          </cell>
        </row>
        <row r="9567">
          <cell r="B9567" t="str">
            <v>KHI/HO/D/MO/PD COMP/P/78213/11/2023</v>
          </cell>
          <cell r="C9567" t="str">
            <v>KHI/HO/D/MO/PD COMP/E/35594/12/2023</v>
          </cell>
          <cell r="E9567">
            <v>45289</v>
          </cell>
          <cell r="F9567">
            <v>45247</v>
          </cell>
          <cell r="G9567">
            <v>45612</v>
          </cell>
          <cell r="H9567" t="str">
            <v xml:space="preserve"> 08814178</v>
          </cell>
          <cell r="I9567" t="str">
            <v xml:space="preserve"> Hafiz Zeeshan Ullah Khan(4250146125929)</v>
          </cell>
          <cell r="J9567" t="str">
            <v>INDIVIDUAL</v>
          </cell>
          <cell r="L9567" t="str">
            <v xml:space="preserve"> D</v>
          </cell>
          <cell r="M9567" t="str">
            <v xml:space="preserve"> 09000210-Tariq Shahzad</v>
          </cell>
          <cell r="U9567">
            <v>46028</v>
          </cell>
          <cell r="V9567">
            <v>52471</v>
          </cell>
          <cell r="W9567">
            <v>0</v>
          </cell>
          <cell r="X9567">
            <v>0</v>
          </cell>
          <cell r="Y9567">
            <v>52471</v>
          </cell>
        </row>
        <row r="9568">
          <cell r="B9568" t="str">
            <v>KHI/HO/D/MO/PD COMP/P/70104/04/2023</v>
          </cell>
          <cell r="C9568" t="str">
            <v>KHI/HO/D/MO/PD COMP/E/40883/04/2024</v>
          </cell>
          <cell r="E9568">
            <v>45400</v>
          </cell>
          <cell r="F9568">
            <v>45034</v>
          </cell>
          <cell r="G9568">
            <v>45399</v>
          </cell>
          <cell r="H9568" t="str">
            <v xml:space="preserve"> 08810921</v>
          </cell>
          <cell r="I9568" t="str">
            <v xml:space="preserve"> Muhammad Yousuf(4200004240311)</v>
          </cell>
          <cell r="J9568" t="str">
            <v>INDIVIDUAL</v>
          </cell>
          <cell r="L9568" t="str">
            <v xml:space="preserve"> D</v>
          </cell>
          <cell r="M9568" t="str">
            <v xml:space="preserve"> 09000221-Muhammad Irfan</v>
          </cell>
          <cell r="U9568">
            <v>574</v>
          </cell>
          <cell r="V9568">
            <v>655</v>
          </cell>
          <cell r="W9568">
            <v>0</v>
          </cell>
          <cell r="X9568">
            <v>0</v>
          </cell>
          <cell r="Y9568">
            <v>655</v>
          </cell>
        </row>
        <row r="9569">
          <cell r="B9569" t="str">
            <v>KHI/HO/D/MO/PD COMP/P/81651/01/2024</v>
          </cell>
          <cell r="C9569" t="str">
            <v>KHI/HO/D/MO/PD COMP/E/40696/04/2024</v>
          </cell>
          <cell r="E9569">
            <v>45396</v>
          </cell>
          <cell r="F9569">
            <v>45305</v>
          </cell>
          <cell r="G9569">
            <v>45670</v>
          </cell>
          <cell r="H9569" t="str">
            <v xml:space="preserve"> 08804527</v>
          </cell>
          <cell r="I9569" t="str">
            <v xml:space="preserve"> Muhammad Farhan Hasan</v>
          </cell>
          <cell r="J9569" t="str">
            <v>INDIVIDUAL</v>
          </cell>
          <cell r="L9569" t="str">
            <v xml:space="preserve"> D</v>
          </cell>
          <cell r="M9569" t="str">
            <v xml:space="preserve"> 09000221-Muhammad Irfan</v>
          </cell>
          <cell r="U9569">
            <v>582</v>
          </cell>
          <cell r="V9569">
            <v>663</v>
          </cell>
          <cell r="W9569">
            <v>0</v>
          </cell>
          <cell r="X9569">
            <v>0</v>
          </cell>
          <cell r="Y9569">
            <v>663</v>
          </cell>
        </row>
        <row r="9570">
          <cell r="B9570" t="str">
            <v>KHI/HO/D/MO/PD COMP/P/67396/02/2023</v>
          </cell>
          <cell r="C9570" t="str">
            <v>KHI/HO/D/MO/PD COMP/E/28191/07/2023</v>
          </cell>
          <cell r="E9570">
            <v>45138</v>
          </cell>
          <cell r="F9570">
            <v>44957</v>
          </cell>
          <cell r="G9570">
            <v>45321</v>
          </cell>
          <cell r="H9570" t="str">
            <v xml:space="preserve"> 08809593</v>
          </cell>
          <cell r="I9570" t="str">
            <v xml:space="preserve"> Muhammad Adil Shuja</v>
          </cell>
          <cell r="J9570" t="str">
            <v>INDIVIDUAL</v>
          </cell>
          <cell r="L9570" t="str">
            <v xml:space="preserve"> D</v>
          </cell>
          <cell r="M9570" t="str">
            <v xml:space="preserve"> 09000390-Asma Bano</v>
          </cell>
          <cell r="U9570">
            <v>137</v>
          </cell>
          <cell r="V9570">
            <v>156</v>
          </cell>
          <cell r="W9570">
            <v>0</v>
          </cell>
          <cell r="X9570">
            <v>0</v>
          </cell>
          <cell r="Y9570">
            <v>156</v>
          </cell>
        </row>
        <row r="9571">
          <cell r="B9571" t="str">
            <v>KHI/HO/D/MO/PD COMP/P/90772/06/2024</v>
          </cell>
          <cell r="C9571" t="str">
            <v>KHI/HO/D/MO/PD COMP/E/48826/10/2024</v>
          </cell>
          <cell r="E9571">
            <v>45596</v>
          </cell>
          <cell r="F9571">
            <v>45455</v>
          </cell>
          <cell r="G9571">
            <v>45819</v>
          </cell>
          <cell r="H9571" t="str">
            <v xml:space="preserve"> 08816627</v>
          </cell>
          <cell r="I9571" t="str">
            <v xml:space="preserve"> Muhammad Usama #34101-4954824-3</v>
          </cell>
          <cell r="J9571" t="str">
            <v>INDIVIDUAL</v>
          </cell>
          <cell r="L9571" t="str">
            <v xml:space="preserve"> D</v>
          </cell>
          <cell r="M9571" t="str">
            <v xml:space="preserve"> 09000210-Tariq Shahzad</v>
          </cell>
          <cell r="U9571">
            <v>-8721</v>
          </cell>
          <cell r="V9571">
            <v>-9942</v>
          </cell>
          <cell r="W9571">
            <v>0</v>
          </cell>
          <cell r="X9571">
            <v>0</v>
          </cell>
          <cell r="Y9571">
            <v>-9942</v>
          </cell>
        </row>
        <row r="9572">
          <cell r="B9572" t="str">
            <v>KHI/HO/D/MO/PD COMP/P/79789/12/2023</v>
          </cell>
          <cell r="C9572" t="str">
            <v>KHI/HO/D/MO/PD COMP/E/46603/10/2024</v>
          </cell>
          <cell r="E9572">
            <v>45572</v>
          </cell>
          <cell r="F9572">
            <v>45286</v>
          </cell>
          <cell r="G9572">
            <v>45651</v>
          </cell>
          <cell r="H9572" t="str">
            <v xml:space="preserve"> 08808908</v>
          </cell>
          <cell r="I9572" t="str">
            <v xml:space="preserve"> Mustansir Shaherwala</v>
          </cell>
          <cell r="J9572" t="str">
            <v>INDIVIDUAL</v>
          </cell>
          <cell r="L9572" t="str">
            <v xml:space="preserve"> D</v>
          </cell>
          <cell r="M9572" t="str">
            <v xml:space="preserve"> 09000221-Muhammad Irfan</v>
          </cell>
          <cell r="U9572">
            <v>3897</v>
          </cell>
          <cell r="V9572">
            <v>4520</v>
          </cell>
          <cell r="W9572">
            <v>0</v>
          </cell>
          <cell r="X9572">
            <v>0</v>
          </cell>
          <cell r="Y9572">
            <v>4520</v>
          </cell>
        </row>
        <row r="9573">
          <cell r="B9573" t="str">
            <v>KHI/HO/D/MO/PD COMP/P/83807/02/2024</v>
          </cell>
          <cell r="C9573" t="str">
            <v>KHI/HO/D/MO/PD COMP/E/40955/04/2024</v>
          </cell>
          <cell r="E9573">
            <v>45403</v>
          </cell>
          <cell r="F9573">
            <v>45342</v>
          </cell>
          <cell r="G9573">
            <v>45707</v>
          </cell>
          <cell r="H9573" t="str">
            <v xml:space="preserve"> 08809871</v>
          </cell>
          <cell r="I9573" t="str">
            <v xml:space="preserve"> Saira Adnan (4230120616966)</v>
          </cell>
          <cell r="J9573" t="str">
            <v>INDIVIDUAL</v>
          </cell>
          <cell r="L9573" t="str">
            <v xml:space="preserve"> D</v>
          </cell>
          <cell r="M9573" t="str">
            <v xml:space="preserve"> 09000221-Muhammad Irfan</v>
          </cell>
          <cell r="U9573">
            <v>4819</v>
          </cell>
          <cell r="V9573">
            <v>5493</v>
          </cell>
          <cell r="W9573">
            <v>0</v>
          </cell>
          <cell r="X9573">
            <v>0</v>
          </cell>
          <cell r="Y9573">
            <v>5493</v>
          </cell>
        </row>
        <row r="9574">
          <cell r="B9574" t="str">
            <v>KHI/HO/D/MO/PD COMP/P/64847/11/2022</v>
          </cell>
          <cell r="C9574" t="str">
            <v>KHI/HO/D/MO/PD COMP/E/26523/06/2023</v>
          </cell>
          <cell r="E9574">
            <v>45096</v>
          </cell>
          <cell r="F9574">
            <v>44883</v>
          </cell>
          <cell r="G9574">
            <v>45247</v>
          </cell>
          <cell r="H9574" t="str">
            <v xml:space="preserve"> 08802248</v>
          </cell>
          <cell r="I9574" t="str">
            <v xml:space="preserve"> Arif Habib Limited</v>
          </cell>
          <cell r="J9574" t="str">
            <v>CORPORATE</v>
          </cell>
          <cell r="L9574" t="str">
            <v xml:space="preserve"> D</v>
          </cell>
          <cell r="M9574" t="str">
            <v xml:space="preserve"> 09000313-Abdus Saboor Khan</v>
          </cell>
          <cell r="U9574">
            <v>780</v>
          </cell>
          <cell r="V9574">
            <v>889</v>
          </cell>
          <cell r="W9574">
            <v>0</v>
          </cell>
          <cell r="X9574">
            <v>0</v>
          </cell>
          <cell r="Y9574">
            <v>889</v>
          </cell>
        </row>
        <row r="9575">
          <cell r="B9575" t="str">
            <v>KHI/HO/D/MO/PD COMP/P/84310/02/2024</v>
          </cell>
          <cell r="C9575" t="str">
            <v>KHI/HO/D/MO/PD COMP/E/42014/05/2024</v>
          </cell>
          <cell r="E9575">
            <v>45439</v>
          </cell>
          <cell r="F9575">
            <v>45347</v>
          </cell>
          <cell r="G9575">
            <v>45712</v>
          </cell>
          <cell r="H9575" t="str">
            <v xml:space="preserve"> 08803488</v>
          </cell>
          <cell r="I9575" t="str">
            <v xml:space="preserve"> Muhammad Saqib Ayub Khan</v>
          </cell>
          <cell r="J9575" t="str">
            <v>INDIVIDUAL</v>
          </cell>
          <cell r="L9575" t="str">
            <v xml:space="preserve"> D</v>
          </cell>
          <cell r="M9575" t="str">
            <v xml:space="preserve"> 09000221-Muhammad Irfan</v>
          </cell>
          <cell r="U9575">
            <v>418</v>
          </cell>
          <cell r="V9575">
            <v>478</v>
          </cell>
          <cell r="W9575">
            <v>0</v>
          </cell>
          <cell r="X9575">
            <v>0</v>
          </cell>
          <cell r="Y9575">
            <v>478</v>
          </cell>
        </row>
        <row r="9576">
          <cell r="B9576" t="str">
            <v>KHI/HO/D/MO/MC TTT/P/64490/10/2022</v>
          </cell>
          <cell r="C9576" t="str">
            <v>KHI/HO/D/MO/MC TTT/E/23101/02/2023</v>
          </cell>
          <cell r="E9576">
            <v>44970</v>
          </cell>
          <cell r="F9576">
            <v>44851</v>
          </cell>
          <cell r="G9576">
            <v>45215</v>
          </cell>
          <cell r="H9576" t="str">
            <v xml:space="preserve"> 08802891</v>
          </cell>
          <cell r="I9576" t="str">
            <v xml:space="preserve"> Mohsin Javed Hashmi</v>
          </cell>
          <cell r="J9576" t="str">
            <v>INDIVIDUAL</v>
          </cell>
          <cell r="L9576" t="str">
            <v xml:space="preserve"> D</v>
          </cell>
          <cell r="M9576" t="str">
            <v xml:space="preserve"> 09000221-Muhammad Irfan</v>
          </cell>
          <cell r="N9576" t="str">
            <v>SUZUKI GSX 125</v>
          </cell>
          <cell r="O9576" t="str">
            <v>2023</v>
          </cell>
          <cell r="Q9576" t="str">
            <v>22105404</v>
          </cell>
          <cell r="R9576" t="str">
            <v>100433</v>
          </cell>
          <cell r="T9576">
            <v>-359000</v>
          </cell>
          <cell r="U9576">
            <v>-7191</v>
          </cell>
          <cell r="V9576">
            <v>-8198</v>
          </cell>
          <cell r="W9576">
            <v>0</v>
          </cell>
          <cell r="X9576">
            <v>0</v>
          </cell>
          <cell r="Y9576">
            <v>-8198</v>
          </cell>
        </row>
        <row r="9577">
          <cell r="B9577" t="str">
            <v>KHI/HO/D/MO/PD COMP/P/82127/01/2024</v>
          </cell>
          <cell r="C9577" t="str">
            <v>KHI/HO/D/MO/PD COMP/E/48105/10/2024</v>
          </cell>
          <cell r="E9577">
            <v>45588</v>
          </cell>
          <cell r="F9577">
            <v>45311</v>
          </cell>
          <cell r="G9577">
            <v>45676</v>
          </cell>
          <cell r="H9577" t="str">
            <v xml:space="preserve"> 08815547</v>
          </cell>
          <cell r="I9577" t="str">
            <v xml:space="preserve"> Uzair Bin Khalid #42201-3783981-7</v>
          </cell>
          <cell r="J9577" t="str">
            <v>INDIVIDUAL</v>
          </cell>
          <cell r="L9577" t="str">
            <v xml:space="preserve"> D</v>
          </cell>
          <cell r="M9577" t="str">
            <v xml:space="preserve"> 09000210-Tariq Shahzad</v>
          </cell>
          <cell r="U9577">
            <v>5247</v>
          </cell>
          <cell r="V9577">
            <v>6086</v>
          </cell>
          <cell r="W9577">
            <v>0</v>
          </cell>
          <cell r="X9577">
            <v>0</v>
          </cell>
          <cell r="Y9577">
            <v>6086</v>
          </cell>
        </row>
        <row r="9578">
          <cell r="B9578" t="str">
            <v>KHI/HO/D/MO/PD COMP/P/73241/07/2023</v>
          </cell>
          <cell r="C9578" t="str">
            <v>KHI/HO/D/MO/PD COMP/E/44152/07/2024</v>
          </cell>
          <cell r="E9578">
            <v>45499</v>
          </cell>
          <cell r="F9578">
            <v>45131</v>
          </cell>
          <cell r="G9578">
            <v>45496</v>
          </cell>
          <cell r="H9578" t="str">
            <v xml:space="preserve"> 08812233</v>
          </cell>
          <cell r="I9578" t="str">
            <v xml:space="preserve"> Saad Ullah Naeem(3520290350837)</v>
          </cell>
          <cell r="J9578" t="str">
            <v>INDIVIDUAL</v>
          </cell>
          <cell r="L9578" t="str">
            <v xml:space="preserve"> D</v>
          </cell>
          <cell r="M9578" t="str">
            <v xml:space="preserve"> 09000221-Muhammad Irfan</v>
          </cell>
          <cell r="U9578">
            <v>1540</v>
          </cell>
          <cell r="V9578">
            <v>1786</v>
          </cell>
          <cell r="W9578">
            <v>0</v>
          </cell>
          <cell r="X9578">
            <v>0</v>
          </cell>
          <cell r="Y9578">
            <v>1786</v>
          </cell>
        </row>
        <row r="9579">
          <cell r="B9579" t="str">
            <v>KHI/HO/D/MO/PD COMP/P/68293/02/2023</v>
          </cell>
          <cell r="C9579" t="str">
            <v>KHI/HO/D/MO/PD COMP/E/35243/12/2023</v>
          </cell>
          <cell r="E9579">
            <v>45279</v>
          </cell>
          <cell r="F9579">
            <v>44981</v>
          </cell>
          <cell r="G9579">
            <v>45345</v>
          </cell>
          <cell r="H9579" t="str">
            <v xml:space="preserve"> 08808868</v>
          </cell>
          <cell r="I9579" t="str">
            <v xml:space="preserve"> Iftikhar Ahmed Bajwa</v>
          </cell>
          <cell r="J9579" t="str">
            <v>INDIVIDUAL</v>
          </cell>
          <cell r="L9579" t="str">
            <v xml:space="preserve"> D</v>
          </cell>
          <cell r="M9579" t="str">
            <v xml:space="preserve"> 09000221-Muhammad Irfan</v>
          </cell>
          <cell r="U9579">
            <v>3751</v>
          </cell>
          <cell r="V9579">
            <v>4276</v>
          </cell>
          <cell r="W9579">
            <v>0</v>
          </cell>
          <cell r="X9579">
            <v>0</v>
          </cell>
          <cell r="Y9579">
            <v>4276</v>
          </cell>
        </row>
        <row r="9580">
          <cell r="B9580" t="str">
            <v>KHI/HO/D/MO/PC COMP/P/95114/08/2024</v>
          </cell>
          <cell r="C9580" t="str">
            <v>KHI/HO/D/MO/PC COMP/E/46458/10/2024</v>
          </cell>
          <cell r="E9580">
            <v>45569</v>
          </cell>
          <cell r="F9580">
            <v>45505</v>
          </cell>
          <cell r="G9580">
            <v>45869</v>
          </cell>
          <cell r="H9580" t="str">
            <v xml:space="preserve"> 08806992</v>
          </cell>
          <cell r="I9580" t="str">
            <v xml:space="preserve"> M/S. SUMMIT BANK LTD  (STAFF ISLAMIC)</v>
          </cell>
          <cell r="J9580" t="str">
            <v>BANK</v>
          </cell>
          <cell r="K9580" t="str">
            <v>M/S. Bank Makramah Ltd  Formarly Known As M/S. Summit Bank Ltd  User Mr. Wajahat Nasir</v>
          </cell>
          <cell r="L9580" t="str">
            <v xml:space="preserve"> D</v>
          </cell>
          <cell r="M9580" t="str">
            <v xml:space="preserve"> 09000221-Muhammad Irfan</v>
          </cell>
          <cell r="N9580" t="str">
            <v>SUZUKI CULTUS VXR</v>
          </cell>
          <cell r="O9580" t="str">
            <v>2020</v>
          </cell>
          <cell r="P9580" t="str">
            <v>BRK-074</v>
          </cell>
          <cell r="Q9580" t="str">
            <v>PK10K153133</v>
          </cell>
          <cell r="R9580" t="str">
            <v>NF1AVK31H10053141</v>
          </cell>
          <cell r="T9580">
            <v>2500000</v>
          </cell>
          <cell r="U9580">
            <v>15995</v>
          </cell>
          <cell r="V9580">
            <v>18554</v>
          </cell>
          <cell r="W9580">
            <v>0</v>
          </cell>
          <cell r="X9580">
            <v>0</v>
          </cell>
          <cell r="Y9580">
            <v>18554</v>
          </cell>
        </row>
        <row r="9581">
          <cell r="B9581" t="str">
            <v>KHI/HO/D/MO/PD COMP/P/77290/10/2023</v>
          </cell>
          <cell r="C9581" t="str">
            <v>KHI/HO/D/MO/PD COMP/E/45415/08/2024</v>
          </cell>
          <cell r="E9581">
            <v>45535</v>
          </cell>
          <cell r="F9581">
            <v>45227</v>
          </cell>
          <cell r="G9581">
            <v>45592</v>
          </cell>
          <cell r="H9581" t="str">
            <v xml:space="preserve"> 08809635</v>
          </cell>
          <cell r="I9581" t="str">
            <v xml:space="preserve"> Zeeshan Ali (4210176490019)</v>
          </cell>
          <cell r="J9581" t="str">
            <v>INDIVIDUAL</v>
          </cell>
          <cell r="L9581" t="str">
            <v xml:space="preserve"> D</v>
          </cell>
          <cell r="M9581" t="str">
            <v xml:space="preserve"> 09000221-Muhammad Irfan</v>
          </cell>
          <cell r="U9581">
            <v>4686</v>
          </cell>
          <cell r="V9581">
            <v>5436</v>
          </cell>
          <cell r="W9581">
            <v>0</v>
          </cell>
          <cell r="X9581">
            <v>0</v>
          </cell>
          <cell r="Y9581">
            <v>5436</v>
          </cell>
        </row>
        <row r="9582">
          <cell r="B9582" t="str">
            <v>KHI/HO/D/MO/PD COMP/P/88548/05/2024</v>
          </cell>
          <cell r="C9582" t="str">
            <v>KHI/HO/D/MO/PD COMP/E/43478/07/2024</v>
          </cell>
          <cell r="E9582">
            <v>45482</v>
          </cell>
          <cell r="F9582">
            <v>45419</v>
          </cell>
          <cell r="G9582">
            <v>45783</v>
          </cell>
          <cell r="H9582" t="str">
            <v xml:space="preserve"> 08817383</v>
          </cell>
          <cell r="I9582" t="str">
            <v xml:space="preserve"> Mian Shehryar(3210222973101)</v>
          </cell>
          <cell r="J9582" t="str">
            <v>INDIVIDUAL</v>
          </cell>
          <cell r="L9582" t="str">
            <v xml:space="preserve"> D</v>
          </cell>
          <cell r="M9582" t="str">
            <v xml:space="preserve"> 09000210-Tariq Shahzad</v>
          </cell>
          <cell r="U9582">
            <v>2365</v>
          </cell>
          <cell r="V9582">
            <v>2744</v>
          </cell>
          <cell r="W9582">
            <v>0</v>
          </cell>
          <cell r="X9582">
            <v>0</v>
          </cell>
          <cell r="Y9582">
            <v>2744</v>
          </cell>
        </row>
        <row r="9583">
          <cell r="B9583" t="str">
            <v>KHI/HO/D/MO/PD COMP/P/73091/07/2023</v>
          </cell>
          <cell r="C9583" t="str">
            <v>KHI/HO/D/MO/PD COMP/E/41807/05/2024</v>
          </cell>
          <cell r="E9583">
            <v>45432</v>
          </cell>
          <cell r="F9583">
            <v>45127</v>
          </cell>
          <cell r="G9583">
            <v>45492</v>
          </cell>
          <cell r="H9583" t="str">
            <v xml:space="preserve"> 08812178</v>
          </cell>
          <cell r="I9583" t="str">
            <v xml:space="preserve"> Muhammad Azam(4210115402891)</v>
          </cell>
          <cell r="J9583" t="str">
            <v>INDIVIDUAL</v>
          </cell>
          <cell r="L9583" t="str">
            <v xml:space="preserve"> D</v>
          </cell>
          <cell r="M9583" t="str">
            <v xml:space="preserve"> 09000221-Muhammad Irfan</v>
          </cell>
          <cell r="U9583">
            <v>434</v>
          </cell>
          <cell r="V9583">
            <v>494</v>
          </cell>
          <cell r="W9583">
            <v>0</v>
          </cell>
          <cell r="X9583">
            <v>0</v>
          </cell>
          <cell r="Y9583">
            <v>494</v>
          </cell>
        </row>
        <row r="9584">
          <cell r="B9584" t="str">
            <v>KHI/HO/D/MO/PD COMP/P/80502/12/2023</v>
          </cell>
          <cell r="C9584" t="str">
            <v>KHI/HO/D/MO/PD COMP/E/46359/10/2024</v>
          </cell>
          <cell r="E9584">
            <v>45566</v>
          </cell>
          <cell r="F9584">
            <v>45287</v>
          </cell>
          <cell r="G9584">
            <v>45652</v>
          </cell>
          <cell r="H9584" t="str">
            <v xml:space="preserve"> 08815039</v>
          </cell>
          <cell r="I9584" t="str">
            <v xml:space="preserve"> Syed Shahrukh Anwar(1500029424671)</v>
          </cell>
          <cell r="J9584" t="str">
            <v>INDIVIDUAL</v>
          </cell>
          <cell r="L9584" t="str">
            <v xml:space="preserve"> D</v>
          </cell>
          <cell r="M9584" t="str">
            <v xml:space="preserve"> 09000210-Tariq Shahzad</v>
          </cell>
          <cell r="U9584">
            <v>639</v>
          </cell>
          <cell r="V9584">
            <v>741</v>
          </cell>
          <cell r="W9584">
            <v>0</v>
          </cell>
          <cell r="X9584">
            <v>0</v>
          </cell>
          <cell r="Y9584">
            <v>741</v>
          </cell>
        </row>
        <row r="9585">
          <cell r="B9585" t="str">
            <v>KHI/HO/D/MO/PD COMP/P/78052/11/2023</v>
          </cell>
          <cell r="C9585" t="str">
            <v>KHI/HO/D/MO/PD COMP/E/37181/02/2024</v>
          </cell>
          <cell r="E9585">
            <v>45338</v>
          </cell>
          <cell r="F9585">
            <v>45246</v>
          </cell>
          <cell r="G9585">
            <v>45611</v>
          </cell>
          <cell r="H9585" t="str">
            <v xml:space="preserve"> 08802501</v>
          </cell>
          <cell r="I9585" t="str">
            <v xml:space="preserve"> Hafeezullah Memon</v>
          </cell>
          <cell r="J9585" t="str">
            <v>INDIVIDUAL</v>
          </cell>
          <cell r="L9585" t="str">
            <v xml:space="preserve"> D</v>
          </cell>
          <cell r="M9585" t="str">
            <v xml:space="preserve"> 09000316-Jamil Uddin Rumi</v>
          </cell>
          <cell r="U9585">
            <v>177</v>
          </cell>
          <cell r="V9585">
            <v>202</v>
          </cell>
          <cell r="W9585">
            <v>0</v>
          </cell>
          <cell r="X9585">
            <v>0</v>
          </cell>
          <cell r="Y9585">
            <v>202</v>
          </cell>
        </row>
        <row r="9586">
          <cell r="B9586" t="str">
            <v>KHI/HO/D/MO/PD COMP/P/75922/09/2023</v>
          </cell>
          <cell r="C9586" t="str">
            <v>KHI/HO/D/MO/PD COMP/E/44241/07/2024</v>
          </cell>
          <cell r="E9586">
            <v>45503</v>
          </cell>
          <cell r="F9586">
            <v>45196</v>
          </cell>
          <cell r="G9586">
            <v>45561</v>
          </cell>
          <cell r="H9586" t="str">
            <v xml:space="preserve"> 08813269</v>
          </cell>
          <cell r="I9586" t="str">
            <v xml:space="preserve"> Muhammad Shoaib(4210152460591)</v>
          </cell>
          <cell r="J9586" t="str">
            <v>INDIVIDUAL</v>
          </cell>
          <cell r="L9586" t="str">
            <v xml:space="preserve"> D</v>
          </cell>
          <cell r="M9586" t="str">
            <v xml:space="preserve"> 09000355-Asif Azeem</v>
          </cell>
          <cell r="U9586">
            <v>1819</v>
          </cell>
          <cell r="V9586">
            <v>2110</v>
          </cell>
          <cell r="W9586">
            <v>0</v>
          </cell>
          <cell r="X9586">
            <v>0</v>
          </cell>
          <cell r="Y9586">
            <v>2110</v>
          </cell>
        </row>
        <row r="9587">
          <cell r="B9587" t="str">
            <v>KHI/HO/D/MO/PD COMP/P/72452/06/2023</v>
          </cell>
          <cell r="C9587" t="str">
            <v>KHI/HO/D/MO/PD COMP/E/42937/06/2024</v>
          </cell>
          <cell r="E9587">
            <v>45469</v>
          </cell>
          <cell r="F9587">
            <v>45103</v>
          </cell>
          <cell r="G9587">
            <v>45468</v>
          </cell>
          <cell r="H9587" t="str">
            <v xml:space="preserve"> 08811926</v>
          </cell>
          <cell r="I9587" t="str">
            <v xml:space="preserve"> Younus Abdul Hameed(4220129034597)</v>
          </cell>
          <cell r="J9587" t="str">
            <v>INDIVIDUAL</v>
          </cell>
          <cell r="L9587" t="str">
            <v xml:space="preserve"> D</v>
          </cell>
          <cell r="M9587" t="str">
            <v xml:space="preserve"> 09000221-Muhammad Irfan</v>
          </cell>
          <cell r="U9587">
            <v>489</v>
          </cell>
          <cell r="V9587">
            <v>557</v>
          </cell>
          <cell r="W9587">
            <v>0</v>
          </cell>
          <cell r="X9587">
            <v>0</v>
          </cell>
          <cell r="Y9587">
            <v>557</v>
          </cell>
        </row>
        <row r="9588">
          <cell r="B9588" t="str">
            <v>KHI/HO/D/MO/PD COMP/P/87180/04/2024</v>
          </cell>
          <cell r="C9588" t="str">
            <v>KHI/HO/D/MO/PD COMP/E/48998/11/2024</v>
          </cell>
          <cell r="E9588">
            <v>45610</v>
          </cell>
          <cell r="F9588">
            <v>45395</v>
          </cell>
          <cell r="G9588">
            <v>45759</v>
          </cell>
          <cell r="H9588" t="str">
            <v xml:space="preserve"> 08810735</v>
          </cell>
          <cell r="I9588" t="str">
            <v xml:space="preserve"> Rahim Rajan(4220103646151)</v>
          </cell>
          <cell r="J9588" t="str">
            <v>INDIVIDUAL</v>
          </cell>
          <cell r="L9588" t="str">
            <v xml:space="preserve"> D</v>
          </cell>
          <cell r="M9588" t="str">
            <v xml:space="preserve"> 09000221-Muhammad Irfan</v>
          </cell>
          <cell r="U9588">
            <v>976</v>
          </cell>
          <cell r="V9588">
            <v>1132</v>
          </cell>
          <cell r="W9588">
            <v>0</v>
          </cell>
          <cell r="X9588">
            <v>0</v>
          </cell>
          <cell r="Y9588">
            <v>1132</v>
          </cell>
        </row>
        <row r="9589">
          <cell r="B9589" t="str">
            <v>KHI/HO/D/MO/PD COMP/P/61436/06/2022</v>
          </cell>
          <cell r="C9589" t="str">
            <v>KHI/HO/D/MO/PD COMP/E/21564/09/2022</v>
          </cell>
          <cell r="E9589">
            <v>44830</v>
          </cell>
          <cell r="F9589">
            <v>44705</v>
          </cell>
          <cell r="G9589">
            <v>45069</v>
          </cell>
          <cell r="H9589" t="str">
            <v xml:space="preserve"> 08806247</v>
          </cell>
          <cell r="I9589" t="str">
            <v xml:space="preserve"> Sajid Siddiqui</v>
          </cell>
          <cell r="J9589" t="str">
            <v>INDIVIDUAL</v>
          </cell>
          <cell r="L9589" t="str">
            <v xml:space="preserve"> D</v>
          </cell>
          <cell r="M9589" t="str">
            <v xml:space="preserve"> 09000221-Muhammad Irfan</v>
          </cell>
          <cell r="N9589" t="str">
            <v>TOYOTA COROLLA GLI</v>
          </cell>
          <cell r="O9589" t="str">
            <v>2016</v>
          </cell>
          <cell r="P9589" t="str">
            <v>BGB-401</v>
          </cell>
          <cell r="Q9589" t="str">
            <v>Z424711</v>
          </cell>
          <cell r="R9589" t="str">
            <v>NZE170R-4071156</v>
          </cell>
          <cell r="T9589">
            <v>-2630000</v>
          </cell>
          <cell r="U9589">
            <v>-6062</v>
          </cell>
          <cell r="V9589">
            <v>-6911</v>
          </cell>
          <cell r="W9589">
            <v>0</v>
          </cell>
          <cell r="X9589">
            <v>0</v>
          </cell>
          <cell r="Y9589">
            <v>-6911</v>
          </cell>
        </row>
        <row r="9590">
          <cell r="B9590" t="str">
            <v>KHI/HO/D/MO/PC COMP/P/95114/08/2024</v>
          </cell>
          <cell r="C9590" t="str">
            <v>KHI/HO/D/MO/PC COMP/E/45681/09/2024</v>
          </cell>
          <cell r="E9590">
            <v>45540</v>
          </cell>
          <cell r="F9590">
            <v>45505</v>
          </cell>
          <cell r="G9590">
            <v>45869</v>
          </cell>
          <cell r="H9590" t="str">
            <v xml:space="preserve"> 08806992</v>
          </cell>
          <cell r="I9590" t="str">
            <v xml:space="preserve"> M/S. SUMMIT BANK LTD  (STAFF ISLAMIC)</v>
          </cell>
          <cell r="J9590" t="str">
            <v>BANK</v>
          </cell>
          <cell r="K9590" t="str">
            <v>M/S. Bank Makramah Ltd Formarly Known As M/S. Summit Bank Ltd User Mr.Syed Zahid Ali</v>
          </cell>
          <cell r="L9590" t="str">
            <v xml:space="preserve"> D</v>
          </cell>
          <cell r="M9590" t="str">
            <v xml:space="preserve"> 09000221-Muhammad Irfan</v>
          </cell>
          <cell r="N9590" t="str">
            <v>MG MG - HS 1.5T DCT LUX</v>
          </cell>
          <cell r="O9590" t="str">
            <v>2021</v>
          </cell>
          <cell r="P9590" t="str">
            <v>BJ-8404</v>
          </cell>
          <cell r="Q9590" t="str">
            <v>15S4CCPGM3300136</v>
          </cell>
          <cell r="R9590" t="str">
            <v>LSJW74U93MZ126522</v>
          </cell>
          <cell r="T9590">
            <v>4500000</v>
          </cell>
          <cell r="U9590">
            <v>32810</v>
          </cell>
          <cell r="V9590">
            <v>38059</v>
          </cell>
          <cell r="W9590">
            <v>0</v>
          </cell>
          <cell r="X9590">
            <v>0</v>
          </cell>
          <cell r="Y9590">
            <v>38059</v>
          </cell>
        </row>
        <row r="9591">
          <cell r="B9591" t="str">
            <v>KHI/HO/D/MO/PD COMP/P/58604/02/2022</v>
          </cell>
          <cell r="C9591" t="str">
            <v>KHI/HO/D/MO/PD COMP/E/48699/10/2024</v>
          </cell>
          <cell r="E9591">
            <v>45596</v>
          </cell>
          <cell r="F9591">
            <v>44596</v>
          </cell>
          <cell r="G9591">
            <v>44960</v>
          </cell>
          <cell r="H9591" t="str">
            <v xml:space="preserve"> 08804414</v>
          </cell>
          <cell r="I9591" t="str">
            <v xml:space="preserve"> Sikander Hayat</v>
          </cell>
          <cell r="J9591" t="str">
            <v>INDIVIDUAL</v>
          </cell>
          <cell r="L9591" t="str">
            <v xml:space="preserve"> D</v>
          </cell>
          <cell r="M9591" t="str">
            <v xml:space="preserve"> 09000221-Muhammad Irfan</v>
          </cell>
          <cell r="U9591">
            <v>-381</v>
          </cell>
          <cell r="V9591">
            <v>-385</v>
          </cell>
          <cell r="W9591">
            <v>0</v>
          </cell>
          <cell r="X9591">
            <v>0</v>
          </cell>
          <cell r="Y9591">
            <v>-385</v>
          </cell>
        </row>
        <row r="9592">
          <cell r="B9592" t="str">
            <v>KHI/HO/D/MO/PD COMP/P/84423/02/2024</v>
          </cell>
          <cell r="C9592" t="str">
            <v>KHI/HO/D/MO/PD COMP/E/40709/04/2024</v>
          </cell>
          <cell r="E9592">
            <v>45396</v>
          </cell>
          <cell r="F9592">
            <v>45335</v>
          </cell>
          <cell r="G9592">
            <v>45700</v>
          </cell>
          <cell r="H9592" t="str">
            <v xml:space="preserve"> 08809783</v>
          </cell>
          <cell r="I9592" t="str">
            <v xml:space="preserve"> Muhammad Usman Riaz</v>
          </cell>
          <cell r="J9592" t="str">
            <v>INDIVIDUAL</v>
          </cell>
          <cell r="L9592" t="str">
            <v xml:space="preserve"> D</v>
          </cell>
          <cell r="M9592" t="str">
            <v xml:space="preserve"> 09000221-Muhammad Irfan</v>
          </cell>
          <cell r="U9592">
            <v>854</v>
          </cell>
          <cell r="V9592">
            <v>974</v>
          </cell>
          <cell r="W9592">
            <v>0</v>
          </cell>
          <cell r="X9592">
            <v>0</v>
          </cell>
          <cell r="Y9592">
            <v>974</v>
          </cell>
        </row>
        <row r="9593">
          <cell r="B9593" t="str">
            <v>KHI/HO/D/MO/PC COMP/P/73118/07/2023</v>
          </cell>
          <cell r="C9593" t="str">
            <v>KHI/HO/D/MO/PC COMP/E/35949/01/2024</v>
          </cell>
          <cell r="E9593">
            <v>45295</v>
          </cell>
          <cell r="F9593">
            <v>45128</v>
          </cell>
          <cell r="G9593">
            <v>45493</v>
          </cell>
          <cell r="H9593" t="str">
            <v xml:space="preserve"> 08806928</v>
          </cell>
          <cell r="I9593" t="str">
            <v xml:space="preserve"> Imran Haider (42101-7720305-3)</v>
          </cell>
          <cell r="J9593" t="str">
            <v>INDIVIDUAL</v>
          </cell>
          <cell r="K9593" t="str">
            <v>.</v>
          </cell>
          <cell r="L9593" t="str">
            <v xml:space="preserve"> D</v>
          </cell>
          <cell r="M9593" t="str">
            <v xml:space="preserve"> 09000221-Muhammad Irfan</v>
          </cell>
          <cell r="N9593" t="str">
            <v>SUZUKI ALTO VXR</v>
          </cell>
          <cell r="O9593" t="str">
            <v>2022</v>
          </cell>
          <cell r="Q9593" t="str">
            <v>234095</v>
          </cell>
          <cell r="R9593" t="str">
            <v>1134108</v>
          </cell>
          <cell r="T9593">
            <v>-2400000</v>
          </cell>
          <cell r="U9593">
            <v>-23365</v>
          </cell>
          <cell r="V9593">
            <v>-26634</v>
          </cell>
          <cell r="W9593">
            <v>-26630</v>
          </cell>
          <cell r="X9593">
            <v>0</v>
          </cell>
          <cell r="Y9593">
            <v>-4</v>
          </cell>
        </row>
        <row r="9594">
          <cell r="B9594" t="str">
            <v>KHI/HO/D/MO/PD COMP/P/72357/06/2023</v>
          </cell>
          <cell r="C9594" t="str">
            <v>KHI/HO/D/MO/PD COMP/E/48739/10/2024</v>
          </cell>
          <cell r="E9594">
            <v>45596</v>
          </cell>
          <cell r="F9594">
            <v>45099</v>
          </cell>
          <cell r="G9594">
            <v>45464</v>
          </cell>
          <cell r="H9594" t="str">
            <v xml:space="preserve"> 08811884</v>
          </cell>
          <cell r="I9594" t="str">
            <v xml:space="preserve"> Mazhar Rasheed(3310054970409)</v>
          </cell>
          <cell r="J9594" t="str">
            <v>INDIVIDUAL</v>
          </cell>
          <cell r="L9594" t="str">
            <v xml:space="preserve"> D</v>
          </cell>
          <cell r="M9594" t="str">
            <v xml:space="preserve"> 09000221-Muhammad Irfan</v>
          </cell>
          <cell r="U9594">
            <v>-18848</v>
          </cell>
          <cell r="V9594">
            <v>-19036</v>
          </cell>
          <cell r="W9594">
            <v>0</v>
          </cell>
          <cell r="X9594">
            <v>0</v>
          </cell>
          <cell r="Y9594">
            <v>-19036</v>
          </cell>
        </row>
        <row r="9595">
          <cell r="B9595" t="str">
            <v>KHI/HO/D/MO/PD COMP/P/90785/06/2024</v>
          </cell>
          <cell r="C9595" t="str">
            <v>KHI/HO/D/MO/PD COMP/E/48973/11/2024</v>
          </cell>
          <cell r="E9595">
            <v>45609</v>
          </cell>
          <cell r="F9595">
            <v>45455</v>
          </cell>
          <cell r="G9595">
            <v>45819</v>
          </cell>
          <cell r="H9595" t="str">
            <v xml:space="preserve"> 08818117</v>
          </cell>
          <cell r="I9595" t="str">
            <v xml:space="preserve"> Sunita #42201-9345548-8</v>
          </cell>
          <cell r="J9595" t="str">
            <v>INDIVIDUAL</v>
          </cell>
          <cell r="L9595" t="str">
            <v xml:space="preserve"> D</v>
          </cell>
          <cell r="M9595" t="str">
            <v xml:space="preserve"> 09000210-Tariq Shahzad</v>
          </cell>
          <cell r="U9595">
            <v>2113</v>
          </cell>
          <cell r="V9595">
            <v>2451</v>
          </cell>
          <cell r="W9595">
            <v>0</v>
          </cell>
          <cell r="X9595">
            <v>0</v>
          </cell>
          <cell r="Y9595">
            <v>2451</v>
          </cell>
        </row>
        <row r="9596">
          <cell r="B9596" t="str">
            <v>KHI/HO/D/MO/PD COMP/P/85340/03/2024</v>
          </cell>
          <cell r="C9596" t="str">
            <v>KHI/HO/D/MO/PD COMP/E/42499/06/2024</v>
          </cell>
          <cell r="E9596">
            <v>45454</v>
          </cell>
          <cell r="F9596">
            <v>45362</v>
          </cell>
          <cell r="G9596">
            <v>45726</v>
          </cell>
          <cell r="H9596" t="str">
            <v xml:space="preserve"> 08816497</v>
          </cell>
          <cell r="I9596" t="str">
            <v xml:space="preserve"> Muhammad Faraz #42201-2826474-5</v>
          </cell>
          <cell r="J9596" t="str">
            <v>INDIVIDUAL</v>
          </cell>
          <cell r="L9596" t="str">
            <v xml:space="preserve"> D</v>
          </cell>
          <cell r="M9596" t="str">
            <v xml:space="preserve"> 09000210-Tariq Shahzad</v>
          </cell>
          <cell r="U9596">
            <v>2777</v>
          </cell>
          <cell r="V9596">
            <v>3164</v>
          </cell>
          <cell r="W9596">
            <v>0</v>
          </cell>
          <cell r="X9596">
            <v>0</v>
          </cell>
          <cell r="Y9596">
            <v>3164</v>
          </cell>
        </row>
        <row r="9597">
          <cell r="B9597" t="str">
            <v>KHI/HO/D/MO/PD COMP/P/73009/07/2023</v>
          </cell>
          <cell r="C9597" t="str">
            <v>KHI/HO/D/MO/PD COMP/E/43953/07/2024</v>
          </cell>
          <cell r="E9597">
            <v>45492</v>
          </cell>
          <cell r="F9597">
            <v>45125</v>
          </cell>
          <cell r="G9597">
            <v>45490</v>
          </cell>
          <cell r="H9597" t="str">
            <v xml:space="preserve"> 08812152</v>
          </cell>
          <cell r="I9597" t="str">
            <v xml:space="preserve"> Saqlain Abbas(4220165035229)</v>
          </cell>
          <cell r="J9597" t="str">
            <v>INDIVIDUAL</v>
          </cell>
          <cell r="L9597" t="str">
            <v xml:space="preserve"> D</v>
          </cell>
          <cell r="M9597" t="str">
            <v xml:space="preserve"> 09000221-Muhammad Irfan</v>
          </cell>
          <cell r="U9597">
            <v>2248</v>
          </cell>
          <cell r="V9597">
            <v>2607</v>
          </cell>
          <cell r="W9597">
            <v>0</v>
          </cell>
          <cell r="X9597">
            <v>0</v>
          </cell>
          <cell r="Y9597">
            <v>2607</v>
          </cell>
        </row>
        <row r="9598">
          <cell r="B9598" t="str">
            <v>KHI/HO/D/MO/PD COMP/P/71922/06/2023</v>
          </cell>
          <cell r="C9598" t="str">
            <v>KHI/HO/D/MO/PD COMP/E/42524/06/2024</v>
          </cell>
          <cell r="E9598">
            <v>45455</v>
          </cell>
          <cell r="F9598">
            <v>45089</v>
          </cell>
          <cell r="G9598">
            <v>45454</v>
          </cell>
          <cell r="H9598" t="str">
            <v xml:space="preserve"> 08811670</v>
          </cell>
          <cell r="I9598" t="str">
            <v xml:space="preserve"> Muhammad Waqas(4230190403535)</v>
          </cell>
          <cell r="J9598" t="str">
            <v>INDIVIDUAL</v>
          </cell>
          <cell r="L9598" t="str">
            <v xml:space="preserve"> D</v>
          </cell>
          <cell r="M9598" t="str">
            <v xml:space="preserve"> 09000221-Muhammad Irfan</v>
          </cell>
          <cell r="U9598">
            <v>654</v>
          </cell>
          <cell r="V9598">
            <v>746</v>
          </cell>
          <cell r="W9598">
            <v>0</v>
          </cell>
          <cell r="X9598">
            <v>0</v>
          </cell>
          <cell r="Y9598">
            <v>746</v>
          </cell>
        </row>
        <row r="9599">
          <cell r="B9599" t="str">
            <v>KHI/HO/D/MO/PD COMP/P/80398/12/2023</v>
          </cell>
          <cell r="C9599" t="str">
            <v>KHI/HO/D/MO/PD COMP/E/45428/08/2024</v>
          </cell>
          <cell r="E9599">
            <v>45535</v>
          </cell>
          <cell r="F9599">
            <v>45286</v>
          </cell>
          <cell r="G9599">
            <v>45651</v>
          </cell>
          <cell r="H9599" t="str">
            <v xml:space="preserve"> 08815014</v>
          </cell>
          <cell r="I9599" t="str">
            <v xml:space="preserve"> Tanveer Hussain(3520182860127)</v>
          </cell>
          <cell r="J9599" t="str">
            <v>INDIVIDUAL</v>
          </cell>
          <cell r="L9599" t="str">
            <v xml:space="preserve"> D</v>
          </cell>
          <cell r="M9599" t="str">
            <v xml:space="preserve"> 09000210-Tariq Shahzad</v>
          </cell>
          <cell r="U9599">
            <v>6763</v>
          </cell>
          <cell r="V9599">
            <v>7846</v>
          </cell>
          <cell r="W9599">
            <v>0</v>
          </cell>
          <cell r="X9599">
            <v>0</v>
          </cell>
          <cell r="Y9599">
            <v>7846</v>
          </cell>
        </row>
        <row r="9600">
          <cell r="B9600" t="str">
            <v>KHI/HO/D/MO/PD COMP/P/71830/06/2023</v>
          </cell>
          <cell r="C9600" t="str">
            <v>KHI/HO/D/MO/PD COMP/E/36956/02/2024</v>
          </cell>
          <cell r="E9600">
            <v>45334</v>
          </cell>
          <cell r="F9600">
            <v>45085</v>
          </cell>
          <cell r="G9600">
            <v>45450</v>
          </cell>
          <cell r="H9600" t="str">
            <v xml:space="preserve"> 08811626</v>
          </cell>
          <cell r="I9600" t="str">
            <v xml:space="preserve"> Azeem Hussain Siddqui #42201-1212374-1</v>
          </cell>
          <cell r="J9600" t="str">
            <v>INDIVIDUAL</v>
          </cell>
          <cell r="L9600" t="str">
            <v xml:space="preserve"> D</v>
          </cell>
          <cell r="M9600" t="str">
            <v xml:space="preserve"> 09000355-Asif Azeem</v>
          </cell>
          <cell r="U9600">
            <v>3399</v>
          </cell>
          <cell r="V9600">
            <v>3873</v>
          </cell>
          <cell r="W9600">
            <v>0</v>
          </cell>
          <cell r="X9600">
            <v>0</v>
          </cell>
          <cell r="Y9600">
            <v>3873</v>
          </cell>
        </row>
        <row r="9601">
          <cell r="B9601" t="str">
            <v>KHI/HO/D/MO/PD COMP/P/85947/03/2024</v>
          </cell>
          <cell r="C9601" t="str">
            <v>KHI/HO/D/MO/PD COMP/E/45731/09/2024</v>
          </cell>
          <cell r="E9601">
            <v>45541</v>
          </cell>
          <cell r="F9601">
            <v>45325</v>
          </cell>
          <cell r="G9601">
            <v>45690</v>
          </cell>
          <cell r="H9601" t="str">
            <v xml:space="preserve"> 08809693</v>
          </cell>
          <cell r="I9601" t="str">
            <v xml:space="preserve"> Muhammad Ikram Khan (4220141772151)</v>
          </cell>
          <cell r="J9601" t="str">
            <v>INDIVIDUAL</v>
          </cell>
          <cell r="L9601" t="str">
            <v xml:space="preserve"> D</v>
          </cell>
          <cell r="M9601" t="str">
            <v xml:space="preserve"> 09000221-Muhammad Irfan</v>
          </cell>
          <cell r="U9601">
            <v>3710</v>
          </cell>
          <cell r="V9601">
            <v>4304</v>
          </cell>
          <cell r="W9601">
            <v>0</v>
          </cell>
          <cell r="X9601">
            <v>0</v>
          </cell>
          <cell r="Y9601">
            <v>4304</v>
          </cell>
        </row>
        <row r="9602">
          <cell r="B9602" t="str">
            <v>KHI/HO/D/MO/PD COMP/P/94240/07/2024</v>
          </cell>
          <cell r="C9602" t="str">
            <v>KHI/HO/D/MO/PD COMP/E/46550/10/2024</v>
          </cell>
          <cell r="E9602">
            <v>45570</v>
          </cell>
          <cell r="F9602">
            <v>45503</v>
          </cell>
          <cell r="G9602">
            <v>45867</v>
          </cell>
          <cell r="H9602" t="str">
            <v xml:space="preserve"> 08810570</v>
          </cell>
          <cell r="I9602" t="str">
            <v xml:space="preserve"> Hina Saqib #42101-7373634-4</v>
          </cell>
          <cell r="J9602" t="str">
            <v>INDIVIDUAL</v>
          </cell>
          <cell r="L9602" t="str">
            <v xml:space="preserve"> D</v>
          </cell>
          <cell r="M9602" t="str">
            <v xml:space="preserve"> 09000210-Tariq Shahzad</v>
          </cell>
          <cell r="U9602">
            <v>263</v>
          </cell>
          <cell r="V9602">
            <v>306</v>
          </cell>
          <cell r="W9602">
            <v>0</v>
          </cell>
          <cell r="X9602">
            <v>0</v>
          </cell>
          <cell r="Y9602">
            <v>306</v>
          </cell>
        </row>
        <row r="9603">
          <cell r="B9603" t="str">
            <v>KHI/HO/D/MO/PD COMP/P/64530/10/2022</v>
          </cell>
          <cell r="C9603" t="str">
            <v>KHI/HO/D/MO/PD COMP/E/26877/07/2023</v>
          </cell>
          <cell r="E9603">
            <v>45112</v>
          </cell>
          <cell r="F9603">
            <v>44864</v>
          </cell>
          <cell r="G9603">
            <v>45228</v>
          </cell>
          <cell r="H9603" t="str">
            <v xml:space="preserve"> 08803053</v>
          </cell>
          <cell r="I9603" t="str">
            <v xml:space="preserve"> Umar Farooq Kazi</v>
          </cell>
          <cell r="J9603" t="str">
            <v>INDIVIDUAL</v>
          </cell>
          <cell r="L9603" t="str">
            <v xml:space="preserve"> D</v>
          </cell>
          <cell r="M9603" t="str">
            <v xml:space="preserve"> 09000306-Muhammad Saeed</v>
          </cell>
          <cell r="U9603">
            <v>-22686</v>
          </cell>
          <cell r="V9603">
            <v>-22886</v>
          </cell>
          <cell r="W9603">
            <v>0</v>
          </cell>
          <cell r="X9603">
            <v>0</v>
          </cell>
          <cell r="Y9603">
            <v>-22886</v>
          </cell>
        </row>
        <row r="9604">
          <cell r="B9604" t="str">
            <v>KHI/HO/D/MO/PD COMP/P/78712/11/2023</v>
          </cell>
          <cell r="C9604" t="str">
            <v>KHI/HO/D/MO/PD COMP/E/36611/01/2024</v>
          </cell>
          <cell r="E9604">
            <v>45318</v>
          </cell>
          <cell r="F9604">
            <v>45257</v>
          </cell>
          <cell r="G9604">
            <v>45622</v>
          </cell>
          <cell r="H9604" t="str">
            <v xml:space="preserve"> 08809552</v>
          </cell>
          <cell r="I9604" t="str">
            <v xml:space="preserve"> Mohammad Shaheer Jaffery</v>
          </cell>
          <cell r="J9604" t="str">
            <v>INDIVIDUAL</v>
          </cell>
          <cell r="L9604" t="str">
            <v xml:space="preserve"> D</v>
          </cell>
          <cell r="M9604" t="str">
            <v xml:space="preserve"> 09000210-Tariq Shahzad</v>
          </cell>
          <cell r="U9604">
            <v>1438</v>
          </cell>
          <cell r="V9604">
            <v>1640</v>
          </cell>
          <cell r="W9604">
            <v>0</v>
          </cell>
          <cell r="X9604">
            <v>0</v>
          </cell>
          <cell r="Y9604">
            <v>1640</v>
          </cell>
        </row>
        <row r="9605">
          <cell r="B9605" t="str">
            <v>KHI/HO/D/MO/PC COMP/P/95114/08/2024</v>
          </cell>
          <cell r="C9605" t="str">
            <v>KHI/HO/D/MO/PC COMP/E/48914/11/2024</v>
          </cell>
          <cell r="E9605">
            <v>45608</v>
          </cell>
          <cell r="F9605">
            <v>45505</v>
          </cell>
          <cell r="G9605">
            <v>45869</v>
          </cell>
          <cell r="H9605" t="str">
            <v xml:space="preserve"> 08806992</v>
          </cell>
          <cell r="I9605" t="str">
            <v xml:space="preserve"> M/S. SUMMIT BANK LTD  (STAFF ISLAMIC)</v>
          </cell>
          <cell r="J9605" t="str">
            <v>BANK</v>
          </cell>
          <cell r="K9605" t="str">
            <v>M/S. Bank Makramah Ltd   Formarly Known As M/S. Summit Bank Ltd  User Mr. Naeem Ahmed Janjua Cell  # 0333-5344553  Emp # 10311</v>
          </cell>
          <cell r="L9605" t="str">
            <v xml:space="preserve"> D</v>
          </cell>
          <cell r="M9605" t="str">
            <v xml:space="preserve"> 09000221-Muhammad Irfan</v>
          </cell>
          <cell r="N9605" t="str">
            <v>TOYOTA YARIS</v>
          </cell>
          <cell r="O9605" t="str">
            <v>2020</v>
          </cell>
          <cell r="R9605" t="str">
            <v>KSP210-0022534</v>
          </cell>
          <cell r="T9605">
            <v>4300000</v>
          </cell>
          <cell r="U9605">
            <v>23947</v>
          </cell>
          <cell r="V9605">
            <v>27778</v>
          </cell>
          <cell r="W9605">
            <v>0</v>
          </cell>
          <cell r="X9605">
            <v>0</v>
          </cell>
          <cell r="Y9605">
            <v>27778</v>
          </cell>
        </row>
        <row r="9606">
          <cell r="B9606" t="str">
            <v>KHI/HO/D/MO/PD COMP/P/72357/06/2023</v>
          </cell>
          <cell r="C9606" t="str">
            <v>KHI/HO/D/MO/PD COMP/E/42838/06/2024</v>
          </cell>
          <cell r="E9606">
            <v>45467</v>
          </cell>
          <cell r="F9606">
            <v>45099</v>
          </cell>
          <cell r="G9606">
            <v>45464</v>
          </cell>
          <cell r="H9606" t="str">
            <v xml:space="preserve"> 08811884</v>
          </cell>
          <cell r="I9606" t="str">
            <v xml:space="preserve"> Mazhar Rasheed(3310054970409)</v>
          </cell>
          <cell r="J9606" t="str">
            <v>INDIVIDUAL</v>
          </cell>
          <cell r="L9606" t="str">
            <v xml:space="preserve"> D</v>
          </cell>
          <cell r="M9606" t="str">
            <v xml:space="preserve"> 09000221-Muhammad Irfan</v>
          </cell>
          <cell r="U9606">
            <v>5432</v>
          </cell>
          <cell r="V9606">
            <v>6193</v>
          </cell>
          <cell r="W9606">
            <v>0</v>
          </cell>
          <cell r="X9606">
            <v>0</v>
          </cell>
          <cell r="Y9606">
            <v>6193</v>
          </cell>
        </row>
        <row r="9607">
          <cell r="B9607" t="str">
            <v>KHI/HO/D/MO/PD COMP/P/87374/04/2024</v>
          </cell>
          <cell r="C9607" t="str">
            <v>KHI/HO/D/MO/PD COMP/E/44863/08/2024</v>
          </cell>
          <cell r="E9607">
            <v>45524</v>
          </cell>
          <cell r="F9607">
            <v>45399</v>
          </cell>
          <cell r="G9607">
            <v>45763</v>
          </cell>
          <cell r="H9607" t="str">
            <v xml:space="preserve"> 08810809</v>
          </cell>
          <cell r="I9607" t="str">
            <v xml:space="preserve"> Ahmad Manzoor(4230106223419)</v>
          </cell>
          <cell r="J9607" t="str">
            <v>INDIVIDUAL</v>
          </cell>
          <cell r="L9607" t="str">
            <v xml:space="preserve"> D</v>
          </cell>
          <cell r="M9607" t="str">
            <v xml:space="preserve"> 09000221-Muhammad Irfan</v>
          </cell>
          <cell r="U9607">
            <v>2184</v>
          </cell>
          <cell r="V9607">
            <v>2534</v>
          </cell>
          <cell r="W9607">
            <v>0</v>
          </cell>
          <cell r="X9607">
            <v>0</v>
          </cell>
          <cell r="Y9607">
            <v>2534</v>
          </cell>
        </row>
        <row r="9608">
          <cell r="B9608" t="str">
            <v>KHI/HO/D/MO/PD COMP/P/73244/07/2023</v>
          </cell>
          <cell r="C9608" t="str">
            <v>KHI/HO/D/MO/PD COMP/E/44009/07/2024</v>
          </cell>
          <cell r="E9608">
            <v>45496</v>
          </cell>
          <cell r="F9608">
            <v>45128</v>
          </cell>
          <cell r="G9608">
            <v>45493</v>
          </cell>
          <cell r="H9608" t="str">
            <v xml:space="preserve"> 08812236</v>
          </cell>
          <cell r="I9608" t="str">
            <v xml:space="preserve"> Saba Azeem(4210183611534)</v>
          </cell>
          <cell r="J9608" t="str">
            <v>INDIVIDUAL</v>
          </cell>
          <cell r="L9608" t="str">
            <v xml:space="preserve"> D</v>
          </cell>
          <cell r="M9608" t="str">
            <v xml:space="preserve"> 09000221-Muhammad Irfan</v>
          </cell>
          <cell r="U9608">
            <v>1830</v>
          </cell>
          <cell r="V9608">
            <v>2122</v>
          </cell>
          <cell r="W9608">
            <v>0</v>
          </cell>
          <cell r="X9608">
            <v>0</v>
          </cell>
          <cell r="Y9608">
            <v>2122</v>
          </cell>
        </row>
        <row r="9609">
          <cell r="B9609" t="str">
            <v>KHI/HO/D/MO/PD COMP/P/62694/08/2022</v>
          </cell>
          <cell r="C9609" t="str">
            <v>KHI/HO/D/MO/PD COMP/E/26872/07/2023</v>
          </cell>
          <cell r="E9609">
            <v>45112</v>
          </cell>
          <cell r="F9609">
            <v>44774</v>
          </cell>
          <cell r="G9609">
            <v>45138</v>
          </cell>
          <cell r="H9609" t="str">
            <v xml:space="preserve"> 08806959</v>
          </cell>
          <cell r="I9609" t="str">
            <v xml:space="preserve"> Muhammad Ihsan Khan</v>
          </cell>
          <cell r="J9609" t="str">
            <v>INDIVIDUAL</v>
          </cell>
          <cell r="L9609" t="str">
            <v xml:space="preserve"> D</v>
          </cell>
          <cell r="M9609" t="str">
            <v xml:space="preserve"> 09000368-Ihsan Ur Raheem</v>
          </cell>
          <cell r="U9609">
            <v>507</v>
          </cell>
          <cell r="V9609">
            <v>580</v>
          </cell>
          <cell r="W9609">
            <v>0</v>
          </cell>
          <cell r="X9609">
            <v>0</v>
          </cell>
          <cell r="Y9609">
            <v>580</v>
          </cell>
        </row>
        <row r="9610">
          <cell r="B9610" t="str">
            <v>KHI/HO/D/MO/PD COMP/P/66732/01/2023</v>
          </cell>
          <cell r="C9610" t="str">
            <v>KHI/HO/D/MO/PD COMP/E/23361/02/2023</v>
          </cell>
          <cell r="E9610">
            <v>44985</v>
          </cell>
          <cell r="F9610">
            <v>44936</v>
          </cell>
          <cell r="G9610">
            <v>45300</v>
          </cell>
          <cell r="H9610" t="str">
            <v xml:space="preserve"> 08809196</v>
          </cell>
          <cell r="I9610" t="str">
            <v xml:space="preserve"> Muhammad Usman Ahmed03</v>
          </cell>
          <cell r="J9610" t="str">
            <v>INDIVIDUAL</v>
          </cell>
          <cell r="L9610" t="str">
            <v xml:space="preserve"> D</v>
          </cell>
          <cell r="M9610" t="str">
            <v xml:space="preserve"> 09000221-Muhammad Irfan</v>
          </cell>
          <cell r="U9610">
            <v>77794</v>
          </cell>
          <cell r="V9610">
            <v>88685</v>
          </cell>
          <cell r="W9610">
            <v>0</v>
          </cell>
          <cell r="X9610">
            <v>0</v>
          </cell>
          <cell r="Y9610">
            <v>88685</v>
          </cell>
        </row>
        <row r="9611">
          <cell r="B9611" t="str">
            <v>KHI/HO/D/MO/PD COMP/P/82635/01/2024</v>
          </cell>
          <cell r="C9611" t="str">
            <v>KHI/HO/D/MO/PD COMP/E/45526/09/2024</v>
          </cell>
          <cell r="E9611">
            <v>45538</v>
          </cell>
          <cell r="F9611">
            <v>45289</v>
          </cell>
          <cell r="G9611">
            <v>45654</v>
          </cell>
          <cell r="H9611" t="str">
            <v xml:space="preserve"> 08815693</v>
          </cell>
          <cell r="I9611" t="str">
            <v xml:space="preserve"> Sohail Iqbal(3410124870943)</v>
          </cell>
          <cell r="J9611" t="str">
            <v>INDIVIDUAL</v>
          </cell>
          <cell r="L9611" t="str">
            <v xml:space="preserve"> D</v>
          </cell>
          <cell r="M9611" t="str">
            <v xml:space="preserve"> 09000210-Tariq Shahzad</v>
          </cell>
          <cell r="U9611">
            <v>939</v>
          </cell>
          <cell r="V9611">
            <v>1089</v>
          </cell>
          <cell r="W9611">
            <v>0</v>
          </cell>
          <cell r="X9611">
            <v>0</v>
          </cell>
          <cell r="Y9611">
            <v>1089</v>
          </cell>
        </row>
        <row r="9612">
          <cell r="B9612" t="str">
            <v>KHI/HO/D/MO/PD COMP/P/72453/06/2023</v>
          </cell>
          <cell r="C9612" t="str">
            <v>KHI/HO/D/MO/PD COMP/E/42938/06/2024</v>
          </cell>
          <cell r="E9612">
            <v>45469</v>
          </cell>
          <cell r="F9612">
            <v>45103</v>
          </cell>
          <cell r="G9612">
            <v>45468</v>
          </cell>
          <cell r="H9612" t="str">
            <v xml:space="preserve"> 08811927</v>
          </cell>
          <cell r="I9612" t="str">
            <v xml:space="preserve"> Arsalan Rasheed(4220114880785)</v>
          </cell>
          <cell r="J9612" t="str">
            <v>INDIVIDUAL</v>
          </cell>
          <cell r="L9612" t="str">
            <v xml:space="preserve"> D</v>
          </cell>
          <cell r="M9612" t="str">
            <v xml:space="preserve"> 09000355-Asif Azeem</v>
          </cell>
          <cell r="U9612">
            <v>2371</v>
          </cell>
          <cell r="V9612">
            <v>2702</v>
          </cell>
          <cell r="W9612">
            <v>0</v>
          </cell>
          <cell r="X9612">
            <v>0</v>
          </cell>
          <cell r="Y9612">
            <v>2702</v>
          </cell>
        </row>
        <row r="9613">
          <cell r="B9613" t="str">
            <v>KHI/HO/D/MO/PC COMP/P/62162/06/2022</v>
          </cell>
          <cell r="C9613" t="str">
            <v>KHI/HO/D/MO/PC COMP/E/22136/11/2022</v>
          </cell>
          <cell r="E9613">
            <v>44876</v>
          </cell>
          <cell r="F9613">
            <v>44743</v>
          </cell>
          <cell r="G9613">
            <v>45107</v>
          </cell>
          <cell r="H9613" t="str">
            <v xml:space="preserve"> 08801379</v>
          </cell>
          <cell r="I9613" t="str">
            <v xml:space="preserve"> EY FORD RHODES</v>
          </cell>
          <cell r="J9613" t="str">
            <v>CORPORATE</v>
          </cell>
          <cell r="K9613" t="str">
            <v>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v>
          </cell>
          <cell r="L9613" t="str">
            <v xml:space="preserve"> D</v>
          </cell>
          <cell r="M9613" t="str">
            <v xml:space="preserve"> 09000249-Amna Khurram</v>
          </cell>
          <cell r="N9613" t="str">
            <v>SUZUKI CULTUS VXR
SUZUKI CULTUS VXR
SUZUKI CULTUS VXR
SUZUKI CULTUS VXR
HONDA CITY</v>
          </cell>
          <cell r="O9613" t="str">
            <v>2019
2018
2017
2017
2018</v>
          </cell>
          <cell r="P9613" t="str">
            <v>BPJ-699
BNA-559
BKJ-710
BLF-335
BMN-275</v>
          </cell>
          <cell r="Q9613" t="str">
            <v>PK10K133707
PK10K125870
PK10K109245
PK10K114933
L13Z17512862</v>
          </cell>
          <cell r="R9613" t="str">
            <v>NF1AVK31H10033795
NF1AVK31H10025896
NF1AVK31H10009228
NF1AVK31H10014916
NFBGM1548JR226444</v>
          </cell>
          <cell r="T9613">
            <v>-9300000</v>
          </cell>
          <cell r="U9613">
            <v>-129632</v>
          </cell>
          <cell r="V9613">
            <v>-147781</v>
          </cell>
          <cell r="W9613">
            <v>0</v>
          </cell>
          <cell r="X9613">
            <v>0</v>
          </cell>
          <cell r="Y9613">
            <v>-147781</v>
          </cell>
        </row>
        <row r="9614">
          <cell r="B9614" t="str">
            <v>KHI/HO/D/MO/PD COMP/P/83417/02/2024</v>
          </cell>
          <cell r="C9614" t="str">
            <v>KHI/HO/D/MO/PD COMP/E/48970/11/2024</v>
          </cell>
          <cell r="E9614">
            <v>45609</v>
          </cell>
          <cell r="F9614">
            <v>45334</v>
          </cell>
          <cell r="G9614">
            <v>45699</v>
          </cell>
          <cell r="H9614" t="str">
            <v xml:space="preserve"> 08815943</v>
          </cell>
          <cell r="I9614" t="str">
            <v xml:space="preserve"> Rana Shakeel Azam(3650203610023)</v>
          </cell>
          <cell r="J9614" t="str">
            <v>INDIVIDUAL</v>
          </cell>
          <cell r="L9614" t="str">
            <v xml:space="preserve"> D</v>
          </cell>
          <cell r="M9614" t="str">
            <v xml:space="preserve"> 09000210-Tariq Shahzad</v>
          </cell>
          <cell r="U9614">
            <v>7416</v>
          </cell>
          <cell r="V9614">
            <v>8602</v>
          </cell>
          <cell r="W9614">
            <v>0</v>
          </cell>
          <cell r="X9614">
            <v>0</v>
          </cell>
          <cell r="Y9614">
            <v>8602</v>
          </cell>
        </row>
        <row r="9615">
          <cell r="B9615" t="str">
            <v>KHI/HO/D/MO/PD COMP/P/81647/01/2024</v>
          </cell>
          <cell r="C9615" t="str">
            <v>KHI/HO/D/MO/PD COMP/E/48927/11/2024</v>
          </cell>
          <cell r="E9615">
            <v>45608</v>
          </cell>
          <cell r="F9615">
            <v>45302</v>
          </cell>
          <cell r="G9615">
            <v>45667</v>
          </cell>
          <cell r="H9615" t="str">
            <v xml:space="preserve"> 08809239</v>
          </cell>
          <cell r="I9615" t="str">
            <v xml:space="preserve"> Muhammad Habibuddin Siddiqui</v>
          </cell>
          <cell r="J9615" t="str">
            <v>INDIVIDUAL</v>
          </cell>
          <cell r="L9615" t="str">
            <v xml:space="preserve"> D</v>
          </cell>
          <cell r="M9615" t="str">
            <v xml:space="preserve"> 09000221-Muhammad Irfan</v>
          </cell>
          <cell r="U9615">
            <v>1482</v>
          </cell>
          <cell r="V9615">
            <v>1719</v>
          </cell>
          <cell r="W9615">
            <v>0</v>
          </cell>
          <cell r="X9615">
            <v>0</v>
          </cell>
          <cell r="Y9615">
            <v>1719</v>
          </cell>
        </row>
        <row r="9616">
          <cell r="B9616" t="str">
            <v>KHI/HO/D/MO/PD COMP/P/71802/06/2023</v>
          </cell>
          <cell r="C9616" t="str">
            <v>KHI/HO/D/MO/PD COMP/E/37841/03/2024</v>
          </cell>
          <cell r="E9616">
            <v>45359</v>
          </cell>
          <cell r="F9616">
            <v>45085</v>
          </cell>
          <cell r="G9616">
            <v>45450</v>
          </cell>
          <cell r="H9616" t="str">
            <v xml:space="preserve"> 08811619</v>
          </cell>
          <cell r="I9616" t="str">
            <v xml:space="preserve"> Arsalan Ahmed(4220102875165)</v>
          </cell>
          <cell r="J9616" t="str">
            <v>INDIVIDUAL</v>
          </cell>
          <cell r="L9616" t="str">
            <v xml:space="preserve"> D</v>
          </cell>
          <cell r="M9616" t="str">
            <v xml:space="preserve"> 09000221-Muhammad Irfan</v>
          </cell>
          <cell r="U9616">
            <v>566</v>
          </cell>
          <cell r="V9616">
            <v>644</v>
          </cell>
          <cell r="W9616">
            <v>0</v>
          </cell>
          <cell r="X9616">
            <v>0</v>
          </cell>
          <cell r="Y9616">
            <v>644</v>
          </cell>
        </row>
        <row r="9617">
          <cell r="B9617" t="str">
            <v>KHI/HO/D/MO/PD COMP/P/95617/08/2024</v>
          </cell>
          <cell r="C9617" t="str">
            <v>KHI/HO/D/MO/PD COMP/E/48686/11/2024</v>
          </cell>
          <cell r="E9617">
            <v>45602</v>
          </cell>
          <cell r="F9617">
            <v>45417</v>
          </cell>
          <cell r="G9617">
            <v>45781</v>
          </cell>
          <cell r="H9617" t="str">
            <v xml:space="preserve"> 08811131</v>
          </cell>
          <cell r="I9617" t="str">
            <v xml:space="preserve"> Muhammad Arsalan (4130382616692)</v>
          </cell>
          <cell r="J9617" t="str">
            <v>INDIVIDUAL</v>
          </cell>
          <cell r="L9617" t="str">
            <v xml:space="preserve"> D</v>
          </cell>
          <cell r="M9617" t="str">
            <v xml:space="preserve"> 09000210-Tariq Shahzad</v>
          </cell>
          <cell r="U9617">
            <v>4737</v>
          </cell>
          <cell r="V9617">
            <v>5494</v>
          </cell>
          <cell r="W9617">
            <v>0</v>
          </cell>
          <cell r="X9617">
            <v>0</v>
          </cell>
          <cell r="Y9617">
            <v>5494</v>
          </cell>
        </row>
        <row r="9618">
          <cell r="B9618" t="str">
            <v>KHI/HO/D/MO/PD COMP/P/78924/11/2023</v>
          </cell>
          <cell r="C9618" t="str">
            <v>KHI/HO/D/MO/PD COMP/E/36749/01/2024</v>
          </cell>
          <cell r="E9618">
            <v>45322</v>
          </cell>
          <cell r="F9618">
            <v>45260</v>
          </cell>
          <cell r="G9618">
            <v>45625</v>
          </cell>
          <cell r="H9618" t="str">
            <v xml:space="preserve"> 08814490</v>
          </cell>
          <cell r="I9618" t="str">
            <v xml:space="preserve"> Bakhsh Ali Abro(4320377902263)</v>
          </cell>
          <cell r="J9618" t="str">
            <v>INDIVIDUAL</v>
          </cell>
          <cell r="L9618" t="str">
            <v xml:space="preserve"> D</v>
          </cell>
          <cell r="M9618" t="str">
            <v xml:space="preserve"> 09000210-Tariq Shahzad</v>
          </cell>
          <cell r="U9618">
            <v>12</v>
          </cell>
          <cell r="V9618">
            <v>13</v>
          </cell>
          <cell r="W9618">
            <v>0</v>
          </cell>
          <cell r="X9618">
            <v>0</v>
          </cell>
          <cell r="Y9618">
            <v>13</v>
          </cell>
        </row>
        <row r="9619">
          <cell r="B9619" t="str">
            <v>KHI/HO/D/MO/PD COMP/P/76682/10/2023</v>
          </cell>
          <cell r="C9619" t="str">
            <v>KHI/HO/D/MO/PD COMP/E/47783/10/2024</v>
          </cell>
          <cell r="E9619">
            <v>45580</v>
          </cell>
          <cell r="F9619">
            <v>45215</v>
          </cell>
          <cell r="G9619">
            <v>45580</v>
          </cell>
          <cell r="H9619" t="str">
            <v xml:space="preserve"> 08813613</v>
          </cell>
          <cell r="I9619" t="str">
            <v xml:space="preserve"> Syed Muhammad Aleem Uddin(4210156217755)</v>
          </cell>
          <cell r="J9619" t="str">
            <v>INDIVIDUAL</v>
          </cell>
          <cell r="L9619" t="str">
            <v xml:space="preserve"> D</v>
          </cell>
          <cell r="M9619" t="str">
            <v xml:space="preserve"> 09000355-Asif Azeem</v>
          </cell>
          <cell r="U9619">
            <v>2807</v>
          </cell>
          <cell r="V9619">
            <v>3256</v>
          </cell>
          <cell r="W9619">
            <v>0</v>
          </cell>
          <cell r="X9619">
            <v>0</v>
          </cell>
          <cell r="Y9619">
            <v>3256</v>
          </cell>
        </row>
        <row r="9620">
          <cell r="B9620" t="str">
            <v>KHI/HO/D/MO/PD COMP/P/86246/03/2024</v>
          </cell>
          <cell r="C9620" t="str">
            <v>KHI/HO/D/MO/PD COMP/E/48018/10/2024</v>
          </cell>
          <cell r="E9620">
            <v>45586</v>
          </cell>
          <cell r="F9620">
            <v>45339</v>
          </cell>
          <cell r="G9620">
            <v>45704</v>
          </cell>
          <cell r="H9620" t="str">
            <v xml:space="preserve"> 08809813</v>
          </cell>
          <cell r="I9620" t="str">
            <v xml:space="preserve"> Phool Salman (3310016546514)</v>
          </cell>
          <cell r="J9620" t="str">
            <v>INDIVIDUAL</v>
          </cell>
          <cell r="L9620" t="str">
            <v xml:space="preserve"> D</v>
          </cell>
          <cell r="M9620" t="str">
            <v xml:space="preserve"> 09000221-Muhammad Irfan</v>
          </cell>
          <cell r="U9620">
            <v>1012</v>
          </cell>
          <cell r="V9620">
            <v>1174</v>
          </cell>
          <cell r="W9620">
            <v>0</v>
          </cell>
          <cell r="X9620">
            <v>0</v>
          </cell>
          <cell r="Y9620">
            <v>1174</v>
          </cell>
        </row>
        <row r="9621">
          <cell r="B9621" t="str">
            <v>KHI/HO/D/MO/PD COMP/P/69889/04/2023</v>
          </cell>
          <cell r="C9621" t="str">
            <v>KHI/HO/D/MO/PD COMP/E/48830/10/2024</v>
          </cell>
          <cell r="E9621">
            <v>45596</v>
          </cell>
          <cell r="F9621">
            <v>45033</v>
          </cell>
          <cell r="G9621">
            <v>45398</v>
          </cell>
          <cell r="H9621" t="str">
            <v xml:space="preserve"> 08810781</v>
          </cell>
          <cell r="I9621" t="str">
            <v xml:space="preserve"> Afzal Ali(4320109345685)</v>
          </cell>
          <cell r="J9621" t="str">
            <v>INDIVIDUAL</v>
          </cell>
          <cell r="L9621" t="str">
            <v xml:space="preserve"> D</v>
          </cell>
          <cell r="M9621" t="str">
            <v xml:space="preserve"> 09000221-Muhammad Irfan</v>
          </cell>
          <cell r="U9621">
            <v>-3812</v>
          </cell>
          <cell r="V9621">
            <v>-3850</v>
          </cell>
          <cell r="W9621">
            <v>0</v>
          </cell>
          <cell r="X9621">
            <v>0</v>
          </cell>
          <cell r="Y9621">
            <v>-3850</v>
          </cell>
        </row>
        <row r="9622">
          <cell r="B9622" t="str">
            <v>KHI/HO/D/MO/PC TPP/P/82142/01/2024</v>
          </cell>
          <cell r="C9622" t="str">
            <v>KHI/HO/D/MO/PC TPP/E/45980/09/2024</v>
          </cell>
          <cell r="E9622">
            <v>45555</v>
          </cell>
          <cell r="F9622">
            <v>45292</v>
          </cell>
          <cell r="G9622">
            <v>45657</v>
          </cell>
          <cell r="H9622" t="str">
            <v xml:space="preserve"> 08004853</v>
          </cell>
          <cell r="I9622" t="str">
            <v xml:space="preserve"> MYSTIC TOURS (PVT) LIMITED</v>
          </cell>
          <cell r="J9622" t="str">
            <v>CORPORATE</v>
          </cell>
          <cell r="L9622" t="str">
            <v xml:space="preserve"> D</v>
          </cell>
          <cell r="M9622" t="str">
            <v xml:space="preserve"> 09000221-Muhammad Irfan</v>
          </cell>
          <cell r="N9622" t="str">
            <v>HONDA CIVIC 1.8 I-VTEC OR</v>
          </cell>
          <cell r="O9622" t="str">
            <v>2018</v>
          </cell>
          <cell r="P9622" t="str">
            <v>LEE-18-6155</v>
          </cell>
          <cell r="Q9622" t="str">
            <v>2932030</v>
          </cell>
          <cell r="R9622" t="str">
            <v>NFBFC6668JR035456</v>
          </cell>
          <cell r="T9622">
            <v>-2627500</v>
          </cell>
          <cell r="U9622">
            <v>-12246</v>
          </cell>
          <cell r="V9622">
            <v>-12368</v>
          </cell>
          <cell r="W9622">
            <v>0</v>
          </cell>
          <cell r="X9622">
            <v>0</v>
          </cell>
          <cell r="Y9622">
            <v>-12368</v>
          </cell>
        </row>
        <row r="9623">
          <cell r="B9623" t="str">
            <v>KHI/HO/D/MO/PD COMP/P/90913/06/2024</v>
          </cell>
          <cell r="C9623" t="str">
            <v>KHI/HO/D/MO/PD COMP/E/48584/11/2024</v>
          </cell>
          <cell r="E9623">
            <v>45600</v>
          </cell>
          <cell r="F9623">
            <v>45445</v>
          </cell>
          <cell r="G9623">
            <v>45809</v>
          </cell>
          <cell r="H9623" t="str">
            <v xml:space="preserve"> 08811535</v>
          </cell>
          <cell r="I9623" t="str">
            <v xml:space="preserve"> MUSAB NAEEM AZIZI #42201-4076316-7</v>
          </cell>
          <cell r="J9623" t="str">
            <v>INDIVIDUAL</v>
          </cell>
          <cell r="L9623" t="str">
            <v xml:space="preserve"> D</v>
          </cell>
          <cell r="M9623" t="str">
            <v xml:space="preserve"> 09000210-Tariq Shahzad</v>
          </cell>
          <cell r="U9623">
            <v>1876</v>
          </cell>
          <cell r="V9623">
            <v>2177</v>
          </cell>
          <cell r="W9623">
            <v>0</v>
          </cell>
          <cell r="X9623">
            <v>0</v>
          </cell>
          <cell r="Y9623">
            <v>2177</v>
          </cell>
        </row>
        <row r="9624">
          <cell r="B9624" t="str">
            <v>KHI/HO/D/MO/PD COMP/P/78413/11/2023</v>
          </cell>
          <cell r="C9624" t="str">
            <v>KHI/HO/D/MO/PD COMP/E/44109/07/2024</v>
          </cell>
          <cell r="E9624">
            <v>45498</v>
          </cell>
          <cell r="F9624">
            <v>45252</v>
          </cell>
          <cell r="G9624">
            <v>45617</v>
          </cell>
          <cell r="H9624" t="str">
            <v xml:space="preserve"> 08814273</v>
          </cell>
          <cell r="I9624" t="str">
            <v xml:space="preserve"> Syed Farrukh Hussain(3520264032473)</v>
          </cell>
          <cell r="J9624" t="str">
            <v>INDIVIDUAL</v>
          </cell>
          <cell r="L9624" t="str">
            <v xml:space="preserve"> D</v>
          </cell>
          <cell r="M9624" t="str">
            <v xml:space="preserve"> 09000210-Tariq Shahzad</v>
          </cell>
          <cell r="U9624">
            <v>292</v>
          </cell>
          <cell r="V9624">
            <v>339</v>
          </cell>
          <cell r="W9624">
            <v>0</v>
          </cell>
          <cell r="X9624">
            <v>0</v>
          </cell>
          <cell r="Y9624">
            <v>339</v>
          </cell>
        </row>
        <row r="9625">
          <cell r="B9625" t="str">
            <v>KHI/HO/D/MO/PD COMP/P/81236/01/2024</v>
          </cell>
          <cell r="C9625" t="str">
            <v>KHI/HO/D/MO/PD COMP/E/48648/11/2024</v>
          </cell>
          <cell r="E9625">
            <v>45601</v>
          </cell>
          <cell r="F9625">
            <v>45295</v>
          </cell>
          <cell r="G9625">
            <v>45660</v>
          </cell>
          <cell r="H9625" t="str">
            <v xml:space="preserve"> 08809084</v>
          </cell>
          <cell r="I9625" t="str">
            <v xml:space="preserve"> Muhammad Nabeel Mehtab</v>
          </cell>
          <cell r="J9625" t="str">
            <v>INDIVIDUAL</v>
          </cell>
          <cell r="L9625" t="str">
            <v xml:space="preserve"> D</v>
          </cell>
          <cell r="M9625" t="str">
            <v xml:space="preserve"> 09000221-Muhammad Irfan</v>
          </cell>
          <cell r="U9625">
            <v>1418</v>
          </cell>
          <cell r="V9625">
            <v>1645</v>
          </cell>
          <cell r="W9625">
            <v>0</v>
          </cell>
          <cell r="X9625">
            <v>0</v>
          </cell>
          <cell r="Y9625">
            <v>1645</v>
          </cell>
        </row>
        <row r="9626">
          <cell r="B9626" t="str">
            <v>KHI/HO/D/MO/PD COMP/P/74911/09/2023</v>
          </cell>
          <cell r="C9626" t="str">
            <v>KHI/HO/D/MO/PD COMP/E/38495/04/2024</v>
          </cell>
          <cell r="E9626">
            <v>45384</v>
          </cell>
          <cell r="F9626">
            <v>45170</v>
          </cell>
          <cell r="G9626">
            <v>45535</v>
          </cell>
          <cell r="H9626" t="str">
            <v xml:space="preserve"> 08812865</v>
          </cell>
          <cell r="I9626" t="str">
            <v xml:space="preserve"> Fahad Muhammad Iqbal (4220195703921)</v>
          </cell>
          <cell r="J9626" t="str">
            <v>INDIVIDUAL</v>
          </cell>
          <cell r="L9626" t="str">
            <v xml:space="preserve"> D</v>
          </cell>
          <cell r="M9626" t="str">
            <v xml:space="preserve"> 09000221-Muhammad Irfan</v>
          </cell>
          <cell r="U9626">
            <v>3163</v>
          </cell>
          <cell r="V9626">
            <v>3606</v>
          </cell>
          <cell r="W9626">
            <v>0</v>
          </cell>
          <cell r="X9626">
            <v>0</v>
          </cell>
          <cell r="Y9626">
            <v>3606</v>
          </cell>
        </row>
        <row r="9627">
          <cell r="B9627" t="str">
            <v>KHI/HO/D/MO/PD COMP/P/66493/01/2023</v>
          </cell>
          <cell r="C9627" t="str">
            <v>KHI/HO/D/MO/PD COMP/E/23336/02/2023</v>
          </cell>
          <cell r="E9627">
            <v>44985</v>
          </cell>
          <cell r="F9627">
            <v>44929</v>
          </cell>
          <cell r="G9627">
            <v>45293</v>
          </cell>
          <cell r="H9627" t="str">
            <v xml:space="preserve"> 08809090</v>
          </cell>
          <cell r="I9627" t="str">
            <v xml:space="preserve"> Kamran (4240116069171)</v>
          </cell>
          <cell r="J9627" t="str">
            <v>INDIVIDUAL</v>
          </cell>
          <cell r="L9627" t="str">
            <v xml:space="preserve"> D</v>
          </cell>
          <cell r="M9627" t="str">
            <v xml:space="preserve"> 09000178-Ayaz Ahmed</v>
          </cell>
          <cell r="U9627">
            <v>32212</v>
          </cell>
          <cell r="V9627">
            <v>36721</v>
          </cell>
          <cell r="W9627">
            <v>0</v>
          </cell>
          <cell r="X9627">
            <v>0</v>
          </cell>
          <cell r="Y9627">
            <v>36721</v>
          </cell>
        </row>
        <row r="9628">
          <cell r="B9628" t="str">
            <v>KHI/HO/D/MO/PD COMP/P/78700/11/2023</v>
          </cell>
          <cell r="C9628" t="str">
            <v>KHI/HO/D/MO/PD COMP/E/48220/10/2024</v>
          </cell>
          <cell r="E9628">
            <v>45591</v>
          </cell>
          <cell r="F9628">
            <v>45255</v>
          </cell>
          <cell r="G9628">
            <v>45620</v>
          </cell>
          <cell r="H9628" t="str">
            <v xml:space="preserve"> 08810288</v>
          </cell>
          <cell r="I9628" t="str">
            <v xml:space="preserve"> Shakeel Ahmed Shah #37405-0648210-7</v>
          </cell>
          <cell r="J9628" t="str">
            <v>INDIVIDUAL</v>
          </cell>
          <cell r="L9628" t="str">
            <v xml:space="preserve"> D</v>
          </cell>
          <cell r="M9628" t="str">
            <v xml:space="preserve"> 09000210-Tariq Shahzad</v>
          </cell>
          <cell r="U9628">
            <v>7576</v>
          </cell>
          <cell r="V9628">
            <v>8789</v>
          </cell>
          <cell r="W9628">
            <v>0</v>
          </cell>
          <cell r="X9628">
            <v>0</v>
          </cell>
          <cell r="Y9628">
            <v>8789</v>
          </cell>
        </row>
        <row r="9629">
          <cell r="B9629" t="str">
            <v>KHI/HO/D/MO/PD COMP/P/68067/02/2023</v>
          </cell>
          <cell r="C9629" t="str">
            <v>KHI/HO/D/MO/PD COMP/E/38388/03/2024</v>
          </cell>
          <cell r="E9629">
            <v>45378</v>
          </cell>
          <cell r="F9629">
            <v>44974</v>
          </cell>
          <cell r="G9629">
            <v>45338</v>
          </cell>
          <cell r="H9629" t="str">
            <v xml:space="preserve"> 08809813</v>
          </cell>
          <cell r="I9629" t="str">
            <v xml:space="preserve"> Phool Salman (3310016546514)</v>
          </cell>
          <cell r="J9629" t="str">
            <v>INDIVIDUAL</v>
          </cell>
          <cell r="L9629" t="str">
            <v xml:space="preserve"> D</v>
          </cell>
          <cell r="M9629" t="str">
            <v xml:space="preserve"> 09000221-Muhammad Irfan</v>
          </cell>
          <cell r="U9629">
            <v>577</v>
          </cell>
          <cell r="V9629">
            <v>657</v>
          </cell>
          <cell r="W9629">
            <v>0</v>
          </cell>
          <cell r="X9629">
            <v>0</v>
          </cell>
          <cell r="Y9629">
            <v>657</v>
          </cell>
        </row>
        <row r="9630">
          <cell r="B9630" t="str">
            <v>KHI/HO/D/MO/PD COMP/P/79185/12/2023</v>
          </cell>
          <cell r="C9630" t="str">
            <v>KHI/HO/D/MO/PD COMP/E/37700/03/2024</v>
          </cell>
          <cell r="E9630">
            <v>45356</v>
          </cell>
          <cell r="F9630">
            <v>45264</v>
          </cell>
          <cell r="G9630">
            <v>45629</v>
          </cell>
          <cell r="H9630" t="str">
            <v xml:space="preserve"> 08814588</v>
          </cell>
          <cell r="I9630" t="str">
            <v xml:space="preserve"> Hafiz Tariq Mehmood #42501-1460949-1</v>
          </cell>
          <cell r="J9630" t="str">
            <v>INDIVIDUAL</v>
          </cell>
          <cell r="L9630" t="str">
            <v xml:space="preserve"> D</v>
          </cell>
          <cell r="M9630" t="str">
            <v xml:space="preserve"> 09000355-Asif Azeem</v>
          </cell>
          <cell r="U9630">
            <v>900</v>
          </cell>
          <cell r="V9630">
            <v>1025</v>
          </cell>
          <cell r="W9630">
            <v>0</v>
          </cell>
          <cell r="X9630">
            <v>0</v>
          </cell>
          <cell r="Y9630">
            <v>1025</v>
          </cell>
        </row>
        <row r="9631">
          <cell r="B9631" t="str">
            <v>KHI/HO/D/MO/PD COMP/P/73715/08/2023</v>
          </cell>
          <cell r="C9631" t="str">
            <v>KHI/HO/D/MO/PD COMP/E/48752/10/2024</v>
          </cell>
          <cell r="E9631">
            <v>45596</v>
          </cell>
          <cell r="F9631">
            <v>45145</v>
          </cell>
          <cell r="G9631">
            <v>45510</v>
          </cell>
          <cell r="H9631" t="str">
            <v xml:space="preserve"> 08812398</v>
          </cell>
          <cell r="I9631" t="str">
            <v xml:space="preserve"> Hammad Rais Suri(3520123531493)</v>
          </cell>
          <cell r="J9631" t="str">
            <v>INDIVIDUAL</v>
          </cell>
          <cell r="L9631" t="str">
            <v xml:space="preserve"> D</v>
          </cell>
          <cell r="M9631" t="str">
            <v xml:space="preserve"> 09000221-Muhammad Irfan</v>
          </cell>
          <cell r="U9631">
            <v>-36785</v>
          </cell>
          <cell r="V9631">
            <v>-37153</v>
          </cell>
          <cell r="W9631">
            <v>0</v>
          </cell>
          <cell r="X9631">
            <v>0</v>
          </cell>
          <cell r="Y9631">
            <v>-37153</v>
          </cell>
        </row>
        <row r="9632">
          <cell r="B9632" t="str">
            <v>KHI/HO/D/MO/PD COMP/P/77794/11/2023</v>
          </cell>
          <cell r="C9632" t="str">
            <v>KHI/HO/D/MO/PD COMP/E/35578/12/2023</v>
          </cell>
          <cell r="E9632">
            <v>45289</v>
          </cell>
          <cell r="F9632">
            <v>45236</v>
          </cell>
          <cell r="G9632">
            <v>45601</v>
          </cell>
          <cell r="H9632" t="str">
            <v xml:space="preserve"> 08814028</v>
          </cell>
          <cell r="I9632" t="str">
            <v xml:space="preserve"> Muhammad Arshad #42201-0714321-3</v>
          </cell>
          <cell r="J9632" t="str">
            <v>INDIVIDUAL</v>
          </cell>
          <cell r="L9632" t="str">
            <v xml:space="preserve"> D</v>
          </cell>
          <cell r="M9632" t="str">
            <v xml:space="preserve"> 09000210-Tariq Shahzad</v>
          </cell>
          <cell r="U9632">
            <v>67792</v>
          </cell>
          <cell r="V9632">
            <v>77283</v>
          </cell>
          <cell r="W9632">
            <v>0</v>
          </cell>
          <cell r="X9632">
            <v>0</v>
          </cell>
          <cell r="Y9632">
            <v>77283</v>
          </cell>
        </row>
        <row r="9633">
          <cell r="B9633" t="str">
            <v>KHI/HO/D/MO/PD COMP/P/75467/09/2023</v>
          </cell>
          <cell r="C9633" t="str">
            <v>KHI/HO/D/MO/PD COMP/E/43867/07/2024</v>
          </cell>
          <cell r="E9633">
            <v>45492</v>
          </cell>
          <cell r="F9633">
            <v>45185</v>
          </cell>
          <cell r="G9633">
            <v>45550</v>
          </cell>
          <cell r="H9633" t="str">
            <v xml:space="preserve"> 08813045</v>
          </cell>
          <cell r="I9633" t="str">
            <v xml:space="preserve"> Mukhtiar Hussain(4540208392673)</v>
          </cell>
          <cell r="J9633" t="str">
            <v>INDIVIDUAL</v>
          </cell>
          <cell r="L9633" t="str">
            <v xml:space="preserve"> D</v>
          </cell>
          <cell r="M9633" t="str">
            <v xml:space="preserve"> 09000355-Asif Azeem</v>
          </cell>
          <cell r="U9633">
            <v>705</v>
          </cell>
          <cell r="V9633">
            <v>818</v>
          </cell>
          <cell r="W9633">
            <v>0</v>
          </cell>
          <cell r="X9633">
            <v>0</v>
          </cell>
          <cell r="Y9633">
            <v>818</v>
          </cell>
        </row>
        <row r="9634">
          <cell r="B9634" t="str">
            <v>KHI/HO/D/MO/PD COMP/P/75012/09/2023</v>
          </cell>
          <cell r="C9634" t="str">
            <v>KHI/HO/D/MO/PD COMP/E/40821/04/2024</v>
          </cell>
          <cell r="E9634">
            <v>45399</v>
          </cell>
          <cell r="F9634">
            <v>45170</v>
          </cell>
          <cell r="G9634">
            <v>45535</v>
          </cell>
          <cell r="H9634" t="str">
            <v xml:space="preserve"> 08812901</v>
          </cell>
          <cell r="I9634" t="str">
            <v xml:space="preserve"> Ali Ather Khan(4210137726755)</v>
          </cell>
          <cell r="J9634" t="str">
            <v>INDIVIDUAL</v>
          </cell>
          <cell r="L9634" t="str">
            <v xml:space="preserve"> D</v>
          </cell>
          <cell r="M9634" t="str">
            <v xml:space="preserve"> 09000221-Muhammad Irfan</v>
          </cell>
          <cell r="N9634" t="str">
            <v>TOYOTA COROLLA GLI</v>
          </cell>
          <cell r="O9634" t="str">
            <v>2017</v>
          </cell>
          <cell r="P9634" t="str">
            <v>BKY-210</v>
          </cell>
          <cell r="Q9634" t="str">
            <v>Z400323</v>
          </cell>
          <cell r="R9634" t="str">
            <v>NZE170R-4127048</v>
          </cell>
          <cell r="T9634">
            <v>-2200000</v>
          </cell>
          <cell r="U9634">
            <v>-5851</v>
          </cell>
          <cell r="V9634">
            <v>-6671</v>
          </cell>
          <cell r="W9634">
            <v>0</v>
          </cell>
          <cell r="X9634">
            <v>0</v>
          </cell>
          <cell r="Y9634">
            <v>-6671</v>
          </cell>
        </row>
        <row r="9635">
          <cell r="B9635" t="str">
            <v>KHI/HO/D/MO/PD COMP/P/73919/08/2023</v>
          </cell>
          <cell r="C9635" t="str">
            <v>KHI/HO/D/MO/PD COMP/E/48756/10/2024</v>
          </cell>
          <cell r="E9635">
            <v>45596</v>
          </cell>
          <cell r="F9635">
            <v>45149</v>
          </cell>
          <cell r="G9635">
            <v>45514</v>
          </cell>
          <cell r="H9635" t="str">
            <v xml:space="preserve"> 08812469</v>
          </cell>
          <cell r="I9635" t="str">
            <v xml:space="preserve"> Savio Martin Pereira(4200003871739)</v>
          </cell>
          <cell r="J9635" t="str">
            <v>INDIVIDUAL</v>
          </cell>
          <cell r="L9635" t="str">
            <v xml:space="preserve"> D</v>
          </cell>
          <cell r="M9635" t="str">
            <v xml:space="preserve"> 09000221-Muhammad Irfan</v>
          </cell>
          <cell r="U9635">
            <v>-63242</v>
          </cell>
          <cell r="V9635">
            <v>-63874</v>
          </cell>
          <cell r="W9635">
            <v>0</v>
          </cell>
          <cell r="X9635">
            <v>0</v>
          </cell>
          <cell r="Y9635">
            <v>-63874</v>
          </cell>
        </row>
        <row r="9636">
          <cell r="B9636" t="str">
            <v>KHI/HO/D/MO/PD COMP/P/81651/01/2024</v>
          </cell>
          <cell r="C9636" t="str">
            <v>KHI/HO/D/MO/PD COMP/E/46016/09/2024</v>
          </cell>
          <cell r="E9636">
            <v>45555</v>
          </cell>
          <cell r="F9636">
            <v>45305</v>
          </cell>
          <cell r="G9636">
            <v>45670</v>
          </cell>
          <cell r="H9636" t="str">
            <v xml:space="preserve"> 08804527</v>
          </cell>
          <cell r="I9636" t="str">
            <v xml:space="preserve"> Muhammad Farhan Hasan</v>
          </cell>
          <cell r="J9636" t="str">
            <v>INDIVIDUAL</v>
          </cell>
          <cell r="L9636" t="str">
            <v xml:space="preserve"> D</v>
          </cell>
          <cell r="M9636" t="str">
            <v xml:space="preserve"> 09000221-Muhammad Irfan</v>
          </cell>
          <cell r="U9636">
            <v>958</v>
          </cell>
          <cell r="V9636">
            <v>1112</v>
          </cell>
          <cell r="W9636">
            <v>0</v>
          </cell>
          <cell r="X9636">
            <v>0</v>
          </cell>
          <cell r="Y9636">
            <v>1112</v>
          </cell>
        </row>
        <row r="9637">
          <cell r="B9637" t="str">
            <v>KHI/HO/D/MO/PD COMP/P/71861/06/2023</v>
          </cell>
          <cell r="C9637" t="str">
            <v>KHI/HO/D/MO/PD COMP/E/41446/05/2024</v>
          </cell>
          <cell r="E9637">
            <v>45425</v>
          </cell>
          <cell r="F9637">
            <v>45085</v>
          </cell>
          <cell r="G9637">
            <v>45450</v>
          </cell>
          <cell r="H9637" t="str">
            <v xml:space="preserve"> 08811642</v>
          </cell>
          <cell r="I9637" t="str">
            <v xml:space="preserve"> Afzan Ahmad #35102-2620833-1</v>
          </cell>
          <cell r="J9637" t="str">
            <v>INDIVIDUAL</v>
          </cell>
          <cell r="L9637" t="str">
            <v xml:space="preserve"> D</v>
          </cell>
          <cell r="M9637" t="str">
            <v xml:space="preserve"> 09000221-Muhammad Irfan</v>
          </cell>
          <cell r="U9637">
            <v>430</v>
          </cell>
          <cell r="V9637">
            <v>492</v>
          </cell>
          <cell r="W9637">
            <v>0</v>
          </cell>
          <cell r="X9637">
            <v>0</v>
          </cell>
          <cell r="Y9637">
            <v>492</v>
          </cell>
        </row>
        <row r="9638">
          <cell r="B9638" t="str">
            <v>KHI/HO/D/MO/PD COMP/P/71550/05/2023</v>
          </cell>
          <cell r="C9638" t="str">
            <v>KHI/HO/D/MO/PD COMP/E/41193/04/2024</v>
          </cell>
          <cell r="E9638">
            <v>45412</v>
          </cell>
          <cell r="F9638">
            <v>45077</v>
          </cell>
          <cell r="G9638">
            <v>45442</v>
          </cell>
          <cell r="H9638" t="str">
            <v xml:space="preserve"> 08811493</v>
          </cell>
          <cell r="I9638" t="str">
            <v xml:space="preserve"> Muhammad Usama CNIC# 422015758221</v>
          </cell>
          <cell r="J9638" t="str">
            <v>INDIVIDUAL</v>
          </cell>
          <cell r="L9638" t="str">
            <v xml:space="preserve"> D</v>
          </cell>
          <cell r="M9638" t="str">
            <v xml:space="preserve"> 09000221-Muhammad Irfan</v>
          </cell>
          <cell r="U9638">
            <v>25042</v>
          </cell>
          <cell r="V9638">
            <v>28547</v>
          </cell>
          <cell r="W9638">
            <v>0</v>
          </cell>
          <cell r="X9638">
            <v>0</v>
          </cell>
          <cell r="Y9638">
            <v>28547</v>
          </cell>
        </row>
        <row r="9639">
          <cell r="B9639" t="str">
            <v>KHI/HO/D/MO/PD COMP/P/67402/02/2023</v>
          </cell>
          <cell r="C9639" t="str">
            <v>KHI/HO/D/MO/PD COMP/E/34876/12/2023</v>
          </cell>
          <cell r="E9639">
            <v>45264</v>
          </cell>
          <cell r="F9639">
            <v>44959</v>
          </cell>
          <cell r="G9639">
            <v>45323</v>
          </cell>
          <cell r="H9639" t="str">
            <v xml:space="preserve"> 08809598</v>
          </cell>
          <cell r="I9639" t="str">
            <v xml:space="preserve"> Syed Hammad Karim (4210199800561)</v>
          </cell>
          <cell r="J9639" t="str">
            <v>INDIVIDUAL</v>
          </cell>
          <cell r="L9639" t="str">
            <v xml:space="preserve"> D</v>
          </cell>
          <cell r="M9639" t="str">
            <v xml:space="preserve"> 09000221-Muhammad Irfan</v>
          </cell>
          <cell r="U9639">
            <v>4712</v>
          </cell>
          <cell r="V9639">
            <v>5372</v>
          </cell>
          <cell r="W9639">
            <v>0</v>
          </cell>
          <cell r="X9639">
            <v>0</v>
          </cell>
          <cell r="Y9639">
            <v>5372</v>
          </cell>
        </row>
        <row r="9640">
          <cell r="B9640" t="str">
            <v>KHI/HO/D/MO/PD COMP/P/66636/01/2023</v>
          </cell>
          <cell r="C9640" t="str">
            <v>KHI/HO/D/MO/PD COMP/E/28755/08/2023</v>
          </cell>
          <cell r="E9640">
            <v>45153</v>
          </cell>
          <cell r="F9640">
            <v>44939</v>
          </cell>
          <cell r="G9640">
            <v>45303</v>
          </cell>
          <cell r="H9640" t="str">
            <v xml:space="preserve"> 08804042</v>
          </cell>
          <cell r="I9640" t="str">
            <v xml:space="preserve"> Yasar Sattar</v>
          </cell>
          <cell r="J9640" t="str">
            <v>INDIVIDUAL</v>
          </cell>
          <cell r="L9640" t="str">
            <v xml:space="preserve"> D</v>
          </cell>
          <cell r="M9640" t="str">
            <v xml:space="preserve"> 09000324-Smart PFM (Pvt.) Limited</v>
          </cell>
          <cell r="U9640">
            <v>654</v>
          </cell>
          <cell r="V9640">
            <v>744</v>
          </cell>
          <cell r="W9640">
            <v>0</v>
          </cell>
          <cell r="X9640">
            <v>0</v>
          </cell>
          <cell r="Y9640">
            <v>744</v>
          </cell>
        </row>
        <row r="9641">
          <cell r="B9641" t="str">
            <v>KHI/HO/D/MO/PD COMP/P/75306/09/2023</v>
          </cell>
          <cell r="C9641" t="str">
            <v>KHI/HO/D/MO/PD COMP/E/40652/04/2024</v>
          </cell>
          <cell r="E9641">
            <v>45396</v>
          </cell>
          <cell r="F9641">
            <v>45181</v>
          </cell>
          <cell r="G9641">
            <v>45546</v>
          </cell>
          <cell r="H9641" t="str">
            <v xml:space="preserve"> 08812999</v>
          </cell>
          <cell r="I9641" t="str">
            <v xml:space="preserve"> Muhammad Asif(3520134546079)</v>
          </cell>
          <cell r="J9641" t="str">
            <v>INDIVIDUAL</v>
          </cell>
          <cell r="L9641" t="str">
            <v xml:space="preserve"> D</v>
          </cell>
          <cell r="M9641" t="str">
            <v xml:space="preserve"> 09000221-Muhammad Irfan</v>
          </cell>
          <cell r="U9641">
            <v>3353</v>
          </cell>
          <cell r="V9641">
            <v>3823</v>
          </cell>
          <cell r="W9641">
            <v>0</v>
          </cell>
          <cell r="X9641">
            <v>0</v>
          </cell>
          <cell r="Y9641">
            <v>3823</v>
          </cell>
        </row>
        <row r="9642">
          <cell r="B9642" t="str">
            <v>KHI/HO/D/MO/PD COMP/P/81648/01/2024</v>
          </cell>
          <cell r="C9642" t="str">
            <v>KHI/HO/D/MO/PD COMP/E/48991/11/2024</v>
          </cell>
          <cell r="E9642">
            <v>45610</v>
          </cell>
          <cell r="F9642">
            <v>45304</v>
          </cell>
          <cell r="G9642">
            <v>45669</v>
          </cell>
          <cell r="H9642" t="str">
            <v xml:space="preserve"> 08801718</v>
          </cell>
          <cell r="I9642" t="str">
            <v xml:space="preserve"> Shahid Ahmad</v>
          </cell>
          <cell r="J9642" t="str">
            <v>INDIVIDUAL</v>
          </cell>
          <cell r="L9642" t="str">
            <v xml:space="preserve"> D</v>
          </cell>
          <cell r="M9642" t="str">
            <v xml:space="preserve"> 09000221-Muhammad Irfan</v>
          </cell>
          <cell r="U9642">
            <v>1322</v>
          </cell>
          <cell r="V9642">
            <v>1533</v>
          </cell>
          <cell r="W9642">
            <v>0</v>
          </cell>
          <cell r="X9642">
            <v>0</v>
          </cell>
          <cell r="Y9642">
            <v>1533</v>
          </cell>
        </row>
        <row r="9643">
          <cell r="B9643" t="str">
            <v>KHI/HO/D/MO/PD COMP/P/74911/09/2023</v>
          </cell>
          <cell r="C9643" t="str">
            <v>KHI/HO/D/MO/PD COMP/E/48766/10/2024</v>
          </cell>
          <cell r="E9643">
            <v>45596</v>
          </cell>
          <cell r="F9643">
            <v>45170</v>
          </cell>
          <cell r="G9643">
            <v>45535</v>
          </cell>
          <cell r="H9643" t="str">
            <v xml:space="preserve"> 08812865</v>
          </cell>
          <cell r="I9643" t="str">
            <v xml:space="preserve"> Fahad Muhammad Iqbal (4220195703921)</v>
          </cell>
          <cell r="J9643" t="str">
            <v>INDIVIDUAL</v>
          </cell>
          <cell r="L9643" t="str">
            <v xml:space="preserve"> D</v>
          </cell>
          <cell r="M9643" t="str">
            <v xml:space="preserve"> 09000221-Muhammad Irfan</v>
          </cell>
          <cell r="U9643">
            <v>-61887</v>
          </cell>
          <cell r="V9643">
            <v>-62506</v>
          </cell>
          <cell r="W9643">
            <v>0</v>
          </cell>
          <cell r="X9643">
            <v>0</v>
          </cell>
          <cell r="Y9643">
            <v>-62506</v>
          </cell>
        </row>
        <row r="9644">
          <cell r="B9644" t="str">
            <v>KHI/HO/D/MO/PD COMP/P/78248/11/2023</v>
          </cell>
          <cell r="C9644" t="str">
            <v>KHI/HO/D/MO/PD COMP/E/44851/08/2024</v>
          </cell>
          <cell r="E9644">
            <v>45524</v>
          </cell>
          <cell r="F9644">
            <v>45247</v>
          </cell>
          <cell r="G9644">
            <v>45612</v>
          </cell>
          <cell r="H9644" t="str">
            <v xml:space="preserve"> 08814191</v>
          </cell>
          <cell r="I9644" t="str">
            <v xml:space="preserve"> Shadab Tayyab(4230117428725)</v>
          </cell>
          <cell r="J9644" t="str">
            <v>INDIVIDUAL</v>
          </cell>
          <cell r="L9644" t="str">
            <v xml:space="preserve"> D</v>
          </cell>
          <cell r="M9644" t="str">
            <v xml:space="preserve"> 09000210-Tariq Shahzad</v>
          </cell>
          <cell r="U9644">
            <v>249</v>
          </cell>
          <cell r="V9644">
            <v>288</v>
          </cell>
          <cell r="W9644">
            <v>0</v>
          </cell>
          <cell r="X9644">
            <v>0</v>
          </cell>
          <cell r="Y9644">
            <v>288</v>
          </cell>
        </row>
        <row r="9645">
          <cell r="B9645" t="str">
            <v>KHI/HO/D/MO/PD COMP/P/83084/02/2024</v>
          </cell>
          <cell r="C9645" t="str">
            <v>KHI/HO/D/MO/PD COMP/E/44547/08/2024</v>
          </cell>
          <cell r="E9645">
            <v>45512</v>
          </cell>
          <cell r="F9645">
            <v>45328</v>
          </cell>
          <cell r="G9645">
            <v>45693</v>
          </cell>
          <cell r="H9645" t="str">
            <v xml:space="preserve"> 08815856</v>
          </cell>
          <cell r="I9645" t="str">
            <v xml:space="preserve"> Shahbaz Ahmed #42201-0150281-7</v>
          </cell>
          <cell r="J9645" t="str">
            <v>INDIVIDUAL</v>
          </cell>
          <cell r="L9645" t="str">
            <v xml:space="preserve"> D</v>
          </cell>
          <cell r="M9645" t="str">
            <v xml:space="preserve"> 09000210-Tariq Shahzad</v>
          </cell>
          <cell r="U9645">
            <v>4036</v>
          </cell>
          <cell r="V9645">
            <v>4681</v>
          </cell>
          <cell r="W9645">
            <v>0</v>
          </cell>
          <cell r="X9645">
            <v>0</v>
          </cell>
          <cell r="Y9645">
            <v>4681</v>
          </cell>
        </row>
        <row r="9646">
          <cell r="B9646" t="str">
            <v>KHI/HO/D/MO/PD COMP/P/81555/01/2024</v>
          </cell>
          <cell r="C9646" t="str">
            <v>KHI/HO/D/MO/PD COMP/E/38579/04/2024</v>
          </cell>
          <cell r="E9646">
            <v>45385</v>
          </cell>
          <cell r="F9646">
            <v>45294</v>
          </cell>
          <cell r="G9646">
            <v>45659</v>
          </cell>
          <cell r="H9646" t="str">
            <v xml:space="preserve"> 08815210</v>
          </cell>
          <cell r="I9646" t="str">
            <v xml:space="preserve"> Daniyal Nadeem(3310007377373)</v>
          </cell>
          <cell r="J9646" t="str">
            <v>INDIVIDUAL</v>
          </cell>
          <cell r="L9646" t="str">
            <v xml:space="preserve"> D</v>
          </cell>
          <cell r="M9646" t="str">
            <v xml:space="preserve"> 09000210-Tariq Shahzad</v>
          </cell>
          <cell r="U9646">
            <v>1966</v>
          </cell>
          <cell r="V9646">
            <v>2242</v>
          </cell>
          <cell r="W9646">
            <v>0</v>
          </cell>
          <cell r="X9646">
            <v>0</v>
          </cell>
          <cell r="Y9646">
            <v>2242</v>
          </cell>
        </row>
        <row r="9647">
          <cell r="B9647" t="str">
            <v>KHI/HO/D/MO/PD COMP/P/88912/05/2024</v>
          </cell>
          <cell r="C9647" t="str">
            <v>KHI/HO/D/MO/PD COMP/E/49000/11/2024</v>
          </cell>
          <cell r="E9647">
            <v>45610</v>
          </cell>
          <cell r="F9647">
            <v>45425</v>
          </cell>
          <cell r="G9647">
            <v>45789</v>
          </cell>
          <cell r="H9647" t="str">
            <v xml:space="preserve"> 08817476</v>
          </cell>
          <cell r="I9647" t="str">
            <v xml:space="preserve"> SHAZYS SERVICES (PRIVATE) LIMITED</v>
          </cell>
          <cell r="J9647" t="str">
            <v>CORPORATE</v>
          </cell>
          <cell r="L9647" t="str">
            <v xml:space="preserve"> D</v>
          </cell>
          <cell r="M9647" t="str">
            <v xml:space="preserve"> 09000210-Tariq Shahzad</v>
          </cell>
          <cell r="U9647">
            <v>10132</v>
          </cell>
          <cell r="V9647">
            <v>11753</v>
          </cell>
          <cell r="W9647">
            <v>0</v>
          </cell>
          <cell r="X9647">
            <v>0</v>
          </cell>
          <cell r="Y9647">
            <v>11753</v>
          </cell>
        </row>
        <row r="9648">
          <cell r="B9648" t="str">
            <v>KHI/HO/D/MO/PD COMP/P/75167/09/2023</v>
          </cell>
          <cell r="C9648" t="str">
            <v>KHI/HO/D/MO/PD COMP/E/41463/05/2024</v>
          </cell>
          <cell r="E9648">
            <v>45425</v>
          </cell>
          <cell r="F9648">
            <v>45175</v>
          </cell>
          <cell r="G9648">
            <v>45540</v>
          </cell>
          <cell r="H9648" t="str">
            <v xml:space="preserve"> 08812949</v>
          </cell>
          <cell r="I9648" t="str">
            <v xml:space="preserve"> Mirza Imran Baig(4210116938885)</v>
          </cell>
          <cell r="J9648" t="str">
            <v>INDIVIDUAL</v>
          </cell>
          <cell r="L9648" t="str">
            <v xml:space="preserve"> D</v>
          </cell>
          <cell r="M9648" t="str">
            <v xml:space="preserve"> 09000221-Muhammad Irfan</v>
          </cell>
          <cell r="U9648">
            <v>3528</v>
          </cell>
          <cell r="V9648">
            <v>4022</v>
          </cell>
          <cell r="W9648">
            <v>0</v>
          </cell>
          <cell r="X9648">
            <v>0</v>
          </cell>
          <cell r="Y9648">
            <v>4022</v>
          </cell>
        </row>
        <row r="9649">
          <cell r="B9649" t="str">
            <v>KHI/HO/D/MO/PD COMP/P/86772/04/2024</v>
          </cell>
          <cell r="C9649" t="str">
            <v>KHI/HO/D/MO/PD COMP/E/43110/07/2024</v>
          </cell>
          <cell r="E9649">
            <v>45474</v>
          </cell>
          <cell r="F9649">
            <v>45382</v>
          </cell>
          <cell r="G9649">
            <v>45746</v>
          </cell>
          <cell r="H9649" t="str">
            <v xml:space="preserve"> 08810608</v>
          </cell>
          <cell r="I9649" t="str">
            <v xml:space="preserve"> Mubeen Shujaa(3520287996829)</v>
          </cell>
          <cell r="J9649" t="str">
            <v>INDIVIDUAL</v>
          </cell>
          <cell r="L9649" t="str">
            <v xml:space="preserve"> D</v>
          </cell>
          <cell r="M9649" t="str">
            <v xml:space="preserve"> 09000221-Muhammad Irfan</v>
          </cell>
          <cell r="U9649">
            <v>1454</v>
          </cell>
          <cell r="V9649">
            <v>1657</v>
          </cell>
          <cell r="W9649">
            <v>0</v>
          </cell>
          <cell r="X9649">
            <v>0</v>
          </cell>
          <cell r="Y9649">
            <v>1657</v>
          </cell>
        </row>
        <row r="9650">
          <cell r="B9650" t="str">
            <v>KHI/HO/D/MO/PD COMP/P/75922/09/2023</v>
          </cell>
          <cell r="C9650" t="str">
            <v>KHI/HO/D/MO/PD COMP/E/46301/09/2024</v>
          </cell>
          <cell r="E9650">
            <v>45563</v>
          </cell>
          <cell r="F9650">
            <v>45196</v>
          </cell>
          <cell r="G9650">
            <v>45561</v>
          </cell>
          <cell r="H9650" t="str">
            <v xml:space="preserve"> 08813269</v>
          </cell>
          <cell r="I9650" t="str">
            <v xml:space="preserve"> Muhammad Shoaib(4210152460591)</v>
          </cell>
          <cell r="J9650" t="str">
            <v>INDIVIDUAL</v>
          </cell>
          <cell r="L9650" t="str">
            <v xml:space="preserve"> D</v>
          </cell>
          <cell r="M9650" t="str">
            <v xml:space="preserve"> 09000355-Asif Azeem</v>
          </cell>
          <cell r="U9650">
            <v>795</v>
          </cell>
          <cell r="V9650">
            <v>922</v>
          </cell>
          <cell r="W9650">
            <v>0</v>
          </cell>
          <cell r="X9650">
            <v>0</v>
          </cell>
          <cell r="Y9650">
            <v>922</v>
          </cell>
        </row>
        <row r="9651">
          <cell r="B9651" t="str">
            <v>KHI/HO/D/MO/PD COMP/P/78627/11/2023</v>
          </cell>
          <cell r="C9651" t="str">
            <v>KHI/HO/D/MO/PD COMP/E/38285/03/2024</v>
          </cell>
          <cell r="E9651">
            <v>45373</v>
          </cell>
          <cell r="F9651">
            <v>45252</v>
          </cell>
          <cell r="G9651">
            <v>45617</v>
          </cell>
          <cell r="H9651" t="str">
            <v xml:space="preserve"> 08814368</v>
          </cell>
          <cell r="I9651" t="str">
            <v xml:space="preserve"> Jahangir Khan(4210158839601)</v>
          </cell>
          <cell r="J9651" t="str">
            <v>INDIVIDUAL</v>
          </cell>
          <cell r="L9651" t="str">
            <v xml:space="preserve"> D</v>
          </cell>
          <cell r="M9651" t="str">
            <v xml:space="preserve"> 09000210-Tariq Shahzad</v>
          </cell>
          <cell r="U9651">
            <v>4352</v>
          </cell>
          <cell r="V9651">
            <v>4960</v>
          </cell>
          <cell r="W9651">
            <v>0</v>
          </cell>
          <cell r="X9651">
            <v>0</v>
          </cell>
          <cell r="Y9651">
            <v>4960</v>
          </cell>
        </row>
        <row r="9652">
          <cell r="B9652" t="str">
            <v>KHI/HO/D/MO/PD COMP/P/81250/01/2024</v>
          </cell>
          <cell r="C9652" t="str">
            <v>KHI/HO/D/MO/PD COMP/E/48920/11/2024</v>
          </cell>
          <cell r="E9652">
            <v>45608</v>
          </cell>
          <cell r="F9652">
            <v>45300</v>
          </cell>
          <cell r="G9652">
            <v>45665</v>
          </cell>
          <cell r="H9652" t="str">
            <v xml:space="preserve"> 08809194</v>
          </cell>
          <cell r="I9652" t="str">
            <v xml:space="preserve"> Pervaiz Akhtar (3520293934547)</v>
          </cell>
          <cell r="J9652" t="str">
            <v>INDIVIDUAL</v>
          </cell>
          <cell r="L9652" t="str">
            <v xml:space="preserve"> D</v>
          </cell>
          <cell r="M9652" t="str">
            <v xml:space="preserve"> 09000221-Muhammad Irfan</v>
          </cell>
          <cell r="U9652">
            <v>929</v>
          </cell>
          <cell r="V9652">
            <v>1077</v>
          </cell>
          <cell r="W9652">
            <v>0</v>
          </cell>
          <cell r="X9652">
            <v>0</v>
          </cell>
          <cell r="Y9652">
            <v>1077</v>
          </cell>
        </row>
        <row r="9653">
          <cell r="B9653" t="str">
            <v>KHI/HO/D/MO/PC COMP/P/95114/08/2024</v>
          </cell>
          <cell r="C9653" t="str">
            <v>KHI/HO/D/MO/PC COMP/E/45985/09/2024</v>
          </cell>
          <cell r="E9653">
            <v>45555</v>
          </cell>
          <cell r="F9653">
            <v>45505</v>
          </cell>
          <cell r="G9653">
            <v>45869</v>
          </cell>
          <cell r="H9653" t="str">
            <v xml:space="preserve"> 08806992</v>
          </cell>
          <cell r="I9653" t="str">
            <v xml:space="preserve"> M/S. SUMMIT BANK LTD  (STAFF ISLAMIC)</v>
          </cell>
          <cell r="J9653" t="str">
            <v>BANK</v>
          </cell>
          <cell r="K9653" t="str">
            <v>M/S. Bank Makramah Ltd  Formarly Known  As M/S. Summit Bank Ltd User Mr. Kamran Irshad Kiani Cell # 0321-4408925 Emp # 1318</v>
          </cell>
          <cell r="L9653" t="str">
            <v xml:space="preserve"> D</v>
          </cell>
          <cell r="M9653" t="str">
            <v xml:space="preserve"> 09000221-Muhammad Irfan</v>
          </cell>
          <cell r="N9653" t="str">
            <v>HONDA CITY 1.2  LS CVT</v>
          </cell>
          <cell r="O9653" t="str">
            <v>2024</v>
          </cell>
          <cell r="Q9653" t="str">
            <v>1026584</v>
          </cell>
          <cell r="R9653" t="str">
            <v>RH043009</v>
          </cell>
          <cell r="T9653">
            <v>4719000</v>
          </cell>
          <cell r="U9653">
            <v>31798</v>
          </cell>
          <cell r="V9653">
            <v>36886</v>
          </cell>
          <cell r="W9653">
            <v>0</v>
          </cell>
          <cell r="X9653">
            <v>0</v>
          </cell>
          <cell r="Y9653">
            <v>36886</v>
          </cell>
        </row>
        <row r="9654">
          <cell r="B9654" t="str">
            <v>KHI/HO/D/MO/PD COMP/P/79792/12/2023</v>
          </cell>
          <cell r="C9654" t="str">
            <v>KHI/HO/D/MO/PD COMP/E/48401/10/2024</v>
          </cell>
          <cell r="E9654">
            <v>45595</v>
          </cell>
          <cell r="F9654">
            <v>45287</v>
          </cell>
          <cell r="G9654">
            <v>45652</v>
          </cell>
          <cell r="H9654" t="str">
            <v xml:space="preserve"> 08808942</v>
          </cell>
          <cell r="I9654" t="str">
            <v xml:space="preserve"> Karim Jiwani (4220106475093)</v>
          </cell>
          <cell r="J9654" t="str">
            <v>INDIVIDUAL</v>
          </cell>
          <cell r="L9654" t="str">
            <v xml:space="preserve"> D</v>
          </cell>
          <cell r="M9654" t="str">
            <v xml:space="preserve"> 09000221-Muhammad Irfan</v>
          </cell>
          <cell r="U9654">
            <v>490</v>
          </cell>
          <cell r="V9654">
            <v>569</v>
          </cell>
          <cell r="W9654">
            <v>0</v>
          </cell>
          <cell r="X9654">
            <v>0</v>
          </cell>
          <cell r="Y9654">
            <v>569</v>
          </cell>
        </row>
        <row r="9655">
          <cell r="B9655" t="str">
            <v>KHI/HO/D/MO/PD COMP/P/79803/12/2023</v>
          </cell>
          <cell r="C9655" t="str">
            <v>KHI/HO/D/MO/PD COMP/E/48967/11/2024</v>
          </cell>
          <cell r="E9655">
            <v>45609</v>
          </cell>
          <cell r="F9655">
            <v>45272</v>
          </cell>
          <cell r="G9655">
            <v>45637</v>
          </cell>
          <cell r="H9655" t="str">
            <v xml:space="preserve"> 08800689</v>
          </cell>
          <cell r="I9655" t="str">
            <v xml:space="preserve"> MOUMIN EXPORTS (PVT) LTD</v>
          </cell>
          <cell r="J9655" t="str">
            <v>CORPORATE</v>
          </cell>
          <cell r="L9655" t="str">
            <v xml:space="preserve"> D</v>
          </cell>
          <cell r="M9655" t="str">
            <v xml:space="preserve"> 09000230-Yasmeen Jatoi</v>
          </cell>
          <cell r="U9655">
            <v>456</v>
          </cell>
          <cell r="V9655">
            <v>530</v>
          </cell>
          <cell r="W9655">
            <v>0</v>
          </cell>
          <cell r="X9655">
            <v>0</v>
          </cell>
          <cell r="Y9655">
            <v>530</v>
          </cell>
        </row>
        <row r="9656">
          <cell r="B9656" t="str">
            <v>KHI/HO/D/MO/PD COMP/P/77162/10/2023</v>
          </cell>
          <cell r="C9656" t="str">
            <v>KHI/HO/D/MO/PD COMP/E/45261/08/2024</v>
          </cell>
          <cell r="E9656">
            <v>45533</v>
          </cell>
          <cell r="F9656">
            <v>45223</v>
          </cell>
          <cell r="G9656">
            <v>45588</v>
          </cell>
          <cell r="H9656" t="str">
            <v xml:space="preserve"> 08813805</v>
          </cell>
          <cell r="I9656" t="str">
            <v xml:space="preserve"> Nazia Kashif(4210109172144)</v>
          </cell>
          <cell r="J9656" t="str">
            <v>INDIVIDUAL</v>
          </cell>
          <cell r="L9656" t="str">
            <v xml:space="preserve"> D</v>
          </cell>
          <cell r="M9656" t="str">
            <v xml:space="preserve"> 09000221-Muhammad Irfan</v>
          </cell>
          <cell r="U9656">
            <v>1042</v>
          </cell>
          <cell r="V9656">
            <v>1208</v>
          </cell>
          <cell r="W9656">
            <v>0</v>
          </cell>
          <cell r="X9656">
            <v>0</v>
          </cell>
          <cell r="Y9656">
            <v>1208</v>
          </cell>
        </row>
        <row r="9657">
          <cell r="B9657" t="str">
            <v>KHI/HO/D/MO/PD COMP/P/72544/07/2023</v>
          </cell>
          <cell r="C9657" t="str">
            <v>KHI/HO/D/MO/PD COMP/E/48744/10/2024</v>
          </cell>
          <cell r="E9657">
            <v>45596</v>
          </cell>
          <cell r="F9657">
            <v>45104</v>
          </cell>
          <cell r="G9657">
            <v>45469</v>
          </cell>
          <cell r="H9657" t="str">
            <v xml:space="preserve"> 08811974</v>
          </cell>
          <cell r="I9657" t="str">
            <v xml:space="preserve"> Irfan Iftikhar #42201-3864204-9</v>
          </cell>
          <cell r="J9657" t="str">
            <v>INDIVIDUAL</v>
          </cell>
          <cell r="L9657" t="str">
            <v xml:space="preserve"> D</v>
          </cell>
          <cell r="M9657" t="str">
            <v xml:space="preserve"> 09000221-Muhammad Irfan</v>
          </cell>
          <cell r="U9657">
            <v>-23590</v>
          </cell>
          <cell r="V9657">
            <v>-23826</v>
          </cell>
          <cell r="W9657">
            <v>0</v>
          </cell>
          <cell r="X9657">
            <v>0</v>
          </cell>
          <cell r="Y9657">
            <v>-23826</v>
          </cell>
        </row>
        <row r="9658">
          <cell r="B9658" t="str">
            <v>KHI/HO/D/MO/PD COMP/P/91494/06/2024</v>
          </cell>
          <cell r="C9658" t="str">
            <v>KHI/HO/D/MO/PD COMP/E/45456/08/2024</v>
          </cell>
          <cell r="E9658">
            <v>45535</v>
          </cell>
          <cell r="F9658">
            <v>45470</v>
          </cell>
          <cell r="G9658">
            <v>45834</v>
          </cell>
          <cell r="H9658" t="str">
            <v xml:space="preserve"> 08818272</v>
          </cell>
          <cell r="I9658" t="str">
            <v xml:space="preserve"> Sheikh Ali Tariq  #42201-7574489-5</v>
          </cell>
          <cell r="J9658" t="str">
            <v>INDIVIDUAL</v>
          </cell>
          <cell r="L9658" t="str">
            <v xml:space="preserve"> D</v>
          </cell>
          <cell r="M9658" t="str">
            <v xml:space="preserve"> 09000210-Tariq Shahzad</v>
          </cell>
          <cell r="U9658">
            <v>1449</v>
          </cell>
          <cell r="V9658">
            <v>1680</v>
          </cell>
          <cell r="W9658">
            <v>1400</v>
          </cell>
          <cell r="X9658">
            <v>0</v>
          </cell>
          <cell r="Y9658">
            <v>280</v>
          </cell>
        </row>
        <row r="9659">
          <cell r="B9659" t="str">
            <v>KHI/HO/D/MO/PD COMP/P/59776/03/2022</v>
          </cell>
          <cell r="C9659" t="str">
            <v>KHI/HO/D/MO/PD COMP/E/22542/12/2022</v>
          </cell>
          <cell r="E9659">
            <v>44919</v>
          </cell>
          <cell r="F9659">
            <v>44642</v>
          </cell>
          <cell r="G9659">
            <v>45006</v>
          </cell>
          <cell r="H9659" t="str">
            <v xml:space="preserve"> 08805157</v>
          </cell>
          <cell r="I9659" t="str">
            <v xml:space="preserve"> Meconsult Engineering Services</v>
          </cell>
          <cell r="J9659" t="str">
            <v>INDIVIDUAL</v>
          </cell>
          <cell r="L9659" t="str">
            <v xml:space="preserve"> D</v>
          </cell>
          <cell r="M9659" t="str">
            <v xml:space="preserve"> 09000226-Yasir Muhammad</v>
          </cell>
          <cell r="U9659">
            <v>3311</v>
          </cell>
          <cell r="V9659">
            <v>3775</v>
          </cell>
          <cell r="W9659">
            <v>0</v>
          </cell>
          <cell r="X9659">
            <v>0</v>
          </cell>
          <cell r="Y9659">
            <v>3775</v>
          </cell>
        </row>
        <row r="9660">
          <cell r="B9660" t="str">
            <v>KHI/HO/D/MO/PD COMP/P/72134/06/2023</v>
          </cell>
          <cell r="C9660" t="str">
            <v>KHI/HO/D/MO/PD COMP/E/41449/05/2024</v>
          </cell>
          <cell r="E9660">
            <v>45425</v>
          </cell>
          <cell r="F9660">
            <v>45085</v>
          </cell>
          <cell r="G9660">
            <v>45450</v>
          </cell>
          <cell r="H9660" t="str">
            <v xml:space="preserve"> 08806239</v>
          </cell>
          <cell r="I9660" t="str">
            <v xml:space="preserve"> Muhammad Hamza Khan</v>
          </cell>
          <cell r="J9660" t="str">
            <v>INDIVIDUAL</v>
          </cell>
          <cell r="L9660" t="str">
            <v xml:space="preserve"> D</v>
          </cell>
          <cell r="M9660" t="str">
            <v xml:space="preserve"> 09000221-Muhammad Irfan</v>
          </cell>
          <cell r="U9660">
            <v>828</v>
          </cell>
          <cell r="V9660">
            <v>943</v>
          </cell>
          <cell r="W9660">
            <v>0</v>
          </cell>
          <cell r="X9660">
            <v>0</v>
          </cell>
          <cell r="Y9660">
            <v>943</v>
          </cell>
        </row>
        <row r="9661">
          <cell r="B9661" t="str">
            <v>KHI/HO/D/MO/PD COMP/P/74078/08/2023</v>
          </cell>
          <cell r="C9661" t="str">
            <v>KHI/HO/D/MO/PD COMP/E/44651/08/2024</v>
          </cell>
          <cell r="E9661">
            <v>45517</v>
          </cell>
          <cell r="F9661">
            <v>45150</v>
          </cell>
          <cell r="G9661">
            <v>45515</v>
          </cell>
          <cell r="H9661" t="str">
            <v xml:space="preserve"> 08812475</v>
          </cell>
          <cell r="I9661" t="str">
            <v xml:space="preserve"> Asad Aslam(4410416891087)</v>
          </cell>
          <cell r="J9661" t="str">
            <v>INDIVIDUAL</v>
          </cell>
          <cell r="L9661" t="str">
            <v xml:space="preserve"> D</v>
          </cell>
          <cell r="M9661" t="str">
            <v xml:space="preserve"> 09000221-Muhammad Irfan</v>
          </cell>
          <cell r="U9661">
            <v>782</v>
          </cell>
          <cell r="V9661">
            <v>907</v>
          </cell>
          <cell r="W9661">
            <v>0</v>
          </cell>
          <cell r="X9661">
            <v>0</v>
          </cell>
          <cell r="Y9661">
            <v>907</v>
          </cell>
        </row>
        <row r="9662">
          <cell r="B9662" t="str">
            <v>KHI/HO/D/MO/PD COMP/P/67396/02/2023</v>
          </cell>
          <cell r="C9662" t="str">
            <v>KHI/HO/D/MO/PD COMP/E/28190/07/2023</v>
          </cell>
          <cell r="E9662">
            <v>45138</v>
          </cell>
          <cell r="F9662">
            <v>44957</v>
          </cell>
          <cell r="G9662">
            <v>45321</v>
          </cell>
          <cell r="H9662" t="str">
            <v xml:space="preserve"> 08809593</v>
          </cell>
          <cell r="I9662" t="str">
            <v xml:space="preserve"> Muhammad Adil Shuja</v>
          </cell>
          <cell r="J9662" t="str">
            <v>INDIVIDUAL</v>
          </cell>
          <cell r="L9662" t="str">
            <v xml:space="preserve"> D</v>
          </cell>
          <cell r="M9662" t="str">
            <v xml:space="preserve"> 09000390-Asma Bano</v>
          </cell>
          <cell r="U9662">
            <v>105</v>
          </cell>
          <cell r="V9662">
            <v>120</v>
          </cell>
          <cell r="W9662">
            <v>0</v>
          </cell>
          <cell r="X9662">
            <v>0</v>
          </cell>
          <cell r="Y9662">
            <v>120</v>
          </cell>
        </row>
        <row r="9663">
          <cell r="B9663" t="str">
            <v>LHR/LHR/D/MO/PC COMP/P/69245/03/2023</v>
          </cell>
          <cell r="C9663" t="str">
            <v>LHR/LHR/D/MO/PC COMP/E/28285/08/2023</v>
          </cell>
          <cell r="E9663">
            <v>45140</v>
          </cell>
          <cell r="F9663">
            <v>45003</v>
          </cell>
          <cell r="G9663">
            <v>45368</v>
          </cell>
          <cell r="H9663" t="str">
            <v xml:space="preserve"> 08805090</v>
          </cell>
          <cell r="I9663" t="str">
            <v xml:space="preserve"> Syed Imran Haider Rizvi</v>
          </cell>
          <cell r="J9663" t="str">
            <v>INDIVIDUAL</v>
          </cell>
          <cell r="K9663" t="str">
            <v>..</v>
          </cell>
          <cell r="L9663" t="str">
            <v xml:space="preserve"> D</v>
          </cell>
          <cell r="M9663" t="str">
            <v xml:space="preserve"> 09000221-Muhammad Irfan</v>
          </cell>
          <cell r="N9663" t="str">
            <v>SUZUKI ALTO VXR</v>
          </cell>
          <cell r="O9663" t="str">
            <v>2019</v>
          </cell>
          <cell r="P9663" t="str">
            <v>LEA-19A-3812</v>
          </cell>
          <cell r="Q9663" t="str">
            <v>6R122889</v>
          </cell>
          <cell r="R9663" t="str">
            <v>NF1AET306H1022896</v>
          </cell>
          <cell r="T9663">
            <v>-1800000</v>
          </cell>
          <cell r="U9663">
            <v>17228</v>
          </cell>
          <cell r="V9663">
            <v>20156</v>
          </cell>
          <cell r="W9663">
            <v>0</v>
          </cell>
          <cell r="X9663">
            <v>0</v>
          </cell>
          <cell r="Y9663">
            <v>20156</v>
          </cell>
        </row>
        <row r="9664">
          <cell r="B9664" t="str">
            <v>KHI/HO/D/MO/PD COMP/P/84474/02/2024</v>
          </cell>
          <cell r="C9664" t="str">
            <v>KHI/HO/D/MO/PD COMP/E/44275/07/2024</v>
          </cell>
          <cell r="E9664">
            <v>45503</v>
          </cell>
          <cell r="F9664">
            <v>45349</v>
          </cell>
          <cell r="G9664">
            <v>45714</v>
          </cell>
          <cell r="H9664" t="str">
            <v xml:space="preserve"> 08816224</v>
          </cell>
          <cell r="I9664" t="str">
            <v xml:space="preserve"> Saad Ullah Khan #42101-1704207-1</v>
          </cell>
          <cell r="J9664" t="str">
            <v>INDIVIDUAL</v>
          </cell>
          <cell r="L9664" t="str">
            <v xml:space="preserve"> D</v>
          </cell>
          <cell r="M9664" t="str">
            <v xml:space="preserve"> 09000210-Tariq Shahzad</v>
          </cell>
          <cell r="U9664">
            <v>271</v>
          </cell>
          <cell r="V9664">
            <v>315</v>
          </cell>
          <cell r="W9664">
            <v>0</v>
          </cell>
          <cell r="X9664">
            <v>0</v>
          </cell>
          <cell r="Y9664">
            <v>315</v>
          </cell>
        </row>
        <row r="9665">
          <cell r="B9665" t="str">
            <v>KHI/HO/D/MO/PD COMP/P/88022/04/2024</v>
          </cell>
          <cell r="C9665" t="str">
            <v>KHI/HO/D/MO/PD COMP/E/45533/09/2024</v>
          </cell>
          <cell r="E9665">
            <v>45538</v>
          </cell>
          <cell r="F9665">
            <v>45411</v>
          </cell>
          <cell r="G9665">
            <v>45775</v>
          </cell>
          <cell r="H9665" t="str">
            <v xml:space="preserve"> 08817223</v>
          </cell>
          <cell r="I9665" t="str">
            <v xml:space="preserve"> Muhammad Zubair(4530192862123)</v>
          </cell>
          <cell r="J9665" t="str">
            <v>INDIVIDUAL</v>
          </cell>
          <cell r="L9665" t="str">
            <v xml:space="preserve"> D</v>
          </cell>
          <cell r="M9665" t="str">
            <v xml:space="preserve"> 09000210-Tariq Shahzad</v>
          </cell>
          <cell r="U9665">
            <v>4190</v>
          </cell>
          <cell r="V9665">
            <v>4860</v>
          </cell>
          <cell r="W9665">
            <v>0</v>
          </cell>
          <cell r="X9665">
            <v>0</v>
          </cell>
          <cell r="Y9665">
            <v>4860</v>
          </cell>
        </row>
        <row r="9666">
          <cell r="B9666" t="str">
            <v>KHI/HO/D/MO/PD COMP/P/65106/11/2022</v>
          </cell>
          <cell r="C9666" t="str">
            <v>KHI/HO/D/MO/PD COMP/E/23153/02/2023</v>
          </cell>
          <cell r="E9666">
            <v>44973</v>
          </cell>
          <cell r="F9666">
            <v>44881</v>
          </cell>
          <cell r="G9666">
            <v>45245</v>
          </cell>
          <cell r="H9666" t="str">
            <v xml:space="preserve"> 08802501</v>
          </cell>
          <cell r="I9666" t="str">
            <v xml:space="preserve"> Hafeezullah Memon</v>
          </cell>
          <cell r="J9666" t="str">
            <v>INDIVIDUAL</v>
          </cell>
          <cell r="L9666" t="str">
            <v xml:space="preserve"> D</v>
          </cell>
          <cell r="M9666" t="str">
            <v xml:space="preserve"> 09000316-Jamil Uddin Rumi</v>
          </cell>
          <cell r="U9666">
            <v>503</v>
          </cell>
          <cell r="V9666">
            <v>573</v>
          </cell>
          <cell r="W9666">
            <v>461</v>
          </cell>
          <cell r="X9666">
            <v>0</v>
          </cell>
          <cell r="Y9666">
            <v>112</v>
          </cell>
        </row>
        <row r="9667">
          <cell r="B9667" t="str">
            <v>KHI/HO/D/MO/PD COMP/P/87177/04/2024</v>
          </cell>
          <cell r="C9667" t="str">
            <v>KHI/HO/D/MO/PD COMP/E/48971/11/2024</v>
          </cell>
          <cell r="E9667">
            <v>45609</v>
          </cell>
          <cell r="F9667">
            <v>45394</v>
          </cell>
          <cell r="G9667">
            <v>45758</v>
          </cell>
          <cell r="H9667" t="str">
            <v xml:space="preserve"> 08810736</v>
          </cell>
          <cell r="I9667" t="str">
            <v xml:space="preserve"> Iffat Anwar Farooqui(4230176113918)</v>
          </cell>
          <cell r="J9667" t="str">
            <v>INDIVIDUAL</v>
          </cell>
          <cell r="L9667" t="str">
            <v xml:space="preserve"> D</v>
          </cell>
          <cell r="M9667" t="str">
            <v xml:space="preserve"> 09000221-Muhammad Irfan</v>
          </cell>
          <cell r="U9667">
            <v>3942</v>
          </cell>
          <cell r="V9667">
            <v>4572</v>
          </cell>
          <cell r="W9667">
            <v>0</v>
          </cell>
          <cell r="X9667">
            <v>0</v>
          </cell>
          <cell r="Y9667">
            <v>4572</v>
          </cell>
        </row>
        <row r="9668">
          <cell r="B9668" t="str">
            <v>KHI/HO/D/MO/PD COMP/P/74723/08/2023</v>
          </cell>
          <cell r="C9668" t="str">
            <v>KHI/HO/D/MO/PD COMP/E/43077/07/2024</v>
          </cell>
          <cell r="E9668">
            <v>45474</v>
          </cell>
          <cell r="F9668">
            <v>45168</v>
          </cell>
          <cell r="G9668">
            <v>45533</v>
          </cell>
          <cell r="H9668" t="str">
            <v xml:space="preserve"> 08812802</v>
          </cell>
          <cell r="I9668" t="str">
            <v xml:space="preserve"> Nadeem Khalid(3310009462281)</v>
          </cell>
          <cell r="J9668" t="str">
            <v>INDIVIDUAL</v>
          </cell>
          <cell r="L9668" t="str">
            <v xml:space="preserve"> D</v>
          </cell>
          <cell r="M9668" t="str">
            <v xml:space="preserve"> 09000221-Muhammad Irfan</v>
          </cell>
          <cell r="U9668">
            <v>1777</v>
          </cell>
          <cell r="V9668">
            <v>2026</v>
          </cell>
          <cell r="W9668">
            <v>0</v>
          </cell>
          <cell r="X9668">
            <v>0</v>
          </cell>
          <cell r="Y9668">
            <v>2026</v>
          </cell>
        </row>
        <row r="9669">
          <cell r="B9669" t="str">
            <v>KHI/HO/D/MO/PD COMP/P/70965/05/2023</v>
          </cell>
          <cell r="C9669" t="str">
            <v>KHI/HO/D/MO/PD COMP/E/41157/04/2024</v>
          </cell>
          <cell r="E9669">
            <v>45411</v>
          </cell>
          <cell r="F9669">
            <v>45045</v>
          </cell>
          <cell r="G9669">
            <v>45410</v>
          </cell>
          <cell r="H9669" t="str">
            <v xml:space="preserve"> 08811215</v>
          </cell>
          <cell r="I9669" t="str">
            <v xml:space="preserve"> Syed Muhammad Salman Ali #42201-3911455-9</v>
          </cell>
          <cell r="J9669" t="str">
            <v>INDIVIDUAL</v>
          </cell>
          <cell r="L9669" t="str">
            <v xml:space="preserve"> D</v>
          </cell>
          <cell r="M9669" t="str">
            <v xml:space="preserve"> 09000355-Asif Azeem</v>
          </cell>
          <cell r="U9669">
            <v>2311</v>
          </cell>
          <cell r="V9669">
            <v>2636</v>
          </cell>
          <cell r="W9669">
            <v>0</v>
          </cell>
          <cell r="X9669">
            <v>0</v>
          </cell>
          <cell r="Y9669">
            <v>2636</v>
          </cell>
        </row>
        <row r="9670">
          <cell r="B9670" t="str">
            <v>KHI/HO/D/MO/PD COMP/P/59776/03/2022</v>
          </cell>
          <cell r="C9670" t="str">
            <v>KHI/HO/D/MO/PD COMP/E/22218/11/2022</v>
          </cell>
          <cell r="E9670">
            <v>44888</v>
          </cell>
          <cell r="F9670">
            <v>44642</v>
          </cell>
          <cell r="G9670">
            <v>45006</v>
          </cell>
          <cell r="H9670" t="str">
            <v xml:space="preserve"> 08805157</v>
          </cell>
          <cell r="I9670" t="str">
            <v xml:space="preserve"> Meconsult Engineering Services</v>
          </cell>
          <cell r="J9670" t="str">
            <v>INDIVIDUAL</v>
          </cell>
          <cell r="L9670" t="str">
            <v xml:space="preserve"> D</v>
          </cell>
          <cell r="M9670" t="str">
            <v xml:space="preserve"> 09000226-Yasir Muhammad</v>
          </cell>
          <cell r="U9670">
            <v>2285</v>
          </cell>
          <cell r="V9670">
            <v>2605</v>
          </cell>
          <cell r="W9670">
            <v>0</v>
          </cell>
          <cell r="X9670">
            <v>0</v>
          </cell>
          <cell r="Y9670">
            <v>2605</v>
          </cell>
        </row>
        <row r="9671">
          <cell r="B9671" t="str">
            <v>KHI/HO/D/MO/PD COMP/P/77728/11/2023</v>
          </cell>
          <cell r="C9671" t="str">
            <v>KHI/HO/D/MO/PD COMP/E/35574/12/2023</v>
          </cell>
          <cell r="E9671">
            <v>45289</v>
          </cell>
          <cell r="F9671">
            <v>45232</v>
          </cell>
          <cell r="G9671">
            <v>45597</v>
          </cell>
          <cell r="H9671" t="str">
            <v xml:space="preserve"> 08805710</v>
          </cell>
          <cell r="I9671" t="str">
            <v xml:space="preserve"> Hamza Saleem Mirza</v>
          </cell>
          <cell r="J9671" t="str">
            <v>INDIVIDUAL</v>
          </cell>
          <cell r="L9671" t="str">
            <v xml:space="preserve"> D</v>
          </cell>
          <cell r="M9671" t="str">
            <v xml:space="preserve"> 09000221-Muhammad Irfan</v>
          </cell>
          <cell r="U9671">
            <v>31860</v>
          </cell>
          <cell r="V9671">
            <v>36321</v>
          </cell>
          <cell r="W9671">
            <v>0</v>
          </cell>
          <cell r="X9671">
            <v>0</v>
          </cell>
          <cell r="Y9671">
            <v>36321</v>
          </cell>
        </row>
        <row r="9672">
          <cell r="B9672" t="str">
            <v>KHI/HO/D/MO/PD COMP/P/80398/12/2023</v>
          </cell>
          <cell r="C9672" t="str">
            <v>KHI/HO/D/MO/PD COMP/E/42942/06/2024</v>
          </cell>
          <cell r="E9672">
            <v>45469</v>
          </cell>
          <cell r="F9672">
            <v>45286</v>
          </cell>
          <cell r="G9672">
            <v>45651</v>
          </cell>
          <cell r="H9672" t="str">
            <v xml:space="preserve"> 08815014</v>
          </cell>
          <cell r="I9672" t="str">
            <v xml:space="preserve"> Tanveer Hussain(3520182860127)</v>
          </cell>
          <cell r="J9672" t="str">
            <v>INDIVIDUAL</v>
          </cell>
          <cell r="L9672" t="str">
            <v xml:space="preserve"> D</v>
          </cell>
          <cell r="M9672" t="str">
            <v xml:space="preserve"> 09000210-Tariq Shahzad</v>
          </cell>
          <cell r="U9672">
            <v>6538</v>
          </cell>
          <cell r="V9672">
            <v>7452</v>
          </cell>
          <cell r="W9672">
            <v>0</v>
          </cell>
          <cell r="X9672">
            <v>0</v>
          </cell>
          <cell r="Y9672">
            <v>7452</v>
          </cell>
        </row>
        <row r="9673">
          <cell r="B9673" t="str">
            <v>KHI/HO/D/MO/PD COMP/P/82061/01/2024</v>
          </cell>
          <cell r="C9673" t="str">
            <v>KHI/HO/D/MO/PD COMP/E/44811/08/2024</v>
          </cell>
          <cell r="E9673">
            <v>45521</v>
          </cell>
          <cell r="F9673">
            <v>45307</v>
          </cell>
          <cell r="G9673">
            <v>45672</v>
          </cell>
          <cell r="H9673" t="str">
            <v xml:space="preserve"> 08815534</v>
          </cell>
          <cell r="I9673" t="str">
            <v xml:space="preserve"> Syed Naeem Uddin(4250114611839)</v>
          </cell>
          <cell r="J9673" t="str">
            <v>INDIVIDUAL</v>
          </cell>
          <cell r="L9673" t="str">
            <v xml:space="preserve"> D</v>
          </cell>
          <cell r="M9673" t="str">
            <v xml:space="preserve"> 09000355-Asif Azeem</v>
          </cell>
          <cell r="U9673">
            <v>2550</v>
          </cell>
          <cell r="V9673">
            <v>2959</v>
          </cell>
          <cell r="W9673">
            <v>0</v>
          </cell>
          <cell r="X9673">
            <v>0</v>
          </cell>
          <cell r="Y9673">
            <v>2959</v>
          </cell>
        </row>
        <row r="9674">
          <cell r="B9674" t="str">
            <v>KHI/HO/D/MO/PD COMP/P/66982/01/2023</v>
          </cell>
          <cell r="C9674" t="str">
            <v>KHI/HO/D/MO/PD COMP/E/28964/08/2023</v>
          </cell>
          <cell r="E9674">
            <v>45159</v>
          </cell>
          <cell r="F9674">
            <v>44946</v>
          </cell>
          <cell r="G9674">
            <v>45310</v>
          </cell>
          <cell r="H9674" t="str">
            <v xml:space="preserve"> 08809347</v>
          </cell>
          <cell r="I9674" t="str">
            <v xml:space="preserve"> Saghir Ahmed Khan Afridi</v>
          </cell>
          <cell r="J9674" t="str">
            <v>INDIVIDUAL</v>
          </cell>
          <cell r="L9674" t="str">
            <v xml:space="preserve"> D</v>
          </cell>
          <cell r="M9674" t="str">
            <v xml:space="preserve"> 09000221-Muhammad Irfan</v>
          </cell>
          <cell r="U9674">
            <v>1</v>
          </cell>
          <cell r="V9674">
            <v>1</v>
          </cell>
          <cell r="W9674">
            <v>0</v>
          </cell>
          <cell r="X9674">
            <v>0</v>
          </cell>
          <cell r="Y9674">
            <v>1</v>
          </cell>
        </row>
        <row r="9675">
          <cell r="B9675" t="str">
            <v>KHI/HO/D/MO/PD COMP/P/76893/10/2023</v>
          </cell>
          <cell r="C9675" t="str">
            <v>KHI/HO/D/MO/PD COMP/E/47975/10/2024</v>
          </cell>
          <cell r="E9675">
            <v>45586</v>
          </cell>
          <cell r="F9675">
            <v>45219</v>
          </cell>
          <cell r="G9675">
            <v>45584</v>
          </cell>
          <cell r="H9675" t="str">
            <v xml:space="preserve"> 08813706</v>
          </cell>
          <cell r="I9675" t="str">
            <v xml:space="preserve"> Muhammad Bilal Qureshi #4200005132125</v>
          </cell>
          <cell r="J9675" t="str">
            <v>INDIVIDUAL</v>
          </cell>
          <cell r="L9675" t="str">
            <v xml:space="preserve"> D</v>
          </cell>
          <cell r="M9675" t="str">
            <v xml:space="preserve"> 09000221-Muhammad Irfan</v>
          </cell>
          <cell r="U9675">
            <v>1547</v>
          </cell>
          <cell r="V9675">
            <v>1794</v>
          </cell>
          <cell r="W9675">
            <v>0</v>
          </cell>
          <cell r="X9675">
            <v>0</v>
          </cell>
          <cell r="Y9675">
            <v>1794</v>
          </cell>
        </row>
        <row r="9676">
          <cell r="B9676" t="str">
            <v>KHI/HO/D/MO/PD COMP/P/87374/04/2024</v>
          </cell>
          <cell r="C9676" t="str">
            <v>KHI/HO/D/MO/PD COMP/E/46108/09/2024</v>
          </cell>
          <cell r="E9676">
            <v>45559</v>
          </cell>
          <cell r="F9676">
            <v>45399</v>
          </cell>
          <cell r="G9676">
            <v>45763</v>
          </cell>
          <cell r="H9676" t="str">
            <v xml:space="preserve"> 08810809</v>
          </cell>
          <cell r="I9676" t="str">
            <v xml:space="preserve"> Ahmad Manzoor(4230106223419)</v>
          </cell>
          <cell r="J9676" t="str">
            <v>INDIVIDUAL</v>
          </cell>
          <cell r="L9676" t="str">
            <v xml:space="preserve"> D</v>
          </cell>
          <cell r="M9676" t="str">
            <v xml:space="preserve"> 09000221-Muhammad Irfan</v>
          </cell>
          <cell r="U9676">
            <v>1711</v>
          </cell>
          <cell r="V9676">
            <v>1985</v>
          </cell>
          <cell r="W9676">
            <v>0</v>
          </cell>
          <cell r="X9676">
            <v>0</v>
          </cell>
          <cell r="Y9676">
            <v>1985</v>
          </cell>
        </row>
        <row r="9677">
          <cell r="B9677" t="str">
            <v>KHI/HO/F/MO/MC COMP/P/55708/09/2021</v>
          </cell>
          <cell r="C9677" t="str">
            <v>KHI/HO/F/MO/MC COMP/E/18546/01/2022</v>
          </cell>
          <cell r="D9677" t="str">
            <v>IGI INSURANCE LIMITED</v>
          </cell>
          <cell r="E9677">
            <v>44592</v>
          </cell>
          <cell r="F9677">
            <v>44409</v>
          </cell>
          <cell r="G9677">
            <v>44773</v>
          </cell>
          <cell r="H9677" t="str">
            <v xml:space="preserve"> 08800705</v>
          </cell>
          <cell r="I9677" t="str">
            <v xml:space="preserve"> IGI GENERAL INSURANCE LIMITED-WTO</v>
          </cell>
          <cell r="J9677" t="str">
            <v>CORPORATE</v>
          </cell>
          <cell r="L9677" t="str">
            <v xml:space="preserve"> F</v>
          </cell>
          <cell r="M9677" t="str">
            <v xml:space="preserve"> 09000221-Muhammad Irfan</v>
          </cell>
          <cell r="N9677" t="str">
            <v>UNIQUE UD-125</v>
          </cell>
          <cell r="O9677" t="str">
            <v>2021</v>
          </cell>
          <cell r="Q9677" t="str">
            <v>15378</v>
          </cell>
          <cell r="R9677" t="str">
            <v>25404</v>
          </cell>
          <cell r="T9677">
            <v>93000</v>
          </cell>
          <cell r="U9677">
            <v>258</v>
          </cell>
          <cell r="V9677">
            <v>294</v>
          </cell>
          <cell r="W9677">
            <v>0</v>
          </cell>
          <cell r="X9677">
            <v>0</v>
          </cell>
          <cell r="Y9677">
            <v>294</v>
          </cell>
        </row>
        <row r="9678">
          <cell r="B9678" t="str">
            <v>KHI/HO/D/MO/PD COMP/P/78283/11/2023</v>
          </cell>
          <cell r="C9678" t="str">
            <v>KHI/HO/D/MO/PD COMP/E/41750/05/2024</v>
          </cell>
          <cell r="E9678">
            <v>45429</v>
          </cell>
          <cell r="F9678">
            <v>45247</v>
          </cell>
          <cell r="G9678">
            <v>45612</v>
          </cell>
          <cell r="H9678" t="str">
            <v xml:space="preserve"> 08814209</v>
          </cell>
          <cell r="I9678" t="str">
            <v xml:space="preserve"> Muhammad Zia Ul Haq(3840303828063)</v>
          </cell>
          <cell r="J9678" t="str">
            <v>INDIVIDUAL</v>
          </cell>
          <cell r="L9678" t="str">
            <v xml:space="preserve"> D</v>
          </cell>
          <cell r="M9678" t="str">
            <v xml:space="preserve"> 09000210-Tariq Shahzad</v>
          </cell>
          <cell r="U9678">
            <v>514</v>
          </cell>
          <cell r="V9678">
            <v>586</v>
          </cell>
          <cell r="W9678">
            <v>0</v>
          </cell>
          <cell r="X9678">
            <v>0</v>
          </cell>
          <cell r="Y9678">
            <v>586</v>
          </cell>
        </row>
        <row r="9679">
          <cell r="B9679" t="str">
            <v>KHI/HO/D/MO/PD COMP/P/78106/11/2023</v>
          </cell>
          <cell r="C9679" t="str">
            <v>KHI/HO/D/MO/PD COMP/E/40583/04/2024</v>
          </cell>
          <cell r="E9679">
            <v>45390</v>
          </cell>
          <cell r="F9679">
            <v>45238</v>
          </cell>
          <cell r="G9679">
            <v>45603</v>
          </cell>
          <cell r="H9679" t="str">
            <v xml:space="preserve"> 08809638</v>
          </cell>
          <cell r="I9679" t="str">
            <v xml:space="preserve"> Abdul Rehman Aslam (3120234807241)</v>
          </cell>
          <cell r="J9679" t="str">
            <v>INDIVIDUAL</v>
          </cell>
          <cell r="L9679" t="str">
            <v xml:space="preserve"> D</v>
          </cell>
          <cell r="M9679" t="str">
            <v xml:space="preserve"> 09000210-Tariq Shahzad</v>
          </cell>
          <cell r="U9679">
            <v>1867</v>
          </cell>
          <cell r="V9679">
            <v>2128</v>
          </cell>
          <cell r="W9679">
            <v>0</v>
          </cell>
          <cell r="X9679">
            <v>0</v>
          </cell>
          <cell r="Y9679">
            <v>2128</v>
          </cell>
        </row>
        <row r="9680">
          <cell r="B9680" t="str">
            <v>KHI/HO/D/MO/PD COMP/P/79216/12/2023</v>
          </cell>
          <cell r="C9680" t="str">
            <v>KHI/HO/D/MO/PD COMP/E/43320/07/2024</v>
          </cell>
          <cell r="E9680">
            <v>45477</v>
          </cell>
          <cell r="F9680">
            <v>45264</v>
          </cell>
          <cell r="G9680">
            <v>45629</v>
          </cell>
          <cell r="H9680" t="str">
            <v xml:space="preserve"> 08814603</v>
          </cell>
          <cell r="I9680" t="str">
            <v xml:space="preserve"> Saqib Malik - 42501-6061803-1</v>
          </cell>
          <cell r="J9680" t="str">
            <v>INDIVIDUAL</v>
          </cell>
          <cell r="L9680" t="str">
            <v xml:space="preserve"> D</v>
          </cell>
          <cell r="M9680" t="str">
            <v xml:space="preserve"> 09000210-Tariq Shahzad</v>
          </cell>
          <cell r="U9680">
            <v>1397</v>
          </cell>
          <cell r="V9680">
            <v>1620</v>
          </cell>
          <cell r="W9680">
            <v>0</v>
          </cell>
          <cell r="X9680">
            <v>0</v>
          </cell>
          <cell r="Y9680">
            <v>1620</v>
          </cell>
        </row>
        <row r="9681">
          <cell r="B9681" t="str">
            <v>KHI/HO/D/MO/PD COMP/P/70965/05/2023</v>
          </cell>
          <cell r="C9681" t="str">
            <v>KHI/HO/D/MO/PD COMP/E/35797/12/2023</v>
          </cell>
          <cell r="E9681">
            <v>45289</v>
          </cell>
          <cell r="F9681">
            <v>45045</v>
          </cell>
          <cell r="G9681">
            <v>45410</v>
          </cell>
          <cell r="H9681" t="str">
            <v xml:space="preserve"> 08811215</v>
          </cell>
          <cell r="I9681" t="str">
            <v xml:space="preserve"> Syed Muhammad Salman Ali #42201-3911455-9</v>
          </cell>
          <cell r="J9681" t="str">
            <v>INDIVIDUAL</v>
          </cell>
          <cell r="L9681" t="str">
            <v xml:space="preserve"> D</v>
          </cell>
          <cell r="M9681" t="str">
            <v xml:space="preserve"> 09000355-Asif Azeem</v>
          </cell>
          <cell r="U9681">
            <v>1839</v>
          </cell>
          <cell r="V9681">
            <v>2096</v>
          </cell>
          <cell r="W9681">
            <v>214</v>
          </cell>
          <cell r="X9681">
            <v>0</v>
          </cell>
          <cell r="Y9681">
            <v>1882</v>
          </cell>
        </row>
        <row r="9682">
          <cell r="B9682" t="str">
            <v>KHI/HO/D/MO/PD COMP/P/78000/11/2023</v>
          </cell>
          <cell r="C9682" t="str">
            <v>KHI/HO/D/MO/PD COMP/E/41601/05/2024</v>
          </cell>
          <cell r="E9682">
            <v>45425</v>
          </cell>
          <cell r="F9682">
            <v>45241</v>
          </cell>
          <cell r="G9682">
            <v>45606</v>
          </cell>
          <cell r="H9682" t="str">
            <v xml:space="preserve"> 08814097</v>
          </cell>
          <cell r="I9682" t="str">
            <v xml:space="preserve"> Syed Hammad Raza(3630269346129)</v>
          </cell>
          <cell r="J9682" t="str">
            <v>INDIVIDUAL</v>
          </cell>
          <cell r="L9682" t="str">
            <v xml:space="preserve"> D</v>
          </cell>
          <cell r="M9682" t="str">
            <v xml:space="preserve"> 09000607-Al Meezan Autos</v>
          </cell>
          <cell r="U9682">
            <v>2466</v>
          </cell>
          <cell r="V9682">
            <v>2811</v>
          </cell>
          <cell r="W9682">
            <v>0</v>
          </cell>
          <cell r="X9682">
            <v>0</v>
          </cell>
          <cell r="Y9682">
            <v>2811</v>
          </cell>
        </row>
        <row r="9683">
          <cell r="B9683" t="str">
            <v>KHI/HO/D/MO/PD COMP/P/93696/07/2024</v>
          </cell>
          <cell r="C9683" t="str">
            <v>KHI/HO/D/MO/PD COMP/E/48127/10/2024</v>
          </cell>
          <cell r="E9683">
            <v>45588</v>
          </cell>
          <cell r="F9683">
            <v>45495</v>
          </cell>
          <cell r="G9683">
            <v>45859</v>
          </cell>
          <cell r="H9683" t="str">
            <v xml:space="preserve"> 08818731</v>
          </cell>
          <cell r="I9683" t="str">
            <v xml:space="preserve"> Abdul Khaliq #42201-1641116-9</v>
          </cell>
          <cell r="J9683" t="str">
            <v>INDIVIDUAL</v>
          </cell>
          <cell r="L9683" t="str">
            <v xml:space="preserve"> D</v>
          </cell>
          <cell r="M9683" t="str">
            <v xml:space="preserve"> 09000210-Tariq Shahzad</v>
          </cell>
          <cell r="U9683">
            <v>4100</v>
          </cell>
          <cell r="V9683">
            <v>4756</v>
          </cell>
          <cell r="W9683">
            <v>0</v>
          </cell>
          <cell r="X9683">
            <v>0</v>
          </cell>
          <cell r="Y9683">
            <v>4756</v>
          </cell>
        </row>
        <row r="9684">
          <cell r="B9684" t="str">
            <v>KHI/HO/D/MO/PD COMP/P/78305/11/2023</v>
          </cell>
          <cell r="C9684" t="str">
            <v>KHI/HO/D/MO/PD COMP/E/35599/12/2023</v>
          </cell>
          <cell r="E9684">
            <v>45289</v>
          </cell>
          <cell r="F9684">
            <v>45248</v>
          </cell>
          <cell r="G9684">
            <v>45613</v>
          </cell>
          <cell r="H9684" t="str">
            <v xml:space="preserve"> 08814220</v>
          </cell>
          <cell r="I9684" t="str">
            <v xml:space="preserve"> Waqas Ali(4220154211347)</v>
          </cell>
          <cell r="J9684" t="str">
            <v>INDIVIDUAL</v>
          </cell>
          <cell r="L9684" t="str">
            <v xml:space="preserve"> D</v>
          </cell>
          <cell r="M9684" t="str">
            <v xml:space="preserve"> 09000329-Muzammil Haji Mehboob</v>
          </cell>
          <cell r="U9684">
            <v>43446</v>
          </cell>
          <cell r="V9684">
            <v>49529</v>
          </cell>
          <cell r="W9684">
            <v>0</v>
          </cell>
          <cell r="X9684">
            <v>0</v>
          </cell>
          <cell r="Y9684">
            <v>49529</v>
          </cell>
        </row>
        <row r="9685">
          <cell r="B9685" t="str">
            <v>KHI/HO/D/MO/PD COMP/P/87374/04/2024</v>
          </cell>
          <cell r="C9685" t="str">
            <v>KHI/HO/D/MO/PD COMP/E/42755/06/2024</v>
          </cell>
          <cell r="E9685">
            <v>45463</v>
          </cell>
          <cell r="F9685">
            <v>45399</v>
          </cell>
          <cell r="G9685">
            <v>45763</v>
          </cell>
          <cell r="H9685" t="str">
            <v xml:space="preserve"> 08810809</v>
          </cell>
          <cell r="I9685" t="str">
            <v xml:space="preserve"> Ahmad Manzoor(4230106223419)</v>
          </cell>
          <cell r="J9685" t="str">
            <v>INDIVIDUAL</v>
          </cell>
          <cell r="L9685" t="str">
            <v xml:space="preserve"> D</v>
          </cell>
          <cell r="M9685" t="str">
            <v xml:space="preserve"> 09000221-Muhammad Irfan</v>
          </cell>
          <cell r="U9685">
            <v>1509</v>
          </cell>
          <cell r="V9685">
            <v>1721</v>
          </cell>
          <cell r="W9685">
            <v>0</v>
          </cell>
          <cell r="X9685">
            <v>0</v>
          </cell>
          <cell r="Y9685">
            <v>1721</v>
          </cell>
        </row>
        <row r="9686">
          <cell r="B9686" t="str">
            <v>KHI/HO/D/MO/PD COMP/P/90913/06/2024</v>
          </cell>
          <cell r="C9686" t="str">
            <v>KHI/HO/D/MO/PD COMP/E/46728/10/2024</v>
          </cell>
          <cell r="E9686">
            <v>45574</v>
          </cell>
          <cell r="F9686">
            <v>45445</v>
          </cell>
          <cell r="G9686">
            <v>45809</v>
          </cell>
          <cell r="H9686" t="str">
            <v xml:space="preserve"> 08811535</v>
          </cell>
          <cell r="I9686" t="str">
            <v xml:space="preserve"> MUSAB NAEEM AZIZI #42201-4076316-7</v>
          </cell>
          <cell r="J9686" t="str">
            <v>INDIVIDUAL</v>
          </cell>
          <cell r="L9686" t="str">
            <v xml:space="preserve"> D</v>
          </cell>
          <cell r="M9686" t="str">
            <v xml:space="preserve"> 09000210-Tariq Shahzad</v>
          </cell>
          <cell r="U9686">
            <v>3414</v>
          </cell>
          <cell r="V9686">
            <v>3960</v>
          </cell>
          <cell r="W9686">
            <v>0</v>
          </cell>
          <cell r="X9686">
            <v>0</v>
          </cell>
          <cell r="Y9686">
            <v>3960</v>
          </cell>
        </row>
        <row r="9687">
          <cell r="B9687" t="str">
            <v>KHI/HO/D/MO/PC COMP/P/61503/06/2022</v>
          </cell>
          <cell r="C9687" t="str">
            <v>KHI/HO/D/MO/PC COMP/E/23035/02/2023</v>
          </cell>
          <cell r="E9687">
            <v>44965</v>
          </cell>
          <cell r="F9687">
            <v>44686</v>
          </cell>
          <cell r="G9687">
            <v>45050</v>
          </cell>
          <cell r="H9687" t="str">
            <v xml:space="preserve"> 08801973</v>
          </cell>
          <cell r="I9687" t="str">
            <v xml:space="preserve"> Shahzad Ali</v>
          </cell>
          <cell r="J9687" t="str">
            <v>INDIVIDUAL</v>
          </cell>
          <cell r="L9687" t="str">
            <v xml:space="preserve"> D</v>
          </cell>
          <cell r="M9687" t="str">
            <v xml:space="preserve"> 09000221-Muhammad Irfan</v>
          </cell>
          <cell r="N9687" t="str">
            <v>SUZUKI ALTO VX</v>
          </cell>
          <cell r="O9687" t="str">
            <v>2021</v>
          </cell>
          <cell r="Q9687" t="str">
            <v>165520</v>
          </cell>
          <cell r="R9687" t="str">
            <v>1065516</v>
          </cell>
          <cell r="T9687">
            <v>-1600000</v>
          </cell>
          <cell r="U9687">
            <v>-6320</v>
          </cell>
          <cell r="V9687">
            <v>-6383</v>
          </cell>
          <cell r="W9687">
            <v>0</v>
          </cell>
          <cell r="X9687">
            <v>0</v>
          </cell>
          <cell r="Y9687">
            <v>-6383</v>
          </cell>
        </row>
        <row r="9688">
          <cell r="B9688" t="str">
            <v>KHI/HO/D/MO/PD COMP/P/88493/05/2024</v>
          </cell>
          <cell r="C9688" t="str">
            <v>KHI/HO/D/MO/PD COMP/E/48656/11/2024</v>
          </cell>
          <cell r="E9688">
            <v>45601</v>
          </cell>
          <cell r="F9688">
            <v>45416</v>
          </cell>
          <cell r="G9688">
            <v>45780</v>
          </cell>
          <cell r="H9688" t="str">
            <v xml:space="preserve"> 08806236</v>
          </cell>
          <cell r="I9688" t="str">
            <v xml:space="preserve"> Muhammad Mursaleen Afzal</v>
          </cell>
          <cell r="J9688" t="str">
            <v>INDIVIDUAL</v>
          </cell>
          <cell r="L9688" t="str">
            <v xml:space="preserve"> D</v>
          </cell>
          <cell r="M9688" t="str">
            <v xml:space="preserve"> 09000210-Tariq Shahzad</v>
          </cell>
          <cell r="U9688">
            <v>1429</v>
          </cell>
          <cell r="V9688">
            <v>1657</v>
          </cell>
          <cell r="W9688">
            <v>0</v>
          </cell>
          <cell r="X9688">
            <v>0</v>
          </cell>
          <cell r="Y9688">
            <v>1657</v>
          </cell>
        </row>
        <row r="9689">
          <cell r="B9689" t="str">
            <v>KHI/HO/D/MO/PD COMP/P/77904/11/2023</v>
          </cell>
          <cell r="C9689" t="str">
            <v>KHI/HO/D/MO/PD COMP/E/41484/05/2024</v>
          </cell>
          <cell r="E9689">
            <v>45425</v>
          </cell>
          <cell r="F9689">
            <v>45238</v>
          </cell>
          <cell r="G9689">
            <v>45603</v>
          </cell>
          <cell r="H9689" t="str">
            <v xml:space="preserve"> 08808266</v>
          </cell>
          <cell r="I9689" t="str">
            <v xml:space="preserve"> Zareen Zehra</v>
          </cell>
          <cell r="J9689" t="str">
            <v>INDIVIDUAL</v>
          </cell>
          <cell r="L9689" t="str">
            <v xml:space="preserve"> D</v>
          </cell>
          <cell r="M9689" t="str">
            <v xml:space="preserve"> 09000210-Tariq Shahzad</v>
          </cell>
          <cell r="U9689">
            <v>2987</v>
          </cell>
          <cell r="V9689">
            <v>3406</v>
          </cell>
          <cell r="W9689">
            <v>0</v>
          </cell>
          <cell r="X9689">
            <v>0</v>
          </cell>
          <cell r="Y9689">
            <v>3406</v>
          </cell>
        </row>
        <row r="9690">
          <cell r="B9690" t="str">
            <v>KHI/HO/D/MO/PD COMP/P/85332/03/2024</v>
          </cell>
          <cell r="C9690" t="str">
            <v>KHI/HO/D/MO/PD COMP/E/47083/10/2024</v>
          </cell>
          <cell r="E9690">
            <v>45579</v>
          </cell>
          <cell r="F9690">
            <v>45358</v>
          </cell>
          <cell r="G9690">
            <v>45722</v>
          </cell>
          <cell r="H9690" t="str">
            <v xml:space="preserve"> 08816495</v>
          </cell>
          <cell r="I9690" t="str">
            <v xml:space="preserve"> Waqar Manzoor #42501-8196511-7</v>
          </cell>
          <cell r="J9690" t="str">
            <v>INDIVIDUAL</v>
          </cell>
          <cell r="L9690" t="str">
            <v xml:space="preserve"> D</v>
          </cell>
          <cell r="M9690" t="str">
            <v xml:space="preserve"> 09000355-Asif Azeem</v>
          </cell>
          <cell r="U9690">
            <v>5309</v>
          </cell>
          <cell r="V9690">
            <v>6158</v>
          </cell>
          <cell r="W9690">
            <v>0</v>
          </cell>
          <cell r="X9690">
            <v>0</v>
          </cell>
          <cell r="Y9690">
            <v>6158</v>
          </cell>
        </row>
        <row r="9691">
          <cell r="B9691" t="str">
            <v>KHI/HO/D/MO/PD COMP/P/87385/04/2024</v>
          </cell>
          <cell r="C9691" t="str">
            <v>KHI/HO/D/MO/PD COMP/E/45843/09/2024</v>
          </cell>
          <cell r="E9691">
            <v>45546</v>
          </cell>
          <cell r="F9691">
            <v>45390</v>
          </cell>
          <cell r="G9691">
            <v>45754</v>
          </cell>
          <cell r="H9691" t="str">
            <v xml:space="preserve"> 08816986</v>
          </cell>
          <cell r="I9691" t="str">
            <v xml:space="preserve"> Muhammad Asghar(4230143760747)</v>
          </cell>
          <cell r="J9691" t="str">
            <v>INDIVIDUAL</v>
          </cell>
          <cell r="L9691" t="str">
            <v xml:space="preserve"> D</v>
          </cell>
          <cell r="M9691" t="str">
            <v xml:space="preserve"> 09000210-Tariq Shahzad</v>
          </cell>
          <cell r="U9691">
            <v>2330</v>
          </cell>
          <cell r="V9691">
            <v>2702</v>
          </cell>
          <cell r="W9691">
            <v>0</v>
          </cell>
          <cell r="X9691">
            <v>0</v>
          </cell>
          <cell r="Y9691">
            <v>2702</v>
          </cell>
        </row>
        <row r="9692">
          <cell r="B9692" t="str">
            <v>KHI/HO/D/MO/PD COMP/P/58795/02/2022</v>
          </cell>
          <cell r="C9692" t="str">
            <v>KHI/HO/D/MO/PD COMP/E/48701/10/2024</v>
          </cell>
          <cell r="E9692">
            <v>45596</v>
          </cell>
          <cell r="F9692">
            <v>44585</v>
          </cell>
          <cell r="G9692">
            <v>44949</v>
          </cell>
          <cell r="H9692" t="str">
            <v xml:space="preserve"> 08804538</v>
          </cell>
          <cell r="I9692" t="str">
            <v xml:space="preserve"> Abdul Malik Ghori</v>
          </cell>
          <cell r="J9692" t="str">
            <v>INDIVIDUAL</v>
          </cell>
          <cell r="L9692" t="str">
            <v xml:space="preserve"> D</v>
          </cell>
          <cell r="M9692" t="str">
            <v xml:space="preserve"> 09000324-Smart PFM (Pvt.) Limited</v>
          </cell>
          <cell r="U9692">
            <v>-771</v>
          </cell>
          <cell r="V9692">
            <v>-779</v>
          </cell>
          <cell r="W9692">
            <v>0</v>
          </cell>
          <cell r="X9692">
            <v>0</v>
          </cell>
          <cell r="Y9692">
            <v>-779</v>
          </cell>
        </row>
        <row r="9693">
          <cell r="B9693" t="str">
            <v>KHI/HO/D/MO/PD COMP/P/82341/01/2024</v>
          </cell>
          <cell r="C9693" t="str">
            <v>KHI/HO/D/MO/PD COMP/E/46307/09/2024</v>
          </cell>
          <cell r="E9693">
            <v>45563</v>
          </cell>
          <cell r="F9693">
            <v>45315</v>
          </cell>
          <cell r="G9693">
            <v>45680</v>
          </cell>
          <cell r="H9693" t="str">
            <v xml:space="preserve"> 08815597</v>
          </cell>
          <cell r="I9693" t="str">
            <v xml:space="preserve"> Muhammad Naseer #33105-2659411-7</v>
          </cell>
          <cell r="J9693" t="str">
            <v>INDIVIDUAL</v>
          </cell>
          <cell r="L9693" t="str">
            <v xml:space="preserve"> D</v>
          </cell>
          <cell r="M9693" t="str">
            <v xml:space="preserve"> 09000210-Tariq Shahzad</v>
          </cell>
          <cell r="U9693">
            <v>1380</v>
          </cell>
          <cell r="V9693">
            <v>1601</v>
          </cell>
          <cell r="W9693">
            <v>0</v>
          </cell>
          <cell r="X9693">
            <v>0</v>
          </cell>
          <cell r="Y9693">
            <v>1601</v>
          </cell>
        </row>
        <row r="9694">
          <cell r="B9694" t="str">
            <v>KHI/HO/D/MO/PD COMP/P/79777/12/2023</v>
          </cell>
          <cell r="C9694" t="str">
            <v>KHI/HO/D/MO/PD COMP/E/46441/10/2024</v>
          </cell>
          <cell r="E9694">
            <v>45569</v>
          </cell>
          <cell r="F9694">
            <v>45274</v>
          </cell>
          <cell r="G9694">
            <v>45639</v>
          </cell>
          <cell r="H9694" t="str">
            <v xml:space="preserve"> 08803611</v>
          </cell>
          <cell r="I9694" t="str">
            <v xml:space="preserve"> Sana Imran</v>
          </cell>
          <cell r="J9694" t="str">
            <v>INDIVIDUAL</v>
          </cell>
          <cell r="L9694" t="str">
            <v xml:space="preserve"> D</v>
          </cell>
          <cell r="M9694" t="str">
            <v xml:space="preserve"> 09000221-Muhammad Irfan</v>
          </cell>
          <cell r="U9694">
            <v>2471</v>
          </cell>
          <cell r="V9694">
            <v>2867</v>
          </cell>
          <cell r="W9694">
            <v>2375</v>
          </cell>
          <cell r="X9694">
            <v>0</v>
          </cell>
          <cell r="Y9694">
            <v>492</v>
          </cell>
        </row>
        <row r="9695">
          <cell r="B9695" t="str">
            <v>KHI/HO/D/MO/PD COMP/P/82032/01/2024</v>
          </cell>
          <cell r="C9695" t="str">
            <v>KHI/HO/D/MO/PD COMP/E/44897/08/2024</v>
          </cell>
          <cell r="E9695">
            <v>45525</v>
          </cell>
          <cell r="F9695">
            <v>45308</v>
          </cell>
          <cell r="G9695">
            <v>45673</v>
          </cell>
          <cell r="H9695" t="str">
            <v xml:space="preserve"> 08809379</v>
          </cell>
          <cell r="I9695" t="str">
            <v xml:space="preserve"> Jawad Zafar (3520233845055)</v>
          </cell>
          <cell r="J9695" t="str">
            <v>INDIVIDUAL</v>
          </cell>
          <cell r="L9695" t="str">
            <v xml:space="preserve"> D</v>
          </cell>
          <cell r="M9695" t="str">
            <v xml:space="preserve"> 09000221-Muhammad Irfan</v>
          </cell>
          <cell r="U9695">
            <v>722</v>
          </cell>
          <cell r="V9695">
            <v>837</v>
          </cell>
          <cell r="W9695">
            <v>0</v>
          </cell>
          <cell r="X9695">
            <v>0</v>
          </cell>
          <cell r="Y9695">
            <v>837</v>
          </cell>
        </row>
        <row r="9696">
          <cell r="B9696" t="str">
            <v>KHI/HO/D/MO/PD COMP/P/88233/05/2024</v>
          </cell>
          <cell r="C9696" t="str">
            <v>KHI/HO/D/MO/PD COMP/E/48574/11/2024</v>
          </cell>
          <cell r="E9696">
            <v>45600</v>
          </cell>
          <cell r="F9696">
            <v>45414</v>
          </cell>
          <cell r="G9696">
            <v>45778</v>
          </cell>
          <cell r="H9696" t="str">
            <v xml:space="preserve"> 08817296</v>
          </cell>
          <cell r="I9696" t="str">
            <v xml:space="preserve"> Mansoor Talat(4210136408789)</v>
          </cell>
          <cell r="J9696" t="str">
            <v>INDIVIDUAL</v>
          </cell>
          <cell r="L9696" t="str">
            <v xml:space="preserve"> D</v>
          </cell>
          <cell r="M9696" t="str">
            <v xml:space="preserve"> 09000210-Tariq Shahzad</v>
          </cell>
          <cell r="U9696">
            <v>3896</v>
          </cell>
          <cell r="V9696">
            <v>4519</v>
          </cell>
          <cell r="W9696">
            <v>0</v>
          </cell>
          <cell r="X9696">
            <v>0</v>
          </cell>
          <cell r="Y9696">
            <v>4519</v>
          </cell>
        </row>
        <row r="9697">
          <cell r="B9697" t="str">
            <v>KHI/HO/D/MO/PD COMP/P/86281/03/2024</v>
          </cell>
          <cell r="C9697" t="str">
            <v>KHI/HO/D/MO/PD COMP/E/44279/07/2024</v>
          </cell>
          <cell r="E9697">
            <v>45503</v>
          </cell>
          <cell r="F9697">
            <v>45380</v>
          </cell>
          <cell r="G9697">
            <v>45744</v>
          </cell>
          <cell r="H9697" t="str">
            <v xml:space="preserve"> 08807704</v>
          </cell>
          <cell r="I9697" t="str">
            <v xml:space="preserve"> Muhammad Saad (4210124895557)</v>
          </cell>
          <cell r="J9697" t="str">
            <v>INDIVIDUAL</v>
          </cell>
          <cell r="L9697" t="str">
            <v xml:space="preserve"> D</v>
          </cell>
          <cell r="M9697" t="str">
            <v xml:space="preserve"> 09000221-Muhammad Irfan</v>
          </cell>
          <cell r="U9697">
            <v>3137</v>
          </cell>
          <cell r="V9697">
            <v>3638</v>
          </cell>
          <cell r="W9697">
            <v>0</v>
          </cell>
          <cell r="X9697">
            <v>0</v>
          </cell>
          <cell r="Y9697">
            <v>3638</v>
          </cell>
        </row>
        <row r="9698">
          <cell r="B9698" t="str">
            <v>KHI/HO/D/MO/PD COMP/P/71391/05/2023</v>
          </cell>
          <cell r="C9698" t="str">
            <v>KHI/HO/D/MO/PD COMP/E/35698/12/2023</v>
          </cell>
          <cell r="E9698">
            <v>45289</v>
          </cell>
          <cell r="F9698">
            <v>45075</v>
          </cell>
          <cell r="G9698">
            <v>45440</v>
          </cell>
          <cell r="H9698" t="str">
            <v xml:space="preserve"> 08808070</v>
          </cell>
          <cell r="I9698" t="str">
            <v xml:space="preserve"> Muhammad Hussain 4230141220435</v>
          </cell>
          <cell r="J9698" t="str">
            <v>INDIVIDUAL</v>
          </cell>
          <cell r="L9698" t="str">
            <v xml:space="preserve"> D</v>
          </cell>
          <cell r="M9698" t="str">
            <v xml:space="preserve"> 09000221-Muhammad Irfan</v>
          </cell>
          <cell r="U9698">
            <v>-34211</v>
          </cell>
          <cell r="V9698">
            <v>-39000</v>
          </cell>
          <cell r="W9698">
            <v>0</v>
          </cell>
          <cell r="X9698">
            <v>0</v>
          </cell>
          <cell r="Y9698">
            <v>-39000</v>
          </cell>
        </row>
        <row r="9699">
          <cell r="B9699" t="str">
            <v>KHI/HO/D/MO/PD COMP/P/86993/04/2024</v>
          </cell>
          <cell r="C9699" t="str">
            <v>KHI/HO/D/MO/PD COMP/E/44582/08/2024</v>
          </cell>
          <cell r="E9699">
            <v>45512</v>
          </cell>
          <cell r="F9699">
            <v>45390</v>
          </cell>
          <cell r="G9699">
            <v>45754</v>
          </cell>
          <cell r="H9699" t="str">
            <v xml:space="preserve"> 08810675</v>
          </cell>
          <cell r="I9699" t="str">
            <v xml:space="preserve"> Abdul Naveed(4220157733135)</v>
          </cell>
          <cell r="J9699" t="str">
            <v>INDIVIDUAL</v>
          </cell>
          <cell r="L9699" t="str">
            <v xml:space="preserve"> D</v>
          </cell>
          <cell r="M9699" t="str">
            <v xml:space="preserve"> 09000221-Muhammad Irfan</v>
          </cell>
          <cell r="U9699">
            <v>3571</v>
          </cell>
          <cell r="V9699">
            <v>4143</v>
          </cell>
          <cell r="W9699">
            <v>0</v>
          </cell>
          <cell r="X9699">
            <v>0</v>
          </cell>
          <cell r="Y9699">
            <v>4143</v>
          </cell>
        </row>
        <row r="9700">
          <cell r="B9700" t="str">
            <v>KHI/HO/D/MO/PD COMP/P/72234/06/2023</v>
          </cell>
          <cell r="C9700" t="str">
            <v>KHI/HO/D/MO/PD COMP/E/36987/02/2024</v>
          </cell>
          <cell r="E9700">
            <v>45334</v>
          </cell>
          <cell r="F9700">
            <v>45087</v>
          </cell>
          <cell r="G9700">
            <v>45452</v>
          </cell>
          <cell r="H9700" t="str">
            <v xml:space="preserve"> 08801142</v>
          </cell>
          <cell r="I9700" t="str">
            <v xml:space="preserve"> Mufti Ehsan Waquar Ahmed</v>
          </cell>
          <cell r="J9700" t="str">
            <v>INDIVIDUAL</v>
          </cell>
          <cell r="L9700" t="str">
            <v xml:space="preserve"> D</v>
          </cell>
          <cell r="M9700" t="str">
            <v xml:space="preserve"> 09000355-Asif Azeem</v>
          </cell>
          <cell r="U9700">
            <v>3556</v>
          </cell>
          <cell r="V9700">
            <v>4053</v>
          </cell>
          <cell r="W9700">
            <v>0</v>
          </cell>
          <cell r="X9700">
            <v>0</v>
          </cell>
          <cell r="Y9700">
            <v>4053</v>
          </cell>
        </row>
        <row r="9701">
          <cell r="B9701" t="str">
            <v>KHI/HO/D/MO/PD COMP/P/83262/02/2024</v>
          </cell>
          <cell r="C9701" t="str">
            <v>KHI/HO/D/MO/PD COMP/E/48567/11/2024</v>
          </cell>
          <cell r="E9701">
            <v>45600</v>
          </cell>
          <cell r="F9701">
            <v>45325</v>
          </cell>
          <cell r="G9701">
            <v>45690</v>
          </cell>
          <cell r="H9701" t="str">
            <v xml:space="preserve"> 08815894</v>
          </cell>
          <cell r="I9701" t="str">
            <v xml:space="preserve"> Afia Khalid(3520250758088)</v>
          </cell>
          <cell r="J9701" t="str">
            <v>INDIVIDUAL</v>
          </cell>
          <cell r="L9701" t="str">
            <v xml:space="preserve"> D</v>
          </cell>
          <cell r="M9701" t="str">
            <v xml:space="preserve"> 09000210-Tariq Shahzad</v>
          </cell>
          <cell r="U9701">
            <v>3717</v>
          </cell>
          <cell r="V9701">
            <v>4311</v>
          </cell>
          <cell r="W9701">
            <v>0</v>
          </cell>
          <cell r="X9701">
            <v>0</v>
          </cell>
          <cell r="Y9701">
            <v>4311</v>
          </cell>
        </row>
        <row r="9702">
          <cell r="B9702" t="str">
            <v>KHI/HO/D/MO/PD COMP/P/86246/03/2024</v>
          </cell>
          <cell r="C9702" t="str">
            <v>KHI/HO/D/MO/PD COMP/E/42749/06/2024</v>
          </cell>
          <cell r="E9702">
            <v>45463</v>
          </cell>
          <cell r="F9702">
            <v>45339</v>
          </cell>
          <cell r="G9702">
            <v>45704</v>
          </cell>
          <cell r="H9702" t="str">
            <v xml:space="preserve"> 08809813</v>
          </cell>
          <cell r="I9702" t="str">
            <v xml:space="preserve"> Phool Salman (3310016546514)</v>
          </cell>
          <cell r="J9702" t="str">
            <v>INDIVIDUAL</v>
          </cell>
          <cell r="L9702" t="str">
            <v xml:space="preserve"> D</v>
          </cell>
          <cell r="M9702" t="str">
            <v xml:space="preserve"> 09000221-Muhammad Irfan</v>
          </cell>
          <cell r="U9702">
            <v>1201</v>
          </cell>
          <cell r="V9702">
            <v>1370</v>
          </cell>
          <cell r="W9702">
            <v>0</v>
          </cell>
          <cell r="X9702">
            <v>0</v>
          </cell>
          <cell r="Y9702">
            <v>1370</v>
          </cell>
        </row>
        <row r="9703">
          <cell r="B9703" t="str">
            <v>KHI/HO/D/MO/PD COMP/P/78040/11/2023</v>
          </cell>
          <cell r="C9703" t="str">
            <v>KHI/HO/D/MO/PD COMP/E/37895/03/2024</v>
          </cell>
          <cell r="E9703">
            <v>45362</v>
          </cell>
          <cell r="F9703">
            <v>45241</v>
          </cell>
          <cell r="G9703">
            <v>45606</v>
          </cell>
          <cell r="H9703" t="str">
            <v xml:space="preserve"> 08814117</v>
          </cell>
          <cell r="I9703" t="str">
            <v xml:space="preserve"> Khalil Ullah Khan(4210165873365)</v>
          </cell>
          <cell r="J9703" t="str">
            <v>INDIVIDUAL</v>
          </cell>
          <cell r="L9703" t="str">
            <v xml:space="preserve"> D</v>
          </cell>
          <cell r="M9703" t="str">
            <v xml:space="preserve"> 09000355-Asif Azeem</v>
          </cell>
          <cell r="U9703">
            <v>1705</v>
          </cell>
          <cell r="V9703">
            <v>1944</v>
          </cell>
          <cell r="W9703">
            <v>0</v>
          </cell>
          <cell r="X9703">
            <v>0</v>
          </cell>
          <cell r="Y9703">
            <v>1944</v>
          </cell>
        </row>
        <row r="9704">
          <cell r="B9704" t="str">
            <v>KHI/HO/D/MO/PD COMP/P/86908/04/2024</v>
          </cell>
          <cell r="C9704" t="str">
            <v>KHI/HO/D/MO/PD COMP/E/48653/11/2024</v>
          </cell>
          <cell r="E9704">
            <v>45601</v>
          </cell>
          <cell r="F9704">
            <v>45386</v>
          </cell>
          <cell r="G9704">
            <v>45750</v>
          </cell>
          <cell r="H9704" t="str">
            <v xml:space="preserve"> 08816839</v>
          </cell>
          <cell r="I9704" t="str">
            <v xml:space="preserve"> Badi Uz Zaman(3130343794019)</v>
          </cell>
          <cell r="J9704" t="str">
            <v>INDIVIDUAL</v>
          </cell>
          <cell r="L9704" t="str">
            <v xml:space="preserve"> D</v>
          </cell>
          <cell r="M9704" t="str">
            <v xml:space="preserve"> 09000210-Tariq Shahzad</v>
          </cell>
          <cell r="U9704">
            <v>4076</v>
          </cell>
          <cell r="V9704">
            <v>4729</v>
          </cell>
          <cell r="W9704">
            <v>0</v>
          </cell>
          <cell r="X9704">
            <v>0</v>
          </cell>
          <cell r="Y9704">
            <v>4729</v>
          </cell>
        </row>
        <row r="9705">
          <cell r="B9705" t="str">
            <v>KHI/HO/D/MO/PD COMP/P/83989/02/2024</v>
          </cell>
          <cell r="C9705" t="str">
            <v>KHI/HO/D/MO/PD COMP/E/46205/09/2024</v>
          </cell>
          <cell r="E9705">
            <v>45561</v>
          </cell>
          <cell r="F9705">
            <v>45341</v>
          </cell>
          <cell r="G9705">
            <v>45706</v>
          </cell>
          <cell r="H9705" t="str">
            <v xml:space="preserve"> 08816081</v>
          </cell>
          <cell r="I9705" t="str">
            <v xml:space="preserve"> Muhammad Saad Khan(4220176873673)</v>
          </cell>
          <cell r="J9705" t="str">
            <v>INDIVIDUAL</v>
          </cell>
          <cell r="L9705" t="str">
            <v xml:space="preserve"> D</v>
          </cell>
          <cell r="M9705" t="str">
            <v xml:space="preserve"> 09000210-Tariq Shahzad</v>
          </cell>
          <cell r="U9705">
            <v>76</v>
          </cell>
          <cell r="V9705">
            <v>89</v>
          </cell>
          <cell r="W9705">
            <v>0</v>
          </cell>
          <cell r="X9705">
            <v>0</v>
          </cell>
          <cell r="Y9705">
            <v>89</v>
          </cell>
        </row>
        <row r="9706">
          <cell r="B9706" t="str">
            <v>KHI/HO/D/MO/PD COMP/P/85417/03/2024</v>
          </cell>
          <cell r="C9706" t="str">
            <v>KHI/HO/D/MO/PD COMP/E/48870/11/2024</v>
          </cell>
          <cell r="E9706">
            <v>45604</v>
          </cell>
          <cell r="F9706">
            <v>45358</v>
          </cell>
          <cell r="G9706">
            <v>45722</v>
          </cell>
          <cell r="H9706" t="str">
            <v xml:space="preserve"> 08810130</v>
          </cell>
          <cell r="I9706" t="str">
            <v xml:space="preserve"> Nafisa Bano #42201-3213107-0</v>
          </cell>
          <cell r="J9706" t="str">
            <v>INDIVIDUAL</v>
          </cell>
          <cell r="L9706" t="str">
            <v xml:space="preserve"> D</v>
          </cell>
          <cell r="M9706" t="str">
            <v xml:space="preserve"> 09000210-Tariq Shahzad</v>
          </cell>
          <cell r="U9706">
            <v>1958</v>
          </cell>
          <cell r="V9706">
            <v>2272</v>
          </cell>
          <cell r="W9706">
            <v>0</v>
          </cell>
          <cell r="X9706">
            <v>0</v>
          </cell>
          <cell r="Y9706">
            <v>2272</v>
          </cell>
        </row>
        <row r="9707">
          <cell r="B9707" t="str">
            <v>KHI/HO/D/MO/PD COMP/P/76102/10/2023</v>
          </cell>
          <cell r="C9707" t="str">
            <v>KHI/HO/D/MO/PD COMP/E/43079/07/2024</v>
          </cell>
          <cell r="E9707">
            <v>45474</v>
          </cell>
          <cell r="F9707">
            <v>45199</v>
          </cell>
          <cell r="G9707">
            <v>45564</v>
          </cell>
          <cell r="H9707" t="str">
            <v xml:space="preserve"> 08813333</v>
          </cell>
          <cell r="I9707" t="str">
            <v xml:space="preserve"> Waseem Raza(4250165443579)</v>
          </cell>
          <cell r="J9707" t="str">
            <v>INDIVIDUAL</v>
          </cell>
          <cell r="L9707" t="str">
            <v xml:space="preserve"> D</v>
          </cell>
          <cell r="M9707" t="str">
            <v xml:space="preserve"> 09000355-Asif Azeem</v>
          </cell>
          <cell r="U9707">
            <v>2250</v>
          </cell>
          <cell r="V9707">
            <v>2564</v>
          </cell>
          <cell r="W9707">
            <v>0</v>
          </cell>
          <cell r="X9707">
            <v>0</v>
          </cell>
          <cell r="Y9707">
            <v>2564</v>
          </cell>
        </row>
        <row r="9708">
          <cell r="B9708" t="str">
            <v>KHI/HO/D/MO/PD COMP/P/86712/04/2024</v>
          </cell>
          <cell r="C9708" t="str">
            <v>KHI/HO/D/MO/PD COMP/E/42209/06/2024</v>
          </cell>
          <cell r="E9708">
            <v>45446</v>
          </cell>
          <cell r="F9708">
            <v>45383</v>
          </cell>
          <cell r="G9708">
            <v>45747</v>
          </cell>
          <cell r="H9708" t="str">
            <v xml:space="preserve"> 08811974</v>
          </cell>
          <cell r="I9708" t="str">
            <v xml:space="preserve"> Irfan Iftikhar #42201-3864204-9</v>
          </cell>
          <cell r="J9708" t="str">
            <v>INDIVIDUAL</v>
          </cell>
          <cell r="L9708" t="str">
            <v xml:space="preserve"> D</v>
          </cell>
          <cell r="M9708" t="str">
            <v xml:space="preserve"> 09000210-Tariq Shahzad</v>
          </cell>
          <cell r="U9708">
            <v>2133</v>
          </cell>
          <cell r="V9708">
            <v>2433</v>
          </cell>
          <cell r="W9708">
            <v>0</v>
          </cell>
          <cell r="X9708">
            <v>0</v>
          </cell>
          <cell r="Y9708">
            <v>2433</v>
          </cell>
        </row>
        <row r="9709">
          <cell r="B9709" t="str">
            <v>KHI/HO/D/MO/PD COMP/P/80099/12/2023</v>
          </cell>
          <cell r="C9709" t="str">
            <v>KHI/HO/D/MO/PD COMP/E/44027/07/2024</v>
          </cell>
          <cell r="E9709">
            <v>45497</v>
          </cell>
          <cell r="F9709">
            <v>45280</v>
          </cell>
          <cell r="G9709">
            <v>45645</v>
          </cell>
          <cell r="H9709" t="str">
            <v xml:space="preserve"> 08814931</v>
          </cell>
          <cell r="I9709" t="str">
            <v xml:space="preserve"> Asif Bukhtiar(3630277619233)</v>
          </cell>
          <cell r="J9709" t="str">
            <v>INDIVIDUAL</v>
          </cell>
          <cell r="L9709" t="str">
            <v xml:space="preserve"> D</v>
          </cell>
          <cell r="M9709" t="str">
            <v xml:space="preserve"> 09000210-Tariq Shahzad</v>
          </cell>
          <cell r="U9709">
            <v>1324</v>
          </cell>
          <cell r="V9709">
            <v>1536</v>
          </cell>
          <cell r="W9709">
            <v>0</v>
          </cell>
          <cell r="X9709">
            <v>0</v>
          </cell>
          <cell r="Y9709">
            <v>1536</v>
          </cell>
        </row>
        <row r="9710">
          <cell r="B9710" t="str">
            <v>KHI/HO/D/MO/PD COMP/P/73009/07/2023</v>
          </cell>
          <cell r="C9710" t="str">
            <v>KHI/HO/D/MO/PD COMP/E/38084/03/2024</v>
          </cell>
          <cell r="E9710">
            <v>45369</v>
          </cell>
          <cell r="F9710">
            <v>45125</v>
          </cell>
          <cell r="G9710">
            <v>45490</v>
          </cell>
          <cell r="H9710" t="str">
            <v xml:space="preserve"> 08812152</v>
          </cell>
          <cell r="I9710" t="str">
            <v xml:space="preserve"> Saqlain Abbas(4220165035229)</v>
          </cell>
          <cell r="J9710" t="str">
            <v>INDIVIDUAL</v>
          </cell>
          <cell r="L9710" t="str">
            <v xml:space="preserve"> D</v>
          </cell>
          <cell r="M9710" t="str">
            <v xml:space="preserve"> 09000221-Muhammad Irfan</v>
          </cell>
          <cell r="U9710">
            <v>993</v>
          </cell>
          <cell r="V9710">
            <v>1132</v>
          </cell>
          <cell r="W9710">
            <v>0</v>
          </cell>
          <cell r="X9710">
            <v>0</v>
          </cell>
          <cell r="Y9710">
            <v>1132</v>
          </cell>
        </row>
        <row r="9711">
          <cell r="B9711" t="str">
            <v>KHI/HO/D/MO/PD COMP/P/76257/10/2023</v>
          </cell>
          <cell r="C9711" t="str">
            <v>KHI/HO/D/MO/PD COMP/E/37829/03/2024</v>
          </cell>
          <cell r="E9711">
            <v>45358</v>
          </cell>
          <cell r="F9711">
            <v>45206</v>
          </cell>
          <cell r="G9711">
            <v>45571</v>
          </cell>
          <cell r="H9711" t="str">
            <v xml:space="preserve"> 08802819</v>
          </cell>
          <cell r="I9711" t="str">
            <v xml:space="preserve"> Hunain Ali</v>
          </cell>
          <cell r="J9711" t="str">
            <v>INDIVIDUAL</v>
          </cell>
          <cell r="L9711" t="str">
            <v xml:space="preserve"> D</v>
          </cell>
          <cell r="M9711" t="str">
            <v xml:space="preserve"> 09000221-Muhammad Irfan</v>
          </cell>
          <cell r="U9711">
            <v>1535</v>
          </cell>
          <cell r="V9711">
            <v>1750</v>
          </cell>
          <cell r="W9711">
            <v>0</v>
          </cell>
          <cell r="X9711">
            <v>0</v>
          </cell>
          <cell r="Y9711">
            <v>1750</v>
          </cell>
        </row>
        <row r="9712">
          <cell r="B9712" t="str">
            <v>KHI/HO/D/MO/PC TTT/P/92744/07/2024</v>
          </cell>
          <cell r="C9712" t="str">
            <v>KHI/HO/D/MO/PC TTT/E/45167/08/2024</v>
          </cell>
          <cell r="E9712">
            <v>45531</v>
          </cell>
          <cell r="F9712">
            <v>45474</v>
          </cell>
          <cell r="G9712">
            <v>45838</v>
          </cell>
          <cell r="H9712" t="str">
            <v xml:space="preserve"> 08800816</v>
          </cell>
          <cell r="I9712" t="str">
            <v xml:space="preserve"> PAK LIMOUSINE SERVICES (PVT) LIMITED</v>
          </cell>
          <cell r="J9712" t="str">
            <v>CORPORATE</v>
          </cell>
          <cell r="L9712" t="str">
            <v xml:space="preserve"> D</v>
          </cell>
          <cell r="M9712" t="str">
            <v xml:space="preserve"> 09000362-Central Facilitation Agency Pvt. Ltd</v>
          </cell>
          <cell r="N9712" t="str">
            <v>TOYOTA COROLLA XLI 1.3</v>
          </cell>
          <cell r="O9712" t="str">
            <v>2016</v>
          </cell>
          <cell r="P9712" t="str">
            <v>BFN-566</v>
          </cell>
          <cell r="Q9712" t="str">
            <v>Z430891</v>
          </cell>
          <cell r="R9712" t="str">
            <v>NZE170R-4072809</v>
          </cell>
          <cell r="T9712">
            <v>-1900000</v>
          </cell>
          <cell r="U9712">
            <v>-18561</v>
          </cell>
          <cell r="V9712">
            <v>-21530</v>
          </cell>
          <cell r="W9712">
            <v>0</v>
          </cell>
          <cell r="X9712">
            <v>0</v>
          </cell>
          <cell r="Y9712">
            <v>-21530</v>
          </cell>
        </row>
        <row r="9713">
          <cell r="B9713" t="str">
            <v>KHI/HO/D/MO/PD COMP/P/70970/05/2023</v>
          </cell>
          <cell r="C9713" t="str">
            <v>KHI/HO/D/MO/PD COMP/E/41687/05/2024</v>
          </cell>
          <cell r="E9713">
            <v>45427</v>
          </cell>
          <cell r="F9713">
            <v>45061</v>
          </cell>
          <cell r="G9713">
            <v>45426</v>
          </cell>
          <cell r="H9713" t="str">
            <v xml:space="preserve"> 08805936</v>
          </cell>
          <cell r="I9713" t="str">
            <v xml:space="preserve"> Waseem Asghar Chughtai</v>
          </cell>
          <cell r="J9713" t="str">
            <v>INDIVIDUAL</v>
          </cell>
          <cell r="L9713" t="str">
            <v xml:space="preserve"> D</v>
          </cell>
          <cell r="M9713" t="str">
            <v xml:space="preserve"> 09000221-Muhammad Irfan</v>
          </cell>
          <cell r="U9713">
            <v>3950</v>
          </cell>
          <cell r="V9713">
            <v>4504</v>
          </cell>
          <cell r="W9713">
            <v>0</v>
          </cell>
          <cell r="X9713">
            <v>0</v>
          </cell>
          <cell r="Y9713">
            <v>4504</v>
          </cell>
        </row>
        <row r="9714">
          <cell r="B9714" t="str">
            <v>KHI/HO/D/MO/PD COMP/P/72287/06/2023</v>
          </cell>
          <cell r="C9714" t="str">
            <v>KHI/HO/D/MO/PD COMP/E/42689/06/2024</v>
          </cell>
          <cell r="E9714">
            <v>45463</v>
          </cell>
          <cell r="F9714">
            <v>45094</v>
          </cell>
          <cell r="G9714">
            <v>45459</v>
          </cell>
          <cell r="H9714" t="str">
            <v xml:space="preserve"> 08811854</v>
          </cell>
          <cell r="I9714" t="str">
            <v xml:space="preserve"> Nosheen Niazi(4250172917562)</v>
          </cell>
          <cell r="J9714" t="str">
            <v>INDIVIDUAL</v>
          </cell>
          <cell r="L9714" t="str">
            <v xml:space="preserve"> D</v>
          </cell>
          <cell r="M9714" t="str">
            <v xml:space="preserve"> 09000221-Muhammad Irfan</v>
          </cell>
          <cell r="U9714">
            <v>2044</v>
          </cell>
          <cell r="V9714">
            <v>2330</v>
          </cell>
          <cell r="W9714">
            <v>0</v>
          </cell>
          <cell r="X9714">
            <v>0</v>
          </cell>
          <cell r="Y9714">
            <v>2330</v>
          </cell>
        </row>
        <row r="9715">
          <cell r="B9715" t="str">
            <v>KHI/HO/D/MO/PD COMP/P/70051/04/2023</v>
          </cell>
          <cell r="C9715" t="str">
            <v>KHI/HO/D/MO/PD COMP/E/33936/10/2023</v>
          </cell>
          <cell r="E9715">
            <v>45230</v>
          </cell>
          <cell r="F9715">
            <v>45036</v>
          </cell>
          <cell r="G9715">
            <v>45401</v>
          </cell>
          <cell r="H9715" t="str">
            <v xml:space="preserve"> 08810881</v>
          </cell>
          <cell r="I9715" t="str">
            <v xml:space="preserve"> Muhammad Azeem Khan Niazi</v>
          </cell>
          <cell r="J9715" t="str">
            <v>INDIVIDUAL</v>
          </cell>
          <cell r="L9715" t="str">
            <v xml:space="preserve"> D</v>
          </cell>
          <cell r="M9715" t="str">
            <v xml:space="preserve"> 09000249-Amna Khurram</v>
          </cell>
          <cell r="U9715">
            <v>-127193</v>
          </cell>
          <cell r="V9715">
            <v>-145000</v>
          </cell>
          <cell r="W9715">
            <v>0</v>
          </cell>
          <cell r="X9715">
            <v>0</v>
          </cell>
          <cell r="Y9715">
            <v>-145000</v>
          </cell>
        </row>
        <row r="9716">
          <cell r="B9716" t="str">
            <v>KHI/HO/D/MO/PD COMP/P/88544/05/2024</v>
          </cell>
          <cell r="C9716" t="str">
            <v>KHI/HO/D/MO/PD COMP/E/44514/08/2024</v>
          </cell>
          <cell r="E9716">
            <v>45511</v>
          </cell>
          <cell r="F9716">
            <v>45417</v>
          </cell>
          <cell r="G9716">
            <v>45781</v>
          </cell>
          <cell r="H9716" t="str">
            <v xml:space="preserve"> 08811094</v>
          </cell>
          <cell r="I9716" t="str">
            <v xml:space="preserve"> Muhammad Shahid(4130368457729)</v>
          </cell>
          <cell r="J9716" t="str">
            <v>INDIVIDUAL</v>
          </cell>
          <cell r="L9716" t="str">
            <v xml:space="preserve"> D</v>
          </cell>
          <cell r="M9716" t="str">
            <v xml:space="preserve"> 09000387-Gulnaz Fatima</v>
          </cell>
          <cell r="U9716">
            <v>339</v>
          </cell>
          <cell r="V9716">
            <v>393</v>
          </cell>
          <cell r="W9716">
            <v>0</v>
          </cell>
          <cell r="X9716">
            <v>0</v>
          </cell>
          <cell r="Y9716">
            <v>393</v>
          </cell>
        </row>
        <row r="9717">
          <cell r="B9717" t="str">
            <v>KHI/HO/D/MO/PD COMP/P/86986/04/2024</v>
          </cell>
          <cell r="C9717" t="str">
            <v>KHI/HO/D/MO/PD COMP/E/48874/11/2024</v>
          </cell>
          <cell r="E9717">
            <v>45604</v>
          </cell>
          <cell r="F9717">
            <v>45388</v>
          </cell>
          <cell r="G9717">
            <v>45752</v>
          </cell>
          <cell r="H9717" t="str">
            <v xml:space="preserve"> 08810631</v>
          </cell>
          <cell r="I9717" t="str">
            <v xml:space="preserve"> Muhammad Abbas(4210172729537)</v>
          </cell>
          <cell r="J9717" t="str">
            <v>INDIVIDUAL</v>
          </cell>
          <cell r="L9717" t="str">
            <v xml:space="preserve"> D</v>
          </cell>
          <cell r="M9717" t="str">
            <v xml:space="preserve"> 09000221-Muhammad Irfan</v>
          </cell>
          <cell r="U9717">
            <v>128</v>
          </cell>
          <cell r="V9717">
            <v>148</v>
          </cell>
          <cell r="W9717">
            <v>0</v>
          </cell>
          <cell r="X9717">
            <v>0</v>
          </cell>
          <cell r="Y9717">
            <v>148</v>
          </cell>
        </row>
        <row r="9718">
          <cell r="B9718" t="str">
            <v>KHI/HO/D/MO/PD COMP/P/78508/11/2023</v>
          </cell>
          <cell r="C9718" t="str">
            <v>KHI/HO/D/MO/PD COMP/E/35604/12/2023</v>
          </cell>
          <cell r="E9718">
            <v>45289</v>
          </cell>
          <cell r="F9718">
            <v>45252</v>
          </cell>
          <cell r="G9718">
            <v>45617</v>
          </cell>
          <cell r="H9718" t="str">
            <v xml:space="preserve"> 08814311</v>
          </cell>
          <cell r="I9718" t="str">
            <v xml:space="preserve"> Saima Arshad(4220157267872)</v>
          </cell>
          <cell r="J9718" t="str">
            <v>INDIVIDUAL</v>
          </cell>
          <cell r="L9718" t="str">
            <v xml:space="preserve"> D</v>
          </cell>
          <cell r="M9718" t="str">
            <v xml:space="preserve"> 09000210-Tariq Shahzad</v>
          </cell>
          <cell r="U9718">
            <v>97933</v>
          </cell>
          <cell r="V9718">
            <v>111644</v>
          </cell>
          <cell r="W9718">
            <v>0</v>
          </cell>
          <cell r="X9718">
            <v>0</v>
          </cell>
          <cell r="Y9718">
            <v>111644</v>
          </cell>
        </row>
        <row r="9719">
          <cell r="B9719" t="str">
            <v>KHI/HO/D/MO/PD COMP/P/71395/05/2023</v>
          </cell>
          <cell r="C9719" t="str">
            <v>KHI/HO/D/MO/PD COMP/E/35699/12/2023</v>
          </cell>
          <cell r="E9719">
            <v>45289</v>
          </cell>
          <cell r="F9719">
            <v>45075</v>
          </cell>
          <cell r="G9719">
            <v>45440</v>
          </cell>
          <cell r="H9719" t="str">
            <v xml:space="preserve"> 08800677</v>
          </cell>
          <cell r="I9719" t="str">
            <v xml:space="preserve"> Kamran M. Hanif</v>
          </cell>
          <cell r="J9719" t="str">
            <v>INDIVIDUAL</v>
          </cell>
          <cell r="L9719" t="str">
            <v xml:space="preserve"> D</v>
          </cell>
          <cell r="M9719" t="str">
            <v xml:space="preserve"> 09000221-Muhammad Irfan</v>
          </cell>
          <cell r="U9719">
            <v>-92105</v>
          </cell>
          <cell r="V9719">
            <v>-105000</v>
          </cell>
          <cell r="W9719">
            <v>0</v>
          </cell>
          <cell r="X9719">
            <v>0</v>
          </cell>
          <cell r="Y9719">
            <v>-105000</v>
          </cell>
        </row>
        <row r="9720">
          <cell r="B9720" t="str">
            <v>KHI/HO/D/MO/PD COMP/P/76893/10/2023</v>
          </cell>
          <cell r="C9720" t="str">
            <v>KHI/HO/D/MO/PD COMP/E/38248/03/2024</v>
          </cell>
          <cell r="E9720">
            <v>45372</v>
          </cell>
          <cell r="F9720">
            <v>45219</v>
          </cell>
          <cell r="G9720">
            <v>45584</v>
          </cell>
          <cell r="H9720" t="str">
            <v xml:space="preserve"> 08813706</v>
          </cell>
          <cell r="I9720" t="str">
            <v xml:space="preserve"> Muhammad Bilal Qureshi #4200005132125</v>
          </cell>
          <cell r="J9720" t="str">
            <v>INDIVIDUAL</v>
          </cell>
          <cell r="L9720" t="str">
            <v xml:space="preserve"> D</v>
          </cell>
          <cell r="M9720" t="str">
            <v xml:space="preserve"> 09000221-Muhammad Irfan</v>
          </cell>
          <cell r="U9720">
            <v>790</v>
          </cell>
          <cell r="V9720">
            <v>900</v>
          </cell>
          <cell r="W9720">
            <v>0</v>
          </cell>
          <cell r="X9720">
            <v>0</v>
          </cell>
          <cell r="Y9720">
            <v>900</v>
          </cell>
        </row>
        <row r="9721">
          <cell r="B9721" t="str">
            <v>KHI/HO/D/MO/PD COMP/P/87773/04/2024</v>
          </cell>
          <cell r="C9721" t="str">
            <v>KHI/HO/D/MO/PD COMP/E/48185/10/2024</v>
          </cell>
          <cell r="E9721">
            <v>45590</v>
          </cell>
          <cell r="F9721">
            <v>45406</v>
          </cell>
          <cell r="G9721">
            <v>45770</v>
          </cell>
          <cell r="H9721" t="str">
            <v xml:space="preserve"> 08817134</v>
          </cell>
          <cell r="I9721" t="str">
            <v xml:space="preserve"> Rizwan Noor Muhammad #35201-7542793-9</v>
          </cell>
          <cell r="J9721" t="str">
            <v>INDIVIDUAL</v>
          </cell>
          <cell r="L9721" t="str">
            <v xml:space="preserve"> D</v>
          </cell>
          <cell r="M9721" t="str">
            <v xml:space="preserve"> 09000210-Tariq Shahzad</v>
          </cell>
          <cell r="U9721">
            <v>3660</v>
          </cell>
          <cell r="V9721">
            <v>4246</v>
          </cell>
          <cell r="W9721">
            <v>0</v>
          </cell>
          <cell r="X9721">
            <v>0</v>
          </cell>
          <cell r="Y9721">
            <v>4246</v>
          </cell>
        </row>
        <row r="9722">
          <cell r="B9722" t="str">
            <v>KHI/HO/L/MO/PC COMP/P/54995/06/2021</v>
          </cell>
          <cell r="C9722" t="str">
            <v>KHI/HO/L/MO/PC COMP/E/17949/10/2021</v>
          </cell>
          <cell r="D9722" t="str">
            <v>SALAAM TAKAFUL LTD</v>
          </cell>
          <cell r="E9722">
            <v>44496</v>
          </cell>
          <cell r="F9722">
            <v>44378</v>
          </cell>
          <cell r="G9722">
            <v>44742</v>
          </cell>
          <cell r="H9722" t="str">
            <v xml:space="preserve"> 08802224</v>
          </cell>
          <cell r="I9722" t="str">
            <v xml:space="preserve"> TCS Private Limited</v>
          </cell>
          <cell r="J9722" t="str">
            <v>CORPORATE</v>
          </cell>
          <cell r="L9722" t="str">
            <v xml:space="preserve"> L</v>
          </cell>
          <cell r="M9722" t="str">
            <v xml:space="preserve"> 09000221-Muhammad Irfan</v>
          </cell>
          <cell r="U9722">
            <v>-17663</v>
          </cell>
          <cell r="V9722">
            <v>-20135</v>
          </cell>
          <cell r="W9722">
            <v>-20135</v>
          </cell>
          <cell r="X9722">
            <v>1363</v>
          </cell>
          <cell r="Y9722">
            <v>0</v>
          </cell>
        </row>
        <row r="9723">
          <cell r="B9723" t="str">
            <v>KHI/HO/D/MO/PD COMP/P/79674/12/2023</v>
          </cell>
          <cell r="C9723" t="str">
            <v>KHI/HO/D/MO/PD COMP/E/45897/09/2024</v>
          </cell>
          <cell r="E9723">
            <v>45549</v>
          </cell>
          <cell r="F9723">
            <v>45272</v>
          </cell>
          <cell r="G9723">
            <v>45637</v>
          </cell>
          <cell r="H9723" t="str">
            <v xml:space="preserve"> 08814789</v>
          </cell>
          <cell r="I9723" t="str">
            <v xml:space="preserve"> Naeem Aman(3630241325935)</v>
          </cell>
          <cell r="J9723" t="str">
            <v>INDIVIDUAL</v>
          </cell>
          <cell r="L9723" t="str">
            <v xml:space="preserve"> D</v>
          </cell>
          <cell r="M9723" t="str">
            <v xml:space="preserve"> 09000210-Tariq Shahzad</v>
          </cell>
          <cell r="U9723">
            <v>4011</v>
          </cell>
          <cell r="V9723">
            <v>4653</v>
          </cell>
          <cell r="W9723">
            <v>0</v>
          </cell>
          <cell r="X9723">
            <v>0</v>
          </cell>
          <cell r="Y9723">
            <v>4653</v>
          </cell>
        </row>
        <row r="9724">
          <cell r="B9724" t="str">
            <v>KHI/HO/D/MO/PD COMP/P/67577/02/2023</v>
          </cell>
          <cell r="C9724" t="str">
            <v>KHI/HO/D/MO/PD COMP/E/23201/02/2023</v>
          </cell>
          <cell r="E9724">
            <v>44976</v>
          </cell>
          <cell r="F9724">
            <v>44936</v>
          </cell>
          <cell r="G9724">
            <v>45300</v>
          </cell>
          <cell r="H9724" t="str">
            <v xml:space="preserve"> 08803982</v>
          </cell>
          <cell r="I9724" t="str">
            <v xml:space="preserve"> Daud Ahmad Qamar</v>
          </cell>
          <cell r="J9724" t="str">
            <v>INDIVIDUAL</v>
          </cell>
          <cell r="L9724" t="str">
            <v xml:space="preserve"> D</v>
          </cell>
          <cell r="M9724" t="str">
            <v xml:space="preserve"> 09000221-Muhammad Irfan</v>
          </cell>
          <cell r="U9724">
            <v>19896</v>
          </cell>
          <cell r="V9724">
            <v>22681</v>
          </cell>
          <cell r="W9724">
            <v>0</v>
          </cell>
          <cell r="X9724">
            <v>0</v>
          </cell>
          <cell r="Y9724">
            <v>22681</v>
          </cell>
        </row>
        <row r="9725">
          <cell r="B9725" t="str">
            <v>KHI/HO/D/MO/PD COMP/P/88131/04/2024</v>
          </cell>
          <cell r="C9725" t="str">
            <v>KHI/HO/D/MO/PD COMP/E/42947/06/2024</v>
          </cell>
          <cell r="E9725">
            <v>45469</v>
          </cell>
          <cell r="F9725">
            <v>45408</v>
          </cell>
          <cell r="G9725">
            <v>45772</v>
          </cell>
          <cell r="H9725" t="str">
            <v xml:space="preserve"> 08817267</v>
          </cell>
          <cell r="I9725" t="str">
            <v xml:space="preserve"> Aamir(4220103761307)</v>
          </cell>
          <cell r="J9725" t="str">
            <v>INDIVIDUAL</v>
          </cell>
          <cell r="L9725" t="str">
            <v xml:space="preserve"> D</v>
          </cell>
          <cell r="M9725" t="str">
            <v xml:space="preserve"> 09000231-Afaque Ahmed</v>
          </cell>
          <cell r="U9725">
            <v>1021</v>
          </cell>
          <cell r="V9725">
            <v>1164</v>
          </cell>
          <cell r="W9725">
            <v>1144</v>
          </cell>
          <cell r="X9725">
            <v>0</v>
          </cell>
          <cell r="Y9725">
            <v>20</v>
          </cell>
        </row>
        <row r="9726">
          <cell r="B9726" t="str">
            <v>KHI/HO/D/MO/PD COMP/P/86061/03/2024</v>
          </cell>
          <cell r="C9726" t="str">
            <v>KHI/HO/D/MO/PD COMP/E/45277/08/2024</v>
          </cell>
          <cell r="E9726">
            <v>45533</v>
          </cell>
          <cell r="F9726">
            <v>45375</v>
          </cell>
          <cell r="G9726">
            <v>45739</v>
          </cell>
          <cell r="H9726" t="str">
            <v xml:space="preserve"> 08810551</v>
          </cell>
          <cell r="I9726" t="str">
            <v xml:space="preserve"> Shahbaz CNIC #41406-8366395-7</v>
          </cell>
          <cell r="J9726" t="str">
            <v>INDIVIDUAL</v>
          </cell>
          <cell r="L9726" t="str">
            <v xml:space="preserve"> D</v>
          </cell>
          <cell r="M9726" t="str">
            <v xml:space="preserve"> 09000210-Tariq Shahzad</v>
          </cell>
          <cell r="U9726">
            <v>2378</v>
          </cell>
          <cell r="V9726">
            <v>2759</v>
          </cell>
          <cell r="W9726">
            <v>0</v>
          </cell>
          <cell r="X9726">
            <v>0</v>
          </cell>
          <cell r="Y9726">
            <v>2759</v>
          </cell>
        </row>
        <row r="9727">
          <cell r="B9727" t="str">
            <v>KHI/HO/D/MO/PD COMP/P/87192/04/2024</v>
          </cell>
          <cell r="C9727" t="str">
            <v>KHI/HO/D/MO/PD COMP/E/42295/06/2024</v>
          </cell>
          <cell r="E9727">
            <v>45449</v>
          </cell>
          <cell r="F9727">
            <v>45385</v>
          </cell>
          <cell r="G9727">
            <v>45749</v>
          </cell>
          <cell r="H9727" t="str">
            <v xml:space="preserve"> 08810554</v>
          </cell>
          <cell r="I9727" t="str">
            <v xml:space="preserve"> Omer Malik(3520204176299)</v>
          </cell>
          <cell r="J9727" t="str">
            <v>INDIVIDUAL</v>
          </cell>
          <cell r="L9727" t="str">
            <v xml:space="preserve"> D</v>
          </cell>
          <cell r="M9727" t="str">
            <v xml:space="preserve"> 09000221-Muhammad Irfan</v>
          </cell>
          <cell r="U9727">
            <v>3042</v>
          </cell>
          <cell r="V9727">
            <v>3467</v>
          </cell>
          <cell r="W9727">
            <v>0</v>
          </cell>
          <cell r="X9727">
            <v>0</v>
          </cell>
          <cell r="Y9727">
            <v>3467</v>
          </cell>
        </row>
        <row r="9728">
          <cell r="B9728" t="str">
            <v>KHI/HO/D/MO/PD COMP/P/88845/05/2024</v>
          </cell>
          <cell r="C9728" t="str">
            <v>KHI/HO/D/MO/PD COMP/E/43479/07/2024</v>
          </cell>
          <cell r="E9728">
            <v>45482</v>
          </cell>
          <cell r="F9728">
            <v>45419</v>
          </cell>
          <cell r="G9728">
            <v>45783</v>
          </cell>
          <cell r="H9728" t="str">
            <v xml:space="preserve"> 08817441</v>
          </cell>
          <cell r="I9728" t="str">
            <v xml:space="preserve"> Afifa Iftikhar #42000-1167536-6</v>
          </cell>
          <cell r="J9728" t="str">
            <v>INDIVIDUAL</v>
          </cell>
          <cell r="L9728" t="str">
            <v xml:space="preserve"> D</v>
          </cell>
          <cell r="M9728" t="str">
            <v xml:space="preserve"> 09000210-Tariq Shahzad</v>
          </cell>
          <cell r="U9728">
            <v>128</v>
          </cell>
          <cell r="V9728">
            <v>148</v>
          </cell>
          <cell r="W9728">
            <v>0</v>
          </cell>
          <cell r="X9728">
            <v>0</v>
          </cell>
          <cell r="Y9728">
            <v>148</v>
          </cell>
        </row>
        <row r="9729">
          <cell r="B9729" t="str">
            <v>KHI/HO/D/MO/PD COMP/P/84418/02/2024</v>
          </cell>
          <cell r="C9729" t="str">
            <v>KHI/HO/D/MO/PD COMP/E/48364/10/2024</v>
          </cell>
          <cell r="E9729">
            <v>45593</v>
          </cell>
          <cell r="F9729">
            <v>45348</v>
          </cell>
          <cell r="G9729">
            <v>45713</v>
          </cell>
          <cell r="H9729" t="str">
            <v xml:space="preserve"> 08816218</v>
          </cell>
          <cell r="I9729" t="str">
            <v xml:space="preserve"> Iftikhar Majeed #35202-3028447-3</v>
          </cell>
          <cell r="J9729" t="str">
            <v>INDIVIDUAL</v>
          </cell>
          <cell r="L9729" t="str">
            <v xml:space="preserve"> D</v>
          </cell>
          <cell r="M9729" t="str">
            <v xml:space="preserve"> 09000210-Tariq Shahzad</v>
          </cell>
          <cell r="U9729">
            <v>411</v>
          </cell>
          <cell r="V9729">
            <v>477</v>
          </cell>
          <cell r="W9729">
            <v>0</v>
          </cell>
          <cell r="X9729">
            <v>0</v>
          </cell>
          <cell r="Y9729">
            <v>477</v>
          </cell>
        </row>
        <row r="9730">
          <cell r="B9730" t="str">
            <v>KHI/HO/D/MO/PD COMP/P/75739/09/2023</v>
          </cell>
          <cell r="C9730" t="str">
            <v>KHI/HO/D/MO/PD COMP/E/40825/04/2024</v>
          </cell>
          <cell r="E9730">
            <v>45399</v>
          </cell>
          <cell r="F9730">
            <v>45192</v>
          </cell>
          <cell r="G9730">
            <v>45557</v>
          </cell>
          <cell r="H9730" t="str">
            <v xml:space="preserve"> 08809635</v>
          </cell>
          <cell r="I9730" t="str">
            <v xml:space="preserve"> Zeeshan Ali (4210176490019)</v>
          </cell>
          <cell r="J9730" t="str">
            <v>INDIVIDUAL</v>
          </cell>
          <cell r="L9730" t="str">
            <v xml:space="preserve"> D</v>
          </cell>
          <cell r="M9730" t="str">
            <v xml:space="preserve"> 09000221-Muhammad Irfan</v>
          </cell>
          <cell r="N9730" t="str">
            <v>TOYOTA COROLLA</v>
          </cell>
          <cell r="O9730" t="str">
            <v>2014</v>
          </cell>
          <cell r="P9730" t="str">
            <v>BCP-918</v>
          </cell>
          <cell r="Q9730" t="str">
            <v>Z132951</v>
          </cell>
          <cell r="R9730" t="str">
            <v>NZE170R-4008309</v>
          </cell>
          <cell r="T9730">
            <v>-2500000</v>
          </cell>
          <cell r="U9730">
            <v>-3496</v>
          </cell>
          <cell r="V9730">
            <v>-3986</v>
          </cell>
          <cell r="W9730">
            <v>0</v>
          </cell>
          <cell r="X9730">
            <v>0</v>
          </cell>
          <cell r="Y9730">
            <v>-3986</v>
          </cell>
        </row>
        <row r="9731">
          <cell r="B9731" t="str">
            <v>KHI/HO/D/MO/PD COMP/P/77647/11/2023</v>
          </cell>
          <cell r="C9731" t="str">
            <v>KHI/HO/D/MO/PD COMP/E/48093/10/2024</v>
          </cell>
          <cell r="E9731">
            <v>45588</v>
          </cell>
          <cell r="F9731">
            <v>45231</v>
          </cell>
          <cell r="G9731">
            <v>45596</v>
          </cell>
          <cell r="H9731" t="str">
            <v xml:space="preserve"> 08813499</v>
          </cell>
          <cell r="I9731" t="str">
            <v xml:space="preserve"> Alam Habib(4250174304731)</v>
          </cell>
          <cell r="J9731" t="str">
            <v>INDIVIDUAL</v>
          </cell>
          <cell r="L9731" t="str">
            <v xml:space="preserve"> D</v>
          </cell>
          <cell r="M9731" t="str">
            <v xml:space="preserve"> 09000210-Tariq Shahzad</v>
          </cell>
          <cell r="U9731">
            <v>845</v>
          </cell>
          <cell r="V9731">
            <v>980</v>
          </cell>
          <cell r="W9731">
            <v>0</v>
          </cell>
          <cell r="X9731">
            <v>0</v>
          </cell>
          <cell r="Y9731">
            <v>980</v>
          </cell>
        </row>
        <row r="9732">
          <cell r="B9732" t="str">
            <v>KHI/HO/D/MO/PD COMP/P/72992/07/2023</v>
          </cell>
          <cell r="C9732" t="str">
            <v>KHI/HO/D/MO/PD COMP/E/40643/04/2024</v>
          </cell>
          <cell r="E9732">
            <v>45396</v>
          </cell>
          <cell r="F9732">
            <v>45119</v>
          </cell>
          <cell r="G9732">
            <v>45484</v>
          </cell>
          <cell r="H9732" t="str">
            <v xml:space="preserve"> 08812147</v>
          </cell>
          <cell r="I9732" t="str">
            <v xml:space="preserve"> Muneeba Najam(4210103558010)</v>
          </cell>
          <cell r="J9732" t="str">
            <v>INDIVIDUAL</v>
          </cell>
          <cell r="L9732" t="str">
            <v xml:space="preserve"> D</v>
          </cell>
          <cell r="M9732" t="str">
            <v xml:space="preserve"> 09000396-Naveed Shahazad Ghouri</v>
          </cell>
          <cell r="U9732">
            <v>3053</v>
          </cell>
          <cell r="V9732">
            <v>3480</v>
          </cell>
          <cell r="W9732">
            <v>0</v>
          </cell>
          <cell r="X9732">
            <v>0</v>
          </cell>
          <cell r="Y9732">
            <v>3480</v>
          </cell>
        </row>
        <row r="9733">
          <cell r="B9733" t="str">
            <v>KHI/HO/D/MO/PD COMP/P/86338/03/2024</v>
          </cell>
          <cell r="C9733" t="str">
            <v>KHI/HO/D/MO/PD COMP/E/48935/11/2024</v>
          </cell>
          <cell r="E9733">
            <v>45608</v>
          </cell>
          <cell r="F9733">
            <v>45361</v>
          </cell>
          <cell r="G9733">
            <v>45725</v>
          </cell>
          <cell r="H9733" t="str">
            <v xml:space="preserve"> 08810162</v>
          </cell>
          <cell r="I9733" t="str">
            <v xml:space="preserve"> Muhammad Akbar (3230488285635)</v>
          </cell>
          <cell r="J9733" t="str">
            <v>INDIVIDUAL</v>
          </cell>
          <cell r="L9733" t="str">
            <v xml:space="preserve"> D</v>
          </cell>
          <cell r="M9733" t="str">
            <v xml:space="preserve"> 09000221-Muhammad Irfan</v>
          </cell>
          <cell r="U9733">
            <v>356</v>
          </cell>
          <cell r="V9733">
            <v>414</v>
          </cell>
          <cell r="W9733">
            <v>0</v>
          </cell>
          <cell r="X9733">
            <v>0</v>
          </cell>
          <cell r="Y9733">
            <v>414</v>
          </cell>
        </row>
        <row r="9734">
          <cell r="B9734" t="str">
            <v>KHI/HO/D/MO/PD COMP/P/86462/04/2024</v>
          </cell>
          <cell r="C9734" t="str">
            <v>KHI/HO/D/MO/PD COMP/E/41737/05/2024</v>
          </cell>
          <cell r="E9734">
            <v>45428</v>
          </cell>
          <cell r="F9734">
            <v>45367</v>
          </cell>
          <cell r="G9734">
            <v>45731</v>
          </cell>
          <cell r="H9734" t="str">
            <v xml:space="preserve"> 08805084</v>
          </cell>
          <cell r="I9734" t="str">
            <v xml:space="preserve"> Bilal Naseem 42000-7081871-5</v>
          </cell>
          <cell r="J9734" t="str">
            <v>INDIVIDUAL</v>
          </cell>
          <cell r="L9734" t="str">
            <v xml:space="preserve"> D</v>
          </cell>
          <cell r="M9734" t="str">
            <v xml:space="preserve"> 09000221-Muhammad Irfan</v>
          </cell>
          <cell r="U9734">
            <v>485</v>
          </cell>
          <cell r="V9734">
            <v>554</v>
          </cell>
          <cell r="W9734">
            <v>0</v>
          </cell>
          <cell r="X9734">
            <v>0</v>
          </cell>
          <cell r="Y9734">
            <v>554</v>
          </cell>
        </row>
        <row r="9735">
          <cell r="B9735" t="str">
            <v>KHI/HO/D/MO/PD COMP/P/76952/10/2023</v>
          </cell>
          <cell r="C9735" t="str">
            <v>KHI/HO/D/MO/PD COMP/E/43876/07/2024</v>
          </cell>
          <cell r="E9735">
            <v>45492</v>
          </cell>
          <cell r="F9735">
            <v>45215</v>
          </cell>
          <cell r="G9735">
            <v>45580</v>
          </cell>
          <cell r="H9735" t="str">
            <v xml:space="preserve"> 08813731</v>
          </cell>
          <cell r="I9735" t="str">
            <v xml:space="preserve"> Muhammad Abdul Ali Moiz(4220105145607)</v>
          </cell>
          <cell r="J9735" t="str">
            <v>INDIVIDUAL</v>
          </cell>
          <cell r="L9735" t="str">
            <v xml:space="preserve"> D</v>
          </cell>
          <cell r="M9735" t="str">
            <v xml:space="preserve"> 09000221-Muhammad Irfan</v>
          </cell>
          <cell r="U9735">
            <v>2349</v>
          </cell>
          <cell r="V9735">
            <v>2724</v>
          </cell>
          <cell r="W9735">
            <v>0</v>
          </cell>
          <cell r="X9735">
            <v>0</v>
          </cell>
          <cell r="Y9735">
            <v>2724</v>
          </cell>
        </row>
        <row r="9736">
          <cell r="B9736" t="str">
            <v>KHI/HO/D/MO/PD COMP/P/78617/11/2023</v>
          </cell>
          <cell r="C9736" t="str">
            <v>KHI/HO/D/MO/PD COMP/E/37234/02/2024</v>
          </cell>
          <cell r="E9736">
            <v>45341</v>
          </cell>
          <cell r="F9736">
            <v>45248</v>
          </cell>
          <cell r="G9736">
            <v>45613</v>
          </cell>
          <cell r="H9736" t="str">
            <v xml:space="preserve"> 08809638</v>
          </cell>
          <cell r="I9736" t="str">
            <v xml:space="preserve"> Abdul Rehman Aslam (3120234807241)</v>
          </cell>
          <cell r="J9736" t="str">
            <v>INDIVIDUAL</v>
          </cell>
          <cell r="L9736" t="str">
            <v xml:space="preserve"> D</v>
          </cell>
          <cell r="M9736" t="str">
            <v xml:space="preserve"> 09000210-Tariq Shahzad</v>
          </cell>
          <cell r="U9736">
            <v>1775</v>
          </cell>
          <cell r="V9736">
            <v>2023</v>
          </cell>
          <cell r="W9736">
            <v>0</v>
          </cell>
          <cell r="X9736">
            <v>0</v>
          </cell>
          <cell r="Y9736">
            <v>2023</v>
          </cell>
        </row>
        <row r="9737">
          <cell r="B9737" t="str">
            <v>KHI/HO/D/MO/PD COMP/P/71917/06/2023</v>
          </cell>
          <cell r="C9737" t="str">
            <v>KHI/HO/D/MO/PD COMP/E/27126/06/2023</v>
          </cell>
          <cell r="E9737">
            <v>45107</v>
          </cell>
          <cell r="F9737">
            <v>45072</v>
          </cell>
          <cell r="G9737">
            <v>45437</v>
          </cell>
          <cell r="H9737" t="str">
            <v xml:space="preserve"> 08811666</v>
          </cell>
          <cell r="I9737" t="str">
            <v xml:space="preserve"> Muhammad Amyn Farooqui #42000-0526059-7</v>
          </cell>
          <cell r="J9737" t="str">
            <v>INDIVIDUAL</v>
          </cell>
          <cell r="L9737" t="str">
            <v xml:space="preserve"> D</v>
          </cell>
          <cell r="M9737" t="str">
            <v xml:space="preserve"> 09000230-Yasmeen Jatoi</v>
          </cell>
          <cell r="U9737">
            <v>73891</v>
          </cell>
          <cell r="V9737">
            <v>84235</v>
          </cell>
          <cell r="W9737">
            <v>0</v>
          </cell>
          <cell r="X9737">
            <v>0</v>
          </cell>
          <cell r="Y9737">
            <v>84235</v>
          </cell>
        </row>
        <row r="9738">
          <cell r="B9738" t="str">
            <v>KHI/HO/D/MO/PD COMP/P/80452/12/2023</v>
          </cell>
          <cell r="C9738" t="str">
            <v>KHI/HO/D/MO/PD COMP/E/42978/06/2024</v>
          </cell>
          <cell r="E9738">
            <v>45470</v>
          </cell>
          <cell r="F9738">
            <v>45287</v>
          </cell>
          <cell r="G9738">
            <v>45652</v>
          </cell>
          <cell r="H9738" t="str">
            <v xml:space="preserve"> 08811021</v>
          </cell>
          <cell r="I9738" t="str">
            <v xml:space="preserve"> Adeeb Ahmed Khan Afridi(4220107633141)</v>
          </cell>
          <cell r="J9738" t="str">
            <v>INDIVIDUAL</v>
          </cell>
          <cell r="L9738" t="str">
            <v xml:space="preserve"> D</v>
          </cell>
          <cell r="M9738" t="str">
            <v xml:space="preserve"> 09000355-Asif Azeem</v>
          </cell>
          <cell r="U9738">
            <v>111</v>
          </cell>
          <cell r="V9738">
            <v>127</v>
          </cell>
          <cell r="W9738">
            <v>0</v>
          </cell>
          <cell r="X9738">
            <v>0</v>
          </cell>
          <cell r="Y9738">
            <v>127</v>
          </cell>
        </row>
        <row r="9739">
          <cell r="B9739" t="str">
            <v>KHI/HO/D/MO/PD COMP/P/77732/11/2023</v>
          </cell>
          <cell r="C9739" t="str">
            <v>KHI/HO/D/MO/PD COMP/E/45596/09/2024</v>
          </cell>
          <cell r="E9739">
            <v>45539</v>
          </cell>
          <cell r="F9739">
            <v>45232</v>
          </cell>
          <cell r="G9739">
            <v>45597</v>
          </cell>
          <cell r="H9739" t="str">
            <v xml:space="preserve"> 08814009</v>
          </cell>
          <cell r="I9739" t="str">
            <v xml:space="preserve"> Mian Salman Rasheed(3520035538407)</v>
          </cell>
          <cell r="J9739" t="str">
            <v>INDIVIDUAL</v>
          </cell>
          <cell r="L9739" t="str">
            <v xml:space="preserve"> D</v>
          </cell>
          <cell r="M9739" t="str">
            <v xml:space="preserve"> 09000355-Asif Azeem</v>
          </cell>
          <cell r="U9739">
            <v>2354</v>
          </cell>
          <cell r="V9739">
            <v>2731</v>
          </cell>
          <cell r="W9739">
            <v>0</v>
          </cell>
          <cell r="X9739">
            <v>0</v>
          </cell>
          <cell r="Y9739">
            <v>2731</v>
          </cell>
        </row>
        <row r="9740">
          <cell r="B9740" t="str">
            <v>KHI/HO/D/MO/PD COMP/P/82352/01/2024</v>
          </cell>
          <cell r="C9740" t="str">
            <v>KHI/HO/D/MO/PD COMP/E/44036/07/2024</v>
          </cell>
          <cell r="E9740">
            <v>45497</v>
          </cell>
          <cell r="F9740">
            <v>45309</v>
          </cell>
          <cell r="G9740">
            <v>45674</v>
          </cell>
          <cell r="H9740" t="str">
            <v xml:space="preserve"> 08815598</v>
          </cell>
          <cell r="I9740" t="str">
            <v xml:space="preserve"> Ali Hassan Depar CNIC# 4320756984669</v>
          </cell>
          <cell r="J9740" t="str">
            <v>INDIVIDUAL</v>
          </cell>
          <cell r="L9740" t="str">
            <v xml:space="preserve"> D</v>
          </cell>
          <cell r="M9740" t="str">
            <v xml:space="preserve"> 09000210-Tariq Shahzad</v>
          </cell>
          <cell r="U9740">
            <v>783</v>
          </cell>
          <cell r="V9740">
            <v>909</v>
          </cell>
          <cell r="W9740">
            <v>0</v>
          </cell>
          <cell r="X9740">
            <v>0</v>
          </cell>
          <cell r="Y9740">
            <v>909</v>
          </cell>
        </row>
        <row r="9741">
          <cell r="B9741" t="str">
            <v>KHI/HO/D/MO/PD COMP/P/90330/06/2024</v>
          </cell>
          <cell r="C9741" t="str">
            <v>KHI/HO/D/MO/PD COMP/E/45743/09/2024</v>
          </cell>
          <cell r="E9741">
            <v>45541</v>
          </cell>
          <cell r="F9741">
            <v>45386</v>
          </cell>
          <cell r="G9741">
            <v>45750</v>
          </cell>
          <cell r="H9741" t="str">
            <v xml:space="preserve"> 08810589</v>
          </cell>
          <cell r="I9741" t="str">
            <v xml:space="preserve"> Syeda Marryam Uraizee(4220105238792)</v>
          </cell>
          <cell r="J9741" t="str">
            <v>INDIVIDUAL</v>
          </cell>
          <cell r="L9741" t="str">
            <v xml:space="preserve"> D</v>
          </cell>
          <cell r="M9741" t="str">
            <v xml:space="preserve"> 09000221-Muhammad Irfan</v>
          </cell>
          <cell r="U9741">
            <v>383</v>
          </cell>
          <cell r="V9741">
            <v>445</v>
          </cell>
          <cell r="W9741">
            <v>0</v>
          </cell>
          <cell r="X9741">
            <v>0</v>
          </cell>
          <cell r="Y9741">
            <v>445</v>
          </cell>
        </row>
        <row r="9742">
          <cell r="B9742" t="str">
            <v>KHI/HO/D/MO/PD COMP/P/76761/10/2023</v>
          </cell>
          <cell r="C9742" t="str">
            <v>KHI/HO/D/MO/PD COMP/E/40912/04/2024</v>
          </cell>
          <cell r="E9742">
            <v>45401</v>
          </cell>
          <cell r="F9742">
            <v>45218</v>
          </cell>
          <cell r="G9742">
            <v>45583</v>
          </cell>
          <cell r="H9742" t="str">
            <v xml:space="preserve"> 08807988</v>
          </cell>
          <cell r="I9742" t="str">
            <v xml:space="preserve"> Syed Abdul Haseeb</v>
          </cell>
          <cell r="J9742" t="str">
            <v>INDIVIDUAL</v>
          </cell>
          <cell r="L9742" t="str">
            <v xml:space="preserve"> D</v>
          </cell>
          <cell r="M9742" t="str">
            <v xml:space="preserve"> 09000221-Muhammad Irfan</v>
          </cell>
          <cell r="U9742">
            <v>3878</v>
          </cell>
          <cell r="V9742">
            <v>4421</v>
          </cell>
          <cell r="W9742">
            <v>0</v>
          </cell>
          <cell r="X9742">
            <v>0</v>
          </cell>
          <cell r="Y9742">
            <v>4421</v>
          </cell>
        </row>
        <row r="9743">
          <cell r="B9743" t="str">
            <v>KHI/HO/D/MO/PD COMP/P/70298/05/2023</v>
          </cell>
          <cell r="C9743" t="str">
            <v>KHI/HO/D/MO/PD COMP/E/48725/10/2024</v>
          </cell>
          <cell r="E9743">
            <v>45596</v>
          </cell>
          <cell r="F9743">
            <v>45044</v>
          </cell>
          <cell r="G9743">
            <v>45409</v>
          </cell>
          <cell r="H9743" t="str">
            <v xml:space="preserve"> 08811021</v>
          </cell>
          <cell r="I9743" t="str">
            <v xml:space="preserve"> Adeeb Ahmed Khan Afridi(4220107633141)</v>
          </cell>
          <cell r="J9743" t="str">
            <v>INDIVIDUAL</v>
          </cell>
          <cell r="L9743" t="str">
            <v xml:space="preserve"> D</v>
          </cell>
          <cell r="M9743" t="str">
            <v xml:space="preserve"> 09000221-Muhammad Irfan</v>
          </cell>
          <cell r="U9743">
            <v>-5508</v>
          </cell>
          <cell r="V9743">
            <v>-5563</v>
          </cell>
          <cell r="W9743">
            <v>0</v>
          </cell>
          <cell r="X9743">
            <v>0</v>
          </cell>
          <cell r="Y9743">
            <v>-5563</v>
          </cell>
        </row>
        <row r="9744">
          <cell r="B9744" t="str">
            <v>KHI/HO/D/MO/PD COMP/P/66045/12/2022</v>
          </cell>
          <cell r="C9744" t="str">
            <v>KHI/HO/D/MO/PD COMP/E/25607/05/2023</v>
          </cell>
          <cell r="E9744">
            <v>45068</v>
          </cell>
          <cell r="F9744">
            <v>44916</v>
          </cell>
          <cell r="G9744">
            <v>45280</v>
          </cell>
          <cell r="H9744" t="str">
            <v xml:space="preserve"> 08808872</v>
          </cell>
          <cell r="I9744" t="str">
            <v xml:space="preserve"> Hafiz Sirajum Muneer</v>
          </cell>
          <cell r="J9744" t="str">
            <v>INDIVIDUAL</v>
          </cell>
          <cell r="L9744" t="str">
            <v xml:space="preserve"> D</v>
          </cell>
          <cell r="M9744" t="str">
            <v xml:space="preserve"> 09000355-Asif Azeem</v>
          </cell>
          <cell r="U9744">
            <v>3860</v>
          </cell>
          <cell r="V9744">
            <v>4399</v>
          </cell>
          <cell r="W9744">
            <v>4336</v>
          </cell>
          <cell r="X9744">
            <v>0</v>
          </cell>
          <cell r="Y9744">
            <v>63</v>
          </cell>
        </row>
        <row r="9745">
          <cell r="B9745" t="str">
            <v>KHI/HO/D/MO/PD COMP/P/82809/01/2024</v>
          </cell>
          <cell r="C9745" t="str">
            <v>KHI/HO/D/MO/PD COMP/E/46311/09/2024</v>
          </cell>
          <cell r="E9745">
            <v>45563</v>
          </cell>
          <cell r="F9745">
            <v>45316</v>
          </cell>
          <cell r="G9745">
            <v>45681</v>
          </cell>
          <cell r="H9745" t="str">
            <v xml:space="preserve"> 08815771</v>
          </cell>
          <cell r="I9745" t="str">
            <v xml:space="preserve"> Ghufran Irshad #4220168196803</v>
          </cell>
          <cell r="J9745" t="str">
            <v>INDIVIDUAL</v>
          </cell>
          <cell r="L9745" t="str">
            <v xml:space="preserve"> D</v>
          </cell>
          <cell r="M9745" t="str">
            <v xml:space="preserve"> 09000210-Tariq Shahzad</v>
          </cell>
          <cell r="U9745">
            <v>2572</v>
          </cell>
          <cell r="V9745">
            <v>2984</v>
          </cell>
          <cell r="W9745">
            <v>0</v>
          </cell>
          <cell r="X9745">
            <v>0</v>
          </cell>
          <cell r="Y9745">
            <v>2984</v>
          </cell>
        </row>
        <row r="9746">
          <cell r="B9746" t="str">
            <v>KHI/HO/D/MO/PD COMP/P/89741/05/2024</v>
          </cell>
          <cell r="C9746" t="str">
            <v>KHI/HO/D/MO/PD COMP/E/48226/10/2024</v>
          </cell>
          <cell r="E9746">
            <v>45591</v>
          </cell>
          <cell r="F9746">
            <v>45437</v>
          </cell>
          <cell r="G9746">
            <v>45801</v>
          </cell>
          <cell r="H9746" t="str">
            <v xml:space="preserve"> 08817717</v>
          </cell>
          <cell r="I9746" t="str">
            <v xml:space="preserve"> Waqar #42401-8952891-9</v>
          </cell>
          <cell r="J9746" t="str">
            <v>INDIVIDUAL</v>
          </cell>
          <cell r="L9746" t="str">
            <v xml:space="preserve"> D</v>
          </cell>
          <cell r="M9746" t="str">
            <v xml:space="preserve"> 09000210-Tariq Shahzad</v>
          </cell>
          <cell r="U9746">
            <v>556</v>
          </cell>
          <cell r="V9746">
            <v>645</v>
          </cell>
          <cell r="W9746">
            <v>0</v>
          </cell>
          <cell r="X9746">
            <v>0</v>
          </cell>
          <cell r="Y9746">
            <v>645</v>
          </cell>
        </row>
        <row r="9747">
          <cell r="B9747" t="str">
            <v>KHI/HO/D/MO/PC TTT/P/72748/06/2023</v>
          </cell>
          <cell r="C9747" t="str">
            <v>KHI/HO/D/MO/PC TTT/E/36354/01/2024</v>
          </cell>
          <cell r="E9747">
            <v>45308</v>
          </cell>
          <cell r="F9747">
            <v>45108</v>
          </cell>
          <cell r="G9747">
            <v>45473</v>
          </cell>
          <cell r="H9747" t="str">
            <v xml:space="preserve"> 08800816</v>
          </cell>
          <cell r="I9747" t="str">
            <v xml:space="preserve"> PAK LIMOUSINE SERVICES (PVT) LIMITED</v>
          </cell>
          <cell r="J9747" t="str">
            <v>CORPORATE</v>
          </cell>
          <cell r="L9747" t="str">
            <v xml:space="preserve"> D</v>
          </cell>
          <cell r="M9747" t="str">
            <v xml:space="preserve"> 09000362-Central Facilitation Agency Pvt. Ltd</v>
          </cell>
          <cell r="N9747" t="str">
            <v>TOYOTA COROLLA XLI 1.3</v>
          </cell>
          <cell r="O9747" t="str">
            <v>2015</v>
          </cell>
          <cell r="P9747" t="str">
            <v>BED-653</v>
          </cell>
          <cell r="Q9747" t="str">
            <v>Z318525</v>
          </cell>
          <cell r="R9747" t="str">
            <v>NZE170R-4045434</v>
          </cell>
          <cell r="T9747">
            <v>-1600000</v>
          </cell>
          <cell r="U9747">
            <v>-10797</v>
          </cell>
          <cell r="V9747">
            <v>-11714</v>
          </cell>
          <cell r="W9747">
            <v>0</v>
          </cell>
          <cell r="X9747">
            <v>0</v>
          </cell>
          <cell r="Y9747">
            <v>-11714</v>
          </cell>
        </row>
        <row r="9748">
          <cell r="B9748" t="str">
            <v>KHI/HO/D/MO/PD COMP/P/92396/07/2024</v>
          </cell>
          <cell r="C9748" t="str">
            <v>KHI/HO/D/MO/PD COMP/E/46767/10/2024</v>
          </cell>
          <cell r="E9748">
            <v>45574</v>
          </cell>
          <cell r="F9748">
            <v>45478</v>
          </cell>
          <cell r="G9748">
            <v>45842</v>
          </cell>
          <cell r="H9748" t="str">
            <v xml:space="preserve"> 08004913</v>
          </cell>
          <cell r="I9748" t="str">
            <v xml:space="preserve"> SYED MUHAMMAD ALI ZAIDI</v>
          </cell>
          <cell r="J9748" t="str">
            <v>INDIVIDUAL</v>
          </cell>
          <cell r="L9748" t="str">
            <v xml:space="preserve"> D</v>
          </cell>
          <cell r="M9748" t="str">
            <v xml:space="preserve"> 09000210-Tariq Shahzad</v>
          </cell>
          <cell r="U9748">
            <v>596</v>
          </cell>
          <cell r="V9748">
            <v>691</v>
          </cell>
          <cell r="W9748">
            <v>0</v>
          </cell>
          <cell r="X9748">
            <v>0</v>
          </cell>
          <cell r="Y9748">
            <v>691</v>
          </cell>
        </row>
        <row r="9749">
          <cell r="B9749" t="str">
            <v>KHI/HO/F/MO/PC COMP/P/55706/09/2021</v>
          </cell>
          <cell r="C9749" t="str">
            <v>KHI/HO/F/MO/PC COMP/E/19724/05/2022</v>
          </cell>
          <cell r="D9749" t="str">
            <v>EFU GENERAL INSURANCE (WTO) SITE DIVISION</v>
          </cell>
          <cell r="E9749">
            <v>44693</v>
          </cell>
          <cell r="F9749">
            <v>44378</v>
          </cell>
          <cell r="G9749">
            <v>44742</v>
          </cell>
          <cell r="H9749" t="str">
            <v xml:space="preserve"> 08005038</v>
          </cell>
          <cell r="I9749" t="str">
            <v xml:space="preserve"> EFU WTO SITE DIVISION - FOLLOWERS</v>
          </cell>
          <cell r="J9749" t="str">
            <v>CORPORATE</v>
          </cell>
          <cell r="L9749" t="str">
            <v xml:space="preserve"> F</v>
          </cell>
          <cell r="M9749" t="str">
            <v xml:space="preserve"> 09000221-Muhammad Irfan</v>
          </cell>
          <cell r="N9749" t="str">
            <v>HONDA CITY I-VTEC (M/T)</v>
          </cell>
          <cell r="O9749" t="str">
            <v>2017</v>
          </cell>
          <cell r="P9749" t="str">
            <v>BJZ-286</v>
          </cell>
          <cell r="Q9749" t="str">
            <v>17463383</v>
          </cell>
          <cell r="R9749" t="str">
            <v>R206754</v>
          </cell>
          <cell r="T9749">
            <v>2240000</v>
          </cell>
          <cell r="U9749">
            <v>8526</v>
          </cell>
          <cell r="V9749">
            <v>9720</v>
          </cell>
          <cell r="W9749">
            <v>0</v>
          </cell>
          <cell r="X9749">
            <v>0</v>
          </cell>
          <cell r="Y9749">
            <v>9720</v>
          </cell>
        </row>
        <row r="9750">
          <cell r="B9750" t="str">
            <v>KHI/HO/D/MO/PD COMP/P/64847/11/2022</v>
          </cell>
          <cell r="C9750" t="str">
            <v>KHI/HO/D/MO/PD COMP/E/35152/12/2023</v>
          </cell>
          <cell r="E9750">
            <v>45274</v>
          </cell>
          <cell r="F9750">
            <v>44883</v>
          </cell>
          <cell r="G9750">
            <v>45247</v>
          </cell>
          <cell r="H9750" t="str">
            <v xml:space="preserve"> 08802248</v>
          </cell>
          <cell r="I9750" t="str">
            <v xml:space="preserve"> Arif Habib Limited</v>
          </cell>
          <cell r="J9750" t="str">
            <v>CORPORATE</v>
          </cell>
          <cell r="L9750" t="str">
            <v xml:space="preserve"> D</v>
          </cell>
          <cell r="M9750" t="str">
            <v xml:space="preserve"> 09000313-Abdus Saboor Khan</v>
          </cell>
          <cell r="U9750">
            <v>999</v>
          </cell>
          <cell r="V9750">
            <v>1139</v>
          </cell>
          <cell r="W9750">
            <v>0</v>
          </cell>
          <cell r="X9750">
            <v>0</v>
          </cell>
          <cell r="Y9750">
            <v>1139</v>
          </cell>
        </row>
        <row r="9751">
          <cell r="B9751" t="str">
            <v>KHI/HO/D/MO/PD COMP/P/85267/03/2024</v>
          </cell>
          <cell r="C9751" t="str">
            <v>KHI/HO/D/MO/PD COMP/E/48868/11/2024</v>
          </cell>
          <cell r="E9751">
            <v>45604</v>
          </cell>
          <cell r="F9751">
            <v>45357</v>
          </cell>
          <cell r="G9751">
            <v>45721</v>
          </cell>
          <cell r="H9751" t="str">
            <v xml:space="preserve"> 08816484</v>
          </cell>
          <cell r="I9751" t="str">
            <v xml:space="preserve"> Obaid Ur Rehman #42101-7626668-3</v>
          </cell>
          <cell r="J9751" t="str">
            <v>INDIVIDUAL</v>
          </cell>
          <cell r="L9751" t="str">
            <v xml:space="preserve"> D</v>
          </cell>
          <cell r="M9751" t="str">
            <v xml:space="preserve"> 09000210-Tariq Shahzad</v>
          </cell>
          <cell r="U9751">
            <v>6</v>
          </cell>
          <cell r="V9751">
            <v>7</v>
          </cell>
          <cell r="W9751">
            <v>0</v>
          </cell>
          <cell r="X9751">
            <v>0</v>
          </cell>
          <cell r="Y9751">
            <v>7</v>
          </cell>
        </row>
        <row r="9752">
          <cell r="B9752" t="str">
            <v>KHI/HO/D/MO/PD COMP/P/83153/02/2024</v>
          </cell>
          <cell r="C9752" t="str">
            <v>KHI/HO/D/MO/PD COMP/E/46755/10/2024</v>
          </cell>
          <cell r="E9752">
            <v>45574</v>
          </cell>
          <cell r="F9752">
            <v>45328</v>
          </cell>
          <cell r="G9752">
            <v>45693</v>
          </cell>
          <cell r="H9752" t="str">
            <v xml:space="preserve"> 08815876</v>
          </cell>
          <cell r="I9752" t="str">
            <v xml:space="preserve"> Muhammad Ehsan Ul Haq #37303-6479987-5</v>
          </cell>
          <cell r="J9752" t="str">
            <v>INDIVIDUAL</v>
          </cell>
          <cell r="L9752" t="str">
            <v xml:space="preserve"> D</v>
          </cell>
          <cell r="M9752" t="str">
            <v xml:space="preserve"> 09000210-Tariq Shahzad</v>
          </cell>
          <cell r="U9752">
            <v>248</v>
          </cell>
          <cell r="V9752">
            <v>287</v>
          </cell>
          <cell r="W9752">
            <v>0</v>
          </cell>
          <cell r="X9752">
            <v>0</v>
          </cell>
          <cell r="Y9752">
            <v>287</v>
          </cell>
        </row>
        <row r="9753">
          <cell r="B9753" t="str">
            <v>KHI/HO/D/MO/PD COMP/P/82341/01/2024</v>
          </cell>
          <cell r="C9753" t="str">
            <v>KHI/HO/D/MO/PD COMP/E/45265/08/2024</v>
          </cell>
          <cell r="E9753">
            <v>45533</v>
          </cell>
          <cell r="F9753">
            <v>45315</v>
          </cell>
          <cell r="G9753">
            <v>45680</v>
          </cell>
          <cell r="H9753" t="str">
            <v xml:space="preserve"> 08815597</v>
          </cell>
          <cell r="I9753" t="str">
            <v xml:space="preserve"> Muhammad Naseer #33105-2659411-7</v>
          </cell>
          <cell r="J9753" t="str">
            <v>INDIVIDUAL</v>
          </cell>
          <cell r="L9753" t="str">
            <v xml:space="preserve"> D</v>
          </cell>
          <cell r="M9753" t="str">
            <v xml:space="preserve"> 09000210-Tariq Shahzad</v>
          </cell>
          <cell r="U9753">
            <v>2857</v>
          </cell>
          <cell r="V9753">
            <v>3315</v>
          </cell>
          <cell r="W9753">
            <v>0</v>
          </cell>
          <cell r="X9753">
            <v>0</v>
          </cell>
          <cell r="Y9753">
            <v>3315</v>
          </cell>
        </row>
        <row r="9754">
          <cell r="B9754" t="str">
            <v>KHI/HO/D/MO/PD COMP/P/82039/01/2024</v>
          </cell>
          <cell r="C9754" t="str">
            <v>KHI/HO/D/MO/PD COMP/E/48104/10/2024</v>
          </cell>
          <cell r="E9754">
            <v>45588</v>
          </cell>
          <cell r="F9754">
            <v>45311</v>
          </cell>
          <cell r="G9754">
            <v>45676</v>
          </cell>
          <cell r="H9754" t="str">
            <v xml:space="preserve"> 08809372</v>
          </cell>
          <cell r="I9754" t="str">
            <v xml:space="preserve"> Kanza Abdul Haleem</v>
          </cell>
          <cell r="J9754" t="str">
            <v>INDIVIDUAL</v>
          </cell>
          <cell r="L9754" t="str">
            <v xml:space="preserve"> D</v>
          </cell>
          <cell r="M9754" t="str">
            <v xml:space="preserve"> 09000221-Muhammad Irfan</v>
          </cell>
          <cell r="U9754">
            <v>1857</v>
          </cell>
          <cell r="V9754">
            <v>2155</v>
          </cell>
          <cell r="W9754">
            <v>0</v>
          </cell>
          <cell r="X9754">
            <v>0</v>
          </cell>
          <cell r="Y9754">
            <v>2155</v>
          </cell>
        </row>
        <row r="9755">
          <cell r="B9755" t="str">
            <v>KHI/HO/D/MO/PD COMP/P/69489/04/2023</v>
          </cell>
          <cell r="C9755" t="str">
            <v>KHI/HO/D/MO/PD COMP/E/48722/10/2024</v>
          </cell>
          <cell r="E9755">
            <v>45596</v>
          </cell>
          <cell r="F9755">
            <v>45020</v>
          </cell>
          <cell r="G9755">
            <v>45385</v>
          </cell>
          <cell r="H9755" t="str">
            <v xml:space="preserve"> 08810588</v>
          </cell>
          <cell r="I9755" t="str">
            <v xml:space="preserve"> Taj Muhammad(4420252882449)</v>
          </cell>
          <cell r="J9755" t="str">
            <v>INDIVIDUAL</v>
          </cell>
          <cell r="L9755" t="str">
            <v xml:space="preserve"> D</v>
          </cell>
          <cell r="M9755" t="str">
            <v xml:space="preserve"> 09000221-Muhammad Irfan</v>
          </cell>
          <cell r="U9755">
            <v>-2071</v>
          </cell>
          <cell r="V9755">
            <v>-2092</v>
          </cell>
          <cell r="W9755">
            <v>0</v>
          </cell>
          <cell r="X9755">
            <v>0</v>
          </cell>
          <cell r="Y9755">
            <v>-2092</v>
          </cell>
        </row>
        <row r="9756">
          <cell r="B9756" t="str">
            <v>KHI/HO/D/MO/PD COMP/P/67396/02/2023</v>
          </cell>
          <cell r="C9756" t="str">
            <v>KHI/HO/D/MO/PD COMP/E/36013/01/2024</v>
          </cell>
          <cell r="E9756">
            <v>45299</v>
          </cell>
          <cell r="F9756">
            <v>44957</v>
          </cell>
          <cell r="G9756">
            <v>45321</v>
          </cell>
          <cell r="H9756" t="str">
            <v xml:space="preserve"> 08809593</v>
          </cell>
          <cell r="I9756" t="str">
            <v xml:space="preserve"> Muhammad Adil Shuja</v>
          </cell>
          <cell r="J9756" t="str">
            <v>INDIVIDUAL</v>
          </cell>
          <cell r="K9756" t="str">
            <v>.</v>
          </cell>
          <cell r="L9756" t="str">
            <v xml:space="preserve"> D</v>
          </cell>
          <cell r="M9756" t="str">
            <v xml:space="preserve"> 09000390-Asma Bano</v>
          </cell>
          <cell r="N9756" t="str">
            <v>PRINCE GLORY 580 PRO TURB</v>
          </cell>
          <cell r="O9756" t="str">
            <v>2021</v>
          </cell>
          <cell r="P9756" t="str">
            <v>BJ-6015</v>
          </cell>
          <cell r="Q9756" t="str">
            <v>SFG15T-21734457</v>
          </cell>
          <cell r="R9756" t="str">
            <v>PDF580PALR21F1015</v>
          </cell>
          <cell r="T9756">
            <v>-4000000</v>
          </cell>
          <cell r="U9756">
            <v>-4360</v>
          </cell>
          <cell r="V9756">
            <v>-4970</v>
          </cell>
          <cell r="W9756">
            <v>0</v>
          </cell>
          <cell r="X9756">
            <v>0</v>
          </cell>
          <cell r="Y9756">
            <v>-4970</v>
          </cell>
        </row>
        <row r="9757">
          <cell r="B9757" t="str">
            <v>KHI/HO/D/MO/PD COMP/P/92076/07/2024</v>
          </cell>
          <cell r="C9757" t="str">
            <v>KHI/HO/D/MO/PD COMP/E/48796/10/2024</v>
          </cell>
          <cell r="E9757">
            <v>45596</v>
          </cell>
          <cell r="F9757">
            <v>45463</v>
          </cell>
          <cell r="G9757">
            <v>45827</v>
          </cell>
          <cell r="H9757" t="str">
            <v xml:space="preserve"> 08003111</v>
          </cell>
          <cell r="I9757" t="str">
            <v xml:space="preserve"> ATHAR AHMED KHAN</v>
          </cell>
          <cell r="J9757" t="str">
            <v>INDIVIDUAL</v>
          </cell>
          <cell r="L9757" t="str">
            <v xml:space="preserve"> D</v>
          </cell>
          <cell r="M9757" t="str">
            <v xml:space="preserve"> 09000210-Tariq Shahzad</v>
          </cell>
          <cell r="U9757">
            <v>-3022</v>
          </cell>
          <cell r="V9757">
            <v>-3505</v>
          </cell>
          <cell r="W9757">
            <v>0</v>
          </cell>
          <cell r="X9757">
            <v>0</v>
          </cell>
          <cell r="Y9757">
            <v>-3505</v>
          </cell>
        </row>
        <row r="9758">
          <cell r="B9758" t="str">
            <v>KHI/HO/D/MO/PD COMP/P/87445/04/2024</v>
          </cell>
          <cell r="C9758" t="str">
            <v>KHI/HO/D/MO/PD COMP/E/47937/10/2024</v>
          </cell>
          <cell r="E9758">
            <v>45582</v>
          </cell>
          <cell r="F9758">
            <v>45366</v>
          </cell>
          <cell r="G9758">
            <v>45730</v>
          </cell>
          <cell r="H9758" t="str">
            <v xml:space="preserve"> 08810285</v>
          </cell>
          <cell r="I9758" t="str">
            <v xml:space="preserve"> Waseem ali(4220159230939)</v>
          </cell>
          <cell r="J9758" t="str">
            <v>INDIVIDUAL</v>
          </cell>
          <cell r="L9758" t="str">
            <v xml:space="preserve"> D</v>
          </cell>
          <cell r="M9758" t="str">
            <v xml:space="preserve"> 09000221-Muhammad Irfan</v>
          </cell>
          <cell r="U9758">
            <v>150</v>
          </cell>
          <cell r="V9758">
            <v>175</v>
          </cell>
          <cell r="W9758">
            <v>0</v>
          </cell>
          <cell r="X9758">
            <v>0</v>
          </cell>
          <cell r="Y9758">
            <v>175</v>
          </cell>
        </row>
        <row r="9759">
          <cell r="B9759" t="str">
            <v>KHI/HO/D/MO/PD COMP/P/57202/12/2021</v>
          </cell>
          <cell r="C9759" t="str">
            <v>KHI/HO/D/MO/PD COMP/E/19842/05/2022</v>
          </cell>
          <cell r="E9759">
            <v>44700</v>
          </cell>
          <cell r="F9759">
            <v>44533</v>
          </cell>
          <cell r="G9759">
            <v>44897</v>
          </cell>
          <cell r="H9759" t="str">
            <v xml:space="preserve"> 08803426</v>
          </cell>
          <cell r="I9759" t="str">
            <v xml:space="preserve"> Waqas Bashir</v>
          </cell>
          <cell r="J9759" t="str">
            <v>INDIVIDUAL</v>
          </cell>
          <cell r="L9759" t="str">
            <v xml:space="preserve"> D</v>
          </cell>
          <cell r="M9759" t="str">
            <v xml:space="preserve"> 09000305-Jawaria Kaleem</v>
          </cell>
          <cell r="U9759">
            <v>616</v>
          </cell>
          <cell r="V9759">
            <v>622</v>
          </cell>
          <cell r="W9759">
            <v>0</v>
          </cell>
          <cell r="X9759">
            <v>0</v>
          </cell>
          <cell r="Y9759">
            <v>622</v>
          </cell>
        </row>
        <row r="9760">
          <cell r="B9760" t="str">
            <v>KHI/HO/D/MO/PD COMP/P/76395/10/2023</v>
          </cell>
          <cell r="C9760" t="str">
            <v>KHI/HO/D/MO/PD COMP/E/43453/07/2024</v>
          </cell>
          <cell r="E9760">
            <v>45482</v>
          </cell>
          <cell r="F9760">
            <v>45205</v>
          </cell>
          <cell r="G9760">
            <v>45570</v>
          </cell>
          <cell r="H9760" t="str">
            <v xml:space="preserve"> 08813438</v>
          </cell>
          <cell r="I9760" t="str">
            <v xml:space="preserve"> Muhammad Qaseem Raza(3740609517709)</v>
          </cell>
          <cell r="J9760" t="str">
            <v>INDIVIDUAL</v>
          </cell>
          <cell r="L9760" t="str">
            <v xml:space="preserve"> D</v>
          </cell>
          <cell r="M9760" t="str">
            <v xml:space="preserve"> 09000221-Muhammad Irfan</v>
          </cell>
          <cell r="U9760">
            <v>2810</v>
          </cell>
          <cell r="V9760">
            <v>3259</v>
          </cell>
          <cell r="W9760">
            <v>0</v>
          </cell>
          <cell r="X9760">
            <v>0</v>
          </cell>
          <cell r="Y9760">
            <v>3259</v>
          </cell>
        </row>
        <row r="9761">
          <cell r="B9761" t="str">
            <v>KHI/HO/D/MO/PD COMP/P/76133/10/2023</v>
          </cell>
          <cell r="C9761" t="str">
            <v>KHI/HO/D/MO/PD COMP/E/41122/04/2024</v>
          </cell>
          <cell r="E9761">
            <v>45411</v>
          </cell>
          <cell r="F9761">
            <v>45197</v>
          </cell>
          <cell r="G9761">
            <v>45562</v>
          </cell>
          <cell r="H9761" t="str">
            <v xml:space="preserve"> 08813287</v>
          </cell>
          <cell r="I9761" t="str">
            <v xml:space="preserve"> S Muhammad Khuram Shahzad(3740528436135)</v>
          </cell>
          <cell r="J9761" t="str">
            <v>INDIVIDUAL</v>
          </cell>
          <cell r="L9761" t="str">
            <v xml:space="preserve"> D</v>
          </cell>
          <cell r="M9761" t="str">
            <v xml:space="preserve"> 09000221-Muhammad Irfan</v>
          </cell>
          <cell r="U9761">
            <v>531</v>
          </cell>
          <cell r="V9761">
            <v>605</v>
          </cell>
          <cell r="W9761">
            <v>0</v>
          </cell>
          <cell r="X9761">
            <v>0</v>
          </cell>
          <cell r="Y9761">
            <v>605</v>
          </cell>
        </row>
        <row r="9762">
          <cell r="B9762" t="str">
            <v>KHI/HO/D/MO/PD COMP/P/83395/02/2024</v>
          </cell>
          <cell r="C9762" t="str">
            <v>KHI/HO/D/MO/PD COMP/E/43563/07/2024</v>
          </cell>
          <cell r="E9762">
            <v>45484</v>
          </cell>
          <cell r="F9762">
            <v>45331</v>
          </cell>
          <cell r="G9762">
            <v>45696</v>
          </cell>
          <cell r="H9762" t="str">
            <v xml:space="preserve"> 08815930</v>
          </cell>
          <cell r="I9762" t="str">
            <v xml:space="preserve"> Hasnain #42201-7355479-3</v>
          </cell>
          <cell r="J9762" t="str">
            <v>INDIVIDUAL</v>
          </cell>
          <cell r="L9762" t="str">
            <v xml:space="preserve"> D</v>
          </cell>
          <cell r="M9762" t="str">
            <v xml:space="preserve"> 09000210-Tariq Shahzad</v>
          </cell>
          <cell r="U9762">
            <v>2866</v>
          </cell>
          <cell r="V9762">
            <v>3447</v>
          </cell>
          <cell r="W9762">
            <v>0</v>
          </cell>
          <cell r="X9762">
            <v>0</v>
          </cell>
          <cell r="Y9762">
            <v>3447</v>
          </cell>
        </row>
        <row r="9763">
          <cell r="B9763" t="str">
            <v>KHI/HO/D/MO/PD COMP/P/71830/06/2023</v>
          </cell>
          <cell r="C9763" t="str">
            <v>KHI/HO/D/MO/PD COMP/E/37844/03/2024</v>
          </cell>
          <cell r="E9763">
            <v>45359</v>
          </cell>
          <cell r="F9763">
            <v>45085</v>
          </cell>
          <cell r="G9763">
            <v>45450</v>
          </cell>
          <cell r="H9763" t="str">
            <v xml:space="preserve"> 08811626</v>
          </cell>
          <cell r="I9763" t="str">
            <v xml:space="preserve"> Azeem Hussain Siddqui #42201-1212374-1</v>
          </cell>
          <cell r="J9763" t="str">
            <v>INDIVIDUAL</v>
          </cell>
          <cell r="L9763" t="str">
            <v xml:space="preserve"> D</v>
          </cell>
          <cell r="M9763" t="str">
            <v xml:space="preserve"> 09000355-Asif Azeem</v>
          </cell>
          <cell r="U9763">
            <v>3194</v>
          </cell>
          <cell r="V9763">
            <v>3641</v>
          </cell>
          <cell r="W9763">
            <v>0</v>
          </cell>
          <cell r="X9763">
            <v>0</v>
          </cell>
          <cell r="Y9763">
            <v>3641</v>
          </cell>
        </row>
        <row r="9764">
          <cell r="B9764" t="str">
            <v>KHI/HO/D/MO/PC COMP/P/64049/09/2022</v>
          </cell>
          <cell r="C9764" t="str">
            <v>KHI/HO/D/MO/PC COMP/E/24916/04/2023</v>
          </cell>
          <cell r="E9764">
            <v>45036</v>
          </cell>
          <cell r="F9764">
            <v>44830</v>
          </cell>
          <cell r="G9764">
            <v>45194</v>
          </cell>
          <cell r="H9764" t="str">
            <v xml:space="preserve"> 08802982</v>
          </cell>
          <cell r="I9764" t="str">
            <v xml:space="preserve"> Malik Ashtar Buriro</v>
          </cell>
          <cell r="J9764" t="str">
            <v>INDIVIDUAL</v>
          </cell>
          <cell r="L9764" t="str">
            <v xml:space="preserve"> D</v>
          </cell>
          <cell r="M9764" t="str">
            <v xml:space="preserve"> 09000221-Muhammad Irfan</v>
          </cell>
          <cell r="N9764" t="str">
            <v>HONDA CITY I-VTEC
TOYOTA COROLLA GLI</v>
          </cell>
          <cell r="O9764" t="str">
            <v>2019
2016</v>
          </cell>
          <cell r="P9764" t="str">
            <v>BQU-454
BHA-686</v>
          </cell>
          <cell r="Q9764" t="str">
            <v>L15Z17534782
Z473111</v>
          </cell>
          <cell r="R9764" t="str">
            <v>NFBGM164XKR254682
NZE170R-4098942</v>
          </cell>
          <cell r="T9764">
            <v>-200000</v>
          </cell>
          <cell r="U9764">
            <v>-1921</v>
          </cell>
          <cell r="V9764">
            <v>-1940</v>
          </cell>
          <cell r="W9764">
            <v>0</v>
          </cell>
          <cell r="X9764">
            <v>0</v>
          </cell>
          <cell r="Y9764">
            <v>-1940</v>
          </cell>
        </row>
        <row r="9765">
          <cell r="B9765" t="str">
            <v>KHI/HO/D/MO/PD COMP/P/71830/06/2023</v>
          </cell>
          <cell r="C9765" t="str">
            <v>KHI/HO/D/MO/PD COMP/E/32975/10/2023</v>
          </cell>
          <cell r="E9765">
            <v>45208</v>
          </cell>
          <cell r="F9765">
            <v>45085</v>
          </cell>
          <cell r="G9765">
            <v>45450</v>
          </cell>
          <cell r="H9765" t="str">
            <v xml:space="preserve"> 08811626</v>
          </cell>
          <cell r="I9765" t="str">
            <v xml:space="preserve"> Azeem Hussain Siddqui #42201-1212374-1</v>
          </cell>
          <cell r="J9765" t="str">
            <v>INDIVIDUAL</v>
          </cell>
          <cell r="L9765" t="str">
            <v xml:space="preserve"> D</v>
          </cell>
          <cell r="M9765" t="str">
            <v xml:space="preserve"> 09000355-Asif Azeem</v>
          </cell>
          <cell r="U9765">
            <v>2081</v>
          </cell>
          <cell r="V9765">
            <v>2372</v>
          </cell>
          <cell r="W9765">
            <v>0</v>
          </cell>
          <cell r="X9765">
            <v>0</v>
          </cell>
          <cell r="Y9765">
            <v>2372</v>
          </cell>
        </row>
        <row r="9766">
          <cell r="B9766" t="str">
            <v>KHI/HO/D/MO/PD COMP/P/81242/01/2024</v>
          </cell>
          <cell r="C9766" t="str">
            <v>KHI/HO/D/MO/PD COMP/E/48678/11/2024</v>
          </cell>
          <cell r="E9766">
            <v>45602</v>
          </cell>
          <cell r="F9766">
            <v>45296</v>
          </cell>
          <cell r="G9766">
            <v>45661</v>
          </cell>
          <cell r="H9766" t="str">
            <v xml:space="preserve"> 08809141</v>
          </cell>
          <cell r="I9766" t="str">
            <v xml:space="preserve"> Adeel Ijaz Rana</v>
          </cell>
          <cell r="J9766" t="str">
            <v>INDIVIDUAL</v>
          </cell>
          <cell r="L9766" t="str">
            <v xml:space="preserve"> D</v>
          </cell>
          <cell r="M9766" t="str">
            <v xml:space="preserve"> 09000221-Muhammad Irfan</v>
          </cell>
          <cell r="U9766">
            <v>1722</v>
          </cell>
          <cell r="V9766">
            <v>1997</v>
          </cell>
          <cell r="W9766">
            <v>0</v>
          </cell>
          <cell r="X9766">
            <v>0</v>
          </cell>
          <cell r="Y9766">
            <v>1997</v>
          </cell>
        </row>
        <row r="9767">
          <cell r="B9767" t="str">
            <v>KHI/HO/D/MO/PD COMP/P/86281/03/2024</v>
          </cell>
          <cell r="C9767" t="str">
            <v>KHI/HO/D/MO/PD COMP/E/43103/07/2024</v>
          </cell>
          <cell r="E9767">
            <v>45474</v>
          </cell>
          <cell r="F9767">
            <v>45380</v>
          </cell>
          <cell r="G9767">
            <v>45744</v>
          </cell>
          <cell r="H9767" t="str">
            <v xml:space="preserve"> 08807704</v>
          </cell>
          <cell r="I9767" t="str">
            <v xml:space="preserve"> Muhammad Saad (4210124895557)</v>
          </cell>
          <cell r="J9767" t="str">
            <v>INDIVIDUAL</v>
          </cell>
          <cell r="L9767" t="str">
            <v xml:space="preserve"> D</v>
          </cell>
          <cell r="M9767" t="str">
            <v xml:space="preserve"> 09000221-Muhammad Irfan</v>
          </cell>
          <cell r="U9767">
            <v>1459</v>
          </cell>
          <cell r="V9767">
            <v>1664</v>
          </cell>
          <cell r="W9767">
            <v>0</v>
          </cell>
          <cell r="X9767">
            <v>0</v>
          </cell>
          <cell r="Y9767">
            <v>1664</v>
          </cell>
        </row>
        <row r="9768">
          <cell r="B9768" t="str">
            <v>KHI/HO/D/MO/PD COMP/P/80460/12/2023</v>
          </cell>
          <cell r="C9768" t="str">
            <v>KHI/HO/D/MO/PD COMP/E/42030/05/2024</v>
          </cell>
          <cell r="E9768">
            <v>45441</v>
          </cell>
          <cell r="F9768">
            <v>45286</v>
          </cell>
          <cell r="G9768">
            <v>45651</v>
          </cell>
          <cell r="H9768" t="str">
            <v xml:space="preserve"> 08815020</v>
          </cell>
          <cell r="I9768" t="str">
            <v xml:space="preserve"> Javed Latif(3520226828001)</v>
          </cell>
          <cell r="J9768" t="str">
            <v>INDIVIDUAL</v>
          </cell>
          <cell r="L9768" t="str">
            <v xml:space="preserve"> D</v>
          </cell>
          <cell r="M9768" t="str">
            <v xml:space="preserve"> 09000210-Tariq Shahzad</v>
          </cell>
          <cell r="U9768">
            <v>3128</v>
          </cell>
          <cell r="V9768">
            <v>3567</v>
          </cell>
          <cell r="W9768">
            <v>0</v>
          </cell>
          <cell r="X9768">
            <v>0</v>
          </cell>
          <cell r="Y9768">
            <v>3567</v>
          </cell>
        </row>
        <row r="9769">
          <cell r="B9769" t="str">
            <v>KHI/HO/D/MO/PD COMP/P/69812/04/2023</v>
          </cell>
          <cell r="C9769" t="str">
            <v>KHI/HO/D/MO/PD COMP/E/40627/04/2024</v>
          </cell>
          <cell r="E9769">
            <v>45396</v>
          </cell>
          <cell r="F9769">
            <v>45028</v>
          </cell>
          <cell r="G9769">
            <v>45393</v>
          </cell>
          <cell r="H9769" t="str">
            <v xml:space="preserve"> 08810736</v>
          </cell>
          <cell r="I9769" t="str">
            <v xml:space="preserve"> Iffat Anwar Farooqui(4230176113918)</v>
          </cell>
          <cell r="J9769" t="str">
            <v>INDIVIDUAL</v>
          </cell>
          <cell r="L9769" t="str">
            <v xml:space="preserve"> D</v>
          </cell>
          <cell r="M9769" t="str">
            <v xml:space="preserve"> 09000221-Muhammad Irfan</v>
          </cell>
          <cell r="U9769">
            <v>3435</v>
          </cell>
          <cell r="V9769">
            <v>3915</v>
          </cell>
          <cell r="W9769">
            <v>0</v>
          </cell>
          <cell r="X9769">
            <v>0</v>
          </cell>
          <cell r="Y9769">
            <v>3915</v>
          </cell>
        </row>
        <row r="9770">
          <cell r="B9770" t="str">
            <v>KHI/HO/D/MO/PD COMP/P/87176/04/2024</v>
          </cell>
          <cell r="C9770" t="str">
            <v>KHI/HO/D/MO/PD COMP/E/48997/11/2024</v>
          </cell>
          <cell r="E9770">
            <v>45610</v>
          </cell>
          <cell r="F9770">
            <v>45395</v>
          </cell>
          <cell r="G9770">
            <v>45759</v>
          </cell>
          <cell r="H9770" t="str">
            <v xml:space="preserve"> 08810747</v>
          </cell>
          <cell r="I9770" t="str">
            <v xml:space="preserve"> Lachhman Das(4230130963201)</v>
          </cell>
          <cell r="J9770" t="str">
            <v>INDIVIDUAL</v>
          </cell>
          <cell r="L9770" t="str">
            <v xml:space="preserve"> D</v>
          </cell>
          <cell r="M9770" t="str">
            <v xml:space="preserve"> 09000221-Muhammad Irfan</v>
          </cell>
          <cell r="U9770">
            <v>1046</v>
          </cell>
          <cell r="V9770">
            <v>1213</v>
          </cell>
          <cell r="W9770">
            <v>0</v>
          </cell>
          <cell r="X9770">
            <v>0</v>
          </cell>
          <cell r="Y9770">
            <v>1213</v>
          </cell>
        </row>
        <row r="9771">
          <cell r="B9771" t="str">
            <v>KHI/HO/D/MO/PD COMP/P/67399/02/2023</v>
          </cell>
          <cell r="C9771" t="str">
            <v>KHI/HO/D/MO/PD COMP/E/34874/12/2023</v>
          </cell>
          <cell r="E9771">
            <v>45264</v>
          </cell>
          <cell r="F9771">
            <v>44960</v>
          </cell>
          <cell r="G9771">
            <v>45324</v>
          </cell>
          <cell r="H9771" t="str">
            <v xml:space="preserve"> 08809594</v>
          </cell>
          <cell r="I9771" t="str">
            <v xml:space="preserve"> Muhammad Ibrahim (4240120508935)</v>
          </cell>
          <cell r="J9771" t="str">
            <v>INDIVIDUAL</v>
          </cell>
          <cell r="L9771" t="str">
            <v xml:space="preserve"> D</v>
          </cell>
          <cell r="M9771" t="str">
            <v xml:space="preserve"> 09000387-Gulnaz Fatima</v>
          </cell>
          <cell r="U9771">
            <v>552</v>
          </cell>
          <cell r="V9771">
            <v>629</v>
          </cell>
          <cell r="W9771">
            <v>0</v>
          </cell>
          <cell r="X9771">
            <v>0</v>
          </cell>
          <cell r="Y9771">
            <v>629</v>
          </cell>
        </row>
        <row r="9772">
          <cell r="B9772" t="str">
            <v>KHI/HO/D/MO/PD COMP/P/83417/02/2024</v>
          </cell>
          <cell r="C9772" t="str">
            <v>KHI/HO/D/MO/PD COMP/E/45910/09/2024</v>
          </cell>
          <cell r="E9772">
            <v>45549</v>
          </cell>
          <cell r="F9772">
            <v>45334</v>
          </cell>
          <cell r="G9772">
            <v>45699</v>
          </cell>
          <cell r="H9772" t="str">
            <v xml:space="preserve"> 08815943</v>
          </cell>
          <cell r="I9772" t="str">
            <v xml:space="preserve"> Rana Shakeel Azam(3650203610023)</v>
          </cell>
          <cell r="J9772" t="str">
            <v>INDIVIDUAL</v>
          </cell>
          <cell r="L9772" t="str">
            <v xml:space="preserve"> D</v>
          </cell>
          <cell r="M9772" t="str">
            <v xml:space="preserve"> 09000210-Tariq Shahzad</v>
          </cell>
          <cell r="U9772">
            <v>7471</v>
          </cell>
          <cell r="V9772">
            <v>8667</v>
          </cell>
          <cell r="W9772">
            <v>0</v>
          </cell>
          <cell r="X9772">
            <v>0</v>
          </cell>
          <cell r="Y9772">
            <v>8667</v>
          </cell>
        </row>
        <row r="9773">
          <cell r="B9773" t="str">
            <v>KHI/HO/D/MO/PD COMP/P/81070/01/2024</v>
          </cell>
          <cell r="C9773" t="str">
            <v>KHI/HO/D/MO/PD COMP/E/45713/09/2024</v>
          </cell>
          <cell r="E9773">
            <v>45541</v>
          </cell>
          <cell r="F9773">
            <v>45296</v>
          </cell>
          <cell r="G9773">
            <v>45661</v>
          </cell>
          <cell r="H9773" t="str">
            <v xml:space="preserve"> 08815209</v>
          </cell>
          <cell r="I9773" t="str">
            <v xml:space="preserve"> Moaz Bin Ammar(3840366897791)</v>
          </cell>
          <cell r="J9773" t="str">
            <v>INDIVIDUAL</v>
          </cell>
          <cell r="L9773" t="str">
            <v xml:space="preserve"> D</v>
          </cell>
          <cell r="M9773" t="str">
            <v xml:space="preserve"> 09000210-Tariq Shahzad</v>
          </cell>
          <cell r="U9773">
            <v>3149</v>
          </cell>
          <cell r="V9773">
            <v>3654</v>
          </cell>
          <cell r="W9773">
            <v>0</v>
          </cell>
          <cell r="X9773">
            <v>0</v>
          </cell>
          <cell r="Y9773">
            <v>3654</v>
          </cell>
        </row>
        <row r="9774">
          <cell r="B9774" t="str">
            <v>KHI/HO/D/MO/PD COMP/P/76243/10/2023</v>
          </cell>
          <cell r="C9774" t="str">
            <v>KHI/HO/D/MO/PD COMP/E/42256/06/2024</v>
          </cell>
          <cell r="E9774">
            <v>45449</v>
          </cell>
          <cell r="F9774">
            <v>45203</v>
          </cell>
          <cell r="G9774">
            <v>45568</v>
          </cell>
          <cell r="H9774" t="str">
            <v xml:space="preserve"> 08813389</v>
          </cell>
          <cell r="I9774" t="str">
            <v xml:space="preserve"> Sohail Tariq(3520159514079)</v>
          </cell>
          <cell r="J9774" t="str">
            <v>INDIVIDUAL</v>
          </cell>
          <cell r="L9774" t="str">
            <v xml:space="preserve"> D</v>
          </cell>
          <cell r="M9774" t="str">
            <v xml:space="preserve"> 09000221-Muhammad Irfan</v>
          </cell>
          <cell r="U9774">
            <v>8548</v>
          </cell>
          <cell r="V9774">
            <v>9744</v>
          </cell>
          <cell r="W9774">
            <v>0</v>
          </cell>
          <cell r="X9774">
            <v>0</v>
          </cell>
          <cell r="Y9774">
            <v>9744</v>
          </cell>
        </row>
        <row r="9775">
          <cell r="B9775" t="str">
            <v>KHI/HO/D/MO/PD COMP/P/58166/01/2022</v>
          </cell>
          <cell r="C9775" t="str">
            <v>KHI/HO/D/MO/PD COMP/E/19736/05/2022</v>
          </cell>
          <cell r="E9775">
            <v>44693</v>
          </cell>
          <cell r="F9775">
            <v>44578</v>
          </cell>
          <cell r="G9775">
            <v>44942</v>
          </cell>
          <cell r="H9775" t="str">
            <v xml:space="preserve"> 08804102</v>
          </cell>
          <cell r="I9775" t="str">
            <v xml:space="preserve"> Shahid Saleem</v>
          </cell>
          <cell r="J9775" t="str">
            <v>INDIVIDUAL</v>
          </cell>
          <cell r="L9775" t="str">
            <v xml:space="preserve"> D</v>
          </cell>
          <cell r="M9775" t="str">
            <v xml:space="preserve"> 09000358-Pak Wheels Pvt Ltd</v>
          </cell>
          <cell r="U9775">
            <v>680</v>
          </cell>
          <cell r="V9775">
            <v>826</v>
          </cell>
          <cell r="W9775">
            <v>454</v>
          </cell>
          <cell r="X9775">
            <v>0</v>
          </cell>
          <cell r="Y9775">
            <v>372</v>
          </cell>
        </row>
        <row r="9776">
          <cell r="B9776" t="str">
            <v>KHI/HO/D/MO/PC COMP/P/76523/10/2023</v>
          </cell>
          <cell r="C9776" t="str">
            <v>KHI/HO/D/MO/PC COMP/E/44640/08/2024</v>
          </cell>
          <cell r="E9776">
            <v>45516</v>
          </cell>
          <cell r="F9776">
            <v>45209</v>
          </cell>
          <cell r="G9776">
            <v>45574</v>
          </cell>
          <cell r="H9776" t="str">
            <v xml:space="preserve"> 08800899</v>
          </cell>
          <cell r="I9776" t="str">
            <v xml:space="preserve"> Unicon International (Private) Limited</v>
          </cell>
          <cell r="J9776" t="str">
            <v>CORPORATE</v>
          </cell>
          <cell r="K9776" t="str">
            <v>M/S. Unicon International (Private) Limited User Ms. Sabina Sajjadcnic #. 42201-5571295-6</v>
          </cell>
          <cell r="L9776" t="str">
            <v xml:space="preserve"> D</v>
          </cell>
          <cell r="M9776" t="str">
            <v xml:space="preserve"> 09000230-Yasmeen Jatoi</v>
          </cell>
          <cell r="N9776" t="str">
            <v>TOYOTA YARIS GLI MT</v>
          </cell>
          <cell r="O9776" t="str">
            <v>2023</v>
          </cell>
          <cell r="P9776" t="str">
            <v>BYX-243</v>
          </cell>
          <cell r="Q9776" t="str">
            <v>2A62456</v>
          </cell>
          <cell r="R9776" t="str">
            <v>NSP150R-7040259</v>
          </cell>
          <cell r="T9776">
            <v>4801500</v>
          </cell>
          <cell r="U9776">
            <v>10433</v>
          </cell>
          <cell r="V9776">
            <v>12102</v>
          </cell>
          <cell r="W9776">
            <v>0</v>
          </cell>
          <cell r="X9776">
            <v>0</v>
          </cell>
          <cell r="Y9776">
            <v>12102</v>
          </cell>
        </row>
        <row r="9777">
          <cell r="B9777" t="str">
            <v>KHI/HO/D/MO/PD COMP/P/83148/02/2024</v>
          </cell>
          <cell r="C9777" t="str">
            <v>KHI/HO/D/MO/PD COMP/E/47075/10/2024</v>
          </cell>
          <cell r="E9777">
            <v>45579</v>
          </cell>
          <cell r="F9777">
            <v>45329</v>
          </cell>
          <cell r="G9777">
            <v>45694</v>
          </cell>
          <cell r="H9777" t="str">
            <v xml:space="preserve"> 08809654</v>
          </cell>
          <cell r="I9777" t="str">
            <v xml:space="preserve"> Ibrahim Ahmed Cheema</v>
          </cell>
          <cell r="J9777" t="str">
            <v>INDIVIDUAL</v>
          </cell>
          <cell r="L9777" t="str">
            <v xml:space="preserve"> D</v>
          </cell>
          <cell r="M9777" t="str">
            <v xml:space="preserve"> 09000221-Muhammad Irfan</v>
          </cell>
          <cell r="U9777">
            <v>144</v>
          </cell>
          <cell r="V9777">
            <v>167</v>
          </cell>
          <cell r="W9777">
            <v>0</v>
          </cell>
          <cell r="X9777">
            <v>0</v>
          </cell>
          <cell r="Y9777">
            <v>167</v>
          </cell>
        </row>
        <row r="9778">
          <cell r="B9778" t="str">
            <v>KHI/HO/D/MO/PD COMP/P/80196/12/2023</v>
          </cell>
          <cell r="C9778" t="str">
            <v>KHI/HO/D/MO/PD COMP/E/46193/09/2024</v>
          </cell>
          <cell r="E9778">
            <v>45561</v>
          </cell>
          <cell r="F9778">
            <v>45281</v>
          </cell>
          <cell r="G9778">
            <v>45646</v>
          </cell>
          <cell r="H9778" t="str">
            <v xml:space="preserve"> 08802704</v>
          </cell>
          <cell r="I9778" t="str">
            <v xml:space="preserve"> Yasheer</v>
          </cell>
          <cell r="J9778" t="str">
            <v>INDIVIDUAL</v>
          </cell>
          <cell r="L9778" t="str">
            <v xml:space="preserve"> D</v>
          </cell>
          <cell r="M9778" t="str">
            <v xml:space="preserve"> 09000210-Tariq Shahzad</v>
          </cell>
          <cell r="U9778">
            <v>2810</v>
          </cell>
          <cell r="V9778">
            <v>3260</v>
          </cell>
          <cell r="W9778">
            <v>0</v>
          </cell>
          <cell r="X9778">
            <v>0</v>
          </cell>
          <cell r="Y9778">
            <v>3260</v>
          </cell>
        </row>
        <row r="9779">
          <cell r="B9779" t="str">
            <v>KHI/HO/D/MO/PD COMP/P/81238/01/2024</v>
          </cell>
          <cell r="C9779" t="str">
            <v>KHI/HO/D/MO/PD COMP/E/48676/11/2024</v>
          </cell>
          <cell r="E9779">
            <v>45602</v>
          </cell>
          <cell r="F9779">
            <v>45296</v>
          </cell>
          <cell r="G9779">
            <v>45661</v>
          </cell>
          <cell r="H9779" t="str">
            <v xml:space="preserve"> 08809089</v>
          </cell>
          <cell r="I9779" t="str">
            <v xml:space="preserve"> Saba Naz (4220192715434)</v>
          </cell>
          <cell r="J9779" t="str">
            <v>INDIVIDUAL</v>
          </cell>
          <cell r="L9779" t="str">
            <v xml:space="preserve"> D</v>
          </cell>
          <cell r="M9779" t="str">
            <v xml:space="preserve"> 09000221-Muhammad Irfan</v>
          </cell>
          <cell r="U9779">
            <v>1229</v>
          </cell>
          <cell r="V9779">
            <v>1425</v>
          </cell>
          <cell r="W9779">
            <v>0</v>
          </cell>
          <cell r="X9779">
            <v>0</v>
          </cell>
          <cell r="Y9779">
            <v>1425</v>
          </cell>
        </row>
        <row r="9780">
          <cell r="B9780" t="str">
            <v>KHI/HO/D/MO/PD COMP/P/68293/02/2023</v>
          </cell>
          <cell r="C9780" t="str">
            <v>KHI/HO/D/MO/PD COMP/E/30043/08/2023</v>
          </cell>
          <cell r="E9780">
            <v>45169</v>
          </cell>
          <cell r="F9780">
            <v>44981</v>
          </cell>
          <cell r="G9780">
            <v>45345</v>
          </cell>
          <cell r="H9780" t="str">
            <v xml:space="preserve"> 08808868</v>
          </cell>
          <cell r="I9780" t="str">
            <v xml:space="preserve"> Iftikhar Ahmed Bajwa</v>
          </cell>
          <cell r="J9780" t="str">
            <v>INDIVIDUAL</v>
          </cell>
          <cell r="L9780" t="str">
            <v xml:space="preserve"> D</v>
          </cell>
          <cell r="M9780" t="str">
            <v xml:space="preserve"> 09000221-Muhammad Irfan</v>
          </cell>
          <cell r="U9780">
            <v>-55657</v>
          </cell>
          <cell r="V9780">
            <v>-63449</v>
          </cell>
          <cell r="W9780">
            <v>0</v>
          </cell>
          <cell r="X9780">
            <v>0</v>
          </cell>
          <cell r="Y9780">
            <v>-63449</v>
          </cell>
        </row>
        <row r="9781">
          <cell r="B9781" t="str">
            <v>KHI/HO/D/MO/PD COMP/P/81070/01/2024</v>
          </cell>
          <cell r="C9781" t="str">
            <v>KHI/HO/D/MO/PD COMP/E/46744/10/2024</v>
          </cell>
          <cell r="E9781">
            <v>45574</v>
          </cell>
          <cell r="F9781">
            <v>45296</v>
          </cell>
          <cell r="G9781">
            <v>45661</v>
          </cell>
          <cell r="H9781" t="str">
            <v xml:space="preserve"> 08815209</v>
          </cell>
          <cell r="I9781" t="str">
            <v xml:space="preserve"> Moaz Bin Ammar(3840366897791)</v>
          </cell>
          <cell r="J9781" t="str">
            <v>INDIVIDUAL</v>
          </cell>
          <cell r="L9781" t="str">
            <v xml:space="preserve"> D</v>
          </cell>
          <cell r="M9781" t="str">
            <v xml:space="preserve"> 09000210-Tariq Shahzad</v>
          </cell>
          <cell r="U9781">
            <v>2351</v>
          </cell>
          <cell r="V9781">
            <v>2728</v>
          </cell>
          <cell r="W9781">
            <v>0</v>
          </cell>
          <cell r="X9781">
            <v>0</v>
          </cell>
          <cell r="Y9781">
            <v>2728</v>
          </cell>
        </row>
        <row r="9782">
          <cell r="B9782" t="str">
            <v>KHI/HO/D/MO/PD COMP/P/86772/04/2024</v>
          </cell>
          <cell r="C9782" t="str">
            <v>KHI/HO/D/MO/PD COMP/E/48514/11/2024</v>
          </cell>
          <cell r="E9782">
            <v>45598</v>
          </cell>
          <cell r="F9782">
            <v>45382</v>
          </cell>
          <cell r="G9782">
            <v>45746</v>
          </cell>
          <cell r="H9782" t="str">
            <v xml:space="preserve"> 08810608</v>
          </cell>
          <cell r="I9782" t="str">
            <v xml:space="preserve"> Mubeen Shujaa(3520287996829)</v>
          </cell>
          <cell r="J9782" t="str">
            <v>INDIVIDUAL</v>
          </cell>
          <cell r="L9782" t="str">
            <v xml:space="preserve"> D</v>
          </cell>
          <cell r="M9782" t="str">
            <v xml:space="preserve"> 09000221-Muhammad Irfan</v>
          </cell>
          <cell r="U9782">
            <v>1263</v>
          </cell>
          <cell r="V9782">
            <v>1465</v>
          </cell>
          <cell r="W9782">
            <v>0</v>
          </cell>
          <cell r="X9782">
            <v>0</v>
          </cell>
          <cell r="Y9782">
            <v>1465</v>
          </cell>
        </row>
        <row r="9783">
          <cell r="B9783" t="str">
            <v>KHI/HO/D/MO/PD COMP/P/71162/05/2023</v>
          </cell>
          <cell r="C9783" t="str">
            <v>KHI/HO/D/MO/PD COMP/E/41714/05/2024</v>
          </cell>
          <cell r="E9783">
            <v>45428</v>
          </cell>
          <cell r="F9783">
            <v>45062</v>
          </cell>
          <cell r="G9783">
            <v>45427</v>
          </cell>
          <cell r="H9783" t="str">
            <v xml:space="preserve"> 08811317</v>
          </cell>
          <cell r="I9783" t="str">
            <v xml:space="preserve"> Raja Imran Arif  #82102-7167702-9</v>
          </cell>
          <cell r="J9783" t="str">
            <v>INDIVIDUAL</v>
          </cell>
          <cell r="L9783" t="str">
            <v xml:space="preserve"> D</v>
          </cell>
          <cell r="M9783" t="str">
            <v xml:space="preserve"> 09000221-Muhammad Irfan</v>
          </cell>
          <cell r="U9783">
            <v>378</v>
          </cell>
          <cell r="V9783">
            <v>432</v>
          </cell>
          <cell r="W9783">
            <v>0</v>
          </cell>
          <cell r="X9783">
            <v>0</v>
          </cell>
          <cell r="Y9783">
            <v>432</v>
          </cell>
        </row>
        <row r="9784">
          <cell r="B9784" t="str">
            <v>KHI/HO/D/MO/PD COMP/P/76610/10/2023</v>
          </cell>
          <cell r="C9784" t="str">
            <v>KHI/HO/D/MO/PD COMP/E/42533/06/2024</v>
          </cell>
          <cell r="E9784">
            <v>45455</v>
          </cell>
          <cell r="F9784">
            <v>45211</v>
          </cell>
          <cell r="G9784">
            <v>45576</v>
          </cell>
          <cell r="H9784" t="str">
            <v xml:space="preserve"> 08813582</v>
          </cell>
          <cell r="I9784" t="str">
            <v xml:space="preserve"> Sohail Rasheed #33100-0973887-5</v>
          </cell>
          <cell r="J9784" t="str">
            <v>INDIVIDUAL</v>
          </cell>
          <cell r="L9784" t="str">
            <v xml:space="preserve"> D</v>
          </cell>
          <cell r="M9784" t="str">
            <v xml:space="preserve"> 09000221-Muhammad Irfan</v>
          </cell>
          <cell r="U9784">
            <v>1118</v>
          </cell>
          <cell r="V9784">
            <v>1274</v>
          </cell>
          <cell r="W9784">
            <v>0</v>
          </cell>
          <cell r="X9784">
            <v>0</v>
          </cell>
          <cell r="Y9784">
            <v>1274</v>
          </cell>
        </row>
        <row r="9785">
          <cell r="B9785" t="str">
            <v>KHI/HO/D/MO/PD COMP/P/84768/02/2024</v>
          </cell>
          <cell r="C9785" t="str">
            <v>KHI/HO/D/MO/PD COMP/E/41531/05/2024</v>
          </cell>
          <cell r="E9785">
            <v>45425</v>
          </cell>
          <cell r="F9785">
            <v>45354</v>
          </cell>
          <cell r="G9785">
            <v>45718</v>
          </cell>
          <cell r="H9785" t="str">
            <v xml:space="preserve"> 08810072</v>
          </cell>
          <cell r="I9785" t="str">
            <v xml:space="preserve"> Muhammad Naveed (4550413678173)</v>
          </cell>
          <cell r="J9785" t="str">
            <v>INDIVIDUAL</v>
          </cell>
          <cell r="L9785" t="str">
            <v xml:space="preserve"> D</v>
          </cell>
          <cell r="M9785" t="str">
            <v xml:space="preserve"> 09000221-Muhammad Irfan</v>
          </cell>
          <cell r="U9785">
            <v>506</v>
          </cell>
          <cell r="V9785">
            <v>576</v>
          </cell>
          <cell r="W9785">
            <v>0</v>
          </cell>
          <cell r="X9785">
            <v>0</v>
          </cell>
          <cell r="Y9785">
            <v>576</v>
          </cell>
        </row>
        <row r="9786">
          <cell r="B9786" t="str">
            <v>KHI/HO/D/MO/PD COMP/P/71645/06/2023</v>
          </cell>
          <cell r="C9786" t="str">
            <v>KHI/HO/D/MO/PD COMP/E/37306/02/2024</v>
          </cell>
          <cell r="E9786">
            <v>45343</v>
          </cell>
          <cell r="F9786">
            <v>45083</v>
          </cell>
          <cell r="G9786">
            <v>45448</v>
          </cell>
          <cell r="H9786" t="str">
            <v xml:space="preserve"> 08806346</v>
          </cell>
          <cell r="I9786" t="str">
            <v xml:space="preserve"> Syed Saad Hussain</v>
          </cell>
          <cell r="J9786" t="str">
            <v>INDIVIDUAL</v>
          </cell>
          <cell r="L9786" t="str">
            <v xml:space="preserve"> D</v>
          </cell>
          <cell r="M9786" t="str">
            <v xml:space="preserve"> 09000221-Muhammad Irfan</v>
          </cell>
          <cell r="N9786" t="str">
            <v>SUZUKI SWIFT GL M/T</v>
          </cell>
          <cell r="O9786" t="str">
            <v>2016</v>
          </cell>
          <cell r="P9786" t="str">
            <v>BFU-662</v>
          </cell>
          <cell r="Q9786" t="str">
            <v>PKS13032072</v>
          </cell>
          <cell r="R9786" t="str">
            <v>RS413PK10032081</v>
          </cell>
          <cell r="T9786">
            <v>-1750000</v>
          </cell>
          <cell r="U9786">
            <v>-30658</v>
          </cell>
          <cell r="V9786">
            <v>-30965</v>
          </cell>
          <cell r="W9786">
            <v>0</v>
          </cell>
          <cell r="X9786">
            <v>0</v>
          </cell>
          <cell r="Y9786">
            <v>-30965</v>
          </cell>
        </row>
        <row r="9787">
          <cell r="B9787" t="str">
            <v>KHI/HO/D/MO/PD COMP/P/70465/05/2023</v>
          </cell>
          <cell r="C9787" t="str">
            <v>KHI/HO/D/MO/PD COMP/E/34122/11/2023</v>
          </cell>
          <cell r="E9787">
            <v>45240</v>
          </cell>
          <cell r="F9787">
            <v>45051</v>
          </cell>
          <cell r="G9787">
            <v>45416</v>
          </cell>
          <cell r="H9787" t="str">
            <v xml:space="preserve"> 08811094</v>
          </cell>
          <cell r="I9787" t="str">
            <v xml:space="preserve"> Muhammad Shahid(4130368457729)</v>
          </cell>
          <cell r="J9787" t="str">
            <v>INDIVIDUAL</v>
          </cell>
          <cell r="L9787" t="str">
            <v xml:space="preserve"> D</v>
          </cell>
          <cell r="M9787" t="str">
            <v xml:space="preserve"> 09000387-Gulnaz Fatima</v>
          </cell>
          <cell r="U9787">
            <v>104</v>
          </cell>
          <cell r="V9787">
            <v>119</v>
          </cell>
          <cell r="W9787">
            <v>0</v>
          </cell>
          <cell r="X9787">
            <v>0</v>
          </cell>
          <cell r="Y9787">
            <v>119</v>
          </cell>
        </row>
        <row r="9788">
          <cell r="B9788" t="str">
            <v>KHI/HO/D/MO/PD COMP/P/67399/02/2023</v>
          </cell>
          <cell r="C9788" t="str">
            <v>KHI/HO/D/MO/PD COMP/E/24596/04/2023</v>
          </cell>
          <cell r="E9788">
            <v>45021</v>
          </cell>
          <cell r="F9788">
            <v>44960</v>
          </cell>
          <cell r="G9788">
            <v>45324</v>
          </cell>
          <cell r="H9788" t="str">
            <v xml:space="preserve"> 08809594</v>
          </cell>
          <cell r="I9788" t="str">
            <v xml:space="preserve"> Muhammad Ibrahim (4240120508935)</v>
          </cell>
          <cell r="J9788" t="str">
            <v>INDIVIDUAL</v>
          </cell>
          <cell r="L9788" t="str">
            <v xml:space="preserve"> D</v>
          </cell>
          <cell r="M9788" t="str">
            <v xml:space="preserve"> 09000387-Gulnaz Fatima</v>
          </cell>
          <cell r="U9788">
            <v>1365</v>
          </cell>
          <cell r="V9788">
            <v>1557</v>
          </cell>
          <cell r="W9788">
            <v>0</v>
          </cell>
          <cell r="X9788">
            <v>0</v>
          </cell>
          <cell r="Y9788">
            <v>1557</v>
          </cell>
        </row>
        <row r="9789">
          <cell r="B9789" t="str">
            <v>KHI/HO/D/MO/PD COMP/P/71769/06/2023</v>
          </cell>
          <cell r="C9789" t="str">
            <v>KHI/HO/D/MO/PD COMP/E/48732/10/2024</v>
          </cell>
          <cell r="E9789">
            <v>45596</v>
          </cell>
          <cell r="F9789">
            <v>45083</v>
          </cell>
          <cell r="G9789">
            <v>45448</v>
          </cell>
          <cell r="H9789" t="str">
            <v xml:space="preserve"> 08811591</v>
          </cell>
          <cell r="I9789" t="str">
            <v xml:space="preserve"> Raza Ur Rehman #35201-5358500-5</v>
          </cell>
          <cell r="J9789" t="str">
            <v>INDIVIDUAL</v>
          </cell>
          <cell r="L9789" t="str">
            <v xml:space="preserve"> D</v>
          </cell>
          <cell r="M9789" t="str">
            <v xml:space="preserve"> 09000230-Yasmeen Jatoi</v>
          </cell>
          <cell r="U9789">
            <v>-2860</v>
          </cell>
          <cell r="V9789">
            <v>-2889</v>
          </cell>
          <cell r="W9789">
            <v>0</v>
          </cell>
          <cell r="X9789">
            <v>0</v>
          </cell>
          <cell r="Y9789">
            <v>-2889</v>
          </cell>
        </row>
        <row r="9790">
          <cell r="B9790" t="str">
            <v>KHI/HO/D/MO/PD COMP/P/76733/10/2023</v>
          </cell>
          <cell r="C9790" t="str">
            <v>KHI/HO/D/MO/PD COMP/E/43762/07/2024</v>
          </cell>
          <cell r="E9790">
            <v>45486</v>
          </cell>
          <cell r="F9790">
            <v>45211</v>
          </cell>
          <cell r="G9790">
            <v>45576</v>
          </cell>
          <cell r="H9790" t="str">
            <v xml:space="preserve"> 08813637</v>
          </cell>
          <cell r="I9790" t="str">
            <v xml:space="preserve"> Nazish Meenai #42301-3657997-0</v>
          </cell>
          <cell r="J9790" t="str">
            <v>INDIVIDUAL</v>
          </cell>
          <cell r="L9790" t="str">
            <v xml:space="preserve"> D</v>
          </cell>
          <cell r="M9790" t="str">
            <v xml:space="preserve"> 09000221-Muhammad Irfan</v>
          </cell>
          <cell r="U9790">
            <v>804</v>
          </cell>
          <cell r="V9790">
            <v>933</v>
          </cell>
          <cell r="W9790">
            <v>0</v>
          </cell>
          <cell r="X9790">
            <v>0</v>
          </cell>
          <cell r="Y9790">
            <v>933</v>
          </cell>
        </row>
        <row r="9791">
          <cell r="B9791" t="str">
            <v>KHI/HO/D/MO/PD COMP/P/81303/01/2024</v>
          </cell>
          <cell r="C9791" t="str">
            <v>KHI/HO/D/MO/PD COMP/E/48922/11/2024</v>
          </cell>
          <cell r="E9791">
            <v>45608</v>
          </cell>
          <cell r="F9791">
            <v>45300</v>
          </cell>
          <cell r="G9791">
            <v>45665</v>
          </cell>
          <cell r="H9791" t="str">
            <v xml:space="preserve"> 08815277</v>
          </cell>
          <cell r="I9791" t="str">
            <v xml:space="preserve"> Areeb Irfan(4220182579605)</v>
          </cell>
          <cell r="J9791" t="str">
            <v>INDIVIDUAL</v>
          </cell>
          <cell r="L9791" t="str">
            <v xml:space="preserve"> D</v>
          </cell>
          <cell r="M9791" t="str">
            <v xml:space="preserve"> 09000210-Tariq Shahzad</v>
          </cell>
          <cell r="U9791">
            <v>653</v>
          </cell>
          <cell r="V9791">
            <v>758</v>
          </cell>
          <cell r="W9791">
            <v>0</v>
          </cell>
          <cell r="X9791">
            <v>0</v>
          </cell>
          <cell r="Y9791">
            <v>758</v>
          </cell>
        </row>
        <row r="9792">
          <cell r="B9792" t="str">
            <v>KHI/HO/D/MO/PD COMP/P/87472/04/2024</v>
          </cell>
          <cell r="C9792" t="str">
            <v>KHI/HO/D/MO/PD COMP/E/48035/10/2024</v>
          </cell>
          <cell r="E9792">
            <v>45586</v>
          </cell>
          <cell r="F9792">
            <v>45399</v>
          </cell>
          <cell r="G9792">
            <v>45763</v>
          </cell>
          <cell r="H9792" t="str">
            <v xml:space="preserve"> 08817032</v>
          </cell>
          <cell r="I9792" t="str">
            <v xml:space="preserve"> Sobia Masood(4220190223436)</v>
          </cell>
          <cell r="J9792" t="str">
            <v>INDIVIDUAL</v>
          </cell>
          <cell r="L9792" t="str">
            <v xml:space="preserve"> D</v>
          </cell>
          <cell r="M9792" t="str">
            <v xml:space="preserve"> 09000210-Tariq Shahzad</v>
          </cell>
          <cell r="U9792">
            <v>1867</v>
          </cell>
          <cell r="V9792">
            <v>2166</v>
          </cell>
          <cell r="W9792">
            <v>0</v>
          </cell>
          <cell r="X9792">
            <v>0</v>
          </cell>
          <cell r="Y9792">
            <v>2166</v>
          </cell>
        </row>
        <row r="9793">
          <cell r="B9793" t="str">
            <v>KHI/HO/D/MO/PC COMP/P/72404/07/2023</v>
          </cell>
          <cell r="C9793" t="str">
            <v>KHI/HO/D/MO/PC COMP/E/40542/04/2024</v>
          </cell>
          <cell r="E9793">
            <v>45390</v>
          </cell>
          <cell r="F9793">
            <v>45108</v>
          </cell>
          <cell r="G9793">
            <v>45473</v>
          </cell>
          <cell r="H9793" t="str">
            <v xml:space="preserve"> 08802141</v>
          </cell>
          <cell r="I9793" t="str">
            <v xml:space="preserve"> Pak Limousine Services (Pvt) Limited (Europcar)</v>
          </cell>
          <cell r="J9793" t="str">
            <v>CORPORATE</v>
          </cell>
          <cell r="L9793" t="str">
            <v xml:space="preserve"> D</v>
          </cell>
          <cell r="M9793" t="str">
            <v xml:space="preserve"> 09000362-Central Facilitation Agency Pvt. Ltd</v>
          </cell>
          <cell r="N9793" t="str">
            <v>TOYOTA REVO VIGO A/T
TOYOTA REVO VIGO A/T</v>
          </cell>
          <cell r="O9793" t="str">
            <v>2024
2024</v>
          </cell>
          <cell r="P9793" t="str">
            <v>LD-2673
LD-2675</v>
          </cell>
          <cell r="Q9793" t="str">
            <v>1GD5417732
1GD5393155</v>
          </cell>
          <cell r="R9793" t="str">
            <v>GUN126R-5562481
GUN126R-5562466</v>
          </cell>
          <cell r="T9793">
            <v>25128000</v>
          </cell>
          <cell r="U9793">
            <v>81962</v>
          </cell>
          <cell r="V9793">
            <v>93437</v>
          </cell>
          <cell r="W9793">
            <v>0</v>
          </cell>
          <cell r="X9793">
            <v>0</v>
          </cell>
          <cell r="Y9793">
            <v>93437</v>
          </cell>
        </row>
        <row r="9794">
          <cell r="B9794" t="str">
            <v>KHI/HO/D/MO/PD COMP/P/66907/01/2023</v>
          </cell>
          <cell r="C9794" t="str">
            <v>KHI/HO/D/MO/PD COMP/E/29933/08/2023</v>
          </cell>
          <cell r="E9794">
            <v>45169</v>
          </cell>
          <cell r="F9794">
            <v>44943</v>
          </cell>
          <cell r="G9794">
            <v>45307</v>
          </cell>
          <cell r="H9794" t="str">
            <v xml:space="preserve"> 08804201</v>
          </cell>
          <cell r="I9794" t="str">
            <v xml:space="preserve"> Sohail Hasan</v>
          </cell>
          <cell r="J9794" t="str">
            <v>INDIVIDUAL</v>
          </cell>
          <cell r="L9794" t="str">
            <v xml:space="preserve"> D</v>
          </cell>
          <cell r="M9794" t="str">
            <v xml:space="preserve"> 09000221-Muhammad Irfan</v>
          </cell>
          <cell r="U9794">
            <v>-8762</v>
          </cell>
          <cell r="V9794">
            <v>-9989</v>
          </cell>
          <cell r="W9794">
            <v>0</v>
          </cell>
          <cell r="X9794">
            <v>0</v>
          </cell>
          <cell r="Y9794">
            <v>-9989</v>
          </cell>
        </row>
        <row r="9795">
          <cell r="B9795" t="str">
            <v>KHI/HO/D/MO/PD COMP/P/90147/06/2024</v>
          </cell>
          <cell r="C9795" t="str">
            <v>KHI/HO/D/MO/PD COMP/E/48579/11/2024</v>
          </cell>
          <cell r="E9795">
            <v>45600</v>
          </cell>
          <cell r="F9795">
            <v>45444</v>
          </cell>
          <cell r="G9795">
            <v>45808</v>
          </cell>
          <cell r="H9795" t="str">
            <v xml:space="preserve"> 08817899</v>
          </cell>
          <cell r="I9795" t="str">
            <v xml:space="preserve"> Nauman Ali #43203-9615121-1</v>
          </cell>
          <cell r="J9795" t="str">
            <v>INDIVIDUAL</v>
          </cell>
          <cell r="L9795" t="str">
            <v xml:space="preserve"> D</v>
          </cell>
          <cell r="M9795" t="str">
            <v xml:space="preserve"> 09000210-Tariq Shahzad</v>
          </cell>
          <cell r="U9795">
            <v>794</v>
          </cell>
          <cell r="V9795">
            <v>921</v>
          </cell>
          <cell r="W9795">
            <v>0</v>
          </cell>
          <cell r="X9795">
            <v>0</v>
          </cell>
          <cell r="Y9795">
            <v>921</v>
          </cell>
        </row>
        <row r="9796">
          <cell r="B9796" t="str">
            <v>KHI/HO/D/MO/PD COMP/P/70172/04/2023</v>
          </cell>
          <cell r="C9796" t="str">
            <v>KHI/HO/D/MO/PD COMP/E/33939/10/2023</v>
          </cell>
          <cell r="E9796">
            <v>45230</v>
          </cell>
          <cell r="F9796">
            <v>45016</v>
          </cell>
          <cell r="G9796">
            <v>45381</v>
          </cell>
          <cell r="H9796" t="str">
            <v xml:space="preserve"> 08800738</v>
          </cell>
          <cell r="I9796" t="str">
            <v xml:space="preserve"> NEXTBRIDGE LIMITED</v>
          </cell>
          <cell r="J9796" t="str">
            <v>CORPORATE</v>
          </cell>
          <cell r="L9796" t="str">
            <v xml:space="preserve"> D</v>
          </cell>
          <cell r="M9796" t="str">
            <v xml:space="preserve"> 09000381-Fahad Anwar</v>
          </cell>
          <cell r="U9796">
            <v>-49082</v>
          </cell>
          <cell r="V9796">
            <v>-55954</v>
          </cell>
          <cell r="W9796">
            <v>0</v>
          </cell>
          <cell r="X9796">
            <v>0</v>
          </cell>
          <cell r="Y9796">
            <v>-55954</v>
          </cell>
        </row>
        <row r="9797">
          <cell r="B9797" t="str">
            <v>KHI/HO/D/MO/PD COMP/P/87464/04/2024</v>
          </cell>
          <cell r="C9797" t="str">
            <v>KHI/HO/D/MO/PD COMP/E/46222/09/2024</v>
          </cell>
          <cell r="E9797">
            <v>45561</v>
          </cell>
          <cell r="F9797">
            <v>45401</v>
          </cell>
          <cell r="G9797">
            <v>45765</v>
          </cell>
          <cell r="H9797" t="str">
            <v xml:space="preserve"> 08817028</v>
          </cell>
          <cell r="I9797" t="str">
            <v xml:space="preserve"> Sarfraz Hussain Shah(3130261760135)</v>
          </cell>
          <cell r="J9797" t="str">
            <v>INDIVIDUAL</v>
          </cell>
          <cell r="L9797" t="str">
            <v xml:space="preserve"> D</v>
          </cell>
          <cell r="M9797" t="str">
            <v xml:space="preserve"> 09000210-Tariq Shahzad</v>
          </cell>
          <cell r="U9797">
            <v>12</v>
          </cell>
          <cell r="V9797">
            <v>14</v>
          </cell>
          <cell r="W9797">
            <v>0</v>
          </cell>
          <cell r="X9797">
            <v>0</v>
          </cell>
          <cell r="Y9797">
            <v>14</v>
          </cell>
        </row>
        <row r="9798">
          <cell r="B9798" t="str">
            <v>KHI/HO/D/MO/PC TPP/P/66546/01/2023</v>
          </cell>
          <cell r="C9798" t="str">
            <v>KHI/HO/D/MO/PC TPP/E/33121/10/2023</v>
          </cell>
          <cell r="E9798">
            <v>45213</v>
          </cell>
          <cell r="F9798">
            <v>44927</v>
          </cell>
          <cell r="G9798">
            <v>45291</v>
          </cell>
          <cell r="H9798" t="str">
            <v xml:space="preserve"> 08004853</v>
          </cell>
          <cell r="I9798" t="str">
            <v xml:space="preserve"> MYSTIC TOURS (PVT) LIMITED</v>
          </cell>
          <cell r="J9798" t="str">
            <v>CORPORATE</v>
          </cell>
          <cell r="L9798" t="str">
            <v xml:space="preserve"> D</v>
          </cell>
          <cell r="M9798" t="str">
            <v xml:space="preserve"> 09000221-Muhammad Irfan</v>
          </cell>
          <cell r="N9798" t="str">
            <v>TOYOTA YARIS GLI CVT
TOYOTA YARIS GLI CVT</v>
          </cell>
          <cell r="O9798" t="str">
            <v>2023
2023</v>
          </cell>
          <cell r="P9798" t="str">
            <v>ANG-953
ANE-825</v>
          </cell>
          <cell r="Q9798" t="str">
            <v>2A60036
2A59938</v>
          </cell>
          <cell r="R9798" t="str">
            <v>NSP150R-7038297
NSP150R-7038258</v>
          </cell>
          <cell r="T9798">
            <v>6845000</v>
          </cell>
          <cell r="U9798">
            <v>80690</v>
          </cell>
          <cell r="V9798">
            <v>91987</v>
          </cell>
          <cell r="W9798">
            <v>91986</v>
          </cell>
          <cell r="X9798">
            <v>0</v>
          </cell>
          <cell r="Y9798">
            <v>1</v>
          </cell>
        </row>
        <row r="9799">
          <cell r="B9799" t="str">
            <v>KHI/HO/D/MO/PD COMP/P/87227/04/2024</v>
          </cell>
          <cell r="C9799" t="str">
            <v>KHI/HO/D/MO/PD COMP/E/47935/10/2024</v>
          </cell>
          <cell r="E9799">
            <v>45582</v>
          </cell>
          <cell r="F9799">
            <v>45397</v>
          </cell>
          <cell r="G9799">
            <v>45761</v>
          </cell>
          <cell r="H9799" t="str">
            <v xml:space="preserve"> 08816905</v>
          </cell>
          <cell r="I9799" t="str">
            <v xml:space="preserve"> Muhammad Arslan Pervaiz(3520256100793)</v>
          </cell>
          <cell r="J9799" t="str">
            <v>INDIVIDUAL</v>
          </cell>
          <cell r="L9799" t="str">
            <v xml:space="preserve"> D</v>
          </cell>
          <cell r="M9799" t="str">
            <v xml:space="preserve"> 09000355-Asif Azeem</v>
          </cell>
          <cell r="U9799">
            <v>3763</v>
          </cell>
          <cell r="V9799">
            <v>4366</v>
          </cell>
          <cell r="W9799">
            <v>0</v>
          </cell>
          <cell r="X9799">
            <v>0</v>
          </cell>
          <cell r="Y9799">
            <v>4366</v>
          </cell>
        </row>
        <row r="9800">
          <cell r="B9800" t="str">
            <v>KHI/HO/D/MO/PD COMP/P/77838/11/2023</v>
          </cell>
          <cell r="C9800" t="str">
            <v>KHI/HO/D/MO/PD COMP/E/35924/01/2024</v>
          </cell>
          <cell r="E9800">
            <v>45294</v>
          </cell>
          <cell r="F9800">
            <v>45233</v>
          </cell>
          <cell r="G9800">
            <v>45598</v>
          </cell>
          <cell r="H9800" t="str">
            <v xml:space="preserve"> 08814045</v>
          </cell>
          <cell r="I9800" t="str">
            <v xml:space="preserve"> Syed Faraz Uddin - 42101-1619337-9</v>
          </cell>
          <cell r="J9800" t="str">
            <v>INDIVIDUAL</v>
          </cell>
          <cell r="L9800" t="str">
            <v xml:space="preserve"> D</v>
          </cell>
          <cell r="M9800" t="str">
            <v xml:space="preserve"> 09000210-Tariq Shahzad</v>
          </cell>
          <cell r="U9800">
            <v>4776</v>
          </cell>
          <cell r="V9800">
            <v>5445</v>
          </cell>
          <cell r="W9800">
            <v>0</v>
          </cell>
          <cell r="X9800">
            <v>0</v>
          </cell>
          <cell r="Y9800">
            <v>5445</v>
          </cell>
        </row>
        <row r="9801">
          <cell r="B9801" t="str">
            <v>KHI/HO/D/MO/PD COMP/P/81251/01/2024</v>
          </cell>
          <cell r="C9801" t="str">
            <v>KHI/HO/D/MO/PD COMP/E/47068/10/2024</v>
          </cell>
          <cell r="E9801">
            <v>45579</v>
          </cell>
          <cell r="F9801">
            <v>45301</v>
          </cell>
          <cell r="G9801">
            <v>45666</v>
          </cell>
          <cell r="H9801" t="str">
            <v xml:space="preserve"> 08803982</v>
          </cell>
          <cell r="I9801" t="str">
            <v xml:space="preserve"> Daud Ahmad Qamar</v>
          </cell>
          <cell r="J9801" t="str">
            <v>INDIVIDUAL</v>
          </cell>
          <cell r="L9801" t="str">
            <v xml:space="preserve"> D</v>
          </cell>
          <cell r="M9801" t="str">
            <v xml:space="preserve"> 09000221-Muhammad Irfan</v>
          </cell>
          <cell r="U9801">
            <v>710</v>
          </cell>
          <cell r="V9801">
            <v>823</v>
          </cell>
          <cell r="W9801">
            <v>0</v>
          </cell>
          <cell r="X9801">
            <v>0</v>
          </cell>
          <cell r="Y9801">
            <v>823</v>
          </cell>
        </row>
        <row r="9802">
          <cell r="B9802" t="str">
            <v>KHI/HO/D/MO/PD COMP/P/92999/07/2024</v>
          </cell>
          <cell r="C9802" t="str">
            <v>KHI/HO/D/MO/PD COMP/E/45929/09/2024</v>
          </cell>
          <cell r="E9802">
            <v>45549</v>
          </cell>
          <cell r="F9802">
            <v>45485</v>
          </cell>
          <cell r="G9802">
            <v>45849</v>
          </cell>
          <cell r="H9802" t="str">
            <v xml:space="preserve"> 08812092</v>
          </cell>
          <cell r="I9802" t="str">
            <v xml:space="preserve"> Amaan Naqib Qureshi(4220119954303)</v>
          </cell>
          <cell r="J9802" t="str">
            <v>INDIVIDUAL</v>
          </cell>
          <cell r="L9802" t="str">
            <v xml:space="preserve"> D</v>
          </cell>
          <cell r="M9802" t="str">
            <v xml:space="preserve"> 09000210-Tariq Shahzad</v>
          </cell>
          <cell r="U9802">
            <v>477</v>
          </cell>
          <cell r="V9802">
            <v>554</v>
          </cell>
          <cell r="W9802">
            <v>0</v>
          </cell>
          <cell r="X9802">
            <v>0</v>
          </cell>
          <cell r="Y9802">
            <v>554</v>
          </cell>
        </row>
        <row r="9803">
          <cell r="B9803" t="str">
            <v>KHI/HO/D/MO/PD COMP/P/77829/11/2023</v>
          </cell>
          <cell r="C9803" t="str">
            <v>KHI/HO/D/MO/PD COMP/E/44478/08/2024</v>
          </cell>
          <cell r="E9803">
            <v>45511</v>
          </cell>
          <cell r="F9803">
            <v>45234</v>
          </cell>
          <cell r="G9803">
            <v>45599</v>
          </cell>
          <cell r="H9803" t="str">
            <v xml:space="preserve"> 08814042</v>
          </cell>
          <cell r="I9803" t="str">
            <v xml:space="preserve"> Sheikh Hamza Shahzad(4200025792387)</v>
          </cell>
          <cell r="J9803" t="str">
            <v>INDIVIDUAL</v>
          </cell>
          <cell r="L9803" t="str">
            <v xml:space="preserve"> D</v>
          </cell>
          <cell r="M9803" t="str">
            <v xml:space="preserve"> 09000210-Tariq Shahzad</v>
          </cell>
          <cell r="U9803">
            <v>97</v>
          </cell>
          <cell r="V9803">
            <v>113</v>
          </cell>
          <cell r="W9803">
            <v>0</v>
          </cell>
          <cell r="X9803">
            <v>0</v>
          </cell>
          <cell r="Y9803">
            <v>113</v>
          </cell>
        </row>
        <row r="9804">
          <cell r="B9804" t="str">
            <v>KHI/HO/D/MO/PD COMP/P/76396/10/2023</v>
          </cell>
          <cell r="C9804" t="str">
            <v>KHI/HO/D/MO/PD COMP/E/37751/03/2024</v>
          </cell>
          <cell r="E9804">
            <v>45356</v>
          </cell>
          <cell r="F9804">
            <v>45204</v>
          </cell>
          <cell r="G9804">
            <v>45569</v>
          </cell>
          <cell r="H9804" t="str">
            <v xml:space="preserve"> 08813439</v>
          </cell>
          <cell r="I9804" t="str">
            <v xml:space="preserve"> Muhammad Shahmeer Iftikhar(4220155945385)</v>
          </cell>
          <cell r="J9804" t="str">
            <v>INDIVIDUAL</v>
          </cell>
          <cell r="L9804" t="str">
            <v xml:space="preserve"> D</v>
          </cell>
          <cell r="M9804" t="str">
            <v xml:space="preserve"> 09000221-Muhammad Irfan</v>
          </cell>
          <cell r="U9804">
            <v>1269</v>
          </cell>
          <cell r="V9804">
            <v>1445</v>
          </cell>
          <cell r="W9804">
            <v>0</v>
          </cell>
          <cell r="X9804">
            <v>0</v>
          </cell>
          <cell r="Y9804">
            <v>1445</v>
          </cell>
        </row>
        <row r="9805">
          <cell r="B9805" t="str">
            <v>KHI/HO/D/MO/PD COMP/P/63469/09/2022</v>
          </cell>
          <cell r="C9805" t="str">
            <v>KHI/HO/D/MO/PD COMP/E/28186/07/2023</v>
          </cell>
          <cell r="E9805">
            <v>45138</v>
          </cell>
          <cell r="F9805">
            <v>44804</v>
          </cell>
          <cell r="G9805">
            <v>45168</v>
          </cell>
          <cell r="H9805" t="str">
            <v xml:space="preserve"> 08802904</v>
          </cell>
          <cell r="I9805" t="str">
            <v xml:space="preserve"> Abdul HAMEED 42201-7010075-5</v>
          </cell>
          <cell r="J9805" t="str">
            <v>INDIVIDUAL</v>
          </cell>
          <cell r="L9805" t="str">
            <v xml:space="preserve"> D</v>
          </cell>
          <cell r="M9805" t="str">
            <v xml:space="preserve"> 09000313-Abdus Saboor Khan</v>
          </cell>
          <cell r="U9805">
            <v>209</v>
          </cell>
          <cell r="V9805">
            <v>240</v>
          </cell>
          <cell r="W9805">
            <v>0</v>
          </cell>
          <cell r="X9805">
            <v>0</v>
          </cell>
          <cell r="Y9805">
            <v>240</v>
          </cell>
        </row>
        <row r="9806">
          <cell r="B9806" t="str">
            <v>KHI/HO/D/MO/PD COMP/P/56778/11/2021</v>
          </cell>
          <cell r="C9806" t="str">
            <v>KHI/HO/D/MO/PD COMP/E/48695/10/2024</v>
          </cell>
          <cell r="E9806">
            <v>45596</v>
          </cell>
          <cell r="F9806">
            <v>44511</v>
          </cell>
          <cell r="G9806">
            <v>44875</v>
          </cell>
          <cell r="H9806" t="str">
            <v xml:space="preserve"> 08803172</v>
          </cell>
          <cell r="I9806" t="str">
            <v xml:space="preserve"> Waqas Khan  0321-5048444</v>
          </cell>
          <cell r="J9806" t="str">
            <v>INDIVIDUAL</v>
          </cell>
          <cell r="L9806" t="str">
            <v xml:space="preserve"> D</v>
          </cell>
          <cell r="M9806" t="str">
            <v xml:space="preserve"> 09000248-Hassan Malik</v>
          </cell>
          <cell r="U9806">
            <v>-9195</v>
          </cell>
          <cell r="V9806">
            <v>-9287</v>
          </cell>
          <cell r="W9806">
            <v>0</v>
          </cell>
          <cell r="X9806">
            <v>0</v>
          </cell>
          <cell r="Y9806">
            <v>-9287</v>
          </cell>
        </row>
        <row r="9807">
          <cell r="B9807" t="str">
            <v>KHI/HO/D/MO/PD COMP/P/69846/04/2023</v>
          </cell>
          <cell r="C9807" t="str">
            <v>KHI/HO/D/MO/PD COMP/E/33927/10/2023</v>
          </cell>
          <cell r="E9807">
            <v>45230</v>
          </cell>
          <cell r="F9807">
            <v>45030</v>
          </cell>
          <cell r="G9807">
            <v>45395</v>
          </cell>
          <cell r="H9807" t="str">
            <v xml:space="preserve"> 08810751</v>
          </cell>
          <cell r="I9807" t="str">
            <v xml:space="preserve"> Tabussam Tufail(3310237964680)</v>
          </cell>
          <cell r="J9807" t="str">
            <v>INDIVIDUAL</v>
          </cell>
          <cell r="L9807" t="str">
            <v xml:space="preserve"> D</v>
          </cell>
          <cell r="M9807" t="str">
            <v xml:space="preserve"> 09000221-Muhammad Irfan</v>
          </cell>
          <cell r="U9807">
            <v>-39473</v>
          </cell>
          <cell r="V9807">
            <v>-45001</v>
          </cell>
          <cell r="W9807">
            <v>45000</v>
          </cell>
          <cell r="X9807">
            <v>0</v>
          </cell>
          <cell r="Y9807">
            <v>-90001</v>
          </cell>
        </row>
        <row r="9808">
          <cell r="B9808" t="str">
            <v>KHI/HO/D/MO/PD COMP/P/86903/04/2024</v>
          </cell>
          <cell r="C9808" t="str">
            <v>KHI/HO/D/MO/PD COMP/E/48872/11/2024</v>
          </cell>
          <cell r="E9808">
            <v>45604</v>
          </cell>
          <cell r="F9808">
            <v>45388</v>
          </cell>
          <cell r="G9808">
            <v>45752</v>
          </cell>
          <cell r="H9808" t="str">
            <v xml:space="preserve"> 08816838</v>
          </cell>
          <cell r="I9808" t="str">
            <v xml:space="preserve"> Qazi Zaheen Ahmed Hashmi(4250140860255)</v>
          </cell>
          <cell r="J9808" t="str">
            <v>INDIVIDUAL</v>
          </cell>
          <cell r="L9808" t="str">
            <v xml:space="preserve"> D</v>
          </cell>
          <cell r="M9808" t="str">
            <v xml:space="preserve"> 09000210-Tariq Shahzad</v>
          </cell>
          <cell r="U9808">
            <v>3715</v>
          </cell>
          <cell r="V9808">
            <v>4309</v>
          </cell>
          <cell r="W9808">
            <v>0</v>
          </cell>
          <cell r="X9808">
            <v>0</v>
          </cell>
          <cell r="Y9808">
            <v>4309</v>
          </cell>
        </row>
        <row r="9809">
          <cell r="B9809" t="str">
            <v>KHI/HO/D/MO/PD COMP/P/58025/01/2022</v>
          </cell>
          <cell r="C9809" t="str">
            <v>KHI/HO/D/MO/PD COMP/E/22922/01/2023</v>
          </cell>
          <cell r="E9809">
            <v>44956</v>
          </cell>
          <cell r="F9809">
            <v>44572</v>
          </cell>
          <cell r="G9809">
            <v>44936</v>
          </cell>
          <cell r="H9809" t="str">
            <v xml:space="preserve"> 08803989</v>
          </cell>
          <cell r="I9809" t="str">
            <v xml:space="preserve"> Imtiaz Ahmed (4130553741421)</v>
          </cell>
          <cell r="J9809" t="str">
            <v>INDIVIDUAL</v>
          </cell>
          <cell r="L9809" t="str">
            <v xml:space="preserve"> D</v>
          </cell>
          <cell r="M9809" t="str">
            <v xml:space="preserve"> 09000316-Jamil Uddin Rumi</v>
          </cell>
          <cell r="U9809">
            <v>870</v>
          </cell>
          <cell r="V9809">
            <v>992</v>
          </cell>
          <cell r="W9809">
            <v>0</v>
          </cell>
          <cell r="X9809">
            <v>0</v>
          </cell>
          <cell r="Y9809">
            <v>992</v>
          </cell>
        </row>
        <row r="9810">
          <cell r="B9810" t="str">
            <v>KHI/HO/D/MO/PD COMP/P/92396/07/2024</v>
          </cell>
          <cell r="C9810" t="str">
            <v>KHI/HO/D/MO/PD COMP/E/45753/09/2024</v>
          </cell>
          <cell r="E9810">
            <v>45541</v>
          </cell>
          <cell r="F9810">
            <v>45478</v>
          </cell>
          <cell r="G9810">
            <v>45842</v>
          </cell>
          <cell r="H9810" t="str">
            <v xml:space="preserve"> 08004913</v>
          </cell>
          <cell r="I9810" t="str">
            <v xml:space="preserve"> SYED MUHAMMAD ALI ZAIDI</v>
          </cell>
          <cell r="J9810" t="str">
            <v>INDIVIDUAL</v>
          </cell>
          <cell r="L9810" t="str">
            <v xml:space="preserve"> D</v>
          </cell>
          <cell r="M9810" t="str">
            <v xml:space="preserve"> 09000210-Tariq Shahzad</v>
          </cell>
          <cell r="U9810">
            <v>1844</v>
          </cell>
          <cell r="V9810">
            <v>2138</v>
          </cell>
          <cell r="W9810">
            <v>0</v>
          </cell>
          <cell r="X9810">
            <v>0</v>
          </cell>
          <cell r="Y9810">
            <v>2138</v>
          </cell>
        </row>
        <row r="9811">
          <cell r="B9811" t="str">
            <v>KHI/HO/D/MO/PD COMP/P/88064/04/2024</v>
          </cell>
          <cell r="C9811" t="str">
            <v>KHI/HO/D/MO/PD COMP/E/48489/11/2024</v>
          </cell>
          <cell r="E9811">
            <v>45597</v>
          </cell>
          <cell r="F9811">
            <v>45411</v>
          </cell>
          <cell r="G9811">
            <v>45775</v>
          </cell>
          <cell r="H9811" t="str">
            <v xml:space="preserve"> 08817247</v>
          </cell>
          <cell r="I9811" t="str">
            <v xml:space="preserve"> Danish(4310571025847)</v>
          </cell>
          <cell r="J9811" t="str">
            <v>INDIVIDUAL</v>
          </cell>
          <cell r="L9811" t="str">
            <v xml:space="preserve"> D</v>
          </cell>
          <cell r="M9811" t="str">
            <v xml:space="preserve"> 09000210-Tariq Shahzad</v>
          </cell>
          <cell r="U9811">
            <v>1403</v>
          </cell>
          <cell r="V9811">
            <v>1628</v>
          </cell>
          <cell r="W9811">
            <v>0</v>
          </cell>
          <cell r="X9811">
            <v>0</v>
          </cell>
          <cell r="Y9811">
            <v>1628</v>
          </cell>
        </row>
        <row r="9812">
          <cell r="B9812" t="str">
            <v>KHI/HO/D/MO/PD COMP/P/85529/03/2024</v>
          </cell>
          <cell r="C9812" t="str">
            <v>KHI/HO/D/MO/PD COMP/E/48010/10/2024</v>
          </cell>
          <cell r="E9812">
            <v>45586</v>
          </cell>
          <cell r="F9812">
            <v>45367</v>
          </cell>
          <cell r="G9812">
            <v>45731</v>
          </cell>
          <cell r="H9812" t="str">
            <v xml:space="preserve"> 08810395</v>
          </cell>
          <cell r="I9812" t="str">
            <v xml:space="preserve"> Muhammad Asad Khan #35201-6163739-9</v>
          </cell>
          <cell r="J9812" t="str">
            <v>INDIVIDUAL</v>
          </cell>
          <cell r="L9812" t="str">
            <v xml:space="preserve"> D</v>
          </cell>
          <cell r="M9812" t="str">
            <v xml:space="preserve"> 09000221-Muhammad Irfan</v>
          </cell>
          <cell r="U9812">
            <v>7168</v>
          </cell>
          <cell r="V9812">
            <v>8315</v>
          </cell>
          <cell r="W9812">
            <v>0</v>
          </cell>
          <cell r="X9812">
            <v>0</v>
          </cell>
          <cell r="Y9812">
            <v>8315</v>
          </cell>
        </row>
        <row r="9813">
          <cell r="B9813" t="str">
            <v>KHI/HO/D/MO/PD COMP/P/85802/03/2024</v>
          </cell>
          <cell r="C9813" t="str">
            <v>KHI/HO/D/MO/PD COMP/E/48014/10/2024</v>
          </cell>
          <cell r="E9813">
            <v>45586</v>
          </cell>
          <cell r="F9813">
            <v>45370</v>
          </cell>
          <cell r="G9813">
            <v>45734</v>
          </cell>
          <cell r="H9813" t="str">
            <v xml:space="preserve"> 08816605</v>
          </cell>
          <cell r="I9813" t="str">
            <v xml:space="preserve"> Syed Aqeel Akhter #42101-1385871-9</v>
          </cell>
          <cell r="J9813" t="str">
            <v>INDIVIDUAL</v>
          </cell>
          <cell r="L9813" t="str">
            <v xml:space="preserve"> D</v>
          </cell>
          <cell r="M9813" t="str">
            <v xml:space="preserve"> 09000210-Tariq Shahzad</v>
          </cell>
          <cell r="U9813">
            <v>2059</v>
          </cell>
          <cell r="V9813">
            <v>2389</v>
          </cell>
          <cell r="W9813">
            <v>0</v>
          </cell>
          <cell r="X9813">
            <v>0</v>
          </cell>
          <cell r="Y9813">
            <v>2389</v>
          </cell>
        </row>
        <row r="9814">
          <cell r="B9814" t="str">
            <v>KHI/HO/D/MO/PD COMP/P/76395/10/2023</v>
          </cell>
          <cell r="C9814" t="str">
            <v>KHI/HO/D/MO/PD COMP/E/40577/04/2024</v>
          </cell>
          <cell r="E9814">
            <v>45390</v>
          </cell>
          <cell r="F9814">
            <v>45205</v>
          </cell>
          <cell r="G9814">
            <v>45570</v>
          </cell>
          <cell r="H9814" t="str">
            <v xml:space="preserve"> 08813438</v>
          </cell>
          <cell r="I9814" t="str">
            <v xml:space="preserve"> Muhammad Qaseem Raza(3740609517709)</v>
          </cell>
          <cell r="J9814" t="str">
            <v>INDIVIDUAL</v>
          </cell>
          <cell r="L9814" t="str">
            <v xml:space="preserve"> D</v>
          </cell>
          <cell r="M9814" t="str">
            <v xml:space="preserve"> 09000221-Muhammad Irfan</v>
          </cell>
          <cell r="U9814">
            <v>3453</v>
          </cell>
          <cell r="V9814">
            <v>3937</v>
          </cell>
          <cell r="W9814">
            <v>0</v>
          </cell>
          <cell r="X9814">
            <v>0</v>
          </cell>
          <cell r="Y9814">
            <v>3937</v>
          </cell>
        </row>
        <row r="9815">
          <cell r="B9815" t="str">
            <v>KHI/HO/D/MO/PD COMP/P/76761/10/2023</v>
          </cell>
          <cell r="C9815" t="str">
            <v>KHI/HO/D/MO/PD COMP/E/47974/10/2024</v>
          </cell>
          <cell r="E9815">
            <v>45586</v>
          </cell>
          <cell r="F9815">
            <v>45218</v>
          </cell>
          <cell r="G9815">
            <v>45583</v>
          </cell>
          <cell r="H9815" t="str">
            <v xml:space="preserve"> 08807988</v>
          </cell>
          <cell r="I9815" t="str">
            <v xml:space="preserve"> Syed Abdul Haseeb</v>
          </cell>
          <cell r="J9815" t="str">
            <v>INDIVIDUAL</v>
          </cell>
          <cell r="L9815" t="str">
            <v xml:space="preserve"> D</v>
          </cell>
          <cell r="M9815" t="str">
            <v xml:space="preserve"> 09000221-Muhammad Irfan</v>
          </cell>
          <cell r="U9815">
            <v>4312</v>
          </cell>
          <cell r="V9815">
            <v>5002</v>
          </cell>
          <cell r="W9815">
            <v>0</v>
          </cell>
          <cell r="X9815">
            <v>0</v>
          </cell>
          <cell r="Y9815">
            <v>5002</v>
          </cell>
        </row>
        <row r="9816">
          <cell r="B9816" t="str">
            <v>KHI/HO/D/MO/PD COMP/P/75909/09/2023</v>
          </cell>
          <cell r="C9816" t="str">
            <v>KHI/HO/D/MO/PD COMP/E/42969/06/2024</v>
          </cell>
          <cell r="E9816">
            <v>45470</v>
          </cell>
          <cell r="F9816">
            <v>45196</v>
          </cell>
          <cell r="G9816">
            <v>45561</v>
          </cell>
          <cell r="H9816" t="str">
            <v xml:space="preserve"> 08813261</v>
          </cell>
          <cell r="I9816" t="str">
            <v xml:space="preserve"> Nusrat Hussain(4130413637021)</v>
          </cell>
          <cell r="J9816" t="str">
            <v>INDIVIDUAL</v>
          </cell>
          <cell r="L9816" t="str">
            <v xml:space="preserve"> D</v>
          </cell>
          <cell r="M9816" t="str">
            <v xml:space="preserve"> 09000221-Muhammad Irfan</v>
          </cell>
          <cell r="U9816">
            <v>4192</v>
          </cell>
          <cell r="V9816">
            <v>4779</v>
          </cell>
          <cell r="W9816">
            <v>0</v>
          </cell>
          <cell r="X9816">
            <v>0</v>
          </cell>
          <cell r="Y9816">
            <v>4779</v>
          </cell>
        </row>
        <row r="9817">
          <cell r="B9817" t="str">
            <v>KHI/HO/D/MO/PD COMP/P/90604/06/2024</v>
          </cell>
          <cell r="C9817" t="str">
            <v>KHI/HO/D/MO/PD COMP/E/48905/11/2024</v>
          </cell>
          <cell r="E9817">
            <v>45607</v>
          </cell>
          <cell r="F9817">
            <v>45451</v>
          </cell>
          <cell r="G9817">
            <v>45815</v>
          </cell>
          <cell r="H9817" t="str">
            <v xml:space="preserve"> 08809742</v>
          </cell>
          <cell r="I9817" t="str">
            <v xml:space="preserve"> Arsalan Shafqat (3630204425407)</v>
          </cell>
          <cell r="J9817" t="str">
            <v>INDIVIDUAL</v>
          </cell>
          <cell r="L9817" t="str">
            <v xml:space="preserve"> D</v>
          </cell>
          <cell r="M9817" t="str">
            <v xml:space="preserve"> 09000210-Tariq Shahzad</v>
          </cell>
          <cell r="U9817">
            <v>1443</v>
          </cell>
          <cell r="V9817">
            <v>1673</v>
          </cell>
          <cell r="W9817">
            <v>0</v>
          </cell>
          <cell r="X9817">
            <v>0</v>
          </cell>
          <cell r="Y9817">
            <v>1673</v>
          </cell>
        </row>
        <row r="9818">
          <cell r="B9818" t="str">
            <v>KHI/HO/D/MO/PD COMP/P/87327/04/2024</v>
          </cell>
          <cell r="C9818" t="str">
            <v>KHI/HO/D/MO/PD COMP/E/44721/08/2024</v>
          </cell>
          <cell r="E9818">
            <v>45517</v>
          </cell>
          <cell r="F9818">
            <v>45364</v>
          </cell>
          <cell r="G9818">
            <v>45728</v>
          </cell>
          <cell r="H9818" t="str">
            <v xml:space="preserve"> 08810191</v>
          </cell>
          <cell r="I9818" t="str">
            <v xml:space="preserve"> Khawaja Suhail Ahmad #42201-8554869-1</v>
          </cell>
          <cell r="J9818" t="str">
            <v>INDIVIDUAL</v>
          </cell>
          <cell r="L9818" t="str">
            <v xml:space="preserve"> D</v>
          </cell>
          <cell r="M9818" t="str">
            <v xml:space="preserve"> 09000221-Muhammad Irfan</v>
          </cell>
          <cell r="U9818">
            <v>2352</v>
          </cell>
          <cell r="V9818">
            <v>2729</v>
          </cell>
          <cell r="W9818">
            <v>0</v>
          </cell>
          <cell r="X9818">
            <v>0</v>
          </cell>
          <cell r="Y9818">
            <v>2729</v>
          </cell>
        </row>
        <row r="9819">
          <cell r="B9819" t="str">
            <v>KHI/HO/D/MO/PD COMP/P/76610/10/2023</v>
          </cell>
          <cell r="C9819" t="str">
            <v>KHI/HO/D/MO/PD COMP/E/44662/08/2024</v>
          </cell>
          <cell r="E9819">
            <v>45517</v>
          </cell>
          <cell r="F9819">
            <v>45211</v>
          </cell>
          <cell r="G9819">
            <v>45576</v>
          </cell>
          <cell r="H9819" t="str">
            <v xml:space="preserve"> 08813582</v>
          </cell>
          <cell r="I9819" t="str">
            <v xml:space="preserve"> Sohail Rasheed #33100-0973887-5</v>
          </cell>
          <cell r="J9819" t="str">
            <v>INDIVIDUAL</v>
          </cell>
          <cell r="L9819" t="str">
            <v xml:space="preserve"> D</v>
          </cell>
          <cell r="M9819" t="str">
            <v xml:space="preserve"> 09000221-Muhammad Irfan</v>
          </cell>
          <cell r="U9819">
            <v>2805</v>
          </cell>
          <cell r="V9819">
            <v>3254</v>
          </cell>
          <cell r="W9819">
            <v>0</v>
          </cell>
          <cell r="X9819">
            <v>0</v>
          </cell>
          <cell r="Y9819">
            <v>3254</v>
          </cell>
        </row>
        <row r="9820">
          <cell r="B9820" t="str">
            <v>KHI/HO/D/MO/PD COMP/P/68491/03/2023</v>
          </cell>
          <cell r="C9820" t="str">
            <v>KHI/HO/D/MO/PD COMP/E/40844/04/2024</v>
          </cell>
          <cell r="E9820">
            <v>45399</v>
          </cell>
          <cell r="F9820">
            <v>44981</v>
          </cell>
          <cell r="G9820">
            <v>45345</v>
          </cell>
          <cell r="H9820" t="str">
            <v xml:space="preserve"> 08810049</v>
          </cell>
          <cell r="I9820" t="str">
            <v xml:space="preserve"> Muhammad Asghar Khan</v>
          </cell>
          <cell r="J9820" t="str">
            <v>INDIVIDUAL</v>
          </cell>
          <cell r="L9820" t="str">
            <v xml:space="preserve"> D</v>
          </cell>
          <cell r="M9820" t="str">
            <v xml:space="preserve"> 09000221-Muhammad Irfan</v>
          </cell>
          <cell r="N9820" t="str">
            <v>TOYOTA VITZ</v>
          </cell>
          <cell r="O9820" t="str">
            <v>2009</v>
          </cell>
          <cell r="P9820" t="str">
            <v>ASN-799</v>
          </cell>
          <cell r="Q9820" t="str">
            <v>1KR-0735474</v>
          </cell>
          <cell r="R9820" t="str">
            <v>KSP90-2075945</v>
          </cell>
          <cell r="T9820">
            <v>-1500000</v>
          </cell>
          <cell r="U9820">
            <v>-2619</v>
          </cell>
          <cell r="V9820">
            <v>-2985</v>
          </cell>
          <cell r="W9820">
            <v>0</v>
          </cell>
          <cell r="X9820">
            <v>0</v>
          </cell>
          <cell r="Y9820">
            <v>-2985</v>
          </cell>
        </row>
        <row r="9821">
          <cell r="B9821" t="str">
            <v>KHI/HO/D/MO/PD COMP/P/84313/02/2024</v>
          </cell>
          <cell r="C9821" t="str">
            <v>KHI/HO/D/MO/PD COMP/E/45274/08/2024</v>
          </cell>
          <cell r="E9821">
            <v>45533</v>
          </cell>
          <cell r="F9821">
            <v>45346</v>
          </cell>
          <cell r="G9821">
            <v>45711</v>
          </cell>
          <cell r="H9821" t="str">
            <v xml:space="preserve"> 08809922</v>
          </cell>
          <cell r="I9821" t="str">
            <v xml:space="preserve"> Aveenash (4320547606885)</v>
          </cell>
          <cell r="J9821" t="str">
            <v>INDIVIDUAL</v>
          </cell>
          <cell r="L9821" t="str">
            <v xml:space="preserve"> D</v>
          </cell>
          <cell r="M9821" t="str">
            <v xml:space="preserve"> 09000221-Muhammad Irfan</v>
          </cell>
          <cell r="U9821">
            <v>1137</v>
          </cell>
          <cell r="V9821">
            <v>1318</v>
          </cell>
          <cell r="W9821">
            <v>0</v>
          </cell>
          <cell r="X9821">
            <v>0</v>
          </cell>
          <cell r="Y9821">
            <v>1318</v>
          </cell>
        </row>
        <row r="9822">
          <cell r="B9822" t="str">
            <v>KHI/HO/D/MO/PD COMP/P/59993/04/2022</v>
          </cell>
          <cell r="C9822" t="str">
            <v>KHI/HO/D/MO/PD COMP/E/23604/03/2023</v>
          </cell>
          <cell r="E9822">
            <v>44993</v>
          </cell>
          <cell r="F9822">
            <v>44651</v>
          </cell>
          <cell r="G9822">
            <v>45015</v>
          </cell>
          <cell r="H9822" t="str">
            <v xml:space="preserve"> 08805157</v>
          </cell>
          <cell r="I9822" t="str">
            <v xml:space="preserve"> Meconsult Engineering Services</v>
          </cell>
          <cell r="J9822" t="str">
            <v>INDIVIDUAL</v>
          </cell>
          <cell r="L9822" t="str">
            <v xml:space="preserve"> D</v>
          </cell>
          <cell r="M9822" t="str">
            <v xml:space="preserve"> 09000226-Yasir Muhammad</v>
          </cell>
          <cell r="U9822">
            <v>2174</v>
          </cell>
          <cell r="V9822">
            <v>2478</v>
          </cell>
          <cell r="W9822">
            <v>0</v>
          </cell>
          <cell r="X9822">
            <v>0</v>
          </cell>
          <cell r="Y9822">
            <v>2478</v>
          </cell>
        </row>
        <row r="9823">
          <cell r="B9823" t="str">
            <v>KHI/HO/D/MO/PD COMP/P/88023/04/2024</v>
          </cell>
          <cell r="C9823" t="str">
            <v>KHI/HO/D/MO/PD COMP/E/47091/10/2024</v>
          </cell>
          <cell r="E9823">
            <v>45579</v>
          </cell>
          <cell r="F9823">
            <v>45392</v>
          </cell>
          <cell r="G9823">
            <v>45756</v>
          </cell>
          <cell r="H9823" t="str">
            <v xml:space="preserve"> 08810700</v>
          </cell>
          <cell r="I9823" t="str">
            <v xml:space="preserve"> Ibad Ul Haq Quddusi(3520252264375)</v>
          </cell>
          <cell r="J9823" t="str">
            <v>INDIVIDUAL</v>
          </cell>
          <cell r="L9823" t="str">
            <v xml:space="preserve"> D</v>
          </cell>
          <cell r="M9823" t="str">
            <v xml:space="preserve"> 09000221-Muhammad Irfan</v>
          </cell>
          <cell r="U9823">
            <v>112</v>
          </cell>
          <cell r="V9823">
            <v>130</v>
          </cell>
          <cell r="W9823">
            <v>0</v>
          </cell>
          <cell r="X9823">
            <v>0</v>
          </cell>
          <cell r="Y9823">
            <v>130</v>
          </cell>
        </row>
        <row r="9824">
          <cell r="B9824" t="str">
            <v>KHI/HO/D/MO/PD COMP/P/86281/03/2024</v>
          </cell>
          <cell r="C9824" t="str">
            <v>KHI/HO/D/MO/PD COMP/E/48487/11/2024</v>
          </cell>
          <cell r="E9824">
            <v>45597</v>
          </cell>
          <cell r="F9824">
            <v>45380</v>
          </cell>
          <cell r="G9824">
            <v>45744</v>
          </cell>
          <cell r="H9824" t="str">
            <v xml:space="preserve"> 08807704</v>
          </cell>
          <cell r="I9824" t="str">
            <v xml:space="preserve"> Muhammad Saad (4210124895557)</v>
          </cell>
          <cell r="J9824" t="str">
            <v>INDIVIDUAL</v>
          </cell>
          <cell r="L9824" t="str">
            <v xml:space="preserve"> D</v>
          </cell>
          <cell r="M9824" t="str">
            <v xml:space="preserve"> 09000221-Muhammad Irfan</v>
          </cell>
          <cell r="U9824">
            <v>2327</v>
          </cell>
          <cell r="V9824">
            <v>2699</v>
          </cell>
          <cell r="W9824">
            <v>0</v>
          </cell>
          <cell r="X9824">
            <v>0</v>
          </cell>
          <cell r="Y9824">
            <v>2699</v>
          </cell>
        </row>
        <row r="9825">
          <cell r="B9825" t="str">
            <v>KHI/HO/D/MO/PD COMP/P/74216/08/2023</v>
          </cell>
          <cell r="C9825" t="str">
            <v>KHI/HO/D/MO/PD COMP/E/37824/03/2024</v>
          </cell>
          <cell r="E9825">
            <v>45358</v>
          </cell>
          <cell r="F9825">
            <v>45145</v>
          </cell>
          <cell r="G9825">
            <v>45510</v>
          </cell>
          <cell r="H9825" t="str">
            <v xml:space="preserve"> 08812606</v>
          </cell>
          <cell r="I9825" t="str">
            <v xml:space="preserve"> Muhammad Sameed(4210185028253)</v>
          </cell>
          <cell r="J9825" t="str">
            <v>INDIVIDUAL</v>
          </cell>
          <cell r="L9825" t="str">
            <v xml:space="preserve"> D</v>
          </cell>
          <cell r="M9825" t="str">
            <v xml:space="preserve"> 09000221-Muhammad Irfan</v>
          </cell>
          <cell r="U9825">
            <v>3453</v>
          </cell>
          <cell r="V9825">
            <v>3937</v>
          </cell>
          <cell r="W9825">
            <v>0</v>
          </cell>
          <cell r="X9825">
            <v>0</v>
          </cell>
          <cell r="Y9825">
            <v>3937</v>
          </cell>
        </row>
        <row r="9826">
          <cell r="B9826" t="str">
            <v>KHI/HO/D/MO/PD COMP/P/81280/01/2024</v>
          </cell>
          <cell r="C9826" t="str">
            <v>KHI/HO/D/MO/PD COMP/E/48560/11/2024</v>
          </cell>
          <cell r="E9826">
            <v>45600</v>
          </cell>
          <cell r="F9826">
            <v>45293</v>
          </cell>
          <cell r="G9826">
            <v>45658</v>
          </cell>
          <cell r="H9826" t="str">
            <v xml:space="preserve"> 08807047</v>
          </cell>
          <cell r="I9826" t="str">
            <v xml:space="preserve"> Syed Muhammad Athar Hussain</v>
          </cell>
          <cell r="J9826" t="str">
            <v>INDIVIDUAL</v>
          </cell>
          <cell r="L9826" t="str">
            <v xml:space="preserve"> D</v>
          </cell>
          <cell r="M9826" t="str">
            <v xml:space="preserve"> 09000210-Tariq Shahzad</v>
          </cell>
          <cell r="U9826">
            <v>3210</v>
          </cell>
          <cell r="V9826">
            <v>3723</v>
          </cell>
          <cell r="W9826">
            <v>0</v>
          </cell>
          <cell r="X9826">
            <v>0</v>
          </cell>
          <cell r="Y9826">
            <v>3723</v>
          </cell>
        </row>
        <row r="9827">
          <cell r="B9827" t="str">
            <v>KHI/HO/D/MO/PD COMP/P/78106/11/2023</v>
          </cell>
          <cell r="C9827" t="str">
            <v>KHI/HO/D/MO/PD COMP/E/35588/12/2023</v>
          </cell>
          <cell r="E9827">
            <v>45289</v>
          </cell>
          <cell r="F9827">
            <v>45238</v>
          </cell>
          <cell r="G9827">
            <v>45603</v>
          </cell>
          <cell r="H9827" t="str">
            <v xml:space="preserve"> 08809638</v>
          </cell>
          <cell r="I9827" t="str">
            <v xml:space="preserve"> Abdul Rehman Aslam (3120234807241)</v>
          </cell>
          <cell r="J9827" t="str">
            <v>INDIVIDUAL</v>
          </cell>
          <cell r="L9827" t="str">
            <v xml:space="preserve"> D</v>
          </cell>
          <cell r="M9827" t="str">
            <v xml:space="preserve"> 09000210-Tariq Shahzad</v>
          </cell>
          <cell r="U9827">
            <v>51951</v>
          </cell>
          <cell r="V9827">
            <v>59225</v>
          </cell>
          <cell r="W9827">
            <v>0</v>
          </cell>
          <cell r="X9827">
            <v>0</v>
          </cell>
          <cell r="Y9827">
            <v>59225</v>
          </cell>
        </row>
        <row r="9828">
          <cell r="B9828" t="str">
            <v>KHI/HO/D/MO/PC TTT/P/72748/06/2023</v>
          </cell>
          <cell r="C9828" t="str">
            <v>KHI/HO/D/MO/PC TTT/E/41319/05/2024</v>
          </cell>
          <cell r="E9828">
            <v>45419</v>
          </cell>
          <cell r="F9828">
            <v>45108</v>
          </cell>
          <cell r="G9828">
            <v>45473</v>
          </cell>
          <cell r="H9828" t="str">
            <v xml:space="preserve"> 08800816</v>
          </cell>
          <cell r="I9828" t="str">
            <v xml:space="preserve"> PAK LIMOUSINE SERVICES (PVT) LIMITED</v>
          </cell>
          <cell r="J9828" t="str">
            <v>CORPORATE</v>
          </cell>
          <cell r="L9828" t="str">
            <v xml:space="preserve"> D</v>
          </cell>
          <cell r="M9828" t="str">
            <v xml:space="preserve"> 09000362-Central Facilitation Agency Pvt. Ltd</v>
          </cell>
          <cell r="N9828" t="str">
            <v>TOYOTA COROLLA XLI 1.3</v>
          </cell>
          <cell r="O9828" t="str">
            <v>2015</v>
          </cell>
          <cell r="P9828" t="str">
            <v>BEN-174</v>
          </cell>
          <cell r="Q9828" t="str">
            <v>Z352726</v>
          </cell>
          <cell r="R9828" t="str">
            <v>NZE170R-4052910</v>
          </cell>
          <cell r="T9828">
            <v>-1600000</v>
          </cell>
          <cell r="U9828">
            <v>-7149</v>
          </cell>
          <cell r="V9828">
            <v>-7220</v>
          </cell>
          <cell r="W9828">
            <v>0</v>
          </cell>
          <cell r="X9828">
            <v>0</v>
          </cell>
          <cell r="Y9828">
            <v>-7220</v>
          </cell>
        </row>
        <row r="9829">
          <cell r="B9829" t="str">
            <v>KHI/HO/D/MO/PC TPP/P/66546/01/2023</v>
          </cell>
          <cell r="C9829" t="str">
            <v>KHI/HO/D/MO/PC TPP/E/24174/03/2023</v>
          </cell>
          <cell r="E9829">
            <v>45006</v>
          </cell>
          <cell r="F9829">
            <v>44927</v>
          </cell>
          <cell r="G9829">
            <v>45291</v>
          </cell>
          <cell r="H9829" t="str">
            <v xml:space="preserve"> 08004853</v>
          </cell>
          <cell r="I9829" t="str">
            <v xml:space="preserve"> MYSTIC TOURS (PVT) LIMITED</v>
          </cell>
          <cell r="J9829" t="str">
            <v>CORPORATE</v>
          </cell>
          <cell r="L9829" t="str">
            <v xml:space="preserve"> D</v>
          </cell>
          <cell r="M9829" t="str">
            <v xml:space="preserve"> 09000221-Muhammad Irfan</v>
          </cell>
          <cell r="N9829" t="str">
            <v>TOYOTA YARIS GLI CVT</v>
          </cell>
          <cell r="O9829" t="str">
            <v>2023</v>
          </cell>
          <cell r="P9829" t="str">
            <v>ANU-739</v>
          </cell>
          <cell r="Q9829" t="str">
            <v>2A60431</v>
          </cell>
          <cell r="R9829" t="str">
            <v>NSP150R-7038621</v>
          </cell>
          <cell r="T9829">
            <v>4718500</v>
          </cell>
          <cell r="U9829">
            <v>48818</v>
          </cell>
          <cell r="V9829">
            <v>55652</v>
          </cell>
          <cell r="W9829">
            <v>55653</v>
          </cell>
          <cell r="X9829">
            <v>0</v>
          </cell>
          <cell r="Y9829">
            <v>-1</v>
          </cell>
        </row>
        <row r="9830">
          <cell r="B9830" t="str">
            <v>KHI/HO/D/MO/PD COMP/P/78106/11/2023</v>
          </cell>
          <cell r="C9830" t="str">
            <v>KHI/HO/D/MO/PD COMP/E/44573/08/2024</v>
          </cell>
          <cell r="E9830">
            <v>45512</v>
          </cell>
          <cell r="F9830">
            <v>45238</v>
          </cell>
          <cell r="G9830">
            <v>45603</v>
          </cell>
          <cell r="H9830" t="str">
            <v xml:space="preserve"> 08809638</v>
          </cell>
          <cell r="I9830" t="str">
            <v xml:space="preserve"> Abdul Rehman Aslam (3120234807241)</v>
          </cell>
          <cell r="J9830" t="str">
            <v>INDIVIDUAL</v>
          </cell>
          <cell r="L9830" t="str">
            <v xml:space="preserve"> D</v>
          </cell>
          <cell r="M9830" t="str">
            <v xml:space="preserve"> 09000210-Tariq Shahzad</v>
          </cell>
          <cell r="U9830">
            <v>2751</v>
          </cell>
          <cell r="V9830">
            <v>3192</v>
          </cell>
          <cell r="W9830">
            <v>0</v>
          </cell>
          <cell r="X9830">
            <v>0</v>
          </cell>
          <cell r="Y9830">
            <v>3192</v>
          </cell>
        </row>
        <row r="9831">
          <cell r="B9831" t="str">
            <v>KHI/HO/D/MO/PD COMP/P/76244/10/2023</v>
          </cell>
          <cell r="C9831" t="str">
            <v>KHI/HO/D/MO/PD COMP/E/46670/10/2024</v>
          </cell>
          <cell r="E9831">
            <v>45574</v>
          </cell>
          <cell r="F9831">
            <v>45203</v>
          </cell>
          <cell r="G9831">
            <v>45568</v>
          </cell>
          <cell r="H9831" t="str">
            <v xml:space="preserve"> 08813391</v>
          </cell>
          <cell r="I9831" t="str">
            <v xml:space="preserve"> Muhammad Irfan(4230170953247)</v>
          </cell>
          <cell r="J9831" t="str">
            <v>INDIVIDUAL</v>
          </cell>
          <cell r="L9831" t="str">
            <v xml:space="preserve"> D</v>
          </cell>
          <cell r="M9831" t="str">
            <v xml:space="preserve"> 09000221-Muhammad Irfan</v>
          </cell>
          <cell r="U9831">
            <v>4407</v>
          </cell>
          <cell r="V9831">
            <v>5112</v>
          </cell>
          <cell r="W9831">
            <v>0</v>
          </cell>
          <cell r="X9831">
            <v>0</v>
          </cell>
          <cell r="Y9831">
            <v>5112</v>
          </cell>
        </row>
        <row r="9832">
          <cell r="B9832" t="str">
            <v>KHI/HO/D/MO/PC COMP/P/52439/07/2020</v>
          </cell>
          <cell r="C9832" t="str">
            <v>KHI/HO/D/MO/PC COMP/E/16023/11/2020</v>
          </cell>
          <cell r="E9832">
            <v>44165</v>
          </cell>
          <cell r="F9832">
            <v>44012</v>
          </cell>
          <cell r="G9832">
            <v>44376</v>
          </cell>
          <cell r="H9832" t="str">
            <v xml:space="preserve"> 08800816</v>
          </cell>
          <cell r="I9832" t="str">
            <v xml:space="preserve"> PAK LIMOUSINE SERVICES (PVT) LIMITED</v>
          </cell>
          <cell r="J9832" t="str">
            <v>CORPORATE</v>
          </cell>
          <cell r="L9832" t="str">
            <v xml:space="preserve"> D</v>
          </cell>
          <cell r="M9832" t="str">
            <v xml:space="preserve"> 09000238-Mohsin Rafique</v>
          </cell>
          <cell r="N9832" t="str">
            <v>TOYOTA COROLLA XLI 1.3</v>
          </cell>
          <cell r="O9832" t="str">
            <v>2013</v>
          </cell>
          <cell r="P9832" t="str">
            <v>AZH 272</v>
          </cell>
          <cell r="Q9832" t="str">
            <v>Y742184</v>
          </cell>
          <cell r="R9832" t="str">
            <v>NZE140-2159886</v>
          </cell>
          <cell r="T9832">
            <v>-1300000</v>
          </cell>
          <cell r="U9832">
            <v>-9695</v>
          </cell>
          <cell r="V9832">
            <v>-11052</v>
          </cell>
          <cell r="W9832">
            <v>-5526</v>
          </cell>
          <cell r="X9832">
            <v>0</v>
          </cell>
          <cell r="Y9832">
            <v>-5526</v>
          </cell>
        </row>
        <row r="9833">
          <cell r="B9833" t="str">
            <v>KHI/HO/D/MO/PD COMP/P/59606/03/2022</v>
          </cell>
          <cell r="C9833" t="str">
            <v>KHI/HO/D/MO/PD COMP/E/48703/10/2024</v>
          </cell>
          <cell r="E9833">
            <v>45596</v>
          </cell>
          <cell r="F9833">
            <v>44627</v>
          </cell>
          <cell r="G9833">
            <v>44991</v>
          </cell>
          <cell r="H9833" t="str">
            <v xml:space="preserve"> 08805070</v>
          </cell>
          <cell r="I9833" t="str">
            <v xml:space="preserve"> Fahmida Sarfaraz</v>
          </cell>
          <cell r="J9833" t="str">
            <v>INDIVIDUAL</v>
          </cell>
          <cell r="L9833" t="str">
            <v xml:space="preserve"> D</v>
          </cell>
          <cell r="M9833" t="str">
            <v xml:space="preserve"> 09000226-Yasir Muhammad</v>
          </cell>
          <cell r="U9833">
            <v>-983</v>
          </cell>
          <cell r="V9833">
            <v>-993</v>
          </cell>
          <cell r="W9833">
            <v>0</v>
          </cell>
          <cell r="X9833">
            <v>0</v>
          </cell>
          <cell r="Y9833">
            <v>-993</v>
          </cell>
        </row>
        <row r="9834">
          <cell r="B9834" t="str">
            <v>KHI/HO/D/MO/PD COMP/P/81071/01/2024</v>
          </cell>
          <cell r="C9834" t="str">
            <v>KHI/HO/D/MO/PD COMP/E/37758/03/2024</v>
          </cell>
          <cell r="E9834">
            <v>45356</v>
          </cell>
          <cell r="F9834">
            <v>45296</v>
          </cell>
          <cell r="G9834">
            <v>45661</v>
          </cell>
          <cell r="H9834" t="str">
            <v xml:space="preserve"> 08815209</v>
          </cell>
          <cell r="I9834" t="str">
            <v xml:space="preserve"> Moaz Bin Ammar(3840366897791)</v>
          </cell>
          <cell r="J9834" t="str">
            <v>INDIVIDUAL</v>
          </cell>
          <cell r="L9834" t="str">
            <v xml:space="preserve"> D</v>
          </cell>
          <cell r="M9834" t="str">
            <v xml:space="preserve"> 09000210-Tariq Shahzad</v>
          </cell>
          <cell r="U9834">
            <v>187</v>
          </cell>
          <cell r="V9834">
            <v>214</v>
          </cell>
          <cell r="W9834">
            <v>0</v>
          </cell>
          <cell r="X9834">
            <v>0</v>
          </cell>
          <cell r="Y9834">
            <v>214</v>
          </cell>
        </row>
        <row r="9835">
          <cell r="B9835" t="str">
            <v>KHI/HO/D/MO/PD COMP/P/87192/04/2024</v>
          </cell>
          <cell r="C9835" t="str">
            <v>KHI/HO/D/MO/PD COMP/E/45737/09/2024</v>
          </cell>
          <cell r="E9835">
            <v>45541</v>
          </cell>
          <cell r="F9835">
            <v>45385</v>
          </cell>
          <cell r="G9835">
            <v>45749</v>
          </cell>
          <cell r="H9835" t="str">
            <v xml:space="preserve"> 08810554</v>
          </cell>
          <cell r="I9835" t="str">
            <v xml:space="preserve"> Omer Malik(3520204176299)</v>
          </cell>
          <cell r="J9835" t="str">
            <v>INDIVIDUAL</v>
          </cell>
          <cell r="L9835" t="str">
            <v xml:space="preserve"> D</v>
          </cell>
          <cell r="M9835" t="str">
            <v xml:space="preserve"> 09000221-Muhammad Irfan</v>
          </cell>
          <cell r="U9835">
            <v>3085</v>
          </cell>
          <cell r="V9835">
            <v>3579</v>
          </cell>
          <cell r="W9835">
            <v>0</v>
          </cell>
          <cell r="X9835">
            <v>0</v>
          </cell>
          <cell r="Y9835">
            <v>3579</v>
          </cell>
        </row>
        <row r="9836">
          <cell r="B9836" t="str">
            <v>KHI/HO/D/MO/PD COMP/P/81250/01/2024</v>
          </cell>
          <cell r="C9836" t="str">
            <v>KHI/HO/D/MO/PD COMP/E/41512/05/2024</v>
          </cell>
          <cell r="E9836">
            <v>45425</v>
          </cell>
          <cell r="F9836">
            <v>45300</v>
          </cell>
          <cell r="G9836">
            <v>45665</v>
          </cell>
          <cell r="H9836" t="str">
            <v xml:space="preserve"> 08809194</v>
          </cell>
          <cell r="I9836" t="str">
            <v xml:space="preserve"> Pervaiz Akhtar (3520293934547)</v>
          </cell>
          <cell r="J9836" t="str">
            <v>INDIVIDUAL</v>
          </cell>
          <cell r="L9836" t="str">
            <v xml:space="preserve"> D</v>
          </cell>
          <cell r="M9836" t="str">
            <v xml:space="preserve"> 09000221-Muhammad Irfan</v>
          </cell>
          <cell r="U9836">
            <v>1242</v>
          </cell>
          <cell r="V9836">
            <v>1415</v>
          </cell>
          <cell r="W9836">
            <v>0</v>
          </cell>
          <cell r="X9836">
            <v>0</v>
          </cell>
          <cell r="Y9836">
            <v>1415</v>
          </cell>
        </row>
        <row r="9837">
          <cell r="B9837" t="str">
            <v>KHI/HO/D/MO/PD COMP/P/81649/01/2024</v>
          </cell>
          <cell r="C9837" t="str">
            <v>KHI/HO/D/MO/PD COMP/E/41653/05/2024</v>
          </cell>
          <cell r="E9837">
            <v>45426</v>
          </cell>
          <cell r="F9837">
            <v>45304</v>
          </cell>
          <cell r="G9837">
            <v>45669</v>
          </cell>
          <cell r="H9837" t="str">
            <v xml:space="preserve"> 08804042</v>
          </cell>
          <cell r="I9837" t="str">
            <v xml:space="preserve"> Yasar Sattar</v>
          </cell>
          <cell r="J9837" t="str">
            <v>INDIVIDUAL</v>
          </cell>
          <cell r="L9837" t="str">
            <v xml:space="preserve"> D</v>
          </cell>
          <cell r="M9837" t="str">
            <v xml:space="preserve"> 09000324-Smart PFM (Pvt.) Limited</v>
          </cell>
          <cell r="U9837">
            <v>1</v>
          </cell>
          <cell r="V9837">
            <v>1</v>
          </cell>
          <cell r="W9837">
            <v>0</v>
          </cell>
          <cell r="X9837">
            <v>0</v>
          </cell>
          <cell r="Y9837">
            <v>1</v>
          </cell>
        </row>
        <row r="9838">
          <cell r="B9838" t="str">
            <v>KHI/HO/D/MO/PD COMP/P/85403/03/2024</v>
          </cell>
          <cell r="C9838" t="str">
            <v>KHI/HO/D/MO/PD COMP/E/48994/11/2024</v>
          </cell>
          <cell r="E9838">
            <v>45610</v>
          </cell>
          <cell r="F9838">
            <v>45364</v>
          </cell>
          <cell r="G9838">
            <v>45728</v>
          </cell>
          <cell r="H9838" t="str">
            <v xml:space="preserve"> 08810203</v>
          </cell>
          <cell r="I9838" t="str">
            <v xml:space="preserve"> Mahmood Arsalan (4210117986873)</v>
          </cell>
          <cell r="J9838" t="str">
            <v>INDIVIDUAL</v>
          </cell>
          <cell r="L9838" t="str">
            <v xml:space="preserve"> D</v>
          </cell>
          <cell r="M9838" t="str">
            <v xml:space="preserve"> 09000221-Muhammad Irfan</v>
          </cell>
          <cell r="U9838">
            <v>876</v>
          </cell>
          <cell r="V9838">
            <v>1017</v>
          </cell>
          <cell r="W9838">
            <v>0</v>
          </cell>
          <cell r="X9838">
            <v>0</v>
          </cell>
          <cell r="Y9838">
            <v>1017</v>
          </cell>
        </row>
        <row r="9839">
          <cell r="B9839" t="str">
            <v>KHI/HO/D/MO/PD COMP/P/78700/11/2023</v>
          </cell>
          <cell r="C9839" t="str">
            <v>KHI/HO/D/MO/PD COMP/E/41058/04/2024</v>
          </cell>
          <cell r="E9839">
            <v>45407</v>
          </cell>
          <cell r="F9839">
            <v>45255</v>
          </cell>
          <cell r="G9839">
            <v>45620</v>
          </cell>
          <cell r="H9839" t="str">
            <v xml:space="preserve"> 08810288</v>
          </cell>
          <cell r="I9839" t="str">
            <v xml:space="preserve"> Shakeel Ahmed Shah #37405-0648210-7</v>
          </cell>
          <cell r="J9839" t="str">
            <v>INDIVIDUAL</v>
          </cell>
          <cell r="L9839" t="str">
            <v xml:space="preserve"> D</v>
          </cell>
          <cell r="M9839" t="str">
            <v xml:space="preserve"> 09000210-Tariq Shahzad</v>
          </cell>
          <cell r="U9839">
            <v>6493</v>
          </cell>
          <cell r="V9839">
            <v>7402</v>
          </cell>
          <cell r="W9839">
            <v>0</v>
          </cell>
          <cell r="X9839">
            <v>0</v>
          </cell>
          <cell r="Y9839">
            <v>7402</v>
          </cell>
        </row>
        <row r="9840">
          <cell r="B9840" t="str">
            <v>KHI/HO/D/MO/PD COMP/P/73091/07/2023</v>
          </cell>
          <cell r="C9840" t="str">
            <v>KHI/HO/D/MO/PD COMP/E/42788/06/2024</v>
          </cell>
          <cell r="E9840">
            <v>45465</v>
          </cell>
          <cell r="F9840">
            <v>45127</v>
          </cell>
          <cell r="G9840">
            <v>45492</v>
          </cell>
          <cell r="H9840" t="str">
            <v xml:space="preserve"> 08812178</v>
          </cell>
          <cell r="I9840" t="str">
            <v xml:space="preserve"> Muhammad Azam(4210115402891)</v>
          </cell>
          <cell r="J9840" t="str">
            <v>INDIVIDUAL</v>
          </cell>
          <cell r="L9840" t="str">
            <v xml:space="preserve"> D</v>
          </cell>
          <cell r="M9840" t="str">
            <v xml:space="preserve"> 09000221-Muhammad Irfan</v>
          </cell>
          <cell r="U9840">
            <v>770</v>
          </cell>
          <cell r="V9840">
            <v>878</v>
          </cell>
          <cell r="W9840">
            <v>0</v>
          </cell>
          <cell r="X9840">
            <v>0</v>
          </cell>
          <cell r="Y9840">
            <v>878</v>
          </cell>
        </row>
        <row r="9841">
          <cell r="B9841" t="str">
            <v>KHI/HO/D/MO/PD COMP/P/77710/11/2023</v>
          </cell>
          <cell r="C9841" t="str">
            <v>KHI/HO/D/MO/PD COMP/E/48639/11/2024</v>
          </cell>
          <cell r="E9841">
            <v>45601</v>
          </cell>
          <cell r="F9841">
            <v>45232</v>
          </cell>
          <cell r="G9841">
            <v>45597</v>
          </cell>
          <cell r="H9841" t="str">
            <v xml:space="preserve"> 08814001</v>
          </cell>
          <cell r="I9841" t="str">
            <v xml:space="preserve"> Khalil Ahmed(4550497752359)</v>
          </cell>
          <cell r="J9841" t="str">
            <v>INDIVIDUAL</v>
          </cell>
          <cell r="L9841" t="str">
            <v xml:space="preserve"> D</v>
          </cell>
          <cell r="M9841" t="str">
            <v xml:space="preserve"> 09000210-Tariq Shahzad</v>
          </cell>
          <cell r="U9841">
            <v>2448</v>
          </cell>
          <cell r="V9841">
            <v>2839</v>
          </cell>
          <cell r="W9841">
            <v>0</v>
          </cell>
          <cell r="X9841">
            <v>0</v>
          </cell>
          <cell r="Y9841">
            <v>2839</v>
          </cell>
        </row>
        <row r="9842">
          <cell r="B9842" t="str">
            <v>KHI/HO/D/MO/PD COMP/P/75909/09/2023</v>
          </cell>
          <cell r="C9842" t="str">
            <v>KHI/HO/D/MO/PD COMP/E/41989/05/2024</v>
          </cell>
          <cell r="E9842">
            <v>45439</v>
          </cell>
          <cell r="F9842">
            <v>45196</v>
          </cell>
          <cell r="G9842">
            <v>45561</v>
          </cell>
          <cell r="H9842" t="str">
            <v xml:space="preserve"> 08813261</v>
          </cell>
          <cell r="I9842" t="str">
            <v xml:space="preserve"> Nusrat Hussain(4130413637021)</v>
          </cell>
          <cell r="J9842" t="str">
            <v>INDIVIDUAL</v>
          </cell>
          <cell r="L9842" t="str">
            <v xml:space="preserve"> D</v>
          </cell>
          <cell r="M9842" t="str">
            <v xml:space="preserve"> 09000221-Muhammad Irfan</v>
          </cell>
          <cell r="U9842">
            <v>3744</v>
          </cell>
          <cell r="V9842">
            <v>4269</v>
          </cell>
          <cell r="W9842">
            <v>0</v>
          </cell>
          <cell r="X9842">
            <v>0</v>
          </cell>
          <cell r="Y9842">
            <v>4269</v>
          </cell>
        </row>
        <row r="9843">
          <cell r="B9843" t="str">
            <v>KHI/HO/D/MO/PD COMP/P/81649/01/2024</v>
          </cell>
          <cell r="C9843" t="str">
            <v>KHI/HO/D/MO/PD COMP/E/37983/03/2024</v>
          </cell>
          <cell r="E9843">
            <v>45364</v>
          </cell>
          <cell r="F9843">
            <v>45304</v>
          </cell>
          <cell r="G9843">
            <v>45669</v>
          </cell>
          <cell r="H9843" t="str">
            <v xml:space="preserve"> 08804042</v>
          </cell>
          <cell r="I9843" t="str">
            <v xml:space="preserve"> Yasar Sattar</v>
          </cell>
          <cell r="J9843" t="str">
            <v>INDIVIDUAL</v>
          </cell>
          <cell r="L9843" t="str">
            <v xml:space="preserve"> D</v>
          </cell>
          <cell r="M9843" t="str">
            <v xml:space="preserve"> 09000324-Smart PFM (Pvt.) Limited</v>
          </cell>
          <cell r="U9843">
            <v>439</v>
          </cell>
          <cell r="V9843">
            <v>501</v>
          </cell>
          <cell r="W9843">
            <v>0</v>
          </cell>
          <cell r="X9843">
            <v>0</v>
          </cell>
          <cell r="Y9843">
            <v>501</v>
          </cell>
        </row>
        <row r="9844">
          <cell r="B9844" t="str">
            <v>KHI/HO/D/MO/PD COMP/P/76741/10/2023</v>
          </cell>
          <cell r="C9844" t="str">
            <v>KHI/HO/D/MO/PD COMP/E/36297/01/2024</v>
          </cell>
          <cell r="E9844">
            <v>45307</v>
          </cell>
          <cell r="F9844">
            <v>45212</v>
          </cell>
          <cell r="G9844">
            <v>45577</v>
          </cell>
          <cell r="H9844" t="str">
            <v xml:space="preserve"> 08813639</v>
          </cell>
          <cell r="I9844" t="str">
            <v xml:space="preserve"> Ahsen Ali(1350342285855)</v>
          </cell>
          <cell r="J9844" t="str">
            <v>INDIVIDUAL</v>
          </cell>
          <cell r="L9844" t="str">
            <v xml:space="preserve"> D</v>
          </cell>
          <cell r="M9844" t="str">
            <v xml:space="preserve"> 09000221-Muhammad Irfan</v>
          </cell>
          <cell r="U9844">
            <v>406</v>
          </cell>
          <cell r="V9844">
            <v>462</v>
          </cell>
          <cell r="W9844">
            <v>443</v>
          </cell>
          <cell r="X9844">
            <v>0</v>
          </cell>
          <cell r="Y9844">
            <v>19</v>
          </cell>
        </row>
        <row r="9845">
          <cell r="B9845" t="str">
            <v>KHI/HO/D/MO/PD COMP/P/78333/11/2023</v>
          </cell>
          <cell r="C9845" t="str">
            <v>KHI/HO/D/MO/PD COMP/E/43819/07/2024</v>
          </cell>
          <cell r="E9845">
            <v>45488</v>
          </cell>
          <cell r="F9845">
            <v>45244</v>
          </cell>
          <cell r="G9845">
            <v>45609</v>
          </cell>
          <cell r="H9845" t="str">
            <v xml:space="preserve"> 08814234</v>
          </cell>
          <cell r="I9845" t="str">
            <v xml:space="preserve"> Khawar Hanif(4220114255433)</v>
          </cell>
          <cell r="J9845" t="str">
            <v>INDIVIDUAL</v>
          </cell>
          <cell r="L9845" t="str">
            <v xml:space="preserve"> D</v>
          </cell>
          <cell r="M9845" t="str">
            <v xml:space="preserve"> 09000178-Ayaz Ahmed</v>
          </cell>
          <cell r="U9845">
            <v>402</v>
          </cell>
          <cell r="V9845">
            <v>466</v>
          </cell>
          <cell r="W9845">
            <v>0</v>
          </cell>
          <cell r="X9845">
            <v>0</v>
          </cell>
          <cell r="Y9845">
            <v>466</v>
          </cell>
        </row>
        <row r="9846">
          <cell r="B9846" t="str">
            <v>KHI/HO/D/MO/PD COMP/P/77502/11/2023</v>
          </cell>
          <cell r="C9846" t="str">
            <v>KHI/HO/D/MO/PD COMP/E/40581/04/2024</v>
          </cell>
          <cell r="E9846">
            <v>45390</v>
          </cell>
          <cell r="F9846">
            <v>45238</v>
          </cell>
          <cell r="G9846">
            <v>45603</v>
          </cell>
          <cell r="H9846" t="str">
            <v xml:space="preserve"> 08808260</v>
          </cell>
          <cell r="I9846" t="str">
            <v xml:space="preserve"> Rukhsana Rafiq Gagan</v>
          </cell>
          <cell r="J9846" t="str">
            <v>INDIVIDUAL</v>
          </cell>
          <cell r="L9846" t="str">
            <v xml:space="preserve"> D</v>
          </cell>
          <cell r="M9846" t="str">
            <v xml:space="preserve"> 09000221-Muhammad Irfan</v>
          </cell>
          <cell r="U9846">
            <v>7</v>
          </cell>
          <cell r="V9846">
            <v>9</v>
          </cell>
          <cell r="W9846">
            <v>0</v>
          </cell>
          <cell r="X9846">
            <v>0</v>
          </cell>
          <cell r="Y9846">
            <v>9</v>
          </cell>
        </row>
        <row r="9847">
          <cell r="B9847" t="str">
            <v>KHI/HO/D/MO/PD COMP/P/83248/02/2024</v>
          </cell>
          <cell r="C9847" t="str">
            <v>KHI/HO/D/MO/PD COMP/E/43099/07/2024</v>
          </cell>
          <cell r="E9847">
            <v>45474</v>
          </cell>
          <cell r="F9847">
            <v>45322</v>
          </cell>
          <cell r="G9847">
            <v>45687</v>
          </cell>
          <cell r="H9847" t="str">
            <v xml:space="preserve"> 08815896</v>
          </cell>
          <cell r="I9847" t="str">
            <v xml:space="preserve"> Mehran Usman #425012-565177-7</v>
          </cell>
          <cell r="J9847" t="str">
            <v>INDIVIDUAL</v>
          </cell>
          <cell r="L9847" t="str">
            <v xml:space="preserve"> D</v>
          </cell>
          <cell r="M9847" t="str">
            <v xml:space="preserve"> 09000355-Asif Azeem</v>
          </cell>
          <cell r="U9847">
            <v>420</v>
          </cell>
          <cell r="V9847">
            <v>478</v>
          </cell>
          <cell r="W9847">
            <v>0</v>
          </cell>
          <cell r="X9847">
            <v>0</v>
          </cell>
          <cell r="Y9847">
            <v>478</v>
          </cell>
        </row>
        <row r="9848">
          <cell r="B9848" t="str">
            <v>KHI/HO/D/MO/PD COMP/P/77732/11/2023</v>
          </cell>
          <cell r="C9848" t="str">
            <v>KHI/HO/D/MO/PD COMP/E/35575/12/2023</v>
          </cell>
          <cell r="E9848">
            <v>45289</v>
          </cell>
          <cell r="F9848">
            <v>45232</v>
          </cell>
          <cell r="G9848">
            <v>45597</v>
          </cell>
          <cell r="H9848" t="str">
            <v xml:space="preserve"> 08814009</v>
          </cell>
          <cell r="I9848" t="str">
            <v xml:space="preserve"> Mian Salman Rasheed(3520035538407)</v>
          </cell>
          <cell r="J9848" t="str">
            <v>INDIVIDUAL</v>
          </cell>
          <cell r="L9848" t="str">
            <v xml:space="preserve"> D</v>
          </cell>
          <cell r="M9848" t="str">
            <v xml:space="preserve"> 09000355-Asif Azeem</v>
          </cell>
          <cell r="U9848">
            <v>46781</v>
          </cell>
          <cell r="V9848">
            <v>53330</v>
          </cell>
          <cell r="W9848">
            <v>0</v>
          </cell>
          <cell r="X9848">
            <v>0</v>
          </cell>
          <cell r="Y9848">
            <v>53330</v>
          </cell>
        </row>
        <row r="9849">
          <cell r="B9849" t="str">
            <v>KHI/HO/D/MO/PD COMP/P/94004/07/2024</v>
          </cell>
          <cell r="C9849" t="str">
            <v>KHI/HO/D/MO/PD COMP/E/46244/09/2024</v>
          </cell>
          <cell r="E9849">
            <v>45561</v>
          </cell>
          <cell r="F9849">
            <v>45496</v>
          </cell>
          <cell r="G9849">
            <v>45860</v>
          </cell>
          <cell r="H9849" t="str">
            <v xml:space="preserve"> 08818805</v>
          </cell>
          <cell r="I9849" t="str">
            <v xml:space="preserve"> Muhammad Asif Iqbal #35202-2680081-1</v>
          </cell>
          <cell r="J9849" t="str">
            <v>INDIVIDUAL</v>
          </cell>
          <cell r="L9849" t="str">
            <v xml:space="preserve"> D</v>
          </cell>
          <cell r="M9849" t="str">
            <v xml:space="preserve"> 09000210-Tariq Shahzad</v>
          </cell>
          <cell r="U9849">
            <v>790</v>
          </cell>
          <cell r="V9849">
            <v>916</v>
          </cell>
          <cell r="W9849">
            <v>0</v>
          </cell>
          <cell r="X9849">
            <v>0</v>
          </cell>
          <cell r="Y9849">
            <v>916</v>
          </cell>
        </row>
        <row r="9850">
          <cell r="B9850" t="str">
            <v>KHI/HO/D/MO/PD COMP/P/88544/05/2024</v>
          </cell>
          <cell r="C9850" t="str">
            <v>KHI/HO/D/MO/PD COMP/E/48821/10/2024</v>
          </cell>
          <cell r="E9850">
            <v>45596</v>
          </cell>
          <cell r="F9850">
            <v>45417</v>
          </cell>
          <cell r="G9850">
            <v>45781</v>
          </cell>
          <cell r="H9850" t="str">
            <v xml:space="preserve"> 08811094</v>
          </cell>
          <cell r="I9850" t="str">
            <v xml:space="preserve"> Muhammad Shahid(4130368457729)</v>
          </cell>
          <cell r="J9850" t="str">
            <v>INDIVIDUAL</v>
          </cell>
          <cell r="L9850" t="str">
            <v xml:space="preserve"> D</v>
          </cell>
          <cell r="M9850" t="str">
            <v xml:space="preserve"> 09000387-Gulnaz Fatima</v>
          </cell>
          <cell r="U9850">
            <v>-1907</v>
          </cell>
          <cell r="V9850">
            <v>-2174</v>
          </cell>
          <cell r="W9850">
            <v>0</v>
          </cell>
          <cell r="X9850">
            <v>0</v>
          </cell>
          <cell r="Y9850">
            <v>-2174</v>
          </cell>
        </row>
        <row r="9851">
          <cell r="B9851" t="str">
            <v>KHI/HO/F/MO/MC COMP/P/55708/09/2021</v>
          </cell>
          <cell r="C9851" t="str">
            <v>KHI/HO/F/MO/MC COMP/E/20241/06/2022</v>
          </cell>
          <cell r="D9851" t="str">
            <v>IGI INSURANCE LIMITED</v>
          </cell>
          <cell r="E9851">
            <v>44729</v>
          </cell>
          <cell r="F9851">
            <v>44409</v>
          </cell>
          <cell r="G9851">
            <v>44773</v>
          </cell>
          <cell r="H9851" t="str">
            <v xml:space="preserve"> 08800705</v>
          </cell>
          <cell r="I9851" t="str">
            <v xml:space="preserve"> IGI GENERAL INSURANCE LIMITED-WTO</v>
          </cell>
          <cell r="J9851" t="str">
            <v>CORPORATE</v>
          </cell>
          <cell r="L9851" t="str">
            <v xml:space="preserve"> F</v>
          </cell>
          <cell r="M9851" t="str">
            <v xml:space="preserve"> 09000221-Muhammad Irfan</v>
          </cell>
          <cell r="N9851" t="str">
            <v>UNIQUE UD 70 CDI</v>
          </cell>
          <cell r="O9851" t="str">
            <v>2022</v>
          </cell>
          <cell r="Q9851" t="str">
            <v>2400764</v>
          </cell>
          <cell r="R9851" t="str">
            <v>3400472</v>
          </cell>
          <cell r="T9851">
            <v>74000</v>
          </cell>
          <cell r="U9851">
            <v>89</v>
          </cell>
          <cell r="V9851">
            <v>101</v>
          </cell>
          <cell r="W9851">
            <v>0</v>
          </cell>
          <cell r="X9851">
            <v>0</v>
          </cell>
          <cell r="Y9851">
            <v>101</v>
          </cell>
        </row>
        <row r="9852">
          <cell r="B9852" t="str">
            <v>KHI/HO/D/MO/PD COMP/P/59347/03/2022</v>
          </cell>
          <cell r="C9852" t="str">
            <v>KHI/HO/D/MO/PD COMP/E/48702/10/2024</v>
          </cell>
          <cell r="E9852">
            <v>45596</v>
          </cell>
          <cell r="F9852">
            <v>44622</v>
          </cell>
          <cell r="G9852">
            <v>44986</v>
          </cell>
          <cell r="H9852" t="str">
            <v xml:space="preserve"> 08804913</v>
          </cell>
          <cell r="I9852" t="str">
            <v xml:space="preserve"> Ishrat Hussain</v>
          </cell>
          <cell r="J9852" t="str">
            <v>INDIVIDUAL</v>
          </cell>
          <cell r="L9852" t="str">
            <v xml:space="preserve"> D</v>
          </cell>
          <cell r="M9852" t="str">
            <v xml:space="preserve"> 09000221-Muhammad Irfan</v>
          </cell>
          <cell r="U9852">
            <v>-108</v>
          </cell>
          <cell r="V9852">
            <v>-109</v>
          </cell>
          <cell r="W9852">
            <v>0</v>
          </cell>
          <cell r="X9852">
            <v>0</v>
          </cell>
          <cell r="Y9852">
            <v>-109</v>
          </cell>
        </row>
        <row r="9853">
          <cell r="B9853" t="str">
            <v>KHI/HO/D/MO/PD COMP/P/82595/01/2024</v>
          </cell>
          <cell r="C9853" t="str">
            <v>KHI/HO/D/MO/PD COMP/E/45210/08/2024</v>
          </cell>
          <cell r="E9853">
            <v>45531</v>
          </cell>
          <cell r="F9853">
            <v>45313</v>
          </cell>
          <cell r="G9853">
            <v>45678</v>
          </cell>
          <cell r="H9853" t="str">
            <v xml:space="preserve"> 08815686</v>
          </cell>
          <cell r="I9853" t="str">
            <v xml:space="preserve"> Abdul Sami Qureshi(4200050580687)</v>
          </cell>
          <cell r="J9853" t="str">
            <v>INDIVIDUAL</v>
          </cell>
          <cell r="L9853" t="str">
            <v xml:space="preserve"> D</v>
          </cell>
          <cell r="M9853" t="str">
            <v xml:space="preserve"> 09000210-Tariq Shahzad</v>
          </cell>
          <cell r="U9853">
            <v>2326</v>
          </cell>
          <cell r="V9853">
            <v>2698</v>
          </cell>
          <cell r="W9853">
            <v>0</v>
          </cell>
          <cell r="X9853">
            <v>0</v>
          </cell>
          <cell r="Y9853">
            <v>2698</v>
          </cell>
        </row>
        <row r="9854">
          <cell r="B9854" t="str">
            <v>KHI/HO/D/MO/PD COMP/P/77290/10/2023</v>
          </cell>
          <cell r="C9854" t="str">
            <v>KHI/HO/D/MO/PD COMP/E/41123/04/2024</v>
          </cell>
          <cell r="E9854">
            <v>45411</v>
          </cell>
          <cell r="F9854">
            <v>45227</v>
          </cell>
          <cell r="G9854">
            <v>45592</v>
          </cell>
          <cell r="H9854" t="str">
            <v xml:space="preserve"> 08809635</v>
          </cell>
          <cell r="I9854" t="str">
            <v xml:space="preserve"> Zeeshan Ali (4210176490019)</v>
          </cell>
          <cell r="J9854" t="str">
            <v>INDIVIDUAL</v>
          </cell>
          <cell r="L9854" t="str">
            <v xml:space="preserve"> D</v>
          </cell>
          <cell r="M9854" t="str">
            <v xml:space="preserve"> 09000221-Muhammad Irfan</v>
          </cell>
          <cell r="U9854">
            <v>3676</v>
          </cell>
          <cell r="V9854">
            <v>4189</v>
          </cell>
          <cell r="W9854">
            <v>0</v>
          </cell>
          <cell r="X9854">
            <v>0</v>
          </cell>
          <cell r="Y9854">
            <v>4189</v>
          </cell>
        </row>
        <row r="9855">
          <cell r="B9855" t="str">
            <v>KHI/HO/D/MO/PD COMP/P/81773/01/2024</v>
          </cell>
          <cell r="C9855" t="str">
            <v>KHI/HO/D/MO/PD COMP/E/42723/06/2024</v>
          </cell>
          <cell r="E9855">
            <v>45463</v>
          </cell>
          <cell r="F9855">
            <v>45307</v>
          </cell>
          <cell r="G9855">
            <v>45672</v>
          </cell>
          <cell r="H9855" t="str">
            <v xml:space="preserve"> 08806057</v>
          </cell>
          <cell r="I9855" t="str">
            <v xml:space="preserve"> Imran Iqbal (35201-9409668-7)</v>
          </cell>
          <cell r="J9855" t="str">
            <v>INDIVIDUAL</v>
          </cell>
          <cell r="L9855" t="str">
            <v xml:space="preserve"> D</v>
          </cell>
          <cell r="M9855" t="str">
            <v xml:space="preserve"> 09000221-Muhammad Irfan</v>
          </cell>
          <cell r="U9855">
            <v>7831</v>
          </cell>
          <cell r="V9855">
            <v>8927</v>
          </cell>
          <cell r="W9855">
            <v>0</v>
          </cell>
          <cell r="X9855">
            <v>0</v>
          </cell>
          <cell r="Y9855">
            <v>8927</v>
          </cell>
        </row>
        <row r="9856">
          <cell r="B9856" t="str">
            <v>KHI/HO/D/MO/PC TPP/P/69950/04/2023</v>
          </cell>
          <cell r="C9856" t="str">
            <v>KHI/HO/D/MO/PC TPP/E/34518/11/2023</v>
          </cell>
          <cell r="E9856">
            <v>45253</v>
          </cell>
          <cell r="F9856">
            <v>45031</v>
          </cell>
          <cell r="G9856">
            <v>45291</v>
          </cell>
          <cell r="H9856" t="str">
            <v xml:space="preserve"> 08004853</v>
          </cell>
          <cell r="I9856" t="str">
            <v xml:space="preserve"> MYSTIC TOURS (PVT) LIMITED</v>
          </cell>
          <cell r="J9856" t="str">
            <v>CORPORATE</v>
          </cell>
          <cell r="L9856" t="str">
            <v xml:space="preserve"> D</v>
          </cell>
          <cell r="M9856" t="str">
            <v xml:space="preserve"> 09000221-Muhammad Irfan</v>
          </cell>
          <cell r="N9856" t="str">
            <v>TOYOTA HILUX REVO 645B(86</v>
          </cell>
          <cell r="O9856" t="str">
            <v>2023</v>
          </cell>
          <cell r="P9856" t="str">
            <v>LD-0578</v>
          </cell>
          <cell r="Q9856" t="str">
            <v>1GD5316814</v>
          </cell>
          <cell r="R9856" t="str">
            <v>GUN126R-5559951</v>
          </cell>
          <cell r="T9856">
            <v>-14164200</v>
          </cell>
          <cell r="U9856">
            <v>-55146</v>
          </cell>
          <cell r="V9856">
            <v>-62866</v>
          </cell>
          <cell r="W9856">
            <v>0</v>
          </cell>
          <cell r="X9856">
            <v>0</v>
          </cell>
          <cell r="Y9856">
            <v>-62866</v>
          </cell>
        </row>
        <row r="9857">
          <cell r="B9857" t="str">
            <v>KHI/HO/D/MO/PD COMP/P/84420/02/2024</v>
          </cell>
          <cell r="C9857" t="str">
            <v>KHI/HO/D/MO/PD COMP/E/43060/06/2024</v>
          </cell>
          <cell r="E9857">
            <v>45471</v>
          </cell>
          <cell r="F9857">
            <v>45350</v>
          </cell>
          <cell r="G9857">
            <v>45715</v>
          </cell>
          <cell r="H9857" t="str">
            <v xml:space="preserve"> 08809962</v>
          </cell>
          <cell r="I9857" t="str">
            <v xml:space="preserve"> Javed Iqbal (3510327015859)</v>
          </cell>
          <cell r="J9857" t="str">
            <v>INDIVIDUAL</v>
          </cell>
          <cell r="L9857" t="str">
            <v xml:space="preserve"> D</v>
          </cell>
          <cell r="M9857" t="str">
            <v xml:space="preserve"> 09000221-Muhammad Irfan</v>
          </cell>
          <cell r="U9857">
            <v>807</v>
          </cell>
          <cell r="V9857">
            <v>919</v>
          </cell>
          <cell r="W9857">
            <v>0</v>
          </cell>
          <cell r="X9857">
            <v>0</v>
          </cell>
          <cell r="Y9857">
            <v>919</v>
          </cell>
        </row>
        <row r="9858">
          <cell r="B9858" t="str">
            <v>KHI/HO/D/MO/PD COMP/P/83150/02/2024</v>
          </cell>
          <cell r="C9858" t="str">
            <v>KHI/HO/D/MO/PD COMP/E/44502/08/2024</v>
          </cell>
          <cell r="E9858">
            <v>45511</v>
          </cell>
          <cell r="F9858">
            <v>45326</v>
          </cell>
          <cell r="G9858">
            <v>45691</v>
          </cell>
          <cell r="H9858" t="str">
            <v xml:space="preserve"> 08809612</v>
          </cell>
          <cell r="I9858" t="str">
            <v xml:space="preserve"> Muhammad Fahad Ameen Ramay</v>
          </cell>
          <cell r="J9858" t="str">
            <v>INDIVIDUAL</v>
          </cell>
          <cell r="L9858" t="str">
            <v xml:space="preserve"> D</v>
          </cell>
          <cell r="M9858" t="str">
            <v xml:space="preserve"> 09000221-Muhammad Irfan</v>
          </cell>
          <cell r="U9858">
            <v>671</v>
          </cell>
          <cell r="V9858">
            <v>779</v>
          </cell>
          <cell r="W9858">
            <v>0</v>
          </cell>
          <cell r="X9858">
            <v>0</v>
          </cell>
          <cell r="Y9858">
            <v>779</v>
          </cell>
        </row>
        <row r="9859">
          <cell r="B9859" t="str">
            <v>KHI/HO/D/MO/PD COMP/P/67399/02/2023</v>
          </cell>
          <cell r="C9859" t="str">
            <v>KHI/HO/D/MO/PD COMP/E/28387/08/2023</v>
          </cell>
          <cell r="E9859">
            <v>45141</v>
          </cell>
          <cell r="F9859">
            <v>44960</v>
          </cell>
          <cell r="G9859">
            <v>45324</v>
          </cell>
          <cell r="H9859" t="str">
            <v xml:space="preserve"> 08809594</v>
          </cell>
          <cell r="I9859" t="str">
            <v xml:space="preserve"> Muhammad Ibrahim (4240120508935)</v>
          </cell>
          <cell r="J9859" t="str">
            <v>INDIVIDUAL</v>
          </cell>
          <cell r="L9859" t="str">
            <v xml:space="preserve"> D</v>
          </cell>
          <cell r="M9859" t="str">
            <v xml:space="preserve"> 09000387-Gulnaz Fatima</v>
          </cell>
          <cell r="U9859">
            <v>1248</v>
          </cell>
          <cell r="V9859">
            <v>1423</v>
          </cell>
          <cell r="W9859">
            <v>0</v>
          </cell>
          <cell r="X9859">
            <v>0</v>
          </cell>
          <cell r="Y9859">
            <v>1423</v>
          </cell>
        </row>
        <row r="9860">
          <cell r="B9860" t="str">
            <v>KHI/HO/D/MO/PD COMP/P/86784/04/2024</v>
          </cell>
          <cell r="C9860" t="str">
            <v>KHI/HO/D/MO/PD COMP/E/43330/07/2024</v>
          </cell>
          <cell r="E9860">
            <v>45477</v>
          </cell>
          <cell r="F9860">
            <v>45386</v>
          </cell>
          <cell r="G9860">
            <v>45750</v>
          </cell>
          <cell r="H9860" t="str">
            <v xml:space="preserve"> 08816804</v>
          </cell>
          <cell r="I9860" t="str">
            <v xml:space="preserve"> Muhammad Tanveer(3520014215353)</v>
          </cell>
          <cell r="J9860" t="str">
            <v>INDIVIDUAL</v>
          </cell>
          <cell r="L9860" t="str">
            <v xml:space="preserve"> D</v>
          </cell>
          <cell r="M9860" t="str">
            <v xml:space="preserve"> 09000210-Tariq Shahzad</v>
          </cell>
          <cell r="U9860">
            <v>4994</v>
          </cell>
          <cell r="V9860">
            <v>5793</v>
          </cell>
          <cell r="W9860">
            <v>0</v>
          </cell>
          <cell r="X9860">
            <v>0</v>
          </cell>
          <cell r="Y9860">
            <v>5793</v>
          </cell>
        </row>
        <row r="9861">
          <cell r="B9861" t="str">
            <v>KHI/HO/D/MO/PD COMP/P/74186/08/2023</v>
          </cell>
          <cell r="C9861" t="str">
            <v>KHI/HO/D/MO/PD COMP/E/48759/10/2024</v>
          </cell>
          <cell r="E9861">
            <v>45596</v>
          </cell>
          <cell r="F9861">
            <v>45156</v>
          </cell>
          <cell r="G9861">
            <v>45521</v>
          </cell>
          <cell r="H9861" t="str">
            <v xml:space="preserve"> 08812582</v>
          </cell>
          <cell r="I9861" t="str">
            <v xml:space="preserve"> Jai Kumar(4130486505419)</v>
          </cell>
          <cell r="J9861" t="str">
            <v>INDIVIDUAL</v>
          </cell>
          <cell r="L9861" t="str">
            <v xml:space="preserve"> D</v>
          </cell>
          <cell r="M9861" t="str">
            <v xml:space="preserve"> 09000221-Muhammad Irfan</v>
          </cell>
          <cell r="U9861">
            <v>-52029</v>
          </cell>
          <cell r="V9861">
            <v>-52549</v>
          </cell>
          <cell r="W9861">
            <v>0</v>
          </cell>
          <cell r="X9861">
            <v>0</v>
          </cell>
          <cell r="Y9861">
            <v>-52549</v>
          </cell>
        </row>
        <row r="9862">
          <cell r="B9862" t="str">
            <v>KHI/HO/D/MO/PD COMP/P/71217/05/2023</v>
          </cell>
          <cell r="C9862" t="str">
            <v>KHI/HO/D/MO/PD COMP/E/41011/04/2024</v>
          </cell>
          <cell r="E9862">
            <v>45405</v>
          </cell>
          <cell r="F9862">
            <v>45069</v>
          </cell>
          <cell r="G9862">
            <v>45434</v>
          </cell>
          <cell r="H9862" t="str">
            <v xml:space="preserve"> 08811344</v>
          </cell>
          <cell r="I9862" t="str">
            <v xml:space="preserve"> Abdul Khalil(3710117193139)</v>
          </cell>
          <cell r="J9862" t="str">
            <v>INDIVIDUAL</v>
          </cell>
          <cell r="L9862" t="str">
            <v xml:space="preserve"> D</v>
          </cell>
          <cell r="M9862" t="str">
            <v xml:space="preserve"> 09000221-Muhammad Irfan</v>
          </cell>
          <cell r="U9862">
            <v>3699</v>
          </cell>
          <cell r="V9862">
            <v>4216</v>
          </cell>
          <cell r="W9862">
            <v>0</v>
          </cell>
          <cell r="X9862">
            <v>0</v>
          </cell>
          <cell r="Y9862">
            <v>4216</v>
          </cell>
        </row>
        <row r="9863">
          <cell r="B9863" t="str">
            <v>KHI/HO/D/MO/PD COMP/P/68786/03/2023</v>
          </cell>
          <cell r="C9863" t="str">
            <v>KHI/HO/D/MO/PD COMP/E/36266/01/2024</v>
          </cell>
          <cell r="E9863">
            <v>45306</v>
          </cell>
          <cell r="F9863">
            <v>44999</v>
          </cell>
          <cell r="G9863">
            <v>45363</v>
          </cell>
          <cell r="H9863" t="str">
            <v xml:space="preserve"> 08810191</v>
          </cell>
          <cell r="I9863" t="str">
            <v xml:space="preserve"> Khawaja Suhail Ahmad #42201-8554869-1</v>
          </cell>
          <cell r="J9863" t="str">
            <v>INDIVIDUAL</v>
          </cell>
          <cell r="L9863" t="str">
            <v xml:space="preserve"> D</v>
          </cell>
          <cell r="M9863" t="str">
            <v xml:space="preserve"> 09000221-Muhammad Irfan</v>
          </cell>
          <cell r="U9863">
            <v>4255</v>
          </cell>
          <cell r="V9863">
            <v>4850</v>
          </cell>
          <cell r="W9863">
            <v>0</v>
          </cell>
          <cell r="X9863">
            <v>0</v>
          </cell>
          <cell r="Y9863">
            <v>4850</v>
          </cell>
        </row>
        <row r="9864">
          <cell r="B9864" t="str">
            <v>KHI/HO/D/MO/PD COMP/P/79789/12/2023</v>
          </cell>
          <cell r="C9864" t="str">
            <v>KHI/HO/D/MO/PD COMP/E/46600/10/2024</v>
          </cell>
          <cell r="E9864">
            <v>45572</v>
          </cell>
          <cell r="F9864">
            <v>45286</v>
          </cell>
          <cell r="G9864">
            <v>45651</v>
          </cell>
          <cell r="H9864" t="str">
            <v xml:space="preserve"> 08808908</v>
          </cell>
          <cell r="I9864" t="str">
            <v xml:space="preserve"> Mustansir Shaherwala</v>
          </cell>
          <cell r="J9864" t="str">
            <v>INDIVIDUAL</v>
          </cell>
          <cell r="L9864" t="str">
            <v xml:space="preserve"> D</v>
          </cell>
          <cell r="M9864" t="str">
            <v xml:space="preserve"> 09000221-Muhammad Irfan</v>
          </cell>
          <cell r="U9864">
            <v>4692</v>
          </cell>
          <cell r="V9864">
            <v>5443</v>
          </cell>
          <cell r="W9864">
            <v>0</v>
          </cell>
          <cell r="X9864">
            <v>0</v>
          </cell>
          <cell r="Y9864">
            <v>5443</v>
          </cell>
        </row>
        <row r="9865">
          <cell r="B9865" t="str">
            <v>KHI/HO/D/MO/PD COMP/P/76244/10/2023</v>
          </cell>
          <cell r="C9865" t="str">
            <v>KHI/HO/D/MO/PD COMP/E/48800/10/2024</v>
          </cell>
          <cell r="E9865">
            <v>45596</v>
          </cell>
          <cell r="F9865">
            <v>45203</v>
          </cell>
          <cell r="G9865">
            <v>45568</v>
          </cell>
          <cell r="H9865" t="str">
            <v xml:space="preserve"> 08813391</v>
          </cell>
          <cell r="I9865" t="str">
            <v xml:space="preserve"> Muhammad Irfan(4230170953247)</v>
          </cell>
          <cell r="J9865" t="str">
            <v>INDIVIDUAL</v>
          </cell>
          <cell r="L9865" t="str">
            <v xml:space="preserve"> D</v>
          </cell>
          <cell r="M9865" t="str">
            <v xml:space="preserve"> 09000221-Muhammad Irfan</v>
          </cell>
          <cell r="U9865">
            <v>-161073</v>
          </cell>
          <cell r="V9865">
            <v>-162684</v>
          </cell>
          <cell r="W9865">
            <v>0</v>
          </cell>
          <cell r="X9865">
            <v>0</v>
          </cell>
          <cell r="Y9865">
            <v>-162684</v>
          </cell>
        </row>
        <row r="9866">
          <cell r="B9866" t="str">
            <v>KHI/HO/D/MO/PD COMP/P/89186/05/2024</v>
          </cell>
          <cell r="C9866" t="str">
            <v>KHI/HO/D/MO/PD COMP/E/43973/07/2024</v>
          </cell>
          <cell r="E9866">
            <v>45492</v>
          </cell>
          <cell r="F9866">
            <v>45429</v>
          </cell>
          <cell r="G9866">
            <v>45793</v>
          </cell>
          <cell r="H9866" t="str">
            <v xml:space="preserve"> 08817540</v>
          </cell>
          <cell r="I9866" t="str">
            <v xml:space="preserve">  Nadeem Khalid  #33100-0946228-1</v>
          </cell>
          <cell r="J9866" t="str">
            <v>INDIVIDUAL</v>
          </cell>
          <cell r="L9866" t="str">
            <v xml:space="preserve"> D</v>
          </cell>
          <cell r="M9866" t="str">
            <v xml:space="preserve"> 09000210-Tariq Shahzad</v>
          </cell>
          <cell r="U9866">
            <v>3409</v>
          </cell>
          <cell r="V9866">
            <v>3954</v>
          </cell>
          <cell r="W9866">
            <v>3655</v>
          </cell>
          <cell r="X9866">
            <v>0</v>
          </cell>
          <cell r="Y9866">
            <v>299</v>
          </cell>
        </row>
        <row r="9867">
          <cell r="B9867" t="str">
            <v>KHI/HO/D/MO/PD COMP/P/83150/02/2024</v>
          </cell>
          <cell r="C9867" t="str">
            <v>KHI/HO/D/MO/PD COMP/E/43327/07/2024</v>
          </cell>
          <cell r="E9867">
            <v>45477</v>
          </cell>
          <cell r="F9867">
            <v>45326</v>
          </cell>
          <cell r="G9867">
            <v>45691</v>
          </cell>
          <cell r="H9867" t="str">
            <v xml:space="preserve"> 08809612</v>
          </cell>
          <cell r="I9867" t="str">
            <v xml:space="preserve"> Muhammad Fahad Ameen Ramay</v>
          </cell>
          <cell r="J9867" t="str">
            <v>INDIVIDUAL</v>
          </cell>
          <cell r="L9867" t="str">
            <v xml:space="preserve"> D</v>
          </cell>
          <cell r="M9867" t="str">
            <v xml:space="preserve"> 09000221-Muhammad Irfan</v>
          </cell>
          <cell r="U9867">
            <v>970</v>
          </cell>
          <cell r="V9867">
            <v>1126</v>
          </cell>
          <cell r="W9867">
            <v>0</v>
          </cell>
          <cell r="X9867">
            <v>0</v>
          </cell>
          <cell r="Y9867">
            <v>1126</v>
          </cell>
        </row>
        <row r="9868">
          <cell r="B9868" t="str">
            <v>KHI/HO/D/MO/PD COMP/P/59776/03/2022</v>
          </cell>
          <cell r="C9868" t="str">
            <v>KHI/HO/D/MO/PD COMP/E/23263/02/2023</v>
          </cell>
          <cell r="E9868">
            <v>44979</v>
          </cell>
          <cell r="F9868">
            <v>44642</v>
          </cell>
          <cell r="G9868">
            <v>45006</v>
          </cell>
          <cell r="H9868" t="str">
            <v xml:space="preserve"> 08805157</v>
          </cell>
          <cell r="I9868" t="str">
            <v xml:space="preserve"> Meconsult Engineering Services</v>
          </cell>
          <cell r="J9868" t="str">
            <v>INDIVIDUAL</v>
          </cell>
          <cell r="L9868" t="str">
            <v xml:space="preserve"> D</v>
          </cell>
          <cell r="M9868" t="str">
            <v xml:space="preserve"> 09000226-Yasir Muhammad</v>
          </cell>
          <cell r="U9868">
            <v>3765</v>
          </cell>
          <cell r="V9868">
            <v>4291</v>
          </cell>
          <cell r="W9868">
            <v>0</v>
          </cell>
          <cell r="X9868">
            <v>0</v>
          </cell>
          <cell r="Y9868">
            <v>4291</v>
          </cell>
        </row>
        <row r="9869">
          <cell r="B9869" t="str">
            <v>KHI/HO/D/MO/PD COMP/P/86465/04/2024</v>
          </cell>
          <cell r="C9869" t="str">
            <v>KHI/HO/D/MO/PD COMP/E/42081/05/2024</v>
          </cell>
          <cell r="E9869">
            <v>45441</v>
          </cell>
          <cell r="F9869">
            <v>45379</v>
          </cell>
          <cell r="G9869">
            <v>45743</v>
          </cell>
          <cell r="H9869" t="str">
            <v xml:space="preserve"> 08810288</v>
          </cell>
          <cell r="I9869" t="str">
            <v xml:space="preserve"> Shakeel Ahmed Shah #37405-0648210-7</v>
          </cell>
          <cell r="J9869" t="str">
            <v>INDIVIDUAL</v>
          </cell>
          <cell r="L9869" t="str">
            <v xml:space="preserve"> D</v>
          </cell>
          <cell r="M9869" t="str">
            <v xml:space="preserve"> 09000221-Muhammad Irfan</v>
          </cell>
          <cell r="U9869">
            <v>1847</v>
          </cell>
          <cell r="V9869">
            <v>2105</v>
          </cell>
          <cell r="W9869">
            <v>0</v>
          </cell>
          <cell r="X9869">
            <v>0</v>
          </cell>
          <cell r="Y9869">
            <v>2105</v>
          </cell>
        </row>
        <row r="9870">
          <cell r="B9870" t="str">
            <v>KHI/HO/D/MO/PD COMP/P/72337/06/2023</v>
          </cell>
          <cell r="C9870" t="str">
            <v>KHI/HO/D/MO/PD COMP/E/38235/03/2024</v>
          </cell>
          <cell r="E9870">
            <v>45372</v>
          </cell>
          <cell r="F9870">
            <v>45098</v>
          </cell>
          <cell r="G9870">
            <v>45463</v>
          </cell>
          <cell r="H9870" t="str">
            <v xml:space="preserve"> 08811872</v>
          </cell>
          <cell r="I9870" t="str">
            <v xml:space="preserve"> Ahmed Raza Khan #42101-7083040-7</v>
          </cell>
          <cell r="J9870" t="str">
            <v>INDIVIDUAL</v>
          </cell>
          <cell r="L9870" t="str">
            <v xml:space="preserve"> D</v>
          </cell>
          <cell r="M9870" t="str">
            <v xml:space="preserve"> 09000355-Asif Azeem</v>
          </cell>
          <cell r="U9870">
            <v>1926</v>
          </cell>
          <cell r="V9870">
            <v>2195</v>
          </cell>
          <cell r="W9870">
            <v>0</v>
          </cell>
          <cell r="X9870">
            <v>0</v>
          </cell>
          <cell r="Y9870">
            <v>2195</v>
          </cell>
        </row>
        <row r="9871">
          <cell r="B9871" t="str">
            <v>KHI/HO/D/MO/PD COMP/P/68293/02/2023</v>
          </cell>
          <cell r="C9871" t="str">
            <v>KHI/HO/D/MO/PD COMP/E/36533/01/2024</v>
          </cell>
          <cell r="E9871">
            <v>45315</v>
          </cell>
          <cell r="F9871">
            <v>44981</v>
          </cell>
          <cell r="G9871">
            <v>45345</v>
          </cell>
          <cell r="H9871" t="str">
            <v xml:space="preserve"> 08808868</v>
          </cell>
          <cell r="I9871" t="str">
            <v xml:space="preserve"> Iftikhar Ahmed Bajwa</v>
          </cell>
          <cell r="J9871" t="str">
            <v>INDIVIDUAL</v>
          </cell>
          <cell r="L9871" t="str">
            <v xml:space="preserve"> D</v>
          </cell>
          <cell r="M9871" t="str">
            <v xml:space="preserve"> 09000221-Muhammad Irfan</v>
          </cell>
          <cell r="U9871">
            <v>4105</v>
          </cell>
          <cell r="V9871">
            <v>4679</v>
          </cell>
          <cell r="W9871">
            <v>0</v>
          </cell>
          <cell r="X9871">
            <v>0</v>
          </cell>
          <cell r="Y9871">
            <v>4679</v>
          </cell>
        </row>
        <row r="9872">
          <cell r="B9872" t="str">
            <v>KHI/HO/D/MO/PD COMP/P/68658/03/2023</v>
          </cell>
          <cell r="C9872" t="str">
            <v>KHI/HO/D/MO/PD COMP/E/35051/12/2023</v>
          </cell>
          <cell r="E9872">
            <v>45271</v>
          </cell>
          <cell r="F9872">
            <v>44994</v>
          </cell>
          <cell r="G9872">
            <v>45359</v>
          </cell>
          <cell r="H9872" t="str">
            <v xml:space="preserve"> 08810118</v>
          </cell>
          <cell r="I9872" t="str">
            <v xml:space="preserve"> Muhammad Furqan (4240135404243)</v>
          </cell>
          <cell r="J9872" t="str">
            <v>INDIVIDUAL</v>
          </cell>
          <cell r="L9872" t="str">
            <v xml:space="preserve"> D</v>
          </cell>
          <cell r="M9872" t="str">
            <v xml:space="preserve"> 09000313-Abdus Saboor Khan</v>
          </cell>
          <cell r="U9872">
            <v>871</v>
          </cell>
          <cell r="V9872">
            <v>993</v>
          </cell>
          <cell r="W9872">
            <v>0</v>
          </cell>
          <cell r="X9872">
            <v>0</v>
          </cell>
          <cell r="Y9872">
            <v>993</v>
          </cell>
        </row>
        <row r="9873">
          <cell r="B9873" t="str">
            <v>KHI/HO/D/MO/PD COMP/P/73442/07/2023</v>
          </cell>
          <cell r="C9873" t="str">
            <v>KHI/HO/D/MO/PD COMP/E/44309/07/2024</v>
          </cell>
          <cell r="E9873">
            <v>45503</v>
          </cell>
          <cell r="F9873">
            <v>45137</v>
          </cell>
          <cell r="G9873">
            <v>45502</v>
          </cell>
          <cell r="H9873" t="str">
            <v xml:space="preserve"> 08812295</v>
          </cell>
          <cell r="I9873" t="str">
            <v xml:space="preserve"> Muhammad Adnan Siddiqui(3740533192253)</v>
          </cell>
          <cell r="J9873" t="str">
            <v>INDIVIDUAL</v>
          </cell>
          <cell r="L9873" t="str">
            <v xml:space="preserve"> D</v>
          </cell>
          <cell r="M9873" t="str">
            <v xml:space="preserve"> 09000221-Muhammad Irfan</v>
          </cell>
          <cell r="U9873">
            <v>11</v>
          </cell>
          <cell r="V9873">
            <v>13</v>
          </cell>
          <cell r="W9873">
            <v>0</v>
          </cell>
          <cell r="X9873">
            <v>0</v>
          </cell>
          <cell r="Y9873">
            <v>13</v>
          </cell>
        </row>
        <row r="9874">
          <cell r="B9874" t="str">
            <v>KHI/HO/D/MO/PD COMP/P/85406/03/2024</v>
          </cell>
          <cell r="C9874" t="str">
            <v>KHI/HO/D/MO/PD COMP/E/48995/11/2024</v>
          </cell>
          <cell r="E9874">
            <v>45610</v>
          </cell>
          <cell r="F9874">
            <v>45364</v>
          </cell>
          <cell r="G9874">
            <v>45728</v>
          </cell>
          <cell r="H9874" t="str">
            <v xml:space="preserve"> 08810209</v>
          </cell>
          <cell r="I9874" t="str">
            <v xml:space="preserve"> Zohaib Saleem #42201-7256698-7</v>
          </cell>
          <cell r="J9874" t="str">
            <v>INDIVIDUAL</v>
          </cell>
          <cell r="L9874" t="str">
            <v xml:space="preserve"> D</v>
          </cell>
          <cell r="M9874" t="str">
            <v xml:space="preserve"> 09000221-Muhammad Irfan</v>
          </cell>
          <cell r="U9874">
            <v>339</v>
          </cell>
          <cell r="V9874">
            <v>393</v>
          </cell>
          <cell r="W9874">
            <v>0</v>
          </cell>
          <cell r="X9874">
            <v>0</v>
          </cell>
          <cell r="Y9874">
            <v>393</v>
          </cell>
        </row>
        <row r="9875">
          <cell r="B9875" t="str">
            <v>KHI/HO/D/MO/PD COMP/P/71276/05/2023</v>
          </cell>
          <cell r="C9875" t="str">
            <v>KHI/HO/D/MO/PD COMP/E/41012/04/2024</v>
          </cell>
          <cell r="E9875">
            <v>45405</v>
          </cell>
          <cell r="F9875">
            <v>45069</v>
          </cell>
          <cell r="G9875">
            <v>45434</v>
          </cell>
          <cell r="H9875" t="str">
            <v xml:space="preserve"> 08805984</v>
          </cell>
          <cell r="I9875" t="str">
            <v xml:space="preserve"> Usman Khalid (42201-1251917-5)</v>
          </cell>
          <cell r="J9875" t="str">
            <v>INDIVIDUAL</v>
          </cell>
          <cell r="L9875" t="str">
            <v xml:space="preserve"> D</v>
          </cell>
          <cell r="M9875" t="str">
            <v xml:space="preserve"> 09000221-Muhammad Irfan</v>
          </cell>
          <cell r="U9875">
            <v>582</v>
          </cell>
          <cell r="V9875">
            <v>662</v>
          </cell>
          <cell r="W9875">
            <v>0</v>
          </cell>
          <cell r="X9875">
            <v>0</v>
          </cell>
          <cell r="Y9875">
            <v>662</v>
          </cell>
        </row>
        <row r="9876">
          <cell r="B9876" t="str">
            <v>KHI/HO/D/MO/PD COMP/P/75077/09/2023</v>
          </cell>
          <cell r="C9876" t="str">
            <v>KHI/HO/D/MO/PD COMP/E/48768/10/2024</v>
          </cell>
          <cell r="E9876">
            <v>45596</v>
          </cell>
          <cell r="F9876">
            <v>45176</v>
          </cell>
          <cell r="G9876">
            <v>45541</v>
          </cell>
          <cell r="H9876" t="str">
            <v xml:space="preserve"> 08804776</v>
          </cell>
          <cell r="I9876" t="str">
            <v xml:space="preserve"> Athar Abbas</v>
          </cell>
          <cell r="J9876" t="str">
            <v>INDIVIDUAL</v>
          </cell>
          <cell r="L9876" t="str">
            <v xml:space="preserve"> D</v>
          </cell>
          <cell r="M9876" t="str">
            <v xml:space="preserve"> 09000221-Muhammad Irfan</v>
          </cell>
          <cell r="U9876">
            <v>-86484</v>
          </cell>
          <cell r="V9876">
            <v>-87349</v>
          </cell>
          <cell r="W9876">
            <v>0</v>
          </cell>
          <cell r="X9876">
            <v>0</v>
          </cell>
          <cell r="Y9876">
            <v>-87349</v>
          </cell>
        </row>
        <row r="9877">
          <cell r="B9877" t="str">
            <v>KHI/HO/D/MO/PD COMP/P/72496/06/2023</v>
          </cell>
          <cell r="C9877" t="str">
            <v>KHI/HO/D/MO/PD COMP/E/48743/10/2024</v>
          </cell>
          <cell r="E9877">
            <v>45596</v>
          </cell>
          <cell r="F9877">
            <v>45103</v>
          </cell>
          <cell r="G9877">
            <v>45468</v>
          </cell>
          <cell r="H9877" t="str">
            <v xml:space="preserve"> 08004864</v>
          </cell>
          <cell r="I9877" t="str">
            <v xml:space="preserve"> Muhammad Junaid #42301-1124097-9</v>
          </cell>
          <cell r="J9877" t="str">
            <v>INDIVIDUAL</v>
          </cell>
          <cell r="L9877" t="str">
            <v xml:space="preserve"> D</v>
          </cell>
          <cell r="M9877" t="str">
            <v xml:space="preserve"> 09000355-Asif Azeem</v>
          </cell>
          <cell r="U9877">
            <v>-6579</v>
          </cell>
          <cell r="V9877">
            <v>-6645</v>
          </cell>
          <cell r="W9877">
            <v>0</v>
          </cell>
          <cell r="X9877">
            <v>0</v>
          </cell>
          <cell r="Y9877">
            <v>-6645</v>
          </cell>
        </row>
        <row r="9878">
          <cell r="B9878" t="str">
            <v>KHI/HO/D/MO/PD COMP/P/84320/02/2024</v>
          </cell>
          <cell r="C9878" t="str">
            <v>KHI/HO/D/MO/PD COMP/E/44171/07/2024</v>
          </cell>
          <cell r="E9878">
            <v>45499</v>
          </cell>
          <cell r="F9878">
            <v>45346</v>
          </cell>
          <cell r="G9878">
            <v>45711</v>
          </cell>
          <cell r="H9878" t="str">
            <v xml:space="preserve"> 08812399</v>
          </cell>
          <cell r="I9878" t="str">
            <v xml:space="preserve"> Muhammad Shehroze Khan(4210161166233)</v>
          </cell>
          <cell r="J9878" t="str">
            <v>INDIVIDUAL</v>
          </cell>
          <cell r="L9878" t="str">
            <v xml:space="preserve"> D</v>
          </cell>
          <cell r="M9878" t="str">
            <v xml:space="preserve"> 09000210-Tariq Shahzad</v>
          </cell>
          <cell r="U9878">
            <v>5893</v>
          </cell>
          <cell r="V9878">
            <v>6836</v>
          </cell>
          <cell r="W9878">
            <v>0</v>
          </cell>
          <cell r="X9878">
            <v>0</v>
          </cell>
          <cell r="Y9878">
            <v>6836</v>
          </cell>
        </row>
        <row r="9879">
          <cell r="B9879" t="str">
            <v>KHI/HO/D/MO/PD COMP/P/90147/06/2024</v>
          </cell>
          <cell r="C9879" t="str">
            <v>KHI/HO/D/MO/PD COMP/E/48797/10/2024</v>
          </cell>
          <cell r="E9879">
            <v>45596</v>
          </cell>
          <cell r="F9879">
            <v>45444</v>
          </cell>
          <cell r="G9879">
            <v>45808</v>
          </cell>
          <cell r="H9879" t="str">
            <v xml:space="preserve"> 08817899</v>
          </cell>
          <cell r="I9879" t="str">
            <v xml:space="preserve"> Nauman Ali #43203-9615121-1</v>
          </cell>
          <cell r="J9879" t="str">
            <v>INDIVIDUAL</v>
          </cell>
          <cell r="L9879" t="str">
            <v xml:space="preserve"> D</v>
          </cell>
          <cell r="M9879" t="str">
            <v xml:space="preserve"> 09000210-Tariq Shahzad</v>
          </cell>
          <cell r="U9879">
            <v>-3470</v>
          </cell>
          <cell r="V9879">
            <v>-3956</v>
          </cell>
          <cell r="W9879">
            <v>0</v>
          </cell>
          <cell r="X9879">
            <v>0</v>
          </cell>
          <cell r="Y9879">
            <v>-3956</v>
          </cell>
        </row>
        <row r="9880">
          <cell r="B9880" t="str">
            <v>KHI/HO/D/MO/PD COMP/P/87795/04/2024</v>
          </cell>
          <cell r="C9880" t="str">
            <v>KHI/HO/D/MO/PD COMP/E/44135/07/2024</v>
          </cell>
          <cell r="E9880">
            <v>45498</v>
          </cell>
          <cell r="F9880">
            <v>45404</v>
          </cell>
          <cell r="G9880">
            <v>45768</v>
          </cell>
          <cell r="H9880" t="str">
            <v xml:space="preserve"> 08817151</v>
          </cell>
          <cell r="I9880" t="str">
            <v xml:space="preserve"> Muhammad Ali Jan #4220168219205</v>
          </cell>
          <cell r="J9880" t="str">
            <v>INDIVIDUAL</v>
          </cell>
          <cell r="L9880" t="str">
            <v xml:space="preserve"> D</v>
          </cell>
          <cell r="M9880" t="str">
            <v xml:space="preserve"> 09000210-Tariq Shahzad</v>
          </cell>
          <cell r="U9880">
            <v>603</v>
          </cell>
          <cell r="V9880">
            <v>699</v>
          </cell>
          <cell r="W9880">
            <v>0</v>
          </cell>
          <cell r="X9880">
            <v>0</v>
          </cell>
          <cell r="Y9880">
            <v>699</v>
          </cell>
        </row>
        <row r="9881">
          <cell r="B9881" t="str">
            <v>KHI/HO/D/MO/PD COMP/P/71830/06/2023</v>
          </cell>
          <cell r="C9881" t="str">
            <v>KHI/HO/D/MO/PD COMP/E/42416/06/2024</v>
          </cell>
          <cell r="E9881">
            <v>45453</v>
          </cell>
          <cell r="F9881">
            <v>45085</v>
          </cell>
          <cell r="G9881">
            <v>45450</v>
          </cell>
          <cell r="H9881" t="str">
            <v xml:space="preserve"> 08811626</v>
          </cell>
          <cell r="I9881" t="str">
            <v xml:space="preserve"> Azeem Hussain Siddqui #42201-1212374-1</v>
          </cell>
          <cell r="J9881" t="str">
            <v>INDIVIDUAL</v>
          </cell>
          <cell r="L9881" t="str">
            <v xml:space="preserve"> D</v>
          </cell>
          <cell r="M9881" t="str">
            <v xml:space="preserve"> 09000355-Asif Azeem</v>
          </cell>
          <cell r="U9881">
            <v>4208</v>
          </cell>
          <cell r="V9881">
            <v>4797</v>
          </cell>
          <cell r="W9881">
            <v>0</v>
          </cell>
          <cell r="X9881">
            <v>0</v>
          </cell>
          <cell r="Y9881">
            <v>4797</v>
          </cell>
        </row>
        <row r="9882">
          <cell r="B9882" t="str">
            <v>KHI/HO/F/MO/PC COMP/P/55614/09/2021</v>
          </cell>
          <cell r="C9882" t="str">
            <v>KHI/HO/F/MO/PC COMP/E/19040/03/2022</v>
          </cell>
          <cell r="D9882" t="str">
            <v>IGI INSURANCE LIMITED</v>
          </cell>
          <cell r="E9882">
            <v>44639</v>
          </cell>
          <cell r="F9882">
            <v>44409</v>
          </cell>
          <cell r="G9882">
            <v>44773</v>
          </cell>
          <cell r="H9882" t="str">
            <v xml:space="preserve"> 08800705</v>
          </cell>
          <cell r="I9882" t="str">
            <v xml:space="preserve"> IGI GENERAL INSURANCE LIMITED-WTO</v>
          </cell>
          <cell r="J9882" t="str">
            <v>CORPORATE</v>
          </cell>
          <cell r="L9882" t="str">
            <v xml:space="preserve"> F</v>
          </cell>
          <cell r="M9882" t="str">
            <v xml:space="preserve"> 09000221-Muhammad Irfan</v>
          </cell>
          <cell r="N9882" t="str">
            <v>SUZUKI WAGON-R VXR</v>
          </cell>
          <cell r="O9882" t="str">
            <v>2022</v>
          </cell>
          <cell r="Q9882" t="str">
            <v>228169</v>
          </cell>
          <cell r="R9882" t="str">
            <v>10128168</v>
          </cell>
          <cell r="T9882">
            <v>1775000</v>
          </cell>
          <cell r="U9882">
            <v>1280</v>
          </cell>
          <cell r="V9882">
            <v>1459</v>
          </cell>
          <cell r="W9882">
            <v>0</v>
          </cell>
          <cell r="X9882">
            <v>0</v>
          </cell>
          <cell r="Y9882">
            <v>1459</v>
          </cell>
        </row>
        <row r="9883">
          <cell r="B9883" t="str">
            <v>KHI/HO/D/MO/PD COMP/P/89972/05/2024</v>
          </cell>
          <cell r="C9883" t="str">
            <v>KHI/HO/D/MO/PD COMP/E/45540/09/2024</v>
          </cell>
          <cell r="E9883">
            <v>45538</v>
          </cell>
          <cell r="F9883">
            <v>45442</v>
          </cell>
          <cell r="G9883">
            <v>45806</v>
          </cell>
          <cell r="H9883" t="str">
            <v xml:space="preserve"> 08817846</v>
          </cell>
          <cell r="I9883" t="str">
            <v xml:space="preserve"> Murtaza Ali #42301-0862900-9</v>
          </cell>
          <cell r="J9883" t="str">
            <v>INDIVIDUAL</v>
          </cell>
          <cell r="L9883" t="str">
            <v xml:space="preserve"> D</v>
          </cell>
          <cell r="M9883" t="str">
            <v xml:space="preserve"> 09000210-Tariq Shahzad</v>
          </cell>
          <cell r="U9883">
            <v>467</v>
          </cell>
          <cell r="V9883">
            <v>542</v>
          </cell>
          <cell r="W9883">
            <v>0</v>
          </cell>
          <cell r="X9883">
            <v>0</v>
          </cell>
          <cell r="Y9883">
            <v>542</v>
          </cell>
        </row>
        <row r="9884">
          <cell r="B9884" t="str">
            <v>KHI/HO/D/MO/PD COMP/P/63305/09/2022</v>
          </cell>
          <cell r="C9884" t="str">
            <v>KHI/HO/D/MO/PD COMP/E/21786/10/2022</v>
          </cell>
          <cell r="E9884">
            <v>44845</v>
          </cell>
          <cell r="F9884">
            <v>44811</v>
          </cell>
          <cell r="G9884">
            <v>45175</v>
          </cell>
          <cell r="H9884" t="str">
            <v xml:space="preserve"> 08800738</v>
          </cell>
          <cell r="I9884" t="str">
            <v xml:space="preserve"> NEXTBRIDGE LIMITED</v>
          </cell>
          <cell r="J9884" t="str">
            <v>CORPORATE</v>
          </cell>
          <cell r="L9884" t="str">
            <v xml:space="preserve"> D</v>
          </cell>
          <cell r="M9884" t="str">
            <v xml:space="preserve"> 09000221-Muhammad Irfan</v>
          </cell>
          <cell r="U9884">
            <v>388</v>
          </cell>
          <cell r="V9884">
            <v>442</v>
          </cell>
          <cell r="W9884">
            <v>68</v>
          </cell>
          <cell r="X9884">
            <v>0</v>
          </cell>
          <cell r="Y9884">
            <v>374</v>
          </cell>
        </row>
        <row r="9885">
          <cell r="B9885" t="str">
            <v>KHI/HO/D/MO/PD COMP/P/87332/04/2024</v>
          </cell>
          <cell r="C9885" t="str">
            <v>KHI/HO/D/MO/PD COMP/E/46107/09/2024</v>
          </cell>
          <cell r="E9885">
            <v>45559</v>
          </cell>
          <cell r="F9885">
            <v>45339</v>
          </cell>
          <cell r="G9885">
            <v>45704</v>
          </cell>
          <cell r="H9885" t="str">
            <v xml:space="preserve"> 08810026</v>
          </cell>
          <cell r="I9885" t="str">
            <v xml:space="preserve"> Maria Wilayat</v>
          </cell>
          <cell r="J9885" t="str">
            <v>INDIVIDUAL</v>
          </cell>
          <cell r="L9885" t="str">
            <v xml:space="preserve"> D</v>
          </cell>
          <cell r="M9885" t="str">
            <v xml:space="preserve"> 09000221-Muhammad Irfan</v>
          </cell>
          <cell r="U9885">
            <v>3322</v>
          </cell>
          <cell r="V9885">
            <v>3853</v>
          </cell>
          <cell r="W9885">
            <v>0</v>
          </cell>
          <cell r="X9885">
            <v>0</v>
          </cell>
          <cell r="Y9885">
            <v>3853</v>
          </cell>
        </row>
        <row r="9886">
          <cell r="B9886" t="str">
            <v>KHI/HO/D/MO/PD COMP/P/83084/02/2024</v>
          </cell>
          <cell r="C9886" t="str">
            <v>KHI/HO/D/MO/PD COMP/E/48815/10/2024</v>
          </cell>
          <cell r="E9886">
            <v>45596</v>
          </cell>
          <cell r="F9886">
            <v>45328</v>
          </cell>
          <cell r="G9886">
            <v>45693</v>
          </cell>
          <cell r="H9886" t="str">
            <v xml:space="preserve"> 08815856</v>
          </cell>
          <cell r="I9886" t="str">
            <v xml:space="preserve"> Shahbaz Ahmed #42201-0150281-7</v>
          </cell>
          <cell r="J9886" t="str">
            <v>INDIVIDUAL</v>
          </cell>
          <cell r="L9886" t="str">
            <v xml:space="preserve"> D</v>
          </cell>
          <cell r="M9886" t="str">
            <v xml:space="preserve"> 09000210-Tariq Shahzad</v>
          </cell>
          <cell r="U9886">
            <v>-18007</v>
          </cell>
          <cell r="V9886">
            <v>-18187</v>
          </cell>
          <cell r="W9886">
            <v>0</v>
          </cell>
          <cell r="X9886">
            <v>0</v>
          </cell>
          <cell r="Y9886">
            <v>-18187</v>
          </cell>
        </row>
        <row r="9887">
          <cell r="B9887" t="str">
            <v>KHI/HO/D/MO/PD COMP/P/78617/11/2023</v>
          </cell>
          <cell r="C9887" t="str">
            <v>KHI/HO/D/MO/PD COMP/E/44022/07/2024</v>
          </cell>
          <cell r="E9887">
            <v>45497</v>
          </cell>
          <cell r="F9887">
            <v>45248</v>
          </cell>
          <cell r="G9887">
            <v>45613</v>
          </cell>
          <cell r="H9887" t="str">
            <v xml:space="preserve"> 08809638</v>
          </cell>
          <cell r="I9887" t="str">
            <v xml:space="preserve"> Abdul Rehman Aslam (3120234807241)</v>
          </cell>
          <cell r="J9887" t="str">
            <v>INDIVIDUAL</v>
          </cell>
          <cell r="L9887" t="str">
            <v xml:space="preserve"> D</v>
          </cell>
          <cell r="M9887" t="str">
            <v xml:space="preserve"> 09000210-Tariq Shahzad</v>
          </cell>
          <cell r="U9887">
            <v>2624</v>
          </cell>
          <cell r="V9887">
            <v>3044</v>
          </cell>
          <cell r="W9887">
            <v>0</v>
          </cell>
          <cell r="X9887">
            <v>0</v>
          </cell>
          <cell r="Y9887">
            <v>3044</v>
          </cell>
        </row>
        <row r="9888">
          <cell r="B9888" t="str">
            <v>KHI/HO/D/MO/PC COMP/P/55149/07/2021</v>
          </cell>
          <cell r="C9888" t="str">
            <v>KHI/HO/D/MO/PC COMP/E/19261/04/2022</v>
          </cell>
          <cell r="E9888">
            <v>44663</v>
          </cell>
          <cell r="F9888">
            <v>44378</v>
          </cell>
          <cell r="G9888">
            <v>44742</v>
          </cell>
          <cell r="H9888" t="str">
            <v xml:space="preserve"> 08801379</v>
          </cell>
          <cell r="I9888" t="str">
            <v xml:space="preserve"> EY FORD RHODES</v>
          </cell>
          <cell r="J9888" t="str">
            <v>CORPORATE</v>
          </cell>
          <cell r="K9888" t="str">
            <v>M/S. Ey Ford Rhodes (Karachi)
Hpa M/S. First Habib Modaraba
M/S. Ey Ford Rhodes (Karachi)
Hpa M/S. First Habib Modaraba
M/S. Ey Ford Rhodes (Karachi)
Hpa M/S. First Habib Modaraba
M/S. Ey Ford Rhodes (Karachi)
Hpa M/S. First Habib Modaraba
M/S. Ey Ford Rhodes (Karachi)
Hpa M/S. First Habib Modaraba
M/S. Ey Ford Rhodes (Karachi)
Hpa M/S. First Habib Modaraba
M/S. Ey Ford Rhodes (Karachi)
Hpa M/S. First Habib Modaraba
M/S. Ey Ford Rhodes (Karachi)
Hpa M/S. First Habib Modaraba
M/S. Ey Ford Rhodes (Karachi)
Hpa M/S. First Habib Modaraba
M/S. Ey Ford Rhodes (Karachi)
Hpa M/S. First Habib Modaraba</v>
          </cell>
          <cell r="L9888" t="str">
            <v xml:space="preserve"> D</v>
          </cell>
          <cell r="M9888" t="str">
            <v xml:space="preserve"> 09000249-Amna Khurram</v>
          </cell>
          <cell r="N9888" t="str">
            <v>HONDA CITY ASPIRE A/T
HONDA CITY
SUZUKI CULTUS VXR
SUZUKI CULTUS VXR
SUZUKI CULTUS VXR</v>
          </cell>
          <cell r="O9888" t="str">
            <v>2018
2018
2016
2016
2016</v>
          </cell>
          <cell r="P9888" t="str">
            <v>BMP-767
BNT-521
BGT-424
BGZ-701
BGZ-708</v>
          </cell>
          <cell r="Q9888" t="str">
            <v>L13Z17513528
L13Z17521649
PKF630126
PKF631719
PKF631917</v>
          </cell>
          <cell r="R9888" t="str">
            <v>NFBGM1644JR227184
NFBGM154XJR237932
SF410PK537011
SF410PK538590
SF410PK538798</v>
          </cell>
          <cell r="T9888">
            <v>-6900000</v>
          </cell>
          <cell r="U9888">
            <v>-23847</v>
          </cell>
          <cell r="V9888">
            <v>-24085</v>
          </cell>
          <cell r="W9888">
            <v>0</v>
          </cell>
          <cell r="X9888">
            <v>0</v>
          </cell>
          <cell r="Y9888">
            <v>-24085</v>
          </cell>
        </row>
        <row r="9889">
          <cell r="B9889" t="str">
            <v>KHI/HO/D/MO/PD COMP/P/76719/10/2023</v>
          </cell>
          <cell r="C9889" t="str">
            <v>KHI/HO/D/MO/PD COMP/E/43533/07/2024</v>
          </cell>
          <cell r="E9889">
            <v>45483</v>
          </cell>
          <cell r="F9889">
            <v>45208</v>
          </cell>
          <cell r="G9889">
            <v>45573</v>
          </cell>
          <cell r="H9889" t="str">
            <v xml:space="preserve"> 08813630</v>
          </cell>
          <cell r="I9889" t="str">
            <v xml:space="preserve"> Muhammad Wasif Uz Zaman Khan(4210113290286)</v>
          </cell>
          <cell r="J9889" t="str">
            <v>INDIVIDUAL</v>
          </cell>
          <cell r="L9889" t="str">
            <v xml:space="preserve"> D</v>
          </cell>
          <cell r="M9889" t="str">
            <v xml:space="preserve"> 09000355-Asif Azeem</v>
          </cell>
          <cell r="U9889">
            <v>4321</v>
          </cell>
          <cell r="V9889">
            <v>5012</v>
          </cell>
          <cell r="W9889">
            <v>0</v>
          </cell>
          <cell r="X9889">
            <v>0</v>
          </cell>
          <cell r="Y9889">
            <v>5012</v>
          </cell>
        </row>
        <row r="9890">
          <cell r="B9890" t="str">
            <v>KHI/HO/D/MO/PD COMP/P/75280/09/2023</v>
          </cell>
          <cell r="C9890" t="str">
            <v>KHI/HO/D/MO/PD COMP/E/45975/09/2024</v>
          </cell>
          <cell r="E9890">
            <v>45554</v>
          </cell>
          <cell r="F9890">
            <v>45180</v>
          </cell>
          <cell r="G9890">
            <v>45545</v>
          </cell>
          <cell r="H9890" t="str">
            <v xml:space="preserve"> 08812992</v>
          </cell>
          <cell r="I9890" t="str">
            <v xml:space="preserve"> Yasir Nomi #4220107815455</v>
          </cell>
          <cell r="J9890" t="str">
            <v>INDIVIDUAL</v>
          </cell>
          <cell r="L9890" t="str">
            <v xml:space="preserve"> D</v>
          </cell>
          <cell r="M9890" t="str">
            <v xml:space="preserve"> 09000355-Asif Azeem</v>
          </cell>
          <cell r="U9890">
            <v>301</v>
          </cell>
          <cell r="V9890">
            <v>349</v>
          </cell>
          <cell r="W9890">
            <v>0</v>
          </cell>
          <cell r="X9890">
            <v>0</v>
          </cell>
          <cell r="Y9890">
            <v>349</v>
          </cell>
        </row>
        <row r="9891">
          <cell r="B9891" t="str">
            <v>KHI/HO/D/MO/PD COMP/P/76091/10/2023</v>
          </cell>
          <cell r="C9891" t="str">
            <v>KHI/HO/D/MO/PD COMP/E/41121/04/2024</v>
          </cell>
          <cell r="E9891">
            <v>45411</v>
          </cell>
          <cell r="F9891">
            <v>45197</v>
          </cell>
          <cell r="G9891">
            <v>45562</v>
          </cell>
          <cell r="H9891" t="str">
            <v xml:space="preserve"> 08813329</v>
          </cell>
          <cell r="I9891" t="str">
            <v xml:space="preserve"> Toqeer Hussain(3310422032435)</v>
          </cell>
          <cell r="J9891" t="str">
            <v>INDIVIDUAL</v>
          </cell>
          <cell r="L9891" t="str">
            <v xml:space="preserve"> D</v>
          </cell>
          <cell r="M9891" t="str">
            <v xml:space="preserve"> 09000221-Muhammad Irfan</v>
          </cell>
          <cell r="U9891">
            <v>2546</v>
          </cell>
          <cell r="V9891">
            <v>2902</v>
          </cell>
          <cell r="W9891">
            <v>0</v>
          </cell>
          <cell r="X9891">
            <v>0</v>
          </cell>
          <cell r="Y9891">
            <v>2902</v>
          </cell>
        </row>
        <row r="9892">
          <cell r="B9892" t="str">
            <v>KHI/HO/D/MO/PD COMP/P/81148/01/2024</v>
          </cell>
          <cell r="C9892" t="str">
            <v>KHI/HO/D/MO/PD COMP/E/37760/03/2024</v>
          </cell>
          <cell r="E9892">
            <v>45356</v>
          </cell>
          <cell r="F9892">
            <v>45296</v>
          </cell>
          <cell r="G9892">
            <v>45661</v>
          </cell>
          <cell r="H9892" t="str">
            <v xml:space="preserve"> 08809200</v>
          </cell>
          <cell r="I9892" t="str">
            <v xml:space="preserve"> Suleman (42101-7563892-3)</v>
          </cell>
          <cell r="J9892" t="str">
            <v>INDIVIDUAL</v>
          </cell>
          <cell r="L9892" t="str">
            <v xml:space="preserve"> D</v>
          </cell>
          <cell r="M9892" t="str">
            <v xml:space="preserve"> 09000210-Tariq Shahzad</v>
          </cell>
          <cell r="U9892">
            <v>4085</v>
          </cell>
          <cell r="V9892">
            <v>4658</v>
          </cell>
          <cell r="W9892">
            <v>0</v>
          </cell>
          <cell r="X9892">
            <v>0</v>
          </cell>
          <cell r="Y9892">
            <v>4658</v>
          </cell>
        </row>
        <row r="9893">
          <cell r="B9893" t="str">
            <v>KHI/HO/D/MO/PD COMP/P/62694/08/2022</v>
          </cell>
          <cell r="C9893" t="str">
            <v>KHI/HO/D/MO/PD COMP/E/26058/06/2023</v>
          </cell>
          <cell r="E9893">
            <v>45079</v>
          </cell>
          <cell r="F9893">
            <v>44774</v>
          </cell>
          <cell r="G9893">
            <v>45138</v>
          </cell>
          <cell r="H9893" t="str">
            <v xml:space="preserve"> 08806959</v>
          </cell>
          <cell r="I9893" t="str">
            <v xml:space="preserve"> Muhammad Ihsan Khan</v>
          </cell>
          <cell r="J9893" t="str">
            <v>INDIVIDUAL</v>
          </cell>
          <cell r="L9893" t="str">
            <v xml:space="preserve"> D</v>
          </cell>
          <cell r="M9893" t="str">
            <v xml:space="preserve"> 09000368-Ihsan Ur Raheem</v>
          </cell>
          <cell r="U9893">
            <v>510</v>
          </cell>
          <cell r="V9893">
            <v>581</v>
          </cell>
          <cell r="W9893">
            <v>0</v>
          </cell>
          <cell r="X9893">
            <v>0</v>
          </cell>
          <cell r="Y9893">
            <v>581</v>
          </cell>
        </row>
        <row r="9894">
          <cell r="B9894" t="str">
            <v>KHI/HO/D/MO/PD COMP/P/83768/02/2024</v>
          </cell>
          <cell r="C9894" t="str">
            <v>KHI/HO/D/MO/PD COMP/E/46025/09/2024</v>
          </cell>
          <cell r="E9894">
            <v>45555</v>
          </cell>
          <cell r="F9894">
            <v>45336</v>
          </cell>
          <cell r="G9894">
            <v>45701</v>
          </cell>
          <cell r="H9894" t="str">
            <v xml:space="preserve"> 08816035</v>
          </cell>
          <cell r="I9894" t="str">
            <v xml:space="preserve"> Faizan Ahmed(4250121313647)</v>
          </cell>
          <cell r="J9894" t="str">
            <v>INDIVIDUAL</v>
          </cell>
          <cell r="L9894" t="str">
            <v xml:space="preserve"> D</v>
          </cell>
          <cell r="M9894" t="str">
            <v xml:space="preserve"> 09000210-Tariq Shahzad</v>
          </cell>
          <cell r="U9894">
            <v>784</v>
          </cell>
          <cell r="V9894">
            <v>910</v>
          </cell>
          <cell r="W9894">
            <v>0</v>
          </cell>
          <cell r="X9894">
            <v>0</v>
          </cell>
          <cell r="Y9894">
            <v>910</v>
          </cell>
        </row>
        <row r="9895">
          <cell r="B9895" t="str">
            <v>KHI/HO/D/MO/PD COMP/P/76091/10/2023</v>
          </cell>
          <cell r="C9895" t="str">
            <v>KHI/HO/D/MO/PD COMP/E/45411/08/2024</v>
          </cell>
          <cell r="E9895">
            <v>45535</v>
          </cell>
          <cell r="F9895">
            <v>45197</v>
          </cell>
          <cell r="G9895">
            <v>45562</v>
          </cell>
          <cell r="H9895" t="str">
            <v xml:space="preserve"> 08813329</v>
          </cell>
          <cell r="I9895" t="str">
            <v xml:space="preserve"> Toqeer Hussain(3310422032435)</v>
          </cell>
          <cell r="J9895" t="str">
            <v>INDIVIDUAL</v>
          </cell>
          <cell r="L9895" t="str">
            <v xml:space="preserve"> D</v>
          </cell>
          <cell r="M9895" t="str">
            <v xml:space="preserve"> 09000221-Muhammad Irfan</v>
          </cell>
          <cell r="U9895">
            <v>1136</v>
          </cell>
          <cell r="V9895">
            <v>1317</v>
          </cell>
          <cell r="W9895">
            <v>0</v>
          </cell>
          <cell r="X9895">
            <v>0</v>
          </cell>
          <cell r="Y9895">
            <v>1317</v>
          </cell>
        </row>
        <row r="9896">
          <cell r="B9896" t="str">
            <v>KHI/HO/D/MO/PD COMP/P/76175/10/2023</v>
          </cell>
          <cell r="C9896" t="str">
            <v>KHI/HO/D/MO/PD COMP/E/45695/09/2024</v>
          </cell>
          <cell r="E9896">
            <v>45541</v>
          </cell>
          <cell r="F9896">
            <v>45203</v>
          </cell>
          <cell r="G9896">
            <v>45568</v>
          </cell>
          <cell r="H9896" t="str">
            <v xml:space="preserve"> 08809653</v>
          </cell>
          <cell r="I9896" t="str">
            <v xml:space="preserve"> Muneeb Khalil Sheikh(3520248084143)</v>
          </cell>
          <cell r="J9896" t="str">
            <v>INDIVIDUAL</v>
          </cell>
          <cell r="L9896" t="str">
            <v xml:space="preserve"> D</v>
          </cell>
          <cell r="M9896" t="str">
            <v xml:space="preserve"> 09000221-Muhammad Irfan</v>
          </cell>
          <cell r="U9896">
            <v>2005</v>
          </cell>
          <cell r="V9896">
            <v>2326</v>
          </cell>
          <cell r="W9896">
            <v>0</v>
          </cell>
          <cell r="X9896">
            <v>0</v>
          </cell>
          <cell r="Y9896">
            <v>2326</v>
          </cell>
        </row>
        <row r="9897">
          <cell r="B9897" t="str">
            <v>KHI/HO/D/MO/PD COMP/P/79555/12/2023</v>
          </cell>
          <cell r="C9897" t="str">
            <v>KHI/HO/D/MO/PD COMP/E/40586/04/2024</v>
          </cell>
          <cell r="E9897">
            <v>45390</v>
          </cell>
          <cell r="F9897">
            <v>45268</v>
          </cell>
          <cell r="G9897">
            <v>45633</v>
          </cell>
          <cell r="H9897" t="str">
            <v xml:space="preserve"> 08814743</v>
          </cell>
          <cell r="I9897" t="str">
            <v xml:space="preserve"> Muhammad Waseem Khan #35202-2690534-3</v>
          </cell>
          <cell r="J9897" t="str">
            <v>INDIVIDUAL</v>
          </cell>
          <cell r="L9897" t="str">
            <v xml:space="preserve"> D</v>
          </cell>
          <cell r="M9897" t="str">
            <v xml:space="preserve"> 09000210-Tariq Shahzad</v>
          </cell>
          <cell r="U9897">
            <v>5997</v>
          </cell>
          <cell r="V9897">
            <v>6836</v>
          </cell>
          <cell r="W9897">
            <v>0</v>
          </cell>
          <cell r="X9897">
            <v>0</v>
          </cell>
          <cell r="Y9897">
            <v>6836</v>
          </cell>
        </row>
        <row r="9898">
          <cell r="B9898" t="str">
            <v>KHI/HO/D/MO/PD COMP/P/83768/02/2024</v>
          </cell>
          <cell r="C9898" t="str">
            <v>KHI/HO/D/MO/PD COMP/E/42645/06/2024</v>
          </cell>
          <cell r="E9898">
            <v>45457</v>
          </cell>
          <cell r="F9898">
            <v>45336</v>
          </cell>
          <cell r="G9898">
            <v>45701</v>
          </cell>
          <cell r="H9898" t="str">
            <v xml:space="preserve"> 08816035</v>
          </cell>
          <cell r="I9898" t="str">
            <v xml:space="preserve"> Faizan Ahmed(4250121313647)</v>
          </cell>
          <cell r="J9898" t="str">
            <v>INDIVIDUAL</v>
          </cell>
          <cell r="L9898" t="str">
            <v xml:space="preserve"> D</v>
          </cell>
          <cell r="M9898" t="str">
            <v xml:space="preserve"> 09000210-Tariq Shahzad</v>
          </cell>
          <cell r="U9898">
            <v>870</v>
          </cell>
          <cell r="V9898">
            <v>992</v>
          </cell>
          <cell r="W9898">
            <v>0</v>
          </cell>
          <cell r="X9898">
            <v>0</v>
          </cell>
          <cell r="Y9898">
            <v>992</v>
          </cell>
        </row>
        <row r="9899">
          <cell r="B9899" t="str">
            <v>KHI/HO/D/MO/PD COMP/P/80502/12/2023</v>
          </cell>
          <cell r="C9899" t="str">
            <v>KHI/HO/D/MO/PD COMP/E/41138/04/2024</v>
          </cell>
          <cell r="E9899">
            <v>45411</v>
          </cell>
          <cell r="F9899">
            <v>45287</v>
          </cell>
          <cell r="G9899">
            <v>45652</v>
          </cell>
          <cell r="H9899" t="str">
            <v xml:space="preserve"> 08815039</v>
          </cell>
          <cell r="I9899" t="str">
            <v xml:space="preserve"> Syed Shahrukh Anwar(1500029424671)</v>
          </cell>
          <cell r="J9899" t="str">
            <v>INDIVIDUAL</v>
          </cell>
          <cell r="L9899" t="str">
            <v xml:space="preserve"> D</v>
          </cell>
          <cell r="M9899" t="str">
            <v xml:space="preserve"> 09000210-Tariq Shahzad</v>
          </cell>
          <cell r="U9899">
            <v>3560</v>
          </cell>
          <cell r="V9899">
            <v>4059</v>
          </cell>
          <cell r="W9899">
            <v>0</v>
          </cell>
          <cell r="X9899">
            <v>0</v>
          </cell>
          <cell r="Y9899">
            <v>4059</v>
          </cell>
        </row>
        <row r="9900">
          <cell r="B9900" t="str">
            <v>KHI/HO/F/MO/PC COMP/P/55614/09/2021</v>
          </cell>
          <cell r="C9900" t="str">
            <v>KHI/HO/F/MO/PC COMP/E/19043/03/2022</v>
          </cell>
          <cell r="D9900" t="str">
            <v>IGI INSURANCE LIMITED</v>
          </cell>
          <cell r="E9900">
            <v>44639</v>
          </cell>
          <cell r="F9900">
            <v>44409</v>
          </cell>
          <cell r="G9900">
            <v>44773</v>
          </cell>
          <cell r="H9900" t="str">
            <v xml:space="preserve"> 08800705</v>
          </cell>
          <cell r="I9900" t="str">
            <v xml:space="preserve"> IGI GENERAL INSURANCE LIMITED-WTO</v>
          </cell>
          <cell r="J9900" t="str">
            <v>CORPORATE</v>
          </cell>
          <cell r="L9900" t="str">
            <v xml:space="preserve"> F</v>
          </cell>
          <cell r="M9900" t="str">
            <v xml:space="preserve"> 09000221-Muhammad Irfan</v>
          </cell>
          <cell r="N9900" t="str">
            <v>DAIHATSU MIRA EIS</v>
          </cell>
          <cell r="O9900" t="str">
            <v>2014</v>
          </cell>
          <cell r="P9900" t="str">
            <v>BCA-905</v>
          </cell>
          <cell r="Q9900" t="str">
            <v>KF-J30035</v>
          </cell>
          <cell r="R9900" t="str">
            <v>LA300S-1263090</v>
          </cell>
          <cell r="T9900">
            <v>1600000</v>
          </cell>
          <cell r="U9900">
            <v>1009</v>
          </cell>
          <cell r="V9900">
            <v>1150</v>
          </cell>
          <cell r="W9900">
            <v>0</v>
          </cell>
          <cell r="X9900">
            <v>0</v>
          </cell>
          <cell r="Y9900">
            <v>1150</v>
          </cell>
        </row>
        <row r="9901">
          <cell r="B9901" t="str">
            <v>KHI/HO/D/MO/PD COMP/P/94279/07/2024</v>
          </cell>
          <cell r="C9901" t="str">
            <v>KHI/HO/D/MO/PD COMP/E/48502/11/2024</v>
          </cell>
          <cell r="E9901">
            <v>45597</v>
          </cell>
          <cell r="F9901">
            <v>45503</v>
          </cell>
          <cell r="G9901">
            <v>45867</v>
          </cell>
          <cell r="H9901" t="str">
            <v xml:space="preserve"> 08812295</v>
          </cell>
          <cell r="I9901" t="str">
            <v xml:space="preserve"> Muhammad Adnan Siddiqui(3740533192253)</v>
          </cell>
          <cell r="J9901" t="str">
            <v>INDIVIDUAL</v>
          </cell>
          <cell r="L9901" t="str">
            <v xml:space="preserve"> D</v>
          </cell>
          <cell r="M9901" t="str">
            <v xml:space="preserve"> 09000210-Tariq Shahzad</v>
          </cell>
          <cell r="U9901">
            <v>3460</v>
          </cell>
          <cell r="V9901">
            <v>4014</v>
          </cell>
          <cell r="W9901">
            <v>0</v>
          </cell>
          <cell r="X9901">
            <v>0</v>
          </cell>
          <cell r="Y9901">
            <v>4014</v>
          </cell>
        </row>
        <row r="9902">
          <cell r="B9902" t="str">
            <v>KHI/HO/D/MO/PD COMP/P/77587/11/2023</v>
          </cell>
          <cell r="C9902" t="str">
            <v>KHI/HO/D/MO/PD COMP/E/35866/01/2024</v>
          </cell>
          <cell r="E9902">
            <v>45293</v>
          </cell>
          <cell r="F9902">
            <v>45231</v>
          </cell>
          <cell r="G9902">
            <v>45596</v>
          </cell>
          <cell r="H9902" t="str">
            <v xml:space="preserve"> 08810783</v>
          </cell>
          <cell r="I9902" t="str">
            <v xml:space="preserve"> Saeed Ahmed(4120575781255)</v>
          </cell>
          <cell r="J9902" t="str">
            <v>INDIVIDUAL</v>
          </cell>
          <cell r="L9902" t="str">
            <v xml:space="preserve"> D</v>
          </cell>
          <cell r="M9902" t="str">
            <v xml:space="preserve"> 09000210-Tariq Shahzad</v>
          </cell>
          <cell r="U9902">
            <v>2067</v>
          </cell>
          <cell r="V9902">
            <v>2356</v>
          </cell>
          <cell r="W9902">
            <v>0</v>
          </cell>
          <cell r="X9902">
            <v>0</v>
          </cell>
          <cell r="Y9902">
            <v>2356</v>
          </cell>
        </row>
        <row r="9903">
          <cell r="B9903" t="str">
            <v>KHI/HO/D/MO/PD COMP/P/86281/03/2024</v>
          </cell>
          <cell r="C9903" t="str">
            <v>KHI/HO/D/MO/PD COMP/E/45528/09/2024</v>
          </cell>
          <cell r="E9903">
            <v>45538</v>
          </cell>
          <cell r="F9903">
            <v>45380</v>
          </cell>
          <cell r="G9903">
            <v>45744</v>
          </cell>
          <cell r="H9903" t="str">
            <v xml:space="preserve"> 08807704</v>
          </cell>
          <cell r="I9903" t="str">
            <v xml:space="preserve"> Muhammad Saad (4210124895557)</v>
          </cell>
          <cell r="J9903" t="str">
            <v>INDIVIDUAL</v>
          </cell>
          <cell r="L9903" t="str">
            <v xml:space="preserve"> D</v>
          </cell>
          <cell r="M9903" t="str">
            <v xml:space="preserve"> 09000221-Muhammad Irfan</v>
          </cell>
          <cell r="U9903">
            <v>3468</v>
          </cell>
          <cell r="V9903">
            <v>4023</v>
          </cell>
          <cell r="W9903">
            <v>0</v>
          </cell>
          <cell r="X9903">
            <v>0</v>
          </cell>
          <cell r="Y9903">
            <v>4023</v>
          </cell>
        </row>
        <row r="9904">
          <cell r="B9904" t="str">
            <v>KHI/HO/D/MO/PD COMP/P/94399/08/2024</v>
          </cell>
          <cell r="C9904" t="str">
            <v>KHI/HO/D/MO/PD COMP/E/48504/11/2024</v>
          </cell>
          <cell r="E9904">
            <v>45597</v>
          </cell>
          <cell r="F9904">
            <v>45503</v>
          </cell>
          <cell r="G9904">
            <v>45867</v>
          </cell>
          <cell r="H9904" t="str">
            <v xml:space="preserve"> 08800719</v>
          </cell>
          <cell r="I9904" t="str">
            <v xml:space="preserve"> Kamran Mustafa Khanzada</v>
          </cell>
          <cell r="J9904" t="str">
            <v>INDIVIDUAL</v>
          </cell>
          <cell r="L9904" t="str">
            <v xml:space="preserve"> D</v>
          </cell>
          <cell r="M9904" t="str">
            <v xml:space="preserve"> 09000210-Tariq Shahzad</v>
          </cell>
          <cell r="U9904">
            <v>450</v>
          </cell>
          <cell r="V9904">
            <v>523</v>
          </cell>
          <cell r="W9904">
            <v>0</v>
          </cell>
          <cell r="X9904">
            <v>0</v>
          </cell>
          <cell r="Y9904">
            <v>523</v>
          </cell>
        </row>
        <row r="9905">
          <cell r="B9905" t="str">
            <v>KHI/HO/D/MO/PD COMP/P/66982/01/2023</v>
          </cell>
          <cell r="C9905" t="str">
            <v>KHI/HO/D/MO/PD COMP/E/48714/10/2024</v>
          </cell>
          <cell r="E9905">
            <v>45596</v>
          </cell>
          <cell r="F9905">
            <v>44946</v>
          </cell>
          <cell r="G9905">
            <v>45310</v>
          </cell>
          <cell r="H9905" t="str">
            <v xml:space="preserve"> 08809347</v>
          </cell>
          <cell r="I9905" t="str">
            <v xml:space="preserve"> Saghir Ahmed Khan Afridi</v>
          </cell>
          <cell r="J9905" t="str">
            <v>INDIVIDUAL</v>
          </cell>
          <cell r="L9905" t="str">
            <v xml:space="preserve"> D</v>
          </cell>
          <cell r="M9905" t="str">
            <v xml:space="preserve"> 09000221-Muhammad Irfan</v>
          </cell>
          <cell r="U9905">
            <v>-6968</v>
          </cell>
          <cell r="V9905">
            <v>-7038</v>
          </cell>
          <cell r="W9905">
            <v>0</v>
          </cell>
          <cell r="X9905">
            <v>0</v>
          </cell>
          <cell r="Y9905">
            <v>-7038</v>
          </cell>
        </row>
        <row r="9906">
          <cell r="B9906" t="str">
            <v>KHI/HO/D/MO/PD COMP/P/79781/12/2023</v>
          </cell>
          <cell r="C9906" t="str">
            <v>KHI/HO/D/MO/PD COMP/E/46742/10/2024</v>
          </cell>
          <cell r="E9906">
            <v>45574</v>
          </cell>
          <cell r="F9906">
            <v>45265</v>
          </cell>
          <cell r="G9906">
            <v>45630</v>
          </cell>
          <cell r="H9906" t="str">
            <v xml:space="preserve"> 08808592</v>
          </cell>
          <cell r="I9906" t="str">
            <v xml:space="preserve"> Muhammad Umair (42101-8855079-7)</v>
          </cell>
          <cell r="J9906" t="str">
            <v>INDIVIDUAL</v>
          </cell>
          <cell r="L9906" t="str">
            <v xml:space="preserve"> D</v>
          </cell>
          <cell r="M9906" t="str">
            <v xml:space="preserve"> 09000221-Muhammad Irfan</v>
          </cell>
          <cell r="U9906">
            <v>1781</v>
          </cell>
          <cell r="V9906">
            <v>2066</v>
          </cell>
          <cell r="W9906">
            <v>0</v>
          </cell>
          <cell r="X9906">
            <v>0</v>
          </cell>
          <cell r="Y9906">
            <v>2066</v>
          </cell>
        </row>
        <row r="9907">
          <cell r="B9907" t="str">
            <v>KHI/HO/D/MO/PD COMP/P/74604/08/2023</v>
          </cell>
          <cell r="C9907" t="str">
            <v>KHI/HO/D/MO/PD COMP/E/41907/05/2024</v>
          </cell>
          <cell r="E9907">
            <v>45434</v>
          </cell>
          <cell r="F9907">
            <v>45160</v>
          </cell>
          <cell r="G9907">
            <v>45525</v>
          </cell>
          <cell r="H9907" t="str">
            <v xml:space="preserve"> 08812628</v>
          </cell>
          <cell r="I9907" t="str">
            <v xml:space="preserve"> Farough Ali Naweed(4250105899141)</v>
          </cell>
          <cell r="J9907" t="str">
            <v>INDIVIDUAL</v>
          </cell>
          <cell r="L9907" t="str">
            <v xml:space="preserve"> D</v>
          </cell>
          <cell r="M9907" t="str">
            <v xml:space="preserve"> 09000355-Asif Azeem</v>
          </cell>
          <cell r="U9907">
            <v>246</v>
          </cell>
          <cell r="V9907">
            <v>280</v>
          </cell>
          <cell r="W9907">
            <v>0</v>
          </cell>
          <cell r="X9907">
            <v>0</v>
          </cell>
          <cell r="Y9907">
            <v>280</v>
          </cell>
        </row>
        <row r="9908">
          <cell r="B9908" t="str">
            <v>KHI/HO/D/MO/PD COMP/P/91942/06/2024</v>
          </cell>
          <cell r="C9908" t="str">
            <v>KHI/HO/D/MO/PD COMP/E/47109/10/2024</v>
          </cell>
          <cell r="E9908">
            <v>45579</v>
          </cell>
          <cell r="F9908">
            <v>45453</v>
          </cell>
          <cell r="G9908">
            <v>45817</v>
          </cell>
          <cell r="H9908" t="str">
            <v xml:space="preserve"> 08801142</v>
          </cell>
          <cell r="I9908" t="str">
            <v xml:space="preserve"> Mufti Ehsan Waquar Ahmed</v>
          </cell>
          <cell r="J9908" t="str">
            <v>INDIVIDUAL</v>
          </cell>
          <cell r="L9908" t="str">
            <v xml:space="preserve"> D</v>
          </cell>
          <cell r="M9908" t="str">
            <v xml:space="preserve"> 09000210-Tariq Shahzad</v>
          </cell>
          <cell r="U9908">
            <v>1326</v>
          </cell>
          <cell r="V9908">
            <v>1538</v>
          </cell>
          <cell r="W9908">
            <v>0</v>
          </cell>
          <cell r="X9908">
            <v>0</v>
          </cell>
          <cell r="Y9908">
            <v>1538</v>
          </cell>
        </row>
        <row r="9909">
          <cell r="B9909" t="str">
            <v>KHI/HO/D/MO/PD COMP/P/84760/02/2024</v>
          </cell>
          <cell r="C9909" t="str">
            <v>KHI/HO/D/MO/PD COMP/E/44779/08/2024</v>
          </cell>
          <cell r="E9909">
            <v>45520</v>
          </cell>
          <cell r="F9909">
            <v>45336</v>
          </cell>
          <cell r="G9909">
            <v>45701</v>
          </cell>
          <cell r="H9909" t="str">
            <v xml:space="preserve"> 08804672</v>
          </cell>
          <cell r="I9909" t="str">
            <v xml:space="preserve"> Farooq Azam (4230108420075)</v>
          </cell>
          <cell r="J9909" t="str">
            <v>INDIVIDUAL</v>
          </cell>
          <cell r="L9909" t="str">
            <v xml:space="preserve"> D</v>
          </cell>
          <cell r="M9909" t="str">
            <v xml:space="preserve"> 09000221-Muhammad Irfan</v>
          </cell>
          <cell r="U9909">
            <v>4326</v>
          </cell>
          <cell r="V9909">
            <v>5018</v>
          </cell>
          <cell r="W9909">
            <v>0</v>
          </cell>
          <cell r="X9909">
            <v>0</v>
          </cell>
          <cell r="Y9909">
            <v>5018</v>
          </cell>
        </row>
        <row r="9910">
          <cell r="B9910" t="str">
            <v>KHI/HO/D/MO/PD COMP/P/72354/06/2023</v>
          </cell>
          <cell r="C9910" t="str">
            <v>KHI/HO/D/MO/PD COMP/E/37339/02/2024</v>
          </cell>
          <cell r="E9910">
            <v>45344</v>
          </cell>
          <cell r="F9910">
            <v>45098</v>
          </cell>
          <cell r="G9910">
            <v>45463</v>
          </cell>
          <cell r="H9910" t="str">
            <v xml:space="preserve"> 08811881</v>
          </cell>
          <cell r="I9910" t="str">
            <v xml:space="preserve"> Naveed Iqbal(4220151287223)</v>
          </cell>
          <cell r="J9910" t="str">
            <v>INDIVIDUAL</v>
          </cell>
          <cell r="L9910" t="str">
            <v xml:space="preserve"> D</v>
          </cell>
          <cell r="M9910" t="str">
            <v xml:space="preserve"> 09000355-Asif Azeem</v>
          </cell>
          <cell r="U9910">
            <v>585</v>
          </cell>
          <cell r="V9910">
            <v>667</v>
          </cell>
          <cell r="W9910">
            <v>0</v>
          </cell>
          <cell r="X9910">
            <v>0</v>
          </cell>
          <cell r="Y9910">
            <v>667</v>
          </cell>
        </row>
        <row r="9911">
          <cell r="B9911" t="str">
            <v>KHI/HO/D/MO/PD COMP/P/81249/01/2024</v>
          </cell>
          <cell r="C9911" t="str">
            <v>KHI/HO/D/MO/PD COMP/E/46836/10/2024</v>
          </cell>
          <cell r="E9911">
            <v>45575</v>
          </cell>
          <cell r="F9911">
            <v>45300</v>
          </cell>
          <cell r="G9911">
            <v>45665</v>
          </cell>
          <cell r="H9911" t="str">
            <v xml:space="preserve"> 08809166</v>
          </cell>
          <cell r="I9911" t="str">
            <v xml:space="preserve"> Sheikh Mubasher Zafar</v>
          </cell>
          <cell r="J9911" t="str">
            <v>INDIVIDUAL</v>
          </cell>
          <cell r="L9911" t="str">
            <v xml:space="preserve"> D</v>
          </cell>
          <cell r="M9911" t="str">
            <v xml:space="preserve"> 09000221-Muhammad Irfan</v>
          </cell>
          <cell r="U9911">
            <v>328</v>
          </cell>
          <cell r="V9911">
            <v>380</v>
          </cell>
          <cell r="W9911">
            <v>0</v>
          </cell>
          <cell r="X9911">
            <v>0</v>
          </cell>
          <cell r="Y9911">
            <v>380</v>
          </cell>
        </row>
        <row r="9912">
          <cell r="B9912" t="str">
            <v>KHI/HO/D/MO/PD COMP/P/68491/03/2023</v>
          </cell>
          <cell r="C9912" t="str">
            <v>KHI/HO/D/MO/PD COMP/E/35490/12/2023</v>
          </cell>
          <cell r="E9912">
            <v>45287</v>
          </cell>
          <cell r="F9912">
            <v>44981</v>
          </cell>
          <cell r="G9912">
            <v>45345</v>
          </cell>
          <cell r="H9912" t="str">
            <v xml:space="preserve"> 08810049</v>
          </cell>
          <cell r="I9912" t="str">
            <v xml:space="preserve"> Muhammad Asghar Khan</v>
          </cell>
          <cell r="J9912" t="str">
            <v>INDIVIDUAL</v>
          </cell>
          <cell r="L9912" t="str">
            <v xml:space="preserve"> D</v>
          </cell>
          <cell r="M9912" t="str">
            <v xml:space="preserve"> 09000221-Muhammad Irfan</v>
          </cell>
          <cell r="U9912">
            <v>1276</v>
          </cell>
          <cell r="V9912">
            <v>1454</v>
          </cell>
          <cell r="W9912">
            <v>0</v>
          </cell>
          <cell r="X9912">
            <v>0</v>
          </cell>
          <cell r="Y9912">
            <v>1454</v>
          </cell>
        </row>
        <row r="9913">
          <cell r="B9913" t="str">
            <v>KHI/HO/D/MO/PC COMP/P/89615/05/2024</v>
          </cell>
          <cell r="C9913" t="str">
            <v>KHI/HO/D/MO/PC COMP/E/43042/06/2024</v>
          </cell>
          <cell r="E9913">
            <v>45471</v>
          </cell>
          <cell r="F9913">
            <v>45383</v>
          </cell>
          <cell r="G9913">
            <v>45747</v>
          </cell>
          <cell r="H9913" t="str">
            <v xml:space="preserve"> 08004842</v>
          </cell>
          <cell r="I9913" t="str">
            <v xml:space="preserve"> MEEZAN BANK LIMITED (OWN ASSET)</v>
          </cell>
          <cell r="J9913" t="str">
            <v>BANK</v>
          </cell>
          <cell r="K9913" t="str">
            <v>M/S. Meezan Bank Limited (Own Assets) User Mr. Ghulam Abbas,Retail Banking - Bn,Chakwal Branch ,Chakwal.</v>
          </cell>
          <cell r="L9913" t="str">
            <v xml:space="preserve"> D</v>
          </cell>
          <cell r="M9913" t="str">
            <v xml:space="preserve"> 09000221-Muhammad Irfan</v>
          </cell>
          <cell r="N9913" t="str">
            <v>TOYOTA Yaris ATIV 1.3 (CV</v>
          </cell>
          <cell r="P9913" t="str">
            <v>BDS-640</v>
          </cell>
          <cell r="Q9913" t="str">
            <v>2A65961</v>
          </cell>
          <cell r="R9913" t="str">
            <v>NSP150R7043540</v>
          </cell>
          <cell r="T9913">
            <v>4696500</v>
          </cell>
          <cell r="U9913">
            <v>46982</v>
          </cell>
          <cell r="V9913">
            <v>53560</v>
          </cell>
          <cell r="W9913">
            <v>44552</v>
          </cell>
          <cell r="X9913">
            <v>0</v>
          </cell>
          <cell r="Y9913">
            <v>9008</v>
          </cell>
        </row>
        <row r="9914">
          <cell r="B9914" t="str">
            <v>KHI/HO/D/MO/PD COMP/P/87179/04/2024</v>
          </cell>
          <cell r="C9914" t="str">
            <v>KHI/HO/D/MO/PD COMP/E/47089/10/2024</v>
          </cell>
          <cell r="E9914">
            <v>45579</v>
          </cell>
          <cell r="F9914">
            <v>45394</v>
          </cell>
          <cell r="G9914">
            <v>45758</v>
          </cell>
          <cell r="H9914" t="str">
            <v xml:space="preserve"> 08810757</v>
          </cell>
          <cell r="I9914" t="str">
            <v xml:space="preserve"> Imran Hafeez Butt(3520222591665)</v>
          </cell>
          <cell r="J9914" t="str">
            <v>INDIVIDUAL</v>
          </cell>
          <cell r="L9914" t="str">
            <v xml:space="preserve"> D</v>
          </cell>
          <cell r="M9914" t="str">
            <v xml:space="preserve"> 09000221-Muhammad Irfan</v>
          </cell>
          <cell r="U9914">
            <v>1731</v>
          </cell>
          <cell r="V9914">
            <v>2008</v>
          </cell>
          <cell r="W9914">
            <v>0</v>
          </cell>
          <cell r="X9914">
            <v>0</v>
          </cell>
          <cell r="Y9914">
            <v>2008</v>
          </cell>
        </row>
        <row r="9915">
          <cell r="B9915" t="str">
            <v>KHI/HO/D/MO/PD COMP/P/77904/11/2023</v>
          </cell>
          <cell r="C9915" t="str">
            <v>KHI/HO/D/MO/PD COMP/E/42433/06/2024</v>
          </cell>
          <cell r="E9915">
            <v>45453</v>
          </cell>
          <cell r="F9915">
            <v>45238</v>
          </cell>
          <cell r="G9915">
            <v>45603</v>
          </cell>
          <cell r="H9915" t="str">
            <v xml:space="preserve"> 08808266</v>
          </cell>
          <cell r="I9915" t="str">
            <v xml:space="preserve"> Zareen Zehra</v>
          </cell>
          <cell r="J9915" t="str">
            <v>INDIVIDUAL</v>
          </cell>
          <cell r="L9915" t="str">
            <v xml:space="preserve"> D</v>
          </cell>
          <cell r="M9915" t="str">
            <v xml:space="preserve"> 09000210-Tariq Shahzad</v>
          </cell>
          <cell r="U9915">
            <v>3304</v>
          </cell>
          <cell r="V9915">
            <v>3766</v>
          </cell>
          <cell r="W9915">
            <v>0</v>
          </cell>
          <cell r="X9915">
            <v>0</v>
          </cell>
          <cell r="Y9915">
            <v>3766</v>
          </cell>
        </row>
        <row r="9916">
          <cell r="B9916" t="str">
            <v>KHI/HO/D/MO/PD COMP/P/73304/07/2023</v>
          </cell>
          <cell r="C9916" t="str">
            <v>KHI/HO/D/MO/PD COMP/E/48750/10/2024</v>
          </cell>
          <cell r="E9916">
            <v>45596</v>
          </cell>
          <cell r="F9916">
            <v>45128</v>
          </cell>
          <cell r="G9916">
            <v>45493</v>
          </cell>
          <cell r="H9916" t="str">
            <v xml:space="preserve"> 08812217</v>
          </cell>
          <cell r="I9916" t="str">
            <v xml:space="preserve"> Bilal Ahmed(3740581740113)</v>
          </cell>
          <cell r="J9916" t="str">
            <v>INDIVIDUAL</v>
          </cell>
          <cell r="L9916" t="str">
            <v xml:space="preserve"> D</v>
          </cell>
          <cell r="M9916" t="str">
            <v xml:space="preserve"> 09000221-Muhammad Irfan</v>
          </cell>
          <cell r="U9916">
            <v>-34687</v>
          </cell>
          <cell r="V9916">
            <v>-35034</v>
          </cell>
          <cell r="W9916">
            <v>0</v>
          </cell>
          <cell r="X9916">
            <v>0</v>
          </cell>
          <cell r="Y9916">
            <v>-35034</v>
          </cell>
        </row>
        <row r="9917">
          <cell r="B9917" t="str">
            <v>KHI/HO/D/MO/PD COMP/P/78106/11/2023</v>
          </cell>
          <cell r="C9917" t="str">
            <v>KHI/HO/D/MO/PD COMP/E/43456/07/2024</v>
          </cell>
          <cell r="E9917">
            <v>45482</v>
          </cell>
          <cell r="F9917">
            <v>45238</v>
          </cell>
          <cell r="G9917">
            <v>45603</v>
          </cell>
          <cell r="H9917" t="str">
            <v xml:space="preserve"> 08809638</v>
          </cell>
          <cell r="I9917" t="str">
            <v xml:space="preserve"> Abdul Rehman Aslam (3120234807241)</v>
          </cell>
          <cell r="J9917" t="str">
            <v>INDIVIDUAL</v>
          </cell>
          <cell r="L9917" t="str">
            <v xml:space="preserve"> D</v>
          </cell>
          <cell r="M9917" t="str">
            <v xml:space="preserve"> 09000210-Tariq Shahzad</v>
          </cell>
          <cell r="U9917">
            <v>2362</v>
          </cell>
          <cell r="V9917">
            <v>2740</v>
          </cell>
          <cell r="W9917">
            <v>0</v>
          </cell>
          <cell r="X9917">
            <v>0</v>
          </cell>
          <cell r="Y9917">
            <v>2740</v>
          </cell>
        </row>
        <row r="9918">
          <cell r="B9918" t="str">
            <v>KHI/HO/D/MO/PC COMP/P/52466/07/2020</v>
          </cell>
          <cell r="C9918" t="str">
            <v>KHI/HO/D/MO/PC COMP/E/15759/10/2020</v>
          </cell>
          <cell r="E9918">
            <v>44130</v>
          </cell>
          <cell r="F9918">
            <v>44012</v>
          </cell>
          <cell r="G9918">
            <v>44376</v>
          </cell>
          <cell r="H9918" t="str">
            <v xml:space="preserve"> 08800816</v>
          </cell>
          <cell r="I9918" t="str">
            <v xml:space="preserve"> PAK LIMOUSINE SERVICES (PVT) LIMITED</v>
          </cell>
          <cell r="J9918" t="str">
            <v>CORPORATE</v>
          </cell>
          <cell r="K9918" t="str">
            <v>.</v>
          </cell>
          <cell r="L9918" t="str">
            <v xml:space="preserve"> D</v>
          </cell>
          <cell r="M9918" t="str">
            <v xml:space="preserve"> 09000238-Mohsin Rafique</v>
          </cell>
          <cell r="N9918" t="str">
            <v>TOYOTA COROLLA XLI 1.3</v>
          </cell>
          <cell r="O9918" t="str">
            <v>2013</v>
          </cell>
          <cell r="P9918" t="str">
            <v>LEB-13-1654</v>
          </cell>
          <cell r="Q9918" t="str">
            <v>Y678564</v>
          </cell>
          <cell r="R9918" t="str">
            <v>NZE140-2157021</v>
          </cell>
          <cell r="T9918">
            <v>-1300000</v>
          </cell>
          <cell r="U9918">
            <v>-11326</v>
          </cell>
          <cell r="V9918">
            <v>-12911</v>
          </cell>
          <cell r="W9918">
            <v>-6456</v>
          </cell>
          <cell r="X9918">
            <v>0</v>
          </cell>
          <cell r="Y9918">
            <v>-6455</v>
          </cell>
        </row>
        <row r="9919">
          <cell r="B9919" t="str">
            <v>KHI/HO/D/MO/PD COMP/P/59606/03/2022</v>
          </cell>
          <cell r="C9919" t="str">
            <v>KHI/HO/D/MO/PD COMP/E/22399/12/2022</v>
          </cell>
          <cell r="E9919">
            <v>44902</v>
          </cell>
          <cell r="F9919">
            <v>44627</v>
          </cell>
          <cell r="G9919">
            <v>44991</v>
          </cell>
          <cell r="H9919" t="str">
            <v xml:space="preserve"> 08805070</v>
          </cell>
          <cell r="I9919" t="str">
            <v xml:space="preserve"> Fahmida Sarfaraz</v>
          </cell>
          <cell r="J9919" t="str">
            <v>INDIVIDUAL</v>
          </cell>
          <cell r="L9919" t="str">
            <v xml:space="preserve"> D</v>
          </cell>
          <cell r="M9919" t="str">
            <v xml:space="preserve"> 09000226-Yasir Muhammad</v>
          </cell>
          <cell r="U9919">
            <v>202</v>
          </cell>
          <cell r="V9919">
            <v>204</v>
          </cell>
          <cell r="W9919">
            <v>0</v>
          </cell>
          <cell r="X9919">
            <v>0</v>
          </cell>
          <cell r="Y9919">
            <v>204</v>
          </cell>
        </row>
        <row r="9920">
          <cell r="B9920" t="str">
            <v>KHI/HO/D/MO/PD COMP/P/79674/12/2023</v>
          </cell>
          <cell r="C9920" t="str">
            <v>KHI/HO/D/MO/PD COMP/E/42536/06/2024</v>
          </cell>
          <cell r="E9920">
            <v>45455</v>
          </cell>
          <cell r="F9920">
            <v>45272</v>
          </cell>
          <cell r="G9920">
            <v>45637</v>
          </cell>
          <cell r="H9920" t="str">
            <v xml:space="preserve"> 08814789</v>
          </cell>
          <cell r="I9920" t="str">
            <v xml:space="preserve"> Naeem Aman(3630241325935)</v>
          </cell>
          <cell r="J9920" t="str">
            <v>INDIVIDUAL</v>
          </cell>
          <cell r="L9920" t="str">
            <v xml:space="preserve"> D</v>
          </cell>
          <cell r="M9920" t="str">
            <v xml:space="preserve"> 09000210-Tariq Shahzad</v>
          </cell>
          <cell r="U9920">
            <v>5905</v>
          </cell>
          <cell r="V9920">
            <v>6731</v>
          </cell>
          <cell r="W9920">
            <v>0</v>
          </cell>
          <cell r="X9920">
            <v>0</v>
          </cell>
          <cell r="Y9920">
            <v>6731</v>
          </cell>
        </row>
        <row r="9921">
          <cell r="B9921" t="str">
            <v>KHI/HO/D/MO/PD COMP/P/66635/01/2023</v>
          </cell>
          <cell r="C9921" t="str">
            <v>KHI/HO/D/MO/PD COMP/E/29994/08/2023</v>
          </cell>
          <cell r="E9921">
            <v>45169</v>
          </cell>
          <cell r="F9921">
            <v>44930</v>
          </cell>
          <cell r="G9921">
            <v>45294</v>
          </cell>
          <cell r="H9921" t="str">
            <v xml:space="preserve"> 08803946</v>
          </cell>
          <cell r="I9921" t="str">
            <v xml:space="preserve"> Hasan Abdullah</v>
          </cell>
          <cell r="J9921" t="str">
            <v>INDIVIDUAL</v>
          </cell>
          <cell r="L9921" t="str">
            <v xml:space="preserve"> D</v>
          </cell>
          <cell r="M9921" t="str">
            <v xml:space="preserve"> 09000221-Muhammad Irfan</v>
          </cell>
          <cell r="U9921">
            <v>-43132</v>
          </cell>
          <cell r="V9921">
            <v>-49171</v>
          </cell>
          <cell r="W9921">
            <v>0</v>
          </cell>
          <cell r="X9921">
            <v>0</v>
          </cell>
          <cell r="Y9921">
            <v>-49171</v>
          </cell>
        </row>
        <row r="9922">
          <cell r="B9922" t="str">
            <v>KHI/HO/D/MO/PD COMP/P/81917/01/2024</v>
          </cell>
          <cell r="C9922" t="str">
            <v>KHI/HO/D/MO/PD COMP/E/44314/07/2024</v>
          </cell>
          <cell r="E9922">
            <v>45503</v>
          </cell>
          <cell r="F9922">
            <v>45290</v>
          </cell>
          <cell r="G9922">
            <v>45655</v>
          </cell>
          <cell r="H9922" t="str">
            <v xml:space="preserve"> 08810745</v>
          </cell>
          <cell r="I9922" t="str">
            <v xml:space="preserve"> Rana Muhammad Zuhaib 42301-8184452-5</v>
          </cell>
          <cell r="J9922" t="str">
            <v>INDIVIDUAL</v>
          </cell>
          <cell r="L9922" t="str">
            <v xml:space="preserve"> D</v>
          </cell>
          <cell r="M9922" t="str">
            <v xml:space="preserve"> 09000355-Asif Azeem</v>
          </cell>
          <cell r="U9922">
            <v>246</v>
          </cell>
          <cell r="V9922">
            <v>285</v>
          </cell>
          <cell r="W9922">
            <v>0</v>
          </cell>
          <cell r="X9922">
            <v>0</v>
          </cell>
          <cell r="Y9922">
            <v>285</v>
          </cell>
        </row>
        <row r="9923">
          <cell r="B9923" t="str">
            <v>KHI/HO/D/MO/PD COMP/P/80460/12/2023</v>
          </cell>
          <cell r="C9923" t="str">
            <v>KHI/HO/D/MO/PD COMP/E/44262/07/2024</v>
          </cell>
          <cell r="E9923">
            <v>45503</v>
          </cell>
          <cell r="F9923">
            <v>45286</v>
          </cell>
          <cell r="G9923">
            <v>45651</v>
          </cell>
          <cell r="H9923" t="str">
            <v xml:space="preserve"> 08815020</v>
          </cell>
          <cell r="I9923" t="str">
            <v xml:space="preserve"> Javed Latif(3520226828001)</v>
          </cell>
          <cell r="J9923" t="str">
            <v>INDIVIDUAL</v>
          </cell>
          <cell r="L9923" t="str">
            <v xml:space="preserve"> D</v>
          </cell>
          <cell r="M9923" t="str">
            <v xml:space="preserve"> 09000210-Tariq Shahzad</v>
          </cell>
          <cell r="U9923">
            <v>203</v>
          </cell>
          <cell r="V9923">
            <v>235</v>
          </cell>
          <cell r="W9923">
            <v>0</v>
          </cell>
          <cell r="X9923">
            <v>0</v>
          </cell>
          <cell r="Y9923">
            <v>235</v>
          </cell>
        </row>
        <row r="9924">
          <cell r="B9924" t="str">
            <v>KHI/HO/D/MO/PD COMP/P/59993/04/2022</v>
          </cell>
          <cell r="C9924" t="str">
            <v>KHI/HO/D/MO/PD COMP/E/22352/12/2022</v>
          </cell>
          <cell r="E9924">
            <v>44897</v>
          </cell>
          <cell r="F9924">
            <v>44651</v>
          </cell>
          <cell r="G9924">
            <v>45015</v>
          </cell>
          <cell r="H9924" t="str">
            <v xml:space="preserve"> 08805157</v>
          </cell>
          <cell r="I9924" t="str">
            <v xml:space="preserve"> Meconsult Engineering Services</v>
          </cell>
          <cell r="J9924" t="str">
            <v>INDIVIDUAL</v>
          </cell>
          <cell r="L9924" t="str">
            <v xml:space="preserve"> D</v>
          </cell>
          <cell r="M9924" t="str">
            <v xml:space="preserve"> 09000226-Yasir Muhammad</v>
          </cell>
          <cell r="U9924">
            <v>939</v>
          </cell>
          <cell r="V9924">
            <v>1071</v>
          </cell>
          <cell r="W9924">
            <v>0</v>
          </cell>
          <cell r="X9924">
            <v>0</v>
          </cell>
          <cell r="Y9924">
            <v>1071</v>
          </cell>
        </row>
        <row r="9925">
          <cell r="B9925" t="str">
            <v>KHI/HO/D/MO/PD COMP/P/78248/11/2023</v>
          </cell>
          <cell r="C9925" t="str">
            <v>KHI/HO/D/MO/PD COMP/E/47978/10/2024</v>
          </cell>
          <cell r="E9925">
            <v>45586</v>
          </cell>
          <cell r="F9925">
            <v>45247</v>
          </cell>
          <cell r="G9925">
            <v>45612</v>
          </cell>
          <cell r="H9925" t="str">
            <v xml:space="preserve"> 08814191</v>
          </cell>
          <cell r="I9925" t="str">
            <v xml:space="preserve"> Shadab Tayyab(4230117428725)</v>
          </cell>
          <cell r="J9925" t="str">
            <v>INDIVIDUAL</v>
          </cell>
          <cell r="L9925" t="str">
            <v xml:space="preserve"> D</v>
          </cell>
          <cell r="M9925" t="str">
            <v xml:space="preserve"> 09000210-Tariq Shahzad</v>
          </cell>
          <cell r="U9925">
            <v>37</v>
          </cell>
          <cell r="V9925">
            <v>42</v>
          </cell>
          <cell r="W9925">
            <v>0</v>
          </cell>
          <cell r="X9925">
            <v>0</v>
          </cell>
          <cell r="Y9925">
            <v>42</v>
          </cell>
        </row>
        <row r="9926">
          <cell r="B9926" t="str">
            <v>KHI/HO/D/MO/PD COMP/P/77502/11/2023</v>
          </cell>
          <cell r="C9926" t="str">
            <v>KHI/HO/D/MO/PD COMP/E/35569/12/2023</v>
          </cell>
          <cell r="E9926">
            <v>45289</v>
          </cell>
          <cell r="F9926">
            <v>45238</v>
          </cell>
          <cell r="G9926">
            <v>45603</v>
          </cell>
          <cell r="H9926" t="str">
            <v xml:space="preserve"> 08808260</v>
          </cell>
          <cell r="I9926" t="str">
            <v xml:space="preserve"> Rukhsana Rafiq Gagan</v>
          </cell>
          <cell r="J9926" t="str">
            <v>INDIVIDUAL</v>
          </cell>
          <cell r="L9926" t="str">
            <v xml:space="preserve"> D</v>
          </cell>
          <cell r="M9926" t="str">
            <v xml:space="preserve"> 09000221-Muhammad Irfan</v>
          </cell>
          <cell r="U9926">
            <v>70744</v>
          </cell>
          <cell r="V9926">
            <v>80649</v>
          </cell>
          <cell r="W9926">
            <v>0</v>
          </cell>
          <cell r="X9926">
            <v>0</v>
          </cell>
          <cell r="Y9926">
            <v>80649</v>
          </cell>
        </row>
        <row r="9927">
          <cell r="B9927" t="str">
            <v>KHI/HO/D/MO/PD COMP/P/72269/06/2023</v>
          </cell>
          <cell r="C9927" t="str">
            <v>KHI/HO/D/MO/PD COMP/E/38039/03/2024</v>
          </cell>
          <cell r="E9927">
            <v>45368</v>
          </cell>
          <cell r="F9927">
            <v>45093</v>
          </cell>
          <cell r="G9927">
            <v>45458</v>
          </cell>
          <cell r="H9927" t="str">
            <v xml:space="preserve"> 08811840</v>
          </cell>
          <cell r="I9927" t="str">
            <v xml:space="preserve"> Raja Imran Mujahid #82103-6533880-1</v>
          </cell>
          <cell r="J9927" t="str">
            <v>INDIVIDUAL</v>
          </cell>
          <cell r="L9927" t="str">
            <v xml:space="preserve"> D</v>
          </cell>
          <cell r="M9927" t="str">
            <v xml:space="preserve"> 09000221-Muhammad Irfan</v>
          </cell>
          <cell r="U9927">
            <v>6</v>
          </cell>
          <cell r="V9927">
            <v>8</v>
          </cell>
          <cell r="W9927">
            <v>0</v>
          </cell>
          <cell r="X9927">
            <v>0</v>
          </cell>
          <cell r="Y9927">
            <v>8</v>
          </cell>
        </row>
        <row r="9928">
          <cell r="B9928" t="str">
            <v>KHI/HO/D/MO/PD COMP/P/86770/04/2024</v>
          </cell>
          <cell r="C9928" t="str">
            <v>KHI/HO/D/MO/PD COMP/E/46318/09/2024</v>
          </cell>
          <cell r="E9928">
            <v>45563</v>
          </cell>
          <cell r="F9928">
            <v>45315</v>
          </cell>
          <cell r="G9928">
            <v>45680</v>
          </cell>
          <cell r="H9928" t="str">
            <v xml:space="preserve"> 08809484</v>
          </cell>
          <cell r="I9928" t="str">
            <v xml:space="preserve"> Bilal Farooqui (4200005362811)</v>
          </cell>
          <cell r="J9928" t="str">
            <v>INDIVIDUAL</v>
          </cell>
          <cell r="L9928" t="str">
            <v xml:space="preserve"> D</v>
          </cell>
          <cell r="M9928" t="str">
            <v xml:space="preserve"> 09000221-Muhammad Irfan</v>
          </cell>
          <cell r="U9928">
            <v>1033</v>
          </cell>
          <cell r="V9928">
            <v>1198</v>
          </cell>
          <cell r="W9928">
            <v>0</v>
          </cell>
          <cell r="X9928">
            <v>0</v>
          </cell>
          <cell r="Y9928">
            <v>1198</v>
          </cell>
        </row>
        <row r="9929">
          <cell r="B9929" t="str">
            <v>KHI/HO/D/MO/PD COMP/P/80398/12/2023</v>
          </cell>
          <cell r="C9929" t="str">
            <v>KHI/HO/D/MO/PD COMP/E/37461/02/2024</v>
          </cell>
          <cell r="E9929">
            <v>45349</v>
          </cell>
          <cell r="F9929">
            <v>45286</v>
          </cell>
          <cell r="G9929">
            <v>45651</v>
          </cell>
          <cell r="H9929" t="str">
            <v xml:space="preserve"> 08815014</v>
          </cell>
          <cell r="I9929" t="str">
            <v xml:space="preserve"> Tanveer Hussain(3520182860127)</v>
          </cell>
          <cell r="J9929" t="str">
            <v>INDIVIDUAL</v>
          </cell>
          <cell r="L9929" t="str">
            <v xml:space="preserve"> D</v>
          </cell>
          <cell r="M9929" t="str">
            <v xml:space="preserve"> 09000210-Tariq Shahzad</v>
          </cell>
          <cell r="U9929">
            <v>7043</v>
          </cell>
          <cell r="V9929">
            <v>8029</v>
          </cell>
          <cell r="W9929">
            <v>0</v>
          </cell>
          <cell r="X9929">
            <v>0</v>
          </cell>
          <cell r="Y9929">
            <v>8029</v>
          </cell>
        </row>
        <row r="9930">
          <cell r="B9930" t="str">
            <v>KHI/HO/D/MO/PD COMP/P/77162/10/2023</v>
          </cell>
          <cell r="C9930" t="str">
            <v>KHI/HO/D/MO/PD COMP/E/46304/09/2024</v>
          </cell>
          <cell r="E9930">
            <v>45563</v>
          </cell>
          <cell r="F9930">
            <v>45223</v>
          </cell>
          <cell r="G9930">
            <v>45588</v>
          </cell>
          <cell r="H9930" t="str">
            <v xml:space="preserve"> 08813805</v>
          </cell>
          <cell r="I9930" t="str">
            <v xml:space="preserve"> Nazia Kashif(4210109172144)</v>
          </cell>
          <cell r="J9930" t="str">
            <v>INDIVIDUAL</v>
          </cell>
          <cell r="L9930" t="str">
            <v xml:space="preserve"> D</v>
          </cell>
          <cell r="M9930" t="str">
            <v xml:space="preserve"> 09000221-Muhammad Irfan</v>
          </cell>
          <cell r="U9930">
            <v>343</v>
          </cell>
          <cell r="V9930">
            <v>397</v>
          </cell>
          <cell r="W9930">
            <v>0</v>
          </cell>
          <cell r="X9930">
            <v>0</v>
          </cell>
          <cell r="Y9930">
            <v>397</v>
          </cell>
        </row>
        <row r="9931">
          <cell r="B9931" t="str">
            <v>KHI/HO/D/MO/PD COMP/P/79789/12/2023</v>
          </cell>
          <cell r="C9931" t="str">
            <v>KHI/HO/D/MO/PD COMP/E/46598/10/2024</v>
          </cell>
          <cell r="E9931">
            <v>45572</v>
          </cell>
          <cell r="F9931">
            <v>45286</v>
          </cell>
          <cell r="G9931">
            <v>45651</v>
          </cell>
          <cell r="H9931" t="str">
            <v xml:space="preserve"> 08808908</v>
          </cell>
          <cell r="I9931" t="str">
            <v xml:space="preserve"> Mustansir Shaherwala</v>
          </cell>
          <cell r="J9931" t="str">
            <v>INDIVIDUAL</v>
          </cell>
          <cell r="L9931" t="str">
            <v xml:space="preserve"> D</v>
          </cell>
          <cell r="M9931" t="str">
            <v xml:space="preserve"> 09000221-Muhammad Irfan</v>
          </cell>
          <cell r="U9931">
            <v>17284</v>
          </cell>
          <cell r="V9931">
            <v>17456</v>
          </cell>
          <cell r="W9931">
            <v>0</v>
          </cell>
          <cell r="X9931">
            <v>0</v>
          </cell>
          <cell r="Y9931">
            <v>17456</v>
          </cell>
        </row>
        <row r="9932">
          <cell r="B9932" t="str">
            <v>KHI/HO/D/MO/PC COMP/P/89615/05/2024</v>
          </cell>
          <cell r="C9932" t="str">
            <v>KHI/HO/D/MO/PC COMP/E/46431/10/2024</v>
          </cell>
          <cell r="E9932">
            <v>45568</v>
          </cell>
          <cell r="F9932">
            <v>45383</v>
          </cell>
          <cell r="G9932">
            <v>45747</v>
          </cell>
          <cell r="H9932" t="str">
            <v xml:space="preserve"> 08004842</v>
          </cell>
          <cell r="I9932" t="str">
            <v xml:space="preserve"> MEEZAN BANK LIMITED (OWN ASSET)</v>
          </cell>
          <cell r="J9932" t="str">
            <v>BANK</v>
          </cell>
          <cell r="K9932" t="str">
            <v>M/S. Meezan Bank Limited (Own Assets)User Mr. Muhammad Ashfaq</v>
          </cell>
          <cell r="L9932" t="str">
            <v xml:space="preserve"> D</v>
          </cell>
          <cell r="M9932" t="str">
            <v xml:space="preserve"> 09000221-Muhammad Irfan</v>
          </cell>
          <cell r="N9932" t="str">
            <v>TOYOTA YARIS GLI A/T</v>
          </cell>
          <cell r="O9932" t="str">
            <v>2024</v>
          </cell>
          <cell r="P9932" t="str">
            <v>BEK-467</v>
          </cell>
          <cell r="Q9932" t="str">
            <v>2A69602</v>
          </cell>
          <cell r="R9932" t="str">
            <v>NSP150R-7046929</v>
          </cell>
          <cell r="T9932">
            <v>4760000</v>
          </cell>
          <cell r="U9932">
            <v>25295</v>
          </cell>
          <cell r="V9932">
            <v>29342</v>
          </cell>
          <cell r="W9932">
            <v>0</v>
          </cell>
          <cell r="X9932">
            <v>0</v>
          </cell>
          <cell r="Y9932">
            <v>29342</v>
          </cell>
        </row>
        <row r="9933">
          <cell r="B9933" t="str">
            <v>KHI/HO/D/MO/PD COMP/P/71861/06/2023</v>
          </cell>
          <cell r="C9933" t="str">
            <v>KHI/HO/D/MO/PD COMP/E/40562/04/2024</v>
          </cell>
          <cell r="E9933">
            <v>45390</v>
          </cell>
          <cell r="F9933">
            <v>45085</v>
          </cell>
          <cell r="G9933">
            <v>45450</v>
          </cell>
          <cell r="H9933" t="str">
            <v xml:space="preserve"> 08811642</v>
          </cell>
          <cell r="I9933" t="str">
            <v xml:space="preserve"> Afzan Ahmad #35102-2620833-1</v>
          </cell>
          <cell r="J9933" t="str">
            <v>INDIVIDUAL</v>
          </cell>
          <cell r="L9933" t="str">
            <v xml:space="preserve"> D</v>
          </cell>
          <cell r="M9933" t="str">
            <v xml:space="preserve"> 09000221-Muhammad Irfan</v>
          </cell>
          <cell r="U9933">
            <v>77</v>
          </cell>
          <cell r="V9933">
            <v>88</v>
          </cell>
          <cell r="W9933">
            <v>0</v>
          </cell>
          <cell r="X9933">
            <v>0</v>
          </cell>
          <cell r="Y9933">
            <v>88</v>
          </cell>
        </row>
        <row r="9934">
          <cell r="B9934" t="str">
            <v>KHI/HO/F/MO/PC COMP/P/55614/09/2021</v>
          </cell>
          <cell r="C9934" t="str">
            <v>KHI/HO/F/MO/PC COMP/E/18542/01/2022</v>
          </cell>
          <cell r="D9934" t="str">
            <v>IGI INSURANCE LIMITED</v>
          </cell>
          <cell r="E9934">
            <v>44592</v>
          </cell>
          <cell r="F9934">
            <v>44409</v>
          </cell>
          <cell r="G9934">
            <v>44773</v>
          </cell>
          <cell r="H9934" t="str">
            <v xml:space="preserve"> 08800705</v>
          </cell>
          <cell r="I9934" t="str">
            <v xml:space="preserve"> IGI GENERAL INSURANCE LIMITED-WTO</v>
          </cell>
          <cell r="J9934" t="str">
            <v>CORPORATE</v>
          </cell>
          <cell r="K9934" t="str">
            <v>Liberty Wind Power Limited</v>
          </cell>
          <cell r="L9934" t="str">
            <v xml:space="preserve"> F</v>
          </cell>
          <cell r="M9934" t="str">
            <v xml:space="preserve"> 09000221-Muhammad Irfan</v>
          </cell>
          <cell r="N9934" t="str">
            <v>HONDA FIT</v>
          </cell>
          <cell r="O9934" t="str">
            <v>2011</v>
          </cell>
          <cell r="P9934" t="str">
            <v>BCS-089</v>
          </cell>
          <cell r="Q9934" t="str">
            <v>LDA5079192</v>
          </cell>
          <cell r="R9934" t="str">
            <v>GPI-1079162</v>
          </cell>
          <cell r="T9934">
            <v>-1500000</v>
          </cell>
          <cell r="U9934">
            <v>-1741</v>
          </cell>
          <cell r="V9934">
            <v>-1985</v>
          </cell>
          <cell r="W9934">
            <v>0</v>
          </cell>
          <cell r="X9934">
            <v>0</v>
          </cell>
          <cell r="Y9934">
            <v>-1985</v>
          </cell>
        </row>
        <row r="9935">
          <cell r="B9935" t="str">
            <v>KHI/HO/D/MO/PC TPP/P/66543/01/2023</v>
          </cell>
          <cell r="C9935" t="str">
            <v>KHI/HO/D/MO/PC TPP/E/23288/02/2023</v>
          </cell>
          <cell r="E9935">
            <v>44979</v>
          </cell>
          <cell r="F9935">
            <v>44927</v>
          </cell>
          <cell r="G9935">
            <v>45291</v>
          </cell>
          <cell r="H9935" t="str">
            <v xml:space="preserve"> 08004853</v>
          </cell>
          <cell r="I9935" t="str">
            <v xml:space="preserve"> MYSTIC TOURS (PVT) LIMITED</v>
          </cell>
          <cell r="J9935" t="str">
            <v>CORPORATE</v>
          </cell>
          <cell r="L9935" t="str">
            <v xml:space="preserve"> D</v>
          </cell>
          <cell r="M9935" t="str">
            <v xml:space="preserve"> 09000221-Muhammad Irfan</v>
          </cell>
          <cell r="N9935" t="str">
            <v>TOYOTA YARIS ATIV MT 1.3
TOYOTA YARIS ATIV MT 1.3</v>
          </cell>
          <cell r="O9935" t="str">
            <v>2023
2023</v>
          </cell>
          <cell r="P9935" t="str">
            <v>ANM-906
ANM-679</v>
          </cell>
          <cell r="Q9935" t="str">
            <v>2A60137
2A60188</v>
          </cell>
          <cell r="R9935" t="str">
            <v>NSP150R-7038365
NSP150R-7038425</v>
          </cell>
          <cell r="T9935">
            <v>7555000</v>
          </cell>
          <cell r="U9935">
            <v>85245</v>
          </cell>
          <cell r="V9935">
            <v>97178</v>
          </cell>
          <cell r="W9935">
            <v>97180</v>
          </cell>
          <cell r="X9935">
            <v>0</v>
          </cell>
          <cell r="Y9935">
            <v>-2</v>
          </cell>
        </row>
        <row r="9936">
          <cell r="B9936" t="str">
            <v>KHI/HO/D/MO/PD COMP/P/73674/08/2023</v>
          </cell>
          <cell r="C9936" t="str">
            <v>KHI/HO/D/MO/PD COMP/E/48751/10/2024</v>
          </cell>
          <cell r="E9936">
            <v>45596</v>
          </cell>
          <cell r="F9936">
            <v>45142</v>
          </cell>
          <cell r="G9936">
            <v>45507</v>
          </cell>
          <cell r="H9936" t="str">
            <v xml:space="preserve"> 08812379</v>
          </cell>
          <cell r="I9936" t="str">
            <v xml:space="preserve"> Shazia Masood(4220185435080)</v>
          </cell>
          <cell r="J9936" t="str">
            <v>INDIVIDUAL</v>
          </cell>
          <cell r="L9936" t="str">
            <v xml:space="preserve"> D</v>
          </cell>
          <cell r="M9936" t="str">
            <v xml:space="preserve"> 09000342-Comet Solution Company</v>
          </cell>
          <cell r="U9936">
            <v>-52475</v>
          </cell>
          <cell r="V9936">
            <v>-53000</v>
          </cell>
          <cell r="W9936">
            <v>0</v>
          </cell>
          <cell r="X9936">
            <v>0</v>
          </cell>
          <cell r="Y9936">
            <v>-53000</v>
          </cell>
        </row>
        <row r="9937">
          <cell r="B9937" t="str">
            <v>KHI/HO/D/MO/PD COMP/P/82742/01/2024</v>
          </cell>
          <cell r="C9937" t="str">
            <v>KHI/HO/D/MO/PD COMP/E/48509/11/2024</v>
          </cell>
          <cell r="E9937">
            <v>45598</v>
          </cell>
          <cell r="F9937">
            <v>45322</v>
          </cell>
          <cell r="G9937">
            <v>45687</v>
          </cell>
          <cell r="H9937" t="str">
            <v xml:space="preserve"> 08809593</v>
          </cell>
          <cell r="I9937" t="str">
            <v xml:space="preserve"> Muhammad Adil Shuja</v>
          </cell>
          <cell r="J9937" t="str">
            <v>INDIVIDUAL</v>
          </cell>
          <cell r="L9937" t="str">
            <v xml:space="preserve"> D</v>
          </cell>
          <cell r="M9937" t="str">
            <v xml:space="preserve"> 09000390-Asma Bano</v>
          </cell>
          <cell r="U9937">
            <v>67</v>
          </cell>
          <cell r="V9937">
            <v>78</v>
          </cell>
          <cell r="W9937">
            <v>0</v>
          </cell>
          <cell r="X9937">
            <v>0</v>
          </cell>
          <cell r="Y9937">
            <v>78</v>
          </cell>
        </row>
        <row r="9938">
          <cell r="B9938" t="str">
            <v>KHI/HO/D/MO/PD COMP/P/73026/07/2023</v>
          </cell>
          <cell r="C9938" t="str">
            <v>KHI/HO/D/MO/PD COMP/E/33545/10/2023</v>
          </cell>
          <cell r="E9938">
            <v>45225</v>
          </cell>
          <cell r="F9938">
            <v>45119</v>
          </cell>
          <cell r="G9938">
            <v>45484</v>
          </cell>
          <cell r="H9938" t="str">
            <v xml:space="preserve"> 08812155</v>
          </cell>
          <cell r="I9938" t="str">
            <v xml:space="preserve"> Shahwar Khalid(3520268702691)</v>
          </cell>
          <cell r="J9938" t="str">
            <v>INDIVIDUAL</v>
          </cell>
          <cell r="L9938" t="str">
            <v xml:space="preserve"> D</v>
          </cell>
          <cell r="M9938" t="str">
            <v xml:space="preserve"> 09000355-Asif Azeem</v>
          </cell>
          <cell r="U9938">
            <v>-981</v>
          </cell>
          <cell r="V9938">
            <v>-1118</v>
          </cell>
          <cell r="W9938">
            <v>0</v>
          </cell>
          <cell r="X9938">
            <v>0</v>
          </cell>
          <cell r="Y9938">
            <v>-1118</v>
          </cell>
        </row>
        <row r="9939">
          <cell r="B9939" t="str">
            <v>KHI/HO/D/MO/PD COMP/P/72337/06/2023</v>
          </cell>
          <cell r="C9939" t="str">
            <v>KHI/HO/D/MO/PD COMP/E/41850/05/2024</v>
          </cell>
          <cell r="E9939">
            <v>45433</v>
          </cell>
          <cell r="F9939">
            <v>45098</v>
          </cell>
          <cell r="G9939">
            <v>45463</v>
          </cell>
          <cell r="H9939" t="str">
            <v xml:space="preserve"> 08811872</v>
          </cell>
          <cell r="I9939" t="str">
            <v xml:space="preserve"> Ahmed Raza Khan #42101-7083040-7</v>
          </cell>
          <cell r="J9939" t="str">
            <v>INDIVIDUAL</v>
          </cell>
          <cell r="L9939" t="str">
            <v xml:space="preserve"> D</v>
          </cell>
          <cell r="M9939" t="str">
            <v xml:space="preserve"> 09000355-Asif Azeem</v>
          </cell>
          <cell r="U9939">
            <v>2207</v>
          </cell>
          <cell r="V9939">
            <v>2516</v>
          </cell>
          <cell r="W9939">
            <v>0</v>
          </cell>
          <cell r="X9939">
            <v>0</v>
          </cell>
          <cell r="Y9939">
            <v>2516</v>
          </cell>
        </row>
        <row r="9940">
          <cell r="B9940" t="str">
            <v>KHI/HO/D/MO/PD COMP/P/76360/10/2023</v>
          </cell>
          <cell r="C9940" t="str">
            <v>KHI/HO/D/MO/PD COMP/E/46675/10/2024</v>
          </cell>
          <cell r="E9940">
            <v>45574</v>
          </cell>
          <cell r="F9940">
            <v>45204</v>
          </cell>
          <cell r="G9940">
            <v>45569</v>
          </cell>
          <cell r="H9940" t="str">
            <v xml:space="preserve"> 08813414</v>
          </cell>
          <cell r="I9940" t="str">
            <v xml:space="preserve"> Owais Naseer(4240180926139)</v>
          </cell>
          <cell r="J9940" t="str">
            <v>INDIVIDUAL</v>
          </cell>
          <cell r="L9940" t="str">
            <v xml:space="preserve"> D</v>
          </cell>
          <cell r="M9940" t="str">
            <v xml:space="preserve"> 09000539-Rehan Ali Basheer</v>
          </cell>
          <cell r="U9940">
            <v>2556</v>
          </cell>
          <cell r="V9940">
            <v>2965</v>
          </cell>
          <cell r="W9940">
            <v>0</v>
          </cell>
          <cell r="X9940">
            <v>0</v>
          </cell>
          <cell r="Y9940">
            <v>2965</v>
          </cell>
        </row>
        <row r="9941">
          <cell r="B9941" t="str">
            <v>KHI/HO/D/MO/PD COMP/P/71830/06/2023</v>
          </cell>
          <cell r="C9941" t="str">
            <v>KHI/HO/D/MO/PD COMP/E/36076/01/2024</v>
          </cell>
          <cell r="E9941">
            <v>45300</v>
          </cell>
          <cell r="F9941">
            <v>45085</v>
          </cell>
          <cell r="G9941">
            <v>45450</v>
          </cell>
          <cell r="H9941" t="str">
            <v xml:space="preserve"> 08811626</v>
          </cell>
          <cell r="I9941" t="str">
            <v xml:space="preserve"> Azeem Hussain Siddqui #42201-1212374-1</v>
          </cell>
          <cell r="J9941" t="str">
            <v>INDIVIDUAL</v>
          </cell>
          <cell r="L9941" t="str">
            <v xml:space="preserve"> D</v>
          </cell>
          <cell r="M9941" t="str">
            <v xml:space="preserve"> 09000355-Asif Azeem</v>
          </cell>
          <cell r="U9941">
            <v>4066</v>
          </cell>
          <cell r="V9941">
            <v>4636</v>
          </cell>
          <cell r="W9941">
            <v>0</v>
          </cell>
          <cell r="X9941">
            <v>0</v>
          </cell>
          <cell r="Y9941">
            <v>4636</v>
          </cell>
        </row>
        <row r="9942">
          <cell r="B9942" t="str">
            <v>KHI/HO/D/MO/PD COMP/P/89923/05/2024</v>
          </cell>
          <cell r="C9942" t="str">
            <v>KHI/HO/D/MO/PD COMP/E/48940/11/2024</v>
          </cell>
          <cell r="E9942">
            <v>45608</v>
          </cell>
          <cell r="F9942">
            <v>45423</v>
          </cell>
          <cell r="G9942">
            <v>45787</v>
          </cell>
          <cell r="H9942" t="str">
            <v xml:space="preserve"> 08811166</v>
          </cell>
          <cell r="I9942" t="str">
            <v xml:space="preserve"> Muhammad Yousuf(4210155003555)</v>
          </cell>
          <cell r="J9942" t="str">
            <v>INDIVIDUAL</v>
          </cell>
          <cell r="L9942" t="str">
            <v xml:space="preserve"> D</v>
          </cell>
          <cell r="M9942" t="str">
            <v xml:space="preserve"> 09000329-Muzammil Haji Mehboob</v>
          </cell>
          <cell r="U9942">
            <v>183</v>
          </cell>
          <cell r="V9942">
            <v>212</v>
          </cell>
          <cell r="W9942">
            <v>0</v>
          </cell>
          <cell r="X9942">
            <v>0</v>
          </cell>
          <cell r="Y9942">
            <v>212</v>
          </cell>
        </row>
        <row r="9943">
          <cell r="B9943" t="str">
            <v>KHI/HO/D/MO/PD COMP/P/76175/10/2023</v>
          </cell>
          <cell r="C9943" t="str">
            <v>KHI/HO/D/MO/PD COMP/E/42251/06/2024</v>
          </cell>
          <cell r="E9943">
            <v>45448</v>
          </cell>
          <cell r="F9943">
            <v>45203</v>
          </cell>
          <cell r="G9943">
            <v>45568</v>
          </cell>
          <cell r="H9943" t="str">
            <v xml:space="preserve"> 08809653</v>
          </cell>
          <cell r="I9943" t="str">
            <v xml:space="preserve"> Muneeb Khalil Sheikh(3520248084143)</v>
          </cell>
          <cell r="J9943" t="str">
            <v>INDIVIDUAL</v>
          </cell>
          <cell r="L9943" t="str">
            <v xml:space="preserve"> D</v>
          </cell>
          <cell r="M9943" t="str">
            <v xml:space="preserve"> 09000221-Muhammad Irfan</v>
          </cell>
          <cell r="U9943">
            <v>2570</v>
          </cell>
          <cell r="V9943">
            <v>2929</v>
          </cell>
          <cell r="W9943">
            <v>0</v>
          </cell>
          <cell r="X9943">
            <v>0</v>
          </cell>
          <cell r="Y9943">
            <v>2929</v>
          </cell>
        </row>
        <row r="9944">
          <cell r="B9944" t="str">
            <v>KHI/HO/D/MO/PD COMP/P/75766/09/2023</v>
          </cell>
          <cell r="C9944" t="str">
            <v>KHI/HO/D/MO/PD COMP/E/40742/04/2024</v>
          </cell>
          <cell r="E9944">
            <v>45397</v>
          </cell>
          <cell r="F9944">
            <v>45184</v>
          </cell>
          <cell r="G9944">
            <v>45549</v>
          </cell>
          <cell r="H9944" t="str">
            <v xml:space="preserve"> 08813183</v>
          </cell>
          <cell r="I9944" t="str">
            <v xml:space="preserve"> Syed Abid Hussain Shah42501-1437449-1</v>
          </cell>
          <cell r="J9944" t="str">
            <v>INDIVIDUAL</v>
          </cell>
          <cell r="L9944" t="str">
            <v xml:space="preserve"> D</v>
          </cell>
          <cell r="M9944" t="str">
            <v xml:space="preserve"> 09000539-Rehan Ali Basheer</v>
          </cell>
          <cell r="U9944">
            <v>523</v>
          </cell>
          <cell r="V9944">
            <v>595</v>
          </cell>
          <cell r="W9944">
            <v>0</v>
          </cell>
          <cell r="X9944">
            <v>0</v>
          </cell>
          <cell r="Y9944">
            <v>595</v>
          </cell>
        </row>
        <row r="9945">
          <cell r="B9945" t="str">
            <v>KHI/HO/D/MO/PD COMP/P/72453/06/2023</v>
          </cell>
          <cell r="C9945" t="str">
            <v>KHI/HO/D/MO/PD COMP/E/41093/04/2024</v>
          </cell>
          <cell r="E9945">
            <v>45409</v>
          </cell>
          <cell r="F9945">
            <v>45103</v>
          </cell>
          <cell r="G9945">
            <v>45468</v>
          </cell>
          <cell r="H9945" t="str">
            <v xml:space="preserve"> 08811927</v>
          </cell>
          <cell r="I9945" t="str">
            <v xml:space="preserve"> Arsalan Rasheed(4220114880785)</v>
          </cell>
          <cell r="J9945" t="str">
            <v>INDIVIDUAL</v>
          </cell>
          <cell r="L9945" t="str">
            <v xml:space="preserve"> D</v>
          </cell>
          <cell r="M9945" t="str">
            <v xml:space="preserve"> 09000355-Asif Azeem</v>
          </cell>
          <cell r="U9945">
            <v>2564</v>
          </cell>
          <cell r="V9945">
            <v>2924</v>
          </cell>
          <cell r="W9945">
            <v>0</v>
          </cell>
          <cell r="X9945">
            <v>0</v>
          </cell>
          <cell r="Y9945">
            <v>2924</v>
          </cell>
        </row>
        <row r="9946">
          <cell r="B9946" t="str">
            <v>KHI/HO/D/MO/PD COMP/P/76260/10/2023</v>
          </cell>
          <cell r="C9946" t="str">
            <v>KHI/HO/D/MO/PD COMP/E/43360/07/2024</v>
          </cell>
          <cell r="E9946">
            <v>45478</v>
          </cell>
          <cell r="F9946">
            <v>45204</v>
          </cell>
          <cell r="G9946">
            <v>45569</v>
          </cell>
          <cell r="H9946" t="str">
            <v xml:space="preserve"> 08811349</v>
          </cell>
          <cell r="I9946" t="str">
            <v xml:space="preserve"> Zeeshan Ali Khan #42201-7812645-3</v>
          </cell>
          <cell r="J9946" t="str">
            <v>INDIVIDUAL</v>
          </cell>
          <cell r="L9946" t="str">
            <v xml:space="preserve"> D</v>
          </cell>
          <cell r="M9946" t="str">
            <v xml:space="preserve"> 09000221-Muhammad Irfan</v>
          </cell>
          <cell r="U9946">
            <v>1558</v>
          </cell>
          <cell r="V9946">
            <v>1808</v>
          </cell>
          <cell r="W9946">
            <v>0</v>
          </cell>
          <cell r="X9946">
            <v>0</v>
          </cell>
          <cell r="Y9946">
            <v>1808</v>
          </cell>
        </row>
        <row r="9947">
          <cell r="B9947" t="str">
            <v>KHI/HO/D/MO/PD COMP/P/86059/03/2024</v>
          </cell>
          <cell r="C9947" t="str">
            <v>KHI/HO/D/MO/PD COMP/E/41919/05/2024</v>
          </cell>
          <cell r="E9947">
            <v>45434</v>
          </cell>
          <cell r="F9947">
            <v>45373</v>
          </cell>
          <cell r="G9947">
            <v>45737</v>
          </cell>
          <cell r="H9947" t="str">
            <v xml:space="preserve"> 08816639</v>
          </cell>
          <cell r="I9947" t="str">
            <v xml:space="preserve"> Syed Haider Ali Zaidi #42101-1828405-3</v>
          </cell>
          <cell r="J9947" t="str">
            <v>INDIVIDUAL</v>
          </cell>
          <cell r="L9947" t="str">
            <v xml:space="preserve"> D</v>
          </cell>
          <cell r="M9947" t="str">
            <v xml:space="preserve"> 09000210-Tariq Shahzad</v>
          </cell>
          <cell r="U9947">
            <v>2843</v>
          </cell>
          <cell r="V9947">
            <v>3241</v>
          </cell>
          <cell r="W9947">
            <v>0</v>
          </cell>
          <cell r="X9947">
            <v>0</v>
          </cell>
          <cell r="Y9947">
            <v>3241</v>
          </cell>
        </row>
        <row r="9948">
          <cell r="B9948" t="str">
            <v>KHI/HO/D/MO/PD COMP/P/71397/05/2023</v>
          </cell>
          <cell r="C9948" t="str">
            <v>KHI/HO/D/MO/PD COMP/E/35697/12/2023</v>
          </cell>
          <cell r="E9948">
            <v>45289</v>
          </cell>
          <cell r="F9948">
            <v>45075</v>
          </cell>
          <cell r="G9948">
            <v>45440</v>
          </cell>
          <cell r="H9948" t="str">
            <v xml:space="preserve"> 08005042</v>
          </cell>
          <cell r="I9948" t="str">
            <v xml:space="preserve"> Shehzad Sher Ali</v>
          </cell>
          <cell r="J9948" t="str">
            <v>INDIVIDUAL</v>
          </cell>
          <cell r="L9948" t="str">
            <v xml:space="preserve"> D</v>
          </cell>
          <cell r="M9948" t="str">
            <v xml:space="preserve"> 09000221-Muhammad Irfan</v>
          </cell>
          <cell r="U9948">
            <v>-29824</v>
          </cell>
          <cell r="V9948">
            <v>-34000</v>
          </cell>
          <cell r="W9948">
            <v>0</v>
          </cell>
          <cell r="X9948">
            <v>0</v>
          </cell>
          <cell r="Y9948">
            <v>-34000</v>
          </cell>
        </row>
        <row r="9949">
          <cell r="B9949" t="str">
            <v>KHI/HO/D/MO/PD COMP/P/81302/01/2024</v>
          </cell>
          <cell r="C9949" t="str">
            <v>KHI/HO/D/MO/PD COMP/E/48679/11/2024</v>
          </cell>
          <cell r="E9949">
            <v>45602</v>
          </cell>
          <cell r="F9949">
            <v>45296</v>
          </cell>
          <cell r="G9949">
            <v>45661</v>
          </cell>
          <cell r="H9949" t="str">
            <v xml:space="preserve"> 08815274</v>
          </cell>
          <cell r="I9949" t="str">
            <v xml:space="preserve"> Tahira Khalid #33100-0855851-0</v>
          </cell>
          <cell r="J9949" t="str">
            <v>INDIVIDUAL</v>
          </cell>
          <cell r="L9949" t="str">
            <v xml:space="preserve"> D</v>
          </cell>
          <cell r="M9949" t="str">
            <v xml:space="preserve"> 09000210-Tariq Shahzad</v>
          </cell>
          <cell r="U9949">
            <v>1042</v>
          </cell>
          <cell r="V9949">
            <v>1208</v>
          </cell>
          <cell r="W9949">
            <v>0</v>
          </cell>
          <cell r="X9949">
            <v>0</v>
          </cell>
          <cell r="Y9949">
            <v>1208</v>
          </cell>
        </row>
        <row r="9950">
          <cell r="B9950" t="str">
            <v>KHI/HO/D/MO/PD COMP/P/81148/01/2024</v>
          </cell>
          <cell r="C9950" t="str">
            <v>KHI/HO/D/MO/PD COMP/E/41503/05/2024</v>
          </cell>
          <cell r="E9950">
            <v>45425</v>
          </cell>
          <cell r="F9950">
            <v>45296</v>
          </cell>
          <cell r="G9950">
            <v>45661</v>
          </cell>
          <cell r="H9950" t="str">
            <v xml:space="preserve"> 08809200</v>
          </cell>
          <cell r="I9950" t="str">
            <v xml:space="preserve"> Suleman (42101-7563892-3)</v>
          </cell>
          <cell r="J9950" t="str">
            <v>INDIVIDUAL</v>
          </cell>
          <cell r="L9950" t="str">
            <v xml:space="preserve"> D</v>
          </cell>
          <cell r="M9950" t="str">
            <v xml:space="preserve"> 09000210-Tariq Shahzad</v>
          </cell>
          <cell r="U9950">
            <v>2685</v>
          </cell>
          <cell r="V9950">
            <v>3061</v>
          </cell>
          <cell r="W9950">
            <v>0</v>
          </cell>
          <cell r="X9950">
            <v>0</v>
          </cell>
          <cell r="Y9950">
            <v>3061</v>
          </cell>
        </row>
        <row r="9951">
          <cell r="B9951" t="str">
            <v>KHI/HO/D/MO/PD COMP/P/84423/02/2024</v>
          </cell>
          <cell r="C9951" t="str">
            <v>KHI/HO/D/MO/PD COMP/E/44714/08/2024</v>
          </cell>
          <cell r="E9951">
            <v>45517</v>
          </cell>
          <cell r="F9951">
            <v>45335</v>
          </cell>
          <cell r="G9951">
            <v>45700</v>
          </cell>
          <cell r="H9951" t="str">
            <v xml:space="preserve"> 08809783</v>
          </cell>
          <cell r="I9951" t="str">
            <v xml:space="preserve"> Muhammad Usman Riaz</v>
          </cell>
          <cell r="J9951" t="str">
            <v>INDIVIDUAL</v>
          </cell>
          <cell r="L9951" t="str">
            <v xml:space="preserve"> D</v>
          </cell>
          <cell r="M9951" t="str">
            <v xml:space="preserve"> 09000221-Muhammad Irfan</v>
          </cell>
          <cell r="U9951">
            <v>954</v>
          </cell>
          <cell r="V9951">
            <v>1107</v>
          </cell>
          <cell r="W9951">
            <v>0</v>
          </cell>
          <cell r="X9951">
            <v>0</v>
          </cell>
          <cell r="Y9951">
            <v>1107</v>
          </cell>
        </row>
        <row r="9952">
          <cell r="B9952" t="str">
            <v>KHI/HO/D/MO/PD COMP/P/59606/03/2022</v>
          </cell>
          <cell r="C9952" t="str">
            <v>KHI/HO/D/MO/PD COMP/E/23073/02/2023</v>
          </cell>
          <cell r="E9952">
            <v>44967</v>
          </cell>
          <cell r="F9952">
            <v>44627</v>
          </cell>
          <cell r="G9952">
            <v>44991</v>
          </cell>
          <cell r="H9952" t="str">
            <v xml:space="preserve"> 08805070</v>
          </cell>
          <cell r="I9952" t="str">
            <v xml:space="preserve"> Fahmida Sarfaraz</v>
          </cell>
          <cell r="J9952" t="str">
            <v>INDIVIDUAL</v>
          </cell>
          <cell r="L9952" t="str">
            <v xml:space="preserve"> D</v>
          </cell>
          <cell r="M9952" t="str">
            <v xml:space="preserve"> 09000226-Yasir Muhammad</v>
          </cell>
          <cell r="U9952">
            <v>336</v>
          </cell>
          <cell r="V9952">
            <v>339</v>
          </cell>
          <cell r="W9952">
            <v>0</v>
          </cell>
          <cell r="X9952">
            <v>0</v>
          </cell>
          <cell r="Y9952">
            <v>339</v>
          </cell>
        </row>
        <row r="9953">
          <cell r="B9953" t="str">
            <v>KHI/HO/D/MO/PD COMP/P/66986/01/2023</v>
          </cell>
          <cell r="C9953" t="str">
            <v>KHI/HO/D/MO/PD COMP/E/23383/02/2023</v>
          </cell>
          <cell r="E9953">
            <v>44985</v>
          </cell>
          <cell r="F9953">
            <v>44945</v>
          </cell>
          <cell r="G9953">
            <v>45309</v>
          </cell>
          <cell r="H9953" t="str">
            <v xml:space="preserve"> 08801473</v>
          </cell>
          <cell r="I9953" t="str">
            <v xml:space="preserve">  Muhammad Arqam</v>
          </cell>
          <cell r="J9953" t="str">
            <v>INDIVIDUAL</v>
          </cell>
          <cell r="L9953" t="str">
            <v xml:space="preserve"> D</v>
          </cell>
          <cell r="M9953" t="str">
            <v xml:space="preserve"> 09000249-Amna Khurram</v>
          </cell>
          <cell r="U9953">
            <v>81615</v>
          </cell>
          <cell r="V9953">
            <v>93042</v>
          </cell>
          <cell r="W9953">
            <v>0</v>
          </cell>
          <cell r="X9953">
            <v>0</v>
          </cell>
          <cell r="Y9953">
            <v>93042</v>
          </cell>
        </row>
        <row r="9954">
          <cell r="B9954" t="str">
            <v>KHI/HO/D/MO/PC TPP/P/66546/01/2023</v>
          </cell>
          <cell r="C9954" t="str">
            <v>KHI/HO/D/MO/PC TPP/E/35543/12/2023</v>
          </cell>
          <cell r="E9954">
            <v>45289</v>
          </cell>
          <cell r="F9954">
            <v>44927</v>
          </cell>
          <cell r="G9954">
            <v>45291</v>
          </cell>
          <cell r="H9954" t="str">
            <v xml:space="preserve"> 08004853</v>
          </cell>
          <cell r="I9954" t="str">
            <v xml:space="preserve"> MYSTIC TOURS (PVT) LIMITED</v>
          </cell>
          <cell r="J9954" t="str">
            <v>CORPORATE</v>
          </cell>
          <cell r="L9954" t="str">
            <v xml:space="preserve"> D</v>
          </cell>
          <cell r="M9954" t="str">
            <v xml:space="preserve"> 09000221-Muhammad Irfan</v>
          </cell>
          <cell r="N9954" t="str">
            <v>TOYOTA CROSS HYBRID CVT</v>
          </cell>
          <cell r="O9954" t="str">
            <v>2023</v>
          </cell>
          <cell r="Q9954" t="str">
            <v>9Z01067</v>
          </cell>
          <cell r="R9954" t="str">
            <v>ZVG10R-0900089</v>
          </cell>
          <cell r="T9954">
            <v>10084000</v>
          </cell>
          <cell r="U9954">
            <v>1454</v>
          </cell>
          <cell r="V9954">
            <v>1658</v>
          </cell>
          <cell r="W9954">
            <v>0</v>
          </cell>
          <cell r="X9954">
            <v>0</v>
          </cell>
          <cell r="Y9954">
            <v>1658</v>
          </cell>
        </row>
        <row r="9955">
          <cell r="B9955" t="str">
            <v>KHI/HO/D/MO/PD COMP/P/61595/06/2022</v>
          </cell>
          <cell r="C9955" t="str">
            <v>KHI/HO/D/MO/PD COMP/E/48707/10/2024</v>
          </cell>
          <cell r="E9955">
            <v>45596</v>
          </cell>
          <cell r="F9955">
            <v>44718</v>
          </cell>
          <cell r="G9955">
            <v>45082</v>
          </cell>
          <cell r="H9955" t="str">
            <v xml:space="preserve"> 08806346</v>
          </cell>
          <cell r="I9955" t="str">
            <v xml:space="preserve"> Syed Saad Hussain</v>
          </cell>
          <cell r="J9955" t="str">
            <v>INDIVIDUAL</v>
          </cell>
          <cell r="L9955" t="str">
            <v xml:space="preserve"> D</v>
          </cell>
          <cell r="M9955" t="str">
            <v xml:space="preserve"> 09000221-Muhammad Irfan</v>
          </cell>
          <cell r="U9955">
            <v>-549</v>
          </cell>
          <cell r="V9955">
            <v>-554</v>
          </cell>
          <cell r="W9955">
            <v>0</v>
          </cell>
          <cell r="X9955">
            <v>0</v>
          </cell>
          <cell r="Y9955">
            <v>-554</v>
          </cell>
        </row>
        <row r="9956">
          <cell r="B9956" t="str">
            <v>KHI/HO/D/MO/PD COMP/P/86281/03/2024</v>
          </cell>
          <cell r="C9956" t="str">
            <v>KHI/HO/D/MO/PD COMP/E/42078/05/2024</v>
          </cell>
          <cell r="E9956">
            <v>45441</v>
          </cell>
          <cell r="F9956">
            <v>45380</v>
          </cell>
          <cell r="G9956">
            <v>45744</v>
          </cell>
          <cell r="H9956" t="str">
            <v xml:space="preserve"> 08807704</v>
          </cell>
          <cell r="I9956" t="str">
            <v xml:space="preserve"> Muhammad Saad (4210124895557)</v>
          </cell>
          <cell r="J9956" t="str">
            <v>INDIVIDUAL</v>
          </cell>
          <cell r="L9956" t="str">
            <v xml:space="preserve"> D</v>
          </cell>
          <cell r="M9956" t="str">
            <v xml:space="preserve"> 09000221-Muhammad Irfan</v>
          </cell>
          <cell r="U9956">
            <v>3733</v>
          </cell>
          <cell r="V9956">
            <v>4255</v>
          </cell>
          <cell r="W9956">
            <v>0</v>
          </cell>
          <cell r="X9956">
            <v>0</v>
          </cell>
          <cell r="Y9956">
            <v>4255</v>
          </cell>
        </row>
        <row r="9957">
          <cell r="B9957" t="str">
            <v>KHI/HO/D/MO/PD COMP/P/76396/10/2023</v>
          </cell>
          <cell r="C9957" t="str">
            <v>KHI/HO/D/MO/PD COMP/E/48837/10/2024</v>
          </cell>
          <cell r="E9957">
            <v>45596</v>
          </cell>
          <cell r="F9957">
            <v>45204</v>
          </cell>
          <cell r="G9957">
            <v>45569</v>
          </cell>
          <cell r="H9957" t="str">
            <v xml:space="preserve"> 08813439</v>
          </cell>
          <cell r="I9957" t="str">
            <v xml:space="preserve"> Muhammad Shahmeer Iftikhar(4220155945385)</v>
          </cell>
          <cell r="J9957" t="str">
            <v>INDIVIDUAL</v>
          </cell>
          <cell r="L9957" t="str">
            <v xml:space="preserve"> D</v>
          </cell>
          <cell r="M9957" t="str">
            <v xml:space="preserve"> 09000221-Muhammad Irfan</v>
          </cell>
          <cell r="U9957">
            <v>-34166</v>
          </cell>
          <cell r="V9957">
            <v>-34508</v>
          </cell>
          <cell r="W9957">
            <v>0</v>
          </cell>
          <cell r="X9957">
            <v>0</v>
          </cell>
          <cell r="Y9957">
            <v>-34508</v>
          </cell>
        </row>
        <row r="9958">
          <cell r="B9958" t="str">
            <v>KHI/HO/D/MO/PD COMP/P/92900/07/2024</v>
          </cell>
          <cell r="C9958" t="str">
            <v>KHI/HO/D/MO/PD COMP/E/48950/11/2024</v>
          </cell>
          <cell r="E9958">
            <v>45608</v>
          </cell>
          <cell r="F9958">
            <v>45484</v>
          </cell>
          <cell r="G9958">
            <v>45848</v>
          </cell>
          <cell r="H9958" t="str">
            <v xml:space="preserve"> 08818585</v>
          </cell>
          <cell r="I9958" t="str">
            <v xml:space="preserve"> Ayesha Shoaib #61101-3930402-0</v>
          </cell>
          <cell r="J9958" t="str">
            <v>INDIVIDUAL</v>
          </cell>
          <cell r="L9958" t="str">
            <v xml:space="preserve"> D</v>
          </cell>
          <cell r="M9958" t="str">
            <v xml:space="preserve"> 09000210-Tariq Shahzad</v>
          </cell>
          <cell r="U9958">
            <v>5516</v>
          </cell>
          <cell r="V9958">
            <v>6398</v>
          </cell>
          <cell r="W9958">
            <v>0</v>
          </cell>
          <cell r="X9958">
            <v>0</v>
          </cell>
          <cell r="Y9958">
            <v>6398</v>
          </cell>
        </row>
        <row r="9959">
          <cell r="B9959" t="str">
            <v>KHI/HO/D/MO/PD COMP/P/91151/06/2024</v>
          </cell>
          <cell r="C9959" t="str">
            <v>KHI/HO/D/MO/PD COMP/E/48909/11/2024</v>
          </cell>
          <cell r="E9959">
            <v>45607</v>
          </cell>
          <cell r="F9959">
            <v>45451</v>
          </cell>
          <cell r="G9959">
            <v>45815</v>
          </cell>
          <cell r="H9959" t="str">
            <v xml:space="preserve"> 08806239</v>
          </cell>
          <cell r="I9959" t="str">
            <v xml:space="preserve"> Muhammad Hamza Khan</v>
          </cell>
          <cell r="J9959" t="str">
            <v>INDIVIDUAL</v>
          </cell>
          <cell r="L9959" t="str">
            <v xml:space="preserve"> D</v>
          </cell>
          <cell r="M9959" t="str">
            <v xml:space="preserve"> 09000210-Tariq Shahzad</v>
          </cell>
          <cell r="U9959">
            <v>1673</v>
          </cell>
          <cell r="V9959">
            <v>1941</v>
          </cell>
          <cell r="W9959">
            <v>0</v>
          </cell>
          <cell r="X9959">
            <v>0</v>
          </cell>
          <cell r="Y9959">
            <v>1941</v>
          </cell>
        </row>
        <row r="9960">
          <cell r="B9960" t="str">
            <v>KHI/HO/D/MO/PD COMP/P/82729/01/2024</v>
          </cell>
          <cell r="C9960" t="str">
            <v>KHI/HO/D/MO/PD COMP/E/44164/07/2024</v>
          </cell>
          <cell r="E9960">
            <v>45499</v>
          </cell>
          <cell r="F9960">
            <v>45315</v>
          </cell>
          <cell r="G9960">
            <v>45680</v>
          </cell>
          <cell r="H9960" t="str">
            <v xml:space="preserve"> 08815739</v>
          </cell>
          <cell r="I9960" t="str">
            <v xml:space="preserve"> Asif Ikhlaque(4220124091457)</v>
          </cell>
          <cell r="J9960" t="str">
            <v>INDIVIDUAL</v>
          </cell>
          <cell r="L9960" t="str">
            <v xml:space="preserve"> D</v>
          </cell>
          <cell r="M9960" t="str">
            <v xml:space="preserve"> 09000210-Tariq Shahzad</v>
          </cell>
          <cell r="U9960">
            <v>824</v>
          </cell>
          <cell r="V9960">
            <v>956</v>
          </cell>
          <cell r="W9960">
            <v>0</v>
          </cell>
          <cell r="X9960">
            <v>0</v>
          </cell>
          <cell r="Y9960">
            <v>956</v>
          </cell>
        </row>
        <row r="9961">
          <cell r="B9961" t="str">
            <v>KHI/HO/D/MO/PD COMP/P/81148/01/2024</v>
          </cell>
          <cell r="C9961" t="str">
            <v>KHI/HO/D/MO/PD COMP/E/40527/04/2024</v>
          </cell>
          <cell r="E9961">
            <v>45387</v>
          </cell>
          <cell r="F9961">
            <v>45296</v>
          </cell>
          <cell r="G9961">
            <v>45661</v>
          </cell>
          <cell r="H9961" t="str">
            <v xml:space="preserve"> 08809200</v>
          </cell>
          <cell r="I9961" t="str">
            <v xml:space="preserve"> Suleman (42101-7563892-3)</v>
          </cell>
          <cell r="J9961" t="str">
            <v>INDIVIDUAL</v>
          </cell>
          <cell r="L9961" t="str">
            <v xml:space="preserve"> D</v>
          </cell>
          <cell r="M9961" t="str">
            <v xml:space="preserve"> 09000210-Tariq Shahzad</v>
          </cell>
          <cell r="U9961">
            <v>2782</v>
          </cell>
          <cell r="V9961">
            <v>3171</v>
          </cell>
          <cell r="W9961">
            <v>0</v>
          </cell>
          <cell r="X9961">
            <v>0</v>
          </cell>
          <cell r="Y9961">
            <v>3171</v>
          </cell>
        </row>
        <row r="9962">
          <cell r="B9962" t="str">
            <v>KHI/HO/D/MO/PD COMP/P/80196/12/2023</v>
          </cell>
          <cell r="C9962" t="str">
            <v>KHI/HO/D/MO/PD COMP/E/37348/02/2024</v>
          </cell>
          <cell r="E9962">
            <v>45344</v>
          </cell>
          <cell r="F9962">
            <v>45281</v>
          </cell>
          <cell r="G9962">
            <v>45646</v>
          </cell>
          <cell r="H9962" t="str">
            <v xml:space="preserve"> 08802704</v>
          </cell>
          <cell r="I9962" t="str">
            <v xml:space="preserve"> Yasheer</v>
          </cell>
          <cell r="J9962" t="str">
            <v>INDIVIDUAL</v>
          </cell>
          <cell r="L9962" t="str">
            <v xml:space="preserve"> D</v>
          </cell>
          <cell r="M9962" t="str">
            <v xml:space="preserve"> 09000210-Tariq Shahzad</v>
          </cell>
          <cell r="U9962">
            <v>2310</v>
          </cell>
          <cell r="V9962">
            <v>2633</v>
          </cell>
          <cell r="W9962">
            <v>0</v>
          </cell>
          <cell r="X9962">
            <v>0</v>
          </cell>
          <cell r="Y9962">
            <v>2633</v>
          </cell>
        </row>
        <row r="9963">
          <cell r="B9963" t="str">
            <v>KHI/HO/D/MO/PD COMP/P/69672/04/2023</v>
          </cell>
          <cell r="C9963" t="str">
            <v>KHI/HO/D/MO/PD COMP/E/33916/10/2023</v>
          </cell>
          <cell r="E9963">
            <v>45230</v>
          </cell>
          <cell r="F9963">
            <v>45028</v>
          </cell>
          <cell r="G9963">
            <v>45393</v>
          </cell>
          <cell r="H9963" t="str">
            <v xml:space="preserve"> 08805720</v>
          </cell>
          <cell r="I9963" t="str">
            <v xml:space="preserve"> Farhan Latif</v>
          </cell>
          <cell r="J9963" t="str">
            <v>INDIVIDUAL</v>
          </cell>
          <cell r="L9963" t="str">
            <v xml:space="preserve"> D</v>
          </cell>
          <cell r="M9963" t="str">
            <v xml:space="preserve"> 09000375-Shahid Aslam</v>
          </cell>
          <cell r="U9963">
            <v>-30702</v>
          </cell>
          <cell r="V9963">
            <v>-35000</v>
          </cell>
          <cell r="W9963">
            <v>0</v>
          </cell>
          <cell r="X9963">
            <v>0</v>
          </cell>
          <cell r="Y9963">
            <v>-35000</v>
          </cell>
        </row>
        <row r="9964">
          <cell r="B9964" t="str">
            <v>KHI/HO/D/MO/PD COMP/P/69941/04/2023</v>
          </cell>
          <cell r="C9964" t="str">
            <v>KHI/HO/D/MO/PD COMP/E/36368/01/2024</v>
          </cell>
          <cell r="E9964">
            <v>45309</v>
          </cell>
          <cell r="F9964">
            <v>45033</v>
          </cell>
          <cell r="G9964">
            <v>45398</v>
          </cell>
          <cell r="H9964" t="str">
            <v xml:space="preserve"> 08810809</v>
          </cell>
          <cell r="I9964" t="str">
            <v xml:space="preserve"> Ahmad Manzoor(4230106223419)</v>
          </cell>
          <cell r="J9964" t="str">
            <v>INDIVIDUAL</v>
          </cell>
          <cell r="L9964" t="str">
            <v xml:space="preserve"> D</v>
          </cell>
          <cell r="M9964" t="str">
            <v xml:space="preserve"> 09000221-Muhammad Irfan</v>
          </cell>
          <cell r="U9964">
            <v>2160</v>
          </cell>
          <cell r="V9964">
            <v>2463</v>
          </cell>
          <cell r="W9964">
            <v>0</v>
          </cell>
          <cell r="X9964">
            <v>0</v>
          </cell>
          <cell r="Y9964">
            <v>2463</v>
          </cell>
        </row>
        <row r="9965">
          <cell r="B9965" t="str">
            <v>KHI/HO/D/MO/PD COMP/P/74078/08/2023</v>
          </cell>
          <cell r="C9965" t="str">
            <v>KHI/HO/D/MO/PD COMP/E/43750/07/2024</v>
          </cell>
          <cell r="E9965">
            <v>45486</v>
          </cell>
          <cell r="F9965">
            <v>45150</v>
          </cell>
          <cell r="G9965">
            <v>45515</v>
          </cell>
          <cell r="H9965" t="str">
            <v xml:space="preserve"> 08812475</v>
          </cell>
          <cell r="I9965" t="str">
            <v xml:space="preserve"> Asad Aslam(4410416891087)</v>
          </cell>
          <cell r="J9965" t="str">
            <v>INDIVIDUAL</v>
          </cell>
          <cell r="L9965" t="str">
            <v xml:space="preserve"> D</v>
          </cell>
          <cell r="M9965" t="str">
            <v xml:space="preserve"> 09000221-Muhammad Irfan</v>
          </cell>
          <cell r="U9965">
            <v>363</v>
          </cell>
          <cell r="V9965">
            <v>422</v>
          </cell>
          <cell r="W9965">
            <v>0</v>
          </cell>
          <cell r="X9965">
            <v>0</v>
          </cell>
          <cell r="Y9965">
            <v>422</v>
          </cell>
        </row>
        <row r="9966">
          <cell r="B9966" t="str">
            <v>KHI/HO/D/MO/PD COMP/P/83989/02/2024</v>
          </cell>
          <cell r="C9966" t="str">
            <v>KHI/HO/D/MO/PD COMP/E/44039/07/2024</v>
          </cell>
          <cell r="E9966">
            <v>45497</v>
          </cell>
          <cell r="F9966">
            <v>45341</v>
          </cell>
          <cell r="G9966">
            <v>45706</v>
          </cell>
          <cell r="H9966" t="str">
            <v xml:space="preserve"> 08816081</v>
          </cell>
          <cell r="I9966" t="str">
            <v xml:space="preserve"> Muhammad Saad Khan(4220176873673)</v>
          </cell>
          <cell r="J9966" t="str">
            <v>INDIVIDUAL</v>
          </cell>
          <cell r="L9966" t="str">
            <v xml:space="preserve"> D</v>
          </cell>
          <cell r="M9966" t="str">
            <v xml:space="preserve"> 09000210-Tariq Shahzad</v>
          </cell>
          <cell r="U9966">
            <v>2659</v>
          </cell>
          <cell r="V9966">
            <v>3085</v>
          </cell>
          <cell r="W9966">
            <v>0</v>
          </cell>
          <cell r="X9966">
            <v>0</v>
          </cell>
          <cell r="Y9966">
            <v>3085</v>
          </cell>
        </row>
        <row r="9967">
          <cell r="B9967" t="str">
            <v>KHI/HO/D/MO/PD COMP/P/68967/03/2023</v>
          </cell>
          <cell r="C9967" t="str">
            <v>KHI/HO/D/MO/PD COMP/E/27475/07/2023</v>
          </cell>
          <cell r="E9967">
            <v>45126</v>
          </cell>
          <cell r="F9967">
            <v>45002</v>
          </cell>
          <cell r="G9967">
            <v>45367</v>
          </cell>
          <cell r="H9967" t="str">
            <v xml:space="preserve"> 08804256</v>
          </cell>
          <cell r="I9967" t="str">
            <v xml:space="preserve"> 	KISTPAY (PRIVATE) LIMITED</v>
          </cell>
          <cell r="J9967" t="str">
            <v>INDIVIDUAL</v>
          </cell>
          <cell r="L9967" t="str">
            <v xml:space="preserve"> D</v>
          </cell>
          <cell r="M9967" t="str">
            <v xml:space="preserve"> 09000221-Muhammad Irfan</v>
          </cell>
          <cell r="U9967">
            <v>1979</v>
          </cell>
          <cell r="V9967">
            <v>2256</v>
          </cell>
          <cell r="W9967">
            <v>2250</v>
          </cell>
          <cell r="X9967">
            <v>0</v>
          </cell>
          <cell r="Y9967">
            <v>6</v>
          </cell>
        </row>
        <row r="9968">
          <cell r="B9968" t="str">
            <v>KHI/HO/D/MO/PD COMP/P/75904/09/2023</v>
          </cell>
          <cell r="C9968" t="str">
            <v>KHI/HO/D/MO/PD COMP/E/46088/09/2024</v>
          </cell>
          <cell r="E9968">
            <v>45559</v>
          </cell>
          <cell r="F9968">
            <v>45192</v>
          </cell>
          <cell r="G9968">
            <v>45557</v>
          </cell>
          <cell r="H9968" t="str">
            <v xml:space="preserve"> 08813255</v>
          </cell>
          <cell r="I9968" t="str">
            <v xml:space="preserve"> Saeeda Kanwal(4240145687400)</v>
          </cell>
          <cell r="J9968" t="str">
            <v>INDIVIDUAL</v>
          </cell>
          <cell r="L9968" t="str">
            <v xml:space="preserve"> D</v>
          </cell>
          <cell r="M9968" t="str">
            <v xml:space="preserve"> 09000221-Muhammad Irfan</v>
          </cell>
          <cell r="U9968">
            <v>2397</v>
          </cell>
          <cell r="V9968">
            <v>2780</v>
          </cell>
          <cell r="W9968">
            <v>0</v>
          </cell>
          <cell r="X9968">
            <v>0</v>
          </cell>
          <cell r="Y9968">
            <v>2780</v>
          </cell>
        </row>
        <row r="9969">
          <cell r="B9969" t="str">
            <v>KHI/HO/D/MO/PD COMP/P/88233/05/2024</v>
          </cell>
          <cell r="C9969" t="str">
            <v>KHI/HO/D/MO/PD COMP/E/43157/07/2024</v>
          </cell>
          <cell r="E9969">
            <v>45475</v>
          </cell>
          <cell r="F9969">
            <v>45414</v>
          </cell>
          <cell r="G9969">
            <v>45778</v>
          </cell>
          <cell r="H9969" t="str">
            <v xml:space="preserve"> 08817296</v>
          </cell>
          <cell r="I9969" t="str">
            <v xml:space="preserve"> Mansoor Talat(4210136408789)</v>
          </cell>
          <cell r="J9969" t="str">
            <v>INDIVIDUAL</v>
          </cell>
          <cell r="L9969" t="str">
            <v xml:space="preserve"> D</v>
          </cell>
          <cell r="M9969" t="str">
            <v xml:space="preserve"> 09000210-Tariq Shahzad</v>
          </cell>
          <cell r="U9969">
            <v>4276</v>
          </cell>
          <cell r="V9969">
            <v>4960</v>
          </cell>
          <cell r="W9969">
            <v>0</v>
          </cell>
          <cell r="X9969">
            <v>0</v>
          </cell>
          <cell r="Y9969">
            <v>4960</v>
          </cell>
        </row>
        <row r="9970">
          <cell r="B9970" t="str">
            <v>KHI/HO/D/MO/PD COMP/P/80398/12/2023</v>
          </cell>
          <cell r="C9970" t="str">
            <v>KHI/HO/D/MO/PD COMP/E/41098/04/2024</v>
          </cell>
          <cell r="E9970">
            <v>45409</v>
          </cell>
          <cell r="F9970">
            <v>45286</v>
          </cell>
          <cell r="G9970">
            <v>45651</v>
          </cell>
          <cell r="H9970" t="str">
            <v xml:space="preserve"> 08815014</v>
          </cell>
          <cell r="I9970" t="str">
            <v xml:space="preserve"> Tanveer Hussain(3520182860127)</v>
          </cell>
          <cell r="J9970" t="str">
            <v>INDIVIDUAL</v>
          </cell>
          <cell r="L9970" t="str">
            <v xml:space="preserve"> D</v>
          </cell>
          <cell r="M9970" t="str">
            <v xml:space="preserve"> 09000210-Tariq Shahzad</v>
          </cell>
          <cell r="U9970">
            <v>7031</v>
          </cell>
          <cell r="V9970">
            <v>8016</v>
          </cell>
          <cell r="W9970">
            <v>0</v>
          </cell>
          <cell r="X9970">
            <v>0</v>
          </cell>
          <cell r="Y9970">
            <v>8016</v>
          </cell>
        </row>
        <row r="9971">
          <cell r="B9971" t="str">
            <v>KHI/HO/D/MO/PD COMP/P/84759/02/2024</v>
          </cell>
          <cell r="C9971" t="str">
            <v>KHI/HO/D/MO/PD COMP/E/40976/04/2024</v>
          </cell>
          <cell r="E9971">
            <v>45403</v>
          </cell>
          <cell r="F9971">
            <v>45343</v>
          </cell>
          <cell r="G9971">
            <v>45708</v>
          </cell>
          <cell r="H9971" t="str">
            <v xml:space="preserve"> 08809837</v>
          </cell>
          <cell r="I9971" t="str">
            <v xml:space="preserve"> Adnan Saleem #42301-3410019-3</v>
          </cell>
          <cell r="J9971" t="str">
            <v>INDIVIDUAL</v>
          </cell>
          <cell r="L9971" t="str">
            <v xml:space="preserve"> D</v>
          </cell>
          <cell r="M9971" t="str">
            <v xml:space="preserve"> 09000221-Muhammad Irfan</v>
          </cell>
          <cell r="U9971">
            <v>7043</v>
          </cell>
          <cell r="V9971">
            <v>8029</v>
          </cell>
          <cell r="W9971">
            <v>0</v>
          </cell>
          <cell r="X9971">
            <v>0</v>
          </cell>
          <cell r="Y9971">
            <v>8029</v>
          </cell>
        </row>
        <row r="9972">
          <cell r="B9972" t="str">
            <v>KHI/HO/D/MO/PD COMP/P/85332/03/2024</v>
          </cell>
          <cell r="C9972" t="str">
            <v>KHI/HO/D/MO/PD COMP/E/45838/09/2024</v>
          </cell>
          <cell r="E9972">
            <v>45546</v>
          </cell>
          <cell r="F9972">
            <v>45358</v>
          </cell>
          <cell r="G9972">
            <v>45722</v>
          </cell>
          <cell r="H9972" t="str">
            <v xml:space="preserve"> 08816495</v>
          </cell>
          <cell r="I9972" t="str">
            <v xml:space="preserve"> Waqar Manzoor #42501-8196511-7</v>
          </cell>
          <cell r="J9972" t="str">
            <v>INDIVIDUAL</v>
          </cell>
          <cell r="L9972" t="str">
            <v xml:space="preserve"> D</v>
          </cell>
          <cell r="M9972" t="str">
            <v xml:space="preserve"> 09000355-Asif Azeem</v>
          </cell>
          <cell r="U9972">
            <v>2256</v>
          </cell>
          <cell r="V9972">
            <v>2618</v>
          </cell>
          <cell r="W9972">
            <v>0</v>
          </cell>
          <cell r="X9972">
            <v>0</v>
          </cell>
          <cell r="Y9972">
            <v>2618</v>
          </cell>
        </row>
        <row r="9973">
          <cell r="B9973" t="str">
            <v>KHI/HO/D/MO/PD COMP/P/66983/01/2023</v>
          </cell>
          <cell r="C9973" t="str">
            <v>KHI/HO/D/MO/PD COMP/E/24941/04/2023</v>
          </cell>
          <cell r="E9973">
            <v>45036</v>
          </cell>
          <cell r="F9973">
            <v>44945</v>
          </cell>
          <cell r="G9973">
            <v>45309</v>
          </cell>
          <cell r="H9973" t="str">
            <v xml:space="preserve"> 08809349</v>
          </cell>
          <cell r="I9973" t="str">
            <v xml:space="preserve"> Imdad Ali Jokhio</v>
          </cell>
          <cell r="J9973" t="str">
            <v>INDIVIDUAL</v>
          </cell>
          <cell r="L9973" t="str">
            <v xml:space="preserve"> D</v>
          </cell>
          <cell r="M9973" t="str">
            <v xml:space="preserve"> 09000221-Muhammad Irfan</v>
          </cell>
          <cell r="U9973">
            <v>2480</v>
          </cell>
          <cell r="V9973">
            <v>2827</v>
          </cell>
          <cell r="W9973">
            <v>2728</v>
          </cell>
          <cell r="X9973">
            <v>0</v>
          </cell>
          <cell r="Y9973">
            <v>99</v>
          </cell>
        </row>
        <row r="9974">
          <cell r="B9974" t="str">
            <v>KHI/HO/D/MO/PD COMP/P/81649/01/2024</v>
          </cell>
          <cell r="C9974" t="str">
            <v>KHI/HO/D/MO/PD COMP/E/37984/03/2024</v>
          </cell>
          <cell r="E9974">
            <v>45365</v>
          </cell>
          <cell r="F9974">
            <v>45304</v>
          </cell>
          <cell r="G9974">
            <v>45669</v>
          </cell>
          <cell r="H9974" t="str">
            <v xml:space="preserve"> 08804042</v>
          </cell>
          <cell r="I9974" t="str">
            <v xml:space="preserve"> Yasar Sattar</v>
          </cell>
          <cell r="J9974" t="str">
            <v>INDIVIDUAL</v>
          </cell>
          <cell r="L9974" t="str">
            <v xml:space="preserve"> D</v>
          </cell>
          <cell r="M9974" t="str">
            <v xml:space="preserve"> 09000324-Smart PFM (Pvt.) Limited</v>
          </cell>
          <cell r="U9974">
            <v>440</v>
          </cell>
          <cell r="V9974">
            <v>501</v>
          </cell>
          <cell r="W9974">
            <v>0</v>
          </cell>
          <cell r="X9974">
            <v>0</v>
          </cell>
          <cell r="Y9974">
            <v>501</v>
          </cell>
        </row>
        <row r="9975">
          <cell r="B9975" t="str">
            <v>KHI/HO/D/MO/PD COMP/P/70965/05/2023</v>
          </cell>
          <cell r="C9975" t="str">
            <v>KHI/HO/D/MO/PD COMP/E/37585/02/2024</v>
          </cell>
          <cell r="E9975">
            <v>45351</v>
          </cell>
          <cell r="F9975">
            <v>45045</v>
          </cell>
          <cell r="G9975">
            <v>45410</v>
          </cell>
          <cell r="H9975" t="str">
            <v xml:space="preserve"> 08811215</v>
          </cell>
          <cell r="I9975" t="str">
            <v xml:space="preserve"> Syed Muhammad Salman Ali #42201-3911455-9</v>
          </cell>
          <cell r="J9975" t="str">
            <v>INDIVIDUAL</v>
          </cell>
          <cell r="L9975" t="str">
            <v xml:space="preserve"> D</v>
          </cell>
          <cell r="M9975" t="str">
            <v xml:space="preserve"> 09000355-Asif Azeem</v>
          </cell>
          <cell r="U9975">
            <v>2394</v>
          </cell>
          <cell r="V9975">
            <v>2728</v>
          </cell>
          <cell r="W9975">
            <v>0</v>
          </cell>
          <cell r="X9975">
            <v>0</v>
          </cell>
          <cell r="Y9975">
            <v>2728</v>
          </cell>
        </row>
        <row r="9976">
          <cell r="B9976" t="str">
            <v>KHI/HO/D/MO/PD COMP/P/99114/10/2024</v>
          </cell>
          <cell r="C9976" t="str">
            <v>KHI/HO/D/MO/PD COMP/E/48593/11/2024</v>
          </cell>
          <cell r="E9976">
            <v>45600</v>
          </cell>
          <cell r="F9976">
            <v>45568</v>
          </cell>
          <cell r="G9976">
            <v>45932</v>
          </cell>
          <cell r="H9976" t="str">
            <v xml:space="preserve"> 08811358</v>
          </cell>
          <cell r="I9976" t="str">
            <v xml:space="preserve"> Jawad Waheed #35202-4165860-1</v>
          </cell>
          <cell r="J9976" t="str">
            <v>INDIVIDUAL</v>
          </cell>
          <cell r="L9976" t="str">
            <v xml:space="preserve"> D</v>
          </cell>
          <cell r="M9976" t="str">
            <v xml:space="preserve"> 09000210-Tariq Shahzad</v>
          </cell>
          <cell r="U9976">
            <v>18985</v>
          </cell>
          <cell r="V9976">
            <v>22023</v>
          </cell>
          <cell r="W9976">
            <v>0</v>
          </cell>
          <cell r="X9976">
            <v>0</v>
          </cell>
          <cell r="Y9976">
            <v>22023</v>
          </cell>
        </row>
        <row r="9977">
          <cell r="B9977" t="str">
            <v>KHI/HO/D/MO/PD COMP/P/81148/01/2024</v>
          </cell>
          <cell r="C9977" t="str">
            <v>KHI/HO/D/MO/PD COMP/E/45717/09/2024</v>
          </cell>
          <cell r="E9977">
            <v>45541</v>
          </cell>
          <cell r="F9977">
            <v>45296</v>
          </cell>
          <cell r="G9977">
            <v>45661</v>
          </cell>
          <cell r="H9977" t="str">
            <v xml:space="preserve"> 08809200</v>
          </cell>
          <cell r="I9977" t="str">
            <v xml:space="preserve"> Suleman (42101-7563892-3)</v>
          </cell>
          <cell r="J9977" t="str">
            <v>INDIVIDUAL</v>
          </cell>
          <cell r="L9977" t="str">
            <v xml:space="preserve"> D</v>
          </cell>
          <cell r="M9977" t="str">
            <v xml:space="preserve"> 09000210-Tariq Shahzad</v>
          </cell>
          <cell r="U9977">
            <v>3953</v>
          </cell>
          <cell r="V9977">
            <v>4586</v>
          </cell>
          <cell r="W9977">
            <v>0</v>
          </cell>
          <cell r="X9977">
            <v>0</v>
          </cell>
          <cell r="Y9977">
            <v>4586</v>
          </cell>
        </row>
        <row r="9978">
          <cell r="B9978" t="str">
            <v>KHI/HO/D/MO/PD COMP/P/76102/10/2023</v>
          </cell>
          <cell r="C9978" t="str">
            <v>KHI/HO/D/MO/PD COMP/E/48789/10/2024</v>
          </cell>
          <cell r="E9978">
            <v>45596</v>
          </cell>
          <cell r="F9978">
            <v>45199</v>
          </cell>
          <cell r="G9978">
            <v>45564</v>
          </cell>
          <cell r="H9978" t="str">
            <v xml:space="preserve"> 08813333</v>
          </cell>
          <cell r="I9978" t="str">
            <v xml:space="preserve"> Waseem Raza(4250165443579)</v>
          </cell>
          <cell r="J9978" t="str">
            <v>INDIVIDUAL</v>
          </cell>
          <cell r="L9978" t="str">
            <v xml:space="preserve"> D</v>
          </cell>
          <cell r="M9978" t="str">
            <v xml:space="preserve"> 09000355-Asif Azeem</v>
          </cell>
          <cell r="U9978">
            <v>-89213</v>
          </cell>
          <cell r="V9978">
            <v>-90105</v>
          </cell>
          <cell r="W9978">
            <v>0</v>
          </cell>
          <cell r="X9978">
            <v>0</v>
          </cell>
          <cell r="Y9978">
            <v>-90105</v>
          </cell>
        </row>
        <row r="9979">
          <cell r="B9979" t="str">
            <v>KHI/HO/D/MO/PD COMP/P/68015/02/2023</v>
          </cell>
          <cell r="C9979" t="str">
            <v>KHI/HO/D/MO/PD COMP/E/29979/08/2023</v>
          </cell>
          <cell r="E9979">
            <v>45169</v>
          </cell>
          <cell r="F9979">
            <v>44978</v>
          </cell>
          <cell r="G9979">
            <v>45342</v>
          </cell>
          <cell r="H9979" t="str">
            <v xml:space="preserve"> 08004823</v>
          </cell>
          <cell r="I9979" t="str">
            <v xml:space="preserve"> ABDULLAH GHAFFAR (42301-0368886-3)</v>
          </cell>
          <cell r="J9979" t="str">
            <v>INDIVIDUAL</v>
          </cell>
          <cell r="L9979" t="str">
            <v xml:space="preserve"> D</v>
          </cell>
          <cell r="M9979" t="str">
            <v xml:space="preserve"> 09000221-Muhammad Irfan</v>
          </cell>
          <cell r="U9979">
            <v>-33991</v>
          </cell>
          <cell r="V9979">
            <v>-38750</v>
          </cell>
          <cell r="W9979">
            <v>0</v>
          </cell>
          <cell r="X9979">
            <v>0</v>
          </cell>
          <cell r="Y9979">
            <v>-38750</v>
          </cell>
        </row>
        <row r="9980">
          <cell r="B9980" t="str">
            <v>KHI/HO/D/MO/PD COMP/P/71917/06/2023</v>
          </cell>
          <cell r="C9980" t="str">
            <v>KHI/HO/D/MO/PD COMP/E/35772/12/2023</v>
          </cell>
          <cell r="E9980">
            <v>45289</v>
          </cell>
          <cell r="F9980">
            <v>45072</v>
          </cell>
          <cell r="G9980">
            <v>45437</v>
          </cell>
          <cell r="H9980" t="str">
            <v xml:space="preserve"> 08811666</v>
          </cell>
          <cell r="I9980" t="str">
            <v xml:space="preserve"> Muhammad Amyn Farooqui #42000-0526059-7</v>
          </cell>
          <cell r="J9980" t="str">
            <v>INDIVIDUAL</v>
          </cell>
          <cell r="L9980" t="str">
            <v xml:space="preserve"> D</v>
          </cell>
          <cell r="M9980" t="str">
            <v xml:space="preserve"> 09000230-Yasmeen Jatoi</v>
          </cell>
          <cell r="U9980">
            <v>-73890</v>
          </cell>
          <cell r="V9980">
            <v>-84235</v>
          </cell>
          <cell r="W9980">
            <v>0</v>
          </cell>
          <cell r="X9980">
            <v>0</v>
          </cell>
          <cell r="Y9980">
            <v>-84235</v>
          </cell>
        </row>
        <row r="9981">
          <cell r="B9981" t="str">
            <v>KHI/HO/D/MO/PD COMP/P/68043/02/2023</v>
          </cell>
          <cell r="C9981" t="str">
            <v>KHI/HO/D/MO/PD COMP/E/29945/08/2023</v>
          </cell>
          <cell r="E9981">
            <v>45169</v>
          </cell>
          <cell r="F9981">
            <v>44975</v>
          </cell>
          <cell r="G9981">
            <v>45339</v>
          </cell>
          <cell r="H9981" t="str">
            <v xml:space="preserve"> 08804672</v>
          </cell>
          <cell r="I9981" t="str">
            <v xml:space="preserve"> Farooq Azam (4230108420075)</v>
          </cell>
          <cell r="J9981" t="str">
            <v>INDIVIDUAL</v>
          </cell>
          <cell r="L9981" t="str">
            <v xml:space="preserve"> D</v>
          </cell>
          <cell r="M9981" t="str">
            <v xml:space="preserve"> 09000221-Muhammad Irfan</v>
          </cell>
          <cell r="U9981">
            <v>-47807</v>
          </cell>
          <cell r="V9981">
            <v>-54500</v>
          </cell>
          <cell r="W9981">
            <v>0</v>
          </cell>
          <cell r="X9981">
            <v>0</v>
          </cell>
          <cell r="Y9981">
            <v>-54500</v>
          </cell>
        </row>
        <row r="9982">
          <cell r="B9982" t="str">
            <v>KHI/HO/D/MO/PD COMP/P/72337/06/2023</v>
          </cell>
          <cell r="C9982" t="str">
            <v>KHI/HO/D/MO/PD COMP/E/40962/04/2024</v>
          </cell>
          <cell r="E9982">
            <v>45403</v>
          </cell>
          <cell r="F9982">
            <v>45098</v>
          </cell>
          <cell r="G9982">
            <v>45463</v>
          </cell>
          <cell r="H9982" t="str">
            <v xml:space="preserve"> 08811872</v>
          </cell>
          <cell r="I9982" t="str">
            <v xml:space="preserve"> Ahmed Raza Khan #42101-7083040-7</v>
          </cell>
          <cell r="J9982" t="str">
            <v>INDIVIDUAL</v>
          </cell>
          <cell r="L9982" t="str">
            <v xml:space="preserve"> D</v>
          </cell>
          <cell r="M9982" t="str">
            <v xml:space="preserve"> 09000355-Asif Azeem</v>
          </cell>
          <cell r="U9982">
            <v>1151</v>
          </cell>
          <cell r="V9982">
            <v>1312</v>
          </cell>
          <cell r="W9982">
            <v>0</v>
          </cell>
          <cell r="X9982">
            <v>0</v>
          </cell>
          <cell r="Y9982">
            <v>1312</v>
          </cell>
        </row>
        <row r="9983">
          <cell r="B9983" t="str">
            <v>KHI/HO/D/MO/PD COMP/P/60632/05/2022</v>
          </cell>
          <cell r="C9983" t="str">
            <v>KHI/HO/D/MO/PD COMP/E/48706/10/2024</v>
          </cell>
          <cell r="E9983">
            <v>45596</v>
          </cell>
          <cell r="F9983">
            <v>44690</v>
          </cell>
          <cell r="G9983">
            <v>45054</v>
          </cell>
          <cell r="H9983" t="str">
            <v xml:space="preserve"> 08805720</v>
          </cell>
          <cell r="I9983" t="str">
            <v xml:space="preserve"> Farhan Latif</v>
          </cell>
          <cell r="J9983" t="str">
            <v>INDIVIDUAL</v>
          </cell>
          <cell r="L9983" t="str">
            <v xml:space="preserve"> D</v>
          </cell>
          <cell r="M9983" t="str">
            <v xml:space="preserve"> 09000309-Zeeshan Mohi-u-din</v>
          </cell>
          <cell r="U9983">
            <v>-49</v>
          </cell>
          <cell r="V9983">
            <v>-49</v>
          </cell>
          <cell r="W9983">
            <v>0</v>
          </cell>
          <cell r="X9983">
            <v>0</v>
          </cell>
          <cell r="Y9983">
            <v>-49</v>
          </cell>
        </row>
        <row r="9984">
          <cell r="B9984" t="str">
            <v>KHI/HO/D/MO/PD COMP/P/73243/07/2023</v>
          </cell>
          <cell r="C9984" t="str">
            <v>KHI/HO/D/MO/PD COMP/E/48749/10/2024</v>
          </cell>
          <cell r="E9984">
            <v>45596</v>
          </cell>
          <cell r="F9984">
            <v>45129</v>
          </cell>
          <cell r="G9984">
            <v>45494</v>
          </cell>
          <cell r="H9984" t="str">
            <v xml:space="preserve"> 08812219</v>
          </cell>
          <cell r="I9984" t="str">
            <v xml:space="preserve"> Hammad Abbasi(4210122689299)</v>
          </cell>
          <cell r="J9984" t="str">
            <v>INDIVIDUAL</v>
          </cell>
          <cell r="L9984" t="str">
            <v xml:space="preserve"> D</v>
          </cell>
          <cell r="M9984" t="str">
            <v xml:space="preserve"> 09000221-Muhammad Irfan</v>
          </cell>
          <cell r="U9984">
            <v>-64356</v>
          </cell>
          <cell r="V9984">
            <v>-65000</v>
          </cell>
          <cell r="W9984">
            <v>0</v>
          </cell>
          <cell r="X9984">
            <v>0</v>
          </cell>
          <cell r="Y9984">
            <v>-65000</v>
          </cell>
        </row>
        <row r="9985">
          <cell r="B9985" t="str">
            <v>KHI/HO/D/MO/PD COMP/P/76168/10/2023</v>
          </cell>
          <cell r="C9985" t="str">
            <v>KHI/HO/D/MO/PD COMP/E/33835/10/2023</v>
          </cell>
          <cell r="E9985">
            <v>45230</v>
          </cell>
          <cell r="F9985">
            <v>45202</v>
          </cell>
          <cell r="G9985">
            <v>45567</v>
          </cell>
          <cell r="H9985" t="str">
            <v xml:space="preserve"> 08811358</v>
          </cell>
          <cell r="I9985" t="str">
            <v xml:space="preserve"> Jawad Waheed #35202-4165860-1</v>
          </cell>
          <cell r="J9985" t="str">
            <v>INDIVIDUAL</v>
          </cell>
          <cell r="L9985" t="str">
            <v xml:space="preserve"> D</v>
          </cell>
          <cell r="M9985" t="str">
            <v xml:space="preserve"> 09000221-Muhammad Irfan</v>
          </cell>
          <cell r="U9985">
            <v>122451</v>
          </cell>
          <cell r="V9985">
            <v>139594</v>
          </cell>
          <cell r="W9985">
            <v>0</v>
          </cell>
          <cell r="X9985">
            <v>0</v>
          </cell>
          <cell r="Y9985">
            <v>139594</v>
          </cell>
        </row>
        <row r="9986">
          <cell r="B9986" t="str">
            <v>KHI/HO/D/MO/PD COMP/P/78700/11/2023</v>
          </cell>
          <cell r="C9986" t="str">
            <v>KHI/HO/D/MO/PD COMP/E/35608/12/2023</v>
          </cell>
          <cell r="E9986">
            <v>45289</v>
          </cell>
          <cell r="F9986">
            <v>45255</v>
          </cell>
          <cell r="G9986">
            <v>45620</v>
          </cell>
          <cell r="H9986" t="str">
            <v xml:space="preserve"> 08810288</v>
          </cell>
          <cell r="I9986" t="str">
            <v xml:space="preserve"> Shakeel Ahmed Shah #37405-0648210-7</v>
          </cell>
          <cell r="J9986" t="str">
            <v>INDIVIDUAL</v>
          </cell>
          <cell r="L9986" t="str">
            <v xml:space="preserve"> D</v>
          </cell>
          <cell r="M9986" t="str">
            <v xml:space="preserve"> 09000210-Tariq Shahzad</v>
          </cell>
          <cell r="U9986">
            <v>98221</v>
          </cell>
          <cell r="V9986">
            <v>111972</v>
          </cell>
          <cell r="W9986">
            <v>0</v>
          </cell>
          <cell r="X9986">
            <v>0</v>
          </cell>
          <cell r="Y9986">
            <v>111972</v>
          </cell>
        </row>
        <row r="9987">
          <cell r="B9987" t="str">
            <v>KHI/HO/D/MO/PC COMP/P/95114/08/2024</v>
          </cell>
          <cell r="C9987" t="str">
            <v>KHI/HO/D/MO/PC COMP/E/46407/10/2024</v>
          </cell>
          <cell r="E9987">
            <v>45567</v>
          </cell>
          <cell r="F9987">
            <v>45505</v>
          </cell>
          <cell r="G9987">
            <v>45869</v>
          </cell>
          <cell r="H9987" t="str">
            <v xml:space="preserve"> 08806992</v>
          </cell>
          <cell r="I9987" t="str">
            <v xml:space="preserve"> M/S. SUMMIT BANK LTD  (STAFF ISLAMIC)</v>
          </cell>
          <cell r="J9987" t="str">
            <v>BANK</v>
          </cell>
          <cell r="K9987" t="str">
            <v>M/S. Bank Makramah Ltd  Formarly Known  As M/S. Summit Bank Ltd User Mr. Jamshed Iqbal Cell # 0314-4424449 Emp # 3629  Cnic No. 34201-9367741-3</v>
          </cell>
          <cell r="L9987" t="str">
            <v xml:space="preserve"> D</v>
          </cell>
          <cell r="M9987" t="str">
            <v xml:space="preserve"> 09000221-Muhammad Irfan</v>
          </cell>
          <cell r="N9987" t="str">
            <v>SUZUKI WAGON-R VXL E2</v>
          </cell>
          <cell r="O9987" t="str">
            <v>2021</v>
          </cell>
          <cell r="P9987" t="str">
            <v>AVS-201</v>
          </cell>
          <cell r="Q9987" t="str">
            <v>PK10B221876</v>
          </cell>
          <cell r="R9987" t="str">
            <v>A1J310PK10121878</v>
          </cell>
          <cell r="T9987">
            <v>2950000</v>
          </cell>
          <cell r="U9987">
            <v>19063</v>
          </cell>
          <cell r="V9987">
            <v>22113</v>
          </cell>
          <cell r="W9987">
            <v>0</v>
          </cell>
          <cell r="X9987">
            <v>0</v>
          </cell>
          <cell r="Y9987">
            <v>22113</v>
          </cell>
        </row>
        <row r="9988">
          <cell r="B9988" t="str">
            <v>KHI/HO/D/MO/PD COMP/P/68658/03/2023</v>
          </cell>
          <cell r="C9988" t="str">
            <v>KHI/HO/D/MO/PD COMP/E/35050/12/2023</v>
          </cell>
          <cell r="E9988">
            <v>45271</v>
          </cell>
          <cell r="F9988">
            <v>44994</v>
          </cell>
          <cell r="G9988">
            <v>45359</v>
          </cell>
          <cell r="H9988" t="str">
            <v xml:space="preserve"> 08810118</v>
          </cell>
          <cell r="I9988" t="str">
            <v xml:space="preserve"> Muhammad Furqan (4240135404243)</v>
          </cell>
          <cell r="J9988" t="str">
            <v>INDIVIDUAL</v>
          </cell>
          <cell r="L9988" t="str">
            <v xml:space="preserve"> D</v>
          </cell>
          <cell r="M9988" t="str">
            <v xml:space="preserve"> 09000313-Abdus Saboor Khan</v>
          </cell>
          <cell r="U9988">
            <v>251</v>
          </cell>
          <cell r="V9988">
            <v>285</v>
          </cell>
          <cell r="W9988">
            <v>0</v>
          </cell>
          <cell r="X9988">
            <v>0</v>
          </cell>
          <cell r="Y9988">
            <v>285</v>
          </cell>
        </row>
        <row r="9989">
          <cell r="B9989" t="str">
            <v>KHI/HO/D/MO/PD COMP/P/76133/10/2023</v>
          </cell>
          <cell r="C9989" t="str">
            <v>KHI/HO/D/MO/PD COMP/E/42054/05/2024</v>
          </cell>
          <cell r="E9989">
            <v>45441</v>
          </cell>
          <cell r="F9989">
            <v>45197</v>
          </cell>
          <cell r="G9989">
            <v>45562</v>
          </cell>
          <cell r="H9989" t="str">
            <v xml:space="preserve"> 08813287</v>
          </cell>
          <cell r="I9989" t="str">
            <v xml:space="preserve"> S Muhammad Khuram Shahzad(3740528436135)</v>
          </cell>
          <cell r="J9989" t="str">
            <v>INDIVIDUAL</v>
          </cell>
          <cell r="L9989" t="str">
            <v xml:space="preserve"> D</v>
          </cell>
          <cell r="M9989" t="str">
            <v xml:space="preserve"> 09000221-Muhammad Irfan</v>
          </cell>
          <cell r="U9989">
            <v>930</v>
          </cell>
          <cell r="V9989">
            <v>1059</v>
          </cell>
          <cell r="W9989">
            <v>0</v>
          </cell>
          <cell r="X9989">
            <v>0</v>
          </cell>
          <cell r="Y9989">
            <v>1059</v>
          </cell>
        </row>
        <row r="9990">
          <cell r="B9990" t="str">
            <v>KHI/HO/D/MO/PD COMP/P/67402/02/2023</v>
          </cell>
          <cell r="C9990" t="str">
            <v>KHI/HO/D/MO/PD COMP/E/34877/12/2023</v>
          </cell>
          <cell r="E9990">
            <v>45264</v>
          </cell>
          <cell r="F9990">
            <v>44959</v>
          </cell>
          <cell r="G9990">
            <v>45323</v>
          </cell>
          <cell r="H9990" t="str">
            <v xml:space="preserve"> 08809598</v>
          </cell>
          <cell r="I9990" t="str">
            <v xml:space="preserve"> Syed Hammad Karim (4210199800561)</v>
          </cell>
          <cell r="J9990" t="str">
            <v>INDIVIDUAL</v>
          </cell>
          <cell r="L9990" t="str">
            <v xml:space="preserve"> D</v>
          </cell>
          <cell r="M9990" t="str">
            <v xml:space="preserve"> 09000221-Muhammad Irfan</v>
          </cell>
          <cell r="U9990">
            <v>4382</v>
          </cell>
          <cell r="V9990">
            <v>4996</v>
          </cell>
          <cell r="W9990">
            <v>0</v>
          </cell>
          <cell r="X9990">
            <v>0</v>
          </cell>
          <cell r="Y9990">
            <v>4996</v>
          </cell>
        </row>
        <row r="9991">
          <cell r="B9991" t="str">
            <v>KHI/HO/D/MO/PD COMP/P/86712/04/2024</v>
          </cell>
          <cell r="C9991" t="str">
            <v>KHI/HO/D/MO/PD COMP/E/43155/07/2024</v>
          </cell>
          <cell r="E9991">
            <v>45475</v>
          </cell>
          <cell r="F9991">
            <v>45383</v>
          </cell>
          <cell r="G9991">
            <v>45747</v>
          </cell>
          <cell r="H9991" t="str">
            <v xml:space="preserve"> 08811974</v>
          </cell>
          <cell r="I9991" t="str">
            <v xml:space="preserve"> Irfan Iftikhar #42201-3864204-9</v>
          </cell>
          <cell r="J9991" t="str">
            <v>INDIVIDUAL</v>
          </cell>
          <cell r="L9991" t="str">
            <v xml:space="preserve"> D</v>
          </cell>
          <cell r="M9991" t="str">
            <v xml:space="preserve"> 09000210-Tariq Shahzad</v>
          </cell>
          <cell r="U9991">
            <v>1710</v>
          </cell>
          <cell r="V9991">
            <v>1984</v>
          </cell>
          <cell r="W9991">
            <v>0</v>
          </cell>
          <cell r="X9991">
            <v>0</v>
          </cell>
          <cell r="Y9991">
            <v>1984</v>
          </cell>
        </row>
        <row r="9992">
          <cell r="B9992" t="str">
            <v>KHI/HO/F/MO/PC COMP/P/50433/02/2019</v>
          </cell>
          <cell r="C9992" t="str">
            <v>KHI/HO/</v>
          </cell>
          <cell r="D9992" t="str">
            <v>IGI GENERAL INSURANCE LIMITED</v>
          </cell>
          <cell r="E9992">
            <v>43813</v>
          </cell>
          <cell r="F9992">
            <v>43466</v>
          </cell>
          <cell r="G9992">
            <v>43830</v>
          </cell>
          <cell r="H9992" t="str">
            <v xml:space="preserve"> 08800565</v>
          </cell>
          <cell r="I9992" t="str">
            <v xml:space="preserve"> ABBOTT LABORATORIES PAKISTAN LIMITED</v>
          </cell>
          <cell r="J9992" t="str">
            <v>CORPORATE</v>
          </cell>
          <cell r="L9992" t="str">
            <v xml:space="preserve"> F</v>
          </cell>
          <cell r="M9992" t="str">
            <v xml:space="preserve"> 09000001-DIRECT</v>
          </cell>
          <cell r="N9992" t="str">
            <v>HONDA CITY I-VTEC (M/T)</v>
          </cell>
          <cell r="O9992" t="str">
            <v>2016</v>
          </cell>
          <cell r="P9992" t="str">
            <v>LEC-16-3862</v>
          </cell>
          <cell r="Q9992" t="str">
            <v>L13Z17442934</v>
          </cell>
          <cell r="R9992" t="str">
            <v>NFBGM1647GR183416</v>
          </cell>
          <cell r="T9992">
            <v>1668000</v>
          </cell>
          <cell r="U9992">
            <v>865</v>
          </cell>
          <cell r="V9992">
            <v>987</v>
          </cell>
          <cell r="W9992">
            <v>0</v>
          </cell>
          <cell r="X9992">
            <v>0</v>
          </cell>
          <cell r="Y9992">
            <v>987</v>
          </cell>
        </row>
        <row r="9993">
          <cell r="B9993" t="str">
            <v>KHI/HO/D/MO/PD COMP/P/76244/10/2023</v>
          </cell>
          <cell r="C9993" t="str">
            <v>KHI/HO/D/MO/PD COMP/E/44470/08/2024</v>
          </cell>
          <cell r="E9993">
            <v>45511</v>
          </cell>
          <cell r="F9993">
            <v>45203</v>
          </cell>
          <cell r="G9993">
            <v>45568</v>
          </cell>
          <cell r="H9993" t="str">
            <v xml:space="preserve"> 08813391</v>
          </cell>
          <cell r="I9993" t="str">
            <v xml:space="preserve"> Muhammad Irfan(4230170953247)</v>
          </cell>
          <cell r="J9993" t="str">
            <v>INDIVIDUAL</v>
          </cell>
          <cell r="L9993" t="str">
            <v xml:space="preserve"> D</v>
          </cell>
          <cell r="M9993" t="str">
            <v xml:space="preserve"> 09000221-Muhammad Irfan</v>
          </cell>
          <cell r="U9993">
            <v>2217</v>
          </cell>
          <cell r="V9993">
            <v>2572</v>
          </cell>
          <cell r="W9993">
            <v>0</v>
          </cell>
          <cell r="X9993">
            <v>0</v>
          </cell>
          <cell r="Y9993">
            <v>2572</v>
          </cell>
        </row>
        <row r="9994">
          <cell r="B9994" t="str">
            <v>KHI/HO/D/MO/PD COMP/P/83256/02/2024</v>
          </cell>
          <cell r="C9994" t="str">
            <v>KHI/HO/D/MO/PD COMP/E/47078/10/2024</v>
          </cell>
          <cell r="E9994">
            <v>45579</v>
          </cell>
          <cell r="F9994">
            <v>45329</v>
          </cell>
          <cell r="G9994">
            <v>45694</v>
          </cell>
          <cell r="H9994" t="str">
            <v xml:space="preserve"> 08815902</v>
          </cell>
          <cell r="I9994" t="str">
            <v xml:space="preserve"> Naveed Tariq #35201-1741658-3</v>
          </cell>
          <cell r="J9994" t="str">
            <v>INDIVIDUAL</v>
          </cell>
          <cell r="L9994" t="str">
            <v xml:space="preserve"> D</v>
          </cell>
          <cell r="M9994" t="str">
            <v xml:space="preserve"> 09000210-Tariq Shahzad</v>
          </cell>
          <cell r="U9994">
            <v>5250</v>
          </cell>
          <cell r="V9994">
            <v>6089</v>
          </cell>
          <cell r="W9994">
            <v>0</v>
          </cell>
          <cell r="X9994">
            <v>0</v>
          </cell>
          <cell r="Y9994">
            <v>6089</v>
          </cell>
        </row>
        <row r="9995">
          <cell r="B9995" t="str">
            <v>KHI/HO/D/MO/PD COMP/P/76893/10/2023</v>
          </cell>
          <cell r="C9995" t="str">
            <v>KHI/HO/D/MO/PD COMP/E/40948/04/2024</v>
          </cell>
          <cell r="E9995">
            <v>45403</v>
          </cell>
          <cell r="F9995">
            <v>45219</v>
          </cell>
          <cell r="G9995">
            <v>45584</v>
          </cell>
          <cell r="H9995" t="str">
            <v xml:space="preserve"> 08813706</v>
          </cell>
          <cell r="I9995" t="str">
            <v xml:space="preserve"> Muhammad Bilal Qureshi #4200005132125</v>
          </cell>
          <cell r="J9995" t="str">
            <v>INDIVIDUAL</v>
          </cell>
          <cell r="L9995" t="str">
            <v xml:space="preserve"> D</v>
          </cell>
          <cell r="M9995" t="str">
            <v xml:space="preserve"> 09000221-Muhammad Irfan</v>
          </cell>
          <cell r="U9995">
            <v>792</v>
          </cell>
          <cell r="V9995">
            <v>903</v>
          </cell>
          <cell r="W9995">
            <v>0</v>
          </cell>
          <cell r="X9995">
            <v>0</v>
          </cell>
          <cell r="Y9995">
            <v>903</v>
          </cell>
        </row>
        <row r="9996">
          <cell r="B9996" t="str">
            <v>KHI/HO/D/MO/PD COMP/P/90200/06/2024</v>
          </cell>
          <cell r="C9996" t="str">
            <v>KHI/HO/D/MO/PD COMP/E/48581/11/2024</v>
          </cell>
          <cell r="E9996">
            <v>45600</v>
          </cell>
          <cell r="F9996">
            <v>45444</v>
          </cell>
          <cell r="G9996">
            <v>45808</v>
          </cell>
          <cell r="H9996" t="str">
            <v xml:space="preserve"> 08805710</v>
          </cell>
          <cell r="I9996" t="str">
            <v xml:space="preserve"> Hamza Saleem Mirza</v>
          </cell>
          <cell r="J9996" t="str">
            <v>INDIVIDUAL</v>
          </cell>
          <cell r="L9996" t="str">
            <v xml:space="preserve"> D</v>
          </cell>
          <cell r="M9996" t="str">
            <v xml:space="preserve"> 09000210-Tariq Shahzad</v>
          </cell>
          <cell r="U9996">
            <v>1509</v>
          </cell>
          <cell r="V9996">
            <v>1750</v>
          </cell>
          <cell r="W9996">
            <v>0</v>
          </cell>
          <cell r="X9996">
            <v>0</v>
          </cell>
          <cell r="Y9996">
            <v>1750</v>
          </cell>
        </row>
        <row r="9997">
          <cell r="B9997" t="str">
            <v>KHI/HO/D/MO/PD COMP/P/76108/10/2023</v>
          </cell>
          <cell r="C9997" t="str">
            <v>KHI/HO/D/MO/PD COMP/E/33830/10/2023</v>
          </cell>
          <cell r="E9997">
            <v>45230</v>
          </cell>
          <cell r="F9997">
            <v>45194</v>
          </cell>
          <cell r="G9997">
            <v>45559</v>
          </cell>
          <cell r="H9997" t="str">
            <v xml:space="preserve"> 08813335</v>
          </cell>
          <cell r="I9997" t="str">
            <v xml:space="preserve"> Yumna Nafees(4210118868440)</v>
          </cell>
          <cell r="J9997" t="str">
            <v>INDIVIDUAL</v>
          </cell>
          <cell r="L9997" t="str">
            <v xml:space="preserve"> D</v>
          </cell>
          <cell r="M9997" t="str">
            <v xml:space="preserve"> 09000355-Asif Azeem</v>
          </cell>
          <cell r="U9997">
            <v>29620</v>
          </cell>
          <cell r="V9997">
            <v>33767</v>
          </cell>
          <cell r="W9997">
            <v>0</v>
          </cell>
          <cell r="X9997">
            <v>0</v>
          </cell>
          <cell r="Y9997">
            <v>33767</v>
          </cell>
        </row>
        <row r="9998">
          <cell r="B9998" t="str">
            <v>KHI/HO/D/MO/PD COMP/P/93592/07/2024</v>
          </cell>
          <cell r="C9998" t="str">
            <v>KHI/HO/D/MO/PD COMP/E/48188/10/2024</v>
          </cell>
          <cell r="E9998">
            <v>45590</v>
          </cell>
          <cell r="F9998">
            <v>45497</v>
          </cell>
          <cell r="G9998">
            <v>45861</v>
          </cell>
          <cell r="H9998" t="str">
            <v xml:space="preserve"> 08812233</v>
          </cell>
          <cell r="I9998" t="str">
            <v xml:space="preserve"> Saad Ullah Naeem(3520290350837)</v>
          </cell>
          <cell r="J9998" t="str">
            <v>INDIVIDUAL</v>
          </cell>
          <cell r="L9998" t="str">
            <v xml:space="preserve"> D</v>
          </cell>
          <cell r="M9998" t="str">
            <v xml:space="preserve"> 09000210-Tariq Shahzad</v>
          </cell>
          <cell r="U9998">
            <v>2352</v>
          </cell>
          <cell r="V9998">
            <v>2729</v>
          </cell>
          <cell r="W9998">
            <v>0</v>
          </cell>
          <cell r="X9998">
            <v>0</v>
          </cell>
          <cell r="Y9998">
            <v>2729</v>
          </cell>
        </row>
        <row r="9999">
          <cell r="B9999" t="str">
            <v>KHI/HO/D/MO/PD COMP/P/76360/10/2023</v>
          </cell>
          <cell r="C9999" t="str">
            <v>KHI/HO/D/MO/PD COMP/E/44089/07/2024</v>
          </cell>
          <cell r="E9999">
            <v>45497</v>
          </cell>
          <cell r="F9999">
            <v>45204</v>
          </cell>
          <cell r="G9999">
            <v>45569</v>
          </cell>
          <cell r="H9999" t="str">
            <v xml:space="preserve"> 08813414</v>
          </cell>
          <cell r="I9999" t="str">
            <v xml:space="preserve"> Owais Naseer(4240180926139)</v>
          </cell>
          <cell r="J9999" t="str">
            <v>INDIVIDUAL</v>
          </cell>
          <cell r="L9999" t="str">
            <v xml:space="preserve"> D</v>
          </cell>
          <cell r="M9999" t="str">
            <v xml:space="preserve"> 09000221-Muhammad Irfan</v>
          </cell>
          <cell r="U9999">
            <v>2368</v>
          </cell>
          <cell r="V9999">
            <v>2747</v>
          </cell>
          <cell r="W9999">
            <v>0</v>
          </cell>
          <cell r="X9999">
            <v>0</v>
          </cell>
          <cell r="Y9999">
            <v>2747</v>
          </cell>
        </row>
        <row r="10000">
          <cell r="B10000" t="str">
            <v>KHI/HO/F/MO/MC COMP/P/55929/09/2021</v>
          </cell>
          <cell r="C10000" t="str">
            <v>KHI/HO/F/MO/MC COMP/E/19715/05/2022</v>
          </cell>
          <cell r="D10000" t="str">
            <v>EFU GENERAL INSURANCE (WTO) SITE DIVISION</v>
          </cell>
          <cell r="E10000">
            <v>44693</v>
          </cell>
          <cell r="F10000">
            <v>44378</v>
          </cell>
          <cell r="G10000">
            <v>44742</v>
          </cell>
          <cell r="H10000" t="str">
            <v xml:space="preserve"> 08005038</v>
          </cell>
          <cell r="I10000" t="str">
            <v xml:space="preserve"> EFU WTO SITE DIVISION - FOLLOWERS</v>
          </cell>
          <cell r="J10000" t="str">
            <v>CORPORATE</v>
          </cell>
          <cell r="L10000" t="str">
            <v xml:space="preserve"> F</v>
          </cell>
          <cell r="M10000" t="str">
            <v xml:space="preserve"> 09000221-Muhammad Irfan</v>
          </cell>
          <cell r="N10000" t="str">
            <v>HONDA CG-125 M/CYCLE
UNIQUE UD 70 CDI</v>
          </cell>
          <cell r="O10000" t="str">
            <v>2021
2021</v>
          </cell>
          <cell r="Q10000" t="str">
            <v>132873
2372878</v>
          </cell>
          <cell r="R10000" t="str">
            <v>815054
3369867</v>
          </cell>
          <cell r="T10000">
            <v>205500</v>
          </cell>
          <cell r="U10000">
            <v>3803</v>
          </cell>
          <cell r="V10000">
            <v>4336</v>
          </cell>
          <cell r="W10000">
            <v>0</v>
          </cell>
          <cell r="X10000">
            <v>0</v>
          </cell>
          <cell r="Y10000">
            <v>4336</v>
          </cell>
        </row>
        <row r="10001">
          <cell r="B10001" t="str">
            <v>KHI/HO/D/MO/PD COMP/P/86767/04/2024</v>
          </cell>
          <cell r="C10001" t="str">
            <v>KHI/HO/D/MO/PD COMP/E/43108/07/2024</v>
          </cell>
          <cell r="E10001">
            <v>45474</v>
          </cell>
          <cell r="F10001">
            <v>45382</v>
          </cell>
          <cell r="G10001">
            <v>45746</v>
          </cell>
          <cell r="H10001" t="str">
            <v xml:space="preserve"> 08810553</v>
          </cell>
          <cell r="I10001" t="str">
            <v xml:space="preserve"> Imad Malik(3520298924813)</v>
          </cell>
          <cell r="J10001" t="str">
            <v>INDIVIDUAL</v>
          </cell>
          <cell r="L10001" t="str">
            <v xml:space="preserve"> D</v>
          </cell>
          <cell r="M10001" t="str">
            <v xml:space="preserve"> 09000221-Muhammad Irfan</v>
          </cell>
          <cell r="U10001">
            <v>5587</v>
          </cell>
          <cell r="V10001">
            <v>6370</v>
          </cell>
          <cell r="W10001">
            <v>0</v>
          </cell>
          <cell r="X10001">
            <v>0</v>
          </cell>
          <cell r="Y10001">
            <v>6370</v>
          </cell>
        </row>
        <row r="10002">
          <cell r="B10002" t="str">
            <v>KHI/HO/D/MO/PD COMP/P/86770/04/2024</v>
          </cell>
          <cell r="C10002" t="str">
            <v>KHI/HO/D/MO/PD COMP/E/44175/07/2024</v>
          </cell>
          <cell r="E10002">
            <v>45499</v>
          </cell>
          <cell r="F10002">
            <v>45315</v>
          </cell>
          <cell r="G10002">
            <v>45680</v>
          </cell>
          <cell r="H10002" t="str">
            <v xml:space="preserve"> 08809484</v>
          </cell>
          <cell r="I10002" t="str">
            <v xml:space="preserve"> Bilal Farooqui (4200005362811)</v>
          </cell>
          <cell r="J10002" t="str">
            <v>INDIVIDUAL</v>
          </cell>
          <cell r="L10002" t="str">
            <v xml:space="preserve"> D</v>
          </cell>
          <cell r="M10002" t="str">
            <v xml:space="preserve"> 09000221-Muhammad Irfan</v>
          </cell>
          <cell r="U10002">
            <v>590</v>
          </cell>
          <cell r="V10002">
            <v>685</v>
          </cell>
          <cell r="W10002">
            <v>0</v>
          </cell>
          <cell r="X10002">
            <v>0</v>
          </cell>
          <cell r="Y10002">
            <v>685</v>
          </cell>
        </row>
        <row r="10003">
          <cell r="B10003" t="str">
            <v>KHI/HO/D/MO/PD COMP/P/67642/02/2023</v>
          </cell>
          <cell r="C10003" t="str">
            <v>KHI/HO/D/MO/PD COMP/E/37125/02/2024</v>
          </cell>
          <cell r="E10003">
            <v>45337</v>
          </cell>
          <cell r="F10003">
            <v>44960</v>
          </cell>
          <cell r="G10003">
            <v>45324</v>
          </cell>
          <cell r="H10003" t="str">
            <v xml:space="preserve"> 08809693</v>
          </cell>
          <cell r="I10003" t="str">
            <v xml:space="preserve"> Muhammad Ikram Khan (4220141772151)</v>
          </cell>
          <cell r="J10003" t="str">
            <v>INDIVIDUAL</v>
          </cell>
          <cell r="L10003" t="str">
            <v xml:space="preserve"> D</v>
          </cell>
          <cell r="M10003" t="str">
            <v xml:space="preserve"> 09000221-Muhammad Irfan</v>
          </cell>
          <cell r="U10003">
            <v>2039</v>
          </cell>
          <cell r="V10003">
            <v>2325</v>
          </cell>
          <cell r="W10003">
            <v>0</v>
          </cell>
          <cell r="X10003">
            <v>0</v>
          </cell>
          <cell r="Y10003">
            <v>2325</v>
          </cell>
        </row>
        <row r="10004">
          <cell r="B10004" t="str">
            <v>KHI/HO/D/MO/PD COMP/P/73868/08/2023</v>
          </cell>
          <cell r="C10004" t="str">
            <v>KHI/HO/D/MO/PD COMP/E/43528/07/2024</v>
          </cell>
          <cell r="E10004">
            <v>45483</v>
          </cell>
          <cell r="F10004">
            <v>45148</v>
          </cell>
          <cell r="G10004">
            <v>45513</v>
          </cell>
          <cell r="H10004" t="str">
            <v xml:space="preserve"> 08812459</v>
          </cell>
          <cell r="I10004" t="str">
            <v xml:space="preserve"> Syed Atta Ur Rehman(4220170365921)</v>
          </cell>
          <cell r="J10004" t="str">
            <v>INDIVIDUAL</v>
          </cell>
          <cell r="L10004" t="str">
            <v xml:space="preserve"> D</v>
          </cell>
          <cell r="M10004" t="str">
            <v xml:space="preserve"> 09000221-Muhammad Irfan</v>
          </cell>
          <cell r="U10004">
            <v>1366</v>
          </cell>
          <cell r="V10004">
            <v>1585</v>
          </cell>
          <cell r="W10004">
            <v>0</v>
          </cell>
          <cell r="X10004">
            <v>0</v>
          </cell>
          <cell r="Y10004">
            <v>1585</v>
          </cell>
        </row>
        <row r="10005">
          <cell r="B10005" t="str">
            <v>KHI/HO/D/MO/PD COMP/P/86057/03/2024</v>
          </cell>
          <cell r="C10005" t="str">
            <v>KHI/HO/D/MO/PD COMP/E/48182/10/2024</v>
          </cell>
          <cell r="E10005">
            <v>45590</v>
          </cell>
          <cell r="F10005">
            <v>45375</v>
          </cell>
          <cell r="G10005">
            <v>45739</v>
          </cell>
          <cell r="H10005" t="str">
            <v xml:space="preserve"> 08810511</v>
          </cell>
          <cell r="I10005" t="str">
            <v xml:space="preserve"> Muhammad Hassan (35202-6122570-5)</v>
          </cell>
          <cell r="J10005" t="str">
            <v>INDIVIDUAL</v>
          </cell>
          <cell r="L10005" t="str">
            <v xml:space="preserve"> D</v>
          </cell>
          <cell r="M10005" t="str">
            <v xml:space="preserve"> 09000221-Muhammad Irfan</v>
          </cell>
          <cell r="U10005">
            <v>24</v>
          </cell>
          <cell r="V10005">
            <v>27</v>
          </cell>
          <cell r="W10005">
            <v>0</v>
          </cell>
          <cell r="X10005">
            <v>0</v>
          </cell>
          <cell r="Y10005">
            <v>27</v>
          </cell>
        </row>
        <row r="10006">
          <cell r="B10006" t="str">
            <v>KHI/HO/D/MO/PD COMP/P/76075/10/2023</v>
          </cell>
          <cell r="C10006" t="str">
            <v>KHI/HO/D/MO/PD COMP/E/33831/10/2023</v>
          </cell>
          <cell r="E10006">
            <v>45230</v>
          </cell>
          <cell r="F10006">
            <v>45197</v>
          </cell>
          <cell r="G10006">
            <v>45562</v>
          </cell>
          <cell r="H10006" t="str">
            <v xml:space="preserve"> 08813324</v>
          </cell>
          <cell r="I10006" t="str">
            <v xml:space="preserve"> Imran Ali Shoukat(3630255219099)</v>
          </cell>
          <cell r="J10006" t="str">
            <v>INDIVIDUAL</v>
          </cell>
          <cell r="L10006" t="str">
            <v xml:space="preserve"> D</v>
          </cell>
          <cell r="M10006" t="str">
            <v xml:space="preserve"> 09000221-Muhammad Irfan</v>
          </cell>
          <cell r="U10006">
            <v>117756</v>
          </cell>
          <cell r="V10006">
            <v>134242</v>
          </cell>
          <cell r="W10006">
            <v>0</v>
          </cell>
          <cell r="X10006">
            <v>0</v>
          </cell>
          <cell r="Y10006">
            <v>134242</v>
          </cell>
        </row>
        <row r="10007">
          <cell r="B10007" t="str">
            <v>KHI/HO/D/MO/PD COMP/P/84418/02/2024</v>
          </cell>
          <cell r="C10007" t="str">
            <v>KHI/HO/D/MO/PD COMP/E/46361/10/2024</v>
          </cell>
          <cell r="E10007">
            <v>45566</v>
          </cell>
          <cell r="F10007">
            <v>45348</v>
          </cell>
          <cell r="G10007">
            <v>45713</v>
          </cell>
          <cell r="H10007" t="str">
            <v xml:space="preserve"> 08816218</v>
          </cell>
          <cell r="I10007" t="str">
            <v xml:space="preserve"> Iftikhar Majeed #35202-3028447-3</v>
          </cell>
          <cell r="J10007" t="str">
            <v>INDIVIDUAL</v>
          </cell>
          <cell r="L10007" t="str">
            <v xml:space="preserve"> D</v>
          </cell>
          <cell r="M10007" t="str">
            <v xml:space="preserve"> 09000210-Tariq Shahzad</v>
          </cell>
          <cell r="U10007">
            <v>3062</v>
          </cell>
          <cell r="V10007">
            <v>3552</v>
          </cell>
          <cell r="W10007">
            <v>0</v>
          </cell>
          <cell r="X10007">
            <v>0</v>
          </cell>
          <cell r="Y10007">
            <v>3552</v>
          </cell>
        </row>
        <row r="10008">
          <cell r="B10008" t="str">
            <v>KHI/HO/D/MO/PD COMP/P/79185/12/2023</v>
          </cell>
          <cell r="C10008" t="str">
            <v>KHI/HO/D/MO/PD COMP/E/48644/11/2024</v>
          </cell>
          <cell r="E10008">
            <v>45601</v>
          </cell>
          <cell r="F10008">
            <v>45264</v>
          </cell>
          <cell r="G10008">
            <v>45629</v>
          </cell>
          <cell r="H10008" t="str">
            <v xml:space="preserve"> 08814588</v>
          </cell>
          <cell r="I10008" t="str">
            <v xml:space="preserve"> Hafiz Tariq Mehmood #42501-1460949-1</v>
          </cell>
          <cell r="J10008" t="str">
            <v>INDIVIDUAL</v>
          </cell>
          <cell r="L10008" t="str">
            <v xml:space="preserve"> D</v>
          </cell>
          <cell r="M10008" t="str">
            <v xml:space="preserve"> 09000355-Asif Azeem</v>
          </cell>
          <cell r="U10008">
            <v>21</v>
          </cell>
          <cell r="V10008">
            <v>24</v>
          </cell>
          <cell r="W10008">
            <v>0</v>
          </cell>
          <cell r="X10008">
            <v>0</v>
          </cell>
          <cell r="Y10008">
            <v>24</v>
          </cell>
        </row>
        <row r="10009">
          <cell r="B10009" t="str">
            <v>KHI/HO/D/MO/PD COMP/P/74894/09/2023</v>
          </cell>
          <cell r="C10009" t="str">
            <v>KHI/HO/D/MO/PD COMP/E/48765/10/2024</v>
          </cell>
          <cell r="E10009">
            <v>45596</v>
          </cell>
          <cell r="F10009">
            <v>45174</v>
          </cell>
          <cell r="G10009">
            <v>45539</v>
          </cell>
          <cell r="H10009" t="str">
            <v xml:space="preserve"> 08802424</v>
          </cell>
          <cell r="I10009" t="str">
            <v xml:space="preserve"> Saleha Tabassum</v>
          </cell>
          <cell r="J10009" t="str">
            <v>INDIVIDUAL</v>
          </cell>
          <cell r="L10009" t="str">
            <v xml:space="preserve"> D</v>
          </cell>
          <cell r="M10009" t="str">
            <v xml:space="preserve"> 09000375-Shahid Aslam</v>
          </cell>
          <cell r="U10009">
            <v>-37458</v>
          </cell>
          <cell r="V10009">
            <v>-37833</v>
          </cell>
          <cell r="W10009">
            <v>0</v>
          </cell>
          <cell r="X10009">
            <v>0</v>
          </cell>
          <cell r="Y10009">
            <v>-37833</v>
          </cell>
        </row>
        <row r="10010">
          <cell r="B10010" t="str">
            <v>KHI/HO/D/MO/PD COMP/P/77304/10/2023</v>
          </cell>
          <cell r="C10010" t="str">
            <v>KHI/HO/D/MO/PD COMP/E/48458/10/2024</v>
          </cell>
          <cell r="E10010">
            <v>45596</v>
          </cell>
          <cell r="F10010">
            <v>45225</v>
          </cell>
          <cell r="G10010">
            <v>45590</v>
          </cell>
          <cell r="H10010" t="str">
            <v xml:space="preserve"> 08810485</v>
          </cell>
          <cell r="I10010" t="str">
            <v xml:space="preserve"> Syed Ghayur Hussain(4220124107797)</v>
          </cell>
          <cell r="J10010" t="str">
            <v>INDIVIDUAL</v>
          </cell>
          <cell r="L10010" t="str">
            <v xml:space="preserve"> D</v>
          </cell>
          <cell r="M10010" t="str">
            <v xml:space="preserve"> 09000221-Muhammad Irfan</v>
          </cell>
          <cell r="U10010">
            <v>982</v>
          </cell>
          <cell r="V10010">
            <v>1139</v>
          </cell>
          <cell r="W10010">
            <v>0</v>
          </cell>
          <cell r="X10010">
            <v>0</v>
          </cell>
          <cell r="Y10010">
            <v>1139</v>
          </cell>
        </row>
        <row r="10011">
          <cell r="B10011" t="str">
            <v>KHI/HO/D/MO/PC COMP/P/94337/07/2024</v>
          </cell>
          <cell r="C10011" t="str">
            <v>KHI/HO/D/MO/PC COMP/E/48466/11/2024</v>
          </cell>
          <cell r="E10011">
            <v>45597</v>
          </cell>
          <cell r="F10011">
            <v>45484</v>
          </cell>
          <cell r="G10011">
            <v>45838</v>
          </cell>
          <cell r="H10011" t="str">
            <v xml:space="preserve"> 08001331</v>
          </cell>
          <cell r="I10011" t="str">
            <v xml:space="preserve"> U.M. ENTERPRISES NTN No. 1211852-4</v>
          </cell>
          <cell r="J10011" t="str">
            <v>CORPORATE</v>
          </cell>
          <cell r="L10011" t="str">
            <v xml:space="preserve"> D</v>
          </cell>
          <cell r="M10011" t="str">
            <v xml:space="preserve"> 09000278-Shahenshah Insurance Brokers (Private) Limited</v>
          </cell>
          <cell r="N10011" t="str">
            <v>HONDA CITY 1.2  LS CVT</v>
          </cell>
          <cell r="O10011" t="str">
            <v>2024</v>
          </cell>
          <cell r="P10011" t="str">
            <v>CAN-636</v>
          </cell>
          <cell r="Q10011" t="str">
            <v>L12B51028068</v>
          </cell>
          <cell r="R10011" t="str">
            <v>NFBGN8622RR044799</v>
          </cell>
          <cell r="T10011">
            <v>4719000</v>
          </cell>
          <cell r="U10011">
            <v>33854</v>
          </cell>
          <cell r="V10011">
            <v>39271</v>
          </cell>
          <cell r="W10011">
            <v>0</v>
          </cell>
          <cell r="X10011">
            <v>0</v>
          </cell>
          <cell r="Y10011">
            <v>39271</v>
          </cell>
        </row>
        <row r="10012">
          <cell r="B10012" t="str">
            <v>KHI/HO/D/MO/PD COMP/P/79784/12/2023</v>
          </cell>
          <cell r="C10012" t="str">
            <v>KHI/HO/D/MO/PD COMP/E/46012/09/2024</v>
          </cell>
          <cell r="E10012">
            <v>45555</v>
          </cell>
          <cell r="F10012">
            <v>45275</v>
          </cell>
          <cell r="G10012">
            <v>45640</v>
          </cell>
          <cell r="H10012" t="str">
            <v xml:space="preserve"> 08808739</v>
          </cell>
          <cell r="I10012" t="str">
            <v xml:space="preserve"> Muhammad Amjed Ashraf</v>
          </cell>
          <cell r="J10012" t="str">
            <v>INDIVIDUAL</v>
          </cell>
          <cell r="L10012" t="str">
            <v xml:space="preserve"> D</v>
          </cell>
          <cell r="M10012" t="str">
            <v xml:space="preserve"> 09000221-Muhammad Irfan</v>
          </cell>
          <cell r="U10012">
            <v>2013</v>
          </cell>
          <cell r="V10012">
            <v>2335</v>
          </cell>
          <cell r="W10012">
            <v>0</v>
          </cell>
          <cell r="X10012">
            <v>0</v>
          </cell>
          <cell r="Y10012">
            <v>2335</v>
          </cell>
        </row>
        <row r="10013">
          <cell r="B10013" t="str">
            <v>KHI/HO/D/MO/PD COMP/P/83714/02/2024</v>
          </cell>
          <cell r="C10013" t="str">
            <v>KHI/HO/D/MO/PD COMP/E/42736/06/2024</v>
          </cell>
          <cell r="E10013">
            <v>45463</v>
          </cell>
          <cell r="F10013">
            <v>45339</v>
          </cell>
          <cell r="G10013">
            <v>45704</v>
          </cell>
          <cell r="H10013" t="str">
            <v xml:space="preserve"> 08809863</v>
          </cell>
          <cell r="I10013" t="str">
            <v xml:space="preserve"> Sanobar Qureshi (4220185700518)</v>
          </cell>
          <cell r="J10013" t="str">
            <v>INDIVIDUAL</v>
          </cell>
          <cell r="L10013" t="str">
            <v xml:space="preserve"> D</v>
          </cell>
          <cell r="M10013" t="str">
            <v xml:space="preserve"> 09000221-Muhammad Irfan</v>
          </cell>
          <cell r="U10013">
            <v>2</v>
          </cell>
          <cell r="V10013">
            <v>2</v>
          </cell>
          <cell r="W10013">
            <v>0</v>
          </cell>
          <cell r="X10013">
            <v>0</v>
          </cell>
          <cell r="Y10013">
            <v>2</v>
          </cell>
        </row>
        <row r="10014">
          <cell r="B10014" t="str">
            <v>KHI/HO/D/MO/PD COMP/P/75398/09/2023</v>
          </cell>
          <cell r="C10014" t="str">
            <v>KHI/HO/D/MO/PD COMP/E/43755/07/2024</v>
          </cell>
          <cell r="E10014">
            <v>45486</v>
          </cell>
          <cell r="F10014">
            <v>45180</v>
          </cell>
          <cell r="G10014">
            <v>45545</v>
          </cell>
          <cell r="H10014" t="str">
            <v xml:space="preserve"> 08813022</v>
          </cell>
          <cell r="I10014" t="str">
            <v xml:space="preserve"> Sikandar Khan(4220188058517)</v>
          </cell>
          <cell r="J10014" t="str">
            <v>INDIVIDUAL</v>
          </cell>
          <cell r="L10014" t="str">
            <v xml:space="preserve"> D</v>
          </cell>
          <cell r="M10014" t="str">
            <v xml:space="preserve"> 09000221-Muhammad Irfan</v>
          </cell>
          <cell r="U10014">
            <v>1201</v>
          </cell>
          <cell r="V10014">
            <v>1393</v>
          </cell>
          <cell r="W10014">
            <v>0</v>
          </cell>
          <cell r="X10014">
            <v>0</v>
          </cell>
          <cell r="Y10014">
            <v>1393</v>
          </cell>
        </row>
        <row r="10015">
          <cell r="B10015" t="str">
            <v>KHI/HO/D/MO/PD COMP/P/78700/11/2023</v>
          </cell>
          <cell r="C10015" t="str">
            <v>KHI/HO/D/MO/PD COMP/E/38331/03/2024</v>
          </cell>
          <cell r="E10015">
            <v>45376</v>
          </cell>
          <cell r="F10015">
            <v>45255</v>
          </cell>
          <cell r="G10015">
            <v>45620</v>
          </cell>
          <cell r="H10015" t="str">
            <v xml:space="preserve"> 08810288</v>
          </cell>
          <cell r="I10015" t="str">
            <v xml:space="preserve"> Shakeel Ahmed Shah #37405-0648210-7</v>
          </cell>
          <cell r="J10015" t="str">
            <v>INDIVIDUAL</v>
          </cell>
          <cell r="L10015" t="str">
            <v xml:space="preserve"> D</v>
          </cell>
          <cell r="M10015" t="str">
            <v xml:space="preserve"> 09000210-Tariq Shahzad</v>
          </cell>
          <cell r="U10015">
            <v>7221</v>
          </cell>
          <cell r="V10015">
            <v>8232</v>
          </cell>
          <cell r="W10015">
            <v>0</v>
          </cell>
          <cell r="X10015">
            <v>0</v>
          </cell>
          <cell r="Y10015">
            <v>8232</v>
          </cell>
        </row>
        <row r="10016">
          <cell r="B10016" t="str">
            <v>KHI/HO/D/MO/PD COMP/P/89332/05/2024</v>
          </cell>
          <cell r="C10016" t="str">
            <v>KHI/HO/D/MO/PD COMP/E/46120/09/2024</v>
          </cell>
          <cell r="E10016">
            <v>45559</v>
          </cell>
          <cell r="F10016">
            <v>45429</v>
          </cell>
          <cell r="G10016">
            <v>45793</v>
          </cell>
          <cell r="H10016" t="str">
            <v xml:space="preserve"> 08817568</v>
          </cell>
          <cell r="I10016" t="str">
            <v xml:space="preserve"> Shahzor Gul #41305-4889332-7</v>
          </cell>
          <cell r="J10016" t="str">
            <v>INDIVIDUAL</v>
          </cell>
          <cell r="L10016" t="str">
            <v xml:space="preserve"> D</v>
          </cell>
          <cell r="M10016" t="str">
            <v xml:space="preserve"> 09000316-Jamil Uddin Rumi</v>
          </cell>
          <cell r="U10016">
            <v>3491</v>
          </cell>
          <cell r="V10016">
            <v>4050</v>
          </cell>
          <cell r="W10016">
            <v>0</v>
          </cell>
          <cell r="X10016">
            <v>0</v>
          </cell>
          <cell r="Y10016">
            <v>4050</v>
          </cell>
        </row>
        <row r="10017">
          <cell r="B10017" t="str">
            <v>KHI/HO/D/MO/PD COMP/P/85665/03/2024</v>
          </cell>
          <cell r="C10017" t="str">
            <v>KHI/HO/D/MO/PD COMP/E/48011/10/2024</v>
          </cell>
          <cell r="E10017">
            <v>45586</v>
          </cell>
          <cell r="F10017">
            <v>45367</v>
          </cell>
          <cell r="G10017">
            <v>45731</v>
          </cell>
          <cell r="H10017" t="str">
            <v xml:space="preserve"> 08816567</v>
          </cell>
          <cell r="I10017" t="str">
            <v xml:space="preserve"> Syed Ali Ahmed #42201-0797967-3</v>
          </cell>
          <cell r="J10017" t="str">
            <v>INDIVIDUAL</v>
          </cell>
          <cell r="L10017" t="str">
            <v xml:space="preserve"> D</v>
          </cell>
          <cell r="M10017" t="str">
            <v xml:space="preserve"> 09000210-Tariq Shahzad</v>
          </cell>
          <cell r="U10017">
            <v>2990</v>
          </cell>
          <cell r="V10017">
            <v>3469</v>
          </cell>
          <cell r="W10017">
            <v>0</v>
          </cell>
          <cell r="X10017">
            <v>0</v>
          </cell>
          <cell r="Y10017">
            <v>3469</v>
          </cell>
        </row>
        <row r="10018">
          <cell r="B10018" t="str">
            <v>KHI/HO/F/MO/MC COMP/P/55708/09/2021</v>
          </cell>
          <cell r="C10018" t="str">
            <v>KHI/HO/F/MO/MC COMP/E/19048/03/2022</v>
          </cell>
          <cell r="D10018" t="str">
            <v>IGI INSURANCE LIMITED</v>
          </cell>
          <cell r="E10018">
            <v>44639</v>
          </cell>
          <cell r="F10018">
            <v>44409</v>
          </cell>
          <cell r="G10018">
            <v>44773</v>
          </cell>
          <cell r="H10018" t="str">
            <v xml:space="preserve"> 08800705</v>
          </cell>
          <cell r="I10018" t="str">
            <v xml:space="preserve"> IGI GENERAL INSURANCE LIMITED-WTO</v>
          </cell>
          <cell r="J10018" t="str">
            <v>CORPORATE</v>
          </cell>
          <cell r="L10018" t="str">
            <v xml:space="preserve"> F</v>
          </cell>
          <cell r="M10018" t="str">
            <v xml:space="preserve"> 09000221-Muhammad Irfan</v>
          </cell>
          <cell r="N10018" t="str">
            <v>UNIQUE UD 70 CDI</v>
          </cell>
          <cell r="O10018" t="str">
            <v>2022</v>
          </cell>
          <cell r="Q10018" t="str">
            <v>2392213</v>
          </cell>
          <cell r="R10018" t="str">
            <v>3393170</v>
          </cell>
          <cell r="T10018">
            <v>70000</v>
          </cell>
          <cell r="U10018">
            <v>115</v>
          </cell>
          <cell r="V10018">
            <v>131</v>
          </cell>
          <cell r="W10018">
            <v>0</v>
          </cell>
          <cell r="X10018">
            <v>0</v>
          </cell>
          <cell r="Y10018">
            <v>131</v>
          </cell>
        </row>
        <row r="10019">
          <cell r="B10019" t="str">
            <v>KHI/HO/D/MO/PD COMP/P/62893/08/2022</v>
          </cell>
          <cell r="C10019" t="str">
            <v>KHI/HO/D/MO/PD COMP/E/48709/10/2024</v>
          </cell>
          <cell r="E10019">
            <v>45596</v>
          </cell>
          <cell r="F10019">
            <v>44784</v>
          </cell>
          <cell r="G10019">
            <v>45148</v>
          </cell>
          <cell r="H10019" t="str">
            <v xml:space="preserve"> 08804672</v>
          </cell>
          <cell r="I10019" t="str">
            <v xml:space="preserve"> Farooq Azam (4230108420075)</v>
          </cell>
          <cell r="J10019" t="str">
            <v>INDIVIDUAL</v>
          </cell>
          <cell r="L10019" t="str">
            <v xml:space="preserve"> D</v>
          </cell>
          <cell r="M10019" t="str">
            <v xml:space="preserve"> 09000221-Muhammad Irfan</v>
          </cell>
          <cell r="U10019">
            <v>-1682</v>
          </cell>
          <cell r="V10019">
            <v>-1699</v>
          </cell>
          <cell r="W10019">
            <v>0</v>
          </cell>
          <cell r="X10019">
            <v>0</v>
          </cell>
          <cell r="Y10019">
            <v>-1699</v>
          </cell>
        </row>
        <row r="10020">
          <cell r="B10020" t="str">
            <v>KHI/HO/D/MO/PD COMP/P/75306/09/2023</v>
          </cell>
          <cell r="C10020" t="str">
            <v>KHI/HO/D/MO/PD COMP/E/45931/09/2024</v>
          </cell>
          <cell r="E10020">
            <v>45549</v>
          </cell>
          <cell r="F10020">
            <v>45181</v>
          </cell>
          <cell r="G10020">
            <v>45546</v>
          </cell>
          <cell r="H10020" t="str">
            <v xml:space="preserve"> 08812999</v>
          </cell>
          <cell r="I10020" t="str">
            <v xml:space="preserve"> Muhammad Asif(3520134546079)</v>
          </cell>
          <cell r="J10020" t="str">
            <v>INDIVIDUAL</v>
          </cell>
          <cell r="L10020" t="str">
            <v xml:space="preserve"> D</v>
          </cell>
          <cell r="M10020" t="str">
            <v xml:space="preserve"> 09000221-Muhammad Irfan</v>
          </cell>
          <cell r="U10020">
            <v>4959</v>
          </cell>
          <cell r="V10020">
            <v>5753</v>
          </cell>
          <cell r="W10020">
            <v>0</v>
          </cell>
          <cell r="X10020">
            <v>0</v>
          </cell>
          <cell r="Y10020">
            <v>5753</v>
          </cell>
        </row>
        <row r="10021">
          <cell r="B10021" t="str">
            <v>KHI/HO/D/MO/PD COMP/P/73091/07/2023</v>
          </cell>
          <cell r="C10021" t="str">
            <v>KHI/HO/D/MO/PD COMP/E/44007/07/2024</v>
          </cell>
          <cell r="E10021">
            <v>45496</v>
          </cell>
          <cell r="F10021">
            <v>45127</v>
          </cell>
          <cell r="G10021">
            <v>45492</v>
          </cell>
          <cell r="H10021" t="str">
            <v xml:space="preserve"> 08812178</v>
          </cell>
          <cell r="I10021" t="str">
            <v xml:space="preserve"> Muhammad Azam(4210115402891)</v>
          </cell>
          <cell r="J10021" t="str">
            <v>INDIVIDUAL</v>
          </cell>
          <cell r="L10021" t="str">
            <v xml:space="preserve"> D</v>
          </cell>
          <cell r="M10021" t="str">
            <v xml:space="preserve"> 09000221-Muhammad Irfan</v>
          </cell>
          <cell r="U10021">
            <v>435</v>
          </cell>
          <cell r="V10021">
            <v>504</v>
          </cell>
          <cell r="W10021">
            <v>0</v>
          </cell>
          <cell r="X10021">
            <v>0</v>
          </cell>
          <cell r="Y10021">
            <v>504</v>
          </cell>
        </row>
        <row r="10022">
          <cell r="B10022" t="str">
            <v>KHI/HO/D/MO/PD COMP/P/94335/07/2024</v>
          </cell>
          <cell r="C10022" t="str">
            <v>KHI/HO/D/MO/PD COMP/E/48503/11/2024</v>
          </cell>
          <cell r="E10022">
            <v>45597</v>
          </cell>
          <cell r="F10022">
            <v>45502</v>
          </cell>
          <cell r="G10022">
            <v>45866</v>
          </cell>
          <cell r="H10022" t="str">
            <v xml:space="preserve"> 08818947</v>
          </cell>
          <cell r="I10022" t="str">
            <v xml:space="preserve"> Zain Maqsood #35201-1691251-3</v>
          </cell>
          <cell r="J10022" t="str">
            <v>INDIVIDUAL</v>
          </cell>
          <cell r="L10022" t="str">
            <v xml:space="preserve"> D</v>
          </cell>
          <cell r="M10022" t="str">
            <v xml:space="preserve"> 09000210-Tariq Shahzad</v>
          </cell>
          <cell r="U10022">
            <v>1537</v>
          </cell>
          <cell r="V10022">
            <v>1782</v>
          </cell>
          <cell r="W10022">
            <v>0</v>
          </cell>
          <cell r="X10022">
            <v>0</v>
          </cell>
          <cell r="Y10022">
            <v>1782</v>
          </cell>
        </row>
        <row r="10023">
          <cell r="B10023" t="str">
            <v>KHI/HO/D/MO/PD COMP/P/75904/09/2023</v>
          </cell>
          <cell r="C10023" t="str">
            <v>KHI/HO/D/MO/PD COMP/E/45198/08/2024</v>
          </cell>
          <cell r="E10023">
            <v>45531</v>
          </cell>
          <cell r="F10023">
            <v>45192</v>
          </cell>
          <cell r="G10023">
            <v>45557</v>
          </cell>
          <cell r="H10023" t="str">
            <v xml:space="preserve"> 08813255</v>
          </cell>
          <cell r="I10023" t="str">
            <v xml:space="preserve"> Saeeda Kanwal(4240145687400)</v>
          </cell>
          <cell r="J10023" t="str">
            <v>INDIVIDUAL</v>
          </cell>
          <cell r="L10023" t="str">
            <v xml:space="preserve"> D</v>
          </cell>
          <cell r="M10023" t="str">
            <v xml:space="preserve"> 09000221-Muhammad Irfan</v>
          </cell>
          <cell r="U10023">
            <v>619</v>
          </cell>
          <cell r="V10023">
            <v>718</v>
          </cell>
          <cell r="W10023">
            <v>0</v>
          </cell>
          <cell r="X10023">
            <v>0</v>
          </cell>
          <cell r="Y10023">
            <v>718</v>
          </cell>
        </row>
        <row r="10024">
          <cell r="B10024" t="str">
            <v>KHI/HO/D/MO/PD COMP/P/82352/01/2024</v>
          </cell>
          <cell r="C10024" t="str">
            <v>KHI/HO/D/MO/PD COMP/E/47999/10/2024</v>
          </cell>
          <cell r="E10024">
            <v>45586</v>
          </cell>
          <cell r="F10024">
            <v>45309</v>
          </cell>
          <cell r="G10024">
            <v>45674</v>
          </cell>
          <cell r="H10024" t="str">
            <v xml:space="preserve"> 08815598</v>
          </cell>
          <cell r="I10024" t="str">
            <v xml:space="preserve"> Ali Hassan Depar CNIC# 4320756984669</v>
          </cell>
          <cell r="J10024" t="str">
            <v>INDIVIDUAL</v>
          </cell>
          <cell r="L10024" t="str">
            <v xml:space="preserve"> D</v>
          </cell>
          <cell r="M10024" t="str">
            <v xml:space="preserve"> 09000210-Tariq Shahzad</v>
          </cell>
          <cell r="U10024">
            <v>845</v>
          </cell>
          <cell r="V10024">
            <v>980</v>
          </cell>
          <cell r="W10024">
            <v>0</v>
          </cell>
          <cell r="X10024">
            <v>0</v>
          </cell>
          <cell r="Y10024">
            <v>980</v>
          </cell>
        </row>
        <row r="10025">
          <cell r="B10025" t="str">
            <v>KHI/HO/D/MO/PD COMP/P/76487/10/2023</v>
          </cell>
          <cell r="C10025" t="str">
            <v>KHI/HO/D/MO/PD COMP/E/42430/06/2024</v>
          </cell>
          <cell r="E10025">
            <v>45453</v>
          </cell>
          <cell r="F10025">
            <v>45209</v>
          </cell>
          <cell r="G10025">
            <v>45574</v>
          </cell>
          <cell r="H10025" t="str">
            <v xml:space="preserve"> 08813499</v>
          </cell>
          <cell r="I10025" t="str">
            <v xml:space="preserve"> Alam Habib(4250174304731)</v>
          </cell>
          <cell r="J10025" t="str">
            <v>INDIVIDUAL</v>
          </cell>
          <cell r="L10025" t="str">
            <v xml:space="preserve"> D</v>
          </cell>
          <cell r="M10025" t="str">
            <v xml:space="preserve"> 09000221-Muhammad Irfan</v>
          </cell>
          <cell r="U10025">
            <v>184</v>
          </cell>
          <cell r="V10025">
            <v>210</v>
          </cell>
          <cell r="W10025">
            <v>0</v>
          </cell>
          <cell r="X10025">
            <v>0</v>
          </cell>
          <cell r="Y10025">
            <v>210</v>
          </cell>
        </row>
        <row r="10026">
          <cell r="B10026" t="str">
            <v>KHI/HO/D/MO/PD COMP/P/66575/01/2023</v>
          </cell>
          <cell r="C10026" t="str">
            <v>KHI/HO/D/MO/PD COMP/E/29992/08/2023</v>
          </cell>
          <cell r="E10026">
            <v>45169</v>
          </cell>
          <cell r="F10026">
            <v>44935</v>
          </cell>
          <cell r="G10026">
            <v>45299</v>
          </cell>
          <cell r="H10026" t="str">
            <v xml:space="preserve"> 08806648</v>
          </cell>
          <cell r="I10026" t="str">
            <v xml:space="preserve"> Muhammad Naeem Khan</v>
          </cell>
          <cell r="J10026" t="str">
            <v>INDIVIDUAL</v>
          </cell>
          <cell r="L10026" t="str">
            <v xml:space="preserve"> D</v>
          </cell>
          <cell r="M10026" t="str">
            <v xml:space="preserve"> 09000221-Muhammad Irfan</v>
          </cell>
          <cell r="U10026">
            <v>-53107</v>
          </cell>
          <cell r="V10026">
            <v>-60542</v>
          </cell>
          <cell r="W10026">
            <v>0</v>
          </cell>
          <cell r="X10026">
            <v>0</v>
          </cell>
          <cell r="Y10026">
            <v>-60542</v>
          </cell>
        </row>
        <row r="10027">
          <cell r="B10027" t="str">
            <v>KHI/HO/D/MO/PD COMP/P/80502/12/2023</v>
          </cell>
          <cell r="C10027" t="str">
            <v>KHI/HO/D/MO/PD COMP/E/45432/08/2024</v>
          </cell>
          <cell r="E10027">
            <v>45535</v>
          </cell>
          <cell r="F10027">
            <v>45287</v>
          </cell>
          <cell r="G10027">
            <v>45652</v>
          </cell>
          <cell r="H10027" t="str">
            <v xml:space="preserve"> 08815039</v>
          </cell>
          <cell r="I10027" t="str">
            <v xml:space="preserve"> Syed Shahrukh Anwar(1500029424671)</v>
          </cell>
          <cell r="J10027" t="str">
            <v>INDIVIDUAL</v>
          </cell>
          <cell r="L10027" t="str">
            <v xml:space="preserve"> D</v>
          </cell>
          <cell r="M10027" t="str">
            <v xml:space="preserve"> 09000210-Tariq Shahzad</v>
          </cell>
          <cell r="U10027">
            <v>2691</v>
          </cell>
          <cell r="V10027">
            <v>3122</v>
          </cell>
          <cell r="W10027">
            <v>0</v>
          </cell>
          <cell r="X10027">
            <v>0</v>
          </cell>
          <cell r="Y10027">
            <v>3122</v>
          </cell>
        </row>
        <row r="10028">
          <cell r="B10028" t="str">
            <v>KHI/HO/D/MO/PD COMP/P/97308/09/2024</v>
          </cell>
          <cell r="C10028" t="str">
            <v>KHI/HO/D/MO/PD COMP/E/48953/11/2024</v>
          </cell>
          <cell r="E10028">
            <v>45608</v>
          </cell>
          <cell r="F10028">
            <v>45544</v>
          </cell>
          <cell r="G10028">
            <v>45908</v>
          </cell>
          <cell r="H10028" t="str">
            <v xml:space="preserve"> 08817223</v>
          </cell>
          <cell r="I10028" t="str">
            <v xml:space="preserve"> Muhammad Zubair(4530192862123)</v>
          </cell>
          <cell r="J10028" t="str">
            <v>INDIVIDUAL</v>
          </cell>
          <cell r="L10028" t="str">
            <v xml:space="preserve"> D</v>
          </cell>
          <cell r="M10028" t="str">
            <v xml:space="preserve"> 09000210-Tariq Shahzad</v>
          </cell>
          <cell r="U10028">
            <v>16925</v>
          </cell>
          <cell r="V10028">
            <v>19633</v>
          </cell>
          <cell r="W10028">
            <v>0</v>
          </cell>
          <cell r="X10028">
            <v>0</v>
          </cell>
          <cell r="Y10028">
            <v>19633</v>
          </cell>
        </row>
        <row r="10029">
          <cell r="B10029" t="str">
            <v>KHI/HO/D/MO/PD COMP/P/81807/01/2024</v>
          </cell>
          <cell r="C10029" t="str">
            <v>KHI/HO/D/MO/PD COMP/E/47992/10/2024</v>
          </cell>
          <cell r="E10029">
            <v>45586</v>
          </cell>
          <cell r="F10029">
            <v>45307</v>
          </cell>
          <cell r="G10029">
            <v>45672</v>
          </cell>
          <cell r="H10029" t="str">
            <v xml:space="preserve"> 08815435</v>
          </cell>
          <cell r="I10029" t="str">
            <v xml:space="preserve"> Muhammad Atif Bashir(3420256148443)</v>
          </cell>
          <cell r="J10029" t="str">
            <v>INDIVIDUAL</v>
          </cell>
          <cell r="L10029" t="str">
            <v xml:space="preserve"> D</v>
          </cell>
          <cell r="M10029" t="str">
            <v xml:space="preserve"> 09000210-Tariq Shahzad</v>
          </cell>
          <cell r="U10029">
            <v>1318</v>
          </cell>
          <cell r="V10029">
            <v>1529</v>
          </cell>
          <cell r="W10029">
            <v>0</v>
          </cell>
          <cell r="X10029">
            <v>0</v>
          </cell>
          <cell r="Y10029">
            <v>1529</v>
          </cell>
        </row>
        <row r="10030">
          <cell r="B10030" t="str">
            <v>KHI/HO/D/MO/PC COMP/P/55211/07/2021</v>
          </cell>
          <cell r="C10030" t="str">
            <v>KHI/HO/D/MO/PC COMP/E/19260/04/2022</v>
          </cell>
          <cell r="E10030">
            <v>44663</v>
          </cell>
          <cell r="F10030">
            <v>44378</v>
          </cell>
          <cell r="G10030">
            <v>44742</v>
          </cell>
          <cell r="H10030" t="str">
            <v xml:space="preserve"> 08801379</v>
          </cell>
          <cell r="I10030" t="str">
            <v xml:space="preserve"> EY FORD RHODES</v>
          </cell>
          <cell r="J10030" t="str">
            <v>CORPORATE</v>
          </cell>
          <cell r="K10030" t="str">
            <v>M/S. Ey Ford Rhodes (Karachi)Hpa M/S. First Habib Modarabam/S. Ey Ford Rhodes (Karachi)Hpa M/S. First Habib Modaraba
M/S. Ey Ford Rhodes (Karachi)
Hpa M/S. First Habib Modaraba
M/S. Ey Ford Rhodes (Karachi)
Hpa M/S. First Habib Modaraba</v>
          </cell>
          <cell r="L10030" t="str">
            <v xml:space="preserve"> D</v>
          </cell>
          <cell r="M10030" t="str">
            <v xml:space="preserve"> 09000249-Amna Khurram</v>
          </cell>
          <cell r="N10030" t="str">
            <v>TOYOTA FORTUNER
TOYOTA FORTUNER</v>
          </cell>
          <cell r="O10030" t="str">
            <v>2017
2017</v>
          </cell>
          <cell r="P10030" t="str">
            <v>BG-6756.
BG-6760</v>
          </cell>
          <cell r="Q10030" t="str">
            <v>2TRA395495.
2TRA394759</v>
          </cell>
          <cell r="R10030" t="str">
            <v>TGN156R-0442960.
TGN156R-0442958</v>
          </cell>
          <cell r="T10030">
            <v>-13000000</v>
          </cell>
          <cell r="U10030">
            <v>-54408</v>
          </cell>
          <cell r="V10030">
            <v>-54952</v>
          </cell>
          <cell r="W10030">
            <v>0</v>
          </cell>
          <cell r="X10030">
            <v>0</v>
          </cell>
          <cell r="Y10030">
            <v>-54952</v>
          </cell>
        </row>
        <row r="10031">
          <cell r="B10031" t="str">
            <v>KHI/HO/D/MO/PD COMP/P/80460/12/2023</v>
          </cell>
          <cell r="C10031" t="str">
            <v>KHI/HO/D/MO/PD COMP/E/45430/08/2024</v>
          </cell>
          <cell r="E10031">
            <v>45535</v>
          </cell>
          <cell r="F10031">
            <v>45286</v>
          </cell>
          <cell r="G10031">
            <v>45651</v>
          </cell>
          <cell r="H10031" t="str">
            <v xml:space="preserve"> 08815020</v>
          </cell>
          <cell r="I10031" t="str">
            <v xml:space="preserve"> Javed Latif(3520226828001)</v>
          </cell>
          <cell r="J10031" t="str">
            <v>INDIVIDUAL</v>
          </cell>
          <cell r="L10031" t="str">
            <v xml:space="preserve"> D</v>
          </cell>
          <cell r="M10031" t="str">
            <v xml:space="preserve"> 09000210-Tariq Shahzad</v>
          </cell>
          <cell r="U10031">
            <v>763</v>
          </cell>
          <cell r="V10031">
            <v>886</v>
          </cell>
          <cell r="W10031">
            <v>0</v>
          </cell>
          <cell r="X10031">
            <v>0</v>
          </cell>
          <cell r="Y10031">
            <v>886</v>
          </cell>
        </row>
        <row r="10032">
          <cell r="B10032" t="str">
            <v>KHI/HO/D/MO/PD COMP/P/78889/11/2023</v>
          </cell>
          <cell r="C10032" t="str">
            <v>KHI/HO/D/MO/PD COMP/E/46491/10/2024</v>
          </cell>
          <cell r="E10032">
            <v>45570</v>
          </cell>
          <cell r="F10032">
            <v>45259</v>
          </cell>
          <cell r="G10032">
            <v>45624</v>
          </cell>
          <cell r="H10032" t="str">
            <v xml:space="preserve"> 08814478</v>
          </cell>
          <cell r="I10032" t="str">
            <v xml:space="preserve"> Khalil Ahmed(4210175090235)</v>
          </cell>
          <cell r="J10032" t="str">
            <v>INDIVIDUAL</v>
          </cell>
          <cell r="L10032" t="str">
            <v xml:space="preserve"> D</v>
          </cell>
          <cell r="M10032" t="str">
            <v xml:space="preserve"> 09000210-Tariq Shahzad</v>
          </cell>
          <cell r="U10032">
            <v>1460</v>
          </cell>
          <cell r="V10032">
            <v>1694</v>
          </cell>
          <cell r="W10032">
            <v>0</v>
          </cell>
          <cell r="X10032">
            <v>0</v>
          </cell>
          <cell r="Y10032">
            <v>1694</v>
          </cell>
        </row>
        <row r="10033">
          <cell r="B10033" t="str">
            <v>KHI/HO/D/MO/PD COMP/P/89286/05/2024</v>
          </cell>
          <cell r="C10033" t="str">
            <v>KHI/HO/D/MO/PD COMP/E/44963/08/2024</v>
          </cell>
          <cell r="E10033">
            <v>45526</v>
          </cell>
          <cell r="F10033">
            <v>45432</v>
          </cell>
          <cell r="G10033">
            <v>45796</v>
          </cell>
          <cell r="H10033" t="str">
            <v xml:space="preserve"> 08811348</v>
          </cell>
          <cell r="I10033" t="str">
            <v xml:space="preserve"> Muhammad Asim Siddiqui(4210159130881)</v>
          </cell>
          <cell r="J10033" t="str">
            <v>INDIVIDUAL</v>
          </cell>
          <cell r="L10033" t="str">
            <v xml:space="preserve"> D</v>
          </cell>
          <cell r="M10033" t="str">
            <v xml:space="preserve"> 09000221-Muhammad Irfan</v>
          </cell>
          <cell r="U10033">
            <v>5</v>
          </cell>
          <cell r="V10033">
            <v>6</v>
          </cell>
          <cell r="W10033">
            <v>0</v>
          </cell>
          <cell r="X10033">
            <v>0</v>
          </cell>
          <cell r="Y10033">
            <v>6</v>
          </cell>
        </row>
        <row r="10034">
          <cell r="B10034" t="str">
            <v>KHI/HO/D/MO/PD COMP/P/77587/11/2023</v>
          </cell>
          <cell r="C10034" t="str">
            <v>KHI/HO/D/MO/PD COMP/E/48635/11/2024</v>
          </cell>
          <cell r="E10034">
            <v>45601</v>
          </cell>
          <cell r="F10034">
            <v>45231</v>
          </cell>
          <cell r="G10034">
            <v>45596</v>
          </cell>
          <cell r="H10034" t="str">
            <v xml:space="preserve"> 08810783</v>
          </cell>
          <cell r="I10034" t="str">
            <v xml:space="preserve"> Saeed Ahmed(4120575781255)</v>
          </cell>
          <cell r="J10034" t="str">
            <v>INDIVIDUAL</v>
          </cell>
          <cell r="L10034" t="str">
            <v xml:space="preserve"> D</v>
          </cell>
          <cell r="M10034" t="str">
            <v xml:space="preserve"> 09000210-Tariq Shahzad</v>
          </cell>
          <cell r="U10034">
            <v>1738</v>
          </cell>
          <cell r="V10034">
            <v>2016</v>
          </cell>
          <cell r="W10034">
            <v>0</v>
          </cell>
          <cell r="X10034">
            <v>0</v>
          </cell>
          <cell r="Y10034">
            <v>2016</v>
          </cell>
        </row>
        <row r="10035">
          <cell r="B10035" t="str">
            <v>KHI/HO/D/MO/PD COMP/P/63469/09/2022</v>
          </cell>
          <cell r="C10035" t="str">
            <v>KHI/HO/D/MO/PD COMP/E/27010/07/2023</v>
          </cell>
          <cell r="E10035">
            <v>45113</v>
          </cell>
          <cell r="F10035">
            <v>44804</v>
          </cell>
          <cell r="G10035">
            <v>45168</v>
          </cell>
          <cell r="H10035" t="str">
            <v xml:space="preserve"> 08802904</v>
          </cell>
          <cell r="I10035" t="str">
            <v xml:space="preserve"> Abdul HAMEED 42201-7010075-5</v>
          </cell>
          <cell r="J10035" t="str">
            <v>INDIVIDUAL</v>
          </cell>
          <cell r="L10035" t="str">
            <v xml:space="preserve"> D</v>
          </cell>
          <cell r="M10035" t="str">
            <v xml:space="preserve"> 09000313-Abdus Saboor Khan</v>
          </cell>
          <cell r="U10035">
            <v>111</v>
          </cell>
          <cell r="V10035">
            <v>126</v>
          </cell>
          <cell r="W10035">
            <v>0</v>
          </cell>
          <cell r="X10035">
            <v>0</v>
          </cell>
          <cell r="Y10035">
            <v>126</v>
          </cell>
        </row>
        <row r="10036">
          <cell r="B10036" t="str">
            <v>KHI/HO/D/MO/PD COMP/P/90042/05/2024</v>
          </cell>
          <cell r="C10036" t="str">
            <v>KHI/HO/D/MO/PD COMP/E/44322/07/2024</v>
          </cell>
          <cell r="E10036">
            <v>45503</v>
          </cell>
          <cell r="F10036">
            <v>45442</v>
          </cell>
          <cell r="G10036">
            <v>45806</v>
          </cell>
          <cell r="H10036" t="str">
            <v xml:space="preserve"> 08810801</v>
          </cell>
          <cell r="I10036" t="str">
            <v xml:space="preserve"> Muhammad Akram Siddiqui(9040601061738)</v>
          </cell>
          <cell r="J10036" t="str">
            <v>INDIVIDUAL</v>
          </cell>
          <cell r="L10036" t="str">
            <v xml:space="preserve"> D</v>
          </cell>
          <cell r="M10036" t="str">
            <v xml:space="preserve"> 09000355-Asif Azeem</v>
          </cell>
          <cell r="U10036">
            <v>150</v>
          </cell>
          <cell r="V10036">
            <v>175</v>
          </cell>
          <cell r="W10036">
            <v>0</v>
          </cell>
          <cell r="X10036">
            <v>0</v>
          </cell>
          <cell r="Y10036">
            <v>175</v>
          </cell>
        </row>
        <row r="10037">
          <cell r="B10037" t="str">
            <v>KHI/HO/D/MO/PD COMP/P/68658/03/2023</v>
          </cell>
          <cell r="C10037" t="str">
            <v>KHI/HO/D/MO/PD COMP/E/36948/02/2024</v>
          </cell>
          <cell r="E10037">
            <v>45334</v>
          </cell>
          <cell r="F10037">
            <v>44994</v>
          </cell>
          <cell r="G10037">
            <v>45359</v>
          </cell>
          <cell r="H10037" t="str">
            <v xml:space="preserve"> 08810118</v>
          </cell>
          <cell r="I10037" t="str">
            <v xml:space="preserve"> Muhammad Furqan (4240135404243)</v>
          </cell>
          <cell r="J10037" t="str">
            <v>INDIVIDUAL</v>
          </cell>
          <cell r="L10037" t="str">
            <v xml:space="preserve"> D</v>
          </cell>
          <cell r="M10037" t="str">
            <v xml:space="preserve"> 09000313-Abdus Saboor Khan</v>
          </cell>
          <cell r="U10037">
            <v>757</v>
          </cell>
          <cell r="V10037">
            <v>863</v>
          </cell>
          <cell r="W10037">
            <v>0</v>
          </cell>
          <cell r="X10037">
            <v>0</v>
          </cell>
          <cell r="Y10037">
            <v>863</v>
          </cell>
        </row>
        <row r="10038">
          <cell r="B10038" t="str">
            <v>KHI/HO/D/MO/PD COMP/P/76581/10/2023</v>
          </cell>
          <cell r="C10038" t="str">
            <v>KHI/HO/D/MO/PD COMP/E/37022/02/2024</v>
          </cell>
          <cell r="E10038">
            <v>45334</v>
          </cell>
          <cell r="F10038">
            <v>45211</v>
          </cell>
          <cell r="G10038">
            <v>45576</v>
          </cell>
          <cell r="H10038" t="str">
            <v xml:space="preserve"> 08811021</v>
          </cell>
          <cell r="I10038" t="str">
            <v xml:space="preserve"> Adeeb Ahmed Khan Afridi(4220107633141)</v>
          </cell>
          <cell r="J10038" t="str">
            <v>INDIVIDUAL</v>
          </cell>
          <cell r="L10038" t="str">
            <v xml:space="preserve"> D</v>
          </cell>
          <cell r="M10038" t="str">
            <v xml:space="preserve"> 09000355-Asif Azeem</v>
          </cell>
          <cell r="U10038">
            <v>8239</v>
          </cell>
          <cell r="V10038">
            <v>9391</v>
          </cell>
          <cell r="W10038">
            <v>0</v>
          </cell>
          <cell r="X10038">
            <v>0</v>
          </cell>
          <cell r="Y10038">
            <v>9391</v>
          </cell>
        </row>
        <row r="10039">
          <cell r="B10039" t="str">
            <v>KHI/HO/F/MO/PC COMP/P/55651/09/2021</v>
          </cell>
          <cell r="C10039" t="str">
            <v>KHI/HO/F/MO/PC COMP/E/18536/01/2022</v>
          </cell>
          <cell r="D10039" t="str">
            <v>IGI GENERAL INSURANCE LIMITED - WTO</v>
          </cell>
          <cell r="E10039">
            <v>44590</v>
          </cell>
          <cell r="F10039">
            <v>44409</v>
          </cell>
          <cell r="G10039">
            <v>44773</v>
          </cell>
          <cell r="H10039" t="str">
            <v xml:space="preserve"> 08800705</v>
          </cell>
          <cell r="I10039" t="str">
            <v xml:space="preserve"> IGI GENERAL INSURANCE LIMITED-WTO</v>
          </cell>
          <cell r="J10039" t="str">
            <v>CORPORATE</v>
          </cell>
          <cell r="L10039" t="str">
            <v xml:space="preserve"> F</v>
          </cell>
          <cell r="M10039" t="str">
            <v xml:space="preserve"> 09000221-Muhammad Irfan</v>
          </cell>
          <cell r="N10039" t="str">
            <v>SUZUKI CULTUS VXR EURO-II</v>
          </cell>
          <cell r="O10039" t="str">
            <v>2021</v>
          </cell>
          <cell r="Q10039" t="str">
            <v>182735</v>
          </cell>
          <cell r="R10039" t="str">
            <v>10082735</v>
          </cell>
          <cell r="T10039">
            <v>1795000</v>
          </cell>
          <cell r="U10039">
            <v>2264</v>
          </cell>
          <cell r="V10039">
            <v>2581</v>
          </cell>
          <cell r="W10039">
            <v>0</v>
          </cell>
          <cell r="X10039">
            <v>0</v>
          </cell>
          <cell r="Y10039">
            <v>2581</v>
          </cell>
        </row>
        <row r="10040">
          <cell r="B10040" t="str">
            <v>KHI/HO/D/MO/PD COMP/P/86001/03/2024</v>
          </cell>
          <cell r="C10040" t="str">
            <v>KHI/HO/D/MO/PD COMP/E/48015/10/2024</v>
          </cell>
          <cell r="E10040">
            <v>45586</v>
          </cell>
          <cell r="F10040">
            <v>45372</v>
          </cell>
          <cell r="G10040">
            <v>45736</v>
          </cell>
          <cell r="H10040" t="str">
            <v xml:space="preserve"> 08816632</v>
          </cell>
          <cell r="I10040" t="str">
            <v xml:space="preserve"> Muhammad Shakir Khan #42101-2377962-9</v>
          </cell>
          <cell r="J10040" t="str">
            <v>INDIVIDUAL</v>
          </cell>
          <cell r="L10040" t="str">
            <v xml:space="preserve"> D</v>
          </cell>
          <cell r="M10040" t="str">
            <v xml:space="preserve"> 09000210-Tariq Shahzad</v>
          </cell>
          <cell r="U10040">
            <v>4685</v>
          </cell>
          <cell r="V10040">
            <v>5435</v>
          </cell>
          <cell r="W10040">
            <v>0</v>
          </cell>
          <cell r="X10040">
            <v>0</v>
          </cell>
          <cell r="Y10040">
            <v>5435</v>
          </cell>
        </row>
        <row r="10041">
          <cell r="B10041" t="str">
            <v>KHI/HO/D/MO/PD COMP/P/90330/06/2024</v>
          </cell>
          <cell r="C10041" t="str">
            <v>KHI/HO/D/MO/PD COMP/E/48659/11/2024</v>
          </cell>
          <cell r="E10041">
            <v>45601</v>
          </cell>
          <cell r="F10041">
            <v>45386</v>
          </cell>
          <cell r="G10041">
            <v>45750</v>
          </cell>
          <cell r="H10041" t="str">
            <v xml:space="preserve"> 08810589</v>
          </cell>
          <cell r="I10041" t="str">
            <v xml:space="preserve"> Syeda Marryam Uraizee(4220105238792)</v>
          </cell>
          <cell r="J10041" t="str">
            <v>INDIVIDUAL</v>
          </cell>
          <cell r="L10041" t="str">
            <v xml:space="preserve"> D</v>
          </cell>
          <cell r="M10041" t="str">
            <v xml:space="preserve"> 09000221-Muhammad Irfan</v>
          </cell>
          <cell r="U10041">
            <v>536</v>
          </cell>
          <cell r="V10041">
            <v>621</v>
          </cell>
          <cell r="W10041">
            <v>0</v>
          </cell>
          <cell r="X10041">
            <v>0</v>
          </cell>
          <cell r="Y10041">
            <v>621</v>
          </cell>
        </row>
        <row r="10042">
          <cell r="B10042" t="str">
            <v>KHI/HO/D/MO/CV/P/74125/08/2023</v>
          </cell>
          <cell r="C10042" t="str">
            <v>KHI/HO/D/MO/CV/E/41842/05/2024</v>
          </cell>
          <cell r="E10042">
            <v>45433</v>
          </cell>
          <cell r="F10042">
            <v>45108</v>
          </cell>
          <cell r="G10042">
            <v>45473</v>
          </cell>
          <cell r="H10042" t="str">
            <v xml:space="preserve"> 08801798</v>
          </cell>
          <cell r="I10042" t="str">
            <v xml:space="preserve"> Paragon Constructors (Private) Limited</v>
          </cell>
          <cell r="J10042" t="str">
            <v>CORPORATE</v>
          </cell>
          <cell r="K10042" t="str">
            <v>M/S. Paragon Constructors (Pvt) Ltd.
Ntn: 0687999-3
M/S. Paragon Constructors (Pvt) Ltd.</v>
          </cell>
          <cell r="L10042" t="str">
            <v xml:space="preserve"> D</v>
          </cell>
          <cell r="M10042" t="str">
            <v xml:space="preserve"> 09000218-Mohsin Murtaza Hussain</v>
          </cell>
          <cell r="N10042" t="str">
            <v>MASTER MASTER TRUCK</v>
          </cell>
          <cell r="O10042" t="str">
            <v>2017</v>
          </cell>
          <cell r="P10042" t="str">
            <v>JZ-4273</v>
          </cell>
          <cell r="Q10042" t="str">
            <v>BJ493QH038843</v>
          </cell>
          <cell r="R10042" t="str">
            <v>MMC06-02093</v>
          </cell>
          <cell r="T10042">
            <v>-1400000</v>
          </cell>
          <cell r="U10042">
            <v>-4190</v>
          </cell>
          <cell r="V10042">
            <v>-4232</v>
          </cell>
          <cell r="W10042">
            <v>0</v>
          </cell>
          <cell r="X10042">
            <v>0</v>
          </cell>
          <cell r="Y10042">
            <v>-4232</v>
          </cell>
        </row>
        <row r="10043">
          <cell r="B10043" t="str">
            <v>KHI/HO/D/MO/PD COMP/P/87177/04/2024</v>
          </cell>
          <cell r="C10043" t="str">
            <v>KHI/HO/D/MO/PD COMP/E/44687/08/2024</v>
          </cell>
          <cell r="E10043">
            <v>45517</v>
          </cell>
          <cell r="F10043">
            <v>45394</v>
          </cell>
          <cell r="G10043">
            <v>45758</v>
          </cell>
          <cell r="H10043" t="str">
            <v xml:space="preserve"> 08810736</v>
          </cell>
          <cell r="I10043" t="str">
            <v xml:space="preserve"> Iffat Anwar Farooqui(4230176113918)</v>
          </cell>
          <cell r="J10043" t="str">
            <v>INDIVIDUAL</v>
          </cell>
          <cell r="L10043" t="str">
            <v xml:space="preserve"> D</v>
          </cell>
          <cell r="M10043" t="str">
            <v xml:space="preserve"> 09000221-Muhammad Irfan</v>
          </cell>
          <cell r="U10043">
            <v>2605</v>
          </cell>
          <cell r="V10043">
            <v>3022</v>
          </cell>
          <cell r="W10043">
            <v>0</v>
          </cell>
          <cell r="X10043">
            <v>0</v>
          </cell>
          <cell r="Y10043">
            <v>3022</v>
          </cell>
        </row>
        <row r="10044">
          <cell r="B10044" t="str">
            <v>KHI/HO/D/MO/PD COMP/P/66480/01/2023</v>
          </cell>
          <cell r="C10044" t="str">
            <v>KHI/HO/D/MO/PD COMP/E/23332/02/2023</v>
          </cell>
          <cell r="E10044">
            <v>44985</v>
          </cell>
          <cell r="F10044">
            <v>44928</v>
          </cell>
          <cell r="G10044">
            <v>45292</v>
          </cell>
          <cell r="H10044" t="str">
            <v xml:space="preserve"> 08809083</v>
          </cell>
          <cell r="I10044" t="str">
            <v xml:space="preserve"> Tehmeena Sarfaraz (4200085131600)</v>
          </cell>
          <cell r="J10044" t="str">
            <v>INDIVIDUAL</v>
          </cell>
          <cell r="L10044" t="str">
            <v xml:space="preserve"> D</v>
          </cell>
          <cell r="M10044" t="str">
            <v xml:space="preserve"> 09000221-Muhammad Irfan</v>
          </cell>
          <cell r="U10044">
            <v>39023</v>
          </cell>
          <cell r="V10044">
            <v>44487</v>
          </cell>
          <cell r="W10044">
            <v>0</v>
          </cell>
          <cell r="X10044">
            <v>0</v>
          </cell>
          <cell r="Y10044">
            <v>44487</v>
          </cell>
        </row>
        <row r="10045">
          <cell r="B10045" t="str">
            <v>KHI/HO/D/MO/PD COMP/P/92928/07/2024</v>
          </cell>
          <cell r="C10045" t="str">
            <v>KHI/HO/D/MO/PD COMP/E/48497/11/2024</v>
          </cell>
          <cell r="E10045">
            <v>45597</v>
          </cell>
          <cell r="F10045">
            <v>45503</v>
          </cell>
          <cell r="G10045">
            <v>45867</v>
          </cell>
          <cell r="H10045" t="str">
            <v xml:space="preserve"> 08818591</v>
          </cell>
          <cell r="I10045" t="str">
            <v xml:space="preserve"> Safa Nasir Siddique #42101-1527253-8</v>
          </cell>
          <cell r="J10045" t="str">
            <v>INDIVIDUAL</v>
          </cell>
          <cell r="L10045" t="str">
            <v xml:space="preserve"> D</v>
          </cell>
          <cell r="M10045" t="str">
            <v xml:space="preserve"> 09000210-Tariq Shahzad</v>
          </cell>
          <cell r="U10045">
            <v>1983</v>
          </cell>
          <cell r="V10045">
            <v>2300</v>
          </cell>
          <cell r="W10045">
            <v>0</v>
          </cell>
          <cell r="X10045">
            <v>0</v>
          </cell>
          <cell r="Y10045">
            <v>2300</v>
          </cell>
        </row>
        <row r="10046">
          <cell r="B10046" t="str">
            <v>KHI/HO/D/MO/PD COMP/P/82742/01/2024</v>
          </cell>
          <cell r="C10046" t="str">
            <v>KHI/HO/D/MO/PD COMP/E/46507/10/2024</v>
          </cell>
          <cell r="E10046">
            <v>45570</v>
          </cell>
          <cell r="F10046">
            <v>45322</v>
          </cell>
          <cell r="G10046">
            <v>45687</v>
          </cell>
          <cell r="H10046" t="str">
            <v xml:space="preserve"> 08809593</v>
          </cell>
          <cell r="I10046" t="str">
            <v xml:space="preserve"> Muhammad Adil Shuja</v>
          </cell>
          <cell r="J10046" t="str">
            <v>INDIVIDUAL</v>
          </cell>
          <cell r="L10046" t="str">
            <v xml:space="preserve"> D</v>
          </cell>
          <cell r="M10046" t="str">
            <v xml:space="preserve"> 09000390-Asma Bano</v>
          </cell>
          <cell r="U10046">
            <v>221</v>
          </cell>
          <cell r="V10046">
            <v>256</v>
          </cell>
          <cell r="W10046">
            <v>0</v>
          </cell>
          <cell r="X10046">
            <v>0</v>
          </cell>
          <cell r="Y10046">
            <v>256</v>
          </cell>
        </row>
        <row r="10047">
          <cell r="B10047" t="str">
            <v>KHI/HO/D/MO/PD COMP/P/67352/02/2023</v>
          </cell>
          <cell r="C10047" t="str">
            <v>KHI/HO/D/MO/PD COMP/E/23180/02/2023</v>
          </cell>
          <cell r="E10047">
            <v>44976</v>
          </cell>
          <cell r="F10047">
            <v>44937</v>
          </cell>
          <cell r="G10047">
            <v>45301</v>
          </cell>
          <cell r="H10047" t="str">
            <v xml:space="preserve"> 08803989</v>
          </cell>
          <cell r="I10047" t="str">
            <v xml:space="preserve"> Imtiaz Ahmed (4130553741421)</v>
          </cell>
          <cell r="J10047" t="str">
            <v>INDIVIDUAL</v>
          </cell>
          <cell r="L10047" t="str">
            <v xml:space="preserve"> D</v>
          </cell>
          <cell r="M10047" t="str">
            <v xml:space="preserve"> 09000316-Jamil Uddin Rumi</v>
          </cell>
          <cell r="U10047">
            <v>10361</v>
          </cell>
          <cell r="V10047">
            <v>11812</v>
          </cell>
          <cell r="W10047">
            <v>0</v>
          </cell>
          <cell r="X10047">
            <v>0</v>
          </cell>
          <cell r="Y10047">
            <v>11812</v>
          </cell>
        </row>
        <row r="10048">
          <cell r="B10048" t="str">
            <v>KHI/HO/D/MO/PD COMP/P/67502/02/2023</v>
          </cell>
          <cell r="C10048" t="str">
            <v>KHI/HO/D/MO/PD COMP/E/29877/08/2023</v>
          </cell>
          <cell r="E10048">
            <v>45169</v>
          </cell>
          <cell r="F10048">
            <v>44964</v>
          </cell>
          <cell r="G10048">
            <v>45328</v>
          </cell>
          <cell r="H10048" t="str">
            <v xml:space="preserve"> 08809638</v>
          </cell>
          <cell r="I10048" t="str">
            <v xml:space="preserve"> Abdul Rehman Aslam (3120234807241)</v>
          </cell>
          <cell r="J10048" t="str">
            <v>INDIVIDUAL</v>
          </cell>
          <cell r="L10048" t="str">
            <v xml:space="preserve"> D</v>
          </cell>
          <cell r="M10048" t="str">
            <v xml:space="preserve"> 09000221-Muhammad Irfan</v>
          </cell>
          <cell r="U10048">
            <v>-39087</v>
          </cell>
          <cell r="V10048">
            <v>-44559</v>
          </cell>
          <cell r="W10048">
            <v>0</v>
          </cell>
          <cell r="X10048">
            <v>0</v>
          </cell>
          <cell r="Y10048">
            <v>-44559</v>
          </cell>
        </row>
        <row r="10049">
          <cell r="B10049" t="str">
            <v>KHI/HO/D/MO/PD COMP/P/73442/07/2023</v>
          </cell>
          <cell r="C10049" t="str">
            <v>KHI/HO/D/MO/PD COMP/E/37616/03/2024</v>
          </cell>
          <cell r="E10049">
            <v>45353</v>
          </cell>
          <cell r="F10049">
            <v>45137</v>
          </cell>
          <cell r="G10049">
            <v>45502</v>
          </cell>
          <cell r="H10049" t="str">
            <v xml:space="preserve"> 08812295</v>
          </cell>
          <cell r="I10049" t="str">
            <v xml:space="preserve"> Muhammad Adnan Siddiqui(3740533192253)</v>
          </cell>
          <cell r="J10049" t="str">
            <v>INDIVIDUAL</v>
          </cell>
          <cell r="L10049" t="str">
            <v xml:space="preserve"> D</v>
          </cell>
          <cell r="M10049" t="str">
            <v xml:space="preserve"> 09000221-Muhammad Irfan</v>
          </cell>
          <cell r="U10049">
            <v>4023</v>
          </cell>
          <cell r="V10049">
            <v>4587</v>
          </cell>
          <cell r="W10049">
            <v>0</v>
          </cell>
          <cell r="X10049">
            <v>0</v>
          </cell>
          <cell r="Y10049">
            <v>4587</v>
          </cell>
        </row>
        <row r="10050">
          <cell r="B10050" t="str">
            <v>KHI/HO/D/MO/PD COMP/P/91024/06/2024</v>
          </cell>
          <cell r="C10050" t="str">
            <v>KHI/HO/D/MO/PD COMP/E/47105/10/2024</v>
          </cell>
          <cell r="E10050">
            <v>45579</v>
          </cell>
          <cell r="F10050">
            <v>45451</v>
          </cell>
          <cell r="G10050">
            <v>45815</v>
          </cell>
          <cell r="H10050" t="str">
            <v xml:space="preserve"> 08811619</v>
          </cell>
          <cell r="I10050" t="str">
            <v xml:space="preserve"> Arsalan Ahmed(4220102875165)</v>
          </cell>
          <cell r="J10050" t="str">
            <v>INDIVIDUAL</v>
          </cell>
          <cell r="L10050" t="str">
            <v xml:space="preserve"> D</v>
          </cell>
          <cell r="M10050" t="str">
            <v xml:space="preserve"> 09000210-Tariq Shahzad</v>
          </cell>
          <cell r="U10050">
            <v>597</v>
          </cell>
          <cell r="V10050">
            <v>692</v>
          </cell>
          <cell r="W10050">
            <v>0</v>
          </cell>
          <cell r="X10050">
            <v>0</v>
          </cell>
          <cell r="Y10050">
            <v>692</v>
          </cell>
        </row>
        <row r="10051">
          <cell r="B10051" t="str">
            <v>KHI/HO/D/MO/PD COMP/P/66702/01/2023</v>
          </cell>
          <cell r="C10051" t="str">
            <v>KHI/HO/D/MO/PD COMP/E/29997/08/2023</v>
          </cell>
          <cell r="E10051">
            <v>45169</v>
          </cell>
          <cell r="F10051">
            <v>44938</v>
          </cell>
          <cell r="G10051">
            <v>45302</v>
          </cell>
          <cell r="H10051" t="str">
            <v xml:space="preserve"> 08809183</v>
          </cell>
          <cell r="I10051" t="str">
            <v xml:space="preserve"> Sarfaraz Ahmed Khanani</v>
          </cell>
          <cell r="J10051" t="str">
            <v>INDIVIDUAL</v>
          </cell>
          <cell r="L10051" t="str">
            <v xml:space="preserve"> D</v>
          </cell>
          <cell r="M10051" t="str">
            <v xml:space="preserve"> 09000221-Muhammad Irfan</v>
          </cell>
          <cell r="U10051">
            <v>-26316</v>
          </cell>
          <cell r="V10051">
            <v>-30000</v>
          </cell>
          <cell r="W10051">
            <v>0</v>
          </cell>
          <cell r="X10051">
            <v>0</v>
          </cell>
          <cell r="Y10051">
            <v>-30000</v>
          </cell>
        </row>
        <row r="10052">
          <cell r="B10052" t="str">
            <v>KHI/HO/D/MO/PD COMP/P/68385/02/2023</v>
          </cell>
          <cell r="C10052" t="str">
            <v>KHI/HO/D/MO/PD COMP/E/35836/01/2024</v>
          </cell>
          <cell r="E10052">
            <v>45292</v>
          </cell>
          <cell r="F10052">
            <v>44985</v>
          </cell>
          <cell r="G10052">
            <v>45349</v>
          </cell>
          <cell r="H10052" t="str">
            <v xml:space="preserve"> 08809982</v>
          </cell>
          <cell r="I10052" t="str">
            <v xml:space="preserve"> Danish (4120192894749)</v>
          </cell>
          <cell r="J10052" t="str">
            <v>INDIVIDUAL</v>
          </cell>
          <cell r="L10052" t="str">
            <v xml:space="preserve"> D</v>
          </cell>
          <cell r="M10052" t="str">
            <v xml:space="preserve"> 09000221-Muhammad Irfan</v>
          </cell>
          <cell r="U10052">
            <v>4336</v>
          </cell>
          <cell r="V10052">
            <v>4942</v>
          </cell>
          <cell r="W10052">
            <v>0</v>
          </cell>
          <cell r="X10052">
            <v>0</v>
          </cell>
          <cell r="Y10052">
            <v>4942</v>
          </cell>
        </row>
        <row r="10053">
          <cell r="B10053" t="str">
            <v>KHI/HO/D/MO/PD COMP/P/80996/01/2024</v>
          </cell>
          <cell r="C10053" t="str">
            <v>KHI/HO/D/MO/PD COMP/E/48646/11/2024</v>
          </cell>
          <cell r="E10053">
            <v>45601</v>
          </cell>
          <cell r="F10053">
            <v>45295</v>
          </cell>
          <cell r="G10053">
            <v>45660</v>
          </cell>
          <cell r="H10053" t="str">
            <v xml:space="preserve"> 08815181</v>
          </cell>
          <cell r="I10053" t="str">
            <v xml:space="preserve"> Arshad Ahmed Ghumro(4550411177679)</v>
          </cell>
          <cell r="J10053" t="str">
            <v>INDIVIDUAL</v>
          </cell>
          <cell r="L10053" t="str">
            <v xml:space="preserve"> D</v>
          </cell>
          <cell r="M10053" t="str">
            <v xml:space="preserve"> 09000355-Asif Azeem</v>
          </cell>
          <cell r="U10053">
            <v>3016</v>
          </cell>
          <cell r="V10053">
            <v>3498</v>
          </cell>
          <cell r="W10053">
            <v>0</v>
          </cell>
          <cell r="X10053">
            <v>0</v>
          </cell>
          <cell r="Y10053">
            <v>3498</v>
          </cell>
        </row>
        <row r="10054">
          <cell r="B10054" t="str">
            <v>KHI/HO/D/MO/PD COMP/P/76581/10/2023</v>
          </cell>
          <cell r="C10054" t="str">
            <v>KHI/HO/D/MO/PD COMP/E/42531/06/2024</v>
          </cell>
          <cell r="E10054">
            <v>45455</v>
          </cell>
          <cell r="F10054">
            <v>45211</v>
          </cell>
          <cell r="G10054">
            <v>45576</v>
          </cell>
          <cell r="H10054" t="str">
            <v xml:space="preserve"> 08811021</v>
          </cell>
          <cell r="I10054" t="str">
            <v xml:space="preserve"> Adeeb Ahmed Khan Afridi(4220107633141)</v>
          </cell>
          <cell r="J10054" t="str">
            <v>INDIVIDUAL</v>
          </cell>
          <cell r="L10054" t="str">
            <v xml:space="preserve"> D</v>
          </cell>
          <cell r="M10054" t="str">
            <v xml:space="preserve"> 09000355-Asif Azeem</v>
          </cell>
          <cell r="U10054">
            <v>1926</v>
          </cell>
          <cell r="V10054">
            <v>2195</v>
          </cell>
          <cell r="W10054">
            <v>0</v>
          </cell>
          <cell r="X10054">
            <v>0</v>
          </cell>
          <cell r="Y10054">
            <v>2195</v>
          </cell>
        </row>
        <row r="10055">
          <cell r="B10055" t="str">
            <v>KHI/HO/D/MO/PD COMP/P/83100/02/2024</v>
          </cell>
          <cell r="C10055" t="str">
            <v>KHI/HO/D/MO/PD COMP/E/43462/07/2024</v>
          </cell>
          <cell r="E10055">
            <v>45482</v>
          </cell>
          <cell r="F10055">
            <v>45328</v>
          </cell>
          <cell r="G10055">
            <v>45693</v>
          </cell>
          <cell r="H10055" t="str">
            <v xml:space="preserve"> 08815864</v>
          </cell>
          <cell r="I10055" t="str">
            <v xml:space="preserve"> Hammad Ashiq #35202-9043965-9</v>
          </cell>
          <cell r="J10055" t="str">
            <v>INDIVIDUAL</v>
          </cell>
          <cell r="L10055" t="str">
            <v xml:space="preserve"> D</v>
          </cell>
          <cell r="M10055" t="str">
            <v xml:space="preserve"> 09000210-Tariq Shahzad</v>
          </cell>
          <cell r="U10055">
            <v>4170</v>
          </cell>
          <cell r="V10055">
            <v>4838</v>
          </cell>
          <cell r="W10055">
            <v>0</v>
          </cell>
          <cell r="X10055">
            <v>0</v>
          </cell>
          <cell r="Y10055">
            <v>4838</v>
          </cell>
        </row>
        <row r="10056">
          <cell r="B10056" t="str">
            <v>KHI/HO/D/MO/PD COMP/P/82033/01/2024</v>
          </cell>
          <cell r="C10056" t="str">
            <v>KHI/HO/D/MO/PD COMP/E/47995/10/2024</v>
          </cell>
          <cell r="E10056">
            <v>45586</v>
          </cell>
          <cell r="F10056">
            <v>45309</v>
          </cell>
          <cell r="G10056">
            <v>45674</v>
          </cell>
          <cell r="H10056" t="str">
            <v xml:space="preserve"> 08809293</v>
          </cell>
          <cell r="I10056" t="str">
            <v xml:space="preserve"> Abdul Nasir (3520227716721)</v>
          </cell>
          <cell r="J10056" t="str">
            <v>INDIVIDUAL</v>
          </cell>
          <cell r="L10056" t="str">
            <v xml:space="preserve"> D</v>
          </cell>
          <cell r="M10056" t="str">
            <v xml:space="preserve"> 09000221-Muhammad Irfan</v>
          </cell>
          <cell r="U10056">
            <v>143</v>
          </cell>
          <cell r="V10056">
            <v>165</v>
          </cell>
          <cell r="W10056">
            <v>0</v>
          </cell>
          <cell r="X10056">
            <v>0</v>
          </cell>
          <cell r="Y10056">
            <v>165</v>
          </cell>
        </row>
        <row r="10057">
          <cell r="B10057" t="str">
            <v>KHI/HO/D/MO/PD COMP/P/75909/09/2023</v>
          </cell>
          <cell r="C10057" t="str">
            <v>KHI/HO/D/MO/PD COMP/E/48786/10/2024</v>
          </cell>
          <cell r="E10057">
            <v>45596</v>
          </cell>
          <cell r="F10057">
            <v>45196</v>
          </cell>
          <cell r="G10057">
            <v>45561</v>
          </cell>
          <cell r="H10057" t="str">
            <v xml:space="preserve"> 08813261</v>
          </cell>
          <cell r="I10057" t="str">
            <v xml:space="preserve"> Nusrat Hussain(4130413637021)</v>
          </cell>
          <cell r="J10057" t="str">
            <v>INDIVIDUAL</v>
          </cell>
          <cell r="L10057" t="str">
            <v xml:space="preserve"> D</v>
          </cell>
          <cell r="M10057" t="str">
            <v xml:space="preserve"> 09000221-Muhammad Irfan</v>
          </cell>
          <cell r="U10057">
            <v>-80168</v>
          </cell>
          <cell r="V10057">
            <v>-80970</v>
          </cell>
          <cell r="W10057">
            <v>0</v>
          </cell>
          <cell r="X10057">
            <v>0</v>
          </cell>
          <cell r="Y10057">
            <v>-80970</v>
          </cell>
        </row>
        <row r="10058">
          <cell r="B10058" t="str">
            <v>KHI/HO/D/MO/PD COMP/P/68658/03/2023</v>
          </cell>
          <cell r="C10058" t="str">
            <v>KHI/HO/D/MO/PD COMP/E/36131/01/2024</v>
          </cell>
          <cell r="E10058">
            <v>45302</v>
          </cell>
          <cell r="F10058">
            <v>44994</v>
          </cell>
          <cell r="G10058">
            <v>45359</v>
          </cell>
          <cell r="H10058" t="str">
            <v xml:space="preserve"> 08810118</v>
          </cell>
          <cell r="I10058" t="str">
            <v xml:space="preserve"> Muhammad Furqan (4240135404243)</v>
          </cell>
          <cell r="J10058" t="str">
            <v>INDIVIDUAL</v>
          </cell>
          <cell r="L10058" t="str">
            <v xml:space="preserve"> D</v>
          </cell>
          <cell r="M10058" t="str">
            <v xml:space="preserve"> 09000313-Abdus Saboor Khan</v>
          </cell>
          <cell r="U10058">
            <v>1636</v>
          </cell>
          <cell r="V10058">
            <v>1865</v>
          </cell>
          <cell r="W10058">
            <v>0</v>
          </cell>
          <cell r="X10058">
            <v>0</v>
          </cell>
          <cell r="Y10058">
            <v>1865</v>
          </cell>
        </row>
        <row r="10059">
          <cell r="B10059" t="str">
            <v>KHI/HO/D/MO/PD COMP/P/77829/11/2023</v>
          </cell>
          <cell r="C10059" t="str">
            <v>KHI/HO/D/MO/PD COMP/E/46684/10/2024</v>
          </cell>
          <cell r="E10059">
            <v>45574</v>
          </cell>
          <cell r="F10059">
            <v>45234</v>
          </cell>
          <cell r="G10059">
            <v>45599</v>
          </cell>
          <cell r="H10059" t="str">
            <v xml:space="preserve"> 08814042</v>
          </cell>
          <cell r="I10059" t="str">
            <v xml:space="preserve"> Sheikh Hamza Shahzad(4200025792387)</v>
          </cell>
          <cell r="J10059" t="str">
            <v>INDIVIDUAL</v>
          </cell>
          <cell r="L10059" t="str">
            <v xml:space="preserve"> D</v>
          </cell>
          <cell r="M10059" t="str">
            <v xml:space="preserve"> 09000210-Tariq Shahzad</v>
          </cell>
          <cell r="U10059">
            <v>13</v>
          </cell>
          <cell r="V10059">
            <v>15</v>
          </cell>
          <cell r="W10059">
            <v>0</v>
          </cell>
          <cell r="X10059">
            <v>0</v>
          </cell>
          <cell r="Y10059">
            <v>15</v>
          </cell>
        </row>
        <row r="10060">
          <cell r="B10060" t="str">
            <v>KHI/HO/D/MO/PD COMP/P/75196/09/2023</v>
          </cell>
          <cell r="C10060" t="str">
            <v>KHI/HO/D/MO/PD COMP/E/41590/05/2024</v>
          </cell>
          <cell r="E10060">
            <v>45425</v>
          </cell>
          <cell r="F10060">
            <v>45180</v>
          </cell>
          <cell r="G10060">
            <v>45545</v>
          </cell>
          <cell r="H10060" t="str">
            <v xml:space="preserve"> 08812960</v>
          </cell>
          <cell r="I10060" t="str">
            <v xml:space="preserve"> Syed Rizwan Ali(3740503298773)</v>
          </cell>
          <cell r="J10060" t="str">
            <v>INDIVIDUAL</v>
          </cell>
          <cell r="L10060" t="str">
            <v xml:space="preserve"> D</v>
          </cell>
          <cell r="M10060" t="str">
            <v xml:space="preserve"> 09000221-Muhammad Irfan</v>
          </cell>
          <cell r="U10060">
            <v>2296</v>
          </cell>
          <cell r="V10060">
            <v>2618</v>
          </cell>
          <cell r="W10060">
            <v>0</v>
          </cell>
          <cell r="X10060">
            <v>0</v>
          </cell>
          <cell r="Y10060">
            <v>2618</v>
          </cell>
        </row>
        <row r="10061">
          <cell r="B10061" t="str">
            <v>KHI/HO/D/MO/PC COMP/P/92128/06/2024</v>
          </cell>
          <cell r="C10061" t="str">
            <v>KHI/HO/D/MO/PC COMP/E/45249/08/2024</v>
          </cell>
          <cell r="E10061">
            <v>45533</v>
          </cell>
          <cell r="F10061">
            <v>45474</v>
          </cell>
          <cell r="G10061">
            <v>45838</v>
          </cell>
          <cell r="H10061" t="str">
            <v xml:space="preserve"> 08801379</v>
          </cell>
          <cell r="I10061" t="str">
            <v xml:space="preserve"> EY FORD RHODES</v>
          </cell>
          <cell r="J10061" t="str">
            <v>CORPORATE</v>
          </cell>
          <cell r="L10061" t="str">
            <v xml:space="preserve"> D</v>
          </cell>
          <cell r="M10061" t="str">
            <v xml:space="preserve"> 09000249-Amna Khurram</v>
          </cell>
          <cell r="N10061" t="str">
            <v>SUZUKI CULTUS VXL AGS EUR
SUZUKI CULTUS VXL AGS EUR
SUZUKI CULTUS VXL AGS EUR</v>
          </cell>
          <cell r="O10061" t="str">
            <v>2024
2024
2024</v>
          </cell>
          <cell r="Q10061" t="str">
            <v>PK10K210697
PK10K210692
PK10K210693</v>
          </cell>
          <cell r="R10061" t="str">
            <v>NF1AVK31H10110693
NF1AVK31H10110685
NF1AVK31H10110684</v>
          </cell>
          <cell r="T10061">
            <v>13638000</v>
          </cell>
          <cell r="U10061">
            <v>207663</v>
          </cell>
          <cell r="V10061">
            <v>240889</v>
          </cell>
          <cell r="W10061">
            <v>0</v>
          </cell>
          <cell r="X10061">
            <v>0</v>
          </cell>
          <cell r="Y10061">
            <v>240889</v>
          </cell>
        </row>
        <row r="10062">
          <cell r="B10062" t="str">
            <v>KHI/HO/D/MO/PD COMP/P/77699/11/2023</v>
          </cell>
          <cell r="C10062" t="str">
            <v>KHI/HO/D/MO/PD COMP/E/48638/11/2024</v>
          </cell>
          <cell r="E10062">
            <v>45601</v>
          </cell>
          <cell r="F10062">
            <v>45234</v>
          </cell>
          <cell r="G10062">
            <v>45599</v>
          </cell>
          <cell r="H10062" t="str">
            <v xml:space="preserve"> 08813998</v>
          </cell>
          <cell r="I10062" t="str">
            <v xml:space="preserve"> Muhammad Abdullah khan(3520241681571)</v>
          </cell>
          <cell r="J10062" t="str">
            <v>INDIVIDUAL</v>
          </cell>
          <cell r="L10062" t="str">
            <v xml:space="preserve"> D</v>
          </cell>
          <cell r="M10062" t="str">
            <v xml:space="preserve"> 09000210-Tariq Shahzad</v>
          </cell>
          <cell r="U10062">
            <v>6788</v>
          </cell>
          <cell r="V10062">
            <v>7874</v>
          </cell>
          <cell r="W10062">
            <v>0</v>
          </cell>
          <cell r="X10062">
            <v>0</v>
          </cell>
          <cell r="Y10062">
            <v>7874</v>
          </cell>
        </row>
        <row r="10063">
          <cell r="B10063" t="str">
            <v>KHI/HO/D/MO/PD COMP/P/83148/02/2024</v>
          </cell>
          <cell r="C10063" t="str">
            <v>KHI/HO/D/MO/PD COMP/E/42385/06/2024</v>
          </cell>
          <cell r="E10063">
            <v>45450</v>
          </cell>
          <cell r="F10063">
            <v>45329</v>
          </cell>
          <cell r="G10063">
            <v>45694</v>
          </cell>
          <cell r="H10063" t="str">
            <v xml:space="preserve"> 08809654</v>
          </cell>
          <cell r="I10063" t="str">
            <v xml:space="preserve"> Ibrahim Ahmed Cheema</v>
          </cell>
          <cell r="J10063" t="str">
            <v>INDIVIDUAL</v>
          </cell>
          <cell r="L10063" t="str">
            <v xml:space="preserve"> D</v>
          </cell>
          <cell r="M10063" t="str">
            <v xml:space="preserve"> 09000221-Muhammad Irfan</v>
          </cell>
          <cell r="U10063">
            <v>170</v>
          </cell>
          <cell r="V10063">
            <v>194</v>
          </cell>
          <cell r="W10063">
            <v>0</v>
          </cell>
          <cell r="X10063">
            <v>0</v>
          </cell>
          <cell r="Y10063">
            <v>194</v>
          </cell>
        </row>
        <row r="10064">
          <cell r="B10064" t="str">
            <v>KHI/HO/D/MO/PD COMP/P/81071/01/2024</v>
          </cell>
          <cell r="C10064" t="str">
            <v>KHI/HO/D/MO/PD COMP/E/44488/08/2024</v>
          </cell>
          <cell r="E10064">
            <v>45511</v>
          </cell>
          <cell r="F10064">
            <v>45296</v>
          </cell>
          <cell r="G10064">
            <v>45661</v>
          </cell>
          <cell r="H10064" t="str">
            <v xml:space="preserve"> 08815209</v>
          </cell>
          <cell r="I10064" t="str">
            <v xml:space="preserve"> Moaz Bin Ammar(3840366897791)</v>
          </cell>
          <cell r="J10064" t="str">
            <v>INDIVIDUAL</v>
          </cell>
          <cell r="L10064" t="str">
            <v xml:space="preserve"> D</v>
          </cell>
          <cell r="M10064" t="str">
            <v xml:space="preserve"> 09000210-Tariq Shahzad</v>
          </cell>
          <cell r="U10064">
            <v>1290</v>
          </cell>
          <cell r="V10064">
            <v>1497</v>
          </cell>
          <cell r="W10064">
            <v>0</v>
          </cell>
          <cell r="X10064">
            <v>0</v>
          </cell>
          <cell r="Y10064">
            <v>1497</v>
          </cell>
        </row>
        <row r="10065">
          <cell r="B10065" t="str">
            <v>KHI/HO/D/MO/PD COMP/P/71593/06/2023</v>
          </cell>
          <cell r="C10065" t="str">
            <v>KHI/HO/D/MO/PD COMP/E/48731/10/2024</v>
          </cell>
          <cell r="E10065">
            <v>45596</v>
          </cell>
          <cell r="F10065">
            <v>45076</v>
          </cell>
          <cell r="G10065">
            <v>45441</v>
          </cell>
          <cell r="H10065" t="str">
            <v xml:space="preserve"> 08807329</v>
          </cell>
          <cell r="I10065" t="str">
            <v xml:space="preserve"> Mirza Usman Ali (42201-8687107-7)</v>
          </cell>
          <cell r="J10065" t="str">
            <v>INDIVIDUAL</v>
          </cell>
          <cell r="L10065" t="str">
            <v xml:space="preserve"> D</v>
          </cell>
          <cell r="M10065" t="str">
            <v xml:space="preserve"> 09000221-Muhammad Irfan</v>
          </cell>
          <cell r="U10065">
            <v>-258</v>
          </cell>
          <cell r="V10065">
            <v>-261</v>
          </cell>
          <cell r="W10065">
            <v>0</v>
          </cell>
          <cell r="X10065">
            <v>0</v>
          </cell>
          <cell r="Y10065">
            <v>-261</v>
          </cell>
        </row>
        <row r="10066">
          <cell r="B10066" t="str">
            <v>KHI/HO/D/MO/PD COMP/P/94343/07/2024</v>
          </cell>
          <cell r="C10066" t="str">
            <v>KHI/HO/D/MO/PD COMP/E/48521/11/2024</v>
          </cell>
          <cell r="E10066">
            <v>45598</v>
          </cell>
          <cell r="F10066">
            <v>45504</v>
          </cell>
          <cell r="G10066">
            <v>45868</v>
          </cell>
          <cell r="H10066" t="str">
            <v xml:space="preserve"> 08812295</v>
          </cell>
          <cell r="I10066" t="str">
            <v xml:space="preserve"> Muhammad Adnan Siddiqui(3740533192253)</v>
          </cell>
          <cell r="J10066" t="str">
            <v>INDIVIDUAL</v>
          </cell>
          <cell r="L10066" t="str">
            <v xml:space="preserve"> D</v>
          </cell>
          <cell r="M10066" t="str">
            <v xml:space="preserve"> 09000210-Tariq Shahzad</v>
          </cell>
          <cell r="U10066">
            <v>3020</v>
          </cell>
          <cell r="V10066">
            <v>3503</v>
          </cell>
          <cell r="W10066">
            <v>0</v>
          </cell>
          <cell r="X10066">
            <v>0</v>
          </cell>
          <cell r="Y10066">
            <v>3503</v>
          </cell>
        </row>
        <row r="10067">
          <cell r="B10067" t="str">
            <v>KHI/HO/D/MO/PD COMP/P/78712/11/2023</v>
          </cell>
          <cell r="C10067" t="str">
            <v>KHI/HO/D/MO/PD COMP/E/44248/07/2024</v>
          </cell>
          <cell r="E10067">
            <v>45503</v>
          </cell>
          <cell r="F10067">
            <v>45257</v>
          </cell>
          <cell r="G10067">
            <v>45622</v>
          </cell>
          <cell r="H10067" t="str">
            <v xml:space="preserve"> 08809552</v>
          </cell>
          <cell r="I10067" t="str">
            <v xml:space="preserve"> Mohammad Shaheer Jaffery</v>
          </cell>
          <cell r="J10067" t="str">
            <v>INDIVIDUAL</v>
          </cell>
          <cell r="L10067" t="str">
            <v xml:space="preserve"> D</v>
          </cell>
          <cell r="M10067" t="str">
            <v xml:space="preserve"> 09000210-Tariq Shahzad</v>
          </cell>
          <cell r="U10067">
            <v>1607</v>
          </cell>
          <cell r="V10067">
            <v>1864</v>
          </cell>
          <cell r="W10067">
            <v>0</v>
          </cell>
          <cell r="X10067">
            <v>0</v>
          </cell>
          <cell r="Y10067">
            <v>1864</v>
          </cell>
        </row>
        <row r="10068">
          <cell r="B10068" t="str">
            <v>KHI/HO/D/MO/PD COMP/P/88119/04/2024</v>
          </cell>
          <cell r="C10068" t="str">
            <v>KHI/HO/D/MO/PD COMP/E/48516/11/2024</v>
          </cell>
          <cell r="E10068">
            <v>45598</v>
          </cell>
          <cell r="F10068">
            <v>45412</v>
          </cell>
          <cell r="G10068">
            <v>45776</v>
          </cell>
          <cell r="H10068" t="str">
            <v xml:space="preserve"> 08817255</v>
          </cell>
          <cell r="I10068" t="str">
            <v xml:space="preserve"> Shoaib Saeed(4230132285745)</v>
          </cell>
          <cell r="J10068" t="str">
            <v>INDIVIDUAL</v>
          </cell>
          <cell r="L10068" t="str">
            <v xml:space="preserve"> D</v>
          </cell>
          <cell r="M10068" t="str">
            <v xml:space="preserve"> 09000210-Tariq Shahzad</v>
          </cell>
          <cell r="U10068">
            <v>370</v>
          </cell>
          <cell r="V10068">
            <v>430</v>
          </cell>
          <cell r="W10068">
            <v>0</v>
          </cell>
          <cell r="X10068">
            <v>0</v>
          </cell>
          <cell r="Y10068">
            <v>430</v>
          </cell>
        </row>
        <row r="10069">
          <cell r="B10069" t="str">
            <v>KHI/HO/D/MO/PD COMP/P/72374/06/2023</v>
          </cell>
          <cell r="C10069" t="str">
            <v>KHI/HO/D/MO/PD COMP/E/48740/10/2024</v>
          </cell>
          <cell r="E10069">
            <v>45596</v>
          </cell>
          <cell r="F10069">
            <v>45099</v>
          </cell>
          <cell r="G10069">
            <v>45464</v>
          </cell>
          <cell r="H10069" t="str">
            <v xml:space="preserve"> 08811871</v>
          </cell>
          <cell r="I10069" t="str">
            <v xml:space="preserve"> Ahsan Arshad(4410390975863)</v>
          </cell>
          <cell r="J10069" t="str">
            <v>INDIVIDUAL</v>
          </cell>
          <cell r="L10069" t="str">
            <v xml:space="preserve"> D</v>
          </cell>
          <cell r="M10069" t="str">
            <v xml:space="preserve"> 09000221-Muhammad Irfan</v>
          </cell>
          <cell r="U10069">
            <v>-1310</v>
          </cell>
          <cell r="V10069">
            <v>-1323</v>
          </cell>
          <cell r="W10069">
            <v>0</v>
          </cell>
          <cell r="X10069">
            <v>0</v>
          </cell>
          <cell r="Y10069">
            <v>-1323</v>
          </cell>
        </row>
        <row r="10070">
          <cell r="B10070" t="str">
            <v>KHI/HO/D/MO/PD COMP/P/70010/04/2023</v>
          </cell>
          <cell r="C10070" t="str">
            <v>KHI/HO/D/MO/PD COMP/E/33935/10/2023</v>
          </cell>
          <cell r="E10070">
            <v>45230</v>
          </cell>
          <cell r="F10070">
            <v>45024</v>
          </cell>
          <cell r="G10070">
            <v>45389</v>
          </cell>
          <cell r="H10070" t="str">
            <v xml:space="preserve"> 08805421</v>
          </cell>
          <cell r="I10070" t="str">
            <v xml:space="preserve"> Sheikh Rizwan Ahmed</v>
          </cell>
          <cell r="J10070" t="str">
            <v>INDIVIDUAL</v>
          </cell>
          <cell r="L10070" t="str">
            <v xml:space="preserve"> D</v>
          </cell>
          <cell r="M10070" t="str">
            <v xml:space="preserve"> 09000309-Zeeshan Mohi-u-din</v>
          </cell>
          <cell r="U10070">
            <v>-27193</v>
          </cell>
          <cell r="V10070">
            <v>-31000</v>
          </cell>
          <cell r="W10070">
            <v>0</v>
          </cell>
          <cell r="X10070">
            <v>0</v>
          </cell>
          <cell r="Y10070">
            <v>-31000</v>
          </cell>
        </row>
        <row r="10071">
          <cell r="B10071" t="str">
            <v>KHI/HO/D/MO/PD COMP/P/80390/12/2023</v>
          </cell>
          <cell r="C10071" t="str">
            <v>KHI/HO/D/MO/PD COMP/E/48360/10/2024</v>
          </cell>
          <cell r="E10071">
            <v>45593</v>
          </cell>
          <cell r="F10071">
            <v>45286</v>
          </cell>
          <cell r="G10071">
            <v>45651</v>
          </cell>
          <cell r="H10071" t="str">
            <v xml:space="preserve"> 08815012</v>
          </cell>
          <cell r="I10071" t="str">
            <v xml:space="preserve"> Syed Mohammad Adnan(4210196996273)</v>
          </cell>
          <cell r="J10071" t="str">
            <v>INDIVIDUAL</v>
          </cell>
          <cell r="L10071" t="str">
            <v xml:space="preserve"> D</v>
          </cell>
          <cell r="M10071" t="str">
            <v xml:space="preserve"> 09000210-Tariq Shahzad</v>
          </cell>
          <cell r="U10071">
            <v>1735</v>
          </cell>
          <cell r="V10071">
            <v>2012</v>
          </cell>
          <cell r="W10071">
            <v>0</v>
          </cell>
          <cell r="X10071">
            <v>0</v>
          </cell>
          <cell r="Y10071">
            <v>2012</v>
          </cell>
        </row>
        <row r="10072">
          <cell r="B10072" t="str">
            <v>KHI/HO/F/MO/PC COMP/P/55614/09/2021</v>
          </cell>
          <cell r="C10072" t="str">
            <v>KHI/HO/F/MO/PC COMP/E/18538/01/2022</v>
          </cell>
          <cell r="D10072" t="str">
            <v>IGI INSURANCE LIMITED</v>
          </cell>
          <cell r="E10072">
            <v>44592</v>
          </cell>
          <cell r="F10072">
            <v>44409</v>
          </cell>
          <cell r="G10072">
            <v>44773</v>
          </cell>
          <cell r="H10072" t="str">
            <v xml:space="preserve"> 08800705</v>
          </cell>
          <cell r="I10072" t="str">
            <v xml:space="preserve"> IGI GENERAL INSURANCE LIMITED-WTO</v>
          </cell>
          <cell r="J10072" t="str">
            <v>CORPORATE</v>
          </cell>
          <cell r="L10072" t="str">
            <v xml:space="preserve"> F</v>
          </cell>
          <cell r="M10072" t="str">
            <v xml:space="preserve"> 09000221-Muhammad Irfan</v>
          </cell>
          <cell r="N10072" t="str">
            <v>SUZUKI CULTUS VXR EURO-II</v>
          </cell>
          <cell r="O10072" t="str">
            <v>2021</v>
          </cell>
          <cell r="Q10072" t="str">
            <v>183590</v>
          </cell>
          <cell r="R10072" t="str">
            <v>10083613</v>
          </cell>
          <cell r="T10072">
            <v>1795000</v>
          </cell>
          <cell r="U10072">
            <v>2200</v>
          </cell>
          <cell r="V10072">
            <v>2508</v>
          </cell>
          <cell r="W10072">
            <v>0</v>
          </cell>
          <cell r="X10072">
            <v>0</v>
          </cell>
          <cell r="Y10072">
            <v>2508</v>
          </cell>
        </row>
        <row r="10073">
          <cell r="B10073" t="str">
            <v>KHI/HO/D/MO/PD COMP/P/72034/06/2023</v>
          </cell>
          <cell r="C10073" t="str">
            <v>KHI/HO/D/MO/PD COMP/E/48737/10/2024</v>
          </cell>
          <cell r="E10073">
            <v>45596</v>
          </cell>
          <cell r="F10073">
            <v>45091</v>
          </cell>
          <cell r="G10073">
            <v>45456</v>
          </cell>
          <cell r="H10073" t="str">
            <v xml:space="preserve"> 08811721</v>
          </cell>
          <cell r="I10073" t="str">
            <v xml:space="preserve"> Waheed Ashraf Chaudhary(3660235750533)</v>
          </cell>
          <cell r="J10073" t="str">
            <v>INDIVIDUAL</v>
          </cell>
          <cell r="L10073" t="str">
            <v xml:space="preserve"> D</v>
          </cell>
          <cell r="M10073" t="str">
            <v xml:space="preserve"> 09000221-Muhammad Irfan</v>
          </cell>
          <cell r="U10073">
            <v>-4479</v>
          </cell>
          <cell r="V10073">
            <v>-4524</v>
          </cell>
          <cell r="W10073">
            <v>0</v>
          </cell>
          <cell r="X10073">
            <v>0</v>
          </cell>
          <cell r="Y10073">
            <v>-4524</v>
          </cell>
        </row>
        <row r="10074">
          <cell r="B10074" t="str">
            <v>KHI/HO/D/MO/PD COMP/P/80099/12/2023</v>
          </cell>
          <cell r="C10074" t="str">
            <v>KHI/HO/D/MO/PD COMP/E/48100/10/2024</v>
          </cell>
          <cell r="E10074">
            <v>45588</v>
          </cell>
          <cell r="F10074">
            <v>45280</v>
          </cell>
          <cell r="G10074">
            <v>45645</v>
          </cell>
          <cell r="H10074" t="str">
            <v xml:space="preserve"> 08814931</v>
          </cell>
          <cell r="I10074" t="str">
            <v xml:space="preserve"> Asif Bukhtiar(3630277619233)</v>
          </cell>
          <cell r="J10074" t="str">
            <v>INDIVIDUAL</v>
          </cell>
          <cell r="L10074" t="str">
            <v xml:space="preserve"> D</v>
          </cell>
          <cell r="M10074" t="str">
            <v xml:space="preserve"> 09000210-Tariq Shahzad</v>
          </cell>
          <cell r="U10074">
            <v>1017</v>
          </cell>
          <cell r="V10074">
            <v>1179</v>
          </cell>
          <cell r="W10074">
            <v>0</v>
          </cell>
          <cell r="X10074">
            <v>0</v>
          </cell>
          <cell r="Y10074">
            <v>1179</v>
          </cell>
        </row>
        <row r="10075">
          <cell r="B10075" t="str">
            <v>KHI/HO/D/MO/PD COMP/P/83417/02/2024</v>
          </cell>
          <cell r="C10075" t="str">
            <v>KHI/HO/D/MO/PD COMP/E/43773/07/2024</v>
          </cell>
          <cell r="E10075">
            <v>45486</v>
          </cell>
          <cell r="F10075">
            <v>45334</v>
          </cell>
          <cell r="G10075">
            <v>45699</v>
          </cell>
          <cell r="H10075" t="str">
            <v xml:space="preserve"> 08815943</v>
          </cell>
          <cell r="I10075" t="str">
            <v xml:space="preserve"> Rana Shakeel Azam(3650203610023)</v>
          </cell>
          <cell r="J10075" t="str">
            <v>INDIVIDUAL</v>
          </cell>
          <cell r="L10075" t="str">
            <v xml:space="preserve"> D</v>
          </cell>
          <cell r="M10075" t="str">
            <v xml:space="preserve"> 09000210-Tariq Shahzad</v>
          </cell>
          <cell r="U10075">
            <v>7256</v>
          </cell>
          <cell r="V10075">
            <v>8418</v>
          </cell>
          <cell r="W10075">
            <v>0</v>
          </cell>
          <cell r="X10075">
            <v>0</v>
          </cell>
          <cell r="Y10075">
            <v>8418</v>
          </cell>
        </row>
        <row r="10076">
          <cell r="B10076" t="str">
            <v>KHI/HO/D/MO/PD COMP/P/86224/03/2024</v>
          </cell>
          <cell r="C10076" t="str">
            <v>KHI/HO/D/MO/PD COMP/E/47907/10/2024</v>
          </cell>
          <cell r="E10076">
            <v>45581</v>
          </cell>
          <cell r="F10076">
            <v>45335</v>
          </cell>
          <cell r="G10076">
            <v>45700</v>
          </cell>
          <cell r="H10076" t="str">
            <v xml:space="preserve"> 08809654</v>
          </cell>
          <cell r="I10076" t="str">
            <v xml:space="preserve"> Ibrahim Ahmed Cheema</v>
          </cell>
          <cell r="J10076" t="str">
            <v>INDIVIDUAL</v>
          </cell>
          <cell r="L10076" t="str">
            <v xml:space="preserve"> D</v>
          </cell>
          <cell r="M10076" t="str">
            <v xml:space="preserve"> 09000221-Muhammad Irfan</v>
          </cell>
          <cell r="U10076">
            <v>303</v>
          </cell>
          <cell r="V10076">
            <v>351</v>
          </cell>
          <cell r="W10076">
            <v>0</v>
          </cell>
          <cell r="X10076">
            <v>0</v>
          </cell>
          <cell r="Y10076">
            <v>351</v>
          </cell>
        </row>
        <row r="10077">
          <cell r="B10077" t="str">
            <v>KHI/HO/D/MO/PD COMP/P/72345/06/2023</v>
          </cell>
          <cell r="C10077" t="str">
            <v>KHI/HO/D/MO/PD COMP/E/40909/04/2024</v>
          </cell>
          <cell r="E10077">
            <v>45401</v>
          </cell>
          <cell r="F10077">
            <v>45096</v>
          </cell>
          <cell r="G10077">
            <v>45461</v>
          </cell>
          <cell r="H10077" t="str">
            <v xml:space="preserve"> 08811876</v>
          </cell>
          <cell r="I10077" t="str">
            <v xml:space="preserve"> Muhammad Farhan #4250188112377</v>
          </cell>
          <cell r="J10077" t="str">
            <v>INDIVIDUAL</v>
          </cell>
          <cell r="L10077" t="str">
            <v xml:space="preserve"> D</v>
          </cell>
          <cell r="M10077" t="str">
            <v xml:space="preserve"> 09000221-Muhammad Irfan</v>
          </cell>
          <cell r="U10077">
            <v>2266</v>
          </cell>
          <cell r="V10077">
            <v>2582</v>
          </cell>
          <cell r="W10077">
            <v>0</v>
          </cell>
          <cell r="X10077">
            <v>0</v>
          </cell>
          <cell r="Y10077">
            <v>2582</v>
          </cell>
        </row>
        <row r="10078">
          <cell r="B10078" t="str">
            <v>KHI/HO/D/MO/PC COMP/P/95114/08/2024</v>
          </cell>
          <cell r="C10078" t="str">
            <v>KHI/HO/D/MO/PC COMP/E/45668/09/2024</v>
          </cell>
          <cell r="E10078">
            <v>45540</v>
          </cell>
          <cell r="F10078">
            <v>45505</v>
          </cell>
          <cell r="G10078">
            <v>45869</v>
          </cell>
          <cell r="H10078" t="str">
            <v xml:space="preserve"> 08806992</v>
          </cell>
          <cell r="I10078" t="str">
            <v xml:space="preserve"> M/S. SUMMIT BANK LTD  (STAFF ISLAMIC)</v>
          </cell>
          <cell r="J10078" t="str">
            <v>BANK</v>
          </cell>
          <cell r="K10078" t="str">
            <v>M/S. Bank Makramah Ltd Formarly Known As M/S. Summit Bank Ltd User Mr. Asaad Rabbani</v>
          </cell>
          <cell r="L10078" t="str">
            <v xml:space="preserve"> D</v>
          </cell>
          <cell r="M10078" t="str">
            <v xml:space="preserve"> 09000221-Muhammad Irfan</v>
          </cell>
          <cell r="N10078" t="str">
            <v>HONDA CIVIC VTI  ORIEL PT</v>
          </cell>
          <cell r="O10078" t="str">
            <v>2016</v>
          </cell>
          <cell r="P10078" t="str">
            <v>ABK-038</v>
          </cell>
          <cell r="Q10078" t="str">
            <v>R18Z12901597</v>
          </cell>
          <cell r="R10078" t="str">
            <v>NFBF06663GR002020</v>
          </cell>
          <cell r="T10078">
            <v>4200000</v>
          </cell>
          <cell r="U10078">
            <v>32318</v>
          </cell>
          <cell r="V10078">
            <v>37489</v>
          </cell>
          <cell r="W10078">
            <v>0</v>
          </cell>
          <cell r="X10078">
            <v>0</v>
          </cell>
          <cell r="Y10078">
            <v>37489</v>
          </cell>
        </row>
        <row r="10079">
          <cell r="B10079" t="str">
            <v>KHI/HO/D/MO/PD COMP/P/71830/06/2023</v>
          </cell>
          <cell r="C10079" t="str">
            <v>KHI/HO/D/MO/PD COMP/E/28566/08/2023</v>
          </cell>
          <cell r="E10079">
            <v>45146</v>
          </cell>
          <cell r="F10079">
            <v>45085</v>
          </cell>
          <cell r="G10079">
            <v>45450</v>
          </cell>
          <cell r="H10079" t="str">
            <v xml:space="preserve"> 08811626</v>
          </cell>
          <cell r="I10079" t="str">
            <v xml:space="preserve"> Azeem Hussain Siddqui #42201-1212374-1</v>
          </cell>
          <cell r="J10079" t="str">
            <v>INDIVIDUAL</v>
          </cell>
          <cell r="L10079" t="str">
            <v xml:space="preserve"> D</v>
          </cell>
          <cell r="M10079" t="str">
            <v xml:space="preserve"> 09000355-Asif Azeem</v>
          </cell>
          <cell r="U10079">
            <v>2510</v>
          </cell>
          <cell r="V10079">
            <v>2861</v>
          </cell>
          <cell r="W10079">
            <v>0</v>
          </cell>
          <cell r="X10079">
            <v>0</v>
          </cell>
          <cell r="Y10079">
            <v>2861</v>
          </cell>
        </row>
        <row r="10080">
          <cell r="B10080" t="str">
            <v>KHI/HO/D/MO/PD COMP/P/77382/10/2023</v>
          </cell>
          <cell r="C10080" t="str">
            <v>KHI/HO/D/MO/PD COMP/E/38500/04/2024</v>
          </cell>
          <cell r="E10080">
            <v>45384</v>
          </cell>
          <cell r="F10080">
            <v>45229</v>
          </cell>
          <cell r="G10080">
            <v>45594</v>
          </cell>
          <cell r="H10080" t="str">
            <v xml:space="preserve"> 08813888</v>
          </cell>
          <cell r="I10080" t="str">
            <v xml:space="preserve"> Muhammad Sadiq(4220123592889)</v>
          </cell>
          <cell r="J10080" t="str">
            <v>INDIVIDUAL</v>
          </cell>
          <cell r="L10080" t="str">
            <v xml:space="preserve"> D</v>
          </cell>
          <cell r="M10080" t="str">
            <v xml:space="preserve"> 09000221-Muhammad Irfan</v>
          </cell>
          <cell r="U10080">
            <v>6060</v>
          </cell>
          <cell r="V10080">
            <v>6908</v>
          </cell>
          <cell r="W10080">
            <v>0</v>
          </cell>
          <cell r="X10080">
            <v>0</v>
          </cell>
          <cell r="Y10080">
            <v>6908</v>
          </cell>
        </row>
        <row r="10081">
          <cell r="B10081" t="str">
            <v>KHI/HO/D/MO/PD COMP/P/80502/12/2023</v>
          </cell>
          <cell r="C10081" t="str">
            <v>KHI/HO/D/MO/PD COMP/E/42979/06/2024</v>
          </cell>
          <cell r="E10081">
            <v>45470</v>
          </cell>
          <cell r="F10081">
            <v>45287</v>
          </cell>
          <cell r="G10081">
            <v>45652</v>
          </cell>
          <cell r="H10081" t="str">
            <v xml:space="preserve"> 08815039</v>
          </cell>
          <cell r="I10081" t="str">
            <v xml:space="preserve"> Syed Shahrukh Anwar(1500029424671)</v>
          </cell>
          <cell r="J10081" t="str">
            <v>INDIVIDUAL</v>
          </cell>
          <cell r="L10081" t="str">
            <v xml:space="preserve"> D</v>
          </cell>
          <cell r="M10081" t="str">
            <v xml:space="preserve"> 09000210-Tariq Shahzad</v>
          </cell>
          <cell r="U10081">
            <v>3418</v>
          </cell>
          <cell r="V10081">
            <v>3896</v>
          </cell>
          <cell r="W10081">
            <v>0</v>
          </cell>
          <cell r="X10081">
            <v>0</v>
          </cell>
          <cell r="Y10081">
            <v>3896</v>
          </cell>
        </row>
        <row r="10082">
          <cell r="B10082" t="str">
            <v>KHI/HO/D/MO/PD COMP/P/72374/06/2023</v>
          </cell>
          <cell r="C10082" t="str">
            <v>KHI/HO/D/MO/PD COMP/E/42840/06/2024</v>
          </cell>
          <cell r="E10082">
            <v>45467</v>
          </cell>
          <cell r="F10082">
            <v>45099</v>
          </cell>
          <cell r="G10082">
            <v>45464</v>
          </cell>
          <cell r="H10082" t="str">
            <v xml:space="preserve"> 08811871</v>
          </cell>
          <cell r="I10082" t="str">
            <v xml:space="preserve"> Ahsan Arshad(4410390975863)</v>
          </cell>
          <cell r="J10082" t="str">
            <v>INDIVIDUAL</v>
          </cell>
          <cell r="L10082" t="str">
            <v xml:space="preserve"> D</v>
          </cell>
          <cell r="M10082" t="str">
            <v xml:space="preserve"> 09000221-Muhammad Irfan</v>
          </cell>
          <cell r="U10082">
            <v>1161</v>
          </cell>
          <cell r="V10082">
            <v>1323</v>
          </cell>
          <cell r="W10082">
            <v>0</v>
          </cell>
          <cell r="X10082">
            <v>0</v>
          </cell>
          <cell r="Y10082">
            <v>1323</v>
          </cell>
        </row>
        <row r="10083">
          <cell r="B10083" t="str">
            <v>KHI/HO/D/MO/PD COMP/P/77304/10/2023</v>
          </cell>
          <cell r="C10083" t="str">
            <v>KHI/HO/D/MO/PD COMP/E/48456/10/2024</v>
          </cell>
          <cell r="E10083">
            <v>45596</v>
          </cell>
          <cell r="F10083">
            <v>45225</v>
          </cell>
          <cell r="G10083">
            <v>45590</v>
          </cell>
          <cell r="H10083" t="str">
            <v xml:space="preserve"> 08810485</v>
          </cell>
          <cell r="I10083" t="str">
            <v xml:space="preserve"> Syed Ghayur Hussain(4220124107797)</v>
          </cell>
          <cell r="J10083" t="str">
            <v>INDIVIDUAL</v>
          </cell>
          <cell r="L10083" t="str">
            <v xml:space="preserve"> D</v>
          </cell>
          <cell r="M10083" t="str">
            <v xml:space="preserve"> 09000221-Muhammad Irfan</v>
          </cell>
          <cell r="U10083">
            <v>1973</v>
          </cell>
          <cell r="V10083">
            <v>2289</v>
          </cell>
          <cell r="W10083">
            <v>0</v>
          </cell>
          <cell r="X10083">
            <v>0</v>
          </cell>
          <cell r="Y10083">
            <v>2289</v>
          </cell>
        </row>
        <row r="10084">
          <cell r="B10084" t="str">
            <v>KHI/HO/D/MO/PD COMP/P/72453/06/2023</v>
          </cell>
          <cell r="C10084" t="str">
            <v>KHI/HO/D/MO/PD COMP/E/29183/08/2023</v>
          </cell>
          <cell r="E10084">
            <v>45166</v>
          </cell>
          <cell r="F10084">
            <v>45103</v>
          </cell>
          <cell r="G10084">
            <v>45468</v>
          </cell>
          <cell r="H10084" t="str">
            <v xml:space="preserve"> 08811927</v>
          </cell>
          <cell r="I10084" t="str">
            <v xml:space="preserve"> Arsalan Rasheed(4220114880785)</v>
          </cell>
          <cell r="J10084" t="str">
            <v>INDIVIDUAL</v>
          </cell>
          <cell r="L10084" t="str">
            <v xml:space="preserve"> D</v>
          </cell>
          <cell r="M10084" t="str">
            <v xml:space="preserve"> 09000355-Asif Azeem</v>
          </cell>
          <cell r="U10084">
            <v>1773</v>
          </cell>
          <cell r="V10084">
            <v>2020</v>
          </cell>
          <cell r="W10084">
            <v>0</v>
          </cell>
          <cell r="X10084">
            <v>0</v>
          </cell>
          <cell r="Y10084">
            <v>2020</v>
          </cell>
        </row>
        <row r="10085">
          <cell r="B10085" t="str">
            <v>KHI/HO/D/MO/PD COMP/P/87795/04/2024</v>
          </cell>
          <cell r="C10085" t="str">
            <v>KHI/HO/D/MO/PD COMP/E/46225/09/2024</v>
          </cell>
          <cell r="E10085">
            <v>45561</v>
          </cell>
          <cell r="F10085">
            <v>45404</v>
          </cell>
          <cell r="G10085">
            <v>45768</v>
          </cell>
          <cell r="H10085" t="str">
            <v xml:space="preserve"> 08817151</v>
          </cell>
          <cell r="I10085" t="str">
            <v xml:space="preserve"> Muhammad Ali Jan #4220168219205</v>
          </cell>
          <cell r="J10085" t="str">
            <v>INDIVIDUAL</v>
          </cell>
          <cell r="L10085" t="str">
            <v xml:space="preserve"> D</v>
          </cell>
          <cell r="M10085" t="str">
            <v xml:space="preserve"> 09000210-Tariq Shahzad</v>
          </cell>
          <cell r="U10085">
            <v>666</v>
          </cell>
          <cell r="V10085">
            <v>773</v>
          </cell>
          <cell r="W10085">
            <v>0</v>
          </cell>
          <cell r="X10085">
            <v>0</v>
          </cell>
          <cell r="Y10085">
            <v>773</v>
          </cell>
        </row>
        <row r="10086">
          <cell r="B10086" t="str">
            <v>KHI/HO/D/MO/PD COMP/P/91959/06/2024</v>
          </cell>
          <cell r="C10086" t="str">
            <v>KHI/HO/D/MO/PD COMP/E/44969/08/2024</v>
          </cell>
          <cell r="E10086">
            <v>45526</v>
          </cell>
          <cell r="F10086">
            <v>45464</v>
          </cell>
          <cell r="G10086">
            <v>45828</v>
          </cell>
          <cell r="H10086" t="str">
            <v xml:space="preserve"> 08811881</v>
          </cell>
          <cell r="I10086" t="str">
            <v xml:space="preserve"> Naveed Iqbal(4220151287223)</v>
          </cell>
          <cell r="J10086" t="str">
            <v>INDIVIDUAL</v>
          </cell>
          <cell r="L10086" t="str">
            <v xml:space="preserve"> D</v>
          </cell>
          <cell r="M10086" t="str">
            <v xml:space="preserve"> 09000210-Tariq Shahzad</v>
          </cell>
          <cell r="U10086">
            <v>701</v>
          </cell>
          <cell r="V10086">
            <v>813</v>
          </cell>
          <cell r="W10086">
            <v>0</v>
          </cell>
          <cell r="X10086">
            <v>0</v>
          </cell>
          <cell r="Y10086">
            <v>813</v>
          </cell>
        </row>
        <row r="10087">
          <cell r="B10087" t="str">
            <v>KHI/HO/D/MO/PD COMP/P/77382/10/2023</v>
          </cell>
          <cell r="C10087" t="str">
            <v>KHI/HO/D/MO/PD COMP/E/42121/05/2024</v>
          </cell>
          <cell r="E10087">
            <v>45442</v>
          </cell>
          <cell r="F10087">
            <v>45229</v>
          </cell>
          <cell r="G10087">
            <v>45594</v>
          </cell>
          <cell r="H10087" t="str">
            <v xml:space="preserve"> 08813888</v>
          </cell>
          <cell r="I10087" t="str">
            <v xml:space="preserve"> Muhammad Sadiq(4220123592889)</v>
          </cell>
          <cell r="J10087" t="str">
            <v>INDIVIDUAL</v>
          </cell>
          <cell r="L10087" t="str">
            <v xml:space="preserve"> D</v>
          </cell>
          <cell r="M10087" t="str">
            <v xml:space="preserve"> 09000221-Muhammad Irfan</v>
          </cell>
          <cell r="U10087">
            <v>6825</v>
          </cell>
          <cell r="V10087">
            <v>7782</v>
          </cell>
          <cell r="W10087">
            <v>0</v>
          </cell>
          <cell r="X10087">
            <v>0</v>
          </cell>
          <cell r="Y10087">
            <v>7782</v>
          </cell>
        </row>
        <row r="10088">
          <cell r="B10088" t="str">
            <v>KHI/HO/D/MO/PD COMP/P/80502/12/2023</v>
          </cell>
          <cell r="C10088" t="str">
            <v>KHI/HO/D/MO/PD COMP/E/38405/03/2024</v>
          </cell>
          <cell r="E10088">
            <v>45378</v>
          </cell>
          <cell r="F10088">
            <v>45287</v>
          </cell>
          <cell r="G10088">
            <v>45652</v>
          </cell>
          <cell r="H10088" t="str">
            <v xml:space="preserve"> 08815039</v>
          </cell>
          <cell r="I10088" t="str">
            <v xml:space="preserve"> Syed Shahrukh Anwar(1500029424671)</v>
          </cell>
          <cell r="J10088" t="str">
            <v>INDIVIDUAL</v>
          </cell>
          <cell r="L10088" t="str">
            <v xml:space="preserve"> D</v>
          </cell>
          <cell r="M10088" t="str">
            <v xml:space="preserve"> 09000210-Tariq Shahzad</v>
          </cell>
          <cell r="U10088">
            <v>2967</v>
          </cell>
          <cell r="V10088">
            <v>3381</v>
          </cell>
          <cell r="W10088">
            <v>0</v>
          </cell>
          <cell r="X10088">
            <v>0</v>
          </cell>
          <cell r="Y10088">
            <v>3381</v>
          </cell>
        </row>
        <row r="10089">
          <cell r="B10089" t="str">
            <v>KHI/HO/D/MO/PD COMP/P/83395/02/2024</v>
          </cell>
          <cell r="C10089" t="str">
            <v>KHI/HO/D/MO/PD COMP/E/45837/09/2024</v>
          </cell>
          <cell r="E10089">
            <v>45546</v>
          </cell>
          <cell r="F10089">
            <v>45331</v>
          </cell>
          <cell r="G10089">
            <v>45696</v>
          </cell>
          <cell r="H10089" t="str">
            <v xml:space="preserve"> 08815930</v>
          </cell>
          <cell r="I10089" t="str">
            <v xml:space="preserve"> Hasnain #42201-7355479-3</v>
          </cell>
          <cell r="J10089" t="str">
            <v>INDIVIDUAL</v>
          </cell>
          <cell r="L10089" t="str">
            <v xml:space="preserve"> D</v>
          </cell>
          <cell r="M10089" t="str">
            <v xml:space="preserve"> 09000210-Tariq Shahzad</v>
          </cell>
          <cell r="U10089">
            <v>2988</v>
          </cell>
          <cell r="V10089">
            <v>3466</v>
          </cell>
          <cell r="W10089">
            <v>0</v>
          </cell>
          <cell r="X10089">
            <v>0</v>
          </cell>
          <cell r="Y10089">
            <v>3466</v>
          </cell>
        </row>
        <row r="10090">
          <cell r="B10090" t="str">
            <v>KHI/HO/D/MO/PD COMP/P/87331/04/2024</v>
          </cell>
          <cell r="C10090" t="str">
            <v>KHI/HO/D/MO/PD COMP/E/44978/08/2024</v>
          </cell>
          <cell r="E10090">
            <v>45526</v>
          </cell>
          <cell r="F10090">
            <v>45372</v>
          </cell>
          <cell r="G10090">
            <v>45736</v>
          </cell>
          <cell r="H10090" t="str">
            <v xml:space="preserve"> 08810388</v>
          </cell>
          <cell r="I10090" t="str">
            <v xml:space="preserve"> Muhammad Zeeshan Babar(3530123787017)</v>
          </cell>
          <cell r="J10090" t="str">
            <v>INDIVIDUAL</v>
          </cell>
          <cell r="L10090" t="str">
            <v xml:space="preserve"> D</v>
          </cell>
          <cell r="M10090" t="str">
            <v xml:space="preserve"> 09000221-Muhammad Irfan</v>
          </cell>
          <cell r="U10090">
            <v>383</v>
          </cell>
          <cell r="V10090">
            <v>444</v>
          </cell>
          <cell r="W10090">
            <v>0</v>
          </cell>
          <cell r="X10090">
            <v>0</v>
          </cell>
          <cell r="Y10090">
            <v>444</v>
          </cell>
        </row>
        <row r="10091">
          <cell r="B10091" t="str">
            <v>KHI/HO/D/MO/PD COMP/P/76175/10/2023</v>
          </cell>
          <cell r="C10091" t="str">
            <v>KHI/HO/D/MO/PD COMP/E/44462/08/2024</v>
          </cell>
          <cell r="E10091">
            <v>45510</v>
          </cell>
          <cell r="F10091">
            <v>45203</v>
          </cell>
          <cell r="G10091">
            <v>45568</v>
          </cell>
          <cell r="H10091" t="str">
            <v xml:space="preserve"> 08809653</v>
          </cell>
          <cell r="I10091" t="str">
            <v xml:space="preserve"> Muneeb Khalil Sheikh(3520248084143)</v>
          </cell>
          <cell r="J10091" t="str">
            <v>INDIVIDUAL</v>
          </cell>
          <cell r="L10091" t="str">
            <v xml:space="preserve"> D</v>
          </cell>
          <cell r="M10091" t="str">
            <v xml:space="preserve"> 09000221-Muhammad Irfan</v>
          </cell>
          <cell r="U10091">
            <v>3654</v>
          </cell>
          <cell r="V10091">
            <v>4239</v>
          </cell>
          <cell r="W10091">
            <v>0</v>
          </cell>
          <cell r="X10091">
            <v>0</v>
          </cell>
          <cell r="Y10091">
            <v>4239</v>
          </cell>
        </row>
        <row r="10092">
          <cell r="B10092" t="str">
            <v>KHI/HO/D/MO/PD COMP/P/71861/06/2023</v>
          </cell>
          <cell r="C10092" t="str">
            <v>KHI/HO/D/MO/PD COMP/E/37846/03/2024</v>
          </cell>
          <cell r="E10092">
            <v>45359</v>
          </cell>
          <cell r="F10092">
            <v>45085</v>
          </cell>
          <cell r="G10092">
            <v>45450</v>
          </cell>
          <cell r="H10092" t="str">
            <v xml:space="preserve"> 08811642</v>
          </cell>
          <cell r="I10092" t="str">
            <v xml:space="preserve"> Afzan Ahmad #35102-2620833-1</v>
          </cell>
          <cell r="J10092" t="str">
            <v>INDIVIDUAL</v>
          </cell>
          <cell r="L10092" t="str">
            <v xml:space="preserve"> D</v>
          </cell>
          <cell r="M10092" t="str">
            <v xml:space="preserve"> 09000221-Muhammad Irfan</v>
          </cell>
          <cell r="U10092">
            <v>646</v>
          </cell>
          <cell r="V10092">
            <v>736</v>
          </cell>
          <cell r="W10092">
            <v>0</v>
          </cell>
          <cell r="X10092">
            <v>0</v>
          </cell>
          <cell r="Y10092">
            <v>736</v>
          </cell>
        </row>
        <row r="10093">
          <cell r="B10093" t="str">
            <v>KHI/HO/D/MO/PD COMP/P/87822/04/2024</v>
          </cell>
          <cell r="C10093" t="str">
            <v>KHI/HO/D/MO/PD COMP/E/48223/10/2024</v>
          </cell>
          <cell r="E10093">
            <v>45591</v>
          </cell>
          <cell r="F10093">
            <v>45407</v>
          </cell>
          <cell r="G10093">
            <v>45771</v>
          </cell>
          <cell r="H10093" t="str">
            <v xml:space="preserve"> 08817157</v>
          </cell>
          <cell r="I10093" t="str">
            <v xml:space="preserve"> Abdul Basit #42201-0907358-7</v>
          </cell>
          <cell r="J10093" t="str">
            <v>INDIVIDUAL</v>
          </cell>
          <cell r="L10093" t="str">
            <v xml:space="preserve"> D</v>
          </cell>
          <cell r="M10093" t="str">
            <v xml:space="preserve"> 09000355-Asif Azeem</v>
          </cell>
          <cell r="U10093">
            <v>1178</v>
          </cell>
          <cell r="V10093">
            <v>1367</v>
          </cell>
          <cell r="W10093">
            <v>0</v>
          </cell>
          <cell r="X10093">
            <v>0</v>
          </cell>
          <cell r="Y10093">
            <v>1367</v>
          </cell>
        </row>
        <row r="10094">
          <cell r="B10094" t="str">
            <v>KHI/HO/D/MO/PD COMP/P/78101/11/2023</v>
          </cell>
          <cell r="C10094" t="str">
            <v>KHI/HO/D/MO/PD COMP/E/42633/06/2024</v>
          </cell>
          <cell r="E10094">
            <v>45457</v>
          </cell>
          <cell r="F10094">
            <v>45244</v>
          </cell>
          <cell r="G10094">
            <v>45609</v>
          </cell>
          <cell r="H10094" t="str">
            <v xml:space="preserve"> 08814137</v>
          </cell>
          <cell r="I10094" t="str">
            <v xml:space="preserve"> Syed Imran Hussain #42101-2938269-9</v>
          </cell>
          <cell r="J10094" t="str">
            <v>INDIVIDUAL</v>
          </cell>
          <cell r="L10094" t="str">
            <v xml:space="preserve"> D</v>
          </cell>
          <cell r="M10094" t="str">
            <v xml:space="preserve"> 09000355-Asif Azeem</v>
          </cell>
          <cell r="U10094">
            <v>807</v>
          </cell>
          <cell r="V10094">
            <v>920</v>
          </cell>
          <cell r="W10094">
            <v>0</v>
          </cell>
          <cell r="X10094">
            <v>0</v>
          </cell>
          <cell r="Y10094">
            <v>920</v>
          </cell>
        </row>
        <row r="10095">
          <cell r="B10095" t="str">
            <v>KHI/HO/D/MO/PD COMP/P/76102/10/2023</v>
          </cell>
          <cell r="C10095" t="str">
            <v>KHI/HO/D/MO/PD COMP/E/44345/08/2024</v>
          </cell>
          <cell r="E10095">
            <v>45506</v>
          </cell>
          <cell r="F10095">
            <v>45199</v>
          </cell>
          <cell r="G10095">
            <v>45564</v>
          </cell>
          <cell r="H10095" t="str">
            <v xml:space="preserve"> 08813333</v>
          </cell>
          <cell r="I10095" t="str">
            <v xml:space="preserve"> Waseem Raza(4250165443579)</v>
          </cell>
          <cell r="J10095" t="str">
            <v>INDIVIDUAL</v>
          </cell>
          <cell r="L10095" t="str">
            <v xml:space="preserve"> D</v>
          </cell>
          <cell r="M10095" t="str">
            <v xml:space="preserve"> 09000355-Asif Azeem</v>
          </cell>
          <cell r="U10095">
            <v>1325</v>
          </cell>
          <cell r="V10095">
            <v>1537</v>
          </cell>
          <cell r="W10095">
            <v>0</v>
          </cell>
          <cell r="X10095">
            <v>0</v>
          </cell>
          <cell r="Y10095">
            <v>1537</v>
          </cell>
        </row>
        <row r="10096">
          <cell r="B10096" t="str">
            <v>KHI/HO/D/MO/PD COMP/P/77710/11/2023</v>
          </cell>
          <cell r="C10096" t="str">
            <v>KHI/HO/D/MO/PD COMP/E/46682/10/2024</v>
          </cell>
          <cell r="E10096">
            <v>45574</v>
          </cell>
          <cell r="F10096">
            <v>45232</v>
          </cell>
          <cell r="G10096">
            <v>45597</v>
          </cell>
          <cell r="H10096" t="str">
            <v xml:space="preserve"> 08814001</v>
          </cell>
          <cell r="I10096" t="str">
            <v xml:space="preserve"> Khalil Ahmed(4550497752359)</v>
          </cell>
          <cell r="J10096" t="str">
            <v>INDIVIDUAL</v>
          </cell>
          <cell r="L10096" t="str">
            <v xml:space="preserve"> D</v>
          </cell>
          <cell r="M10096" t="str">
            <v xml:space="preserve"> 09000210-Tariq Shahzad</v>
          </cell>
          <cell r="U10096">
            <v>1866</v>
          </cell>
          <cell r="V10096">
            <v>2165</v>
          </cell>
          <cell r="W10096">
            <v>0</v>
          </cell>
          <cell r="X10096">
            <v>0</v>
          </cell>
          <cell r="Y10096">
            <v>2165</v>
          </cell>
        </row>
        <row r="10097">
          <cell r="B10097" t="str">
            <v>KHI/HO/D/MO/PD COMP/P/76733/10/2023</v>
          </cell>
          <cell r="C10097" t="str">
            <v>KHI/HO/D/MO/PD COMP/E/44664/08/2024</v>
          </cell>
          <cell r="E10097">
            <v>45517</v>
          </cell>
          <cell r="F10097">
            <v>45211</v>
          </cell>
          <cell r="G10097">
            <v>45576</v>
          </cell>
          <cell r="H10097" t="str">
            <v xml:space="preserve"> 08813637</v>
          </cell>
          <cell r="I10097" t="str">
            <v xml:space="preserve"> Nazish Meenai #42301-3657997-0</v>
          </cell>
          <cell r="J10097" t="str">
            <v>INDIVIDUAL</v>
          </cell>
          <cell r="L10097" t="str">
            <v xml:space="preserve"> D</v>
          </cell>
          <cell r="M10097" t="str">
            <v xml:space="preserve"> 09000221-Muhammad Irfan</v>
          </cell>
          <cell r="U10097">
            <v>1463</v>
          </cell>
          <cell r="V10097">
            <v>1697</v>
          </cell>
          <cell r="W10097">
            <v>0</v>
          </cell>
          <cell r="X10097">
            <v>0</v>
          </cell>
          <cell r="Y10097">
            <v>1697</v>
          </cell>
        </row>
        <row r="10098">
          <cell r="B10098" t="str">
            <v>KHI/HO/D/MO/PD COMP/P/84296/02/2024</v>
          </cell>
          <cell r="C10098" t="str">
            <v>KHI/HO/D/MO/PD COMP/E/48151/10/2024</v>
          </cell>
          <cell r="E10098">
            <v>45589</v>
          </cell>
          <cell r="F10098">
            <v>45345</v>
          </cell>
          <cell r="G10098">
            <v>45710</v>
          </cell>
          <cell r="H10098" t="str">
            <v xml:space="preserve"> 08816172</v>
          </cell>
          <cell r="I10098" t="str">
            <v xml:space="preserve"> Muhammad Tariq Nawaz #33100-5256561-7</v>
          </cell>
          <cell r="J10098" t="str">
            <v>INDIVIDUAL</v>
          </cell>
          <cell r="L10098" t="str">
            <v xml:space="preserve"> D</v>
          </cell>
          <cell r="M10098" t="str">
            <v xml:space="preserve"> 09000305-Jawaria Kaleem</v>
          </cell>
          <cell r="U10098">
            <v>9318</v>
          </cell>
          <cell r="V10098">
            <v>10809</v>
          </cell>
          <cell r="W10098">
            <v>0</v>
          </cell>
          <cell r="X10098">
            <v>0</v>
          </cell>
          <cell r="Y10098">
            <v>10809</v>
          </cell>
        </row>
        <row r="10099">
          <cell r="B10099" t="str">
            <v>KHI/HO/D/MO/PD COMP/P/72357/06/2023</v>
          </cell>
          <cell r="C10099" t="str">
            <v>KHI/HO/D/MO/PD COMP/E/40986/04/2024</v>
          </cell>
          <cell r="E10099">
            <v>45404</v>
          </cell>
          <cell r="F10099">
            <v>45099</v>
          </cell>
          <cell r="G10099">
            <v>45464</v>
          </cell>
          <cell r="H10099" t="str">
            <v xml:space="preserve"> 08811884</v>
          </cell>
          <cell r="I10099" t="str">
            <v xml:space="preserve"> Mazhar Rasheed(3310054970409)</v>
          </cell>
          <cell r="J10099" t="str">
            <v>INDIVIDUAL</v>
          </cell>
          <cell r="L10099" t="str">
            <v xml:space="preserve"> D</v>
          </cell>
          <cell r="M10099" t="str">
            <v xml:space="preserve"> 09000221-Muhammad Irfan</v>
          </cell>
          <cell r="U10099">
            <v>5607</v>
          </cell>
          <cell r="V10099">
            <v>6391</v>
          </cell>
          <cell r="W10099">
            <v>0</v>
          </cell>
          <cell r="X10099">
            <v>0</v>
          </cell>
          <cell r="Y10099">
            <v>6391</v>
          </cell>
        </row>
        <row r="10100">
          <cell r="B10100" t="str">
            <v>KHI/HO/D/MO/PD COMP/P/90147/06/2024</v>
          </cell>
          <cell r="C10100" t="str">
            <v>KHI/HO/D/MO/PD COMP/E/46537/10/2024</v>
          </cell>
          <cell r="E10100">
            <v>45570</v>
          </cell>
          <cell r="F10100">
            <v>45444</v>
          </cell>
          <cell r="G10100">
            <v>45808</v>
          </cell>
          <cell r="H10100" t="str">
            <v xml:space="preserve"> 08817899</v>
          </cell>
          <cell r="I10100" t="str">
            <v xml:space="preserve"> Nauman Ali #43203-9615121-1</v>
          </cell>
          <cell r="J10100" t="str">
            <v>INDIVIDUAL</v>
          </cell>
          <cell r="L10100" t="str">
            <v xml:space="preserve"> D</v>
          </cell>
          <cell r="M10100" t="str">
            <v xml:space="preserve"> 09000210-Tariq Shahzad</v>
          </cell>
          <cell r="U10100">
            <v>1124</v>
          </cell>
          <cell r="V10100">
            <v>1304</v>
          </cell>
          <cell r="W10100">
            <v>0</v>
          </cell>
          <cell r="X10100">
            <v>0</v>
          </cell>
          <cell r="Y10100">
            <v>1304</v>
          </cell>
        </row>
        <row r="10101">
          <cell r="B10101" t="str">
            <v>KHI/HO/D/MO/PD COMP/P/66391/01/2023</v>
          </cell>
          <cell r="C10101" t="str">
            <v>KHI/HO/D/MO/PD COMP/E/23327/02/2023</v>
          </cell>
          <cell r="E10101">
            <v>44985</v>
          </cell>
          <cell r="F10101">
            <v>44919</v>
          </cell>
          <cell r="G10101">
            <v>45283</v>
          </cell>
          <cell r="H10101" t="str">
            <v xml:space="preserve"> 08803981</v>
          </cell>
          <cell r="I10101" t="str">
            <v xml:space="preserve"> Faisal Sultan</v>
          </cell>
          <cell r="J10101" t="str">
            <v>INDIVIDUAL</v>
          </cell>
          <cell r="L10101" t="str">
            <v xml:space="preserve"> D</v>
          </cell>
          <cell r="M10101" t="str">
            <v xml:space="preserve"> 09000221-Muhammad Irfan</v>
          </cell>
          <cell r="U10101">
            <v>14904</v>
          </cell>
          <cell r="V10101">
            <v>16990</v>
          </cell>
          <cell r="W10101">
            <v>0</v>
          </cell>
          <cell r="X10101">
            <v>0</v>
          </cell>
          <cell r="Y10101">
            <v>16990</v>
          </cell>
        </row>
        <row r="10102">
          <cell r="B10102" t="str">
            <v>KHI/HO/D/MO/PD COMP/P/72478/06/2023</v>
          </cell>
          <cell r="C10102" t="str">
            <v>KHI/HO/D/MO/PD COMP/E/41983/05/2024</v>
          </cell>
          <cell r="E10102">
            <v>45439</v>
          </cell>
          <cell r="F10102">
            <v>45104</v>
          </cell>
          <cell r="G10102">
            <v>45469</v>
          </cell>
          <cell r="H10102" t="str">
            <v xml:space="preserve"> 08810872</v>
          </cell>
          <cell r="I10102" t="str">
            <v xml:space="preserve"> Muhammad Adil Majid(4220144899325)</v>
          </cell>
          <cell r="J10102" t="str">
            <v>INDIVIDUAL</v>
          </cell>
          <cell r="L10102" t="str">
            <v xml:space="preserve"> D</v>
          </cell>
          <cell r="M10102" t="str">
            <v xml:space="preserve"> 09000221-Muhammad Irfan</v>
          </cell>
          <cell r="U10102">
            <v>599</v>
          </cell>
          <cell r="V10102">
            <v>683</v>
          </cell>
          <cell r="W10102">
            <v>0</v>
          </cell>
          <cell r="X10102">
            <v>0</v>
          </cell>
          <cell r="Y10102">
            <v>683</v>
          </cell>
        </row>
        <row r="10103">
          <cell r="B10103" t="str">
            <v>KHI/HO/D/MO/PD COMP/P/76388/10/2023</v>
          </cell>
          <cell r="C10103" t="str">
            <v>KHI/HO/D/MO/PD COMP/E/46676/10/2024</v>
          </cell>
          <cell r="E10103">
            <v>45574</v>
          </cell>
          <cell r="F10103">
            <v>45206</v>
          </cell>
          <cell r="G10103">
            <v>45571</v>
          </cell>
          <cell r="H10103" t="str">
            <v xml:space="preserve"> 08807783</v>
          </cell>
          <cell r="I10103" t="str">
            <v xml:space="preserve"> Khan Jalal Azar</v>
          </cell>
          <cell r="J10103" t="str">
            <v>INDIVIDUAL</v>
          </cell>
          <cell r="L10103" t="str">
            <v xml:space="preserve"> D</v>
          </cell>
          <cell r="M10103" t="str">
            <v xml:space="preserve"> 09000221-Muhammad Irfan</v>
          </cell>
          <cell r="U10103">
            <v>85</v>
          </cell>
          <cell r="V10103">
            <v>99</v>
          </cell>
          <cell r="W10103">
            <v>0</v>
          </cell>
          <cell r="X10103">
            <v>0</v>
          </cell>
          <cell r="Y10103">
            <v>99</v>
          </cell>
        </row>
        <row r="10104">
          <cell r="B10104" t="str">
            <v>KHI/HO/D/MO/PD COMP/P/77083/10/2023</v>
          </cell>
          <cell r="C10104" t="str">
            <v>KHI/HO/D/MO/PD COMP/E/37855/03/2024</v>
          </cell>
          <cell r="E10104">
            <v>45362</v>
          </cell>
          <cell r="F10104">
            <v>45224</v>
          </cell>
          <cell r="G10104">
            <v>45589</v>
          </cell>
          <cell r="H10104" t="str">
            <v xml:space="preserve"> 08813778</v>
          </cell>
          <cell r="I10104" t="str">
            <v xml:space="preserve"> Shahid Subhani(3310029760013)</v>
          </cell>
          <cell r="J10104" t="str">
            <v>INDIVIDUAL</v>
          </cell>
          <cell r="K10104" t="str">
            <v>.</v>
          </cell>
          <cell r="L10104" t="str">
            <v xml:space="preserve"> D</v>
          </cell>
          <cell r="M10104" t="str">
            <v xml:space="preserve"> 09000221-Muhammad Irfan</v>
          </cell>
          <cell r="N10104" t="str">
            <v>SUZUKI WAGON R VXL</v>
          </cell>
          <cell r="O10104" t="str">
            <v>2021</v>
          </cell>
          <cell r="P10104" t="str">
            <v>AFM-821</v>
          </cell>
          <cell r="Q10104" t="str">
            <v>PK10B222936</v>
          </cell>
          <cell r="R10104" t="str">
            <v>A1J310PK10122924</v>
          </cell>
          <cell r="T10104">
            <v>-2500000</v>
          </cell>
          <cell r="U10104">
            <v>-1754</v>
          </cell>
          <cell r="V10104">
            <v>-2000</v>
          </cell>
          <cell r="W10104">
            <v>0</v>
          </cell>
          <cell r="X10104">
            <v>0</v>
          </cell>
          <cell r="Y10104">
            <v>-2000</v>
          </cell>
        </row>
        <row r="10105">
          <cell r="B10105" t="str">
            <v>KHI/HO/D/MO/PD COMP/P/87784/04/2024</v>
          </cell>
          <cell r="C10105" t="str">
            <v>KHI/HO/D/MO/PD COMP/E/48875/11/2024</v>
          </cell>
          <cell r="E10105">
            <v>45604</v>
          </cell>
          <cell r="F10105">
            <v>45388</v>
          </cell>
          <cell r="G10105">
            <v>45752</v>
          </cell>
          <cell r="H10105" t="str">
            <v xml:space="preserve"> 08810628</v>
          </cell>
          <cell r="I10105" t="str">
            <v xml:space="preserve"> Yousuf Ejaz(4230192643917)</v>
          </cell>
          <cell r="J10105" t="str">
            <v>INDIVIDUAL</v>
          </cell>
          <cell r="L10105" t="str">
            <v xml:space="preserve"> D</v>
          </cell>
          <cell r="M10105" t="str">
            <v xml:space="preserve"> 09000221-Muhammad Irfan</v>
          </cell>
          <cell r="U10105">
            <v>1819</v>
          </cell>
          <cell r="V10105">
            <v>2110</v>
          </cell>
          <cell r="W10105">
            <v>0</v>
          </cell>
          <cell r="X10105">
            <v>0</v>
          </cell>
          <cell r="Y10105">
            <v>2110</v>
          </cell>
        </row>
        <row r="10106">
          <cell r="B10106" t="str">
            <v>KHI/HO/D/MO/PD COMP/P/64285/10/2022</v>
          </cell>
          <cell r="C10106" t="str">
            <v>KHI/HO/D/MO/PD COMP/E/30179/09/2023</v>
          </cell>
          <cell r="E10106">
            <v>45175</v>
          </cell>
          <cell r="F10106">
            <v>44839</v>
          </cell>
          <cell r="G10106">
            <v>45203</v>
          </cell>
          <cell r="H10106" t="str">
            <v xml:space="preserve"> 08807843</v>
          </cell>
          <cell r="I10106" t="str">
            <v xml:space="preserve"> Bashir Ahmed Hashmi</v>
          </cell>
          <cell r="J10106" t="str">
            <v>INDIVIDUAL</v>
          </cell>
          <cell r="L10106" t="str">
            <v xml:space="preserve"> D</v>
          </cell>
          <cell r="M10106" t="str">
            <v xml:space="preserve"> 09000372-Rana Abdul Ali</v>
          </cell>
          <cell r="U10106">
            <v>155</v>
          </cell>
          <cell r="V10106">
            <v>178</v>
          </cell>
          <cell r="W10106">
            <v>0</v>
          </cell>
          <cell r="X10106">
            <v>0</v>
          </cell>
          <cell r="Y10106">
            <v>178</v>
          </cell>
        </row>
        <row r="10107">
          <cell r="B10107" t="str">
            <v>KHI/HO/D/MO/PD COMP/P/69489/04/2023</v>
          </cell>
          <cell r="C10107" t="str">
            <v>KHI/HO/D/MO/PD COMP/E/40484/04/2024</v>
          </cell>
          <cell r="E10107">
            <v>45386</v>
          </cell>
          <cell r="F10107">
            <v>45020</v>
          </cell>
          <cell r="G10107">
            <v>45385</v>
          </cell>
          <cell r="H10107" t="str">
            <v xml:space="preserve"> 08810588</v>
          </cell>
          <cell r="I10107" t="str">
            <v xml:space="preserve"> Taj Muhammad(4420252882449)</v>
          </cell>
          <cell r="J10107" t="str">
            <v>INDIVIDUAL</v>
          </cell>
          <cell r="L10107" t="str">
            <v xml:space="preserve"> D</v>
          </cell>
          <cell r="M10107" t="str">
            <v xml:space="preserve"> 09000221-Muhammad Irfan</v>
          </cell>
          <cell r="U10107">
            <v>1834</v>
          </cell>
          <cell r="V10107">
            <v>2092</v>
          </cell>
          <cell r="W10107">
            <v>0</v>
          </cell>
          <cell r="X10107">
            <v>0</v>
          </cell>
          <cell r="Y10107">
            <v>2092</v>
          </cell>
        </row>
        <row r="10108">
          <cell r="B10108" t="str">
            <v>KHI/HO/D/MO/PD COMP/P/70361/05/2023</v>
          </cell>
          <cell r="C10108" t="str">
            <v>KHI/HO/D/MO/PD COMP/E/35667/12/2023</v>
          </cell>
          <cell r="E10108">
            <v>45289</v>
          </cell>
          <cell r="F10108">
            <v>45036</v>
          </cell>
          <cell r="G10108">
            <v>45401</v>
          </cell>
          <cell r="H10108" t="str">
            <v xml:space="preserve"> 08809638</v>
          </cell>
          <cell r="I10108" t="str">
            <v xml:space="preserve"> Abdul Rehman Aslam (3120234807241)</v>
          </cell>
          <cell r="J10108" t="str">
            <v>INDIVIDUAL</v>
          </cell>
          <cell r="L10108" t="str">
            <v xml:space="preserve"> D</v>
          </cell>
          <cell r="M10108" t="str">
            <v xml:space="preserve"> 09000221-Muhammad Irfan</v>
          </cell>
          <cell r="U10108">
            <v>-48394</v>
          </cell>
          <cell r="V10108">
            <v>-55169</v>
          </cell>
          <cell r="W10108">
            <v>0</v>
          </cell>
          <cell r="X10108">
            <v>0</v>
          </cell>
          <cell r="Y10108">
            <v>-55169</v>
          </cell>
        </row>
        <row r="10109">
          <cell r="B10109" t="str">
            <v>KHI/HO/D/MO/PD COMP/P/67396/02/2023</v>
          </cell>
          <cell r="C10109" t="str">
            <v>KHI/HO/D/MO/PD COMP/E/28909/08/2023</v>
          </cell>
          <cell r="E10109">
            <v>45156</v>
          </cell>
          <cell r="F10109">
            <v>44957</v>
          </cell>
          <cell r="G10109">
            <v>45321</v>
          </cell>
          <cell r="H10109" t="str">
            <v xml:space="preserve"> 08809593</v>
          </cell>
          <cell r="I10109" t="str">
            <v xml:space="preserve"> Muhammad Adil Shuja</v>
          </cell>
          <cell r="J10109" t="str">
            <v>INDIVIDUAL</v>
          </cell>
          <cell r="L10109" t="str">
            <v xml:space="preserve"> D</v>
          </cell>
          <cell r="M10109" t="str">
            <v xml:space="preserve"> 09000390-Asma Bano</v>
          </cell>
          <cell r="U10109">
            <v>-876</v>
          </cell>
          <cell r="V10109">
            <v>-999</v>
          </cell>
          <cell r="W10109">
            <v>0</v>
          </cell>
          <cell r="X10109">
            <v>0</v>
          </cell>
          <cell r="Y10109">
            <v>-999</v>
          </cell>
        </row>
        <row r="10110">
          <cell r="B10110" t="str">
            <v>KHI/HO/D/MO/PD COMP/P/82742/01/2024</v>
          </cell>
          <cell r="C10110" t="str">
            <v>KHI/HO/D/MO/PD COMP/E/41213/04/2024</v>
          </cell>
          <cell r="E10110">
            <v>45412</v>
          </cell>
          <cell r="F10110">
            <v>45322</v>
          </cell>
          <cell r="G10110">
            <v>45687</v>
          </cell>
          <cell r="H10110" t="str">
            <v xml:space="preserve"> 08809593</v>
          </cell>
          <cell r="I10110" t="str">
            <v xml:space="preserve"> Muhammad Adil Shuja</v>
          </cell>
          <cell r="J10110" t="str">
            <v>INDIVIDUAL</v>
          </cell>
          <cell r="L10110" t="str">
            <v xml:space="preserve"> D</v>
          </cell>
          <cell r="M10110" t="str">
            <v xml:space="preserve"> 09000390-Asma Bano</v>
          </cell>
          <cell r="U10110">
            <v>355</v>
          </cell>
          <cell r="V10110">
            <v>406</v>
          </cell>
          <cell r="W10110">
            <v>0</v>
          </cell>
          <cell r="X10110">
            <v>0</v>
          </cell>
          <cell r="Y10110">
            <v>406</v>
          </cell>
        </row>
        <row r="10111">
          <cell r="B10111" t="str">
            <v>KHI/HO/D/MO/PD COMP/P/79792/12/2023</v>
          </cell>
          <cell r="C10111" t="str">
            <v>KHI/HO/D/MO/PD COMP/E/46353/10/2024</v>
          </cell>
          <cell r="E10111">
            <v>45566</v>
          </cell>
          <cell r="F10111">
            <v>45287</v>
          </cell>
          <cell r="G10111">
            <v>45652</v>
          </cell>
          <cell r="H10111" t="str">
            <v xml:space="preserve"> 08808942</v>
          </cell>
          <cell r="I10111" t="str">
            <v xml:space="preserve"> Karim Jiwani (4220106475093)</v>
          </cell>
          <cell r="J10111" t="str">
            <v>INDIVIDUAL</v>
          </cell>
          <cell r="L10111" t="str">
            <v xml:space="preserve"> D</v>
          </cell>
          <cell r="M10111" t="str">
            <v xml:space="preserve"> 09000221-Muhammad Irfan</v>
          </cell>
          <cell r="U10111">
            <v>781</v>
          </cell>
          <cell r="V10111">
            <v>906</v>
          </cell>
          <cell r="W10111">
            <v>0</v>
          </cell>
          <cell r="X10111">
            <v>0</v>
          </cell>
          <cell r="Y10111">
            <v>906</v>
          </cell>
        </row>
        <row r="10112">
          <cell r="B10112" t="str">
            <v>KHI/HO/D/MO/PD COMP/P/71823/06/2023</v>
          </cell>
          <cell r="C10112" t="str">
            <v>KHI/HO/D/MO/PD COMP/E/40559/04/2024</v>
          </cell>
          <cell r="E10112">
            <v>45390</v>
          </cell>
          <cell r="F10112">
            <v>45085</v>
          </cell>
          <cell r="G10112">
            <v>45450</v>
          </cell>
          <cell r="H10112" t="str">
            <v xml:space="preserve"> 08811620</v>
          </cell>
          <cell r="I10112" t="str">
            <v xml:space="preserve"> Farrukh Qamar(4220102569223)</v>
          </cell>
          <cell r="J10112" t="str">
            <v>INDIVIDUAL</v>
          </cell>
          <cell r="L10112" t="str">
            <v xml:space="preserve"> D</v>
          </cell>
          <cell r="M10112" t="str">
            <v xml:space="preserve"> 09000221-Muhammad Irfan</v>
          </cell>
          <cell r="U10112">
            <v>1962</v>
          </cell>
          <cell r="V10112">
            <v>2237</v>
          </cell>
          <cell r="W10112">
            <v>0</v>
          </cell>
          <cell r="X10112">
            <v>0</v>
          </cell>
          <cell r="Y10112">
            <v>2237</v>
          </cell>
        </row>
        <row r="10113">
          <cell r="B10113" t="str">
            <v>KHI/HO/D/MO/PD COMP/P/80196/12/2023</v>
          </cell>
          <cell r="C10113" t="str">
            <v>KHI/HO/D/MO/PD COMP/E/44115/07/2024</v>
          </cell>
          <cell r="E10113">
            <v>45498</v>
          </cell>
          <cell r="F10113">
            <v>45281</v>
          </cell>
          <cell r="G10113">
            <v>45646</v>
          </cell>
          <cell r="H10113" t="str">
            <v xml:space="preserve"> 08802704</v>
          </cell>
          <cell r="I10113" t="str">
            <v xml:space="preserve"> Yasheer</v>
          </cell>
          <cell r="J10113" t="str">
            <v>INDIVIDUAL</v>
          </cell>
          <cell r="L10113" t="str">
            <v xml:space="preserve"> D</v>
          </cell>
          <cell r="M10113" t="str">
            <v xml:space="preserve"> 09000210-Tariq Shahzad</v>
          </cell>
          <cell r="U10113">
            <v>2102</v>
          </cell>
          <cell r="V10113">
            <v>2438</v>
          </cell>
          <cell r="W10113">
            <v>0</v>
          </cell>
          <cell r="X10113">
            <v>0</v>
          </cell>
          <cell r="Y10113">
            <v>2438</v>
          </cell>
        </row>
        <row r="10114">
          <cell r="B10114" t="str">
            <v>KHI/HO/D/MO/PD COMP/P/67758/02/2023</v>
          </cell>
          <cell r="C10114" t="str">
            <v>KHI/HO/D/MO/PD COMP/E/29884/08/2023</v>
          </cell>
          <cell r="E10114">
            <v>45169</v>
          </cell>
          <cell r="F10114">
            <v>44970</v>
          </cell>
          <cell r="G10114">
            <v>45334</v>
          </cell>
          <cell r="H10114" t="str">
            <v xml:space="preserve"> 08804259</v>
          </cell>
          <cell r="I10114" t="str">
            <v xml:space="preserve"> Saddam Tahir</v>
          </cell>
          <cell r="J10114" t="str">
            <v>INDIVIDUAL</v>
          </cell>
          <cell r="L10114" t="str">
            <v xml:space="preserve"> D</v>
          </cell>
          <cell r="M10114" t="str">
            <v xml:space="preserve"> 09000221-Muhammad Irfan</v>
          </cell>
          <cell r="U10114">
            <v>-75613</v>
          </cell>
          <cell r="V10114">
            <v>-86199</v>
          </cell>
          <cell r="W10114">
            <v>0</v>
          </cell>
          <cell r="X10114">
            <v>0</v>
          </cell>
          <cell r="Y10114">
            <v>-86199</v>
          </cell>
        </row>
        <row r="10115">
          <cell r="B10115" t="str">
            <v>KHI/HO/D/MO/PD COMP/P/88278/05/2024</v>
          </cell>
          <cell r="C10115" t="str">
            <v>KHI/HO/D/MO/PD COMP/E/48575/11/2024</v>
          </cell>
          <cell r="E10115">
            <v>45600</v>
          </cell>
          <cell r="F10115">
            <v>45414</v>
          </cell>
          <cell r="G10115">
            <v>45778</v>
          </cell>
          <cell r="H10115" t="str">
            <v xml:space="preserve"> 08817303</v>
          </cell>
          <cell r="I10115" t="str">
            <v xml:space="preserve"> Faisal(422015790111)</v>
          </cell>
          <cell r="J10115" t="str">
            <v>INDIVIDUAL</v>
          </cell>
          <cell r="L10115" t="str">
            <v xml:space="preserve"> D</v>
          </cell>
          <cell r="M10115" t="str">
            <v xml:space="preserve"> 09000210-Tariq Shahzad</v>
          </cell>
          <cell r="U10115">
            <v>1344</v>
          </cell>
          <cell r="V10115">
            <v>1559</v>
          </cell>
          <cell r="W10115">
            <v>0</v>
          </cell>
          <cell r="X10115">
            <v>0</v>
          </cell>
          <cell r="Y10115">
            <v>1559</v>
          </cell>
        </row>
        <row r="10116">
          <cell r="B10116" t="str">
            <v>KHI/HO/D/MO/PD COMP/P/67508/02/2023</v>
          </cell>
          <cell r="C10116" t="str">
            <v>KHI/HO/D/MO/PD COMP/E/35874/01/2024</v>
          </cell>
          <cell r="E10116">
            <v>45293</v>
          </cell>
          <cell r="F10116">
            <v>45291</v>
          </cell>
          <cell r="G10116">
            <v>45656</v>
          </cell>
          <cell r="H10116" t="str">
            <v xml:space="preserve"> 08809642</v>
          </cell>
          <cell r="I10116" t="str">
            <v xml:space="preserve"> Zain Rauf (3310047762373)</v>
          </cell>
          <cell r="J10116" t="str">
            <v>INDIVIDUAL</v>
          </cell>
          <cell r="L10116" t="str">
            <v xml:space="preserve"> D</v>
          </cell>
          <cell r="M10116" t="str">
            <v xml:space="preserve"> 09000221-Muhammad Irfan</v>
          </cell>
          <cell r="U10116">
            <v>4211</v>
          </cell>
          <cell r="V10116">
            <v>4254</v>
          </cell>
          <cell r="W10116">
            <v>4252</v>
          </cell>
          <cell r="X10116">
            <v>0</v>
          </cell>
          <cell r="Y10116">
            <v>2</v>
          </cell>
        </row>
        <row r="10117">
          <cell r="B10117" t="str">
            <v>KHI/HO/D/MO/MC COMP/P/94321/07/2024</v>
          </cell>
          <cell r="C10117" t="str">
            <v>KHI/HO/D/MO/MC COMP/E/48542/11/2024</v>
          </cell>
          <cell r="E10117">
            <v>45600</v>
          </cell>
          <cell r="F10117">
            <v>45484</v>
          </cell>
          <cell r="G10117">
            <v>45838</v>
          </cell>
          <cell r="H10117" t="str">
            <v xml:space="preserve"> 08001331</v>
          </cell>
          <cell r="I10117" t="str">
            <v xml:space="preserve"> U.M. ENTERPRISES NTN No. 1211852-4</v>
          </cell>
          <cell r="J10117" t="str">
            <v>CORPORATE</v>
          </cell>
          <cell r="L10117" t="str">
            <v xml:space="preserve"> D</v>
          </cell>
          <cell r="M10117" t="str">
            <v xml:space="preserve"> 09000278-Shahenshah Insurance Brokers (Private) Limited</v>
          </cell>
          <cell r="N10117" t="str">
            <v>UNIQUE UD 70 CDI</v>
          </cell>
          <cell r="O10117" t="str">
            <v>2024</v>
          </cell>
          <cell r="P10117" t="str">
            <v>KQR-9709</v>
          </cell>
          <cell r="Q10117" t="str">
            <v>E-1997785</v>
          </cell>
          <cell r="R10117" t="str">
            <v>US70-2243029</v>
          </cell>
          <cell r="T10117">
            <v>109499</v>
          </cell>
          <cell r="U10117">
            <v>2472</v>
          </cell>
          <cell r="V10117">
            <v>2868</v>
          </cell>
          <cell r="W10117">
            <v>0</v>
          </cell>
          <cell r="X10117">
            <v>0</v>
          </cell>
          <cell r="Y10117">
            <v>2868</v>
          </cell>
        </row>
        <row r="10118">
          <cell r="B10118" t="str">
            <v>KHI/HO/D/MO/PD COMP/P/70401/05/2023</v>
          </cell>
          <cell r="C10118" t="str">
            <v>KHI/HO/D/MO/PD COMP/E/36459/01/2024</v>
          </cell>
          <cell r="E10118">
            <v>45313</v>
          </cell>
          <cell r="F10118">
            <v>45036</v>
          </cell>
          <cell r="G10118">
            <v>45401</v>
          </cell>
          <cell r="H10118" t="str">
            <v xml:space="preserve"> 08811066</v>
          </cell>
          <cell r="I10118" t="str">
            <v xml:space="preserve"> Muhammad Noman Faisal(3520229337289)</v>
          </cell>
          <cell r="J10118" t="str">
            <v>INDIVIDUAL</v>
          </cell>
          <cell r="L10118" t="str">
            <v xml:space="preserve"> D</v>
          </cell>
          <cell r="M10118" t="str">
            <v xml:space="preserve"> 09000221-Muhammad Irfan</v>
          </cell>
          <cell r="U10118">
            <v>431</v>
          </cell>
          <cell r="V10118">
            <v>492</v>
          </cell>
          <cell r="W10118">
            <v>0</v>
          </cell>
          <cell r="X10118">
            <v>0</v>
          </cell>
          <cell r="Y10118">
            <v>492</v>
          </cell>
        </row>
        <row r="10119">
          <cell r="B10119" t="str">
            <v>KHI/HO/F/MO/MC COMP/P/55708/09/2021</v>
          </cell>
          <cell r="C10119" t="str">
            <v>KHI/HO/F/MO/MC COMP/E/20253/06/2022</v>
          </cell>
          <cell r="D10119" t="str">
            <v>IGI INSURANCE LIMITED</v>
          </cell>
          <cell r="E10119">
            <v>44730</v>
          </cell>
          <cell r="F10119">
            <v>44409</v>
          </cell>
          <cell r="G10119">
            <v>44773</v>
          </cell>
          <cell r="H10119" t="str">
            <v xml:space="preserve"> 08800705</v>
          </cell>
          <cell r="I10119" t="str">
            <v xml:space="preserve"> IGI GENERAL INSURANCE LIMITED-WTO</v>
          </cell>
          <cell r="J10119" t="str">
            <v>CORPORATE</v>
          </cell>
          <cell r="L10119" t="str">
            <v xml:space="preserve"> F</v>
          </cell>
          <cell r="M10119" t="str">
            <v xml:space="preserve"> 09000221-Muhammad Irfan</v>
          </cell>
          <cell r="N10119" t="str">
            <v>HONDA CDI-70</v>
          </cell>
          <cell r="O10119" t="str">
            <v>2022</v>
          </cell>
          <cell r="Q10119" t="str">
            <v>028254</v>
          </cell>
          <cell r="R10119" t="str">
            <v>952777</v>
          </cell>
          <cell r="T10119">
            <v>99900</v>
          </cell>
          <cell r="U10119">
            <v>80</v>
          </cell>
          <cell r="V10119">
            <v>92</v>
          </cell>
          <cell r="W10119">
            <v>0</v>
          </cell>
          <cell r="X10119">
            <v>0</v>
          </cell>
          <cell r="Y10119">
            <v>92</v>
          </cell>
        </row>
        <row r="10120">
          <cell r="B10120" t="str">
            <v>KHI/HO/D/MO/PD COMP/P/73441/07/2023</v>
          </cell>
          <cell r="C10120" t="str">
            <v>KHI/HO/D/MO/PD COMP/E/42967/06/2024</v>
          </cell>
          <cell r="E10120">
            <v>45470</v>
          </cell>
          <cell r="F10120">
            <v>45134</v>
          </cell>
          <cell r="G10120">
            <v>45499</v>
          </cell>
          <cell r="H10120" t="str">
            <v xml:space="preserve"> 08812294</v>
          </cell>
          <cell r="I10120" t="str">
            <v xml:space="preserve"> Siyam Uddin Farooq(4230173715101)</v>
          </cell>
          <cell r="J10120" t="str">
            <v>INDIVIDUAL</v>
          </cell>
          <cell r="L10120" t="str">
            <v xml:space="preserve"> D</v>
          </cell>
          <cell r="M10120" t="str">
            <v xml:space="preserve"> 09000221-Muhammad Irfan</v>
          </cell>
          <cell r="U10120">
            <v>1369</v>
          </cell>
          <cell r="V10120">
            <v>1561</v>
          </cell>
          <cell r="W10120">
            <v>0</v>
          </cell>
          <cell r="X10120">
            <v>0</v>
          </cell>
          <cell r="Y10120">
            <v>1561</v>
          </cell>
        </row>
        <row r="10121">
          <cell r="B10121" t="str">
            <v>KHI/HO/D/MO/PD COMP/P/88402/05/2024</v>
          </cell>
          <cell r="C10121" t="str">
            <v>KHI/HO/D/MO/PD COMP/E/44867/08/2024</v>
          </cell>
          <cell r="E10121">
            <v>45524</v>
          </cell>
          <cell r="F10121">
            <v>45368</v>
          </cell>
          <cell r="G10121">
            <v>45732</v>
          </cell>
          <cell r="H10121" t="str">
            <v xml:space="preserve"> 08810291</v>
          </cell>
          <cell r="I10121" t="str">
            <v xml:space="preserve"> MUHAMMAD SHAHZAD2</v>
          </cell>
          <cell r="J10121" t="str">
            <v>INDIVIDUAL</v>
          </cell>
          <cell r="L10121" t="str">
            <v xml:space="preserve"> D</v>
          </cell>
          <cell r="M10121" t="str">
            <v xml:space="preserve"> 09000221-Muhammad Irfan</v>
          </cell>
          <cell r="U10121">
            <v>3844</v>
          </cell>
          <cell r="V10121">
            <v>4459</v>
          </cell>
          <cell r="W10121">
            <v>0</v>
          </cell>
          <cell r="X10121">
            <v>0</v>
          </cell>
          <cell r="Y10121">
            <v>4459</v>
          </cell>
        </row>
        <row r="10122">
          <cell r="B10122" t="str">
            <v>KHI/HO/D/MO/PD COMP/P/68967/03/2023</v>
          </cell>
          <cell r="C10122" t="str">
            <v>KHI/HO/D/MO/PD COMP/E/34384/11/2023</v>
          </cell>
          <cell r="E10122">
            <v>45247</v>
          </cell>
          <cell r="F10122">
            <v>45002</v>
          </cell>
          <cell r="G10122">
            <v>45367</v>
          </cell>
          <cell r="H10122" t="str">
            <v xml:space="preserve"> 08810280</v>
          </cell>
          <cell r="I10122" t="str">
            <v xml:space="preserve"> Sheraz Sheikh(The Film Makers)</v>
          </cell>
          <cell r="J10122" t="str">
            <v>INDIVIDUAL</v>
          </cell>
          <cell r="L10122" t="str">
            <v xml:space="preserve"> D</v>
          </cell>
          <cell r="M10122" t="str">
            <v xml:space="preserve"> 09000221-Muhammad Irfan</v>
          </cell>
          <cell r="U10122">
            <v>2354</v>
          </cell>
          <cell r="V10122">
            <v>2684</v>
          </cell>
          <cell r="W10122">
            <v>2682</v>
          </cell>
          <cell r="X10122">
            <v>0</v>
          </cell>
          <cell r="Y10122">
            <v>2</v>
          </cell>
        </row>
        <row r="10123">
          <cell r="B10123" t="str">
            <v>KHI/HO/D/MO/PD COMP/P/85404/03/2024</v>
          </cell>
          <cell r="C10123" t="str">
            <v>KHI/HO/D/MO/PD COMP/E/48807/10/2024</v>
          </cell>
          <cell r="E10123">
            <v>45596</v>
          </cell>
          <cell r="F10123">
            <v>45365</v>
          </cell>
          <cell r="G10123">
            <v>45729</v>
          </cell>
          <cell r="H10123" t="str">
            <v xml:space="preserve"> 08810457</v>
          </cell>
          <cell r="I10123" t="str">
            <v xml:space="preserve"> Muhammad Kamran Khan(4230108686045)</v>
          </cell>
          <cell r="J10123" t="str">
            <v>INDIVIDUAL</v>
          </cell>
          <cell r="L10123" t="str">
            <v xml:space="preserve"> D</v>
          </cell>
          <cell r="M10123" t="str">
            <v xml:space="preserve"> 09000221-Muhammad Irfan</v>
          </cell>
          <cell r="U10123">
            <v>-2518</v>
          </cell>
          <cell r="V10123">
            <v>-2543</v>
          </cell>
          <cell r="W10123">
            <v>0</v>
          </cell>
          <cell r="X10123">
            <v>0</v>
          </cell>
          <cell r="Y10123">
            <v>-2543</v>
          </cell>
        </row>
        <row r="10124">
          <cell r="B10124" t="str">
            <v>KHI/HO/D/MO/PD COMP/P/77304/10/2023</v>
          </cell>
          <cell r="C10124" t="str">
            <v>KHI/HO/D/MO/PD COMP/E/48457/10/2024</v>
          </cell>
          <cell r="E10124">
            <v>45596</v>
          </cell>
          <cell r="F10124">
            <v>45225</v>
          </cell>
          <cell r="G10124">
            <v>45590</v>
          </cell>
          <cell r="H10124" t="str">
            <v xml:space="preserve"> 08810485</v>
          </cell>
          <cell r="I10124" t="str">
            <v xml:space="preserve"> Syed Ghayur Hussain(4220124107797)</v>
          </cell>
          <cell r="J10124" t="str">
            <v>INDIVIDUAL</v>
          </cell>
          <cell r="L10124" t="str">
            <v xml:space="preserve"> D</v>
          </cell>
          <cell r="M10124" t="str">
            <v xml:space="preserve"> 09000221-Muhammad Irfan</v>
          </cell>
          <cell r="U10124">
            <v>1082</v>
          </cell>
          <cell r="V10124">
            <v>1255</v>
          </cell>
          <cell r="W10124">
            <v>0</v>
          </cell>
          <cell r="X10124">
            <v>0</v>
          </cell>
          <cell r="Y10124">
            <v>1255</v>
          </cell>
        </row>
        <row r="10125">
          <cell r="B10125" t="str">
            <v>KHI/HO/D/MO/PC COMP/P/95114/08/2024</v>
          </cell>
          <cell r="C10125" t="str">
            <v>KHI/HO/D/MO/PC COMP/E/46389/10/2024</v>
          </cell>
          <cell r="E10125">
            <v>45566</v>
          </cell>
          <cell r="F10125">
            <v>45505</v>
          </cell>
          <cell r="G10125">
            <v>45869</v>
          </cell>
          <cell r="H10125" t="str">
            <v xml:space="preserve"> 08806992</v>
          </cell>
          <cell r="I10125" t="str">
            <v xml:space="preserve"> M/S. SUMMIT BANK LTD  (STAFF ISLAMIC)</v>
          </cell>
          <cell r="J10125" t="str">
            <v>BANK</v>
          </cell>
          <cell r="K10125" t="str">
            <v>M/S. Bank Makramah Ltd  Formarly Known  As M/S. Summit Bank Ltd User Mr. Asif Raza  Employee # 613</v>
          </cell>
          <cell r="L10125" t="str">
            <v xml:space="preserve"> D</v>
          </cell>
          <cell r="M10125" t="str">
            <v xml:space="preserve"> 09000221-Muhammad Irfan</v>
          </cell>
          <cell r="N10125" t="str">
            <v>TOYOTA YARIS ATIV CVT</v>
          </cell>
          <cell r="O10125" t="str">
            <v>2024</v>
          </cell>
          <cell r="Q10125" t="str">
            <v>2A69743</v>
          </cell>
          <cell r="R10125" t="str">
            <v>NSP150R-7047082</v>
          </cell>
          <cell r="T10125">
            <v>9520000</v>
          </cell>
          <cell r="U10125">
            <v>33835</v>
          </cell>
          <cell r="V10125">
            <v>39248</v>
          </cell>
          <cell r="W10125">
            <v>0</v>
          </cell>
          <cell r="X10125">
            <v>0</v>
          </cell>
          <cell r="Y10125">
            <v>39248</v>
          </cell>
        </row>
        <row r="10126">
          <cell r="B10126" t="str">
            <v>KHI/HO/D/MO/PD COMP/P/73919/08/2023</v>
          </cell>
          <cell r="C10126" t="str">
            <v>KHI/HO/D/MO/PD COMP/E/41588/05/2024</v>
          </cell>
          <cell r="E10126">
            <v>45425</v>
          </cell>
          <cell r="F10126">
            <v>45149</v>
          </cell>
          <cell r="G10126">
            <v>45514</v>
          </cell>
          <cell r="H10126" t="str">
            <v xml:space="preserve"> 08812469</v>
          </cell>
          <cell r="I10126" t="str">
            <v xml:space="preserve"> Savio Martin Pereira(4200003871739)</v>
          </cell>
          <cell r="J10126" t="str">
            <v>INDIVIDUAL</v>
          </cell>
          <cell r="L10126" t="str">
            <v xml:space="preserve"> D</v>
          </cell>
          <cell r="M10126" t="str">
            <v xml:space="preserve"> 09000221-Muhammad Irfan</v>
          </cell>
          <cell r="U10126">
            <v>2249</v>
          </cell>
          <cell r="V10126">
            <v>2564</v>
          </cell>
          <cell r="W10126">
            <v>2550</v>
          </cell>
          <cell r="X10126">
            <v>0</v>
          </cell>
          <cell r="Y10126">
            <v>14</v>
          </cell>
        </row>
        <row r="10127">
          <cell r="B10127" t="str">
            <v>KHI/HO/D/MO/PD COMP/P/89944/05/2024</v>
          </cell>
          <cell r="C10127" t="str">
            <v>KHI/HO/D/MO/PD COMP/E/48492/11/2024</v>
          </cell>
          <cell r="E10127">
            <v>45597</v>
          </cell>
          <cell r="F10127">
            <v>45442</v>
          </cell>
          <cell r="G10127">
            <v>45806</v>
          </cell>
          <cell r="H10127" t="str">
            <v xml:space="preserve"> 08817824</v>
          </cell>
          <cell r="I10127" t="str">
            <v xml:space="preserve"> Shahid Mehmood #42201-6029535-1</v>
          </cell>
          <cell r="J10127" t="str">
            <v>INDIVIDUAL</v>
          </cell>
          <cell r="L10127" t="str">
            <v xml:space="preserve"> D</v>
          </cell>
          <cell r="M10127" t="str">
            <v xml:space="preserve"> 09000210-Tariq Shahzad</v>
          </cell>
          <cell r="U10127">
            <v>4476</v>
          </cell>
          <cell r="V10127">
            <v>5192</v>
          </cell>
          <cell r="W10127">
            <v>0</v>
          </cell>
          <cell r="X10127">
            <v>0</v>
          </cell>
          <cell r="Y10127">
            <v>5192</v>
          </cell>
        </row>
        <row r="10128">
          <cell r="B10128" t="str">
            <v>KHI/HO/D/MO/PD COMP/P/80398/12/2023</v>
          </cell>
          <cell r="C10128" t="str">
            <v>KHI/HO/D/MO/PD COMP/E/46355/10/2024</v>
          </cell>
          <cell r="E10128">
            <v>45566</v>
          </cell>
          <cell r="F10128">
            <v>45286</v>
          </cell>
          <cell r="G10128">
            <v>45651</v>
          </cell>
          <cell r="H10128" t="str">
            <v xml:space="preserve"> 08815014</v>
          </cell>
          <cell r="I10128" t="str">
            <v xml:space="preserve"> Tanveer Hussain(3520182860127)</v>
          </cell>
          <cell r="J10128" t="str">
            <v>INDIVIDUAL</v>
          </cell>
          <cell r="L10128" t="str">
            <v xml:space="preserve"> D</v>
          </cell>
          <cell r="M10128" t="str">
            <v xml:space="preserve"> 09000210-Tariq Shahzad</v>
          </cell>
          <cell r="U10128">
            <v>6922</v>
          </cell>
          <cell r="V10128">
            <v>8029</v>
          </cell>
          <cell r="W10128">
            <v>0</v>
          </cell>
          <cell r="X10128">
            <v>0</v>
          </cell>
          <cell r="Y10128">
            <v>8029</v>
          </cell>
        </row>
        <row r="10129">
          <cell r="B10129" t="str">
            <v>KHI/HO/D/MO/MC COMP/P/94321/07/2024</v>
          </cell>
          <cell r="C10129" t="str">
            <v>KHI/HO/D/MO/MC COMP/E/48842/11/2024</v>
          </cell>
          <cell r="E10129">
            <v>45603</v>
          </cell>
          <cell r="F10129">
            <v>45484</v>
          </cell>
          <cell r="G10129">
            <v>45838</v>
          </cell>
          <cell r="H10129" t="str">
            <v xml:space="preserve"> 08001331</v>
          </cell>
          <cell r="I10129" t="str">
            <v xml:space="preserve"> U.M. ENTERPRISES NTN No. 1211852-4</v>
          </cell>
          <cell r="J10129" t="str">
            <v>CORPORATE</v>
          </cell>
          <cell r="L10129" t="str">
            <v xml:space="preserve"> D</v>
          </cell>
          <cell r="M10129" t="str">
            <v xml:space="preserve"> 09000278-Shahenshah Insurance Brokers (Private) Limited</v>
          </cell>
          <cell r="N10129" t="str">
            <v>UNITED US-70</v>
          </cell>
          <cell r="O10129" t="str">
            <v>2024</v>
          </cell>
          <cell r="P10129" t="str">
            <v>AFX-5636</v>
          </cell>
          <cell r="Q10129" t="str">
            <v>E2013636</v>
          </cell>
          <cell r="R10129" t="str">
            <v>US702258744</v>
          </cell>
          <cell r="T10129">
            <v>109499</v>
          </cell>
          <cell r="U10129">
            <v>2442</v>
          </cell>
          <cell r="V10129">
            <v>2832</v>
          </cell>
          <cell r="W10129">
            <v>0</v>
          </cell>
          <cell r="X10129">
            <v>0</v>
          </cell>
          <cell r="Y10129">
            <v>2832</v>
          </cell>
        </row>
        <row r="10130">
          <cell r="B10130" t="str">
            <v>KHI/HO/D/MO/PD COMP/P/72630/07/2023</v>
          </cell>
          <cell r="C10130" t="str">
            <v>KHI/HO/D/MO/PD COMP/E/35881/01/2024</v>
          </cell>
          <cell r="E10130">
            <v>45293</v>
          </cell>
          <cell r="F10130">
            <v>45111</v>
          </cell>
          <cell r="G10130">
            <v>45476</v>
          </cell>
          <cell r="H10130" t="str">
            <v xml:space="preserve"> 08003456</v>
          </cell>
          <cell r="I10130" t="str">
            <v xml:space="preserve"> QAYUM SHAH</v>
          </cell>
          <cell r="J10130" t="str">
            <v>INDIVIDUAL</v>
          </cell>
          <cell r="L10130" t="str">
            <v xml:space="preserve"> D</v>
          </cell>
          <cell r="M10130" t="str">
            <v xml:space="preserve"> 09000106-Tayyab Khalique</v>
          </cell>
          <cell r="U10130">
            <v>-7619</v>
          </cell>
          <cell r="V10130">
            <v>-7696</v>
          </cell>
          <cell r="W10130">
            <v>0</v>
          </cell>
          <cell r="X10130">
            <v>0</v>
          </cell>
          <cell r="Y10130">
            <v>-7696</v>
          </cell>
        </row>
        <row r="10131">
          <cell r="B10131" t="str">
            <v>KHI/HO/D/MO/PD COMP/P/58234/01/2022</v>
          </cell>
          <cell r="C10131" t="str">
            <v>KHI/HO/D/MO/PD COMP/E/22226/11/2022</v>
          </cell>
          <cell r="E10131">
            <v>44888</v>
          </cell>
          <cell r="F10131">
            <v>44581</v>
          </cell>
          <cell r="G10131">
            <v>44945</v>
          </cell>
          <cell r="H10131" t="str">
            <v xml:space="preserve"> 08804155</v>
          </cell>
          <cell r="I10131" t="str">
            <v xml:space="preserve"> Muhammad Ismail Mian</v>
          </cell>
          <cell r="J10131" t="str">
            <v>INDIVIDUAL</v>
          </cell>
          <cell r="L10131" t="str">
            <v xml:space="preserve"> D</v>
          </cell>
          <cell r="M10131" t="str">
            <v xml:space="preserve"> 09000324-Smart PFM (Pvt.) Limited</v>
          </cell>
          <cell r="U10131">
            <v>1451</v>
          </cell>
          <cell r="V10131">
            <v>1654</v>
          </cell>
          <cell r="W10131">
            <v>75</v>
          </cell>
          <cell r="X10131">
            <v>0</v>
          </cell>
          <cell r="Y10131">
            <v>1579</v>
          </cell>
        </row>
        <row r="10132">
          <cell r="B10132" t="str">
            <v>KHI/HO/D/MO/PD COMP/P/73009/07/2023</v>
          </cell>
          <cell r="C10132" t="str">
            <v>KHI/HO/D/MO/PD COMP/E/42691/06/2024</v>
          </cell>
          <cell r="E10132">
            <v>45463</v>
          </cell>
          <cell r="F10132">
            <v>45125</v>
          </cell>
          <cell r="G10132">
            <v>45490</v>
          </cell>
          <cell r="H10132" t="str">
            <v xml:space="preserve"> 08812152</v>
          </cell>
          <cell r="I10132" t="str">
            <v xml:space="preserve"> Saqlain Abbas(4220165035229)</v>
          </cell>
          <cell r="J10132" t="str">
            <v>INDIVIDUAL</v>
          </cell>
          <cell r="L10132" t="str">
            <v xml:space="preserve"> D</v>
          </cell>
          <cell r="M10132" t="str">
            <v xml:space="preserve"> 09000221-Muhammad Irfan</v>
          </cell>
          <cell r="U10132">
            <v>2079</v>
          </cell>
          <cell r="V10132">
            <v>2371</v>
          </cell>
          <cell r="W10132">
            <v>0</v>
          </cell>
          <cell r="X10132">
            <v>0</v>
          </cell>
          <cell r="Y10132">
            <v>2371</v>
          </cell>
        </row>
        <row r="10133">
          <cell r="B10133" t="str">
            <v>KHI/HO/D/MO/PD COMP/P/82635/01/2024</v>
          </cell>
          <cell r="C10133" t="str">
            <v>KHI/HO/D/MO/PD COMP/E/43094/07/2024</v>
          </cell>
          <cell r="E10133">
            <v>45474</v>
          </cell>
          <cell r="F10133">
            <v>45289</v>
          </cell>
          <cell r="G10133">
            <v>45654</v>
          </cell>
          <cell r="H10133" t="str">
            <v xml:space="preserve"> 08815693</v>
          </cell>
          <cell r="I10133" t="str">
            <v xml:space="preserve"> Sohail Iqbal(3410124870943)</v>
          </cell>
          <cell r="J10133" t="str">
            <v>INDIVIDUAL</v>
          </cell>
          <cell r="L10133" t="str">
            <v xml:space="preserve"> D</v>
          </cell>
          <cell r="M10133" t="str">
            <v xml:space="preserve"> 09000210-Tariq Shahzad</v>
          </cell>
          <cell r="U10133">
            <v>1046</v>
          </cell>
          <cell r="V10133">
            <v>1192</v>
          </cell>
          <cell r="W10133">
            <v>0</v>
          </cell>
          <cell r="X10133">
            <v>0</v>
          </cell>
          <cell r="Y10133">
            <v>1192</v>
          </cell>
        </row>
        <row r="10134">
          <cell r="B10134" t="str">
            <v>KHI/HO/D/MO/PD COMP/P/72637/07/2023</v>
          </cell>
          <cell r="C10134" t="str">
            <v>KHI/HO/D/MO/PD COMP/E/43350/07/2024</v>
          </cell>
          <cell r="E10134">
            <v>45478</v>
          </cell>
          <cell r="F10134">
            <v>45112</v>
          </cell>
          <cell r="G10134">
            <v>45477</v>
          </cell>
          <cell r="H10134" t="str">
            <v xml:space="preserve"> 08812013</v>
          </cell>
          <cell r="I10134" t="str">
            <v xml:space="preserve"> Muhammad Rayyan Alam(4220181429613)</v>
          </cell>
          <cell r="J10134" t="str">
            <v>INDIVIDUAL</v>
          </cell>
          <cell r="L10134" t="str">
            <v xml:space="preserve"> D</v>
          </cell>
          <cell r="M10134" t="str">
            <v xml:space="preserve"> 09000221-Muhammad Irfan</v>
          </cell>
          <cell r="U10134">
            <v>4860</v>
          </cell>
          <cell r="V10134">
            <v>5638</v>
          </cell>
          <cell r="W10134">
            <v>0</v>
          </cell>
          <cell r="X10134">
            <v>0</v>
          </cell>
          <cell r="Y10134">
            <v>5638</v>
          </cell>
        </row>
        <row r="10135">
          <cell r="B10135" t="str">
            <v>KHI/HO/D/MO/PD COMP/P/84313/02/2024</v>
          </cell>
          <cell r="C10135" t="str">
            <v>KHI/HO/D/MO/PD COMP/E/41960/05/2024</v>
          </cell>
          <cell r="E10135">
            <v>45436</v>
          </cell>
          <cell r="F10135">
            <v>45346</v>
          </cell>
          <cell r="G10135">
            <v>45711</v>
          </cell>
          <cell r="H10135" t="str">
            <v xml:space="preserve"> 08809922</v>
          </cell>
          <cell r="I10135" t="str">
            <v xml:space="preserve"> Aveenash (4320547606885)</v>
          </cell>
          <cell r="J10135" t="str">
            <v>INDIVIDUAL</v>
          </cell>
          <cell r="L10135" t="str">
            <v xml:space="preserve"> D</v>
          </cell>
          <cell r="M10135" t="str">
            <v xml:space="preserve"> 09000221-Muhammad Irfan</v>
          </cell>
          <cell r="U10135">
            <v>303</v>
          </cell>
          <cell r="V10135">
            <v>346</v>
          </cell>
          <cell r="W10135">
            <v>0</v>
          </cell>
          <cell r="X10135">
            <v>0</v>
          </cell>
          <cell r="Y10135">
            <v>346</v>
          </cell>
        </row>
        <row r="10136">
          <cell r="B10136" t="str">
            <v>KHI/HO/D/MO/PD COMP/P/72928/07/2023</v>
          </cell>
          <cell r="C10136" t="str">
            <v>KHI/HO/D/MO/PD COMP/E/41635/05/2024</v>
          </cell>
          <cell r="E10136">
            <v>45426</v>
          </cell>
          <cell r="F10136">
            <v>45120</v>
          </cell>
          <cell r="G10136">
            <v>45485</v>
          </cell>
          <cell r="H10136" t="str">
            <v xml:space="preserve"> 08812117</v>
          </cell>
          <cell r="I10136" t="str">
            <v xml:space="preserve"> Rafia Nisar(4230143547708)</v>
          </cell>
          <cell r="J10136" t="str">
            <v>INDIVIDUAL</v>
          </cell>
          <cell r="L10136" t="str">
            <v xml:space="preserve"> D</v>
          </cell>
          <cell r="M10136" t="str">
            <v xml:space="preserve"> 09000221-Muhammad Irfan</v>
          </cell>
          <cell r="U10136">
            <v>1150</v>
          </cell>
          <cell r="V10136">
            <v>1312</v>
          </cell>
          <cell r="W10136">
            <v>0</v>
          </cell>
          <cell r="X10136">
            <v>0</v>
          </cell>
          <cell r="Y10136">
            <v>1312</v>
          </cell>
        </row>
        <row r="10137">
          <cell r="B10137" t="str">
            <v>KHI/HO/D/MO/PD COMP/P/78040/11/2023</v>
          </cell>
          <cell r="C10137" t="str">
            <v>KHI/HO/D/MO/PD COMP/E/43764/07/2024</v>
          </cell>
          <cell r="E10137">
            <v>45486</v>
          </cell>
          <cell r="F10137">
            <v>45241</v>
          </cell>
          <cell r="G10137">
            <v>45606</v>
          </cell>
          <cell r="H10137" t="str">
            <v xml:space="preserve"> 08814117</v>
          </cell>
          <cell r="I10137" t="str">
            <v xml:space="preserve"> Khalil Ullah Khan(4210165873365)</v>
          </cell>
          <cell r="J10137" t="str">
            <v>INDIVIDUAL</v>
          </cell>
          <cell r="L10137" t="str">
            <v xml:space="preserve"> D</v>
          </cell>
          <cell r="M10137" t="str">
            <v xml:space="preserve"> 09000355-Asif Azeem</v>
          </cell>
          <cell r="U10137">
            <v>2411</v>
          </cell>
          <cell r="V10137">
            <v>2797</v>
          </cell>
          <cell r="W10137">
            <v>0</v>
          </cell>
          <cell r="X10137">
            <v>0</v>
          </cell>
          <cell r="Y10137">
            <v>2797</v>
          </cell>
        </row>
        <row r="10138">
          <cell r="B10138" t="str">
            <v>KHI/HO/D/MO/PD COMP/P/81917/01/2024</v>
          </cell>
          <cell r="C10138" t="str">
            <v>KHI/HO/D/MO/PD COMP/E/45525/09/2024</v>
          </cell>
          <cell r="E10138">
            <v>45538</v>
          </cell>
          <cell r="F10138">
            <v>45290</v>
          </cell>
          <cell r="G10138">
            <v>45655</v>
          </cell>
          <cell r="H10138" t="str">
            <v xml:space="preserve"> 08810745</v>
          </cell>
          <cell r="I10138" t="str">
            <v xml:space="preserve"> Rana Muhammad Zuhaib 42301-8184452-5</v>
          </cell>
          <cell r="J10138" t="str">
            <v>INDIVIDUAL</v>
          </cell>
          <cell r="L10138" t="str">
            <v xml:space="preserve"> D</v>
          </cell>
          <cell r="M10138" t="str">
            <v xml:space="preserve"> 09000355-Asif Azeem</v>
          </cell>
          <cell r="U10138">
            <v>657</v>
          </cell>
          <cell r="V10138">
            <v>763</v>
          </cell>
          <cell r="W10138">
            <v>0</v>
          </cell>
          <cell r="X10138">
            <v>0</v>
          </cell>
          <cell r="Y10138">
            <v>763</v>
          </cell>
        </row>
        <row r="10139">
          <cell r="B10139" t="str">
            <v>KHI/HO/D/MO/PC TPP/P/82546/01/2024</v>
          </cell>
          <cell r="C10139" t="str">
            <v>KHI/HO/D/MO/PC TPP/E/44002/07/2024</v>
          </cell>
          <cell r="E10139">
            <v>45496</v>
          </cell>
          <cell r="F10139">
            <v>45292</v>
          </cell>
          <cell r="G10139">
            <v>45657</v>
          </cell>
          <cell r="H10139" t="str">
            <v xml:space="preserve"> 08808750</v>
          </cell>
          <cell r="I10139" t="str">
            <v xml:space="preserve"> CAPITAL CAR RENTAL (PRIVATE) LIMITED</v>
          </cell>
          <cell r="J10139" t="str">
            <v>CORPORATE</v>
          </cell>
          <cell r="L10139" t="str">
            <v xml:space="preserve"> D</v>
          </cell>
          <cell r="M10139" t="str">
            <v xml:space="preserve"> 09000221-Muhammad Irfan</v>
          </cell>
          <cell r="N10139" t="str">
            <v>HONDA CIVIC ITEC OR PT NA
HONDA CIVIC ITEC OR PT NA
HONDA CIVIC 1.8 I-VTEC OR
HONDA CIVIC I-VTEC  ORIEL
HONDA CIVIC 1.8 I-VTEC OR
HONDA CIVIC I-VTEC  ORIEL
HONDA CIVIC I-VTEC  ORIEL
HONDA CIVIC I-VTEC  ORIEL
HONDA CIVIC I-VTEC  ORIEL
HONDA CIVIC I-V TECH MT O
TOYOTA COROLLA GLI
TOYOTA COROLLA GLI
TOYOTA COROLLA GLI
TOYOTA COROLLA GLI
TOYOTA COROLLA GLI</v>
          </cell>
          <cell r="P10139" t="str">
            <v>BPX -211
BPX-212
ANC-962
ANC-958
ANX-651
ANX-653
APS-641
APS-642
APT-751
APT-752
APV-915
APV-916
APV-917
APV-918
APV-919</v>
          </cell>
          <cell r="Q10139" t="str">
            <v>R18Z12949760
R18Z12949755
R18Z12950285
R18Z12950276
R18Z12953579
R18Z12953578
R18Z12953375
R18Z12953610
R18Z12953973
R18Z12954109
Z566588
Z571275
Z570641
Z572102
Z572244</v>
          </cell>
          <cell r="R10139" t="str">
            <v>NFBFC6661KR053248
NFBFC666XKR053247
NFBFC6665KR053754
NFBFC6667KR053755
NFBFC666XKR056990
NFBFC6663KR056989
NFBFC6661KR056795
NFBFC6664KR057035
NFBFC6665KR057447
NFBFC6663KR057575
NZE170R-4192224
NZE170R-4197478
NZE170R-4197479
NZE170R-4197494
NZE170R-4197636</v>
          </cell>
          <cell r="T10139">
            <v>48700000</v>
          </cell>
          <cell r="U10139">
            <v>351810</v>
          </cell>
          <cell r="V10139">
            <v>408099</v>
          </cell>
          <cell r="W10139">
            <v>0</v>
          </cell>
          <cell r="X10139">
            <v>0</v>
          </cell>
          <cell r="Y10139">
            <v>408099</v>
          </cell>
        </row>
        <row r="10140">
          <cell r="B10140" t="str">
            <v>KHI/HO/D/MO/PD COMP/P/78718/11/2023</v>
          </cell>
          <cell r="C10140" t="str">
            <v>KHI/HO/D/MO/PD COMP/E/46349/10/2024</v>
          </cell>
          <cell r="E10140">
            <v>45566</v>
          </cell>
          <cell r="F10140">
            <v>45257</v>
          </cell>
          <cell r="G10140">
            <v>45622</v>
          </cell>
          <cell r="H10140" t="str">
            <v xml:space="preserve"> 08814413</v>
          </cell>
          <cell r="I10140" t="str">
            <v xml:space="preserve"> Khurram Saleem #42301-5530665-7</v>
          </cell>
          <cell r="J10140" t="str">
            <v>INDIVIDUAL</v>
          </cell>
          <cell r="L10140" t="str">
            <v xml:space="preserve"> D</v>
          </cell>
          <cell r="M10140" t="str">
            <v xml:space="preserve"> 09000210-Tariq Shahzad</v>
          </cell>
          <cell r="U10140">
            <v>3842</v>
          </cell>
          <cell r="V10140">
            <v>4456</v>
          </cell>
          <cell r="W10140">
            <v>0</v>
          </cell>
          <cell r="X10140">
            <v>0</v>
          </cell>
          <cell r="Y10140">
            <v>4456</v>
          </cell>
        </row>
        <row r="10141">
          <cell r="B10141" t="str">
            <v>KHI/HO/D/MO/PD COMP/P/79555/12/2023</v>
          </cell>
          <cell r="C10141" t="str">
            <v>KHI/HO/D/MO/PD COMP/E/36973/02/2024</v>
          </cell>
          <cell r="E10141">
            <v>45334</v>
          </cell>
          <cell r="F10141">
            <v>45268</v>
          </cell>
          <cell r="G10141">
            <v>45633</v>
          </cell>
          <cell r="H10141" t="str">
            <v xml:space="preserve"> 08814743</v>
          </cell>
          <cell r="I10141" t="str">
            <v xml:space="preserve"> Muhammad Waseem Khan #35202-2690534-3</v>
          </cell>
          <cell r="J10141" t="str">
            <v>INDIVIDUAL</v>
          </cell>
          <cell r="L10141" t="str">
            <v xml:space="preserve"> D</v>
          </cell>
          <cell r="M10141" t="str">
            <v xml:space="preserve"> 09000210-Tariq Shahzad</v>
          </cell>
          <cell r="U10141">
            <v>5317</v>
          </cell>
          <cell r="V10141">
            <v>6062</v>
          </cell>
          <cell r="W10141">
            <v>0</v>
          </cell>
          <cell r="X10141">
            <v>0</v>
          </cell>
          <cell r="Y10141">
            <v>6062</v>
          </cell>
        </row>
        <row r="10142">
          <cell r="B10142" t="str">
            <v>KHI/HO/D/MO/PD COMP/P/79264/12/2023</v>
          </cell>
          <cell r="C10142" t="str">
            <v>KHI/HO/D/MO/PD COMP/E/48813/10/2024</v>
          </cell>
          <cell r="E10142">
            <v>45596</v>
          </cell>
          <cell r="F10142">
            <v>45265</v>
          </cell>
          <cell r="G10142">
            <v>45630</v>
          </cell>
          <cell r="H10142" t="str">
            <v xml:space="preserve"> 08814601</v>
          </cell>
          <cell r="I10142" t="str">
            <v xml:space="preserve"> Syed Sameer Ali(4210142239417)</v>
          </cell>
          <cell r="J10142" t="str">
            <v>INDIVIDUAL</v>
          </cell>
          <cell r="L10142" t="str">
            <v xml:space="preserve"> D</v>
          </cell>
          <cell r="M10142" t="str">
            <v xml:space="preserve"> 09000210-Tariq Shahzad</v>
          </cell>
          <cell r="U10142">
            <v>-63743</v>
          </cell>
          <cell r="V10142">
            <v>-64380</v>
          </cell>
          <cell r="W10142">
            <v>0</v>
          </cell>
          <cell r="X10142">
            <v>0</v>
          </cell>
          <cell r="Y10142">
            <v>-64380</v>
          </cell>
        </row>
        <row r="10143">
          <cell r="B10143" t="str">
            <v>KHI/HO/D/MO/PD COMP/P/87332/04/2024</v>
          </cell>
          <cell r="C10143" t="str">
            <v>KHI/HO/D/MO/PD COMP/E/42754/06/2024</v>
          </cell>
          <cell r="E10143">
            <v>45463</v>
          </cell>
          <cell r="F10143">
            <v>45339</v>
          </cell>
          <cell r="G10143">
            <v>45704</v>
          </cell>
          <cell r="H10143" t="str">
            <v xml:space="preserve"> 08810026</v>
          </cell>
          <cell r="I10143" t="str">
            <v xml:space="preserve"> Maria Wilayat</v>
          </cell>
          <cell r="J10143" t="str">
            <v>INDIVIDUAL</v>
          </cell>
          <cell r="L10143" t="str">
            <v xml:space="preserve"> D</v>
          </cell>
          <cell r="M10143" t="str">
            <v xml:space="preserve"> 09000221-Muhammad Irfan</v>
          </cell>
          <cell r="U10143">
            <v>3277</v>
          </cell>
          <cell r="V10143">
            <v>3735</v>
          </cell>
          <cell r="W10143">
            <v>0</v>
          </cell>
          <cell r="X10143">
            <v>0</v>
          </cell>
          <cell r="Y10143">
            <v>3735</v>
          </cell>
        </row>
        <row r="10144">
          <cell r="B10144" t="str">
            <v>KHI/HO/D/MO/PD COMP/P/74723/08/2023</v>
          </cell>
          <cell r="C10144" t="str">
            <v>KHI/HO/D/MO/PD COMP/E/35812/12/2023</v>
          </cell>
          <cell r="E10144">
            <v>45290</v>
          </cell>
          <cell r="F10144">
            <v>45168</v>
          </cell>
          <cell r="G10144">
            <v>45533</v>
          </cell>
          <cell r="H10144" t="str">
            <v xml:space="preserve"> 08812802</v>
          </cell>
          <cell r="I10144" t="str">
            <v xml:space="preserve"> Nadeem Khalid(3310009462281)</v>
          </cell>
          <cell r="J10144" t="str">
            <v>INDIVIDUAL</v>
          </cell>
          <cell r="L10144" t="str">
            <v xml:space="preserve"> D</v>
          </cell>
          <cell r="M10144" t="str">
            <v xml:space="preserve"> 09000221-Muhammad Irfan</v>
          </cell>
          <cell r="U10144">
            <v>2125</v>
          </cell>
          <cell r="V10144">
            <v>2422</v>
          </cell>
          <cell r="W10144">
            <v>0</v>
          </cell>
          <cell r="X10144">
            <v>0</v>
          </cell>
          <cell r="Y10144">
            <v>2422</v>
          </cell>
        </row>
        <row r="10145">
          <cell r="B10145" t="str">
            <v>KHI/HO/D/MO/PD COMP/P/78101/11/2023</v>
          </cell>
          <cell r="C10145" t="str">
            <v>KHI/HO/D/MO/PD COMP/E/40670/04/2024</v>
          </cell>
          <cell r="E10145">
            <v>45396</v>
          </cell>
          <cell r="F10145">
            <v>45244</v>
          </cell>
          <cell r="G10145">
            <v>45609</v>
          </cell>
          <cell r="H10145" t="str">
            <v xml:space="preserve"> 08814137</v>
          </cell>
          <cell r="I10145" t="str">
            <v xml:space="preserve"> Syed Imran Hussain #42101-2938269-9</v>
          </cell>
          <cell r="J10145" t="str">
            <v>INDIVIDUAL</v>
          </cell>
          <cell r="L10145" t="str">
            <v xml:space="preserve"> D</v>
          </cell>
          <cell r="M10145" t="str">
            <v xml:space="preserve"> 09000355-Asif Azeem</v>
          </cell>
          <cell r="U10145">
            <v>1576</v>
          </cell>
          <cell r="V10145">
            <v>1797</v>
          </cell>
          <cell r="W10145">
            <v>0</v>
          </cell>
          <cell r="X10145">
            <v>0</v>
          </cell>
          <cell r="Y10145">
            <v>1797</v>
          </cell>
        </row>
        <row r="10146">
          <cell r="B10146" t="str">
            <v>KHI/HO/D/MO/PD COMP/P/80502/12/2023</v>
          </cell>
          <cell r="C10146" t="str">
            <v>KHI/HO/D/MO/PD COMP/E/48405/10/2024</v>
          </cell>
          <cell r="E10146">
            <v>45595</v>
          </cell>
          <cell r="F10146">
            <v>45287</v>
          </cell>
          <cell r="G10146">
            <v>45652</v>
          </cell>
          <cell r="H10146" t="str">
            <v xml:space="preserve"> 08815039</v>
          </cell>
          <cell r="I10146" t="str">
            <v xml:space="preserve"> Syed Shahrukh Anwar(1500029424671)</v>
          </cell>
          <cell r="J10146" t="str">
            <v>INDIVIDUAL</v>
          </cell>
          <cell r="L10146" t="str">
            <v xml:space="preserve"> D</v>
          </cell>
          <cell r="M10146" t="str">
            <v xml:space="preserve"> 09000210-Tariq Shahzad</v>
          </cell>
          <cell r="U10146">
            <v>810</v>
          </cell>
          <cell r="V10146">
            <v>939</v>
          </cell>
          <cell r="W10146">
            <v>0</v>
          </cell>
          <cell r="X10146">
            <v>0</v>
          </cell>
          <cell r="Y10146">
            <v>939</v>
          </cell>
        </row>
        <row r="10147">
          <cell r="B10147" t="str">
            <v>KHI/HO/D/MO/PD COMP/P/83714/02/2024</v>
          </cell>
          <cell r="C10147" t="str">
            <v>KHI/HO/D/MO/PD COMP/E/44855/08/2024</v>
          </cell>
          <cell r="E10147">
            <v>45524</v>
          </cell>
          <cell r="F10147">
            <v>45339</v>
          </cell>
          <cell r="G10147">
            <v>45704</v>
          </cell>
          <cell r="H10147" t="str">
            <v xml:space="preserve"> 08809863</v>
          </cell>
          <cell r="I10147" t="str">
            <v xml:space="preserve"> Sanobar Qureshi (4220185700518)</v>
          </cell>
          <cell r="J10147" t="str">
            <v>INDIVIDUAL</v>
          </cell>
          <cell r="L10147" t="str">
            <v xml:space="preserve"> D</v>
          </cell>
          <cell r="M10147" t="str">
            <v xml:space="preserve"> 09000221-Muhammad Irfan</v>
          </cell>
          <cell r="U10147">
            <v>58</v>
          </cell>
          <cell r="V10147">
            <v>68</v>
          </cell>
          <cell r="W10147">
            <v>0</v>
          </cell>
          <cell r="X10147">
            <v>0</v>
          </cell>
          <cell r="Y10147">
            <v>68</v>
          </cell>
        </row>
        <row r="10148">
          <cell r="B10148" t="str">
            <v>KHI/HO/D/MO/PD COMP/P/66484/01/2023</v>
          </cell>
          <cell r="C10148" t="str">
            <v>KHI/HO/D/MO/PD COMP/E/23335/02/2023</v>
          </cell>
          <cell r="E10148">
            <v>44985</v>
          </cell>
          <cell r="F10148">
            <v>44930</v>
          </cell>
          <cell r="G10148">
            <v>45294</v>
          </cell>
          <cell r="H10148" t="str">
            <v xml:space="preserve"> 08809084</v>
          </cell>
          <cell r="I10148" t="str">
            <v xml:space="preserve"> Muhammad Nabeel Mehtab</v>
          </cell>
          <cell r="J10148" t="str">
            <v>INDIVIDUAL</v>
          </cell>
          <cell r="L10148" t="str">
            <v xml:space="preserve"> D</v>
          </cell>
          <cell r="M10148" t="str">
            <v xml:space="preserve"> 09000221-Muhammad Irfan</v>
          </cell>
          <cell r="U10148">
            <v>20555</v>
          </cell>
          <cell r="V10148">
            <v>23433</v>
          </cell>
          <cell r="W10148">
            <v>0</v>
          </cell>
          <cell r="X10148">
            <v>0</v>
          </cell>
          <cell r="Y10148">
            <v>23433</v>
          </cell>
        </row>
        <row r="10149">
          <cell r="B10149" t="str">
            <v>KHI/HO/D/MO/PD COMP/P/75536/09/2023</v>
          </cell>
          <cell r="C10149" t="str">
            <v>KHI/HO/D/MO/PD COMP/E/47972/10/2024</v>
          </cell>
          <cell r="E10149">
            <v>45586</v>
          </cell>
          <cell r="F10149">
            <v>45218</v>
          </cell>
          <cell r="G10149">
            <v>45583</v>
          </cell>
          <cell r="H10149" t="str">
            <v xml:space="preserve"> 08807992</v>
          </cell>
          <cell r="I10149" t="str">
            <v xml:space="preserve"> Ahad Jamshed</v>
          </cell>
          <cell r="J10149" t="str">
            <v>INDIVIDUAL</v>
          </cell>
          <cell r="L10149" t="str">
            <v xml:space="preserve"> D</v>
          </cell>
          <cell r="M10149" t="str">
            <v xml:space="preserve"> 09000221-Muhammad Irfan</v>
          </cell>
          <cell r="U10149">
            <v>1200</v>
          </cell>
          <cell r="V10149">
            <v>1392</v>
          </cell>
          <cell r="W10149">
            <v>0</v>
          </cell>
          <cell r="X10149">
            <v>0</v>
          </cell>
          <cell r="Y10149">
            <v>1392</v>
          </cell>
        </row>
        <row r="10150">
          <cell r="B10150" t="str">
            <v>KHI/HO/D/MO/PC COMP/P/75357/09/2023</v>
          </cell>
          <cell r="C10150" t="str">
            <v>KHI/HO/D/MO/PC COMP/E/41087/04/2024</v>
          </cell>
          <cell r="E10150">
            <v>45408</v>
          </cell>
          <cell r="F10150">
            <v>45176</v>
          </cell>
          <cell r="G10150">
            <v>45541</v>
          </cell>
          <cell r="H10150" t="str">
            <v xml:space="preserve"> 08808392</v>
          </cell>
          <cell r="I10150" t="str">
            <v xml:space="preserve"> Abdul Rauf (42201-9465620-5)</v>
          </cell>
          <cell r="J10150" t="str">
            <v>INDIVIDUAL</v>
          </cell>
          <cell r="L10150" t="str">
            <v xml:space="preserve"> D</v>
          </cell>
          <cell r="M10150" t="str">
            <v xml:space="preserve"> 09000539-Rehan Ali Basheer</v>
          </cell>
          <cell r="N10150" t="str">
            <v>DAIHATSU MIRA</v>
          </cell>
          <cell r="O10150" t="str">
            <v>2020</v>
          </cell>
          <cell r="Q10150" t="str">
            <v>J-930915</v>
          </cell>
          <cell r="R10150" t="str">
            <v>S-0221595</v>
          </cell>
          <cell r="T10150">
            <v>3500000</v>
          </cell>
          <cell r="U10150">
            <v>4111</v>
          </cell>
          <cell r="V10150">
            <v>4152</v>
          </cell>
          <cell r="W10150">
            <v>4150</v>
          </cell>
          <cell r="X10150">
            <v>0</v>
          </cell>
          <cell r="Y10150">
            <v>2</v>
          </cell>
        </row>
        <row r="10151">
          <cell r="B10151" t="str">
            <v>KHI/HO/D/MO/PD COMP/P/94343/07/2024</v>
          </cell>
          <cell r="C10151" t="str">
            <v>KHI/HO/D/MO/PD COMP/E/46554/10/2024</v>
          </cell>
          <cell r="E10151">
            <v>45570</v>
          </cell>
          <cell r="F10151">
            <v>45504</v>
          </cell>
          <cell r="G10151">
            <v>45868</v>
          </cell>
          <cell r="H10151" t="str">
            <v xml:space="preserve"> 08812295</v>
          </cell>
          <cell r="I10151" t="str">
            <v xml:space="preserve"> Muhammad Adnan Siddiqui(3740533192253)</v>
          </cell>
          <cell r="J10151" t="str">
            <v>INDIVIDUAL</v>
          </cell>
          <cell r="L10151" t="str">
            <v xml:space="preserve"> D</v>
          </cell>
          <cell r="M10151" t="str">
            <v xml:space="preserve"> 09000210-Tariq Shahzad</v>
          </cell>
          <cell r="U10151">
            <v>2742</v>
          </cell>
          <cell r="V10151">
            <v>3180</v>
          </cell>
          <cell r="W10151">
            <v>0</v>
          </cell>
          <cell r="X10151">
            <v>0</v>
          </cell>
          <cell r="Y10151">
            <v>3180</v>
          </cell>
        </row>
        <row r="10152">
          <cell r="B10152" t="str">
            <v>KHI/HO/D/MO/PD COMP/P/62694/08/2022</v>
          </cell>
          <cell r="C10152" t="str">
            <v>KHI/HO/D/MO/PD COMP/E/26108/06/2023</v>
          </cell>
          <cell r="E10152">
            <v>45082</v>
          </cell>
          <cell r="F10152">
            <v>44774</v>
          </cell>
          <cell r="G10152">
            <v>45138</v>
          </cell>
          <cell r="H10152" t="str">
            <v xml:space="preserve"> 08806959</v>
          </cell>
          <cell r="I10152" t="str">
            <v xml:space="preserve"> Muhammad Ihsan Khan</v>
          </cell>
          <cell r="J10152" t="str">
            <v>INDIVIDUAL</v>
          </cell>
          <cell r="L10152" t="str">
            <v xml:space="preserve"> D</v>
          </cell>
          <cell r="M10152" t="str">
            <v xml:space="preserve"> 09000368-Ihsan Ur Raheem</v>
          </cell>
          <cell r="U10152">
            <v>441</v>
          </cell>
          <cell r="V10152">
            <v>502</v>
          </cell>
          <cell r="W10152">
            <v>0</v>
          </cell>
          <cell r="X10152">
            <v>0</v>
          </cell>
          <cell r="Y10152">
            <v>502</v>
          </cell>
        </row>
        <row r="10153">
          <cell r="B10153" t="str">
            <v>KHI/HO/D/MO/PD COMP/P/59993/04/2022</v>
          </cell>
          <cell r="C10153" t="str">
            <v>KHI/HO/D/MO/PD COMP/E/22944/01/2023</v>
          </cell>
          <cell r="E10153">
            <v>44957</v>
          </cell>
          <cell r="F10153">
            <v>44651</v>
          </cell>
          <cell r="G10153">
            <v>45015</v>
          </cell>
          <cell r="H10153" t="str">
            <v xml:space="preserve"> 08805157</v>
          </cell>
          <cell r="I10153" t="str">
            <v xml:space="preserve"> Meconsult Engineering Services</v>
          </cell>
          <cell r="J10153" t="str">
            <v>INDIVIDUAL</v>
          </cell>
          <cell r="L10153" t="str">
            <v xml:space="preserve"> D</v>
          </cell>
          <cell r="M10153" t="str">
            <v xml:space="preserve"> 09000226-Yasir Muhammad</v>
          </cell>
          <cell r="U10153">
            <v>3739</v>
          </cell>
          <cell r="V10153">
            <v>4264</v>
          </cell>
          <cell r="W10153">
            <v>0</v>
          </cell>
          <cell r="X10153">
            <v>0</v>
          </cell>
          <cell r="Y10153">
            <v>4264</v>
          </cell>
        </row>
        <row r="10154">
          <cell r="B10154" t="str">
            <v>KHI/HO/D/MO/PD COMP/P/73441/07/2023</v>
          </cell>
          <cell r="C10154" t="str">
            <v>KHI/HO/D/MO/PD COMP/E/44235/07/2024</v>
          </cell>
          <cell r="E10154">
            <v>45502</v>
          </cell>
          <cell r="F10154">
            <v>45134</v>
          </cell>
          <cell r="G10154">
            <v>45499</v>
          </cell>
          <cell r="H10154" t="str">
            <v xml:space="preserve"> 08812294</v>
          </cell>
          <cell r="I10154" t="str">
            <v xml:space="preserve"> Siyam Uddin Farooq(4230173715101)</v>
          </cell>
          <cell r="J10154" t="str">
            <v>INDIVIDUAL</v>
          </cell>
          <cell r="L10154" t="str">
            <v xml:space="preserve"> D</v>
          </cell>
          <cell r="M10154" t="str">
            <v xml:space="preserve"> 09000221-Muhammad Irfan</v>
          </cell>
          <cell r="U10154">
            <v>1389</v>
          </cell>
          <cell r="V10154">
            <v>1611</v>
          </cell>
          <cell r="W10154">
            <v>0</v>
          </cell>
          <cell r="X10154">
            <v>0</v>
          </cell>
          <cell r="Y10154">
            <v>1611</v>
          </cell>
        </row>
        <row r="10155">
          <cell r="B10155" t="str">
            <v>KHI/HO/D/MO/PD COMP/P/84536/02/2024</v>
          </cell>
          <cell r="C10155" t="str">
            <v>KHI/HO/D/MO/PD COMP/E/42983/06/2024</v>
          </cell>
          <cell r="E10155">
            <v>45470</v>
          </cell>
          <cell r="F10155">
            <v>45349</v>
          </cell>
          <cell r="G10155">
            <v>45714</v>
          </cell>
          <cell r="H10155" t="str">
            <v xml:space="preserve"> 08816250</v>
          </cell>
          <cell r="I10155" t="str">
            <v xml:space="preserve"> Najeeb Ullah #38402-6660858-3</v>
          </cell>
          <cell r="J10155" t="str">
            <v>INDIVIDUAL</v>
          </cell>
          <cell r="L10155" t="str">
            <v xml:space="preserve"> D</v>
          </cell>
          <cell r="M10155" t="str">
            <v xml:space="preserve"> 09000210-Tariq Shahzad</v>
          </cell>
          <cell r="U10155">
            <v>3345</v>
          </cell>
          <cell r="V10155">
            <v>3813</v>
          </cell>
          <cell r="W10155">
            <v>0</v>
          </cell>
          <cell r="X10155">
            <v>0</v>
          </cell>
          <cell r="Y10155">
            <v>3813</v>
          </cell>
        </row>
        <row r="10156">
          <cell r="B10156" t="str">
            <v>KHI/HO/D/MO/PD COMP/P/71773/06/2023</v>
          </cell>
          <cell r="C10156" t="str">
            <v>KHI/HO/D/MO/PD COMP/E/40807/04/2024</v>
          </cell>
          <cell r="E10156">
            <v>45399</v>
          </cell>
          <cell r="F10156">
            <v>45079</v>
          </cell>
          <cell r="G10156">
            <v>45444</v>
          </cell>
          <cell r="H10156" t="str">
            <v xml:space="preserve"> 08811597</v>
          </cell>
          <cell r="I10156" t="str">
            <v xml:space="preserve"> Kashif Ashraf(3740504771329)</v>
          </cell>
          <cell r="J10156" t="str">
            <v>INDIVIDUAL</v>
          </cell>
          <cell r="L10156" t="str">
            <v xml:space="preserve"> D</v>
          </cell>
          <cell r="M10156" t="str">
            <v xml:space="preserve"> 09000221-Muhammad Irfan</v>
          </cell>
          <cell r="N10156" t="str">
            <v>SUZUKI WAGON-R</v>
          </cell>
          <cell r="O10156" t="str">
            <v>2018</v>
          </cell>
          <cell r="P10156" t="str">
            <v>AJF-945</v>
          </cell>
          <cell r="Q10156" t="str">
            <v>PK10B161297</v>
          </cell>
          <cell r="R10156" t="str">
            <v>A1J310PK10061296</v>
          </cell>
          <cell r="T10156">
            <v>-2200000</v>
          </cell>
          <cell r="U10156">
            <v>-4233</v>
          </cell>
          <cell r="V10156">
            <v>-4825</v>
          </cell>
          <cell r="W10156">
            <v>0</v>
          </cell>
          <cell r="X10156">
            <v>0</v>
          </cell>
          <cell r="Y10156">
            <v>-4825</v>
          </cell>
        </row>
        <row r="10157">
          <cell r="B10157" t="str">
            <v>KHI/HO/D/MO/PD COMP/P/80502/12/2023</v>
          </cell>
          <cell r="C10157" t="str">
            <v>KHI/HO/D/MO/PD COMP/E/42008/05/2024</v>
          </cell>
          <cell r="E10157">
            <v>45439</v>
          </cell>
          <cell r="F10157">
            <v>45287</v>
          </cell>
          <cell r="G10157">
            <v>45652</v>
          </cell>
          <cell r="H10157" t="str">
            <v xml:space="preserve"> 08815039</v>
          </cell>
          <cell r="I10157" t="str">
            <v xml:space="preserve"> Syed Shahrukh Anwar(1500029424671)</v>
          </cell>
          <cell r="J10157" t="str">
            <v>INDIVIDUAL</v>
          </cell>
          <cell r="L10157" t="str">
            <v xml:space="preserve"> D</v>
          </cell>
          <cell r="M10157" t="str">
            <v xml:space="preserve"> 09000210-Tariq Shahzad</v>
          </cell>
          <cell r="U10157">
            <v>3615</v>
          </cell>
          <cell r="V10157">
            <v>4121</v>
          </cell>
          <cell r="W10157">
            <v>0</v>
          </cell>
          <cell r="X10157">
            <v>0</v>
          </cell>
          <cell r="Y10157">
            <v>4121</v>
          </cell>
        </row>
        <row r="10158">
          <cell r="B10158" t="str">
            <v>KHI/HO/D/MO/PD COMP/P/70768/05/2023</v>
          </cell>
          <cell r="C10158" t="str">
            <v>KHI/HO/D/MO/PD COMP/E/35710/12/2023</v>
          </cell>
          <cell r="E10158">
            <v>45289</v>
          </cell>
          <cell r="F10158">
            <v>45057</v>
          </cell>
          <cell r="G10158">
            <v>45422</v>
          </cell>
          <cell r="H10158" t="str">
            <v xml:space="preserve"> 08811166</v>
          </cell>
          <cell r="I10158" t="str">
            <v xml:space="preserve"> Muhammad Yousuf(4210155003555)</v>
          </cell>
          <cell r="J10158" t="str">
            <v>INDIVIDUAL</v>
          </cell>
          <cell r="L10158" t="str">
            <v xml:space="preserve"> D</v>
          </cell>
          <cell r="M10158" t="str">
            <v xml:space="preserve"> 09000329-Muzammil Haji Mehboob</v>
          </cell>
          <cell r="U10158">
            <v>-51754</v>
          </cell>
          <cell r="V10158">
            <v>-59000</v>
          </cell>
          <cell r="W10158">
            <v>0</v>
          </cell>
          <cell r="X10158">
            <v>0</v>
          </cell>
          <cell r="Y10158">
            <v>-59000</v>
          </cell>
        </row>
        <row r="10159">
          <cell r="B10159" t="str">
            <v>KHI/HO/D/MO/PD COMP/P/70756/05/2023</v>
          </cell>
          <cell r="C10159" t="str">
            <v>KHI/HO/D/MO/PD COMP/E/41424/05/2024</v>
          </cell>
          <cell r="E10159">
            <v>45424</v>
          </cell>
          <cell r="F10159">
            <v>45055</v>
          </cell>
          <cell r="G10159">
            <v>45420</v>
          </cell>
          <cell r="H10159" t="str">
            <v xml:space="preserve"> 08811164</v>
          </cell>
          <cell r="I10159" t="str">
            <v xml:space="preserve"> Muhammad Ali Syed(3520222020895)</v>
          </cell>
          <cell r="J10159" t="str">
            <v>INDIVIDUAL</v>
          </cell>
          <cell r="L10159" t="str">
            <v xml:space="preserve"> D</v>
          </cell>
          <cell r="M10159" t="str">
            <v xml:space="preserve"> 09000221-Muhammad Irfan</v>
          </cell>
          <cell r="U10159">
            <v>5839</v>
          </cell>
          <cell r="V10159">
            <v>6657</v>
          </cell>
          <cell r="W10159">
            <v>0</v>
          </cell>
          <cell r="X10159">
            <v>0</v>
          </cell>
          <cell r="Y10159">
            <v>6657</v>
          </cell>
        </row>
        <row r="10160">
          <cell r="B10160" t="str">
            <v>KHI/HO/D/MO/PD COMP/P/77382/10/2023</v>
          </cell>
          <cell r="C10160" t="str">
            <v>KHI/HO/D/MO/PD COMP/E/44311/07/2024</v>
          </cell>
          <cell r="E10160">
            <v>45503</v>
          </cell>
          <cell r="F10160">
            <v>45229</v>
          </cell>
          <cell r="G10160">
            <v>45594</v>
          </cell>
          <cell r="H10160" t="str">
            <v xml:space="preserve"> 08813888</v>
          </cell>
          <cell r="I10160" t="str">
            <v xml:space="preserve"> Muhammad Sadiq(4220123592889)</v>
          </cell>
          <cell r="J10160" t="str">
            <v>INDIVIDUAL</v>
          </cell>
          <cell r="L10160" t="str">
            <v xml:space="preserve"> D</v>
          </cell>
          <cell r="M10160" t="str">
            <v xml:space="preserve"> 09000221-Muhammad Irfan</v>
          </cell>
          <cell r="U10160">
            <v>5974</v>
          </cell>
          <cell r="V10160">
            <v>6930</v>
          </cell>
          <cell r="W10160">
            <v>0</v>
          </cell>
          <cell r="X10160">
            <v>0</v>
          </cell>
          <cell r="Y10160">
            <v>6930</v>
          </cell>
        </row>
        <row r="10161">
          <cell r="B10161" t="str">
            <v>KHI/HO/D/MO/PD COMP/P/84310/02/2024</v>
          </cell>
          <cell r="C10161" t="str">
            <v>KHI/HO/D/MO/PD COMP/E/42013/05/2024</v>
          </cell>
          <cell r="E10161">
            <v>45439</v>
          </cell>
          <cell r="F10161">
            <v>45347</v>
          </cell>
          <cell r="G10161">
            <v>45712</v>
          </cell>
          <cell r="H10161" t="str">
            <v xml:space="preserve"> 08803488</v>
          </cell>
          <cell r="I10161" t="str">
            <v xml:space="preserve"> Muhammad Saqib Ayub Khan</v>
          </cell>
          <cell r="J10161" t="str">
            <v>INDIVIDUAL</v>
          </cell>
          <cell r="L10161" t="str">
            <v xml:space="preserve"> D</v>
          </cell>
          <cell r="M10161" t="str">
            <v xml:space="preserve"> 09000221-Muhammad Irfan</v>
          </cell>
          <cell r="U10161">
            <v>2301</v>
          </cell>
          <cell r="V10161">
            <v>2623</v>
          </cell>
          <cell r="W10161">
            <v>0</v>
          </cell>
          <cell r="X10161">
            <v>0</v>
          </cell>
          <cell r="Y10161">
            <v>2623</v>
          </cell>
        </row>
        <row r="10162">
          <cell r="B10162" t="str">
            <v>KHI/HO/D/MO/PC COMP/P/95114/08/2024</v>
          </cell>
          <cell r="C10162" t="str">
            <v>KHI/HO/D/MO/PC COMP/E/45644/09/2024</v>
          </cell>
          <cell r="E10162">
            <v>45539</v>
          </cell>
          <cell r="F10162">
            <v>45505</v>
          </cell>
          <cell r="G10162">
            <v>45869</v>
          </cell>
          <cell r="H10162" t="str">
            <v xml:space="preserve"> 08806992</v>
          </cell>
          <cell r="I10162" t="str">
            <v xml:space="preserve"> M/S. SUMMIT BANK LTD  (STAFF ISLAMIC)</v>
          </cell>
          <cell r="J10162" t="str">
            <v>BANK</v>
          </cell>
          <cell r="K10162" t="str">
            <v>Bank Makramah Ltd Formarly Known As M/S. Summit Bank Ltd User Mr. Kamran Hameed</v>
          </cell>
          <cell r="L10162" t="str">
            <v xml:space="preserve"> D</v>
          </cell>
          <cell r="M10162" t="str">
            <v xml:space="preserve"> 09000221-Muhammad Irfan</v>
          </cell>
          <cell r="N10162" t="str">
            <v>HONDA CITY ASPIRE 1.5  I-</v>
          </cell>
          <cell r="O10162" t="str">
            <v>2020</v>
          </cell>
          <cell r="P10162" t="str">
            <v>BSC-166</v>
          </cell>
          <cell r="Q10162" t="str">
            <v>L15A79798832</v>
          </cell>
          <cell r="R10162" t="str">
            <v>NFBG-2542LR261196</v>
          </cell>
          <cell r="T10162">
            <v>3550000</v>
          </cell>
          <cell r="U10162">
            <v>27467</v>
          </cell>
          <cell r="V10162">
            <v>31862</v>
          </cell>
          <cell r="W10162">
            <v>0</v>
          </cell>
          <cell r="X10162">
            <v>0</v>
          </cell>
          <cell r="Y10162">
            <v>31862</v>
          </cell>
        </row>
        <row r="10163">
          <cell r="B10163" t="str">
            <v>KHI/HO/D/MO/PD COMP/P/76733/10/2023</v>
          </cell>
          <cell r="C10163" t="str">
            <v>KHI/HO/D/MO/PD COMP/E/45894/09/2024</v>
          </cell>
          <cell r="E10163">
            <v>45549</v>
          </cell>
          <cell r="F10163">
            <v>45211</v>
          </cell>
          <cell r="G10163">
            <v>45576</v>
          </cell>
          <cell r="H10163" t="str">
            <v xml:space="preserve"> 08813637</v>
          </cell>
          <cell r="I10163" t="str">
            <v xml:space="preserve"> Nazish Meenai #42301-3657997-0</v>
          </cell>
          <cell r="J10163" t="str">
            <v>INDIVIDUAL</v>
          </cell>
          <cell r="L10163" t="str">
            <v xml:space="preserve"> D</v>
          </cell>
          <cell r="M10163" t="str">
            <v xml:space="preserve"> 09000221-Muhammad Irfan</v>
          </cell>
          <cell r="U10163">
            <v>12567</v>
          </cell>
          <cell r="V10163">
            <v>14578</v>
          </cell>
          <cell r="W10163">
            <v>0</v>
          </cell>
          <cell r="X10163">
            <v>0</v>
          </cell>
          <cell r="Y10163">
            <v>14578</v>
          </cell>
        </row>
        <row r="10164">
          <cell r="B10164" t="str">
            <v>KHI/HO/D/MO/PD COMP/P/85957/03/2024</v>
          </cell>
          <cell r="C10164" t="str">
            <v>KHI/HO/D/MO/PD COMP/E/48827/10/2024</v>
          </cell>
          <cell r="E10164">
            <v>45596</v>
          </cell>
          <cell r="F10164">
            <v>45372</v>
          </cell>
          <cell r="G10164">
            <v>45736</v>
          </cell>
          <cell r="H10164" t="str">
            <v xml:space="preserve"> 08816627</v>
          </cell>
          <cell r="I10164" t="str">
            <v xml:space="preserve"> Muhammad Usama #34101-4954824-3</v>
          </cell>
          <cell r="J10164" t="str">
            <v>INDIVIDUAL</v>
          </cell>
          <cell r="L10164" t="str">
            <v xml:space="preserve"> D</v>
          </cell>
          <cell r="M10164" t="str">
            <v xml:space="preserve"> 09000210-Tariq Shahzad</v>
          </cell>
          <cell r="U10164">
            <v>-4706</v>
          </cell>
          <cell r="V10164">
            <v>-4753</v>
          </cell>
          <cell r="W10164">
            <v>0</v>
          </cell>
          <cell r="X10164">
            <v>0</v>
          </cell>
          <cell r="Y10164">
            <v>-4753</v>
          </cell>
        </row>
        <row r="10165">
          <cell r="B10165" t="str">
            <v>KHI/HO/D/MO/PD COMP/P/85659/03/2024</v>
          </cell>
          <cell r="C10165" t="str">
            <v>KHI/HO/D/MO/PD COMP/E/41735/05/2024</v>
          </cell>
          <cell r="E10165">
            <v>45428</v>
          </cell>
          <cell r="F10165">
            <v>45367</v>
          </cell>
          <cell r="G10165">
            <v>45731</v>
          </cell>
          <cell r="H10165" t="str">
            <v xml:space="preserve"> 08816564</v>
          </cell>
          <cell r="I10165" t="str">
            <v xml:space="preserve"> Muhammad Asim #35202-6763006-7</v>
          </cell>
          <cell r="J10165" t="str">
            <v>INDIVIDUAL</v>
          </cell>
          <cell r="L10165" t="str">
            <v xml:space="preserve"> D</v>
          </cell>
          <cell r="M10165" t="str">
            <v xml:space="preserve"> 09000210-Tariq Shahzad</v>
          </cell>
          <cell r="U10165">
            <v>1786</v>
          </cell>
          <cell r="V10165">
            <v>2036</v>
          </cell>
          <cell r="W10165">
            <v>0</v>
          </cell>
          <cell r="X10165">
            <v>0</v>
          </cell>
          <cell r="Y10165">
            <v>2036</v>
          </cell>
        </row>
        <row r="10166">
          <cell r="B10166" t="str">
            <v>KHI/HO/D/MO/PD COMP/P/66619/01/2023</v>
          </cell>
          <cell r="C10166" t="str">
            <v>KHI/HO/D/MO/PD COMP/E/29921/08/2023</v>
          </cell>
          <cell r="E10166">
            <v>45169</v>
          </cell>
          <cell r="F10166">
            <v>44931</v>
          </cell>
          <cell r="G10166">
            <v>45295</v>
          </cell>
          <cell r="H10166" t="str">
            <v xml:space="preserve"> 08809138</v>
          </cell>
          <cell r="I10166" t="str">
            <v xml:space="preserve"> Khalid Mehmood Butt</v>
          </cell>
          <cell r="J10166" t="str">
            <v>INDIVIDUAL</v>
          </cell>
          <cell r="L10166" t="str">
            <v xml:space="preserve"> D</v>
          </cell>
          <cell r="M10166" t="str">
            <v xml:space="preserve"> 09000221-Muhammad Irfan</v>
          </cell>
          <cell r="U10166">
            <v>-20314</v>
          </cell>
          <cell r="V10166">
            <v>-23158</v>
          </cell>
          <cell r="W10166">
            <v>0</v>
          </cell>
          <cell r="X10166">
            <v>0</v>
          </cell>
          <cell r="Y10166">
            <v>-23158</v>
          </cell>
        </row>
        <row r="10167">
          <cell r="B10167" t="str">
            <v>KHI/HO/D/MO/PD COMP/P/82352/01/2024</v>
          </cell>
          <cell r="C10167" t="str">
            <v>KHI/HO/D/MO/PD COMP/E/38092/03/2024</v>
          </cell>
          <cell r="E10167">
            <v>45369</v>
          </cell>
          <cell r="F10167">
            <v>45309</v>
          </cell>
          <cell r="G10167">
            <v>45674</v>
          </cell>
          <cell r="H10167" t="str">
            <v xml:space="preserve"> 08815598</v>
          </cell>
          <cell r="I10167" t="str">
            <v xml:space="preserve"> Ali Hassan Depar CNIC# 4320756984669</v>
          </cell>
          <cell r="J10167" t="str">
            <v>INDIVIDUAL</v>
          </cell>
          <cell r="L10167" t="str">
            <v xml:space="preserve"> D</v>
          </cell>
          <cell r="M10167" t="str">
            <v xml:space="preserve"> 09000210-Tariq Shahzad</v>
          </cell>
          <cell r="U10167">
            <v>1122</v>
          </cell>
          <cell r="V10167">
            <v>1280</v>
          </cell>
          <cell r="W10167">
            <v>0</v>
          </cell>
          <cell r="X10167">
            <v>0</v>
          </cell>
          <cell r="Y10167">
            <v>1280</v>
          </cell>
        </row>
        <row r="10168">
          <cell r="B10168" t="str">
            <v>KHI/HO/D/MO/PD COMP/P/62694/08/2022</v>
          </cell>
          <cell r="C10168" t="str">
            <v>KHI/HO/D/MO/PD COMP/E/22986/02/2023</v>
          </cell>
          <cell r="E10168">
            <v>44960</v>
          </cell>
          <cell r="F10168">
            <v>44774</v>
          </cell>
          <cell r="G10168">
            <v>45138</v>
          </cell>
          <cell r="H10168" t="str">
            <v xml:space="preserve"> 08806959</v>
          </cell>
          <cell r="I10168" t="str">
            <v xml:space="preserve"> Muhammad Ihsan Khan</v>
          </cell>
          <cell r="J10168" t="str">
            <v>INDIVIDUAL</v>
          </cell>
          <cell r="L10168" t="str">
            <v xml:space="preserve"> D</v>
          </cell>
          <cell r="M10168" t="str">
            <v xml:space="preserve"> 09000368-Ihsan Ur Raheem</v>
          </cell>
          <cell r="U10168">
            <v>579</v>
          </cell>
          <cell r="V10168">
            <v>661</v>
          </cell>
          <cell r="W10168">
            <v>0</v>
          </cell>
          <cell r="X10168">
            <v>0</v>
          </cell>
          <cell r="Y10168">
            <v>661</v>
          </cell>
        </row>
        <row r="10169">
          <cell r="B10169" t="str">
            <v>KHI/HO/D/MO/MC COMP/P/94321/07/2024</v>
          </cell>
          <cell r="C10169" t="str">
            <v>KHI/HO/D/MO/MC COMP/E/46078/09/2024</v>
          </cell>
          <cell r="E10169">
            <v>45558</v>
          </cell>
          <cell r="F10169">
            <v>45484</v>
          </cell>
          <cell r="G10169">
            <v>45838</v>
          </cell>
          <cell r="H10169" t="str">
            <v xml:space="preserve"> 08001331</v>
          </cell>
          <cell r="I10169" t="str">
            <v xml:space="preserve"> U.M. ENTERPRISES NTN No. 1211852-4</v>
          </cell>
          <cell r="J10169" t="str">
            <v>CORPORATE</v>
          </cell>
          <cell r="L10169" t="str">
            <v xml:space="preserve"> D</v>
          </cell>
          <cell r="M10169" t="str">
            <v xml:space="preserve"> 09000278-Shahenshah Insurance Brokers (Private) Limited</v>
          </cell>
          <cell r="N10169" t="str">
            <v>SUZUKI GD-110S</v>
          </cell>
          <cell r="O10169" t="str">
            <v>2024</v>
          </cell>
          <cell r="P10169" t="str">
            <v>AWS-2888</v>
          </cell>
          <cell r="Q10169" t="str">
            <v>E487-147674</v>
          </cell>
          <cell r="R10169" t="str">
            <v>NE43G-147668</v>
          </cell>
          <cell r="T10169">
            <v>352000</v>
          </cell>
          <cell r="U10169">
            <v>9345</v>
          </cell>
          <cell r="V10169">
            <v>10840</v>
          </cell>
          <cell r="W10169">
            <v>0</v>
          </cell>
          <cell r="X10169">
            <v>0</v>
          </cell>
          <cell r="Y10169">
            <v>10840</v>
          </cell>
        </row>
        <row r="10170">
          <cell r="B10170" t="str">
            <v>KHI/HO/D/MO/PD COMP/P/58604/02/2022</v>
          </cell>
          <cell r="C10170" t="str">
            <v>KHI/HO/D/MO/PD COMP/E/21800/10/2022</v>
          </cell>
          <cell r="E10170">
            <v>44845</v>
          </cell>
          <cell r="F10170">
            <v>44596</v>
          </cell>
          <cell r="G10170">
            <v>44960</v>
          </cell>
          <cell r="H10170" t="str">
            <v xml:space="preserve"> 08804414</v>
          </cell>
          <cell r="I10170" t="str">
            <v xml:space="preserve"> Sikander Hayat</v>
          </cell>
          <cell r="J10170" t="str">
            <v>INDIVIDUAL</v>
          </cell>
          <cell r="L10170" t="str">
            <v xml:space="preserve"> D</v>
          </cell>
          <cell r="M10170" t="str">
            <v xml:space="preserve"> 09000221-Muhammad Irfan</v>
          </cell>
          <cell r="U10170">
            <v>381</v>
          </cell>
          <cell r="V10170">
            <v>385</v>
          </cell>
          <cell r="W10170">
            <v>0</v>
          </cell>
          <cell r="X10170">
            <v>0</v>
          </cell>
          <cell r="Y10170">
            <v>385</v>
          </cell>
        </row>
        <row r="10171">
          <cell r="B10171" t="str">
            <v>KHI/HO/D/MO/PD COMP/P/83084/02/2024</v>
          </cell>
          <cell r="C10171" t="str">
            <v>KHI/HO/D/MO/PD COMP/E/46753/10/2024</v>
          </cell>
          <cell r="E10171">
            <v>45574</v>
          </cell>
          <cell r="F10171">
            <v>45328</v>
          </cell>
          <cell r="G10171">
            <v>45693</v>
          </cell>
          <cell r="H10171" t="str">
            <v xml:space="preserve"> 08815856</v>
          </cell>
          <cell r="I10171" t="str">
            <v xml:space="preserve"> Shahbaz Ahmed #42201-0150281-7</v>
          </cell>
          <cell r="J10171" t="str">
            <v>INDIVIDUAL</v>
          </cell>
          <cell r="L10171" t="str">
            <v xml:space="preserve"> D</v>
          </cell>
          <cell r="M10171" t="str">
            <v xml:space="preserve"> 09000210-Tariq Shahzad</v>
          </cell>
          <cell r="U10171">
            <v>3650</v>
          </cell>
          <cell r="V10171">
            <v>4235</v>
          </cell>
          <cell r="W10171">
            <v>0</v>
          </cell>
          <cell r="X10171">
            <v>0</v>
          </cell>
          <cell r="Y10171">
            <v>4235</v>
          </cell>
        </row>
        <row r="10172">
          <cell r="B10172" t="str">
            <v>KHI/HO/D/MO/PD COMP/P/71844/06/2023</v>
          </cell>
          <cell r="C10172" t="str">
            <v>KHI/HO/D/MO/PD COMP/E/35771/12/2023</v>
          </cell>
          <cell r="E10172">
            <v>45289</v>
          </cell>
          <cell r="F10172">
            <v>45086</v>
          </cell>
          <cell r="G10172">
            <v>45451</v>
          </cell>
          <cell r="H10172" t="str">
            <v xml:space="preserve"> 08801745</v>
          </cell>
          <cell r="I10172" t="str">
            <v xml:space="preserve"> Roman Zahid</v>
          </cell>
          <cell r="J10172" t="str">
            <v>INDIVIDUAL</v>
          </cell>
          <cell r="L10172" t="str">
            <v xml:space="preserve"> D</v>
          </cell>
          <cell r="M10172" t="str">
            <v xml:space="preserve"> 09000329-Muzammil Haji Mehboob</v>
          </cell>
          <cell r="U10172">
            <v>-127193</v>
          </cell>
          <cell r="V10172">
            <v>-145000</v>
          </cell>
          <cell r="W10172">
            <v>0</v>
          </cell>
          <cell r="X10172">
            <v>0</v>
          </cell>
          <cell r="Y10172">
            <v>-145000</v>
          </cell>
        </row>
        <row r="10173">
          <cell r="B10173" t="str">
            <v>KHI/HO/D/MO/PD COMP/P/83084/02/2024</v>
          </cell>
          <cell r="C10173" t="str">
            <v>KHI/HO/D/MO/PD COMP/E/45774/09/2024</v>
          </cell>
          <cell r="E10173">
            <v>45542</v>
          </cell>
          <cell r="F10173">
            <v>45328</v>
          </cell>
          <cell r="G10173">
            <v>45693</v>
          </cell>
          <cell r="H10173" t="str">
            <v xml:space="preserve"> 08815856</v>
          </cell>
          <cell r="I10173" t="str">
            <v xml:space="preserve"> Shahbaz Ahmed #42201-0150281-7</v>
          </cell>
          <cell r="J10173" t="str">
            <v>INDIVIDUAL</v>
          </cell>
          <cell r="L10173" t="str">
            <v xml:space="preserve"> D</v>
          </cell>
          <cell r="M10173" t="str">
            <v xml:space="preserve"> 09000210-Tariq Shahzad</v>
          </cell>
          <cell r="U10173">
            <v>4558</v>
          </cell>
          <cell r="V10173">
            <v>5288</v>
          </cell>
          <cell r="W10173">
            <v>0</v>
          </cell>
          <cell r="X10173">
            <v>0</v>
          </cell>
          <cell r="Y10173">
            <v>5288</v>
          </cell>
        </row>
        <row r="10174">
          <cell r="B10174" t="str">
            <v>KHI/HO/D/MO/PD COMP/P/90901/06/2024</v>
          </cell>
          <cell r="C10174" t="str">
            <v>KHI/HO/D/MO/PD COMP/E/47942/10/2024</v>
          </cell>
          <cell r="E10174">
            <v>45582</v>
          </cell>
          <cell r="F10174">
            <v>45457</v>
          </cell>
          <cell r="G10174">
            <v>45821</v>
          </cell>
          <cell r="H10174" t="str">
            <v xml:space="preserve"> 08817588</v>
          </cell>
          <cell r="I10174" t="str">
            <v xml:space="preserve"> ABBAS TRADERS</v>
          </cell>
          <cell r="J10174" t="str">
            <v>CORPORATE</v>
          </cell>
          <cell r="L10174" t="str">
            <v xml:space="preserve"> D</v>
          </cell>
          <cell r="M10174" t="str">
            <v xml:space="preserve"> 09000236-Muhammad Amir Saeed</v>
          </cell>
          <cell r="U10174">
            <v>5977</v>
          </cell>
          <cell r="V10174">
            <v>6934</v>
          </cell>
          <cell r="W10174">
            <v>0</v>
          </cell>
          <cell r="X10174">
            <v>0</v>
          </cell>
          <cell r="Y10174">
            <v>6934</v>
          </cell>
        </row>
        <row r="10175">
          <cell r="B10175" t="str">
            <v>KHI/HO/D/MO/PD COMP/P/71571/06/2023</v>
          </cell>
          <cell r="C10175" t="str">
            <v>KHI/HO/D/MO/PD COMP/E/48795/10/2024</v>
          </cell>
          <cell r="E10175">
            <v>45596</v>
          </cell>
          <cell r="F10175">
            <v>45076</v>
          </cell>
          <cell r="G10175">
            <v>45441</v>
          </cell>
          <cell r="H10175" t="str">
            <v xml:space="preserve"> 08811500</v>
          </cell>
          <cell r="I10175" t="str">
            <v xml:space="preserve"> Faisal Shahzad42201-1480640-7</v>
          </cell>
          <cell r="J10175" t="str">
            <v>INDIVIDUAL</v>
          </cell>
          <cell r="L10175" t="str">
            <v xml:space="preserve"> D</v>
          </cell>
          <cell r="M10175" t="str">
            <v xml:space="preserve"> 09000221-Muhammad Irfan</v>
          </cell>
          <cell r="U10175">
            <v>-3005</v>
          </cell>
          <cell r="V10175">
            <v>-3035</v>
          </cell>
          <cell r="W10175">
            <v>0</v>
          </cell>
          <cell r="X10175">
            <v>0</v>
          </cell>
          <cell r="Y10175">
            <v>-3035</v>
          </cell>
        </row>
        <row r="10176">
          <cell r="B10176" t="str">
            <v>KHI/HO/D/MO/PD COMP/P/68479/03/2023</v>
          </cell>
          <cell r="C10176" t="str">
            <v>KHI/HO/D/MO/PD COMP/E/48715/10/2024</v>
          </cell>
          <cell r="E10176">
            <v>45596</v>
          </cell>
          <cell r="F10176">
            <v>44984</v>
          </cell>
          <cell r="G10176">
            <v>45348</v>
          </cell>
          <cell r="H10176" t="str">
            <v xml:space="preserve"> 08810045</v>
          </cell>
          <cell r="I10176" t="str">
            <v xml:space="preserve"> Shabir Ahmad Khan</v>
          </cell>
          <cell r="J10176" t="str">
            <v>INDIVIDUAL</v>
          </cell>
          <cell r="L10176" t="str">
            <v xml:space="preserve"> D</v>
          </cell>
          <cell r="M10176" t="str">
            <v xml:space="preserve"> 09000221-Muhammad Irfan</v>
          </cell>
          <cell r="U10176">
            <v>-10390</v>
          </cell>
          <cell r="V10176">
            <v>-10494</v>
          </cell>
          <cell r="W10176">
            <v>0</v>
          </cell>
          <cell r="X10176">
            <v>0</v>
          </cell>
          <cell r="Y10176">
            <v>-10494</v>
          </cell>
        </row>
        <row r="10177">
          <cell r="B10177" t="str">
            <v>KHI/HO/D/MO/PC COMP/P/95114/08/2024</v>
          </cell>
          <cell r="C10177" t="str">
            <v>KHI/HO/D/MO/PC COMP/E/48532/11/2024</v>
          </cell>
          <cell r="E10177">
            <v>45600</v>
          </cell>
          <cell r="F10177">
            <v>45505</v>
          </cell>
          <cell r="G10177">
            <v>45869</v>
          </cell>
          <cell r="H10177" t="str">
            <v xml:space="preserve"> 08806992</v>
          </cell>
          <cell r="I10177" t="str">
            <v xml:space="preserve"> M/S. SUMMIT BANK LTD  (STAFF ISLAMIC)</v>
          </cell>
          <cell r="J10177" t="str">
            <v>BANK</v>
          </cell>
          <cell r="K10177" t="str">
            <v>M/S. Bank Makramah Ltd  Formarly Known  As M/S. Summit Bank Ltd User Mr, Muhammad Mudassir Naeem  Cell No. 0320-2220425</v>
          </cell>
          <cell r="L10177" t="str">
            <v xml:space="preserve"> D</v>
          </cell>
          <cell r="M10177" t="str">
            <v xml:space="preserve"> 09000221-Muhammad Irfan</v>
          </cell>
          <cell r="N10177" t="str">
            <v>TOYOTA Corolla Cross 1.8</v>
          </cell>
          <cell r="O10177" t="str">
            <v>2024</v>
          </cell>
          <cell r="Q10177" t="str">
            <v>9Z07604</v>
          </cell>
          <cell r="R10177" t="str">
            <v>ZSG10R-2000218</v>
          </cell>
          <cell r="T10177">
            <v>8084000</v>
          </cell>
          <cell r="U10177">
            <v>47255</v>
          </cell>
          <cell r="V10177">
            <v>54816</v>
          </cell>
          <cell r="W10177">
            <v>0</v>
          </cell>
          <cell r="X10177">
            <v>0</v>
          </cell>
          <cell r="Y10177">
            <v>54816</v>
          </cell>
        </row>
        <row r="10178">
          <cell r="B10178" t="str">
            <v>KHI/HO/D/MO/PD COMP/P/76064/10/2023</v>
          </cell>
          <cell r="C10178" t="str">
            <v>KHI/HO/D/MO/PD COMP/E/33832/10/2023</v>
          </cell>
          <cell r="E10178">
            <v>45230</v>
          </cell>
          <cell r="F10178">
            <v>45194</v>
          </cell>
          <cell r="G10178">
            <v>45559</v>
          </cell>
          <cell r="H10178" t="str">
            <v xml:space="preserve"> 08813316</v>
          </cell>
          <cell r="I10178" t="str">
            <v xml:space="preserve"> Muhammad Aamir Aftab(3840322499899)</v>
          </cell>
          <cell r="J10178" t="str">
            <v>INDIVIDUAL</v>
          </cell>
          <cell r="L10178" t="str">
            <v xml:space="preserve"> D</v>
          </cell>
          <cell r="M10178" t="str">
            <v xml:space="preserve"> 09000221-Muhammad Irfan</v>
          </cell>
          <cell r="U10178">
            <v>60178</v>
          </cell>
          <cell r="V10178">
            <v>68603</v>
          </cell>
          <cell r="W10178">
            <v>0</v>
          </cell>
          <cell r="X10178">
            <v>0</v>
          </cell>
          <cell r="Y10178">
            <v>68603</v>
          </cell>
        </row>
        <row r="10179">
          <cell r="B10179" t="str">
            <v>KHI/HO/D/MO/PD COMP/P/75107/09/2023</v>
          </cell>
          <cell r="C10179" t="str">
            <v>KHI/HO/D/MO/PD COMP/E/45591/09/2024</v>
          </cell>
          <cell r="E10179">
            <v>45539</v>
          </cell>
          <cell r="F10179">
            <v>45170</v>
          </cell>
          <cell r="G10179">
            <v>45535</v>
          </cell>
          <cell r="H10179" t="str">
            <v xml:space="preserve"> 08802519</v>
          </cell>
          <cell r="I10179" t="str">
            <v xml:space="preserve"> Ahmed Zubair Kapadia</v>
          </cell>
          <cell r="J10179" t="str">
            <v>INDIVIDUAL</v>
          </cell>
          <cell r="L10179" t="str">
            <v xml:space="preserve"> D</v>
          </cell>
          <cell r="M10179" t="str">
            <v xml:space="preserve"> 09000221-Muhammad Irfan</v>
          </cell>
          <cell r="U10179">
            <v>1935</v>
          </cell>
          <cell r="V10179">
            <v>2244</v>
          </cell>
          <cell r="W10179">
            <v>0</v>
          </cell>
          <cell r="X10179">
            <v>0</v>
          </cell>
          <cell r="Y10179">
            <v>2244</v>
          </cell>
        </row>
        <row r="10180">
          <cell r="B10180" t="str">
            <v>KHI/HO/D/MO/PD COMP/P/78040/11/2023</v>
          </cell>
          <cell r="C10180" t="str">
            <v>KHI/HO/D/MO/PD COMP/E/44666/08/2024</v>
          </cell>
          <cell r="E10180">
            <v>45517</v>
          </cell>
          <cell r="F10180">
            <v>45241</v>
          </cell>
          <cell r="G10180">
            <v>45606</v>
          </cell>
          <cell r="H10180" t="str">
            <v xml:space="preserve"> 08814117</v>
          </cell>
          <cell r="I10180" t="str">
            <v xml:space="preserve"> Khalil Ullah Khan(4210165873365)</v>
          </cell>
          <cell r="J10180" t="str">
            <v>INDIVIDUAL</v>
          </cell>
          <cell r="L10180" t="str">
            <v xml:space="preserve"> D</v>
          </cell>
          <cell r="M10180" t="str">
            <v xml:space="preserve"> 09000355-Asif Azeem</v>
          </cell>
          <cell r="U10180">
            <v>1387</v>
          </cell>
          <cell r="V10180">
            <v>1609</v>
          </cell>
          <cell r="W10180">
            <v>0</v>
          </cell>
          <cell r="X10180">
            <v>0</v>
          </cell>
          <cell r="Y10180">
            <v>1609</v>
          </cell>
        </row>
        <row r="10181">
          <cell r="B10181" t="str">
            <v>KHI/HO/D/MO/PD COMP/P/67739/02/2023</v>
          </cell>
          <cell r="C10181" t="str">
            <v>KHI/HO/D/MO/PD COMP/E/29883/08/2023</v>
          </cell>
          <cell r="E10181">
            <v>45169</v>
          </cell>
          <cell r="F10181">
            <v>44971</v>
          </cell>
          <cell r="G10181">
            <v>45335</v>
          </cell>
          <cell r="H10181" t="str">
            <v xml:space="preserve"> 08809746</v>
          </cell>
          <cell r="I10181" t="str">
            <v xml:space="preserve"> Shahid Aftab Ahmad</v>
          </cell>
          <cell r="J10181" t="str">
            <v>INDIVIDUAL</v>
          </cell>
          <cell r="L10181" t="str">
            <v xml:space="preserve"> D</v>
          </cell>
          <cell r="M10181" t="str">
            <v xml:space="preserve"> 09000305-Jawaria Kaleem</v>
          </cell>
          <cell r="U10181">
            <v>-44737</v>
          </cell>
          <cell r="V10181">
            <v>-51000</v>
          </cell>
          <cell r="W10181">
            <v>0</v>
          </cell>
          <cell r="X10181">
            <v>0</v>
          </cell>
          <cell r="Y10181">
            <v>-51000</v>
          </cell>
        </row>
        <row r="10182">
          <cell r="B10182" t="str">
            <v>KHI/HO/D/MO/PD COMP/P/73026/07/2023</v>
          </cell>
          <cell r="C10182" t="str">
            <v>KHI/HO/D/MO/PD COMP/E/40644/04/2024</v>
          </cell>
          <cell r="E10182">
            <v>45396</v>
          </cell>
          <cell r="F10182">
            <v>45119</v>
          </cell>
          <cell r="G10182">
            <v>45484</v>
          </cell>
          <cell r="H10182" t="str">
            <v xml:space="preserve"> 08812155</v>
          </cell>
          <cell r="I10182" t="str">
            <v xml:space="preserve"> Shahwar Khalid(3520268702691)</v>
          </cell>
          <cell r="J10182" t="str">
            <v>INDIVIDUAL</v>
          </cell>
          <cell r="L10182" t="str">
            <v xml:space="preserve"> D</v>
          </cell>
          <cell r="M10182" t="str">
            <v xml:space="preserve"> 09000355-Asif Azeem</v>
          </cell>
          <cell r="U10182">
            <v>4035</v>
          </cell>
          <cell r="V10182">
            <v>4600</v>
          </cell>
          <cell r="W10182">
            <v>0</v>
          </cell>
          <cell r="X10182">
            <v>0</v>
          </cell>
          <cell r="Y10182">
            <v>4600</v>
          </cell>
        </row>
        <row r="10183">
          <cell r="B10183" t="str">
            <v>KHI/HO/D/MO/PD COMP/P/67399/02/2023</v>
          </cell>
          <cell r="C10183" t="str">
            <v>KHI/HO/D/MO/PD COMP/E/23524/03/2023</v>
          </cell>
          <cell r="E10183">
            <v>44991</v>
          </cell>
          <cell r="F10183">
            <v>44960</v>
          </cell>
          <cell r="G10183">
            <v>45324</v>
          </cell>
          <cell r="H10183" t="str">
            <v xml:space="preserve"> 08809594</v>
          </cell>
          <cell r="I10183" t="str">
            <v xml:space="preserve"> Muhammad Ibrahim (4240120508935)</v>
          </cell>
          <cell r="J10183" t="str">
            <v>INDIVIDUAL</v>
          </cell>
          <cell r="L10183" t="str">
            <v xml:space="preserve"> D</v>
          </cell>
          <cell r="M10183" t="str">
            <v xml:space="preserve"> 09000387-Gulnaz Fatima</v>
          </cell>
          <cell r="U10183">
            <v>1606</v>
          </cell>
          <cell r="V10183">
            <v>1831</v>
          </cell>
          <cell r="W10183">
            <v>0</v>
          </cell>
          <cell r="X10183">
            <v>0</v>
          </cell>
          <cell r="Y10183">
            <v>1831</v>
          </cell>
        </row>
        <row r="10184">
          <cell r="B10184" t="str">
            <v>KHI/HO/D/MO/PC COMP/P/69399/04/2023</v>
          </cell>
          <cell r="C10184" t="str">
            <v>KHI/HO/D/MO/PC COMP/E/33401/10/2023</v>
          </cell>
          <cell r="E10184">
            <v>45219</v>
          </cell>
          <cell r="F10184">
            <v>45029</v>
          </cell>
          <cell r="G10184">
            <v>45394</v>
          </cell>
          <cell r="H10184" t="str">
            <v xml:space="preserve"> 08810256</v>
          </cell>
          <cell r="I10184" t="str">
            <v xml:space="preserve"> Mandviwalla Motors (Pvt.) Ltd. Suzuki Dealer Ship</v>
          </cell>
          <cell r="J10184" t="str">
            <v>CORPORATE</v>
          </cell>
          <cell r="L10184" t="str">
            <v xml:space="preserve"> D</v>
          </cell>
          <cell r="M10184" t="str">
            <v xml:space="preserve"> 09000221-Muhammad Irfan</v>
          </cell>
          <cell r="N10184" t="str">
            <v>SUZUKI WAGON R VXL AGS
UD V70</v>
          </cell>
          <cell r="O10184" t="str">
            <v>2021
2020</v>
          </cell>
          <cell r="P10184" t="str">
            <v>BTJ-801
BSJ-076</v>
          </cell>
          <cell r="Q10184" t="str">
            <v>211999
6R142895</v>
          </cell>
          <cell r="R10184" t="str">
            <v>10112027
1042870</v>
          </cell>
          <cell r="T10184">
            <v>2000000</v>
          </cell>
          <cell r="U10184">
            <v>-5243</v>
          </cell>
          <cell r="V10184">
            <v>-5296</v>
          </cell>
          <cell r="W10184">
            <v>0</v>
          </cell>
          <cell r="X10184">
            <v>0</v>
          </cell>
          <cell r="Y10184">
            <v>-5296</v>
          </cell>
        </row>
        <row r="10185">
          <cell r="B10185" t="str">
            <v>KHI/HO/D/MO/PD COMP/P/76893/10/2023</v>
          </cell>
          <cell r="C10185" t="str">
            <v>KHI/HO/D/MO/PD COMP/E/44016/07/2024</v>
          </cell>
          <cell r="E10185">
            <v>45497</v>
          </cell>
          <cell r="F10185">
            <v>45219</v>
          </cell>
          <cell r="G10185">
            <v>45584</v>
          </cell>
          <cell r="H10185" t="str">
            <v xml:space="preserve"> 08813706</v>
          </cell>
          <cell r="I10185" t="str">
            <v xml:space="preserve"> Muhammad Bilal Qureshi #4200005132125</v>
          </cell>
          <cell r="J10185" t="str">
            <v>INDIVIDUAL</v>
          </cell>
          <cell r="L10185" t="str">
            <v xml:space="preserve"> D</v>
          </cell>
          <cell r="M10185" t="str">
            <v xml:space="preserve"> 09000221-Muhammad Irfan</v>
          </cell>
          <cell r="U10185">
            <v>1506</v>
          </cell>
          <cell r="V10185">
            <v>1747</v>
          </cell>
          <cell r="W10185">
            <v>0</v>
          </cell>
          <cell r="X10185">
            <v>0</v>
          </cell>
          <cell r="Y10185">
            <v>1747</v>
          </cell>
        </row>
        <row r="10186">
          <cell r="B10186" t="str">
            <v>KHI/HO/D/MO/PD COMP/P/76175/10/2023</v>
          </cell>
          <cell r="C10186" t="str">
            <v>KHI/HO/D/MO/PD COMP/E/46602/10/2024</v>
          </cell>
          <cell r="E10186">
            <v>45572</v>
          </cell>
          <cell r="F10186">
            <v>45203</v>
          </cell>
          <cell r="G10186">
            <v>45568</v>
          </cell>
          <cell r="H10186" t="str">
            <v xml:space="preserve"> 08809653</v>
          </cell>
          <cell r="I10186" t="str">
            <v xml:space="preserve"> Muneeb Khalil Sheikh(3520248084143)</v>
          </cell>
          <cell r="J10186" t="str">
            <v>INDIVIDUAL</v>
          </cell>
          <cell r="L10186" t="str">
            <v xml:space="preserve"> D</v>
          </cell>
          <cell r="M10186" t="str">
            <v xml:space="preserve"> 09000221-Muhammad Irfan</v>
          </cell>
          <cell r="U10186">
            <v>2883</v>
          </cell>
          <cell r="V10186">
            <v>3344</v>
          </cell>
          <cell r="W10186">
            <v>0</v>
          </cell>
          <cell r="X10186">
            <v>0</v>
          </cell>
          <cell r="Y10186">
            <v>3344</v>
          </cell>
        </row>
        <row r="10187">
          <cell r="B10187" t="str">
            <v>KHI/HO/D/MO/PD COMP/P/70104/04/2023</v>
          </cell>
          <cell r="C10187" t="str">
            <v>KHI/HO/D/MO/PD COMP/E/48723/10/2024</v>
          </cell>
          <cell r="E10187">
            <v>45596</v>
          </cell>
          <cell r="F10187">
            <v>45034</v>
          </cell>
          <cell r="G10187">
            <v>45399</v>
          </cell>
          <cell r="H10187" t="str">
            <v xml:space="preserve"> 08810921</v>
          </cell>
          <cell r="I10187" t="str">
            <v xml:space="preserve"> Muhammad Yousuf(4200004240311)</v>
          </cell>
          <cell r="J10187" t="str">
            <v>INDIVIDUAL</v>
          </cell>
          <cell r="L10187" t="str">
            <v xml:space="preserve"> D</v>
          </cell>
          <cell r="M10187" t="str">
            <v xml:space="preserve"> 09000221-Muhammad Irfan</v>
          </cell>
          <cell r="U10187">
            <v>-649</v>
          </cell>
          <cell r="V10187">
            <v>-655</v>
          </cell>
          <cell r="W10187">
            <v>0</v>
          </cell>
          <cell r="X10187">
            <v>0</v>
          </cell>
          <cell r="Y10187">
            <v>-655</v>
          </cell>
        </row>
        <row r="10188">
          <cell r="B10188" t="str">
            <v>KHI/HO/D/MO/PD COMP/P/78048/11/2023</v>
          </cell>
          <cell r="C10188" t="str">
            <v>KHI/HO/D/MO/PD COMP/E/36299/01/2024</v>
          </cell>
          <cell r="E10188">
            <v>45307</v>
          </cell>
          <cell r="F10188">
            <v>45243</v>
          </cell>
          <cell r="G10188">
            <v>45608</v>
          </cell>
          <cell r="H10188" t="str">
            <v xml:space="preserve"> 08814120</v>
          </cell>
          <cell r="I10188" t="str">
            <v xml:space="preserve"> Naseer Ahmed(3650195360971)</v>
          </cell>
          <cell r="J10188" t="str">
            <v>INDIVIDUAL</v>
          </cell>
          <cell r="L10188" t="str">
            <v xml:space="preserve"> D</v>
          </cell>
          <cell r="M10188" t="str">
            <v xml:space="preserve"> 09000210-Tariq Shahzad</v>
          </cell>
          <cell r="U10188">
            <v>1636</v>
          </cell>
          <cell r="V10188">
            <v>1865</v>
          </cell>
          <cell r="W10188">
            <v>0</v>
          </cell>
          <cell r="X10188">
            <v>0</v>
          </cell>
          <cell r="Y10188">
            <v>1865</v>
          </cell>
        </row>
        <row r="10189">
          <cell r="B10189" t="str">
            <v>KHI/HO/D/MO/PD COMP/P/80003/12/2023</v>
          </cell>
          <cell r="C10189" t="str">
            <v>KHI/HO/D/MO/PD COMP/E/47984/10/2024</v>
          </cell>
          <cell r="E10189">
            <v>45586</v>
          </cell>
          <cell r="F10189">
            <v>45279</v>
          </cell>
          <cell r="G10189">
            <v>45644</v>
          </cell>
          <cell r="H10189" t="str">
            <v xml:space="preserve"> 08808024</v>
          </cell>
          <cell r="I10189" t="str">
            <v xml:space="preserve"> Polani Textile Industries</v>
          </cell>
          <cell r="J10189" t="str">
            <v>CORPORATE</v>
          </cell>
          <cell r="L10189" t="str">
            <v xml:space="preserve"> D</v>
          </cell>
          <cell r="M10189" t="str">
            <v xml:space="preserve"> 09000329-Muzammil Haji Mehboob</v>
          </cell>
          <cell r="U10189">
            <v>162</v>
          </cell>
          <cell r="V10189">
            <v>188</v>
          </cell>
          <cell r="W10189">
            <v>0</v>
          </cell>
          <cell r="X10189">
            <v>0</v>
          </cell>
          <cell r="Y10189">
            <v>188</v>
          </cell>
        </row>
        <row r="10190">
          <cell r="B10190" t="str">
            <v>KHI/HO/D/MO/PD COMP/P/96548/09/2024</v>
          </cell>
          <cell r="C10190" t="str">
            <v>KHI/HO/D/MO/PD COMP/E/48884/11/2024</v>
          </cell>
          <cell r="E10190">
            <v>45604</v>
          </cell>
          <cell r="F10190">
            <v>45542</v>
          </cell>
          <cell r="G10190">
            <v>45906</v>
          </cell>
          <cell r="H10190" t="str">
            <v xml:space="preserve"> 08800738</v>
          </cell>
          <cell r="I10190" t="str">
            <v xml:space="preserve"> NEXTBRIDGE LIMITED</v>
          </cell>
          <cell r="J10190" t="str">
            <v>CORPORATE</v>
          </cell>
          <cell r="L10190" t="str">
            <v xml:space="preserve"> D</v>
          </cell>
          <cell r="M10190" t="str">
            <v xml:space="preserve"> 09000381-Fahad Anwar</v>
          </cell>
          <cell r="U10190">
            <v>165</v>
          </cell>
          <cell r="V10190">
            <v>192</v>
          </cell>
          <cell r="W10190">
            <v>0</v>
          </cell>
          <cell r="X10190">
            <v>0</v>
          </cell>
          <cell r="Y10190">
            <v>192</v>
          </cell>
        </row>
        <row r="10191">
          <cell r="B10191" t="str">
            <v>KHI/HO/D/MO/PC COMP/P/62075/06/2022</v>
          </cell>
          <cell r="C10191" t="str">
            <v>KHI/HO/D/MO/PC COMP/E/24605/04/2023</v>
          </cell>
          <cell r="E10191">
            <v>45022</v>
          </cell>
          <cell r="F10191">
            <v>44743</v>
          </cell>
          <cell r="G10191">
            <v>45107</v>
          </cell>
          <cell r="H10191" t="str">
            <v xml:space="preserve"> 08806303</v>
          </cell>
          <cell r="I10191" t="str">
            <v xml:space="preserve"> Poultry Men Products</v>
          </cell>
          <cell r="J10191" t="str">
            <v>CORPORATE</v>
          </cell>
          <cell r="L10191" t="str">
            <v xml:space="preserve"> D</v>
          </cell>
          <cell r="M10191" t="str">
            <v xml:space="preserve"> 09000278-Shahenshah Insurance Brokers (Private) Limited</v>
          </cell>
          <cell r="U10191">
            <v>368</v>
          </cell>
          <cell r="V10191">
            <v>420</v>
          </cell>
          <cell r="W10191">
            <v>0</v>
          </cell>
          <cell r="X10191">
            <v>0</v>
          </cell>
          <cell r="Y10191">
            <v>420</v>
          </cell>
        </row>
        <row r="10192">
          <cell r="B10192" t="str">
            <v>KHI/HO/D/MO/PD COMP/P/75461/09/2023</v>
          </cell>
          <cell r="C10192" t="str">
            <v>KHI/HO/D/MO/PD COMP/E/45989/09/2024</v>
          </cell>
          <cell r="E10192">
            <v>45555</v>
          </cell>
          <cell r="F10192">
            <v>45184</v>
          </cell>
          <cell r="G10192">
            <v>45549</v>
          </cell>
          <cell r="H10192" t="str">
            <v xml:space="preserve"> 08813042</v>
          </cell>
          <cell r="I10192" t="str">
            <v xml:space="preserve"> Khawar Afridi(4220144433747)</v>
          </cell>
          <cell r="J10192" t="str">
            <v>INDIVIDUAL</v>
          </cell>
          <cell r="L10192" t="str">
            <v xml:space="preserve"> D</v>
          </cell>
          <cell r="M10192" t="str">
            <v xml:space="preserve"> 09000355-Asif Azeem</v>
          </cell>
          <cell r="U10192">
            <v>3216</v>
          </cell>
          <cell r="V10192">
            <v>3730</v>
          </cell>
          <cell r="W10192">
            <v>0</v>
          </cell>
          <cell r="X10192">
            <v>0</v>
          </cell>
          <cell r="Y10192">
            <v>3730</v>
          </cell>
        </row>
        <row r="10193">
          <cell r="B10193" t="str">
            <v>KHI/HO/D/MO/PD COMP/P/78333/11/2023</v>
          </cell>
          <cell r="C10193" t="str">
            <v>KHI/HO/D/MO/PD COMP/E/46006/09/2024</v>
          </cell>
          <cell r="E10193">
            <v>45555</v>
          </cell>
          <cell r="F10193">
            <v>45244</v>
          </cell>
          <cell r="G10193">
            <v>45609</v>
          </cell>
          <cell r="H10193" t="str">
            <v xml:space="preserve"> 08814234</v>
          </cell>
          <cell r="I10193" t="str">
            <v xml:space="preserve"> Khawar Hanif(4220114255433)</v>
          </cell>
          <cell r="J10193" t="str">
            <v>INDIVIDUAL</v>
          </cell>
          <cell r="L10193" t="str">
            <v xml:space="preserve"> D</v>
          </cell>
          <cell r="M10193" t="str">
            <v xml:space="preserve"> 09000178-Ayaz Ahmed</v>
          </cell>
          <cell r="U10193">
            <v>1190</v>
          </cell>
          <cell r="V10193">
            <v>1380</v>
          </cell>
          <cell r="W10193">
            <v>0</v>
          </cell>
          <cell r="X10193">
            <v>0</v>
          </cell>
          <cell r="Y10193">
            <v>1380</v>
          </cell>
        </row>
        <row r="10194">
          <cell r="B10194" t="str">
            <v>KHI/HO/D/MO/PD COMP/P/87412/04/2024</v>
          </cell>
          <cell r="C10194" t="str">
            <v>KHI/HO/D/MO/PD COMP/E/44819/08/2024</v>
          </cell>
          <cell r="E10194">
            <v>45521</v>
          </cell>
          <cell r="F10194">
            <v>45398</v>
          </cell>
          <cell r="G10194">
            <v>45762</v>
          </cell>
          <cell r="H10194" t="str">
            <v xml:space="preserve"> 08817002</v>
          </cell>
          <cell r="I10194" t="str">
            <v xml:space="preserve"> Shahid Nasim(4200031281985)</v>
          </cell>
          <cell r="J10194" t="str">
            <v>INDIVIDUAL</v>
          </cell>
          <cell r="L10194" t="str">
            <v xml:space="preserve"> D</v>
          </cell>
          <cell r="M10194" t="str">
            <v xml:space="preserve"> 09000210-Tariq Shahzad</v>
          </cell>
          <cell r="U10194">
            <v>6153</v>
          </cell>
          <cell r="V10194">
            <v>7138</v>
          </cell>
          <cell r="W10194">
            <v>0</v>
          </cell>
          <cell r="X10194">
            <v>0</v>
          </cell>
          <cell r="Y10194">
            <v>7138</v>
          </cell>
        </row>
        <row r="10195">
          <cell r="B10195" t="str">
            <v>KHI/HO/D/MO/PD COMP/P/88845/05/2024</v>
          </cell>
          <cell r="C10195" t="str">
            <v>KHI/HO/D/MO/PD COMP/E/48877/11/2024</v>
          </cell>
          <cell r="E10195">
            <v>45604</v>
          </cell>
          <cell r="F10195">
            <v>45419</v>
          </cell>
          <cell r="G10195">
            <v>45783</v>
          </cell>
          <cell r="H10195" t="str">
            <v xml:space="preserve"> 08817441</v>
          </cell>
          <cell r="I10195" t="str">
            <v xml:space="preserve"> Afifa Iftikhar #42000-1167536-6</v>
          </cell>
          <cell r="J10195" t="str">
            <v>INDIVIDUAL</v>
          </cell>
          <cell r="L10195" t="str">
            <v xml:space="preserve"> D</v>
          </cell>
          <cell r="M10195" t="str">
            <v xml:space="preserve"> 09000210-Tariq Shahzad</v>
          </cell>
          <cell r="U10195">
            <v>296</v>
          </cell>
          <cell r="V10195">
            <v>343</v>
          </cell>
          <cell r="W10195">
            <v>0</v>
          </cell>
          <cell r="X10195">
            <v>0</v>
          </cell>
          <cell r="Y10195">
            <v>343</v>
          </cell>
        </row>
        <row r="10196">
          <cell r="B10196" t="str">
            <v>KHI/HO/D/MO/PD COMP/P/89691/05/2024</v>
          </cell>
          <cell r="C10196" t="str">
            <v>KHI/HO/D/MO/PD COMP/E/45537/09/2024</v>
          </cell>
          <cell r="E10196">
            <v>45538</v>
          </cell>
          <cell r="F10196">
            <v>45442</v>
          </cell>
          <cell r="G10196">
            <v>45806</v>
          </cell>
          <cell r="H10196" t="str">
            <v xml:space="preserve"> 08810918</v>
          </cell>
          <cell r="I10196" t="str">
            <v xml:space="preserve"> Rumman Bin Sadiq(3520220365525)</v>
          </cell>
          <cell r="J10196" t="str">
            <v>INDIVIDUAL</v>
          </cell>
          <cell r="L10196" t="str">
            <v xml:space="preserve"> D</v>
          </cell>
          <cell r="M10196" t="str">
            <v xml:space="preserve"> 09000210-Tariq Shahzad</v>
          </cell>
          <cell r="U10196">
            <v>5981</v>
          </cell>
          <cell r="V10196">
            <v>6938</v>
          </cell>
          <cell r="W10196">
            <v>0</v>
          </cell>
          <cell r="X10196">
            <v>0</v>
          </cell>
          <cell r="Y10196">
            <v>6938</v>
          </cell>
        </row>
        <row r="10197">
          <cell r="B10197" t="str">
            <v>KHI/HO/D/MO/PD COMP/P/86767/04/2024</v>
          </cell>
          <cell r="C10197" t="str">
            <v>KHI/HO/D/MO/PD COMP/E/46523/10/2024</v>
          </cell>
          <cell r="E10197">
            <v>45570</v>
          </cell>
          <cell r="F10197">
            <v>45382</v>
          </cell>
          <cell r="G10197">
            <v>45746</v>
          </cell>
          <cell r="H10197" t="str">
            <v xml:space="preserve"> 08810553</v>
          </cell>
          <cell r="I10197" t="str">
            <v xml:space="preserve"> Imad Malik(3520298924813)</v>
          </cell>
          <cell r="J10197" t="str">
            <v>INDIVIDUAL</v>
          </cell>
          <cell r="L10197" t="str">
            <v xml:space="preserve"> D</v>
          </cell>
          <cell r="M10197" t="str">
            <v xml:space="preserve"> 09000221-Muhammad Irfan</v>
          </cell>
          <cell r="U10197">
            <v>3937</v>
          </cell>
          <cell r="V10197">
            <v>4566</v>
          </cell>
          <cell r="W10197">
            <v>0</v>
          </cell>
          <cell r="X10197">
            <v>0</v>
          </cell>
          <cell r="Y10197">
            <v>4566</v>
          </cell>
        </row>
        <row r="10198">
          <cell r="B10198" t="str">
            <v>KHI/HO/D/MO/PD COMP/P/87331/04/2024</v>
          </cell>
          <cell r="C10198" t="str">
            <v>KHI/HO/D/MO/PD COMP/E/46250/09/2024</v>
          </cell>
          <cell r="E10198">
            <v>45561</v>
          </cell>
          <cell r="F10198">
            <v>45372</v>
          </cell>
          <cell r="G10198">
            <v>45736</v>
          </cell>
          <cell r="H10198" t="str">
            <v xml:space="preserve"> 08810388</v>
          </cell>
          <cell r="I10198" t="str">
            <v xml:space="preserve"> Muhammad Zeeshan Babar(3530123787017)</v>
          </cell>
          <cell r="J10198" t="str">
            <v>INDIVIDUAL</v>
          </cell>
          <cell r="L10198" t="str">
            <v xml:space="preserve"> D</v>
          </cell>
          <cell r="M10198" t="str">
            <v xml:space="preserve"> 09000221-Muhammad Irfan</v>
          </cell>
          <cell r="U10198">
            <v>52</v>
          </cell>
          <cell r="V10198">
            <v>61</v>
          </cell>
          <cell r="W10198">
            <v>0</v>
          </cell>
          <cell r="X10198">
            <v>0</v>
          </cell>
          <cell r="Y10198">
            <v>61</v>
          </cell>
        </row>
        <row r="10199">
          <cell r="B10199" t="str">
            <v>KHI/HO/F/MO/PC COMP/P/55614/09/2021</v>
          </cell>
          <cell r="C10199" t="str">
            <v>KHI/HO/F/MO/PC COMP/E/19044/03/2022</v>
          </cell>
          <cell r="D10199" t="str">
            <v>IGI INSURANCE LIMITED</v>
          </cell>
          <cell r="E10199">
            <v>44639</v>
          </cell>
          <cell r="F10199">
            <v>44409</v>
          </cell>
          <cell r="G10199">
            <v>44773</v>
          </cell>
          <cell r="H10199" t="str">
            <v xml:space="preserve"> 08800705</v>
          </cell>
          <cell r="I10199" t="str">
            <v xml:space="preserve"> IGI GENERAL INSURANCE LIMITED-WTO</v>
          </cell>
          <cell r="J10199" t="str">
            <v>CORPORATE</v>
          </cell>
          <cell r="L10199" t="str">
            <v xml:space="preserve"> F</v>
          </cell>
          <cell r="M10199" t="str">
            <v xml:space="preserve"> 09000221-Muhammad Irfan</v>
          </cell>
          <cell r="N10199" t="str">
            <v>MILLAT MF-385</v>
          </cell>
          <cell r="O10199" t="str">
            <v>2022</v>
          </cell>
          <cell r="Q10199" t="str">
            <v>595751-H</v>
          </cell>
          <cell r="R10199" t="str">
            <v>89285/07/22</v>
          </cell>
          <cell r="T10199">
            <v>1911000</v>
          </cell>
          <cell r="U10199">
            <v>1137</v>
          </cell>
          <cell r="V10199">
            <v>1296</v>
          </cell>
          <cell r="W10199">
            <v>0</v>
          </cell>
          <cell r="X10199">
            <v>0</v>
          </cell>
          <cell r="Y10199">
            <v>1296</v>
          </cell>
        </row>
        <row r="10200">
          <cell r="B10200" t="str">
            <v>KHI/HO/F/MO/PC COMP/P/55614/09/2021</v>
          </cell>
          <cell r="C10200" t="str">
            <v>KHI/HO/F/MO/PC COMP/E/19049/03/2022</v>
          </cell>
          <cell r="D10200" t="str">
            <v>IGI INSURANCE LIMITED</v>
          </cell>
          <cell r="E10200">
            <v>44639</v>
          </cell>
          <cell r="F10200">
            <v>44409</v>
          </cell>
          <cell r="G10200">
            <v>44773</v>
          </cell>
          <cell r="H10200" t="str">
            <v xml:space="preserve"> 08800705</v>
          </cell>
          <cell r="I10200" t="str">
            <v xml:space="preserve"> IGI GENERAL INSURANCE LIMITED-WTO</v>
          </cell>
          <cell r="J10200" t="str">
            <v>CORPORATE</v>
          </cell>
          <cell r="L10200" t="str">
            <v xml:space="preserve"> F</v>
          </cell>
          <cell r="M10200" t="str">
            <v xml:space="preserve"> 09000221-Muhammad Irfan</v>
          </cell>
          <cell r="N10200" t="str">
            <v>HONDA CITY 1.2  LS CVT</v>
          </cell>
          <cell r="O10200" t="str">
            <v>2022</v>
          </cell>
          <cell r="Q10200" t="str">
            <v>51006381</v>
          </cell>
          <cell r="R10200" t="str">
            <v>MR009809</v>
          </cell>
          <cell r="T10200">
            <v>2817000</v>
          </cell>
          <cell r="U10200">
            <v>2081</v>
          </cell>
          <cell r="V10200">
            <v>2372</v>
          </cell>
          <cell r="W10200">
            <v>0</v>
          </cell>
          <cell r="X10200">
            <v>0</v>
          </cell>
          <cell r="Y10200">
            <v>2372</v>
          </cell>
        </row>
        <row r="10201">
          <cell r="B10201" t="str">
            <v>KHI/HO/D/MO/PD COMP/P/81917/01/2024</v>
          </cell>
          <cell r="C10201" t="str">
            <v>KHI/HO/D/MO/PD COMP/E/37636/03/2024</v>
          </cell>
          <cell r="E10201">
            <v>45353</v>
          </cell>
          <cell r="F10201">
            <v>45290</v>
          </cell>
          <cell r="G10201">
            <v>45655</v>
          </cell>
          <cell r="H10201" t="str">
            <v xml:space="preserve"> 08810745</v>
          </cell>
          <cell r="I10201" t="str">
            <v xml:space="preserve"> Rana Muhammad Zuhaib 42301-8184452-5</v>
          </cell>
          <cell r="J10201" t="str">
            <v>INDIVIDUAL</v>
          </cell>
          <cell r="L10201" t="str">
            <v xml:space="preserve"> D</v>
          </cell>
          <cell r="M10201" t="str">
            <v xml:space="preserve"> 09000355-Asif Azeem</v>
          </cell>
          <cell r="U10201">
            <v>1410</v>
          </cell>
          <cell r="V10201">
            <v>1608</v>
          </cell>
          <cell r="W10201">
            <v>0</v>
          </cell>
          <cell r="X10201">
            <v>0</v>
          </cell>
          <cell r="Y10201">
            <v>1608</v>
          </cell>
        </row>
        <row r="10202">
          <cell r="B10202" t="str">
            <v>KHI/HO/D/MO/PD COMP/P/87795/04/2024</v>
          </cell>
          <cell r="C10202" t="str">
            <v>KHI/HO/D/MO/PD COMP/E/42864/06/2024</v>
          </cell>
          <cell r="E10202">
            <v>45467</v>
          </cell>
          <cell r="F10202">
            <v>45404</v>
          </cell>
          <cell r="G10202">
            <v>45768</v>
          </cell>
          <cell r="H10202" t="str">
            <v xml:space="preserve"> 08817151</v>
          </cell>
          <cell r="I10202" t="str">
            <v xml:space="preserve"> Muhammad Ali Jan #4220168219205</v>
          </cell>
          <cell r="J10202" t="str">
            <v>INDIVIDUAL</v>
          </cell>
          <cell r="L10202" t="str">
            <v xml:space="preserve"> D</v>
          </cell>
          <cell r="M10202" t="str">
            <v xml:space="preserve"> 09000210-Tariq Shahzad</v>
          </cell>
          <cell r="U10202">
            <v>525</v>
          </cell>
          <cell r="V10202">
            <v>600</v>
          </cell>
          <cell r="W10202">
            <v>0</v>
          </cell>
          <cell r="X10202">
            <v>0</v>
          </cell>
          <cell r="Y10202">
            <v>600</v>
          </cell>
        </row>
        <row r="10203">
          <cell r="B10203" t="str">
            <v>KHI/HO/D/MO/PD COMP/P/78106/11/2023</v>
          </cell>
          <cell r="C10203" t="str">
            <v>KHI/HO/D/MO/PD COMP/E/41485/05/2024</v>
          </cell>
          <cell r="E10203">
            <v>45425</v>
          </cell>
          <cell r="F10203">
            <v>45238</v>
          </cell>
          <cell r="G10203">
            <v>45603</v>
          </cell>
          <cell r="H10203" t="str">
            <v xml:space="preserve"> 08809638</v>
          </cell>
          <cell r="I10203" t="str">
            <v xml:space="preserve"> Abdul Rehman Aslam (3120234807241)</v>
          </cell>
          <cell r="J10203" t="str">
            <v>INDIVIDUAL</v>
          </cell>
          <cell r="L10203" t="str">
            <v xml:space="preserve"> D</v>
          </cell>
          <cell r="M10203" t="str">
            <v xml:space="preserve"> 09000210-Tariq Shahzad</v>
          </cell>
          <cell r="U10203">
            <v>1984</v>
          </cell>
          <cell r="V10203">
            <v>2262</v>
          </cell>
          <cell r="W10203">
            <v>0</v>
          </cell>
          <cell r="X10203">
            <v>0</v>
          </cell>
          <cell r="Y10203">
            <v>2262</v>
          </cell>
        </row>
        <row r="10204">
          <cell r="B10204" t="str">
            <v>KHI/HO/D/MO/PD COMP/P/73715/08/2023</v>
          </cell>
          <cell r="C10204" t="str">
            <v>KHI/HO/D/MO/PD COMP/E/36085/01/2024</v>
          </cell>
          <cell r="E10204">
            <v>45300</v>
          </cell>
          <cell r="F10204">
            <v>45145</v>
          </cell>
          <cell r="G10204">
            <v>45510</v>
          </cell>
          <cell r="H10204" t="str">
            <v xml:space="preserve"> 08812398</v>
          </cell>
          <cell r="I10204" t="str">
            <v xml:space="preserve"> Hammad Rais Suri(3520123531493)</v>
          </cell>
          <cell r="J10204" t="str">
            <v>INDIVIDUAL</v>
          </cell>
          <cell r="L10204" t="str">
            <v xml:space="preserve"> D</v>
          </cell>
          <cell r="M10204" t="str">
            <v xml:space="preserve"> 09000221-Muhammad Irfan</v>
          </cell>
          <cell r="U10204">
            <v>1665</v>
          </cell>
          <cell r="V10204">
            <v>1899</v>
          </cell>
          <cell r="W10204">
            <v>0</v>
          </cell>
          <cell r="X10204">
            <v>0</v>
          </cell>
          <cell r="Y10204">
            <v>1899</v>
          </cell>
        </row>
        <row r="10205">
          <cell r="B10205" t="str">
            <v>KHI/HO/D/MO/PD COMP/P/83263/02/2024</v>
          </cell>
          <cell r="C10205" t="str">
            <v>KHI/HO/D/MO/PD COMP/E/48867/11/2024</v>
          </cell>
          <cell r="E10205">
            <v>45604</v>
          </cell>
          <cell r="F10205">
            <v>45329</v>
          </cell>
          <cell r="G10205">
            <v>45694</v>
          </cell>
          <cell r="H10205" t="str">
            <v xml:space="preserve"> 08815903</v>
          </cell>
          <cell r="I10205" t="str">
            <v xml:space="preserve"> Noor Muhammad Abbasi #42000-9050932-3</v>
          </cell>
          <cell r="J10205" t="str">
            <v>INDIVIDUAL</v>
          </cell>
          <cell r="L10205" t="str">
            <v xml:space="preserve"> D</v>
          </cell>
          <cell r="M10205" t="str">
            <v xml:space="preserve"> 09000210-Tariq Shahzad</v>
          </cell>
          <cell r="U10205">
            <v>326</v>
          </cell>
          <cell r="V10205">
            <v>378</v>
          </cell>
          <cell r="W10205">
            <v>0</v>
          </cell>
          <cell r="X10205">
            <v>0</v>
          </cell>
          <cell r="Y10205">
            <v>378</v>
          </cell>
        </row>
        <row r="10206">
          <cell r="B10206" t="str">
            <v>KHI/HO/D/MO/PD COMP/P/75790/09/2023</v>
          </cell>
          <cell r="C10206" t="str">
            <v>KHI/HO/D/MO/PD COMP/E/48783/10/2024</v>
          </cell>
          <cell r="E10206">
            <v>45596</v>
          </cell>
          <cell r="F10206">
            <v>45194</v>
          </cell>
          <cell r="G10206">
            <v>45559</v>
          </cell>
          <cell r="H10206" t="str">
            <v xml:space="preserve"> 08813191</v>
          </cell>
          <cell r="I10206" t="str">
            <v xml:space="preserve"> Muhammad Irfan Tariq(4210115251317)</v>
          </cell>
          <cell r="J10206" t="str">
            <v>INDIVIDUAL</v>
          </cell>
          <cell r="L10206" t="str">
            <v xml:space="preserve"> D</v>
          </cell>
          <cell r="M10206" t="str">
            <v xml:space="preserve"> 09000221-Muhammad Irfan</v>
          </cell>
          <cell r="U10206">
            <v>-94659</v>
          </cell>
          <cell r="V10206">
            <v>-95606</v>
          </cell>
          <cell r="W10206">
            <v>0</v>
          </cell>
          <cell r="X10206">
            <v>0</v>
          </cell>
          <cell r="Y10206">
            <v>-95606</v>
          </cell>
        </row>
        <row r="10207">
          <cell r="B10207" t="str">
            <v>KHI/HO/D/MO/PD COMP/P/84768/02/2024</v>
          </cell>
          <cell r="C10207" t="str">
            <v>KHI/HO/D/MO/PD COMP/E/43226/07/2024</v>
          </cell>
          <cell r="E10207">
            <v>45476</v>
          </cell>
          <cell r="F10207">
            <v>45354</v>
          </cell>
          <cell r="G10207">
            <v>45718</v>
          </cell>
          <cell r="H10207" t="str">
            <v xml:space="preserve"> 08810072</v>
          </cell>
          <cell r="I10207" t="str">
            <v xml:space="preserve"> Muhammad Naveed (4550413678173)</v>
          </cell>
          <cell r="J10207" t="str">
            <v>INDIVIDUAL</v>
          </cell>
          <cell r="L10207" t="str">
            <v xml:space="preserve"> D</v>
          </cell>
          <cell r="M10207" t="str">
            <v xml:space="preserve"> 09000221-Muhammad Irfan</v>
          </cell>
          <cell r="U10207">
            <v>251</v>
          </cell>
          <cell r="V10207">
            <v>292</v>
          </cell>
          <cell r="W10207">
            <v>0</v>
          </cell>
          <cell r="X10207">
            <v>0</v>
          </cell>
          <cell r="Y10207">
            <v>292</v>
          </cell>
        </row>
        <row r="10208">
          <cell r="B10208" t="str">
            <v>KHI/HO/D/MO/PD COMP/P/70574/05/2023</v>
          </cell>
          <cell r="C10208" t="str">
            <v>KHI/HO/D/MO/PD COMP/E/35993/01/2024</v>
          </cell>
          <cell r="E10208">
            <v>45296</v>
          </cell>
          <cell r="F10208">
            <v>45051</v>
          </cell>
          <cell r="G10208">
            <v>45416</v>
          </cell>
          <cell r="H10208" t="str">
            <v xml:space="preserve"> 08811131</v>
          </cell>
          <cell r="I10208" t="str">
            <v xml:space="preserve"> Muhammad Arsalan (4130382616692)</v>
          </cell>
          <cell r="J10208" t="str">
            <v>INDIVIDUAL</v>
          </cell>
          <cell r="L10208" t="str">
            <v xml:space="preserve"> D</v>
          </cell>
          <cell r="M10208" t="str">
            <v xml:space="preserve"> 09000221-Muhammad Irfan</v>
          </cell>
          <cell r="U10208">
            <v>2252</v>
          </cell>
          <cell r="V10208">
            <v>2568</v>
          </cell>
          <cell r="W10208">
            <v>2551</v>
          </cell>
          <cell r="X10208">
            <v>0</v>
          </cell>
          <cell r="Y10208">
            <v>17</v>
          </cell>
        </row>
        <row r="10209">
          <cell r="B10209" t="str">
            <v>KHI/HO/D/MO/PD COMP/P/67739/02/2023</v>
          </cell>
          <cell r="C10209" t="str">
            <v>KHI/HO/D/MO/PD COMP/E/24822/04/2023</v>
          </cell>
          <cell r="E10209">
            <v>45030</v>
          </cell>
          <cell r="F10209">
            <v>44971</v>
          </cell>
          <cell r="G10209">
            <v>45335</v>
          </cell>
          <cell r="H10209" t="str">
            <v xml:space="preserve"> 08809746</v>
          </cell>
          <cell r="I10209" t="str">
            <v xml:space="preserve"> Shahid Aftab Ahmad</v>
          </cell>
          <cell r="J10209" t="str">
            <v>INDIVIDUAL</v>
          </cell>
          <cell r="K10209" t="str">
            <v>.</v>
          </cell>
          <cell r="L10209" t="str">
            <v xml:space="preserve"> D</v>
          </cell>
          <cell r="M10209" t="str">
            <v xml:space="preserve"> 09000305-Jawaria Kaleem</v>
          </cell>
          <cell r="N10209" t="str">
            <v>KIA PICANTO 1.0L M/T</v>
          </cell>
          <cell r="O10209" t="str">
            <v>2023</v>
          </cell>
          <cell r="Q10209" t="str">
            <v>G3LANP030857</v>
          </cell>
          <cell r="R10209" t="str">
            <v>NNATA52AXKP504060</v>
          </cell>
          <cell r="T10209">
            <v>0</v>
          </cell>
          <cell r="U10209">
            <v>-1755</v>
          </cell>
          <cell r="V10209">
            <v>-2000</v>
          </cell>
          <cell r="W10209">
            <v>-1943</v>
          </cell>
          <cell r="X10209">
            <v>0</v>
          </cell>
          <cell r="Y10209">
            <v>-57</v>
          </cell>
        </row>
        <row r="10210">
          <cell r="B10210" t="str">
            <v>KHI/HO/D/MO/PD COMP/P/82635/01/2024</v>
          </cell>
          <cell r="C10210" t="str">
            <v>KHI/HO/D/MO/PD COMP/E/44269/07/2024</v>
          </cell>
          <cell r="E10210">
            <v>45503</v>
          </cell>
          <cell r="F10210">
            <v>45289</v>
          </cell>
          <cell r="G10210">
            <v>45654</v>
          </cell>
          <cell r="H10210" t="str">
            <v xml:space="preserve"> 08815693</v>
          </cell>
          <cell r="I10210" t="str">
            <v xml:space="preserve"> Sohail Iqbal(3410124870943)</v>
          </cell>
          <cell r="J10210" t="str">
            <v>INDIVIDUAL</v>
          </cell>
          <cell r="L10210" t="str">
            <v xml:space="preserve"> D</v>
          </cell>
          <cell r="M10210" t="str">
            <v xml:space="preserve"> 09000210-Tariq Shahzad</v>
          </cell>
          <cell r="U10210">
            <v>1290</v>
          </cell>
          <cell r="V10210">
            <v>1496</v>
          </cell>
          <cell r="W10210">
            <v>0</v>
          </cell>
          <cell r="X10210">
            <v>0</v>
          </cell>
          <cell r="Y10210">
            <v>1496</v>
          </cell>
        </row>
        <row r="10211">
          <cell r="B10211" t="str">
            <v>KHI/HO/D/MO/PC TPP/P/76093/10/2023</v>
          </cell>
          <cell r="C10211" t="str">
            <v>KHI/HO/D/MO/PC TPP/E/36014/01/2024</v>
          </cell>
          <cell r="E10211">
            <v>45299</v>
          </cell>
          <cell r="F10211">
            <v>45196</v>
          </cell>
          <cell r="G10211">
            <v>45561</v>
          </cell>
          <cell r="H10211" t="str">
            <v xml:space="preserve"> 08808604</v>
          </cell>
          <cell r="I10211" t="str">
            <v xml:space="preserve"> Muhammad Iqbal (37405-5626348-1)</v>
          </cell>
          <cell r="J10211" t="str">
            <v>INDIVIDUAL</v>
          </cell>
          <cell r="L10211" t="str">
            <v xml:space="preserve"> D</v>
          </cell>
          <cell r="M10211" t="str">
            <v xml:space="preserve"> 09000427-TOYOTA DEFENCE MOTORS</v>
          </cell>
          <cell r="N10211" t="str">
            <v>KIA PICANTO 1.0L A/T
HONDA CITY I-VTEC 1.2</v>
          </cell>
          <cell r="O10211" t="str">
            <v>2023
2022</v>
          </cell>
          <cell r="P10211" t="str">
            <v>BYE-531
BXG-642</v>
          </cell>
          <cell r="Q10211" t="str">
            <v>121194
L12B51012544</v>
          </cell>
          <cell r="R10211" t="str">
            <v>711638
NFBGN8628NR022610</v>
          </cell>
          <cell r="T10211">
            <v>1000000</v>
          </cell>
          <cell r="U10211">
            <v>10347</v>
          </cell>
          <cell r="V10211">
            <v>11795</v>
          </cell>
          <cell r="W10211">
            <v>11660</v>
          </cell>
          <cell r="X10211">
            <v>0</v>
          </cell>
          <cell r="Y10211">
            <v>135</v>
          </cell>
        </row>
        <row r="10212">
          <cell r="B10212" t="str">
            <v>KHI/HO/D/MO/PD COMP/P/70465/05/2023</v>
          </cell>
          <cell r="C10212" t="str">
            <v>KHI/HO/D/MO/PD COMP/E/48727/10/2024</v>
          </cell>
          <cell r="E10212">
            <v>45596</v>
          </cell>
          <cell r="F10212">
            <v>45051</v>
          </cell>
          <cell r="G10212">
            <v>45416</v>
          </cell>
          <cell r="H10212" t="str">
            <v xml:space="preserve"> 08811094</v>
          </cell>
          <cell r="I10212" t="str">
            <v xml:space="preserve"> Muhammad Shahid(4130368457729)</v>
          </cell>
          <cell r="J10212" t="str">
            <v>INDIVIDUAL</v>
          </cell>
          <cell r="L10212" t="str">
            <v xml:space="preserve"> D</v>
          </cell>
          <cell r="M10212" t="str">
            <v xml:space="preserve"> 09000387-Gulnaz Fatima</v>
          </cell>
          <cell r="U10212">
            <v>-1365</v>
          </cell>
          <cell r="V10212">
            <v>-1379</v>
          </cell>
          <cell r="W10212">
            <v>0</v>
          </cell>
          <cell r="X10212">
            <v>0</v>
          </cell>
          <cell r="Y10212">
            <v>-1379</v>
          </cell>
        </row>
        <row r="10213">
          <cell r="B10213" t="str">
            <v>KHI/HO/D/MO/PD COMP/P/81917/01/2024</v>
          </cell>
          <cell r="C10213" t="str">
            <v>KHI/HO/D/MO/PD COMP/E/43092/07/2024</v>
          </cell>
          <cell r="E10213">
            <v>45474</v>
          </cell>
          <cell r="F10213">
            <v>45290</v>
          </cell>
          <cell r="G10213">
            <v>45655</v>
          </cell>
          <cell r="H10213" t="str">
            <v xml:space="preserve"> 08810745</v>
          </cell>
          <cell r="I10213" t="str">
            <v xml:space="preserve"> Rana Muhammad Zuhaib 42301-8184452-5</v>
          </cell>
          <cell r="J10213" t="str">
            <v>INDIVIDUAL</v>
          </cell>
          <cell r="L10213" t="str">
            <v xml:space="preserve"> D</v>
          </cell>
          <cell r="M10213" t="str">
            <v xml:space="preserve"> 09000355-Asif Azeem</v>
          </cell>
          <cell r="U10213">
            <v>2702</v>
          </cell>
          <cell r="V10213">
            <v>3081</v>
          </cell>
          <cell r="W10213">
            <v>0</v>
          </cell>
          <cell r="X10213">
            <v>0</v>
          </cell>
          <cell r="Y10213">
            <v>3081</v>
          </cell>
        </row>
        <row r="10214">
          <cell r="B10214" t="str">
            <v>KHI/HO/D/MO/PD COMP/P/78000/11/2023</v>
          </cell>
          <cell r="C10214" t="str">
            <v>KHI/HO/D/MO/PD COMP/E/35583/12/2023</v>
          </cell>
          <cell r="E10214">
            <v>45289</v>
          </cell>
          <cell r="F10214">
            <v>45241</v>
          </cell>
          <cell r="G10214">
            <v>45606</v>
          </cell>
          <cell r="H10214" t="str">
            <v xml:space="preserve"> 08814097</v>
          </cell>
          <cell r="I10214" t="str">
            <v xml:space="preserve"> Syed Hammad Raza(3630269346129)</v>
          </cell>
          <cell r="J10214" t="str">
            <v>INDIVIDUAL</v>
          </cell>
          <cell r="L10214" t="str">
            <v xml:space="preserve"> D</v>
          </cell>
          <cell r="M10214" t="str">
            <v xml:space="preserve"> 09000210-Tariq Shahzad</v>
          </cell>
          <cell r="U10214">
            <v>61805</v>
          </cell>
          <cell r="V10214">
            <v>70458</v>
          </cell>
          <cell r="W10214">
            <v>0</v>
          </cell>
          <cell r="X10214">
            <v>0</v>
          </cell>
          <cell r="Y10214">
            <v>70458</v>
          </cell>
        </row>
        <row r="10215">
          <cell r="B10215" t="str">
            <v>KHI/HO/D/MO/PD COMP/P/67752/02/2023</v>
          </cell>
          <cell r="C10215" t="str">
            <v>KHI/HO/D/MO/PD COMP/E/40840/04/2024</v>
          </cell>
          <cell r="E10215">
            <v>45399</v>
          </cell>
          <cell r="F10215">
            <v>44970</v>
          </cell>
          <cell r="G10215">
            <v>45334</v>
          </cell>
          <cell r="H10215" t="str">
            <v xml:space="preserve"> 08809739</v>
          </cell>
          <cell r="I10215" t="str">
            <v xml:space="preserve"> Asad Ali Nazeer (3520230665381)</v>
          </cell>
          <cell r="J10215" t="str">
            <v>INDIVIDUAL</v>
          </cell>
          <cell r="L10215" t="str">
            <v xml:space="preserve"> D</v>
          </cell>
          <cell r="M10215" t="str">
            <v xml:space="preserve"> 09000221-Muhammad Irfan</v>
          </cell>
          <cell r="N10215" t="str">
            <v>TOYOTA COROLLA GLI</v>
          </cell>
          <cell r="O10215" t="str">
            <v>2019</v>
          </cell>
          <cell r="P10215" t="str">
            <v>APC-835</v>
          </cell>
          <cell r="Q10215" t="str">
            <v>Z567619</v>
          </cell>
          <cell r="R10215" t="str">
            <v>NZE170R-4193409</v>
          </cell>
          <cell r="T10215">
            <v>-4000000</v>
          </cell>
          <cell r="U10215">
            <v>-12781</v>
          </cell>
          <cell r="V10215">
            <v>-14571</v>
          </cell>
          <cell r="W10215">
            <v>0</v>
          </cell>
          <cell r="X10215">
            <v>0</v>
          </cell>
          <cell r="Y10215">
            <v>-14571</v>
          </cell>
        </row>
        <row r="10216">
          <cell r="B10216" t="str">
            <v>KHI/HO/D/MO/PD COMP/P/78101/11/2023</v>
          </cell>
          <cell r="C10216" t="str">
            <v>KHI/HO/D/MO/PD COMP/E/37096/02/2024</v>
          </cell>
          <cell r="E10216">
            <v>45336</v>
          </cell>
          <cell r="F10216">
            <v>45244</v>
          </cell>
          <cell r="G10216">
            <v>45609</v>
          </cell>
          <cell r="H10216" t="str">
            <v xml:space="preserve"> 08814137</v>
          </cell>
          <cell r="I10216" t="str">
            <v xml:space="preserve"> Syed Imran Hussain #42101-2938269-9</v>
          </cell>
          <cell r="J10216" t="str">
            <v>INDIVIDUAL</v>
          </cell>
          <cell r="L10216" t="str">
            <v xml:space="preserve"> D</v>
          </cell>
          <cell r="M10216" t="str">
            <v xml:space="preserve"> 09000355-Asif Azeem</v>
          </cell>
          <cell r="U10216">
            <v>898</v>
          </cell>
          <cell r="V10216">
            <v>1023</v>
          </cell>
          <cell r="W10216">
            <v>0</v>
          </cell>
          <cell r="X10216">
            <v>0</v>
          </cell>
          <cell r="Y10216">
            <v>1023</v>
          </cell>
        </row>
        <row r="10217">
          <cell r="B10217" t="str">
            <v>KHI/HO/D/MO/PD COMP/P/76581/10/2023</v>
          </cell>
          <cell r="C10217" t="str">
            <v>KHI/HO/D/MO/PD COMP/E/37930/03/2024</v>
          </cell>
          <cell r="E10217">
            <v>45364</v>
          </cell>
          <cell r="F10217">
            <v>45211</v>
          </cell>
          <cell r="G10217">
            <v>45576</v>
          </cell>
          <cell r="H10217" t="str">
            <v xml:space="preserve"> 08811021</v>
          </cell>
          <cell r="I10217" t="str">
            <v xml:space="preserve"> Adeeb Ahmed Khan Afridi(4220107633141)</v>
          </cell>
          <cell r="J10217" t="str">
            <v>INDIVIDUAL</v>
          </cell>
          <cell r="L10217" t="str">
            <v xml:space="preserve"> D</v>
          </cell>
          <cell r="M10217" t="str">
            <v xml:space="preserve"> 09000355-Asif Azeem</v>
          </cell>
          <cell r="U10217">
            <v>4376</v>
          </cell>
          <cell r="V10217">
            <v>4989</v>
          </cell>
          <cell r="W10217">
            <v>0</v>
          </cell>
          <cell r="X10217">
            <v>0</v>
          </cell>
          <cell r="Y10217">
            <v>4989</v>
          </cell>
        </row>
        <row r="10218">
          <cell r="B10218" t="str">
            <v>KHI/HO/D/MO/PD COMP/P/87191/04/2024</v>
          </cell>
          <cell r="C10218" t="str">
            <v>KHI/HO/D/MO/PD COMP/E/42454/06/2024</v>
          </cell>
          <cell r="E10218">
            <v>45453</v>
          </cell>
          <cell r="F10218">
            <v>45390</v>
          </cell>
          <cell r="G10218">
            <v>45754</v>
          </cell>
          <cell r="H10218" t="str">
            <v xml:space="preserve"> 08005122</v>
          </cell>
          <cell r="I10218" t="str">
            <v xml:space="preserve"> ABDUL WAHEED</v>
          </cell>
          <cell r="J10218" t="str">
            <v>INDIVIDUAL</v>
          </cell>
          <cell r="L10218" t="str">
            <v xml:space="preserve"> D</v>
          </cell>
          <cell r="M10218" t="str">
            <v xml:space="preserve"> 09000313-Abdus Saboor Khan</v>
          </cell>
          <cell r="U10218">
            <v>926</v>
          </cell>
          <cell r="V10218">
            <v>1055</v>
          </cell>
          <cell r="W10218">
            <v>0</v>
          </cell>
          <cell r="X10218">
            <v>0</v>
          </cell>
          <cell r="Y10218">
            <v>1055</v>
          </cell>
        </row>
        <row r="10219">
          <cell r="B10219" t="str">
            <v>KHI/HO/D/MO/PD COMP/P/69082/03/2023</v>
          </cell>
          <cell r="C10219" t="str">
            <v>KHI/HO/D/MO/PD COMP/E/36453/01/2024</v>
          </cell>
          <cell r="E10219">
            <v>45313</v>
          </cell>
          <cell r="F10219">
            <v>45006</v>
          </cell>
          <cell r="G10219">
            <v>45371</v>
          </cell>
          <cell r="H10219" t="str">
            <v xml:space="preserve"> 08810349</v>
          </cell>
          <cell r="I10219" t="str">
            <v xml:space="preserve"> Mrs. Asma Noshaad(4220116363428)</v>
          </cell>
          <cell r="J10219" t="str">
            <v>INDIVIDUAL</v>
          </cell>
          <cell r="L10219" t="str">
            <v xml:space="preserve"> D</v>
          </cell>
          <cell r="M10219" t="str">
            <v xml:space="preserve"> 09000230-Yasmeen Jatoi</v>
          </cell>
          <cell r="U10219">
            <v>496</v>
          </cell>
          <cell r="V10219">
            <v>566</v>
          </cell>
          <cell r="W10219">
            <v>0</v>
          </cell>
          <cell r="X10219">
            <v>0</v>
          </cell>
          <cell r="Y10219">
            <v>566</v>
          </cell>
        </row>
        <row r="10220">
          <cell r="B10220" t="str">
            <v>KHI/HO/D/MO/PD COMP/P/79346/12/2023</v>
          </cell>
          <cell r="C10220" t="str">
            <v>KHI/HO/D/MO/PD COMP/E/48803/10/2024</v>
          </cell>
          <cell r="E10220">
            <v>45596</v>
          </cell>
          <cell r="F10220">
            <v>45266</v>
          </cell>
          <cell r="G10220">
            <v>45631</v>
          </cell>
          <cell r="H10220" t="str">
            <v xml:space="preserve"> 08814647</v>
          </cell>
          <cell r="I10220" t="str">
            <v xml:space="preserve"> Faiza Imdad(4130694759800)</v>
          </cell>
          <cell r="J10220" t="str">
            <v>INDIVIDUAL</v>
          </cell>
          <cell r="L10220" t="str">
            <v xml:space="preserve"> D</v>
          </cell>
          <cell r="M10220" t="str">
            <v xml:space="preserve"> 09000210-Tariq Shahzad</v>
          </cell>
          <cell r="U10220">
            <v>-81505</v>
          </cell>
          <cell r="V10220">
            <v>-82320</v>
          </cell>
          <cell r="W10220">
            <v>0</v>
          </cell>
          <cell r="X10220">
            <v>0</v>
          </cell>
          <cell r="Y10220">
            <v>-82320</v>
          </cell>
        </row>
        <row r="10221">
          <cell r="B10221" t="str">
            <v>KHI/HO/D/MO/PD COMP/P/81784/01/2024</v>
          </cell>
          <cell r="C10221" t="str">
            <v>KHI/HO/D/MO/PD COMP/E/40867/04/2024</v>
          </cell>
          <cell r="E10221">
            <v>45400</v>
          </cell>
          <cell r="F10221">
            <v>45308</v>
          </cell>
          <cell r="G10221">
            <v>45673</v>
          </cell>
          <cell r="H10221" t="str">
            <v xml:space="preserve"> 08804201</v>
          </cell>
          <cell r="I10221" t="str">
            <v xml:space="preserve"> Sohail Hasan</v>
          </cell>
          <cell r="J10221" t="str">
            <v>INDIVIDUAL</v>
          </cell>
          <cell r="L10221" t="str">
            <v xml:space="preserve"> D</v>
          </cell>
          <cell r="M10221" t="str">
            <v xml:space="preserve"> 09000221-Muhammad Irfan</v>
          </cell>
          <cell r="U10221">
            <v>-50</v>
          </cell>
          <cell r="V10221">
            <v>-50</v>
          </cell>
          <cell r="W10221">
            <v>0</v>
          </cell>
          <cell r="X10221">
            <v>0</v>
          </cell>
          <cell r="Y10221">
            <v>-50</v>
          </cell>
        </row>
        <row r="10222">
          <cell r="B10222" t="str">
            <v>KHI/HO/D/MO/PD COMP/P/77505/11/2023</v>
          </cell>
          <cell r="C10222" t="str">
            <v>KHI/HO/D/MO/PD COMP/E/35568/12/2023</v>
          </cell>
          <cell r="E10222">
            <v>45289</v>
          </cell>
          <cell r="F10222">
            <v>45229</v>
          </cell>
          <cell r="G10222">
            <v>45594</v>
          </cell>
          <cell r="H10222" t="str">
            <v xml:space="preserve"> 08813949</v>
          </cell>
          <cell r="I10222" t="str">
            <v xml:space="preserve"> Saqib Raza(4230110001937)</v>
          </cell>
          <cell r="J10222" t="str">
            <v>INDIVIDUAL</v>
          </cell>
          <cell r="L10222" t="str">
            <v xml:space="preserve"> D</v>
          </cell>
          <cell r="M10222" t="str">
            <v xml:space="preserve"> 09000210-Tariq Shahzad</v>
          </cell>
          <cell r="U10222">
            <v>50386</v>
          </cell>
          <cell r="V10222">
            <v>57441</v>
          </cell>
          <cell r="W10222">
            <v>0</v>
          </cell>
          <cell r="X10222">
            <v>0</v>
          </cell>
          <cell r="Y10222">
            <v>57441</v>
          </cell>
        </row>
        <row r="10223">
          <cell r="B10223" t="str">
            <v>KHI/HO/D/MO/PD COMP/P/76257/10/2023</v>
          </cell>
          <cell r="C10223" t="str">
            <v>KHI/HO/D/MO/PD COMP/E/36095/01/2024</v>
          </cell>
          <cell r="E10223">
            <v>45300</v>
          </cell>
          <cell r="F10223">
            <v>45206</v>
          </cell>
          <cell r="G10223">
            <v>45571</v>
          </cell>
          <cell r="H10223" t="str">
            <v xml:space="preserve"> 08802819</v>
          </cell>
          <cell r="I10223" t="str">
            <v xml:space="preserve"> Hunain Ali</v>
          </cell>
          <cell r="J10223" t="str">
            <v>INDIVIDUAL</v>
          </cell>
          <cell r="L10223" t="str">
            <v xml:space="preserve"> D</v>
          </cell>
          <cell r="M10223" t="str">
            <v xml:space="preserve"> 09000221-Muhammad Irfan</v>
          </cell>
          <cell r="U10223">
            <v>3441</v>
          </cell>
          <cell r="V10223">
            <v>3922</v>
          </cell>
          <cell r="W10223">
            <v>0</v>
          </cell>
          <cell r="X10223">
            <v>0</v>
          </cell>
          <cell r="Y10223">
            <v>3922</v>
          </cell>
        </row>
        <row r="10224">
          <cell r="B10224" t="str">
            <v>KHI/HO/D/MO/PD COMP/P/79781/12/2023</v>
          </cell>
          <cell r="C10224" t="str">
            <v>KHI/HO/D/MO/PD COMP/E/42326/06/2024</v>
          </cell>
          <cell r="E10224">
            <v>45449</v>
          </cell>
          <cell r="F10224">
            <v>45265</v>
          </cell>
          <cell r="G10224">
            <v>45630</v>
          </cell>
          <cell r="H10224" t="str">
            <v xml:space="preserve"> 08808592</v>
          </cell>
          <cell r="I10224" t="str">
            <v xml:space="preserve"> Muhammad Umair (42101-8855079-7)</v>
          </cell>
          <cell r="J10224" t="str">
            <v>INDIVIDUAL</v>
          </cell>
          <cell r="L10224" t="str">
            <v xml:space="preserve"> D</v>
          </cell>
          <cell r="M10224" t="str">
            <v xml:space="preserve"> 09000221-Muhammad Irfan</v>
          </cell>
          <cell r="U10224">
            <v>2575</v>
          </cell>
          <cell r="V10224">
            <v>2934</v>
          </cell>
          <cell r="W10224">
            <v>0</v>
          </cell>
          <cell r="X10224">
            <v>0</v>
          </cell>
          <cell r="Y10224">
            <v>2934</v>
          </cell>
        </row>
        <row r="10225">
          <cell r="B10225" t="str">
            <v>KHI/HO/D/MO/PD COMP/P/75922/09/2023</v>
          </cell>
          <cell r="C10225" t="str">
            <v>KHI/HO/D/MO/PD COMP/E/48787/10/2024</v>
          </cell>
          <cell r="E10225">
            <v>45596</v>
          </cell>
          <cell r="F10225">
            <v>45196</v>
          </cell>
          <cell r="G10225">
            <v>45561</v>
          </cell>
          <cell r="H10225" t="str">
            <v xml:space="preserve"> 08813269</v>
          </cell>
          <cell r="I10225" t="str">
            <v xml:space="preserve"> Muhammad Shoaib(4210152460591)</v>
          </cell>
          <cell r="J10225" t="str">
            <v>INDIVIDUAL</v>
          </cell>
          <cell r="L10225" t="str">
            <v xml:space="preserve"> D</v>
          </cell>
          <cell r="M10225" t="str">
            <v xml:space="preserve"> 09000355-Asif Azeem</v>
          </cell>
          <cell r="U10225">
            <v>-58760</v>
          </cell>
          <cell r="V10225">
            <v>-59348</v>
          </cell>
          <cell r="W10225">
            <v>0</v>
          </cell>
          <cell r="X10225">
            <v>0</v>
          </cell>
          <cell r="Y10225">
            <v>-59348</v>
          </cell>
        </row>
        <row r="10226">
          <cell r="B10226" t="str">
            <v>KHI/HO/D/MO/PD COMP/P/78052/11/2023</v>
          </cell>
          <cell r="C10226" t="str">
            <v>KHI/HO/D/MO/PD COMP/E/46001/09/2024</v>
          </cell>
          <cell r="E10226">
            <v>45555</v>
          </cell>
          <cell r="F10226">
            <v>45246</v>
          </cell>
          <cell r="G10226">
            <v>45611</v>
          </cell>
          <cell r="H10226" t="str">
            <v xml:space="preserve"> 08802501</v>
          </cell>
          <cell r="I10226" t="str">
            <v xml:space="preserve"> Hafeezullah Memon</v>
          </cell>
          <cell r="J10226" t="str">
            <v>INDIVIDUAL</v>
          </cell>
          <cell r="L10226" t="str">
            <v xml:space="preserve"> D</v>
          </cell>
          <cell r="M10226" t="str">
            <v xml:space="preserve"> 09000316-Jamil Uddin Rumi</v>
          </cell>
          <cell r="U10226">
            <v>166</v>
          </cell>
          <cell r="V10226">
            <v>193</v>
          </cell>
          <cell r="W10226">
            <v>0</v>
          </cell>
          <cell r="X10226">
            <v>0</v>
          </cell>
          <cell r="Y10226">
            <v>193</v>
          </cell>
        </row>
        <row r="10227">
          <cell r="B10227" t="str">
            <v>KHI/HO/D/MO/PD COMP/P/74210/08/2023</v>
          </cell>
          <cell r="C10227" t="str">
            <v>KHI/HO/D/MO/PD COMP/E/48760/10/2024</v>
          </cell>
          <cell r="E10227">
            <v>45596</v>
          </cell>
          <cell r="F10227">
            <v>45159</v>
          </cell>
          <cell r="G10227">
            <v>45524</v>
          </cell>
          <cell r="H10227" t="str">
            <v xml:space="preserve"> 08812602</v>
          </cell>
          <cell r="I10227" t="str">
            <v xml:space="preserve"> Naveed Anjum(3660209276285)</v>
          </cell>
          <cell r="J10227" t="str">
            <v>INDIVIDUAL</v>
          </cell>
          <cell r="L10227" t="str">
            <v xml:space="preserve"> D</v>
          </cell>
          <cell r="M10227" t="str">
            <v xml:space="preserve"> 09000221-Muhammad Irfan</v>
          </cell>
          <cell r="U10227">
            <v>-51513</v>
          </cell>
          <cell r="V10227">
            <v>-52028</v>
          </cell>
          <cell r="W10227">
            <v>0</v>
          </cell>
          <cell r="X10227">
            <v>0</v>
          </cell>
          <cell r="Y10227">
            <v>-52028</v>
          </cell>
        </row>
        <row r="10228">
          <cell r="B10228" t="str">
            <v>KHI/HO/F/MO/PC COMP/P/55614/09/2021</v>
          </cell>
          <cell r="C10228" t="str">
            <v>KHI/HO/F/MO/PC COMP/E/18532/01/2022</v>
          </cell>
          <cell r="D10228" t="str">
            <v>IGI INSURANCE LIMITED</v>
          </cell>
          <cell r="E10228">
            <v>44590</v>
          </cell>
          <cell r="F10228">
            <v>44409</v>
          </cell>
          <cell r="G10228">
            <v>44773</v>
          </cell>
          <cell r="H10228" t="str">
            <v xml:space="preserve"> 08800705</v>
          </cell>
          <cell r="I10228" t="str">
            <v xml:space="preserve"> IGI GENERAL INSURANCE LIMITED-WTO</v>
          </cell>
          <cell r="J10228" t="str">
            <v>CORPORATE</v>
          </cell>
          <cell r="L10228" t="str">
            <v xml:space="preserve"> F</v>
          </cell>
          <cell r="M10228" t="str">
            <v xml:space="preserve"> 09000221-Muhammad Irfan</v>
          </cell>
          <cell r="N10228" t="str">
            <v>SUZUKI WAGON-R VXR</v>
          </cell>
          <cell r="O10228" t="str">
            <v>2021</v>
          </cell>
          <cell r="Q10228" t="str">
            <v>223491</v>
          </cell>
          <cell r="R10228" t="str">
            <v>10123470</v>
          </cell>
          <cell r="T10228">
            <v>1545000</v>
          </cell>
          <cell r="U10228">
            <v>1437</v>
          </cell>
          <cell r="V10228">
            <v>1639</v>
          </cell>
          <cell r="W10228">
            <v>0</v>
          </cell>
          <cell r="X10228">
            <v>0</v>
          </cell>
          <cell r="Y10228">
            <v>1639</v>
          </cell>
        </row>
        <row r="10229">
          <cell r="B10229" t="str">
            <v>KHI/HO/D/MO/PD COMP/P/82729/01/2024</v>
          </cell>
          <cell r="C10229" t="str">
            <v>KHI/HO/D/MO/PD COMP/E/42912/06/2024</v>
          </cell>
          <cell r="E10229">
            <v>45468</v>
          </cell>
          <cell r="F10229">
            <v>45315</v>
          </cell>
          <cell r="G10229">
            <v>45680</v>
          </cell>
          <cell r="H10229" t="str">
            <v xml:space="preserve"> 08815739</v>
          </cell>
          <cell r="I10229" t="str">
            <v xml:space="preserve"> Asif Ikhlaque(4220124091457)</v>
          </cell>
          <cell r="J10229" t="str">
            <v>INDIVIDUAL</v>
          </cell>
          <cell r="L10229" t="str">
            <v xml:space="preserve"> D</v>
          </cell>
          <cell r="M10229" t="str">
            <v xml:space="preserve"> 09000210-Tariq Shahzad</v>
          </cell>
          <cell r="U10229">
            <v>1591</v>
          </cell>
          <cell r="V10229">
            <v>1813</v>
          </cell>
          <cell r="W10229">
            <v>0</v>
          </cell>
          <cell r="X10229">
            <v>0</v>
          </cell>
          <cell r="Y10229">
            <v>1813</v>
          </cell>
        </row>
        <row r="10230">
          <cell r="B10230" t="str">
            <v>KHI/HO/D/MO/PD COMP/P/98018/09/2024</v>
          </cell>
          <cell r="C10230" t="str">
            <v>KHI/HO/D/MO/PD COMP/E/48954/11/2024</v>
          </cell>
          <cell r="E10230">
            <v>45608</v>
          </cell>
          <cell r="F10230">
            <v>45544</v>
          </cell>
          <cell r="G10230">
            <v>45908</v>
          </cell>
          <cell r="H10230" t="str">
            <v xml:space="preserve"> 08807472</v>
          </cell>
          <cell r="I10230" t="str">
            <v xml:space="preserve"> Nighat Zubair (4230108647490)</v>
          </cell>
          <cell r="J10230" t="str">
            <v>INDIVIDUAL</v>
          </cell>
          <cell r="L10230" t="str">
            <v xml:space="preserve"> D</v>
          </cell>
          <cell r="M10230" t="str">
            <v xml:space="preserve"> 09000221-Muhammad Irfan</v>
          </cell>
          <cell r="U10230">
            <v>4550</v>
          </cell>
          <cell r="V10230">
            <v>5277</v>
          </cell>
          <cell r="W10230">
            <v>0</v>
          </cell>
          <cell r="X10230">
            <v>0</v>
          </cell>
          <cell r="Y10230">
            <v>5277</v>
          </cell>
        </row>
        <row r="10231">
          <cell r="B10231" t="str">
            <v>KHI/HO/D/MO/PD COMP/P/96543/09/2024</v>
          </cell>
          <cell r="C10231" t="str">
            <v>KHI/HO/D/MO/PD COMP/E/48687/11/2024</v>
          </cell>
          <cell r="E10231">
            <v>45602</v>
          </cell>
          <cell r="F10231">
            <v>45540</v>
          </cell>
          <cell r="G10231">
            <v>45904</v>
          </cell>
          <cell r="H10231" t="str">
            <v xml:space="preserve"> 08800834</v>
          </cell>
          <cell r="I10231" t="str">
            <v xml:space="preserve"> Sohaib Asrar Sheikh</v>
          </cell>
          <cell r="J10231" t="str">
            <v>INDIVIDUAL</v>
          </cell>
          <cell r="L10231" t="str">
            <v xml:space="preserve"> D</v>
          </cell>
          <cell r="M10231" t="str">
            <v xml:space="preserve"> 09000236-Muhammad Amir Saeed</v>
          </cell>
          <cell r="U10231">
            <v>420</v>
          </cell>
          <cell r="V10231">
            <v>487</v>
          </cell>
          <cell r="W10231">
            <v>0</v>
          </cell>
          <cell r="X10231">
            <v>0</v>
          </cell>
          <cell r="Y10231">
            <v>487</v>
          </cell>
        </row>
        <row r="10232">
          <cell r="B10232" t="str">
            <v>KHI/HO/F/MO/PC COMP/P/55651/09/2021</v>
          </cell>
          <cell r="C10232" t="str">
            <v>KHI/HO/F/MO/PC COMP/E/18550/02/2022</v>
          </cell>
          <cell r="D10232" t="str">
            <v>IGI GENERAL INSURANCE LIMITED - WTO</v>
          </cell>
          <cell r="E10232">
            <v>44593</v>
          </cell>
          <cell r="F10232">
            <v>44409</v>
          </cell>
          <cell r="G10232">
            <v>44773</v>
          </cell>
          <cell r="H10232" t="str">
            <v xml:space="preserve"> 08800705</v>
          </cell>
          <cell r="I10232" t="str">
            <v xml:space="preserve"> IGI GENERAL INSURANCE LIMITED-WTO</v>
          </cell>
          <cell r="J10232" t="str">
            <v>CORPORATE</v>
          </cell>
          <cell r="L10232" t="str">
            <v xml:space="preserve"> F</v>
          </cell>
          <cell r="M10232" t="str">
            <v xml:space="preserve"> 09000221-Muhammad Irfan</v>
          </cell>
          <cell r="N10232" t="str">
            <v>SUZUKI CULTUS VXR EURO-II</v>
          </cell>
          <cell r="O10232" t="str">
            <v>2021</v>
          </cell>
          <cell r="Q10232" t="str">
            <v>PK10K180892</v>
          </cell>
          <cell r="R10232" t="str">
            <v>NF1AVK31H10080883</v>
          </cell>
          <cell r="T10232">
            <v>1729743</v>
          </cell>
          <cell r="U10232">
            <v>2270</v>
          </cell>
          <cell r="V10232">
            <v>2588</v>
          </cell>
          <cell r="W10232">
            <v>0</v>
          </cell>
          <cell r="X10232">
            <v>0</v>
          </cell>
          <cell r="Y10232">
            <v>2588</v>
          </cell>
        </row>
        <row r="10233">
          <cell r="B10233" t="str">
            <v>KHI/HO/D/MO/PD COMP/P/69082/03/2023</v>
          </cell>
          <cell r="C10233" t="str">
            <v>KHI/HO/D/MO/PD COMP/E/31021/09/2023</v>
          </cell>
          <cell r="E10233">
            <v>45199</v>
          </cell>
          <cell r="F10233">
            <v>45006</v>
          </cell>
          <cell r="G10233">
            <v>45371</v>
          </cell>
          <cell r="H10233" t="str">
            <v xml:space="preserve"> 08810349</v>
          </cell>
          <cell r="I10233" t="str">
            <v xml:space="preserve"> Mrs. Asma Noshaad(4220116363428)</v>
          </cell>
          <cell r="J10233" t="str">
            <v>INDIVIDUAL</v>
          </cell>
          <cell r="L10233" t="str">
            <v xml:space="preserve"> D</v>
          </cell>
          <cell r="M10233" t="str">
            <v xml:space="preserve"> 09000230-Yasmeen Jatoi</v>
          </cell>
          <cell r="U10233">
            <v>-26316</v>
          </cell>
          <cell r="V10233">
            <v>-30000</v>
          </cell>
          <cell r="W10233">
            <v>0</v>
          </cell>
          <cell r="X10233">
            <v>0</v>
          </cell>
          <cell r="Y10233">
            <v>-30000</v>
          </cell>
        </row>
        <row r="10234">
          <cell r="B10234" t="str">
            <v>KHI/HO/D/MO/PD COMP/P/88939/05/2024</v>
          </cell>
          <cell r="C10234" t="str">
            <v>KHI/HO/D/MO/PD COMP/E/49001/11/2024</v>
          </cell>
          <cell r="E10234">
            <v>45610</v>
          </cell>
          <cell r="F10234">
            <v>45425</v>
          </cell>
          <cell r="G10234">
            <v>45789</v>
          </cell>
          <cell r="H10234" t="str">
            <v xml:space="preserve"> 08810064</v>
          </cell>
          <cell r="I10234" t="str">
            <v xml:space="preserve"> M.Azam</v>
          </cell>
          <cell r="J10234" t="str">
            <v>INDIVIDUAL</v>
          </cell>
          <cell r="L10234" t="str">
            <v xml:space="preserve"> D</v>
          </cell>
          <cell r="M10234" t="str">
            <v xml:space="preserve"> 09000210-Tariq Shahzad</v>
          </cell>
          <cell r="U10234">
            <v>81</v>
          </cell>
          <cell r="V10234">
            <v>94</v>
          </cell>
          <cell r="W10234">
            <v>0</v>
          </cell>
          <cell r="X10234">
            <v>0</v>
          </cell>
          <cell r="Y10234">
            <v>94</v>
          </cell>
        </row>
        <row r="10235">
          <cell r="B10235" t="str">
            <v>KHI/HO/D/MO/PD COMP/P/81280/01/2024</v>
          </cell>
          <cell r="C10235" t="str">
            <v>KHI/HO/D/MO/PD COMP/E/43150/07/2024</v>
          </cell>
          <cell r="E10235">
            <v>45475</v>
          </cell>
          <cell r="F10235">
            <v>45293</v>
          </cell>
          <cell r="G10235">
            <v>45658</v>
          </cell>
          <cell r="H10235" t="str">
            <v xml:space="preserve"> 08807047</v>
          </cell>
          <cell r="I10235" t="str">
            <v xml:space="preserve"> Syed Muhammad Athar Hussain</v>
          </cell>
          <cell r="J10235" t="str">
            <v>INDIVIDUAL</v>
          </cell>
          <cell r="L10235" t="str">
            <v xml:space="preserve"> D</v>
          </cell>
          <cell r="M10235" t="str">
            <v xml:space="preserve"> 09000210-Tariq Shahzad</v>
          </cell>
          <cell r="U10235">
            <v>110</v>
          </cell>
          <cell r="V10235">
            <v>128</v>
          </cell>
          <cell r="W10235">
            <v>0</v>
          </cell>
          <cell r="X10235">
            <v>0</v>
          </cell>
          <cell r="Y10235">
            <v>128</v>
          </cell>
        </row>
        <row r="10236">
          <cell r="B10236" t="str">
            <v>KHI/HO/D/MO/PD COMP/P/86770/04/2024</v>
          </cell>
          <cell r="C10236" t="str">
            <v>KHI/HO/D/MO/PD COMP/E/45281/08/2024</v>
          </cell>
          <cell r="E10236">
            <v>45533</v>
          </cell>
          <cell r="F10236">
            <v>45315</v>
          </cell>
          <cell r="G10236">
            <v>45680</v>
          </cell>
          <cell r="H10236" t="str">
            <v xml:space="preserve"> 08809484</v>
          </cell>
          <cell r="I10236" t="str">
            <v xml:space="preserve"> Bilal Farooqui (4200005362811)</v>
          </cell>
          <cell r="J10236" t="str">
            <v>INDIVIDUAL</v>
          </cell>
          <cell r="L10236" t="str">
            <v xml:space="preserve"> D</v>
          </cell>
          <cell r="M10236" t="str">
            <v xml:space="preserve"> 09000221-Muhammad Irfan</v>
          </cell>
          <cell r="U10236">
            <v>1033</v>
          </cell>
          <cell r="V10236">
            <v>1198</v>
          </cell>
          <cell r="W10236">
            <v>0</v>
          </cell>
          <cell r="X10236">
            <v>0</v>
          </cell>
          <cell r="Y10236">
            <v>1198</v>
          </cell>
        </row>
        <row r="10237">
          <cell r="B10237" t="str">
            <v>KHI/HO/D/MO/PC COMP/P/74072/08/2023</v>
          </cell>
          <cell r="C10237" t="str">
            <v>KHI/HO/D/MO/PC COMP/E/43988/07/2024</v>
          </cell>
          <cell r="E10237">
            <v>45495</v>
          </cell>
          <cell r="F10237">
            <v>45139</v>
          </cell>
          <cell r="G10237">
            <v>45504</v>
          </cell>
          <cell r="H10237" t="str">
            <v xml:space="preserve"> 08806992</v>
          </cell>
          <cell r="I10237" t="str">
            <v xml:space="preserve"> M/S. SUMMIT BANK LTD  (STAFF ISLAMIC)</v>
          </cell>
          <cell r="J10237" t="str">
            <v>BANK</v>
          </cell>
          <cell r="K10237" t="str">
            <v>M/S. Bank Makramah Ltd  Formarly Known As M/S. Summit Bank Ltd  User Ms. Salma Naz  Staff Cnic No. 17301-1254335-2 Cell No. 0321-9001519</v>
          </cell>
          <cell r="L10237" t="str">
            <v xml:space="preserve"> D</v>
          </cell>
          <cell r="M10237" t="str">
            <v xml:space="preserve"> 09000221-Muhammad Irfan</v>
          </cell>
          <cell r="N10237" t="str">
            <v>KIA PICANTO 1.0L A/T</v>
          </cell>
          <cell r="O10237" t="str">
            <v>2024</v>
          </cell>
          <cell r="Q10237" t="str">
            <v>G3LAPP171881</v>
          </cell>
          <cell r="R10237" t="str">
            <v>NNATA52APP712966</v>
          </cell>
          <cell r="T10237">
            <v>3953500</v>
          </cell>
          <cell r="U10237">
            <v>2615</v>
          </cell>
          <cell r="V10237">
            <v>3033</v>
          </cell>
          <cell r="W10237">
            <v>0</v>
          </cell>
          <cell r="X10237">
            <v>0</v>
          </cell>
          <cell r="Y10237">
            <v>3033</v>
          </cell>
        </row>
        <row r="10238">
          <cell r="B10238" t="str">
            <v>KHI/HO/D/MO/PD COMP/P/90366/06/2024</v>
          </cell>
          <cell r="C10238" t="str">
            <v>KHI/HO/D/MO/PD COMP/E/44520/08/2024</v>
          </cell>
          <cell r="E10238">
            <v>45511</v>
          </cell>
          <cell r="F10238">
            <v>45447</v>
          </cell>
          <cell r="G10238">
            <v>45811</v>
          </cell>
          <cell r="H10238" t="str">
            <v xml:space="preserve"> 08817980</v>
          </cell>
          <cell r="I10238" t="str">
            <v xml:space="preserve"> Nasir Ali #44206-0396879-1</v>
          </cell>
          <cell r="J10238" t="str">
            <v>INDIVIDUAL</v>
          </cell>
          <cell r="L10238" t="str">
            <v xml:space="preserve"> D</v>
          </cell>
          <cell r="M10238" t="str">
            <v xml:space="preserve"> 09000210-Tariq Shahzad</v>
          </cell>
          <cell r="U10238">
            <v>138</v>
          </cell>
          <cell r="V10238">
            <v>160</v>
          </cell>
          <cell r="W10238">
            <v>0</v>
          </cell>
          <cell r="X10238">
            <v>0</v>
          </cell>
          <cell r="Y10238">
            <v>160</v>
          </cell>
        </row>
        <row r="10239">
          <cell r="B10239" t="str">
            <v>KHI/HO/D/MO/PD COMP/P/68385/02/2023</v>
          </cell>
          <cell r="C10239" t="str">
            <v>KHI/HO/D/MO/PD COMP/E/36735/01/2024</v>
          </cell>
          <cell r="E10239">
            <v>45322</v>
          </cell>
          <cell r="F10239">
            <v>44985</v>
          </cell>
          <cell r="G10239">
            <v>45349</v>
          </cell>
          <cell r="H10239" t="str">
            <v xml:space="preserve"> 08809982</v>
          </cell>
          <cell r="I10239" t="str">
            <v xml:space="preserve"> Danish (4120192894749)</v>
          </cell>
          <cell r="J10239" t="str">
            <v>INDIVIDUAL</v>
          </cell>
          <cell r="L10239" t="str">
            <v xml:space="preserve"> D</v>
          </cell>
          <cell r="M10239" t="str">
            <v xml:space="preserve"> 09000221-Muhammad Irfan</v>
          </cell>
          <cell r="U10239">
            <v>4170</v>
          </cell>
          <cell r="V10239">
            <v>4754</v>
          </cell>
          <cell r="W10239">
            <v>0</v>
          </cell>
          <cell r="X10239">
            <v>0</v>
          </cell>
          <cell r="Y10239">
            <v>4754</v>
          </cell>
        </row>
        <row r="10240">
          <cell r="B10240" t="str">
            <v>KHI/HO/D/MO/PD COMP/P/92540/07/2024</v>
          </cell>
          <cell r="C10240" t="str">
            <v>KHI/HO/D/MO/PD COMP/E/48661/11/2024</v>
          </cell>
          <cell r="E10240">
            <v>45601</v>
          </cell>
          <cell r="F10240">
            <v>45477</v>
          </cell>
          <cell r="G10240">
            <v>45841</v>
          </cell>
          <cell r="H10240" t="str">
            <v xml:space="preserve"> 08811624</v>
          </cell>
          <cell r="I10240" t="str">
            <v xml:space="preserve"> Syed Sharjeel Ahmed(4210168232875)</v>
          </cell>
          <cell r="J10240" t="str">
            <v>INDIVIDUAL</v>
          </cell>
          <cell r="L10240" t="str">
            <v xml:space="preserve"> D</v>
          </cell>
          <cell r="M10240" t="str">
            <v xml:space="preserve"> 09000210-Tariq Shahzad</v>
          </cell>
          <cell r="U10240">
            <v>4723</v>
          </cell>
          <cell r="V10240">
            <v>5478</v>
          </cell>
          <cell r="W10240">
            <v>0</v>
          </cell>
          <cell r="X10240">
            <v>0</v>
          </cell>
          <cell r="Y10240">
            <v>5478</v>
          </cell>
        </row>
        <row r="10241">
          <cell r="B10241" t="str">
            <v>KHI/HO/D/MO/PD COMP/P/73754/08/2023</v>
          </cell>
          <cell r="C10241" t="str">
            <v>KHI/HO/D/MO/PD COMP/E/40818/04/2024</v>
          </cell>
          <cell r="E10241">
            <v>45399</v>
          </cell>
          <cell r="F10241">
            <v>45145</v>
          </cell>
          <cell r="G10241">
            <v>45510</v>
          </cell>
          <cell r="H10241" t="str">
            <v xml:space="preserve"> 08812413</v>
          </cell>
          <cell r="I10241" t="str">
            <v xml:space="preserve"> Abbas Saeed Hakeem(3420129123795)</v>
          </cell>
          <cell r="J10241" t="str">
            <v>INDIVIDUAL</v>
          </cell>
          <cell r="L10241" t="str">
            <v xml:space="preserve"> D</v>
          </cell>
          <cell r="M10241" t="str">
            <v xml:space="preserve"> 09000221-Muhammad Irfan</v>
          </cell>
          <cell r="N10241" t="str">
            <v>KIA SPORTAGE FWD</v>
          </cell>
          <cell r="O10241" t="str">
            <v>2020</v>
          </cell>
          <cell r="P10241" t="str">
            <v>APK-512</v>
          </cell>
          <cell r="Q10241" t="str">
            <v>G4NAKH046427</v>
          </cell>
          <cell r="R10241" t="str">
            <v>NNAQL51AZKP501323</v>
          </cell>
          <cell r="T10241">
            <v>-7000000</v>
          </cell>
          <cell r="U10241">
            <v>-6944</v>
          </cell>
          <cell r="V10241">
            <v>-7916</v>
          </cell>
          <cell r="W10241">
            <v>0</v>
          </cell>
          <cell r="X10241">
            <v>0</v>
          </cell>
          <cell r="Y10241">
            <v>-7916</v>
          </cell>
        </row>
        <row r="10242">
          <cell r="B10242" t="str">
            <v>KHI/HO/D/MO/PD COMP/P/72453/06/2023</v>
          </cell>
          <cell r="C10242" t="str">
            <v>KHI/HO/D/MO/PD COMP/E/33616/10/2023</v>
          </cell>
          <cell r="E10242">
            <v>45226</v>
          </cell>
          <cell r="F10242">
            <v>45103</v>
          </cell>
          <cell r="G10242">
            <v>45468</v>
          </cell>
          <cell r="H10242" t="str">
            <v xml:space="preserve"> 08811927</v>
          </cell>
          <cell r="I10242" t="str">
            <v xml:space="preserve"> Arsalan Rasheed(4220114880785)</v>
          </cell>
          <cell r="J10242" t="str">
            <v>INDIVIDUAL</v>
          </cell>
          <cell r="L10242" t="str">
            <v xml:space="preserve"> D</v>
          </cell>
          <cell r="M10242" t="str">
            <v xml:space="preserve"> 09000355-Asif Azeem</v>
          </cell>
          <cell r="U10242">
            <v>1446</v>
          </cell>
          <cell r="V10242">
            <v>1649</v>
          </cell>
          <cell r="W10242">
            <v>0</v>
          </cell>
          <cell r="X10242">
            <v>0</v>
          </cell>
          <cell r="Y10242">
            <v>1649</v>
          </cell>
        </row>
        <row r="10243">
          <cell r="B10243" t="str">
            <v>KHI/HO/D/MO/PD COMP/P/81247/01/2024</v>
          </cell>
          <cell r="C10243" t="str">
            <v>KHI/HO/D/MO/PD COMP/E/48918/11/2024</v>
          </cell>
          <cell r="E10243">
            <v>45608</v>
          </cell>
          <cell r="F10243">
            <v>45300</v>
          </cell>
          <cell r="G10243">
            <v>45665</v>
          </cell>
          <cell r="H10243" t="str">
            <v xml:space="preserve"> 08809142</v>
          </cell>
          <cell r="I10243" t="str">
            <v xml:space="preserve"> Muhammad Sabahuddin</v>
          </cell>
          <cell r="J10243" t="str">
            <v>INDIVIDUAL</v>
          </cell>
          <cell r="L10243" t="str">
            <v xml:space="preserve"> D</v>
          </cell>
          <cell r="M10243" t="str">
            <v xml:space="preserve"> 09000221-Muhammad Irfan</v>
          </cell>
          <cell r="U10243">
            <v>48</v>
          </cell>
          <cell r="V10243">
            <v>55</v>
          </cell>
          <cell r="W10243">
            <v>0</v>
          </cell>
          <cell r="X10243">
            <v>0</v>
          </cell>
          <cell r="Y10243">
            <v>55</v>
          </cell>
        </row>
        <row r="10244">
          <cell r="B10244" t="str">
            <v>KHI/HO/D/MO/PD COMP/P/93592/07/2024</v>
          </cell>
          <cell r="C10244" t="str">
            <v>KHI/HO/D/MO/PD COMP/E/46327/09/2024</v>
          </cell>
          <cell r="E10244">
            <v>45563</v>
          </cell>
          <cell r="F10244">
            <v>45497</v>
          </cell>
          <cell r="G10244">
            <v>45861</v>
          </cell>
          <cell r="H10244" t="str">
            <v xml:space="preserve"> 08812233</v>
          </cell>
          <cell r="I10244" t="str">
            <v xml:space="preserve"> Saad Ullah Naeem(3520290350837)</v>
          </cell>
          <cell r="J10244" t="str">
            <v>INDIVIDUAL</v>
          </cell>
          <cell r="L10244" t="str">
            <v xml:space="preserve"> D</v>
          </cell>
          <cell r="M10244" t="str">
            <v xml:space="preserve"> 09000210-Tariq Shahzad</v>
          </cell>
          <cell r="U10244">
            <v>3392</v>
          </cell>
          <cell r="V10244">
            <v>3935</v>
          </cell>
          <cell r="W10244">
            <v>0</v>
          </cell>
          <cell r="X10244">
            <v>0</v>
          </cell>
          <cell r="Y10244">
            <v>3935</v>
          </cell>
        </row>
        <row r="10245">
          <cell r="B10245" t="str">
            <v>KHI/HO/D/MO/PD COMP/P/80869/01/2024</v>
          </cell>
          <cell r="C10245" t="str">
            <v>KHI/HO/D/MO/PD COMP/E/37466/02/2024</v>
          </cell>
          <cell r="E10245">
            <v>45349</v>
          </cell>
          <cell r="F10245">
            <v>45287</v>
          </cell>
          <cell r="G10245">
            <v>45652</v>
          </cell>
          <cell r="H10245" t="str">
            <v xml:space="preserve"> 08815125</v>
          </cell>
          <cell r="I10245" t="str">
            <v xml:space="preserve"> Muhammad Abuzar #5440076316243</v>
          </cell>
          <cell r="J10245" t="str">
            <v>INDIVIDUAL</v>
          </cell>
          <cell r="L10245" t="str">
            <v xml:space="preserve"> D</v>
          </cell>
          <cell r="M10245" t="str">
            <v xml:space="preserve"> 09000355-Asif Azeem</v>
          </cell>
          <cell r="U10245">
            <v>4052</v>
          </cell>
          <cell r="V10245">
            <v>4618</v>
          </cell>
          <cell r="W10245">
            <v>0</v>
          </cell>
          <cell r="X10245">
            <v>0</v>
          </cell>
          <cell r="Y10245">
            <v>4618</v>
          </cell>
        </row>
        <row r="10246">
          <cell r="B10246" t="str">
            <v>KHI/HO/D/MO/PD COMP/P/80863/01/2024</v>
          </cell>
          <cell r="C10246" t="str">
            <v>KHI/HO/D/MO/PD COMP/E/48555/11/2024</v>
          </cell>
          <cell r="E10246">
            <v>45600</v>
          </cell>
          <cell r="F10246">
            <v>45293</v>
          </cell>
          <cell r="G10246">
            <v>45658</v>
          </cell>
          <cell r="H10246" t="str">
            <v xml:space="preserve"> 08803426</v>
          </cell>
          <cell r="I10246" t="str">
            <v xml:space="preserve"> Waqas Bashir</v>
          </cell>
          <cell r="J10246" t="str">
            <v>INDIVIDUAL</v>
          </cell>
          <cell r="L10246" t="str">
            <v xml:space="preserve"> D</v>
          </cell>
          <cell r="M10246" t="str">
            <v xml:space="preserve"> 09000305-Jawaria Kaleem</v>
          </cell>
          <cell r="U10246">
            <v>681</v>
          </cell>
          <cell r="V10246">
            <v>790</v>
          </cell>
          <cell r="W10246">
            <v>0</v>
          </cell>
          <cell r="X10246">
            <v>0</v>
          </cell>
          <cell r="Y10246">
            <v>790</v>
          </cell>
        </row>
        <row r="10247">
          <cell r="B10247" t="str">
            <v>KHI/HO/D/MO/PD COMP/P/86770/04/2024</v>
          </cell>
          <cell r="C10247" t="str">
            <v>KHI/HO/D/MO/PD COMP/E/41964/05/2024</v>
          </cell>
          <cell r="E10247">
            <v>45436</v>
          </cell>
          <cell r="F10247">
            <v>45315</v>
          </cell>
          <cell r="G10247">
            <v>45680</v>
          </cell>
          <cell r="H10247" t="str">
            <v xml:space="preserve"> 08809484</v>
          </cell>
          <cell r="I10247" t="str">
            <v xml:space="preserve"> Bilal Farooqui (4200005362811)</v>
          </cell>
          <cell r="J10247" t="str">
            <v>INDIVIDUAL</v>
          </cell>
          <cell r="L10247" t="str">
            <v xml:space="preserve"> D</v>
          </cell>
          <cell r="M10247" t="str">
            <v xml:space="preserve"> 09000221-Muhammad Irfan</v>
          </cell>
          <cell r="U10247">
            <v>1121</v>
          </cell>
          <cell r="V10247">
            <v>1278</v>
          </cell>
          <cell r="W10247">
            <v>0</v>
          </cell>
          <cell r="X10247">
            <v>0</v>
          </cell>
          <cell r="Y10247">
            <v>1278</v>
          </cell>
        </row>
        <row r="10248">
          <cell r="B10248" t="str">
            <v>KHI/HO/D/MO/PD COMP/P/72453/06/2023</v>
          </cell>
          <cell r="C10248" t="str">
            <v>KHI/HO/D/MO/PD COMP/E/48741/10/2024</v>
          </cell>
          <cell r="E10248">
            <v>45596</v>
          </cell>
          <cell r="F10248">
            <v>45103</v>
          </cell>
          <cell r="G10248">
            <v>45468</v>
          </cell>
          <cell r="H10248" t="str">
            <v xml:space="preserve"> 08811927</v>
          </cell>
          <cell r="I10248" t="str">
            <v xml:space="preserve"> Arsalan Rasheed(4220114880785)</v>
          </cell>
          <cell r="J10248" t="str">
            <v>INDIVIDUAL</v>
          </cell>
          <cell r="L10248" t="str">
            <v xml:space="preserve"> D</v>
          </cell>
          <cell r="M10248" t="str">
            <v xml:space="preserve"> 09000355-Asif Azeem</v>
          </cell>
          <cell r="U10248">
            <v>-22261</v>
          </cell>
          <cell r="V10248">
            <v>-22484</v>
          </cell>
          <cell r="W10248">
            <v>0</v>
          </cell>
          <cell r="X10248">
            <v>0</v>
          </cell>
          <cell r="Y10248">
            <v>-22484</v>
          </cell>
        </row>
        <row r="10249">
          <cell r="B10249" t="str">
            <v>KHI/HO/D/MO/PD COMP/P/76446/10/2023</v>
          </cell>
          <cell r="C10249" t="str">
            <v>KHI/HO/D/MO/PD COMP/E/37796/03/2024</v>
          </cell>
          <cell r="E10249">
            <v>45357</v>
          </cell>
          <cell r="F10249">
            <v>45205</v>
          </cell>
          <cell r="G10249">
            <v>45570</v>
          </cell>
          <cell r="H10249" t="str">
            <v xml:space="preserve"> 08813464</v>
          </cell>
          <cell r="I10249" t="str">
            <v xml:space="preserve"> Muddasir Ali Jokhio(4130608283093)</v>
          </cell>
          <cell r="J10249" t="str">
            <v>INDIVIDUAL</v>
          </cell>
          <cell r="L10249" t="str">
            <v xml:space="preserve"> D</v>
          </cell>
          <cell r="M10249" t="str">
            <v xml:space="preserve"> 09000221-Muhammad Irfan</v>
          </cell>
          <cell r="U10249">
            <v>16924</v>
          </cell>
          <cell r="V10249">
            <v>19293</v>
          </cell>
          <cell r="W10249">
            <v>0</v>
          </cell>
          <cell r="X10249">
            <v>0</v>
          </cell>
          <cell r="Y10249">
            <v>19293</v>
          </cell>
        </row>
        <row r="10250">
          <cell r="B10250" t="str">
            <v>KHI/HO/D/MO/PD COMP/P/78000/11/2023</v>
          </cell>
          <cell r="C10250" t="str">
            <v>KHI/HO/D/MO/PD COMP/E/37894/03/2024</v>
          </cell>
          <cell r="E10250">
            <v>45362</v>
          </cell>
          <cell r="F10250">
            <v>45241</v>
          </cell>
          <cell r="G10250">
            <v>45606</v>
          </cell>
          <cell r="H10250" t="str">
            <v xml:space="preserve"> 08814097</v>
          </cell>
          <cell r="I10250" t="str">
            <v xml:space="preserve"> Syed Hammad Raza(3630269346129)</v>
          </cell>
          <cell r="J10250" t="str">
            <v>INDIVIDUAL</v>
          </cell>
          <cell r="L10250" t="str">
            <v xml:space="preserve"> D</v>
          </cell>
          <cell r="M10250" t="str">
            <v xml:space="preserve"> 09000607-Al Meezan Autos</v>
          </cell>
          <cell r="U10250">
            <v>4266</v>
          </cell>
          <cell r="V10250">
            <v>4864</v>
          </cell>
          <cell r="W10250">
            <v>0</v>
          </cell>
          <cell r="X10250">
            <v>0</v>
          </cell>
          <cell r="Y10250">
            <v>4864</v>
          </cell>
        </row>
        <row r="10251">
          <cell r="B10251" t="str">
            <v>KHI/HO/D/MO/PD COMP/P/82809/01/2024</v>
          </cell>
          <cell r="C10251" t="str">
            <v>KHI/HO/D/MO/PD COMP/E/38333/03/2024</v>
          </cell>
          <cell r="E10251">
            <v>45376</v>
          </cell>
          <cell r="F10251">
            <v>45316</v>
          </cell>
          <cell r="G10251">
            <v>45681</v>
          </cell>
          <cell r="H10251" t="str">
            <v xml:space="preserve"> 08815771</v>
          </cell>
          <cell r="I10251" t="str">
            <v xml:space="preserve"> Ghufran Irshad #4220168196803</v>
          </cell>
          <cell r="J10251" t="str">
            <v>INDIVIDUAL</v>
          </cell>
          <cell r="L10251" t="str">
            <v xml:space="preserve"> D</v>
          </cell>
          <cell r="M10251" t="str">
            <v xml:space="preserve"> 09000210-Tariq Shahzad</v>
          </cell>
          <cell r="U10251">
            <v>3625</v>
          </cell>
          <cell r="V10251">
            <v>4132</v>
          </cell>
          <cell r="W10251">
            <v>0</v>
          </cell>
          <cell r="X10251">
            <v>0</v>
          </cell>
          <cell r="Y10251">
            <v>4132</v>
          </cell>
        </row>
        <row r="10252">
          <cell r="B10252" t="str">
            <v>KHI/HO/D/MO/PD COMP/P/81241/01/2024</v>
          </cell>
          <cell r="C10252" t="str">
            <v>KHI/HO/D/MO/PD COMP/E/48677/11/2024</v>
          </cell>
          <cell r="E10252">
            <v>45602</v>
          </cell>
          <cell r="F10252">
            <v>45296</v>
          </cell>
          <cell r="G10252">
            <v>45661</v>
          </cell>
          <cell r="H10252" t="str">
            <v xml:space="preserve"> 08809138</v>
          </cell>
          <cell r="I10252" t="str">
            <v xml:space="preserve"> Khalid Mehmood Butt</v>
          </cell>
          <cell r="J10252" t="str">
            <v>INDIVIDUAL</v>
          </cell>
          <cell r="L10252" t="str">
            <v xml:space="preserve"> D</v>
          </cell>
          <cell r="M10252" t="str">
            <v xml:space="preserve"> 09000221-Muhammad Irfan</v>
          </cell>
          <cell r="U10252">
            <v>218</v>
          </cell>
          <cell r="V10252">
            <v>253</v>
          </cell>
          <cell r="W10252">
            <v>0</v>
          </cell>
          <cell r="X10252">
            <v>0</v>
          </cell>
          <cell r="Y10252">
            <v>253</v>
          </cell>
        </row>
        <row r="10253">
          <cell r="B10253" t="str">
            <v>KHI/HO/D/MO/PD COMP/P/78617/11/2023</v>
          </cell>
          <cell r="C10253" t="str">
            <v>KHI/HO/D/MO/PD COMP/E/46094/09/2024</v>
          </cell>
          <cell r="E10253">
            <v>45559</v>
          </cell>
          <cell r="F10253">
            <v>45248</v>
          </cell>
          <cell r="G10253">
            <v>45613</v>
          </cell>
          <cell r="H10253" t="str">
            <v xml:space="preserve"> 08809638</v>
          </cell>
          <cell r="I10253" t="str">
            <v xml:space="preserve"> Abdul Rehman Aslam (3120234807241)</v>
          </cell>
          <cell r="J10253" t="str">
            <v>INDIVIDUAL</v>
          </cell>
          <cell r="L10253" t="str">
            <v xml:space="preserve"> D</v>
          </cell>
          <cell r="M10253" t="str">
            <v xml:space="preserve"> 09000210-Tariq Shahzad</v>
          </cell>
          <cell r="U10253">
            <v>3556</v>
          </cell>
          <cell r="V10253">
            <v>4126</v>
          </cell>
          <cell r="W10253">
            <v>0</v>
          </cell>
          <cell r="X10253">
            <v>0</v>
          </cell>
          <cell r="Y10253">
            <v>4126</v>
          </cell>
        </row>
        <row r="10254">
          <cell r="B10254" t="str">
            <v>KHI/HO/D/MO/PD COMP/P/82039/01/2024</v>
          </cell>
          <cell r="C10254" t="str">
            <v>KHI/HO/D/MO/PD COMP/E/44944/08/2024</v>
          </cell>
          <cell r="E10254">
            <v>45526</v>
          </cell>
          <cell r="F10254">
            <v>45311</v>
          </cell>
          <cell r="G10254">
            <v>45676</v>
          </cell>
          <cell r="H10254" t="str">
            <v xml:space="preserve"> 08809372</v>
          </cell>
          <cell r="I10254" t="str">
            <v xml:space="preserve"> Kanza Abdul Haleem</v>
          </cell>
          <cell r="J10254" t="str">
            <v>INDIVIDUAL</v>
          </cell>
          <cell r="L10254" t="str">
            <v xml:space="preserve"> D</v>
          </cell>
          <cell r="M10254" t="str">
            <v xml:space="preserve"> 09000221-Muhammad Irfan</v>
          </cell>
          <cell r="U10254">
            <v>184</v>
          </cell>
          <cell r="V10254">
            <v>214</v>
          </cell>
          <cell r="W10254">
            <v>0</v>
          </cell>
          <cell r="X10254">
            <v>0</v>
          </cell>
          <cell r="Y10254">
            <v>214</v>
          </cell>
        </row>
        <row r="10255">
          <cell r="B10255" t="str">
            <v>KHI/HO/D/MO/PD COMP/P/90147/06/2024</v>
          </cell>
          <cell r="C10255" t="str">
            <v>KHI/HO/D/MO/PD COMP/E/45630/09/2024</v>
          </cell>
          <cell r="E10255">
            <v>45539</v>
          </cell>
          <cell r="F10255">
            <v>45444</v>
          </cell>
          <cell r="G10255">
            <v>45808</v>
          </cell>
          <cell r="H10255" t="str">
            <v xml:space="preserve"> 08817899</v>
          </cell>
          <cell r="I10255" t="str">
            <v xml:space="preserve"> Nauman Ali #43203-9615121-1</v>
          </cell>
          <cell r="J10255" t="str">
            <v>INDIVIDUAL</v>
          </cell>
          <cell r="L10255" t="str">
            <v xml:space="preserve"> D</v>
          </cell>
          <cell r="M10255" t="str">
            <v xml:space="preserve"> 09000210-Tariq Shahzad</v>
          </cell>
          <cell r="U10255">
            <v>736</v>
          </cell>
          <cell r="V10255">
            <v>853</v>
          </cell>
          <cell r="W10255">
            <v>0</v>
          </cell>
          <cell r="X10255">
            <v>0</v>
          </cell>
          <cell r="Y10255">
            <v>853</v>
          </cell>
        </row>
        <row r="10256">
          <cell r="B10256" t="str">
            <v>KHI/HO/D/MO/MC COMP/P/74070/08/2023</v>
          </cell>
          <cell r="C10256" t="str">
            <v>KHI/HO/D/MO/MC COMP/E/37196/02/2024</v>
          </cell>
          <cell r="E10256">
            <v>45341</v>
          </cell>
          <cell r="F10256">
            <v>45139</v>
          </cell>
          <cell r="G10256">
            <v>45504</v>
          </cell>
          <cell r="H10256" t="str">
            <v xml:space="preserve"> 08806962</v>
          </cell>
          <cell r="I10256" t="str">
            <v xml:space="preserve"> Bank Makramah Limited (BML)</v>
          </cell>
          <cell r="J10256" t="str">
            <v>BANK</v>
          </cell>
          <cell r="K10256" t="str">
            <v>M/S. Bank Makramah Ltd  Formarly Known As M/S. Summit Bank  Ltd</v>
          </cell>
          <cell r="L10256" t="str">
            <v xml:space="preserve"> D</v>
          </cell>
          <cell r="M10256" t="str">
            <v xml:space="preserve"> 09000221-Muhammad Irfan</v>
          </cell>
          <cell r="N10256" t="str">
            <v>SUPER STAR SS-70 M/CYCLE</v>
          </cell>
          <cell r="O10256" t="str">
            <v>2024</v>
          </cell>
          <cell r="Q10256" t="str">
            <v>1653525</v>
          </cell>
          <cell r="R10256" t="str">
            <v>1682579</v>
          </cell>
          <cell r="T10256">
            <v>110000</v>
          </cell>
          <cell r="U10256">
            <v>994</v>
          </cell>
          <cell r="V10256">
            <v>1133</v>
          </cell>
          <cell r="W10256">
            <v>0</v>
          </cell>
          <cell r="X10256">
            <v>0</v>
          </cell>
          <cell r="Y10256">
            <v>1133</v>
          </cell>
        </row>
        <row r="10257">
          <cell r="B10257" t="str">
            <v>KHI/HO/D/MO/PD COMP/P/81150/01/2024</v>
          </cell>
          <cell r="C10257" t="str">
            <v>KHI/HO/D/MO/PD COMP/E/37708/03/2024</v>
          </cell>
          <cell r="E10257">
            <v>45356</v>
          </cell>
          <cell r="F10257">
            <v>45293</v>
          </cell>
          <cell r="G10257">
            <v>45658</v>
          </cell>
          <cell r="H10257" t="str">
            <v xml:space="preserve"> 08803869</v>
          </cell>
          <cell r="I10257" t="str">
            <v xml:space="preserve"> Majlis E Ilmi Society</v>
          </cell>
          <cell r="J10257" t="str">
            <v>CORPORATE</v>
          </cell>
          <cell r="L10257" t="str">
            <v xml:space="preserve"> D</v>
          </cell>
          <cell r="M10257" t="str">
            <v xml:space="preserve"> 09000210-Tariq Shahzad</v>
          </cell>
          <cell r="U10257">
            <v>3667</v>
          </cell>
          <cell r="V10257">
            <v>4180</v>
          </cell>
          <cell r="W10257">
            <v>0</v>
          </cell>
          <cell r="X10257">
            <v>0</v>
          </cell>
          <cell r="Y10257">
            <v>4180</v>
          </cell>
        </row>
        <row r="10258">
          <cell r="B10258" t="str">
            <v>KHI/HO/D/MO/PD COMP/P/76761/10/2023</v>
          </cell>
          <cell r="C10258" t="str">
            <v>KHI/HO/D/MO/PD COMP/E/40911/04/2024</v>
          </cell>
          <cell r="E10258">
            <v>45401</v>
          </cell>
          <cell r="F10258">
            <v>45218</v>
          </cell>
          <cell r="G10258">
            <v>45583</v>
          </cell>
          <cell r="H10258" t="str">
            <v xml:space="preserve"> 08807988</v>
          </cell>
          <cell r="I10258" t="str">
            <v xml:space="preserve"> Syed Abdul Haseeb</v>
          </cell>
          <cell r="J10258" t="str">
            <v>INDIVIDUAL</v>
          </cell>
          <cell r="L10258" t="str">
            <v xml:space="preserve"> D</v>
          </cell>
          <cell r="M10258" t="str">
            <v xml:space="preserve"> 09000221-Muhammad Irfan</v>
          </cell>
          <cell r="U10258">
            <v>3230</v>
          </cell>
          <cell r="V10258">
            <v>3682</v>
          </cell>
          <cell r="W10258">
            <v>0</v>
          </cell>
          <cell r="X10258">
            <v>0</v>
          </cell>
          <cell r="Y10258">
            <v>3682</v>
          </cell>
        </row>
        <row r="10259">
          <cell r="B10259" t="str">
            <v>KHI/HO/D/MO/PD COMP/P/78933/11/2023</v>
          </cell>
          <cell r="C10259" t="str">
            <v>KHI/HO/D/MO/PD COMP/E/48507/11/2024</v>
          </cell>
          <cell r="E10259">
            <v>45598</v>
          </cell>
          <cell r="F10259">
            <v>45260</v>
          </cell>
          <cell r="G10259">
            <v>45625</v>
          </cell>
          <cell r="H10259" t="str">
            <v xml:space="preserve"> 08814491</v>
          </cell>
          <cell r="I10259" t="str">
            <v xml:space="preserve"> Muhammad Yousaf Ahmed #42101-0717023-5</v>
          </cell>
          <cell r="J10259" t="str">
            <v>INDIVIDUAL</v>
          </cell>
          <cell r="L10259" t="str">
            <v xml:space="preserve"> D</v>
          </cell>
          <cell r="M10259" t="str">
            <v xml:space="preserve"> 09000210-Tariq Shahzad</v>
          </cell>
          <cell r="U10259">
            <v>1137</v>
          </cell>
          <cell r="V10259">
            <v>1319</v>
          </cell>
          <cell r="W10259">
            <v>0</v>
          </cell>
          <cell r="X10259">
            <v>0</v>
          </cell>
          <cell r="Y10259">
            <v>1319</v>
          </cell>
        </row>
        <row r="10260">
          <cell r="B10260" t="str">
            <v>KHI/HO/D/MO/PD COMP/P/77829/11/2023</v>
          </cell>
          <cell r="C10260" t="str">
            <v>KHI/HO/D/MO/PD COMP/E/36854/02/2024</v>
          </cell>
          <cell r="E10260">
            <v>45328</v>
          </cell>
          <cell r="F10260">
            <v>45234</v>
          </cell>
          <cell r="G10260">
            <v>45599</v>
          </cell>
          <cell r="H10260" t="str">
            <v xml:space="preserve"> 08814042</v>
          </cell>
          <cell r="I10260" t="str">
            <v xml:space="preserve"> Sheikh Hamza Shahzad(4200025792387)</v>
          </cell>
          <cell r="J10260" t="str">
            <v>INDIVIDUAL</v>
          </cell>
          <cell r="L10260" t="str">
            <v xml:space="preserve"> D</v>
          </cell>
          <cell r="M10260" t="str">
            <v xml:space="preserve"> 09000210-Tariq Shahzad</v>
          </cell>
          <cell r="U10260">
            <v>325</v>
          </cell>
          <cell r="V10260">
            <v>370</v>
          </cell>
          <cell r="W10260">
            <v>0</v>
          </cell>
          <cell r="X10260">
            <v>0</v>
          </cell>
          <cell r="Y10260">
            <v>370</v>
          </cell>
        </row>
        <row r="10261">
          <cell r="B10261" t="str">
            <v>KHI/HO/D/MO/PD COMP/P/85947/03/2024</v>
          </cell>
          <cell r="C10261" t="str">
            <v>KHI/HO/D/MO/PD COMP/E/42289/06/2024</v>
          </cell>
          <cell r="E10261">
            <v>45449</v>
          </cell>
          <cell r="F10261">
            <v>45325</v>
          </cell>
          <cell r="G10261">
            <v>45690</v>
          </cell>
          <cell r="H10261" t="str">
            <v xml:space="preserve"> 08809693</v>
          </cell>
          <cell r="I10261" t="str">
            <v xml:space="preserve"> Muhammad Ikram Khan (4220141772151)</v>
          </cell>
          <cell r="J10261" t="str">
            <v>INDIVIDUAL</v>
          </cell>
          <cell r="L10261" t="str">
            <v xml:space="preserve"> D</v>
          </cell>
          <cell r="M10261" t="str">
            <v xml:space="preserve"> 09000221-Muhammad Irfan</v>
          </cell>
          <cell r="U10261">
            <v>4059</v>
          </cell>
          <cell r="V10261">
            <v>4627</v>
          </cell>
          <cell r="W10261">
            <v>0</v>
          </cell>
          <cell r="X10261">
            <v>0</v>
          </cell>
          <cell r="Y10261">
            <v>4627</v>
          </cell>
        </row>
        <row r="10262">
          <cell r="B10262" t="str">
            <v>KHI/HO/D/MO/PD COMP/P/78105/11/2023</v>
          </cell>
          <cell r="C10262" t="str">
            <v>KHI/HO/D/MO/PD COMP/E/42634/06/2024</v>
          </cell>
          <cell r="E10262">
            <v>45457</v>
          </cell>
          <cell r="F10262">
            <v>45244</v>
          </cell>
          <cell r="G10262">
            <v>45609</v>
          </cell>
          <cell r="H10262" t="str">
            <v xml:space="preserve"> 08814139</v>
          </cell>
          <cell r="I10262" t="str">
            <v xml:space="preserve"> Fahad Mateen #42101-0628648-9</v>
          </cell>
          <cell r="J10262" t="str">
            <v>INDIVIDUAL</v>
          </cell>
          <cell r="L10262" t="str">
            <v xml:space="preserve"> D</v>
          </cell>
          <cell r="M10262" t="str">
            <v xml:space="preserve"> 09000210-Tariq Shahzad</v>
          </cell>
          <cell r="U10262">
            <v>3629</v>
          </cell>
          <cell r="V10262">
            <v>4137</v>
          </cell>
          <cell r="W10262">
            <v>0</v>
          </cell>
          <cell r="X10262">
            <v>0</v>
          </cell>
          <cell r="Y10262">
            <v>4137</v>
          </cell>
        </row>
        <row r="10263">
          <cell r="B10263" t="str">
            <v>KHI/HO/D/MO/PD COMP/P/71775/06/2023</v>
          </cell>
          <cell r="C10263" t="str">
            <v>KHI/HO/D/MO/PD COMP/E/48733/10/2024</v>
          </cell>
          <cell r="E10263">
            <v>45596</v>
          </cell>
          <cell r="F10263">
            <v>45084</v>
          </cell>
          <cell r="G10263">
            <v>45449</v>
          </cell>
          <cell r="H10263" t="str">
            <v xml:space="preserve"> 08811596</v>
          </cell>
          <cell r="I10263" t="str">
            <v xml:space="preserve"> Shaheryar Shakeel(4210116387691)</v>
          </cell>
          <cell r="J10263" t="str">
            <v>INDIVIDUAL</v>
          </cell>
          <cell r="L10263" t="str">
            <v xml:space="preserve"> D</v>
          </cell>
          <cell r="M10263" t="str">
            <v xml:space="preserve"> 09000221-Muhammad Irfan</v>
          </cell>
          <cell r="U10263">
            <v>-1823</v>
          </cell>
          <cell r="V10263">
            <v>-1841</v>
          </cell>
          <cell r="W10263">
            <v>0</v>
          </cell>
          <cell r="X10263">
            <v>0</v>
          </cell>
          <cell r="Y10263">
            <v>-1841</v>
          </cell>
        </row>
        <row r="10264">
          <cell r="B10264" t="str">
            <v>KHI/HO/D/MO/PD COMP/P/91959/06/2024</v>
          </cell>
          <cell r="C10264" t="str">
            <v>KHI/HO/D/MO/PD COMP/E/48047/10/2024</v>
          </cell>
          <cell r="E10264">
            <v>45586</v>
          </cell>
          <cell r="F10264">
            <v>45464</v>
          </cell>
          <cell r="G10264">
            <v>45828</v>
          </cell>
          <cell r="H10264" t="str">
            <v xml:space="preserve"> 08811881</v>
          </cell>
          <cell r="I10264" t="str">
            <v xml:space="preserve"> Naveed Iqbal(4220151287223)</v>
          </cell>
          <cell r="J10264" t="str">
            <v>INDIVIDUAL</v>
          </cell>
          <cell r="L10264" t="str">
            <v xml:space="preserve"> D</v>
          </cell>
          <cell r="M10264" t="str">
            <v xml:space="preserve"> 09000210-Tariq Shahzad</v>
          </cell>
          <cell r="U10264">
            <v>1051</v>
          </cell>
          <cell r="V10264">
            <v>1220</v>
          </cell>
          <cell r="W10264">
            <v>0</v>
          </cell>
          <cell r="X10264">
            <v>0</v>
          </cell>
          <cell r="Y10264">
            <v>1220</v>
          </cell>
        </row>
        <row r="10265">
          <cell r="B10265" t="str">
            <v>KHI/HO/D/MO/PD COMP/P/78106/11/2023</v>
          </cell>
          <cell r="C10265" t="str">
            <v>KHI/HO/D/MO/PD COMP/E/37849/03/2024</v>
          </cell>
          <cell r="E10265">
            <v>45359</v>
          </cell>
          <cell r="F10265">
            <v>45238</v>
          </cell>
          <cell r="G10265">
            <v>45603</v>
          </cell>
          <cell r="H10265" t="str">
            <v xml:space="preserve"> 08809638</v>
          </cell>
          <cell r="I10265" t="str">
            <v xml:space="preserve"> Abdul Rehman Aslam (3120234807241)</v>
          </cell>
          <cell r="J10265" t="str">
            <v>INDIVIDUAL</v>
          </cell>
          <cell r="L10265" t="str">
            <v xml:space="preserve"> D</v>
          </cell>
          <cell r="M10265" t="str">
            <v xml:space="preserve"> 09000210-Tariq Shahzad</v>
          </cell>
          <cell r="U10265">
            <v>1369</v>
          </cell>
          <cell r="V10265">
            <v>1561</v>
          </cell>
          <cell r="W10265">
            <v>0</v>
          </cell>
          <cell r="X10265">
            <v>0</v>
          </cell>
          <cell r="Y10265">
            <v>1561</v>
          </cell>
        </row>
        <row r="10266">
          <cell r="B10266" t="str">
            <v>KHI/HO/D/MO/PD COMP/P/79970/12/2023</v>
          </cell>
          <cell r="C10266" t="str">
            <v>KHI/HO/D/MO/PD COMP/E/36312/01/2024</v>
          </cell>
          <cell r="E10266">
            <v>45307</v>
          </cell>
          <cell r="F10266">
            <v>45274</v>
          </cell>
          <cell r="G10266">
            <v>45639</v>
          </cell>
          <cell r="H10266" t="str">
            <v xml:space="preserve"> 08814887</v>
          </cell>
          <cell r="I10266" t="str">
            <v xml:space="preserve"> Mian Abdul Rashid(3520014794957)</v>
          </cell>
          <cell r="J10266" t="str">
            <v>INDIVIDUAL</v>
          </cell>
          <cell r="L10266" t="str">
            <v xml:space="preserve"> D</v>
          </cell>
          <cell r="M10266" t="str">
            <v xml:space="preserve"> 09000355-Asif Azeem</v>
          </cell>
          <cell r="U10266">
            <v>2034</v>
          </cell>
          <cell r="V10266">
            <v>2320</v>
          </cell>
          <cell r="W10266">
            <v>0</v>
          </cell>
          <cell r="X10266">
            <v>0</v>
          </cell>
          <cell r="Y10266">
            <v>2320</v>
          </cell>
        </row>
        <row r="10267">
          <cell r="B10267" t="str">
            <v>KHI/HO/D/MO/PD COMP/P/75790/09/2023</v>
          </cell>
          <cell r="C10267" t="str">
            <v>KHI/HO/D/MO/PD COMP/E/41052/04/2024</v>
          </cell>
          <cell r="E10267">
            <v>45407</v>
          </cell>
          <cell r="F10267">
            <v>45194</v>
          </cell>
          <cell r="G10267">
            <v>45559</v>
          </cell>
          <cell r="H10267" t="str">
            <v xml:space="preserve"> 08813191</v>
          </cell>
          <cell r="I10267" t="str">
            <v xml:space="preserve"> Muhammad Irfan Tariq(4210115251317)</v>
          </cell>
          <cell r="J10267" t="str">
            <v>INDIVIDUAL</v>
          </cell>
          <cell r="L10267" t="str">
            <v xml:space="preserve"> D</v>
          </cell>
          <cell r="M10267" t="str">
            <v xml:space="preserve"> 09000221-Muhammad Irfan</v>
          </cell>
          <cell r="U10267">
            <v>397</v>
          </cell>
          <cell r="V10267">
            <v>451</v>
          </cell>
          <cell r="W10267">
            <v>0</v>
          </cell>
          <cell r="X10267">
            <v>0</v>
          </cell>
          <cell r="Y10267">
            <v>451</v>
          </cell>
        </row>
        <row r="10268">
          <cell r="B10268" t="str">
            <v>KHI/HO/D/MO/PD COMP/P/78627/11/2023</v>
          </cell>
          <cell r="C10268" t="str">
            <v>KHI/HO/D/MO/PD COMP/E/45204/08/2024</v>
          </cell>
          <cell r="E10268">
            <v>45531</v>
          </cell>
          <cell r="F10268">
            <v>45252</v>
          </cell>
          <cell r="G10268">
            <v>45617</v>
          </cell>
          <cell r="H10268" t="str">
            <v xml:space="preserve"> 08814368</v>
          </cell>
          <cell r="I10268" t="str">
            <v xml:space="preserve"> Jahangir Khan(4210158839601)</v>
          </cell>
          <cell r="J10268" t="str">
            <v>INDIVIDUAL</v>
          </cell>
          <cell r="L10268" t="str">
            <v xml:space="preserve"> D</v>
          </cell>
          <cell r="M10268" t="str">
            <v xml:space="preserve"> 09000210-Tariq Shahzad</v>
          </cell>
          <cell r="U10268">
            <v>8944</v>
          </cell>
          <cell r="V10268">
            <v>10375</v>
          </cell>
          <cell r="W10268">
            <v>0</v>
          </cell>
          <cell r="X10268">
            <v>0</v>
          </cell>
          <cell r="Y10268">
            <v>10375</v>
          </cell>
        </row>
        <row r="10269">
          <cell r="B10269" t="str">
            <v>KHI/HO/D/MO/PD COMP/P/58224/01/2022</v>
          </cell>
          <cell r="C10269" t="str">
            <v>KHI/HO/D/MO/PD COMP/E/22227/11/2022</v>
          </cell>
          <cell r="E10269">
            <v>44888</v>
          </cell>
          <cell r="F10269">
            <v>44580</v>
          </cell>
          <cell r="G10269">
            <v>44944</v>
          </cell>
          <cell r="H10269" t="str">
            <v xml:space="preserve"> 08804148</v>
          </cell>
          <cell r="I10269" t="str">
            <v xml:space="preserve"> Hassan Ahmed</v>
          </cell>
          <cell r="J10269" t="str">
            <v>INDIVIDUAL</v>
          </cell>
          <cell r="L10269" t="str">
            <v xml:space="preserve"> D</v>
          </cell>
          <cell r="M10269" t="str">
            <v xml:space="preserve"> 09000324-Smart PFM (Pvt.) Limited</v>
          </cell>
          <cell r="U10269">
            <v>341</v>
          </cell>
          <cell r="V10269">
            <v>344</v>
          </cell>
          <cell r="W10269">
            <v>0</v>
          </cell>
          <cell r="X10269">
            <v>0</v>
          </cell>
          <cell r="Y10269">
            <v>344</v>
          </cell>
        </row>
        <row r="10270">
          <cell r="B10270" t="str">
            <v>KHI/HO/D/MO/PD COMP/P/77290/10/2023</v>
          </cell>
          <cell r="C10270" t="str">
            <v>KHI/HO/D/MO/PD COMP/E/43053/06/2024</v>
          </cell>
          <cell r="E10270">
            <v>45471</v>
          </cell>
          <cell r="F10270">
            <v>45227</v>
          </cell>
          <cell r="G10270">
            <v>45592</v>
          </cell>
          <cell r="H10270" t="str">
            <v xml:space="preserve"> 08809635</v>
          </cell>
          <cell r="I10270" t="str">
            <v xml:space="preserve"> Zeeshan Ali (4210176490019)</v>
          </cell>
          <cell r="J10270" t="str">
            <v>INDIVIDUAL</v>
          </cell>
          <cell r="L10270" t="str">
            <v xml:space="preserve"> D</v>
          </cell>
          <cell r="M10270" t="str">
            <v xml:space="preserve"> 09000221-Muhammad Irfan</v>
          </cell>
          <cell r="U10270">
            <v>4766</v>
          </cell>
          <cell r="V10270">
            <v>5433</v>
          </cell>
          <cell r="W10270">
            <v>0</v>
          </cell>
          <cell r="X10270">
            <v>0</v>
          </cell>
          <cell r="Y10270">
            <v>5433</v>
          </cell>
        </row>
        <row r="10271">
          <cell r="B10271" t="str">
            <v>KHI/HO/D/MO/PD COMP/P/83417/02/2024</v>
          </cell>
          <cell r="C10271" t="str">
            <v>KHI/HO/D/MO/PD COMP/E/47080/10/2024</v>
          </cell>
          <cell r="E10271">
            <v>45579</v>
          </cell>
          <cell r="F10271">
            <v>45334</v>
          </cell>
          <cell r="G10271">
            <v>45699</v>
          </cell>
          <cell r="H10271" t="str">
            <v xml:space="preserve"> 08815943</v>
          </cell>
          <cell r="I10271" t="str">
            <v xml:space="preserve"> Rana Shakeel Azam(3650203610023)</v>
          </cell>
          <cell r="J10271" t="str">
            <v>INDIVIDUAL</v>
          </cell>
          <cell r="L10271" t="str">
            <v xml:space="preserve"> D</v>
          </cell>
          <cell r="M10271" t="str">
            <v xml:space="preserve"> 09000210-Tariq Shahzad</v>
          </cell>
          <cell r="U10271">
            <v>7675</v>
          </cell>
          <cell r="V10271">
            <v>8903</v>
          </cell>
          <cell r="W10271">
            <v>0</v>
          </cell>
          <cell r="X10271">
            <v>0</v>
          </cell>
          <cell r="Y10271">
            <v>8903</v>
          </cell>
        </row>
        <row r="10272">
          <cell r="B10272" t="str">
            <v>KHI/HO/D/MO/PD COMP/P/72354/06/2023</v>
          </cell>
          <cell r="C10272" t="str">
            <v>KHI/HO/D/MO/PD COMP/E/35414/12/2023</v>
          </cell>
          <cell r="E10272">
            <v>45281</v>
          </cell>
          <cell r="F10272">
            <v>45098</v>
          </cell>
          <cell r="G10272">
            <v>45463</v>
          </cell>
          <cell r="H10272" t="str">
            <v xml:space="preserve"> 08811881</v>
          </cell>
          <cell r="I10272" t="str">
            <v xml:space="preserve"> Naveed Iqbal(4220151287223)</v>
          </cell>
          <cell r="J10272" t="str">
            <v>INDIVIDUAL</v>
          </cell>
          <cell r="L10272" t="str">
            <v xml:space="preserve"> D</v>
          </cell>
          <cell r="M10272" t="str">
            <v xml:space="preserve"> 09000355-Asif Azeem</v>
          </cell>
          <cell r="U10272">
            <v>574</v>
          </cell>
          <cell r="V10272">
            <v>654</v>
          </cell>
          <cell r="W10272">
            <v>0</v>
          </cell>
          <cell r="X10272">
            <v>0</v>
          </cell>
          <cell r="Y10272">
            <v>654</v>
          </cell>
        </row>
        <row r="10273">
          <cell r="B10273" t="str">
            <v>KHI/HO/D/MO/PD COMP/P/81238/01/2024</v>
          </cell>
          <cell r="C10273" t="str">
            <v>KHI/HO/D/MO/PD COMP/E/46748/10/2024</v>
          </cell>
          <cell r="E10273">
            <v>45574</v>
          </cell>
          <cell r="F10273">
            <v>45296</v>
          </cell>
          <cell r="G10273">
            <v>45661</v>
          </cell>
          <cell r="H10273" t="str">
            <v xml:space="preserve"> 08809089</v>
          </cell>
          <cell r="I10273" t="str">
            <v xml:space="preserve"> Saba Naz (4220192715434)</v>
          </cell>
          <cell r="J10273" t="str">
            <v>INDIVIDUAL</v>
          </cell>
          <cell r="L10273" t="str">
            <v xml:space="preserve"> D</v>
          </cell>
          <cell r="M10273" t="str">
            <v xml:space="preserve"> 09000221-Muhammad Irfan</v>
          </cell>
          <cell r="U10273">
            <v>1156</v>
          </cell>
          <cell r="V10273">
            <v>1341</v>
          </cell>
          <cell r="W10273">
            <v>0</v>
          </cell>
          <cell r="X10273">
            <v>0</v>
          </cell>
          <cell r="Y10273">
            <v>1341</v>
          </cell>
        </row>
        <row r="10274">
          <cell r="B10274" t="str">
            <v>KHI/HO/D/MO/PD COMP/P/83100/02/2024</v>
          </cell>
          <cell r="C10274" t="str">
            <v>KHI/HO/D/MO/PD COMP/E/41522/05/2024</v>
          </cell>
          <cell r="E10274">
            <v>45425</v>
          </cell>
          <cell r="F10274">
            <v>45328</v>
          </cell>
          <cell r="G10274">
            <v>45693</v>
          </cell>
          <cell r="H10274" t="str">
            <v xml:space="preserve"> 08815864</v>
          </cell>
          <cell r="I10274" t="str">
            <v xml:space="preserve"> Hammad Ashiq #35202-9043965-9</v>
          </cell>
          <cell r="J10274" t="str">
            <v>INDIVIDUAL</v>
          </cell>
          <cell r="L10274" t="str">
            <v xml:space="preserve"> D</v>
          </cell>
          <cell r="M10274" t="str">
            <v xml:space="preserve"> 09000210-Tariq Shahzad</v>
          </cell>
          <cell r="U10274">
            <v>4532</v>
          </cell>
          <cell r="V10274">
            <v>5168</v>
          </cell>
          <cell r="W10274">
            <v>0</v>
          </cell>
          <cell r="X10274">
            <v>0</v>
          </cell>
          <cell r="Y10274">
            <v>5168</v>
          </cell>
        </row>
        <row r="10275">
          <cell r="B10275" t="str">
            <v>KHI/HO/D/MO/PD COMP/P/74978/09/2023</v>
          </cell>
          <cell r="C10275" t="str">
            <v>KHI/HO/D/MO/PD COMP/E/45857/09/2024</v>
          </cell>
          <cell r="E10275">
            <v>45546</v>
          </cell>
          <cell r="F10275">
            <v>45178</v>
          </cell>
          <cell r="G10275">
            <v>45543</v>
          </cell>
          <cell r="H10275" t="str">
            <v xml:space="preserve"> 08807472</v>
          </cell>
          <cell r="I10275" t="str">
            <v xml:space="preserve"> Nighat Zubair (4230108647490)</v>
          </cell>
          <cell r="J10275" t="str">
            <v>INDIVIDUAL</v>
          </cell>
          <cell r="L10275" t="str">
            <v xml:space="preserve"> D</v>
          </cell>
          <cell r="M10275" t="str">
            <v xml:space="preserve"> 09000221-Muhammad Irfan</v>
          </cell>
          <cell r="U10275">
            <v>2229</v>
          </cell>
          <cell r="V10275">
            <v>2585</v>
          </cell>
          <cell r="W10275">
            <v>0</v>
          </cell>
          <cell r="X10275">
            <v>0</v>
          </cell>
          <cell r="Y10275">
            <v>2585</v>
          </cell>
        </row>
        <row r="10276">
          <cell r="B10276" t="str">
            <v>KHI/HO/D/MO/PD COMP/P/82809/01/2024</v>
          </cell>
          <cell r="C10276" t="str">
            <v>KHI/HO/D/MO/PD COMP/E/42011/05/2024</v>
          </cell>
          <cell r="E10276">
            <v>45439</v>
          </cell>
          <cell r="F10276">
            <v>45316</v>
          </cell>
          <cell r="G10276">
            <v>45681</v>
          </cell>
          <cell r="H10276" t="str">
            <v xml:space="preserve"> 08815771</v>
          </cell>
          <cell r="I10276" t="str">
            <v xml:space="preserve"> Ghufran Irshad #4220168196803</v>
          </cell>
          <cell r="J10276" t="str">
            <v>INDIVIDUAL</v>
          </cell>
          <cell r="L10276" t="str">
            <v xml:space="preserve"> D</v>
          </cell>
          <cell r="M10276" t="str">
            <v xml:space="preserve"> 09000210-Tariq Shahzad</v>
          </cell>
          <cell r="U10276">
            <v>2461</v>
          </cell>
          <cell r="V10276">
            <v>2805</v>
          </cell>
          <cell r="W10276">
            <v>0</v>
          </cell>
          <cell r="X10276">
            <v>0</v>
          </cell>
          <cell r="Y10276">
            <v>2805</v>
          </cell>
        </row>
        <row r="10277">
          <cell r="B10277" t="str">
            <v>KHI/HO/D/MO/PD COMP/P/69602/04/2023</v>
          </cell>
          <cell r="C10277" t="str">
            <v>KHI/HO/D/MO/PD COMP/E/40848/04/2024</v>
          </cell>
          <cell r="E10277">
            <v>45399</v>
          </cell>
          <cell r="F10277">
            <v>45012</v>
          </cell>
          <cell r="G10277">
            <v>45377</v>
          </cell>
          <cell r="H10277" t="str">
            <v xml:space="preserve"> 08810639</v>
          </cell>
          <cell r="I10277" t="str">
            <v xml:space="preserve"> Umer Yousuf Ghaziani(4220197762853)</v>
          </cell>
          <cell r="J10277" t="str">
            <v>INDIVIDUAL</v>
          </cell>
          <cell r="L10277" t="str">
            <v xml:space="preserve"> D</v>
          </cell>
          <cell r="M10277" t="str">
            <v xml:space="preserve"> 09000221-Muhammad Irfan</v>
          </cell>
          <cell r="N10277" t="str">
            <v>SUZUKI WAGON R VXL</v>
          </cell>
          <cell r="O10277" t="str">
            <v>2016</v>
          </cell>
          <cell r="P10277" t="str">
            <v>BHM-641</v>
          </cell>
          <cell r="Q10277" t="str">
            <v>PK10B123696</v>
          </cell>
          <cell r="R10277" t="str">
            <v>A1J310PK10023691</v>
          </cell>
          <cell r="T10277">
            <v>-1600000</v>
          </cell>
          <cell r="U10277">
            <v>-4023</v>
          </cell>
          <cell r="V10277">
            <v>-4586</v>
          </cell>
          <cell r="W10277">
            <v>0</v>
          </cell>
          <cell r="X10277">
            <v>0</v>
          </cell>
          <cell r="Y10277">
            <v>-4586</v>
          </cell>
        </row>
        <row r="10278">
          <cell r="B10278" t="str">
            <v>KHI/HO/D/MO/PD COMP/P/86465/04/2024</v>
          </cell>
          <cell r="C10278" t="str">
            <v>KHI/HO/D/MO/PD COMP/E/45445/08/2024</v>
          </cell>
          <cell r="E10278">
            <v>45535</v>
          </cell>
          <cell r="F10278">
            <v>45379</v>
          </cell>
          <cell r="G10278">
            <v>45743</v>
          </cell>
          <cell r="H10278" t="str">
            <v xml:space="preserve"> 08810288</v>
          </cell>
          <cell r="I10278" t="str">
            <v xml:space="preserve"> Shakeel Ahmed Shah #37405-0648210-7</v>
          </cell>
          <cell r="J10278" t="str">
            <v>INDIVIDUAL</v>
          </cell>
          <cell r="L10278" t="str">
            <v xml:space="preserve"> D</v>
          </cell>
          <cell r="M10278" t="str">
            <v xml:space="preserve"> 09000221-Muhammad Irfan</v>
          </cell>
          <cell r="U10278">
            <v>1880</v>
          </cell>
          <cell r="V10278">
            <v>2181</v>
          </cell>
          <cell r="W10278">
            <v>0</v>
          </cell>
          <cell r="X10278">
            <v>0</v>
          </cell>
          <cell r="Y10278">
            <v>2181</v>
          </cell>
        </row>
        <row r="10279">
          <cell r="B10279" t="str">
            <v>KHI/HO/D/MO/PD COMP/P/74086/08/2023</v>
          </cell>
          <cell r="C10279" t="str">
            <v>KHI/HO/D/MO/PD COMP/E/48758/10/2024</v>
          </cell>
          <cell r="E10279">
            <v>45596</v>
          </cell>
          <cell r="F10279">
            <v>45155</v>
          </cell>
          <cell r="G10279">
            <v>45520</v>
          </cell>
          <cell r="H10279" t="str">
            <v xml:space="preserve"> 08812563</v>
          </cell>
          <cell r="I10279" t="str">
            <v xml:space="preserve"> Syed Farid Jaffery(4220114849857)</v>
          </cell>
          <cell r="J10279" t="str">
            <v>INDIVIDUAL</v>
          </cell>
          <cell r="L10279" t="str">
            <v xml:space="preserve"> D</v>
          </cell>
          <cell r="M10279" t="str">
            <v xml:space="preserve"> 09000221-Muhammad Irfan</v>
          </cell>
          <cell r="U10279">
            <v>-54455</v>
          </cell>
          <cell r="V10279">
            <v>-55000</v>
          </cell>
          <cell r="W10279">
            <v>0</v>
          </cell>
          <cell r="X10279">
            <v>0</v>
          </cell>
          <cell r="Y10279">
            <v>-55000</v>
          </cell>
        </row>
        <row r="10280">
          <cell r="B10280" t="str">
            <v>KHI/HO/D/MO/PD COMP/P/82033/01/2024</v>
          </cell>
          <cell r="C10280" t="str">
            <v>KHI/HO/D/MO/PD COMP/E/46198/09/2024</v>
          </cell>
          <cell r="E10280">
            <v>45561</v>
          </cell>
          <cell r="F10280">
            <v>45309</v>
          </cell>
          <cell r="G10280">
            <v>45674</v>
          </cell>
          <cell r="H10280" t="str">
            <v xml:space="preserve"> 08809293</v>
          </cell>
          <cell r="I10280" t="str">
            <v xml:space="preserve"> Abdul Nasir (3520227716721)</v>
          </cell>
          <cell r="J10280" t="str">
            <v>INDIVIDUAL</v>
          </cell>
          <cell r="L10280" t="str">
            <v xml:space="preserve"> D</v>
          </cell>
          <cell r="M10280" t="str">
            <v xml:space="preserve"> 09000221-Muhammad Irfan</v>
          </cell>
          <cell r="U10280">
            <v>1543</v>
          </cell>
          <cell r="V10280">
            <v>1789</v>
          </cell>
          <cell r="W10280">
            <v>0</v>
          </cell>
          <cell r="X10280">
            <v>0</v>
          </cell>
          <cell r="Y10280">
            <v>1789</v>
          </cell>
        </row>
        <row r="10281">
          <cell r="B10281" t="str">
            <v>KHI/HO/D/MO/PD COMP/P/78105/11/2023</v>
          </cell>
          <cell r="C10281" t="str">
            <v>KHI/HO/D/MO/PD COMP/E/44765/08/2024</v>
          </cell>
          <cell r="E10281">
            <v>45520</v>
          </cell>
          <cell r="F10281">
            <v>45244</v>
          </cell>
          <cell r="G10281">
            <v>45609</v>
          </cell>
          <cell r="H10281" t="str">
            <v xml:space="preserve"> 08814139</v>
          </cell>
          <cell r="I10281" t="str">
            <v xml:space="preserve"> Fahad Mateen #42101-0628648-9</v>
          </cell>
          <cell r="J10281" t="str">
            <v>INDIVIDUAL</v>
          </cell>
          <cell r="L10281" t="str">
            <v xml:space="preserve"> D</v>
          </cell>
          <cell r="M10281" t="str">
            <v xml:space="preserve"> 09000210-Tariq Shahzad</v>
          </cell>
          <cell r="U10281">
            <v>2947</v>
          </cell>
          <cell r="V10281">
            <v>3418</v>
          </cell>
          <cell r="W10281">
            <v>0</v>
          </cell>
          <cell r="X10281">
            <v>0</v>
          </cell>
          <cell r="Y10281">
            <v>3418</v>
          </cell>
        </row>
        <row r="10282">
          <cell r="B10282" t="str">
            <v>KHI/HO/D/MO/PD COMP/P/87374/04/2024</v>
          </cell>
          <cell r="C10282" t="str">
            <v>KHI/HO/D/MO/PD COMP/E/43964/07/2024</v>
          </cell>
          <cell r="E10282">
            <v>45492</v>
          </cell>
          <cell r="F10282">
            <v>45399</v>
          </cell>
          <cell r="G10282">
            <v>45763</v>
          </cell>
          <cell r="H10282" t="str">
            <v xml:space="preserve"> 08810809</v>
          </cell>
          <cell r="I10282" t="str">
            <v xml:space="preserve"> Ahmad Manzoor(4230106223419)</v>
          </cell>
          <cell r="J10282" t="str">
            <v>INDIVIDUAL</v>
          </cell>
          <cell r="L10282" t="str">
            <v xml:space="preserve"> D</v>
          </cell>
          <cell r="M10282" t="str">
            <v xml:space="preserve"> 09000221-Muhammad Irfan</v>
          </cell>
          <cell r="U10282">
            <v>2105</v>
          </cell>
          <cell r="V10282">
            <v>2442</v>
          </cell>
          <cell r="W10282">
            <v>0</v>
          </cell>
          <cell r="X10282">
            <v>0</v>
          </cell>
          <cell r="Y10282">
            <v>2442</v>
          </cell>
        </row>
        <row r="10283">
          <cell r="B10283" t="str">
            <v>KHI/HO/D/MO/PD COMP/P/76091/10/2023</v>
          </cell>
          <cell r="C10283" t="str">
            <v>KHI/HO/D/MO/PD COMP/E/33833/10/2023</v>
          </cell>
          <cell r="E10283">
            <v>45230</v>
          </cell>
          <cell r="F10283">
            <v>45197</v>
          </cell>
          <cell r="G10283">
            <v>45562</v>
          </cell>
          <cell r="H10283" t="str">
            <v xml:space="preserve"> 08813329</v>
          </cell>
          <cell r="I10283" t="str">
            <v xml:space="preserve"> Toqeer Hussain(3310422032435)</v>
          </cell>
          <cell r="J10283" t="str">
            <v>INDIVIDUAL</v>
          </cell>
          <cell r="L10283" t="str">
            <v xml:space="preserve"> D</v>
          </cell>
          <cell r="M10283" t="str">
            <v xml:space="preserve"> 09000221-Muhammad Irfan</v>
          </cell>
          <cell r="U10283">
            <v>46869</v>
          </cell>
          <cell r="V10283">
            <v>53430</v>
          </cell>
          <cell r="W10283">
            <v>0</v>
          </cell>
          <cell r="X10283">
            <v>0</v>
          </cell>
          <cell r="Y10283">
            <v>53430</v>
          </cell>
        </row>
        <row r="10284">
          <cell r="B10284" t="str">
            <v>KHI/HO/D/MO/MC TTT/P/64490/10/2022</v>
          </cell>
          <cell r="C10284" t="str">
            <v>KHI/HO/D/MO/MC TTT/E/22689/01/2023</v>
          </cell>
          <cell r="E10284">
            <v>44932</v>
          </cell>
          <cell r="F10284">
            <v>44851</v>
          </cell>
          <cell r="G10284">
            <v>45215</v>
          </cell>
          <cell r="H10284" t="str">
            <v xml:space="preserve"> 08802891</v>
          </cell>
          <cell r="I10284" t="str">
            <v xml:space="preserve"> Mohsin Javed Hashmi</v>
          </cell>
          <cell r="J10284" t="str">
            <v>INDIVIDUAL</v>
          </cell>
          <cell r="L10284" t="str">
            <v xml:space="preserve"> D</v>
          </cell>
          <cell r="M10284" t="str">
            <v xml:space="preserve"> 09000221-Muhammad Irfan</v>
          </cell>
          <cell r="N10284" t="str">
            <v>HONDA CD125
SUZUKI GSX 125</v>
          </cell>
          <cell r="O10284" t="str">
            <v>2022
2023</v>
          </cell>
          <cell r="P10284" t="str">
            <v>KPP-9759</v>
          </cell>
          <cell r="Q10284" t="str">
            <v>Y119597
22105404</v>
          </cell>
          <cell r="R10284" t="str">
            <v>Y119597
100433</v>
          </cell>
          <cell r="T10284">
            <v>174000</v>
          </cell>
          <cell r="U10284">
            <v>11732</v>
          </cell>
          <cell r="V10284">
            <v>13374</v>
          </cell>
          <cell r="W10284">
            <v>13372</v>
          </cell>
          <cell r="X10284">
            <v>0</v>
          </cell>
          <cell r="Y10284">
            <v>2</v>
          </cell>
        </row>
        <row r="10285">
          <cell r="B10285" t="str">
            <v>KHI/HO/D/MO/PD COMP/P/69889/04/2023</v>
          </cell>
          <cell r="C10285" t="str">
            <v>KHI/HO/D/MO/PD COMP/E/34390/11/2023</v>
          </cell>
          <cell r="E10285">
            <v>45247</v>
          </cell>
          <cell r="F10285">
            <v>45033</v>
          </cell>
          <cell r="G10285">
            <v>45398</v>
          </cell>
          <cell r="H10285" t="str">
            <v xml:space="preserve"> 08810781</v>
          </cell>
          <cell r="I10285" t="str">
            <v xml:space="preserve"> Afzal Ali(4320109345685)</v>
          </cell>
          <cell r="J10285" t="str">
            <v>INDIVIDUAL</v>
          </cell>
          <cell r="L10285" t="str">
            <v xml:space="preserve"> D</v>
          </cell>
          <cell r="M10285" t="str">
            <v xml:space="preserve"> 09000221-Muhammad Irfan</v>
          </cell>
          <cell r="U10285">
            <v>1723</v>
          </cell>
          <cell r="V10285">
            <v>1964</v>
          </cell>
          <cell r="W10285">
            <v>0</v>
          </cell>
          <cell r="X10285">
            <v>0</v>
          </cell>
          <cell r="Y10285">
            <v>1964</v>
          </cell>
        </row>
        <row r="10286">
          <cell r="B10286" t="str">
            <v>KHI/HO/D/MO/PD COMP/P/82809/01/2024</v>
          </cell>
          <cell r="C10286" t="str">
            <v>KHI/HO/D/MO/PD COMP/E/41060/04/2024</v>
          </cell>
          <cell r="E10286">
            <v>45407</v>
          </cell>
          <cell r="F10286">
            <v>45316</v>
          </cell>
          <cell r="G10286">
            <v>45681</v>
          </cell>
          <cell r="H10286" t="str">
            <v xml:space="preserve"> 08815771</v>
          </cell>
          <cell r="I10286" t="str">
            <v xml:space="preserve"> Ghufran Irshad #4220168196803</v>
          </cell>
          <cell r="J10286" t="str">
            <v>INDIVIDUAL</v>
          </cell>
          <cell r="L10286" t="str">
            <v xml:space="preserve"> D</v>
          </cell>
          <cell r="M10286" t="str">
            <v xml:space="preserve"> 09000210-Tariq Shahzad</v>
          </cell>
          <cell r="U10286">
            <v>2715</v>
          </cell>
          <cell r="V10286">
            <v>3096</v>
          </cell>
          <cell r="W10286">
            <v>0</v>
          </cell>
          <cell r="X10286">
            <v>0</v>
          </cell>
          <cell r="Y10286">
            <v>3096</v>
          </cell>
        </row>
        <row r="10287">
          <cell r="B10287" t="str">
            <v>KHI/HO/D/MO/PD COMP/P/82341/01/2024</v>
          </cell>
          <cell r="C10287" t="str">
            <v>KHI/HO/D/MO/PD COMP/E/48812/10/2024</v>
          </cell>
          <cell r="E10287">
            <v>45596</v>
          </cell>
          <cell r="F10287">
            <v>45315</v>
          </cell>
          <cell r="G10287">
            <v>45680</v>
          </cell>
          <cell r="H10287" t="str">
            <v xml:space="preserve"> 08815597</v>
          </cell>
          <cell r="I10287" t="str">
            <v xml:space="preserve"> Muhammad Naseer #33105-2659411-7</v>
          </cell>
          <cell r="J10287" t="str">
            <v>INDIVIDUAL</v>
          </cell>
          <cell r="L10287" t="str">
            <v xml:space="preserve"> D</v>
          </cell>
          <cell r="M10287" t="str">
            <v xml:space="preserve"> 09000210-Tariq Shahzad</v>
          </cell>
          <cell r="U10287">
            <v>-21578</v>
          </cell>
          <cell r="V10287">
            <v>-21794</v>
          </cell>
          <cell r="W10287">
            <v>0</v>
          </cell>
          <cell r="X10287">
            <v>0</v>
          </cell>
          <cell r="Y10287">
            <v>-21794</v>
          </cell>
        </row>
        <row r="10288">
          <cell r="B10288" t="str">
            <v>LHR/LHR/D/MO/PD COMP/P/72469/06/2023</v>
          </cell>
          <cell r="C10288" t="str">
            <v>LHR/LHR/D/MO/PD COMP/E/43075/07/2024</v>
          </cell>
          <cell r="E10288">
            <v>45474</v>
          </cell>
          <cell r="F10288">
            <v>45107</v>
          </cell>
          <cell r="G10288">
            <v>45472</v>
          </cell>
          <cell r="H10288" t="str">
            <v xml:space="preserve"> 08806573</v>
          </cell>
          <cell r="I10288" t="str">
            <v xml:space="preserve"> Faheem Khan</v>
          </cell>
          <cell r="J10288" t="str">
            <v>INDIVIDUAL</v>
          </cell>
          <cell r="L10288" t="str">
            <v xml:space="preserve"> D</v>
          </cell>
          <cell r="M10288" t="str">
            <v xml:space="preserve"> 09000221-Muhammad Irfan</v>
          </cell>
          <cell r="U10288">
            <v>1925</v>
          </cell>
          <cell r="V10288">
            <v>2254</v>
          </cell>
          <cell r="W10288">
            <v>0</v>
          </cell>
          <cell r="X10288">
            <v>0</v>
          </cell>
          <cell r="Y10288">
            <v>2254</v>
          </cell>
        </row>
        <row r="10289">
          <cell r="B10289" t="str">
            <v>KHI/HO/D/MO/PD COMP/P/93378/07/2024</v>
          </cell>
          <cell r="C10289" t="str">
            <v>KHI/HO/D/MO/PD COMP/E/48052/10/2024</v>
          </cell>
          <cell r="E10289">
            <v>45586</v>
          </cell>
          <cell r="F10289">
            <v>45492</v>
          </cell>
          <cell r="G10289">
            <v>45856</v>
          </cell>
          <cell r="H10289" t="str">
            <v xml:space="preserve"> 08818671</v>
          </cell>
          <cell r="I10289" t="str">
            <v xml:space="preserve"> Kashif Maqbool Sehgal #17301-9116062-7</v>
          </cell>
          <cell r="J10289" t="str">
            <v>INDIVIDUAL</v>
          </cell>
          <cell r="L10289" t="str">
            <v xml:space="preserve"> D</v>
          </cell>
          <cell r="M10289" t="str">
            <v xml:space="preserve"> 09000210-Tariq Shahzad</v>
          </cell>
          <cell r="U10289">
            <v>2950</v>
          </cell>
          <cell r="V10289">
            <v>3423</v>
          </cell>
          <cell r="W10289">
            <v>0</v>
          </cell>
          <cell r="X10289">
            <v>0</v>
          </cell>
          <cell r="Y10289">
            <v>3423</v>
          </cell>
        </row>
        <row r="10290">
          <cell r="B10290" t="str">
            <v>KHI/HO/D/MO/PC COMP/P/93179/07/2024</v>
          </cell>
          <cell r="C10290" t="str">
            <v>KHI/HO/D/MO/PC COMP/E/45802/09/2024</v>
          </cell>
          <cell r="E10290">
            <v>45544</v>
          </cell>
          <cell r="F10290">
            <v>45474</v>
          </cell>
          <cell r="G10290">
            <v>45838</v>
          </cell>
          <cell r="H10290" t="str">
            <v xml:space="preserve"> 08801798</v>
          </cell>
          <cell r="I10290" t="str">
            <v xml:space="preserve"> Paragon Constructors (Private) Limited</v>
          </cell>
          <cell r="J10290" t="str">
            <v>CORPORATE</v>
          </cell>
          <cell r="L10290" t="str">
            <v xml:space="preserve"> D</v>
          </cell>
          <cell r="M10290" t="str">
            <v xml:space="preserve"> 09000218-Mohsin Murtaza Hussain</v>
          </cell>
          <cell r="N10290" t="str">
            <v>KIA PICANTO 1.0L A/T</v>
          </cell>
          <cell r="O10290" t="str">
            <v>2024</v>
          </cell>
          <cell r="Q10290" t="str">
            <v>G3LARP041778</v>
          </cell>
          <cell r="R10290" t="str">
            <v>NNATA52AZRP713702</v>
          </cell>
          <cell r="T10290">
            <v>3898500</v>
          </cell>
          <cell r="U10290">
            <v>32595</v>
          </cell>
          <cell r="V10290">
            <v>37810</v>
          </cell>
          <cell r="W10290">
            <v>0</v>
          </cell>
          <cell r="X10290">
            <v>0</v>
          </cell>
          <cell r="Y10290">
            <v>37810</v>
          </cell>
        </row>
        <row r="10291">
          <cell r="B10291" t="str">
            <v>KHI/HO/D/MO/PD COMP/P/68267/02/2023</v>
          </cell>
          <cell r="C10291" t="str">
            <v>KHI/HO/D/MO/PD COMP/E/29955/08/2023</v>
          </cell>
          <cell r="E10291">
            <v>45169</v>
          </cell>
          <cell r="F10291">
            <v>44981</v>
          </cell>
          <cell r="G10291">
            <v>45345</v>
          </cell>
          <cell r="H10291" t="str">
            <v xml:space="preserve"> 08809922</v>
          </cell>
          <cell r="I10291" t="str">
            <v xml:space="preserve"> Aveenash (4320547606885)</v>
          </cell>
          <cell r="J10291" t="str">
            <v>INDIVIDUAL</v>
          </cell>
          <cell r="L10291" t="str">
            <v xml:space="preserve"> D</v>
          </cell>
          <cell r="M10291" t="str">
            <v xml:space="preserve"> 09000221-Muhammad Irfan</v>
          </cell>
          <cell r="U10291">
            <v>-49783</v>
          </cell>
          <cell r="V10291">
            <v>-56753</v>
          </cell>
          <cell r="W10291">
            <v>0</v>
          </cell>
          <cell r="X10291">
            <v>0</v>
          </cell>
          <cell r="Y10291">
            <v>-56753</v>
          </cell>
        </row>
        <row r="10292">
          <cell r="B10292" t="str">
            <v>LHR/LHR/D/MO/PD COMP/P/72469/06/2023</v>
          </cell>
          <cell r="C10292" t="str">
            <v>LHR/LHR/D/MO/PD COMP/E/48742/10/2024</v>
          </cell>
          <cell r="E10292">
            <v>45596</v>
          </cell>
          <cell r="F10292">
            <v>45107</v>
          </cell>
          <cell r="G10292">
            <v>45472</v>
          </cell>
          <cell r="H10292" t="str">
            <v xml:space="preserve"> 08806573</v>
          </cell>
          <cell r="I10292" t="str">
            <v xml:space="preserve"> Faheem Khan</v>
          </cell>
          <cell r="J10292" t="str">
            <v>INDIVIDUAL</v>
          </cell>
          <cell r="L10292" t="str">
            <v xml:space="preserve"> D</v>
          </cell>
          <cell r="M10292" t="str">
            <v xml:space="preserve"> 09000221-Muhammad Irfan</v>
          </cell>
          <cell r="U10292">
            <v>-7100</v>
          </cell>
          <cell r="V10292">
            <v>-7171</v>
          </cell>
          <cell r="W10292">
            <v>0</v>
          </cell>
          <cell r="X10292">
            <v>0</v>
          </cell>
          <cell r="Y10292">
            <v>-7171</v>
          </cell>
        </row>
        <row r="10293">
          <cell r="B10293" t="str">
            <v>KHI/HO/D/MO/PD COMP/P/83059/02/2024</v>
          </cell>
          <cell r="C10293" t="str">
            <v>KHI/HO/D/MO/PD COMP/E/48563/11/2024</v>
          </cell>
          <cell r="E10293">
            <v>45600</v>
          </cell>
          <cell r="F10293">
            <v>45325</v>
          </cell>
          <cell r="G10293">
            <v>45690</v>
          </cell>
          <cell r="H10293" t="str">
            <v xml:space="preserve"> 08809599</v>
          </cell>
          <cell r="I10293" t="str">
            <v xml:space="preserve"> Mohammad Osama (3310010181981)</v>
          </cell>
          <cell r="J10293" t="str">
            <v>INDIVIDUAL</v>
          </cell>
          <cell r="L10293" t="str">
            <v xml:space="preserve"> D</v>
          </cell>
          <cell r="M10293" t="str">
            <v xml:space="preserve"> 09000221-Muhammad Irfan</v>
          </cell>
          <cell r="U10293">
            <v>3486</v>
          </cell>
          <cell r="V10293">
            <v>4044</v>
          </cell>
          <cell r="W10293">
            <v>0</v>
          </cell>
          <cell r="X10293">
            <v>0</v>
          </cell>
          <cell r="Y10293">
            <v>4044</v>
          </cell>
        </row>
        <row r="10294">
          <cell r="B10294" t="str">
            <v>KHI/HO/D/MO/PD COMP/P/72637/07/2023</v>
          </cell>
          <cell r="C10294" t="str">
            <v>KHI/HO/D/MO/PD COMP/E/42312/06/2024</v>
          </cell>
          <cell r="E10294">
            <v>45449</v>
          </cell>
          <cell r="F10294">
            <v>45112</v>
          </cell>
          <cell r="G10294">
            <v>45477</v>
          </cell>
          <cell r="H10294" t="str">
            <v xml:space="preserve"> 08812013</v>
          </cell>
          <cell r="I10294" t="str">
            <v xml:space="preserve"> Muhammad Rayyan Alam(4220181429613)</v>
          </cell>
          <cell r="J10294" t="str">
            <v>INDIVIDUAL</v>
          </cell>
          <cell r="L10294" t="str">
            <v xml:space="preserve"> D</v>
          </cell>
          <cell r="M10294" t="str">
            <v xml:space="preserve"> 09000221-Muhammad Irfan</v>
          </cell>
          <cell r="U10294">
            <v>3489</v>
          </cell>
          <cell r="V10294">
            <v>3978</v>
          </cell>
          <cell r="W10294">
            <v>0</v>
          </cell>
          <cell r="X10294">
            <v>0</v>
          </cell>
          <cell r="Y10294">
            <v>3978</v>
          </cell>
        </row>
        <row r="10295">
          <cell r="B10295" t="str">
            <v>KHI/HO/D/MO/PD COMP/P/77732/11/2023</v>
          </cell>
          <cell r="C10295" t="str">
            <v>KHI/HO/D/MO/PD COMP/E/48640/11/2024</v>
          </cell>
          <cell r="E10295">
            <v>45601</v>
          </cell>
          <cell r="F10295">
            <v>45232</v>
          </cell>
          <cell r="G10295">
            <v>45597</v>
          </cell>
          <cell r="H10295" t="str">
            <v xml:space="preserve"> 08814009</v>
          </cell>
          <cell r="I10295" t="str">
            <v xml:space="preserve"> Mian Salman Rasheed(3520035538407)</v>
          </cell>
          <cell r="J10295" t="str">
            <v>INDIVIDUAL</v>
          </cell>
          <cell r="L10295" t="str">
            <v xml:space="preserve"> D</v>
          </cell>
          <cell r="M10295" t="str">
            <v xml:space="preserve"> 09000355-Asif Azeem</v>
          </cell>
          <cell r="U10295">
            <v>2770</v>
          </cell>
          <cell r="V10295">
            <v>3213</v>
          </cell>
          <cell r="W10295">
            <v>0</v>
          </cell>
          <cell r="X10295">
            <v>0</v>
          </cell>
          <cell r="Y10295">
            <v>3213</v>
          </cell>
        </row>
        <row r="10296">
          <cell r="B10296" t="str">
            <v>KHI/HO/D/MO/PD COMP/P/77794/11/2023</v>
          </cell>
          <cell r="C10296" t="str">
            <v>KHI/HO/D/MO/PD COMP/E/37353/02/2024</v>
          </cell>
          <cell r="E10296">
            <v>45344</v>
          </cell>
          <cell r="F10296">
            <v>45236</v>
          </cell>
          <cell r="G10296">
            <v>45601</v>
          </cell>
          <cell r="H10296" t="str">
            <v xml:space="preserve"> 08814028</v>
          </cell>
          <cell r="I10296" t="str">
            <v xml:space="preserve"> Muhammad Arshad #42201-0714321-3</v>
          </cell>
          <cell r="J10296" t="str">
            <v>INDIVIDUAL</v>
          </cell>
          <cell r="L10296" t="str">
            <v xml:space="preserve"> D</v>
          </cell>
          <cell r="M10296" t="str">
            <v xml:space="preserve"> 09000210-Tariq Shahzad</v>
          </cell>
          <cell r="N10296" t="str">
            <v>TOYOTA COROLLA ALTIS</v>
          </cell>
          <cell r="O10296" t="str">
            <v>2018</v>
          </cell>
          <cell r="P10296" t="str">
            <v>BNT-780</v>
          </cell>
          <cell r="Q10296" t="str">
            <v>50553</v>
          </cell>
          <cell r="R10296" t="str">
            <v>6028032</v>
          </cell>
          <cell r="T10296">
            <v>-4500000</v>
          </cell>
          <cell r="U10296">
            <v>-1754</v>
          </cell>
          <cell r="V10296">
            <v>-2000</v>
          </cell>
          <cell r="W10296">
            <v>0</v>
          </cell>
          <cell r="X10296">
            <v>0</v>
          </cell>
          <cell r="Y10296">
            <v>-2000</v>
          </cell>
        </row>
        <row r="10297">
          <cell r="B10297" t="str">
            <v>KHI/HO/D/MO/PD COMP/P/86903/04/2024</v>
          </cell>
          <cell r="C10297" t="str">
            <v>KHI/HO/D/MO/PD COMP/E/44552/08/2024</v>
          </cell>
          <cell r="E10297">
            <v>45512</v>
          </cell>
          <cell r="F10297">
            <v>45388</v>
          </cell>
          <cell r="G10297">
            <v>45752</v>
          </cell>
          <cell r="H10297" t="str">
            <v xml:space="preserve"> 08816838</v>
          </cell>
          <cell r="I10297" t="str">
            <v xml:space="preserve"> Qazi Zaheen Ahmed Hashmi(4250140860255)</v>
          </cell>
          <cell r="J10297" t="str">
            <v>INDIVIDUAL</v>
          </cell>
          <cell r="L10297" t="str">
            <v xml:space="preserve"> D</v>
          </cell>
          <cell r="M10297" t="str">
            <v xml:space="preserve"> 09000210-Tariq Shahzad</v>
          </cell>
          <cell r="U10297">
            <v>1214</v>
          </cell>
          <cell r="V10297">
            <v>1408</v>
          </cell>
          <cell r="W10297">
            <v>1368</v>
          </cell>
          <cell r="X10297">
            <v>0</v>
          </cell>
          <cell r="Y10297">
            <v>40</v>
          </cell>
        </row>
        <row r="10298">
          <cell r="B10298" t="str">
            <v>KHI/HO/D/MO/PD COMP/P/86988/04/2024</v>
          </cell>
          <cell r="C10298" t="str">
            <v>KHI/HO/D/MO/PD COMP/E/43333/07/2024</v>
          </cell>
          <cell r="E10298">
            <v>45477</v>
          </cell>
          <cell r="F10298">
            <v>45386</v>
          </cell>
          <cell r="G10298">
            <v>45750</v>
          </cell>
          <cell r="H10298" t="str">
            <v xml:space="preserve"> 08810585</v>
          </cell>
          <cell r="I10298" t="str">
            <v xml:space="preserve"> Qamar Abbas(3310007757145)</v>
          </cell>
          <cell r="J10298" t="str">
            <v>INDIVIDUAL</v>
          </cell>
          <cell r="L10298" t="str">
            <v xml:space="preserve"> D</v>
          </cell>
          <cell r="M10298" t="str">
            <v xml:space="preserve"> 09000221-Muhammad Irfan</v>
          </cell>
          <cell r="U10298">
            <v>78</v>
          </cell>
          <cell r="V10298">
            <v>91</v>
          </cell>
          <cell r="W10298">
            <v>0</v>
          </cell>
          <cell r="X10298">
            <v>0</v>
          </cell>
          <cell r="Y10298">
            <v>91</v>
          </cell>
        </row>
        <row r="10299">
          <cell r="B10299" t="str">
            <v>KHI/HO/D/MO/PD COMP/P/72354/06/2023</v>
          </cell>
          <cell r="C10299" t="str">
            <v>KHI/HO/D/MO/PD COMP/E/34469/11/2023</v>
          </cell>
          <cell r="E10299">
            <v>45252</v>
          </cell>
          <cell r="F10299">
            <v>45098</v>
          </cell>
          <cell r="G10299">
            <v>45463</v>
          </cell>
          <cell r="H10299" t="str">
            <v xml:space="preserve"> 08811881</v>
          </cell>
          <cell r="I10299" t="str">
            <v xml:space="preserve"> Naveed Iqbal(4220151287223)</v>
          </cell>
          <cell r="J10299" t="str">
            <v>INDIVIDUAL</v>
          </cell>
          <cell r="L10299" t="str">
            <v xml:space="preserve"> D</v>
          </cell>
          <cell r="M10299" t="str">
            <v xml:space="preserve"> 09000355-Asif Azeem</v>
          </cell>
          <cell r="U10299">
            <v>533</v>
          </cell>
          <cell r="V10299">
            <v>608</v>
          </cell>
          <cell r="W10299">
            <v>0</v>
          </cell>
          <cell r="X10299">
            <v>0</v>
          </cell>
          <cell r="Y10299">
            <v>608</v>
          </cell>
        </row>
        <row r="10300">
          <cell r="B10300" t="str">
            <v>LHR/LHR/F/MO/PC COMP/P/63696/09/2022</v>
          </cell>
          <cell r="C10300" t="str">
            <v>LHR/LHR/F/MO/PC COMP/E/37734/03/2024</v>
          </cell>
          <cell r="D10300" t="str">
            <v>UBL INSURERS LIMITED - WINDOW TAKAFUL MULTAN BRANCH</v>
          </cell>
          <cell r="E10300">
            <v>45356</v>
          </cell>
          <cell r="F10300">
            <v>44562</v>
          </cell>
          <cell r="G10300">
            <v>44926</v>
          </cell>
          <cell r="H10300" t="str">
            <v xml:space="preserve"> 08802180</v>
          </cell>
          <cell r="I10300" t="str">
            <v xml:space="preserve"> UBL INSURERS LIMITED - WINDOW TAKAFUL MULTAN BRANCH</v>
          </cell>
          <cell r="J10300" t="str">
            <v>CORPORATE</v>
          </cell>
          <cell r="L10300" t="str">
            <v xml:space="preserve"> F</v>
          </cell>
          <cell r="M10300" t="str">
            <v xml:space="preserve"> 09000346-Sidra Khan</v>
          </cell>
          <cell r="N10300" t="str">
            <v>SUZUKI MEHRAN VXR EURO-II
SUZUKI MEHRAN VXR EURO-II</v>
          </cell>
          <cell r="O10300" t="str">
            <v>2016
2016</v>
          </cell>
          <cell r="Q10300" t="str">
            <v>662498
660910</v>
          </cell>
          <cell r="R10300" t="str">
            <v>01201011
01199405</v>
          </cell>
          <cell r="T10300">
            <v>1876000</v>
          </cell>
          <cell r="U10300">
            <v>1213</v>
          </cell>
          <cell r="V10300">
            <v>1419</v>
          </cell>
          <cell r="W10300">
            <v>0</v>
          </cell>
          <cell r="X10300">
            <v>0</v>
          </cell>
          <cell r="Y10300">
            <v>1419</v>
          </cell>
        </row>
        <row r="10301">
          <cell r="B10301" t="str">
            <v>KHI/HO/D/MO/PD COMP/P/88751/05/2024</v>
          </cell>
          <cell r="C10301" t="str">
            <v>KHI/HO/D/MO/PD COMP/E/48657/11/2024</v>
          </cell>
          <cell r="E10301">
            <v>45601</v>
          </cell>
          <cell r="F10301">
            <v>45416</v>
          </cell>
          <cell r="G10301">
            <v>45780</v>
          </cell>
          <cell r="H10301" t="str">
            <v xml:space="preserve"> 08817431</v>
          </cell>
          <cell r="I10301" t="str">
            <v xml:space="preserve"> Sabir Ali #33103-3528852-1</v>
          </cell>
          <cell r="J10301" t="str">
            <v>INDIVIDUAL</v>
          </cell>
          <cell r="L10301" t="str">
            <v xml:space="preserve"> D</v>
          </cell>
          <cell r="M10301" t="str">
            <v xml:space="preserve"> 09000210-Tariq Shahzad</v>
          </cell>
          <cell r="U10301">
            <v>5367</v>
          </cell>
          <cell r="V10301">
            <v>6226</v>
          </cell>
          <cell r="W10301">
            <v>0</v>
          </cell>
          <cell r="X10301">
            <v>0</v>
          </cell>
          <cell r="Y10301">
            <v>6226</v>
          </cell>
        </row>
        <row r="10302">
          <cell r="B10302" t="str">
            <v>KHI/HO/D/MO/PD COMP/P/75398/09/2023</v>
          </cell>
          <cell r="C10302" t="str">
            <v>KHI/HO/D/MO/PD COMP/E/41593/05/2024</v>
          </cell>
          <cell r="E10302">
            <v>45425</v>
          </cell>
          <cell r="F10302">
            <v>45180</v>
          </cell>
          <cell r="G10302">
            <v>45545</v>
          </cell>
          <cell r="H10302" t="str">
            <v xml:space="preserve"> 08813022</v>
          </cell>
          <cell r="I10302" t="str">
            <v xml:space="preserve"> Sikandar Khan(4220188058517)</v>
          </cell>
          <cell r="J10302" t="str">
            <v>INDIVIDUAL</v>
          </cell>
          <cell r="L10302" t="str">
            <v xml:space="preserve"> D</v>
          </cell>
          <cell r="M10302" t="str">
            <v xml:space="preserve"> 09000221-Muhammad Irfan</v>
          </cell>
          <cell r="U10302">
            <v>1084</v>
          </cell>
          <cell r="V10302">
            <v>1236</v>
          </cell>
          <cell r="W10302">
            <v>0</v>
          </cell>
          <cell r="X10302">
            <v>0</v>
          </cell>
          <cell r="Y10302">
            <v>1236</v>
          </cell>
        </row>
        <row r="10303">
          <cell r="B10303" t="str">
            <v>KHI/HO/D/MO/PD COMP/P/86059/03/2024</v>
          </cell>
          <cell r="C10303" t="str">
            <v>KHI/HO/D/MO/PD COMP/E/46217/09/2024</v>
          </cell>
          <cell r="E10303">
            <v>45561</v>
          </cell>
          <cell r="F10303">
            <v>45373</v>
          </cell>
          <cell r="G10303">
            <v>45737</v>
          </cell>
          <cell r="H10303" t="str">
            <v xml:space="preserve"> 08816639</v>
          </cell>
          <cell r="I10303" t="str">
            <v xml:space="preserve"> Syed Haider Ali Zaidi #42101-1828405-3</v>
          </cell>
          <cell r="J10303" t="str">
            <v>INDIVIDUAL</v>
          </cell>
          <cell r="L10303" t="str">
            <v xml:space="preserve"> D</v>
          </cell>
          <cell r="M10303" t="str">
            <v xml:space="preserve"> 09000210-Tariq Shahzad</v>
          </cell>
          <cell r="U10303">
            <v>2510</v>
          </cell>
          <cell r="V10303">
            <v>2912</v>
          </cell>
          <cell r="W10303">
            <v>0</v>
          </cell>
          <cell r="X10303">
            <v>0</v>
          </cell>
          <cell r="Y10303">
            <v>2912</v>
          </cell>
        </row>
        <row r="10304">
          <cell r="B10304" t="str">
            <v>KHI/HO/D/MO/PD COMP/P/89332/05/2024</v>
          </cell>
          <cell r="C10304" t="str">
            <v>KHI/HO/D/MO/PD COMP/E/44873/08/2024</v>
          </cell>
          <cell r="E10304">
            <v>45524</v>
          </cell>
          <cell r="F10304">
            <v>45429</v>
          </cell>
          <cell r="G10304">
            <v>45793</v>
          </cell>
          <cell r="H10304" t="str">
            <v xml:space="preserve"> 08817568</v>
          </cell>
          <cell r="I10304" t="str">
            <v xml:space="preserve"> Shahzor Gul #41305-4889332-7</v>
          </cell>
          <cell r="J10304" t="str">
            <v>INDIVIDUAL</v>
          </cell>
          <cell r="L10304" t="str">
            <v xml:space="preserve"> D</v>
          </cell>
          <cell r="M10304" t="str">
            <v xml:space="preserve"> 09000316-Jamil Uddin Rumi</v>
          </cell>
          <cell r="U10304">
            <v>3272</v>
          </cell>
          <cell r="V10304">
            <v>3796</v>
          </cell>
          <cell r="W10304">
            <v>0</v>
          </cell>
          <cell r="X10304">
            <v>0</v>
          </cell>
          <cell r="Y10304">
            <v>3796</v>
          </cell>
        </row>
        <row r="10305">
          <cell r="B10305" t="str">
            <v>KHI/HO/D/MO/PD COMP/P/77304/10/2023</v>
          </cell>
          <cell r="C10305" t="str">
            <v>KHI/HO/D/MO/PD COMP/E/48462/10/2024</v>
          </cell>
          <cell r="E10305">
            <v>45596</v>
          </cell>
          <cell r="F10305">
            <v>45225</v>
          </cell>
          <cell r="G10305">
            <v>45590</v>
          </cell>
          <cell r="H10305" t="str">
            <v xml:space="preserve"> 08810485</v>
          </cell>
          <cell r="I10305" t="str">
            <v xml:space="preserve"> Syed Ghayur Hussain(4220124107797)</v>
          </cell>
          <cell r="J10305" t="str">
            <v>INDIVIDUAL</v>
          </cell>
          <cell r="L10305" t="str">
            <v xml:space="preserve"> D</v>
          </cell>
          <cell r="M10305" t="str">
            <v xml:space="preserve"> 09000221-Muhammad Irfan</v>
          </cell>
          <cell r="U10305">
            <v>1540</v>
          </cell>
          <cell r="V10305">
            <v>1786</v>
          </cell>
          <cell r="W10305">
            <v>0</v>
          </cell>
          <cell r="X10305">
            <v>0</v>
          </cell>
          <cell r="Y10305">
            <v>1786</v>
          </cell>
        </row>
        <row r="10306">
          <cell r="B10306" t="str">
            <v>KHI/HO/D/MO/PD COMP/P/90648/06/2024</v>
          </cell>
          <cell r="C10306" t="str">
            <v>KHI/HO/D/MO/PD COMP/E/48943/11/2024</v>
          </cell>
          <cell r="E10306">
            <v>45608</v>
          </cell>
          <cell r="F10306">
            <v>45453</v>
          </cell>
          <cell r="G10306">
            <v>45817</v>
          </cell>
          <cell r="H10306" t="str">
            <v xml:space="preserve"> 08809792</v>
          </cell>
          <cell r="I10306" t="str">
            <v xml:space="preserve"> Muhammad Waqar Qaiser (4210181225857)</v>
          </cell>
          <cell r="J10306" t="str">
            <v>INDIVIDUAL</v>
          </cell>
          <cell r="L10306" t="str">
            <v xml:space="preserve"> D</v>
          </cell>
          <cell r="M10306" t="str">
            <v xml:space="preserve"> 09000329-Muzammil Haji Mehboob</v>
          </cell>
          <cell r="U10306">
            <v>1890</v>
          </cell>
          <cell r="V10306">
            <v>2192</v>
          </cell>
          <cell r="W10306">
            <v>0</v>
          </cell>
          <cell r="X10306">
            <v>0</v>
          </cell>
          <cell r="Y10306">
            <v>2192</v>
          </cell>
        </row>
        <row r="10307">
          <cell r="B10307" t="str">
            <v>KHI/HO/D/MO/PD COMP/P/86992/04/2024</v>
          </cell>
          <cell r="C10307" t="str">
            <v>KHI/HO/D/MO/PD COMP/E/48936/11/2024</v>
          </cell>
          <cell r="E10307">
            <v>45608</v>
          </cell>
          <cell r="F10307">
            <v>45391</v>
          </cell>
          <cell r="G10307">
            <v>45755</v>
          </cell>
          <cell r="H10307" t="str">
            <v xml:space="preserve"> 08805465</v>
          </cell>
          <cell r="I10307" t="str">
            <v xml:space="preserve"> Muhammad Jamil Akhter Khan</v>
          </cell>
          <cell r="J10307" t="str">
            <v>INDIVIDUAL</v>
          </cell>
          <cell r="L10307" t="str">
            <v xml:space="preserve"> D</v>
          </cell>
          <cell r="M10307" t="str">
            <v xml:space="preserve"> 09000221-Muhammad Irfan</v>
          </cell>
          <cell r="U10307">
            <v>2473</v>
          </cell>
          <cell r="V10307">
            <v>2869</v>
          </cell>
          <cell r="W10307">
            <v>0</v>
          </cell>
          <cell r="X10307">
            <v>0</v>
          </cell>
          <cell r="Y10307">
            <v>2869</v>
          </cell>
        </row>
        <row r="10308">
          <cell r="B10308" t="str">
            <v>KHI/HO/D/MO/MC TTT/P/64042/09/2022</v>
          </cell>
          <cell r="C10308" t="str">
            <v>KHI/HO/D/MO/MC TTT/E/30736/09/2023</v>
          </cell>
          <cell r="E10308">
            <v>45191</v>
          </cell>
          <cell r="F10308">
            <v>45190</v>
          </cell>
          <cell r="G10308">
            <v>45555</v>
          </cell>
          <cell r="H10308" t="str">
            <v xml:space="preserve"> 08807721</v>
          </cell>
          <cell r="I10308" t="str">
            <v xml:space="preserve"> Muhammad Shabbir4210193033899</v>
          </cell>
          <cell r="J10308" t="str">
            <v>INDIVIDUAL</v>
          </cell>
          <cell r="K10308" t="str">
            <v>.</v>
          </cell>
          <cell r="L10308" t="str">
            <v xml:space="preserve"> D</v>
          </cell>
          <cell r="M10308" t="str">
            <v xml:space="preserve"> 09000221-Muhammad Irfan</v>
          </cell>
          <cell r="N10308" t="str">
            <v>SUPER STAR SS-70 M/CYCLE</v>
          </cell>
          <cell r="O10308" t="str">
            <v>2022</v>
          </cell>
          <cell r="Q10308" t="str">
            <v>1627284</v>
          </cell>
          <cell r="R10308" t="str">
            <v>1658148</v>
          </cell>
          <cell r="T10308">
            <v>-65000</v>
          </cell>
          <cell r="U10308">
            <v>-5657</v>
          </cell>
          <cell r="V10308">
            <v>-5764</v>
          </cell>
          <cell r="W10308">
            <v>0</v>
          </cell>
          <cell r="X10308">
            <v>0</v>
          </cell>
          <cell r="Y10308">
            <v>-5764</v>
          </cell>
        </row>
        <row r="10309">
          <cell r="B10309" t="str">
            <v>KHI/HO/D/MO/PC COMP/P/52439/07/2020</v>
          </cell>
          <cell r="C10309" t="str">
            <v>KHI/HO/D/MO/PC COMP/E/15974/11/2020</v>
          </cell>
          <cell r="E10309">
            <v>44155</v>
          </cell>
          <cell r="F10309">
            <v>44012</v>
          </cell>
          <cell r="G10309">
            <v>44376</v>
          </cell>
          <cell r="H10309" t="str">
            <v xml:space="preserve"> 08800816</v>
          </cell>
          <cell r="I10309" t="str">
            <v xml:space="preserve"> PAK LIMOUSINE SERVICES (PVT) LIMITED</v>
          </cell>
          <cell r="J10309" t="str">
            <v>CORPORATE</v>
          </cell>
          <cell r="L10309" t="str">
            <v xml:space="preserve"> D</v>
          </cell>
          <cell r="M10309" t="str">
            <v xml:space="preserve"> 09000238-Mohsin Rafique</v>
          </cell>
          <cell r="N10309" t="str">
            <v>TOYOTA COROLLA XLI 1.3</v>
          </cell>
          <cell r="O10309" t="str">
            <v>2012</v>
          </cell>
          <cell r="P10309" t="str">
            <v>AXB-397</v>
          </cell>
          <cell r="Q10309" t="str">
            <v>Y508335</v>
          </cell>
          <cell r="R10309" t="str">
            <v>NZE140-2130785</v>
          </cell>
          <cell r="T10309">
            <v>-1200000</v>
          </cell>
          <cell r="U10309">
            <v>-9366</v>
          </cell>
          <cell r="V10309">
            <v>-10678</v>
          </cell>
          <cell r="W10309">
            <v>-5339</v>
          </cell>
          <cell r="X10309">
            <v>0</v>
          </cell>
          <cell r="Y10309">
            <v>-5339</v>
          </cell>
        </row>
        <row r="10310">
          <cell r="B10310" t="str">
            <v>KHI/HO/D/MO/PD COMP/P/72134/06/2023</v>
          </cell>
          <cell r="C10310" t="str">
            <v>KHI/HO/D/MO/PD COMP/E/42422/06/2024</v>
          </cell>
          <cell r="E10310">
            <v>45453</v>
          </cell>
          <cell r="F10310">
            <v>45085</v>
          </cell>
          <cell r="G10310">
            <v>45450</v>
          </cell>
          <cell r="H10310" t="str">
            <v xml:space="preserve"> 08806239</v>
          </cell>
          <cell r="I10310" t="str">
            <v xml:space="preserve"> Muhammad Hamza Khan</v>
          </cell>
          <cell r="J10310" t="str">
            <v>INDIVIDUAL</v>
          </cell>
          <cell r="L10310" t="str">
            <v xml:space="preserve"> D</v>
          </cell>
          <cell r="M10310" t="str">
            <v xml:space="preserve"> 09000221-Muhammad Irfan</v>
          </cell>
          <cell r="U10310">
            <v>1262</v>
          </cell>
          <cell r="V10310">
            <v>1438</v>
          </cell>
          <cell r="W10310">
            <v>0</v>
          </cell>
          <cell r="X10310">
            <v>0</v>
          </cell>
          <cell r="Y10310">
            <v>1438</v>
          </cell>
        </row>
        <row r="10311">
          <cell r="B10311" t="str">
            <v>KHI/HO/D/MO/PD COMP/P/67223/01/2023</v>
          </cell>
          <cell r="C10311" t="str">
            <v>KHI/HO/D/MO/PD COMP/E/45017/08/2024</v>
          </cell>
          <cell r="E10311">
            <v>45527</v>
          </cell>
          <cell r="F10311">
            <v>44957</v>
          </cell>
          <cell r="G10311">
            <v>45321</v>
          </cell>
          <cell r="H10311" t="str">
            <v xml:space="preserve"> 08804475</v>
          </cell>
          <cell r="I10311" t="str">
            <v xml:space="preserve"> Iqbal(4220107801949)</v>
          </cell>
          <cell r="J10311" t="str">
            <v>INDIVIDUAL</v>
          </cell>
          <cell r="L10311" t="str">
            <v xml:space="preserve"> D</v>
          </cell>
          <cell r="M10311" t="str">
            <v xml:space="preserve"> 09000221-Muhammad Irfan</v>
          </cell>
          <cell r="U10311">
            <v>319</v>
          </cell>
          <cell r="V10311">
            <v>370</v>
          </cell>
          <cell r="W10311">
            <v>0</v>
          </cell>
          <cell r="X10311">
            <v>0</v>
          </cell>
          <cell r="Y10311">
            <v>370</v>
          </cell>
        </row>
        <row r="10312">
          <cell r="B10312" t="str">
            <v>KHI/HO/D/MO/PD COMP/P/80787/01/2024</v>
          </cell>
          <cell r="C10312" t="str">
            <v>KHI/HO/D/MO/PD COMP/E/43089/07/2024</v>
          </cell>
          <cell r="E10312">
            <v>45474</v>
          </cell>
          <cell r="F10312">
            <v>45289</v>
          </cell>
          <cell r="G10312">
            <v>45654</v>
          </cell>
          <cell r="H10312" t="str">
            <v xml:space="preserve"> 08815108</v>
          </cell>
          <cell r="I10312" t="str">
            <v xml:space="preserve"> Farhana(4220172070830)</v>
          </cell>
          <cell r="J10312" t="str">
            <v>INDIVIDUAL</v>
          </cell>
          <cell r="L10312" t="str">
            <v xml:space="preserve"> D</v>
          </cell>
          <cell r="M10312" t="str">
            <v xml:space="preserve"> 09000210-Tariq Shahzad</v>
          </cell>
          <cell r="U10312">
            <v>3299</v>
          </cell>
          <cell r="V10312">
            <v>3761</v>
          </cell>
          <cell r="W10312">
            <v>956</v>
          </cell>
          <cell r="X10312">
            <v>0</v>
          </cell>
          <cell r="Y10312">
            <v>2805</v>
          </cell>
        </row>
        <row r="10313">
          <cell r="B10313" t="str">
            <v>KHI/HO/D/MO/PD COMP/P/86059/03/2024</v>
          </cell>
          <cell r="C10313" t="str">
            <v>KHI/HO/D/MO/PD COMP/E/42861/06/2024</v>
          </cell>
          <cell r="E10313">
            <v>45467</v>
          </cell>
          <cell r="F10313">
            <v>45373</v>
          </cell>
          <cell r="G10313">
            <v>45737</v>
          </cell>
          <cell r="H10313" t="str">
            <v xml:space="preserve"> 08816639</v>
          </cell>
          <cell r="I10313" t="str">
            <v xml:space="preserve"> Syed Haider Ali Zaidi #42101-1828405-3</v>
          </cell>
          <cell r="J10313" t="str">
            <v>INDIVIDUAL</v>
          </cell>
          <cell r="L10313" t="str">
            <v xml:space="preserve"> D</v>
          </cell>
          <cell r="M10313" t="str">
            <v xml:space="preserve"> 09000210-Tariq Shahzad</v>
          </cell>
          <cell r="U10313">
            <v>3404</v>
          </cell>
          <cell r="V10313">
            <v>3881</v>
          </cell>
          <cell r="W10313">
            <v>0</v>
          </cell>
          <cell r="X10313">
            <v>0</v>
          </cell>
          <cell r="Y10313">
            <v>3881</v>
          </cell>
        </row>
        <row r="10314">
          <cell r="B10314" t="str">
            <v>KHI/HO/D/MO/PC COMP/P/95114/08/2024</v>
          </cell>
          <cell r="C10314" t="str">
            <v>KHI/HO/D/MO/PC COMP/E/45677/09/2024</v>
          </cell>
          <cell r="E10314">
            <v>45540</v>
          </cell>
          <cell r="F10314">
            <v>45505</v>
          </cell>
          <cell r="G10314">
            <v>45869</v>
          </cell>
          <cell r="H10314" t="str">
            <v xml:space="preserve"> 08806992</v>
          </cell>
          <cell r="I10314" t="str">
            <v xml:space="preserve"> M/S. SUMMIT BANK LTD  (STAFF ISLAMIC)</v>
          </cell>
          <cell r="J10314" t="str">
            <v>BANK</v>
          </cell>
          <cell r="K10314" t="str">
            <v>M/S. Bank Makramah Ltd Formarly Known As M/S. Summit Bank Ltd User Mr. Muhammad Imran Khan</v>
          </cell>
          <cell r="L10314" t="str">
            <v xml:space="preserve"> D</v>
          </cell>
          <cell r="M10314" t="str">
            <v xml:space="preserve"> 09000221-Muhammad Irfan</v>
          </cell>
          <cell r="N10314" t="str">
            <v>TOYOTA YARIS</v>
          </cell>
          <cell r="Q10314" t="str">
            <v>1KR</v>
          </cell>
          <cell r="R10314" t="str">
            <v>KSP210-0034427</v>
          </cell>
          <cell r="T10314">
            <v>4475000</v>
          </cell>
          <cell r="U10314">
            <v>33293</v>
          </cell>
          <cell r="V10314">
            <v>38620</v>
          </cell>
          <cell r="W10314">
            <v>0</v>
          </cell>
          <cell r="X10314">
            <v>0</v>
          </cell>
          <cell r="Y10314">
            <v>38620</v>
          </cell>
        </row>
        <row r="10315">
          <cell r="B10315" t="str">
            <v>KHI/HO/D/MO/PD COMP/P/81346/01/2024</v>
          </cell>
          <cell r="C10315" t="str">
            <v>KHI/HO/D/MO/PD COMP/E/48923/11/2024</v>
          </cell>
          <cell r="E10315">
            <v>45608</v>
          </cell>
          <cell r="F10315">
            <v>45300</v>
          </cell>
          <cell r="G10315">
            <v>45665</v>
          </cell>
          <cell r="H10315" t="str">
            <v xml:space="preserve"> 08804010</v>
          </cell>
          <cell r="I10315" t="str">
            <v xml:space="preserve"> Iftikhar Nadeem</v>
          </cell>
          <cell r="J10315" t="str">
            <v>INDIVIDUAL</v>
          </cell>
          <cell r="L10315" t="str">
            <v xml:space="preserve"> D</v>
          </cell>
          <cell r="M10315" t="str">
            <v xml:space="preserve"> 09000355-Asif Azeem</v>
          </cell>
          <cell r="U10315">
            <v>3140</v>
          </cell>
          <cell r="V10315">
            <v>3642</v>
          </cell>
          <cell r="W10315">
            <v>0</v>
          </cell>
          <cell r="X10315">
            <v>0</v>
          </cell>
          <cell r="Y10315">
            <v>3642</v>
          </cell>
        </row>
        <row r="10316">
          <cell r="B10316" t="str">
            <v>KHI/HO/D/MO/PD COMP/P/72496/06/2023</v>
          </cell>
          <cell r="C10316" t="str">
            <v>KHI/HO/D/MO/PD COMP/E/34618/11/2023</v>
          </cell>
          <cell r="E10316">
            <v>45258</v>
          </cell>
          <cell r="F10316">
            <v>45103</v>
          </cell>
          <cell r="G10316">
            <v>45468</v>
          </cell>
          <cell r="H10316" t="str">
            <v xml:space="preserve"> 08004864</v>
          </cell>
          <cell r="I10316" t="str">
            <v xml:space="preserve"> Muhammad Junaid #42301-1124097-9</v>
          </cell>
          <cell r="J10316" t="str">
            <v>INDIVIDUAL</v>
          </cell>
          <cell r="L10316" t="str">
            <v xml:space="preserve"> D</v>
          </cell>
          <cell r="M10316" t="str">
            <v xml:space="preserve"> 09000355-Asif Azeem</v>
          </cell>
          <cell r="U10316">
            <v>704</v>
          </cell>
          <cell r="V10316">
            <v>802</v>
          </cell>
          <cell r="W10316">
            <v>0</v>
          </cell>
          <cell r="X10316">
            <v>0</v>
          </cell>
          <cell r="Y10316">
            <v>802</v>
          </cell>
        </row>
        <row r="10317">
          <cell r="B10317" t="str">
            <v>KHI/HO/D/MO/PD COMP/P/86152/03/2024</v>
          </cell>
          <cell r="C10317" t="str">
            <v>KHI/HO/D/MO/PD COMP/E/45216/08/2024</v>
          </cell>
          <cell r="E10317">
            <v>45531</v>
          </cell>
          <cell r="F10317">
            <v>45373</v>
          </cell>
          <cell r="G10317">
            <v>45737</v>
          </cell>
          <cell r="H10317" t="str">
            <v xml:space="preserve"> 08816649</v>
          </cell>
          <cell r="I10317" t="str">
            <v xml:space="preserve"> Kamran Younus #42201-4434867-7</v>
          </cell>
          <cell r="J10317" t="str">
            <v>INDIVIDUAL</v>
          </cell>
          <cell r="L10317" t="str">
            <v xml:space="preserve"> D</v>
          </cell>
          <cell r="M10317" t="str">
            <v xml:space="preserve"> 09000210-Tariq Shahzad</v>
          </cell>
          <cell r="U10317">
            <v>2130</v>
          </cell>
          <cell r="V10317">
            <v>2471</v>
          </cell>
          <cell r="W10317">
            <v>0</v>
          </cell>
          <cell r="X10317">
            <v>0</v>
          </cell>
          <cell r="Y10317">
            <v>2471</v>
          </cell>
        </row>
        <row r="10318">
          <cell r="B10318" t="str">
            <v>KHI/HO/D/MO/PD COMP/P/74210/08/2023</v>
          </cell>
          <cell r="C10318" t="str">
            <v>KHI/HO/D/MO/PD COMP/E/44102/07/2024</v>
          </cell>
          <cell r="E10318">
            <v>45498</v>
          </cell>
          <cell r="F10318">
            <v>45159</v>
          </cell>
          <cell r="G10318">
            <v>45524</v>
          </cell>
          <cell r="H10318" t="str">
            <v xml:space="preserve"> 08812602</v>
          </cell>
          <cell r="I10318" t="str">
            <v xml:space="preserve"> Naveed Anjum(3660209276285)</v>
          </cell>
          <cell r="J10318" t="str">
            <v>INDIVIDUAL</v>
          </cell>
          <cell r="L10318" t="str">
            <v xml:space="preserve"> D</v>
          </cell>
          <cell r="M10318" t="str">
            <v xml:space="preserve"> 09000221-Muhammad Irfan</v>
          </cell>
          <cell r="U10318">
            <v>502</v>
          </cell>
          <cell r="V10318">
            <v>582</v>
          </cell>
          <cell r="W10318">
            <v>0</v>
          </cell>
          <cell r="X10318">
            <v>0</v>
          </cell>
          <cell r="Y10318">
            <v>582</v>
          </cell>
        </row>
        <row r="10319">
          <cell r="B10319" t="str">
            <v>KHI/HO/D/MO/PD COMP/P/79803/12/2023</v>
          </cell>
          <cell r="C10319" t="str">
            <v>KHI/HO/D/MO/PD COMP/E/47066/10/2024</v>
          </cell>
          <cell r="E10319">
            <v>45579</v>
          </cell>
          <cell r="F10319">
            <v>45272</v>
          </cell>
          <cell r="G10319">
            <v>45637</v>
          </cell>
          <cell r="H10319" t="str">
            <v xml:space="preserve"> 08800689</v>
          </cell>
          <cell r="I10319" t="str">
            <v xml:space="preserve"> MOUMIN EXPORTS (PVT) LTD</v>
          </cell>
          <cell r="J10319" t="str">
            <v>CORPORATE</v>
          </cell>
          <cell r="L10319" t="str">
            <v xml:space="preserve"> D</v>
          </cell>
          <cell r="M10319" t="str">
            <v xml:space="preserve"> 09000230-Yasmeen Jatoi</v>
          </cell>
          <cell r="U10319">
            <v>1433</v>
          </cell>
          <cell r="V10319">
            <v>1662</v>
          </cell>
          <cell r="W10319">
            <v>0</v>
          </cell>
          <cell r="X10319">
            <v>0</v>
          </cell>
          <cell r="Y10319">
            <v>1662</v>
          </cell>
        </row>
        <row r="10320">
          <cell r="B10320" t="str">
            <v>KHI/HO/D/MO/PD COMP/P/74078/08/2023</v>
          </cell>
          <cell r="C10320" t="str">
            <v>KHI/HO/D/MO/PD COMP/E/41589/05/2024</v>
          </cell>
          <cell r="E10320">
            <v>45425</v>
          </cell>
          <cell r="F10320">
            <v>45150</v>
          </cell>
          <cell r="G10320">
            <v>45515</v>
          </cell>
          <cell r="H10320" t="str">
            <v xml:space="preserve"> 08812475</v>
          </cell>
          <cell r="I10320" t="str">
            <v xml:space="preserve"> Asad Aslam(4410416891087)</v>
          </cell>
          <cell r="J10320" t="str">
            <v>INDIVIDUAL</v>
          </cell>
          <cell r="L10320" t="str">
            <v xml:space="preserve"> D</v>
          </cell>
          <cell r="M10320" t="str">
            <v xml:space="preserve"> 09000221-Muhammad Irfan</v>
          </cell>
          <cell r="U10320">
            <v>825</v>
          </cell>
          <cell r="V10320">
            <v>940</v>
          </cell>
          <cell r="W10320">
            <v>0</v>
          </cell>
          <cell r="X10320">
            <v>0</v>
          </cell>
          <cell r="Y10320">
            <v>940</v>
          </cell>
        </row>
        <row r="10321">
          <cell r="B10321" t="str">
            <v>KHI/HO/D/MO/PD COMP/P/78040/11/2023</v>
          </cell>
          <cell r="C10321" t="str">
            <v>KHI/HO/D/MO/PD COMP/E/37028/02/2024</v>
          </cell>
          <cell r="E10321">
            <v>45334</v>
          </cell>
          <cell r="F10321">
            <v>45241</v>
          </cell>
          <cell r="G10321">
            <v>45606</v>
          </cell>
          <cell r="H10321" t="str">
            <v xml:space="preserve"> 08814117</v>
          </cell>
          <cell r="I10321" t="str">
            <v xml:space="preserve"> Khalil Ullah Khan(4210165873365)</v>
          </cell>
          <cell r="J10321" t="str">
            <v>INDIVIDUAL</v>
          </cell>
          <cell r="L10321" t="str">
            <v xml:space="preserve"> D</v>
          </cell>
          <cell r="M10321" t="str">
            <v xml:space="preserve"> 09000355-Asif Azeem</v>
          </cell>
          <cell r="U10321">
            <v>1391</v>
          </cell>
          <cell r="V10321">
            <v>1586</v>
          </cell>
          <cell r="W10321">
            <v>0</v>
          </cell>
          <cell r="X10321">
            <v>0</v>
          </cell>
          <cell r="Y10321">
            <v>1586</v>
          </cell>
        </row>
        <row r="10322">
          <cell r="B10322" t="str">
            <v>KHI/HO/D/MO/PD COMP/P/89186/05/2024</v>
          </cell>
          <cell r="C10322" t="str">
            <v>KHI/HO/D/MO/PD COMP/E/44871/08/2024</v>
          </cell>
          <cell r="E10322">
            <v>45524</v>
          </cell>
          <cell r="F10322">
            <v>45429</v>
          </cell>
          <cell r="G10322">
            <v>45793</v>
          </cell>
          <cell r="H10322" t="str">
            <v xml:space="preserve"> 08817540</v>
          </cell>
          <cell r="I10322" t="str">
            <v xml:space="preserve">  Nadeem Khalid  #33100-0946228-1</v>
          </cell>
          <cell r="J10322" t="str">
            <v>INDIVIDUAL</v>
          </cell>
          <cell r="L10322" t="str">
            <v xml:space="preserve"> D</v>
          </cell>
          <cell r="M10322" t="str">
            <v xml:space="preserve"> 09000210-Tariq Shahzad</v>
          </cell>
          <cell r="U10322">
            <v>3987</v>
          </cell>
          <cell r="V10322">
            <v>4625</v>
          </cell>
          <cell r="W10322">
            <v>0</v>
          </cell>
          <cell r="X10322">
            <v>0</v>
          </cell>
          <cell r="Y10322">
            <v>4625</v>
          </cell>
        </row>
        <row r="10323">
          <cell r="B10323" t="str">
            <v>KHI/HO/D/MO/PD COMP/P/85957/03/2024</v>
          </cell>
          <cell r="C10323" t="str">
            <v>KHI/HO/D/MO/PD COMP/E/44952/08/2024</v>
          </cell>
          <cell r="E10323">
            <v>45526</v>
          </cell>
          <cell r="F10323">
            <v>45372</v>
          </cell>
          <cell r="G10323">
            <v>45736</v>
          </cell>
          <cell r="H10323" t="str">
            <v xml:space="preserve"> 08816627</v>
          </cell>
          <cell r="I10323" t="str">
            <v xml:space="preserve"> Muhammad Usama #34101-4954824-3</v>
          </cell>
          <cell r="J10323" t="str">
            <v>INDIVIDUAL</v>
          </cell>
          <cell r="L10323" t="str">
            <v xml:space="preserve"> D</v>
          </cell>
          <cell r="M10323" t="str">
            <v xml:space="preserve"> 09000210-Tariq Shahzad</v>
          </cell>
          <cell r="U10323">
            <v>4097</v>
          </cell>
          <cell r="V10323">
            <v>4753</v>
          </cell>
          <cell r="W10323">
            <v>0</v>
          </cell>
          <cell r="X10323">
            <v>0</v>
          </cell>
          <cell r="Y10323">
            <v>4753</v>
          </cell>
        </row>
        <row r="10324">
          <cell r="B10324" t="str">
            <v>KHI/HO/D/MO/PD COMP/P/69941/04/2023</v>
          </cell>
          <cell r="C10324" t="str">
            <v>KHI/HO/D/MO/PD COMP/E/48829/10/2024</v>
          </cell>
          <cell r="E10324">
            <v>45596</v>
          </cell>
          <cell r="F10324">
            <v>45033</v>
          </cell>
          <cell r="G10324">
            <v>45398</v>
          </cell>
          <cell r="H10324" t="str">
            <v xml:space="preserve"> 08810809</v>
          </cell>
          <cell r="I10324" t="str">
            <v xml:space="preserve"> Ahmad Manzoor(4230106223419)</v>
          </cell>
          <cell r="J10324" t="str">
            <v>INDIVIDUAL</v>
          </cell>
          <cell r="L10324" t="str">
            <v xml:space="preserve"> D</v>
          </cell>
          <cell r="M10324" t="str">
            <v xml:space="preserve"> 09000221-Muhammad Irfan</v>
          </cell>
          <cell r="U10324">
            <v>-3975</v>
          </cell>
          <cell r="V10324">
            <v>-4015</v>
          </cell>
          <cell r="W10324">
            <v>0</v>
          </cell>
          <cell r="X10324">
            <v>0</v>
          </cell>
          <cell r="Y10324">
            <v>-4015</v>
          </cell>
        </row>
        <row r="10325">
          <cell r="B10325" t="str">
            <v>KHI/HO/D/MO/PD COMP/P/77838/11/2023</v>
          </cell>
          <cell r="C10325" t="str">
            <v>KHI/HO/D/MO/PD COMP/E/48642/11/2024</v>
          </cell>
          <cell r="E10325">
            <v>45601</v>
          </cell>
          <cell r="F10325">
            <v>45233</v>
          </cell>
          <cell r="G10325">
            <v>45598</v>
          </cell>
          <cell r="H10325" t="str">
            <v xml:space="preserve"> 08814045</v>
          </cell>
          <cell r="I10325" t="str">
            <v xml:space="preserve"> Syed Faraz Uddin - 42101-1619337-9</v>
          </cell>
          <cell r="J10325" t="str">
            <v>INDIVIDUAL</v>
          </cell>
          <cell r="L10325" t="str">
            <v xml:space="preserve"> D</v>
          </cell>
          <cell r="M10325" t="str">
            <v xml:space="preserve"> 09000210-Tariq Shahzad</v>
          </cell>
          <cell r="U10325">
            <v>1128</v>
          </cell>
          <cell r="V10325">
            <v>1308</v>
          </cell>
          <cell r="W10325">
            <v>0</v>
          </cell>
          <cell r="X10325">
            <v>0</v>
          </cell>
          <cell r="Y10325">
            <v>1308</v>
          </cell>
        </row>
        <row r="10326">
          <cell r="B10326" t="str">
            <v>KHI/HO/D/MO/PD COMP/P/85659/03/2024</v>
          </cell>
          <cell r="C10326" t="str">
            <v>KHI/HO/D/MO/PD COMP/E/48822/10/2024</v>
          </cell>
          <cell r="E10326">
            <v>45596</v>
          </cell>
          <cell r="F10326">
            <v>45367</v>
          </cell>
          <cell r="G10326">
            <v>45731</v>
          </cell>
          <cell r="H10326" t="str">
            <v xml:space="preserve"> 08816564</v>
          </cell>
          <cell r="I10326" t="str">
            <v xml:space="preserve"> Muhammad Asim #35202-6763006-7</v>
          </cell>
          <cell r="J10326" t="str">
            <v>INDIVIDUAL</v>
          </cell>
          <cell r="L10326" t="str">
            <v xml:space="preserve"> D</v>
          </cell>
          <cell r="M10326" t="str">
            <v xml:space="preserve"> 09000210-Tariq Shahzad</v>
          </cell>
          <cell r="U10326">
            <v>-2016</v>
          </cell>
          <cell r="V10326">
            <v>-2036</v>
          </cell>
          <cell r="W10326">
            <v>0</v>
          </cell>
          <cell r="X10326">
            <v>0</v>
          </cell>
          <cell r="Y10326">
            <v>-2036</v>
          </cell>
        </row>
        <row r="10327">
          <cell r="B10327" t="str">
            <v>KHI/HO/D/MO/PD COMP/P/86772/04/2024</v>
          </cell>
          <cell r="C10327" t="str">
            <v>KHI/HO/D/MO/PD COMP/E/42150/05/2024</v>
          </cell>
          <cell r="E10327">
            <v>45443</v>
          </cell>
          <cell r="F10327">
            <v>45382</v>
          </cell>
          <cell r="G10327">
            <v>45746</v>
          </cell>
          <cell r="H10327" t="str">
            <v xml:space="preserve"> 08810608</v>
          </cell>
          <cell r="I10327" t="str">
            <v xml:space="preserve"> Mubeen Shujaa(3520287996829)</v>
          </cell>
          <cell r="J10327" t="str">
            <v>INDIVIDUAL</v>
          </cell>
          <cell r="L10327" t="str">
            <v xml:space="preserve"> D</v>
          </cell>
          <cell r="M10327" t="str">
            <v xml:space="preserve"> 09000221-Muhammad Irfan</v>
          </cell>
          <cell r="U10327">
            <v>1445</v>
          </cell>
          <cell r="V10327">
            <v>1648</v>
          </cell>
          <cell r="W10327">
            <v>0</v>
          </cell>
          <cell r="X10327">
            <v>0</v>
          </cell>
          <cell r="Y10327">
            <v>1648</v>
          </cell>
        </row>
        <row r="10328">
          <cell r="B10328" t="str">
            <v>KHI/HO/D/MO/PD COMP/P/87327/04/2024</v>
          </cell>
          <cell r="C10328" t="str">
            <v>KHI/HO/D/MO/PD COMP/E/43844/07/2024</v>
          </cell>
          <cell r="E10328">
            <v>45488</v>
          </cell>
          <cell r="F10328">
            <v>45364</v>
          </cell>
          <cell r="G10328">
            <v>45728</v>
          </cell>
          <cell r="H10328" t="str">
            <v xml:space="preserve"> 08810191</v>
          </cell>
          <cell r="I10328" t="str">
            <v xml:space="preserve"> Khawaja Suhail Ahmad #42201-8554869-1</v>
          </cell>
          <cell r="J10328" t="str">
            <v>INDIVIDUAL</v>
          </cell>
          <cell r="L10328" t="str">
            <v xml:space="preserve"> D</v>
          </cell>
          <cell r="M10328" t="str">
            <v xml:space="preserve"> 09000221-Muhammad Irfan</v>
          </cell>
          <cell r="U10328">
            <v>4467</v>
          </cell>
          <cell r="V10328">
            <v>5182</v>
          </cell>
          <cell r="W10328">
            <v>0</v>
          </cell>
          <cell r="X10328">
            <v>0</v>
          </cell>
          <cell r="Y10328">
            <v>5182</v>
          </cell>
        </row>
        <row r="10329">
          <cell r="B10329" t="str">
            <v>KHI/HO/D/MO/PD COMP/P/79185/12/2023</v>
          </cell>
          <cell r="C10329" t="str">
            <v>KHI/HO/D/MO/PD COMP/E/45707/09/2024</v>
          </cell>
          <cell r="E10329">
            <v>45541</v>
          </cell>
          <cell r="F10329">
            <v>45264</v>
          </cell>
          <cell r="G10329">
            <v>45629</v>
          </cell>
          <cell r="H10329" t="str">
            <v xml:space="preserve"> 08814588</v>
          </cell>
          <cell r="I10329" t="str">
            <v xml:space="preserve"> Hafiz Tariq Mehmood #42501-1460949-1</v>
          </cell>
          <cell r="J10329" t="str">
            <v>INDIVIDUAL</v>
          </cell>
          <cell r="L10329" t="str">
            <v xml:space="preserve"> D</v>
          </cell>
          <cell r="M10329" t="str">
            <v xml:space="preserve"> 09000355-Asif Azeem</v>
          </cell>
          <cell r="U10329">
            <v>148</v>
          </cell>
          <cell r="V10329">
            <v>171</v>
          </cell>
          <cell r="W10329">
            <v>0</v>
          </cell>
          <cell r="X10329">
            <v>0</v>
          </cell>
          <cell r="Y10329">
            <v>171</v>
          </cell>
        </row>
        <row r="10330">
          <cell r="B10330" t="str">
            <v>KHI/HO/D/MO/PD COMP/P/89640/05/2024</v>
          </cell>
          <cell r="C10330" t="str">
            <v>KHI/HO/D/MO/PD COMP/E/46631/10/2024</v>
          </cell>
          <cell r="E10330">
            <v>45572</v>
          </cell>
          <cell r="F10330">
            <v>45436</v>
          </cell>
          <cell r="G10330">
            <v>45800</v>
          </cell>
          <cell r="H10330" t="str">
            <v xml:space="preserve"> 08817682</v>
          </cell>
          <cell r="I10330" t="str">
            <v xml:space="preserve"> Manzoor Ahmed Akhund</v>
          </cell>
          <cell r="J10330" t="str">
            <v>INDIVIDUAL</v>
          </cell>
          <cell r="L10330" t="str">
            <v xml:space="preserve"> D</v>
          </cell>
          <cell r="M10330" t="str">
            <v xml:space="preserve"> 09000329-Muzammil Haji Mehboob</v>
          </cell>
          <cell r="N10330" t="str">
            <v>PEUGEOT Peugeot</v>
          </cell>
          <cell r="O10330" t="str">
            <v>2022</v>
          </cell>
          <cell r="P10330" t="str">
            <v>BK-4470</v>
          </cell>
          <cell r="Q10330" t="str">
            <v>10XVDP1864178</v>
          </cell>
          <cell r="R10330" t="str">
            <v>NG3USHNLVMH500344</v>
          </cell>
          <cell r="T10330">
            <v>-5900000</v>
          </cell>
          <cell r="U10330">
            <v>-1724</v>
          </cell>
          <cell r="V10330">
            <v>-2000</v>
          </cell>
          <cell r="W10330">
            <v>0</v>
          </cell>
          <cell r="X10330">
            <v>0</v>
          </cell>
          <cell r="Y10330">
            <v>-2000</v>
          </cell>
        </row>
        <row r="10331">
          <cell r="B10331" t="str">
            <v>KHI/HO/D/MO/PC COMP/P/52439/07/2020</v>
          </cell>
          <cell r="C10331" t="str">
            <v>KHI/HO/D/MO/PC COMP/E/15972/11/2020</v>
          </cell>
          <cell r="E10331">
            <v>44155</v>
          </cell>
          <cell r="F10331">
            <v>44012</v>
          </cell>
          <cell r="G10331">
            <v>44376</v>
          </cell>
          <cell r="H10331" t="str">
            <v xml:space="preserve"> 08800816</v>
          </cell>
          <cell r="I10331" t="str">
            <v xml:space="preserve"> PAK LIMOUSINE SERVICES (PVT) LIMITED</v>
          </cell>
          <cell r="J10331" t="str">
            <v>CORPORATE</v>
          </cell>
          <cell r="L10331" t="str">
            <v xml:space="preserve"> D</v>
          </cell>
          <cell r="M10331" t="str">
            <v xml:space="preserve"> 09000238-Mohsin Rafique</v>
          </cell>
          <cell r="N10331" t="str">
            <v>TOYOTA COROLLA XLI 1.3</v>
          </cell>
          <cell r="O10331" t="str">
            <v>2012</v>
          </cell>
          <cell r="P10331" t="str">
            <v>AXB-391</v>
          </cell>
          <cell r="Q10331" t="str">
            <v>Y508342</v>
          </cell>
          <cell r="R10331" t="str">
            <v>NZE140-2130782</v>
          </cell>
          <cell r="T10331">
            <v>-1200000</v>
          </cell>
          <cell r="U10331">
            <v>-9366</v>
          </cell>
          <cell r="V10331">
            <v>-10678</v>
          </cell>
          <cell r="W10331">
            <v>-5339</v>
          </cell>
          <cell r="X10331">
            <v>0</v>
          </cell>
          <cell r="Y10331">
            <v>-5339</v>
          </cell>
        </row>
        <row r="10332">
          <cell r="B10332" t="str">
            <v>KHI/HO/D/MO/PD COMP/P/66227/12/2022</v>
          </cell>
          <cell r="C10332" t="str">
            <v>KHI/HO/D/MO/PD COMP/E/36176/01/2024</v>
          </cell>
          <cell r="E10332">
            <v>45302</v>
          </cell>
          <cell r="F10332">
            <v>44909</v>
          </cell>
          <cell r="G10332">
            <v>45273</v>
          </cell>
          <cell r="H10332" t="str">
            <v xml:space="preserve"> 08803611</v>
          </cell>
          <cell r="I10332" t="str">
            <v xml:space="preserve"> Sana Imran</v>
          </cell>
          <cell r="J10332" t="str">
            <v>INDIVIDUAL</v>
          </cell>
          <cell r="L10332" t="str">
            <v xml:space="preserve"> D</v>
          </cell>
          <cell r="M10332" t="str">
            <v xml:space="preserve"> 09000221-Muhammad Irfan</v>
          </cell>
          <cell r="U10332">
            <v>-599</v>
          </cell>
          <cell r="V10332">
            <v>-683</v>
          </cell>
          <cell r="W10332">
            <v>0</v>
          </cell>
          <cell r="X10332">
            <v>0</v>
          </cell>
          <cell r="Y10332">
            <v>-683</v>
          </cell>
        </row>
        <row r="10333">
          <cell r="B10333" t="str">
            <v>KHI/HO/D/MO/PD COMP/P/81302/01/2024</v>
          </cell>
          <cell r="C10333" t="str">
            <v>KHI/HO/D/MO/PD COMP/E/46751/10/2024</v>
          </cell>
          <cell r="E10333">
            <v>45574</v>
          </cell>
          <cell r="F10333">
            <v>45296</v>
          </cell>
          <cell r="G10333">
            <v>45661</v>
          </cell>
          <cell r="H10333" t="str">
            <v xml:space="preserve"> 08815274</v>
          </cell>
          <cell r="I10333" t="str">
            <v xml:space="preserve"> Tahira Khalid #33100-0855851-0</v>
          </cell>
          <cell r="J10333" t="str">
            <v>INDIVIDUAL</v>
          </cell>
          <cell r="L10333" t="str">
            <v xml:space="preserve"> D</v>
          </cell>
          <cell r="M10333" t="str">
            <v xml:space="preserve"> 09000210-Tariq Shahzad</v>
          </cell>
          <cell r="U10333">
            <v>1196</v>
          </cell>
          <cell r="V10333">
            <v>1387</v>
          </cell>
          <cell r="W10333">
            <v>0</v>
          </cell>
          <cell r="X10333">
            <v>0</v>
          </cell>
          <cell r="Y10333">
            <v>1387</v>
          </cell>
        </row>
        <row r="10334">
          <cell r="B10334" t="str">
            <v>KHI/HO/D/MO/PD COMP/P/61418/06/2022</v>
          </cell>
          <cell r="C10334" t="str">
            <v>KHI/HO/D/MO/PD COMP/E/21796/10/2022</v>
          </cell>
          <cell r="E10334">
            <v>44845</v>
          </cell>
          <cell r="F10334">
            <v>44720</v>
          </cell>
          <cell r="G10334">
            <v>45084</v>
          </cell>
          <cell r="H10334" t="str">
            <v xml:space="preserve"> 08806239</v>
          </cell>
          <cell r="I10334" t="str">
            <v xml:space="preserve"> Muhammad Hamza Khan</v>
          </cell>
          <cell r="J10334" t="str">
            <v>INDIVIDUAL</v>
          </cell>
          <cell r="L10334" t="str">
            <v xml:space="preserve"> D</v>
          </cell>
          <cell r="M10334" t="str">
            <v xml:space="preserve"> 09000221-Muhammad Irfan</v>
          </cell>
          <cell r="U10334">
            <v>401</v>
          </cell>
          <cell r="V10334">
            <v>404</v>
          </cell>
          <cell r="W10334">
            <v>0</v>
          </cell>
          <cell r="X10334">
            <v>0</v>
          </cell>
          <cell r="Y10334">
            <v>404</v>
          </cell>
        </row>
        <row r="10335">
          <cell r="B10335" t="str">
            <v>KHI/HO/D/MO/PD COMP/P/69754/04/2023</v>
          </cell>
          <cell r="C10335" t="str">
            <v>KHI/HO/D/MO/PD COMP/E/33922/10/2023</v>
          </cell>
          <cell r="E10335">
            <v>45230</v>
          </cell>
          <cell r="F10335">
            <v>45029</v>
          </cell>
          <cell r="G10335">
            <v>45394</v>
          </cell>
          <cell r="H10335" t="str">
            <v xml:space="preserve"> 08810711</v>
          </cell>
          <cell r="I10335" t="str">
            <v xml:space="preserve"> Asif Hanif(4210132033105)</v>
          </cell>
          <cell r="J10335" t="str">
            <v>INDIVIDUAL</v>
          </cell>
          <cell r="L10335" t="str">
            <v xml:space="preserve"> D</v>
          </cell>
          <cell r="M10335" t="str">
            <v xml:space="preserve"> 09000329-Muzammil Haji Mehboob</v>
          </cell>
          <cell r="U10335">
            <v>-25439</v>
          </cell>
          <cell r="V10335">
            <v>-29000</v>
          </cell>
          <cell r="W10335">
            <v>0</v>
          </cell>
          <cell r="X10335">
            <v>0</v>
          </cell>
          <cell r="Y10335">
            <v>-29000</v>
          </cell>
        </row>
        <row r="10336">
          <cell r="B10336" t="str">
            <v>KHI/HO/D/MO/PD COMP/P/77829/11/2023</v>
          </cell>
          <cell r="C10336" t="str">
            <v>KHI/HO/D/MO/PD COMP/E/35966/01/2024</v>
          </cell>
          <cell r="E10336">
            <v>45295</v>
          </cell>
          <cell r="F10336">
            <v>45234</v>
          </cell>
          <cell r="G10336">
            <v>45599</v>
          </cell>
          <cell r="H10336" t="str">
            <v xml:space="preserve"> 08814042</v>
          </cell>
          <cell r="I10336" t="str">
            <v xml:space="preserve"> Sheikh Hamza Shahzad(4200025792387)</v>
          </cell>
          <cell r="J10336" t="str">
            <v>INDIVIDUAL</v>
          </cell>
          <cell r="L10336" t="str">
            <v xml:space="preserve"> D</v>
          </cell>
          <cell r="M10336" t="str">
            <v xml:space="preserve"> 09000210-Tariq Shahzad</v>
          </cell>
          <cell r="U10336">
            <v>1470</v>
          </cell>
          <cell r="V10336">
            <v>1676</v>
          </cell>
          <cell r="W10336">
            <v>0</v>
          </cell>
          <cell r="X10336">
            <v>0</v>
          </cell>
          <cell r="Y10336">
            <v>1676</v>
          </cell>
        </row>
        <row r="10337">
          <cell r="B10337" t="str">
            <v>KHI/HO/D/MO/PD COMP/P/77304/10/2023</v>
          </cell>
          <cell r="C10337" t="str">
            <v>KHI/HO/D/MO/PD COMP/E/48453/10/2024</v>
          </cell>
          <cell r="E10337">
            <v>45596</v>
          </cell>
          <cell r="F10337">
            <v>45225</v>
          </cell>
          <cell r="G10337">
            <v>45590</v>
          </cell>
          <cell r="H10337" t="str">
            <v xml:space="preserve"> 08810485</v>
          </cell>
          <cell r="I10337" t="str">
            <v xml:space="preserve"> Syed Ghayur Hussain(4220124107797)</v>
          </cell>
          <cell r="J10337" t="str">
            <v>INDIVIDUAL</v>
          </cell>
          <cell r="L10337" t="str">
            <v xml:space="preserve"> D</v>
          </cell>
          <cell r="M10337" t="str">
            <v xml:space="preserve"> 09000221-Muhammad Irfan</v>
          </cell>
          <cell r="U10337">
            <v>1277</v>
          </cell>
          <cell r="V10337">
            <v>1482</v>
          </cell>
          <cell r="W10337">
            <v>0</v>
          </cell>
          <cell r="X10337">
            <v>0</v>
          </cell>
          <cell r="Y10337">
            <v>1482</v>
          </cell>
        </row>
        <row r="10338">
          <cell r="B10338" t="str">
            <v>KHI/HO/D/MO/PC COMP/P/74072/08/2023</v>
          </cell>
          <cell r="C10338" t="str">
            <v>KHI/HO/D/MO/PC COMP/E/43500/07/2024</v>
          </cell>
          <cell r="E10338">
            <v>45483</v>
          </cell>
          <cell r="F10338">
            <v>45139</v>
          </cell>
          <cell r="G10338">
            <v>45504</v>
          </cell>
          <cell r="H10338" t="str">
            <v xml:space="preserve"> 08806992</v>
          </cell>
          <cell r="I10338" t="str">
            <v xml:space="preserve"> M/S. SUMMIT BANK LTD  (STAFF ISLAMIC)</v>
          </cell>
          <cell r="J10338" t="str">
            <v>BANK</v>
          </cell>
          <cell r="K10338" t="str">
            <v>M/S. Bank Makramah Ltd  Formarly Known As M/S. Summit Bank  Ltd  User Syed Muhammad Hasnain   Cell # 0332-3786913 Empl. # 10793</v>
          </cell>
          <cell r="L10338" t="str">
            <v xml:space="preserve"> D</v>
          </cell>
          <cell r="M10338" t="str">
            <v xml:space="preserve"> 09000221-Muhammad Irfan</v>
          </cell>
          <cell r="N10338" t="str">
            <v>TOYOTA COROLLA ALTIS VVT-</v>
          </cell>
          <cell r="O10338" t="str">
            <v>2022</v>
          </cell>
          <cell r="P10338" t="str">
            <v>BXD-408</v>
          </cell>
          <cell r="Q10338" t="str">
            <v>Q097822 Chassis #</v>
          </cell>
          <cell r="R10338" t="str">
            <v>ZRE171R-6075344</v>
          </cell>
          <cell r="T10338">
            <v>1250000</v>
          </cell>
          <cell r="U10338">
            <v>5668</v>
          </cell>
          <cell r="V10338">
            <v>6575</v>
          </cell>
          <cell r="W10338">
            <v>0</v>
          </cell>
          <cell r="X10338">
            <v>0</v>
          </cell>
          <cell r="Y10338">
            <v>6575</v>
          </cell>
        </row>
        <row r="10339">
          <cell r="B10339" t="str">
            <v>KHI/HO/D/MO/PD COMP/P/79555/12/2023</v>
          </cell>
          <cell r="C10339" t="str">
            <v>KHI/HO/D/MO/PD COMP/E/42436/06/2024</v>
          </cell>
          <cell r="E10339">
            <v>45453</v>
          </cell>
          <cell r="F10339">
            <v>45268</v>
          </cell>
          <cell r="G10339">
            <v>45633</v>
          </cell>
          <cell r="H10339" t="str">
            <v xml:space="preserve"> 08814743</v>
          </cell>
          <cell r="I10339" t="str">
            <v xml:space="preserve"> Muhammad Waseem Khan #35202-2690534-3</v>
          </cell>
          <cell r="J10339" t="str">
            <v>INDIVIDUAL</v>
          </cell>
          <cell r="L10339" t="str">
            <v xml:space="preserve"> D</v>
          </cell>
          <cell r="M10339" t="str">
            <v xml:space="preserve"> 09000210-Tariq Shahzad</v>
          </cell>
          <cell r="U10339">
            <v>5526</v>
          </cell>
          <cell r="V10339">
            <v>6299</v>
          </cell>
          <cell r="W10339">
            <v>0</v>
          </cell>
          <cell r="X10339">
            <v>0</v>
          </cell>
          <cell r="Y10339">
            <v>6299</v>
          </cell>
        </row>
        <row r="10340">
          <cell r="B10340" t="str">
            <v>KHI/HO/D/MO/PD COMP/P/81651/01/2024</v>
          </cell>
          <cell r="C10340" t="str">
            <v>KHI/HO/D/MO/PD COMP/E/37111/02/2024</v>
          </cell>
          <cell r="E10340">
            <v>45337</v>
          </cell>
          <cell r="F10340">
            <v>45305</v>
          </cell>
          <cell r="G10340">
            <v>45670</v>
          </cell>
          <cell r="H10340" t="str">
            <v xml:space="preserve"> 08804527</v>
          </cell>
          <cell r="I10340" t="str">
            <v xml:space="preserve"> Muhammad Farhan Hasan</v>
          </cell>
          <cell r="J10340" t="str">
            <v>INDIVIDUAL</v>
          </cell>
          <cell r="L10340" t="str">
            <v xml:space="preserve"> D</v>
          </cell>
          <cell r="M10340" t="str">
            <v xml:space="preserve"> 09000221-Muhammad Irfan</v>
          </cell>
          <cell r="U10340">
            <v>257</v>
          </cell>
          <cell r="V10340">
            <v>293</v>
          </cell>
          <cell r="W10340">
            <v>0</v>
          </cell>
          <cell r="X10340">
            <v>0</v>
          </cell>
          <cell r="Y10340">
            <v>293</v>
          </cell>
        </row>
        <row r="10341">
          <cell r="B10341" t="str">
            <v>KHI/HO/D/MO/PD COMP/P/81651/01/2024</v>
          </cell>
          <cell r="C10341" t="str">
            <v>KHI/HO/D/MO/PD COMP/E/44775/08/2024</v>
          </cell>
          <cell r="E10341">
            <v>45520</v>
          </cell>
          <cell r="F10341">
            <v>45305</v>
          </cell>
          <cell r="G10341">
            <v>45670</v>
          </cell>
          <cell r="H10341" t="str">
            <v xml:space="preserve"> 08804527</v>
          </cell>
          <cell r="I10341" t="str">
            <v xml:space="preserve"> Muhammad Farhan Hasan</v>
          </cell>
          <cell r="J10341" t="str">
            <v>INDIVIDUAL</v>
          </cell>
          <cell r="L10341" t="str">
            <v xml:space="preserve"> D</v>
          </cell>
          <cell r="M10341" t="str">
            <v xml:space="preserve"> 09000221-Muhammad Irfan</v>
          </cell>
          <cell r="U10341">
            <v>810</v>
          </cell>
          <cell r="V10341">
            <v>939</v>
          </cell>
          <cell r="W10341">
            <v>0</v>
          </cell>
          <cell r="X10341">
            <v>0</v>
          </cell>
          <cell r="Y10341">
            <v>939</v>
          </cell>
        </row>
        <row r="10342">
          <cell r="B10342" t="str">
            <v>KHI/HO/D/MO/PD COMP/P/82038/01/2024</v>
          </cell>
          <cell r="C10342" t="str">
            <v>KHI/HO/D/MO/PD COMP/E/48834/10/2024</v>
          </cell>
          <cell r="E10342">
            <v>45596</v>
          </cell>
          <cell r="F10342">
            <v>45310</v>
          </cell>
          <cell r="G10342">
            <v>45675</v>
          </cell>
          <cell r="H10342" t="str">
            <v xml:space="preserve"> 08809349</v>
          </cell>
          <cell r="I10342" t="str">
            <v xml:space="preserve"> Imdad Ali Jokhio</v>
          </cell>
          <cell r="J10342" t="str">
            <v>INDIVIDUAL</v>
          </cell>
          <cell r="L10342" t="str">
            <v xml:space="preserve"> D</v>
          </cell>
          <cell r="M10342" t="str">
            <v xml:space="preserve"> 09000221-Muhammad Irfan</v>
          </cell>
          <cell r="U10342">
            <v>-3424</v>
          </cell>
          <cell r="V10342">
            <v>-3458</v>
          </cell>
          <cell r="W10342">
            <v>0</v>
          </cell>
          <cell r="X10342">
            <v>0</v>
          </cell>
          <cell r="Y10342">
            <v>-3458</v>
          </cell>
        </row>
        <row r="10343">
          <cell r="B10343" t="str">
            <v>KHI/HO/D/MO/PD COMP/P/72928/07/2023</v>
          </cell>
          <cell r="C10343" t="str">
            <v>KHI/HO/D/MO/PD COMP/E/43811/07/2024</v>
          </cell>
          <cell r="E10343">
            <v>45488</v>
          </cell>
          <cell r="F10343">
            <v>45120</v>
          </cell>
          <cell r="G10343">
            <v>45485</v>
          </cell>
          <cell r="H10343" t="str">
            <v xml:space="preserve"> 08812117</v>
          </cell>
          <cell r="I10343" t="str">
            <v xml:space="preserve"> Rafia Nisar(4230143547708)</v>
          </cell>
          <cell r="J10343" t="str">
            <v>INDIVIDUAL</v>
          </cell>
          <cell r="L10343" t="str">
            <v xml:space="preserve"> D</v>
          </cell>
          <cell r="M10343" t="str">
            <v xml:space="preserve"> 09000221-Muhammad Irfan</v>
          </cell>
          <cell r="U10343">
            <v>1907</v>
          </cell>
          <cell r="V10343">
            <v>2212</v>
          </cell>
          <cell r="W10343">
            <v>0</v>
          </cell>
          <cell r="X10343">
            <v>0</v>
          </cell>
          <cell r="Y10343">
            <v>2212</v>
          </cell>
        </row>
        <row r="10344">
          <cell r="B10344" t="str">
            <v>KHI/HO/D/MO/PD COMP/P/78617/11/2023</v>
          </cell>
          <cell r="C10344" t="str">
            <v>KHI/HO/D/MO/PD COMP/E/47982/10/2024</v>
          </cell>
          <cell r="E10344">
            <v>45586</v>
          </cell>
          <cell r="F10344">
            <v>45248</v>
          </cell>
          <cell r="G10344">
            <v>45613</v>
          </cell>
          <cell r="H10344" t="str">
            <v xml:space="preserve"> 08809638</v>
          </cell>
          <cell r="I10344" t="str">
            <v xml:space="preserve"> Abdul Rehman Aslam (3120234807241)</v>
          </cell>
          <cell r="J10344" t="str">
            <v>INDIVIDUAL</v>
          </cell>
          <cell r="L10344" t="str">
            <v xml:space="preserve"> D</v>
          </cell>
          <cell r="M10344" t="str">
            <v xml:space="preserve"> 09000210-Tariq Shahzad</v>
          </cell>
          <cell r="U10344">
            <v>3043</v>
          </cell>
          <cell r="V10344">
            <v>3529</v>
          </cell>
          <cell r="W10344">
            <v>0</v>
          </cell>
          <cell r="X10344">
            <v>0</v>
          </cell>
          <cell r="Y10344">
            <v>3529</v>
          </cell>
        </row>
        <row r="10345">
          <cell r="B10345" t="str">
            <v>KHI/HO/D/MO/PD COMP/P/71815/06/2023</v>
          </cell>
          <cell r="C10345" t="str">
            <v>KHI/HO/D/MO/PD COMP/E/40558/04/2024</v>
          </cell>
          <cell r="E10345">
            <v>45390</v>
          </cell>
          <cell r="F10345">
            <v>45085</v>
          </cell>
          <cell r="G10345">
            <v>45450</v>
          </cell>
          <cell r="H10345" t="str">
            <v xml:space="preserve"> 08811624</v>
          </cell>
          <cell r="I10345" t="str">
            <v xml:space="preserve"> Syed Sharjeel Ahmed(4210168232875)</v>
          </cell>
          <cell r="J10345" t="str">
            <v>INDIVIDUAL</v>
          </cell>
          <cell r="L10345" t="str">
            <v xml:space="preserve"> D</v>
          </cell>
          <cell r="M10345" t="str">
            <v xml:space="preserve"> 09000221-Muhammad Irfan</v>
          </cell>
          <cell r="U10345">
            <v>4922</v>
          </cell>
          <cell r="V10345">
            <v>5610</v>
          </cell>
          <cell r="W10345">
            <v>0</v>
          </cell>
          <cell r="X10345">
            <v>0</v>
          </cell>
          <cell r="Y10345">
            <v>5610</v>
          </cell>
        </row>
        <row r="10346">
          <cell r="B10346" t="str">
            <v>KHI/HO/D/MO/PD COMP/P/79555/12/2023</v>
          </cell>
          <cell r="C10346" t="str">
            <v>KHI/HO/D/MO/PD COMP/E/48901/11/2024</v>
          </cell>
          <cell r="E10346">
            <v>45607</v>
          </cell>
          <cell r="F10346">
            <v>45268</v>
          </cell>
          <cell r="G10346">
            <v>45633</v>
          </cell>
          <cell r="H10346" t="str">
            <v xml:space="preserve"> 08814743</v>
          </cell>
          <cell r="I10346" t="str">
            <v xml:space="preserve"> Muhammad Waseem Khan #35202-2690534-3</v>
          </cell>
          <cell r="J10346" t="str">
            <v>INDIVIDUAL</v>
          </cell>
          <cell r="L10346" t="str">
            <v xml:space="preserve"> D</v>
          </cell>
          <cell r="M10346" t="str">
            <v xml:space="preserve"> 09000210-Tariq Shahzad</v>
          </cell>
          <cell r="U10346">
            <v>3233</v>
          </cell>
          <cell r="V10346">
            <v>3750</v>
          </cell>
          <cell r="W10346">
            <v>0</v>
          </cell>
          <cell r="X10346">
            <v>0</v>
          </cell>
          <cell r="Y10346">
            <v>3750</v>
          </cell>
        </row>
        <row r="10347">
          <cell r="B10347" t="str">
            <v>KHI/HO/D/MO/PD COMP/P/61391/06/2022</v>
          </cell>
          <cell r="C10347" t="str">
            <v>KHI/HO/D/MO/PD COMP/E/22445/12/2022</v>
          </cell>
          <cell r="E10347">
            <v>44907</v>
          </cell>
          <cell r="F10347">
            <v>44720</v>
          </cell>
          <cell r="G10347">
            <v>45084</v>
          </cell>
          <cell r="H10347" t="str">
            <v xml:space="preserve"> 08806222</v>
          </cell>
          <cell r="I10347" t="str">
            <v xml:space="preserve"> THE BANK OF KHYBER, ISLAMIC BANKING (STAFF)</v>
          </cell>
          <cell r="J10347" t="str">
            <v>INDIVIDUAL</v>
          </cell>
          <cell r="L10347" t="str">
            <v xml:space="preserve"> D</v>
          </cell>
          <cell r="M10347" t="str">
            <v xml:space="preserve"> 09000163-Azmat Burhan</v>
          </cell>
          <cell r="U10347">
            <v>1371</v>
          </cell>
          <cell r="V10347">
            <v>1562</v>
          </cell>
          <cell r="W10347">
            <v>0</v>
          </cell>
          <cell r="X10347">
            <v>0</v>
          </cell>
          <cell r="Y10347">
            <v>1562</v>
          </cell>
        </row>
        <row r="10348">
          <cell r="B10348" t="str">
            <v>KHI/HO/D/MO/PD COMP/P/82341/01/2024</v>
          </cell>
          <cell r="C10348" t="str">
            <v>KHI/HO/D/MO/PD COMP/E/38310/03/2024</v>
          </cell>
          <cell r="E10348">
            <v>45376</v>
          </cell>
          <cell r="F10348">
            <v>45315</v>
          </cell>
          <cell r="G10348">
            <v>45680</v>
          </cell>
          <cell r="H10348" t="str">
            <v xml:space="preserve"> 08815597</v>
          </cell>
          <cell r="I10348" t="str">
            <v xml:space="preserve"> Muhammad Naseer #33105-2659411-7</v>
          </cell>
          <cell r="J10348" t="str">
            <v>INDIVIDUAL</v>
          </cell>
          <cell r="L10348" t="str">
            <v xml:space="preserve"> D</v>
          </cell>
          <cell r="M10348" t="str">
            <v xml:space="preserve"> 09000210-Tariq Shahzad</v>
          </cell>
          <cell r="U10348">
            <v>5951</v>
          </cell>
          <cell r="V10348">
            <v>6784</v>
          </cell>
          <cell r="W10348">
            <v>0</v>
          </cell>
          <cell r="X10348">
            <v>0</v>
          </cell>
          <cell r="Y10348">
            <v>6784</v>
          </cell>
        </row>
        <row r="10349">
          <cell r="B10349" t="str">
            <v>KHI/HO/D/MO/PD COMP/P/78000/11/2023</v>
          </cell>
          <cell r="C10349" t="str">
            <v>KHI/HO/D/MO/PD COMP/E/40667/04/2024</v>
          </cell>
          <cell r="E10349">
            <v>45396</v>
          </cell>
          <cell r="F10349">
            <v>45241</v>
          </cell>
          <cell r="G10349">
            <v>45606</v>
          </cell>
          <cell r="H10349" t="str">
            <v xml:space="preserve"> 08814097</v>
          </cell>
          <cell r="I10349" t="str">
            <v xml:space="preserve"> Syed Hammad Raza(3630269346129)</v>
          </cell>
          <cell r="J10349" t="str">
            <v>INDIVIDUAL</v>
          </cell>
          <cell r="L10349" t="str">
            <v xml:space="preserve"> D</v>
          </cell>
          <cell r="M10349" t="str">
            <v xml:space="preserve"> 09000607-Al Meezan Autos</v>
          </cell>
          <cell r="U10349">
            <v>2704</v>
          </cell>
          <cell r="V10349">
            <v>3082</v>
          </cell>
          <cell r="W10349">
            <v>0</v>
          </cell>
          <cell r="X10349">
            <v>0</v>
          </cell>
          <cell r="Y10349">
            <v>3082</v>
          </cell>
        </row>
        <row r="10350">
          <cell r="B10350" t="str">
            <v>KHI/HO/D/MO/PD COMP/P/84619/02/2024</v>
          </cell>
          <cell r="C10350" t="str">
            <v>KHI/HO/D/MO/PD COMP/E/48415/10/2024</v>
          </cell>
          <cell r="E10350">
            <v>45595</v>
          </cell>
          <cell r="F10350">
            <v>45350</v>
          </cell>
          <cell r="G10350">
            <v>45715</v>
          </cell>
          <cell r="H10350" t="str">
            <v xml:space="preserve"> 08816280</v>
          </cell>
          <cell r="I10350" t="str">
            <v xml:space="preserve"> Usama Bin Masood(4250143463731)</v>
          </cell>
          <cell r="J10350" t="str">
            <v>INDIVIDUAL</v>
          </cell>
          <cell r="L10350" t="str">
            <v xml:space="preserve"> D</v>
          </cell>
          <cell r="M10350" t="str">
            <v xml:space="preserve"> 09000210-Tariq Shahzad</v>
          </cell>
          <cell r="U10350">
            <v>2932</v>
          </cell>
          <cell r="V10350">
            <v>3401</v>
          </cell>
          <cell r="W10350">
            <v>0</v>
          </cell>
          <cell r="X10350">
            <v>0</v>
          </cell>
          <cell r="Y10350">
            <v>3401</v>
          </cell>
        </row>
        <row r="10351">
          <cell r="B10351" t="str">
            <v>KHI/HO/D/MO/PD COMP/P/75461/09/2023</v>
          </cell>
          <cell r="C10351" t="str">
            <v>KHI/HO/D/MO/PD COMP/E/42696/06/2024</v>
          </cell>
          <cell r="E10351">
            <v>45463</v>
          </cell>
          <cell r="F10351">
            <v>45184</v>
          </cell>
          <cell r="G10351">
            <v>45549</v>
          </cell>
          <cell r="H10351" t="str">
            <v xml:space="preserve"> 08813042</v>
          </cell>
          <cell r="I10351" t="str">
            <v xml:space="preserve"> Khawar Afridi(4220144433747)</v>
          </cell>
          <cell r="J10351" t="str">
            <v>INDIVIDUAL</v>
          </cell>
          <cell r="L10351" t="str">
            <v xml:space="preserve"> D</v>
          </cell>
          <cell r="M10351" t="str">
            <v xml:space="preserve"> 09000355-Asif Azeem</v>
          </cell>
          <cell r="U10351">
            <v>4214</v>
          </cell>
          <cell r="V10351">
            <v>4804</v>
          </cell>
          <cell r="W10351">
            <v>0</v>
          </cell>
          <cell r="X10351">
            <v>0</v>
          </cell>
          <cell r="Y10351">
            <v>4804</v>
          </cell>
        </row>
        <row r="10352">
          <cell r="B10352" t="str">
            <v>KHI/HO/D/MO/PD COMP/P/90588/06/2024</v>
          </cell>
          <cell r="C10352" t="str">
            <v>KHI/HO/D/MO/PD COMP/E/47097/10/2024</v>
          </cell>
          <cell r="E10352">
            <v>45579</v>
          </cell>
          <cell r="F10352">
            <v>45453</v>
          </cell>
          <cell r="G10352">
            <v>45817</v>
          </cell>
          <cell r="H10352" t="str">
            <v xml:space="preserve"> 08818046</v>
          </cell>
          <cell r="I10352" t="str">
            <v xml:space="preserve"> Syed Afzal Gilani #42000-3649422-3</v>
          </cell>
          <cell r="J10352" t="str">
            <v>INDIVIDUAL</v>
          </cell>
          <cell r="L10352" t="str">
            <v xml:space="preserve"> D</v>
          </cell>
          <cell r="M10352" t="str">
            <v xml:space="preserve"> 09000210-Tariq Shahzad</v>
          </cell>
          <cell r="U10352">
            <v>1197</v>
          </cell>
          <cell r="V10352">
            <v>1388</v>
          </cell>
          <cell r="W10352">
            <v>0</v>
          </cell>
          <cell r="X10352">
            <v>0</v>
          </cell>
          <cell r="Y10352">
            <v>1388</v>
          </cell>
        </row>
        <row r="10353">
          <cell r="B10353" t="str">
            <v>KHI/HO/D/MO/PD COMP/P/90400/06/2024</v>
          </cell>
          <cell r="C10353" t="str">
            <v>KHI/HO/D/MO/PD COMP/E/48878/11/2024</v>
          </cell>
          <cell r="E10353">
            <v>45604</v>
          </cell>
          <cell r="F10353">
            <v>45449</v>
          </cell>
          <cell r="G10353">
            <v>45813</v>
          </cell>
          <cell r="H10353" t="str">
            <v xml:space="preserve"> 08817995</v>
          </cell>
          <cell r="I10353" t="str">
            <v xml:space="preserve"> M Zain Iftikhar #42201-5594633-5</v>
          </cell>
          <cell r="J10353" t="str">
            <v>INDIVIDUAL</v>
          </cell>
          <cell r="L10353" t="str">
            <v xml:space="preserve"> D</v>
          </cell>
          <cell r="M10353" t="str">
            <v xml:space="preserve"> 09000210-Tariq Shahzad</v>
          </cell>
          <cell r="U10353">
            <v>4401</v>
          </cell>
          <cell r="V10353">
            <v>5105</v>
          </cell>
          <cell r="W10353">
            <v>0</v>
          </cell>
          <cell r="X10353">
            <v>0</v>
          </cell>
          <cell r="Y10353">
            <v>5105</v>
          </cell>
        </row>
        <row r="10354">
          <cell r="B10354" t="str">
            <v>KHI/HO/D/MO/PD COMP/P/78040/11/2023</v>
          </cell>
          <cell r="C10354" t="str">
            <v>KHI/HO/D/MO/PD COMP/E/42491/06/2024</v>
          </cell>
          <cell r="E10354">
            <v>45454</v>
          </cell>
          <cell r="F10354">
            <v>45241</v>
          </cell>
          <cell r="G10354">
            <v>45606</v>
          </cell>
          <cell r="H10354" t="str">
            <v xml:space="preserve"> 08814117</v>
          </cell>
          <cell r="I10354" t="str">
            <v xml:space="preserve"> Khalil Ullah Khan(4210165873365)</v>
          </cell>
          <cell r="J10354" t="str">
            <v>INDIVIDUAL</v>
          </cell>
          <cell r="L10354" t="str">
            <v xml:space="preserve"> D</v>
          </cell>
          <cell r="M10354" t="str">
            <v xml:space="preserve"> 09000355-Asif Azeem</v>
          </cell>
          <cell r="U10354">
            <v>1789</v>
          </cell>
          <cell r="V10354">
            <v>2040</v>
          </cell>
          <cell r="W10354">
            <v>0</v>
          </cell>
          <cell r="X10354">
            <v>0</v>
          </cell>
          <cell r="Y10354">
            <v>2040</v>
          </cell>
        </row>
        <row r="10355">
          <cell r="B10355" t="str">
            <v>KHI/HO/D/MO/PD COMP/P/86227/03/2024</v>
          </cell>
          <cell r="C10355" t="str">
            <v>KHI/HO/D/MO/PD COMP/E/42946/06/2024</v>
          </cell>
          <cell r="E10355">
            <v>45469</v>
          </cell>
          <cell r="F10355">
            <v>45317</v>
          </cell>
          <cell r="G10355">
            <v>45682</v>
          </cell>
          <cell r="H10355" t="str">
            <v xml:space="preserve"> 08804273</v>
          </cell>
          <cell r="I10355" t="str">
            <v xml:space="preserve"> Ch. Shahzad Iqbal</v>
          </cell>
          <cell r="J10355" t="str">
            <v>INDIVIDUAL</v>
          </cell>
          <cell r="L10355" t="str">
            <v xml:space="preserve"> D</v>
          </cell>
          <cell r="M10355" t="str">
            <v xml:space="preserve"> 09000221-Muhammad Irfan</v>
          </cell>
          <cell r="U10355">
            <v>2703</v>
          </cell>
          <cell r="V10355">
            <v>3081</v>
          </cell>
          <cell r="W10355">
            <v>0</v>
          </cell>
          <cell r="X10355">
            <v>0</v>
          </cell>
          <cell r="Y10355">
            <v>3081</v>
          </cell>
        </row>
        <row r="10356">
          <cell r="B10356" t="str">
            <v>KHI/HO/D/MO/PD COMP/P/58677/02/2022</v>
          </cell>
          <cell r="C10356" t="str">
            <v>KHI/HO/D/MO/PD COMP/E/21805/10/2022</v>
          </cell>
          <cell r="E10356">
            <v>44845</v>
          </cell>
          <cell r="F10356">
            <v>44593</v>
          </cell>
          <cell r="G10356">
            <v>44957</v>
          </cell>
          <cell r="H10356" t="str">
            <v xml:space="preserve"> 08804445</v>
          </cell>
          <cell r="I10356" t="str">
            <v xml:space="preserve"> Syeda Bisma Haider</v>
          </cell>
          <cell r="J10356" t="str">
            <v>INDIVIDUAL</v>
          </cell>
          <cell r="L10356" t="str">
            <v xml:space="preserve"> D</v>
          </cell>
          <cell r="M10356" t="str">
            <v xml:space="preserve"> 09000221-Muhammad Irfan</v>
          </cell>
          <cell r="U10356">
            <v>3483</v>
          </cell>
          <cell r="V10356">
            <v>3970</v>
          </cell>
          <cell r="W10356">
            <v>0</v>
          </cell>
          <cell r="X10356">
            <v>0</v>
          </cell>
          <cell r="Y10356">
            <v>3970</v>
          </cell>
        </row>
        <row r="10357">
          <cell r="B10357" t="str">
            <v>KHI/HO/D/MO/PD COMP/P/76243/10/2023</v>
          </cell>
          <cell r="C10357" t="str">
            <v>KHI/HO/D/MO/PD COMP/E/42253/06/2024</v>
          </cell>
          <cell r="E10357">
            <v>45448</v>
          </cell>
          <cell r="F10357">
            <v>45203</v>
          </cell>
          <cell r="G10357">
            <v>45568</v>
          </cell>
          <cell r="H10357" t="str">
            <v xml:space="preserve"> 08813389</v>
          </cell>
          <cell r="I10357" t="str">
            <v xml:space="preserve"> Sohail Tariq(3520159514079)</v>
          </cell>
          <cell r="J10357" t="str">
            <v>INDIVIDUAL</v>
          </cell>
          <cell r="L10357" t="str">
            <v xml:space="preserve"> D</v>
          </cell>
          <cell r="M10357" t="str">
            <v xml:space="preserve"> 09000221-Muhammad Irfan</v>
          </cell>
          <cell r="U10357">
            <v>8546</v>
          </cell>
          <cell r="V10357">
            <v>9744</v>
          </cell>
          <cell r="W10357">
            <v>0</v>
          </cell>
          <cell r="X10357">
            <v>0</v>
          </cell>
          <cell r="Y10357">
            <v>9744</v>
          </cell>
        </row>
        <row r="10358">
          <cell r="B10358" t="str">
            <v>KHI/HO/D/MO/PD COMP/P/79674/12/2023</v>
          </cell>
          <cell r="C10358" t="str">
            <v>KHI/HO/D/MO/PD COMP/E/48966/11/2024</v>
          </cell>
          <cell r="E10358">
            <v>45609</v>
          </cell>
          <cell r="F10358">
            <v>45272</v>
          </cell>
          <cell r="G10358">
            <v>45637</v>
          </cell>
          <cell r="H10358" t="str">
            <v xml:space="preserve"> 08814789</v>
          </cell>
          <cell r="I10358" t="str">
            <v xml:space="preserve"> Naeem Aman(3630241325935)</v>
          </cell>
          <cell r="J10358" t="str">
            <v>INDIVIDUAL</v>
          </cell>
          <cell r="L10358" t="str">
            <v xml:space="preserve"> D</v>
          </cell>
          <cell r="M10358" t="str">
            <v xml:space="preserve"> 09000210-Tariq Shahzad</v>
          </cell>
          <cell r="U10358">
            <v>5446</v>
          </cell>
          <cell r="V10358">
            <v>6317</v>
          </cell>
          <cell r="W10358">
            <v>0</v>
          </cell>
          <cell r="X10358">
            <v>0</v>
          </cell>
          <cell r="Y10358">
            <v>6317</v>
          </cell>
        </row>
        <row r="10359">
          <cell r="B10359" t="str">
            <v>KHI/HO/D/MO/PD COMP/P/68491/03/2023</v>
          </cell>
          <cell r="C10359" t="str">
            <v>KHI/HO/D/MO/PD COMP/E/34565/11/2023</v>
          </cell>
          <cell r="E10359">
            <v>45255</v>
          </cell>
          <cell r="F10359">
            <v>44981</v>
          </cell>
          <cell r="G10359">
            <v>45345</v>
          </cell>
          <cell r="H10359" t="str">
            <v xml:space="preserve"> 08810049</v>
          </cell>
          <cell r="I10359" t="str">
            <v xml:space="preserve"> Muhammad Asghar Khan</v>
          </cell>
          <cell r="J10359" t="str">
            <v>INDIVIDUAL</v>
          </cell>
          <cell r="L10359" t="str">
            <v xml:space="preserve"> D</v>
          </cell>
          <cell r="M10359" t="str">
            <v xml:space="preserve"> 09000221-Muhammad Irfan</v>
          </cell>
          <cell r="U10359">
            <v>1343</v>
          </cell>
          <cell r="V10359">
            <v>1531</v>
          </cell>
          <cell r="W10359">
            <v>0</v>
          </cell>
          <cell r="X10359">
            <v>0</v>
          </cell>
          <cell r="Y10359">
            <v>1531</v>
          </cell>
        </row>
        <row r="10360">
          <cell r="B10360" t="str">
            <v>KHI/HO/D/MO/PD COMP/P/89642/05/2024</v>
          </cell>
          <cell r="C10360" t="str">
            <v>KHI/HO/D/MO/PD COMP/E/44223/07/2024</v>
          </cell>
          <cell r="E10360">
            <v>45500</v>
          </cell>
          <cell r="F10360">
            <v>45438</v>
          </cell>
          <cell r="G10360">
            <v>45802</v>
          </cell>
          <cell r="H10360" t="str">
            <v xml:space="preserve"> 08811480</v>
          </cell>
          <cell r="I10360" t="str">
            <v xml:space="preserve"> Razia Raheem #41303-1988030-0</v>
          </cell>
          <cell r="J10360" t="str">
            <v>INDIVIDUAL</v>
          </cell>
          <cell r="L10360" t="str">
            <v xml:space="preserve"> D</v>
          </cell>
          <cell r="M10360" t="str">
            <v xml:space="preserve"> 09000221-Muhammad Irfan</v>
          </cell>
          <cell r="U10360">
            <v>2723</v>
          </cell>
          <cell r="V10360">
            <v>3158</v>
          </cell>
          <cell r="W10360">
            <v>0</v>
          </cell>
          <cell r="X10360">
            <v>0</v>
          </cell>
          <cell r="Y10360">
            <v>3158</v>
          </cell>
        </row>
        <row r="10361">
          <cell r="B10361" t="str">
            <v>KHI/HO/D/MO/PD COMP/P/84758/03/2024</v>
          </cell>
          <cell r="C10361" t="str">
            <v>KHI/HO/D/MO/PD COMP/E/48008/10/2024</v>
          </cell>
          <cell r="E10361">
            <v>45586</v>
          </cell>
          <cell r="F10361">
            <v>45340</v>
          </cell>
          <cell r="G10361">
            <v>45705</v>
          </cell>
          <cell r="H10361" t="str">
            <v xml:space="preserve"> 08804672</v>
          </cell>
          <cell r="I10361" t="str">
            <v xml:space="preserve"> Farooq Azam (4230108420075)</v>
          </cell>
          <cell r="J10361" t="str">
            <v>INDIVIDUAL</v>
          </cell>
          <cell r="L10361" t="str">
            <v xml:space="preserve"> D</v>
          </cell>
          <cell r="M10361" t="str">
            <v xml:space="preserve"> 09000221-Muhammad Irfan</v>
          </cell>
          <cell r="U10361">
            <v>1483</v>
          </cell>
          <cell r="V10361">
            <v>1721</v>
          </cell>
          <cell r="W10361">
            <v>0</v>
          </cell>
          <cell r="X10361">
            <v>0</v>
          </cell>
          <cell r="Y10361">
            <v>1721</v>
          </cell>
        </row>
        <row r="10362">
          <cell r="B10362" t="str">
            <v>KHI/HO/D/MO/PD COMP/P/70921/05/2023</v>
          </cell>
          <cell r="C10362" t="str">
            <v>KHI/HO/D/MO/PD COMP/E/35711/12/2023</v>
          </cell>
          <cell r="E10362">
            <v>45289</v>
          </cell>
          <cell r="F10362">
            <v>45061</v>
          </cell>
          <cell r="G10362">
            <v>45426</v>
          </cell>
          <cell r="H10362" t="str">
            <v xml:space="preserve"> 08811199</v>
          </cell>
          <cell r="I10362" t="str">
            <v xml:space="preserve"> Rahim Ismail Basaria(4220162772885)</v>
          </cell>
          <cell r="J10362" t="str">
            <v>INDIVIDUAL</v>
          </cell>
          <cell r="L10362" t="str">
            <v xml:space="preserve"> D</v>
          </cell>
          <cell r="M10362" t="str">
            <v xml:space="preserve"> 09000221-Muhammad Irfan</v>
          </cell>
          <cell r="U10362">
            <v>-83334</v>
          </cell>
          <cell r="V10362">
            <v>-95000</v>
          </cell>
          <cell r="W10362">
            <v>0</v>
          </cell>
          <cell r="X10362">
            <v>0</v>
          </cell>
          <cell r="Y10362">
            <v>-95000</v>
          </cell>
        </row>
        <row r="10363">
          <cell r="B10363" t="str">
            <v>KHI/HO/D/MO/PD COMP/P/79327/12/2023</v>
          </cell>
          <cell r="C10363" t="str">
            <v>KHI/HO/D/MO/PD COMP/E/48989/11/2024</v>
          </cell>
          <cell r="E10363">
            <v>45610</v>
          </cell>
          <cell r="F10363">
            <v>45273</v>
          </cell>
          <cell r="G10363">
            <v>45638</v>
          </cell>
          <cell r="H10363" t="str">
            <v xml:space="preserve"> 08800738</v>
          </cell>
          <cell r="I10363" t="str">
            <v xml:space="preserve"> NEXTBRIDGE LIMITED</v>
          </cell>
          <cell r="J10363" t="str">
            <v>CORPORATE</v>
          </cell>
          <cell r="L10363" t="str">
            <v xml:space="preserve"> D</v>
          </cell>
          <cell r="M10363" t="str">
            <v xml:space="preserve"> 09000381-Fahad Anwar</v>
          </cell>
          <cell r="U10363">
            <v>920</v>
          </cell>
          <cell r="V10363">
            <v>1067</v>
          </cell>
          <cell r="W10363">
            <v>0</v>
          </cell>
          <cell r="X10363">
            <v>0</v>
          </cell>
          <cell r="Y10363">
            <v>1067</v>
          </cell>
        </row>
        <row r="10364">
          <cell r="B10364" t="str">
            <v>KHI/HO/D/MO/PD COMP/P/84422/02/2024</v>
          </cell>
          <cell r="C10364" t="str">
            <v>KHI/HO/D/MO/PD COMP/E/43062/06/2024</v>
          </cell>
          <cell r="E10364">
            <v>45471</v>
          </cell>
          <cell r="F10364">
            <v>45350</v>
          </cell>
          <cell r="G10364">
            <v>45715</v>
          </cell>
          <cell r="H10364" t="str">
            <v xml:space="preserve"> 08809982</v>
          </cell>
          <cell r="I10364" t="str">
            <v xml:space="preserve"> Danish (4120192894749)</v>
          </cell>
          <cell r="J10364" t="str">
            <v>INDIVIDUAL</v>
          </cell>
          <cell r="L10364" t="str">
            <v xml:space="preserve"> D</v>
          </cell>
          <cell r="M10364" t="str">
            <v xml:space="preserve"> 09000221-Muhammad Irfan</v>
          </cell>
          <cell r="U10364">
            <v>4222</v>
          </cell>
          <cell r="V10364">
            <v>4813</v>
          </cell>
          <cell r="W10364">
            <v>0</v>
          </cell>
          <cell r="X10364">
            <v>0</v>
          </cell>
          <cell r="Y10364">
            <v>4813</v>
          </cell>
        </row>
        <row r="10365">
          <cell r="B10365" t="str">
            <v>LHR/LHR/D/MO/PD COMP/P/80096/12/2023</v>
          </cell>
          <cell r="C10365" t="str">
            <v>LHR/LHR/D/MO/PD COMP/E/41816/05/2024</v>
          </cell>
          <cell r="E10365">
            <v>45432</v>
          </cell>
          <cell r="F10365">
            <v>45279</v>
          </cell>
          <cell r="G10365">
            <v>45644</v>
          </cell>
          <cell r="H10365" t="str">
            <v xml:space="preserve"> 08814929</v>
          </cell>
          <cell r="I10365" t="str">
            <v xml:space="preserve"> Saba Qaisar</v>
          </cell>
          <cell r="J10365" t="str">
            <v>INDIVIDUAL</v>
          </cell>
          <cell r="L10365" t="str">
            <v xml:space="preserve"> D</v>
          </cell>
          <cell r="M10365" t="str">
            <v xml:space="preserve"> 09000785-Muhammad Asim</v>
          </cell>
          <cell r="U10365">
            <v>1327</v>
          </cell>
          <cell r="V10365">
            <v>1554</v>
          </cell>
          <cell r="W10365">
            <v>0</v>
          </cell>
          <cell r="X10365">
            <v>0</v>
          </cell>
          <cell r="Y10365">
            <v>1554</v>
          </cell>
        </row>
        <row r="10366">
          <cell r="B10366" t="str">
            <v>KHI/HO/D/MO/PD COMP/P/75393/09/2023</v>
          </cell>
          <cell r="C10366" t="str">
            <v>KHI/HO/D/MO/PD COMP/E/45987/09/2024</v>
          </cell>
          <cell r="E10366">
            <v>45555</v>
          </cell>
          <cell r="F10366">
            <v>45182</v>
          </cell>
          <cell r="G10366">
            <v>45547</v>
          </cell>
          <cell r="H10366" t="str">
            <v xml:space="preserve"> 08812363</v>
          </cell>
          <cell r="I10366" t="str">
            <v xml:space="preserve"> META FROLIC LABS (PRIVATE) LIMITED</v>
          </cell>
          <cell r="J10366" t="str">
            <v>CORPORATE</v>
          </cell>
          <cell r="L10366" t="str">
            <v xml:space="preserve"> D</v>
          </cell>
          <cell r="M10366" t="str">
            <v xml:space="preserve"> 09000230-Yasmeen Jatoi</v>
          </cell>
          <cell r="U10366">
            <v>8749</v>
          </cell>
          <cell r="V10366">
            <v>10148</v>
          </cell>
          <cell r="W10366">
            <v>0</v>
          </cell>
          <cell r="X10366">
            <v>0</v>
          </cell>
          <cell r="Y10366">
            <v>10148</v>
          </cell>
        </row>
        <row r="10367">
          <cell r="B10367" t="str">
            <v>KHI/HO/D/MO/PD COMP/P/93063/07/2024</v>
          </cell>
          <cell r="C10367" t="str">
            <v>KHI/HO/D/MO/PD COMP/E/48428/10/2024</v>
          </cell>
          <cell r="E10367">
            <v>45595</v>
          </cell>
          <cell r="F10367">
            <v>45500</v>
          </cell>
          <cell r="G10367">
            <v>45864</v>
          </cell>
          <cell r="H10367" t="str">
            <v xml:space="preserve"> 08812303</v>
          </cell>
          <cell r="I10367" t="str">
            <v xml:space="preserve"> Tanees Ul Ghani Shaikh(4130422543275)</v>
          </cell>
          <cell r="J10367" t="str">
            <v>INDIVIDUAL</v>
          </cell>
          <cell r="L10367" t="str">
            <v xml:space="preserve"> D</v>
          </cell>
          <cell r="M10367" t="str">
            <v xml:space="preserve"> 09000210-Tariq Shahzad</v>
          </cell>
          <cell r="U10367">
            <v>476</v>
          </cell>
          <cell r="V10367">
            <v>552</v>
          </cell>
          <cell r="W10367">
            <v>0</v>
          </cell>
          <cell r="X10367">
            <v>0</v>
          </cell>
          <cell r="Y10367">
            <v>552</v>
          </cell>
        </row>
        <row r="10368">
          <cell r="B10368" t="str">
            <v>KHI/HO/D/MO/PD COMP/P/82922/02/2024</v>
          </cell>
          <cell r="C10368" t="str">
            <v>KHI/HO/D/MO/PD COMP/E/48408/10/2024</v>
          </cell>
          <cell r="E10368">
            <v>45595</v>
          </cell>
          <cell r="F10368">
            <v>45324</v>
          </cell>
          <cell r="G10368">
            <v>45689</v>
          </cell>
          <cell r="H10368" t="str">
            <v xml:space="preserve"> 08809685</v>
          </cell>
          <cell r="I10368" t="str">
            <v xml:space="preserve"> Farhan Ahmed Khan (3520014510383)</v>
          </cell>
          <cell r="J10368" t="str">
            <v>INDIVIDUAL</v>
          </cell>
          <cell r="L10368" t="str">
            <v xml:space="preserve"> D</v>
          </cell>
          <cell r="M10368" t="str">
            <v xml:space="preserve"> 09000221-Muhammad Irfan</v>
          </cell>
          <cell r="U10368">
            <v>3196</v>
          </cell>
          <cell r="V10368">
            <v>3707</v>
          </cell>
          <cell r="W10368">
            <v>0</v>
          </cell>
          <cell r="X10368">
            <v>0</v>
          </cell>
          <cell r="Y10368">
            <v>3707</v>
          </cell>
        </row>
        <row r="10369">
          <cell r="B10369" t="str">
            <v>KHI/HO/D/MO/PD COMP/P/81280/01/2024</v>
          </cell>
          <cell r="C10369" t="str">
            <v>KHI/HO/D/MO/PD COMP/E/38557/04/2024</v>
          </cell>
          <cell r="E10369">
            <v>45385</v>
          </cell>
          <cell r="F10369">
            <v>45293</v>
          </cell>
          <cell r="G10369">
            <v>45658</v>
          </cell>
          <cell r="H10369" t="str">
            <v xml:space="preserve"> 08807047</v>
          </cell>
          <cell r="I10369" t="str">
            <v xml:space="preserve"> Syed Muhammad Athar Hussain</v>
          </cell>
          <cell r="J10369" t="str">
            <v>INDIVIDUAL</v>
          </cell>
          <cell r="L10369" t="str">
            <v xml:space="preserve"> D</v>
          </cell>
          <cell r="M10369" t="str">
            <v xml:space="preserve"> 09000210-Tariq Shahzad</v>
          </cell>
          <cell r="U10369">
            <v>266</v>
          </cell>
          <cell r="V10369">
            <v>304</v>
          </cell>
          <cell r="W10369">
            <v>0</v>
          </cell>
          <cell r="X10369">
            <v>0</v>
          </cell>
          <cell r="Y10369">
            <v>304</v>
          </cell>
        </row>
        <row r="10370">
          <cell r="B10370" t="str">
            <v>KHI/HO/D/MO/PD COMP/P/80099/12/2023</v>
          </cell>
          <cell r="C10370" t="str">
            <v>KHI/HO/D/MO/PD COMP/E/41817/05/2024</v>
          </cell>
          <cell r="E10370">
            <v>45432</v>
          </cell>
          <cell r="F10370">
            <v>45280</v>
          </cell>
          <cell r="G10370">
            <v>45645</v>
          </cell>
          <cell r="H10370" t="str">
            <v xml:space="preserve"> 08814931</v>
          </cell>
          <cell r="I10370" t="str">
            <v xml:space="preserve"> Asif Bukhtiar(3630277619233)</v>
          </cell>
          <cell r="J10370" t="str">
            <v>INDIVIDUAL</v>
          </cell>
          <cell r="L10370" t="str">
            <v xml:space="preserve"> D</v>
          </cell>
          <cell r="M10370" t="str">
            <v xml:space="preserve"> 09000210-Tariq Shahzad</v>
          </cell>
          <cell r="U10370">
            <v>737</v>
          </cell>
          <cell r="V10370">
            <v>840</v>
          </cell>
          <cell r="W10370">
            <v>0</v>
          </cell>
          <cell r="X10370">
            <v>0</v>
          </cell>
          <cell r="Y10370">
            <v>840</v>
          </cell>
        </row>
        <row r="10371">
          <cell r="B10371" t="str">
            <v>KHI/HO/D/MO/PD COMP/P/61391/06/2022</v>
          </cell>
          <cell r="C10371" t="str">
            <v>KHI/HO/D/MO/PD COMP/E/22786/01/2023</v>
          </cell>
          <cell r="E10371">
            <v>44942</v>
          </cell>
          <cell r="F10371">
            <v>44720</v>
          </cell>
          <cell r="G10371">
            <v>45084</v>
          </cell>
          <cell r="H10371" t="str">
            <v xml:space="preserve"> 08806222</v>
          </cell>
          <cell r="I10371" t="str">
            <v xml:space="preserve"> THE BANK OF KHYBER, ISLAMIC BANKING (STAFF)</v>
          </cell>
          <cell r="J10371" t="str">
            <v>INDIVIDUAL</v>
          </cell>
          <cell r="L10371" t="str">
            <v xml:space="preserve"> D</v>
          </cell>
          <cell r="M10371" t="str">
            <v xml:space="preserve"> 09000163-Azmat Burhan</v>
          </cell>
          <cell r="U10371">
            <v>1973</v>
          </cell>
          <cell r="V10371">
            <v>2249</v>
          </cell>
          <cell r="W10371">
            <v>0</v>
          </cell>
          <cell r="X10371">
            <v>0</v>
          </cell>
          <cell r="Y10371">
            <v>2249</v>
          </cell>
        </row>
        <row r="10372">
          <cell r="B10372" t="str">
            <v>KHI/HO/D/MO/PD COMP/P/80460/12/2023</v>
          </cell>
          <cell r="C10372" t="str">
            <v>KHI/HO/D/MO/PD COMP/E/46357/10/2024</v>
          </cell>
          <cell r="E10372">
            <v>45566</v>
          </cell>
          <cell r="F10372">
            <v>45286</v>
          </cell>
          <cell r="G10372">
            <v>45651</v>
          </cell>
          <cell r="H10372" t="str">
            <v xml:space="preserve"> 08815020</v>
          </cell>
          <cell r="I10372" t="str">
            <v xml:space="preserve"> Javed Latif(3520226828001)</v>
          </cell>
          <cell r="J10372" t="str">
            <v>INDIVIDUAL</v>
          </cell>
          <cell r="L10372" t="str">
            <v xml:space="preserve"> D</v>
          </cell>
          <cell r="M10372" t="str">
            <v xml:space="preserve"> 09000210-Tariq Shahzad</v>
          </cell>
          <cell r="U10372">
            <v>388</v>
          </cell>
          <cell r="V10372">
            <v>450</v>
          </cell>
          <cell r="W10372">
            <v>0</v>
          </cell>
          <cell r="X10372">
            <v>0</v>
          </cell>
          <cell r="Y10372">
            <v>450</v>
          </cell>
        </row>
        <row r="10373">
          <cell r="B10373" t="str">
            <v>KHI/HO/D/MO/PD COMP/P/78627/11/2023</v>
          </cell>
          <cell r="C10373" t="str">
            <v>KHI/HO/D/MO/PD COMP/E/48799/10/2024</v>
          </cell>
          <cell r="E10373">
            <v>45596</v>
          </cell>
          <cell r="F10373">
            <v>45252</v>
          </cell>
          <cell r="G10373">
            <v>45617</v>
          </cell>
          <cell r="H10373" t="str">
            <v xml:space="preserve"> 08814368</v>
          </cell>
          <cell r="I10373" t="str">
            <v xml:space="preserve"> Jahangir Khan(4210158839601)</v>
          </cell>
          <cell r="J10373" t="str">
            <v>INDIVIDUAL</v>
          </cell>
          <cell r="L10373" t="str">
            <v xml:space="preserve"> D</v>
          </cell>
          <cell r="M10373" t="str">
            <v xml:space="preserve"> 09000210-Tariq Shahzad</v>
          </cell>
          <cell r="U10373">
            <v>-216059</v>
          </cell>
          <cell r="V10373">
            <v>-218220</v>
          </cell>
          <cell r="W10373">
            <v>0</v>
          </cell>
          <cell r="X10373">
            <v>0</v>
          </cell>
          <cell r="Y10373">
            <v>-218220</v>
          </cell>
        </row>
        <row r="10374">
          <cell r="B10374" t="str">
            <v>KHI/HO/D/MO/PD COMP/P/75482/09/2023</v>
          </cell>
          <cell r="C10374" t="str">
            <v>KHI/HO/D/MO/PD COMP/E/48777/10/2024</v>
          </cell>
          <cell r="E10374">
            <v>45596</v>
          </cell>
          <cell r="F10374">
            <v>45185</v>
          </cell>
          <cell r="G10374">
            <v>45550</v>
          </cell>
          <cell r="H10374" t="str">
            <v xml:space="preserve"> 08813055</v>
          </cell>
          <cell r="I10374" t="str">
            <v xml:space="preserve"> Shazia Perveen(4220105854942)</v>
          </cell>
          <cell r="J10374" t="str">
            <v>INDIVIDUAL</v>
          </cell>
          <cell r="L10374" t="str">
            <v xml:space="preserve"> D</v>
          </cell>
          <cell r="M10374" t="str">
            <v xml:space="preserve"> 09000355-Asif Azeem</v>
          </cell>
          <cell r="U10374">
            <v>-66693</v>
          </cell>
          <cell r="V10374">
            <v>-67360</v>
          </cell>
          <cell r="W10374">
            <v>0</v>
          </cell>
          <cell r="X10374">
            <v>0</v>
          </cell>
          <cell r="Y10374">
            <v>-67360</v>
          </cell>
        </row>
        <row r="10375">
          <cell r="B10375" t="str">
            <v>KHI/HO/D/MO/PD COMP/P/80398/12/2023</v>
          </cell>
          <cell r="C10375" t="str">
            <v>KHI/HO/D/MO/PD COMP/E/42005/05/2024</v>
          </cell>
          <cell r="E10375">
            <v>45439</v>
          </cell>
          <cell r="F10375">
            <v>45286</v>
          </cell>
          <cell r="G10375">
            <v>45651</v>
          </cell>
          <cell r="H10375" t="str">
            <v xml:space="preserve"> 08815014</v>
          </cell>
          <cell r="I10375" t="str">
            <v xml:space="preserve"> Tanveer Hussain(3520182860127)</v>
          </cell>
          <cell r="J10375" t="str">
            <v>INDIVIDUAL</v>
          </cell>
          <cell r="L10375" t="str">
            <v xml:space="preserve"> D</v>
          </cell>
          <cell r="M10375" t="str">
            <v xml:space="preserve"> 09000210-Tariq Shahzad</v>
          </cell>
          <cell r="U10375">
            <v>6816</v>
          </cell>
          <cell r="V10375">
            <v>7770</v>
          </cell>
          <cell r="W10375">
            <v>0</v>
          </cell>
          <cell r="X10375">
            <v>0</v>
          </cell>
          <cell r="Y10375">
            <v>7770</v>
          </cell>
        </row>
        <row r="10376">
          <cell r="B10376" t="str">
            <v>KHI/HO/D/MO/PD COMP/P/78617/11/2023</v>
          </cell>
          <cell r="C10376" t="str">
            <v>KHI/HO/D/MO/PD COMP/E/38088/03/2024</v>
          </cell>
          <cell r="E10376">
            <v>45369</v>
          </cell>
          <cell r="F10376">
            <v>45248</v>
          </cell>
          <cell r="G10376">
            <v>45613</v>
          </cell>
          <cell r="H10376" t="str">
            <v xml:space="preserve"> 08809638</v>
          </cell>
          <cell r="I10376" t="str">
            <v xml:space="preserve"> Abdul Rehman Aslam (3120234807241)</v>
          </cell>
          <cell r="J10376" t="str">
            <v>INDIVIDUAL</v>
          </cell>
          <cell r="L10376" t="str">
            <v xml:space="preserve"> D</v>
          </cell>
          <cell r="M10376" t="str">
            <v xml:space="preserve"> 09000210-Tariq Shahzad</v>
          </cell>
          <cell r="U10376">
            <v>1387</v>
          </cell>
          <cell r="V10376">
            <v>1580</v>
          </cell>
          <cell r="W10376">
            <v>0</v>
          </cell>
          <cell r="X10376">
            <v>0</v>
          </cell>
          <cell r="Y10376">
            <v>1580</v>
          </cell>
        </row>
        <row r="10377">
          <cell r="B10377" t="str">
            <v>KHI/HO/D/MO/PD COMP/P/74604/08/2023</v>
          </cell>
          <cell r="C10377" t="str">
            <v>KHI/HO/D/MO/PD COMP/E/45142/08/2024</v>
          </cell>
          <cell r="E10377">
            <v>45528</v>
          </cell>
          <cell r="F10377">
            <v>45160</v>
          </cell>
          <cell r="G10377">
            <v>45525</v>
          </cell>
          <cell r="H10377" t="str">
            <v xml:space="preserve"> 08812628</v>
          </cell>
          <cell r="I10377" t="str">
            <v xml:space="preserve"> Farough Ali Naweed(4250105899141)</v>
          </cell>
          <cell r="J10377" t="str">
            <v>INDIVIDUAL</v>
          </cell>
          <cell r="L10377" t="str">
            <v xml:space="preserve"> D</v>
          </cell>
          <cell r="M10377" t="str">
            <v xml:space="preserve"> 09000355-Asif Azeem</v>
          </cell>
          <cell r="U10377">
            <v>1990</v>
          </cell>
          <cell r="V10377">
            <v>2309</v>
          </cell>
          <cell r="W10377">
            <v>0</v>
          </cell>
          <cell r="X10377">
            <v>0</v>
          </cell>
          <cell r="Y10377">
            <v>2309</v>
          </cell>
        </row>
        <row r="10378">
          <cell r="B10378" t="str">
            <v>KHI/HO/D/MO/PD COMP/P/87945/04/2024</v>
          </cell>
          <cell r="C10378" t="str">
            <v>KHI/HO/D/MO/PD COMP/E/42926/06/2024</v>
          </cell>
          <cell r="E10378">
            <v>45468</v>
          </cell>
          <cell r="F10378">
            <v>45407</v>
          </cell>
          <cell r="G10378">
            <v>45771</v>
          </cell>
          <cell r="H10378" t="str">
            <v xml:space="preserve"> 08817153</v>
          </cell>
          <cell r="I10378" t="str">
            <v xml:space="preserve"> Muhammad Faizan Farooque #42301-3966295-7</v>
          </cell>
          <cell r="J10378" t="str">
            <v>INDIVIDUAL</v>
          </cell>
          <cell r="L10378" t="str">
            <v xml:space="preserve"> D</v>
          </cell>
          <cell r="M10378" t="str">
            <v xml:space="preserve"> 09000824-Syed Muhammad Imran Akhtar</v>
          </cell>
          <cell r="U10378">
            <v>4</v>
          </cell>
          <cell r="V10378">
            <v>5</v>
          </cell>
          <cell r="W10378">
            <v>0</v>
          </cell>
          <cell r="X10378">
            <v>0</v>
          </cell>
          <cell r="Y10378">
            <v>5</v>
          </cell>
        </row>
        <row r="10379">
          <cell r="B10379" t="str">
            <v>KHI/HO/D/MO/PD COMP/P/67642/02/2023</v>
          </cell>
          <cell r="C10379" t="str">
            <v>KHI/HO/D/MO/PD COMP/E/36385/01/2024</v>
          </cell>
          <cell r="E10379">
            <v>45309</v>
          </cell>
          <cell r="F10379">
            <v>44960</v>
          </cell>
          <cell r="G10379">
            <v>45324</v>
          </cell>
          <cell r="H10379" t="str">
            <v xml:space="preserve"> 08809693</v>
          </cell>
          <cell r="I10379" t="str">
            <v xml:space="preserve"> Muhammad Ikram Khan (4220141772151)</v>
          </cell>
          <cell r="J10379" t="str">
            <v>INDIVIDUAL</v>
          </cell>
          <cell r="L10379" t="str">
            <v xml:space="preserve"> D</v>
          </cell>
          <cell r="M10379" t="str">
            <v xml:space="preserve"> 09000221-Muhammad Irfan</v>
          </cell>
          <cell r="U10379">
            <v>1413</v>
          </cell>
          <cell r="V10379">
            <v>1610</v>
          </cell>
          <cell r="W10379">
            <v>0</v>
          </cell>
          <cell r="X10379">
            <v>0</v>
          </cell>
          <cell r="Y10379">
            <v>1610</v>
          </cell>
        </row>
        <row r="10380">
          <cell r="B10380" t="str">
            <v>KHI/HO/D/MO/PD COMP/P/90332/06/2024</v>
          </cell>
          <cell r="C10380" t="str">
            <v>KHI/HO/D/MO/PD COMP/E/48157/10/2024</v>
          </cell>
          <cell r="E10380">
            <v>45589</v>
          </cell>
          <cell r="F10380">
            <v>45435</v>
          </cell>
          <cell r="G10380">
            <v>45799</v>
          </cell>
          <cell r="H10380" t="str">
            <v xml:space="preserve"> 08805984</v>
          </cell>
          <cell r="I10380" t="str">
            <v xml:space="preserve"> Usman Khalid (42201-1251917-5)</v>
          </cell>
          <cell r="J10380" t="str">
            <v>INDIVIDUAL</v>
          </cell>
          <cell r="L10380" t="str">
            <v xml:space="preserve"> D</v>
          </cell>
          <cell r="M10380" t="str">
            <v xml:space="preserve"> 09000221-Muhammad Irfan</v>
          </cell>
          <cell r="U10380">
            <v>431</v>
          </cell>
          <cell r="V10380">
            <v>500</v>
          </cell>
          <cell r="W10380">
            <v>0</v>
          </cell>
          <cell r="X10380">
            <v>0</v>
          </cell>
          <cell r="Y10380">
            <v>500</v>
          </cell>
        </row>
        <row r="10381">
          <cell r="B10381" t="str">
            <v>KHI/HO/F/MO/PC COMP/P/77503/11/2023</v>
          </cell>
          <cell r="C10381" t="str">
            <v>KHI/HO/F/MO/PC COMP/E/35872/01/2024</v>
          </cell>
          <cell r="D10381" t="str">
            <v>IGI GENERAL INSURANCE LIMITED - WTO</v>
          </cell>
          <cell r="E10381">
            <v>45293</v>
          </cell>
          <cell r="F10381">
            <v>44927</v>
          </cell>
          <cell r="G10381">
            <v>45291</v>
          </cell>
          <cell r="H10381" t="str">
            <v xml:space="preserve"> 08800705</v>
          </cell>
          <cell r="I10381" t="str">
            <v xml:space="preserve"> IGI GENERAL INSURANCE LIMITED-WTO</v>
          </cell>
          <cell r="J10381" t="str">
            <v>CORPORATE</v>
          </cell>
          <cell r="L10381" t="str">
            <v xml:space="preserve"> F</v>
          </cell>
          <cell r="M10381" t="str">
            <v xml:space="preserve"> 09000266-Unique Insurance Brokers (Pvt) Ltd</v>
          </cell>
          <cell r="N10381" t="str">
            <v>SUZUKI WAGON R VXL
SUZUKI MEHRAN VXR A/C</v>
          </cell>
          <cell r="P10381" t="str">
            <v>afr</v>
          </cell>
          <cell r="Q10381" t="str">
            <v>173384
764181</v>
          </cell>
          <cell r="T10381">
            <v>2512800</v>
          </cell>
          <cell r="U10381">
            <v>-289</v>
          </cell>
          <cell r="V10381">
            <v>-330</v>
          </cell>
          <cell r="W10381">
            <v>0</v>
          </cell>
          <cell r="X10381">
            <v>0</v>
          </cell>
          <cell r="Y10381">
            <v>-330</v>
          </cell>
        </row>
        <row r="10382">
          <cell r="B10382" t="str">
            <v>KHI/HO/D/MO/PD COMP/P/88912/05/2024</v>
          </cell>
          <cell r="C10382" t="str">
            <v>KHI/HO/D/MO/PD COMP/E/47911/10/2024</v>
          </cell>
          <cell r="E10382">
            <v>45581</v>
          </cell>
          <cell r="F10382">
            <v>45425</v>
          </cell>
          <cell r="G10382">
            <v>45789</v>
          </cell>
          <cell r="H10382" t="str">
            <v xml:space="preserve"> 08817476</v>
          </cell>
          <cell r="I10382" t="str">
            <v xml:space="preserve"> SHAZYS SERVICES (PRIVATE) LIMITED</v>
          </cell>
          <cell r="J10382" t="str">
            <v>CORPORATE</v>
          </cell>
          <cell r="L10382" t="str">
            <v xml:space="preserve"> D</v>
          </cell>
          <cell r="M10382" t="str">
            <v xml:space="preserve"> 09000210-Tariq Shahzad</v>
          </cell>
          <cell r="U10382">
            <v>10230</v>
          </cell>
          <cell r="V10382">
            <v>11867</v>
          </cell>
          <cell r="W10382">
            <v>11866.95</v>
          </cell>
          <cell r="X10382">
            <v>0</v>
          </cell>
          <cell r="Y10382">
            <v>0.05</v>
          </cell>
        </row>
        <row r="10383">
          <cell r="B10383" t="str">
            <v>KHI/HO/D/MO/PD COMP/P/81555/01/2024</v>
          </cell>
          <cell r="C10383" t="str">
            <v>KHI/HO/D/MO/PD COMP/E/42335/06/2024</v>
          </cell>
          <cell r="E10383">
            <v>45449</v>
          </cell>
          <cell r="F10383">
            <v>45294</v>
          </cell>
          <cell r="G10383">
            <v>45659</v>
          </cell>
          <cell r="H10383" t="str">
            <v xml:space="preserve"> 08815210</v>
          </cell>
          <cell r="I10383" t="str">
            <v xml:space="preserve"> Daniyal Nadeem(3310007377373)</v>
          </cell>
          <cell r="J10383" t="str">
            <v>INDIVIDUAL</v>
          </cell>
          <cell r="L10383" t="str">
            <v xml:space="preserve"> D</v>
          </cell>
          <cell r="M10383" t="str">
            <v xml:space="preserve"> 09000210-Tariq Shahzad</v>
          </cell>
          <cell r="U10383">
            <v>-10594</v>
          </cell>
          <cell r="V10383">
            <v>-10687</v>
          </cell>
          <cell r="W10383">
            <v>0</v>
          </cell>
          <cell r="X10383">
            <v>0</v>
          </cell>
          <cell r="Y10383">
            <v>-10687</v>
          </cell>
        </row>
        <row r="10384">
          <cell r="B10384" t="str">
            <v>KHI/HO/D/MO/PD COMP/P/88024/04/2024</v>
          </cell>
          <cell r="C10384" t="str">
            <v>KHI/HO/D/MO/PD COMP/E/45534/09/2024</v>
          </cell>
          <cell r="E10384">
            <v>45538</v>
          </cell>
          <cell r="F10384">
            <v>45411</v>
          </cell>
          <cell r="G10384">
            <v>45775</v>
          </cell>
          <cell r="H10384" t="str">
            <v xml:space="preserve"> 08811215</v>
          </cell>
          <cell r="I10384" t="str">
            <v xml:space="preserve"> Syed Muhammad Salman Ali #42201-3911455-9</v>
          </cell>
          <cell r="J10384" t="str">
            <v>INDIVIDUAL</v>
          </cell>
          <cell r="L10384" t="str">
            <v xml:space="preserve"> D</v>
          </cell>
          <cell r="M10384" t="str">
            <v xml:space="preserve"> 09000355-Asif Azeem</v>
          </cell>
          <cell r="U10384">
            <v>2707</v>
          </cell>
          <cell r="V10384">
            <v>3140</v>
          </cell>
          <cell r="W10384">
            <v>0</v>
          </cell>
          <cell r="X10384">
            <v>0</v>
          </cell>
          <cell r="Y10384">
            <v>3140</v>
          </cell>
        </row>
        <row r="10385">
          <cell r="B10385" t="str">
            <v>KHI/HO/D/MO/PD COMP/P/75467/09/2023</v>
          </cell>
          <cell r="C10385" t="str">
            <v>KHI/HO/D/MO/PD COMP/E/45990/09/2024</v>
          </cell>
          <cell r="E10385">
            <v>45555</v>
          </cell>
          <cell r="F10385">
            <v>45185</v>
          </cell>
          <cell r="G10385">
            <v>45550</v>
          </cell>
          <cell r="H10385" t="str">
            <v xml:space="preserve"> 08813045</v>
          </cell>
          <cell r="I10385" t="str">
            <v xml:space="preserve"> Mukhtiar Hussain(4540208392673)</v>
          </cell>
          <cell r="J10385" t="str">
            <v>INDIVIDUAL</v>
          </cell>
          <cell r="L10385" t="str">
            <v xml:space="preserve"> D</v>
          </cell>
          <cell r="M10385" t="str">
            <v xml:space="preserve"> 09000355-Asif Azeem</v>
          </cell>
          <cell r="U10385">
            <v>1316</v>
          </cell>
          <cell r="V10385">
            <v>1526</v>
          </cell>
          <cell r="W10385">
            <v>0</v>
          </cell>
          <cell r="X10385">
            <v>0</v>
          </cell>
          <cell r="Y10385">
            <v>1526</v>
          </cell>
        </row>
        <row r="10386">
          <cell r="B10386" t="str">
            <v>KHI/HO/D/MO/PD COMP/P/70455/05/2023</v>
          </cell>
          <cell r="C10386" t="str">
            <v>KHI/HO/D/MO/PD COMP/E/35673/12/2023</v>
          </cell>
          <cell r="E10386">
            <v>45289</v>
          </cell>
          <cell r="F10386">
            <v>45050</v>
          </cell>
          <cell r="G10386">
            <v>45415</v>
          </cell>
          <cell r="H10386" t="str">
            <v xml:space="preserve"> 08806247</v>
          </cell>
          <cell r="I10386" t="str">
            <v xml:space="preserve"> Sajid Siddiqui</v>
          </cell>
          <cell r="J10386" t="str">
            <v>INDIVIDUAL</v>
          </cell>
          <cell r="L10386" t="str">
            <v xml:space="preserve"> D</v>
          </cell>
          <cell r="M10386" t="str">
            <v xml:space="preserve"> 09000221-Muhammad Irfan</v>
          </cell>
          <cell r="U10386">
            <v>-47737</v>
          </cell>
          <cell r="V10386">
            <v>-54420</v>
          </cell>
          <cell r="W10386">
            <v>0</v>
          </cell>
          <cell r="X10386">
            <v>0</v>
          </cell>
          <cell r="Y10386">
            <v>-54420</v>
          </cell>
        </row>
        <row r="10387">
          <cell r="B10387" t="str">
            <v>KHI/HO/D/MO/PD COMP/P/85267/03/2024</v>
          </cell>
          <cell r="C10387" t="str">
            <v>KHI/HO/D/MO/PD COMP/E/41534/05/2024</v>
          </cell>
          <cell r="E10387">
            <v>45425</v>
          </cell>
          <cell r="F10387">
            <v>45357</v>
          </cell>
          <cell r="G10387">
            <v>45721</v>
          </cell>
          <cell r="H10387" t="str">
            <v xml:space="preserve"> 08816484</v>
          </cell>
          <cell r="I10387" t="str">
            <v xml:space="preserve"> Obaid Ur Rehman #42101-7626668-3</v>
          </cell>
          <cell r="J10387" t="str">
            <v>INDIVIDUAL</v>
          </cell>
          <cell r="L10387" t="str">
            <v xml:space="preserve"> D</v>
          </cell>
          <cell r="M10387" t="str">
            <v xml:space="preserve"> 09000210-Tariq Shahzad</v>
          </cell>
          <cell r="U10387">
            <v>929</v>
          </cell>
          <cell r="V10387">
            <v>1058</v>
          </cell>
          <cell r="W10387">
            <v>0</v>
          </cell>
          <cell r="X10387">
            <v>0</v>
          </cell>
          <cell r="Y10387">
            <v>1058</v>
          </cell>
        </row>
        <row r="10388">
          <cell r="B10388" t="str">
            <v>KHI/HO/D/MO/PD COMP/P/67402/02/2023</v>
          </cell>
          <cell r="C10388" t="str">
            <v>KHI/HO/D/MO/PD COMP/E/34879/12/2023</v>
          </cell>
          <cell r="E10388">
            <v>45264</v>
          </cell>
          <cell r="F10388">
            <v>44959</v>
          </cell>
          <cell r="G10388">
            <v>45323</v>
          </cell>
          <cell r="H10388" t="str">
            <v xml:space="preserve"> 08809598</v>
          </cell>
          <cell r="I10388" t="str">
            <v xml:space="preserve"> Syed Hammad Karim (4210199800561)</v>
          </cell>
          <cell r="J10388" t="str">
            <v>INDIVIDUAL</v>
          </cell>
          <cell r="L10388" t="str">
            <v xml:space="preserve"> D</v>
          </cell>
          <cell r="M10388" t="str">
            <v xml:space="preserve"> 09000221-Muhammad Irfan</v>
          </cell>
          <cell r="U10388">
            <v>5139</v>
          </cell>
          <cell r="V10388">
            <v>5858</v>
          </cell>
          <cell r="W10388">
            <v>0</v>
          </cell>
          <cell r="X10388">
            <v>0</v>
          </cell>
          <cell r="Y10388">
            <v>5858</v>
          </cell>
        </row>
        <row r="10389">
          <cell r="B10389" t="str">
            <v>KHI/HO/D/MO/PC COMP/P/89615/05/2024</v>
          </cell>
          <cell r="C10389" t="str">
            <v>KHI/HO/D/MO/PC COMP/E/48897/11/2024</v>
          </cell>
          <cell r="E10389">
            <v>45607</v>
          </cell>
          <cell r="F10389">
            <v>45383</v>
          </cell>
          <cell r="G10389">
            <v>45747</v>
          </cell>
          <cell r="H10389" t="str">
            <v xml:space="preserve"> 08004842</v>
          </cell>
          <cell r="I10389" t="str">
            <v xml:space="preserve"> MEEZAN BANK LIMITED (OWN ASSET)</v>
          </cell>
          <cell r="J10389" t="str">
            <v>BANK</v>
          </cell>
          <cell r="K10389" t="str">
            <v>M/S. Meezan Bank Limited (Own Assets) User Mr. Mr. Muhammad Arshad, Retail Banking - Bn Balakot</v>
          </cell>
          <cell r="L10389" t="str">
            <v xml:space="preserve"> D</v>
          </cell>
          <cell r="M10389" t="str">
            <v xml:space="preserve"> 09000221-Muhammad Irfan</v>
          </cell>
          <cell r="N10389" t="str">
            <v>SUZUKI Swift GL CVT</v>
          </cell>
          <cell r="O10389" t="str">
            <v>2024</v>
          </cell>
          <cell r="Q10389" t="str">
            <v>K12MR1022216</v>
          </cell>
          <cell r="R10389" t="str">
            <v>NF1SZC63S00204917</v>
          </cell>
          <cell r="T10389">
            <v>4560000</v>
          </cell>
          <cell r="U10389">
            <v>18982</v>
          </cell>
          <cell r="V10389">
            <v>22019</v>
          </cell>
          <cell r="W10389">
            <v>0</v>
          </cell>
          <cell r="X10389">
            <v>0</v>
          </cell>
          <cell r="Y10389">
            <v>22019</v>
          </cell>
        </row>
        <row r="10390">
          <cell r="B10390" t="str">
            <v>KHI/HO/D/MO/PD COMP/P/77627/11/2023</v>
          </cell>
          <cell r="C10390" t="str">
            <v>KHI/HO/D/MO/PD COMP/E/35572/12/2023</v>
          </cell>
          <cell r="E10390">
            <v>45289</v>
          </cell>
          <cell r="F10390">
            <v>45232</v>
          </cell>
          <cell r="G10390">
            <v>45597</v>
          </cell>
          <cell r="H10390" t="str">
            <v xml:space="preserve"> 08813971</v>
          </cell>
          <cell r="I10390" t="str">
            <v xml:space="preserve"> Rafat Ayub(4410156404233)</v>
          </cell>
          <cell r="J10390" t="str">
            <v>INDIVIDUAL</v>
          </cell>
          <cell r="L10390" t="str">
            <v xml:space="preserve"> D</v>
          </cell>
          <cell r="M10390" t="str">
            <v xml:space="preserve"> 09000210-Tariq Shahzad</v>
          </cell>
          <cell r="U10390">
            <v>63389</v>
          </cell>
          <cell r="V10390">
            <v>72263</v>
          </cell>
          <cell r="W10390">
            <v>0</v>
          </cell>
          <cell r="X10390">
            <v>0</v>
          </cell>
          <cell r="Y10390">
            <v>72263</v>
          </cell>
        </row>
        <row r="10391">
          <cell r="B10391" t="str">
            <v>KHI/HO/D/MO/PC TPP/P/69950/04/2023</v>
          </cell>
          <cell r="C10391" t="str">
            <v>KHI/HO/D/MO/PC TPP/E/34362/11/2023</v>
          </cell>
          <cell r="E10391">
            <v>45246</v>
          </cell>
          <cell r="F10391">
            <v>45031</v>
          </cell>
          <cell r="G10391">
            <v>45291</v>
          </cell>
          <cell r="H10391" t="str">
            <v xml:space="preserve"> 08004853</v>
          </cell>
          <cell r="I10391" t="str">
            <v xml:space="preserve"> MYSTIC TOURS (PVT) LIMITED</v>
          </cell>
          <cell r="J10391" t="str">
            <v>CORPORATE</v>
          </cell>
          <cell r="L10391" t="str">
            <v xml:space="preserve"> D</v>
          </cell>
          <cell r="M10391" t="str">
            <v xml:space="preserve"> 09000221-Muhammad Irfan</v>
          </cell>
          <cell r="N10391" t="str">
            <v>TOYOTA HILUX REVO 645B(86
TOYOTA HILUX REVO 645B(86
TOYOTA HILUX REVO 645B(86
TOYOTA HILUX REVO 645B(86</v>
          </cell>
          <cell r="O10391" t="str">
            <v>2023
2023
2023
2023</v>
          </cell>
          <cell r="Q10391" t="str">
            <v>1GD5316109
1GD5321117
1GD5321101
1GD5316079</v>
          </cell>
          <cell r="R10391" t="str">
            <v>GUN126R-5559791
GUN126R-5559984
GUN126R-5560895
GUN126R-5559803</v>
          </cell>
          <cell r="T10391">
            <v>56656800</v>
          </cell>
          <cell r="U10391">
            <v>308408</v>
          </cell>
          <cell r="V10391">
            <v>351585</v>
          </cell>
          <cell r="W10391">
            <v>274746</v>
          </cell>
          <cell r="X10391">
            <v>0</v>
          </cell>
          <cell r="Y10391">
            <v>76839</v>
          </cell>
        </row>
        <row r="10392">
          <cell r="B10392" t="str">
            <v>KHI/HO/D/MO/PD COMP/P/79255/12/2023</v>
          </cell>
          <cell r="C10392" t="str">
            <v>KHI/HO/D/MO/PD COMP/E/46350/10/2024</v>
          </cell>
          <cell r="E10392">
            <v>45566</v>
          </cell>
          <cell r="F10392">
            <v>45256</v>
          </cell>
          <cell r="G10392">
            <v>45621</v>
          </cell>
          <cell r="H10392" t="str">
            <v xml:space="preserve"> 08801322</v>
          </cell>
          <cell r="I10392" t="str">
            <v xml:space="preserve"> Syed Khurram Anis</v>
          </cell>
          <cell r="J10392" t="str">
            <v>INDIVIDUAL</v>
          </cell>
          <cell r="L10392" t="str">
            <v xml:space="preserve"> D</v>
          </cell>
          <cell r="M10392" t="str">
            <v xml:space="preserve"> 09000249-Amna Khurram</v>
          </cell>
          <cell r="U10392">
            <v>2415</v>
          </cell>
          <cell r="V10392">
            <v>2801</v>
          </cell>
          <cell r="W10392">
            <v>0</v>
          </cell>
          <cell r="X10392">
            <v>0</v>
          </cell>
          <cell r="Y10392">
            <v>2801</v>
          </cell>
        </row>
        <row r="10393">
          <cell r="B10393" t="str">
            <v>KHI/HO/D/MO/PD COMP/P/76733/10/2023</v>
          </cell>
          <cell r="C10393" t="str">
            <v>KHI/HO/D/MO/PD COMP/E/47955/10/2024</v>
          </cell>
          <cell r="E10393">
            <v>45583</v>
          </cell>
          <cell r="F10393">
            <v>45211</v>
          </cell>
          <cell r="G10393">
            <v>45576</v>
          </cell>
          <cell r="H10393" t="str">
            <v xml:space="preserve"> 08813637</v>
          </cell>
          <cell r="I10393" t="str">
            <v xml:space="preserve"> Nazish Meenai #42301-3657997-0</v>
          </cell>
          <cell r="J10393" t="str">
            <v>INDIVIDUAL</v>
          </cell>
          <cell r="L10393" t="str">
            <v xml:space="preserve"> D</v>
          </cell>
          <cell r="M10393" t="str">
            <v xml:space="preserve"> 09000221-Muhammad Irfan</v>
          </cell>
          <cell r="U10393">
            <v>9014</v>
          </cell>
          <cell r="V10393">
            <v>10456</v>
          </cell>
          <cell r="W10393">
            <v>0</v>
          </cell>
          <cell r="X10393">
            <v>0</v>
          </cell>
          <cell r="Y10393">
            <v>10456</v>
          </cell>
        </row>
        <row r="10394">
          <cell r="B10394" t="str">
            <v>KHI/HO/D/MO/PC COMP/P/57379/12/2021</v>
          </cell>
          <cell r="C10394" t="str">
            <v>KHI/HO/D/MO/PC COMP/E/19449/04/2022</v>
          </cell>
          <cell r="E10394">
            <v>44676</v>
          </cell>
          <cell r="F10394">
            <v>44525</v>
          </cell>
          <cell r="G10394">
            <v>44889</v>
          </cell>
          <cell r="H10394" t="str">
            <v xml:space="preserve"> 08801025</v>
          </cell>
          <cell r="I10394" t="str">
            <v xml:space="preserve"> Pakistan Motors</v>
          </cell>
          <cell r="J10394" t="str">
            <v>CORPORATE</v>
          </cell>
          <cell r="L10394" t="str">
            <v xml:space="preserve"> D</v>
          </cell>
          <cell r="M10394" t="str">
            <v xml:space="preserve"> 09000221-Muhammad Irfan</v>
          </cell>
          <cell r="N10394" t="str">
            <v>TOYOTA COROLLA GLI
TOYOTA COROLLA GLI
TOYOTA COROLLA GLI
TOYOTA COROLLA GLI
TOYOTA COROLLA GLI</v>
          </cell>
          <cell r="O10394" t="str">
            <v>2018
2018
2018
2018
2018</v>
          </cell>
          <cell r="P10394" t="str">
            <v>BNX-390
BNX-362
BNX-385
BNX-389
BNX-392</v>
          </cell>
          <cell r="Q10394" t="str">
            <v>Z537367	
Z537711	
Z536811	
Z541138	
Z541183</v>
          </cell>
          <cell r="R10394" t="str">
            <v>4163191
4163240
4163250
4167140
4167141</v>
          </cell>
          <cell r="T10394">
            <v>-12250000</v>
          </cell>
          <cell r="U10394">
            <v>-127765</v>
          </cell>
          <cell r="V10394">
            <v>-145652</v>
          </cell>
          <cell r="W10394">
            <v>0</v>
          </cell>
          <cell r="X10394">
            <v>0</v>
          </cell>
          <cell r="Y10394">
            <v>-145652</v>
          </cell>
        </row>
        <row r="10395">
          <cell r="B10395" t="str">
            <v>KHI/HO/D/MO/PD COMP/P/92618/07/2024</v>
          </cell>
          <cell r="C10395" t="str">
            <v>KHI/HO/D/MO/PD COMP/E/48976/11/2024</v>
          </cell>
          <cell r="E10395">
            <v>45609</v>
          </cell>
          <cell r="F10395">
            <v>45485</v>
          </cell>
          <cell r="G10395">
            <v>45849</v>
          </cell>
          <cell r="H10395" t="str">
            <v xml:space="preserve"> 08812147</v>
          </cell>
          <cell r="I10395" t="str">
            <v xml:space="preserve"> Muneeba Najam(4210103558010)</v>
          </cell>
          <cell r="J10395" t="str">
            <v>INDIVIDUAL</v>
          </cell>
          <cell r="L10395" t="str">
            <v xml:space="preserve"> D</v>
          </cell>
          <cell r="M10395" t="str">
            <v xml:space="preserve"> 09000210-Tariq Shahzad</v>
          </cell>
          <cell r="U10395">
            <v>3681</v>
          </cell>
          <cell r="V10395">
            <v>4270</v>
          </cell>
          <cell r="W10395">
            <v>0</v>
          </cell>
          <cell r="X10395">
            <v>0</v>
          </cell>
          <cell r="Y10395">
            <v>4270</v>
          </cell>
        </row>
        <row r="10396">
          <cell r="B10396" t="str">
            <v>KHI/HO/D/MO/PD COMP/P/76243/10/2023</v>
          </cell>
          <cell r="C10396" t="str">
            <v>KHI/HO/D/MO/PD COMP/E/42264/06/2024</v>
          </cell>
          <cell r="E10396">
            <v>45449</v>
          </cell>
          <cell r="F10396">
            <v>45203</v>
          </cell>
          <cell r="G10396">
            <v>45568</v>
          </cell>
          <cell r="H10396" t="str">
            <v xml:space="preserve"> 08813389</v>
          </cell>
          <cell r="I10396" t="str">
            <v xml:space="preserve"> Sohail Tariq(3520159514079)</v>
          </cell>
          <cell r="J10396" t="str">
            <v>INDIVIDUAL</v>
          </cell>
          <cell r="L10396" t="str">
            <v xml:space="preserve"> D</v>
          </cell>
          <cell r="M10396" t="str">
            <v xml:space="preserve"> 09000221-Muhammad Irfan</v>
          </cell>
          <cell r="U10396">
            <v>8547</v>
          </cell>
          <cell r="V10396">
            <v>9744</v>
          </cell>
          <cell r="W10396">
            <v>0</v>
          </cell>
          <cell r="X10396">
            <v>0</v>
          </cell>
          <cell r="Y10396">
            <v>9744</v>
          </cell>
        </row>
        <row r="10397">
          <cell r="B10397" t="str">
            <v>KHI/HO/D/MO/PD COMP/P/84759/02/2024</v>
          </cell>
          <cell r="C10397" t="str">
            <v>KHI/HO/D/MO/PD COMP/E/42809/06/2024</v>
          </cell>
          <cell r="E10397">
            <v>45465</v>
          </cell>
          <cell r="F10397">
            <v>45343</v>
          </cell>
          <cell r="G10397">
            <v>45708</v>
          </cell>
          <cell r="H10397" t="str">
            <v xml:space="preserve"> 08809837</v>
          </cell>
          <cell r="I10397" t="str">
            <v xml:space="preserve"> Adnan Saleem #42301-3410019-3</v>
          </cell>
          <cell r="J10397" t="str">
            <v>INDIVIDUAL</v>
          </cell>
          <cell r="L10397" t="str">
            <v xml:space="preserve"> D</v>
          </cell>
          <cell r="M10397" t="str">
            <v xml:space="preserve"> 09000221-Muhammad Irfan</v>
          </cell>
          <cell r="U10397">
            <v>8403</v>
          </cell>
          <cell r="V10397">
            <v>9579</v>
          </cell>
          <cell r="W10397">
            <v>0</v>
          </cell>
          <cell r="X10397">
            <v>0</v>
          </cell>
          <cell r="Y10397">
            <v>9579</v>
          </cell>
        </row>
        <row r="10398">
          <cell r="B10398" t="str">
            <v>KHI/HO/D/MO/PD COMP/P/76610/10/2023</v>
          </cell>
          <cell r="C10398" t="str">
            <v>KHI/HO/D/MO/PD COMP/E/40663/04/2024</v>
          </cell>
          <cell r="E10398">
            <v>45396</v>
          </cell>
          <cell r="F10398">
            <v>45211</v>
          </cell>
          <cell r="G10398">
            <v>45576</v>
          </cell>
          <cell r="H10398" t="str">
            <v xml:space="preserve"> 08813582</v>
          </cell>
          <cell r="I10398" t="str">
            <v xml:space="preserve"> Sohail Rasheed #33100-0973887-5</v>
          </cell>
          <cell r="J10398" t="str">
            <v>INDIVIDUAL</v>
          </cell>
          <cell r="L10398" t="str">
            <v xml:space="preserve"> D</v>
          </cell>
          <cell r="M10398" t="str">
            <v xml:space="preserve"> 09000221-Muhammad Irfan</v>
          </cell>
          <cell r="U10398">
            <v>509</v>
          </cell>
          <cell r="V10398">
            <v>580</v>
          </cell>
          <cell r="W10398">
            <v>0</v>
          </cell>
          <cell r="X10398">
            <v>0</v>
          </cell>
          <cell r="Y10398">
            <v>580</v>
          </cell>
        </row>
        <row r="10399">
          <cell r="B10399" t="str">
            <v>KHI/HO/D/MO/PD COMP/P/70377/05/2023</v>
          </cell>
          <cell r="C10399" t="str">
            <v>KHI/HO/D/MO/PD COMP/E/48726/10/2024</v>
          </cell>
          <cell r="E10399">
            <v>45596</v>
          </cell>
          <cell r="F10399">
            <v>45049</v>
          </cell>
          <cell r="G10399">
            <v>45414</v>
          </cell>
          <cell r="H10399" t="str">
            <v xml:space="preserve"> 08811054</v>
          </cell>
          <cell r="I10399" t="str">
            <v xml:space="preserve"> Muhammad Akhtar(4220177721941)</v>
          </cell>
          <cell r="J10399" t="str">
            <v>INDIVIDUAL</v>
          </cell>
          <cell r="L10399" t="str">
            <v xml:space="preserve"> D</v>
          </cell>
          <cell r="M10399" t="str">
            <v xml:space="preserve"> 09000355-Asif Azeem</v>
          </cell>
          <cell r="U10399">
            <v>-1531</v>
          </cell>
          <cell r="V10399">
            <v>-1546</v>
          </cell>
          <cell r="W10399">
            <v>0</v>
          </cell>
          <cell r="X10399">
            <v>0</v>
          </cell>
          <cell r="Y10399">
            <v>-1546</v>
          </cell>
        </row>
        <row r="10400">
          <cell r="B10400" t="str">
            <v>KHI/HO/D/MO/PD COMP/P/78106/11/2023</v>
          </cell>
          <cell r="C10400" t="str">
            <v>KHI/HO/D/MO/PD COMP/E/45825/09/2024</v>
          </cell>
          <cell r="E10400">
            <v>45546</v>
          </cell>
          <cell r="F10400">
            <v>45238</v>
          </cell>
          <cell r="G10400">
            <v>45603</v>
          </cell>
          <cell r="H10400" t="str">
            <v xml:space="preserve"> 08809638</v>
          </cell>
          <cell r="I10400" t="str">
            <v xml:space="preserve"> Abdul Rehman Aslam (3120234807241)</v>
          </cell>
          <cell r="J10400" t="str">
            <v>INDIVIDUAL</v>
          </cell>
          <cell r="L10400" t="str">
            <v xml:space="preserve"> D</v>
          </cell>
          <cell r="M10400" t="str">
            <v xml:space="preserve"> 09000210-Tariq Shahzad</v>
          </cell>
          <cell r="U10400">
            <v>3556</v>
          </cell>
          <cell r="V10400">
            <v>4125</v>
          </cell>
          <cell r="W10400">
            <v>0</v>
          </cell>
          <cell r="X10400">
            <v>0</v>
          </cell>
          <cell r="Y10400">
            <v>4125</v>
          </cell>
        </row>
        <row r="10401">
          <cell r="B10401" t="str">
            <v>KHI/HO/D/MO/PD COMP/P/87945/04/2024</v>
          </cell>
          <cell r="C10401" t="str">
            <v>KHI/HO/D/MO/PD COMP/E/48225/10/2024</v>
          </cell>
          <cell r="E10401">
            <v>45591</v>
          </cell>
          <cell r="F10401">
            <v>45407</v>
          </cell>
          <cell r="G10401">
            <v>45771</v>
          </cell>
          <cell r="H10401" t="str">
            <v xml:space="preserve"> 08817153</v>
          </cell>
          <cell r="I10401" t="str">
            <v xml:space="preserve"> Muhammad Faizan Farooque #42301-3966295-7</v>
          </cell>
          <cell r="J10401" t="str">
            <v>INDIVIDUAL</v>
          </cell>
          <cell r="L10401" t="str">
            <v xml:space="preserve"> D</v>
          </cell>
          <cell r="M10401" t="str">
            <v xml:space="preserve"> 09000824-Syed Muhammad Imran Akhtar</v>
          </cell>
          <cell r="U10401">
            <v>1</v>
          </cell>
          <cell r="V10401">
            <v>1</v>
          </cell>
          <cell r="W10401">
            <v>0</v>
          </cell>
          <cell r="X10401">
            <v>0</v>
          </cell>
          <cell r="Y10401">
            <v>1</v>
          </cell>
        </row>
        <row r="10402">
          <cell r="B10402" t="str">
            <v>KHI/HO/D/MO/PD COMP/P/97075/09/2024</v>
          </cell>
          <cell r="C10402" t="str">
            <v>KHI/HO/D/MO/PD COMP/E/48690/11/2024</v>
          </cell>
          <cell r="E10402">
            <v>45602</v>
          </cell>
          <cell r="F10402">
            <v>45540</v>
          </cell>
          <cell r="G10402">
            <v>45904</v>
          </cell>
          <cell r="H10402" t="str">
            <v xml:space="preserve"> 08807015</v>
          </cell>
          <cell r="I10402" t="str">
            <v xml:space="preserve"> Zaheer Iqbal (37405-0604474-5)</v>
          </cell>
          <cell r="J10402" t="str">
            <v>INDIVIDUAL</v>
          </cell>
          <cell r="L10402" t="str">
            <v xml:space="preserve"> D</v>
          </cell>
          <cell r="M10402" t="str">
            <v xml:space="preserve"> 09000210-Tariq Shahzad</v>
          </cell>
          <cell r="U10402">
            <v>5445</v>
          </cell>
          <cell r="V10402">
            <v>6316</v>
          </cell>
          <cell r="W10402">
            <v>0</v>
          </cell>
          <cell r="X10402">
            <v>0</v>
          </cell>
          <cell r="Y10402">
            <v>6316</v>
          </cell>
        </row>
        <row r="10403">
          <cell r="B10403" t="str">
            <v>KHI/HO/D/MO/PD COMP/P/83081/02/2024</v>
          </cell>
          <cell r="C10403" t="str">
            <v>KHI/HO/D/MO/PD COMP/E/44501/08/2024</v>
          </cell>
          <cell r="E10403">
            <v>45511</v>
          </cell>
          <cell r="F10403">
            <v>45325</v>
          </cell>
          <cell r="G10403">
            <v>45690</v>
          </cell>
          <cell r="H10403" t="str">
            <v xml:space="preserve"> 08815863</v>
          </cell>
          <cell r="I10403" t="str">
            <v xml:space="preserve"> Mian Munir Uddin(4250115380345)</v>
          </cell>
          <cell r="J10403" t="str">
            <v>INDIVIDUAL</v>
          </cell>
          <cell r="L10403" t="str">
            <v xml:space="preserve"> D</v>
          </cell>
          <cell r="M10403" t="str">
            <v xml:space="preserve"> 09000355-Asif Azeem</v>
          </cell>
          <cell r="U10403">
            <v>510</v>
          </cell>
          <cell r="V10403">
            <v>591</v>
          </cell>
          <cell r="W10403">
            <v>500</v>
          </cell>
          <cell r="X10403">
            <v>0</v>
          </cell>
          <cell r="Y10403">
            <v>91</v>
          </cell>
        </row>
        <row r="10404">
          <cell r="B10404" t="str">
            <v>KHI/HO/D/MO/PD COMP/P/88845/05/2024</v>
          </cell>
          <cell r="C10404" t="str">
            <v>KHI/HO/D/MO/PD COMP/E/45845/09/2024</v>
          </cell>
          <cell r="E10404">
            <v>45546</v>
          </cell>
          <cell r="F10404">
            <v>45419</v>
          </cell>
          <cell r="G10404">
            <v>45783</v>
          </cell>
          <cell r="H10404" t="str">
            <v xml:space="preserve"> 08817441</v>
          </cell>
          <cell r="I10404" t="str">
            <v xml:space="preserve"> Afifa Iftikhar #42000-1167536-6</v>
          </cell>
          <cell r="J10404" t="str">
            <v>INDIVIDUAL</v>
          </cell>
          <cell r="L10404" t="str">
            <v xml:space="preserve"> D</v>
          </cell>
          <cell r="M10404" t="str">
            <v xml:space="preserve"> 09000210-Tariq Shahzad</v>
          </cell>
          <cell r="U10404">
            <v>507</v>
          </cell>
          <cell r="V10404">
            <v>588</v>
          </cell>
          <cell r="W10404">
            <v>0</v>
          </cell>
          <cell r="X10404">
            <v>0</v>
          </cell>
          <cell r="Y10404">
            <v>588</v>
          </cell>
        </row>
        <row r="10405">
          <cell r="B10405" t="str">
            <v>KHI/HO/D/MO/PD COMP/P/84420/02/2024</v>
          </cell>
          <cell r="C10405" t="str">
            <v>KHI/HO/D/MO/PD COMP/E/48412/10/2024</v>
          </cell>
          <cell r="E10405">
            <v>45595</v>
          </cell>
          <cell r="F10405">
            <v>45350</v>
          </cell>
          <cell r="G10405">
            <v>45715</v>
          </cell>
          <cell r="H10405" t="str">
            <v xml:space="preserve"> 08809962</v>
          </cell>
          <cell r="I10405" t="str">
            <v xml:space="preserve"> Javed Iqbal (3510327015859)</v>
          </cell>
          <cell r="J10405" t="str">
            <v>INDIVIDUAL</v>
          </cell>
          <cell r="L10405" t="str">
            <v xml:space="preserve"> D</v>
          </cell>
          <cell r="M10405" t="str">
            <v xml:space="preserve"> 09000221-Muhammad Irfan</v>
          </cell>
          <cell r="U10405">
            <v>503</v>
          </cell>
          <cell r="V10405">
            <v>584</v>
          </cell>
          <cell r="W10405">
            <v>0</v>
          </cell>
          <cell r="X10405">
            <v>0</v>
          </cell>
          <cell r="Y10405">
            <v>584</v>
          </cell>
        </row>
        <row r="10406">
          <cell r="B10406" t="str">
            <v>KHI/HO/D/MO/PD COMP/P/87191/04/2024</v>
          </cell>
          <cell r="C10406" t="str">
            <v>KHI/HO/D/MO/PD COMP/E/44583/08/2024</v>
          </cell>
          <cell r="E10406">
            <v>45512</v>
          </cell>
          <cell r="F10406">
            <v>45390</v>
          </cell>
          <cell r="G10406">
            <v>45754</v>
          </cell>
          <cell r="H10406" t="str">
            <v xml:space="preserve"> 08005122</v>
          </cell>
          <cell r="I10406" t="str">
            <v xml:space="preserve"> ABDUL WAHEED</v>
          </cell>
          <cell r="J10406" t="str">
            <v>INDIVIDUAL</v>
          </cell>
          <cell r="L10406" t="str">
            <v xml:space="preserve"> D</v>
          </cell>
          <cell r="M10406" t="str">
            <v xml:space="preserve"> 09000313-Abdus Saboor Khan</v>
          </cell>
          <cell r="U10406">
            <v>450</v>
          </cell>
          <cell r="V10406">
            <v>523</v>
          </cell>
          <cell r="W10406">
            <v>0</v>
          </cell>
          <cell r="X10406">
            <v>0</v>
          </cell>
          <cell r="Y10406">
            <v>523</v>
          </cell>
        </row>
        <row r="10407">
          <cell r="B10407" t="str">
            <v>KHI/HO/D/MO/PD COMP/P/81234/01/2024</v>
          </cell>
          <cell r="C10407" t="str">
            <v>KHI/HO/D/MO/PD COMP/E/41277/05/2024</v>
          </cell>
          <cell r="E10407">
            <v>45414</v>
          </cell>
          <cell r="F10407">
            <v>45293</v>
          </cell>
          <cell r="G10407">
            <v>45658</v>
          </cell>
          <cell r="H10407" t="str">
            <v xml:space="preserve"> 08809109</v>
          </cell>
          <cell r="I10407" t="str">
            <v xml:space="preserve"> Muhammad Zahid (3520230122905)</v>
          </cell>
          <cell r="J10407" t="str">
            <v>INDIVIDUAL</v>
          </cell>
          <cell r="L10407" t="str">
            <v xml:space="preserve"> D</v>
          </cell>
          <cell r="M10407" t="str">
            <v xml:space="preserve"> 09000221-Muhammad Irfan</v>
          </cell>
          <cell r="U10407">
            <v>1585</v>
          </cell>
          <cell r="V10407">
            <v>1806</v>
          </cell>
          <cell r="W10407">
            <v>0</v>
          </cell>
          <cell r="X10407">
            <v>0</v>
          </cell>
          <cell r="Y10407">
            <v>1806</v>
          </cell>
        </row>
        <row r="10408">
          <cell r="B10408" t="str">
            <v>KHI/HO/D/MO/PD COMP/P/78323/11/2023</v>
          </cell>
          <cell r="C10408" t="str">
            <v>KHI/HO/D/MO/PD COMP/E/35597/12/2023</v>
          </cell>
          <cell r="E10408">
            <v>45289</v>
          </cell>
          <cell r="F10408">
            <v>45250</v>
          </cell>
          <cell r="G10408">
            <v>45615</v>
          </cell>
          <cell r="H10408" t="str">
            <v xml:space="preserve"> 08814229</v>
          </cell>
          <cell r="I10408" t="str">
            <v xml:space="preserve"> Faraz Nasir Siddiqui - 42201-2139459-1</v>
          </cell>
          <cell r="J10408" t="str">
            <v>INDIVIDUAL</v>
          </cell>
          <cell r="L10408" t="str">
            <v xml:space="preserve"> D</v>
          </cell>
          <cell r="M10408" t="str">
            <v xml:space="preserve"> 09000178-Ayaz Ahmed</v>
          </cell>
          <cell r="U10408">
            <v>57279</v>
          </cell>
          <cell r="V10408">
            <v>65299</v>
          </cell>
          <cell r="W10408">
            <v>0</v>
          </cell>
          <cell r="X10408">
            <v>0</v>
          </cell>
          <cell r="Y10408">
            <v>65299</v>
          </cell>
        </row>
        <row r="10409">
          <cell r="B10409" t="str">
            <v>KHI/HO/D/MO/PD COMP/P/81649/01/2024</v>
          </cell>
          <cell r="C10409" t="str">
            <v>KHI/HO/D/MO/PD COMP/E/43827/07/2024</v>
          </cell>
          <cell r="E10409">
            <v>45488</v>
          </cell>
          <cell r="F10409">
            <v>45304</v>
          </cell>
          <cell r="G10409">
            <v>45669</v>
          </cell>
          <cell r="H10409" t="str">
            <v xml:space="preserve"> 08804042</v>
          </cell>
          <cell r="I10409" t="str">
            <v xml:space="preserve"> Yasar Sattar</v>
          </cell>
          <cell r="J10409" t="str">
            <v>INDIVIDUAL</v>
          </cell>
          <cell r="L10409" t="str">
            <v xml:space="preserve"> D</v>
          </cell>
          <cell r="M10409" t="str">
            <v xml:space="preserve"> 09000324-Smart PFM (Pvt.) Limited</v>
          </cell>
          <cell r="U10409">
            <v>1787</v>
          </cell>
          <cell r="V10409">
            <v>2073</v>
          </cell>
          <cell r="W10409">
            <v>0</v>
          </cell>
          <cell r="X10409">
            <v>0</v>
          </cell>
          <cell r="Y10409">
            <v>2073</v>
          </cell>
        </row>
        <row r="10410">
          <cell r="B10410" t="str">
            <v>KHI/HO/D/MO/PC COMP/P/89615/05/2024</v>
          </cell>
          <cell r="C10410" t="str">
            <v>KHI/HO/D/MO/PC COMP/E/46408/10/2024</v>
          </cell>
          <cell r="E10410">
            <v>45567</v>
          </cell>
          <cell r="F10410">
            <v>45383</v>
          </cell>
          <cell r="G10410">
            <v>45747</v>
          </cell>
          <cell r="H10410" t="str">
            <v xml:space="preserve"> 08004842</v>
          </cell>
          <cell r="I10410" t="str">
            <v xml:space="preserve"> MEEZAN BANK LIMITED (OWN ASSET)</v>
          </cell>
          <cell r="J10410" t="str">
            <v>BANK</v>
          </cell>
          <cell r="K10410" t="str">
            <v>M/S. Meezan Bank Limited (Own Assets)User Mr. Jamil Khan</v>
          </cell>
          <cell r="L10410" t="str">
            <v xml:space="preserve"> D</v>
          </cell>
          <cell r="M10410" t="str">
            <v xml:space="preserve"> 09000221-Muhammad Irfan</v>
          </cell>
          <cell r="N10410" t="str">
            <v>TOYOTA YARIS GLI A/T</v>
          </cell>
          <cell r="O10410" t="str">
            <v>2024</v>
          </cell>
          <cell r="P10410" t="str">
            <v>BEJ-528</v>
          </cell>
          <cell r="Q10410" t="str">
            <v>2A68675</v>
          </cell>
          <cell r="R10410" t="str">
            <v>NSP150R-7046045</v>
          </cell>
          <cell r="T10410">
            <v>4760000</v>
          </cell>
          <cell r="U10410">
            <v>25435</v>
          </cell>
          <cell r="V10410">
            <v>29504</v>
          </cell>
          <cell r="W10410">
            <v>0</v>
          </cell>
          <cell r="X10410">
            <v>0</v>
          </cell>
          <cell r="Y10410">
            <v>29504</v>
          </cell>
        </row>
        <row r="10411">
          <cell r="B10411" t="str">
            <v>KHI/HO/D/MO/PD COMP/P/69941/04/2023</v>
          </cell>
          <cell r="C10411" t="str">
            <v>KHI/HO/D/MO/PD COMP/E/40861/04/2024</v>
          </cell>
          <cell r="E10411">
            <v>45399</v>
          </cell>
          <cell r="F10411">
            <v>45033</v>
          </cell>
          <cell r="G10411">
            <v>45398</v>
          </cell>
          <cell r="H10411" t="str">
            <v xml:space="preserve"> 08810809</v>
          </cell>
          <cell r="I10411" t="str">
            <v xml:space="preserve"> Ahmad Manzoor(4230106223419)</v>
          </cell>
          <cell r="J10411" t="str">
            <v>INDIVIDUAL</v>
          </cell>
          <cell r="L10411" t="str">
            <v xml:space="preserve"> D</v>
          </cell>
          <cell r="M10411" t="str">
            <v xml:space="preserve"> 09000221-Muhammad Irfan</v>
          </cell>
          <cell r="U10411">
            <v>1362</v>
          </cell>
          <cell r="V10411">
            <v>1552</v>
          </cell>
          <cell r="W10411">
            <v>0</v>
          </cell>
          <cell r="X10411">
            <v>0</v>
          </cell>
          <cell r="Y10411">
            <v>1552</v>
          </cell>
        </row>
        <row r="10412">
          <cell r="B10412" t="str">
            <v>KHI/HO/D/MO/PD COMP/P/82743/01/2024</v>
          </cell>
          <cell r="C10412" t="str">
            <v>KHI/HO/D/MO/PD COMP/E/44271/07/2024</v>
          </cell>
          <cell r="E10412">
            <v>45503</v>
          </cell>
          <cell r="F10412">
            <v>45319</v>
          </cell>
          <cell r="G10412">
            <v>45684</v>
          </cell>
          <cell r="H10412" t="str">
            <v xml:space="preserve"> 08804343</v>
          </cell>
          <cell r="I10412" t="str">
            <v xml:space="preserve"> Syed Owais Alam</v>
          </cell>
          <cell r="J10412" t="str">
            <v>INDIVIDUAL</v>
          </cell>
          <cell r="L10412" t="str">
            <v xml:space="preserve"> D</v>
          </cell>
          <cell r="M10412" t="str">
            <v xml:space="preserve"> 09000221-Muhammad Irfan</v>
          </cell>
          <cell r="U10412">
            <v>1</v>
          </cell>
          <cell r="V10412">
            <v>1</v>
          </cell>
          <cell r="W10412">
            <v>0</v>
          </cell>
          <cell r="X10412">
            <v>0</v>
          </cell>
          <cell r="Y10412">
            <v>1</v>
          </cell>
        </row>
        <row r="10413">
          <cell r="B10413" t="str">
            <v>KHI/HO/D/MO/PD COMP/P/80196/12/2023</v>
          </cell>
          <cell r="C10413" t="str">
            <v>KHI/HO/D/MO/PD COMP/E/40970/04/2024</v>
          </cell>
          <cell r="E10413">
            <v>45403</v>
          </cell>
          <cell r="F10413">
            <v>45281</v>
          </cell>
          <cell r="G10413">
            <v>45646</v>
          </cell>
          <cell r="H10413" t="str">
            <v xml:space="preserve"> 08802704</v>
          </cell>
          <cell r="I10413" t="str">
            <v xml:space="preserve"> Yasheer</v>
          </cell>
          <cell r="J10413" t="str">
            <v>INDIVIDUAL</v>
          </cell>
          <cell r="L10413" t="str">
            <v xml:space="preserve"> D</v>
          </cell>
          <cell r="M10413" t="str">
            <v xml:space="preserve"> 09000210-Tariq Shahzad</v>
          </cell>
          <cell r="U10413">
            <v>1397</v>
          </cell>
          <cell r="V10413">
            <v>1593</v>
          </cell>
          <cell r="W10413">
            <v>0</v>
          </cell>
          <cell r="X10413">
            <v>0</v>
          </cell>
          <cell r="Y10413">
            <v>1593</v>
          </cell>
        </row>
        <row r="10414">
          <cell r="B10414" t="str">
            <v>KHI/HO/D/MO/PD COMP/P/59347/03/2022</v>
          </cell>
          <cell r="C10414" t="str">
            <v>KHI/HO/D/MO/PD COMP/E/21797/10/2022</v>
          </cell>
          <cell r="E10414">
            <v>44845</v>
          </cell>
          <cell r="F10414">
            <v>44622</v>
          </cell>
          <cell r="G10414">
            <v>44986</v>
          </cell>
          <cell r="H10414" t="str">
            <v xml:space="preserve"> 08804913</v>
          </cell>
          <cell r="I10414" t="str">
            <v xml:space="preserve"> Ishrat Hussain</v>
          </cell>
          <cell r="J10414" t="str">
            <v>INDIVIDUAL</v>
          </cell>
          <cell r="L10414" t="str">
            <v xml:space="preserve"> D</v>
          </cell>
          <cell r="M10414" t="str">
            <v xml:space="preserve"> 09000221-Muhammad Irfan</v>
          </cell>
          <cell r="U10414">
            <v>108</v>
          </cell>
          <cell r="V10414">
            <v>109</v>
          </cell>
          <cell r="W10414">
            <v>0</v>
          </cell>
          <cell r="X10414">
            <v>0</v>
          </cell>
          <cell r="Y10414">
            <v>109</v>
          </cell>
        </row>
        <row r="10415">
          <cell r="B10415" t="str">
            <v>KHI/HO/D/MO/PC COMP/P/95114/08/2024</v>
          </cell>
          <cell r="C10415" t="str">
            <v>KHI/HO/D/MO/PC COMP/E/45682/09/2024</v>
          </cell>
          <cell r="E10415">
            <v>45540</v>
          </cell>
          <cell r="F10415">
            <v>45505</v>
          </cell>
          <cell r="G10415">
            <v>45869</v>
          </cell>
          <cell r="H10415" t="str">
            <v xml:space="preserve"> 08806992</v>
          </cell>
          <cell r="I10415" t="str">
            <v xml:space="preserve"> M/S. SUMMIT BANK LTD  (STAFF ISLAMIC)</v>
          </cell>
          <cell r="J10415" t="str">
            <v>BANK</v>
          </cell>
          <cell r="K10415" t="str">
            <v>M/S. Bank Makramah Ltd Formarly Known As M/S. Summit Bank Ltd User Mr. Syed Bukhtiar Ahmed Shah</v>
          </cell>
          <cell r="L10415" t="str">
            <v xml:space="preserve"> D</v>
          </cell>
          <cell r="M10415" t="str">
            <v xml:space="preserve"> 09000221-Muhammad Irfan</v>
          </cell>
          <cell r="N10415" t="str">
            <v>CHANGAN ALSVIN</v>
          </cell>
          <cell r="O10415" t="str">
            <v>2022</v>
          </cell>
          <cell r="P10415" t="str">
            <v>BCK-762</v>
          </cell>
          <cell r="Q10415" t="str">
            <v>NKMA2ASE5N1008094</v>
          </cell>
          <cell r="R10415" t="str">
            <v>JL473QFM3CAD535046</v>
          </cell>
          <cell r="T10415">
            <v>4100000</v>
          </cell>
          <cell r="U10415">
            <v>29545</v>
          </cell>
          <cell r="V10415">
            <v>34272</v>
          </cell>
          <cell r="W10415">
            <v>0</v>
          </cell>
          <cell r="X10415">
            <v>0</v>
          </cell>
          <cell r="Y10415">
            <v>34272</v>
          </cell>
        </row>
        <row r="10416">
          <cell r="B10416" t="str">
            <v>KHI/HO/D/MO/PD COMP/P/86770/04/2024</v>
          </cell>
          <cell r="C10416" t="str">
            <v>KHI/HO/D/MO/PD COMP/E/42922/06/2024</v>
          </cell>
          <cell r="E10416">
            <v>45468</v>
          </cell>
          <cell r="F10416">
            <v>45315</v>
          </cell>
          <cell r="G10416">
            <v>45680</v>
          </cell>
          <cell r="H10416" t="str">
            <v xml:space="preserve"> 08809484</v>
          </cell>
          <cell r="I10416" t="str">
            <v xml:space="preserve"> Bilal Farooqui (4200005362811)</v>
          </cell>
          <cell r="J10416" t="str">
            <v>INDIVIDUAL</v>
          </cell>
          <cell r="L10416" t="str">
            <v xml:space="preserve"> D</v>
          </cell>
          <cell r="M10416" t="str">
            <v xml:space="preserve"> 09000221-Muhammad Irfan</v>
          </cell>
          <cell r="U10416">
            <v>1481</v>
          </cell>
          <cell r="V10416">
            <v>1688</v>
          </cell>
          <cell r="W10416">
            <v>0</v>
          </cell>
          <cell r="X10416">
            <v>0</v>
          </cell>
          <cell r="Y10416">
            <v>1688</v>
          </cell>
        </row>
        <row r="10417">
          <cell r="B10417" t="str">
            <v>KHI/HO/D/MO/PD COMP/P/77624/11/2023</v>
          </cell>
          <cell r="C10417" t="str">
            <v>KHI/HO/D/MO/PD COMP/E/35573/12/2023</v>
          </cell>
          <cell r="E10417">
            <v>45289</v>
          </cell>
          <cell r="F10417">
            <v>45231</v>
          </cell>
          <cell r="G10417">
            <v>45596</v>
          </cell>
          <cell r="H10417" t="str">
            <v xml:space="preserve"> 08813969</v>
          </cell>
          <cell r="I10417" t="str">
            <v xml:space="preserve"> Zubair Ayoub(4250135533481)</v>
          </cell>
          <cell r="J10417" t="str">
            <v>INDIVIDUAL</v>
          </cell>
          <cell r="L10417" t="str">
            <v xml:space="preserve"> D</v>
          </cell>
          <cell r="M10417" t="str">
            <v xml:space="preserve"> 09000329-Muzammil Haji Mehboob</v>
          </cell>
          <cell r="U10417">
            <v>82289</v>
          </cell>
          <cell r="V10417">
            <v>93810</v>
          </cell>
          <cell r="W10417">
            <v>0</v>
          </cell>
          <cell r="X10417">
            <v>0</v>
          </cell>
          <cell r="Y10417">
            <v>93810</v>
          </cell>
        </row>
        <row r="10418">
          <cell r="B10418" t="str">
            <v>KHI/HO/D/MO/PD COMP/P/74078/08/2023</v>
          </cell>
          <cell r="C10418" t="str">
            <v>KHI/HO/D/MO/PD COMP/E/48757/10/2024</v>
          </cell>
          <cell r="E10418">
            <v>45596</v>
          </cell>
          <cell r="F10418">
            <v>45150</v>
          </cell>
          <cell r="G10418">
            <v>45515</v>
          </cell>
          <cell r="H10418" t="str">
            <v xml:space="preserve"> 08812475</v>
          </cell>
          <cell r="I10418" t="str">
            <v xml:space="preserve"> Asad Aslam(4410416891087)</v>
          </cell>
          <cell r="J10418" t="str">
            <v>INDIVIDUAL</v>
          </cell>
          <cell r="L10418" t="str">
            <v xml:space="preserve"> D</v>
          </cell>
          <cell r="M10418" t="str">
            <v xml:space="preserve"> 09000221-Muhammad Irfan</v>
          </cell>
          <cell r="U10418">
            <v>-53862</v>
          </cell>
          <cell r="V10418">
            <v>-54401</v>
          </cell>
          <cell r="W10418">
            <v>0</v>
          </cell>
          <cell r="X10418">
            <v>0</v>
          </cell>
          <cell r="Y10418">
            <v>-54401</v>
          </cell>
        </row>
        <row r="10419">
          <cell r="B10419" t="str">
            <v>KHI/HO/D/MO/PD COMP/P/81070/01/2024</v>
          </cell>
          <cell r="C10419" t="str">
            <v>KHI/HO/D/MO/PD COMP/E/43366/07/2024</v>
          </cell>
          <cell r="E10419">
            <v>45478</v>
          </cell>
          <cell r="F10419">
            <v>45296</v>
          </cell>
          <cell r="G10419">
            <v>45661</v>
          </cell>
          <cell r="H10419" t="str">
            <v xml:space="preserve"> 08815209</v>
          </cell>
          <cell r="I10419" t="str">
            <v xml:space="preserve"> Moaz Bin Ammar(3840366897791)</v>
          </cell>
          <cell r="J10419" t="str">
            <v>INDIVIDUAL</v>
          </cell>
          <cell r="L10419" t="str">
            <v xml:space="preserve"> D</v>
          </cell>
          <cell r="M10419" t="str">
            <v xml:space="preserve"> 09000210-Tariq Shahzad</v>
          </cell>
          <cell r="U10419">
            <v>3231</v>
          </cell>
          <cell r="V10419">
            <v>3748</v>
          </cell>
          <cell r="W10419">
            <v>0</v>
          </cell>
          <cell r="X10419">
            <v>0</v>
          </cell>
          <cell r="Y10419">
            <v>3748</v>
          </cell>
        </row>
        <row r="10420">
          <cell r="B10420" t="str">
            <v>KHI/HO/D/MO/PD COMP/P/81555/01/2024</v>
          </cell>
          <cell r="C10420" t="str">
            <v>KHI/HO/D/MO/PD COMP/E/37713/03/2024</v>
          </cell>
          <cell r="E10420">
            <v>45356</v>
          </cell>
          <cell r="F10420">
            <v>45294</v>
          </cell>
          <cell r="G10420">
            <v>45659</v>
          </cell>
          <cell r="H10420" t="str">
            <v xml:space="preserve"> 08815210</v>
          </cell>
          <cell r="I10420" t="str">
            <v xml:space="preserve"> Daniyal Nadeem(3310007377373)</v>
          </cell>
          <cell r="J10420" t="str">
            <v>INDIVIDUAL</v>
          </cell>
          <cell r="L10420" t="str">
            <v xml:space="preserve"> D</v>
          </cell>
          <cell r="M10420" t="str">
            <v xml:space="preserve"> 09000210-Tariq Shahzad</v>
          </cell>
          <cell r="U10420">
            <v>1087</v>
          </cell>
          <cell r="V10420">
            <v>1239</v>
          </cell>
          <cell r="W10420">
            <v>0</v>
          </cell>
          <cell r="X10420">
            <v>0</v>
          </cell>
          <cell r="Y10420">
            <v>1239</v>
          </cell>
        </row>
        <row r="10421">
          <cell r="B10421" t="str">
            <v>KHI/HO/D/MO/PD COMP/P/65852/12/2022</v>
          </cell>
          <cell r="C10421" t="str">
            <v>KHI/HO/D/MO/PD COMP/E/22810/01/2023</v>
          </cell>
          <cell r="E10421">
            <v>44944</v>
          </cell>
          <cell r="F10421">
            <v>44910</v>
          </cell>
          <cell r="G10421">
            <v>45274</v>
          </cell>
          <cell r="H10421" t="str">
            <v xml:space="preserve"> 08808756</v>
          </cell>
          <cell r="I10421" t="str">
            <v xml:space="preserve"> Muhammad Sheharyar Aslam</v>
          </cell>
          <cell r="J10421" t="str">
            <v>INDIVIDUAL</v>
          </cell>
          <cell r="K10421" t="str">
            <v>.</v>
          </cell>
          <cell r="L10421" t="str">
            <v xml:space="preserve"> D</v>
          </cell>
          <cell r="M10421" t="str">
            <v xml:space="preserve"> 09000355-Asif Azeem</v>
          </cell>
          <cell r="N10421" t="str">
            <v>HYUNDAI ELANTRA A/T SUNRO</v>
          </cell>
          <cell r="O10421" t="str">
            <v>2021</v>
          </cell>
          <cell r="P10421" t="str">
            <v>BUT-664</v>
          </cell>
          <cell r="Q10421" t="str">
            <v>G4NALU697221</v>
          </cell>
          <cell r="R10421" t="str">
            <v>PMHD841FMMN300026</v>
          </cell>
          <cell r="T10421">
            <v>-4053000</v>
          </cell>
          <cell r="U10421">
            <v>-1754</v>
          </cell>
          <cell r="V10421">
            <v>-2000</v>
          </cell>
          <cell r="W10421">
            <v>0</v>
          </cell>
          <cell r="X10421">
            <v>0</v>
          </cell>
          <cell r="Y10421">
            <v>-2000</v>
          </cell>
        </row>
        <row r="10422">
          <cell r="B10422" t="str">
            <v>KHI/HO/D/MO/PD COMP/P/81070/01/2024</v>
          </cell>
          <cell r="C10422" t="str">
            <v>KHI/HO/D/MO/PD COMP/E/42327/06/2024</v>
          </cell>
          <cell r="E10422">
            <v>45449</v>
          </cell>
          <cell r="F10422">
            <v>45296</v>
          </cell>
          <cell r="G10422">
            <v>45661</v>
          </cell>
          <cell r="H10422" t="str">
            <v xml:space="preserve"> 08815209</v>
          </cell>
          <cell r="I10422" t="str">
            <v xml:space="preserve"> Moaz Bin Ammar(3840366897791)</v>
          </cell>
          <cell r="J10422" t="str">
            <v>INDIVIDUAL</v>
          </cell>
          <cell r="L10422" t="str">
            <v xml:space="preserve"> D</v>
          </cell>
          <cell r="M10422" t="str">
            <v xml:space="preserve"> 09000210-Tariq Shahzad</v>
          </cell>
          <cell r="U10422">
            <v>3067</v>
          </cell>
          <cell r="V10422">
            <v>3496</v>
          </cell>
          <cell r="W10422">
            <v>0</v>
          </cell>
          <cell r="X10422">
            <v>0</v>
          </cell>
          <cell r="Y10422">
            <v>3496</v>
          </cell>
        </row>
        <row r="10423">
          <cell r="B10423" t="str">
            <v>KHI/HO/D/MO/PD COMP/P/81238/01/2024</v>
          </cell>
          <cell r="C10423" t="str">
            <v>KHI/HO/D/MO/PD COMP/E/43370/07/2024</v>
          </cell>
          <cell r="E10423">
            <v>45478</v>
          </cell>
          <cell r="F10423">
            <v>45296</v>
          </cell>
          <cell r="G10423">
            <v>45661</v>
          </cell>
          <cell r="H10423" t="str">
            <v xml:space="preserve"> 08809089</v>
          </cell>
          <cell r="I10423" t="str">
            <v xml:space="preserve"> Saba Naz (4220192715434)</v>
          </cell>
          <cell r="J10423" t="str">
            <v>INDIVIDUAL</v>
          </cell>
          <cell r="L10423" t="str">
            <v xml:space="preserve"> D</v>
          </cell>
          <cell r="M10423" t="str">
            <v xml:space="preserve"> 09000221-Muhammad Irfan</v>
          </cell>
          <cell r="U10423">
            <v>1684</v>
          </cell>
          <cell r="V10423">
            <v>1954</v>
          </cell>
          <cell r="W10423">
            <v>0</v>
          </cell>
          <cell r="X10423">
            <v>0</v>
          </cell>
          <cell r="Y10423">
            <v>1954</v>
          </cell>
        </row>
        <row r="10424">
          <cell r="B10424" t="str">
            <v>KHI/HO/D/MO/PD COMP/P/82809/01/2024</v>
          </cell>
          <cell r="C10424" t="str">
            <v>KHI/HO/D/MO/PD COMP/E/48221/10/2024</v>
          </cell>
          <cell r="E10424">
            <v>45591</v>
          </cell>
          <cell r="F10424">
            <v>45316</v>
          </cell>
          <cell r="G10424">
            <v>45681</v>
          </cell>
          <cell r="H10424" t="str">
            <v xml:space="preserve"> 08815771</v>
          </cell>
          <cell r="I10424" t="str">
            <v xml:space="preserve"> Ghufran Irshad #4220168196803</v>
          </cell>
          <cell r="J10424" t="str">
            <v>INDIVIDUAL</v>
          </cell>
          <cell r="L10424" t="str">
            <v xml:space="preserve"> D</v>
          </cell>
          <cell r="M10424" t="str">
            <v xml:space="preserve"> 09000210-Tariq Shahzad</v>
          </cell>
          <cell r="U10424">
            <v>3205</v>
          </cell>
          <cell r="V10424">
            <v>3718</v>
          </cell>
          <cell r="W10424">
            <v>0</v>
          </cell>
          <cell r="X10424">
            <v>0</v>
          </cell>
          <cell r="Y10424">
            <v>3718</v>
          </cell>
        </row>
        <row r="10425">
          <cell r="B10425" t="str">
            <v>KHI/HO/F/MO/PC COMP/P/55614/09/2021</v>
          </cell>
          <cell r="C10425" t="str">
            <v>KHI/HO/F/MO/PC COMP/E/18535/01/2022</v>
          </cell>
          <cell r="D10425" t="str">
            <v>IGI INSURANCE LIMITED</v>
          </cell>
          <cell r="E10425">
            <v>44590</v>
          </cell>
          <cell r="F10425">
            <v>44409</v>
          </cell>
          <cell r="G10425">
            <v>44773</v>
          </cell>
          <cell r="H10425" t="str">
            <v xml:space="preserve"> 08800705</v>
          </cell>
          <cell r="I10425" t="str">
            <v xml:space="preserve"> IGI GENERAL INSURANCE LIMITED-WTO</v>
          </cell>
          <cell r="J10425" t="str">
            <v>CORPORATE</v>
          </cell>
          <cell r="L10425" t="str">
            <v xml:space="preserve"> F</v>
          </cell>
          <cell r="M10425" t="str">
            <v xml:space="preserve"> 09000221-Muhammad Irfan</v>
          </cell>
          <cell r="N10425" t="str">
            <v>MITSUBISHI VAN</v>
          </cell>
          <cell r="O10425" t="str">
            <v>2021</v>
          </cell>
          <cell r="Q10425" t="str">
            <v>4D34-R55943</v>
          </cell>
          <cell r="R10425" t="str">
            <v>MNC-04-CN01767</v>
          </cell>
          <cell r="T10425">
            <v>943000</v>
          </cell>
          <cell r="U10425">
            <v>816</v>
          </cell>
          <cell r="V10425">
            <v>932</v>
          </cell>
          <cell r="W10425">
            <v>0</v>
          </cell>
          <cell r="X10425">
            <v>0</v>
          </cell>
          <cell r="Y10425">
            <v>932</v>
          </cell>
        </row>
        <row r="10426">
          <cell r="B10426" t="str">
            <v>KHI/HO/D/MO/PD COMP/P/94378/08/2024</v>
          </cell>
          <cell r="C10426" t="str">
            <v>KHI/HO/D/MO/PD COMP/E/46555/10/2024</v>
          </cell>
          <cell r="E10426">
            <v>45570</v>
          </cell>
          <cell r="F10426">
            <v>45504</v>
          </cell>
          <cell r="G10426">
            <v>45868</v>
          </cell>
          <cell r="H10426" t="str">
            <v xml:space="preserve"> 08818974</v>
          </cell>
          <cell r="I10426" t="str">
            <v xml:space="preserve"> Muhammad Bux Jatoi #45302-8216788-9</v>
          </cell>
          <cell r="J10426" t="str">
            <v>INDIVIDUAL</v>
          </cell>
          <cell r="L10426" t="str">
            <v xml:space="preserve"> D</v>
          </cell>
          <cell r="M10426" t="str">
            <v xml:space="preserve"> 09000210-Tariq Shahzad</v>
          </cell>
          <cell r="U10426">
            <v>2210</v>
          </cell>
          <cell r="V10426">
            <v>2563</v>
          </cell>
          <cell r="W10426">
            <v>0</v>
          </cell>
          <cell r="X10426">
            <v>0</v>
          </cell>
          <cell r="Y10426">
            <v>2563</v>
          </cell>
        </row>
        <row r="10427">
          <cell r="B10427" t="str">
            <v>KHI/HO/D/MO/PD COMP/P/82743/01/2024</v>
          </cell>
          <cell r="C10427" t="str">
            <v>KHI/HO/D/MO/PD COMP/E/43059/06/2024</v>
          </cell>
          <cell r="E10427">
            <v>45471</v>
          </cell>
          <cell r="F10427">
            <v>45319</v>
          </cell>
          <cell r="G10427">
            <v>45684</v>
          </cell>
          <cell r="H10427" t="str">
            <v xml:space="preserve"> 08804343</v>
          </cell>
          <cell r="I10427" t="str">
            <v xml:space="preserve"> Syed Owais Alam</v>
          </cell>
          <cell r="J10427" t="str">
            <v>INDIVIDUAL</v>
          </cell>
          <cell r="L10427" t="str">
            <v xml:space="preserve"> D</v>
          </cell>
          <cell r="M10427" t="str">
            <v xml:space="preserve"> 09000221-Muhammad Irfan</v>
          </cell>
          <cell r="U10427">
            <v>37</v>
          </cell>
          <cell r="V10427">
            <v>42</v>
          </cell>
          <cell r="W10427">
            <v>0</v>
          </cell>
          <cell r="X10427">
            <v>0</v>
          </cell>
          <cell r="Y10427">
            <v>42</v>
          </cell>
        </row>
        <row r="10428">
          <cell r="B10428" t="str">
            <v>KHI/HO/D/MO/PD COMP/P/69456/04/2023</v>
          </cell>
          <cell r="C10428" t="str">
            <v>KHI/HO/D/MO/PD COMP/E/48721/10/2024</v>
          </cell>
          <cell r="E10428">
            <v>45596</v>
          </cell>
          <cell r="F10428">
            <v>45020</v>
          </cell>
          <cell r="G10428">
            <v>45385</v>
          </cell>
          <cell r="H10428" t="str">
            <v xml:space="preserve"> 08810568</v>
          </cell>
          <cell r="I10428" t="str">
            <v xml:space="preserve"> Hina Faisal (5440095296990)</v>
          </cell>
          <cell r="J10428" t="str">
            <v>INDIVIDUAL</v>
          </cell>
          <cell r="L10428" t="str">
            <v xml:space="preserve"> D</v>
          </cell>
          <cell r="M10428" t="str">
            <v xml:space="preserve"> 09000355-Asif Azeem</v>
          </cell>
          <cell r="U10428">
            <v>-732</v>
          </cell>
          <cell r="V10428">
            <v>-739</v>
          </cell>
          <cell r="W10428">
            <v>0</v>
          </cell>
          <cell r="X10428">
            <v>0</v>
          </cell>
          <cell r="Y10428">
            <v>-739</v>
          </cell>
        </row>
        <row r="10429">
          <cell r="B10429" t="str">
            <v>KHI/HO/D/MO/PD COMP/P/78042/11/2023</v>
          </cell>
          <cell r="C10429" t="str">
            <v>KHI/HO/D/MO/PD COMP/E/42602/06/2024</v>
          </cell>
          <cell r="E10429">
            <v>45456</v>
          </cell>
          <cell r="F10429">
            <v>45243</v>
          </cell>
          <cell r="G10429">
            <v>45608</v>
          </cell>
          <cell r="H10429" t="str">
            <v xml:space="preserve"> 08814118</v>
          </cell>
          <cell r="I10429" t="str">
            <v xml:space="preserve"> Adil Zain(4240154512193)</v>
          </cell>
          <cell r="J10429" t="str">
            <v>INDIVIDUAL</v>
          </cell>
          <cell r="L10429" t="str">
            <v xml:space="preserve"> D</v>
          </cell>
          <cell r="M10429" t="str">
            <v xml:space="preserve"> 09000210-Tariq Shahzad</v>
          </cell>
          <cell r="U10429">
            <v>1262</v>
          </cell>
          <cell r="V10429">
            <v>1440</v>
          </cell>
          <cell r="W10429">
            <v>0</v>
          </cell>
          <cell r="X10429">
            <v>0</v>
          </cell>
          <cell r="Y10429">
            <v>1440</v>
          </cell>
        </row>
        <row r="10430">
          <cell r="B10430" t="str">
            <v>KHI/HO/D/MO/PD COMP/P/90378/06/2024</v>
          </cell>
          <cell r="C10430" t="str">
            <v>KHI/HO/D/MO/PD COMP/E/48520/11/2024</v>
          </cell>
          <cell r="E10430">
            <v>45598</v>
          </cell>
          <cell r="F10430">
            <v>45443</v>
          </cell>
          <cell r="G10430">
            <v>45807</v>
          </cell>
          <cell r="H10430" t="str">
            <v xml:space="preserve"> 08817987</v>
          </cell>
          <cell r="I10430" t="str">
            <v xml:space="preserve"> Syed Muhammad Mehtab Alam #42401-1564419-3</v>
          </cell>
          <cell r="J10430" t="str">
            <v>INDIVIDUAL</v>
          </cell>
          <cell r="L10430" t="str">
            <v xml:space="preserve"> D</v>
          </cell>
          <cell r="M10430" t="str">
            <v xml:space="preserve"> 09000313-Abdus Saboor Khan</v>
          </cell>
          <cell r="U10430">
            <v>3367</v>
          </cell>
          <cell r="V10430">
            <v>3906</v>
          </cell>
          <cell r="W10430">
            <v>0</v>
          </cell>
          <cell r="X10430">
            <v>0</v>
          </cell>
          <cell r="Y10430">
            <v>3906</v>
          </cell>
        </row>
        <row r="10431">
          <cell r="B10431" t="str">
            <v>KHI/HO/D/MO/PD COMP/P/89741/05/2024</v>
          </cell>
          <cell r="C10431" t="str">
            <v>KHI/HO/D/MO/PD COMP/E/46326/09/2024</v>
          </cell>
          <cell r="E10431">
            <v>45563</v>
          </cell>
          <cell r="F10431">
            <v>45437</v>
          </cell>
          <cell r="G10431">
            <v>45801</v>
          </cell>
          <cell r="H10431" t="str">
            <v xml:space="preserve"> 08817717</v>
          </cell>
          <cell r="I10431" t="str">
            <v xml:space="preserve"> Waqar #42401-8952891-9</v>
          </cell>
          <cell r="J10431" t="str">
            <v>INDIVIDUAL</v>
          </cell>
          <cell r="L10431" t="str">
            <v xml:space="preserve"> D</v>
          </cell>
          <cell r="M10431" t="str">
            <v xml:space="preserve"> 09000210-Tariq Shahzad</v>
          </cell>
          <cell r="U10431">
            <v>456</v>
          </cell>
          <cell r="V10431">
            <v>530</v>
          </cell>
          <cell r="W10431">
            <v>0</v>
          </cell>
          <cell r="X10431">
            <v>0</v>
          </cell>
          <cell r="Y10431">
            <v>530</v>
          </cell>
        </row>
        <row r="10432">
          <cell r="B10432" t="str">
            <v>KHI/HO/D/MO/PD COMP/P/81280/01/2024</v>
          </cell>
          <cell r="C10432" t="str">
            <v>KHI/HO/D/MO/PD COMP/E/46700/10/2024</v>
          </cell>
          <cell r="E10432">
            <v>45574</v>
          </cell>
          <cell r="F10432">
            <v>45293</v>
          </cell>
          <cell r="G10432">
            <v>45658</v>
          </cell>
          <cell r="H10432" t="str">
            <v xml:space="preserve"> 08807047</v>
          </cell>
          <cell r="I10432" t="str">
            <v xml:space="preserve"> Syed Muhammad Athar Hussain</v>
          </cell>
          <cell r="J10432" t="str">
            <v>INDIVIDUAL</v>
          </cell>
          <cell r="L10432" t="str">
            <v xml:space="preserve"> D</v>
          </cell>
          <cell r="M10432" t="str">
            <v xml:space="preserve"> 09000210-Tariq Shahzad</v>
          </cell>
          <cell r="U10432">
            <v>1952</v>
          </cell>
          <cell r="V10432">
            <v>2265</v>
          </cell>
          <cell r="W10432">
            <v>0</v>
          </cell>
          <cell r="X10432">
            <v>0</v>
          </cell>
          <cell r="Y10432">
            <v>2265</v>
          </cell>
        </row>
        <row r="10433">
          <cell r="B10433" t="str">
            <v>KHI/HO/D/MO/PD COMP/P/85947/03/2024</v>
          </cell>
          <cell r="C10433" t="str">
            <v>KHI/HO/D/MO/PD COMP/E/43227/07/2024</v>
          </cell>
          <cell r="E10433">
            <v>45476</v>
          </cell>
          <cell r="F10433">
            <v>45325</v>
          </cell>
          <cell r="G10433">
            <v>45690</v>
          </cell>
          <cell r="H10433" t="str">
            <v xml:space="preserve"> 08809693</v>
          </cell>
          <cell r="I10433" t="str">
            <v xml:space="preserve"> Muhammad Ikram Khan (4220141772151)</v>
          </cell>
          <cell r="J10433" t="str">
            <v>INDIVIDUAL</v>
          </cell>
          <cell r="L10433" t="str">
            <v xml:space="preserve"> D</v>
          </cell>
          <cell r="M10433" t="str">
            <v xml:space="preserve"> 09000221-Muhammad Irfan</v>
          </cell>
          <cell r="U10433">
            <v>3710</v>
          </cell>
          <cell r="V10433">
            <v>4303</v>
          </cell>
          <cell r="W10433">
            <v>0</v>
          </cell>
          <cell r="X10433">
            <v>0</v>
          </cell>
          <cell r="Y10433">
            <v>4303</v>
          </cell>
        </row>
        <row r="10434">
          <cell r="B10434" t="str">
            <v>KHI/HO/D/MO/PD COMP/P/88939/05/2024</v>
          </cell>
          <cell r="C10434" t="str">
            <v>KHI/HO/D/MO/PD COMP/E/47912/10/2024</v>
          </cell>
          <cell r="E10434">
            <v>45581</v>
          </cell>
          <cell r="F10434">
            <v>45425</v>
          </cell>
          <cell r="G10434">
            <v>45789</v>
          </cell>
          <cell r="H10434" t="str">
            <v xml:space="preserve"> 08810064</v>
          </cell>
          <cell r="I10434" t="str">
            <v xml:space="preserve"> M.Azam</v>
          </cell>
          <cell r="J10434" t="str">
            <v>INDIVIDUAL</v>
          </cell>
          <cell r="L10434" t="str">
            <v xml:space="preserve"> D</v>
          </cell>
          <cell r="M10434" t="str">
            <v xml:space="preserve"> 09000210-Tariq Shahzad</v>
          </cell>
          <cell r="U10434">
            <v>723</v>
          </cell>
          <cell r="V10434">
            <v>838</v>
          </cell>
          <cell r="W10434">
            <v>0</v>
          </cell>
          <cell r="X10434">
            <v>0</v>
          </cell>
          <cell r="Y10434">
            <v>838</v>
          </cell>
        </row>
        <row r="10435">
          <cell r="B10435" t="str">
            <v>KHI/HO/D/MO/PD COMP/P/71830/06/2023</v>
          </cell>
          <cell r="C10435" t="str">
            <v>KHI/HO/D/MO/PD COMP/E/48735/10/2024</v>
          </cell>
          <cell r="E10435">
            <v>45596</v>
          </cell>
          <cell r="F10435">
            <v>45085</v>
          </cell>
          <cell r="G10435">
            <v>45450</v>
          </cell>
          <cell r="H10435" t="str">
            <v xml:space="preserve"> 08811626</v>
          </cell>
          <cell r="I10435" t="str">
            <v xml:space="preserve"> Azeem Hussain Siddqui #42201-1212374-1</v>
          </cell>
          <cell r="J10435" t="str">
            <v>INDIVIDUAL</v>
          </cell>
          <cell r="L10435" t="str">
            <v xml:space="preserve"> D</v>
          </cell>
          <cell r="M10435" t="str">
            <v xml:space="preserve"> 09000355-Asif Azeem</v>
          </cell>
          <cell r="U10435">
            <v>-43098</v>
          </cell>
          <cell r="V10435">
            <v>-43529</v>
          </cell>
          <cell r="W10435">
            <v>0</v>
          </cell>
          <cell r="X10435">
            <v>0</v>
          </cell>
          <cell r="Y10435">
            <v>-43529</v>
          </cell>
        </row>
        <row r="10436">
          <cell r="B10436" t="str">
            <v>KHI/HO/D/MO/PD COMP/P/77699/11/2023</v>
          </cell>
          <cell r="C10436" t="str">
            <v>KHI/HO/D/MO/PD COMP/E/35576/12/2023</v>
          </cell>
          <cell r="E10436">
            <v>45289</v>
          </cell>
          <cell r="F10436">
            <v>45234</v>
          </cell>
          <cell r="G10436">
            <v>45599</v>
          </cell>
          <cell r="H10436" t="str">
            <v xml:space="preserve"> 08813998</v>
          </cell>
          <cell r="I10436" t="str">
            <v xml:space="preserve"> Muhammad Abdullah khan(3520241681571)</v>
          </cell>
          <cell r="J10436" t="str">
            <v>INDIVIDUAL</v>
          </cell>
          <cell r="L10436" t="str">
            <v xml:space="preserve"> D</v>
          </cell>
          <cell r="M10436" t="str">
            <v xml:space="preserve"> 09000210-Tariq Shahzad</v>
          </cell>
          <cell r="U10436">
            <v>68285</v>
          </cell>
          <cell r="V10436">
            <v>77845</v>
          </cell>
          <cell r="W10436">
            <v>0</v>
          </cell>
          <cell r="X10436">
            <v>0</v>
          </cell>
          <cell r="Y10436">
            <v>77845</v>
          </cell>
        </row>
        <row r="10437">
          <cell r="B10437" t="str">
            <v>KHI/HO/D/MO/PD COMP/P/80386/12/2023</v>
          </cell>
          <cell r="C10437" t="str">
            <v>KHI/HO/D/MO/PD COMP/E/36342/01/2024</v>
          </cell>
          <cell r="E10437">
            <v>45307</v>
          </cell>
          <cell r="F10437">
            <v>45276</v>
          </cell>
          <cell r="G10437">
            <v>45641</v>
          </cell>
          <cell r="H10437" t="str">
            <v xml:space="preserve"> 08815009</v>
          </cell>
          <cell r="I10437" t="str">
            <v xml:space="preserve"> Waqas Ahmed Khan(4210180522045)</v>
          </cell>
          <cell r="J10437" t="str">
            <v>INDIVIDUAL</v>
          </cell>
          <cell r="L10437" t="str">
            <v xml:space="preserve"> D</v>
          </cell>
          <cell r="M10437" t="str">
            <v xml:space="preserve"> 09000210-Tariq Shahzad</v>
          </cell>
          <cell r="U10437">
            <v>3090</v>
          </cell>
          <cell r="V10437">
            <v>3521</v>
          </cell>
          <cell r="W10437">
            <v>0</v>
          </cell>
          <cell r="X10437">
            <v>0</v>
          </cell>
          <cell r="Y10437">
            <v>3521</v>
          </cell>
        </row>
        <row r="10438">
          <cell r="B10438" t="str">
            <v>KHI/HO/D/MO/PD COMP/P/79970/12/2023</v>
          </cell>
          <cell r="C10438" t="str">
            <v>KHI/HO/D/MO/PD COMP/E/41651/05/2024</v>
          </cell>
          <cell r="E10438">
            <v>45426</v>
          </cell>
          <cell r="F10438">
            <v>45274</v>
          </cell>
          <cell r="G10438">
            <v>45639</v>
          </cell>
          <cell r="H10438" t="str">
            <v xml:space="preserve"> 08814887</v>
          </cell>
          <cell r="I10438" t="str">
            <v xml:space="preserve"> Mian Abdul Rashid(3520014794957)</v>
          </cell>
          <cell r="J10438" t="str">
            <v>INDIVIDUAL</v>
          </cell>
          <cell r="L10438" t="str">
            <v xml:space="preserve"> D</v>
          </cell>
          <cell r="M10438" t="str">
            <v xml:space="preserve"> 09000355-Asif Azeem</v>
          </cell>
          <cell r="U10438">
            <v>2189</v>
          </cell>
          <cell r="V10438">
            <v>2496</v>
          </cell>
          <cell r="W10438">
            <v>0</v>
          </cell>
          <cell r="X10438">
            <v>0</v>
          </cell>
          <cell r="Y10438">
            <v>2496</v>
          </cell>
        </row>
        <row r="10439">
          <cell r="B10439" t="str">
            <v>KHI/HO/D/MO/PD COMP/P/96377/08/2024</v>
          </cell>
          <cell r="C10439" t="str">
            <v>KHI/HO/D/MO/PD COMP/E/48590/11/2024</v>
          </cell>
          <cell r="E10439">
            <v>45600</v>
          </cell>
          <cell r="F10439">
            <v>45536</v>
          </cell>
          <cell r="G10439">
            <v>45900</v>
          </cell>
          <cell r="H10439" t="str">
            <v xml:space="preserve"> 08812835</v>
          </cell>
          <cell r="I10439" t="str">
            <v xml:space="preserve"> Huma Jamal(4230147548946)</v>
          </cell>
          <cell r="J10439" t="str">
            <v>INDIVIDUAL</v>
          </cell>
          <cell r="L10439" t="str">
            <v xml:space="preserve"> D</v>
          </cell>
          <cell r="M10439" t="str">
            <v xml:space="preserve"> 09000210-Tariq Shahzad</v>
          </cell>
          <cell r="U10439">
            <v>971</v>
          </cell>
          <cell r="V10439">
            <v>1127</v>
          </cell>
          <cell r="W10439">
            <v>0</v>
          </cell>
          <cell r="X10439">
            <v>0</v>
          </cell>
          <cell r="Y10439">
            <v>1127</v>
          </cell>
        </row>
        <row r="10440">
          <cell r="B10440" t="str">
            <v>KHI/HO/D/MO/PD COMP/P/87773/04/2024</v>
          </cell>
          <cell r="C10440" t="str">
            <v>KHI/HO/D/MO/PD COMP/E/46320/09/2024</v>
          </cell>
          <cell r="E10440">
            <v>45563</v>
          </cell>
          <cell r="F10440">
            <v>45406</v>
          </cell>
          <cell r="G10440">
            <v>45770</v>
          </cell>
          <cell r="H10440" t="str">
            <v xml:space="preserve"> 08817134</v>
          </cell>
          <cell r="I10440" t="str">
            <v xml:space="preserve"> Rizwan Noor Muhammad #35201-7542793-9</v>
          </cell>
          <cell r="J10440" t="str">
            <v>INDIVIDUAL</v>
          </cell>
          <cell r="L10440" t="str">
            <v xml:space="preserve"> D</v>
          </cell>
          <cell r="M10440" t="str">
            <v xml:space="preserve"> 09000210-Tariq Shahzad</v>
          </cell>
          <cell r="U10440">
            <v>4649</v>
          </cell>
          <cell r="V10440">
            <v>5394</v>
          </cell>
          <cell r="W10440">
            <v>0</v>
          </cell>
          <cell r="X10440">
            <v>0</v>
          </cell>
          <cell r="Y10440">
            <v>5394</v>
          </cell>
        </row>
        <row r="10441">
          <cell r="B10441" t="str">
            <v>KHI/HO/D/MO/PC COMP/P/49079/11/2017</v>
          </cell>
          <cell r="C10441" t="str">
            <v>KHI/HO/D/MO/PC COMP/E/12402/11/2018</v>
          </cell>
          <cell r="E10441">
            <v>43432</v>
          </cell>
          <cell r="F10441">
            <v>43056</v>
          </cell>
          <cell r="G10441">
            <v>43432</v>
          </cell>
          <cell r="H10441" t="str">
            <v xml:space="preserve"> 08000025</v>
          </cell>
          <cell r="I10441" t="str">
            <v xml:space="preserve"> MEEZAN BANK LIMITED MAIN</v>
          </cell>
          <cell r="J10441" t="str">
            <v>BANK</v>
          </cell>
          <cell r="L10441" t="str">
            <v xml:space="preserve"> D</v>
          </cell>
          <cell r="M10441" t="str">
            <v xml:space="preserve"> 09000183-Syed Mazhar Abbas Zaidi</v>
          </cell>
          <cell r="N10441" t="str">
            <v>FAW FAW XP-V DUAL A/C</v>
          </cell>
          <cell r="O10441" t="str">
            <v>2017</v>
          </cell>
          <cell r="P10441" t="str">
            <v>CV-7422</v>
          </cell>
          <cell r="Q10441" t="str">
            <v>5901480-J2</v>
          </cell>
          <cell r="R10441" t="str">
            <v>AHFMVA116PD002642</v>
          </cell>
          <cell r="T10441">
            <v>-850000</v>
          </cell>
          <cell r="U10441">
            <v>-860</v>
          </cell>
          <cell r="V10441">
            <v>-1269</v>
          </cell>
          <cell r="W10441">
            <v>0</v>
          </cell>
          <cell r="X10441">
            <v>0</v>
          </cell>
          <cell r="Y10441">
            <v>-1269</v>
          </cell>
        </row>
        <row r="10442">
          <cell r="B10442" t="str">
            <v>KHI/HO/D/MO/PD COMP/P/59993/04/2022</v>
          </cell>
          <cell r="C10442" t="str">
            <v>KHI/HO/D/MO/PD COMP/E/22631/12/2022</v>
          </cell>
          <cell r="E10442">
            <v>44926</v>
          </cell>
          <cell r="F10442">
            <v>44651</v>
          </cell>
          <cell r="G10442">
            <v>45015</v>
          </cell>
          <cell r="H10442" t="str">
            <v xml:space="preserve"> 08805157</v>
          </cell>
          <cell r="I10442" t="str">
            <v xml:space="preserve"> Meconsult Engineering Services</v>
          </cell>
          <cell r="J10442" t="str">
            <v>INDIVIDUAL</v>
          </cell>
          <cell r="L10442" t="str">
            <v xml:space="preserve"> D</v>
          </cell>
          <cell r="M10442" t="str">
            <v xml:space="preserve"> 09000226-Yasir Muhammad</v>
          </cell>
          <cell r="U10442">
            <v>1163</v>
          </cell>
          <cell r="V10442">
            <v>1325</v>
          </cell>
          <cell r="W10442">
            <v>0</v>
          </cell>
          <cell r="X10442">
            <v>0</v>
          </cell>
          <cell r="Y10442">
            <v>1325</v>
          </cell>
        </row>
        <row r="10443">
          <cell r="B10443" t="str">
            <v>KHI/HO/D/MO/PD COMP/P/73442/07/2023</v>
          </cell>
          <cell r="C10443" t="str">
            <v>KHI/HO/D/MO/PD COMP/E/35811/12/2023</v>
          </cell>
          <cell r="E10443">
            <v>45290</v>
          </cell>
          <cell r="F10443">
            <v>45137</v>
          </cell>
          <cell r="G10443">
            <v>45502</v>
          </cell>
          <cell r="H10443" t="str">
            <v xml:space="preserve"> 08812295</v>
          </cell>
          <cell r="I10443" t="str">
            <v xml:space="preserve"> Muhammad Adnan Siddiqui(3740533192253)</v>
          </cell>
          <cell r="J10443" t="str">
            <v>INDIVIDUAL</v>
          </cell>
          <cell r="L10443" t="str">
            <v xml:space="preserve"> D</v>
          </cell>
          <cell r="M10443" t="str">
            <v xml:space="preserve"> 09000221-Muhammad Irfan</v>
          </cell>
          <cell r="U10443">
            <v>2959</v>
          </cell>
          <cell r="V10443">
            <v>3374</v>
          </cell>
          <cell r="W10443">
            <v>0</v>
          </cell>
          <cell r="X10443">
            <v>0</v>
          </cell>
          <cell r="Y10443">
            <v>3374</v>
          </cell>
        </row>
        <row r="10444">
          <cell r="B10444" t="str">
            <v>KHI/HO/D/MO/PD COMP/P/78889/11/2023</v>
          </cell>
          <cell r="C10444" t="str">
            <v>KHI/HO/D/MO/PD COMP/E/48478/11/2024</v>
          </cell>
          <cell r="E10444">
            <v>45597</v>
          </cell>
          <cell r="F10444">
            <v>45259</v>
          </cell>
          <cell r="G10444">
            <v>45624</v>
          </cell>
          <cell r="H10444" t="str">
            <v xml:space="preserve"> 08814478</v>
          </cell>
          <cell r="I10444" t="str">
            <v xml:space="preserve"> Khalil Ahmed(4210175090235)</v>
          </cell>
          <cell r="J10444" t="str">
            <v>INDIVIDUAL</v>
          </cell>
          <cell r="L10444" t="str">
            <v xml:space="preserve"> D</v>
          </cell>
          <cell r="M10444" t="str">
            <v xml:space="preserve"> 09000210-Tariq Shahzad</v>
          </cell>
          <cell r="U10444">
            <v>1325</v>
          </cell>
          <cell r="V10444">
            <v>1537</v>
          </cell>
          <cell r="W10444">
            <v>0</v>
          </cell>
          <cell r="X10444">
            <v>0</v>
          </cell>
          <cell r="Y10444">
            <v>1537</v>
          </cell>
        </row>
        <row r="10445">
          <cell r="B10445" t="str">
            <v>KHI/HO/D/MO/PD COMP/P/88278/05/2024</v>
          </cell>
          <cell r="C10445" t="str">
            <v>KHI/HO/D/MO/PD COMP/E/44416/08/2024</v>
          </cell>
          <cell r="E10445">
            <v>45507</v>
          </cell>
          <cell r="F10445">
            <v>45414</v>
          </cell>
          <cell r="G10445">
            <v>45778</v>
          </cell>
          <cell r="H10445" t="str">
            <v xml:space="preserve"> 08817303</v>
          </cell>
          <cell r="I10445" t="str">
            <v xml:space="preserve"> Faisal(422015790111)</v>
          </cell>
          <cell r="J10445" t="str">
            <v>INDIVIDUAL</v>
          </cell>
          <cell r="L10445" t="str">
            <v xml:space="preserve"> D</v>
          </cell>
          <cell r="M10445" t="str">
            <v xml:space="preserve"> 09000210-Tariq Shahzad</v>
          </cell>
          <cell r="U10445">
            <v>1124</v>
          </cell>
          <cell r="V10445">
            <v>1303</v>
          </cell>
          <cell r="W10445">
            <v>0</v>
          </cell>
          <cell r="X10445">
            <v>0</v>
          </cell>
          <cell r="Y10445">
            <v>1303</v>
          </cell>
        </row>
        <row r="10446">
          <cell r="B10446" t="str">
            <v>KHI/HO/D/MO/PD COMP/P/87622/04/2024</v>
          </cell>
          <cell r="C10446" t="str">
            <v>KHI/HO/D/MO/PD COMP/E/48113/10/2024</v>
          </cell>
          <cell r="E10446">
            <v>45588</v>
          </cell>
          <cell r="F10446">
            <v>45402</v>
          </cell>
          <cell r="G10446">
            <v>45766</v>
          </cell>
          <cell r="H10446" t="str">
            <v xml:space="preserve"> 08808872</v>
          </cell>
          <cell r="I10446" t="str">
            <v xml:space="preserve"> Hafiz Sirajum Muneer</v>
          </cell>
          <cell r="J10446" t="str">
            <v>INDIVIDUAL</v>
          </cell>
          <cell r="L10446" t="str">
            <v xml:space="preserve"> D</v>
          </cell>
          <cell r="M10446" t="str">
            <v xml:space="preserve"> 09000210-Tariq Shahzad</v>
          </cell>
          <cell r="U10446">
            <v>236</v>
          </cell>
          <cell r="V10446">
            <v>273</v>
          </cell>
          <cell r="W10446">
            <v>0</v>
          </cell>
          <cell r="X10446">
            <v>0</v>
          </cell>
          <cell r="Y10446">
            <v>273</v>
          </cell>
        </row>
        <row r="10447">
          <cell r="B10447" t="str">
            <v>KHI/HO/D/MO/PD COMP/P/72928/07/2023</v>
          </cell>
          <cell r="C10447" t="str">
            <v>KHI/HO/D/MO/PD COMP/E/40642/04/2024</v>
          </cell>
          <cell r="E10447">
            <v>45396</v>
          </cell>
          <cell r="F10447">
            <v>45120</v>
          </cell>
          <cell r="G10447">
            <v>45485</v>
          </cell>
          <cell r="H10447" t="str">
            <v xml:space="preserve"> 08812117</v>
          </cell>
          <cell r="I10447" t="str">
            <v xml:space="preserve"> Rafia Nisar(4230143547708)</v>
          </cell>
          <cell r="J10447" t="str">
            <v>INDIVIDUAL</v>
          </cell>
          <cell r="L10447" t="str">
            <v xml:space="preserve"> D</v>
          </cell>
          <cell r="M10447" t="str">
            <v xml:space="preserve"> 09000221-Muhammad Irfan</v>
          </cell>
          <cell r="U10447">
            <v>1088</v>
          </cell>
          <cell r="V10447">
            <v>1240</v>
          </cell>
          <cell r="W10447">
            <v>0</v>
          </cell>
          <cell r="X10447">
            <v>0</v>
          </cell>
          <cell r="Y10447">
            <v>1240</v>
          </cell>
        </row>
        <row r="10448">
          <cell r="B10448" t="str">
            <v>KHI/HO/D/MO/PD COMP/P/78617/11/2023</v>
          </cell>
          <cell r="C10448" t="str">
            <v>KHI/HO/D/MO/PD COMP/E/40888/04/2024</v>
          </cell>
          <cell r="E10448">
            <v>45400</v>
          </cell>
          <cell r="F10448">
            <v>45248</v>
          </cell>
          <cell r="G10448">
            <v>45613</v>
          </cell>
          <cell r="H10448" t="str">
            <v xml:space="preserve"> 08809638</v>
          </cell>
          <cell r="I10448" t="str">
            <v xml:space="preserve"> Abdul Rehman Aslam (3120234807241)</v>
          </cell>
          <cell r="J10448" t="str">
            <v>INDIVIDUAL</v>
          </cell>
          <cell r="L10448" t="str">
            <v xml:space="preserve"> D</v>
          </cell>
          <cell r="M10448" t="str">
            <v xml:space="preserve"> 09000210-Tariq Shahzad</v>
          </cell>
          <cell r="U10448">
            <v>1729</v>
          </cell>
          <cell r="V10448">
            <v>1972</v>
          </cell>
          <cell r="W10448">
            <v>0</v>
          </cell>
          <cell r="X10448">
            <v>0</v>
          </cell>
          <cell r="Y10448">
            <v>1972</v>
          </cell>
        </row>
        <row r="10449">
          <cell r="B10449" t="str">
            <v>LHR/LHR/D/MO/PD COMP/P/80096/12/2023</v>
          </cell>
          <cell r="C10449" t="str">
            <v>LHR/LHR/D/MO/PD COMP/E/44894/08/2024</v>
          </cell>
          <cell r="E10449">
            <v>45525</v>
          </cell>
          <cell r="F10449">
            <v>45279</v>
          </cell>
          <cell r="G10449">
            <v>45644</v>
          </cell>
          <cell r="H10449" t="str">
            <v xml:space="preserve"> 08814929</v>
          </cell>
          <cell r="I10449" t="str">
            <v xml:space="preserve"> Saba Qaisar</v>
          </cell>
          <cell r="J10449" t="str">
            <v>INDIVIDUAL</v>
          </cell>
          <cell r="L10449" t="str">
            <v xml:space="preserve"> D</v>
          </cell>
          <cell r="M10449" t="str">
            <v xml:space="preserve"> 09000785-Muhammad Asim</v>
          </cell>
          <cell r="U10449">
            <v>236</v>
          </cell>
          <cell r="V10449">
            <v>276</v>
          </cell>
          <cell r="W10449">
            <v>0</v>
          </cell>
          <cell r="X10449">
            <v>0</v>
          </cell>
          <cell r="Y10449">
            <v>276</v>
          </cell>
        </row>
        <row r="10450">
          <cell r="B10450" t="str">
            <v>KHI/HO/D/MO/PD COMP/P/81150/01/2024</v>
          </cell>
          <cell r="C10450" t="str">
            <v>KHI/HO/D/MO/PD COMP/E/44409/08/2024</v>
          </cell>
          <cell r="E10450">
            <v>45507</v>
          </cell>
          <cell r="F10450">
            <v>45293</v>
          </cell>
          <cell r="G10450">
            <v>45658</v>
          </cell>
          <cell r="H10450" t="str">
            <v xml:space="preserve"> 08803869</v>
          </cell>
          <cell r="I10450" t="str">
            <v xml:space="preserve"> Majlis E Ilmi Society</v>
          </cell>
          <cell r="J10450" t="str">
            <v>CORPORATE</v>
          </cell>
          <cell r="L10450" t="str">
            <v xml:space="preserve"> D</v>
          </cell>
          <cell r="M10450" t="str">
            <v xml:space="preserve"> 09000210-Tariq Shahzad</v>
          </cell>
          <cell r="U10450">
            <v>4203</v>
          </cell>
          <cell r="V10450">
            <v>4876</v>
          </cell>
          <cell r="W10450">
            <v>0</v>
          </cell>
          <cell r="X10450">
            <v>0</v>
          </cell>
          <cell r="Y10450">
            <v>4876</v>
          </cell>
        </row>
        <row r="10451">
          <cell r="B10451" t="str">
            <v>KHI/HO/D/MO/PD COMP/P/82341/01/2024</v>
          </cell>
          <cell r="C10451" t="str">
            <v>KHI/HO/D/MO/PD COMP/E/42909/06/2024</v>
          </cell>
          <cell r="E10451">
            <v>45468</v>
          </cell>
          <cell r="F10451">
            <v>45315</v>
          </cell>
          <cell r="G10451">
            <v>45680</v>
          </cell>
          <cell r="H10451" t="str">
            <v xml:space="preserve"> 08815597</v>
          </cell>
          <cell r="I10451" t="str">
            <v xml:space="preserve"> Muhammad Naseer #33105-2659411-7</v>
          </cell>
          <cell r="J10451" t="str">
            <v>INDIVIDUAL</v>
          </cell>
          <cell r="L10451" t="str">
            <v xml:space="preserve"> D</v>
          </cell>
          <cell r="M10451" t="str">
            <v xml:space="preserve"> 09000210-Tariq Shahzad</v>
          </cell>
          <cell r="U10451">
            <v>947</v>
          </cell>
          <cell r="V10451">
            <v>1080</v>
          </cell>
          <cell r="W10451">
            <v>0</v>
          </cell>
          <cell r="X10451">
            <v>0</v>
          </cell>
          <cell r="Y10451">
            <v>1080</v>
          </cell>
        </row>
        <row r="10452">
          <cell r="B10452" t="str">
            <v>KHI/HO/D/MO/PD COMP/P/72453/06/2023</v>
          </cell>
          <cell r="C10452" t="str">
            <v>KHI/HO/D/MO/PD COMP/E/34616/11/2023</v>
          </cell>
          <cell r="E10452">
            <v>45258</v>
          </cell>
          <cell r="F10452">
            <v>45103</v>
          </cell>
          <cell r="G10452">
            <v>45468</v>
          </cell>
          <cell r="H10452" t="str">
            <v xml:space="preserve"> 08811927</v>
          </cell>
          <cell r="I10452" t="str">
            <v xml:space="preserve"> Arsalan Rasheed(4220114880785)</v>
          </cell>
          <cell r="J10452" t="str">
            <v>INDIVIDUAL</v>
          </cell>
          <cell r="L10452" t="str">
            <v xml:space="preserve"> D</v>
          </cell>
          <cell r="M10452" t="str">
            <v xml:space="preserve"> 09000355-Asif Azeem</v>
          </cell>
          <cell r="U10452">
            <v>1316</v>
          </cell>
          <cell r="V10452">
            <v>1500</v>
          </cell>
          <cell r="W10452">
            <v>0</v>
          </cell>
          <cell r="X10452">
            <v>0</v>
          </cell>
          <cell r="Y10452">
            <v>1500</v>
          </cell>
        </row>
        <row r="10453">
          <cell r="B10453" t="str">
            <v>KHI/HO/D/MO/PC COMP/P/95114/08/2024</v>
          </cell>
          <cell r="C10453" t="str">
            <v>KHI/HO/D/MO/PC COMP/E/48467/11/2024</v>
          </cell>
          <cell r="E10453">
            <v>45597</v>
          </cell>
          <cell r="F10453">
            <v>45505</v>
          </cell>
          <cell r="G10453">
            <v>45869</v>
          </cell>
          <cell r="H10453" t="str">
            <v xml:space="preserve"> 08806992</v>
          </cell>
          <cell r="I10453" t="str">
            <v xml:space="preserve"> M/S. SUMMIT BANK LTD  (STAFF ISLAMIC)</v>
          </cell>
          <cell r="J10453" t="str">
            <v>BANK</v>
          </cell>
          <cell r="K10453" t="str">
            <v>M/S. Bank Makramah Ltd  Formarly Known  As M/S. Summit Bank Ltd User Mr. Muhammad Saleem Aziz  Cell #  0322-2009438  Emp # 1786</v>
          </cell>
          <cell r="L10453" t="str">
            <v xml:space="preserve"> D</v>
          </cell>
          <cell r="M10453" t="str">
            <v xml:space="preserve"> 09000221-Muhammad Irfan</v>
          </cell>
          <cell r="N10453" t="str">
            <v>TOYOTA COROLLA ALTIS M22</v>
          </cell>
          <cell r="O10453" t="str">
            <v>2025</v>
          </cell>
          <cell r="Q10453" t="str">
            <v>Q108890</v>
          </cell>
          <cell r="R10453" t="str">
            <v>ZRE171R-6086396</v>
          </cell>
          <cell r="T10453">
            <v>6572000</v>
          </cell>
          <cell r="U10453">
            <v>38278</v>
          </cell>
          <cell r="V10453">
            <v>44403</v>
          </cell>
          <cell r="W10453">
            <v>0</v>
          </cell>
          <cell r="X10453">
            <v>0</v>
          </cell>
          <cell r="Y10453">
            <v>44403</v>
          </cell>
        </row>
        <row r="10454">
          <cell r="B10454" t="str">
            <v>KHI/HO/D/MO/PD COMP/P/91151/06/2024</v>
          </cell>
          <cell r="C10454" t="str">
            <v>KHI/HO/D/MO/PD COMP/E/47106/10/2024</v>
          </cell>
          <cell r="E10454">
            <v>45579</v>
          </cell>
          <cell r="F10454">
            <v>45451</v>
          </cell>
          <cell r="G10454">
            <v>45815</v>
          </cell>
          <cell r="H10454" t="str">
            <v xml:space="preserve"> 08806239</v>
          </cell>
          <cell r="I10454" t="str">
            <v xml:space="preserve"> Muhammad Hamza Khan</v>
          </cell>
          <cell r="J10454" t="str">
            <v>INDIVIDUAL</v>
          </cell>
          <cell r="L10454" t="str">
            <v xml:space="preserve"> D</v>
          </cell>
          <cell r="M10454" t="str">
            <v xml:space="preserve"> 09000210-Tariq Shahzad</v>
          </cell>
          <cell r="U10454">
            <v>1529</v>
          </cell>
          <cell r="V10454">
            <v>1773</v>
          </cell>
          <cell r="W10454">
            <v>0</v>
          </cell>
          <cell r="X10454">
            <v>0</v>
          </cell>
          <cell r="Y10454">
            <v>1773</v>
          </cell>
        </row>
        <row r="10455">
          <cell r="B10455" t="str">
            <v>KHI/HO/D/MO/PD COMP/P/82385/01/2024</v>
          </cell>
          <cell r="C10455" t="str">
            <v>KHI/HO/D/MO/PD COMP/E/48177/10/2024</v>
          </cell>
          <cell r="E10455">
            <v>45590</v>
          </cell>
          <cell r="F10455">
            <v>45315</v>
          </cell>
          <cell r="G10455">
            <v>45680</v>
          </cell>
          <cell r="H10455" t="str">
            <v xml:space="preserve"> 08804039</v>
          </cell>
          <cell r="I10455" t="str">
            <v xml:space="preserve"> Shahzad Ali(4220107183401)</v>
          </cell>
          <cell r="J10455" t="str">
            <v>INDIVIDUAL</v>
          </cell>
          <cell r="L10455" t="str">
            <v xml:space="preserve"> D</v>
          </cell>
          <cell r="M10455" t="str">
            <v xml:space="preserve"> 09000210-Tariq Shahzad</v>
          </cell>
          <cell r="U10455">
            <v>766</v>
          </cell>
          <cell r="V10455">
            <v>889</v>
          </cell>
          <cell r="W10455">
            <v>0</v>
          </cell>
          <cell r="X10455">
            <v>0</v>
          </cell>
          <cell r="Y10455">
            <v>889</v>
          </cell>
        </row>
        <row r="10456">
          <cell r="B10456" t="str">
            <v>KHI/HO/D/MO/PD COMP/P/90854/06/2024</v>
          </cell>
          <cell r="C10456" t="str">
            <v>KHI/HO/D/MO/PD COMP/E/49002/11/2024</v>
          </cell>
          <cell r="E10456">
            <v>45610</v>
          </cell>
          <cell r="F10456">
            <v>45456</v>
          </cell>
          <cell r="G10456">
            <v>45820</v>
          </cell>
          <cell r="H10456" t="str">
            <v xml:space="preserve"> 08818142</v>
          </cell>
          <cell r="I10456" t="str">
            <v xml:space="preserve"> Syed Nadeem Ur Rehman #42201-6654898-7</v>
          </cell>
          <cell r="J10456" t="str">
            <v>INDIVIDUAL</v>
          </cell>
          <cell r="L10456" t="str">
            <v xml:space="preserve"> D</v>
          </cell>
          <cell r="M10456" t="str">
            <v xml:space="preserve"> 09000210-Tariq Shahzad</v>
          </cell>
          <cell r="U10456">
            <v>1280</v>
          </cell>
          <cell r="V10456">
            <v>1485</v>
          </cell>
          <cell r="W10456">
            <v>0</v>
          </cell>
          <cell r="X10456">
            <v>0</v>
          </cell>
          <cell r="Y10456">
            <v>1485</v>
          </cell>
        </row>
        <row r="10457">
          <cell r="B10457" t="str">
            <v>KHI/HO/D/MO/PD COMP/P/81227/01/2024</v>
          </cell>
          <cell r="C10457" t="str">
            <v>KHI/HO/D/MO/PD COMP/E/48558/11/2024</v>
          </cell>
          <cell r="E10457">
            <v>45600</v>
          </cell>
          <cell r="F10457">
            <v>45293</v>
          </cell>
          <cell r="G10457">
            <v>45658</v>
          </cell>
          <cell r="H10457" t="str">
            <v xml:space="preserve"> 08809042</v>
          </cell>
          <cell r="I10457" t="str">
            <v xml:space="preserve"> Hassan Jawed (3520116236167)</v>
          </cell>
          <cell r="J10457" t="str">
            <v>INDIVIDUAL</v>
          </cell>
          <cell r="L10457" t="str">
            <v xml:space="preserve"> D</v>
          </cell>
          <cell r="M10457" t="str">
            <v xml:space="preserve"> 09000221-Muhammad Irfan</v>
          </cell>
          <cell r="U10457">
            <v>1450</v>
          </cell>
          <cell r="V10457">
            <v>1683</v>
          </cell>
          <cell r="W10457">
            <v>0</v>
          </cell>
          <cell r="X10457">
            <v>0</v>
          </cell>
          <cell r="Y10457">
            <v>1683</v>
          </cell>
        </row>
        <row r="10458">
          <cell r="B10458" t="str">
            <v>KHI/HO/D/MO/PD COMP/P/68479/03/2023</v>
          </cell>
          <cell r="C10458" t="str">
            <v>KHI/HO/D/MO/PD COMP/E/35521/12/2023</v>
          </cell>
          <cell r="E10458">
            <v>45287</v>
          </cell>
          <cell r="F10458">
            <v>44984</v>
          </cell>
          <cell r="G10458">
            <v>45348</v>
          </cell>
          <cell r="H10458" t="str">
            <v xml:space="preserve"> 08810045</v>
          </cell>
          <cell r="I10458" t="str">
            <v xml:space="preserve"> Shabir Ahmad Khan</v>
          </cell>
          <cell r="J10458" t="str">
            <v>INDIVIDUAL</v>
          </cell>
          <cell r="L10458" t="str">
            <v xml:space="preserve"> D</v>
          </cell>
          <cell r="M10458" t="str">
            <v xml:space="preserve"> 09000221-Muhammad Irfan</v>
          </cell>
          <cell r="U10458">
            <v>9202</v>
          </cell>
          <cell r="V10458">
            <v>10491</v>
          </cell>
          <cell r="W10458">
            <v>0</v>
          </cell>
          <cell r="X10458">
            <v>0</v>
          </cell>
          <cell r="Y10458">
            <v>10491</v>
          </cell>
        </row>
        <row r="10459">
          <cell r="B10459" t="str">
            <v>KHI/HO/D/MO/PD COMP/P/68970/03/2023</v>
          </cell>
          <cell r="C10459" t="str">
            <v>KHI/HO/D/MO/PD COMP/E/26458/06/2023</v>
          </cell>
          <cell r="E10459">
            <v>45093</v>
          </cell>
          <cell r="F10459">
            <v>45000</v>
          </cell>
          <cell r="G10459">
            <v>45365</v>
          </cell>
          <cell r="H10459" t="str">
            <v xml:space="preserve"> 08810284</v>
          </cell>
          <cell r="I10459" t="str">
            <v xml:space="preserve"> Haris Naeem(3520266691473)</v>
          </cell>
          <cell r="J10459" t="str">
            <v>INDIVIDUAL</v>
          </cell>
          <cell r="L10459" t="str">
            <v xml:space="preserve"> D</v>
          </cell>
          <cell r="M10459" t="str">
            <v xml:space="preserve"> 09000221-Muhammad Irfan</v>
          </cell>
          <cell r="U10459">
            <v>5857</v>
          </cell>
          <cell r="V10459">
            <v>6677</v>
          </cell>
          <cell r="W10459">
            <v>6676</v>
          </cell>
          <cell r="X10459">
            <v>0</v>
          </cell>
          <cell r="Y10459">
            <v>1</v>
          </cell>
        </row>
        <row r="10460">
          <cell r="B10460" t="str">
            <v>KHI/HO/D/MO/PC COMP/P/89615/05/2024</v>
          </cell>
          <cell r="C10460" t="str">
            <v>KHI/HO/D/MO/PC COMP/E/48960/11/2024</v>
          </cell>
          <cell r="E10460">
            <v>45609</v>
          </cell>
          <cell r="F10460">
            <v>45383</v>
          </cell>
          <cell r="G10460">
            <v>45747</v>
          </cell>
          <cell r="H10460" t="str">
            <v xml:space="preserve"> 08004842</v>
          </cell>
          <cell r="I10460" t="str">
            <v xml:space="preserve"> MEEZAN BANK LIMITED (OWN ASSET)</v>
          </cell>
          <cell r="J10460" t="str">
            <v>BANK</v>
          </cell>
          <cell r="L10460" t="str">
            <v xml:space="preserve"> D</v>
          </cell>
          <cell r="M10460" t="str">
            <v xml:space="preserve"> 09000221-Muhammad Irfan</v>
          </cell>
          <cell r="U10460">
            <v>-7902</v>
          </cell>
          <cell r="V10460">
            <v>-9008</v>
          </cell>
          <cell r="W10460">
            <v>0</v>
          </cell>
          <cell r="X10460">
            <v>0</v>
          </cell>
          <cell r="Y10460">
            <v>-9008</v>
          </cell>
        </row>
        <row r="10461">
          <cell r="B10461" t="str">
            <v>KHI/HO/D/MO/PD COMP/P/86465/04/2024</v>
          </cell>
          <cell r="C10461" t="str">
            <v>KHI/HO/D/MO/PD COMP/E/44281/07/2024</v>
          </cell>
          <cell r="E10461">
            <v>45503</v>
          </cell>
          <cell r="F10461">
            <v>45379</v>
          </cell>
          <cell r="G10461">
            <v>45743</v>
          </cell>
          <cell r="H10461" t="str">
            <v xml:space="preserve"> 08810288</v>
          </cell>
          <cell r="I10461" t="str">
            <v xml:space="preserve"> Shakeel Ahmed Shah #37405-0648210-7</v>
          </cell>
          <cell r="J10461" t="str">
            <v>INDIVIDUAL</v>
          </cell>
          <cell r="L10461" t="str">
            <v xml:space="preserve"> D</v>
          </cell>
          <cell r="M10461" t="str">
            <v xml:space="preserve"> 09000221-Muhammad Irfan</v>
          </cell>
          <cell r="U10461">
            <v>1744</v>
          </cell>
          <cell r="V10461">
            <v>2023</v>
          </cell>
          <cell r="W10461">
            <v>0</v>
          </cell>
          <cell r="X10461">
            <v>0</v>
          </cell>
          <cell r="Y10461">
            <v>2023</v>
          </cell>
        </row>
        <row r="10462">
          <cell r="B10462" t="str">
            <v>KHI/HO/D/MO/PC COMP/P/87052/04/2024</v>
          </cell>
          <cell r="C10462" t="str">
            <v>KHI/HO/D/MO/PC COMP/E/45232/08/2024</v>
          </cell>
          <cell r="E10462">
            <v>45532</v>
          </cell>
          <cell r="F10462">
            <v>45362</v>
          </cell>
          <cell r="G10462">
            <v>45726</v>
          </cell>
          <cell r="H10462" t="str">
            <v xml:space="preserve"> 08816858</v>
          </cell>
          <cell r="I10462" t="str">
            <v xml:space="preserve"> ELEGANZ LUXURY (PRIVATE) LIMITED</v>
          </cell>
          <cell r="J10462" t="str">
            <v>CORPORATE</v>
          </cell>
          <cell r="L10462" t="str">
            <v xml:space="preserve"> D</v>
          </cell>
          <cell r="M10462" t="str">
            <v xml:space="preserve"> 09000271-RISK MANAGEMENT SERVICES (PVT.) LTD</v>
          </cell>
          <cell r="N10462" t="str">
            <v>SUZUKI CULTUS
KIA KIA SPORTAGE</v>
          </cell>
          <cell r="O10462" t="str">
            <v>2016
2022</v>
          </cell>
          <cell r="P10462" t="str">
            <v>BGX-843
BK-7938</v>
          </cell>
          <cell r="Q10462" t="str">
            <v>PKF6293347
303830</v>
          </cell>
          <cell r="R10462" t="str">
            <v>SF410PK536197
518146</v>
          </cell>
          <cell r="T10462">
            <v>5700000</v>
          </cell>
          <cell r="U10462">
            <v>50750</v>
          </cell>
          <cell r="V10462">
            <v>58869</v>
          </cell>
          <cell r="W10462">
            <v>0</v>
          </cell>
          <cell r="X10462">
            <v>0</v>
          </cell>
          <cell r="Y10462">
            <v>58869</v>
          </cell>
        </row>
        <row r="10463">
          <cell r="B10463" t="str">
            <v>KHI/HO/D/MO/PD COMP/P/83917/02/2024</v>
          </cell>
          <cell r="C10463" t="str">
            <v>KHI/HO/D/MO/PD COMP/E/45211/08/2024</v>
          </cell>
          <cell r="E10463">
            <v>45531</v>
          </cell>
          <cell r="F10463">
            <v>45343</v>
          </cell>
          <cell r="G10463">
            <v>45708</v>
          </cell>
          <cell r="H10463" t="str">
            <v xml:space="preserve"> 08004823</v>
          </cell>
          <cell r="I10463" t="str">
            <v xml:space="preserve"> ABDULLAH GHAFFAR (42301-0368886-3)</v>
          </cell>
          <cell r="J10463" t="str">
            <v>INDIVIDUAL</v>
          </cell>
          <cell r="L10463" t="str">
            <v xml:space="preserve"> D</v>
          </cell>
          <cell r="M10463" t="str">
            <v xml:space="preserve"> 09000221-Muhammad Irfan</v>
          </cell>
          <cell r="U10463">
            <v>1960</v>
          </cell>
          <cell r="V10463">
            <v>2274</v>
          </cell>
          <cell r="W10463">
            <v>0</v>
          </cell>
          <cell r="X10463">
            <v>0</v>
          </cell>
          <cell r="Y10463">
            <v>2274</v>
          </cell>
        </row>
        <row r="10464">
          <cell r="B10464" t="str">
            <v>KHI/HO/D/MO/PD COMP/P/78617/11/2023</v>
          </cell>
          <cell r="C10464" t="str">
            <v>KHI/HO/D/MO/PD COMP/E/41772/05/2024</v>
          </cell>
          <cell r="E10464">
            <v>45431</v>
          </cell>
          <cell r="F10464">
            <v>45248</v>
          </cell>
          <cell r="G10464">
            <v>45613</v>
          </cell>
          <cell r="H10464" t="str">
            <v xml:space="preserve"> 08809638</v>
          </cell>
          <cell r="I10464" t="str">
            <v xml:space="preserve"> Abdul Rehman Aslam (3120234807241)</v>
          </cell>
          <cell r="J10464" t="str">
            <v>INDIVIDUAL</v>
          </cell>
          <cell r="L10464" t="str">
            <v xml:space="preserve"> D</v>
          </cell>
          <cell r="M10464" t="str">
            <v xml:space="preserve"> 09000210-Tariq Shahzad</v>
          </cell>
          <cell r="U10464">
            <v>2767</v>
          </cell>
          <cell r="V10464">
            <v>3154</v>
          </cell>
          <cell r="W10464">
            <v>0</v>
          </cell>
          <cell r="X10464">
            <v>0</v>
          </cell>
          <cell r="Y10464">
            <v>3154</v>
          </cell>
        </row>
        <row r="10465">
          <cell r="B10465" t="str">
            <v>KHI/HO/D/MO/PD COMP/P/88823/05/2024</v>
          </cell>
          <cell r="C10465" t="str">
            <v>KHI/HO/D/MO/PD COMP/E/48939/11/2024</v>
          </cell>
          <cell r="E10465">
            <v>45608</v>
          </cell>
          <cell r="F10465">
            <v>45421</v>
          </cell>
          <cell r="G10465">
            <v>45785</v>
          </cell>
          <cell r="H10465" t="str">
            <v xml:space="preserve"> 08811164</v>
          </cell>
          <cell r="I10465" t="str">
            <v xml:space="preserve"> Muhammad Ali Syed(3520222020895)</v>
          </cell>
          <cell r="J10465" t="str">
            <v>INDIVIDUAL</v>
          </cell>
          <cell r="L10465" t="str">
            <v xml:space="preserve"> D</v>
          </cell>
          <cell r="M10465" t="str">
            <v xml:space="preserve"> 09000221-Muhammad Irfan</v>
          </cell>
          <cell r="U10465">
            <v>5773</v>
          </cell>
          <cell r="V10465">
            <v>6697</v>
          </cell>
          <cell r="W10465">
            <v>0</v>
          </cell>
          <cell r="X10465">
            <v>0</v>
          </cell>
          <cell r="Y10465">
            <v>6697</v>
          </cell>
        </row>
        <row r="10466">
          <cell r="B10466" t="str">
            <v>KHI/HO/D/MO/PD COMP/P/86770/04/2024</v>
          </cell>
          <cell r="C10466" t="str">
            <v>KHI/HO/D/MO/PD COMP/E/41047/04/2024</v>
          </cell>
          <cell r="E10466">
            <v>45406</v>
          </cell>
          <cell r="F10466">
            <v>45315</v>
          </cell>
          <cell r="G10466">
            <v>45680</v>
          </cell>
          <cell r="H10466" t="str">
            <v xml:space="preserve"> 08809484</v>
          </cell>
          <cell r="I10466" t="str">
            <v xml:space="preserve"> Bilal Farooqui (4200005362811)</v>
          </cell>
          <cell r="J10466" t="str">
            <v>INDIVIDUAL</v>
          </cell>
          <cell r="L10466" t="str">
            <v xml:space="preserve"> D</v>
          </cell>
          <cell r="M10466" t="str">
            <v xml:space="preserve"> 09000221-Muhammad Irfan</v>
          </cell>
          <cell r="U10466">
            <v>854</v>
          </cell>
          <cell r="V10466">
            <v>973</v>
          </cell>
          <cell r="W10466">
            <v>0</v>
          </cell>
          <cell r="X10466">
            <v>0</v>
          </cell>
          <cell r="Y10466">
            <v>973</v>
          </cell>
        </row>
        <row r="10467">
          <cell r="B10467" t="str">
            <v>KHI/HO/D/MO/PD COMP/P/80502/12/2023</v>
          </cell>
          <cell r="C10467" t="str">
            <v>KHI/HO/D/MO/PD COMP/E/44265/07/2024</v>
          </cell>
          <cell r="E10467">
            <v>45503</v>
          </cell>
          <cell r="F10467">
            <v>45287</v>
          </cell>
          <cell r="G10467">
            <v>45652</v>
          </cell>
          <cell r="H10467" t="str">
            <v xml:space="preserve"> 08815039</v>
          </cell>
          <cell r="I10467" t="str">
            <v xml:space="preserve"> Syed Shahrukh Anwar(1500029424671)</v>
          </cell>
          <cell r="J10467" t="str">
            <v>INDIVIDUAL</v>
          </cell>
          <cell r="L10467" t="str">
            <v xml:space="preserve"> D</v>
          </cell>
          <cell r="M10467" t="str">
            <v xml:space="preserve"> 09000210-Tariq Shahzad</v>
          </cell>
          <cell r="U10467">
            <v>2642</v>
          </cell>
          <cell r="V10467">
            <v>3064</v>
          </cell>
          <cell r="W10467">
            <v>0</v>
          </cell>
          <cell r="X10467">
            <v>0</v>
          </cell>
          <cell r="Y10467">
            <v>3064</v>
          </cell>
        </row>
        <row r="10468">
          <cell r="B10468" t="str">
            <v>KHI/HO/D/MO/PD COMP/P/58677/02/2022</v>
          </cell>
          <cell r="C10468" t="str">
            <v>KHI/HO/D/MO/PD COMP/E/48700/10/2024</v>
          </cell>
          <cell r="E10468">
            <v>45596</v>
          </cell>
          <cell r="F10468">
            <v>44593</v>
          </cell>
          <cell r="G10468">
            <v>44957</v>
          </cell>
          <cell r="H10468" t="str">
            <v xml:space="preserve"> 08804445</v>
          </cell>
          <cell r="I10468" t="str">
            <v xml:space="preserve"> Syeda Bisma Haider</v>
          </cell>
          <cell r="J10468" t="str">
            <v>INDIVIDUAL</v>
          </cell>
          <cell r="L10468" t="str">
            <v xml:space="preserve"> D</v>
          </cell>
          <cell r="M10468" t="str">
            <v xml:space="preserve"> 09000221-Muhammad Irfan</v>
          </cell>
          <cell r="U10468">
            <v>-3931</v>
          </cell>
          <cell r="V10468">
            <v>-3970</v>
          </cell>
          <cell r="W10468">
            <v>0</v>
          </cell>
          <cell r="X10468">
            <v>0</v>
          </cell>
          <cell r="Y10468">
            <v>-3970</v>
          </cell>
        </row>
        <row r="10469">
          <cell r="B10469" t="str">
            <v>KHI/HO/D/MO/PD COMP/P/64847/11/2022</v>
          </cell>
          <cell r="C10469" t="str">
            <v>KHI/HO/D/MO/PD COMP/E/26520/06/2023</v>
          </cell>
          <cell r="E10469">
            <v>45096</v>
          </cell>
          <cell r="F10469">
            <v>44883</v>
          </cell>
          <cell r="G10469">
            <v>45247</v>
          </cell>
          <cell r="H10469" t="str">
            <v xml:space="preserve"> 08802248</v>
          </cell>
          <cell r="I10469" t="str">
            <v xml:space="preserve"> Arif Habib Limited</v>
          </cell>
          <cell r="J10469" t="str">
            <v>CORPORATE</v>
          </cell>
          <cell r="L10469" t="str">
            <v xml:space="preserve"> D</v>
          </cell>
          <cell r="M10469" t="str">
            <v xml:space="preserve"> 09000313-Abdus Saboor Khan</v>
          </cell>
          <cell r="U10469">
            <v>1103</v>
          </cell>
          <cell r="V10469">
            <v>1257</v>
          </cell>
          <cell r="W10469">
            <v>0</v>
          </cell>
          <cell r="X10469">
            <v>0</v>
          </cell>
          <cell r="Y10469">
            <v>1257</v>
          </cell>
        </row>
        <row r="10470">
          <cell r="B10470" t="str">
            <v>KHI/HO/D/MO/PD COMP/P/71217/05/2023</v>
          </cell>
          <cell r="C10470" t="str">
            <v>KHI/HO/D/MO/PD COMP/E/41932/05/2024</v>
          </cell>
          <cell r="E10470">
            <v>45435</v>
          </cell>
          <cell r="F10470">
            <v>45069</v>
          </cell>
          <cell r="G10470">
            <v>45434</v>
          </cell>
          <cell r="H10470" t="str">
            <v xml:space="preserve"> 08811344</v>
          </cell>
          <cell r="I10470" t="str">
            <v xml:space="preserve"> Abdul Khalil(3710117193139)</v>
          </cell>
          <cell r="J10470" t="str">
            <v>INDIVIDUAL</v>
          </cell>
          <cell r="L10470" t="str">
            <v xml:space="preserve"> D</v>
          </cell>
          <cell r="M10470" t="str">
            <v xml:space="preserve"> 09000221-Muhammad Irfan</v>
          </cell>
          <cell r="U10470">
            <v>1463</v>
          </cell>
          <cell r="V10470">
            <v>1667</v>
          </cell>
          <cell r="W10470">
            <v>0</v>
          </cell>
          <cell r="X10470">
            <v>0</v>
          </cell>
          <cell r="Y10470">
            <v>1667</v>
          </cell>
        </row>
        <row r="10471">
          <cell r="B10471" t="str">
            <v>KHI/HO/D/MO/PD COMP/P/76566/10/2023</v>
          </cell>
          <cell r="C10471" t="str">
            <v>KHI/HO/D/MO/PD COMP/E/40520/04/2024</v>
          </cell>
          <cell r="E10471">
            <v>45387</v>
          </cell>
          <cell r="F10471">
            <v>45204</v>
          </cell>
          <cell r="G10471">
            <v>45569</v>
          </cell>
          <cell r="H10471" t="str">
            <v xml:space="preserve"> 08807843</v>
          </cell>
          <cell r="I10471" t="str">
            <v xml:space="preserve"> Bashir Ahmed Hashmi</v>
          </cell>
          <cell r="J10471" t="str">
            <v>INDIVIDUAL</v>
          </cell>
          <cell r="L10471" t="str">
            <v xml:space="preserve"> D</v>
          </cell>
          <cell r="M10471" t="str">
            <v xml:space="preserve"> 09000372-Rana Abdul Ali</v>
          </cell>
          <cell r="U10471">
            <v>433</v>
          </cell>
          <cell r="V10471">
            <v>494</v>
          </cell>
          <cell r="W10471">
            <v>0</v>
          </cell>
          <cell r="X10471">
            <v>0</v>
          </cell>
          <cell r="Y10471">
            <v>494</v>
          </cell>
        </row>
        <row r="10472">
          <cell r="B10472" t="str">
            <v>KHI/HO/D/MO/PD COMP/P/90330/06/2024</v>
          </cell>
          <cell r="C10472" t="str">
            <v>KHI/HO/D/MO/PD COMP/E/44518/08/2024</v>
          </cell>
          <cell r="E10472">
            <v>45511</v>
          </cell>
          <cell r="F10472">
            <v>45386</v>
          </cell>
          <cell r="G10472">
            <v>45750</v>
          </cell>
          <cell r="H10472" t="str">
            <v xml:space="preserve"> 08810589</v>
          </cell>
          <cell r="I10472" t="str">
            <v xml:space="preserve"> Syeda Marryam Uraizee(4220105238792)</v>
          </cell>
          <cell r="J10472" t="str">
            <v>INDIVIDUAL</v>
          </cell>
          <cell r="L10472" t="str">
            <v xml:space="preserve"> D</v>
          </cell>
          <cell r="M10472" t="str">
            <v xml:space="preserve"> 09000221-Muhammad Irfan</v>
          </cell>
          <cell r="U10472">
            <v>664</v>
          </cell>
          <cell r="V10472">
            <v>771</v>
          </cell>
          <cell r="W10472">
            <v>0</v>
          </cell>
          <cell r="X10472">
            <v>0</v>
          </cell>
          <cell r="Y10472">
            <v>771</v>
          </cell>
        </row>
        <row r="10473">
          <cell r="B10473" t="str">
            <v>KHI/HO/D/MO/PD COMP/P/77290/10/2023</v>
          </cell>
          <cell r="C10473" t="str">
            <v>KHI/HO/D/MO/PD COMP/E/42055/05/2024</v>
          </cell>
          <cell r="E10473">
            <v>45441</v>
          </cell>
          <cell r="F10473">
            <v>45227</v>
          </cell>
          <cell r="G10473">
            <v>45592</v>
          </cell>
          <cell r="H10473" t="str">
            <v xml:space="preserve"> 08809635</v>
          </cell>
          <cell r="I10473" t="str">
            <v xml:space="preserve"> Zeeshan Ali (4210176490019)</v>
          </cell>
          <cell r="J10473" t="str">
            <v>INDIVIDUAL</v>
          </cell>
          <cell r="L10473" t="str">
            <v xml:space="preserve"> D</v>
          </cell>
          <cell r="M10473" t="str">
            <v xml:space="preserve"> 09000221-Muhammad Irfan</v>
          </cell>
          <cell r="U10473">
            <v>4673</v>
          </cell>
          <cell r="V10473">
            <v>5328</v>
          </cell>
          <cell r="W10473">
            <v>0</v>
          </cell>
          <cell r="X10473">
            <v>0</v>
          </cell>
          <cell r="Y10473">
            <v>5328</v>
          </cell>
        </row>
        <row r="10474">
          <cell r="B10474" t="str">
            <v>KHI/HO/D/MO/PD COMP/P/78520/11/2023</v>
          </cell>
          <cell r="C10474" t="str">
            <v>KHI/HO/D/MO/PD COMP/E/45203/08/2024</v>
          </cell>
          <cell r="E10474">
            <v>45531</v>
          </cell>
          <cell r="F10474">
            <v>45252</v>
          </cell>
          <cell r="G10474">
            <v>45617</v>
          </cell>
          <cell r="H10474" t="str">
            <v xml:space="preserve"> 08814317</v>
          </cell>
          <cell r="I10474" t="str">
            <v xml:space="preserve"> Mariam Tayyab(3320196331974)</v>
          </cell>
          <cell r="J10474" t="str">
            <v>INDIVIDUAL</v>
          </cell>
          <cell r="L10474" t="str">
            <v xml:space="preserve"> D</v>
          </cell>
          <cell r="M10474" t="str">
            <v xml:space="preserve"> 09000106-Tayyab Khalique</v>
          </cell>
          <cell r="U10474">
            <v>1044</v>
          </cell>
          <cell r="V10474">
            <v>1211</v>
          </cell>
          <cell r="W10474">
            <v>1210</v>
          </cell>
          <cell r="X10474">
            <v>0</v>
          </cell>
          <cell r="Y10474">
            <v>1</v>
          </cell>
        </row>
        <row r="10475">
          <cell r="B10475" t="str">
            <v>KHI/HO/D/MO/PD COMP/P/72354/06/2023</v>
          </cell>
          <cell r="C10475" t="str">
            <v>KHI/HO/D/MO/PD COMP/E/40963/04/2024</v>
          </cell>
          <cell r="E10475">
            <v>45403</v>
          </cell>
          <cell r="F10475">
            <v>45098</v>
          </cell>
          <cell r="G10475">
            <v>45463</v>
          </cell>
          <cell r="H10475" t="str">
            <v xml:space="preserve"> 08811881</v>
          </cell>
          <cell r="I10475" t="str">
            <v xml:space="preserve"> Naveed Iqbal(4220151287223)</v>
          </cell>
          <cell r="J10475" t="str">
            <v>INDIVIDUAL</v>
          </cell>
          <cell r="L10475" t="str">
            <v xml:space="preserve"> D</v>
          </cell>
          <cell r="M10475" t="str">
            <v xml:space="preserve"> 09000355-Asif Azeem</v>
          </cell>
          <cell r="U10475">
            <v>686</v>
          </cell>
          <cell r="V10475">
            <v>780</v>
          </cell>
          <cell r="W10475">
            <v>0</v>
          </cell>
          <cell r="X10475">
            <v>0</v>
          </cell>
          <cell r="Y10475">
            <v>780</v>
          </cell>
        </row>
        <row r="10476">
          <cell r="B10476" t="str">
            <v>KHI/HO/D/MO/PD COMP/P/76260/10/2023</v>
          </cell>
          <cell r="C10476" t="str">
            <v>KHI/HO/D/MO/PD COMP/E/48814/10/2024</v>
          </cell>
          <cell r="E10476">
            <v>45596</v>
          </cell>
          <cell r="F10476">
            <v>45204</v>
          </cell>
          <cell r="G10476">
            <v>45569</v>
          </cell>
          <cell r="H10476" t="str">
            <v xml:space="preserve"> 08811349</v>
          </cell>
          <cell r="I10476" t="str">
            <v xml:space="preserve"> Zeeshan Ali Khan #42201-7812645-3</v>
          </cell>
          <cell r="J10476" t="str">
            <v>INDIVIDUAL</v>
          </cell>
          <cell r="L10476" t="str">
            <v xml:space="preserve"> D</v>
          </cell>
          <cell r="M10476" t="str">
            <v xml:space="preserve"> 09000221-Muhammad Irfan</v>
          </cell>
          <cell r="U10476">
            <v>-58605</v>
          </cell>
          <cell r="V10476">
            <v>-59191</v>
          </cell>
          <cell r="W10476">
            <v>0</v>
          </cell>
          <cell r="X10476">
            <v>0</v>
          </cell>
          <cell r="Y10476">
            <v>-59191</v>
          </cell>
        </row>
        <row r="10477">
          <cell r="B10477" t="str">
            <v>KHI/HO/D/MO/PD COMP/P/87177/04/2024</v>
          </cell>
          <cell r="C10477" t="str">
            <v>KHI/HO/D/MO/PD COMP/E/42541/06/2024</v>
          </cell>
          <cell r="E10477">
            <v>45455</v>
          </cell>
          <cell r="F10477">
            <v>45394</v>
          </cell>
          <cell r="G10477">
            <v>45758</v>
          </cell>
          <cell r="H10477" t="str">
            <v xml:space="preserve"> 08810736</v>
          </cell>
          <cell r="I10477" t="str">
            <v xml:space="preserve"> Iffat Anwar Farooqui(4230176113918)</v>
          </cell>
          <cell r="J10477" t="str">
            <v>INDIVIDUAL</v>
          </cell>
          <cell r="L10477" t="str">
            <v xml:space="preserve"> D</v>
          </cell>
          <cell r="M10477" t="str">
            <v xml:space="preserve"> 09000221-Muhammad Irfan</v>
          </cell>
          <cell r="U10477">
            <v>3029</v>
          </cell>
          <cell r="V10477">
            <v>3453</v>
          </cell>
          <cell r="W10477">
            <v>0</v>
          </cell>
          <cell r="X10477">
            <v>0</v>
          </cell>
          <cell r="Y10477">
            <v>3453</v>
          </cell>
        </row>
        <row r="10478">
          <cell r="B10478" t="str">
            <v>KHI/HO/D/MO/PD COMP/P/79674/12/2023</v>
          </cell>
          <cell r="C10478" t="str">
            <v>KHI/HO/D/MO/PD COMP/E/47065/10/2024</v>
          </cell>
          <cell r="E10478">
            <v>45579</v>
          </cell>
          <cell r="F10478">
            <v>45272</v>
          </cell>
          <cell r="G10478">
            <v>45637</v>
          </cell>
          <cell r="H10478" t="str">
            <v xml:space="preserve"> 08814789</v>
          </cell>
          <cell r="I10478" t="str">
            <v xml:space="preserve"> Naeem Aman(3630241325935)</v>
          </cell>
          <cell r="J10478" t="str">
            <v>INDIVIDUAL</v>
          </cell>
          <cell r="L10478" t="str">
            <v xml:space="preserve"> D</v>
          </cell>
          <cell r="M10478" t="str">
            <v xml:space="preserve"> 09000210-Tariq Shahzad</v>
          </cell>
          <cell r="U10478">
            <v>4749</v>
          </cell>
          <cell r="V10478">
            <v>5508</v>
          </cell>
          <cell r="W10478">
            <v>0</v>
          </cell>
          <cell r="X10478">
            <v>0</v>
          </cell>
          <cell r="Y10478">
            <v>5508</v>
          </cell>
        </row>
        <row r="10479">
          <cell r="B10479" t="str">
            <v>KHI/HO/D/MO/PD COMP/P/97284/09/2024</v>
          </cell>
          <cell r="C10479" t="str">
            <v>KHI/HO/D/MO/PD COMP/E/48977/11/2024</v>
          </cell>
          <cell r="E10479">
            <v>45609</v>
          </cell>
          <cell r="F10479">
            <v>45547</v>
          </cell>
          <cell r="G10479">
            <v>45911</v>
          </cell>
          <cell r="H10479" t="str">
            <v xml:space="preserve"> 08819786</v>
          </cell>
          <cell r="I10479" t="str">
            <v xml:space="preserve"> Wajahat Safder #36104-4282872-5</v>
          </cell>
          <cell r="J10479" t="str">
            <v>INDIVIDUAL</v>
          </cell>
          <cell r="L10479" t="str">
            <v xml:space="preserve"> D</v>
          </cell>
          <cell r="M10479" t="str">
            <v xml:space="preserve"> 09000210-Tariq Shahzad</v>
          </cell>
          <cell r="U10479">
            <v>4593</v>
          </cell>
          <cell r="V10479">
            <v>5328</v>
          </cell>
          <cell r="W10479">
            <v>0</v>
          </cell>
          <cell r="X10479">
            <v>0</v>
          </cell>
          <cell r="Y10479">
            <v>5328</v>
          </cell>
        </row>
        <row r="10480">
          <cell r="B10480" t="str">
            <v>KHI/HO/D/MO/PD COMP/P/87680/04/2024</v>
          </cell>
          <cell r="C10480" t="str">
            <v>KHI/HO/D/MO/PD COMP/E/46223/09/2024</v>
          </cell>
          <cell r="E10480">
            <v>45561</v>
          </cell>
          <cell r="F10480">
            <v>45401</v>
          </cell>
          <cell r="G10480">
            <v>45765</v>
          </cell>
          <cell r="H10480" t="str">
            <v xml:space="preserve"> 08803438</v>
          </cell>
          <cell r="I10480" t="str">
            <v xml:space="preserve"> Aneeq Ahmed Saleem</v>
          </cell>
          <cell r="J10480" t="str">
            <v>INDIVIDUAL</v>
          </cell>
          <cell r="L10480" t="str">
            <v xml:space="preserve"> D</v>
          </cell>
          <cell r="M10480" t="str">
            <v xml:space="preserve"> 09000305-Jawaria Kaleem</v>
          </cell>
          <cell r="U10480">
            <v>2439</v>
          </cell>
          <cell r="V10480">
            <v>2829</v>
          </cell>
          <cell r="W10480">
            <v>0</v>
          </cell>
          <cell r="X10480">
            <v>0</v>
          </cell>
          <cell r="Y10480">
            <v>2829</v>
          </cell>
        </row>
        <row r="10481">
          <cell r="B10481" t="str">
            <v>KHI/HO/D/MO/PD COMP/P/83861/02/2024</v>
          </cell>
          <cell r="C10481" t="str">
            <v>KHI/HO/D/MO/PD COMP/E/48993/11/2024</v>
          </cell>
          <cell r="E10481">
            <v>45610</v>
          </cell>
          <cell r="F10481">
            <v>45335</v>
          </cell>
          <cell r="G10481">
            <v>45700</v>
          </cell>
          <cell r="H10481" t="str">
            <v xml:space="preserve"> 08003456</v>
          </cell>
          <cell r="I10481" t="str">
            <v xml:space="preserve"> QAYUM SHAH</v>
          </cell>
          <cell r="J10481" t="str">
            <v>INDIVIDUAL</v>
          </cell>
          <cell r="L10481" t="str">
            <v xml:space="preserve"> D</v>
          </cell>
          <cell r="M10481" t="str">
            <v xml:space="preserve"> 09000106-Tayyab Khalique</v>
          </cell>
          <cell r="U10481">
            <v>3949</v>
          </cell>
          <cell r="V10481">
            <v>4582</v>
          </cell>
          <cell r="W10481">
            <v>0</v>
          </cell>
          <cell r="X10481">
            <v>0</v>
          </cell>
          <cell r="Y10481">
            <v>4582</v>
          </cell>
        </row>
        <row r="10482">
          <cell r="B10482" t="str">
            <v>KHI/HO/D/MO/PD COMP/P/78042/11/2023</v>
          </cell>
          <cell r="C10482" t="str">
            <v>KHI/HO/D/MO/PD COMP/E/35585/12/2023</v>
          </cell>
          <cell r="E10482">
            <v>45289</v>
          </cell>
          <cell r="F10482">
            <v>45243</v>
          </cell>
          <cell r="G10482">
            <v>45608</v>
          </cell>
          <cell r="H10482" t="str">
            <v xml:space="preserve"> 08814118</v>
          </cell>
          <cell r="I10482" t="str">
            <v xml:space="preserve"> Adil Zain(4240154512193)</v>
          </cell>
          <cell r="J10482" t="str">
            <v>INDIVIDUAL</v>
          </cell>
          <cell r="L10482" t="str">
            <v xml:space="preserve"> D</v>
          </cell>
          <cell r="M10482" t="str">
            <v xml:space="preserve"> 09000210-Tariq Shahzad</v>
          </cell>
          <cell r="U10482">
            <v>38894</v>
          </cell>
          <cell r="V10482">
            <v>44339</v>
          </cell>
          <cell r="W10482">
            <v>0</v>
          </cell>
          <cell r="X10482">
            <v>0</v>
          </cell>
          <cell r="Y10482">
            <v>44339</v>
          </cell>
        </row>
        <row r="10483">
          <cell r="B10483" t="str">
            <v>LHR/LHR/D/MO/PC COMP/P/61602/06/2022</v>
          </cell>
          <cell r="C10483" t="str">
            <v>LHR/LHR/D/MO/PC COMP/E/20957/08/2022</v>
          </cell>
          <cell r="E10483">
            <v>44783</v>
          </cell>
          <cell r="F10483">
            <v>44729</v>
          </cell>
          <cell r="G10483">
            <v>45093</v>
          </cell>
          <cell r="H10483" t="str">
            <v xml:space="preserve"> 08806352</v>
          </cell>
          <cell r="I10483" t="str">
            <v xml:space="preserve"> Afzaal Danish</v>
          </cell>
          <cell r="J10483" t="str">
            <v>INDIVIDUAL</v>
          </cell>
          <cell r="L10483" t="str">
            <v xml:space="preserve"> D</v>
          </cell>
          <cell r="M10483" t="str">
            <v xml:space="preserve"> 09000221-Muhammad Irfan</v>
          </cell>
          <cell r="N10483" t="str">
            <v>HYUNDAI TUCSON GLS SPORTS
HONDA CIVIC TURBO 1.5 L</v>
          </cell>
          <cell r="O10483" t="str">
            <v>2022
2022</v>
          </cell>
          <cell r="Q10483" t="str">
            <v>G4NANU210527
R15BG7913886</v>
          </cell>
          <cell r="R10483" t="str">
            <v>PMHJ2813MNN208290
NFBFE165XNR003893</v>
          </cell>
          <cell r="T10483">
            <v>-13600</v>
          </cell>
          <cell r="U10483">
            <v>-177</v>
          </cell>
          <cell r="V10483">
            <v>-207</v>
          </cell>
          <cell r="W10483">
            <v>0</v>
          </cell>
          <cell r="X10483">
            <v>0</v>
          </cell>
          <cell r="Y10483">
            <v>-207</v>
          </cell>
        </row>
        <row r="10484">
          <cell r="B10484" t="str">
            <v>KHI/HO/D/MO/PD COMP/P/81917/01/2024</v>
          </cell>
          <cell r="C10484" t="str">
            <v>KHI/HO/D/MO/PD COMP/E/38515/04/2024</v>
          </cell>
          <cell r="E10484">
            <v>45384</v>
          </cell>
          <cell r="F10484">
            <v>45290</v>
          </cell>
          <cell r="G10484">
            <v>45655</v>
          </cell>
          <cell r="H10484" t="str">
            <v xml:space="preserve"> 08810745</v>
          </cell>
          <cell r="I10484" t="str">
            <v xml:space="preserve"> Rana Muhammad Zuhaib 42301-8184452-5</v>
          </cell>
          <cell r="J10484" t="str">
            <v>INDIVIDUAL</v>
          </cell>
          <cell r="L10484" t="str">
            <v xml:space="preserve"> D</v>
          </cell>
          <cell r="M10484" t="str">
            <v xml:space="preserve"> 09000355-Asif Azeem</v>
          </cell>
          <cell r="U10484">
            <v>632</v>
          </cell>
          <cell r="V10484">
            <v>721</v>
          </cell>
          <cell r="W10484">
            <v>0</v>
          </cell>
          <cell r="X10484">
            <v>0</v>
          </cell>
          <cell r="Y10484">
            <v>721</v>
          </cell>
        </row>
        <row r="10485">
          <cell r="B10485" t="str">
            <v>KHI/HO/D/MO/PD COMP/P/97047/09/2024</v>
          </cell>
          <cell r="C10485" t="str">
            <v>KHI/HO/D/MO/PD COMP/E/48952/11/2024</v>
          </cell>
          <cell r="E10485">
            <v>45608</v>
          </cell>
          <cell r="F10485">
            <v>45546</v>
          </cell>
          <cell r="G10485">
            <v>45910</v>
          </cell>
          <cell r="H10485" t="str">
            <v xml:space="preserve"> 08805936</v>
          </cell>
          <cell r="I10485" t="str">
            <v xml:space="preserve"> Waseem Asghar Chughtai</v>
          </cell>
          <cell r="J10485" t="str">
            <v>INDIVIDUAL</v>
          </cell>
          <cell r="L10485" t="str">
            <v xml:space="preserve"> D</v>
          </cell>
          <cell r="M10485" t="str">
            <v xml:space="preserve"> 09000210-Tariq Shahzad</v>
          </cell>
          <cell r="U10485">
            <v>32078</v>
          </cell>
          <cell r="V10485">
            <v>37211</v>
          </cell>
          <cell r="W10485">
            <v>0</v>
          </cell>
          <cell r="X10485">
            <v>0</v>
          </cell>
          <cell r="Y10485">
            <v>37211</v>
          </cell>
        </row>
        <row r="10486">
          <cell r="B10486" t="str">
            <v>KHI/HO/D/MO/PD COMP/P/86617/04/2024</v>
          </cell>
          <cell r="C10486" t="str">
            <v>KHI/HO/D/MO/PD COMP/E/48652/11/2024</v>
          </cell>
          <cell r="E10486">
            <v>45601</v>
          </cell>
          <cell r="F10486">
            <v>45386</v>
          </cell>
          <cell r="G10486">
            <v>45750</v>
          </cell>
          <cell r="H10486" t="str">
            <v xml:space="preserve"> 08810738</v>
          </cell>
          <cell r="I10486" t="str">
            <v xml:space="preserve">  Waqar Ahmed Qureshi (Staff) (4230157809451)</v>
          </cell>
          <cell r="J10486" t="str">
            <v>INDIVIDUAL</v>
          </cell>
          <cell r="L10486" t="str">
            <v xml:space="preserve"> D</v>
          </cell>
          <cell r="M10486" t="str">
            <v xml:space="preserve"> 09000210-Tariq Shahzad</v>
          </cell>
          <cell r="U10486">
            <v>4983</v>
          </cell>
          <cell r="V10486">
            <v>5781</v>
          </cell>
          <cell r="W10486">
            <v>0</v>
          </cell>
          <cell r="X10486">
            <v>0</v>
          </cell>
          <cell r="Y10486">
            <v>5781</v>
          </cell>
        </row>
        <row r="10487">
          <cell r="B10487" t="str">
            <v>KHI/HO/D/MO/PD COMP/P/84320/02/2024</v>
          </cell>
          <cell r="C10487" t="str">
            <v>KHI/HO/D/MO/PD COMP/E/46315/09/2024</v>
          </cell>
          <cell r="E10487">
            <v>45563</v>
          </cell>
          <cell r="F10487">
            <v>45346</v>
          </cell>
          <cell r="G10487">
            <v>45711</v>
          </cell>
          <cell r="H10487" t="str">
            <v xml:space="preserve"> 08812399</v>
          </cell>
          <cell r="I10487" t="str">
            <v xml:space="preserve"> Muhammad Shehroze Khan(4210161166233)</v>
          </cell>
          <cell r="J10487" t="str">
            <v>INDIVIDUAL</v>
          </cell>
          <cell r="L10487" t="str">
            <v xml:space="preserve"> D</v>
          </cell>
          <cell r="M10487" t="str">
            <v xml:space="preserve"> 09000210-Tariq Shahzad</v>
          </cell>
          <cell r="U10487">
            <v>6895</v>
          </cell>
          <cell r="V10487">
            <v>7998</v>
          </cell>
          <cell r="W10487">
            <v>0</v>
          </cell>
          <cell r="X10487">
            <v>0</v>
          </cell>
          <cell r="Y10487">
            <v>7998</v>
          </cell>
        </row>
        <row r="10488">
          <cell r="B10488" t="str">
            <v>KHI/HO/D/MO/PD COMP/P/91140/06/2024</v>
          </cell>
          <cell r="C10488" t="str">
            <v>KHI/HO/D/MO/PD COMP/E/48369/10/2024</v>
          </cell>
          <cell r="E10488">
            <v>45593</v>
          </cell>
          <cell r="F10488">
            <v>45469</v>
          </cell>
          <cell r="G10488">
            <v>45833</v>
          </cell>
          <cell r="H10488" t="str">
            <v xml:space="preserve"> 08811926</v>
          </cell>
          <cell r="I10488" t="str">
            <v xml:space="preserve"> Younus Abdul Hameed(4220129034597)</v>
          </cell>
          <cell r="J10488" t="str">
            <v>INDIVIDUAL</v>
          </cell>
          <cell r="L10488" t="str">
            <v xml:space="preserve"> D</v>
          </cell>
          <cell r="M10488" t="str">
            <v xml:space="preserve"> 09000210-Tariq Shahzad</v>
          </cell>
          <cell r="U10488">
            <v>193</v>
          </cell>
          <cell r="V10488">
            <v>224</v>
          </cell>
          <cell r="W10488">
            <v>0</v>
          </cell>
          <cell r="X10488">
            <v>0</v>
          </cell>
          <cell r="Y10488">
            <v>224</v>
          </cell>
        </row>
        <row r="10489">
          <cell r="B10489" t="str">
            <v>KHI/HO/D/MO/PD COMP/P/80302/12/2023</v>
          </cell>
          <cell r="C10489" t="str">
            <v>KHI/HO/D/MO/PD COMP/E/48553/11/2024</v>
          </cell>
          <cell r="E10489">
            <v>45600</v>
          </cell>
          <cell r="F10489">
            <v>45262</v>
          </cell>
          <cell r="G10489">
            <v>45627</v>
          </cell>
          <cell r="H10489" t="str">
            <v xml:space="preserve"> 08814980</v>
          </cell>
          <cell r="I10489" t="str">
            <v xml:space="preserve"> Saeed Arif Shah(1350356817331)</v>
          </cell>
          <cell r="J10489" t="str">
            <v>INDIVIDUAL</v>
          </cell>
          <cell r="L10489" t="str">
            <v xml:space="preserve"> D</v>
          </cell>
          <cell r="M10489" t="str">
            <v xml:space="preserve"> 09000210-Tariq Shahzad</v>
          </cell>
          <cell r="U10489">
            <v>1278</v>
          </cell>
          <cell r="V10489">
            <v>1483</v>
          </cell>
          <cell r="W10489">
            <v>0</v>
          </cell>
          <cell r="X10489">
            <v>0</v>
          </cell>
          <cell r="Y10489">
            <v>1483</v>
          </cell>
        </row>
        <row r="10490">
          <cell r="B10490" t="str">
            <v>KHI/HO/D/MO/PD COMP/P/66702/01/2023</v>
          </cell>
          <cell r="C10490" t="str">
            <v>KHI/HO/D/MO/PD COMP/E/34229/11/2023</v>
          </cell>
          <cell r="E10490">
            <v>45245</v>
          </cell>
          <cell r="F10490">
            <v>44938</v>
          </cell>
          <cell r="G10490">
            <v>45302</v>
          </cell>
          <cell r="H10490" t="str">
            <v xml:space="preserve"> 08809183</v>
          </cell>
          <cell r="I10490" t="str">
            <v xml:space="preserve"> Sarfaraz Ahmed Khanani</v>
          </cell>
          <cell r="J10490" t="str">
            <v>INDIVIDUAL</v>
          </cell>
          <cell r="L10490" t="str">
            <v xml:space="preserve"> D</v>
          </cell>
          <cell r="M10490" t="str">
            <v xml:space="preserve"> 09000221-Muhammad Irfan</v>
          </cell>
          <cell r="U10490">
            <v>1393</v>
          </cell>
          <cell r="V10490">
            <v>1588</v>
          </cell>
          <cell r="W10490">
            <v>3176</v>
          </cell>
          <cell r="X10490">
            <v>0</v>
          </cell>
          <cell r="Y10490">
            <v>-1588</v>
          </cell>
        </row>
        <row r="10491">
          <cell r="B10491" t="str">
            <v>KHI/HO/D/MO/PD COMP/P/96759/09/2024</v>
          </cell>
          <cell r="C10491" t="str">
            <v>KHI/HO/D/MO/PD COMP/E/48662/11/2024</v>
          </cell>
          <cell r="E10491">
            <v>45601</v>
          </cell>
          <cell r="F10491">
            <v>45539</v>
          </cell>
          <cell r="G10491">
            <v>45903</v>
          </cell>
          <cell r="H10491" t="str">
            <v xml:space="preserve"> 08819597</v>
          </cell>
          <cell r="I10491" t="str">
            <v xml:space="preserve"> Muhammad Ismail Ansari #42401-7306561-3</v>
          </cell>
          <cell r="J10491" t="str">
            <v>INDIVIDUAL</v>
          </cell>
          <cell r="L10491" t="str">
            <v xml:space="preserve"> D</v>
          </cell>
          <cell r="M10491" t="str">
            <v xml:space="preserve"> 09000210-Tariq Shahzad</v>
          </cell>
          <cell r="U10491">
            <v>3180</v>
          </cell>
          <cell r="V10491">
            <v>3689</v>
          </cell>
          <cell r="W10491">
            <v>0</v>
          </cell>
          <cell r="X10491">
            <v>0</v>
          </cell>
          <cell r="Y10491">
            <v>3689</v>
          </cell>
        </row>
        <row r="10492">
          <cell r="B10492" t="str">
            <v>KHI/HO/D/MO/PD COMP/P/82032/01/2024</v>
          </cell>
          <cell r="C10492" t="str">
            <v>KHI/HO/D/MO/PD COMP/E/40870/04/2024</v>
          </cell>
          <cell r="E10492">
            <v>45400</v>
          </cell>
          <cell r="F10492">
            <v>45308</v>
          </cell>
          <cell r="G10492">
            <v>45673</v>
          </cell>
          <cell r="H10492" t="str">
            <v xml:space="preserve"> 08809379</v>
          </cell>
          <cell r="I10492" t="str">
            <v xml:space="preserve"> Jawad Zafar (3520233845055)</v>
          </cell>
          <cell r="J10492" t="str">
            <v>INDIVIDUAL</v>
          </cell>
          <cell r="L10492" t="str">
            <v xml:space="preserve"> D</v>
          </cell>
          <cell r="M10492" t="str">
            <v xml:space="preserve"> 09000221-Muhammad Irfan</v>
          </cell>
          <cell r="U10492">
            <v>6668</v>
          </cell>
          <cell r="V10492">
            <v>7601</v>
          </cell>
          <cell r="W10492">
            <v>0</v>
          </cell>
          <cell r="X10492">
            <v>0</v>
          </cell>
          <cell r="Y10492">
            <v>7601</v>
          </cell>
        </row>
        <row r="10493">
          <cell r="B10493" t="str">
            <v>KHI/HO/D/MO/PD COMP/P/79970/12/2023</v>
          </cell>
          <cell r="C10493" t="str">
            <v>KHI/HO/D/MO/PD COMP/E/43825/07/2024</v>
          </cell>
          <cell r="E10493">
            <v>45488</v>
          </cell>
          <cell r="F10493">
            <v>45274</v>
          </cell>
          <cell r="G10493">
            <v>45639</v>
          </cell>
          <cell r="H10493" t="str">
            <v xml:space="preserve"> 08814887</v>
          </cell>
          <cell r="I10493" t="str">
            <v xml:space="preserve"> Mian Abdul Rashid(3520014794957)</v>
          </cell>
          <cell r="J10493" t="str">
            <v>INDIVIDUAL</v>
          </cell>
          <cell r="L10493" t="str">
            <v xml:space="preserve"> D</v>
          </cell>
          <cell r="M10493" t="str">
            <v xml:space="preserve"> 09000355-Asif Azeem</v>
          </cell>
          <cell r="U10493">
            <v>2552</v>
          </cell>
          <cell r="V10493">
            <v>2961</v>
          </cell>
          <cell r="W10493">
            <v>0</v>
          </cell>
          <cell r="X10493">
            <v>0</v>
          </cell>
          <cell r="Y10493">
            <v>2961</v>
          </cell>
        </row>
        <row r="10494">
          <cell r="B10494" t="str">
            <v>KHI/HO/D/MO/PD COMP/P/83131/02/2024</v>
          </cell>
          <cell r="C10494" t="str">
            <v>KHI/HO/D/MO/PD COMP/E/48566/11/2024</v>
          </cell>
          <cell r="E10494">
            <v>45600</v>
          </cell>
          <cell r="F10494">
            <v>45324</v>
          </cell>
          <cell r="G10494">
            <v>45689</v>
          </cell>
          <cell r="H10494" t="str">
            <v xml:space="preserve"> 08815869</v>
          </cell>
          <cell r="I10494" t="str">
            <v xml:space="preserve"> Muiz Hassan #7301-0259708-5</v>
          </cell>
          <cell r="J10494" t="str">
            <v>INDIVIDUAL</v>
          </cell>
          <cell r="L10494" t="str">
            <v xml:space="preserve"> D</v>
          </cell>
          <cell r="M10494" t="str">
            <v xml:space="preserve"> 09000210-Tariq Shahzad</v>
          </cell>
          <cell r="U10494">
            <v>825</v>
          </cell>
          <cell r="V10494">
            <v>957</v>
          </cell>
          <cell r="W10494">
            <v>0</v>
          </cell>
          <cell r="X10494">
            <v>0</v>
          </cell>
          <cell r="Y10494">
            <v>957</v>
          </cell>
        </row>
        <row r="10495">
          <cell r="B10495" t="str">
            <v>KHI/HO/D/MO/PD COMP/P/86246/03/2024</v>
          </cell>
          <cell r="C10495" t="str">
            <v>KHI/HO/D/MO/PD COMP/E/44859/08/2024</v>
          </cell>
          <cell r="E10495">
            <v>45524</v>
          </cell>
          <cell r="F10495">
            <v>45339</v>
          </cell>
          <cell r="G10495">
            <v>45704</v>
          </cell>
          <cell r="H10495" t="str">
            <v xml:space="preserve"> 08809813</v>
          </cell>
          <cell r="I10495" t="str">
            <v xml:space="preserve"> Phool Salman (3310016546514)</v>
          </cell>
          <cell r="J10495" t="str">
            <v>INDIVIDUAL</v>
          </cell>
          <cell r="L10495" t="str">
            <v xml:space="preserve"> D</v>
          </cell>
          <cell r="M10495" t="str">
            <v xml:space="preserve"> 09000221-Muhammad Irfan</v>
          </cell>
          <cell r="U10495">
            <v>806</v>
          </cell>
          <cell r="V10495">
            <v>935</v>
          </cell>
          <cell r="W10495">
            <v>0</v>
          </cell>
          <cell r="X10495">
            <v>0</v>
          </cell>
          <cell r="Y10495">
            <v>935</v>
          </cell>
        </row>
        <row r="10496">
          <cell r="B10496" t="str">
            <v>KHI/HO/D/MO/PD COMP/P/83059/02/2024</v>
          </cell>
          <cell r="C10496" t="str">
            <v>KHI/HO/D/MO/PD COMP/E/45725/09/2024</v>
          </cell>
          <cell r="E10496">
            <v>45541</v>
          </cell>
          <cell r="F10496">
            <v>45325</v>
          </cell>
          <cell r="G10496">
            <v>45690</v>
          </cell>
          <cell r="H10496" t="str">
            <v xml:space="preserve"> 08809599</v>
          </cell>
          <cell r="I10496" t="str">
            <v xml:space="preserve"> Mohammad Osama (3310010181981)</v>
          </cell>
          <cell r="J10496" t="str">
            <v>INDIVIDUAL</v>
          </cell>
          <cell r="L10496" t="str">
            <v xml:space="preserve"> D</v>
          </cell>
          <cell r="M10496" t="str">
            <v xml:space="preserve"> 09000221-Muhammad Irfan</v>
          </cell>
          <cell r="U10496">
            <v>3565</v>
          </cell>
          <cell r="V10496">
            <v>4136</v>
          </cell>
          <cell r="W10496">
            <v>0</v>
          </cell>
          <cell r="X10496">
            <v>0</v>
          </cell>
          <cell r="Y10496">
            <v>4136</v>
          </cell>
        </row>
        <row r="10497">
          <cell r="B10497" t="str">
            <v>KHI/HO/D/MO/PD COMP/P/67318/02/2023</v>
          </cell>
          <cell r="C10497" t="str">
            <v>KHI/HO/D/MO/PD COMP/E/23413/02/2023</v>
          </cell>
          <cell r="E10497">
            <v>44985</v>
          </cell>
          <cell r="F10497">
            <v>44946</v>
          </cell>
          <cell r="G10497">
            <v>45310</v>
          </cell>
          <cell r="H10497" t="str">
            <v xml:space="preserve"> 08809551</v>
          </cell>
          <cell r="I10497" t="str">
            <v xml:space="preserve"> Hira Taj (4250187774552)</v>
          </cell>
          <cell r="J10497" t="str">
            <v>INDIVIDUAL</v>
          </cell>
          <cell r="L10497" t="str">
            <v xml:space="preserve"> D</v>
          </cell>
          <cell r="M10497" t="str">
            <v xml:space="preserve"> 09000221-Muhammad Irfan</v>
          </cell>
          <cell r="U10497">
            <v>9516</v>
          </cell>
          <cell r="V10497">
            <v>10848</v>
          </cell>
          <cell r="W10497">
            <v>0</v>
          </cell>
          <cell r="X10497">
            <v>0</v>
          </cell>
          <cell r="Y10497">
            <v>10848</v>
          </cell>
        </row>
        <row r="10498">
          <cell r="B10498" t="str">
            <v>KHI/HO/F/MO/MC COMP/P/55708/09/2021</v>
          </cell>
          <cell r="C10498" t="str">
            <v>KHI/HO/F/MO/MC COMP/E/19041/03/2022</v>
          </cell>
          <cell r="D10498" t="str">
            <v>IGI INSURANCE LIMITED</v>
          </cell>
          <cell r="E10498">
            <v>44639</v>
          </cell>
          <cell r="F10498">
            <v>44409</v>
          </cell>
          <cell r="G10498">
            <v>44773</v>
          </cell>
          <cell r="H10498" t="str">
            <v xml:space="preserve"> 08800705</v>
          </cell>
          <cell r="I10498" t="str">
            <v xml:space="preserve"> IGI GENERAL INSURANCE LIMITED-WTO</v>
          </cell>
          <cell r="J10498" t="str">
            <v>CORPORATE</v>
          </cell>
          <cell r="L10498" t="str">
            <v xml:space="preserve"> F</v>
          </cell>
          <cell r="M10498" t="str">
            <v xml:space="preserve"> 09000221-Muhammad Irfan</v>
          </cell>
          <cell r="N10498" t="str">
            <v>UNIQUE UD 70 CDI</v>
          </cell>
          <cell r="O10498" t="str">
            <v>2022</v>
          </cell>
          <cell r="Q10498" t="str">
            <v>2393045</v>
          </cell>
          <cell r="R10498" t="str">
            <v>3394951</v>
          </cell>
          <cell r="T10498">
            <v>70000</v>
          </cell>
          <cell r="U10498">
            <v>104</v>
          </cell>
          <cell r="V10498">
            <v>119</v>
          </cell>
          <cell r="W10498">
            <v>0</v>
          </cell>
          <cell r="X10498">
            <v>0</v>
          </cell>
          <cell r="Y10498">
            <v>119</v>
          </cell>
        </row>
        <row r="10499">
          <cell r="B10499" t="str">
            <v>LHR/LHR/D/MO/PD COMP/P/80096/12/2023</v>
          </cell>
          <cell r="C10499" t="str">
            <v>LHR/LHR/D/MO/PD COMP/E/37238/02/2024</v>
          </cell>
          <cell r="E10499">
            <v>45341</v>
          </cell>
          <cell r="F10499">
            <v>45279</v>
          </cell>
          <cell r="G10499">
            <v>45644</v>
          </cell>
          <cell r="H10499" t="str">
            <v xml:space="preserve"> 08814929</v>
          </cell>
          <cell r="I10499" t="str">
            <v xml:space="preserve"> Saba Qaisar</v>
          </cell>
          <cell r="J10499" t="str">
            <v>INDIVIDUAL</v>
          </cell>
          <cell r="L10499" t="str">
            <v xml:space="preserve"> D</v>
          </cell>
          <cell r="M10499" t="str">
            <v xml:space="preserve"> 09000785-Muhammad Asim</v>
          </cell>
          <cell r="U10499">
            <v>166</v>
          </cell>
          <cell r="V10499">
            <v>193</v>
          </cell>
          <cell r="W10499">
            <v>0</v>
          </cell>
          <cell r="X10499">
            <v>0</v>
          </cell>
          <cell r="Y10499">
            <v>193</v>
          </cell>
        </row>
        <row r="10500">
          <cell r="B10500" t="str">
            <v>KHI/HO/D/MO/PC COMP/P/76939/10/2023</v>
          </cell>
          <cell r="C10500" t="str">
            <v>KHI/HO/D/MO/PC COMP/E/48066/10/2024</v>
          </cell>
          <cell r="E10500">
            <v>45587</v>
          </cell>
          <cell r="F10500">
            <v>45212</v>
          </cell>
          <cell r="G10500">
            <v>45577</v>
          </cell>
          <cell r="H10500" t="str">
            <v xml:space="preserve"> 08813724</v>
          </cell>
          <cell r="I10500" t="str">
            <v xml:space="preserve"> Muhammad Sohail Chaudhri #3740539549765</v>
          </cell>
          <cell r="J10500" t="str">
            <v>INDIVIDUAL</v>
          </cell>
          <cell r="L10500" t="str">
            <v xml:space="preserve"> D</v>
          </cell>
          <cell r="M10500" t="str">
            <v xml:space="preserve"> 09000221-Muhammad Irfan</v>
          </cell>
          <cell r="U10500">
            <v>-83332</v>
          </cell>
          <cell r="V10500">
            <v>-95000</v>
          </cell>
          <cell r="W10500">
            <v>0</v>
          </cell>
          <cell r="X10500">
            <v>0</v>
          </cell>
          <cell r="Y10500">
            <v>-95000</v>
          </cell>
        </row>
        <row r="10501">
          <cell r="B10501" t="str">
            <v>KHI/HO/D/MO/PD COMP/P/78413/11/2023</v>
          </cell>
          <cell r="C10501" t="str">
            <v>KHI/HO/D/MO/PD COMP/E/46183/09/2024</v>
          </cell>
          <cell r="E10501">
            <v>45561</v>
          </cell>
          <cell r="F10501">
            <v>45252</v>
          </cell>
          <cell r="G10501">
            <v>45617</v>
          </cell>
          <cell r="H10501" t="str">
            <v xml:space="preserve"> 08814273</v>
          </cell>
          <cell r="I10501" t="str">
            <v xml:space="preserve"> Syed Farrukh Hussain(3520264032473)</v>
          </cell>
          <cell r="J10501" t="str">
            <v>INDIVIDUAL</v>
          </cell>
          <cell r="L10501" t="str">
            <v xml:space="preserve"> D</v>
          </cell>
          <cell r="M10501" t="str">
            <v xml:space="preserve"> 09000210-Tariq Shahzad</v>
          </cell>
          <cell r="U10501">
            <v>437</v>
          </cell>
          <cell r="V10501">
            <v>507</v>
          </cell>
          <cell r="W10501">
            <v>0</v>
          </cell>
          <cell r="X10501">
            <v>0</v>
          </cell>
          <cell r="Y10501">
            <v>507</v>
          </cell>
        </row>
        <row r="10502">
          <cell r="B10502" t="str">
            <v>KHI/HO/D/MO/PD COMP/P/94838/08/2024</v>
          </cell>
          <cell r="C10502" t="str">
            <v>KHI/HO/D/MO/PD COMP/E/48589/11/2024</v>
          </cell>
          <cell r="E10502">
            <v>45600</v>
          </cell>
          <cell r="F10502">
            <v>45505</v>
          </cell>
          <cell r="G10502">
            <v>45869</v>
          </cell>
          <cell r="H10502" t="str">
            <v xml:space="preserve"> 08819072</v>
          </cell>
          <cell r="I10502" t="str">
            <v xml:space="preserve"> Aleeza Tahseen #42101-3031601-0</v>
          </cell>
          <cell r="J10502" t="str">
            <v>INDIVIDUAL</v>
          </cell>
          <cell r="L10502" t="str">
            <v xml:space="preserve"> D</v>
          </cell>
          <cell r="M10502" t="str">
            <v xml:space="preserve"> 09000210-Tariq Shahzad</v>
          </cell>
          <cell r="U10502">
            <v>1156</v>
          </cell>
          <cell r="V10502">
            <v>1341</v>
          </cell>
          <cell r="W10502">
            <v>0</v>
          </cell>
          <cell r="X10502">
            <v>0</v>
          </cell>
          <cell r="Y10502">
            <v>1341</v>
          </cell>
        </row>
        <row r="10503">
          <cell r="B10503" t="str">
            <v>KHI/HO/D/MO/PD COMP/P/74543/08/2023</v>
          </cell>
          <cell r="C10503" t="str">
            <v>KHI/HO/D/MO/PD COMP/E/43047/06/2024</v>
          </cell>
          <cell r="E10503">
            <v>45471</v>
          </cell>
          <cell r="F10503">
            <v>45166</v>
          </cell>
          <cell r="G10503">
            <v>45531</v>
          </cell>
          <cell r="H10503" t="str">
            <v xml:space="preserve"> 08812720</v>
          </cell>
          <cell r="I10503" t="str">
            <v xml:space="preserve"> Noman Khan(4210117099075)</v>
          </cell>
          <cell r="J10503" t="str">
            <v>INDIVIDUAL</v>
          </cell>
          <cell r="L10503" t="str">
            <v xml:space="preserve"> D</v>
          </cell>
          <cell r="M10503" t="str">
            <v xml:space="preserve"> 09000221-Muhammad Irfan</v>
          </cell>
          <cell r="U10503">
            <v>693</v>
          </cell>
          <cell r="V10503">
            <v>790</v>
          </cell>
          <cell r="W10503">
            <v>0</v>
          </cell>
          <cell r="X10503">
            <v>0</v>
          </cell>
          <cell r="Y10503">
            <v>790</v>
          </cell>
        </row>
        <row r="10504">
          <cell r="B10504" t="str">
            <v>KHI/HO/D/MO/PD COMP/P/87327/04/2024</v>
          </cell>
          <cell r="C10504" t="str">
            <v>KHI/HO/D/MO/PD COMP/E/42618/06/2024</v>
          </cell>
          <cell r="E10504">
            <v>45456</v>
          </cell>
          <cell r="F10504">
            <v>45364</v>
          </cell>
          <cell r="G10504">
            <v>45728</v>
          </cell>
          <cell r="H10504" t="str">
            <v xml:space="preserve"> 08810191</v>
          </cell>
          <cell r="I10504" t="str">
            <v xml:space="preserve"> Khawaja Suhail Ahmad #42201-8554869-1</v>
          </cell>
          <cell r="J10504" t="str">
            <v>INDIVIDUAL</v>
          </cell>
          <cell r="L10504" t="str">
            <v xml:space="preserve"> D</v>
          </cell>
          <cell r="M10504" t="str">
            <v xml:space="preserve"> 09000221-Muhammad Irfan</v>
          </cell>
          <cell r="U10504">
            <v>2214</v>
          </cell>
          <cell r="V10504">
            <v>2525</v>
          </cell>
          <cell r="W10504">
            <v>0</v>
          </cell>
          <cell r="X10504">
            <v>0</v>
          </cell>
          <cell r="Y10504">
            <v>2525</v>
          </cell>
        </row>
        <row r="10505">
          <cell r="B10505" t="str">
            <v>KHI/HO/D/MO/PD COMP/P/74216/08/2023</v>
          </cell>
          <cell r="C10505" t="str">
            <v>KHI/HO/D/MO/PD COMP/E/48761/10/2024</v>
          </cell>
          <cell r="E10505">
            <v>45596</v>
          </cell>
          <cell r="F10505">
            <v>45145</v>
          </cell>
          <cell r="G10505">
            <v>45510</v>
          </cell>
          <cell r="H10505" t="str">
            <v xml:space="preserve"> 08812606</v>
          </cell>
          <cell r="I10505" t="str">
            <v xml:space="preserve"> Muhammad Sameed(4210185028253)</v>
          </cell>
          <cell r="J10505" t="str">
            <v>INDIVIDUAL</v>
          </cell>
          <cell r="L10505" t="str">
            <v xml:space="preserve"> D</v>
          </cell>
          <cell r="M10505" t="str">
            <v xml:space="preserve"> 09000221-Muhammad Irfan</v>
          </cell>
          <cell r="U10505">
            <v>-75432</v>
          </cell>
          <cell r="V10505">
            <v>-76186</v>
          </cell>
          <cell r="W10505">
            <v>0</v>
          </cell>
          <cell r="X10505">
            <v>0</v>
          </cell>
          <cell r="Y10505">
            <v>-76186</v>
          </cell>
        </row>
        <row r="10506">
          <cell r="B10506" t="str">
            <v>KHI/HO/D/MO/PD COMP/P/86770/04/2024</v>
          </cell>
          <cell r="C10506" t="str">
            <v>KHI/HO/D/MO/PD COMP/E/46319/09/2024</v>
          </cell>
          <cell r="E10506">
            <v>45563</v>
          </cell>
          <cell r="F10506">
            <v>45315</v>
          </cell>
          <cell r="G10506">
            <v>45680</v>
          </cell>
          <cell r="H10506" t="str">
            <v xml:space="preserve"> 08809484</v>
          </cell>
          <cell r="I10506" t="str">
            <v xml:space="preserve"> Bilal Farooqui (4200005362811)</v>
          </cell>
          <cell r="J10506" t="str">
            <v>INDIVIDUAL</v>
          </cell>
          <cell r="L10506" t="str">
            <v xml:space="preserve"> D</v>
          </cell>
          <cell r="M10506" t="str">
            <v xml:space="preserve"> 09000221-Muhammad Irfan</v>
          </cell>
          <cell r="U10506">
            <v>850</v>
          </cell>
          <cell r="V10506">
            <v>985</v>
          </cell>
          <cell r="W10506">
            <v>0</v>
          </cell>
          <cell r="X10506">
            <v>0</v>
          </cell>
          <cell r="Y10506">
            <v>985</v>
          </cell>
        </row>
        <row r="10507">
          <cell r="B10507" t="str">
            <v>KHI/HO/D/MO/PD COMP/P/92056/07/2024</v>
          </cell>
          <cell r="C10507" t="str">
            <v>KHI/HO/D/MO/PD COMP/E/48495/11/2024</v>
          </cell>
          <cell r="E10507">
            <v>45597</v>
          </cell>
          <cell r="F10507">
            <v>45472</v>
          </cell>
          <cell r="G10507">
            <v>45836</v>
          </cell>
          <cell r="H10507" t="str">
            <v xml:space="preserve"> 08811633</v>
          </cell>
          <cell r="I10507" t="str">
            <v xml:space="preserve"> Syed Waqar Hasan #42201-0579762-1</v>
          </cell>
          <cell r="J10507" t="str">
            <v>INDIVIDUAL</v>
          </cell>
          <cell r="L10507" t="str">
            <v xml:space="preserve"> D</v>
          </cell>
          <cell r="M10507" t="str">
            <v xml:space="preserve"> 09000210-Tariq Shahzad</v>
          </cell>
          <cell r="U10507">
            <v>825</v>
          </cell>
          <cell r="V10507">
            <v>957</v>
          </cell>
          <cell r="W10507">
            <v>0</v>
          </cell>
          <cell r="X10507">
            <v>0</v>
          </cell>
          <cell r="Y10507">
            <v>957</v>
          </cell>
        </row>
        <row r="10508">
          <cell r="B10508" t="str">
            <v>KHI/HO/D/MO/PD COMP/P/69150/03/2023</v>
          </cell>
          <cell r="C10508" t="str">
            <v>KHI/HO/D/MO/PD COMP/E/25417/05/2023</v>
          </cell>
          <cell r="E10508">
            <v>45062</v>
          </cell>
          <cell r="F10508">
            <v>45007</v>
          </cell>
          <cell r="G10508">
            <v>45372</v>
          </cell>
          <cell r="H10508" t="str">
            <v xml:space="preserve"> 08810385</v>
          </cell>
          <cell r="I10508" t="str">
            <v xml:space="preserve"> Gul Zareen (4520395597896)</v>
          </cell>
          <cell r="J10508" t="str">
            <v>INDIVIDUAL</v>
          </cell>
          <cell r="L10508" t="str">
            <v xml:space="preserve"> D</v>
          </cell>
          <cell r="M10508" t="str">
            <v xml:space="preserve"> 09000218-Mohsin Murtaza Hussain</v>
          </cell>
          <cell r="N10508" t="str">
            <v>CHANGAN KARVAAN PLUS</v>
          </cell>
          <cell r="O10508" t="str">
            <v>2022</v>
          </cell>
          <cell r="P10508" t="str">
            <v>CZ-7085</v>
          </cell>
          <cell r="Q10508" t="str">
            <v>JL466Q9M69U507704</v>
          </cell>
          <cell r="R10508" t="str">
            <v>NKMAAB3D1N1012060</v>
          </cell>
          <cell r="T10508">
            <v>-2500000</v>
          </cell>
          <cell r="U10508">
            <v>-1754</v>
          </cell>
          <cell r="V10508">
            <v>-2000</v>
          </cell>
          <cell r="W10508">
            <v>-141</v>
          </cell>
          <cell r="X10508">
            <v>0</v>
          </cell>
          <cell r="Y10508">
            <v>-1859</v>
          </cell>
        </row>
        <row r="10509">
          <cell r="B10509" t="str">
            <v>KHI/HO/D/MO/PC COMP/P/72725/06/2023</v>
          </cell>
          <cell r="C10509" t="str">
            <v>KHI/HO/D/MO/PC COMP/E/42626/06/2024</v>
          </cell>
          <cell r="E10509">
            <v>45457</v>
          </cell>
          <cell r="F10509">
            <v>45108</v>
          </cell>
          <cell r="G10509">
            <v>45473</v>
          </cell>
          <cell r="H10509" t="str">
            <v xml:space="preserve"> 08801379</v>
          </cell>
          <cell r="I10509" t="str">
            <v xml:space="preserve"> EY FORD RHODES</v>
          </cell>
          <cell r="J10509" t="str">
            <v>CORPORATE</v>
          </cell>
          <cell r="L10509" t="str">
            <v xml:space="preserve"> D</v>
          </cell>
          <cell r="M10509" t="str">
            <v xml:space="preserve"> 09000249-Amna Khurram</v>
          </cell>
          <cell r="N10509" t="str">
            <v>HONDA CITY 1.2  LS CVT</v>
          </cell>
          <cell r="O10509" t="str">
            <v>2024</v>
          </cell>
          <cell r="Q10509" t="str">
            <v>L12B51024504</v>
          </cell>
          <cell r="R10509" t="str">
            <v>NFBGN8620RR040279</v>
          </cell>
          <cell r="T10509">
            <v>4714000</v>
          </cell>
          <cell r="U10509">
            <v>5435</v>
          </cell>
          <cell r="V10509">
            <v>5489</v>
          </cell>
          <cell r="W10509">
            <v>0</v>
          </cell>
          <cell r="X10509">
            <v>0</v>
          </cell>
          <cell r="Y10509">
            <v>5489</v>
          </cell>
        </row>
        <row r="10510">
          <cell r="B10510" t="str">
            <v>KHI/HO/D/MO/PD COMP/P/71907/06/2023</v>
          </cell>
          <cell r="C10510" t="str">
            <v>KHI/HO/D/MO/PD COMP/E/48736/10/2024</v>
          </cell>
          <cell r="E10510">
            <v>45596</v>
          </cell>
          <cell r="F10510">
            <v>45086</v>
          </cell>
          <cell r="G10510">
            <v>45451</v>
          </cell>
          <cell r="H10510" t="str">
            <v xml:space="preserve"> 08811658</v>
          </cell>
          <cell r="I10510" t="str">
            <v xml:space="preserve"> Talha Javed  #33100-7861252-7</v>
          </cell>
          <cell r="J10510" t="str">
            <v>INDIVIDUAL</v>
          </cell>
          <cell r="L10510" t="str">
            <v xml:space="preserve"> D</v>
          </cell>
          <cell r="M10510" t="str">
            <v xml:space="preserve"> 09000221-Muhammad Irfan</v>
          </cell>
          <cell r="U10510">
            <v>-462</v>
          </cell>
          <cell r="V10510">
            <v>-467</v>
          </cell>
          <cell r="W10510">
            <v>0</v>
          </cell>
          <cell r="X10510">
            <v>0</v>
          </cell>
          <cell r="Y10510">
            <v>-467</v>
          </cell>
        </row>
        <row r="10511">
          <cell r="B10511" t="str">
            <v>KHI/HO/D/MO/PD COMP/P/78712/11/2023</v>
          </cell>
          <cell r="C10511" t="str">
            <v>KHI/HO/D/MO/PD COMP/E/37452/02/2024</v>
          </cell>
          <cell r="E10511">
            <v>45349</v>
          </cell>
          <cell r="F10511">
            <v>45257</v>
          </cell>
          <cell r="G10511">
            <v>45622</v>
          </cell>
          <cell r="H10511" t="str">
            <v xml:space="preserve"> 08809552</v>
          </cell>
          <cell r="I10511" t="str">
            <v xml:space="preserve"> Mohammad Shaheer Jaffery</v>
          </cell>
          <cell r="J10511" t="str">
            <v>INDIVIDUAL</v>
          </cell>
          <cell r="L10511" t="str">
            <v xml:space="preserve"> D</v>
          </cell>
          <cell r="M10511" t="str">
            <v xml:space="preserve"> 09000210-Tariq Shahzad</v>
          </cell>
          <cell r="U10511">
            <v>1308</v>
          </cell>
          <cell r="V10511">
            <v>1491</v>
          </cell>
          <cell r="W10511">
            <v>0</v>
          </cell>
          <cell r="X10511">
            <v>0</v>
          </cell>
          <cell r="Y10511">
            <v>1491</v>
          </cell>
        </row>
        <row r="10512">
          <cell r="B10512" t="str">
            <v>KHI/HO/D/MO/PD COMP/P/88402/05/2024</v>
          </cell>
          <cell r="C10512" t="str">
            <v>KHI/HO/D/MO/PD COMP/E/42762/06/2024</v>
          </cell>
          <cell r="E10512">
            <v>45463</v>
          </cell>
          <cell r="F10512">
            <v>45368</v>
          </cell>
          <cell r="G10512">
            <v>45732</v>
          </cell>
          <cell r="H10512" t="str">
            <v xml:space="preserve"> 08810291</v>
          </cell>
          <cell r="I10512" t="str">
            <v xml:space="preserve"> MUHAMMAD SHAHZAD2</v>
          </cell>
          <cell r="J10512" t="str">
            <v>INDIVIDUAL</v>
          </cell>
          <cell r="L10512" t="str">
            <v xml:space="preserve"> D</v>
          </cell>
          <cell r="M10512" t="str">
            <v xml:space="preserve"> 09000221-Muhammad Irfan</v>
          </cell>
          <cell r="U10512">
            <v>1725</v>
          </cell>
          <cell r="V10512">
            <v>1967</v>
          </cell>
          <cell r="W10512">
            <v>0</v>
          </cell>
          <cell r="X10512">
            <v>0</v>
          </cell>
          <cell r="Y10512">
            <v>1967</v>
          </cell>
        </row>
        <row r="10513">
          <cell r="B10513" t="str">
            <v>KHI/HO/D/MO/PD COMP/P/81555/01/2024</v>
          </cell>
          <cell r="C10513" t="str">
            <v>KHI/HO/D/MO/PD COMP/E/41517/05/2024</v>
          </cell>
          <cell r="E10513">
            <v>45425</v>
          </cell>
          <cell r="F10513">
            <v>45294</v>
          </cell>
          <cell r="G10513">
            <v>45659</v>
          </cell>
          <cell r="H10513" t="str">
            <v xml:space="preserve"> 08815210</v>
          </cell>
          <cell r="I10513" t="str">
            <v xml:space="preserve"> Daniyal Nadeem(3310007377373)</v>
          </cell>
          <cell r="J10513" t="str">
            <v>INDIVIDUAL</v>
          </cell>
          <cell r="L10513" t="str">
            <v xml:space="preserve"> D</v>
          </cell>
          <cell r="M10513" t="str">
            <v xml:space="preserve"> 09000210-Tariq Shahzad</v>
          </cell>
          <cell r="U10513">
            <v>1882</v>
          </cell>
          <cell r="V10513">
            <v>2144</v>
          </cell>
          <cell r="W10513">
            <v>0</v>
          </cell>
          <cell r="X10513">
            <v>0</v>
          </cell>
          <cell r="Y10513">
            <v>2144</v>
          </cell>
        </row>
        <row r="10514">
          <cell r="B10514" t="str">
            <v>KHI/HO/D/MO/PD COMP/P/78000/11/2023</v>
          </cell>
          <cell r="C10514" t="str">
            <v>KHI/HO/D/MO/PD COMP/E/44665/08/2024</v>
          </cell>
          <cell r="E10514">
            <v>45517</v>
          </cell>
          <cell r="F10514">
            <v>45241</v>
          </cell>
          <cell r="G10514">
            <v>45606</v>
          </cell>
          <cell r="H10514" t="str">
            <v xml:space="preserve"> 08814097</v>
          </cell>
          <cell r="I10514" t="str">
            <v xml:space="preserve"> Syed Hammad Raza(3630269346129)</v>
          </cell>
          <cell r="J10514" t="str">
            <v>INDIVIDUAL</v>
          </cell>
          <cell r="L10514" t="str">
            <v xml:space="preserve"> D</v>
          </cell>
          <cell r="M10514" t="str">
            <v xml:space="preserve"> 09000607-Al Meezan Autos</v>
          </cell>
          <cell r="U10514">
            <v>3270</v>
          </cell>
          <cell r="V10514">
            <v>3793</v>
          </cell>
          <cell r="W10514">
            <v>0</v>
          </cell>
          <cell r="X10514">
            <v>0</v>
          </cell>
          <cell r="Y10514">
            <v>3793</v>
          </cell>
        </row>
        <row r="10515">
          <cell r="B10515" t="str">
            <v>KHI/HO/D/MO/PD COMP/P/70377/05/2023</v>
          </cell>
          <cell r="C10515" t="str">
            <v>KHI/HO/D/MO/PD COMP/E/37673/03/2024</v>
          </cell>
          <cell r="E10515">
            <v>45355</v>
          </cell>
          <cell r="F10515">
            <v>45049</v>
          </cell>
          <cell r="G10515">
            <v>45414</v>
          </cell>
          <cell r="H10515" t="str">
            <v xml:space="preserve"> 08811054</v>
          </cell>
          <cell r="I10515" t="str">
            <v xml:space="preserve"> Muhammad Akhtar(4220177721941)</v>
          </cell>
          <cell r="J10515" t="str">
            <v>INDIVIDUAL</v>
          </cell>
          <cell r="L10515" t="str">
            <v xml:space="preserve"> D</v>
          </cell>
          <cell r="M10515" t="str">
            <v xml:space="preserve"> 09000355-Asif Azeem</v>
          </cell>
          <cell r="U10515">
            <v>235</v>
          </cell>
          <cell r="V10515">
            <v>267</v>
          </cell>
          <cell r="W10515">
            <v>0</v>
          </cell>
          <cell r="X10515">
            <v>0</v>
          </cell>
          <cell r="Y10515">
            <v>267</v>
          </cell>
        </row>
        <row r="10516">
          <cell r="B10516" t="str">
            <v>KHI/HO/D/MO/PD COMP/P/78101/11/2023</v>
          </cell>
          <cell r="C10516" t="str">
            <v>KHI/HO/D/MO/PD COMP/E/41640/05/2024</v>
          </cell>
          <cell r="E10516">
            <v>45426</v>
          </cell>
          <cell r="F10516">
            <v>45244</v>
          </cell>
          <cell r="G10516">
            <v>45609</v>
          </cell>
          <cell r="H10516" t="str">
            <v xml:space="preserve"> 08814137</v>
          </cell>
          <cell r="I10516" t="str">
            <v xml:space="preserve"> Syed Imran Hussain #42101-2938269-9</v>
          </cell>
          <cell r="J10516" t="str">
            <v>INDIVIDUAL</v>
          </cell>
          <cell r="L10516" t="str">
            <v xml:space="preserve"> D</v>
          </cell>
          <cell r="M10516" t="str">
            <v xml:space="preserve"> 09000355-Asif Azeem</v>
          </cell>
          <cell r="U10516">
            <v>856</v>
          </cell>
          <cell r="V10516">
            <v>976</v>
          </cell>
          <cell r="W10516">
            <v>0</v>
          </cell>
          <cell r="X10516">
            <v>0</v>
          </cell>
          <cell r="Y10516">
            <v>976</v>
          </cell>
        </row>
        <row r="10517">
          <cell r="B10517" t="str">
            <v>KHI/HO/D/MO/PD COMP/P/73715/08/2023</v>
          </cell>
          <cell r="C10517" t="str">
            <v>KHI/HO/D/MO/PD COMP/E/40566/04/2024</v>
          </cell>
          <cell r="E10517">
            <v>45390</v>
          </cell>
          <cell r="F10517">
            <v>45145</v>
          </cell>
          <cell r="G10517">
            <v>45510</v>
          </cell>
          <cell r="H10517" t="str">
            <v xml:space="preserve"> 08812398</v>
          </cell>
          <cell r="I10517" t="str">
            <v xml:space="preserve"> Hammad Rais Suri(3520123531493)</v>
          </cell>
          <cell r="J10517" t="str">
            <v>INDIVIDUAL</v>
          </cell>
          <cell r="L10517" t="str">
            <v xml:space="preserve"> D</v>
          </cell>
          <cell r="M10517" t="str">
            <v xml:space="preserve"> 09000221-Muhammad Irfan</v>
          </cell>
          <cell r="U10517">
            <v>1888</v>
          </cell>
          <cell r="V10517">
            <v>2153</v>
          </cell>
          <cell r="W10517">
            <v>0</v>
          </cell>
          <cell r="X10517">
            <v>0</v>
          </cell>
          <cell r="Y10517">
            <v>2153</v>
          </cell>
        </row>
        <row r="10518">
          <cell r="B10518" t="str">
            <v>KHI/HO/D/MO/PD COMP/P/87245/04/2024</v>
          </cell>
          <cell r="C10518" t="str">
            <v>KHI/HO/D/MO/PD COMP/E/48023/10/2024</v>
          </cell>
          <cell r="E10518">
            <v>45586</v>
          </cell>
          <cell r="F10518">
            <v>45399</v>
          </cell>
          <cell r="G10518">
            <v>45763</v>
          </cell>
          <cell r="H10518" t="str">
            <v xml:space="preserve"> 08810784</v>
          </cell>
          <cell r="I10518" t="str">
            <v xml:space="preserve"> Muhammad Amin Kanth(4140762125685)</v>
          </cell>
          <cell r="J10518" t="str">
            <v>INDIVIDUAL</v>
          </cell>
          <cell r="L10518" t="str">
            <v xml:space="preserve"> D</v>
          </cell>
          <cell r="M10518" t="str">
            <v xml:space="preserve"> 09000221-Muhammad Irfan</v>
          </cell>
          <cell r="U10518">
            <v>1554</v>
          </cell>
          <cell r="V10518">
            <v>1803</v>
          </cell>
          <cell r="W10518">
            <v>0</v>
          </cell>
          <cell r="X10518">
            <v>0</v>
          </cell>
          <cell r="Y10518">
            <v>1803</v>
          </cell>
        </row>
        <row r="10519">
          <cell r="B10519" t="str">
            <v>KHI/HO/D/MO/PD COMP/P/90854/06/2024</v>
          </cell>
          <cell r="C10519" t="str">
            <v>KHI/HO/D/MO/PD COMP/E/47913/10/2024</v>
          </cell>
          <cell r="E10519">
            <v>45581</v>
          </cell>
          <cell r="F10519">
            <v>45456</v>
          </cell>
          <cell r="G10519">
            <v>45820</v>
          </cell>
          <cell r="H10519" t="str">
            <v xml:space="preserve"> 08818142</v>
          </cell>
          <cell r="I10519" t="str">
            <v xml:space="preserve"> Syed Nadeem Ur Rehman #42201-6654898-7</v>
          </cell>
          <cell r="J10519" t="str">
            <v>INDIVIDUAL</v>
          </cell>
          <cell r="L10519" t="str">
            <v xml:space="preserve"> D</v>
          </cell>
          <cell r="M10519" t="str">
            <v xml:space="preserve"> 09000210-Tariq Shahzad</v>
          </cell>
          <cell r="U10519">
            <v>672</v>
          </cell>
          <cell r="V10519">
            <v>780</v>
          </cell>
          <cell r="W10519">
            <v>0</v>
          </cell>
          <cell r="X10519">
            <v>0</v>
          </cell>
          <cell r="Y10519">
            <v>780</v>
          </cell>
        </row>
        <row r="10520">
          <cell r="B10520" t="str">
            <v>KHI/HO/D/MO/PC COMP/P/55149/07/2021</v>
          </cell>
          <cell r="C10520" t="str">
            <v>KHI/HO/D/MO/PC COMP/E/18406/01/2022</v>
          </cell>
          <cell r="E10520">
            <v>44571</v>
          </cell>
          <cell r="F10520">
            <v>44378</v>
          </cell>
          <cell r="G10520">
            <v>44742</v>
          </cell>
          <cell r="H10520" t="str">
            <v xml:space="preserve"> 08801379</v>
          </cell>
          <cell r="I10520" t="str">
            <v xml:space="preserve"> EY FORD RHODES</v>
          </cell>
          <cell r="J10520" t="str">
            <v>CORPORATE</v>
          </cell>
          <cell r="K10520" t="str">
            <v>M/S. Ey Ford Rhodes (Karachi)
Hpa M/S. First Habib Modaraba
M/S. Ey Ford Rhodes (Karachi)
Hpa M/S. First Habib Modaraba
M/S. Ey Ford Rhodes (Karachi)
Hpa M/S. First Habib Modaraba
M/S. Ey Ford Rhodes (Karachi)
Hpa M/S. First Habib Modaraba</v>
          </cell>
          <cell r="L10520" t="str">
            <v xml:space="preserve"> D</v>
          </cell>
          <cell r="M10520" t="str">
            <v xml:space="preserve"> 09000249-Amna Khurram</v>
          </cell>
          <cell r="N10520" t="str">
            <v>SUZUKI CULTUS VXR
TOYOTA COROLLA GLI 1.6 A/</v>
          </cell>
          <cell r="O10520" t="str">
            <v>2016
2020</v>
          </cell>
          <cell r="P10520" t="str">
            <v>BHG-824
BRQ-155</v>
          </cell>
          <cell r="Q10520" t="str">
            <v>PKF634915
Z577764</v>
          </cell>
          <cell r="R10520" t="str">
            <v>SF410PK541782
NZE170R-4203561</v>
          </cell>
          <cell r="T10520">
            <v>-3700000</v>
          </cell>
          <cell r="U10520">
            <v>-39571</v>
          </cell>
          <cell r="V10520">
            <v>-45111</v>
          </cell>
          <cell r="W10520">
            <v>0</v>
          </cell>
          <cell r="X10520">
            <v>0</v>
          </cell>
          <cell r="Y10520">
            <v>-45111</v>
          </cell>
        </row>
        <row r="10521">
          <cell r="B10521" t="str">
            <v>KHI/HO/D/MO/PD COMP/P/86948/04/2024</v>
          </cell>
          <cell r="C10521" t="str">
            <v>KHI/HO/D/MO/PD COMP/E/48680/11/2024</v>
          </cell>
          <cell r="E10521">
            <v>45602</v>
          </cell>
          <cell r="F10521">
            <v>45387</v>
          </cell>
          <cell r="G10521">
            <v>45751</v>
          </cell>
          <cell r="H10521" t="str">
            <v xml:space="preserve"> 08816845</v>
          </cell>
          <cell r="I10521" t="str">
            <v xml:space="preserve"> Pankaj Kumar #43103-9419634-3</v>
          </cell>
          <cell r="J10521" t="str">
            <v>INDIVIDUAL</v>
          </cell>
          <cell r="L10521" t="str">
            <v xml:space="preserve"> D</v>
          </cell>
          <cell r="M10521" t="str">
            <v xml:space="preserve"> 09000210-Tariq Shahzad</v>
          </cell>
          <cell r="U10521">
            <v>2145</v>
          </cell>
          <cell r="V10521">
            <v>2488</v>
          </cell>
          <cell r="W10521">
            <v>0</v>
          </cell>
          <cell r="X10521">
            <v>0</v>
          </cell>
          <cell r="Y10521">
            <v>2488</v>
          </cell>
        </row>
        <row r="10522">
          <cell r="B10522" t="str">
            <v>KHI/HO/D/MO/PD COMP/P/88278/05/2024</v>
          </cell>
          <cell r="C10522" t="str">
            <v>KHI/HO/D/MO/PD COMP/E/46718/10/2024</v>
          </cell>
          <cell r="E10522">
            <v>45574</v>
          </cell>
          <cell r="F10522">
            <v>45414</v>
          </cell>
          <cell r="G10522">
            <v>45778</v>
          </cell>
          <cell r="H10522" t="str">
            <v xml:space="preserve"> 08817303</v>
          </cell>
          <cell r="I10522" t="str">
            <v xml:space="preserve"> Faisal(422015790111)</v>
          </cell>
          <cell r="J10522" t="str">
            <v>INDIVIDUAL</v>
          </cell>
          <cell r="L10522" t="str">
            <v xml:space="preserve"> D</v>
          </cell>
          <cell r="M10522" t="str">
            <v xml:space="preserve"> 09000210-Tariq Shahzad</v>
          </cell>
          <cell r="U10522">
            <v>1481</v>
          </cell>
          <cell r="V10522">
            <v>1718</v>
          </cell>
          <cell r="W10522">
            <v>0</v>
          </cell>
          <cell r="X10522">
            <v>0</v>
          </cell>
          <cell r="Y10522">
            <v>1718</v>
          </cell>
        </row>
        <row r="10523">
          <cell r="B10523" t="str">
            <v>KHI/HO/D/MO/PD COMP/P/86152/03/2024</v>
          </cell>
          <cell r="C10523" t="str">
            <v>KHI/HO/D/MO/PD COMP/E/46218/09/2024</v>
          </cell>
          <cell r="E10523">
            <v>45561</v>
          </cell>
          <cell r="F10523">
            <v>45373</v>
          </cell>
          <cell r="G10523">
            <v>45737</v>
          </cell>
          <cell r="H10523" t="str">
            <v xml:space="preserve"> 08816649</v>
          </cell>
          <cell r="I10523" t="str">
            <v xml:space="preserve"> Kamran Younus #42201-4434867-7</v>
          </cell>
          <cell r="J10523" t="str">
            <v>INDIVIDUAL</v>
          </cell>
          <cell r="L10523" t="str">
            <v xml:space="preserve"> D</v>
          </cell>
          <cell r="M10523" t="str">
            <v xml:space="preserve"> 09000210-Tariq Shahzad</v>
          </cell>
          <cell r="U10523">
            <v>3524</v>
          </cell>
          <cell r="V10523">
            <v>4087</v>
          </cell>
          <cell r="W10523">
            <v>0</v>
          </cell>
          <cell r="X10523">
            <v>0</v>
          </cell>
          <cell r="Y10523">
            <v>4087</v>
          </cell>
        </row>
        <row r="10524">
          <cell r="B10524" t="str">
            <v>LHR/LHR/D/MO/PD COMP/P/80096/12/2023</v>
          </cell>
          <cell r="C10524" t="str">
            <v>LHR/LHR/D/MO/PD COMP/E/40916/04/2024</v>
          </cell>
          <cell r="E10524">
            <v>45401</v>
          </cell>
          <cell r="F10524">
            <v>45279</v>
          </cell>
          <cell r="G10524">
            <v>45644</v>
          </cell>
          <cell r="H10524" t="str">
            <v xml:space="preserve"> 08814929</v>
          </cell>
          <cell r="I10524" t="str">
            <v xml:space="preserve"> Saba Qaisar</v>
          </cell>
          <cell r="J10524" t="str">
            <v>INDIVIDUAL</v>
          </cell>
          <cell r="L10524" t="str">
            <v xml:space="preserve"> D</v>
          </cell>
          <cell r="M10524" t="str">
            <v xml:space="preserve"> 09000785-Muhammad Asim</v>
          </cell>
          <cell r="U10524">
            <v>2241</v>
          </cell>
          <cell r="V10524">
            <v>2621</v>
          </cell>
          <cell r="W10524">
            <v>0</v>
          </cell>
          <cell r="X10524">
            <v>0</v>
          </cell>
          <cell r="Y10524">
            <v>2621</v>
          </cell>
        </row>
        <row r="10525">
          <cell r="B10525" t="str">
            <v>KHI/HO/D/MO/PD COMP/P/81148/01/2024</v>
          </cell>
          <cell r="C10525" t="str">
            <v>KHI/HO/D/MO/PD COMP/E/48675/11/2024</v>
          </cell>
          <cell r="E10525">
            <v>45602</v>
          </cell>
          <cell r="F10525">
            <v>45296</v>
          </cell>
          <cell r="G10525">
            <v>45661</v>
          </cell>
          <cell r="H10525" t="str">
            <v xml:space="preserve"> 08809200</v>
          </cell>
          <cell r="I10525" t="str">
            <v xml:space="preserve"> Suleman (42101-7563892-3)</v>
          </cell>
          <cell r="J10525" t="str">
            <v>INDIVIDUAL</v>
          </cell>
          <cell r="L10525" t="str">
            <v xml:space="preserve"> D</v>
          </cell>
          <cell r="M10525" t="str">
            <v xml:space="preserve"> 09000210-Tariq Shahzad</v>
          </cell>
          <cell r="U10525">
            <v>3097</v>
          </cell>
          <cell r="V10525">
            <v>3592</v>
          </cell>
          <cell r="W10525">
            <v>0</v>
          </cell>
          <cell r="X10525">
            <v>0</v>
          </cell>
          <cell r="Y10525">
            <v>3592</v>
          </cell>
        </row>
        <row r="10526">
          <cell r="B10526" t="str">
            <v>KHI/HO/D/MO/PD COMP/P/89691/05/2024</v>
          </cell>
          <cell r="C10526" t="str">
            <v>KHI/HO/D/MO/PD COMP/E/48490/11/2024</v>
          </cell>
          <cell r="E10526">
            <v>45597</v>
          </cell>
          <cell r="F10526">
            <v>45442</v>
          </cell>
          <cell r="G10526">
            <v>45806</v>
          </cell>
          <cell r="H10526" t="str">
            <v xml:space="preserve"> 08810918</v>
          </cell>
          <cell r="I10526" t="str">
            <v xml:space="preserve"> Rumman Bin Sadiq(3520220365525)</v>
          </cell>
          <cell r="J10526" t="str">
            <v>INDIVIDUAL</v>
          </cell>
          <cell r="L10526" t="str">
            <v xml:space="preserve"> D</v>
          </cell>
          <cell r="M10526" t="str">
            <v xml:space="preserve"> 09000210-Tariq Shahzad</v>
          </cell>
          <cell r="U10526">
            <v>5262</v>
          </cell>
          <cell r="V10526">
            <v>6104</v>
          </cell>
          <cell r="W10526">
            <v>0</v>
          </cell>
          <cell r="X10526">
            <v>0</v>
          </cell>
          <cell r="Y10526">
            <v>6104</v>
          </cell>
        </row>
        <row r="10527">
          <cell r="B10527" t="str">
            <v>KHI/HO/D/MO/PD COMP/P/77838/11/2023</v>
          </cell>
          <cell r="C10527" t="str">
            <v>KHI/HO/D/MO/PD COMP/E/38577/04/2024</v>
          </cell>
          <cell r="E10527">
            <v>45385</v>
          </cell>
          <cell r="F10527">
            <v>45233</v>
          </cell>
          <cell r="G10527">
            <v>45598</v>
          </cell>
          <cell r="H10527" t="str">
            <v xml:space="preserve"> 08814045</v>
          </cell>
          <cell r="I10527" t="str">
            <v xml:space="preserve"> Syed Faraz Uddin - 42101-1619337-9</v>
          </cell>
          <cell r="J10527" t="str">
            <v>INDIVIDUAL</v>
          </cell>
          <cell r="L10527" t="str">
            <v xml:space="preserve"> D</v>
          </cell>
          <cell r="M10527" t="str">
            <v xml:space="preserve"> 09000210-Tariq Shahzad</v>
          </cell>
          <cell r="U10527">
            <v>4564</v>
          </cell>
          <cell r="V10527">
            <v>5202</v>
          </cell>
          <cell r="W10527">
            <v>0</v>
          </cell>
          <cell r="X10527">
            <v>0</v>
          </cell>
          <cell r="Y10527">
            <v>5202</v>
          </cell>
        </row>
        <row r="10528">
          <cell r="B10528" t="str">
            <v>KHI/HO/D/MO/PD COMP/P/81242/01/2024</v>
          </cell>
          <cell r="C10528" t="str">
            <v>KHI/HO/D/MO/PD COMP/E/46750/10/2024</v>
          </cell>
          <cell r="E10528">
            <v>45574</v>
          </cell>
          <cell r="F10528">
            <v>45296</v>
          </cell>
          <cell r="G10528">
            <v>45661</v>
          </cell>
          <cell r="H10528" t="str">
            <v xml:space="preserve"> 08809141</v>
          </cell>
          <cell r="I10528" t="str">
            <v xml:space="preserve"> Adeel Ijaz Rana</v>
          </cell>
          <cell r="J10528" t="str">
            <v>INDIVIDUAL</v>
          </cell>
          <cell r="L10528" t="str">
            <v xml:space="preserve"> D</v>
          </cell>
          <cell r="M10528" t="str">
            <v xml:space="preserve"> 09000221-Muhammad Irfan</v>
          </cell>
          <cell r="U10528">
            <v>1549</v>
          </cell>
          <cell r="V10528">
            <v>1798</v>
          </cell>
          <cell r="W10528">
            <v>0</v>
          </cell>
          <cell r="X10528">
            <v>0</v>
          </cell>
          <cell r="Y10528">
            <v>1798</v>
          </cell>
        </row>
        <row r="10529">
          <cell r="B10529" t="str">
            <v>KHI/HO/D/MO/PD COMP/P/58087/01/2022</v>
          </cell>
          <cell r="C10529" t="str">
            <v>KHI/HO/D/MO/PD COMP/E/19615/05/2022</v>
          </cell>
          <cell r="E10529">
            <v>44687</v>
          </cell>
          <cell r="F10529">
            <v>44565</v>
          </cell>
          <cell r="G10529">
            <v>44929</v>
          </cell>
          <cell r="H10529" t="str">
            <v xml:space="preserve"> 08804041</v>
          </cell>
          <cell r="I10529" t="str">
            <v xml:space="preserve"> Masud Mir</v>
          </cell>
          <cell r="J10529" t="str">
            <v>INDIVIDUAL</v>
          </cell>
          <cell r="L10529" t="str">
            <v xml:space="preserve"> D</v>
          </cell>
          <cell r="M10529" t="str">
            <v xml:space="preserve"> 09000221-Muhammad Irfan</v>
          </cell>
          <cell r="U10529">
            <v>1081</v>
          </cell>
          <cell r="V10529">
            <v>1232</v>
          </cell>
          <cell r="W10529">
            <v>0</v>
          </cell>
          <cell r="X10529">
            <v>0</v>
          </cell>
          <cell r="Y10529">
            <v>1232</v>
          </cell>
        </row>
        <row r="10530">
          <cell r="B10530" t="str">
            <v>KHI/HO/D/MO/PD COMP/P/77710/11/2023</v>
          </cell>
          <cell r="C10530" t="str">
            <v>KHI/HO/D/MO/PD COMP/E/42189/06/2024</v>
          </cell>
          <cell r="E10530">
            <v>45446</v>
          </cell>
          <cell r="F10530">
            <v>45232</v>
          </cell>
          <cell r="G10530">
            <v>45597</v>
          </cell>
          <cell r="H10530" t="str">
            <v xml:space="preserve"> 08814001</v>
          </cell>
          <cell r="I10530" t="str">
            <v xml:space="preserve"> Khalil Ahmed(4550497752359)</v>
          </cell>
          <cell r="J10530" t="str">
            <v>INDIVIDUAL</v>
          </cell>
          <cell r="L10530" t="str">
            <v xml:space="preserve"> D</v>
          </cell>
          <cell r="M10530" t="str">
            <v xml:space="preserve"> 09000210-Tariq Shahzad</v>
          </cell>
          <cell r="U10530">
            <v>2031</v>
          </cell>
          <cell r="V10530">
            <v>2315</v>
          </cell>
          <cell r="W10530">
            <v>0</v>
          </cell>
          <cell r="X10530">
            <v>0</v>
          </cell>
          <cell r="Y10530">
            <v>2315</v>
          </cell>
        </row>
        <row r="10531">
          <cell r="B10531" t="str">
            <v>KHI/HO/D/MO/PD COMP/P/85241/03/2024</v>
          </cell>
          <cell r="C10531" t="str">
            <v>KHI/HO/D/MO/PD COMP/E/41615/05/2024</v>
          </cell>
          <cell r="E10531">
            <v>45425</v>
          </cell>
          <cell r="F10531">
            <v>45362</v>
          </cell>
          <cell r="G10531">
            <v>45726</v>
          </cell>
          <cell r="H10531" t="str">
            <v xml:space="preserve"> 08810199</v>
          </cell>
          <cell r="I10531" t="str">
            <v xml:space="preserve"> Jawed Akhtar (3520116705615)</v>
          </cell>
          <cell r="J10531" t="str">
            <v>INDIVIDUAL</v>
          </cell>
          <cell r="L10531" t="str">
            <v xml:space="preserve"> D</v>
          </cell>
          <cell r="M10531" t="str">
            <v xml:space="preserve"> 09000221-Muhammad Irfan</v>
          </cell>
          <cell r="U10531">
            <v>25</v>
          </cell>
          <cell r="V10531">
            <v>28</v>
          </cell>
          <cell r="W10531">
            <v>0</v>
          </cell>
          <cell r="X10531">
            <v>0</v>
          </cell>
          <cell r="Y10531">
            <v>28</v>
          </cell>
        </row>
        <row r="10532">
          <cell r="B10532" t="str">
            <v>KHI/HO/D/MO/PD COMP/P/94378/08/2024</v>
          </cell>
          <cell r="C10532" t="str">
            <v>KHI/HO/D/MO/PD COMP/E/48522/11/2024</v>
          </cell>
          <cell r="E10532">
            <v>45598</v>
          </cell>
          <cell r="F10532">
            <v>45504</v>
          </cell>
          <cell r="G10532">
            <v>45868</v>
          </cell>
          <cell r="H10532" t="str">
            <v xml:space="preserve"> 08818974</v>
          </cell>
          <cell r="I10532" t="str">
            <v xml:space="preserve"> Muhammad Bux Jatoi #45302-8216788-9</v>
          </cell>
          <cell r="J10532" t="str">
            <v>INDIVIDUAL</v>
          </cell>
          <cell r="L10532" t="str">
            <v xml:space="preserve"> D</v>
          </cell>
          <cell r="M10532" t="str">
            <v xml:space="preserve"> 09000210-Tariq Shahzad</v>
          </cell>
          <cell r="U10532">
            <v>2259</v>
          </cell>
          <cell r="V10532">
            <v>2621</v>
          </cell>
          <cell r="W10532">
            <v>0</v>
          </cell>
          <cell r="X10532">
            <v>0</v>
          </cell>
          <cell r="Y10532">
            <v>2621</v>
          </cell>
        </row>
        <row r="10533">
          <cell r="B10533" t="str">
            <v>KHI/HO/D/MO/PD COMP/P/78700/11/2023</v>
          </cell>
          <cell r="C10533" t="str">
            <v>KHI/HO/D/MO/PD COMP/E/44207/07/2024</v>
          </cell>
          <cell r="E10533">
            <v>45499</v>
          </cell>
          <cell r="F10533">
            <v>45255</v>
          </cell>
          <cell r="G10533">
            <v>45620</v>
          </cell>
          <cell r="H10533" t="str">
            <v xml:space="preserve"> 08810288</v>
          </cell>
          <cell r="I10533" t="str">
            <v xml:space="preserve"> Shakeel Ahmed Shah #37405-0648210-7</v>
          </cell>
          <cell r="J10533" t="str">
            <v>INDIVIDUAL</v>
          </cell>
          <cell r="L10533" t="str">
            <v xml:space="preserve"> D</v>
          </cell>
          <cell r="M10533" t="str">
            <v xml:space="preserve"> 09000210-Tariq Shahzad</v>
          </cell>
          <cell r="U10533">
            <v>6521</v>
          </cell>
          <cell r="V10533">
            <v>7564</v>
          </cell>
          <cell r="W10533">
            <v>0</v>
          </cell>
          <cell r="X10533">
            <v>0</v>
          </cell>
          <cell r="Y10533">
            <v>7564</v>
          </cell>
        </row>
        <row r="10534">
          <cell r="B10534" t="str">
            <v>KHI/HO/D/MO/PD COMP/P/77829/11/2023</v>
          </cell>
          <cell r="C10534" t="str">
            <v>KHI/HO/D/MO/PD COMP/E/41482/05/2024</v>
          </cell>
          <cell r="E10534">
            <v>45425</v>
          </cell>
          <cell r="F10534">
            <v>45234</v>
          </cell>
          <cell r="G10534">
            <v>45599</v>
          </cell>
          <cell r="H10534" t="str">
            <v xml:space="preserve"> 08814042</v>
          </cell>
          <cell r="I10534" t="str">
            <v xml:space="preserve"> Sheikh Hamza Shahzad(4200025792387)</v>
          </cell>
          <cell r="J10534" t="str">
            <v>INDIVIDUAL</v>
          </cell>
          <cell r="L10534" t="str">
            <v xml:space="preserve"> D</v>
          </cell>
          <cell r="M10534" t="str">
            <v xml:space="preserve"> 09000210-Tariq Shahzad</v>
          </cell>
          <cell r="U10534">
            <v>667</v>
          </cell>
          <cell r="V10534">
            <v>760</v>
          </cell>
          <cell r="W10534">
            <v>0</v>
          </cell>
          <cell r="X10534">
            <v>0</v>
          </cell>
          <cell r="Y10534">
            <v>760</v>
          </cell>
        </row>
        <row r="10535">
          <cell r="B10535" t="str">
            <v>KHI/HO/D/MO/PD COMP/P/66619/01/2023</v>
          </cell>
          <cell r="C10535" t="str">
            <v>KHI/HO/D/MO/PD COMP/E/23352/02/2023</v>
          </cell>
          <cell r="E10535">
            <v>44985</v>
          </cell>
          <cell r="F10535">
            <v>44931</v>
          </cell>
          <cell r="G10535">
            <v>45295</v>
          </cell>
          <cell r="H10535" t="str">
            <v xml:space="preserve"> 08809138</v>
          </cell>
          <cell r="I10535" t="str">
            <v xml:space="preserve"> Khalid Mehmood Butt</v>
          </cell>
          <cell r="J10535" t="str">
            <v>INDIVIDUAL</v>
          </cell>
          <cell r="L10535" t="str">
            <v xml:space="preserve"> D</v>
          </cell>
          <cell r="M10535" t="str">
            <v xml:space="preserve"> 09000221-Muhammad Irfan</v>
          </cell>
          <cell r="U10535">
            <v>16233</v>
          </cell>
          <cell r="V10535">
            <v>18505</v>
          </cell>
          <cell r="W10535">
            <v>0</v>
          </cell>
          <cell r="X10535">
            <v>0</v>
          </cell>
          <cell r="Y10535">
            <v>18505</v>
          </cell>
        </row>
        <row r="10536">
          <cell r="B10536" t="str">
            <v>KHI/HO/D/MO/PD COMP/P/67396/02/2023</v>
          </cell>
          <cell r="C10536" t="str">
            <v>KHI/HO/D/MO/PD COMP/E/34699/12/2023</v>
          </cell>
          <cell r="E10536">
            <v>45261</v>
          </cell>
          <cell r="F10536">
            <v>44957</v>
          </cell>
          <cell r="G10536">
            <v>45321</v>
          </cell>
          <cell r="H10536" t="str">
            <v xml:space="preserve"> 08809593</v>
          </cell>
          <cell r="I10536" t="str">
            <v xml:space="preserve"> Muhammad Adil Shuja</v>
          </cell>
          <cell r="J10536" t="str">
            <v>INDIVIDUAL</v>
          </cell>
          <cell r="L10536" t="str">
            <v xml:space="preserve"> D</v>
          </cell>
          <cell r="M10536" t="str">
            <v xml:space="preserve"> 09000390-Asma Bano</v>
          </cell>
          <cell r="U10536">
            <v>290</v>
          </cell>
          <cell r="V10536">
            <v>331</v>
          </cell>
          <cell r="W10536">
            <v>0</v>
          </cell>
          <cell r="X10536">
            <v>0</v>
          </cell>
          <cell r="Y10536">
            <v>331</v>
          </cell>
        </row>
        <row r="10537">
          <cell r="B10537" t="str">
            <v>KHI/HO/D/MO/PD COMP/P/75207/09/2023</v>
          </cell>
          <cell r="C10537" t="str">
            <v>KHI/HO/D/MO/PD COMP/E/45885/09/2024</v>
          </cell>
          <cell r="E10537">
            <v>45549</v>
          </cell>
          <cell r="F10537">
            <v>45180</v>
          </cell>
          <cell r="G10537">
            <v>45545</v>
          </cell>
          <cell r="H10537" t="str">
            <v xml:space="preserve"> 08805936</v>
          </cell>
          <cell r="I10537" t="str">
            <v xml:space="preserve"> Waseem Asghar Chughtai</v>
          </cell>
          <cell r="J10537" t="str">
            <v>INDIVIDUAL</v>
          </cell>
          <cell r="L10537" t="str">
            <v xml:space="preserve"> D</v>
          </cell>
          <cell r="M10537" t="str">
            <v xml:space="preserve"> 09000221-Muhammad Irfan</v>
          </cell>
          <cell r="U10537">
            <v>345</v>
          </cell>
          <cell r="V10537">
            <v>400</v>
          </cell>
          <cell r="W10537">
            <v>0</v>
          </cell>
          <cell r="X10537">
            <v>0</v>
          </cell>
          <cell r="Y10537">
            <v>400</v>
          </cell>
        </row>
        <row r="10538">
          <cell r="B10538" t="str">
            <v>KHI/HO/D/MO/PD COMP/P/83768/02/2024</v>
          </cell>
          <cell r="C10538" t="str">
            <v>KHI/HO/D/MO/PD COMP/E/41660/05/2024</v>
          </cell>
          <cell r="E10538">
            <v>45426</v>
          </cell>
          <cell r="F10538">
            <v>45336</v>
          </cell>
          <cell r="G10538">
            <v>45701</v>
          </cell>
          <cell r="H10538" t="str">
            <v xml:space="preserve"> 08816035</v>
          </cell>
          <cell r="I10538" t="str">
            <v xml:space="preserve"> Faizan Ahmed(4250121313647)</v>
          </cell>
          <cell r="J10538" t="str">
            <v>INDIVIDUAL</v>
          </cell>
          <cell r="L10538" t="str">
            <v xml:space="preserve"> D</v>
          </cell>
          <cell r="M10538" t="str">
            <v xml:space="preserve"> 09000210-Tariq Shahzad</v>
          </cell>
          <cell r="U10538">
            <v>685</v>
          </cell>
          <cell r="V10538">
            <v>781</v>
          </cell>
          <cell r="W10538">
            <v>0</v>
          </cell>
          <cell r="X10538">
            <v>0</v>
          </cell>
          <cell r="Y10538">
            <v>781</v>
          </cell>
        </row>
        <row r="10539">
          <cell r="B10539" t="str">
            <v>KHI/HO/D/MO/PD COMP/P/78413/11/2023</v>
          </cell>
          <cell r="C10539" t="str">
            <v>KHI/HO/D/MO/PD COMP/E/40992/04/2024</v>
          </cell>
          <cell r="E10539">
            <v>45404</v>
          </cell>
          <cell r="F10539">
            <v>45252</v>
          </cell>
          <cell r="G10539">
            <v>45617</v>
          </cell>
          <cell r="H10539" t="str">
            <v xml:space="preserve"> 08814273</v>
          </cell>
          <cell r="I10539" t="str">
            <v xml:space="preserve"> Syed Farrukh Hussain(3520264032473)</v>
          </cell>
          <cell r="J10539" t="str">
            <v>INDIVIDUAL</v>
          </cell>
          <cell r="L10539" t="str">
            <v xml:space="preserve"> D</v>
          </cell>
          <cell r="M10539" t="str">
            <v xml:space="preserve"> 09000210-Tariq Shahzad</v>
          </cell>
          <cell r="U10539">
            <v>619</v>
          </cell>
          <cell r="V10539">
            <v>706</v>
          </cell>
          <cell r="W10539">
            <v>0</v>
          </cell>
          <cell r="X10539">
            <v>0</v>
          </cell>
          <cell r="Y10539">
            <v>706</v>
          </cell>
        </row>
        <row r="10540">
          <cell r="B10540" t="str">
            <v>KHI/HO/D/MO/PD COMP/P/87245/04/2024</v>
          </cell>
          <cell r="C10540" t="str">
            <v>KHI/HO/D/MO/PD COMP/E/46106/09/2024</v>
          </cell>
          <cell r="E10540">
            <v>45559</v>
          </cell>
          <cell r="F10540">
            <v>45399</v>
          </cell>
          <cell r="G10540">
            <v>45763</v>
          </cell>
          <cell r="H10540" t="str">
            <v xml:space="preserve"> 08810784</v>
          </cell>
          <cell r="I10540" t="str">
            <v xml:space="preserve"> Muhammad Amin Kanth(4140762125685)</v>
          </cell>
          <cell r="J10540" t="str">
            <v>INDIVIDUAL</v>
          </cell>
          <cell r="L10540" t="str">
            <v xml:space="preserve"> D</v>
          </cell>
          <cell r="M10540" t="str">
            <v xml:space="preserve"> 09000221-Muhammad Irfan</v>
          </cell>
          <cell r="U10540">
            <v>1628</v>
          </cell>
          <cell r="V10540">
            <v>1888</v>
          </cell>
          <cell r="W10540">
            <v>0</v>
          </cell>
          <cell r="X10540">
            <v>0</v>
          </cell>
          <cell r="Y10540">
            <v>1888</v>
          </cell>
        </row>
        <row r="10541">
          <cell r="B10541" t="str">
            <v>KHI/HO/D/MO/PD COMP/P/73715/08/2023</v>
          </cell>
          <cell r="C10541" t="str">
            <v>KHI/HO/D/MO/PD COMP/E/40816/04/2024</v>
          </cell>
          <cell r="E10541">
            <v>45399</v>
          </cell>
          <cell r="F10541">
            <v>45145</v>
          </cell>
          <cell r="G10541">
            <v>45510</v>
          </cell>
          <cell r="H10541" t="str">
            <v xml:space="preserve"> 08812398</v>
          </cell>
          <cell r="I10541" t="str">
            <v xml:space="preserve"> Hammad Rais Suri(3520123531493)</v>
          </cell>
          <cell r="J10541" t="str">
            <v>INDIVIDUAL</v>
          </cell>
          <cell r="L10541" t="str">
            <v xml:space="preserve"> D</v>
          </cell>
          <cell r="M10541" t="str">
            <v xml:space="preserve"> 09000221-Muhammad Irfan</v>
          </cell>
          <cell r="N10541" t="str">
            <v>HONDA CIVIC I-VTEC PROSME</v>
          </cell>
          <cell r="O10541" t="str">
            <v>2012</v>
          </cell>
          <cell r="P10541" t="str">
            <v>AYP-563</v>
          </cell>
          <cell r="Q10541" t="str">
            <v>R18Z1-1828607</v>
          </cell>
          <cell r="R10541" t="str">
            <v>NFBFB2667CR102286</v>
          </cell>
          <cell r="T10541">
            <v>-2000000</v>
          </cell>
          <cell r="U10541">
            <v>-3089</v>
          </cell>
          <cell r="V10541">
            <v>-3522</v>
          </cell>
          <cell r="W10541">
            <v>0</v>
          </cell>
          <cell r="X10541">
            <v>0</v>
          </cell>
          <cell r="Y10541">
            <v>-3522</v>
          </cell>
        </row>
        <row r="10542">
          <cell r="B10542" t="str">
            <v>KHI/HO/D/MO/PD COMP/P/77288/10/2023</v>
          </cell>
          <cell r="C10542" t="str">
            <v>KHI/HO/D/MO/PD COMP/E/42939/06/2024</v>
          </cell>
          <cell r="E10542">
            <v>45469</v>
          </cell>
          <cell r="F10542">
            <v>45225</v>
          </cell>
          <cell r="G10542">
            <v>45590</v>
          </cell>
          <cell r="H10542" t="str">
            <v xml:space="preserve"> 08813841</v>
          </cell>
          <cell r="I10542" t="str">
            <v xml:space="preserve"> Amna Bilal(3520248393716)</v>
          </cell>
          <cell r="J10542" t="str">
            <v>INDIVIDUAL</v>
          </cell>
          <cell r="L10542" t="str">
            <v xml:space="preserve"> D</v>
          </cell>
          <cell r="M10542" t="str">
            <v xml:space="preserve"> 09000221-Muhammad Irfan</v>
          </cell>
          <cell r="U10542">
            <v>1037</v>
          </cell>
          <cell r="V10542">
            <v>1183</v>
          </cell>
          <cell r="W10542">
            <v>0</v>
          </cell>
          <cell r="X10542">
            <v>0</v>
          </cell>
          <cell r="Y10542">
            <v>1183</v>
          </cell>
        </row>
        <row r="10543">
          <cell r="B10543" t="str">
            <v>KHI/HO/D/MO/PD COMP/P/84423/02/2024</v>
          </cell>
          <cell r="C10543" t="str">
            <v>KHI/HO/D/MO/PD COMP/E/41662/05/2024</v>
          </cell>
          <cell r="E10543">
            <v>45426</v>
          </cell>
          <cell r="F10543">
            <v>45335</v>
          </cell>
          <cell r="G10543">
            <v>45700</v>
          </cell>
          <cell r="H10543" t="str">
            <v xml:space="preserve"> 08809783</v>
          </cell>
          <cell r="I10543" t="str">
            <v xml:space="preserve"> Muhammad Usman Riaz</v>
          </cell>
          <cell r="J10543" t="str">
            <v>INDIVIDUAL</v>
          </cell>
          <cell r="L10543" t="str">
            <v xml:space="preserve"> D</v>
          </cell>
          <cell r="M10543" t="str">
            <v xml:space="preserve"> 09000221-Muhammad Irfan</v>
          </cell>
          <cell r="U10543">
            <v>863</v>
          </cell>
          <cell r="V10543">
            <v>983</v>
          </cell>
          <cell r="W10543">
            <v>0</v>
          </cell>
          <cell r="X10543">
            <v>0</v>
          </cell>
          <cell r="Y10543">
            <v>983</v>
          </cell>
        </row>
        <row r="10544">
          <cell r="B10544" t="str">
            <v>KHI/HO/D/MO/PC COMP/P/52466/07/2020</v>
          </cell>
          <cell r="C10544" t="str">
            <v>KHI/HO/D/MO/PC COMP/E/15760/10/2020</v>
          </cell>
          <cell r="E10544">
            <v>44130</v>
          </cell>
          <cell r="F10544">
            <v>44012</v>
          </cell>
          <cell r="G10544">
            <v>44376</v>
          </cell>
          <cell r="H10544" t="str">
            <v xml:space="preserve"> 08800816</v>
          </cell>
          <cell r="I10544" t="str">
            <v xml:space="preserve"> PAK LIMOUSINE SERVICES (PVT) LIMITED</v>
          </cell>
          <cell r="J10544" t="str">
            <v>CORPORATE</v>
          </cell>
          <cell r="K10544" t="str">
            <v>.</v>
          </cell>
          <cell r="L10544" t="str">
            <v xml:space="preserve"> D</v>
          </cell>
          <cell r="M10544" t="str">
            <v xml:space="preserve"> 09000238-Mohsin Rafique</v>
          </cell>
          <cell r="N10544" t="str">
            <v>TOYOTA COROLLA XLI 1.3</v>
          </cell>
          <cell r="O10544" t="str">
            <v>2013</v>
          </cell>
          <cell r="P10544" t="str">
            <v>LE-13-6460</v>
          </cell>
          <cell r="Q10544" t="str">
            <v>Y669614</v>
          </cell>
          <cell r="R10544" t="str">
            <v>NZE170R-2155913</v>
          </cell>
          <cell r="T10544">
            <v>-1300000</v>
          </cell>
          <cell r="U10544">
            <v>-11326</v>
          </cell>
          <cell r="V10544">
            <v>-12911</v>
          </cell>
          <cell r="W10544">
            <v>-6456</v>
          </cell>
          <cell r="X10544">
            <v>0</v>
          </cell>
          <cell r="Y10544">
            <v>-6455</v>
          </cell>
        </row>
        <row r="10545">
          <cell r="B10545" t="str">
            <v>KHI/HO/D/MO/PD COMP/P/72337/06/2023</v>
          </cell>
          <cell r="C10545" t="str">
            <v>KHI/HO/D/MO/PD COMP/E/37338/02/2024</v>
          </cell>
          <cell r="E10545">
            <v>45344</v>
          </cell>
          <cell r="F10545">
            <v>45098</v>
          </cell>
          <cell r="G10545">
            <v>45463</v>
          </cell>
          <cell r="H10545" t="str">
            <v xml:space="preserve"> 08811872</v>
          </cell>
          <cell r="I10545" t="str">
            <v xml:space="preserve"> Ahmed Raza Khan #42101-7083040-7</v>
          </cell>
          <cell r="J10545" t="str">
            <v>INDIVIDUAL</v>
          </cell>
          <cell r="L10545" t="str">
            <v xml:space="preserve"> D</v>
          </cell>
          <cell r="M10545" t="str">
            <v xml:space="preserve"> 09000355-Asif Azeem</v>
          </cell>
          <cell r="U10545">
            <v>1947</v>
          </cell>
          <cell r="V10545">
            <v>2220</v>
          </cell>
          <cell r="W10545">
            <v>0</v>
          </cell>
          <cell r="X10545">
            <v>0</v>
          </cell>
          <cell r="Y10545">
            <v>2220</v>
          </cell>
        </row>
        <row r="10546">
          <cell r="B10546" t="str">
            <v>KHI/HO/D/MO/PD COMP/P/69965/04/2023</v>
          </cell>
          <cell r="C10546" t="str">
            <v>KHI/HO/D/MO/PD COMP/E/33961/10/2023</v>
          </cell>
          <cell r="E10546">
            <v>45230</v>
          </cell>
          <cell r="F10546">
            <v>45030</v>
          </cell>
          <cell r="G10546">
            <v>45395</v>
          </cell>
          <cell r="H10546" t="str">
            <v xml:space="preserve"> 08802424</v>
          </cell>
          <cell r="I10546" t="str">
            <v xml:space="preserve"> Saleha Tabassum</v>
          </cell>
          <cell r="J10546" t="str">
            <v>INDIVIDUAL</v>
          </cell>
          <cell r="L10546" t="str">
            <v xml:space="preserve"> D</v>
          </cell>
          <cell r="M10546" t="str">
            <v xml:space="preserve"> 09000375-Shahid Aslam</v>
          </cell>
          <cell r="U10546">
            <v>-35965</v>
          </cell>
          <cell r="V10546">
            <v>-41000</v>
          </cell>
          <cell r="W10546">
            <v>0</v>
          </cell>
          <cell r="X10546">
            <v>0</v>
          </cell>
          <cell r="Y10546">
            <v>-41000</v>
          </cell>
        </row>
        <row r="10547">
          <cell r="B10547" t="str">
            <v>KHI/HO/D/MO/PD COMP/P/84474/02/2024</v>
          </cell>
          <cell r="C10547" t="str">
            <v>KHI/HO/D/MO/PD COMP/E/45440/08/2024</v>
          </cell>
          <cell r="E10547">
            <v>45535</v>
          </cell>
          <cell r="F10547">
            <v>45349</v>
          </cell>
          <cell r="G10547">
            <v>45714</v>
          </cell>
          <cell r="H10547" t="str">
            <v xml:space="preserve"> 08816224</v>
          </cell>
          <cell r="I10547" t="str">
            <v xml:space="preserve"> Saad Ullah Khan #42101-1704207-1</v>
          </cell>
          <cell r="J10547" t="str">
            <v>INDIVIDUAL</v>
          </cell>
          <cell r="L10547" t="str">
            <v xml:space="preserve"> D</v>
          </cell>
          <cell r="M10547" t="str">
            <v xml:space="preserve"> 09000210-Tariq Shahzad</v>
          </cell>
          <cell r="U10547">
            <v>184</v>
          </cell>
          <cell r="V10547">
            <v>214</v>
          </cell>
          <cell r="W10547">
            <v>0</v>
          </cell>
          <cell r="X10547">
            <v>0</v>
          </cell>
          <cell r="Y10547">
            <v>214</v>
          </cell>
        </row>
        <row r="10548">
          <cell r="B10548" t="str">
            <v>KHI/HO/D/MO/PD COMP/P/90239/06/2024</v>
          </cell>
          <cell r="C10548" t="str">
            <v>KHI/HO/D/MO/PD COMP/E/48583/11/2024</v>
          </cell>
          <cell r="E10548">
            <v>45600</v>
          </cell>
          <cell r="F10548">
            <v>45444</v>
          </cell>
          <cell r="G10548">
            <v>45808</v>
          </cell>
          <cell r="H10548" t="str">
            <v xml:space="preserve"> 08811519</v>
          </cell>
          <cell r="I10548" t="str">
            <v xml:space="preserve"> Athar Raza(4510149419345)</v>
          </cell>
          <cell r="J10548" t="str">
            <v>INDIVIDUAL</v>
          </cell>
          <cell r="L10548" t="str">
            <v xml:space="preserve"> D</v>
          </cell>
          <cell r="M10548" t="str">
            <v xml:space="preserve"> 09000221-Muhammad Irfan</v>
          </cell>
          <cell r="U10548">
            <v>3103</v>
          </cell>
          <cell r="V10548">
            <v>3599</v>
          </cell>
          <cell r="W10548">
            <v>0</v>
          </cell>
          <cell r="X10548">
            <v>0</v>
          </cell>
          <cell r="Y10548">
            <v>3599</v>
          </cell>
        </row>
        <row r="10549">
          <cell r="B10549" t="str">
            <v>KHI/HO/D/MO/PD COMP/P/87412/04/2024</v>
          </cell>
          <cell r="C10549" t="str">
            <v>KHI/HO/D/MO/PD COMP/E/42758/06/2024</v>
          </cell>
          <cell r="E10549">
            <v>45463</v>
          </cell>
          <cell r="F10549">
            <v>45398</v>
          </cell>
          <cell r="G10549">
            <v>45762</v>
          </cell>
          <cell r="H10549" t="str">
            <v xml:space="preserve"> 08817002</v>
          </cell>
          <cell r="I10549" t="str">
            <v xml:space="preserve"> Shahid Nasim(4200031281985)</v>
          </cell>
          <cell r="J10549" t="str">
            <v>INDIVIDUAL</v>
          </cell>
          <cell r="L10549" t="str">
            <v xml:space="preserve"> D</v>
          </cell>
          <cell r="M10549" t="str">
            <v xml:space="preserve"> 09000210-Tariq Shahzad</v>
          </cell>
          <cell r="U10549">
            <v>6884</v>
          </cell>
          <cell r="V10549">
            <v>7848</v>
          </cell>
          <cell r="W10549">
            <v>0</v>
          </cell>
          <cell r="X10549">
            <v>0</v>
          </cell>
          <cell r="Y10549">
            <v>7848</v>
          </cell>
        </row>
        <row r="10550">
          <cell r="B10550" t="str">
            <v>KHI/HO/D/MO/PD COMP/P/66702/01/2023</v>
          </cell>
          <cell r="C10550" t="str">
            <v>KHI/HO/D/MO/PD COMP/E/33078/10/2023</v>
          </cell>
          <cell r="E10550">
            <v>45211</v>
          </cell>
          <cell r="F10550">
            <v>44938</v>
          </cell>
          <cell r="G10550">
            <v>45302</v>
          </cell>
          <cell r="H10550" t="str">
            <v xml:space="preserve"> 08809183</v>
          </cell>
          <cell r="I10550" t="str">
            <v xml:space="preserve"> Sarfaraz Ahmed Khanani</v>
          </cell>
          <cell r="J10550" t="str">
            <v>INDIVIDUAL</v>
          </cell>
          <cell r="L10550" t="str">
            <v xml:space="preserve"> D</v>
          </cell>
          <cell r="M10550" t="str">
            <v xml:space="preserve"> 09000221-Muhammad Irfan</v>
          </cell>
          <cell r="U10550">
            <v>700</v>
          </cell>
          <cell r="V10550">
            <v>799</v>
          </cell>
          <cell r="W10550">
            <v>1598</v>
          </cell>
          <cell r="X10550">
            <v>0</v>
          </cell>
          <cell r="Y10550">
            <v>-799</v>
          </cell>
        </row>
        <row r="10551">
          <cell r="B10551" t="str">
            <v>KHI/HO/D/MO/PD COMP/P/79778/12/2023</v>
          </cell>
          <cell r="C10551" t="str">
            <v>KHI/HO/D/MO/PD COMP/E/45424/08/2024</v>
          </cell>
          <cell r="E10551">
            <v>45535</v>
          </cell>
          <cell r="F10551">
            <v>45196</v>
          </cell>
          <cell r="G10551">
            <v>45561</v>
          </cell>
          <cell r="H10551" t="str">
            <v xml:space="preserve"> 08802690</v>
          </cell>
          <cell r="I10551" t="str">
            <v xml:space="preserve"> Muhammad Mubashir Rafiq</v>
          </cell>
          <cell r="J10551" t="str">
            <v>INDIVIDUAL</v>
          </cell>
          <cell r="L10551" t="str">
            <v xml:space="preserve"> D</v>
          </cell>
          <cell r="M10551" t="str">
            <v xml:space="preserve"> 09000309-Zeeshan Mohi-u-din</v>
          </cell>
          <cell r="U10551">
            <v>716</v>
          </cell>
          <cell r="V10551">
            <v>830</v>
          </cell>
          <cell r="W10551">
            <v>624</v>
          </cell>
          <cell r="X10551">
            <v>0</v>
          </cell>
          <cell r="Y10551">
            <v>206</v>
          </cell>
        </row>
        <row r="10552">
          <cell r="B10552" t="str">
            <v>KHI/HO/D/MO/PD COMP/P/91611/06/2024</v>
          </cell>
          <cell r="C10552" t="str">
            <v>KHI/HO/D/MO/PD COMP/E/48424/10/2024</v>
          </cell>
          <cell r="E10552">
            <v>45595</v>
          </cell>
          <cell r="F10552">
            <v>45470</v>
          </cell>
          <cell r="G10552">
            <v>45834</v>
          </cell>
          <cell r="H10552" t="str">
            <v xml:space="preserve"> 08806527</v>
          </cell>
          <cell r="I10552" t="str">
            <v xml:space="preserve"> Muhammad Tayyab #35201-4959978-7</v>
          </cell>
          <cell r="J10552" t="str">
            <v>INDIVIDUAL</v>
          </cell>
          <cell r="L10552" t="str">
            <v xml:space="preserve"> D</v>
          </cell>
          <cell r="M10552" t="str">
            <v xml:space="preserve"> 09000210-Tariq Shahzad</v>
          </cell>
          <cell r="U10552">
            <v>1691</v>
          </cell>
          <cell r="V10552">
            <v>1962</v>
          </cell>
          <cell r="W10552">
            <v>0</v>
          </cell>
          <cell r="X10552">
            <v>0</v>
          </cell>
          <cell r="Y10552">
            <v>1962</v>
          </cell>
        </row>
        <row r="10553">
          <cell r="B10553" t="str">
            <v>KHI/HO/F/MO/MC COMP/P/55929/09/2021</v>
          </cell>
          <cell r="C10553" t="str">
            <v>KHI/HO/F/MO/MC COMP/E/19687/05/2022</v>
          </cell>
          <cell r="D10553" t="str">
            <v>EFU GENERAL INSURANCE (WTO) SITE DIVISION</v>
          </cell>
          <cell r="E10553">
            <v>44692</v>
          </cell>
          <cell r="F10553">
            <v>44378</v>
          </cell>
          <cell r="G10553">
            <v>44742</v>
          </cell>
          <cell r="H10553" t="str">
            <v xml:space="preserve"> 08005038</v>
          </cell>
          <cell r="I10553" t="str">
            <v xml:space="preserve"> EFU WTO SITE DIVISION - FOLLOWERS</v>
          </cell>
          <cell r="J10553" t="str">
            <v>CORPORATE</v>
          </cell>
          <cell r="L10553" t="str">
            <v xml:space="preserve"> F</v>
          </cell>
          <cell r="M10553" t="str">
            <v xml:space="preserve"> 09000221-Muhammad Irfan</v>
          </cell>
          <cell r="N10553" t="str">
            <v>SUPER POWER SP-70 M/CYCLE</v>
          </cell>
          <cell r="O10553" t="str">
            <v>2022</v>
          </cell>
          <cell r="Q10553" t="str">
            <v>1547789</v>
          </cell>
          <cell r="R10553" t="str">
            <v>1600033</v>
          </cell>
          <cell r="T10553">
            <v>70000</v>
          </cell>
          <cell r="U10553">
            <v>409</v>
          </cell>
          <cell r="V10553">
            <v>466</v>
          </cell>
          <cell r="W10553">
            <v>0</v>
          </cell>
          <cell r="X10553">
            <v>0</v>
          </cell>
          <cell r="Y10553">
            <v>466</v>
          </cell>
        </row>
        <row r="10554">
          <cell r="B10554" t="str">
            <v>KHI/HO/D/MO/PD COMP/P/56778/11/2021</v>
          </cell>
          <cell r="C10554" t="str">
            <v>KHI/HO/D/MO/PD COMP/E/21801/10/2022</v>
          </cell>
          <cell r="E10554">
            <v>44845</v>
          </cell>
          <cell r="F10554">
            <v>44511</v>
          </cell>
          <cell r="G10554">
            <v>44875</v>
          </cell>
          <cell r="H10554" t="str">
            <v xml:space="preserve"> 08803172</v>
          </cell>
          <cell r="I10554" t="str">
            <v xml:space="preserve"> Waqas Khan  0321-5048444</v>
          </cell>
          <cell r="J10554" t="str">
            <v>INDIVIDUAL</v>
          </cell>
          <cell r="L10554" t="str">
            <v xml:space="preserve"> D</v>
          </cell>
          <cell r="M10554" t="str">
            <v xml:space="preserve"> 09000248-Hassan Malik</v>
          </cell>
          <cell r="U10554">
            <v>3613</v>
          </cell>
          <cell r="V10554">
            <v>4118</v>
          </cell>
          <cell r="W10554">
            <v>0</v>
          </cell>
          <cell r="X10554">
            <v>0</v>
          </cell>
          <cell r="Y10554">
            <v>4118</v>
          </cell>
        </row>
        <row r="10555">
          <cell r="B10555" t="str">
            <v>KHI/HO/D/MO/PD COMP/P/86986/04/2024</v>
          </cell>
          <cell r="C10555" t="str">
            <v>KHI/HO/D/MO/PD COMP/E/46761/10/2024</v>
          </cell>
          <cell r="E10555">
            <v>45574</v>
          </cell>
          <cell r="F10555">
            <v>45388</v>
          </cell>
          <cell r="G10555">
            <v>45752</v>
          </cell>
          <cell r="H10555" t="str">
            <v xml:space="preserve"> 08810631</v>
          </cell>
          <cell r="I10555" t="str">
            <v xml:space="preserve"> Muhammad Abbas(4210172729537)</v>
          </cell>
          <cell r="J10555" t="str">
            <v>INDIVIDUAL</v>
          </cell>
          <cell r="L10555" t="str">
            <v xml:space="preserve"> D</v>
          </cell>
          <cell r="M10555" t="str">
            <v xml:space="preserve"> 09000221-Muhammad Irfan</v>
          </cell>
          <cell r="U10555">
            <v>316</v>
          </cell>
          <cell r="V10555">
            <v>366</v>
          </cell>
          <cell r="W10555">
            <v>0</v>
          </cell>
          <cell r="X10555">
            <v>0</v>
          </cell>
          <cell r="Y10555">
            <v>366</v>
          </cell>
        </row>
        <row r="10556">
          <cell r="B10556" t="str">
            <v>KHI/HO/D/MO/PD COMP/P/75766/09/2023</v>
          </cell>
          <cell r="C10556" t="str">
            <v>KHI/HO/D/MO/PD COMP/E/48782/10/2024</v>
          </cell>
          <cell r="E10556">
            <v>45596</v>
          </cell>
          <cell r="F10556">
            <v>45184</v>
          </cell>
          <cell r="G10556">
            <v>45549</v>
          </cell>
          <cell r="H10556" t="str">
            <v xml:space="preserve"> 08813183</v>
          </cell>
          <cell r="I10556" t="str">
            <v xml:space="preserve"> Syed Abid Hussain Shah42501-1437449-1</v>
          </cell>
          <cell r="J10556" t="str">
            <v>INDIVIDUAL</v>
          </cell>
          <cell r="L10556" t="str">
            <v xml:space="preserve"> D</v>
          </cell>
          <cell r="M10556" t="str">
            <v xml:space="preserve"> 09000539-Rehan Ali Basheer</v>
          </cell>
          <cell r="U10556">
            <v>-61360</v>
          </cell>
          <cell r="V10556">
            <v>-61974</v>
          </cell>
          <cell r="W10556">
            <v>0</v>
          </cell>
          <cell r="X10556">
            <v>0</v>
          </cell>
          <cell r="Y10556">
            <v>-61974</v>
          </cell>
        </row>
        <row r="10557">
          <cell r="B10557" t="str">
            <v>KHI/HO/D/MO/PD COMP/P/75338/09/2023</v>
          </cell>
          <cell r="C10557" t="str">
            <v>KHI/HO/D/MO/PD COMP/E/44760/08/2024</v>
          </cell>
          <cell r="E10557">
            <v>45520</v>
          </cell>
          <cell r="F10557">
            <v>45184</v>
          </cell>
          <cell r="G10557">
            <v>45549</v>
          </cell>
          <cell r="H10557" t="str">
            <v xml:space="preserve"> 08802458</v>
          </cell>
          <cell r="I10557" t="str">
            <v xml:space="preserve"> Tanveer Alam</v>
          </cell>
          <cell r="J10557" t="str">
            <v>INDIVIDUAL</v>
          </cell>
          <cell r="L10557" t="str">
            <v xml:space="preserve"> D</v>
          </cell>
          <cell r="M10557" t="str">
            <v xml:space="preserve"> 09000221-Muhammad Irfan</v>
          </cell>
          <cell r="U10557">
            <v>724</v>
          </cell>
          <cell r="V10557">
            <v>840</v>
          </cell>
          <cell r="W10557">
            <v>0</v>
          </cell>
          <cell r="X10557">
            <v>0</v>
          </cell>
          <cell r="Y10557">
            <v>840</v>
          </cell>
        </row>
        <row r="10558">
          <cell r="B10558" t="str">
            <v>KHI/HO/D/MO/PD COMP/P/84536/02/2024</v>
          </cell>
          <cell r="C10558" t="str">
            <v>KHI/HO/D/MO/PD COMP/E/46363/10/2024</v>
          </cell>
          <cell r="E10558">
            <v>45566</v>
          </cell>
          <cell r="F10558">
            <v>45349</v>
          </cell>
          <cell r="G10558">
            <v>45714</v>
          </cell>
          <cell r="H10558" t="str">
            <v xml:space="preserve"> 08816250</v>
          </cell>
          <cell r="I10558" t="str">
            <v xml:space="preserve"> Najeeb Ullah #38402-6660858-3</v>
          </cell>
          <cell r="J10558" t="str">
            <v>INDIVIDUAL</v>
          </cell>
          <cell r="L10558" t="str">
            <v xml:space="preserve"> D</v>
          </cell>
          <cell r="M10558" t="str">
            <v xml:space="preserve"> 09000210-Tariq Shahzad</v>
          </cell>
          <cell r="U10558">
            <v>3287</v>
          </cell>
          <cell r="V10558">
            <v>3813</v>
          </cell>
          <cell r="W10558">
            <v>0</v>
          </cell>
          <cell r="X10558">
            <v>0</v>
          </cell>
          <cell r="Y10558">
            <v>3813</v>
          </cell>
        </row>
        <row r="10559">
          <cell r="B10559" t="str">
            <v>KHI/HO/D/MO/PD COMP/P/78413/11/2023</v>
          </cell>
          <cell r="C10559" t="str">
            <v>KHI/HO/D/MO/PD COMP/E/38282/03/2024</v>
          </cell>
          <cell r="E10559">
            <v>45373</v>
          </cell>
          <cell r="F10559">
            <v>45252</v>
          </cell>
          <cell r="G10559">
            <v>45617</v>
          </cell>
          <cell r="H10559" t="str">
            <v xml:space="preserve"> 08814273</v>
          </cell>
          <cell r="I10559" t="str">
            <v xml:space="preserve"> Syed Farrukh Hussain(3520264032473)</v>
          </cell>
          <cell r="J10559" t="str">
            <v>INDIVIDUAL</v>
          </cell>
          <cell r="L10559" t="str">
            <v xml:space="preserve"> D</v>
          </cell>
          <cell r="M10559" t="str">
            <v xml:space="preserve"> 09000210-Tariq Shahzad</v>
          </cell>
          <cell r="U10559">
            <v>191</v>
          </cell>
          <cell r="V10559">
            <v>217</v>
          </cell>
          <cell r="W10559">
            <v>0</v>
          </cell>
          <cell r="X10559">
            <v>0</v>
          </cell>
          <cell r="Y10559">
            <v>217</v>
          </cell>
        </row>
        <row r="10560">
          <cell r="B10560" t="str">
            <v>KHI/HO/D/MO/PD COMP/P/55880/09/2021</v>
          </cell>
          <cell r="C10560" t="str">
            <v>KHI/HO/D/MO/PD COMP/E/18327/12/2021</v>
          </cell>
          <cell r="E10560">
            <v>44552</v>
          </cell>
          <cell r="F10560">
            <v>44460</v>
          </cell>
          <cell r="G10560">
            <v>44824</v>
          </cell>
          <cell r="H10560" t="str">
            <v xml:space="preserve"> 08802641</v>
          </cell>
          <cell r="I10560" t="str">
            <v xml:space="preserve"> Muhammad RAMZAN</v>
          </cell>
          <cell r="J10560" t="str">
            <v>INDIVIDUAL</v>
          </cell>
          <cell r="L10560" t="str">
            <v xml:space="preserve"> D</v>
          </cell>
          <cell r="M10560" t="str">
            <v xml:space="preserve"> 09000221-Muhammad Irfan</v>
          </cell>
          <cell r="U10560">
            <v>1956</v>
          </cell>
          <cell r="V10560">
            <v>2231</v>
          </cell>
          <cell r="W10560">
            <v>0</v>
          </cell>
          <cell r="X10560">
            <v>0</v>
          </cell>
          <cell r="Y10560">
            <v>2231</v>
          </cell>
        </row>
        <row r="10561">
          <cell r="B10561" t="str">
            <v>LHR/LHR/F/MO/MC COMP/P/61368/06/2022</v>
          </cell>
          <cell r="C10561" t="str">
            <v>LHR/LHR/F/MO/MC COMP/E/20387/06/2022</v>
          </cell>
          <cell r="D10561" t="str">
            <v>UBL INSURERS LIMITED - WINDOW TAKAFUL MULTAN BRANCH</v>
          </cell>
          <cell r="E10561">
            <v>44739</v>
          </cell>
          <cell r="F10561">
            <v>44587</v>
          </cell>
          <cell r="G10561">
            <v>44951</v>
          </cell>
          <cell r="H10561" t="str">
            <v xml:space="preserve"> 08802180</v>
          </cell>
          <cell r="I10561" t="str">
            <v xml:space="preserve"> UBL INSURERS LIMITED - WINDOW TAKAFUL MULTAN BRANCH</v>
          </cell>
          <cell r="J10561" t="str">
            <v>CORPORATE</v>
          </cell>
          <cell r="L10561" t="str">
            <v xml:space="preserve"> F</v>
          </cell>
          <cell r="M10561" t="str">
            <v xml:space="preserve"> 09000320-Abdul Khaliq Khan</v>
          </cell>
          <cell r="N10561" t="str">
            <v>HONDA PRIDER 100
HONDA PRIDER 100</v>
          </cell>
          <cell r="O10561" t="str">
            <v>2022
2022</v>
          </cell>
          <cell r="P10561" t="str">
            <v>ALX-2129
ALX-2140</v>
          </cell>
          <cell r="Q10561" t="str">
            <v>7422081
7422102</v>
          </cell>
          <cell r="R10561" t="str">
            <v>422006
421987</v>
          </cell>
          <cell r="T10561">
            <v>290000</v>
          </cell>
          <cell r="U10561">
            <v>1485</v>
          </cell>
          <cell r="V10561">
            <v>1738</v>
          </cell>
          <cell r="W10561">
            <v>0</v>
          </cell>
          <cell r="X10561">
            <v>0</v>
          </cell>
          <cell r="Y10561">
            <v>1738</v>
          </cell>
        </row>
        <row r="10562">
          <cell r="B10562" t="str">
            <v>KHI/HO/D/MO/PD COMP/P/77904/11/2023</v>
          </cell>
          <cell r="C10562" t="str">
            <v>KHI/HO/D/MO/PD COMP/E/35581/12/2023</v>
          </cell>
          <cell r="E10562">
            <v>45289</v>
          </cell>
          <cell r="F10562">
            <v>45238</v>
          </cell>
          <cell r="G10562">
            <v>45603</v>
          </cell>
          <cell r="H10562" t="str">
            <v xml:space="preserve"> 08808266</v>
          </cell>
          <cell r="I10562" t="str">
            <v xml:space="preserve"> Zareen Zehra</v>
          </cell>
          <cell r="J10562" t="str">
            <v>INDIVIDUAL</v>
          </cell>
          <cell r="L10562" t="str">
            <v xml:space="preserve"> D</v>
          </cell>
          <cell r="M10562" t="str">
            <v xml:space="preserve"> 09000210-Tariq Shahzad</v>
          </cell>
          <cell r="U10562">
            <v>38500</v>
          </cell>
          <cell r="V10562">
            <v>43890</v>
          </cell>
          <cell r="W10562">
            <v>0</v>
          </cell>
          <cell r="X10562">
            <v>0</v>
          </cell>
          <cell r="Y10562">
            <v>43890</v>
          </cell>
        </row>
        <row r="10563">
          <cell r="B10563" t="str">
            <v>KHI/HO/D/MO/PD COMP/P/90239/06/2024</v>
          </cell>
          <cell r="C10563" t="str">
            <v>KHI/HO/D/MO/PD COMP/E/44384/08/2024</v>
          </cell>
          <cell r="E10563">
            <v>45506</v>
          </cell>
          <cell r="F10563">
            <v>45444</v>
          </cell>
          <cell r="G10563">
            <v>45808</v>
          </cell>
          <cell r="H10563" t="str">
            <v xml:space="preserve"> 08811519</v>
          </cell>
          <cell r="I10563" t="str">
            <v xml:space="preserve"> Athar Raza(4510149419345)</v>
          </cell>
          <cell r="J10563" t="str">
            <v>INDIVIDUAL</v>
          </cell>
          <cell r="L10563" t="str">
            <v xml:space="preserve"> D</v>
          </cell>
          <cell r="M10563" t="str">
            <v xml:space="preserve"> 09000221-Muhammad Irfan</v>
          </cell>
          <cell r="U10563">
            <v>3195</v>
          </cell>
          <cell r="V10563">
            <v>3706</v>
          </cell>
          <cell r="W10563">
            <v>0</v>
          </cell>
          <cell r="X10563">
            <v>0</v>
          </cell>
          <cell r="Y10563">
            <v>3706</v>
          </cell>
        </row>
        <row r="10564">
          <cell r="B10564" t="str">
            <v>KHI/HO/D/MO/PD COMP/P/82729/01/2024</v>
          </cell>
          <cell r="C10564" t="str">
            <v>KHI/HO/D/MO/PD COMP/E/41039/04/2024</v>
          </cell>
          <cell r="E10564">
            <v>45406</v>
          </cell>
          <cell r="F10564">
            <v>45315</v>
          </cell>
          <cell r="G10564">
            <v>45680</v>
          </cell>
          <cell r="H10564" t="str">
            <v xml:space="preserve"> 08815739</v>
          </cell>
          <cell r="I10564" t="str">
            <v xml:space="preserve"> Asif Ikhlaque(4220124091457)</v>
          </cell>
          <cell r="J10564" t="str">
            <v>INDIVIDUAL</v>
          </cell>
          <cell r="L10564" t="str">
            <v xml:space="preserve"> D</v>
          </cell>
          <cell r="M10564" t="str">
            <v xml:space="preserve"> 09000210-Tariq Shahzad</v>
          </cell>
          <cell r="U10564">
            <v>1943</v>
          </cell>
          <cell r="V10564">
            <v>2215</v>
          </cell>
          <cell r="W10564">
            <v>0</v>
          </cell>
          <cell r="X10564">
            <v>0</v>
          </cell>
          <cell r="Y10564">
            <v>2215</v>
          </cell>
        </row>
        <row r="10565">
          <cell r="B10565" t="str">
            <v>KHI/HO/D/MO/PD COMP/P/70965/05/2023</v>
          </cell>
          <cell r="C10565" t="str">
            <v>KHI/HO/D/MO/PD COMP/E/36645/01/2024</v>
          </cell>
          <cell r="E10565">
            <v>45320</v>
          </cell>
          <cell r="F10565">
            <v>45045</v>
          </cell>
          <cell r="G10565">
            <v>45410</v>
          </cell>
          <cell r="H10565" t="str">
            <v xml:space="preserve"> 08811215</v>
          </cell>
          <cell r="I10565" t="str">
            <v xml:space="preserve"> Syed Muhammad Salman Ali #42201-3911455-9</v>
          </cell>
          <cell r="J10565" t="str">
            <v>INDIVIDUAL</v>
          </cell>
          <cell r="L10565" t="str">
            <v xml:space="preserve"> D</v>
          </cell>
          <cell r="M10565" t="str">
            <v xml:space="preserve"> 09000355-Asif Azeem</v>
          </cell>
          <cell r="U10565">
            <v>4229</v>
          </cell>
          <cell r="V10565">
            <v>4822</v>
          </cell>
          <cell r="W10565">
            <v>0</v>
          </cell>
          <cell r="X10565">
            <v>0</v>
          </cell>
          <cell r="Y10565">
            <v>4822</v>
          </cell>
        </row>
        <row r="10566">
          <cell r="B10566" t="str">
            <v>KHI/HO/D/MO/PD COMP/P/77732/11/2023</v>
          </cell>
          <cell r="C10566" t="str">
            <v>KHI/HO/D/MO/PD COMP/E/44477/08/2024</v>
          </cell>
          <cell r="E10566">
            <v>45511</v>
          </cell>
          <cell r="F10566">
            <v>45232</v>
          </cell>
          <cell r="G10566">
            <v>45597</v>
          </cell>
          <cell r="H10566" t="str">
            <v xml:space="preserve"> 08814009</v>
          </cell>
          <cell r="I10566" t="str">
            <v xml:space="preserve"> Mian Salman Rasheed(3520035538407)</v>
          </cell>
          <cell r="J10566" t="str">
            <v>INDIVIDUAL</v>
          </cell>
          <cell r="L10566" t="str">
            <v xml:space="preserve"> D</v>
          </cell>
          <cell r="M10566" t="str">
            <v xml:space="preserve"> 09000355-Asif Azeem</v>
          </cell>
          <cell r="U10566">
            <v>2264</v>
          </cell>
          <cell r="V10566">
            <v>2627</v>
          </cell>
          <cell r="W10566">
            <v>0</v>
          </cell>
          <cell r="X10566">
            <v>0</v>
          </cell>
          <cell r="Y10566">
            <v>2627</v>
          </cell>
        </row>
        <row r="10567">
          <cell r="B10567" t="str">
            <v>KHI/HO/D/MO/PC TPP/P/66563/01/2023</v>
          </cell>
          <cell r="C10567" t="str">
            <v>KHI/HO/D/MO/PC TPP/E/33066/10/2023</v>
          </cell>
          <cell r="E10567">
            <v>45210</v>
          </cell>
          <cell r="F10567">
            <v>44927</v>
          </cell>
          <cell r="G10567">
            <v>45291</v>
          </cell>
          <cell r="H10567" t="str">
            <v xml:space="preserve"> 08808750</v>
          </cell>
          <cell r="I10567" t="str">
            <v xml:space="preserve"> CAPITAL CAR RENTAL (PRIVATE) LIMITED</v>
          </cell>
          <cell r="J10567" t="str">
            <v>CORPORATE</v>
          </cell>
          <cell r="L10567" t="str">
            <v xml:space="preserve"> D</v>
          </cell>
          <cell r="M10567" t="str">
            <v xml:space="preserve"> 09000221-Muhammad Irfan</v>
          </cell>
          <cell r="N10567" t="str">
            <v>TOYOTA COROLLA GLI</v>
          </cell>
          <cell r="O10567" t="str">
            <v>2017</v>
          </cell>
          <cell r="P10567" t="str">
            <v>ADE-583</v>
          </cell>
          <cell r="Q10567" t="str">
            <v>Z485636</v>
          </cell>
          <cell r="R10567" t="str">
            <v>NZE170R-4112847</v>
          </cell>
          <cell r="T10567">
            <v>-2300000</v>
          </cell>
          <cell r="U10567">
            <v>-12271</v>
          </cell>
          <cell r="V10567">
            <v>-12394</v>
          </cell>
          <cell r="W10567">
            <v>0</v>
          </cell>
          <cell r="X10567">
            <v>0</v>
          </cell>
          <cell r="Y10567">
            <v>-12394</v>
          </cell>
        </row>
        <row r="10568">
          <cell r="B10568" t="str">
            <v>KHI/HO/D/MO/PD COMP/P/74911/09/2023</v>
          </cell>
          <cell r="C10568" t="str">
            <v>KHI/HO/D/MO/PD COMP/E/36774/02/2024</v>
          </cell>
          <cell r="E10568">
            <v>45323</v>
          </cell>
          <cell r="F10568">
            <v>45170</v>
          </cell>
          <cell r="G10568">
            <v>45535</v>
          </cell>
          <cell r="H10568" t="str">
            <v xml:space="preserve"> 08812865</v>
          </cell>
          <cell r="I10568" t="str">
            <v xml:space="preserve"> Fahad Muhammad Iqbal (4220195703921)</v>
          </cell>
          <cell r="J10568" t="str">
            <v>INDIVIDUAL</v>
          </cell>
          <cell r="L10568" t="str">
            <v xml:space="preserve"> D</v>
          </cell>
          <cell r="M10568" t="str">
            <v xml:space="preserve"> 09000221-Muhammad Irfan</v>
          </cell>
          <cell r="U10568">
            <v>3239</v>
          </cell>
          <cell r="V10568">
            <v>3693</v>
          </cell>
          <cell r="W10568">
            <v>0</v>
          </cell>
          <cell r="X10568">
            <v>0</v>
          </cell>
          <cell r="Y10568">
            <v>3693</v>
          </cell>
        </row>
        <row r="10569">
          <cell r="B10569" t="str">
            <v>KHI/HO/D/MO/PD COMP/P/76360/10/2023</v>
          </cell>
          <cell r="C10569" t="str">
            <v>KHI/HO/D/MO/PD COMP/E/45701/09/2024</v>
          </cell>
          <cell r="E10569">
            <v>45541</v>
          </cell>
          <cell r="F10569">
            <v>45204</v>
          </cell>
          <cell r="G10569">
            <v>45569</v>
          </cell>
          <cell r="H10569" t="str">
            <v xml:space="preserve"> 08813414</v>
          </cell>
          <cell r="I10569" t="str">
            <v xml:space="preserve"> Owais Naseer(4240180926139)</v>
          </cell>
          <cell r="J10569" t="str">
            <v>INDIVIDUAL</v>
          </cell>
          <cell r="L10569" t="str">
            <v xml:space="preserve"> D</v>
          </cell>
          <cell r="M10569" t="str">
            <v xml:space="preserve"> 09000539-Rehan Ali Basheer</v>
          </cell>
          <cell r="U10569">
            <v>1483</v>
          </cell>
          <cell r="V10569">
            <v>1721</v>
          </cell>
          <cell r="W10569">
            <v>0</v>
          </cell>
          <cell r="X10569">
            <v>0</v>
          </cell>
          <cell r="Y10569">
            <v>1721</v>
          </cell>
        </row>
        <row r="10570">
          <cell r="B10570" t="str">
            <v>KHI/HO/D/MO/PD COMP/P/78520/11/2023</v>
          </cell>
          <cell r="C10570" t="str">
            <v>KHI/HO/D/MO/PD COMP/E/35603/12/2023</v>
          </cell>
          <cell r="E10570">
            <v>45289</v>
          </cell>
          <cell r="F10570">
            <v>45252</v>
          </cell>
          <cell r="G10570">
            <v>45617</v>
          </cell>
          <cell r="H10570" t="str">
            <v xml:space="preserve"> 08814317</v>
          </cell>
          <cell r="I10570" t="str">
            <v xml:space="preserve"> Mariam Tayyab(3320196331974)</v>
          </cell>
          <cell r="J10570" t="str">
            <v>INDIVIDUAL</v>
          </cell>
          <cell r="L10570" t="str">
            <v xml:space="preserve"> D</v>
          </cell>
          <cell r="M10570" t="str">
            <v xml:space="preserve"> 09000106-Tayyab Khalique</v>
          </cell>
          <cell r="U10570">
            <v>35256</v>
          </cell>
          <cell r="V10570">
            <v>40191</v>
          </cell>
          <cell r="W10570">
            <v>0</v>
          </cell>
          <cell r="X10570">
            <v>0</v>
          </cell>
          <cell r="Y10570">
            <v>40191</v>
          </cell>
        </row>
        <row r="10571">
          <cell r="B10571" t="str">
            <v>KHI/HO/D/MO/PD COMP/P/75012/09/2023</v>
          </cell>
          <cell r="C10571" t="str">
            <v>KHI/HO/D/MO/PD COMP/E/38496/04/2024</v>
          </cell>
          <cell r="E10571">
            <v>45384</v>
          </cell>
          <cell r="F10571">
            <v>45170</v>
          </cell>
          <cell r="G10571">
            <v>45535</v>
          </cell>
          <cell r="H10571" t="str">
            <v xml:space="preserve"> 08812901</v>
          </cell>
          <cell r="I10571" t="str">
            <v xml:space="preserve"> Ali Ather Khan(4210137726755)</v>
          </cell>
          <cell r="J10571" t="str">
            <v>INDIVIDUAL</v>
          </cell>
          <cell r="L10571" t="str">
            <v xml:space="preserve"> D</v>
          </cell>
          <cell r="M10571" t="str">
            <v xml:space="preserve"> 09000221-Muhammad Irfan</v>
          </cell>
          <cell r="U10571">
            <v>3087</v>
          </cell>
          <cell r="V10571">
            <v>3518</v>
          </cell>
          <cell r="W10571">
            <v>0</v>
          </cell>
          <cell r="X10571">
            <v>0</v>
          </cell>
          <cell r="Y10571">
            <v>3518</v>
          </cell>
        </row>
        <row r="10572">
          <cell r="B10572" t="str">
            <v>KHI/HO/D/MO/PD COMP/P/68197/02/2023</v>
          </cell>
          <cell r="C10572" t="str">
            <v>KHI/HO/D/MO/PD COMP/E/30041/08/2023</v>
          </cell>
          <cell r="E10572">
            <v>45169</v>
          </cell>
          <cell r="F10572">
            <v>44982</v>
          </cell>
          <cell r="G10572">
            <v>45346</v>
          </cell>
          <cell r="H10572" t="str">
            <v xml:space="preserve"> 08803488</v>
          </cell>
          <cell r="I10572" t="str">
            <v xml:space="preserve"> Muhammad Saqib Ayub Khan</v>
          </cell>
          <cell r="J10572" t="str">
            <v>INDIVIDUAL</v>
          </cell>
          <cell r="L10572" t="str">
            <v xml:space="preserve"> D</v>
          </cell>
          <cell r="M10572" t="str">
            <v xml:space="preserve"> 09000221-Muhammad Irfan</v>
          </cell>
          <cell r="U10572">
            <v>-27851</v>
          </cell>
          <cell r="V10572">
            <v>-31750</v>
          </cell>
          <cell r="W10572">
            <v>0</v>
          </cell>
          <cell r="X10572">
            <v>0</v>
          </cell>
          <cell r="Y10572">
            <v>-31750</v>
          </cell>
        </row>
        <row r="10573">
          <cell r="B10573" t="str">
            <v>KHI/HO/D/MO/PD COMP/P/70759/05/2023</v>
          </cell>
          <cell r="C10573" t="str">
            <v>KHI/HO/D/MO/PD COMP/E/30360/09/2023</v>
          </cell>
          <cell r="E10573">
            <v>45178</v>
          </cell>
          <cell r="F10573">
            <v>45055</v>
          </cell>
          <cell r="G10573">
            <v>45420</v>
          </cell>
          <cell r="H10573" t="str">
            <v xml:space="preserve"> 08810404</v>
          </cell>
          <cell r="I10573" t="str">
            <v xml:space="preserve">  Muiz Hassan(1730102597085)</v>
          </cell>
          <cell r="J10573" t="str">
            <v>INDIVIDUAL</v>
          </cell>
          <cell r="L10573" t="str">
            <v xml:space="preserve"> D</v>
          </cell>
          <cell r="M10573" t="str">
            <v xml:space="preserve"> 09000221-Muhammad Irfan</v>
          </cell>
          <cell r="U10573">
            <v>1989</v>
          </cell>
          <cell r="V10573">
            <v>2268</v>
          </cell>
          <cell r="W10573">
            <v>2262</v>
          </cell>
          <cell r="X10573">
            <v>0</v>
          </cell>
          <cell r="Y10573">
            <v>6</v>
          </cell>
        </row>
        <row r="10574">
          <cell r="B10574" t="str">
            <v>KHI/HO/D/MO/PD COMP/P/66493/01/2023</v>
          </cell>
          <cell r="C10574" t="str">
            <v>KHI/HO/D/MO/PD COMP/E/29990/08/2023</v>
          </cell>
          <cell r="E10574">
            <v>45169</v>
          </cell>
          <cell r="F10574">
            <v>44929</v>
          </cell>
          <cell r="G10574">
            <v>45293</v>
          </cell>
          <cell r="H10574" t="str">
            <v xml:space="preserve"> 08809090</v>
          </cell>
          <cell r="I10574" t="str">
            <v xml:space="preserve"> Kamran (4240116069171)</v>
          </cell>
          <cell r="J10574" t="str">
            <v>INDIVIDUAL</v>
          </cell>
          <cell r="L10574" t="str">
            <v xml:space="preserve"> D</v>
          </cell>
          <cell r="M10574" t="str">
            <v xml:space="preserve"> 09000178-Ayaz Ahmed</v>
          </cell>
          <cell r="U10574">
            <v>-32211</v>
          </cell>
          <cell r="V10574">
            <v>-36721</v>
          </cell>
          <cell r="W10574">
            <v>0</v>
          </cell>
          <cell r="X10574">
            <v>0</v>
          </cell>
          <cell r="Y10574">
            <v>-36721</v>
          </cell>
        </row>
        <row r="10575">
          <cell r="B10575" t="str">
            <v>KHI/HO/D/MO/PD COMP/P/82595/01/2024</v>
          </cell>
          <cell r="C10575" t="str">
            <v>KHI/HO/D/MO/PD COMP/E/41917/05/2024</v>
          </cell>
          <cell r="E10575">
            <v>45434</v>
          </cell>
          <cell r="F10575">
            <v>45313</v>
          </cell>
          <cell r="G10575">
            <v>45678</v>
          </cell>
          <cell r="H10575" t="str">
            <v xml:space="preserve"> 08815686</v>
          </cell>
          <cell r="I10575" t="str">
            <v xml:space="preserve"> Abdul Sami Qureshi(4200050580687)</v>
          </cell>
          <cell r="J10575" t="str">
            <v>INDIVIDUAL</v>
          </cell>
          <cell r="L10575" t="str">
            <v xml:space="preserve"> D</v>
          </cell>
          <cell r="M10575" t="str">
            <v xml:space="preserve"> 09000210-Tariq Shahzad</v>
          </cell>
          <cell r="U10575">
            <v>812</v>
          </cell>
          <cell r="V10575">
            <v>926</v>
          </cell>
          <cell r="W10575">
            <v>0</v>
          </cell>
          <cell r="X10575">
            <v>0</v>
          </cell>
          <cell r="Y10575">
            <v>926</v>
          </cell>
        </row>
        <row r="10576">
          <cell r="B10576" t="str">
            <v>KHI/HO/D/MO/PC COMP/P/93179/07/2024</v>
          </cell>
          <cell r="C10576" t="str">
            <v>KHI/HO/D/MO/PC COMP/E/45588/09/2024</v>
          </cell>
          <cell r="E10576">
            <v>45539</v>
          </cell>
          <cell r="F10576">
            <v>45474</v>
          </cell>
          <cell r="G10576">
            <v>45838</v>
          </cell>
          <cell r="H10576" t="str">
            <v xml:space="preserve"> 08801798</v>
          </cell>
          <cell r="I10576" t="str">
            <v xml:space="preserve"> Paragon Constructors (Private) Limited</v>
          </cell>
          <cell r="J10576" t="str">
            <v>CORPORATE</v>
          </cell>
          <cell r="K10576" t="str">
            <v>M/S. Paragon Constructors (Pvt) Ltd.Ntn: 0687999-3m/S. Paragon Constructors (Pvt) Ltd.</v>
          </cell>
          <cell r="L10576" t="str">
            <v xml:space="preserve"> D</v>
          </cell>
          <cell r="M10576" t="str">
            <v xml:space="preserve"> 09000218-Mohsin Murtaza Hussain</v>
          </cell>
          <cell r="N10576" t="str">
            <v>SUZUKI MEHRAN</v>
          </cell>
          <cell r="O10576" t="str">
            <v>2016</v>
          </cell>
          <cell r="P10576" t="str">
            <v>BFY-135</v>
          </cell>
          <cell r="Q10576" t="str">
            <v>PK650949</v>
          </cell>
          <cell r="R10576" t="str">
            <v>SB308PK01189341</v>
          </cell>
          <cell r="T10576">
            <v>-1050000</v>
          </cell>
          <cell r="U10576">
            <v>-9205</v>
          </cell>
          <cell r="V10576">
            <v>-10677</v>
          </cell>
          <cell r="W10576">
            <v>0</v>
          </cell>
          <cell r="X10576">
            <v>0</v>
          </cell>
          <cell r="Y10576">
            <v>-10677</v>
          </cell>
        </row>
        <row r="10577">
          <cell r="B10577" t="str">
            <v>KHI/HO/D/MO/PD COMP/P/81816/01/2024</v>
          </cell>
          <cell r="C10577" t="str">
            <v>KHI/HO/D/MO/PD COMP/E/47993/10/2024</v>
          </cell>
          <cell r="E10577">
            <v>45586</v>
          </cell>
          <cell r="F10577">
            <v>45309</v>
          </cell>
          <cell r="G10577">
            <v>45674</v>
          </cell>
          <cell r="H10577" t="str">
            <v xml:space="preserve"> 08815438</v>
          </cell>
          <cell r="I10577" t="str">
            <v xml:space="preserve"> Muhammad Sajid(4220113402577)</v>
          </cell>
          <cell r="J10577" t="str">
            <v>INDIVIDUAL</v>
          </cell>
          <cell r="L10577" t="str">
            <v xml:space="preserve"> D</v>
          </cell>
          <cell r="M10577" t="str">
            <v xml:space="preserve"> 09000210-Tariq Shahzad</v>
          </cell>
          <cell r="U10577">
            <v>1098</v>
          </cell>
          <cell r="V10577">
            <v>1274</v>
          </cell>
          <cell r="W10577">
            <v>0</v>
          </cell>
          <cell r="X10577">
            <v>0</v>
          </cell>
          <cell r="Y10577">
            <v>1274</v>
          </cell>
        </row>
        <row r="10578">
          <cell r="B10578" t="str">
            <v>KHI/HO/D/MO/PD COMP/P/80225/12/2023</v>
          </cell>
          <cell r="C10578" t="str">
            <v>KHI/HO/D/MO/PD COMP/E/48102/10/2024</v>
          </cell>
          <cell r="E10578">
            <v>45588</v>
          </cell>
          <cell r="F10578">
            <v>45282</v>
          </cell>
          <cell r="G10578">
            <v>45647</v>
          </cell>
          <cell r="H10578" t="str">
            <v xml:space="preserve"> 08809569</v>
          </cell>
          <cell r="I10578" t="str">
            <v xml:space="preserve"> Umair (4220191085875)</v>
          </cell>
          <cell r="J10578" t="str">
            <v>INDIVIDUAL</v>
          </cell>
          <cell r="L10578" t="str">
            <v xml:space="preserve"> D</v>
          </cell>
          <cell r="M10578" t="str">
            <v xml:space="preserve"> 09000210-Tariq Shahzad</v>
          </cell>
          <cell r="U10578">
            <v>1155</v>
          </cell>
          <cell r="V10578">
            <v>1340</v>
          </cell>
          <cell r="W10578">
            <v>0</v>
          </cell>
          <cell r="X10578">
            <v>0</v>
          </cell>
          <cell r="Y10578">
            <v>1340</v>
          </cell>
        </row>
        <row r="10579">
          <cell r="B10579" t="str">
            <v>KHI/HO/D/MO/PD COMP/P/77904/11/2023</v>
          </cell>
          <cell r="C10579" t="str">
            <v>KHI/HO/D/MO/PD COMP/E/40582/04/2024</v>
          </cell>
          <cell r="E10579">
            <v>45390</v>
          </cell>
          <cell r="F10579">
            <v>45238</v>
          </cell>
          <cell r="G10579">
            <v>45603</v>
          </cell>
          <cell r="H10579" t="str">
            <v xml:space="preserve"> 08808266</v>
          </cell>
          <cell r="I10579" t="str">
            <v xml:space="preserve"> Zareen Zehra</v>
          </cell>
          <cell r="J10579" t="str">
            <v>INDIVIDUAL</v>
          </cell>
          <cell r="L10579" t="str">
            <v xml:space="preserve"> D</v>
          </cell>
          <cell r="M10579" t="str">
            <v xml:space="preserve"> 09000210-Tariq Shahzad</v>
          </cell>
          <cell r="U10579">
            <v>2783</v>
          </cell>
          <cell r="V10579">
            <v>3172</v>
          </cell>
          <cell r="W10579">
            <v>0</v>
          </cell>
          <cell r="X10579">
            <v>0</v>
          </cell>
          <cell r="Y10579">
            <v>3172</v>
          </cell>
        </row>
        <row r="10580">
          <cell r="B10580" t="str">
            <v>KHI/HO/D/MO/PD COMP/P/92076/07/2024</v>
          </cell>
          <cell r="C10580" t="str">
            <v>KHI/HO/D/MO/PD COMP/E/48125/10/2024</v>
          </cell>
          <cell r="E10580">
            <v>45588</v>
          </cell>
          <cell r="F10580">
            <v>45463</v>
          </cell>
          <cell r="G10580">
            <v>45827</v>
          </cell>
          <cell r="H10580" t="str">
            <v xml:space="preserve"> 08003111</v>
          </cell>
          <cell r="I10580" t="str">
            <v xml:space="preserve"> ATHAR AHMED KHAN</v>
          </cell>
          <cell r="J10580" t="str">
            <v>INDIVIDUAL</v>
          </cell>
          <cell r="L10580" t="str">
            <v xml:space="preserve"> D</v>
          </cell>
          <cell r="M10580" t="str">
            <v xml:space="preserve"> 09000210-Tariq Shahzad</v>
          </cell>
          <cell r="U10580">
            <v>2850</v>
          </cell>
          <cell r="V10580">
            <v>3305</v>
          </cell>
          <cell r="W10580">
            <v>0</v>
          </cell>
          <cell r="X10580">
            <v>0</v>
          </cell>
          <cell r="Y10580">
            <v>3305</v>
          </cell>
        </row>
        <row r="10581">
          <cell r="B10581" t="str">
            <v>KHI/HO/D/MO/PD COMP/P/79185/12/2023</v>
          </cell>
          <cell r="C10581" t="str">
            <v>KHI/HO/D/MO/PD COMP/E/40495/04/2024</v>
          </cell>
          <cell r="E10581">
            <v>45386</v>
          </cell>
          <cell r="F10581">
            <v>45264</v>
          </cell>
          <cell r="G10581">
            <v>45629</v>
          </cell>
          <cell r="H10581" t="str">
            <v xml:space="preserve"> 08814588</v>
          </cell>
          <cell r="I10581" t="str">
            <v xml:space="preserve"> Hafiz Tariq Mehmood #42501-1460949-1</v>
          </cell>
          <cell r="J10581" t="str">
            <v>INDIVIDUAL</v>
          </cell>
          <cell r="L10581" t="str">
            <v xml:space="preserve"> D</v>
          </cell>
          <cell r="M10581" t="str">
            <v xml:space="preserve"> 09000355-Asif Azeem</v>
          </cell>
          <cell r="U10581">
            <v>171</v>
          </cell>
          <cell r="V10581">
            <v>195</v>
          </cell>
          <cell r="W10581">
            <v>0</v>
          </cell>
          <cell r="X10581">
            <v>0</v>
          </cell>
          <cell r="Y10581">
            <v>195</v>
          </cell>
        </row>
        <row r="10582">
          <cell r="B10582" t="str">
            <v>KHI/HO/D/MO/PD COMP/P/67642/02/2023</v>
          </cell>
          <cell r="C10582" t="str">
            <v>KHI/HO/D/MO/PD COMP/E/36386/01/2024</v>
          </cell>
          <cell r="E10582">
            <v>45309</v>
          </cell>
          <cell r="F10582">
            <v>44960</v>
          </cell>
          <cell r="G10582">
            <v>45324</v>
          </cell>
          <cell r="H10582" t="str">
            <v xml:space="preserve"> 08809693</v>
          </cell>
          <cell r="I10582" t="str">
            <v xml:space="preserve"> Muhammad Ikram Khan (4220141772151)</v>
          </cell>
          <cell r="J10582" t="str">
            <v>INDIVIDUAL</v>
          </cell>
          <cell r="L10582" t="str">
            <v xml:space="preserve"> D</v>
          </cell>
          <cell r="M10582" t="str">
            <v xml:space="preserve"> 09000221-Muhammad Irfan</v>
          </cell>
          <cell r="U10582">
            <v>1438</v>
          </cell>
          <cell r="V10582">
            <v>1640</v>
          </cell>
          <cell r="W10582">
            <v>0</v>
          </cell>
          <cell r="X10582">
            <v>0</v>
          </cell>
          <cell r="Y10582">
            <v>1640</v>
          </cell>
        </row>
        <row r="10583">
          <cell r="B10583" t="str">
            <v>KHI/HO/D/MO/PD COMP/P/81241/01/2024</v>
          </cell>
          <cell r="C10583" t="str">
            <v>KHI/HO/D/MO/PD COMP/E/40529/04/2024</v>
          </cell>
          <cell r="E10583">
            <v>45387</v>
          </cell>
          <cell r="F10583">
            <v>45296</v>
          </cell>
          <cell r="G10583">
            <v>45661</v>
          </cell>
          <cell r="H10583" t="str">
            <v xml:space="preserve"> 08809138</v>
          </cell>
          <cell r="I10583" t="str">
            <v xml:space="preserve"> Khalid Mehmood Butt</v>
          </cell>
          <cell r="J10583" t="str">
            <v>INDIVIDUAL</v>
          </cell>
          <cell r="L10583" t="str">
            <v xml:space="preserve"> D</v>
          </cell>
          <cell r="M10583" t="str">
            <v xml:space="preserve"> 09000221-Muhammad Irfan</v>
          </cell>
          <cell r="U10583">
            <v>46</v>
          </cell>
          <cell r="V10583">
            <v>52</v>
          </cell>
          <cell r="W10583">
            <v>0</v>
          </cell>
          <cell r="X10583">
            <v>0</v>
          </cell>
          <cell r="Y10583">
            <v>52</v>
          </cell>
        </row>
        <row r="10584">
          <cell r="B10584" t="str">
            <v>KHI/HO/D/MO/PD COMP/P/89328/05/2024</v>
          </cell>
          <cell r="C10584" t="str">
            <v>KHI/HO/D/MO/PD COMP/E/44821/08/2024</v>
          </cell>
          <cell r="E10584">
            <v>45521</v>
          </cell>
          <cell r="F10584">
            <v>45428</v>
          </cell>
          <cell r="G10584">
            <v>45792</v>
          </cell>
          <cell r="H10584" t="str">
            <v xml:space="preserve"> 08817549</v>
          </cell>
          <cell r="I10584" t="str">
            <v xml:space="preserve"> Muhammad Usama Rauf #35201-6458471-3</v>
          </cell>
          <cell r="J10584" t="str">
            <v>INDIVIDUAL</v>
          </cell>
          <cell r="L10584" t="str">
            <v xml:space="preserve"> D</v>
          </cell>
          <cell r="M10584" t="str">
            <v xml:space="preserve"> 09000406-Muhammad Imran</v>
          </cell>
          <cell r="U10584">
            <v>3802</v>
          </cell>
          <cell r="V10584">
            <v>4410</v>
          </cell>
          <cell r="W10584">
            <v>0</v>
          </cell>
          <cell r="X10584">
            <v>0</v>
          </cell>
          <cell r="Y10584">
            <v>4410</v>
          </cell>
        </row>
        <row r="10585">
          <cell r="B10585" t="str">
            <v>KHI/HO/D/MO/PD COMP/P/82729/01/2024</v>
          </cell>
          <cell r="C10585" t="str">
            <v>KHI/HO/D/MO/PD COMP/E/48178/10/2024</v>
          </cell>
          <cell r="E10585">
            <v>45590</v>
          </cell>
          <cell r="F10585">
            <v>45315</v>
          </cell>
          <cell r="G10585">
            <v>45680</v>
          </cell>
          <cell r="H10585" t="str">
            <v xml:space="preserve"> 08815739</v>
          </cell>
          <cell r="I10585" t="str">
            <v xml:space="preserve"> Asif Ikhlaque(4220124091457)</v>
          </cell>
          <cell r="J10585" t="str">
            <v>INDIVIDUAL</v>
          </cell>
          <cell r="L10585" t="str">
            <v xml:space="preserve"> D</v>
          </cell>
          <cell r="M10585" t="str">
            <v xml:space="preserve"> 09000210-Tariq Shahzad</v>
          </cell>
          <cell r="U10585">
            <v>750</v>
          </cell>
          <cell r="V10585">
            <v>869</v>
          </cell>
          <cell r="W10585">
            <v>0</v>
          </cell>
          <cell r="X10585">
            <v>0</v>
          </cell>
          <cell r="Y10585">
            <v>869</v>
          </cell>
        </row>
        <row r="10586">
          <cell r="B10586" t="str">
            <v>KHI/HO/D/MO/PD COMP/P/76091/10/2023</v>
          </cell>
          <cell r="C10586" t="str">
            <v>KHI/HO/D/MO/PD COMP/E/44243/07/2024</v>
          </cell>
          <cell r="E10586">
            <v>45503</v>
          </cell>
          <cell r="F10586">
            <v>45197</v>
          </cell>
          <cell r="G10586">
            <v>45562</v>
          </cell>
          <cell r="H10586" t="str">
            <v xml:space="preserve"> 08813329</v>
          </cell>
          <cell r="I10586" t="str">
            <v xml:space="preserve"> Toqeer Hussain(3310422032435)</v>
          </cell>
          <cell r="J10586" t="str">
            <v>INDIVIDUAL</v>
          </cell>
          <cell r="L10586" t="str">
            <v xml:space="preserve"> D</v>
          </cell>
          <cell r="M10586" t="str">
            <v xml:space="preserve"> 09000221-Muhammad Irfan</v>
          </cell>
          <cell r="U10586">
            <v>596</v>
          </cell>
          <cell r="V10586">
            <v>691</v>
          </cell>
          <cell r="W10586">
            <v>0</v>
          </cell>
          <cell r="X10586">
            <v>0</v>
          </cell>
          <cell r="Y10586">
            <v>691</v>
          </cell>
        </row>
        <row r="10587">
          <cell r="B10587" t="str">
            <v>KHI/HO/D/MO/PD COMP/P/71155/05/2023</v>
          </cell>
          <cell r="C10587" t="str">
            <v>KHI/HO/D/MO/PD COMP/E/35712/12/2023</v>
          </cell>
          <cell r="E10587">
            <v>45289</v>
          </cell>
          <cell r="F10587">
            <v>45062</v>
          </cell>
          <cell r="G10587">
            <v>45427</v>
          </cell>
          <cell r="H10587" t="str">
            <v xml:space="preserve"> 08811316</v>
          </cell>
          <cell r="I10587" t="str">
            <v xml:space="preserve"> Jawad Nasir #35201-8346770-7</v>
          </cell>
          <cell r="J10587" t="str">
            <v>INDIVIDUAL</v>
          </cell>
          <cell r="L10587" t="str">
            <v xml:space="preserve"> D</v>
          </cell>
          <cell r="M10587" t="str">
            <v xml:space="preserve"> 09000249-Amna Khurram</v>
          </cell>
          <cell r="U10587">
            <v>-116666</v>
          </cell>
          <cell r="V10587">
            <v>-133000</v>
          </cell>
          <cell r="W10587">
            <v>0</v>
          </cell>
          <cell r="X10587">
            <v>0</v>
          </cell>
          <cell r="Y10587">
            <v>-133000</v>
          </cell>
        </row>
        <row r="10588">
          <cell r="B10588" t="str">
            <v>KHI/HO/D/MO/PD COMP/P/83153/02/2024</v>
          </cell>
          <cell r="C10588" t="str">
            <v>KHI/HO/D/MO/PD COMP/E/48865/11/2024</v>
          </cell>
          <cell r="E10588">
            <v>45604</v>
          </cell>
          <cell r="F10588">
            <v>45328</v>
          </cell>
          <cell r="G10588">
            <v>45693</v>
          </cell>
          <cell r="H10588" t="str">
            <v xml:space="preserve"> 08815876</v>
          </cell>
          <cell r="I10588" t="str">
            <v xml:space="preserve"> Muhammad Ehsan Ul Haq #37303-6479987-5</v>
          </cell>
          <cell r="J10588" t="str">
            <v>INDIVIDUAL</v>
          </cell>
          <cell r="L10588" t="str">
            <v xml:space="preserve"> D</v>
          </cell>
          <cell r="M10588" t="str">
            <v xml:space="preserve"> 09000210-Tariq Shahzad</v>
          </cell>
          <cell r="U10588">
            <v>356</v>
          </cell>
          <cell r="V10588">
            <v>413</v>
          </cell>
          <cell r="W10588">
            <v>0</v>
          </cell>
          <cell r="X10588">
            <v>0</v>
          </cell>
          <cell r="Y10588">
            <v>413</v>
          </cell>
        </row>
        <row r="10589">
          <cell r="B10589" t="str">
            <v>KHI/HO/D/MO/PD COMP/P/68055/02/2023</v>
          </cell>
          <cell r="C10589" t="str">
            <v>KHI/HO/D/MO/PD COMP/E/29947/08/2023</v>
          </cell>
          <cell r="E10589">
            <v>45169</v>
          </cell>
          <cell r="F10589">
            <v>44959</v>
          </cell>
          <cell r="G10589">
            <v>45323</v>
          </cell>
          <cell r="H10589" t="str">
            <v xml:space="preserve"> 08809807</v>
          </cell>
          <cell r="I10589" t="str">
            <v xml:space="preserve"> Tajdar Haider (4220153385617)</v>
          </cell>
          <cell r="J10589" t="str">
            <v>INDIVIDUAL</v>
          </cell>
          <cell r="L10589" t="str">
            <v xml:space="preserve"> D</v>
          </cell>
          <cell r="M10589" t="str">
            <v xml:space="preserve"> 09000221-Muhammad Irfan</v>
          </cell>
          <cell r="U10589">
            <v>-58477</v>
          </cell>
          <cell r="V10589">
            <v>-66664</v>
          </cell>
          <cell r="W10589">
            <v>0</v>
          </cell>
          <cell r="X10589">
            <v>0</v>
          </cell>
          <cell r="Y10589">
            <v>-66664</v>
          </cell>
        </row>
        <row r="10590">
          <cell r="B10590" t="str">
            <v>KHI/HO/D/MO/PD COMP/P/79781/12/2023</v>
          </cell>
          <cell r="C10590" t="str">
            <v>KHI/HO/D/MO/PD COMP/E/43364/07/2024</v>
          </cell>
          <cell r="E10590">
            <v>45478</v>
          </cell>
          <cell r="F10590">
            <v>45265</v>
          </cell>
          <cell r="G10590">
            <v>45630</v>
          </cell>
          <cell r="H10590" t="str">
            <v xml:space="preserve"> 08808592</v>
          </cell>
          <cell r="I10590" t="str">
            <v xml:space="preserve"> Muhammad Umair (42101-8855079-7)</v>
          </cell>
          <cell r="J10590" t="str">
            <v>INDIVIDUAL</v>
          </cell>
          <cell r="L10590" t="str">
            <v xml:space="preserve"> D</v>
          </cell>
          <cell r="M10590" t="str">
            <v xml:space="preserve"> 09000221-Muhammad Irfan</v>
          </cell>
          <cell r="U10590">
            <v>2036</v>
          </cell>
          <cell r="V10590">
            <v>2361</v>
          </cell>
          <cell r="W10590">
            <v>0</v>
          </cell>
          <cell r="X10590">
            <v>0</v>
          </cell>
          <cell r="Y10590">
            <v>2361</v>
          </cell>
        </row>
        <row r="10591">
          <cell r="B10591" t="str">
            <v>KHI/HO/D/MO/PD COMP/P/78052/11/2023</v>
          </cell>
          <cell r="C10591" t="str">
            <v>KHI/HO/D/MO/PD COMP/E/44807/08/2024</v>
          </cell>
          <cell r="E10591">
            <v>45521</v>
          </cell>
          <cell r="F10591">
            <v>45246</v>
          </cell>
          <cell r="G10591">
            <v>45611</v>
          </cell>
          <cell r="H10591" t="str">
            <v xml:space="preserve"> 08802501</v>
          </cell>
          <cell r="I10591" t="str">
            <v xml:space="preserve"> Hafeezullah Memon</v>
          </cell>
          <cell r="J10591" t="str">
            <v>INDIVIDUAL</v>
          </cell>
          <cell r="L10591" t="str">
            <v xml:space="preserve"> D</v>
          </cell>
          <cell r="M10591" t="str">
            <v xml:space="preserve"> 09000316-Jamil Uddin Rumi</v>
          </cell>
          <cell r="U10591">
            <v>234</v>
          </cell>
          <cell r="V10591">
            <v>271</v>
          </cell>
          <cell r="W10591">
            <v>0</v>
          </cell>
          <cell r="X10591">
            <v>0</v>
          </cell>
          <cell r="Y10591">
            <v>271</v>
          </cell>
        </row>
        <row r="10592">
          <cell r="B10592" t="str">
            <v>KHI/HO/D/MO/PD COMP/P/75482/09/2023</v>
          </cell>
          <cell r="C10592" t="str">
            <v>KHI/HO/D/MO/PD COMP/E/45992/09/2024</v>
          </cell>
          <cell r="E10592">
            <v>45555</v>
          </cell>
          <cell r="F10592">
            <v>45185</v>
          </cell>
          <cell r="G10592">
            <v>45550</v>
          </cell>
          <cell r="H10592" t="str">
            <v xml:space="preserve"> 08813055</v>
          </cell>
          <cell r="I10592" t="str">
            <v xml:space="preserve"> Shazia Perveen(4220105854942)</v>
          </cell>
          <cell r="J10592" t="str">
            <v>INDIVIDUAL</v>
          </cell>
          <cell r="L10592" t="str">
            <v xml:space="preserve"> D</v>
          </cell>
          <cell r="M10592" t="str">
            <v xml:space="preserve"> 09000355-Asif Azeem</v>
          </cell>
          <cell r="U10592">
            <v>2035</v>
          </cell>
          <cell r="V10592">
            <v>2360</v>
          </cell>
          <cell r="W10592">
            <v>0</v>
          </cell>
          <cell r="X10592">
            <v>0</v>
          </cell>
          <cell r="Y10592">
            <v>2360</v>
          </cell>
        </row>
        <row r="10593">
          <cell r="B10593" t="str">
            <v>KHI/HO/D/MO/PD COMP/P/79216/12/2023</v>
          </cell>
          <cell r="C10593" t="str">
            <v>KHI/HO/D/MO/PD COMP/E/48645/11/2024</v>
          </cell>
          <cell r="E10593">
            <v>45601</v>
          </cell>
          <cell r="F10593">
            <v>45264</v>
          </cell>
          <cell r="G10593">
            <v>45629</v>
          </cell>
          <cell r="H10593" t="str">
            <v xml:space="preserve"> 08814603</v>
          </cell>
          <cell r="I10593" t="str">
            <v xml:space="preserve"> Saqib Malik - 42501-6061803-1</v>
          </cell>
          <cell r="J10593" t="str">
            <v>INDIVIDUAL</v>
          </cell>
          <cell r="L10593" t="str">
            <v xml:space="preserve"> D</v>
          </cell>
          <cell r="M10593" t="str">
            <v xml:space="preserve"> 09000210-Tariq Shahzad</v>
          </cell>
          <cell r="U10593">
            <v>2549</v>
          </cell>
          <cell r="V10593">
            <v>2956</v>
          </cell>
          <cell r="W10593">
            <v>0</v>
          </cell>
          <cell r="X10593">
            <v>0</v>
          </cell>
          <cell r="Y10593">
            <v>2956</v>
          </cell>
        </row>
        <row r="10594">
          <cell r="B10594" t="str">
            <v>KHI/HO/D/MO/PD COMP/P/79784/12/2023</v>
          </cell>
          <cell r="C10594" t="str">
            <v>KHI/HO/D/MO/PD COMP/E/47925/10/2024</v>
          </cell>
          <cell r="E10594">
            <v>45582</v>
          </cell>
          <cell r="F10594">
            <v>45275</v>
          </cell>
          <cell r="G10594">
            <v>45640</v>
          </cell>
          <cell r="H10594" t="str">
            <v xml:space="preserve"> 08808739</v>
          </cell>
          <cell r="I10594" t="str">
            <v xml:space="preserve"> Muhammad Amjed Ashraf</v>
          </cell>
          <cell r="J10594" t="str">
            <v>INDIVIDUAL</v>
          </cell>
          <cell r="L10594" t="str">
            <v xml:space="preserve"> D</v>
          </cell>
          <cell r="M10594" t="str">
            <v xml:space="preserve"> 09000221-Muhammad Irfan</v>
          </cell>
          <cell r="U10594">
            <v>1724</v>
          </cell>
          <cell r="V10594">
            <v>1999</v>
          </cell>
          <cell r="W10594">
            <v>0</v>
          </cell>
          <cell r="X10594">
            <v>0</v>
          </cell>
          <cell r="Y10594">
            <v>1999</v>
          </cell>
        </row>
        <row r="10595">
          <cell r="B10595" t="str">
            <v>KHI/HO/D/MO/PD COMP/P/77904/11/2023</v>
          </cell>
          <cell r="C10595" t="str">
            <v>KHI/HO/D/MO/PD COMP/E/36105/01/2024</v>
          </cell>
          <cell r="E10595">
            <v>45300</v>
          </cell>
          <cell r="F10595">
            <v>45238</v>
          </cell>
          <cell r="G10595">
            <v>45603</v>
          </cell>
          <cell r="H10595" t="str">
            <v xml:space="preserve"> 08808266</v>
          </cell>
          <cell r="I10595" t="str">
            <v xml:space="preserve"> Zareen Zehra</v>
          </cell>
          <cell r="J10595" t="str">
            <v>INDIVIDUAL</v>
          </cell>
          <cell r="L10595" t="str">
            <v xml:space="preserve"> D</v>
          </cell>
          <cell r="M10595" t="str">
            <v xml:space="preserve"> 09000210-Tariq Shahzad</v>
          </cell>
          <cell r="U10595">
            <v>2949</v>
          </cell>
          <cell r="V10595">
            <v>3361</v>
          </cell>
          <cell r="W10595">
            <v>3360</v>
          </cell>
          <cell r="X10595">
            <v>0</v>
          </cell>
          <cell r="Y10595">
            <v>1</v>
          </cell>
        </row>
        <row r="10596">
          <cell r="B10596" t="str">
            <v>KHI/HO/D/MO/PD COMP/P/76395/10/2023</v>
          </cell>
          <cell r="C10596" t="str">
            <v>KHI/HO/D/MO/PD COMP/E/45770/09/2024</v>
          </cell>
          <cell r="E10596">
            <v>45542</v>
          </cell>
          <cell r="F10596">
            <v>45205</v>
          </cell>
          <cell r="G10596">
            <v>45570</v>
          </cell>
          <cell r="H10596" t="str">
            <v xml:space="preserve"> 08813438</v>
          </cell>
          <cell r="I10596" t="str">
            <v xml:space="preserve"> Muhammad Qaseem Raza(3740609517709)</v>
          </cell>
          <cell r="J10596" t="str">
            <v>INDIVIDUAL</v>
          </cell>
          <cell r="L10596" t="str">
            <v xml:space="preserve"> D</v>
          </cell>
          <cell r="M10596" t="str">
            <v xml:space="preserve"> 09000221-Muhammad Irfan</v>
          </cell>
          <cell r="U10596">
            <v>2817</v>
          </cell>
          <cell r="V10596">
            <v>3268</v>
          </cell>
          <cell r="W10596">
            <v>0</v>
          </cell>
          <cell r="X10596">
            <v>0</v>
          </cell>
          <cell r="Y10596">
            <v>3268</v>
          </cell>
        </row>
        <row r="10597">
          <cell r="B10597" t="str">
            <v>KHI/HO/D/MO/PD COMP/P/75077/09/2023</v>
          </cell>
          <cell r="C10597" t="str">
            <v>KHI/HO/D/MO/PD COMP/E/45820/09/2024</v>
          </cell>
          <cell r="E10597">
            <v>45546</v>
          </cell>
          <cell r="F10597">
            <v>45176</v>
          </cell>
          <cell r="G10597">
            <v>45541</v>
          </cell>
          <cell r="H10597" t="str">
            <v xml:space="preserve"> 08804776</v>
          </cell>
          <cell r="I10597" t="str">
            <v xml:space="preserve"> Athar Abbas</v>
          </cell>
          <cell r="J10597" t="str">
            <v>INDIVIDUAL</v>
          </cell>
          <cell r="L10597" t="str">
            <v xml:space="preserve"> D</v>
          </cell>
          <cell r="M10597" t="str">
            <v xml:space="preserve"> 09000221-Muhammad Irfan</v>
          </cell>
          <cell r="U10597">
            <v>2025</v>
          </cell>
          <cell r="V10597">
            <v>2349</v>
          </cell>
          <cell r="W10597">
            <v>0</v>
          </cell>
          <cell r="X10597">
            <v>0</v>
          </cell>
          <cell r="Y10597">
            <v>2349</v>
          </cell>
        </row>
        <row r="10598">
          <cell r="B10598" t="str">
            <v>KHI/HO/D/MO/PC TPP/P/85576/03/2024</v>
          </cell>
          <cell r="C10598" t="str">
            <v>KHI/HO/D/MO/PC TPP/E/46148/09/2024</v>
          </cell>
          <cell r="E10598">
            <v>45560</v>
          </cell>
          <cell r="F10598">
            <v>45031</v>
          </cell>
          <cell r="G10598">
            <v>45291</v>
          </cell>
          <cell r="H10598" t="str">
            <v xml:space="preserve"> 08004853</v>
          </cell>
          <cell r="I10598" t="str">
            <v xml:space="preserve"> MYSTIC TOURS (PVT) LIMITED</v>
          </cell>
          <cell r="J10598" t="str">
            <v>CORPORATE</v>
          </cell>
          <cell r="L10598" t="str">
            <v xml:space="preserve"> D</v>
          </cell>
          <cell r="M10598" t="str">
            <v xml:space="preserve"> 09000221-Muhammad Irfan</v>
          </cell>
          <cell r="N10598" t="str">
            <v>TOYOTA LAND CRUISER PRADO</v>
          </cell>
          <cell r="O10598" t="str">
            <v>2017</v>
          </cell>
          <cell r="P10598" t="str">
            <v>BK-3446</v>
          </cell>
          <cell r="Q10598" t="str">
            <v>2TR-2002307</v>
          </cell>
          <cell r="R10598" t="str">
            <v>TRJ150-0081518</v>
          </cell>
          <cell r="T10598">
            <v>-20000000</v>
          </cell>
          <cell r="U10598">
            <v>-188133</v>
          </cell>
          <cell r="V10598">
            <v>-190253</v>
          </cell>
          <cell r="W10598">
            <v>0</v>
          </cell>
          <cell r="X10598">
            <v>0</v>
          </cell>
          <cell r="Y10598">
            <v>-190253</v>
          </cell>
        </row>
        <row r="10599">
          <cell r="B10599" t="str">
            <v>KHI/HO/D/MO/PD COMP/P/84313/02/2024</v>
          </cell>
          <cell r="C10599" t="str">
            <v>KHI/HO/D/MO/PD COMP/E/44170/07/2024</v>
          </cell>
          <cell r="E10599">
            <v>45499</v>
          </cell>
          <cell r="F10599">
            <v>45346</v>
          </cell>
          <cell r="G10599">
            <v>45711</v>
          </cell>
          <cell r="H10599" t="str">
            <v xml:space="preserve"> 08809922</v>
          </cell>
          <cell r="I10599" t="str">
            <v xml:space="preserve"> Aveenash (4320547606885)</v>
          </cell>
          <cell r="J10599" t="str">
            <v>INDIVIDUAL</v>
          </cell>
          <cell r="L10599" t="str">
            <v xml:space="preserve"> D</v>
          </cell>
          <cell r="M10599" t="str">
            <v xml:space="preserve"> 09000221-Muhammad Irfan</v>
          </cell>
          <cell r="U10599">
            <v>967</v>
          </cell>
          <cell r="V10599">
            <v>1122</v>
          </cell>
          <cell r="W10599">
            <v>0</v>
          </cell>
          <cell r="X10599">
            <v>0</v>
          </cell>
          <cell r="Y10599">
            <v>1122</v>
          </cell>
        </row>
        <row r="10600">
          <cell r="B10600" t="str">
            <v>KHI/HO/D/MO/PD COMP/P/69525/04/2023</v>
          </cell>
          <cell r="C10600" t="str">
            <v>KHI/HO/D/MO/PD COMP/E/40543/04/2024</v>
          </cell>
          <cell r="E10600">
            <v>45390</v>
          </cell>
          <cell r="F10600">
            <v>45022</v>
          </cell>
          <cell r="G10600">
            <v>45387</v>
          </cell>
          <cell r="H10600" t="str">
            <v xml:space="preserve"> 08810614</v>
          </cell>
          <cell r="I10600" t="str">
            <v xml:space="preserve"> Sohail Iqbal(3520263571503)</v>
          </cell>
          <cell r="J10600" t="str">
            <v>INDIVIDUAL</v>
          </cell>
          <cell r="L10600" t="str">
            <v xml:space="preserve"> D</v>
          </cell>
          <cell r="M10600" t="str">
            <v xml:space="preserve"> 09000221-Muhammad Irfan</v>
          </cell>
          <cell r="U10600">
            <v>2575</v>
          </cell>
          <cell r="V10600">
            <v>2936</v>
          </cell>
          <cell r="W10600">
            <v>0</v>
          </cell>
          <cell r="X10600">
            <v>0</v>
          </cell>
          <cell r="Y10600">
            <v>2936</v>
          </cell>
        </row>
        <row r="10601">
          <cell r="B10601" t="str">
            <v>KHI/HO/D/MO/PD COMP/P/82341/01/2024</v>
          </cell>
          <cell r="C10601" t="str">
            <v>KHI/HO/D/MO/PD COMP/E/44162/07/2024</v>
          </cell>
          <cell r="E10601">
            <v>45499</v>
          </cell>
          <cell r="F10601">
            <v>45315</v>
          </cell>
          <cell r="G10601">
            <v>45680</v>
          </cell>
          <cell r="H10601" t="str">
            <v xml:space="preserve"> 08815597</v>
          </cell>
          <cell r="I10601" t="str">
            <v xml:space="preserve"> Muhammad Naseer #33105-2659411-7</v>
          </cell>
          <cell r="J10601" t="str">
            <v>INDIVIDUAL</v>
          </cell>
          <cell r="L10601" t="str">
            <v xml:space="preserve"> D</v>
          </cell>
          <cell r="M10601" t="str">
            <v xml:space="preserve"> 09000210-Tariq Shahzad</v>
          </cell>
          <cell r="U10601">
            <v>1052</v>
          </cell>
          <cell r="V10601">
            <v>1221</v>
          </cell>
          <cell r="W10601">
            <v>0</v>
          </cell>
          <cell r="X10601">
            <v>0</v>
          </cell>
          <cell r="Y10601">
            <v>1221</v>
          </cell>
        </row>
        <row r="10602">
          <cell r="B10602" t="str">
            <v>KHI/HO/D/MO/PD COMP/P/78718/11/2023</v>
          </cell>
          <cell r="C10602" t="str">
            <v>KHI/HO/D/MO/PD COMP/E/35609/12/2023</v>
          </cell>
          <cell r="E10602">
            <v>45289</v>
          </cell>
          <cell r="F10602">
            <v>45257</v>
          </cell>
          <cell r="G10602">
            <v>45622</v>
          </cell>
          <cell r="H10602" t="str">
            <v xml:space="preserve"> 08814413</v>
          </cell>
          <cell r="I10602" t="str">
            <v xml:space="preserve"> Khurram Saleem #42301-5530665-7</v>
          </cell>
          <cell r="J10602" t="str">
            <v>INDIVIDUAL</v>
          </cell>
          <cell r="L10602" t="str">
            <v xml:space="preserve"> D</v>
          </cell>
          <cell r="M10602" t="str">
            <v xml:space="preserve"> 09000210-Tariq Shahzad</v>
          </cell>
          <cell r="U10602">
            <v>65431</v>
          </cell>
          <cell r="V10602">
            <v>74591</v>
          </cell>
          <cell r="W10602">
            <v>0</v>
          </cell>
          <cell r="X10602">
            <v>0</v>
          </cell>
          <cell r="Y10602">
            <v>74591</v>
          </cell>
        </row>
        <row r="10603">
          <cell r="B10603" t="str">
            <v>KHI/HO/D/MO/PD COMP/P/90757/06/2024</v>
          </cell>
          <cell r="C10603" t="str">
            <v>KHI/HO/D/MO/PD COMP/E/48944/11/2024</v>
          </cell>
          <cell r="E10603">
            <v>45608</v>
          </cell>
          <cell r="F10603">
            <v>45452</v>
          </cell>
          <cell r="G10603">
            <v>45816</v>
          </cell>
          <cell r="H10603" t="str">
            <v xml:space="preserve"> 08809837</v>
          </cell>
          <cell r="I10603" t="str">
            <v xml:space="preserve"> Adnan Saleem #42301-3410019-3</v>
          </cell>
          <cell r="J10603" t="str">
            <v>INDIVIDUAL</v>
          </cell>
          <cell r="L10603" t="str">
            <v xml:space="preserve"> D</v>
          </cell>
          <cell r="M10603" t="str">
            <v xml:space="preserve"> 09000210-Tariq Shahzad</v>
          </cell>
          <cell r="U10603">
            <v>6066</v>
          </cell>
          <cell r="V10603">
            <v>7037</v>
          </cell>
          <cell r="W10603">
            <v>0</v>
          </cell>
          <cell r="X10603">
            <v>0</v>
          </cell>
          <cell r="Y10603">
            <v>7037</v>
          </cell>
        </row>
        <row r="10604">
          <cell r="B10604" t="str">
            <v>KHI/HO/D/MO/PD COMP/P/89642/05/2024</v>
          </cell>
          <cell r="C10604" t="str">
            <v>KHI/HO/D/MO/PD COMP/E/45453/08/2024</v>
          </cell>
          <cell r="E10604">
            <v>45535</v>
          </cell>
          <cell r="F10604">
            <v>45438</v>
          </cell>
          <cell r="G10604">
            <v>45802</v>
          </cell>
          <cell r="H10604" t="str">
            <v xml:space="preserve"> 08811480</v>
          </cell>
          <cell r="I10604" t="str">
            <v xml:space="preserve"> Razia Raheem #41303-1988030-0</v>
          </cell>
          <cell r="J10604" t="str">
            <v>INDIVIDUAL</v>
          </cell>
          <cell r="L10604" t="str">
            <v xml:space="preserve"> D</v>
          </cell>
          <cell r="M10604" t="str">
            <v xml:space="preserve"> 09000221-Muhammad Irfan</v>
          </cell>
          <cell r="U10604">
            <v>1671</v>
          </cell>
          <cell r="V10604">
            <v>1939</v>
          </cell>
          <cell r="W10604">
            <v>0</v>
          </cell>
          <cell r="X10604">
            <v>0</v>
          </cell>
          <cell r="Y10604">
            <v>1939</v>
          </cell>
        </row>
        <row r="10605">
          <cell r="B10605" t="str">
            <v>KHI/HO/D/MO/PC COMP/P/83218/02/2024</v>
          </cell>
          <cell r="C10605" t="str">
            <v>KHI/HO/D/MO/PC COMP/E/42105/06/2024</v>
          </cell>
          <cell r="E10605">
            <v>45444</v>
          </cell>
          <cell r="F10605">
            <v>45291</v>
          </cell>
          <cell r="G10605">
            <v>45656</v>
          </cell>
          <cell r="H10605" t="str">
            <v xml:space="preserve"> 08804358</v>
          </cell>
          <cell r="I10605" t="str">
            <v xml:space="preserve"> AL BARAKA BANK (PAKISTAN) LIMITED (OWN ASSETS)</v>
          </cell>
          <cell r="J10605" t="str">
            <v>CORPORATE</v>
          </cell>
          <cell r="K10605" t="str">
            <v>M.S Al Baraka Bank (Pakistan) Limited (Own Assets)
M/S Al Baraka Bank (Pakistan) Limited (Own Assets)</v>
          </cell>
          <cell r="L10605" t="str">
            <v xml:space="preserve"> D</v>
          </cell>
          <cell r="M10605" t="str">
            <v xml:space="preserve"> 09000221-Muhammad Irfan</v>
          </cell>
          <cell r="N10605" t="str">
            <v>SUZUKI ALTO VXR
KIA PICANTO 1.0L M/T</v>
          </cell>
          <cell r="O10605" t="str">
            <v>2008
2020</v>
          </cell>
          <cell r="P10605" t="str">
            <v>MR-826
BRW-803</v>
          </cell>
          <cell r="Q10605" t="str">
            <v>251194
G3LALP044318</v>
          </cell>
          <cell r="R10605" t="str">
            <v>555216
NNATA52AZKP02167</v>
          </cell>
          <cell r="T10605">
            <v>-2176050</v>
          </cell>
          <cell r="U10605">
            <v>-27066</v>
          </cell>
          <cell r="V10605">
            <v>-30856</v>
          </cell>
          <cell r="W10605">
            <v>0</v>
          </cell>
          <cell r="X10605">
            <v>0</v>
          </cell>
          <cell r="Y10605">
            <v>-30856</v>
          </cell>
        </row>
        <row r="10606">
          <cell r="B10606" t="str">
            <v>KHI/HO/D/MO/PD COMP/P/92400/07/2024</v>
          </cell>
          <cell r="C10606" t="str">
            <v>KHI/HO/D/MO/PD COMP/E/48684/11/2024</v>
          </cell>
          <cell r="E10606">
            <v>45602</v>
          </cell>
          <cell r="F10606">
            <v>45478</v>
          </cell>
          <cell r="G10606">
            <v>45842</v>
          </cell>
          <cell r="H10606" t="str">
            <v xml:space="preserve"> 08818484</v>
          </cell>
          <cell r="I10606" t="str">
            <v xml:space="preserve"> Muhammad Zubair #12201-8012718-5</v>
          </cell>
          <cell r="J10606" t="str">
            <v>INDIVIDUAL</v>
          </cell>
          <cell r="L10606" t="str">
            <v xml:space="preserve"> D</v>
          </cell>
          <cell r="M10606" t="str">
            <v xml:space="preserve"> 09000236-Muhammad Amir Saeed</v>
          </cell>
          <cell r="U10606">
            <v>1078</v>
          </cell>
          <cell r="V10606">
            <v>1251</v>
          </cell>
          <cell r="W10606">
            <v>0</v>
          </cell>
          <cell r="X10606">
            <v>0</v>
          </cell>
          <cell r="Y10606">
            <v>1251</v>
          </cell>
        </row>
        <row r="10607">
          <cell r="B10607" t="str">
            <v>KHI/HO/D/MO/PD COMP/P/84320/02/2024</v>
          </cell>
          <cell r="C10607" t="str">
            <v>KHI/HO/D/MO/PD COMP/E/45275/08/2024</v>
          </cell>
          <cell r="E10607">
            <v>45533</v>
          </cell>
          <cell r="F10607">
            <v>45346</v>
          </cell>
          <cell r="G10607">
            <v>45711</v>
          </cell>
          <cell r="H10607" t="str">
            <v xml:space="preserve"> 08812399</v>
          </cell>
          <cell r="I10607" t="str">
            <v xml:space="preserve"> Muhammad Shehroze Khan(4210161166233)</v>
          </cell>
          <cell r="J10607" t="str">
            <v>INDIVIDUAL</v>
          </cell>
          <cell r="L10607" t="str">
            <v xml:space="preserve"> D</v>
          </cell>
          <cell r="M10607" t="str">
            <v xml:space="preserve"> 09000210-Tariq Shahzad</v>
          </cell>
          <cell r="U10607">
            <v>5428</v>
          </cell>
          <cell r="V10607">
            <v>6296</v>
          </cell>
          <cell r="W10607">
            <v>0</v>
          </cell>
          <cell r="X10607">
            <v>0</v>
          </cell>
          <cell r="Y10607">
            <v>6296</v>
          </cell>
        </row>
        <row r="10608">
          <cell r="B10608" t="str">
            <v>KHI/HO/D/MO/PD COMP/P/85332/03/2024</v>
          </cell>
          <cell r="C10608" t="str">
            <v>KHI/HO/D/MO/PD COMP/E/43468/07/2024</v>
          </cell>
          <cell r="E10608">
            <v>45482</v>
          </cell>
          <cell r="F10608">
            <v>45358</v>
          </cell>
          <cell r="G10608">
            <v>45722</v>
          </cell>
          <cell r="H10608" t="str">
            <v xml:space="preserve"> 08816495</v>
          </cell>
          <cell r="I10608" t="str">
            <v xml:space="preserve"> Waqar Manzoor #42501-8196511-7</v>
          </cell>
          <cell r="J10608" t="str">
            <v>INDIVIDUAL</v>
          </cell>
          <cell r="L10608" t="str">
            <v xml:space="preserve"> D</v>
          </cell>
          <cell r="M10608" t="str">
            <v xml:space="preserve"> 09000355-Asif Azeem</v>
          </cell>
          <cell r="U10608">
            <v>851</v>
          </cell>
          <cell r="V10608">
            <v>988</v>
          </cell>
          <cell r="W10608">
            <v>0</v>
          </cell>
          <cell r="X10608">
            <v>0</v>
          </cell>
          <cell r="Y10608">
            <v>988</v>
          </cell>
        </row>
        <row r="10609">
          <cell r="B10609" t="str">
            <v>KHI/HO/D/MO/PD COMP/P/66476/01/2023</v>
          </cell>
          <cell r="C10609" t="str">
            <v>KHI/HO/D/MO/PD COMP/E/23331/02/2023</v>
          </cell>
          <cell r="E10609">
            <v>44985</v>
          </cell>
          <cell r="F10609">
            <v>44943</v>
          </cell>
          <cell r="G10609">
            <v>45307</v>
          </cell>
          <cell r="H10609" t="str">
            <v xml:space="preserve"> 08804102</v>
          </cell>
          <cell r="I10609" t="str">
            <v xml:space="preserve"> Shahid Saleem</v>
          </cell>
          <cell r="J10609" t="str">
            <v>INDIVIDUAL</v>
          </cell>
          <cell r="L10609" t="str">
            <v xml:space="preserve"> D</v>
          </cell>
          <cell r="M10609" t="str">
            <v xml:space="preserve"> 09000221-Muhammad Irfan</v>
          </cell>
          <cell r="U10609">
            <v>18422</v>
          </cell>
          <cell r="V10609">
            <v>21002</v>
          </cell>
          <cell r="W10609">
            <v>0</v>
          </cell>
          <cell r="X10609">
            <v>0</v>
          </cell>
          <cell r="Y10609">
            <v>21002</v>
          </cell>
        </row>
        <row r="10610">
          <cell r="B10610" t="str">
            <v>KHI/HO/D/MO/PD COMP/P/79778/12/2023</v>
          </cell>
          <cell r="C10610" t="str">
            <v>KHI/HO/D/MO/PD COMP/E/46442/10/2024</v>
          </cell>
          <cell r="E10610">
            <v>45569</v>
          </cell>
          <cell r="F10610">
            <v>45196</v>
          </cell>
          <cell r="G10610">
            <v>45561</v>
          </cell>
          <cell r="H10610" t="str">
            <v xml:space="preserve"> 08802690</v>
          </cell>
          <cell r="I10610" t="str">
            <v xml:space="preserve"> Muhammad Mubashir Rafiq</v>
          </cell>
          <cell r="J10610" t="str">
            <v>INDIVIDUAL</v>
          </cell>
          <cell r="L10610" t="str">
            <v xml:space="preserve"> D</v>
          </cell>
          <cell r="M10610" t="str">
            <v xml:space="preserve"> 09000309-Zeeshan Mohi-u-din</v>
          </cell>
          <cell r="U10610">
            <v>349</v>
          </cell>
          <cell r="V10610">
            <v>406</v>
          </cell>
          <cell r="W10610">
            <v>0</v>
          </cell>
          <cell r="X10610">
            <v>0</v>
          </cell>
          <cell r="Y10610">
            <v>406</v>
          </cell>
        </row>
        <row r="10611">
          <cell r="B10611" t="str">
            <v>KHI/HO/D/MO/PD COMP/P/66391/01/2023</v>
          </cell>
          <cell r="C10611" t="str">
            <v>KHI/HO/D/MO/PD COMP/E/29908/08/2023</v>
          </cell>
          <cell r="E10611">
            <v>45169</v>
          </cell>
          <cell r="F10611">
            <v>44919</v>
          </cell>
          <cell r="G10611">
            <v>45283</v>
          </cell>
          <cell r="H10611" t="str">
            <v xml:space="preserve"> 08803981</v>
          </cell>
          <cell r="I10611" t="str">
            <v xml:space="preserve"> Faisal Sultan</v>
          </cell>
          <cell r="J10611" t="str">
            <v>INDIVIDUAL</v>
          </cell>
          <cell r="L10611" t="str">
            <v xml:space="preserve"> D</v>
          </cell>
          <cell r="M10611" t="str">
            <v xml:space="preserve"> 09000221-Muhammad Irfan</v>
          </cell>
          <cell r="U10611">
            <v>-14904</v>
          </cell>
          <cell r="V10611">
            <v>-16990</v>
          </cell>
          <cell r="W10611">
            <v>0</v>
          </cell>
          <cell r="X10611">
            <v>0</v>
          </cell>
          <cell r="Y10611">
            <v>-16990</v>
          </cell>
        </row>
        <row r="10612">
          <cell r="B10612" t="str">
            <v>KHI/HO/D/MO/PD COMP/P/80460/12/2023</v>
          </cell>
          <cell r="C10612" t="str">
            <v>KHI/HO/D/MO/PD COMP/E/48363/10/2024</v>
          </cell>
          <cell r="E10612">
            <v>45593</v>
          </cell>
          <cell r="F10612">
            <v>45286</v>
          </cell>
          <cell r="G10612">
            <v>45651</v>
          </cell>
          <cell r="H10612" t="str">
            <v xml:space="preserve"> 08815020</v>
          </cell>
          <cell r="I10612" t="str">
            <v xml:space="preserve"> Javed Latif(3520226828001)</v>
          </cell>
          <cell r="J10612" t="str">
            <v>INDIVIDUAL</v>
          </cell>
          <cell r="L10612" t="str">
            <v xml:space="preserve"> D</v>
          </cell>
          <cell r="M10612" t="str">
            <v xml:space="preserve"> 09000210-Tariq Shahzad</v>
          </cell>
          <cell r="U10612">
            <v>432</v>
          </cell>
          <cell r="V10612">
            <v>501</v>
          </cell>
          <cell r="W10612">
            <v>0</v>
          </cell>
          <cell r="X10612">
            <v>0</v>
          </cell>
          <cell r="Y10612">
            <v>501</v>
          </cell>
        </row>
        <row r="10613">
          <cell r="B10613" t="str">
            <v>KHI/HO/D/MO/PD COMP/P/72532/07/2023</v>
          </cell>
          <cell r="C10613" t="str">
            <v>KHI/HO/D/MO/PD COMP/E/28254/07/2023</v>
          </cell>
          <cell r="E10613">
            <v>45138</v>
          </cell>
          <cell r="F10613">
            <v>45066</v>
          </cell>
          <cell r="G10613">
            <v>45431</v>
          </cell>
          <cell r="H10613" t="str">
            <v xml:space="preserve"> 08811963</v>
          </cell>
          <cell r="I10613" t="str">
            <v xml:space="preserve"> Syed Ramis Ali(4210123577909)</v>
          </cell>
          <cell r="J10613" t="str">
            <v>INDIVIDUAL</v>
          </cell>
          <cell r="L10613" t="str">
            <v xml:space="preserve"> D</v>
          </cell>
          <cell r="M10613" t="str">
            <v xml:space="preserve"> 09000221-Muhammad Irfan</v>
          </cell>
          <cell r="U10613">
            <v>39663</v>
          </cell>
          <cell r="V10613">
            <v>45216</v>
          </cell>
          <cell r="W10613">
            <v>0</v>
          </cell>
          <cell r="X10613">
            <v>0</v>
          </cell>
          <cell r="Y10613">
            <v>45216</v>
          </cell>
        </row>
        <row r="10614">
          <cell r="B10614" t="str">
            <v>KHI/HO/D/MO/PD COMP/P/84420/02/2024</v>
          </cell>
          <cell r="C10614" t="str">
            <v>KHI/HO/D/MO/PD COMP/E/45438/08/2024</v>
          </cell>
          <cell r="E10614">
            <v>45535</v>
          </cell>
          <cell r="F10614">
            <v>45350</v>
          </cell>
          <cell r="G10614">
            <v>45715</v>
          </cell>
          <cell r="H10614" t="str">
            <v xml:space="preserve"> 08809962</v>
          </cell>
          <cell r="I10614" t="str">
            <v xml:space="preserve"> Javed Iqbal (3510327015859)</v>
          </cell>
          <cell r="J10614" t="str">
            <v>INDIVIDUAL</v>
          </cell>
          <cell r="L10614" t="str">
            <v xml:space="preserve"> D</v>
          </cell>
          <cell r="M10614" t="str">
            <v xml:space="preserve"> 09000221-Muhammad Irfan</v>
          </cell>
          <cell r="U10614">
            <v>797</v>
          </cell>
          <cell r="V10614">
            <v>925</v>
          </cell>
          <cell r="W10614">
            <v>0</v>
          </cell>
          <cell r="X10614">
            <v>0</v>
          </cell>
          <cell r="Y10614">
            <v>925</v>
          </cell>
        </row>
        <row r="10615">
          <cell r="B10615" t="str">
            <v>KHI/HO/D/MO/PC COMP/P/95114/08/2024</v>
          </cell>
          <cell r="C10615" t="str">
            <v>KHI/HO/D/MO/PC COMP/E/47967/10/2024</v>
          </cell>
          <cell r="E10615">
            <v>45586</v>
          </cell>
          <cell r="F10615">
            <v>45505</v>
          </cell>
          <cell r="G10615">
            <v>45869</v>
          </cell>
          <cell r="H10615" t="str">
            <v xml:space="preserve"> 08806992</v>
          </cell>
          <cell r="I10615" t="str">
            <v xml:space="preserve"> M/S. SUMMIT BANK LTD  (STAFF ISLAMIC)</v>
          </cell>
          <cell r="J10615" t="str">
            <v>BANK</v>
          </cell>
          <cell r="K10615" t="str">
            <v>M/S. Bank Makramah Ltd  Formarly Known  As M/S. Summit Bank Ltd User Mr. Syed Kashif Iqbal Cell No. 0321-2393938 Empl No. 8748</v>
          </cell>
          <cell r="L10615" t="str">
            <v xml:space="preserve"> D</v>
          </cell>
          <cell r="M10615" t="str">
            <v xml:space="preserve"> 09000221-Muhammad Irfan</v>
          </cell>
          <cell r="N10615" t="str">
            <v>CHANGAN ALSVIN LUMEIRE</v>
          </cell>
          <cell r="O10615" t="str">
            <v>2022</v>
          </cell>
          <cell r="P10615" t="str">
            <v>BVW-519</v>
          </cell>
          <cell r="Q10615" t="str">
            <v>JL473QFM3CAD516839</v>
          </cell>
          <cell r="R10615" t="str">
            <v>NKMA2ASE5M1004395</v>
          </cell>
          <cell r="T10615">
            <v>3700000</v>
          </cell>
          <cell r="U10615">
            <v>22337</v>
          </cell>
          <cell r="V10615">
            <v>25910</v>
          </cell>
          <cell r="W10615">
            <v>0</v>
          </cell>
          <cell r="X10615">
            <v>0</v>
          </cell>
          <cell r="Y10615">
            <v>25910</v>
          </cell>
        </row>
        <row r="10616">
          <cell r="B10616" t="str">
            <v>KHI/HO/D/MO/PD COMP/P/82742/01/2024</v>
          </cell>
          <cell r="C10616" t="str">
            <v>KHI/HO/D/MO/PD COMP/E/45611/09/2024</v>
          </cell>
          <cell r="E10616">
            <v>45539</v>
          </cell>
          <cell r="F10616">
            <v>45322</v>
          </cell>
          <cell r="G10616">
            <v>45687</v>
          </cell>
          <cell r="H10616" t="str">
            <v xml:space="preserve"> 08809593</v>
          </cell>
          <cell r="I10616" t="str">
            <v xml:space="preserve"> Muhammad Adil Shuja</v>
          </cell>
          <cell r="J10616" t="str">
            <v>INDIVIDUAL</v>
          </cell>
          <cell r="L10616" t="str">
            <v xml:space="preserve"> D</v>
          </cell>
          <cell r="M10616" t="str">
            <v xml:space="preserve"> 09000390-Asma Bano</v>
          </cell>
          <cell r="U10616">
            <v>424</v>
          </cell>
          <cell r="V10616">
            <v>491</v>
          </cell>
          <cell r="W10616">
            <v>0</v>
          </cell>
          <cell r="X10616">
            <v>0</v>
          </cell>
          <cell r="Y10616">
            <v>491</v>
          </cell>
        </row>
        <row r="10617">
          <cell r="B10617" t="str">
            <v>KHI/HO/D/MO/PD COMP/P/79185/12/2023</v>
          </cell>
          <cell r="C10617" t="str">
            <v>KHI/HO/D/MO/PD COMP/E/43319/07/2024</v>
          </cell>
          <cell r="E10617">
            <v>45477</v>
          </cell>
          <cell r="F10617">
            <v>45264</v>
          </cell>
          <cell r="G10617">
            <v>45629</v>
          </cell>
          <cell r="H10617" t="str">
            <v xml:space="preserve"> 08814588</v>
          </cell>
          <cell r="I10617" t="str">
            <v xml:space="preserve"> Hafiz Tariq Mehmood #42501-1460949-1</v>
          </cell>
          <cell r="J10617" t="str">
            <v>INDIVIDUAL</v>
          </cell>
          <cell r="L10617" t="str">
            <v xml:space="preserve"> D</v>
          </cell>
          <cell r="M10617" t="str">
            <v xml:space="preserve"> 09000355-Asif Azeem</v>
          </cell>
          <cell r="U10617">
            <v>278</v>
          </cell>
          <cell r="V10617">
            <v>323</v>
          </cell>
          <cell r="W10617">
            <v>0</v>
          </cell>
          <cell r="X10617">
            <v>0</v>
          </cell>
          <cell r="Y10617">
            <v>323</v>
          </cell>
        </row>
        <row r="10618">
          <cell r="B10618" t="str">
            <v>KHI/HO/D/MO/PD COMP/P/87464/04/2024</v>
          </cell>
          <cell r="C10618" t="str">
            <v>KHI/HO/D/MO/PD COMP/E/44046/07/2024</v>
          </cell>
          <cell r="E10618">
            <v>45497</v>
          </cell>
          <cell r="F10618">
            <v>45401</v>
          </cell>
          <cell r="G10618">
            <v>45765</v>
          </cell>
          <cell r="H10618" t="str">
            <v xml:space="preserve"> 08817028</v>
          </cell>
          <cell r="I10618" t="str">
            <v xml:space="preserve"> Sarfraz Hussain Shah(3130261760135)</v>
          </cell>
          <cell r="J10618" t="str">
            <v>INDIVIDUAL</v>
          </cell>
          <cell r="L10618" t="str">
            <v xml:space="preserve"> D</v>
          </cell>
          <cell r="M10618" t="str">
            <v xml:space="preserve"> 09000210-Tariq Shahzad</v>
          </cell>
          <cell r="U10618">
            <v>1519</v>
          </cell>
          <cell r="V10618">
            <v>1762</v>
          </cell>
          <cell r="W10618">
            <v>0</v>
          </cell>
          <cell r="X10618">
            <v>0</v>
          </cell>
          <cell r="Y10618">
            <v>1762</v>
          </cell>
        </row>
        <row r="10619">
          <cell r="B10619" t="str">
            <v>KHI/HO/D/MO/PD COMP/P/78105/11/2023</v>
          </cell>
          <cell r="C10619" t="str">
            <v>KHI/HO/D/MO/PD COMP/E/43817/07/2024</v>
          </cell>
          <cell r="E10619">
            <v>45488</v>
          </cell>
          <cell r="F10619">
            <v>45244</v>
          </cell>
          <cell r="G10619">
            <v>45609</v>
          </cell>
          <cell r="H10619" t="str">
            <v xml:space="preserve"> 08814139</v>
          </cell>
          <cell r="I10619" t="str">
            <v xml:space="preserve"> Fahad Mateen #42101-0628648-9</v>
          </cell>
          <cell r="J10619" t="str">
            <v>INDIVIDUAL</v>
          </cell>
          <cell r="L10619" t="str">
            <v xml:space="preserve"> D</v>
          </cell>
          <cell r="M10619" t="str">
            <v xml:space="preserve"> 09000210-Tariq Shahzad</v>
          </cell>
          <cell r="U10619">
            <v>1998</v>
          </cell>
          <cell r="V10619">
            <v>2318</v>
          </cell>
          <cell r="W10619">
            <v>0</v>
          </cell>
          <cell r="X10619">
            <v>0</v>
          </cell>
          <cell r="Y10619">
            <v>2318</v>
          </cell>
        </row>
        <row r="10620">
          <cell r="B10620" t="str">
            <v>KHI/HO/D/MO/PD COMP/P/66702/01/2023</v>
          </cell>
          <cell r="C10620" t="str">
            <v>KHI/HO/D/MO/PD COMP/E/35100/12/2023</v>
          </cell>
          <cell r="E10620">
            <v>45272</v>
          </cell>
          <cell r="F10620">
            <v>44938</v>
          </cell>
          <cell r="G10620">
            <v>45302</v>
          </cell>
          <cell r="H10620" t="str">
            <v xml:space="preserve"> 08809183</v>
          </cell>
          <cell r="I10620" t="str">
            <v xml:space="preserve"> Sarfaraz Ahmed Khanani</v>
          </cell>
          <cell r="J10620" t="str">
            <v>INDIVIDUAL</v>
          </cell>
          <cell r="L10620" t="str">
            <v xml:space="preserve"> D</v>
          </cell>
          <cell r="M10620" t="str">
            <v xml:space="preserve"> 09000221-Muhammad Irfan</v>
          </cell>
          <cell r="U10620">
            <v>702</v>
          </cell>
          <cell r="V10620">
            <v>801</v>
          </cell>
          <cell r="W10620">
            <v>1602</v>
          </cell>
          <cell r="X10620">
            <v>0</v>
          </cell>
          <cell r="Y10620">
            <v>-801</v>
          </cell>
        </row>
        <row r="10621">
          <cell r="B10621" t="str">
            <v>KHI/HO/D/MO/PD COMP/P/77001/10/2023</v>
          </cell>
          <cell r="C10621" t="str">
            <v>KHI/HO/D/MO/PD COMP/E/36514/01/2024</v>
          </cell>
          <cell r="E10621">
            <v>45314</v>
          </cell>
          <cell r="F10621">
            <v>45219</v>
          </cell>
          <cell r="G10621">
            <v>45584</v>
          </cell>
          <cell r="H10621" t="str">
            <v xml:space="preserve"> 08811021</v>
          </cell>
          <cell r="I10621" t="str">
            <v xml:space="preserve"> Adeeb Ahmed Khan Afridi(4220107633141)</v>
          </cell>
          <cell r="J10621" t="str">
            <v>INDIVIDUAL</v>
          </cell>
          <cell r="L10621" t="str">
            <v xml:space="preserve"> D</v>
          </cell>
          <cell r="M10621" t="str">
            <v xml:space="preserve"> 09000355-Asif Azeem</v>
          </cell>
          <cell r="U10621">
            <v>2424</v>
          </cell>
          <cell r="V10621">
            <v>2762</v>
          </cell>
          <cell r="W10621">
            <v>0</v>
          </cell>
          <cell r="X10621">
            <v>0</v>
          </cell>
          <cell r="Y10621">
            <v>2762</v>
          </cell>
        </row>
        <row r="10622">
          <cell r="B10622" t="str">
            <v>KHI/HO/D/MO/PD COMP/P/77838/11/2023</v>
          </cell>
          <cell r="C10622" t="str">
            <v>KHI/HO/D/MO/PD COMP/E/44479/08/2024</v>
          </cell>
          <cell r="E10622">
            <v>45511</v>
          </cell>
          <cell r="F10622">
            <v>45233</v>
          </cell>
          <cell r="G10622">
            <v>45598</v>
          </cell>
          <cell r="H10622" t="str">
            <v xml:space="preserve"> 08814045</v>
          </cell>
          <cell r="I10622" t="str">
            <v xml:space="preserve"> Syed Faraz Uddin - 42101-1619337-9</v>
          </cell>
          <cell r="J10622" t="str">
            <v>INDIVIDUAL</v>
          </cell>
          <cell r="L10622" t="str">
            <v xml:space="preserve"> D</v>
          </cell>
          <cell r="M10622" t="str">
            <v xml:space="preserve"> 09000210-Tariq Shahzad</v>
          </cell>
          <cell r="U10622">
            <v>4003</v>
          </cell>
          <cell r="V10622">
            <v>4644</v>
          </cell>
          <cell r="W10622">
            <v>0</v>
          </cell>
          <cell r="X10622">
            <v>0</v>
          </cell>
          <cell r="Y10622">
            <v>4644</v>
          </cell>
        </row>
        <row r="10623">
          <cell r="B10623" t="str">
            <v>KHI/HO/D/MO/PD COMP/P/75398/09/2023</v>
          </cell>
          <cell r="C10623" t="str">
            <v>KHI/HO/D/MO/PD COMP/E/45886/09/2024</v>
          </cell>
          <cell r="E10623">
            <v>45549</v>
          </cell>
          <cell r="F10623">
            <v>45180</v>
          </cell>
          <cell r="G10623">
            <v>45545</v>
          </cell>
          <cell r="H10623" t="str">
            <v xml:space="preserve"> 08813022</v>
          </cell>
          <cell r="I10623" t="str">
            <v xml:space="preserve"> Sikandar Khan(4220188058517)</v>
          </cell>
          <cell r="J10623" t="str">
            <v>INDIVIDUAL</v>
          </cell>
          <cell r="L10623" t="str">
            <v xml:space="preserve"> D</v>
          </cell>
          <cell r="M10623" t="str">
            <v xml:space="preserve"> 09000221-Muhammad Irfan</v>
          </cell>
          <cell r="U10623">
            <v>563</v>
          </cell>
          <cell r="V10623">
            <v>653</v>
          </cell>
          <cell r="W10623">
            <v>0</v>
          </cell>
          <cell r="X10623">
            <v>0</v>
          </cell>
          <cell r="Y10623">
            <v>653</v>
          </cell>
        </row>
        <row r="10624">
          <cell r="B10624" t="str">
            <v>KHI/HO/D/MO/PD COMP/P/76581/10/2023</v>
          </cell>
          <cell r="C10624" t="str">
            <v>KHI/HO/D/MO/PD COMP/E/40661/04/2024</v>
          </cell>
          <cell r="E10624">
            <v>45396</v>
          </cell>
          <cell r="F10624">
            <v>45211</v>
          </cell>
          <cell r="G10624">
            <v>45576</v>
          </cell>
          <cell r="H10624" t="str">
            <v xml:space="preserve"> 08811021</v>
          </cell>
          <cell r="I10624" t="str">
            <v xml:space="preserve"> Adeeb Ahmed Khan Afridi(4220107633141)</v>
          </cell>
          <cell r="J10624" t="str">
            <v>INDIVIDUAL</v>
          </cell>
          <cell r="L10624" t="str">
            <v xml:space="preserve"> D</v>
          </cell>
          <cell r="M10624" t="str">
            <v xml:space="preserve"> 09000355-Asif Azeem</v>
          </cell>
          <cell r="U10624">
            <v>4836</v>
          </cell>
          <cell r="V10624">
            <v>5513</v>
          </cell>
          <cell r="W10624">
            <v>0</v>
          </cell>
          <cell r="X10624">
            <v>0</v>
          </cell>
          <cell r="Y10624">
            <v>5513</v>
          </cell>
        </row>
        <row r="10625">
          <cell r="B10625" t="str">
            <v>KHI/HO/D/MO/PD COMP/P/81509/01/2024</v>
          </cell>
          <cell r="C10625" t="str">
            <v>KHI/HO/D/MO/PD COMP/E/48924/11/2024</v>
          </cell>
          <cell r="E10625">
            <v>45608</v>
          </cell>
          <cell r="F10625">
            <v>45301</v>
          </cell>
          <cell r="G10625">
            <v>45666</v>
          </cell>
          <cell r="H10625" t="str">
            <v xml:space="preserve"> 08815310</v>
          </cell>
          <cell r="I10625" t="str">
            <v xml:space="preserve"> Sarfaraz Hussain Qureshi(4220161001681)</v>
          </cell>
          <cell r="J10625" t="str">
            <v>INDIVIDUAL</v>
          </cell>
          <cell r="L10625" t="str">
            <v xml:space="preserve"> D</v>
          </cell>
          <cell r="M10625" t="str">
            <v xml:space="preserve"> 09000210-Tariq Shahzad</v>
          </cell>
          <cell r="U10625">
            <v>24</v>
          </cell>
          <cell r="V10625">
            <v>28</v>
          </cell>
          <cell r="W10625">
            <v>0</v>
          </cell>
          <cell r="X10625">
            <v>0</v>
          </cell>
          <cell r="Y10625">
            <v>28</v>
          </cell>
        </row>
        <row r="10626">
          <cell r="B10626" t="str">
            <v>KHI/HO/D/MO/PD COMP/P/67496/02/2023</v>
          </cell>
          <cell r="C10626" t="str">
            <v>KHI/HO/D/MO/PD COMP/E/24727/04/2023</v>
          </cell>
          <cell r="E10626">
            <v>45026</v>
          </cell>
          <cell r="F10626">
            <v>44963</v>
          </cell>
          <cell r="G10626">
            <v>45327</v>
          </cell>
          <cell r="H10626" t="str">
            <v xml:space="preserve"> 08809635</v>
          </cell>
          <cell r="I10626" t="str">
            <v xml:space="preserve"> Zeeshan Ali (4210176490019)</v>
          </cell>
          <cell r="J10626" t="str">
            <v>INDIVIDUAL</v>
          </cell>
          <cell r="L10626" t="str">
            <v xml:space="preserve"> D</v>
          </cell>
          <cell r="M10626" t="str">
            <v xml:space="preserve"> 09000221-Muhammad Irfan</v>
          </cell>
          <cell r="U10626">
            <v>708</v>
          </cell>
          <cell r="V10626">
            <v>807</v>
          </cell>
          <cell r="W10626">
            <v>0</v>
          </cell>
          <cell r="X10626">
            <v>0</v>
          </cell>
          <cell r="Y10626">
            <v>807</v>
          </cell>
        </row>
        <row r="10627">
          <cell r="B10627" t="str">
            <v>KHI/HO/D/MO/PD COMP/P/86001/03/2024</v>
          </cell>
          <cell r="C10627" t="str">
            <v>KHI/HO/D/MO/PD COMP/E/41867/05/2024</v>
          </cell>
          <cell r="E10627">
            <v>45433</v>
          </cell>
          <cell r="F10627">
            <v>45372</v>
          </cell>
          <cell r="G10627">
            <v>45736</v>
          </cell>
          <cell r="H10627" t="str">
            <v xml:space="preserve"> 08816632</v>
          </cell>
          <cell r="I10627" t="str">
            <v xml:space="preserve"> Muhammad Shakir Khan #42101-2377962-9</v>
          </cell>
          <cell r="J10627" t="str">
            <v>INDIVIDUAL</v>
          </cell>
          <cell r="L10627" t="str">
            <v xml:space="preserve"> D</v>
          </cell>
          <cell r="M10627" t="str">
            <v xml:space="preserve"> 09000210-Tariq Shahzad</v>
          </cell>
          <cell r="U10627">
            <v>2947</v>
          </cell>
          <cell r="V10627">
            <v>3359</v>
          </cell>
          <cell r="W10627">
            <v>0</v>
          </cell>
          <cell r="X10627">
            <v>0</v>
          </cell>
          <cell r="Y10627">
            <v>3359</v>
          </cell>
        </row>
        <row r="10628">
          <cell r="B10628" t="str">
            <v>KHI/HO/D/MO/PD COMP/P/77647/11/2023</v>
          </cell>
          <cell r="C10628" t="str">
            <v>KHI/HO/D/MO/PD COMP/E/35571/12/2023</v>
          </cell>
          <cell r="E10628">
            <v>45289</v>
          </cell>
          <cell r="F10628">
            <v>45231</v>
          </cell>
          <cell r="G10628">
            <v>45596</v>
          </cell>
          <cell r="H10628" t="str">
            <v xml:space="preserve"> 08813499</v>
          </cell>
          <cell r="I10628" t="str">
            <v xml:space="preserve"> Alam Habib(4250174304731)</v>
          </cell>
          <cell r="J10628" t="str">
            <v>INDIVIDUAL</v>
          </cell>
          <cell r="L10628" t="str">
            <v xml:space="preserve"> D</v>
          </cell>
          <cell r="M10628" t="str">
            <v xml:space="preserve"> 09000210-Tariq Shahzad</v>
          </cell>
          <cell r="U10628">
            <v>56857</v>
          </cell>
          <cell r="V10628">
            <v>64818</v>
          </cell>
          <cell r="W10628">
            <v>0</v>
          </cell>
          <cell r="X10628">
            <v>0</v>
          </cell>
          <cell r="Y10628">
            <v>64818</v>
          </cell>
        </row>
        <row r="10629">
          <cell r="B10629" t="str">
            <v>KHI/HO/D/MO/PD COMP/P/73241/07/2023</v>
          </cell>
          <cell r="C10629" t="str">
            <v>KHI/HO/D/MO/PD COMP/E/41032/04/2024</v>
          </cell>
          <cell r="E10629">
            <v>45406</v>
          </cell>
          <cell r="F10629">
            <v>45131</v>
          </cell>
          <cell r="G10629">
            <v>45496</v>
          </cell>
          <cell r="H10629" t="str">
            <v xml:space="preserve"> 08812233</v>
          </cell>
          <cell r="I10629" t="str">
            <v xml:space="preserve"> Saad Ullah Naeem(3520290350837)</v>
          </cell>
          <cell r="J10629" t="str">
            <v>INDIVIDUAL</v>
          </cell>
          <cell r="L10629" t="str">
            <v xml:space="preserve"> D</v>
          </cell>
          <cell r="M10629" t="str">
            <v xml:space="preserve"> 09000221-Muhammad Irfan</v>
          </cell>
          <cell r="U10629">
            <v>3193</v>
          </cell>
          <cell r="V10629">
            <v>3641</v>
          </cell>
          <cell r="W10629">
            <v>0</v>
          </cell>
          <cell r="X10629">
            <v>0</v>
          </cell>
          <cell r="Y10629">
            <v>3641</v>
          </cell>
        </row>
        <row r="10630">
          <cell r="B10630" t="str">
            <v>KHI/HO/D/MO/PD COMP/P/67642/02/2023</v>
          </cell>
          <cell r="C10630" t="str">
            <v>KHI/HO/D/MO/PD COMP/E/36384/01/2024</v>
          </cell>
          <cell r="E10630">
            <v>45309</v>
          </cell>
          <cell r="F10630">
            <v>44960</v>
          </cell>
          <cell r="G10630">
            <v>45324</v>
          </cell>
          <cell r="H10630" t="str">
            <v xml:space="preserve"> 08809693</v>
          </cell>
          <cell r="I10630" t="str">
            <v xml:space="preserve"> Muhammad Ikram Khan (4220141772151)</v>
          </cell>
          <cell r="J10630" t="str">
            <v>INDIVIDUAL</v>
          </cell>
          <cell r="L10630" t="str">
            <v xml:space="preserve"> D</v>
          </cell>
          <cell r="M10630" t="str">
            <v xml:space="preserve"> 09000221-Muhammad Irfan</v>
          </cell>
          <cell r="U10630">
            <v>1282</v>
          </cell>
          <cell r="V10630">
            <v>1461</v>
          </cell>
          <cell r="W10630">
            <v>0</v>
          </cell>
          <cell r="X10630">
            <v>0</v>
          </cell>
          <cell r="Y10630">
            <v>1461</v>
          </cell>
        </row>
        <row r="10631">
          <cell r="B10631" t="str">
            <v>KHI/HO/D/MO/PC COMP/P/72779/07/2023</v>
          </cell>
          <cell r="C10631" t="str">
            <v>KHI/HO/D/MO/PC COMP/E/30246/09/2023</v>
          </cell>
          <cell r="E10631">
            <v>45176</v>
          </cell>
          <cell r="F10631">
            <v>45101</v>
          </cell>
          <cell r="G10631">
            <v>45466</v>
          </cell>
          <cell r="H10631" t="str">
            <v xml:space="preserve"> 08802190</v>
          </cell>
          <cell r="I10631" t="str">
            <v xml:space="preserve"> JUNAID HASSAN (4210152409141)</v>
          </cell>
          <cell r="J10631" t="str">
            <v>INDIVIDUAL</v>
          </cell>
          <cell r="K10631" t="str">
            <v>.</v>
          </cell>
          <cell r="L10631" t="str">
            <v xml:space="preserve"> D</v>
          </cell>
          <cell r="M10631" t="str">
            <v xml:space="preserve"> 09000539-Rehan Ali Basheer</v>
          </cell>
          <cell r="N10631" t="str">
            <v>TOYOTA CROWN</v>
          </cell>
          <cell r="O10631" t="str">
            <v>2005</v>
          </cell>
          <cell r="P10631" t="str">
            <v>APV-999</v>
          </cell>
          <cell r="Q10631" t="str">
            <v>4GR-0020922</v>
          </cell>
          <cell r="R10631" t="str">
            <v>GRS180-0012195</v>
          </cell>
          <cell r="T10631">
            <v>-6000000</v>
          </cell>
          <cell r="U10631">
            <v>-64460</v>
          </cell>
          <cell r="V10631">
            <v>-73485</v>
          </cell>
          <cell r="W10631">
            <v>-73400</v>
          </cell>
          <cell r="X10631">
            <v>0</v>
          </cell>
          <cell r="Y10631">
            <v>-85</v>
          </cell>
        </row>
        <row r="10632">
          <cell r="B10632" t="str">
            <v>KHI/HO/D/MO/PD COMP/P/84474/02/2024</v>
          </cell>
          <cell r="C10632" t="str">
            <v>KHI/HO/D/MO/PD COMP/E/42074/05/2024</v>
          </cell>
          <cell r="E10632">
            <v>45441</v>
          </cell>
          <cell r="F10632">
            <v>45349</v>
          </cell>
          <cell r="G10632">
            <v>45714</v>
          </cell>
          <cell r="H10632" t="str">
            <v xml:space="preserve"> 08816224</v>
          </cell>
          <cell r="I10632" t="str">
            <v xml:space="preserve"> Saad Ullah Khan #42101-1704207-1</v>
          </cell>
          <cell r="J10632" t="str">
            <v>INDIVIDUAL</v>
          </cell>
          <cell r="L10632" t="str">
            <v xml:space="preserve"> D</v>
          </cell>
          <cell r="M10632" t="str">
            <v xml:space="preserve"> 09000210-Tariq Shahzad</v>
          </cell>
          <cell r="U10632">
            <v>373</v>
          </cell>
          <cell r="V10632">
            <v>424</v>
          </cell>
          <cell r="W10632">
            <v>0</v>
          </cell>
          <cell r="X10632">
            <v>0</v>
          </cell>
          <cell r="Y10632">
            <v>424</v>
          </cell>
        </row>
        <row r="10633">
          <cell r="B10633" t="str">
            <v>KHI/HO/D/MO/PD COMP/P/81150/01/2024</v>
          </cell>
          <cell r="C10633" t="str">
            <v>KHI/HO/D/MO/PD COMP/E/42201/06/2024</v>
          </cell>
          <cell r="E10633">
            <v>45446</v>
          </cell>
          <cell r="F10633">
            <v>45293</v>
          </cell>
          <cell r="G10633">
            <v>45658</v>
          </cell>
          <cell r="H10633" t="str">
            <v xml:space="preserve"> 08803869</v>
          </cell>
          <cell r="I10633" t="str">
            <v xml:space="preserve"> Majlis E Ilmi Society</v>
          </cell>
          <cell r="J10633" t="str">
            <v>CORPORATE</v>
          </cell>
          <cell r="L10633" t="str">
            <v xml:space="preserve"> D</v>
          </cell>
          <cell r="M10633" t="str">
            <v xml:space="preserve"> 09000210-Tariq Shahzad</v>
          </cell>
          <cell r="U10633">
            <v>3759</v>
          </cell>
          <cell r="V10633">
            <v>4286</v>
          </cell>
          <cell r="W10633">
            <v>0</v>
          </cell>
          <cell r="X10633">
            <v>0</v>
          </cell>
          <cell r="Y10633">
            <v>4286</v>
          </cell>
        </row>
        <row r="10634">
          <cell r="B10634" t="str">
            <v>KHI/HO/D/MO/PD COMP/P/80787/01/2024</v>
          </cell>
          <cell r="C10634" t="str">
            <v>KHI/HO/D/MO/PD COMP/E/45522/09/2024</v>
          </cell>
          <cell r="E10634">
            <v>45538</v>
          </cell>
          <cell r="F10634">
            <v>45289</v>
          </cell>
          <cell r="G10634">
            <v>45654</v>
          </cell>
          <cell r="H10634" t="str">
            <v xml:space="preserve"> 08815108</v>
          </cell>
          <cell r="I10634" t="str">
            <v xml:space="preserve"> Farhana(4220172070830)</v>
          </cell>
          <cell r="J10634" t="str">
            <v>INDIVIDUAL</v>
          </cell>
          <cell r="L10634" t="str">
            <v xml:space="preserve"> D</v>
          </cell>
          <cell r="M10634" t="str">
            <v xml:space="preserve"> 09000210-Tariq Shahzad</v>
          </cell>
          <cell r="U10634">
            <v>2103</v>
          </cell>
          <cell r="V10634">
            <v>2439</v>
          </cell>
          <cell r="W10634">
            <v>0</v>
          </cell>
          <cell r="X10634">
            <v>0</v>
          </cell>
          <cell r="Y10634">
            <v>2439</v>
          </cell>
        </row>
        <row r="10635">
          <cell r="B10635" t="str">
            <v>LHR/LHR/D/MO/PD COMP/P/82031/01/2024</v>
          </cell>
          <cell r="C10635" t="str">
            <v>LHR/LHR/D/MO/PD COMP/E/40868/04/2024</v>
          </cell>
          <cell r="E10635">
            <v>45400</v>
          </cell>
          <cell r="F10635">
            <v>45308</v>
          </cell>
          <cell r="G10635">
            <v>45673</v>
          </cell>
          <cell r="H10635" t="str">
            <v xml:space="preserve"> 08809307</v>
          </cell>
          <cell r="I10635" t="str">
            <v xml:space="preserve"> K.Shahzad</v>
          </cell>
          <cell r="J10635" t="str">
            <v>INDIVIDUAL</v>
          </cell>
          <cell r="L10635" t="str">
            <v xml:space="preserve"> D</v>
          </cell>
          <cell r="M10635" t="str">
            <v xml:space="preserve"> 09000221-Muhammad Irfan</v>
          </cell>
          <cell r="U10635">
            <v>688</v>
          </cell>
          <cell r="V10635">
            <v>804</v>
          </cell>
          <cell r="W10635">
            <v>0</v>
          </cell>
          <cell r="X10635">
            <v>0</v>
          </cell>
          <cell r="Y10635">
            <v>804</v>
          </cell>
        </row>
        <row r="10636">
          <cell r="B10636" t="str">
            <v>KHI/HO/D/MO/PD COMP/P/74911/09/2023</v>
          </cell>
          <cell r="C10636" t="str">
            <v>KHI/HO/D/MO/PD COMP/E/40822/04/2024</v>
          </cell>
          <cell r="E10636">
            <v>45399</v>
          </cell>
          <cell r="F10636">
            <v>45170</v>
          </cell>
          <cell r="G10636">
            <v>45535</v>
          </cell>
          <cell r="H10636" t="str">
            <v xml:space="preserve"> 08812865</v>
          </cell>
          <cell r="I10636" t="str">
            <v xml:space="preserve"> Fahad Muhammad Iqbal (4220195703921)</v>
          </cell>
          <cell r="J10636" t="str">
            <v>INDIVIDUAL</v>
          </cell>
          <cell r="L10636" t="str">
            <v xml:space="preserve"> D</v>
          </cell>
          <cell r="M10636" t="str">
            <v xml:space="preserve"> 09000221-Muhammad Irfan</v>
          </cell>
          <cell r="N10636" t="str">
            <v>TOYOTA VITZ</v>
          </cell>
          <cell r="O10636" t="str">
            <v>2019</v>
          </cell>
          <cell r="P10636" t="str">
            <v>BTU-357</v>
          </cell>
          <cell r="Q10636" t="str">
            <v>1KR-2494203</v>
          </cell>
          <cell r="R10636" t="str">
            <v>KSP130-4027907</v>
          </cell>
          <cell r="T10636">
            <v>-3195000</v>
          </cell>
          <cell r="U10636">
            <v>-9401</v>
          </cell>
          <cell r="V10636">
            <v>-10717</v>
          </cell>
          <cell r="W10636">
            <v>0</v>
          </cell>
          <cell r="X10636">
            <v>0</v>
          </cell>
          <cell r="Y10636">
            <v>-10717</v>
          </cell>
        </row>
        <row r="10637">
          <cell r="B10637" t="str">
            <v>KHI/HO/D/MO/PD COMP/P/81649/01/2024</v>
          </cell>
          <cell r="C10637" t="str">
            <v>KHI/HO/D/MO/PD COMP/E/46015/09/2024</v>
          </cell>
          <cell r="E10637">
            <v>45555</v>
          </cell>
          <cell r="F10637">
            <v>45304</v>
          </cell>
          <cell r="G10637">
            <v>45669</v>
          </cell>
          <cell r="H10637" t="str">
            <v xml:space="preserve"> 08804042</v>
          </cell>
          <cell r="I10637" t="str">
            <v xml:space="preserve"> Yasar Sattar</v>
          </cell>
          <cell r="J10637" t="str">
            <v>INDIVIDUAL</v>
          </cell>
          <cell r="L10637" t="str">
            <v xml:space="preserve"> D</v>
          </cell>
          <cell r="M10637" t="str">
            <v xml:space="preserve"> 09000324-Smart PFM (Pvt.) Limited</v>
          </cell>
          <cell r="U10637">
            <v>485</v>
          </cell>
          <cell r="V10637">
            <v>563</v>
          </cell>
          <cell r="W10637">
            <v>0</v>
          </cell>
          <cell r="X10637">
            <v>0</v>
          </cell>
          <cell r="Y10637">
            <v>563</v>
          </cell>
        </row>
        <row r="10638">
          <cell r="B10638" t="str">
            <v>KHI/HO/D/MO/PD COMP/P/71550/05/2023</v>
          </cell>
          <cell r="C10638" t="str">
            <v>KHI/HO/D/MO/PD COMP/E/42138/05/2024</v>
          </cell>
          <cell r="E10638">
            <v>45443</v>
          </cell>
          <cell r="F10638">
            <v>45077</v>
          </cell>
          <cell r="G10638">
            <v>45442</v>
          </cell>
          <cell r="H10638" t="str">
            <v xml:space="preserve"> 08811493</v>
          </cell>
          <cell r="I10638" t="str">
            <v xml:space="preserve"> Muhammad Usama CNIC# 422015758221</v>
          </cell>
          <cell r="J10638" t="str">
            <v>INDIVIDUAL</v>
          </cell>
          <cell r="L10638" t="str">
            <v xml:space="preserve"> D</v>
          </cell>
          <cell r="M10638" t="str">
            <v xml:space="preserve"> 09000221-Muhammad Irfan</v>
          </cell>
          <cell r="U10638">
            <v>15012</v>
          </cell>
          <cell r="V10638">
            <v>17113</v>
          </cell>
          <cell r="W10638">
            <v>0</v>
          </cell>
          <cell r="X10638">
            <v>0</v>
          </cell>
          <cell r="Y10638">
            <v>17113</v>
          </cell>
        </row>
        <row r="10639">
          <cell r="B10639" t="str">
            <v>KHI/HO/D/MO/PD COMP/P/69313/03/2023</v>
          </cell>
          <cell r="C10639" t="str">
            <v>KHI/HO/D/MO/PD COMP/E/32606/10/2023</v>
          </cell>
          <cell r="E10639">
            <v>45201</v>
          </cell>
          <cell r="F10639">
            <v>45014</v>
          </cell>
          <cell r="G10639">
            <v>45379</v>
          </cell>
          <cell r="H10639" t="str">
            <v xml:space="preserve"> 08805359</v>
          </cell>
          <cell r="I10639" t="str">
            <v xml:space="preserve"> Hammad Ashfaq (4230123832483)</v>
          </cell>
          <cell r="J10639" t="str">
            <v>INDIVIDUAL</v>
          </cell>
          <cell r="L10639" t="str">
            <v xml:space="preserve"> D</v>
          </cell>
          <cell r="M10639" t="str">
            <v xml:space="preserve"> 09000324-Smart PFM (Pvt.) Limited</v>
          </cell>
          <cell r="U10639">
            <v>5209</v>
          </cell>
          <cell r="V10639">
            <v>5938</v>
          </cell>
          <cell r="W10639">
            <v>0</v>
          </cell>
          <cell r="X10639">
            <v>0</v>
          </cell>
          <cell r="Y10639">
            <v>5938</v>
          </cell>
        </row>
        <row r="10640">
          <cell r="B10640" t="str">
            <v>KHI/HO/D/MO/PD COMP/P/75461/09/2023</v>
          </cell>
          <cell r="C10640" t="str">
            <v>KHI/HO/D/MO/PD COMP/E/41691/05/2024</v>
          </cell>
          <cell r="E10640">
            <v>45428</v>
          </cell>
          <cell r="F10640">
            <v>45184</v>
          </cell>
          <cell r="G10640">
            <v>45549</v>
          </cell>
          <cell r="H10640" t="str">
            <v xml:space="preserve"> 08813042</v>
          </cell>
          <cell r="I10640" t="str">
            <v xml:space="preserve"> Khawar Afridi(4220144433747)</v>
          </cell>
          <cell r="J10640" t="str">
            <v>INDIVIDUAL</v>
          </cell>
          <cell r="L10640" t="str">
            <v xml:space="preserve"> D</v>
          </cell>
          <cell r="M10640" t="str">
            <v xml:space="preserve"> 09000355-Asif Azeem</v>
          </cell>
          <cell r="U10640">
            <v>4124</v>
          </cell>
          <cell r="V10640">
            <v>4701</v>
          </cell>
          <cell r="W10640">
            <v>0</v>
          </cell>
          <cell r="X10640">
            <v>0</v>
          </cell>
          <cell r="Y10640">
            <v>4701</v>
          </cell>
        </row>
        <row r="10641">
          <cell r="B10641" t="str">
            <v>KHI/HO/D/MO/PD COMP/P/89944/05/2024</v>
          </cell>
          <cell r="C10641" t="str">
            <v>KHI/HO/D/MO/PD COMP/E/46533/10/2024</v>
          </cell>
          <cell r="E10641">
            <v>45570</v>
          </cell>
          <cell r="F10641">
            <v>45442</v>
          </cell>
          <cell r="G10641">
            <v>45806</v>
          </cell>
          <cell r="H10641" t="str">
            <v xml:space="preserve"> 08817824</v>
          </cell>
          <cell r="I10641" t="str">
            <v xml:space="preserve"> Shahid Mehmood #42201-6029535-1</v>
          </cell>
          <cell r="J10641" t="str">
            <v>INDIVIDUAL</v>
          </cell>
          <cell r="L10641" t="str">
            <v xml:space="preserve"> D</v>
          </cell>
          <cell r="M10641" t="str">
            <v xml:space="preserve"> 09000210-Tariq Shahzad</v>
          </cell>
          <cell r="U10641">
            <v>3731</v>
          </cell>
          <cell r="V10641">
            <v>4328</v>
          </cell>
          <cell r="W10641">
            <v>0</v>
          </cell>
          <cell r="X10641">
            <v>0</v>
          </cell>
          <cell r="Y10641">
            <v>4328</v>
          </cell>
        </row>
        <row r="10642">
          <cell r="B10642" t="str">
            <v>KHI/HO/D/MO/PD COMP/P/73304/07/2023</v>
          </cell>
          <cell r="C10642" t="str">
            <v>KHI/HO/D/MO/PD COMP/E/34471/11/2023</v>
          </cell>
          <cell r="E10642">
            <v>45252</v>
          </cell>
          <cell r="F10642">
            <v>45128</v>
          </cell>
          <cell r="G10642">
            <v>45493</v>
          </cell>
          <cell r="H10642" t="str">
            <v xml:space="preserve"> 08812217</v>
          </cell>
          <cell r="I10642" t="str">
            <v xml:space="preserve"> Bilal Ahmed(3740581740113)</v>
          </cell>
          <cell r="J10642" t="str">
            <v>INDIVIDUAL</v>
          </cell>
          <cell r="L10642" t="str">
            <v xml:space="preserve"> D</v>
          </cell>
          <cell r="M10642" t="str">
            <v xml:space="preserve"> 09000221-Muhammad Irfan</v>
          </cell>
          <cell r="U10642">
            <v>2791</v>
          </cell>
          <cell r="V10642">
            <v>3182</v>
          </cell>
          <cell r="W10642">
            <v>3148</v>
          </cell>
          <cell r="X10642">
            <v>0</v>
          </cell>
          <cell r="Y10642">
            <v>34</v>
          </cell>
        </row>
        <row r="10643">
          <cell r="B10643" t="str">
            <v>KHI/HO/D/MO/PD COMP/P/72254/06/2023</v>
          </cell>
          <cell r="C10643" t="str">
            <v>KHI/HO/D/MO/PD COMP/E/40944/04/2024</v>
          </cell>
          <cell r="E10643">
            <v>45403</v>
          </cell>
          <cell r="F10643">
            <v>45097</v>
          </cell>
          <cell r="G10643">
            <v>45462</v>
          </cell>
          <cell r="H10643" t="str">
            <v xml:space="preserve"> 08003111</v>
          </cell>
          <cell r="I10643" t="str">
            <v xml:space="preserve"> ATHAR AHMED KHAN</v>
          </cell>
          <cell r="J10643" t="str">
            <v>INDIVIDUAL</v>
          </cell>
          <cell r="L10643" t="str">
            <v xml:space="preserve"> D</v>
          </cell>
          <cell r="M10643" t="str">
            <v xml:space="preserve"> 09000221-Muhammad Irfan</v>
          </cell>
          <cell r="U10643">
            <v>398</v>
          </cell>
          <cell r="V10643">
            <v>454</v>
          </cell>
          <cell r="W10643">
            <v>0</v>
          </cell>
          <cell r="X10643">
            <v>0</v>
          </cell>
          <cell r="Y10643">
            <v>454</v>
          </cell>
        </row>
        <row r="10644">
          <cell r="B10644" t="str">
            <v>KHI/HO/D/MO/PD COMP/P/86701/04/2024</v>
          </cell>
          <cell r="C10644" t="str">
            <v>KHI/HO/D/MO/PD COMP/E/48569/11/2024</v>
          </cell>
          <cell r="E10644">
            <v>45600</v>
          </cell>
          <cell r="F10644">
            <v>45385</v>
          </cell>
          <cell r="G10644">
            <v>45749</v>
          </cell>
          <cell r="H10644" t="str">
            <v xml:space="preserve"> 08818186</v>
          </cell>
          <cell r="I10644" t="str">
            <v xml:space="preserve"> Yasir Manzoor(4220102496163)</v>
          </cell>
          <cell r="J10644" t="str">
            <v>INDIVIDUAL</v>
          </cell>
          <cell r="L10644" t="str">
            <v xml:space="preserve"> D</v>
          </cell>
          <cell r="M10644" t="str">
            <v xml:space="preserve"> 09000329-Muzammil Haji Mehboob</v>
          </cell>
          <cell r="U10644">
            <v>10605</v>
          </cell>
          <cell r="V10644">
            <v>12302</v>
          </cell>
          <cell r="W10644">
            <v>0</v>
          </cell>
          <cell r="X10644">
            <v>0</v>
          </cell>
          <cell r="Y10644">
            <v>12302</v>
          </cell>
        </row>
        <row r="10645">
          <cell r="B10645" t="str">
            <v>KHI/HO/D/MO/PC COMP/P/52439/07/2020</v>
          </cell>
          <cell r="C10645" t="str">
            <v>KHI/HO/D/MO/PC COMP/E/16022/11/2020</v>
          </cell>
          <cell r="E10645">
            <v>44165</v>
          </cell>
          <cell r="F10645">
            <v>44012</v>
          </cell>
          <cell r="G10645">
            <v>44376</v>
          </cell>
          <cell r="H10645" t="str">
            <v xml:space="preserve"> 08800816</v>
          </cell>
          <cell r="I10645" t="str">
            <v xml:space="preserve"> PAK LIMOUSINE SERVICES (PVT) LIMITED</v>
          </cell>
          <cell r="J10645" t="str">
            <v>CORPORATE</v>
          </cell>
          <cell r="L10645" t="str">
            <v xml:space="preserve"> D</v>
          </cell>
          <cell r="M10645" t="str">
            <v xml:space="preserve"> 09000238-Mohsin Rafique</v>
          </cell>
          <cell r="N10645" t="str">
            <v>TOYOTA COROLLA XLI 1.3</v>
          </cell>
          <cell r="O10645" t="str">
            <v>2013</v>
          </cell>
          <cell r="P10645" t="str">
            <v>AZH 273</v>
          </cell>
          <cell r="Q10645" t="str">
            <v>Y742529</v>
          </cell>
          <cell r="R10645" t="str">
            <v>NZE140-2159884</v>
          </cell>
          <cell r="T10645">
            <v>-1300000</v>
          </cell>
          <cell r="U10645">
            <v>-9693</v>
          </cell>
          <cell r="V10645">
            <v>-11050</v>
          </cell>
          <cell r="W10645">
            <v>-5525</v>
          </cell>
          <cell r="X10645">
            <v>0</v>
          </cell>
          <cell r="Y10645">
            <v>-5525</v>
          </cell>
        </row>
        <row r="10646">
          <cell r="B10646" t="str">
            <v>KHI/HO/D/MO/PD COMP/P/86908/04/2024</v>
          </cell>
          <cell r="C10646" t="str">
            <v>KHI/HO/D/MO/PD COMP/E/46712/10/2024</v>
          </cell>
          <cell r="E10646">
            <v>45574</v>
          </cell>
          <cell r="F10646">
            <v>45386</v>
          </cell>
          <cell r="G10646">
            <v>45750</v>
          </cell>
          <cell r="H10646" t="str">
            <v xml:space="preserve"> 08816839</v>
          </cell>
          <cell r="I10646" t="str">
            <v xml:space="preserve"> Badi Uz Zaman(3130343794019)</v>
          </cell>
          <cell r="J10646" t="str">
            <v>INDIVIDUAL</v>
          </cell>
          <cell r="L10646" t="str">
            <v xml:space="preserve"> D</v>
          </cell>
          <cell r="M10646" t="str">
            <v xml:space="preserve"> 09000210-Tariq Shahzad</v>
          </cell>
          <cell r="U10646">
            <v>3780</v>
          </cell>
          <cell r="V10646">
            <v>4385</v>
          </cell>
          <cell r="W10646">
            <v>0</v>
          </cell>
          <cell r="X10646">
            <v>0</v>
          </cell>
          <cell r="Y10646">
            <v>4385</v>
          </cell>
        </row>
        <row r="10647">
          <cell r="B10647" t="str">
            <v>LHR/LHR/F/MO/PC COMP/P/66370/01/2023</v>
          </cell>
          <cell r="C10647" t="str">
            <v>LHR/LHR/F/MO/PC COMP/E/37206/03/2024</v>
          </cell>
          <cell r="D10647" t="str">
            <v>UBL INSURERS LIMITED - WINDOW TAKAFUL MULTAN BRANCH</v>
          </cell>
          <cell r="E10647">
            <v>45352</v>
          </cell>
          <cell r="F10647">
            <v>44707</v>
          </cell>
          <cell r="G10647">
            <v>45071</v>
          </cell>
          <cell r="H10647" t="str">
            <v xml:space="preserve"> 08802180</v>
          </cell>
          <cell r="I10647" t="str">
            <v xml:space="preserve"> UBL INSURERS LIMITED - WINDOW TAKAFUL MULTAN BRANCH</v>
          </cell>
          <cell r="J10647" t="str">
            <v>CORPORATE</v>
          </cell>
          <cell r="L10647" t="str">
            <v xml:space="preserve"> F</v>
          </cell>
          <cell r="M10647" t="str">
            <v xml:space="preserve"> 09000320-Abdul Khaliq Khan</v>
          </cell>
          <cell r="N10647" t="str">
            <v>HONDA CIVIC VTI  ORIEL PT
HONDA CIVIC VTI  ORIEL PT
HONDA CIVIC VTI  ORIEL PT
HONDA CIVIC VTI  ORIEL PT
HONDA CIVIC VTI  ORIEL PT
HONDA CIVIC VTI  ORIEL PT
HONDA CIVIC VTI  ORIEL PT
TOYOTA COROLLA ALTIS CVT 
TOYOTA COROLLA ALTIS CVT 
TOYOTA COROLLA GLI M/T 1.
HONDA CITY I-VTEC (M/T)
HONDA CITY I-VTEC (M/T)
HONDA CITY I-VTEC (M/T)
HONDA CITY I-VTEC (M/T)
HONDA CITY I-VTEC (M/T)
HONDA CITY I-VTEC (M/T)
HONDA CITY 1.2  LS CVT
HONDA CITY I-VTEC (M/T)
SUZUKI SWIFT DLX EURO II
SUZUKI SWIFT DLX EURO II
SUZUKI SWIFT DLX  NAV
SUZUKI SWIFT DLX EURO II
SUZUKI SWIFT DLX EURO 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CULTUS VXR EURO-II
SUZUKI MEHRAN VXR EURO-II
SUZUKI MEHRAN VXR EURO-II
SUZUKI RAVI EURO-II
SUZUKI BOLAN STD VX EURO 
SUZUKI BOLAN VX  EURO II
SUZUKI BOLAN VX  EURO II
SUZUKI BOLAN VX  EURO II
TOYOTA HIACE COMUTER DUAL
TOYOTA HIACE COMUTER DUAL
HINO FS PRIME MOVER
ISUZU ISUZU TRUCK
MAZDA HIACE</v>
          </cell>
          <cell r="O10647" t="str">
            <v>2018
2018
2018
2018
2018
2014
2011
2016
2016
1975
2018
2018
2017
2017
2015
2011
2006
2007
2018
2017
2016
2013
2013
2019
2018
2019
2019
2019
2019
2019
2019
2019
2018
2017
2016
2016
2016
2016
2015
2015
2014
2014
2014
2014
2014
2014
2014
2013
2011
2010
2007
2005
2005
2014
2014
1994
2008
2008
2006
2000
2015
2006
2007
1987
1989</v>
          </cell>
          <cell r="P10647" t="str">
            <v>ALA-123
ALT-567
LEH-18-7733</v>
          </cell>
          <cell r="Q10647" t="str">
            <v>2946528
2943841
2945740
2934503	
2932671
3743321
9980005
319619
317103
4045810
7520900
7509902
7462459
7458621
7437819
3424922
1051800
1045145
13038691
13036388
13034140
13023178
13021040
142777
143169
143186
143416
144590
144601
144589
144698
137216
123506
633568
629135
630652
628351
622751
602074
601009
599525
599391
599124
598045
595852
589417
589960
581303
548258
541016
410035
367281
369102
765095
584964
214801
116083
805066
676980
739683
6274345
1436359
15447
706350
1212065</v>
          </cell>
          <cell r="R10647" t="str">
            <v>049926
047261
049156
037958
036096
117378
127425
7016699
7016158
200039330
236740
222713
205654
201266
177463
120675
151805
146138
10038663
10036348
10034134
10023174
10021042
1042778
10043168
10043172
10043411
10044570
10044594
10044588
10044687
10037206
10023475
540437
536020
537533
535231
529603
508942
507879
506383
506328
506026
504887
502753
496268
496818
488179
455134
447665
379967
583082
985145
01303626
01123486
317473
220638
921585
884485
856193
80002936
5003332
10859
3547975
834059</v>
          </cell>
          <cell r="T10647">
            <v>-110750000</v>
          </cell>
          <cell r="U10647">
            <v>0</v>
          </cell>
          <cell r="V10647">
            <v>0</v>
          </cell>
          <cell r="W10647">
            <v>8030</v>
          </cell>
          <cell r="X10647">
            <v>0</v>
          </cell>
          <cell r="Y10647">
            <v>-8030</v>
          </cell>
        </row>
        <row r="10648">
          <cell r="B10648" t="str">
            <v>KHI/HO/D/MO/PD COMP/P/88024/04/2024</v>
          </cell>
          <cell r="C10648" t="str">
            <v>KHI/HO/D/MO/PD COMP/E/43113/07/2024</v>
          </cell>
          <cell r="E10648">
            <v>45474</v>
          </cell>
          <cell r="F10648">
            <v>45411</v>
          </cell>
          <cell r="G10648">
            <v>45775</v>
          </cell>
          <cell r="H10648" t="str">
            <v xml:space="preserve"> 08811215</v>
          </cell>
          <cell r="I10648" t="str">
            <v xml:space="preserve"> Syed Muhammad Salman Ali #42201-3911455-9</v>
          </cell>
          <cell r="J10648" t="str">
            <v>INDIVIDUAL</v>
          </cell>
          <cell r="L10648" t="str">
            <v xml:space="preserve"> D</v>
          </cell>
          <cell r="M10648" t="str">
            <v xml:space="preserve"> 09000355-Asif Azeem</v>
          </cell>
          <cell r="U10648">
            <v>1630</v>
          </cell>
          <cell r="V10648">
            <v>1858</v>
          </cell>
          <cell r="W10648">
            <v>0</v>
          </cell>
          <cell r="X10648">
            <v>0</v>
          </cell>
          <cell r="Y10648">
            <v>1858</v>
          </cell>
        </row>
        <row r="10649">
          <cell r="B10649" t="str">
            <v>KHI/HO/D/MO/PD COMP/P/77304/10/2023</v>
          </cell>
          <cell r="C10649" t="str">
            <v>KHI/HO/D/MO/PD COMP/E/48459/10/2024</v>
          </cell>
          <cell r="E10649">
            <v>45596</v>
          </cell>
          <cell r="F10649">
            <v>45225</v>
          </cell>
          <cell r="G10649">
            <v>45590</v>
          </cell>
          <cell r="H10649" t="str">
            <v xml:space="preserve"> 08810485</v>
          </cell>
          <cell r="I10649" t="str">
            <v xml:space="preserve"> Syed Ghayur Hussain(4220124107797)</v>
          </cell>
          <cell r="J10649" t="str">
            <v>INDIVIDUAL</v>
          </cell>
          <cell r="L10649" t="str">
            <v xml:space="preserve"> D</v>
          </cell>
          <cell r="M10649" t="str">
            <v xml:space="preserve"> 09000221-Muhammad Irfan</v>
          </cell>
          <cell r="U10649">
            <v>1308</v>
          </cell>
          <cell r="V10649">
            <v>1517</v>
          </cell>
          <cell r="W10649">
            <v>0</v>
          </cell>
          <cell r="X10649">
            <v>0</v>
          </cell>
          <cell r="Y10649">
            <v>1517</v>
          </cell>
        </row>
        <row r="10650">
          <cell r="B10650" t="str">
            <v>KHI/HO/D/MO/PD COMP/P/90147/06/2024</v>
          </cell>
          <cell r="C10650" t="str">
            <v>KHI/HO/D/MO/PD COMP/E/44380/08/2024</v>
          </cell>
          <cell r="E10650">
            <v>45506</v>
          </cell>
          <cell r="F10650">
            <v>45444</v>
          </cell>
          <cell r="G10650">
            <v>45808</v>
          </cell>
          <cell r="H10650" t="str">
            <v xml:space="preserve"> 08817899</v>
          </cell>
          <cell r="I10650" t="str">
            <v xml:space="preserve"> Nauman Ali #43203-9615121-1</v>
          </cell>
          <cell r="J10650" t="str">
            <v>INDIVIDUAL</v>
          </cell>
          <cell r="L10650" t="str">
            <v xml:space="preserve"> D</v>
          </cell>
          <cell r="M10650" t="str">
            <v xml:space="preserve"> 09000210-Tariq Shahzad</v>
          </cell>
          <cell r="U10650">
            <v>607</v>
          </cell>
          <cell r="V10650">
            <v>704</v>
          </cell>
          <cell r="W10650">
            <v>0</v>
          </cell>
          <cell r="X10650">
            <v>0</v>
          </cell>
          <cell r="Y10650">
            <v>704</v>
          </cell>
        </row>
        <row r="10651">
          <cell r="B10651" t="str">
            <v>KHI/HO/D/MO/PD COMP/P/79160/12/2023</v>
          </cell>
          <cell r="C10651" t="str">
            <v>KHI/HO/D/MO/PD COMP/E/43086/07/2024</v>
          </cell>
          <cell r="E10651">
            <v>45474</v>
          </cell>
          <cell r="F10651">
            <v>45259</v>
          </cell>
          <cell r="G10651">
            <v>45624</v>
          </cell>
          <cell r="H10651" t="str">
            <v xml:space="preserve"> 08814571</v>
          </cell>
          <cell r="I10651" t="str">
            <v xml:space="preserve"> Muhammad Ajmal Nasir(3740578177255)</v>
          </cell>
          <cell r="J10651" t="str">
            <v>INDIVIDUAL</v>
          </cell>
          <cell r="L10651" t="str">
            <v xml:space="preserve"> D</v>
          </cell>
          <cell r="M10651" t="str">
            <v xml:space="preserve"> 09000249-Amna Khurram</v>
          </cell>
          <cell r="U10651">
            <v>3100</v>
          </cell>
          <cell r="V10651">
            <v>3532</v>
          </cell>
          <cell r="W10651">
            <v>7064</v>
          </cell>
          <cell r="X10651">
            <v>0</v>
          </cell>
          <cell r="Y10651">
            <v>-3532</v>
          </cell>
        </row>
        <row r="10652">
          <cell r="B10652" t="str">
            <v>KHI/HO/D/MO/PD COMP/P/66188/12/2022</v>
          </cell>
          <cell r="C10652" t="str">
            <v>KHI/HO/D/MO/PD COMP/E/23543/03/2023</v>
          </cell>
          <cell r="E10652">
            <v>44991</v>
          </cell>
          <cell r="F10652">
            <v>44923</v>
          </cell>
          <cell r="G10652">
            <v>45287</v>
          </cell>
          <cell r="H10652" t="str">
            <v xml:space="preserve"> 08808954</v>
          </cell>
          <cell r="I10652" t="str">
            <v xml:space="preserve"> Tahir Raza (4210119196465)</v>
          </cell>
          <cell r="J10652" t="str">
            <v>INDIVIDUAL</v>
          </cell>
          <cell r="L10652" t="str">
            <v xml:space="preserve"> D</v>
          </cell>
          <cell r="M10652" t="str">
            <v xml:space="preserve"> 09000221-Muhammad Irfan</v>
          </cell>
          <cell r="U10652">
            <v>5530</v>
          </cell>
          <cell r="V10652">
            <v>6303</v>
          </cell>
          <cell r="W10652">
            <v>6300</v>
          </cell>
          <cell r="X10652">
            <v>0</v>
          </cell>
          <cell r="Y10652">
            <v>3</v>
          </cell>
        </row>
        <row r="10653">
          <cell r="B10653" t="str">
            <v>KHI/HO/D/MO/PD COMP/P/86224/03/2024</v>
          </cell>
          <cell r="C10653" t="str">
            <v>KHI/HO/D/MO/PD COMP/E/44718/08/2024</v>
          </cell>
          <cell r="E10653">
            <v>45517</v>
          </cell>
          <cell r="F10653">
            <v>45335</v>
          </cell>
          <cell r="G10653">
            <v>45700</v>
          </cell>
          <cell r="H10653" t="str">
            <v xml:space="preserve"> 08809654</v>
          </cell>
          <cell r="I10653" t="str">
            <v xml:space="preserve"> Ibrahim Ahmed Cheema</v>
          </cell>
          <cell r="J10653" t="str">
            <v>INDIVIDUAL</v>
          </cell>
          <cell r="L10653" t="str">
            <v xml:space="preserve"> D</v>
          </cell>
          <cell r="M10653" t="str">
            <v xml:space="preserve"> 09000221-Muhammad Irfan</v>
          </cell>
          <cell r="U10653">
            <v>385</v>
          </cell>
          <cell r="V10653">
            <v>447</v>
          </cell>
          <cell r="W10653">
            <v>0</v>
          </cell>
          <cell r="X10653">
            <v>0</v>
          </cell>
          <cell r="Y10653">
            <v>447</v>
          </cell>
        </row>
        <row r="10654">
          <cell r="B10654" t="str">
            <v>KHI/HO/D/MO/PD COMP/P/67399/02/2023</v>
          </cell>
          <cell r="C10654" t="str">
            <v>KHI/HO/D/MO/PD COMP/E/25294/05/2023</v>
          </cell>
          <cell r="E10654">
            <v>45056</v>
          </cell>
          <cell r="F10654">
            <v>44960</v>
          </cell>
          <cell r="G10654">
            <v>45324</v>
          </cell>
          <cell r="H10654" t="str">
            <v xml:space="preserve"> 08809594</v>
          </cell>
          <cell r="I10654" t="str">
            <v xml:space="preserve"> Muhammad Ibrahim (4240120508935)</v>
          </cell>
          <cell r="J10654" t="str">
            <v>INDIVIDUAL</v>
          </cell>
          <cell r="L10654" t="str">
            <v xml:space="preserve"> D</v>
          </cell>
          <cell r="M10654" t="str">
            <v xml:space="preserve"> 09000387-Gulnaz Fatima</v>
          </cell>
          <cell r="U10654">
            <v>1847</v>
          </cell>
          <cell r="V10654">
            <v>2105</v>
          </cell>
          <cell r="W10654">
            <v>0</v>
          </cell>
          <cell r="X10654">
            <v>0</v>
          </cell>
          <cell r="Y10654">
            <v>2105</v>
          </cell>
        </row>
        <row r="10655">
          <cell r="B10655" t="str">
            <v>KHI/HO/D/MO/PD COMP/P/73026/07/2023</v>
          </cell>
          <cell r="C10655" t="str">
            <v>KHI/HO/D/MO/PD COMP/E/37926/03/2024</v>
          </cell>
          <cell r="E10655">
            <v>45364</v>
          </cell>
          <cell r="F10655">
            <v>45119</v>
          </cell>
          <cell r="G10655">
            <v>45484</v>
          </cell>
          <cell r="H10655" t="str">
            <v xml:space="preserve"> 08812155</v>
          </cell>
          <cell r="I10655" t="str">
            <v xml:space="preserve"> Shahwar Khalid(3520268702691)</v>
          </cell>
          <cell r="J10655" t="str">
            <v>INDIVIDUAL</v>
          </cell>
          <cell r="L10655" t="str">
            <v xml:space="preserve"> D</v>
          </cell>
          <cell r="M10655" t="str">
            <v xml:space="preserve"> 09000355-Asif Azeem</v>
          </cell>
          <cell r="U10655">
            <v>4118</v>
          </cell>
          <cell r="V10655">
            <v>4695</v>
          </cell>
          <cell r="W10655">
            <v>0</v>
          </cell>
          <cell r="X10655">
            <v>0</v>
          </cell>
          <cell r="Y10655">
            <v>4695</v>
          </cell>
        </row>
        <row r="10656">
          <cell r="B10656" t="str">
            <v>KHI/HO/D/MO/PD COMP/P/76260/10/2023</v>
          </cell>
          <cell r="C10656" t="str">
            <v>KHI/HO/D/MO/PD COMP/E/37749/03/2024</v>
          </cell>
          <cell r="E10656">
            <v>45356</v>
          </cell>
          <cell r="F10656">
            <v>45204</v>
          </cell>
          <cell r="G10656">
            <v>45569</v>
          </cell>
          <cell r="H10656" t="str">
            <v xml:space="preserve"> 08811349</v>
          </cell>
          <cell r="I10656" t="str">
            <v xml:space="preserve"> Zeeshan Ali Khan #42201-7812645-3</v>
          </cell>
          <cell r="J10656" t="str">
            <v>INDIVIDUAL</v>
          </cell>
          <cell r="L10656" t="str">
            <v xml:space="preserve"> D</v>
          </cell>
          <cell r="M10656" t="str">
            <v xml:space="preserve"> 09000221-Muhammad Irfan</v>
          </cell>
          <cell r="U10656">
            <v>3346</v>
          </cell>
          <cell r="V10656">
            <v>3814</v>
          </cell>
          <cell r="W10656">
            <v>0</v>
          </cell>
          <cell r="X10656">
            <v>0</v>
          </cell>
          <cell r="Y10656">
            <v>3814</v>
          </cell>
        </row>
        <row r="10657">
          <cell r="B10657" t="str">
            <v>KHI/HO/D/MO/PD COMP/P/74978/09/2023</v>
          </cell>
          <cell r="C10657" t="str">
            <v>KHI/HO/D/MO/PD COMP/E/43529/07/2024</v>
          </cell>
          <cell r="E10657">
            <v>45483</v>
          </cell>
          <cell r="F10657">
            <v>45178</v>
          </cell>
          <cell r="G10657">
            <v>45543</v>
          </cell>
          <cell r="H10657" t="str">
            <v xml:space="preserve"> 08807472</v>
          </cell>
          <cell r="I10657" t="str">
            <v xml:space="preserve"> Nighat Zubair (4230108647490)</v>
          </cell>
          <cell r="J10657" t="str">
            <v>INDIVIDUAL</v>
          </cell>
          <cell r="L10657" t="str">
            <v xml:space="preserve"> D</v>
          </cell>
          <cell r="M10657" t="str">
            <v xml:space="preserve"> 09000221-Muhammad Irfan</v>
          </cell>
          <cell r="U10657">
            <v>106</v>
          </cell>
          <cell r="V10657">
            <v>123</v>
          </cell>
          <cell r="W10657">
            <v>0</v>
          </cell>
          <cell r="X10657">
            <v>0</v>
          </cell>
          <cell r="Y10657">
            <v>123</v>
          </cell>
        </row>
        <row r="10658">
          <cell r="B10658" t="str">
            <v>KHI/HO/D/MO/PD COMP/P/83917/02/2024</v>
          </cell>
          <cell r="C10658" t="str">
            <v>KHI/HO/D/MO/PD COMP/E/46204/09/2024</v>
          </cell>
          <cell r="E10658">
            <v>45561</v>
          </cell>
          <cell r="F10658">
            <v>45343</v>
          </cell>
          <cell r="G10658">
            <v>45708</v>
          </cell>
          <cell r="H10658" t="str">
            <v xml:space="preserve"> 08004823</v>
          </cell>
          <cell r="I10658" t="str">
            <v xml:space="preserve"> ABDULLAH GHAFFAR (42301-0368886-3)</v>
          </cell>
          <cell r="J10658" t="str">
            <v>INDIVIDUAL</v>
          </cell>
          <cell r="L10658" t="str">
            <v xml:space="preserve"> D</v>
          </cell>
          <cell r="M10658" t="str">
            <v xml:space="preserve"> 09000221-Muhammad Irfan</v>
          </cell>
          <cell r="U10658">
            <v>1463</v>
          </cell>
          <cell r="V10658">
            <v>1698</v>
          </cell>
          <cell r="W10658">
            <v>0</v>
          </cell>
          <cell r="X10658">
            <v>0</v>
          </cell>
          <cell r="Y10658">
            <v>1698</v>
          </cell>
        </row>
        <row r="10659">
          <cell r="B10659" t="str">
            <v>KHI/HO/D/MO/PD COMP/P/84536/02/2024</v>
          </cell>
          <cell r="C10659" t="str">
            <v>KHI/HO/D/MO/PD COMP/E/42075/05/2024</v>
          </cell>
          <cell r="E10659">
            <v>45441</v>
          </cell>
          <cell r="F10659">
            <v>45349</v>
          </cell>
          <cell r="G10659">
            <v>45714</v>
          </cell>
          <cell r="H10659" t="str">
            <v xml:space="preserve"> 08816250</v>
          </cell>
          <cell r="I10659" t="str">
            <v xml:space="preserve"> Najeeb Ullah #38402-6660858-3</v>
          </cell>
          <cell r="J10659" t="str">
            <v>INDIVIDUAL</v>
          </cell>
          <cell r="L10659" t="str">
            <v xml:space="preserve"> D</v>
          </cell>
          <cell r="M10659" t="str">
            <v xml:space="preserve"> 09000210-Tariq Shahzad</v>
          </cell>
          <cell r="U10659">
            <v>3146</v>
          </cell>
          <cell r="V10659">
            <v>3587</v>
          </cell>
          <cell r="W10659">
            <v>0</v>
          </cell>
          <cell r="X10659">
            <v>0</v>
          </cell>
          <cell r="Y10659">
            <v>3587</v>
          </cell>
        </row>
        <row r="10660">
          <cell r="B10660" t="str">
            <v>KHI/HO/D/MO/PD COMP/P/69142/03/2023</v>
          </cell>
          <cell r="C10660" t="str">
            <v>KHI/HO/D/MO/PD COMP/E/41248/05/2024</v>
          </cell>
          <cell r="E10660">
            <v>45414</v>
          </cell>
          <cell r="F10660">
            <v>45007</v>
          </cell>
          <cell r="G10660">
            <v>45372</v>
          </cell>
          <cell r="H10660" t="str">
            <v xml:space="preserve"> 08805157</v>
          </cell>
          <cell r="I10660" t="str">
            <v xml:space="preserve"> Meconsult Engineering Services</v>
          </cell>
          <cell r="J10660" t="str">
            <v>INDIVIDUAL</v>
          </cell>
          <cell r="L10660" t="str">
            <v xml:space="preserve"> D</v>
          </cell>
          <cell r="M10660" t="str">
            <v xml:space="preserve"> 09000230-Yasmeen Jatoi</v>
          </cell>
          <cell r="U10660">
            <v>4563</v>
          </cell>
          <cell r="V10660">
            <v>5202</v>
          </cell>
          <cell r="W10660">
            <v>0</v>
          </cell>
          <cell r="X10660">
            <v>0</v>
          </cell>
          <cell r="Y10660">
            <v>5202</v>
          </cell>
        </row>
        <row r="10661">
          <cell r="B10661" t="str">
            <v>KHI/HO/D/MO/PD COMP/P/83148/02/2024</v>
          </cell>
          <cell r="C10661" t="str">
            <v>KHI/HO/D/MO/PD COMP/E/48864/11/2024</v>
          </cell>
          <cell r="E10661">
            <v>45604</v>
          </cell>
          <cell r="F10661">
            <v>45329</v>
          </cell>
          <cell r="G10661">
            <v>45694</v>
          </cell>
          <cell r="H10661" t="str">
            <v xml:space="preserve"> 08809654</v>
          </cell>
          <cell r="I10661" t="str">
            <v xml:space="preserve"> Ibrahim Ahmed Cheema</v>
          </cell>
          <cell r="J10661" t="str">
            <v>INDIVIDUAL</v>
          </cell>
          <cell r="L10661" t="str">
            <v xml:space="preserve"> D</v>
          </cell>
          <cell r="M10661" t="str">
            <v xml:space="preserve"> 09000221-Muhammad Irfan</v>
          </cell>
          <cell r="U10661">
            <v>265</v>
          </cell>
          <cell r="V10661">
            <v>308</v>
          </cell>
          <cell r="W10661">
            <v>0</v>
          </cell>
          <cell r="X10661">
            <v>0</v>
          </cell>
          <cell r="Y10661">
            <v>308</v>
          </cell>
        </row>
        <row r="10662">
          <cell r="B10662" t="str">
            <v>KHI/HO/D/MO/PD COMP/P/83807/02/2024</v>
          </cell>
          <cell r="C10662" t="str">
            <v>KHI/HO/D/MO/PD COMP/E/42803/06/2024</v>
          </cell>
          <cell r="E10662">
            <v>45465</v>
          </cell>
          <cell r="F10662">
            <v>45342</v>
          </cell>
          <cell r="G10662">
            <v>45707</v>
          </cell>
          <cell r="H10662" t="str">
            <v xml:space="preserve"> 08809871</v>
          </cell>
          <cell r="I10662" t="str">
            <v xml:space="preserve"> Saira Adnan (4230120616966)</v>
          </cell>
          <cell r="J10662" t="str">
            <v>INDIVIDUAL</v>
          </cell>
          <cell r="L10662" t="str">
            <v xml:space="preserve"> D</v>
          </cell>
          <cell r="M10662" t="str">
            <v xml:space="preserve"> 09000221-Muhammad Irfan</v>
          </cell>
          <cell r="U10662">
            <v>6866</v>
          </cell>
          <cell r="V10662">
            <v>7827</v>
          </cell>
          <cell r="W10662">
            <v>0</v>
          </cell>
          <cell r="X10662">
            <v>0</v>
          </cell>
          <cell r="Y10662">
            <v>7827</v>
          </cell>
        </row>
        <row r="10663">
          <cell r="B10663" t="str">
            <v>KHI/HO/D/MO/PC COMP/P/95114/08/2024</v>
          </cell>
          <cell r="C10663" t="str">
            <v>KHI/HO/D/MO/PC COMP/E/48541/11/2024</v>
          </cell>
          <cell r="E10663">
            <v>45600</v>
          </cell>
          <cell r="F10663">
            <v>45505</v>
          </cell>
          <cell r="G10663">
            <v>45869</v>
          </cell>
          <cell r="H10663" t="str">
            <v xml:space="preserve"> 08806992</v>
          </cell>
          <cell r="I10663" t="str">
            <v xml:space="preserve"> M/S. SUMMIT BANK LTD  (STAFF ISLAMIC)</v>
          </cell>
          <cell r="J10663" t="str">
            <v>BANK</v>
          </cell>
          <cell r="L10663" t="str">
            <v xml:space="preserve"> D</v>
          </cell>
          <cell r="M10663" t="str">
            <v xml:space="preserve"> 09000221-Muhammad Irfan</v>
          </cell>
          <cell r="U10663">
            <v>-67809</v>
          </cell>
          <cell r="V10663">
            <v>-68487</v>
          </cell>
          <cell r="W10663">
            <v>0</v>
          </cell>
          <cell r="X10663">
            <v>0</v>
          </cell>
          <cell r="Y10663">
            <v>-68487</v>
          </cell>
        </row>
        <row r="10664">
          <cell r="B10664" t="str">
            <v>KHI/HO/D/MO/PC COMP/P/89615/05/2024</v>
          </cell>
          <cell r="C10664" t="str">
            <v>KHI/HO/D/MO/PC COMP/E/45325/08/2024</v>
          </cell>
          <cell r="E10664">
            <v>45533</v>
          </cell>
          <cell r="F10664">
            <v>45383</v>
          </cell>
          <cell r="G10664">
            <v>45747</v>
          </cell>
          <cell r="H10664" t="str">
            <v xml:space="preserve"> 08004842</v>
          </cell>
          <cell r="I10664" t="str">
            <v xml:space="preserve"> MEEZAN BANK LIMITED (OWN ASSET)</v>
          </cell>
          <cell r="J10664" t="str">
            <v>BANK</v>
          </cell>
          <cell r="K10664" t="str">
            <v>M/S. Meezan Bank Limited Own Assets User  Mr. Ghufran Gul,Retail Banking - Ho,Bank Road Branch.,Rawalpindi.</v>
          </cell>
          <cell r="L10664" t="str">
            <v xml:space="preserve"> D</v>
          </cell>
          <cell r="M10664" t="str">
            <v xml:space="preserve"> 09000221-Muhammad Irfan</v>
          </cell>
          <cell r="N10664" t="str">
            <v>HONDA CITY 1.2  LS CVT</v>
          </cell>
          <cell r="O10664" t="str">
            <v>2024</v>
          </cell>
          <cell r="P10664" t="str">
            <v>BEF-422</v>
          </cell>
          <cell r="Q10664" t="str">
            <v>L12B51026110</v>
          </cell>
          <cell r="R10664" t="str">
            <v>NFBGN8622RR042504</v>
          </cell>
          <cell r="T10664">
            <v>4714000</v>
          </cell>
          <cell r="U10664">
            <v>30061</v>
          </cell>
          <cell r="V10664">
            <v>34871</v>
          </cell>
          <cell r="W10664">
            <v>34870</v>
          </cell>
          <cell r="X10664">
            <v>0</v>
          </cell>
          <cell r="Y10664">
            <v>1</v>
          </cell>
        </row>
        <row r="10665">
          <cell r="B10665" t="str">
            <v>KHI/HO/D/MO/PC COMP/P/95114/08/2024</v>
          </cell>
          <cell r="C10665" t="str">
            <v>KHI/HO/D/MO/PC COMP/E/47960/10/2024</v>
          </cell>
          <cell r="E10665">
            <v>45583</v>
          </cell>
          <cell r="F10665">
            <v>45505</v>
          </cell>
          <cell r="G10665">
            <v>45869</v>
          </cell>
          <cell r="H10665" t="str">
            <v xml:space="preserve"> 08806992</v>
          </cell>
          <cell r="I10665" t="str">
            <v xml:space="preserve"> M/S. SUMMIT BANK LTD  (STAFF ISLAMIC)</v>
          </cell>
          <cell r="J10665" t="str">
            <v>BANK</v>
          </cell>
          <cell r="K10665" t="str">
            <v>M/S. Bank Makramah Ltd Formarly Known As M/S.
Summit Bank Ltd. (Islamic Staff) 
User Mr. Syed Kashif Iqbal  Cell # 0321-2393938  Empl. # 8748
M/S. Bank Makramah Ltd Formarly Known As M/S. Summit Bank Ltd User Mr Rahim Cell No. 0334-3230732 Empl No. 8256</v>
          </cell>
          <cell r="L10665" t="str">
            <v xml:space="preserve"> D</v>
          </cell>
          <cell r="M10665" t="str">
            <v xml:space="preserve"> 09000221-Muhammad Irfan</v>
          </cell>
          <cell r="N10665" t="str">
            <v>SUZUKI Swift GLX CVT
SUZUKI Swift GLX CVT</v>
          </cell>
          <cell r="O10665" t="str">
            <v>2023
2023</v>
          </cell>
          <cell r="P10665" t="str">
            <v>BZD-429
BZD-429</v>
          </cell>
          <cell r="Q10665" t="str">
            <v>K12MR1016019
K12MR1016019</v>
          </cell>
          <cell r="R10665" t="str">
            <v>NF1SZC63S00116052
NF1SZC63S00116052</v>
          </cell>
          <cell r="T10665">
            <v>-447000</v>
          </cell>
          <cell r="U10665">
            <v>27166</v>
          </cell>
          <cell r="V10665">
            <v>31513</v>
          </cell>
          <cell r="W10665">
            <v>0</v>
          </cell>
          <cell r="X10665">
            <v>0</v>
          </cell>
          <cell r="Y10665">
            <v>31513</v>
          </cell>
        </row>
        <row r="10666">
          <cell r="B10666" t="str">
            <v>KHI/HO/D/MO/PC COMP/P/74533/08/2023</v>
          </cell>
          <cell r="C10666" t="str">
            <v>KHI/HO/D/MO/PC COMP/E/35986/01/2024</v>
          </cell>
          <cell r="E10666">
            <v>45296</v>
          </cell>
          <cell r="F10666">
            <v>45155</v>
          </cell>
          <cell r="G10666">
            <v>45520</v>
          </cell>
          <cell r="H10666" t="str">
            <v xml:space="preserve"> 08812572</v>
          </cell>
          <cell r="I10666" t="str">
            <v xml:space="preserve"> Shafique Zulfiqar Shahani 43203-1364053-3</v>
          </cell>
          <cell r="J10666" t="str">
            <v>INDIVIDUAL</v>
          </cell>
          <cell r="L10666" t="str">
            <v xml:space="preserve"> D</v>
          </cell>
          <cell r="M10666" t="str">
            <v xml:space="preserve"> 09000538-Noman Abdul Haq</v>
          </cell>
          <cell r="N10666" t="str">
            <v>CHANGAN Changan OSHAN X7</v>
          </cell>
          <cell r="O10666" t="str">
            <v>2023</v>
          </cell>
          <cell r="Q10666" t="str">
            <v>PN8AH026114</v>
          </cell>
          <cell r="R10666" t="str">
            <v>NKMASE2E6P1003697</v>
          </cell>
          <cell r="T10666">
            <v>0</v>
          </cell>
          <cell r="U10666">
            <v>-86511</v>
          </cell>
          <cell r="V10666">
            <v>-98622</v>
          </cell>
          <cell r="W10666">
            <v>-98000</v>
          </cell>
          <cell r="X10666">
            <v>0</v>
          </cell>
          <cell r="Y10666">
            <v>-622</v>
          </cell>
        </row>
        <row r="10667">
          <cell r="B10667" t="str">
            <v>KHI/HO/D/MO/PD COMP/P/67496/02/2023</v>
          </cell>
          <cell r="C10667" t="str">
            <v>KHI/HO/D/MO/PD COMP/E/29875/08/2023</v>
          </cell>
          <cell r="E10667">
            <v>45169</v>
          </cell>
          <cell r="F10667">
            <v>44963</v>
          </cell>
          <cell r="G10667">
            <v>45327</v>
          </cell>
          <cell r="H10667" t="str">
            <v xml:space="preserve"> 08809635</v>
          </cell>
          <cell r="I10667" t="str">
            <v xml:space="preserve"> Zeeshan Ali (4210176490019)</v>
          </cell>
          <cell r="J10667" t="str">
            <v>INDIVIDUAL</v>
          </cell>
          <cell r="L10667" t="str">
            <v xml:space="preserve"> D</v>
          </cell>
          <cell r="M10667" t="str">
            <v xml:space="preserve"> 09000221-Muhammad Irfan</v>
          </cell>
          <cell r="U10667">
            <v>-24428</v>
          </cell>
          <cell r="V10667">
            <v>-27848</v>
          </cell>
          <cell r="W10667">
            <v>0</v>
          </cell>
          <cell r="X10667">
            <v>0</v>
          </cell>
          <cell r="Y10667">
            <v>-27848</v>
          </cell>
        </row>
        <row r="10668">
          <cell r="B10668" t="str">
            <v>KHI/HO/D/MO/PD COMP/P/72337/06/2023</v>
          </cell>
          <cell r="C10668" t="str">
            <v>KHI/HO/D/MO/PD COMP/E/36470/01/2024</v>
          </cell>
          <cell r="E10668">
            <v>45313</v>
          </cell>
          <cell r="F10668">
            <v>45098</v>
          </cell>
          <cell r="G10668">
            <v>45463</v>
          </cell>
          <cell r="H10668" t="str">
            <v xml:space="preserve"> 08811872</v>
          </cell>
          <cell r="I10668" t="str">
            <v xml:space="preserve"> Ahmed Raza Khan #42101-7083040-7</v>
          </cell>
          <cell r="J10668" t="str">
            <v>INDIVIDUAL</v>
          </cell>
          <cell r="L10668" t="str">
            <v xml:space="preserve"> D</v>
          </cell>
          <cell r="M10668" t="str">
            <v xml:space="preserve"> 09000355-Asif Azeem</v>
          </cell>
          <cell r="U10668">
            <v>1404</v>
          </cell>
          <cell r="V10668">
            <v>1602</v>
          </cell>
          <cell r="W10668">
            <v>0</v>
          </cell>
          <cell r="X10668">
            <v>0</v>
          </cell>
          <cell r="Y10668">
            <v>1602</v>
          </cell>
        </row>
        <row r="10669">
          <cell r="B10669" t="str">
            <v>KHI/HO/D/MO/PD COMP/P/81651/01/2024</v>
          </cell>
          <cell r="C10669" t="str">
            <v>KHI/HO/D/MO/PD COMP/E/41654/05/2024</v>
          </cell>
          <cell r="E10669">
            <v>45426</v>
          </cell>
          <cell r="F10669">
            <v>45305</v>
          </cell>
          <cell r="G10669">
            <v>45670</v>
          </cell>
          <cell r="H10669" t="str">
            <v xml:space="preserve"> 08804527</v>
          </cell>
          <cell r="I10669" t="str">
            <v xml:space="preserve"> Muhammad Farhan Hasan</v>
          </cell>
          <cell r="J10669" t="str">
            <v>INDIVIDUAL</v>
          </cell>
          <cell r="L10669" t="str">
            <v xml:space="preserve"> D</v>
          </cell>
          <cell r="M10669" t="str">
            <v xml:space="preserve"> 09000221-Muhammad Irfan</v>
          </cell>
          <cell r="U10669">
            <v>357</v>
          </cell>
          <cell r="V10669">
            <v>408</v>
          </cell>
          <cell r="W10669">
            <v>0</v>
          </cell>
          <cell r="X10669">
            <v>0</v>
          </cell>
          <cell r="Y10669">
            <v>408</v>
          </cell>
        </row>
        <row r="10670">
          <cell r="B10670" t="str">
            <v>KHI/HO/D/MO/PD COMP/P/87034/04/2024</v>
          </cell>
          <cell r="C10670" t="str">
            <v>KHI/HO/D/MO/PD COMP/E/48654/11/2024</v>
          </cell>
          <cell r="E10670">
            <v>45601</v>
          </cell>
          <cell r="F10670">
            <v>45386</v>
          </cell>
          <cell r="G10670">
            <v>45750</v>
          </cell>
          <cell r="H10670" t="str">
            <v xml:space="preserve"> 08816857</v>
          </cell>
          <cell r="I10670" t="str">
            <v xml:space="preserve"> Ali Raza Maher(4130672614933)</v>
          </cell>
          <cell r="J10670" t="str">
            <v>INDIVIDUAL</v>
          </cell>
          <cell r="L10670" t="str">
            <v xml:space="preserve"> D</v>
          </cell>
          <cell r="M10670" t="str">
            <v xml:space="preserve"> 09000210-Tariq Shahzad</v>
          </cell>
          <cell r="U10670">
            <v>741</v>
          </cell>
          <cell r="V10670">
            <v>859</v>
          </cell>
          <cell r="W10670">
            <v>0</v>
          </cell>
          <cell r="X10670">
            <v>0</v>
          </cell>
          <cell r="Y10670">
            <v>859</v>
          </cell>
        </row>
        <row r="10671">
          <cell r="B10671" t="str">
            <v>KHI/HO/D/MO/PD COMP/P/67420/02/2023</v>
          </cell>
          <cell r="C10671" t="str">
            <v>KHI/HO/D/MO/PD COMP/E/29873/08/2023</v>
          </cell>
          <cell r="E10671">
            <v>45169</v>
          </cell>
          <cell r="F10671">
            <v>44969</v>
          </cell>
          <cell r="G10671">
            <v>45333</v>
          </cell>
          <cell r="H10671" t="str">
            <v xml:space="preserve"> 08804631</v>
          </cell>
          <cell r="I10671" t="str">
            <v xml:space="preserve"> Muhammad Ayaz Shaikh</v>
          </cell>
          <cell r="J10671" t="str">
            <v>INDIVIDUAL</v>
          </cell>
          <cell r="L10671" t="str">
            <v xml:space="preserve"> D</v>
          </cell>
          <cell r="M10671" t="str">
            <v xml:space="preserve"> 09000221-Muhammad Irfan</v>
          </cell>
          <cell r="U10671">
            <v>-13700</v>
          </cell>
          <cell r="V10671">
            <v>-15618</v>
          </cell>
          <cell r="W10671">
            <v>0</v>
          </cell>
          <cell r="X10671">
            <v>0</v>
          </cell>
          <cell r="Y10671">
            <v>-15618</v>
          </cell>
        </row>
        <row r="10672">
          <cell r="B10672" t="str">
            <v>KHI/HO/D/MO/PD COMP/P/77001/10/2023</v>
          </cell>
          <cell r="C10672" t="str">
            <v>KHI/HO/D/MO/PD COMP/E/44939/08/2024</v>
          </cell>
          <cell r="E10672">
            <v>45526</v>
          </cell>
          <cell r="F10672">
            <v>45219</v>
          </cell>
          <cell r="G10672">
            <v>45584</v>
          </cell>
          <cell r="H10672" t="str">
            <v xml:space="preserve"> 08811021</v>
          </cell>
          <cell r="I10672" t="str">
            <v xml:space="preserve"> Adeeb Ahmed Khan Afridi(4220107633141)</v>
          </cell>
          <cell r="J10672" t="str">
            <v>INDIVIDUAL</v>
          </cell>
          <cell r="L10672" t="str">
            <v xml:space="preserve"> D</v>
          </cell>
          <cell r="M10672" t="str">
            <v xml:space="preserve"> 09000355-Asif Azeem</v>
          </cell>
          <cell r="U10672">
            <v>932</v>
          </cell>
          <cell r="V10672">
            <v>1081</v>
          </cell>
          <cell r="W10672">
            <v>0</v>
          </cell>
          <cell r="X10672">
            <v>0</v>
          </cell>
          <cell r="Y10672">
            <v>1081</v>
          </cell>
        </row>
        <row r="10673">
          <cell r="B10673" t="str">
            <v>KHI/HO/D/MO/PD COMP/P/78052/11/2023</v>
          </cell>
          <cell r="C10673" t="str">
            <v>KHI/HO/D/MO/PD COMP/E/43877/07/2024</v>
          </cell>
          <cell r="E10673">
            <v>45492</v>
          </cell>
          <cell r="F10673">
            <v>45246</v>
          </cell>
          <cell r="G10673">
            <v>45611</v>
          </cell>
          <cell r="H10673" t="str">
            <v xml:space="preserve"> 08802501</v>
          </cell>
          <cell r="I10673" t="str">
            <v xml:space="preserve"> Hafeezullah Memon</v>
          </cell>
          <cell r="J10673" t="str">
            <v>INDIVIDUAL</v>
          </cell>
          <cell r="L10673" t="str">
            <v xml:space="preserve"> D</v>
          </cell>
          <cell r="M10673" t="str">
            <v xml:space="preserve"> 09000316-Jamil Uddin Rumi</v>
          </cell>
          <cell r="U10673">
            <v>190</v>
          </cell>
          <cell r="V10673">
            <v>220</v>
          </cell>
          <cell r="W10673">
            <v>0</v>
          </cell>
          <cell r="X10673">
            <v>0</v>
          </cell>
          <cell r="Y10673">
            <v>220</v>
          </cell>
        </row>
        <row r="10674">
          <cell r="B10674" t="str">
            <v>KHI/HO/D/MO/PD COMP/P/76395/10/2023</v>
          </cell>
          <cell r="C10674" t="str">
            <v>KHI/HO/D/MO/PD COMP/E/44544/08/2024</v>
          </cell>
          <cell r="E10674">
            <v>45512</v>
          </cell>
          <cell r="F10674">
            <v>45205</v>
          </cell>
          <cell r="G10674">
            <v>45570</v>
          </cell>
          <cell r="H10674" t="str">
            <v xml:space="preserve"> 08813438</v>
          </cell>
          <cell r="I10674" t="str">
            <v xml:space="preserve"> Muhammad Qaseem Raza(3740609517709)</v>
          </cell>
          <cell r="J10674" t="str">
            <v>INDIVIDUAL</v>
          </cell>
          <cell r="L10674" t="str">
            <v xml:space="preserve"> D</v>
          </cell>
          <cell r="M10674" t="str">
            <v xml:space="preserve"> 09000221-Muhammad Irfan</v>
          </cell>
          <cell r="U10674">
            <v>3450</v>
          </cell>
          <cell r="V10674">
            <v>4003</v>
          </cell>
          <cell r="W10674">
            <v>0</v>
          </cell>
          <cell r="X10674">
            <v>0</v>
          </cell>
          <cell r="Y10674">
            <v>4003</v>
          </cell>
        </row>
        <row r="10675">
          <cell r="B10675" t="str">
            <v>KHI/HO/D/MO/PD COMP/P/67402/02/2023</v>
          </cell>
          <cell r="C10675" t="str">
            <v>KHI/HO/D/MO/PD COMP/E/34880/12/2023</v>
          </cell>
          <cell r="E10675">
            <v>45264</v>
          </cell>
          <cell r="F10675">
            <v>44959</v>
          </cell>
          <cell r="G10675">
            <v>45323</v>
          </cell>
          <cell r="H10675" t="str">
            <v xml:space="preserve"> 08809598</v>
          </cell>
          <cell r="I10675" t="str">
            <v xml:space="preserve"> Syed Hammad Karim (4210199800561)</v>
          </cell>
          <cell r="J10675" t="str">
            <v>INDIVIDUAL</v>
          </cell>
          <cell r="L10675" t="str">
            <v xml:space="preserve"> D</v>
          </cell>
          <cell r="M10675" t="str">
            <v xml:space="preserve"> 09000221-Muhammad Irfan</v>
          </cell>
          <cell r="U10675">
            <v>4424</v>
          </cell>
          <cell r="V10675">
            <v>5043</v>
          </cell>
          <cell r="W10675">
            <v>0</v>
          </cell>
          <cell r="X10675">
            <v>0</v>
          </cell>
          <cell r="Y10675">
            <v>5043</v>
          </cell>
        </row>
        <row r="10676">
          <cell r="B10676" t="str">
            <v>KHI/HO/D/MO/PD COMP/P/71527/05/2023</v>
          </cell>
          <cell r="C10676" t="str">
            <v>KHI/HO/D/MO/PD COMP/E/41191/04/2024</v>
          </cell>
          <cell r="E10676">
            <v>45412</v>
          </cell>
          <cell r="F10676">
            <v>45076</v>
          </cell>
          <cell r="G10676">
            <v>45441</v>
          </cell>
          <cell r="H10676" t="str">
            <v xml:space="preserve"> 08804736</v>
          </cell>
          <cell r="I10676" t="str">
            <v xml:space="preserve"> Aeysha Azfar #35202-6026604-2</v>
          </cell>
          <cell r="J10676" t="str">
            <v>INDIVIDUAL</v>
          </cell>
          <cell r="L10676" t="str">
            <v xml:space="preserve"> D</v>
          </cell>
          <cell r="M10676" t="str">
            <v xml:space="preserve"> 09000221-Muhammad Irfan</v>
          </cell>
          <cell r="U10676">
            <v>3680</v>
          </cell>
          <cell r="V10676">
            <v>4194</v>
          </cell>
          <cell r="W10676">
            <v>0</v>
          </cell>
          <cell r="X10676">
            <v>0</v>
          </cell>
          <cell r="Y10676">
            <v>4194</v>
          </cell>
        </row>
        <row r="10677">
          <cell r="B10677" t="str">
            <v>KHI/HO/D/MO/PD COMP/P/70965/05/2023</v>
          </cell>
          <cell r="C10677" t="str">
            <v>KHI/HO/D/MO/PD COMP/E/38451/03/2024</v>
          </cell>
          <cell r="E10677">
            <v>45380</v>
          </cell>
          <cell r="F10677">
            <v>45045</v>
          </cell>
          <cell r="G10677">
            <v>45410</v>
          </cell>
          <cell r="H10677" t="str">
            <v xml:space="preserve"> 08811215</v>
          </cell>
          <cell r="I10677" t="str">
            <v xml:space="preserve"> Syed Muhammad Salman Ali #42201-3911455-9</v>
          </cell>
          <cell r="J10677" t="str">
            <v>INDIVIDUAL</v>
          </cell>
          <cell r="L10677" t="str">
            <v xml:space="preserve"> D</v>
          </cell>
          <cell r="M10677" t="str">
            <v xml:space="preserve"> 09000355-Asif Azeem</v>
          </cell>
          <cell r="U10677">
            <v>3329</v>
          </cell>
          <cell r="V10677">
            <v>3796</v>
          </cell>
          <cell r="W10677">
            <v>0</v>
          </cell>
          <cell r="X10677">
            <v>0</v>
          </cell>
          <cell r="Y10677">
            <v>3796</v>
          </cell>
        </row>
        <row r="10678">
          <cell r="B10678" t="str">
            <v>KHI/HO/D/MO/PD COMP/P/82809/01/2024</v>
          </cell>
          <cell r="C10678" t="str">
            <v>KHI/HO/D/MO/PD COMP/E/44213/07/2024</v>
          </cell>
          <cell r="E10678">
            <v>45499</v>
          </cell>
          <cell r="F10678">
            <v>45316</v>
          </cell>
          <cell r="G10678">
            <v>45681</v>
          </cell>
          <cell r="H10678" t="str">
            <v xml:space="preserve"> 08815771</v>
          </cell>
          <cell r="I10678" t="str">
            <v xml:space="preserve"> Ghufran Irshad #4220168196803</v>
          </cell>
          <cell r="J10678" t="str">
            <v>INDIVIDUAL</v>
          </cell>
          <cell r="L10678" t="str">
            <v xml:space="preserve"> D</v>
          </cell>
          <cell r="M10678" t="str">
            <v xml:space="preserve"> 09000210-Tariq Shahzad</v>
          </cell>
          <cell r="U10678">
            <v>1655</v>
          </cell>
          <cell r="V10678">
            <v>1920</v>
          </cell>
          <cell r="W10678">
            <v>0</v>
          </cell>
          <cell r="X10678">
            <v>0</v>
          </cell>
          <cell r="Y10678">
            <v>1920</v>
          </cell>
        </row>
        <row r="10679">
          <cell r="B10679" t="str">
            <v>KHI/HO/D/MO/PD COMP/P/72637/07/2023</v>
          </cell>
          <cell r="C10679" t="str">
            <v>KHI/HO/D/MO/PD COMP/E/40513/04/2024</v>
          </cell>
          <cell r="E10679">
            <v>45387</v>
          </cell>
          <cell r="F10679">
            <v>45112</v>
          </cell>
          <cell r="G10679">
            <v>45477</v>
          </cell>
          <cell r="H10679" t="str">
            <v xml:space="preserve"> 08812013</v>
          </cell>
          <cell r="I10679" t="str">
            <v xml:space="preserve"> Muhammad Rayyan Alam(4220181429613)</v>
          </cell>
          <cell r="J10679" t="str">
            <v>INDIVIDUAL</v>
          </cell>
          <cell r="L10679" t="str">
            <v xml:space="preserve"> D</v>
          </cell>
          <cell r="M10679" t="str">
            <v xml:space="preserve"> 09000221-Muhammad Irfan</v>
          </cell>
          <cell r="U10679">
            <v>2922</v>
          </cell>
          <cell r="V10679">
            <v>3330</v>
          </cell>
          <cell r="W10679">
            <v>0</v>
          </cell>
          <cell r="X10679">
            <v>0</v>
          </cell>
          <cell r="Y10679">
            <v>3330</v>
          </cell>
        </row>
        <row r="10680">
          <cell r="B10680" t="str">
            <v>KHI/HO/D/MO/PD COMP/P/72453/06/2023</v>
          </cell>
          <cell r="C10680" t="str">
            <v>KHI/HO/D/MO/PD COMP/E/37434/02/2024</v>
          </cell>
          <cell r="E10680">
            <v>45349</v>
          </cell>
          <cell r="F10680">
            <v>45103</v>
          </cell>
          <cell r="G10680">
            <v>45468</v>
          </cell>
          <cell r="H10680" t="str">
            <v xml:space="preserve"> 08811927</v>
          </cell>
          <cell r="I10680" t="str">
            <v xml:space="preserve"> Arsalan Rasheed(4220114880785)</v>
          </cell>
          <cell r="J10680" t="str">
            <v>INDIVIDUAL</v>
          </cell>
          <cell r="L10680" t="str">
            <v xml:space="preserve"> D</v>
          </cell>
          <cell r="M10680" t="str">
            <v xml:space="preserve"> 09000355-Asif Azeem</v>
          </cell>
          <cell r="U10680">
            <v>979</v>
          </cell>
          <cell r="V10680">
            <v>1116</v>
          </cell>
          <cell r="W10680">
            <v>0</v>
          </cell>
          <cell r="X10680">
            <v>0</v>
          </cell>
          <cell r="Y10680">
            <v>1116</v>
          </cell>
        </row>
        <row r="10681">
          <cell r="B10681" t="str">
            <v>KHI/HO/D/MO/PD COMP/P/86491/04/2024</v>
          </cell>
          <cell r="C10681" t="str">
            <v>KHI/HO/D/MO/PD COMP/E/48488/11/2024</v>
          </cell>
          <cell r="E10681">
            <v>45597</v>
          </cell>
          <cell r="F10681">
            <v>45381</v>
          </cell>
          <cell r="G10681">
            <v>45745</v>
          </cell>
          <cell r="H10681" t="str">
            <v xml:space="preserve"> 08816752</v>
          </cell>
          <cell r="I10681" t="str">
            <v xml:space="preserve"> Muhammad Usman Ahmed #42301-8276728-1</v>
          </cell>
          <cell r="J10681" t="str">
            <v>INDIVIDUAL</v>
          </cell>
          <cell r="L10681" t="str">
            <v xml:space="preserve"> D</v>
          </cell>
          <cell r="M10681" t="str">
            <v xml:space="preserve"> 09000210-Tariq Shahzad</v>
          </cell>
          <cell r="U10681">
            <v>3368</v>
          </cell>
          <cell r="V10681">
            <v>3907</v>
          </cell>
          <cell r="W10681">
            <v>0</v>
          </cell>
          <cell r="X10681">
            <v>0</v>
          </cell>
          <cell r="Y10681">
            <v>3907</v>
          </cell>
        </row>
        <row r="10682">
          <cell r="B10682" t="str">
            <v>KHI/HO/D/MO/PD COMP/P/91959/06/2024</v>
          </cell>
          <cell r="C10682" t="str">
            <v>KHI/HO/D/MO/PD COMP/E/46235/09/2024</v>
          </cell>
          <cell r="E10682">
            <v>45561</v>
          </cell>
          <cell r="F10682">
            <v>45464</v>
          </cell>
          <cell r="G10682">
            <v>45828</v>
          </cell>
          <cell r="H10682" t="str">
            <v xml:space="preserve"> 08811881</v>
          </cell>
          <cell r="I10682" t="str">
            <v xml:space="preserve"> Naveed Iqbal(4220151287223)</v>
          </cell>
          <cell r="J10682" t="str">
            <v>INDIVIDUAL</v>
          </cell>
          <cell r="L10682" t="str">
            <v xml:space="preserve"> D</v>
          </cell>
          <cell r="M10682" t="str">
            <v xml:space="preserve"> 09000210-Tariq Shahzad</v>
          </cell>
          <cell r="U10682">
            <v>800</v>
          </cell>
          <cell r="V10682">
            <v>928</v>
          </cell>
          <cell r="W10682">
            <v>0</v>
          </cell>
          <cell r="X10682">
            <v>0</v>
          </cell>
          <cell r="Y10682">
            <v>928</v>
          </cell>
        </row>
        <row r="10683">
          <cell r="B10683" t="str">
            <v>KHI/HO/D/MO/CV/P/70115/04/2023</v>
          </cell>
          <cell r="C10683" t="str">
            <v>KHI/HO/D/MO/CV/E/28720/08/2023</v>
          </cell>
          <cell r="E10683">
            <v>45150</v>
          </cell>
          <cell r="F10683">
            <v>45031</v>
          </cell>
          <cell r="G10683">
            <v>45291</v>
          </cell>
          <cell r="H10683" t="str">
            <v xml:space="preserve"> 08004853</v>
          </cell>
          <cell r="I10683" t="str">
            <v xml:space="preserve"> MYSTIC TOURS (PVT) LIMITED</v>
          </cell>
          <cell r="J10683" t="str">
            <v>CORPORATE</v>
          </cell>
          <cell r="L10683" t="str">
            <v xml:space="preserve"> D</v>
          </cell>
          <cell r="M10683" t="str">
            <v xml:space="preserve"> 09000221-Muhammad Irfan</v>
          </cell>
          <cell r="N10683" t="str">
            <v>TOYOTA COASTER BUS A/T</v>
          </cell>
          <cell r="O10683" t="str">
            <v>2020</v>
          </cell>
          <cell r="R10683" t="str">
            <v>XZB70-1002135</v>
          </cell>
          <cell r="T10683">
            <v>16800000</v>
          </cell>
          <cell r="U10683">
            <v>85998</v>
          </cell>
          <cell r="V10683">
            <v>98038</v>
          </cell>
          <cell r="W10683">
            <v>70422</v>
          </cell>
          <cell r="X10683">
            <v>0</v>
          </cell>
          <cell r="Y10683">
            <v>27616</v>
          </cell>
        </row>
        <row r="10684">
          <cell r="B10684" t="str">
            <v>LHR/LHR/D/MO/PD COMP/P/80096/12/2023</v>
          </cell>
          <cell r="C10684" t="str">
            <v>LHR/LHR/D/MO/PD COMP/E/38124/03/2024</v>
          </cell>
          <cell r="E10684">
            <v>45370</v>
          </cell>
          <cell r="F10684">
            <v>45279</v>
          </cell>
          <cell r="G10684">
            <v>45644</v>
          </cell>
          <cell r="H10684" t="str">
            <v xml:space="preserve"> 08814929</v>
          </cell>
          <cell r="I10684" t="str">
            <v xml:space="preserve"> Saba Qaisar</v>
          </cell>
          <cell r="J10684" t="str">
            <v>INDIVIDUAL</v>
          </cell>
          <cell r="L10684" t="str">
            <v xml:space="preserve"> D</v>
          </cell>
          <cell r="M10684" t="str">
            <v xml:space="preserve"> 09000785-Muhammad Asim</v>
          </cell>
          <cell r="U10684">
            <v>1471</v>
          </cell>
          <cell r="V10684">
            <v>1722</v>
          </cell>
          <cell r="W10684">
            <v>0</v>
          </cell>
          <cell r="X10684">
            <v>0</v>
          </cell>
          <cell r="Y10684">
            <v>1722</v>
          </cell>
        </row>
        <row r="10685">
          <cell r="B10685" t="str">
            <v>KHI/HO/D/MO/PD COMP/P/71585/06/2023</v>
          </cell>
          <cell r="C10685" t="str">
            <v>KHI/HO/D/MO/PD COMP/E/42178/06/2024</v>
          </cell>
          <cell r="E10685">
            <v>45446</v>
          </cell>
          <cell r="F10685">
            <v>45078</v>
          </cell>
          <cell r="G10685">
            <v>45443</v>
          </cell>
          <cell r="H10685" t="str">
            <v xml:space="preserve"> 08811509</v>
          </cell>
          <cell r="I10685" t="str">
            <v xml:space="preserve"> Amir #4210116898547</v>
          </cell>
          <cell r="J10685" t="str">
            <v>INDIVIDUAL</v>
          </cell>
          <cell r="L10685" t="str">
            <v xml:space="preserve"> D</v>
          </cell>
          <cell r="M10685" t="str">
            <v xml:space="preserve"> 09000221-Muhammad Irfan</v>
          </cell>
          <cell r="U10685">
            <v>1612</v>
          </cell>
          <cell r="V10685">
            <v>1837</v>
          </cell>
          <cell r="W10685">
            <v>0</v>
          </cell>
          <cell r="X10685">
            <v>0</v>
          </cell>
          <cell r="Y10685">
            <v>1837</v>
          </cell>
        </row>
        <row r="10686">
          <cell r="B10686" t="str">
            <v>KHI/HO/D/MO/PD COMP/P/71527/05/2023</v>
          </cell>
          <cell r="C10686" t="str">
            <v>KHI/HO/D/MO/PD COMP/E/48729/10/2024</v>
          </cell>
          <cell r="E10686">
            <v>45596</v>
          </cell>
          <cell r="F10686">
            <v>45076</v>
          </cell>
          <cell r="G10686">
            <v>45441</v>
          </cell>
          <cell r="H10686" t="str">
            <v xml:space="preserve"> 08804736</v>
          </cell>
          <cell r="I10686" t="str">
            <v xml:space="preserve"> Aeysha Azfar #35202-6026604-2</v>
          </cell>
          <cell r="J10686" t="str">
            <v>INDIVIDUAL</v>
          </cell>
          <cell r="L10686" t="str">
            <v xml:space="preserve"> D</v>
          </cell>
          <cell r="M10686" t="str">
            <v xml:space="preserve"> 09000221-Muhammad Irfan</v>
          </cell>
          <cell r="U10686">
            <v>-4152</v>
          </cell>
          <cell r="V10686">
            <v>-4194</v>
          </cell>
          <cell r="W10686">
            <v>0</v>
          </cell>
          <cell r="X10686">
            <v>0</v>
          </cell>
          <cell r="Y10686">
            <v>-4194</v>
          </cell>
        </row>
        <row r="10687">
          <cell r="B10687" t="str">
            <v>KHI/HO/D/MO/PD COMP/P/68763/03/2023</v>
          </cell>
          <cell r="C10687" t="str">
            <v>KHI/HO/D/MO/PD COMP/E/30977/09/2023</v>
          </cell>
          <cell r="E10687">
            <v>45199</v>
          </cell>
          <cell r="F10687">
            <v>44994</v>
          </cell>
          <cell r="G10687">
            <v>45359</v>
          </cell>
          <cell r="H10687" t="str">
            <v xml:space="preserve"> 08804984</v>
          </cell>
          <cell r="I10687" t="str">
            <v xml:space="preserve"> Abdul Wahab(4220199490077)</v>
          </cell>
          <cell r="J10687" t="str">
            <v>INDIVIDUAL</v>
          </cell>
          <cell r="L10687" t="str">
            <v xml:space="preserve"> D</v>
          </cell>
          <cell r="M10687" t="str">
            <v xml:space="preserve"> 09000221-Muhammad Irfan</v>
          </cell>
          <cell r="U10687">
            <v>-30702</v>
          </cell>
          <cell r="V10687">
            <v>-35000</v>
          </cell>
          <cell r="W10687">
            <v>0</v>
          </cell>
          <cell r="X10687">
            <v>0</v>
          </cell>
          <cell r="Y10687">
            <v>-35000</v>
          </cell>
        </row>
        <row r="10688">
          <cell r="B10688" t="str">
            <v>LHR/LHR/F/MO/PC COMP/P/59196/02/2022</v>
          </cell>
          <cell r="C10688" t="str">
            <v>LHR/LHR/F/MO/PC COMP/E/37486/02/2024</v>
          </cell>
          <cell r="D10688" t="str">
            <v>UBL INSURERS LIMITED - WINDOW TAKAFUL MULTAN BRANCH</v>
          </cell>
          <cell r="E10688">
            <v>45350</v>
          </cell>
          <cell r="F10688">
            <v>44562</v>
          </cell>
          <cell r="G10688">
            <v>44926</v>
          </cell>
          <cell r="H10688" t="str">
            <v xml:space="preserve"> 08802180</v>
          </cell>
          <cell r="I10688" t="str">
            <v xml:space="preserve"> UBL INSURERS LIMITED - WINDOW TAKAFUL MULTAN BRANCH</v>
          </cell>
          <cell r="J10688" t="str">
            <v>CORPORATE</v>
          </cell>
          <cell r="L10688" t="str">
            <v xml:space="preserve"> F</v>
          </cell>
          <cell r="M10688" t="str">
            <v xml:space="preserve"> 09000320-Abdul Khaliq Khan</v>
          </cell>
          <cell r="N10688" t="str">
            <v>TOYOTA COROLLA 2.OD
SUZUKI LIANA</v>
          </cell>
          <cell r="O10688" t="str">
            <v>2007
2006</v>
          </cell>
          <cell r="P10688" t="str">
            <v>MNA-07-6996
MLN-2500</v>
          </cell>
          <cell r="Q10688" t="str">
            <v>4045234
H204724</v>
          </cell>
          <cell r="R10688" t="str">
            <v>39050
203887</v>
          </cell>
          <cell r="T10688">
            <v>-2415000</v>
          </cell>
          <cell r="U10688">
            <v>-785</v>
          </cell>
          <cell r="V10688">
            <v>-918</v>
          </cell>
          <cell r="W10688">
            <v>0</v>
          </cell>
          <cell r="X10688">
            <v>0</v>
          </cell>
          <cell r="Y10688">
            <v>-918</v>
          </cell>
        </row>
        <row r="10689">
          <cell r="B10689" t="str">
            <v>KHI/HO/D/MO/PC COMP/P/89615/05/2024</v>
          </cell>
          <cell r="C10689" t="str">
            <v>KHI/HO/D/MO/PC COMP/E/45968/09/2024</v>
          </cell>
          <cell r="E10689">
            <v>45553</v>
          </cell>
          <cell r="F10689">
            <v>45383</v>
          </cell>
          <cell r="G10689">
            <v>45747</v>
          </cell>
          <cell r="H10689" t="str">
            <v xml:space="preserve"> 08004842</v>
          </cell>
          <cell r="I10689" t="str">
            <v xml:space="preserve"> MEEZAN BANK LIMITED (OWN ASSET)</v>
          </cell>
          <cell r="J10689" t="str">
            <v>BANK</v>
          </cell>
          <cell r="K10689" t="str">
            <v>M/S. Meezan Bank Limited (Own Assets)User Mr. Muhammad Asif Ali</v>
          </cell>
          <cell r="L10689" t="str">
            <v xml:space="preserve"> D</v>
          </cell>
          <cell r="M10689" t="str">
            <v xml:space="preserve"> 09000221-Muhammad Irfan</v>
          </cell>
          <cell r="N10689" t="str">
            <v>HONDA CITY A/T</v>
          </cell>
          <cell r="O10689" t="str">
            <v>2024</v>
          </cell>
          <cell r="P10689" t="str">
            <v>BEF-623</v>
          </cell>
          <cell r="Q10689" t="str">
            <v>L12B51026166</v>
          </cell>
          <cell r="R10689" t="str">
            <v>NFBGN8628RR042541</v>
          </cell>
          <cell r="T10689">
            <v>4714000</v>
          </cell>
          <cell r="U10689">
            <v>30061</v>
          </cell>
          <cell r="V10689">
            <v>34871</v>
          </cell>
          <cell r="W10689">
            <v>34870</v>
          </cell>
          <cell r="X10689">
            <v>0</v>
          </cell>
          <cell r="Y10689">
            <v>1</v>
          </cell>
        </row>
        <row r="10690">
          <cell r="B10690" t="str">
            <v>KHI/HO/D/MO/PD COMP/P/64847/11/2022</v>
          </cell>
          <cell r="C10690" t="str">
            <v>KHI/HO/D/MO/PD COMP/E/27422/07/2023</v>
          </cell>
          <cell r="E10690">
            <v>45125</v>
          </cell>
          <cell r="F10690">
            <v>44883</v>
          </cell>
          <cell r="G10690">
            <v>45247</v>
          </cell>
          <cell r="H10690" t="str">
            <v xml:space="preserve"> 08802248</v>
          </cell>
          <cell r="I10690" t="str">
            <v xml:space="preserve"> Arif Habib Limited</v>
          </cell>
          <cell r="J10690" t="str">
            <v>CORPORATE</v>
          </cell>
          <cell r="L10690" t="str">
            <v xml:space="preserve"> D</v>
          </cell>
          <cell r="M10690" t="str">
            <v xml:space="preserve"> 09000313-Abdus Saboor Khan</v>
          </cell>
          <cell r="U10690">
            <v>380</v>
          </cell>
          <cell r="V10690">
            <v>398</v>
          </cell>
          <cell r="W10690">
            <v>0</v>
          </cell>
          <cell r="X10690">
            <v>0</v>
          </cell>
          <cell r="Y10690">
            <v>398</v>
          </cell>
        </row>
        <row r="10691">
          <cell r="B10691" t="str">
            <v>KHI/HO/D/MO/PD COMP/P/82809/01/2024</v>
          </cell>
          <cell r="C10691" t="str">
            <v>KHI/HO/D/MO/PD COMP/E/42913/06/2024</v>
          </cell>
          <cell r="E10691">
            <v>45468</v>
          </cell>
          <cell r="F10691">
            <v>45316</v>
          </cell>
          <cell r="G10691">
            <v>45681</v>
          </cell>
          <cell r="H10691" t="str">
            <v xml:space="preserve"> 08815771</v>
          </cell>
          <cell r="I10691" t="str">
            <v xml:space="preserve"> Ghufran Irshad #4220168196803</v>
          </cell>
          <cell r="J10691" t="str">
            <v>INDIVIDUAL</v>
          </cell>
          <cell r="L10691" t="str">
            <v xml:space="preserve"> D</v>
          </cell>
          <cell r="M10691" t="str">
            <v xml:space="preserve"> 09000210-Tariq Shahzad</v>
          </cell>
          <cell r="U10691">
            <v>1464</v>
          </cell>
          <cell r="V10691">
            <v>1669</v>
          </cell>
          <cell r="W10691">
            <v>0</v>
          </cell>
          <cell r="X10691">
            <v>0</v>
          </cell>
          <cell r="Y10691">
            <v>1669</v>
          </cell>
        </row>
        <row r="10692">
          <cell r="B10692" t="str">
            <v>KHI/HO/D/MO/PD COMP/P/79160/12/2023</v>
          </cell>
          <cell r="C10692" t="str">
            <v>KHI/HO/D/MO/PD COMP/E/48479/11/2024</v>
          </cell>
          <cell r="E10692">
            <v>45597</v>
          </cell>
          <cell r="F10692">
            <v>45259</v>
          </cell>
          <cell r="G10692">
            <v>45624</v>
          </cell>
          <cell r="H10692" t="str">
            <v xml:space="preserve"> 08814571</v>
          </cell>
          <cell r="I10692" t="str">
            <v xml:space="preserve"> Muhammad Ajmal Nasir(3740578177255)</v>
          </cell>
          <cell r="J10692" t="str">
            <v>INDIVIDUAL</v>
          </cell>
          <cell r="L10692" t="str">
            <v xml:space="preserve"> D</v>
          </cell>
          <cell r="M10692" t="str">
            <v xml:space="preserve"> 09000249-Amna Khurram</v>
          </cell>
          <cell r="U10692">
            <v>2163</v>
          </cell>
          <cell r="V10692">
            <v>2510</v>
          </cell>
          <cell r="W10692">
            <v>0</v>
          </cell>
          <cell r="X10692">
            <v>0</v>
          </cell>
          <cell r="Y10692">
            <v>2510</v>
          </cell>
        </row>
        <row r="10693">
          <cell r="B10693" t="str">
            <v>KHI/HO/D/MO/PD COMP/P/86224/03/2024</v>
          </cell>
          <cell r="C10693" t="str">
            <v>KHI/HO/D/MO/PD COMP/E/48996/11/2024</v>
          </cell>
          <cell r="E10693">
            <v>45610</v>
          </cell>
          <cell r="F10693">
            <v>45335</v>
          </cell>
          <cell r="G10693">
            <v>45700</v>
          </cell>
          <cell r="H10693" t="str">
            <v xml:space="preserve"> 08809654</v>
          </cell>
          <cell r="I10693" t="str">
            <v xml:space="preserve"> Ibrahim Ahmed Cheema</v>
          </cell>
          <cell r="J10693" t="str">
            <v>INDIVIDUAL</v>
          </cell>
          <cell r="L10693" t="str">
            <v xml:space="preserve"> D</v>
          </cell>
          <cell r="M10693" t="str">
            <v xml:space="preserve"> 09000221-Muhammad Irfan</v>
          </cell>
          <cell r="U10693">
            <v>563</v>
          </cell>
          <cell r="V10693">
            <v>654</v>
          </cell>
          <cell r="W10693">
            <v>0</v>
          </cell>
          <cell r="X10693">
            <v>0</v>
          </cell>
          <cell r="Y10693">
            <v>654</v>
          </cell>
        </row>
        <row r="10694">
          <cell r="B10694" t="str">
            <v>KHI/HO/D/MO/PD COMP/P/82032/01/2024</v>
          </cell>
          <cell r="C10694" t="str">
            <v>KHI/HO/D/MO/PD COMP/E/41752/05/2024</v>
          </cell>
          <cell r="E10694">
            <v>45429</v>
          </cell>
          <cell r="F10694">
            <v>45308</v>
          </cell>
          <cell r="G10694">
            <v>45673</v>
          </cell>
          <cell r="H10694" t="str">
            <v xml:space="preserve"> 08809379</v>
          </cell>
          <cell r="I10694" t="str">
            <v xml:space="preserve"> Jawad Zafar (3520233845055)</v>
          </cell>
          <cell r="J10694" t="str">
            <v>INDIVIDUAL</v>
          </cell>
          <cell r="L10694" t="str">
            <v xml:space="preserve"> D</v>
          </cell>
          <cell r="M10694" t="str">
            <v xml:space="preserve"> 09000221-Muhammad Irfan</v>
          </cell>
          <cell r="U10694">
            <v>4117</v>
          </cell>
          <cell r="V10694">
            <v>4694</v>
          </cell>
          <cell r="W10694">
            <v>0</v>
          </cell>
          <cell r="X10694">
            <v>0</v>
          </cell>
          <cell r="Y10694">
            <v>4694</v>
          </cell>
        </row>
        <row r="10695">
          <cell r="B10695" t="str">
            <v>KHI/HO/D/MO/PD COMP/P/86465/04/2024</v>
          </cell>
          <cell r="C10695" t="str">
            <v>KHI/HO/D/MO/PD COMP/E/43064/06/2024</v>
          </cell>
          <cell r="E10695">
            <v>45471</v>
          </cell>
          <cell r="F10695">
            <v>45379</v>
          </cell>
          <cell r="G10695">
            <v>45743</v>
          </cell>
          <cell r="H10695" t="str">
            <v xml:space="preserve"> 08810288</v>
          </cell>
          <cell r="I10695" t="str">
            <v xml:space="preserve"> Shakeel Ahmed Shah #37405-0648210-7</v>
          </cell>
          <cell r="J10695" t="str">
            <v>INDIVIDUAL</v>
          </cell>
          <cell r="L10695" t="str">
            <v xml:space="preserve"> D</v>
          </cell>
          <cell r="M10695" t="str">
            <v xml:space="preserve"> 09000221-Muhammad Irfan</v>
          </cell>
          <cell r="U10695">
            <v>1884</v>
          </cell>
          <cell r="V10695">
            <v>2148</v>
          </cell>
          <cell r="W10695">
            <v>0</v>
          </cell>
          <cell r="X10695">
            <v>0</v>
          </cell>
          <cell r="Y10695">
            <v>2148</v>
          </cell>
        </row>
        <row r="10696">
          <cell r="B10696" t="str">
            <v>KHI/HO/D/MO/PD COMP/P/72239/06/2023</v>
          </cell>
          <cell r="C10696" t="str">
            <v>KHI/HO/D/MO/PD COMP/E/41801/05/2024</v>
          </cell>
          <cell r="E10696">
            <v>45432</v>
          </cell>
          <cell r="F10696">
            <v>45097</v>
          </cell>
          <cell r="G10696">
            <v>45462</v>
          </cell>
          <cell r="H10696" t="str">
            <v xml:space="preserve"> 08811818</v>
          </cell>
          <cell r="I10696" t="str">
            <v xml:space="preserve"> Mujahid Adeel Kidwai(4220103472923)</v>
          </cell>
          <cell r="J10696" t="str">
            <v>INDIVIDUAL</v>
          </cell>
          <cell r="L10696" t="str">
            <v xml:space="preserve"> D</v>
          </cell>
          <cell r="M10696" t="str">
            <v xml:space="preserve"> 09000221-Muhammad Irfan</v>
          </cell>
          <cell r="U10696">
            <v>285</v>
          </cell>
          <cell r="V10696">
            <v>324</v>
          </cell>
          <cell r="W10696">
            <v>0</v>
          </cell>
          <cell r="X10696">
            <v>0</v>
          </cell>
          <cell r="Y10696">
            <v>324</v>
          </cell>
        </row>
        <row r="10697">
          <cell r="B10697" t="str">
            <v>KHI/HO/D/MO/PC COMP/P/52465/07/2020</v>
          </cell>
          <cell r="C10697" t="str">
            <v>KHI/HO/D/MO/PC COMP/E/15980/11/2020</v>
          </cell>
          <cell r="E10697">
            <v>44155</v>
          </cell>
          <cell r="F10697">
            <v>44012</v>
          </cell>
          <cell r="G10697">
            <v>44376</v>
          </cell>
          <cell r="H10697" t="str">
            <v xml:space="preserve"> 08800816</v>
          </cell>
          <cell r="I10697" t="str">
            <v xml:space="preserve"> PAK LIMOUSINE SERVICES (PVT) LIMITED</v>
          </cell>
          <cell r="J10697" t="str">
            <v>CORPORATE</v>
          </cell>
          <cell r="L10697" t="str">
            <v xml:space="preserve"> D</v>
          </cell>
          <cell r="M10697" t="str">
            <v xml:space="preserve"> 09000238-Mohsin Rafique</v>
          </cell>
          <cell r="N10697" t="str">
            <v>TOYOTA COROLLA 1.3 XLI</v>
          </cell>
          <cell r="O10697" t="str">
            <v>2011</v>
          </cell>
          <cell r="P10697" t="str">
            <v>LEA-11-9569</v>
          </cell>
          <cell r="Q10697" t="str">
            <v>Y274421</v>
          </cell>
          <cell r="R10697" t="str">
            <v>NZE140-2083071</v>
          </cell>
          <cell r="T10697">
            <v>-1100000</v>
          </cell>
          <cell r="U10697">
            <v>-8585</v>
          </cell>
          <cell r="V10697">
            <v>-9787</v>
          </cell>
          <cell r="W10697">
            <v>-4894</v>
          </cell>
          <cell r="X10697">
            <v>0</v>
          </cell>
          <cell r="Y10697">
            <v>-4893</v>
          </cell>
        </row>
        <row r="10698">
          <cell r="B10698" t="str">
            <v>KHI/HO/D/MO/PD COMP/P/71497/05/2023</v>
          </cell>
          <cell r="C10698" t="str">
            <v>KHI/HO/D/MO/PD COMP/E/41190/04/2024</v>
          </cell>
          <cell r="E10698">
            <v>45412</v>
          </cell>
          <cell r="F10698">
            <v>45076</v>
          </cell>
          <cell r="G10698">
            <v>45441</v>
          </cell>
          <cell r="H10698" t="str">
            <v xml:space="preserve"> 08811458</v>
          </cell>
          <cell r="I10698" t="str">
            <v xml:space="preserve"> Muhammad Ali(4230186732005)</v>
          </cell>
          <cell r="J10698" t="str">
            <v>INDIVIDUAL</v>
          </cell>
          <cell r="L10698" t="str">
            <v xml:space="preserve"> D</v>
          </cell>
          <cell r="M10698" t="str">
            <v xml:space="preserve"> 09000221-Muhammad Irfan</v>
          </cell>
          <cell r="U10698">
            <v>1972</v>
          </cell>
          <cell r="V10698">
            <v>2249</v>
          </cell>
          <cell r="W10698">
            <v>0</v>
          </cell>
          <cell r="X10698">
            <v>0</v>
          </cell>
          <cell r="Y10698">
            <v>2249</v>
          </cell>
        </row>
        <row r="10699">
          <cell r="B10699" t="str">
            <v>KHI/HO/D/MO/PD COMP/P/79555/12/2023</v>
          </cell>
          <cell r="C10699" t="str">
            <v>KHI/HO/D/MO/PD COMP/E/43459/07/2024</v>
          </cell>
          <cell r="E10699">
            <v>45482</v>
          </cell>
          <cell r="F10699">
            <v>45268</v>
          </cell>
          <cell r="G10699">
            <v>45633</v>
          </cell>
          <cell r="H10699" t="str">
            <v xml:space="preserve"> 08814743</v>
          </cell>
          <cell r="I10699" t="str">
            <v xml:space="preserve"> Muhammad Waseem Khan #35202-2690534-3</v>
          </cell>
          <cell r="J10699" t="str">
            <v>INDIVIDUAL</v>
          </cell>
          <cell r="L10699" t="str">
            <v xml:space="preserve"> D</v>
          </cell>
          <cell r="M10699" t="str">
            <v xml:space="preserve"> 09000210-Tariq Shahzad</v>
          </cell>
          <cell r="U10699">
            <v>6454</v>
          </cell>
          <cell r="V10699">
            <v>7487</v>
          </cell>
          <cell r="W10699">
            <v>0</v>
          </cell>
          <cell r="X10699">
            <v>0</v>
          </cell>
          <cell r="Y10699">
            <v>7487</v>
          </cell>
        </row>
        <row r="10700">
          <cell r="B10700" t="str">
            <v>KHI/HO/D/MO/PD COMP/P/83100/02/2024</v>
          </cell>
          <cell r="C10700" t="str">
            <v>KHI/HO/D/MO/PD COMP/E/48863/11/2024</v>
          </cell>
          <cell r="E10700">
            <v>45604</v>
          </cell>
          <cell r="F10700">
            <v>45328</v>
          </cell>
          <cell r="G10700">
            <v>45693</v>
          </cell>
          <cell r="H10700" t="str">
            <v xml:space="preserve"> 08815864</v>
          </cell>
          <cell r="I10700" t="str">
            <v xml:space="preserve"> Hammad Ashiq #35202-9043965-9</v>
          </cell>
          <cell r="J10700" t="str">
            <v>INDIVIDUAL</v>
          </cell>
          <cell r="L10700" t="str">
            <v xml:space="preserve"> D</v>
          </cell>
          <cell r="M10700" t="str">
            <v xml:space="preserve"> 09000210-Tariq Shahzad</v>
          </cell>
          <cell r="U10700">
            <v>5113</v>
          </cell>
          <cell r="V10700">
            <v>5931</v>
          </cell>
          <cell r="W10700">
            <v>0</v>
          </cell>
          <cell r="X10700">
            <v>0</v>
          </cell>
          <cell r="Y10700">
            <v>5931</v>
          </cell>
        </row>
        <row r="10701">
          <cell r="B10701" t="str">
            <v>KHI/HO/D/MO/PD COMP/P/81773/01/2024</v>
          </cell>
          <cell r="C10701" t="str">
            <v>KHI/HO/D/MO/PD COMP/E/43881/07/2024</v>
          </cell>
          <cell r="E10701">
            <v>45492</v>
          </cell>
          <cell r="F10701">
            <v>45307</v>
          </cell>
          <cell r="G10701">
            <v>45672</v>
          </cell>
          <cell r="H10701" t="str">
            <v xml:space="preserve"> 08806057</v>
          </cell>
          <cell r="I10701" t="str">
            <v xml:space="preserve"> Imran Iqbal (35201-9409668-7)</v>
          </cell>
          <cell r="J10701" t="str">
            <v>INDIVIDUAL</v>
          </cell>
          <cell r="L10701" t="str">
            <v xml:space="preserve"> D</v>
          </cell>
          <cell r="M10701" t="str">
            <v xml:space="preserve"> 09000221-Muhammad Irfan</v>
          </cell>
          <cell r="U10701">
            <v>734</v>
          </cell>
          <cell r="V10701">
            <v>851</v>
          </cell>
          <cell r="W10701">
            <v>0</v>
          </cell>
          <cell r="X10701">
            <v>0</v>
          </cell>
          <cell r="Y10701">
            <v>851</v>
          </cell>
        </row>
        <row r="10702">
          <cell r="B10702" t="str">
            <v>KHI/HO/F/MO/PC COMP/P/55706/09/2021</v>
          </cell>
          <cell r="C10702" t="str">
            <v>KHI/HO/F/MO/PC COMP/E/19758/05/2022</v>
          </cell>
          <cell r="D10702" t="str">
            <v>EFU GENERAL INSURANCE (WTO) SITE DIVISION</v>
          </cell>
          <cell r="E10702">
            <v>44693</v>
          </cell>
          <cell r="F10702">
            <v>44378</v>
          </cell>
          <cell r="G10702">
            <v>44742</v>
          </cell>
          <cell r="H10702" t="str">
            <v xml:space="preserve"> 08005038</v>
          </cell>
          <cell r="I10702" t="str">
            <v xml:space="preserve"> EFU WTO SITE DIVISION - FOLLOWERS</v>
          </cell>
          <cell r="J10702" t="str">
            <v>CORPORATE</v>
          </cell>
          <cell r="L10702" t="str">
            <v xml:space="preserve"> F</v>
          </cell>
          <cell r="M10702" t="str">
            <v xml:space="preserve"> 09000221-Muhammad Irfan</v>
          </cell>
          <cell r="N10702" t="str">
            <v>TOYOTA VITZ</v>
          </cell>
          <cell r="O10702" t="str">
            <v>2014</v>
          </cell>
          <cell r="P10702" t="str">
            <v>BHV-553</v>
          </cell>
          <cell r="Q10702" t="str">
            <v>1474320</v>
          </cell>
          <cell r="R10702" t="str">
            <v>2113984</v>
          </cell>
          <cell r="T10702">
            <v>2200000</v>
          </cell>
          <cell r="U10702">
            <v>5456</v>
          </cell>
          <cell r="V10702">
            <v>6220</v>
          </cell>
          <cell r="W10702">
            <v>0</v>
          </cell>
          <cell r="X10702">
            <v>0</v>
          </cell>
          <cell r="Y10702">
            <v>6220</v>
          </cell>
        </row>
        <row r="10703">
          <cell r="B10703" t="str">
            <v>KHI/HO/D/MO/PD COMP/P/73717/08/2023</v>
          </cell>
          <cell r="C10703" t="str">
            <v>KHI/HO/D/MO/PD COMP/E/48753/10/2024</v>
          </cell>
          <cell r="E10703">
            <v>45596</v>
          </cell>
          <cell r="F10703">
            <v>45145</v>
          </cell>
          <cell r="G10703">
            <v>45510</v>
          </cell>
          <cell r="H10703" t="str">
            <v xml:space="preserve"> 08812399</v>
          </cell>
          <cell r="I10703" t="str">
            <v xml:space="preserve"> Muhammad Shehroze Khan(4210161166233)</v>
          </cell>
          <cell r="J10703" t="str">
            <v>INDIVIDUAL</v>
          </cell>
          <cell r="L10703" t="str">
            <v xml:space="preserve"> D</v>
          </cell>
          <cell r="M10703" t="str">
            <v xml:space="preserve"> 09000221-Muhammad Irfan</v>
          </cell>
          <cell r="U10703">
            <v>-54455</v>
          </cell>
          <cell r="V10703">
            <v>-55000</v>
          </cell>
          <cell r="W10703">
            <v>0</v>
          </cell>
          <cell r="X10703">
            <v>0</v>
          </cell>
          <cell r="Y10703">
            <v>-55000</v>
          </cell>
        </row>
        <row r="10704">
          <cell r="B10704" t="str">
            <v>KHI/HO/D/MO/PC COMP/P/93179/07/2024</v>
          </cell>
          <cell r="C10704" t="str">
            <v>KHI/HO/D/MO/PC COMP/E/48383/10/2024</v>
          </cell>
          <cell r="E10704">
            <v>45595</v>
          </cell>
          <cell r="F10704">
            <v>45474</v>
          </cell>
          <cell r="G10704">
            <v>45838</v>
          </cell>
          <cell r="H10704" t="str">
            <v xml:space="preserve"> 08801798</v>
          </cell>
          <cell r="I10704" t="str">
            <v xml:space="preserve"> Paragon Constructors (Private) Limited</v>
          </cell>
          <cell r="J10704" t="str">
            <v>CORPORATE</v>
          </cell>
          <cell r="K10704" t="str">
            <v>M/S. Paragon Constructors (Pvt) Ltd.Ntn: 0687999-3m/S. Paragon Constructors (Pvt) Ltd.
M/S. Paragon Constructors (Pvt) Ltd.Ntn: 0687999-3m/S. Paragon Constructors (Pvt) Ltd.
M/S. Paragon Constructors (Pvt) Ltd.Ntn: 0687999-3m/S. Paragon Constructors (Pvt) Ltd.
M/S. Paragon Constructors (Pvt) Ltd.
Ntn: 0687999-3
M/S. Paragon Constructors (Pvt) Ltd.
M/S. Paragon Constructors (Pvt) Ltd.Ntn: 0687999-3m/S. Paragon Constructors (Pvt) Ltd.
M/S. Paragon Constructors (Pvt) Ltd.Ntn: 0687999-3m/S. Paragon Constructors (Pvt) Ltd.
M/S. Paragon Constructors (Pvt) Ltd.Ntn: 0687999-3m/S. Paragon Constructors (Pvt) Ltd.
M/S. Paragon Constructors (Pvt) Ltd.
Ntn: 0687999-3
M/S. Paragon Constructors (Pvt) Ltd.
M/S. Paragon Constructors (Pvt) Ltd.
Ntn: 0687999-3
M/S. Paragon Constructors (Pvt) Ltd.
M/S. Paragon Constructors (Pvt) Ltd.Ntn: 0687999-3m/S. Paragon Constructors (Pvt) Ltd.
M/S. Paragon Constructors (Pvt) Ltd.
Ntn: 0687999-3
M/S. Paragon Constructors (Pvt) Ltd.</v>
          </cell>
          <cell r="L10704" t="str">
            <v xml:space="preserve"> D</v>
          </cell>
          <cell r="M10704" t="str">
            <v xml:space="preserve"> 09000218-Mohsin Murtaza Hussain</v>
          </cell>
          <cell r="N10704" t="str">
            <v>TOYOTA FORTUNER
TOYOTA COROLLA
SUZUKI CULTUS
SUZUKI MEHRAN
HONDA CITY
HONDA CITY
HONDA CIVIC
SUZUKI MEHRAN
SUZUKI MEHRAN
SUZUKI MEHRAN
SUZUKI MEHRAN</v>
          </cell>
          <cell r="O10704" t="str">
            <v>2017
2017
2013
2016
2020
2018
2011
2017
2015
2014
2017</v>
          </cell>
          <cell r="P10704" t="str">
            <v>BG-3851
BLC-038
AZW-607
BHC-576
BRR-743
BLG-564
AVM-394
BKV-849
BDR-964
BCF-319
BKS-335</v>
          </cell>
          <cell r="Q10704" t="str">
            <v>2TRA303293
327310
F-581909
PKB-669335
L15A79798273
7504908
R-249199
707098
SB308PK01153542
B-593838
B-703854</v>
          </cell>
          <cell r="R10704" t="str">
            <v>TQN156R-0441512
7026439
488796
SB308PK01207857
NFBGM23363LR259506
R216225
553216
1245608
B-615158
SB308PK01132371
SB308PK01242386</v>
          </cell>
          <cell r="T10704">
            <v>-29195000</v>
          </cell>
          <cell r="U10704">
            <v>-228799</v>
          </cell>
          <cell r="V10704">
            <v>-265407</v>
          </cell>
          <cell r="W10704">
            <v>0</v>
          </cell>
          <cell r="X10704">
            <v>0</v>
          </cell>
          <cell r="Y10704">
            <v>-265407</v>
          </cell>
        </row>
        <row r="10705">
          <cell r="B10705" t="str">
            <v>KHI/HO/D/MO/PD COMP/P/71861/06/2023</v>
          </cell>
          <cell r="C10705" t="str">
            <v>KHI/HO/D/MO/PD COMP/E/42419/06/2024</v>
          </cell>
          <cell r="E10705">
            <v>45453</v>
          </cell>
          <cell r="F10705">
            <v>45085</v>
          </cell>
          <cell r="G10705">
            <v>45450</v>
          </cell>
          <cell r="H10705" t="str">
            <v xml:space="preserve"> 08811642</v>
          </cell>
          <cell r="I10705" t="str">
            <v xml:space="preserve"> Afzan Ahmad #35102-2620833-1</v>
          </cell>
          <cell r="J10705" t="str">
            <v>INDIVIDUAL</v>
          </cell>
          <cell r="L10705" t="str">
            <v xml:space="preserve"> D</v>
          </cell>
          <cell r="M10705" t="str">
            <v xml:space="preserve"> 09000221-Muhammad Irfan</v>
          </cell>
          <cell r="U10705">
            <v>328</v>
          </cell>
          <cell r="V10705">
            <v>374</v>
          </cell>
          <cell r="W10705">
            <v>0</v>
          </cell>
          <cell r="X10705">
            <v>0</v>
          </cell>
          <cell r="Y10705">
            <v>374</v>
          </cell>
        </row>
        <row r="10706">
          <cell r="B10706" t="str">
            <v>KHI/HO/D/MO/PD COMP/P/72342/06/2023</v>
          </cell>
          <cell r="C10706" t="str">
            <v>KHI/HO/D/MO/PD COMP/E/41111/04/2024</v>
          </cell>
          <cell r="E10706">
            <v>45411</v>
          </cell>
          <cell r="F10706">
            <v>45104</v>
          </cell>
          <cell r="G10706">
            <v>45469</v>
          </cell>
          <cell r="H10706" t="str">
            <v xml:space="preserve"> 08806527</v>
          </cell>
          <cell r="I10706" t="str">
            <v xml:space="preserve"> Muhammad Tayyab #35201-4959978-7</v>
          </cell>
          <cell r="J10706" t="str">
            <v>INDIVIDUAL</v>
          </cell>
          <cell r="L10706" t="str">
            <v xml:space="preserve"> D</v>
          </cell>
          <cell r="M10706" t="str">
            <v xml:space="preserve"> 09000221-Muhammad Irfan</v>
          </cell>
          <cell r="U10706">
            <v>1096</v>
          </cell>
          <cell r="V10706">
            <v>1249</v>
          </cell>
          <cell r="W10706">
            <v>0</v>
          </cell>
          <cell r="X10706">
            <v>0</v>
          </cell>
          <cell r="Y10706">
            <v>1249</v>
          </cell>
        </row>
        <row r="10707">
          <cell r="B10707" t="str">
            <v>KHI/HO/D/MO/PD COMP/P/87773/04/2024</v>
          </cell>
          <cell r="C10707" t="str">
            <v>KHI/HO/D/MO/PD COMP/E/48808/10/2024</v>
          </cell>
          <cell r="E10707">
            <v>45596</v>
          </cell>
          <cell r="F10707">
            <v>45406</v>
          </cell>
          <cell r="G10707">
            <v>45770</v>
          </cell>
          <cell r="H10707" t="str">
            <v xml:space="preserve"> 08817134</v>
          </cell>
          <cell r="I10707" t="str">
            <v xml:space="preserve"> Rizwan Noor Muhammad #35201-7542793-9</v>
          </cell>
          <cell r="J10707" t="str">
            <v>INDIVIDUAL</v>
          </cell>
          <cell r="L10707" t="str">
            <v xml:space="preserve"> D</v>
          </cell>
          <cell r="M10707" t="str">
            <v xml:space="preserve"> 09000210-Tariq Shahzad</v>
          </cell>
          <cell r="U10707">
            <v>-33510</v>
          </cell>
          <cell r="V10707">
            <v>-33845</v>
          </cell>
          <cell r="W10707">
            <v>0</v>
          </cell>
          <cell r="X10707">
            <v>0</v>
          </cell>
          <cell r="Y10707">
            <v>-33845</v>
          </cell>
        </row>
        <row r="10708">
          <cell r="B10708" t="str">
            <v>KHI/HO/D/MO/PD COMP/P/59606/03/2022</v>
          </cell>
          <cell r="C10708" t="str">
            <v>KHI/HO/D/MO/PD COMP/E/22261/11/2022</v>
          </cell>
          <cell r="E10708">
            <v>44889</v>
          </cell>
          <cell r="F10708">
            <v>44627</v>
          </cell>
          <cell r="G10708">
            <v>44991</v>
          </cell>
          <cell r="H10708" t="str">
            <v xml:space="preserve"> 08805070</v>
          </cell>
          <cell r="I10708" t="str">
            <v xml:space="preserve"> Fahmida Sarfaraz</v>
          </cell>
          <cell r="J10708" t="str">
            <v>INDIVIDUAL</v>
          </cell>
          <cell r="L10708" t="str">
            <v xml:space="preserve"> D</v>
          </cell>
          <cell r="M10708" t="str">
            <v xml:space="preserve"> 09000226-Yasir Muhammad</v>
          </cell>
          <cell r="U10708">
            <v>336</v>
          </cell>
          <cell r="V10708">
            <v>339</v>
          </cell>
          <cell r="W10708">
            <v>0</v>
          </cell>
          <cell r="X10708">
            <v>0</v>
          </cell>
          <cell r="Y10708">
            <v>339</v>
          </cell>
        </row>
        <row r="10709">
          <cell r="B10709" t="str">
            <v>KHI/HO/D/MO/PD COMP/P/89186/05/2024</v>
          </cell>
          <cell r="C10709" t="str">
            <v>KHI/HO/D/MO/PD COMP/E/46117/09/2024</v>
          </cell>
          <cell r="E10709">
            <v>45559</v>
          </cell>
          <cell r="F10709">
            <v>45429</v>
          </cell>
          <cell r="G10709">
            <v>45793</v>
          </cell>
          <cell r="H10709" t="str">
            <v xml:space="preserve"> 08817540</v>
          </cell>
          <cell r="I10709" t="str">
            <v xml:space="preserve">  Nadeem Khalid  #33100-0946228-1</v>
          </cell>
          <cell r="J10709" t="str">
            <v>INDIVIDUAL</v>
          </cell>
          <cell r="L10709" t="str">
            <v xml:space="preserve"> D</v>
          </cell>
          <cell r="M10709" t="str">
            <v xml:space="preserve"> 09000210-Tariq Shahzad</v>
          </cell>
          <cell r="U10709">
            <v>3688</v>
          </cell>
          <cell r="V10709">
            <v>4278</v>
          </cell>
          <cell r="W10709">
            <v>0</v>
          </cell>
          <cell r="X10709">
            <v>0</v>
          </cell>
          <cell r="Y10709">
            <v>4278</v>
          </cell>
        </row>
        <row r="10710">
          <cell r="B10710" t="str">
            <v>KHI/HO/D/MO/PD COMP/P/78965/12/2023</v>
          </cell>
          <cell r="C10710" t="str">
            <v>KHI/HO/D/MO/PD COMP/E/35869/01/2024</v>
          </cell>
          <cell r="E10710">
            <v>45293</v>
          </cell>
          <cell r="F10710">
            <v>45261</v>
          </cell>
          <cell r="G10710">
            <v>45626</v>
          </cell>
          <cell r="H10710" t="str">
            <v xml:space="preserve"> 08811974</v>
          </cell>
          <cell r="I10710" t="str">
            <v xml:space="preserve"> Irfan Iftikhar #42201-3864204-9</v>
          </cell>
          <cell r="J10710" t="str">
            <v>INDIVIDUAL</v>
          </cell>
          <cell r="L10710" t="str">
            <v xml:space="preserve"> D</v>
          </cell>
          <cell r="M10710" t="str">
            <v xml:space="preserve"> 09000210-Tariq Shahzad</v>
          </cell>
          <cell r="U10710">
            <v>3559</v>
          </cell>
          <cell r="V10710">
            <v>4058</v>
          </cell>
          <cell r="W10710">
            <v>4056</v>
          </cell>
          <cell r="X10710">
            <v>0</v>
          </cell>
          <cell r="Y10710">
            <v>2</v>
          </cell>
        </row>
        <row r="10711">
          <cell r="B10711" t="str">
            <v>KHI/HO/D/MO/PD COMP/P/70476/05/2023</v>
          </cell>
          <cell r="C10711" t="str">
            <v>KHI/HO/D/MO/PD COMP/E/25994/05/2023</v>
          </cell>
          <cell r="E10711">
            <v>45077</v>
          </cell>
          <cell r="F10711">
            <v>45036</v>
          </cell>
          <cell r="G10711">
            <v>45401</v>
          </cell>
          <cell r="H10711" t="str">
            <v xml:space="preserve"> 08811096</v>
          </cell>
          <cell r="I10711" t="str">
            <v xml:space="preserve"> Abdul Ahad(4210138765261)</v>
          </cell>
          <cell r="J10711" t="str">
            <v>INDIVIDUAL</v>
          </cell>
          <cell r="L10711" t="str">
            <v xml:space="preserve"> D</v>
          </cell>
          <cell r="M10711" t="str">
            <v xml:space="preserve"> 09000230-Yasmeen Jatoi</v>
          </cell>
          <cell r="U10711">
            <v>75584</v>
          </cell>
          <cell r="V10711">
            <v>86167</v>
          </cell>
          <cell r="W10711">
            <v>0</v>
          </cell>
          <cell r="X10711">
            <v>0</v>
          </cell>
          <cell r="Y10711">
            <v>86167</v>
          </cell>
        </row>
        <row r="10712">
          <cell r="B10712" t="str">
            <v>KHI/HO/D/MO/PD COMP/P/86712/04/2024</v>
          </cell>
          <cell r="C10712" t="str">
            <v>KHI/HO/D/MO/PD COMP/E/44361/08/2024</v>
          </cell>
          <cell r="E10712">
            <v>45506</v>
          </cell>
          <cell r="F10712">
            <v>45383</v>
          </cell>
          <cell r="G10712">
            <v>45747</v>
          </cell>
          <cell r="H10712" t="str">
            <v xml:space="preserve"> 08811974</v>
          </cell>
          <cell r="I10712" t="str">
            <v xml:space="preserve"> Irfan Iftikhar #42201-3864204-9</v>
          </cell>
          <cell r="J10712" t="str">
            <v>INDIVIDUAL</v>
          </cell>
          <cell r="L10712" t="str">
            <v xml:space="preserve"> D</v>
          </cell>
          <cell r="M10712" t="str">
            <v xml:space="preserve"> 09000210-Tariq Shahzad</v>
          </cell>
          <cell r="U10712">
            <v>1219</v>
          </cell>
          <cell r="V10712">
            <v>1414</v>
          </cell>
          <cell r="W10712">
            <v>0</v>
          </cell>
          <cell r="X10712">
            <v>0</v>
          </cell>
          <cell r="Y10712">
            <v>1414</v>
          </cell>
        </row>
        <row r="10713">
          <cell r="B10713" t="str">
            <v>KHI/HO/D/MO/PD COMP/P/71907/06/2023</v>
          </cell>
          <cell r="C10713" t="str">
            <v>KHI/HO/D/MO/PD COMP/E/42420/06/2024</v>
          </cell>
          <cell r="E10713">
            <v>45453</v>
          </cell>
          <cell r="F10713">
            <v>45086</v>
          </cell>
          <cell r="G10713">
            <v>45451</v>
          </cell>
          <cell r="H10713" t="str">
            <v xml:space="preserve"> 08811658</v>
          </cell>
          <cell r="I10713" t="str">
            <v xml:space="preserve"> Talha Javed  #33100-7861252-7</v>
          </cell>
          <cell r="J10713" t="str">
            <v>INDIVIDUAL</v>
          </cell>
          <cell r="L10713" t="str">
            <v xml:space="preserve"> D</v>
          </cell>
          <cell r="M10713" t="str">
            <v xml:space="preserve"> 09000221-Muhammad Irfan</v>
          </cell>
          <cell r="U10713">
            <v>410</v>
          </cell>
          <cell r="V10713">
            <v>467</v>
          </cell>
          <cell r="W10713">
            <v>0</v>
          </cell>
          <cell r="X10713">
            <v>0</v>
          </cell>
          <cell r="Y10713">
            <v>467</v>
          </cell>
        </row>
        <row r="10714">
          <cell r="B10714" t="str">
            <v>KHI/HO/D/MO/PD COMP/P/77304/10/2023</v>
          </cell>
          <cell r="C10714" t="str">
            <v>KHI/HO/D/MO/PD COMP/E/48460/10/2024</v>
          </cell>
          <cell r="E10714">
            <v>45596</v>
          </cell>
          <cell r="F10714">
            <v>45225</v>
          </cell>
          <cell r="G10714">
            <v>45590</v>
          </cell>
          <cell r="H10714" t="str">
            <v xml:space="preserve"> 08810485</v>
          </cell>
          <cell r="I10714" t="str">
            <v xml:space="preserve"> Syed Ghayur Hussain(4220124107797)</v>
          </cell>
          <cell r="J10714" t="str">
            <v>INDIVIDUAL</v>
          </cell>
          <cell r="L10714" t="str">
            <v xml:space="preserve"> D</v>
          </cell>
          <cell r="M10714" t="str">
            <v xml:space="preserve"> 09000221-Muhammad Irfan</v>
          </cell>
          <cell r="U10714">
            <v>1293</v>
          </cell>
          <cell r="V10714">
            <v>1500</v>
          </cell>
          <cell r="W10714">
            <v>0</v>
          </cell>
          <cell r="X10714">
            <v>0</v>
          </cell>
          <cell r="Y10714">
            <v>1500</v>
          </cell>
        </row>
        <row r="10715">
          <cell r="B10715" t="str">
            <v>KHI/HO/D/MO/PD COMP/P/76761/10/2023</v>
          </cell>
          <cell r="C10715" t="str">
            <v>KHI/HO/D/MO/PD COMP/E/41809/05/2024</v>
          </cell>
          <cell r="E10715">
            <v>45432</v>
          </cell>
          <cell r="F10715">
            <v>45218</v>
          </cell>
          <cell r="G10715">
            <v>45583</v>
          </cell>
          <cell r="H10715" t="str">
            <v xml:space="preserve"> 08807988</v>
          </cell>
          <cell r="I10715" t="str">
            <v xml:space="preserve"> Syed Abdul Haseeb</v>
          </cell>
          <cell r="J10715" t="str">
            <v>INDIVIDUAL</v>
          </cell>
          <cell r="L10715" t="str">
            <v xml:space="preserve"> D</v>
          </cell>
          <cell r="M10715" t="str">
            <v xml:space="preserve"> 09000221-Muhammad Irfan</v>
          </cell>
          <cell r="U10715">
            <v>3806</v>
          </cell>
          <cell r="V10715">
            <v>4339</v>
          </cell>
          <cell r="W10715">
            <v>0</v>
          </cell>
          <cell r="X10715">
            <v>0</v>
          </cell>
          <cell r="Y10715">
            <v>4339</v>
          </cell>
        </row>
        <row r="10716">
          <cell r="B10716" t="str">
            <v>LHR/LHR/D/MO/PC COMP/P/72315/06/2023</v>
          </cell>
          <cell r="C10716" t="str">
            <v>LHR/LHR/D/MO/PC COMP/E/29480/09/2023</v>
          </cell>
          <cell r="E10716">
            <v>45170</v>
          </cell>
          <cell r="F10716">
            <v>45099</v>
          </cell>
          <cell r="G10716">
            <v>45464</v>
          </cell>
          <cell r="H10716" t="str">
            <v xml:space="preserve"> 08811866</v>
          </cell>
          <cell r="I10716" t="str">
            <v xml:space="preserve"> Hijrat Ullah</v>
          </cell>
          <cell r="J10716" t="str">
            <v>INDIVIDUAL</v>
          </cell>
          <cell r="L10716" t="str">
            <v xml:space="preserve"> D</v>
          </cell>
          <cell r="M10716" t="str">
            <v xml:space="preserve"> 09000462-Pak Suzuki Motor Company Limited (PSMC)</v>
          </cell>
          <cell r="N10716" t="str">
            <v>SUZUKI Swift GL CVT</v>
          </cell>
          <cell r="O10716" t="str">
            <v>2022</v>
          </cell>
          <cell r="P10716" t="str">
            <v>BAK-781</v>
          </cell>
          <cell r="Q10716" t="str">
            <v>K12MR1007504</v>
          </cell>
          <cell r="R10716" t="str">
            <v>NF1SZC63S00107499</v>
          </cell>
          <cell r="T10716">
            <v>-4000000</v>
          </cell>
          <cell r="U10716">
            <v>-55531</v>
          </cell>
          <cell r="V10716">
            <v>-64971</v>
          </cell>
          <cell r="W10716">
            <v>-64536</v>
          </cell>
          <cell r="X10716">
            <v>0</v>
          </cell>
          <cell r="Y10716">
            <v>-435</v>
          </cell>
        </row>
        <row r="10717">
          <cell r="B10717" t="str">
            <v>KHI/HO/D/MO/PD COMP/P/60538/05/2022</v>
          </cell>
          <cell r="C10717" t="str">
            <v>KHI/HO/D/MO/PD COMP/E/24359/03/2023</v>
          </cell>
          <cell r="E10717">
            <v>45013</v>
          </cell>
          <cell r="F10717">
            <v>44677</v>
          </cell>
          <cell r="G10717">
            <v>45041</v>
          </cell>
          <cell r="H10717" t="str">
            <v xml:space="preserve"> 08805684</v>
          </cell>
          <cell r="I10717" t="str">
            <v xml:space="preserve"> Rizwan Mehdi</v>
          </cell>
          <cell r="J10717" t="str">
            <v>INDIVIDUAL</v>
          </cell>
          <cell r="K10717" t="str">
            <v>.</v>
          </cell>
          <cell r="L10717" t="str">
            <v xml:space="preserve"> D</v>
          </cell>
          <cell r="M10717" t="str">
            <v xml:space="preserve"> 09000221-Muhammad Irfan</v>
          </cell>
          <cell r="N10717" t="str">
            <v>HONDA CIVIC 1.8 I-VTEC OR</v>
          </cell>
          <cell r="O10717" t="str">
            <v>2020</v>
          </cell>
          <cell r="P10717" t="str">
            <v>AQA-637</v>
          </cell>
          <cell r="Q10717" t="str">
            <v>R18Z12955734</v>
          </cell>
          <cell r="R10717" t="str">
            <v>NFBFC6668LR059632</v>
          </cell>
          <cell r="T10717">
            <v>0</v>
          </cell>
          <cell r="U10717">
            <v>90</v>
          </cell>
          <cell r="V10717">
            <v>91</v>
          </cell>
          <cell r="W10717">
            <v>90</v>
          </cell>
          <cell r="X10717">
            <v>0</v>
          </cell>
          <cell r="Y10717">
            <v>1</v>
          </cell>
        </row>
        <row r="10718">
          <cell r="B10718" t="str">
            <v>KHI/HO/D/MO/PD COMP/P/79995/12/2023</v>
          </cell>
          <cell r="C10718" t="str">
            <v>KHI/HO/D/MO/PD COMP/E/41727/05/2024</v>
          </cell>
          <cell r="E10718">
            <v>45428</v>
          </cell>
          <cell r="F10718">
            <v>45276</v>
          </cell>
          <cell r="G10718">
            <v>45641</v>
          </cell>
          <cell r="H10718" t="str">
            <v xml:space="preserve"> 08814890</v>
          </cell>
          <cell r="I10718" t="str">
            <v xml:space="preserve"> Khawaja Absar Hafeez(4210185256937)</v>
          </cell>
          <cell r="J10718" t="str">
            <v>INDIVIDUAL</v>
          </cell>
          <cell r="L10718" t="str">
            <v xml:space="preserve"> D</v>
          </cell>
          <cell r="M10718" t="str">
            <v xml:space="preserve"> 09000210-Tariq Shahzad</v>
          </cell>
          <cell r="U10718">
            <v>628</v>
          </cell>
          <cell r="V10718">
            <v>717</v>
          </cell>
          <cell r="W10718">
            <v>0</v>
          </cell>
          <cell r="X10718">
            <v>0</v>
          </cell>
          <cell r="Y10718">
            <v>717</v>
          </cell>
        </row>
        <row r="10719">
          <cell r="B10719" t="str">
            <v>KHI/HO/D/MO/PD COMP/P/74810/09/2023</v>
          </cell>
          <cell r="C10719" t="str">
            <v>KHI/HO/D/MO/PD COMP/E/48763/10/2024</v>
          </cell>
          <cell r="E10719">
            <v>45596</v>
          </cell>
          <cell r="F10719">
            <v>45170</v>
          </cell>
          <cell r="G10719">
            <v>45535</v>
          </cell>
          <cell r="H10719" t="str">
            <v xml:space="preserve"> 08812831</v>
          </cell>
          <cell r="I10719" t="str">
            <v xml:space="preserve"> Imran Ali(4230122599805)</v>
          </cell>
          <cell r="J10719" t="str">
            <v>INDIVIDUAL</v>
          </cell>
          <cell r="L10719" t="str">
            <v xml:space="preserve"> D</v>
          </cell>
          <cell r="M10719" t="str">
            <v xml:space="preserve"> 09000221-Muhammad Irfan</v>
          </cell>
          <cell r="U10719">
            <v>-133848</v>
          </cell>
          <cell r="V10719">
            <v>-135186</v>
          </cell>
          <cell r="W10719">
            <v>0</v>
          </cell>
          <cell r="X10719">
            <v>0</v>
          </cell>
          <cell r="Y10719">
            <v>-135186</v>
          </cell>
        </row>
        <row r="10720">
          <cell r="B10720" t="str">
            <v>KHI/HO/D/MO/PD COMP/P/87330/04/2024</v>
          </cell>
          <cell r="C10720" t="str">
            <v>KHI/HO/D/MO/PD COMP/E/48801/10/2024</v>
          </cell>
          <cell r="E10720">
            <v>45596</v>
          </cell>
          <cell r="F10720">
            <v>45353</v>
          </cell>
          <cell r="G10720">
            <v>45717</v>
          </cell>
          <cell r="H10720" t="str">
            <v xml:space="preserve"> 08810210</v>
          </cell>
          <cell r="I10720" t="str">
            <v xml:space="preserve"> Azeem Farooq (4200004377927)</v>
          </cell>
          <cell r="J10720" t="str">
            <v>INDIVIDUAL</v>
          </cell>
          <cell r="L10720" t="str">
            <v xml:space="preserve"> D</v>
          </cell>
          <cell r="M10720" t="str">
            <v xml:space="preserve"> 09000221-Muhammad Irfan</v>
          </cell>
          <cell r="U10720">
            <v>-211</v>
          </cell>
          <cell r="V10720">
            <v>-213</v>
          </cell>
          <cell r="W10720">
            <v>0</v>
          </cell>
          <cell r="X10720">
            <v>0</v>
          </cell>
          <cell r="Y10720">
            <v>-213</v>
          </cell>
        </row>
        <row r="10721">
          <cell r="B10721" t="str">
            <v>KHI/HO/D/MO/PD COMP/P/90366/06/2024</v>
          </cell>
          <cell r="C10721" t="str">
            <v>KHI/HO/D/MO/PD COMP/E/46727/10/2024</v>
          </cell>
          <cell r="E10721">
            <v>45574</v>
          </cell>
          <cell r="F10721">
            <v>45447</v>
          </cell>
          <cell r="G10721">
            <v>45811</v>
          </cell>
          <cell r="H10721" t="str">
            <v xml:space="preserve"> 08817980</v>
          </cell>
          <cell r="I10721" t="str">
            <v xml:space="preserve"> Nasir Ali #44206-0396879-1</v>
          </cell>
          <cell r="J10721" t="str">
            <v>INDIVIDUAL</v>
          </cell>
          <cell r="L10721" t="str">
            <v xml:space="preserve"> D</v>
          </cell>
          <cell r="M10721" t="str">
            <v xml:space="preserve"> 09000210-Tariq Shahzad</v>
          </cell>
          <cell r="U10721">
            <v>397</v>
          </cell>
          <cell r="V10721">
            <v>461</v>
          </cell>
          <cell r="W10721">
            <v>0</v>
          </cell>
          <cell r="X10721">
            <v>0</v>
          </cell>
          <cell r="Y10721">
            <v>461</v>
          </cell>
        </row>
        <row r="10722">
          <cell r="B10722" t="str">
            <v>KHI/HO/D/MO/PD COMP/P/84768/02/2024</v>
          </cell>
          <cell r="C10722" t="str">
            <v>KHI/HO/D/MO/PD COMP/E/46707/10/2024</v>
          </cell>
          <cell r="E10722">
            <v>45574</v>
          </cell>
          <cell r="F10722">
            <v>45354</v>
          </cell>
          <cell r="G10722">
            <v>45718</v>
          </cell>
          <cell r="H10722" t="str">
            <v xml:space="preserve"> 08810072</v>
          </cell>
          <cell r="I10722" t="str">
            <v xml:space="preserve"> Muhammad Naveed (4550413678173)</v>
          </cell>
          <cell r="J10722" t="str">
            <v>INDIVIDUAL</v>
          </cell>
          <cell r="L10722" t="str">
            <v xml:space="preserve"> D</v>
          </cell>
          <cell r="M10722" t="str">
            <v xml:space="preserve"> 09000221-Muhammad Irfan</v>
          </cell>
          <cell r="U10722">
            <v>148</v>
          </cell>
          <cell r="V10722">
            <v>171</v>
          </cell>
          <cell r="W10722">
            <v>0</v>
          </cell>
          <cell r="X10722">
            <v>0</v>
          </cell>
          <cell r="Y10722">
            <v>171</v>
          </cell>
        </row>
        <row r="10723">
          <cell r="B10723" t="str">
            <v>KHI/HO/D/MO/PD COMP/P/67752/02/2023</v>
          </cell>
          <cell r="C10723" t="str">
            <v>KHI/HO/D/MO/PD COMP/E/36259/01/2024</v>
          </cell>
          <cell r="E10723">
            <v>45306</v>
          </cell>
          <cell r="F10723">
            <v>44970</v>
          </cell>
          <cell r="G10723">
            <v>45334</v>
          </cell>
          <cell r="H10723" t="str">
            <v xml:space="preserve"> 08809739</v>
          </cell>
          <cell r="I10723" t="str">
            <v xml:space="preserve"> Asad Ali Nazeer (3520230665381)</v>
          </cell>
          <cell r="J10723" t="str">
            <v>INDIVIDUAL</v>
          </cell>
          <cell r="L10723" t="str">
            <v xml:space="preserve"> D</v>
          </cell>
          <cell r="M10723" t="str">
            <v xml:space="preserve"> 09000221-Muhammad Irfan</v>
          </cell>
          <cell r="U10723">
            <v>5034</v>
          </cell>
          <cell r="V10723">
            <v>5739</v>
          </cell>
          <cell r="W10723">
            <v>0</v>
          </cell>
          <cell r="X10723">
            <v>0</v>
          </cell>
          <cell r="Y10723">
            <v>5739</v>
          </cell>
        </row>
        <row r="10724">
          <cell r="B10724" t="str">
            <v>KHI/HO/D/MO/PD COMP/P/77829/11/2023</v>
          </cell>
          <cell r="C10724" t="str">
            <v>KHI/HO/D/MO/PD COMP/E/40493/04/2024</v>
          </cell>
          <cell r="E10724">
            <v>45386</v>
          </cell>
          <cell r="F10724">
            <v>45234</v>
          </cell>
          <cell r="G10724">
            <v>45599</v>
          </cell>
          <cell r="H10724" t="str">
            <v xml:space="preserve"> 08814042</v>
          </cell>
          <cell r="I10724" t="str">
            <v xml:space="preserve"> Sheikh Hamza Shahzad(4200025792387)</v>
          </cell>
          <cell r="J10724" t="str">
            <v>INDIVIDUAL</v>
          </cell>
          <cell r="L10724" t="str">
            <v xml:space="preserve"> D</v>
          </cell>
          <cell r="M10724" t="str">
            <v xml:space="preserve"> 09000210-Tariq Shahzad</v>
          </cell>
          <cell r="U10724">
            <v>788</v>
          </cell>
          <cell r="V10724">
            <v>898</v>
          </cell>
          <cell r="W10724">
            <v>0</v>
          </cell>
          <cell r="X10724">
            <v>0</v>
          </cell>
          <cell r="Y10724">
            <v>898</v>
          </cell>
        </row>
        <row r="10725">
          <cell r="B10725" t="str">
            <v>KHI/HO/D/MO/PD COMP/P/76719/10/2023</v>
          </cell>
          <cell r="C10725" t="str">
            <v>KHI/HO/D/MO/PD COMP/E/44624/08/2024</v>
          </cell>
          <cell r="E10725">
            <v>45516</v>
          </cell>
          <cell r="F10725">
            <v>45208</v>
          </cell>
          <cell r="G10725">
            <v>45573</v>
          </cell>
          <cell r="H10725" t="str">
            <v xml:space="preserve"> 08813630</v>
          </cell>
          <cell r="I10725" t="str">
            <v xml:space="preserve"> Muhammad Wasif Uz Zaman Khan(4210113290286)</v>
          </cell>
          <cell r="J10725" t="str">
            <v>INDIVIDUAL</v>
          </cell>
          <cell r="L10725" t="str">
            <v xml:space="preserve"> D</v>
          </cell>
          <cell r="M10725" t="str">
            <v xml:space="preserve"> 09000355-Asif Azeem</v>
          </cell>
          <cell r="U10725">
            <v>4920</v>
          </cell>
          <cell r="V10725">
            <v>5707</v>
          </cell>
          <cell r="W10725">
            <v>0</v>
          </cell>
          <cell r="X10725">
            <v>0</v>
          </cell>
          <cell r="Y10725">
            <v>5707</v>
          </cell>
        </row>
        <row r="10726">
          <cell r="B10726" t="str">
            <v>KHI/HO/D/MO/PD COMP/P/86543/04/2024</v>
          </cell>
          <cell r="C10726" t="str">
            <v>KHI/HO/D/MO/PD COMP/E/45532/09/2024</v>
          </cell>
          <cell r="E10726">
            <v>45538</v>
          </cell>
          <cell r="F10726">
            <v>45381</v>
          </cell>
          <cell r="G10726">
            <v>45745</v>
          </cell>
          <cell r="H10726" t="str">
            <v xml:space="preserve"> 08816764</v>
          </cell>
          <cell r="I10726" t="str">
            <v xml:space="preserve"> Muhammad Junaid #42101-6761448-1</v>
          </cell>
          <cell r="J10726" t="str">
            <v>INDIVIDUAL</v>
          </cell>
          <cell r="L10726" t="str">
            <v xml:space="preserve"> D</v>
          </cell>
          <cell r="M10726" t="str">
            <v xml:space="preserve"> 09000210-Tariq Shahzad</v>
          </cell>
          <cell r="U10726">
            <v>862</v>
          </cell>
          <cell r="V10726">
            <v>1000</v>
          </cell>
          <cell r="W10726">
            <v>0</v>
          </cell>
          <cell r="X10726">
            <v>0</v>
          </cell>
          <cell r="Y10726">
            <v>1000</v>
          </cell>
        </row>
        <row r="10727">
          <cell r="B10727" t="str">
            <v>KHI/HO/D/MO/PD COMP/P/81085/01/2024</v>
          </cell>
          <cell r="C10727" t="str">
            <v>KHI/HO/D/MO/PD COMP/E/46746/10/2024</v>
          </cell>
          <cell r="E10727">
            <v>45574</v>
          </cell>
          <cell r="F10727">
            <v>45296</v>
          </cell>
          <cell r="G10727">
            <v>45661</v>
          </cell>
          <cell r="H10727" t="str">
            <v xml:space="preserve"> 08815218</v>
          </cell>
          <cell r="I10727" t="str">
            <v xml:space="preserve"> Muhammad Shoaib Kathuria #42201-0381722-1</v>
          </cell>
          <cell r="J10727" t="str">
            <v>INDIVIDUAL</v>
          </cell>
          <cell r="L10727" t="str">
            <v xml:space="preserve"> D</v>
          </cell>
          <cell r="M10727" t="str">
            <v xml:space="preserve"> 09000210-Tariq Shahzad</v>
          </cell>
          <cell r="U10727">
            <v>3583</v>
          </cell>
          <cell r="V10727">
            <v>4157</v>
          </cell>
          <cell r="W10727">
            <v>0</v>
          </cell>
          <cell r="X10727">
            <v>0</v>
          </cell>
          <cell r="Y10727">
            <v>4157</v>
          </cell>
        </row>
        <row r="10728">
          <cell r="B10728" t="str">
            <v>KHI/HO/D/MO/PD COMP/P/85267/03/2024</v>
          </cell>
          <cell r="C10728" t="str">
            <v>KHI/HO/D/MO/PD COMP/E/45777/09/2024</v>
          </cell>
          <cell r="E10728">
            <v>45542</v>
          </cell>
          <cell r="F10728">
            <v>45357</v>
          </cell>
          <cell r="G10728">
            <v>45721</v>
          </cell>
          <cell r="H10728" t="str">
            <v xml:space="preserve"> 08816484</v>
          </cell>
          <cell r="I10728" t="str">
            <v xml:space="preserve"> Obaid Ur Rehman #42101-7626668-3</v>
          </cell>
          <cell r="J10728" t="str">
            <v>INDIVIDUAL</v>
          </cell>
          <cell r="L10728" t="str">
            <v xml:space="preserve"> D</v>
          </cell>
          <cell r="M10728" t="str">
            <v xml:space="preserve"> 09000210-Tariq Shahzad</v>
          </cell>
          <cell r="U10728">
            <v>672</v>
          </cell>
          <cell r="V10728">
            <v>780</v>
          </cell>
          <cell r="W10728">
            <v>0</v>
          </cell>
          <cell r="X10728">
            <v>0</v>
          </cell>
          <cell r="Y10728">
            <v>780</v>
          </cell>
        </row>
        <row r="10729">
          <cell r="B10729" t="str">
            <v>KHI/HO/D/MO/PD COMP/P/86767/04/2024</v>
          </cell>
          <cell r="C10729" t="str">
            <v>KHI/HO/D/MO/PD COMP/E/48513/11/2024</v>
          </cell>
          <cell r="E10729">
            <v>45598</v>
          </cell>
          <cell r="F10729">
            <v>45382</v>
          </cell>
          <cell r="G10729">
            <v>45746</v>
          </cell>
          <cell r="H10729" t="str">
            <v xml:space="preserve"> 08810553</v>
          </cell>
          <cell r="I10729" t="str">
            <v xml:space="preserve"> Imad Malik(3520298924813)</v>
          </cell>
          <cell r="J10729" t="str">
            <v>INDIVIDUAL</v>
          </cell>
          <cell r="L10729" t="str">
            <v xml:space="preserve"> D</v>
          </cell>
          <cell r="M10729" t="str">
            <v xml:space="preserve"> 09000221-Muhammad Irfan</v>
          </cell>
          <cell r="U10729">
            <v>3756</v>
          </cell>
          <cell r="V10729">
            <v>4357</v>
          </cell>
          <cell r="W10729">
            <v>0</v>
          </cell>
          <cell r="X10729">
            <v>0</v>
          </cell>
          <cell r="Y10729">
            <v>4357</v>
          </cell>
        </row>
        <row r="10730">
          <cell r="B10730" t="str">
            <v>KHI/HO/D/MO/PD COMP/P/76733/10/2023</v>
          </cell>
          <cell r="C10730" t="str">
            <v>KHI/HO/D/MO/PD COMP/E/40665/04/2024</v>
          </cell>
          <cell r="E10730">
            <v>45396</v>
          </cell>
          <cell r="F10730">
            <v>45211</v>
          </cell>
          <cell r="G10730">
            <v>45576</v>
          </cell>
          <cell r="H10730" t="str">
            <v xml:space="preserve"> 08813637</v>
          </cell>
          <cell r="I10730" t="str">
            <v xml:space="preserve"> Nazish Meenai #42301-3657997-0</v>
          </cell>
          <cell r="J10730" t="str">
            <v>INDIVIDUAL</v>
          </cell>
          <cell r="L10730" t="str">
            <v xml:space="preserve"> D</v>
          </cell>
          <cell r="M10730" t="str">
            <v xml:space="preserve"> 09000221-Muhammad Irfan</v>
          </cell>
          <cell r="U10730">
            <v>612</v>
          </cell>
          <cell r="V10730">
            <v>697</v>
          </cell>
          <cell r="W10730">
            <v>0</v>
          </cell>
          <cell r="X10730">
            <v>0</v>
          </cell>
          <cell r="Y10730">
            <v>697</v>
          </cell>
        </row>
        <row r="10731">
          <cell r="B10731" t="str">
            <v>KHI/HO/D/MO/PD COMP/P/94410/08/2024</v>
          </cell>
          <cell r="C10731" t="str">
            <v>KHI/HO/D/MO/PD COMP/E/46557/10/2024</v>
          </cell>
          <cell r="E10731">
            <v>45570</v>
          </cell>
          <cell r="F10731">
            <v>45502</v>
          </cell>
          <cell r="G10731">
            <v>45866</v>
          </cell>
          <cell r="H10731" t="str">
            <v xml:space="preserve"> 08818982</v>
          </cell>
          <cell r="I10731" t="str">
            <v xml:space="preserve"> Raja Abdul Fatah Shaikh #42201-4789465-3</v>
          </cell>
          <cell r="J10731" t="str">
            <v>INDIVIDUAL</v>
          </cell>
          <cell r="L10731" t="str">
            <v xml:space="preserve"> D</v>
          </cell>
          <cell r="M10731" t="str">
            <v xml:space="preserve"> 09000210-Tariq Shahzad</v>
          </cell>
          <cell r="U10731">
            <v>1086</v>
          </cell>
          <cell r="V10731">
            <v>1260</v>
          </cell>
          <cell r="W10731">
            <v>0</v>
          </cell>
          <cell r="X10731">
            <v>0</v>
          </cell>
          <cell r="Y10731">
            <v>1260</v>
          </cell>
        </row>
        <row r="10732">
          <cell r="B10732" t="str">
            <v>KHI/HO/D/MO/PD COMP/P/75280/09/2023</v>
          </cell>
          <cell r="C10732" t="str">
            <v>KHI/HO/D/MO/PD COMP/E/48771/10/2024</v>
          </cell>
          <cell r="E10732">
            <v>45596</v>
          </cell>
          <cell r="F10732">
            <v>45180</v>
          </cell>
          <cell r="G10732">
            <v>45545</v>
          </cell>
          <cell r="H10732" t="str">
            <v xml:space="preserve"> 08812992</v>
          </cell>
          <cell r="I10732" t="str">
            <v xml:space="preserve"> Yasir Nomi #4220107815455</v>
          </cell>
          <cell r="J10732" t="str">
            <v>INDIVIDUAL</v>
          </cell>
          <cell r="L10732" t="str">
            <v xml:space="preserve"> D</v>
          </cell>
          <cell r="M10732" t="str">
            <v xml:space="preserve"> 09000355-Asif Azeem</v>
          </cell>
          <cell r="U10732">
            <v>-38959</v>
          </cell>
          <cell r="V10732">
            <v>-39349</v>
          </cell>
          <cell r="W10732">
            <v>0</v>
          </cell>
          <cell r="X10732">
            <v>0</v>
          </cell>
          <cell r="Y10732">
            <v>-39349</v>
          </cell>
        </row>
        <row r="10733">
          <cell r="B10733" t="str">
            <v>KHI/HO/D/MO/PD COMP/P/83059/02/2024</v>
          </cell>
          <cell r="C10733" t="str">
            <v>KHI/HO/D/MO/PD COMP/E/44499/08/2024</v>
          </cell>
          <cell r="E10733">
            <v>45511</v>
          </cell>
          <cell r="F10733">
            <v>45325</v>
          </cell>
          <cell r="G10733">
            <v>45690</v>
          </cell>
          <cell r="H10733" t="str">
            <v xml:space="preserve"> 08809599</v>
          </cell>
          <cell r="I10733" t="str">
            <v xml:space="preserve"> Mohammad Osama (3310010181981)</v>
          </cell>
          <cell r="J10733" t="str">
            <v>INDIVIDUAL</v>
          </cell>
          <cell r="L10733" t="str">
            <v xml:space="preserve"> D</v>
          </cell>
          <cell r="M10733" t="str">
            <v xml:space="preserve"> 09000221-Muhammad Irfan</v>
          </cell>
          <cell r="U10733">
            <v>3439</v>
          </cell>
          <cell r="V10733">
            <v>3989</v>
          </cell>
          <cell r="W10733">
            <v>0</v>
          </cell>
          <cell r="X10733">
            <v>0</v>
          </cell>
          <cell r="Y10733">
            <v>3989</v>
          </cell>
        </row>
        <row r="10734">
          <cell r="B10734" t="str">
            <v>KHI/HO/D/MO/PD COMP/P/79778/12/2023</v>
          </cell>
          <cell r="C10734" t="str">
            <v>KHI/HO/D/MO/PD COMP/E/35636/12/2023</v>
          </cell>
          <cell r="E10734">
            <v>45289</v>
          </cell>
          <cell r="F10734">
            <v>45196</v>
          </cell>
          <cell r="G10734">
            <v>45561</v>
          </cell>
          <cell r="H10734" t="str">
            <v xml:space="preserve"> 08802690</v>
          </cell>
          <cell r="I10734" t="str">
            <v xml:space="preserve"> Muhammad Mubashir Rafiq</v>
          </cell>
          <cell r="J10734" t="str">
            <v>INDIVIDUAL</v>
          </cell>
          <cell r="L10734" t="str">
            <v xml:space="preserve"> D</v>
          </cell>
          <cell r="M10734" t="str">
            <v xml:space="preserve"> 09000309-Zeeshan Mohi-u-din</v>
          </cell>
          <cell r="U10734">
            <v>37004</v>
          </cell>
          <cell r="V10734">
            <v>42185</v>
          </cell>
          <cell r="W10734">
            <v>0</v>
          </cell>
          <cell r="X10734">
            <v>0</v>
          </cell>
          <cell r="Y10734">
            <v>42185</v>
          </cell>
        </row>
        <row r="10735">
          <cell r="B10735" t="str">
            <v>KHI/HO/D/MO/PD COMP/P/81237/01/2024</v>
          </cell>
          <cell r="C10735" t="str">
            <v>KHI/HO/D/MO/PD COMP/E/48649/11/2024</v>
          </cell>
          <cell r="E10735">
            <v>45601</v>
          </cell>
          <cell r="F10735">
            <v>45295</v>
          </cell>
          <cell r="G10735">
            <v>45660</v>
          </cell>
          <cell r="H10735" t="str">
            <v xml:space="preserve"> 08809242</v>
          </cell>
          <cell r="I10735" t="str">
            <v xml:space="preserve"> Sameet Kumar</v>
          </cell>
          <cell r="J10735" t="str">
            <v>INDIVIDUAL</v>
          </cell>
          <cell r="L10735" t="str">
            <v xml:space="preserve"> D</v>
          </cell>
          <cell r="M10735" t="str">
            <v xml:space="preserve"> 09000221-Muhammad Irfan</v>
          </cell>
          <cell r="U10735">
            <v>1164</v>
          </cell>
          <cell r="V10735">
            <v>1351</v>
          </cell>
          <cell r="W10735">
            <v>0</v>
          </cell>
          <cell r="X10735">
            <v>0</v>
          </cell>
          <cell r="Y10735">
            <v>1351</v>
          </cell>
        </row>
        <row r="10736">
          <cell r="B10736" t="str">
            <v>KHI/HO/D/MO/PD COMP/P/74978/09/2023</v>
          </cell>
          <cell r="C10736" t="str">
            <v>KHI/HO/D/MO/PD COMP/E/40611/04/2024</v>
          </cell>
          <cell r="E10736">
            <v>45391</v>
          </cell>
          <cell r="F10736">
            <v>45178</v>
          </cell>
          <cell r="G10736">
            <v>45543</v>
          </cell>
          <cell r="H10736" t="str">
            <v xml:space="preserve"> 08807472</v>
          </cell>
          <cell r="I10736" t="str">
            <v xml:space="preserve"> Nighat Zubair (4230108647490)</v>
          </cell>
          <cell r="J10736" t="str">
            <v>INDIVIDUAL</v>
          </cell>
          <cell r="L10736" t="str">
            <v xml:space="preserve"> D</v>
          </cell>
          <cell r="M10736" t="str">
            <v xml:space="preserve"> 09000221-Muhammad Irfan</v>
          </cell>
          <cell r="U10736">
            <v>2950</v>
          </cell>
          <cell r="V10736">
            <v>3362</v>
          </cell>
          <cell r="W10736">
            <v>0</v>
          </cell>
          <cell r="X10736">
            <v>0</v>
          </cell>
          <cell r="Y10736">
            <v>3362</v>
          </cell>
        </row>
        <row r="10737">
          <cell r="B10737" t="str">
            <v>KHI/HO/D/MO/PD COMP/P/68755/03/2023</v>
          </cell>
          <cell r="C10737" t="str">
            <v>KHI/HO/D/MO/PD COMP/E/30980/09/2023</v>
          </cell>
          <cell r="E10737">
            <v>45199</v>
          </cell>
          <cell r="F10737">
            <v>44992</v>
          </cell>
          <cell r="G10737">
            <v>45357</v>
          </cell>
          <cell r="H10737" t="str">
            <v xml:space="preserve"> 08805070</v>
          </cell>
          <cell r="I10737" t="str">
            <v xml:space="preserve"> Fahmida Sarfaraz</v>
          </cell>
          <cell r="J10737" t="str">
            <v>INDIVIDUAL</v>
          </cell>
          <cell r="L10737" t="str">
            <v xml:space="preserve"> D</v>
          </cell>
          <cell r="M10737" t="str">
            <v xml:space="preserve"> 09000221-Muhammad Irfan</v>
          </cell>
          <cell r="U10737">
            <v>-39473</v>
          </cell>
          <cell r="V10737">
            <v>-45000</v>
          </cell>
          <cell r="W10737">
            <v>0</v>
          </cell>
          <cell r="X10737">
            <v>0</v>
          </cell>
          <cell r="Y10737">
            <v>-45000</v>
          </cell>
        </row>
        <row r="10738">
          <cell r="B10738" t="str">
            <v>KHI/HO/D/MO/PD COMP/P/91024/06/2024</v>
          </cell>
          <cell r="C10738" t="str">
            <v>KHI/HO/D/MO/PD COMP/E/48908/11/2024</v>
          </cell>
          <cell r="E10738">
            <v>45607</v>
          </cell>
          <cell r="F10738">
            <v>45451</v>
          </cell>
          <cell r="G10738">
            <v>45815</v>
          </cell>
          <cell r="H10738" t="str">
            <v xml:space="preserve"> 08811619</v>
          </cell>
          <cell r="I10738" t="str">
            <v xml:space="preserve"> Arsalan Ahmed(4220102875165)</v>
          </cell>
          <cell r="J10738" t="str">
            <v>INDIVIDUAL</v>
          </cell>
          <cell r="L10738" t="str">
            <v xml:space="preserve"> D</v>
          </cell>
          <cell r="M10738" t="str">
            <v xml:space="preserve"> 09000210-Tariq Shahzad</v>
          </cell>
          <cell r="U10738">
            <v>793</v>
          </cell>
          <cell r="V10738">
            <v>920</v>
          </cell>
          <cell r="W10738">
            <v>0</v>
          </cell>
          <cell r="X10738">
            <v>0</v>
          </cell>
          <cell r="Y10738">
            <v>920</v>
          </cell>
        </row>
        <row r="10739">
          <cell r="B10739" t="str">
            <v>KHI/HO/D/MO/PD COMP/P/80398/12/2023</v>
          </cell>
          <cell r="C10739" t="str">
            <v>KHI/HO/D/MO/PD COMP/E/36594/01/2024</v>
          </cell>
          <cell r="E10739">
            <v>45317</v>
          </cell>
          <cell r="F10739">
            <v>45286</v>
          </cell>
          <cell r="G10739">
            <v>45651</v>
          </cell>
          <cell r="H10739" t="str">
            <v xml:space="preserve"> 08815014</v>
          </cell>
          <cell r="I10739" t="str">
            <v xml:space="preserve"> Tanveer Hussain(3520182860127)</v>
          </cell>
          <cell r="J10739" t="str">
            <v>INDIVIDUAL</v>
          </cell>
          <cell r="L10739" t="str">
            <v xml:space="preserve"> D</v>
          </cell>
          <cell r="M10739" t="str">
            <v xml:space="preserve"> 09000210-Tariq Shahzad</v>
          </cell>
          <cell r="U10739">
            <v>5603</v>
          </cell>
          <cell r="V10739">
            <v>6388</v>
          </cell>
          <cell r="W10739">
            <v>0</v>
          </cell>
          <cell r="X10739">
            <v>0</v>
          </cell>
          <cell r="Y10739">
            <v>6388</v>
          </cell>
        </row>
        <row r="10740">
          <cell r="B10740" t="str">
            <v>KHI/HO/D/MO/PD COMP/P/85340/03/2024</v>
          </cell>
          <cell r="C10740" t="str">
            <v>KHI/HO/D/MO/PD COMP/E/48934/11/2024</v>
          </cell>
          <cell r="E10740">
            <v>45608</v>
          </cell>
          <cell r="F10740">
            <v>45362</v>
          </cell>
          <cell r="G10740">
            <v>45726</v>
          </cell>
          <cell r="H10740" t="str">
            <v xml:space="preserve"> 08816497</v>
          </cell>
          <cell r="I10740" t="str">
            <v xml:space="preserve"> Muhammad Faraz #42201-2826474-5</v>
          </cell>
          <cell r="J10740" t="str">
            <v>INDIVIDUAL</v>
          </cell>
          <cell r="L10740" t="str">
            <v xml:space="preserve"> D</v>
          </cell>
          <cell r="M10740" t="str">
            <v xml:space="preserve"> 09000210-Tariq Shahzad</v>
          </cell>
          <cell r="U10740">
            <v>2324</v>
          </cell>
          <cell r="V10740">
            <v>2695</v>
          </cell>
          <cell r="W10740">
            <v>0</v>
          </cell>
          <cell r="X10740">
            <v>0</v>
          </cell>
          <cell r="Y10740">
            <v>2695</v>
          </cell>
        </row>
        <row r="10741">
          <cell r="B10741" t="str">
            <v>KHI/HO/D/MO/PD COMP/P/91005/06/2024</v>
          </cell>
          <cell r="C10741" t="str">
            <v>KHI/HO/D/MO/PD COMP/E/46232/09/2024</v>
          </cell>
          <cell r="E10741">
            <v>45561</v>
          </cell>
          <cell r="F10741">
            <v>45465</v>
          </cell>
          <cell r="G10741">
            <v>45829</v>
          </cell>
          <cell r="H10741" t="str">
            <v xml:space="preserve"> 08811870</v>
          </cell>
          <cell r="I10741" t="str">
            <v xml:space="preserve"> Syed Raza Ali(4210117685101)</v>
          </cell>
          <cell r="J10741" t="str">
            <v>INDIVIDUAL</v>
          </cell>
          <cell r="L10741" t="str">
            <v xml:space="preserve"> D</v>
          </cell>
          <cell r="M10741" t="str">
            <v xml:space="preserve"> 09000210-Tariq Shahzad</v>
          </cell>
          <cell r="U10741">
            <v>1014</v>
          </cell>
          <cell r="V10741">
            <v>1176</v>
          </cell>
          <cell r="W10741">
            <v>0</v>
          </cell>
          <cell r="X10741">
            <v>0</v>
          </cell>
          <cell r="Y10741">
            <v>1176</v>
          </cell>
        </row>
        <row r="10742">
          <cell r="B10742" t="str">
            <v>KHI/HO/D/MO/PD COMP/P/84811/03/2024</v>
          </cell>
          <cell r="C10742" t="str">
            <v>KHI/HO/D/MO/PD COMP/E/44358/08/2024</v>
          </cell>
          <cell r="E10742">
            <v>45506</v>
          </cell>
          <cell r="F10742">
            <v>45351</v>
          </cell>
          <cell r="G10742">
            <v>45716</v>
          </cell>
          <cell r="H10742" t="str">
            <v xml:space="preserve"> 08816362</v>
          </cell>
          <cell r="I10742" t="str">
            <v xml:space="preserve"> Kashan Nazir #34101-2541871-9</v>
          </cell>
          <cell r="J10742" t="str">
            <v>INDIVIDUAL</v>
          </cell>
          <cell r="L10742" t="str">
            <v xml:space="preserve"> D</v>
          </cell>
          <cell r="M10742" t="str">
            <v xml:space="preserve"> 09000210-Tariq Shahzad</v>
          </cell>
          <cell r="U10742">
            <v>5161</v>
          </cell>
          <cell r="V10742">
            <v>5987</v>
          </cell>
          <cell r="W10742">
            <v>0</v>
          </cell>
          <cell r="X10742">
            <v>0</v>
          </cell>
          <cell r="Y10742">
            <v>5987</v>
          </cell>
        </row>
        <row r="10743">
          <cell r="B10743" t="str">
            <v>KHI/HO/D/MO/PD COMP/P/72134/06/2023</v>
          </cell>
          <cell r="C10743" t="str">
            <v>KHI/HO/D/MO/PD COMP/E/40563/04/2024</v>
          </cell>
          <cell r="E10743">
            <v>45390</v>
          </cell>
          <cell r="F10743">
            <v>45085</v>
          </cell>
          <cell r="G10743">
            <v>45450</v>
          </cell>
          <cell r="H10743" t="str">
            <v xml:space="preserve"> 08806239</v>
          </cell>
          <cell r="I10743" t="str">
            <v xml:space="preserve"> Muhammad Hamza Khan</v>
          </cell>
          <cell r="J10743" t="str">
            <v>INDIVIDUAL</v>
          </cell>
          <cell r="L10743" t="str">
            <v xml:space="preserve"> D</v>
          </cell>
          <cell r="M10743" t="str">
            <v xml:space="preserve"> 09000221-Muhammad Irfan</v>
          </cell>
          <cell r="U10743">
            <v>697</v>
          </cell>
          <cell r="V10743">
            <v>795</v>
          </cell>
          <cell r="W10743">
            <v>0</v>
          </cell>
          <cell r="X10743">
            <v>0</v>
          </cell>
          <cell r="Y10743">
            <v>795</v>
          </cell>
        </row>
        <row r="10744">
          <cell r="B10744" t="str">
            <v>KHI/HO/D/MO/PD COMP/P/71823/06/2023</v>
          </cell>
          <cell r="C10744" t="str">
            <v>KHI/HO/D/MO/PD COMP/E/48734/10/2024</v>
          </cell>
          <cell r="E10744">
            <v>45596</v>
          </cell>
          <cell r="F10744">
            <v>45085</v>
          </cell>
          <cell r="G10744">
            <v>45450</v>
          </cell>
          <cell r="H10744" t="str">
            <v xml:space="preserve"> 08811620</v>
          </cell>
          <cell r="I10744" t="str">
            <v xml:space="preserve"> Farrukh Qamar(4220102569223)</v>
          </cell>
          <cell r="J10744" t="str">
            <v>INDIVIDUAL</v>
          </cell>
          <cell r="L10744" t="str">
            <v xml:space="preserve"> D</v>
          </cell>
          <cell r="M10744" t="str">
            <v xml:space="preserve"> 09000221-Muhammad Irfan</v>
          </cell>
          <cell r="U10744">
            <v>-2215</v>
          </cell>
          <cell r="V10744">
            <v>-2237</v>
          </cell>
          <cell r="W10744">
            <v>0</v>
          </cell>
          <cell r="X10744">
            <v>0</v>
          </cell>
          <cell r="Y10744">
            <v>-2237</v>
          </cell>
        </row>
        <row r="10745">
          <cell r="B10745" t="str">
            <v>KHI/HO/D/MO/PD COMP/P/78413/11/2023</v>
          </cell>
          <cell r="C10745" t="str">
            <v>KHI/HO/D/MO/PD COMP/E/45201/08/2024</v>
          </cell>
          <cell r="E10745">
            <v>45531</v>
          </cell>
          <cell r="F10745">
            <v>45252</v>
          </cell>
          <cell r="G10745">
            <v>45617</v>
          </cell>
          <cell r="H10745" t="str">
            <v xml:space="preserve"> 08814273</v>
          </cell>
          <cell r="I10745" t="str">
            <v xml:space="preserve"> Syed Farrukh Hussain(3520264032473)</v>
          </cell>
          <cell r="J10745" t="str">
            <v>INDIVIDUAL</v>
          </cell>
          <cell r="L10745" t="str">
            <v xml:space="preserve"> D</v>
          </cell>
          <cell r="M10745" t="str">
            <v xml:space="preserve"> 09000210-Tariq Shahzad</v>
          </cell>
          <cell r="U10745">
            <v>200</v>
          </cell>
          <cell r="V10745">
            <v>232</v>
          </cell>
          <cell r="W10745">
            <v>0</v>
          </cell>
          <cell r="X10745">
            <v>0</v>
          </cell>
          <cell r="Y10745">
            <v>232</v>
          </cell>
        </row>
        <row r="10746">
          <cell r="B10746" t="str">
            <v>KHI/HO/D/MO/PD COMP/P/72637/07/2023</v>
          </cell>
          <cell r="C10746" t="str">
            <v>KHI/HO/D/MO/PD COMP/E/48746/10/2024</v>
          </cell>
          <cell r="E10746">
            <v>45596</v>
          </cell>
          <cell r="F10746">
            <v>45112</v>
          </cell>
          <cell r="G10746">
            <v>45477</v>
          </cell>
          <cell r="H10746" t="str">
            <v xml:space="preserve"> 08812013</v>
          </cell>
          <cell r="I10746" t="str">
            <v xml:space="preserve"> Muhammad Rayyan Alam(4220181429613)</v>
          </cell>
          <cell r="J10746" t="str">
            <v>INDIVIDUAL</v>
          </cell>
          <cell r="L10746" t="str">
            <v xml:space="preserve"> D</v>
          </cell>
          <cell r="M10746" t="str">
            <v xml:space="preserve"> 09000221-Muhammad Irfan</v>
          </cell>
          <cell r="U10746">
            <v>-110268</v>
          </cell>
          <cell r="V10746">
            <v>-111371</v>
          </cell>
          <cell r="W10746">
            <v>0</v>
          </cell>
          <cell r="X10746">
            <v>0</v>
          </cell>
          <cell r="Y10746">
            <v>-111371</v>
          </cell>
        </row>
        <row r="10747">
          <cell r="B10747" t="str">
            <v>KHI/HO/D/MO/PD COMP/P/75467/09/2023</v>
          </cell>
          <cell r="C10747" t="str">
            <v>KHI/HO/D/MO/PD COMP/E/44845/08/2024</v>
          </cell>
          <cell r="E10747">
            <v>45524</v>
          </cell>
          <cell r="F10747">
            <v>45185</v>
          </cell>
          <cell r="G10747">
            <v>45550</v>
          </cell>
          <cell r="H10747" t="str">
            <v xml:space="preserve"> 08813045</v>
          </cell>
          <cell r="I10747" t="str">
            <v xml:space="preserve"> Mukhtiar Hussain(4540208392673)</v>
          </cell>
          <cell r="J10747" t="str">
            <v>INDIVIDUAL</v>
          </cell>
          <cell r="L10747" t="str">
            <v xml:space="preserve"> D</v>
          </cell>
          <cell r="M10747" t="str">
            <v xml:space="preserve"> 09000355-Asif Azeem</v>
          </cell>
          <cell r="U10747">
            <v>373</v>
          </cell>
          <cell r="V10747">
            <v>433</v>
          </cell>
          <cell r="W10747">
            <v>0</v>
          </cell>
          <cell r="X10747">
            <v>0</v>
          </cell>
          <cell r="Y10747">
            <v>433</v>
          </cell>
        </row>
        <row r="10748">
          <cell r="B10748" t="str">
            <v>KHI/HO/D/MO/PD COMP/P/76257/10/2023</v>
          </cell>
          <cell r="C10748" t="str">
            <v>KHI/HO/D/MO/PD COMP/E/34106/11/2023</v>
          </cell>
          <cell r="E10748">
            <v>45238</v>
          </cell>
          <cell r="F10748">
            <v>45206</v>
          </cell>
          <cell r="G10748">
            <v>45571</v>
          </cell>
          <cell r="H10748" t="str">
            <v xml:space="preserve"> 08802819</v>
          </cell>
          <cell r="I10748" t="str">
            <v xml:space="preserve"> Hunain Ali</v>
          </cell>
          <cell r="J10748" t="str">
            <v>INDIVIDUAL</v>
          </cell>
          <cell r="L10748" t="str">
            <v xml:space="preserve"> D</v>
          </cell>
          <cell r="M10748" t="str">
            <v xml:space="preserve"> 09000221-Muhammad Irfan</v>
          </cell>
          <cell r="U10748">
            <v>2976</v>
          </cell>
          <cell r="V10748">
            <v>3391</v>
          </cell>
          <cell r="W10748">
            <v>0</v>
          </cell>
          <cell r="X10748">
            <v>0</v>
          </cell>
          <cell r="Y10748">
            <v>3391</v>
          </cell>
        </row>
        <row r="10749">
          <cell r="B10749" t="str">
            <v>KHI/HO/D/MO/PD COMP/P/71830/06/2023</v>
          </cell>
          <cell r="C10749" t="str">
            <v>KHI/HO/D/MO/PD COMP/E/40560/04/2024</v>
          </cell>
          <cell r="E10749">
            <v>45390</v>
          </cell>
          <cell r="F10749">
            <v>45085</v>
          </cell>
          <cell r="G10749">
            <v>45450</v>
          </cell>
          <cell r="H10749" t="str">
            <v xml:space="preserve"> 08811626</v>
          </cell>
          <cell r="I10749" t="str">
            <v xml:space="preserve"> Azeem Hussain Siddqui #42201-1212374-1</v>
          </cell>
          <cell r="J10749" t="str">
            <v>INDIVIDUAL</v>
          </cell>
          <cell r="L10749" t="str">
            <v xml:space="preserve"> D</v>
          </cell>
          <cell r="M10749" t="str">
            <v xml:space="preserve"> 09000355-Asif Azeem</v>
          </cell>
          <cell r="U10749">
            <v>3597</v>
          </cell>
          <cell r="V10749">
            <v>4101</v>
          </cell>
          <cell r="W10749">
            <v>0</v>
          </cell>
          <cell r="X10749">
            <v>0</v>
          </cell>
          <cell r="Y10749">
            <v>4101</v>
          </cell>
        </row>
        <row r="10750">
          <cell r="B10750" t="str">
            <v>KHI/HO/D/MO/PD COMP/P/76446/10/2023</v>
          </cell>
          <cell r="C10750" t="str">
            <v>KHI/HO/D/MO/PD COMP/E/40578/04/2024</v>
          </cell>
          <cell r="E10750">
            <v>45390</v>
          </cell>
          <cell r="F10750">
            <v>45205</v>
          </cell>
          <cell r="G10750">
            <v>45570</v>
          </cell>
          <cell r="H10750" t="str">
            <v xml:space="preserve"> 08813464</v>
          </cell>
          <cell r="I10750" t="str">
            <v xml:space="preserve"> Muddasir Ali Jokhio(4130608283093)</v>
          </cell>
          <cell r="J10750" t="str">
            <v>INDIVIDUAL</v>
          </cell>
          <cell r="L10750" t="str">
            <v xml:space="preserve"> D</v>
          </cell>
          <cell r="M10750" t="str">
            <v xml:space="preserve"> 09000221-Muhammad Irfan</v>
          </cell>
          <cell r="U10750">
            <v>15683</v>
          </cell>
          <cell r="V10750">
            <v>17878</v>
          </cell>
          <cell r="W10750">
            <v>0</v>
          </cell>
          <cell r="X10750">
            <v>0</v>
          </cell>
          <cell r="Y10750">
            <v>17878</v>
          </cell>
        </row>
        <row r="10751">
          <cell r="B10751" t="str">
            <v>KHI/HO/D/MO/PC COMP/P/52465/07/2020</v>
          </cell>
          <cell r="C10751" t="str">
            <v>KHI/HO/D/MO/PC COMP/E/15977/11/2020</v>
          </cell>
          <cell r="E10751">
            <v>44155</v>
          </cell>
          <cell r="F10751">
            <v>44012</v>
          </cell>
          <cell r="G10751">
            <v>44376</v>
          </cell>
          <cell r="H10751" t="str">
            <v xml:space="preserve"> 08800816</v>
          </cell>
          <cell r="I10751" t="str">
            <v xml:space="preserve"> PAK LIMOUSINE SERVICES (PVT) LIMITED</v>
          </cell>
          <cell r="J10751" t="str">
            <v>CORPORATE</v>
          </cell>
          <cell r="L10751" t="str">
            <v xml:space="preserve"> D</v>
          </cell>
          <cell r="M10751" t="str">
            <v xml:space="preserve"> 09000238-Mohsin Rafique</v>
          </cell>
          <cell r="N10751" t="str">
            <v>TOYOTA CAMRY HYBRID</v>
          </cell>
          <cell r="O10751" t="str">
            <v>2007</v>
          </cell>
          <cell r="P10751" t="str">
            <v>LEA-07-9542</v>
          </cell>
          <cell r="Q10751" t="str">
            <v>2AZ2476390</v>
          </cell>
          <cell r="R10751" t="str">
            <v>JTNBE40K603072477</v>
          </cell>
          <cell r="T10751">
            <v>-1800000</v>
          </cell>
          <cell r="U10751">
            <v>-14050</v>
          </cell>
          <cell r="V10751">
            <v>-16018</v>
          </cell>
          <cell r="W10751">
            <v>-8009</v>
          </cell>
          <cell r="X10751">
            <v>0</v>
          </cell>
          <cell r="Y10751">
            <v>-8009</v>
          </cell>
        </row>
        <row r="10752">
          <cell r="B10752" t="str">
            <v>KHI/HO/D/MO/PD COMP/P/86706/04/2024</v>
          </cell>
          <cell r="C10752" t="str">
            <v>KHI/HO/D/MO/PD COMP/E/42169/06/2024</v>
          </cell>
          <cell r="E10752">
            <v>45446</v>
          </cell>
          <cell r="F10752">
            <v>45384</v>
          </cell>
          <cell r="G10752">
            <v>45748</v>
          </cell>
          <cell r="H10752" t="str">
            <v xml:space="preserve"> 08816791</v>
          </cell>
          <cell r="I10752" t="str">
            <v xml:space="preserve"> Shujat Ali(3740108850757)</v>
          </cell>
          <cell r="J10752" t="str">
            <v>INDIVIDUAL</v>
          </cell>
          <cell r="L10752" t="str">
            <v xml:space="preserve"> D</v>
          </cell>
          <cell r="M10752" t="str">
            <v xml:space="preserve"> 09000210-Tariq Shahzad</v>
          </cell>
          <cell r="N10752" t="str">
            <v>DAIHATSU MOVE</v>
          </cell>
          <cell r="O10752" t="str">
            <v>2014</v>
          </cell>
          <cell r="P10752" t="str">
            <v>BKP-605</v>
          </cell>
          <cell r="Q10752" t="str">
            <v>KF-C858770</v>
          </cell>
          <cell r="R10752" t="str">
            <v>LA100S-1094042</v>
          </cell>
          <cell r="T10752">
            <v>-1900000</v>
          </cell>
          <cell r="U10752">
            <v>-1754</v>
          </cell>
          <cell r="V10752">
            <v>-2000</v>
          </cell>
          <cell r="W10752">
            <v>0</v>
          </cell>
          <cell r="X10752">
            <v>0</v>
          </cell>
          <cell r="Y10752">
            <v>-2000</v>
          </cell>
        </row>
        <row r="10753">
          <cell r="B10753" t="str">
            <v>KHI/HO/D/MO/PD COMP/P/66017/12/2022</v>
          </cell>
          <cell r="C10753" t="str">
            <v>KHI/HO/D/MO/PD COMP/E/25678/05/2023</v>
          </cell>
          <cell r="E10753">
            <v>45069</v>
          </cell>
          <cell r="F10753">
            <v>44916</v>
          </cell>
          <cell r="G10753">
            <v>45280</v>
          </cell>
          <cell r="H10753" t="str">
            <v xml:space="preserve"> 08808858</v>
          </cell>
          <cell r="I10753" t="str">
            <v xml:space="preserve"> Muhammad Ali Raza Hussain</v>
          </cell>
          <cell r="J10753" t="str">
            <v>INDIVIDUAL</v>
          </cell>
          <cell r="L10753" t="str">
            <v xml:space="preserve"> D</v>
          </cell>
          <cell r="M10753" t="str">
            <v xml:space="preserve"> 09000313-Abdus Saboor Khan</v>
          </cell>
          <cell r="U10753">
            <v>3412</v>
          </cell>
          <cell r="V10753">
            <v>3890</v>
          </cell>
          <cell r="W10753">
            <v>3889</v>
          </cell>
          <cell r="X10753">
            <v>0</v>
          </cell>
          <cell r="Y10753">
            <v>1</v>
          </cell>
        </row>
        <row r="10754">
          <cell r="B10754" t="str">
            <v>KHI/HO/D/MO/PD COMP/P/69016/03/2023</v>
          </cell>
          <cell r="C10754" t="str">
            <v>KHI/HO/D/MO/PD COMP/E/31013/09/2023</v>
          </cell>
          <cell r="E10754">
            <v>45199</v>
          </cell>
          <cell r="F10754">
            <v>45006</v>
          </cell>
          <cell r="G10754">
            <v>45371</v>
          </cell>
          <cell r="H10754" t="str">
            <v xml:space="preserve"> 08805108</v>
          </cell>
          <cell r="I10754" t="str">
            <v xml:space="preserve"> Asif Nazeer</v>
          </cell>
          <cell r="J10754" t="str">
            <v>INDIVIDUAL</v>
          </cell>
          <cell r="L10754" t="str">
            <v xml:space="preserve"> D</v>
          </cell>
          <cell r="M10754" t="str">
            <v xml:space="preserve"> 09000231-Afaque Ahmed</v>
          </cell>
          <cell r="U10754">
            <v>-32456</v>
          </cell>
          <cell r="V10754">
            <v>-37000</v>
          </cell>
          <cell r="W10754">
            <v>0</v>
          </cell>
          <cell r="X10754">
            <v>0</v>
          </cell>
          <cell r="Y10754">
            <v>-37000</v>
          </cell>
        </row>
        <row r="10755">
          <cell r="B10755" t="str">
            <v>KHI/HO/D/MO/PD COMP/P/82589/01/2024</v>
          </cell>
          <cell r="C10755" t="str">
            <v>KHI/HO/D/MO/PD COMP/E/48406/10/2024</v>
          </cell>
          <cell r="E10755">
            <v>45595</v>
          </cell>
          <cell r="F10755">
            <v>45319</v>
          </cell>
          <cell r="G10755">
            <v>45684</v>
          </cell>
          <cell r="H10755" t="str">
            <v xml:space="preserve"> 08804322</v>
          </cell>
          <cell r="I10755" t="str">
            <v xml:space="preserve"> Muhammad Mudabbir Khan</v>
          </cell>
          <cell r="J10755" t="str">
            <v>INDIVIDUAL</v>
          </cell>
          <cell r="L10755" t="str">
            <v xml:space="preserve"> D</v>
          </cell>
          <cell r="M10755" t="str">
            <v xml:space="preserve"> 09000221-Muhammad Irfan</v>
          </cell>
          <cell r="U10755">
            <v>979</v>
          </cell>
          <cell r="V10755">
            <v>1136</v>
          </cell>
          <cell r="W10755">
            <v>0</v>
          </cell>
          <cell r="X10755">
            <v>0</v>
          </cell>
          <cell r="Y10755">
            <v>1136</v>
          </cell>
        </row>
        <row r="10756">
          <cell r="B10756" t="str">
            <v>KHI/HO/D/MO/PD COMP/P/71645/06/2023</v>
          </cell>
          <cell r="C10756" t="str">
            <v>KHI/HO/D/MO/PD COMP/E/36885/02/2024</v>
          </cell>
          <cell r="E10756">
            <v>45329</v>
          </cell>
          <cell r="F10756">
            <v>45083</v>
          </cell>
          <cell r="G10756">
            <v>45448</v>
          </cell>
          <cell r="H10756" t="str">
            <v xml:space="preserve"> 08806346</v>
          </cell>
          <cell r="I10756" t="str">
            <v xml:space="preserve"> Syed Saad Hussain</v>
          </cell>
          <cell r="J10756" t="str">
            <v>INDIVIDUAL</v>
          </cell>
          <cell r="L10756" t="str">
            <v xml:space="preserve"> D</v>
          </cell>
          <cell r="M10756" t="str">
            <v xml:space="preserve"> 09000221-Muhammad Irfan</v>
          </cell>
          <cell r="U10756">
            <v>47</v>
          </cell>
          <cell r="V10756">
            <v>52</v>
          </cell>
          <cell r="W10756">
            <v>0</v>
          </cell>
          <cell r="X10756">
            <v>0</v>
          </cell>
          <cell r="Y10756">
            <v>52</v>
          </cell>
        </row>
        <row r="10757">
          <cell r="B10757" t="str">
            <v>KHI/HO/D/MO/PD COMP/P/94215/07/2024</v>
          </cell>
          <cell r="C10757" t="str">
            <v>KHI/HO/D/MO/PD COMP/E/48499/11/2024</v>
          </cell>
          <cell r="E10757">
            <v>45597</v>
          </cell>
          <cell r="F10757">
            <v>45502</v>
          </cell>
          <cell r="G10757">
            <v>45866</v>
          </cell>
          <cell r="H10757" t="str">
            <v xml:space="preserve"> 08812157</v>
          </cell>
          <cell r="I10757" t="str">
            <v xml:space="preserve"> Muhammad Arsalan(4220127978175)</v>
          </cell>
          <cell r="J10757" t="str">
            <v>INDIVIDUAL</v>
          </cell>
          <cell r="L10757" t="str">
            <v xml:space="preserve"> D</v>
          </cell>
          <cell r="M10757" t="str">
            <v xml:space="preserve"> 09000210-Tariq Shahzad</v>
          </cell>
          <cell r="U10757">
            <v>7031</v>
          </cell>
          <cell r="V10757">
            <v>8156</v>
          </cell>
          <cell r="W10757">
            <v>0</v>
          </cell>
          <cell r="X10757">
            <v>0</v>
          </cell>
          <cell r="Y10757">
            <v>8156</v>
          </cell>
        </row>
        <row r="10758">
          <cell r="B10758" t="str">
            <v>KHI/HO/D/MO/PD COMP/P/88493/05/2024</v>
          </cell>
          <cell r="C10758" t="str">
            <v>KHI/HO/D/MO/PD COMP/E/46720/10/2024</v>
          </cell>
          <cell r="E10758">
            <v>45574</v>
          </cell>
          <cell r="F10758">
            <v>45416</v>
          </cell>
          <cell r="G10758">
            <v>45780</v>
          </cell>
          <cell r="H10758" t="str">
            <v xml:space="preserve"> 08806236</v>
          </cell>
          <cell r="I10758" t="str">
            <v xml:space="preserve"> Muhammad Mursaleen Afzal</v>
          </cell>
          <cell r="J10758" t="str">
            <v>INDIVIDUAL</v>
          </cell>
          <cell r="L10758" t="str">
            <v xml:space="preserve"> D</v>
          </cell>
          <cell r="M10758" t="str">
            <v xml:space="preserve"> 09000210-Tariq Shahzad</v>
          </cell>
          <cell r="U10758">
            <v>1059</v>
          </cell>
          <cell r="V10758">
            <v>1229</v>
          </cell>
          <cell r="W10758">
            <v>0</v>
          </cell>
          <cell r="X10758">
            <v>0</v>
          </cell>
          <cell r="Y10758">
            <v>1229</v>
          </cell>
        </row>
        <row r="10759">
          <cell r="B10759" t="str">
            <v>KHI/HO/D/MO/PD COMP/P/78106/11/2023</v>
          </cell>
          <cell r="C10759" t="str">
            <v>KHI/HO/D/MO/PD COMP/E/36106/01/2024</v>
          </cell>
          <cell r="E10759">
            <v>45300</v>
          </cell>
          <cell r="F10759">
            <v>45238</v>
          </cell>
          <cell r="G10759">
            <v>45603</v>
          </cell>
          <cell r="H10759" t="str">
            <v xml:space="preserve"> 08809638</v>
          </cell>
          <cell r="I10759" t="str">
            <v xml:space="preserve"> Abdul Rehman Aslam (3120234807241)</v>
          </cell>
          <cell r="J10759" t="str">
            <v>INDIVIDUAL</v>
          </cell>
          <cell r="L10759" t="str">
            <v xml:space="preserve"> D</v>
          </cell>
          <cell r="M10759" t="str">
            <v xml:space="preserve"> 09000210-Tariq Shahzad</v>
          </cell>
          <cell r="U10759">
            <v>1796</v>
          </cell>
          <cell r="V10759">
            <v>2047</v>
          </cell>
          <cell r="W10759">
            <v>0</v>
          </cell>
          <cell r="X10759">
            <v>0</v>
          </cell>
          <cell r="Y10759">
            <v>2047</v>
          </cell>
        </row>
        <row r="10760">
          <cell r="B10760" t="str">
            <v>KHI/HO/D/MO/PD COMP/P/69525/04/2023</v>
          </cell>
          <cell r="C10760" t="str">
            <v>KHI/HO/D/MO/PD COMP/E/40854/04/2024</v>
          </cell>
          <cell r="E10760">
            <v>45399</v>
          </cell>
          <cell r="F10760">
            <v>45022</v>
          </cell>
          <cell r="G10760">
            <v>45387</v>
          </cell>
          <cell r="H10760" t="str">
            <v xml:space="preserve"> 08810614</v>
          </cell>
          <cell r="I10760" t="str">
            <v xml:space="preserve"> Sohail Iqbal(3520263571503)</v>
          </cell>
          <cell r="J10760" t="str">
            <v>INDIVIDUAL</v>
          </cell>
          <cell r="L10760" t="str">
            <v xml:space="preserve"> D</v>
          </cell>
          <cell r="M10760" t="str">
            <v xml:space="preserve"> 09000221-Muhammad Irfan</v>
          </cell>
          <cell r="N10760" t="str">
            <v>HONDA CITY</v>
          </cell>
          <cell r="O10760" t="str">
            <v>2016</v>
          </cell>
          <cell r="P10760" t="str">
            <v>LEC-16-8715</v>
          </cell>
          <cell r="Q10760" t="str">
            <v>L13Z17443369</v>
          </cell>
          <cell r="R10760" t="str">
            <v>R-183911</v>
          </cell>
          <cell r="T10760">
            <v>-2800000</v>
          </cell>
          <cell r="U10760">
            <v>-7546</v>
          </cell>
          <cell r="V10760">
            <v>-8602</v>
          </cell>
          <cell r="W10760">
            <v>0</v>
          </cell>
          <cell r="X10760">
            <v>0</v>
          </cell>
          <cell r="Y10760">
            <v>-8602</v>
          </cell>
        </row>
        <row r="10761">
          <cell r="B10761" t="str">
            <v>KHI/HO/D/MO/PD COMP/P/78101/11/2023</v>
          </cell>
          <cell r="C10761" t="str">
            <v>KHI/HO/D/MO/PD COMP/E/38003/03/2024</v>
          </cell>
          <cell r="E10761">
            <v>45366</v>
          </cell>
          <cell r="F10761">
            <v>45244</v>
          </cell>
          <cell r="G10761">
            <v>45609</v>
          </cell>
          <cell r="H10761" t="str">
            <v xml:space="preserve"> 08814137</v>
          </cell>
          <cell r="I10761" t="str">
            <v xml:space="preserve"> Syed Imran Hussain #42101-2938269-9</v>
          </cell>
          <cell r="J10761" t="str">
            <v>INDIVIDUAL</v>
          </cell>
          <cell r="L10761" t="str">
            <v xml:space="preserve"> D</v>
          </cell>
          <cell r="M10761" t="str">
            <v xml:space="preserve"> 09000355-Asif Azeem</v>
          </cell>
          <cell r="U10761">
            <v>1218</v>
          </cell>
          <cell r="V10761">
            <v>1389</v>
          </cell>
          <cell r="W10761">
            <v>0</v>
          </cell>
          <cell r="X10761">
            <v>0</v>
          </cell>
          <cell r="Y10761">
            <v>1389</v>
          </cell>
        </row>
        <row r="10762">
          <cell r="B10762" t="str">
            <v>KHI/HO/D/MO/PD COMP/P/71611/06/2023</v>
          </cell>
          <cell r="C10762" t="str">
            <v>KHI/HO/D/MO/PD COMP/E/42179/06/2024</v>
          </cell>
          <cell r="E10762">
            <v>45446</v>
          </cell>
          <cell r="F10762">
            <v>45078</v>
          </cell>
          <cell r="G10762">
            <v>45443</v>
          </cell>
          <cell r="H10762" t="str">
            <v xml:space="preserve"> 08811519</v>
          </cell>
          <cell r="I10762" t="str">
            <v xml:space="preserve"> Athar Raza(4510149419345)</v>
          </cell>
          <cell r="J10762" t="str">
            <v>INDIVIDUAL</v>
          </cell>
          <cell r="L10762" t="str">
            <v xml:space="preserve"> D</v>
          </cell>
          <cell r="M10762" t="str">
            <v xml:space="preserve"> 09000221-Muhammad Irfan</v>
          </cell>
          <cell r="U10762">
            <v>3698</v>
          </cell>
          <cell r="V10762">
            <v>4216</v>
          </cell>
          <cell r="W10762">
            <v>0</v>
          </cell>
          <cell r="X10762">
            <v>0</v>
          </cell>
          <cell r="Y10762">
            <v>4216</v>
          </cell>
        </row>
        <row r="10763">
          <cell r="B10763" t="str">
            <v>KHI/HO/D/MO/PD COMP/P/73867/08/2023</v>
          </cell>
          <cell r="C10763" t="str">
            <v>KHI/HO/D/MO/PD COMP/E/43527/07/2024</v>
          </cell>
          <cell r="E10763">
            <v>45483</v>
          </cell>
          <cell r="F10763">
            <v>45148</v>
          </cell>
          <cell r="G10763">
            <v>45513</v>
          </cell>
          <cell r="H10763" t="str">
            <v xml:space="preserve"> 08812456</v>
          </cell>
          <cell r="I10763" t="str">
            <v xml:space="preserve"> Noor Ul Islam(4220104591693)</v>
          </cell>
          <cell r="J10763" t="str">
            <v>INDIVIDUAL</v>
          </cell>
          <cell r="L10763" t="str">
            <v xml:space="preserve"> D</v>
          </cell>
          <cell r="M10763" t="str">
            <v xml:space="preserve"> 09000221-Muhammad Irfan</v>
          </cell>
          <cell r="U10763">
            <v>4</v>
          </cell>
          <cell r="V10763">
            <v>5</v>
          </cell>
          <cell r="W10763">
            <v>0</v>
          </cell>
          <cell r="X10763">
            <v>0</v>
          </cell>
          <cell r="Y10763">
            <v>5</v>
          </cell>
        </row>
        <row r="10764">
          <cell r="B10764" t="str">
            <v>KHI/HO/D/MO/PD COMP/P/85951/03/2024</v>
          </cell>
          <cell r="C10764" t="str">
            <v>KHI/HO/D/MO/PD COMP/E/41865/05/2024</v>
          </cell>
          <cell r="E10764">
            <v>45433</v>
          </cell>
          <cell r="F10764">
            <v>45372</v>
          </cell>
          <cell r="G10764">
            <v>45736</v>
          </cell>
          <cell r="H10764" t="str">
            <v xml:space="preserve"> 08816626</v>
          </cell>
          <cell r="I10764" t="str">
            <v xml:space="preserve"> Tariq Javed #35401-0821036-7</v>
          </cell>
          <cell r="J10764" t="str">
            <v>INDIVIDUAL</v>
          </cell>
          <cell r="L10764" t="str">
            <v xml:space="preserve"> D</v>
          </cell>
          <cell r="M10764" t="str">
            <v xml:space="preserve"> 09000210-Tariq Shahzad</v>
          </cell>
          <cell r="U10764">
            <v>1999</v>
          </cell>
          <cell r="V10764">
            <v>2279</v>
          </cell>
          <cell r="W10764">
            <v>0</v>
          </cell>
          <cell r="X10764">
            <v>0</v>
          </cell>
          <cell r="Y10764">
            <v>2279</v>
          </cell>
        </row>
        <row r="10765">
          <cell r="B10765" t="str">
            <v>KHI/HO/D/MO/PD COMP/P/85332/03/2024</v>
          </cell>
          <cell r="C10765" t="str">
            <v>KHI/HO/D/MO/PD COMP/E/48869/11/2024</v>
          </cell>
          <cell r="E10765">
            <v>45604</v>
          </cell>
          <cell r="F10765">
            <v>45358</v>
          </cell>
          <cell r="G10765">
            <v>45722</v>
          </cell>
          <cell r="H10765" t="str">
            <v xml:space="preserve"> 08816495</v>
          </cell>
          <cell r="I10765" t="str">
            <v xml:space="preserve"> Waqar Manzoor #42501-8196511-7</v>
          </cell>
          <cell r="J10765" t="str">
            <v>INDIVIDUAL</v>
          </cell>
          <cell r="L10765" t="str">
            <v xml:space="preserve"> D</v>
          </cell>
          <cell r="M10765" t="str">
            <v xml:space="preserve"> 09000355-Asif Azeem</v>
          </cell>
          <cell r="U10765">
            <v>6850</v>
          </cell>
          <cell r="V10765">
            <v>7947</v>
          </cell>
          <cell r="W10765">
            <v>0</v>
          </cell>
          <cell r="X10765">
            <v>0</v>
          </cell>
          <cell r="Y10765">
            <v>7947</v>
          </cell>
        </row>
        <row r="10766">
          <cell r="B10766" t="str">
            <v>KHI/HO/D/MO/PC COMP/P/89615/05/2024</v>
          </cell>
          <cell r="C10766" t="str">
            <v>KHI/HO/D/MO/PC COMP/E/46909/10/2024</v>
          </cell>
          <cell r="E10766">
            <v>45576</v>
          </cell>
          <cell r="F10766">
            <v>45383</v>
          </cell>
          <cell r="G10766">
            <v>45747</v>
          </cell>
          <cell r="H10766" t="str">
            <v xml:space="preserve"> 08004842</v>
          </cell>
          <cell r="I10766" t="str">
            <v xml:space="preserve"> MEEZAN BANK LIMITED (OWN ASSET)</v>
          </cell>
          <cell r="J10766" t="str">
            <v>BANK</v>
          </cell>
          <cell r="K10766" t="str">
            <v>M/S. Meezan Bank Limited (Own Assets)User Mr. Qaiser Mehmood</v>
          </cell>
          <cell r="L10766" t="str">
            <v xml:space="preserve"> D</v>
          </cell>
          <cell r="M10766" t="str">
            <v xml:space="preserve"> 09000221-Muhammad Irfan</v>
          </cell>
          <cell r="N10766" t="str">
            <v>HYUNDAI TUCSON</v>
          </cell>
          <cell r="O10766" t="str">
            <v>2024</v>
          </cell>
          <cell r="P10766" t="str">
            <v>BES-305</v>
          </cell>
          <cell r="Q10766" t="str">
            <v>G4NAPU362581</v>
          </cell>
          <cell r="R10766" t="str">
            <v>PMHJ1813MRN217621</v>
          </cell>
          <cell r="T10766">
            <v>7199000</v>
          </cell>
          <cell r="U10766">
            <v>36556</v>
          </cell>
          <cell r="V10766">
            <v>42405</v>
          </cell>
          <cell r="W10766">
            <v>0</v>
          </cell>
          <cell r="X10766">
            <v>0</v>
          </cell>
          <cell r="Y10766">
            <v>42405</v>
          </cell>
        </row>
        <row r="10767">
          <cell r="B10767" t="str">
            <v>KHI/HO/D/MO/PD COMP/P/79264/12/2023</v>
          </cell>
          <cell r="C10767" t="str">
            <v>KHI/HO/D/MO/PD COMP/E/36909/02/2024</v>
          </cell>
          <cell r="E10767">
            <v>45329</v>
          </cell>
          <cell r="F10767">
            <v>45265</v>
          </cell>
          <cell r="G10767">
            <v>45630</v>
          </cell>
          <cell r="H10767" t="str">
            <v xml:space="preserve"> 08814601</v>
          </cell>
          <cell r="I10767" t="str">
            <v xml:space="preserve"> Syed Sameer Ali(4210142239417)</v>
          </cell>
          <cell r="J10767" t="str">
            <v>INDIVIDUAL</v>
          </cell>
          <cell r="L10767" t="str">
            <v xml:space="preserve"> D</v>
          </cell>
          <cell r="M10767" t="str">
            <v xml:space="preserve"> 09000210-Tariq Shahzad</v>
          </cell>
          <cell r="U10767">
            <v>2773</v>
          </cell>
          <cell r="V10767">
            <v>3162</v>
          </cell>
          <cell r="W10767">
            <v>0</v>
          </cell>
          <cell r="X10767">
            <v>0</v>
          </cell>
          <cell r="Y10767">
            <v>3162</v>
          </cell>
        </row>
        <row r="10768">
          <cell r="B10768" t="str">
            <v>KHI/HO/D/MO/PD COMP/P/86281/03/2024</v>
          </cell>
          <cell r="C10768" t="str">
            <v>KHI/HO/D/MO/PD COMP/E/46516/10/2024</v>
          </cell>
          <cell r="E10768">
            <v>45570</v>
          </cell>
          <cell r="F10768">
            <v>45380</v>
          </cell>
          <cell r="G10768">
            <v>45744</v>
          </cell>
          <cell r="H10768" t="str">
            <v xml:space="preserve"> 08807704</v>
          </cell>
          <cell r="I10768" t="str">
            <v xml:space="preserve"> Muhammad Saad (4210124895557)</v>
          </cell>
          <cell r="J10768" t="str">
            <v>INDIVIDUAL</v>
          </cell>
          <cell r="L10768" t="str">
            <v xml:space="preserve"> D</v>
          </cell>
          <cell r="M10768" t="str">
            <v xml:space="preserve"> 09000221-Muhammad Irfan</v>
          </cell>
          <cell r="U10768">
            <v>3421</v>
          </cell>
          <cell r="V10768">
            <v>3968</v>
          </cell>
          <cell r="W10768">
            <v>0</v>
          </cell>
          <cell r="X10768">
            <v>0</v>
          </cell>
          <cell r="Y10768">
            <v>3968</v>
          </cell>
        </row>
        <row r="10769">
          <cell r="B10769" t="str">
            <v>KHI/HO/D/MO/PD COMP/P/90239/06/2024</v>
          </cell>
          <cell r="C10769" t="str">
            <v>KHI/HO/D/MO/PD COMP/E/45635/09/2024</v>
          </cell>
          <cell r="E10769">
            <v>45539</v>
          </cell>
          <cell r="F10769">
            <v>45444</v>
          </cell>
          <cell r="G10769">
            <v>45808</v>
          </cell>
          <cell r="H10769" t="str">
            <v xml:space="preserve"> 08811519</v>
          </cell>
          <cell r="I10769" t="str">
            <v xml:space="preserve"> Athar Raza(4510149419345)</v>
          </cell>
          <cell r="J10769" t="str">
            <v>INDIVIDUAL</v>
          </cell>
          <cell r="L10769" t="str">
            <v xml:space="preserve"> D</v>
          </cell>
          <cell r="M10769" t="str">
            <v xml:space="preserve"> 09000221-Muhammad Irfan</v>
          </cell>
          <cell r="U10769">
            <v>810</v>
          </cell>
          <cell r="V10769">
            <v>939</v>
          </cell>
          <cell r="W10769">
            <v>0</v>
          </cell>
          <cell r="X10769">
            <v>0</v>
          </cell>
          <cell r="Y10769">
            <v>939</v>
          </cell>
        </row>
        <row r="10770">
          <cell r="B10770" t="str">
            <v>KHI/HO/D/MO/PD COMP/P/82061/01/2024</v>
          </cell>
          <cell r="C10770" t="str">
            <v>KHI/HO/D/MO/PD COMP/E/47997/10/2024</v>
          </cell>
          <cell r="E10770">
            <v>45586</v>
          </cell>
          <cell r="F10770">
            <v>45307</v>
          </cell>
          <cell r="G10770">
            <v>45672</v>
          </cell>
          <cell r="H10770" t="str">
            <v xml:space="preserve"> 08815534</v>
          </cell>
          <cell r="I10770" t="str">
            <v xml:space="preserve"> Syed Naeem Uddin(4250114611839)</v>
          </cell>
          <cell r="J10770" t="str">
            <v>INDIVIDUAL</v>
          </cell>
          <cell r="L10770" t="str">
            <v xml:space="preserve"> D</v>
          </cell>
          <cell r="M10770" t="str">
            <v xml:space="preserve"> 09000355-Asif Azeem</v>
          </cell>
          <cell r="U10770">
            <v>971</v>
          </cell>
          <cell r="V10770">
            <v>1127</v>
          </cell>
          <cell r="W10770">
            <v>0</v>
          </cell>
          <cell r="X10770">
            <v>0</v>
          </cell>
          <cell r="Y10770">
            <v>1127</v>
          </cell>
        </row>
        <row r="10771">
          <cell r="B10771" t="str">
            <v>KHI/HO/D/MO/PD COMP/P/75766/09/2023</v>
          </cell>
          <cell r="C10771" t="str">
            <v>KHI/HO/D/MO/PD COMP/E/44804/08/2024</v>
          </cell>
          <cell r="E10771">
            <v>45521</v>
          </cell>
          <cell r="F10771">
            <v>45184</v>
          </cell>
          <cell r="G10771">
            <v>45549</v>
          </cell>
          <cell r="H10771" t="str">
            <v xml:space="preserve"> 08813183</v>
          </cell>
          <cell r="I10771" t="str">
            <v xml:space="preserve"> Syed Abid Hussain Shah42501-1437449-1</v>
          </cell>
          <cell r="J10771" t="str">
            <v>INDIVIDUAL</v>
          </cell>
          <cell r="L10771" t="str">
            <v xml:space="preserve"> D</v>
          </cell>
          <cell r="M10771" t="str">
            <v xml:space="preserve"> 09000539-Rehan Ali Basheer</v>
          </cell>
          <cell r="U10771">
            <v>34</v>
          </cell>
          <cell r="V10771">
            <v>39</v>
          </cell>
          <cell r="W10771">
            <v>0</v>
          </cell>
          <cell r="X10771">
            <v>0</v>
          </cell>
          <cell r="Y10771">
            <v>39</v>
          </cell>
        </row>
        <row r="10772">
          <cell r="B10772" t="str">
            <v>KHI/HO/D/MO/PD COMP/P/90366/06/2024</v>
          </cell>
          <cell r="C10772" t="str">
            <v>KHI/HO/D/MO/PD COMP/E/48660/11/2024</v>
          </cell>
          <cell r="E10772">
            <v>45601</v>
          </cell>
          <cell r="F10772">
            <v>45447</v>
          </cell>
          <cell r="G10772">
            <v>45811</v>
          </cell>
          <cell r="H10772" t="str">
            <v xml:space="preserve"> 08817980</v>
          </cell>
          <cell r="I10772" t="str">
            <v xml:space="preserve"> Nasir Ali #44206-0396879-1</v>
          </cell>
          <cell r="J10772" t="str">
            <v>INDIVIDUAL</v>
          </cell>
          <cell r="L10772" t="str">
            <v xml:space="preserve"> D</v>
          </cell>
          <cell r="M10772" t="str">
            <v xml:space="preserve"> 09000210-Tariq Shahzad</v>
          </cell>
          <cell r="U10772">
            <v>201</v>
          </cell>
          <cell r="V10772">
            <v>233</v>
          </cell>
          <cell r="W10772">
            <v>0</v>
          </cell>
          <cell r="X10772">
            <v>0</v>
          </cell>
          <cell r="Y10772">
            <v>233</v>
          </cell>
        </row>
        <row r="10773">
          <cell r="B10773" t="str">
            <v>KHI/HO/D/MO/PD COMP/P/73090/07/2023</v>
          </cell>
          <cell r="C10773" t="str">
            <v>KHI/HO/D/MO/PD COMP/E/48817/10/2024</v>
          </cell>
          <cell r="E10773">
            <v>45596</v>
          </cell>
          <cell r="F10773">
            <v>45126</v>
          </cell>
          <cell r="G10773">
            <v>45491</v>
          </cell>
          <cell r="H10773" t="str">
            <v xml:space="preserve"> 08812176</v>
          </cell>
          <cell r="I10773" t="str">
            <v xml:space="preserve"> Muhammad Faraz(4210115038641)</v>
          </cell>
          <cell r="J10773" t="str">
            <v>INDIVIDUAL</v>
          </cell>
          <cell r="L10773" t="str">
            <v xml:space="preserve"> D</v>
          </cell>
          <cell r="M10773" t="str">
            <v xml:space="preserve"> 09000355-Asif Azeem</v>
          </cell>
          <cell r="U10773">
            <v>-40503</v>
          </cell>
          <cell r="V10773">
            <v>-40908</v>
          </cell>
          <cell r="W10773">
            <v>0</v>
          </cell>
          <cell r="X10773">
            <v>0</v>
          </cell>
          <cell r="Y10773">
            <v>-40908</v>
          </cell>
        </row>
        <row r="10774">
          <cell r="B10774" t="str">
            <v>KHI/HO/D/MO/PD COMP/P/58088/01/2022</v>
          </cell>
          <cell r="C10774" t="str">
            <v>KHI/HO/D/MO/PD COMP/E/22012/11/2022</v>
          </cell>
          <cell r="E10774">
            <v>44867</v>
          </cell>
          <cell r="F10774">
            <v>44574</v>
          </cell>
          <cell r="G10774">
            <v>44938</v>
          </cell>
          <cell r="H10774" t="str">
            <v xml:space="preserve"> 08804042</v>
          </cell>
          <cell r="I10774" t="str">
            <v xml:space="preserve"> Yasar Sattar</v>
          </cell>
          <cell r="J10774" t="str">
            <v>INDIVIDUAL</v>
          </cell>
          <cell r="L10774" t="str">
            <v xml:space="preserve"> D</v>
          </cell>
          <cell r="M10774" t="str">
            <v xml:space="preserve"> 09000324-Smart PFM (Pvt.) Limited</v>
          </cell>
          <cell r="U10774">
            <v>203</v>
          </cell>
          <cell r="V10774">
            <v>231</v>
          </cell>
          <cell r="W10774">
            <v>0</v>
          </cell>
          <cell r="X10774">
            <v>0</v>
          </cell>
          <cell r="Y10774">
            <v>231</v>
          </cell>
        </row>
        <row r="10775">
          <cell r="B10775" t="str">
            <v>KHI/HO/D/MO/PD COMP/P/68735/03/2023</v>
          </cell>
          <cell r="C10775" t="str">
            <v>KHI/HO/D/MO/PD COMP/E/25509/05/2023</v>
          </cell>
          <cell r="E10775">
            <v>45064</v>
          </cell>
          <cell r="F10775">
            <v>44995</v>
          </cell>
          <cell r="G10775">
            <v>45360</v>
          </cell>
          <cell r="H10775" t="str">
            <v xml:space="preserve"> 08810159</v>
          </cell>
          <cell r="I10775" t="str">
            <v xml:space="preserve"> Muhammad Arif Sheikh</v>
          </cell>
          <cell r="J10775" t="str">
            <v>INDIVIDUAL</v>
          </cell>
          <cell r="L10775" t="str">
            <v xml:space="preserve"> D</v>
          </cell>
          <cell r="M10775" t="str">
            <v xml:space="preserve"> 09000249-Amna Khurram</v>
          </cell>
          <cell r="U10775">
            <v>1387</v>
          </cell>
          <cell r="V10775">
            <v>1580</v>
          </cell>
          <cell r="W10775">
            <v>0</v>
          </cell>
          <cell r="X10775">
            <v>0</v>
          </cell>
          <cell r="Y10775">
            <v>1580</v>
          </cell>
        </row>
        <row r="10776">
          <cell r="B10776" t="str">
            <v>KHI/HO/D/MO/PD COMP/P/76483/10/2023</v>
          </cell>
          <cell r="C10776" t="str">
            <v>KHI/HO/D/MO/PD COMP/E/38373/03/2024</v>
          </cell>
          <cell r="E10776">
            <v>45377</v>
          </cell>
          <cell r="F10776">
            <v>45195</v>
          </cell>
          <cell r="G10776">
            <v>45560</v>
          </cell>
          <cell r="H10776" t="str">
            <v xml:space="preserve"> 08811021</v>
          </cell>
          <cell r="I10776" t="str">
            <v xml:space="preserve"> Adeeb Ahmed Khan Afridi(4220107633141)</v>
          </cell>
          <cell r="J10776" t="str">
            <v>INDIVIDUAL</v>
          </cell>
          <cell r="L10776" t="str">
            <v xml:space="preserve"> D</v>
          </cell>
          <cell r="M10776" t="str">
            <v xml:space="preserve"> 09000355-Asif Azeem</v>
          </cell>
          <cell r="U10776">
            <v>3857</v>
          </cell>
          <cell r="V10776">
            <v>4397</v>
          </cell>
          <cell r="W10776">
            <v>0</v>
          </cell>
          <cell r="X10776">
            <v>0</v>
          </cell>
          <cell r="Y10776">
            <v>4397</v>
          </cell>
        </row>
        <row r="10777">
          <cell r="B10777" t="str">
            <v>KHI/HO/D/MO/PD COMP/P/81580/01/2024</v>
          </cell>
          <cell r="C10777" t="str">
            <v>KHI/HO/D/MO/PD COMP/E/48925/11/2024</v>
          </cell>
          <cell r="E10777">
            <v>45608</v>
          </cell>
          <cell r="F10777">
            <v>45301</v>
          </cell>
          <cell r="G10777">
            <v>45666</v>
          </cell>
          <cell r="H10777" t="str">
            <v xml:space="preserve"> 08815357</v>
          </cell>
          <cell r="I10777" t="str">
            <v xml:space="preserve"> Muhammad Usman(4210108311613)</v>
          </cell>
          <cell r="J10777" t="str">
            <v>INDIVIDUAL</v>
          </cell>
          <cell r="L10777" t="str">
            <v xml:space="preserve"> D</v>
          </cell>
          <cell r="M10777" t="str">
            <v xml:space="preserve"> 09000210-Tariq Shahzad</v>
          </cell>
          <cell r="U10777">
            <v>456</v>
          </cell>
          <cell r="V10777">
            <v>529</v>
          </cell>
          <cell r="W10777">
            <v>0</v>
          </cell>
          <cell r="X10777">
            <v>0</v>
          </cell>
          <cell r="Y10777">
            <v>529</v>
          </cell>
        </row>
        <row r="10778">
          <cell r="B10778" t="str">
            <v>KHI/HO/F/MO/PC COMP/P/55614/09/2021</v>
          </cell>
          <cell r="C10778" t="str">
            <v>KHI/HO/F/MO/PC COMP/E/20240/06/2022</v>
          </cell>
          <cell r="D10778" t="str">
            <v>IGI INSURANCE LIMITED</v>
          </cell>
          <cell r="E10778">
            <v>44729</v>
          </cell>
          <cell r="F10778">
            <v>44409</v>
          </cell>
          <cell r="G10778">
            <v>44773</v>
          </cell>
          <cell r="H10778" t="str">
            <v xml:space="preserve"> 08800705</v>
          </cell>
          <cell r="I10778" t="str">
            <v xml:space="preserve"> IGI GENERAL INSURANCE LIMITED-WTO</v>
          </cell>
          <cell r="J10778" t="str">
            <v>CORPORATE</v>
          </cell>
          <cell r="L10778" t="str">
            <v xml:space="preserve"> F</v>
          </cell>
          <cell r="M10778" t="str">
            <v xml:space="preserve"> 09000221-Muhammad Irfan</v>
          </cell>
          <cell r="N10778" t="str">
            <v>SUZUKI WAGON-R VXR</v>
          </cell>
          <cell r="O10778" t="str">
            <v>2022</v>
          </cell>
          <cell r="Q10778" t="str">
            <v>236446</v>
          </cell>
          <cell r="R10778" t="str">
            <v>10136448</v>
          </cell>
          <cell r="T10778">
            <v>1892000</v>
          </cell>
          <cell r="U10778">
            <v>457</v>
          </cell>
          <cell r="V10778">
            <v>521</v>
          </cell>
          <cell r="W10778">
            <v>0</v>
          </cell>
          <cell r="X10778">
            <v>0</v>
          </cell>
          <cell r="Y10778">
            <v>521</v>
          </cell>
        </row>
        <row r="10779">
          <cell r="B10779" t="str">
            <v>KHI/HO/D/MO/PD COMP/P/82595/01/2024</v>
          </cell>
          <cell r="C10779" t="str">
            <v>KHI/HO/D/MO/PD COMP/E/41001/04/2024</v>
          </cell>
          <cell r="E10779">
            <v>45404</v>
          </cell>
          <cell r="F10779">
            <v>45313</v>
          </cell>
          <cell r="G10779">
            <v>45678</v>
          </cell>
          <cell r="H10779" t="str">
            <v xml:space="preserve"> 08815686</v>
          </cell>
          <cell r="I10779" t="str">
            <v xml:space="preserve"> Abdul Sami Qureshi(4200050580687)</v>
          </cell>
          <cell r="J10779" t="str">
            <v>INDIVIDUAL</v>
          </cell>
          <cell r="L10779" t="str">
            <v xml:space="preserve"> D</v>
          </cell>
          <cell r="M10779" t="str">
            <v xml:space="preserve"> 09000210-Tariq Shahzad</v>
          </cell>
          <cell r="U10779">
            <v>2043</v>
          </cell>
          <cell r="V10779">
            <v>2329</v>
          </cell>
          <cell r="W10779">
            <v>0</v>
          </cell>
          <cell r="X10779">
            <v>0</v>
          </cell>
          <cell r="Y10779">
            <v>2329</v>
          </cell>
        </row>
        <row r="10780">
          <cell r="B10780" t="str">
            <v>KHI/HO/D/MO/PD COMP/P/74876/09/2023</v>
          </cell>
          <cell r="C10780" t="str">
            <v>KHI/HO/D/MO/PD COMP/E/48764/10/2024</v>
          </cell>
          <cell r="E10780">
            <v>45596</v>
          </cell>
          <cell r="F10780">
            <v>45167</v>
          </cell>
          <cell r="G10780">
            <v>45532</v>
          </cell>
          <cell r="H10780" t="str">
            <v xml:space="preserve"> 08812847</v>
          </cell>
          <cell r="I10780" t="str">
            <v xml:space="preserve"> Zeeshan Haider(3520135437173)</v>
          </cell>
          <cell r="J10780" t="str">
            <v>INDIVIDUAL</v>
          </cell>
          <cell r="L10780" t="str">
            <v xml:space="preserve"> D</v>
          </cell>
          <cell r="M10780" t="str">
            <v xml:space="preserve"> 09000221-Muhammad Irfan</v>
          </cell>
          <cell r="U10780">
            <v>-44554</v>
          </cell>
          <cell r="V10780">
            <v>-45000</v>
          </cell>
          <cell r="W10780">
            <v>0</v>
          </cell>
          <cell r="X10780">
            <v>0</v>
          </cell>
          <cell r="Y10780">
            <v>-45000</v>
          </cell>
        </row>
        <row r="10781">
          <cell r="B10781" t="str">
            <v>KHI/HO/F/MO/PC COMP/P/55614/09/2021</v>
          </cell>
          <cell r="C10781" t="str">
            <v>KHI/HO/F/MO/PC COMP/E/18540/01/2022</v>
          </cell>
          <cell r="D10781" t="str">
            <v>IGI INSURANCE LIMITED</v>
          </cell>
          <cell r="E10781">
            <v>44592</v>
          </cell>
          <cell r="F10781">
            <v>44409</v>
          </cell>
          <cell r="G10781">
            <v>44773</v>
          </cell>
          <cell r="H10781" t="str">
            <v xml:space="preserve"> 08800705</v>
          </cell>
          <cell r="I10781" t="str">
            <v xml:space="preserve"> IGI GENERAL INSURANCE LIMITED-WTO</v>
          </cell>
          <cell r="J10781" t="str">
            <v>CORPORATE</v>
          </cell>
          <cell r="L10781" t="str">
            <v xml:space="preserve"> F</v>
          </cell>
          <cell r="M10781" t="str">
            <v xml:space="preserve"> 09000221-Muhammad Irfan</v>
          </cell>
          <cell r="N10781" t="str">
            <v>HONDA CITY I-VTEC (M/T)</v>
          </cell>
          <cell r="O10781" t="str">
            <v>2016</v>
          </cell>
          <cell r="P10781" t="str">
            <v>BFM-606</v>
          </cell>
          <cell r="Q10781" t="str">
            <v>17441585</v>
          </cell>
          <cell r="R10781" t="str">
            <v>GR181774</v>
          </cell>
          <cell r="T10781">
            <v>2000000</v>
          </cell>
          <cell r="U10781">
            <v>2321</v>
          </cell>
          <cell r="V10781">
            <v>2645</v>
          </cell>
          <cell r="W10781">
            <v>0</v>
          </cell>
          <cell r="X10781">
            <v>0</v>
          </cell>
          <cell r="Y10781">
            <v>2645</v>
          </cell>
        </row>
        <row r="10782">
          <cell r="B10782" t="str">
            <v>KHI/HO/D/MO/PD COMP/P/69179/03/2023</v>
          </cell>
          <cell r="C10782" t="str">
            <v>KHI/HO/D/MO/PD COMP/E/37334/02/2024</v>
          </cell>
          <cell r="E10782">
            <v>45344</v>
          </cell>
          <cell r="F10782">
            <v>45006</v>
          </cell>
          <cell r="G10782">
            <v>45371</v>
          </cell>
          <cell r="H10782" t="str">
            <v xml:space="preserve"> 08810400</v>
          </cell>
          <cell r="I10782" t="str">
            <v xml:space="preserve"> Syed Hadi Hasan(4200040868359)</v>
          </cell>
          <cell r="J10782" t="str">
            <v>INDIVIDUAL</v>
          </cell>
          <cell r="L10782" t="str">
            <v xml:space="preserve"> D</v>
          </cell>
          <cell r="M10782" t="str">
            <v xml:space="preserve"> 09000230-Yasmeen Jatoi</v>
          </cell>
          <cell r="U10782">
            <v>698</v>
          </cell>
          <cell r="V10782">
            <v>795</v>
          </cell>
          <cell r="W10782">
            <v>0</v>
          </cell>
          <cell r="X10782">
            <v>0</v>
          </cell>
          <cell r="Y10782">
            <v>795</v>
          </cell>
        </row>
        <row r="10783">
          <cell r="B10783" t="str">
            <v>KHI/HO/D/MO/PD COMP/P/89328/05/2024</v>
          </cell>
          <cell r="C10783" t="str">
            <v>KHI/HO/D/MO/PD COMP/E/48044/10/2024</v>
          </cell>
          <cell r="E10783">
            <v>45586</v>
          </cell>
          <cell r="F10783">
            <v>45428</v>
          </cell>
          <cell r="G10783">
            <v>45792</v>
          </cell>
          <cell r="H10783" t="str">
            <v xml:space="preserve"> 08817549</v>
          </cell>
          <cell r="I10783" t="str">
            <v xml:space="preserve"> Muhammad Usama Rauf #35201-6458471-3</v>
          </cell>
          <cell r="J10783" t="str">
            <v>INDIVIDUAL</v>
          </cell>
          <cell r="L10783" t="str">
            <v xml:space="preserve"> D</v>
          </cell>
          <cell r="M10783" t="str">
            <v xml:space="preserve"> 09000406-Muhammad Imran</v>
          </cell>
          <cell r="U10783">
            <v>2223</v>
          </cell>
          <cell r="V10783">
            <v>2578</v>
          </cell>
          <cell r="W10783">
            <v>0</v>
          </cell>
          <cell r="X10783">
            <v>0</v>
          </cell>
          <cell r="Y10783">
            <v>2578</v>
          </cell>
        </row>
        <row r="10784">
          <cell r="B10784" t="str">
            <v>KHI/HO/D/MO/PD COMP/P/80099/12/2023</v>
          </cell>
          <cell r="C10784" t="str">
            <v>KHI/HO/D/MO/PD COMP/E/42797/06/2024</v>
          </cell>
          <cell r="E10784">
            <v>45465</v>
          </cell>
          <cell r="F10784">
            <v>45280</v>
          </cell>
          <cell r="G10784">
            <v>45645</v>
          </cell>
          <cell r="H10784" t="str">
            <v xml:space="preserve"> 08814931</v>
          </cell>
          <cell r="I10784" t="str">
            <v xml:space="preserve"> Asif Bukhtiar(3630277619233)</v>
          </cell>
          <cell r="J10784" t="str">
            <v>INDIVIDUAL</v>
          </cell>
          <cell r="L10784" t="str">
            <v xml:space="preserve"> D</v>
          </cell>
          <cell r="M10784" t="str">
            <v xml:space="preserve"> 09000210-Tariq Shahzad</v>
          </cell>
          <cell r="U10784">
            <v>1145</v>
          </cell>
          <cell r="V10784">
            <v>1306</v>
          </cell>
          <cell r="W10784">
            <v>0</v>
          </cell>
          <cell r="X10784">
            <v>0</v>
          </cell>
          <cell r="Y10784">
            <v>1306</v>
          </cell>
        </row>
        <row r="10785">
          <cell r="B10785" t="str">
            <v>KHI/HO/D/MO/PD COMP/P/87177/04/2024</v>
          </cell>
          <cell r="C10785" t="str">
            <v>KHI/HO/D/MO/PD COMP/E/43777/07/2024</v>
          </cell>
          <cell r="E10785">
            <v>45486</v>
          </cell>
          <cell r="F10785">
            <v>45394</v>
          </cell>
          <cell r="G10785">
            <v>45758</v>
          </cell>
          <cell r="H10785" t="str">
            <v xml:space="preserve"> 08810736</v>
          </cell>
          <cell r="I10785" t="str">
            <v xml:space="preserve"> Iffat Anwar Farooqui(4230176113918)</v>
          </cell>
          <cell r="J10785" t="str">
            <v>INDIVIDUAL</v>
          </cell>
          <cell r="L10785" t="str">
            <v xml:space="preserve"> D</v>
          </cell>
          <cell r="M10785" t="str">
            <v xml:space="preserve"> 09000221-Muhammad Irfan</v>
          </cell>
          <cell r="U10785">
            <v>2597</v>
          </cell>
          <cell r="V10785">
            <v>3013</v>
          </cell>
          <cell r="W10785">
            <v>0</v>
          </cell>
          <cell r="X10785">
            <v>0</v>
          </cell>
          <cell r="Y10785">
            <v>3013</v>
          </cell>
        </row>
        <row r="10786">
          <cell r="B10786" t="str">
            <v>KHI/HO/D/MO/PD COMP/P/83989/02/2024</v>
          </cell>
          <cell r="C10786" t="str">
            <v>KHI/HO/D/MO/PD COMP/E/40921/04/2024</v>
          </cell>
          <cell r="E10786">
            <v>45401</v>
          </cell>
          <cell r="F10786">
            <v>45341</v>
          </cell>
          <cell r="G10786">
            <v>45706</v>
          </cell>
          <cell r="H10786" t="str">
            <v xml:space="preserve"> 08816081</v>
          </cell>
          <cell r="I10786" t="str">
            <v xml:space="preserve"> Muhammad Saad Khan(4220176873673)</v>
          </cell>
          <cell r="J10786" t="str">
            <v>INDIVIDUAL</v>
          </cell>
          <cell r="L10786" t="str">
            <v xml:space="preserve"> D</v>
          </cell>
          <cell r="M10786" t="str">
            <v xml:space="preserve"> 09000210-Tariq Shahzad</v>
          </cell>
          <cell r="U10786">
            <v>3022</v>
          </cell>
          <cell r="V10786">
            <v>3446</v>
          </cell>
          <cell r="W10786">
            <v>0</v>
          </cell>
          <cell r="X10786">
            <v>0</v>
          </cell>
          <cell r="Y10786">
            <v>3446</v>
          </cell>
        </row>
        <row r="10787">
          <cell r="B10787" t="str">
            <v>KHI/HO/D/MO/PD COMP/P/83417/02/2024</v>
          </cell>
          <cell r="C10787" t="str">
            <v>KHI/HO/D/MO/PD COMP/E/42540/06/2024</v>
          </cell>
          <cell r="E10787">
            <v>45455</v>
          </cell>
          <cell r="F10787">
            <v>45334</v>
          </cell>
          <cell r="G10787">
            <v>45699</v>
          </cell>
          <cell r="H10787" t="str">
            <v xml:space="preserve"> 08815943</v>
          </cell>
          <cell r="I10787" t="str">
            <v xml:space="preserve"> Rana Shakeel Azam(3650203610023)</v>
          </cell>
          <cell r="J10787" t="str">
            <v>INDIVIDUAL</v>
          </cell>
          <cell r="L10787" t="str">
            <v xml:space="preserve"> D</v>
          </cell>
          <cell r="M10787" t="str">
            <v xml:space="preserve"> 09000210-Tariq Shahzad</v>
          </cell>
          <cell r="U10787">
            <v>7121</v>
          </cell>
          <cell r="V10787">
            <v>8119</v>
          </cell>
          <cell r="W10787">
            <v>0</v>
          </cell>
          <cell r="X10787">
            <v>0</v>
          </cell>
          <cell r="Y10787">
            <v>8119</v>
          </cell>
        </row>
        <row r="10788">
          <cell r="B10788" t="str">
            <v>KHI/HO/D/MO/PD COMP/P/71815/06/2023</v>
          </cell>
          <cell r="C10788" t="str">
            <v>KHI/HO/D/MO/PD COMP/E/35770/12/2023</v>
          </cell>
          <cell r="E10788">
            <v>45289</v>
          </cell>
          <cell r="F10788">
            <v>45085</v>
          </cell>
          <cell r="G10788">
            <v>45450</v>
          </cell>
          <cell r="H10788" t="str">
            <v xml:space="preserve"> 08811624</v>
          </cell>
          <cell r="I10788" t="str">
            <v xml:space="preserve"> Syed Sharjeel Ahmed(4210168232875)</v>
          </cell>
          <cell r="J10788" t="str">
            <v>INDIVIDUAL</v>
          </cell>
          <cell r="L10788" t="str">
            <v xml:space="preserve"> D</v>
          </cell>
          <cell r="M10788" t="str">
            <v xml:space="preserve"> 09000221-Muhammad Irfan</v>
          </cell>
          <cell r="U10788">
            <v>-58772</v>
          </cell>
          <cell r="V10788">
            <v>-67000</v>
          </cell>
          <cell r="W10788">
            <v>0</v>
          </cell>
          <cell r="X10788">
            <v>0</v>
          </cell>
          <cell r="Y10788">
            <v>-67000</v>
          </cell>
        </row>
        <row r="10789">
          <cell r="B10789" t="str">
            <v>KHI/HO/D/MO/PD COMP/P/72453/06/2023</v>
          </cell>
          <cell r="C10789" t="str">
            <v>KHI/HO/D/MO/PD COMP/E/38372/03/2024</v>
          </cell>
          <cell r="E10789">
            <v>45377</v>
          </cell>
          <cell r="F10789">
            <v>45103</v>
          </cell>
          <cell r="G10789">
            <v>45468</v>
          </cell>
          <cell r="H10789" t="str">
            <v xml:space="preserve"> 08811927</v>
          </cell>
          <cell r="I10789" t="str">
            <v xml:space="preserve"> Arsalan Rasheed(4220114880785)</v>
          </cell>
          <cell r="J10789" t="str">
            <v>INDIVIDUAL</v>
          </cell>
          <cell r="L10789" t="str">
            <v xml:space="preserve"> D</v>
          </cell>
          <cell r="M10789" t="str">
            <v xml:space="preserve"> 09000355-Asif Azeem</v>
          </cell>
          <cell r="U10789">
            <v>1379</v>
          </cell>
          <cell r="V10789">
            <v>1572</v>
          </cell>
          <cell r="W10789">
            <v>0</v>
          </cell>
          <cell r="X10789">
            <v>0</v>
          </cell>
          <cell r="Y10789">
            <v>1572</v>
          </cell>
        </row>
        <row r="10790">
          <cell r="B10790" t="str">
            <v>KHI/HO/D/MO/PD COMP/P/70476/05/2023</v>
          </cell>
          <cell r="C10790" t="str">
            <v>KHI/HO/D/MO/PD COMP/E/35676/12/2023</v>
          </cell>
          <cell r="E10790">
            <v>45289</v>
          </cell>
          <cell r="F10790">
            <v>45036</v>
          </cell>
          <cell r="G10790">
            <v>45401</v>
          </cell>
          <cell r="H10790" t="str">
            <v xml:space="preserve"> 08811096</v>
          </cell>
          <cell r="I10790" t="str">
            <v xml:space="preserve"> Abdul Ahad(4210138765261)</v>
          </cell>
          <cell r="J10790" t="str">
            <v>INDIVIDUAL</v>
          </cell>
          <cell r="L10790" t="str">
            <v xml:space="preserve"> D</v>
          </cell>
          <cell r="M10790" t="str">
            <v xml:space="preserve"> 09000230-Yasmeen Jatoi</v>
          </cell>
          <cell r="U10790">
            <v>-75585</v>
          </cell>
          <cell r="V10790">
            <v>-86167</v>
          </cell>
          <cell r="W10790">
            <v>0</v>
          </cell>
          <cell r="X10790">
            <v>0</v>
          </cell>
          <cell r="Y10790">
            <v>-86167</v>
          </cell>
        </row>
        <row r="10791">
          <cell r="B10791" t="str">
            <v>KHI/HO/D/MO/PD COMP/P/73026/07/2023</v>
          </cell>
          <cell r="C10791" t="str">
            <v>KHI/HO/D/MO/PD COMP/E/43748/07/2024</v>
          </cell>
          <cell r="E10791">
            <v>45485</v>
          </cell>
          <cell r="F10791">
            <v>45119</v>
          </cell>
          <cell r="G10791">
            <v>45484</v>
          </cell>
          <cell r="H10791" t="str">
            <v xml:space="preserve"> 08812155</v>
          </cell>
          <cell r="I10791" t="str">
            <v xml:space="preserve"> Shahwar Khalid(3520268702691)</v>
          </cell>
          <cell r="J10791" t="str">
            <v>INDIVIDUAL</v>
          </cell>
          <cell r="L10791" t="str">
            <v xml:space="preserve"> D</v>
          </cell>
          <cell r="M10791" t="str">
            <v xml:space="preserve"> 09000355-Asif Azeem</v>
          </cell>
          <cell r="U10791">
            <v>3883</v>
          </cell>
          <cell r="V10791">
            <v>4505</v>
          </cell>
          <cell r="W10791">
            <v>0</v>
          </cell>
          <cell r="X10791">
            <v>0</v>
          </cell>
          <cell r="Y10791">
            <v>4505</v>
          </cell>
        </row>
        <row r="10792">
          <cell r="B10792" t="str">
            <v>KHI/HO/D/MO/PD COMP/P/67994/02/2023</v>
          </cell>
          <cell r="C10792" t="str">
            <v>KHI/HO/D/MO/PD COMP/E/29977/08/2023</v>
          </cell>
          <cell r="E10792">
            <v>45169</v>
          </cell>
          <cell r="F10792">
            <v>44970</v>
          </cell>
          <cell r="G10792">
            <v>45334</v>
          </cell>
          <cell r="H10792" t="str">
            <v xml:space="preserve"> 08809782</v>
          </cell>
          <cell r="I10792" t="str">
            <v xml:space="preserve"> Muhammad Rashad Butt</v>
          </cell>
          <cell r="J10792" t="str">
            <v>INDIVIDUAL</v>
          </cell>
          <cell r="L10792" t="str">
            <v xml:space="preserve"> D</v>
          </cell>
          <cell r="M10792" t="str">
            <v xml:space="preserve"> 09000221-Muhammad Irfan</v>
          </cell>
          <cell r="U10792">
            <v>-58553</v>
          </cell>
          <cell r="V10792">
            <v>-66750</v>
          </cell>
          <cell r="W10792">
            <v>0</v>
          </cell>
          <cell r="X10792">
            <v>0</v>
          </cell>
          <cell r="Y10792">
            <v>-66750</v>
          </cell>
        </row>
        <row r="10793">
          <cell r="B10793" t="str">
            <v>KHI/HO/D/MO/PD COMP/P/84420/02/2024</v>
          </cell>
          <cell r="C10793" t="str">
            <v>KHI/HO/D/MO/PD COMP/E/46510/10/2024</v>
          </cell>
          <cell r="E10793">
            <v>45570</v>
          </cell>
          <cell r="F10793">
            <v>45350</v>
          </cell>
          <cell r="G10793">
            <v>45715</v>
          </cell>
          <cell r="H10793" t="str">
            <v xml:space="preserve"> 08809962</v>
          </cell>
          <cell r="I10793" t="str">
            <v xml:space="preserve"> Javed Iqbal (3510327015859)</v>
          </cell>
          <cell r="J10793" t="str">
            <v>INDIVIDUAL</v>
          </cell>
          <cell r="L10793" t="str">
            <v xml:space="preserve"> D</v>
          </cell>
          <cell r="M10793" t="str">
            <v xml:space="preserve"> 09000221-Muhammad Irfan</v>
          </cell>
          <cell r="U10793">
            <v>1356</v>
          </cell>
          <cell r="V10793">
            <v>1573</v>
          </cell>
          <cell r="W10793">
            <v>0</v>
          </cell>
          <cell r="X10793">
            <v>0</v>
          </cell>
          <cell r="Y10793">
            <v>1573</v>
          </cell>
        </row>
        <row r="10794">
          <cell r="B10794" t="str">
            <v>KHI/HO/D/MO/PD COMP/P/88023/04/2024</v>
          </cell>
          <cell r="C10794" t="str">
            <v>KHI/HO/D/MO/PD COMP/E/48938/11/2024</v>
          </cell>
          <cell r="E10794">
            <v>45608</v>
          </cell>
          <cell r="F10794">
            <v>45392</v>
          </cell>
          <cell r="G10794">
            <v>45756</v>
          </cell>
          <cell r="H10794" t="str">
            <v xml:space="preserve"> 08810700</v>
          </cell>
          <cell r="I10794" t="str">
            <v xml:space="preserve"> Ibad Ul Haq Quddusi(3520252264375)</v>
          </cell>
          <cell r="J10794" t="str">
            <v>INDIVIDUAL</v>
          </cell>
          <cell r="L10794" t="str">
            <v xml:space="preserve"> D</v>
          </cell>
          <cell r="M10794" t="str">
            <v xml:space="preserve"> 09000221-Muhammad Irfan</v>
          </cell>
          <cell r="U10794">
            <v>572</v>
          </cell>
          <cell r="V10794">
            <v>664</v>
          </cell>
          <cell r="W10794">
            <v>0</v>
          </cell>
          <cell r="X10794">
            <v>0</v>
          </cell>
          <cell r="Y10794">
            <v>664</v>
          </cell>
        </row>
        <row r="10795">
          <cell r="B10795" t="str">
            <v>KHI/HO/D/MO/PD COMP/P/64847/11/2022</v>
          </cell>
          <cell r="C10795" t="str">
            <v>KHI/HO/D/MO/PD COMP/E/26519/06/2023</v>
          </cell>
          <cell r="E10795">
            <v>45096</v>
          </cell>
          <cell r="F10795">
            <v>44883</v>
          </cell>
          <cell r="G10795">
            <v>45247</v>
          </cell>
          <cell r="H10795" t="str">
            <v xml:space="preserve"> 08802248</v>
          </cell>
          <cell r="I10795" t="str">
            <v xml:space="preserve"> Arif Habib Limited</v>
          </cell>
          <cell r="J10795" t="str">
            <v>CORPORATE</v>
          </cell>
          <cell r="L10795" t="str">
            <v xml:space="preserve"> D</v>
          </cell>
          <cell r="M10795" t="str">
            <v xml:space="preserve"> 09000313-Abdus Saboor Khan</v>
          </cell>
          <cell r="U10795">
            <v>665</v>
          </cell>
          <cell r="V10795">
            <v>758</v>
          </cell>
          <cell r="W10795">
            <v>0</v>
          </cell>
          <cell r="X10795">
            <v>0</v>
          </cell>
          <cell r="Y10795">
            <v>758</v>
          </cell>
        </row>
        <row r="10796">
          <cell r="B10796" t="str">
            <v>KHI/HO/D/MO/PD COMP/P/74195/08/2023</v>
          </cell>
          <cell r="C10796" t="str">
            <v>KHI/HO/D/MO/PD COMP/E/44801/08/2024</v>
          </cell>
          <cell r="E10796">
            <v>45521</v>
          </cell>
          <cell r="F10796">
            <v>45154</v>
          </cell>
          <cell r="G10796">
            <v>45519</v>
          </cell>
          <cell r="H10796" t="str">
            <v xml:space="preserve"> 08807076</v>
          </cell>
          <cell r="I10796" t="str">
            <v xml:space="preserve"> Rizwan Haroon (42201-7130629-3)</v>
          </cell>
          <cell r="J10796" t="str">
            <v>INDIVIDUAL</v>
          </cell>
          <cell r="L10796" t="str">
            <v xml:space="preserve"> D</v>
          </cell>
          <cell r="M10796" t="str">
            <v xml:space="preserve"> 09000221-Muhammad Irfan</v>
          </cell>
          <cell r="U10796">
            <v>1323</v>
          </cell>
          <cell r="V10796">
            <v>1534</v>
          </cell>
          <cell r="W10796">
            <v>0</v>
          </cell>
          <cell r="X10796">
            <v>0</v>
          </cell>
          <cell r="Y10796">
            <v>1534</v>
          </cell>
        </row>
        <row r="10797">
          <cell r="B10797" t="str">
            <v>KHI/HO/D/MO/PD COMP/P/56730/11/2021</v>
          </cell>
          <cell r="C10797" t="str">
            <v>KHI/HO/D/MO/PD COMP/E/48694/10/2024</v>
          </cell>
          <cell r="E10797">
            <v>45596</v>
          </cell>
          <cell r="F10797">
            <v>44508</v>
          </cell>
          <cell r="G10797">
            <v>44872</v>
          </cell>
          <cell r="H10797" t="str">
            <v xml:space="preserve"> 08803143</v>
          </cell>
          <cell r="I10797" t="str">
            <v xml:space="preserve"> Mumtaz Bushra</v>
          </cell>
          <cell r="J10797" t="str">
            <v>INDIVIDUAL</v>
          </cell>
          <cell r="L10797" t="str">
            <v xml:space="preserve"> D</v>
          </cell>
          <cell r="M10797" t="str">
            <v xml:space="preserve"> 09000221-Muhammad Irfan</v>
          </cell>
          <cell r="U10797">
            <v>-3214</v>
          </cell>
          <cell r="V10797">
            <v>-3246</v>
          </cell>
          <cell r="W10797">
            <v>0</v>
          </cell>
          <cell r="X10797">
            <v>0</v>
          </cell>
          <cell r="Y10797">
            <v>-3246</v>
          </cell>
        </row>
        <row r="10798">
          <cell r="B10798" t="str">
            <v>KHI/HO/D/MO/PD COMP/P/58025/01/2022</v>
          </cell>
          <cell r="C10798" t="str">
            <v>KHI/HO/D/MO/PD COMP/E/22379/12/2022</v>
          </cell>
          <cell r="E10798">
            <v>44901</v>
          </cell>
          <cell r="F10798">
            <v>44572</v>
          </cell>
          <cell r="G10798">
            <v>44936</v>
          </cell>
          <cell r="H10798" t="str">
            <v xml:space="preserve"> 08803989</v>
          </cell>
          <cell r="I10798" t="str">
            <v xml:space="preserve"> Imtiaz Ahmed (4130553741421)</v>
          </cell>
          <cell r="J10798" t="str">
            <v>INDIVIDUAL</v>
          </cell>
          <cell r="L10798" t="str">
            <v xml:space="preserve"> D</v>
          </cell>
          <cell r="M10798" t="str">
            <v xml:space="preserve"> 09000316-Jamil Uddin Rumi</v>
          </cell>
          <cell r="U10798">
            <v>640</v>
          </cell>
          <cell r="V10798">
            <v>729</v>
          </cell>
          <cell r="W10798">
            <v>0</v>
          </cell>
          <cell r="X10798">
            <v>0</v>
          </cell>
          <cell r="Y10798">
            <v>729</v>
          </cell>
        </row>
        <row r="10799">
          <cell r="B10799" t="str">
            <v>KHI/HO/D/MO/PD COMP/P/75196/09/2023</v>
          </cell>
          <cell r="C10799" t="str">
            <v>KHI/HO/D/MO/PD COMP/E/42486/06/2024</v>
          </cell>
          <cell r="E10799">
            <v>45454</v>
          </cell>
          <cell r="F10799">
            <v>45180</v>
          </cell>
          <cell r="G10799">
            <v>45545</v>
          </cell>
          <cell r="H10799" t="str">
            <v xml:space="preserve"> 08812960</v>
          </cell>
          <cell r="I10799" t="str">
            <v xml:space="preserve"> Syed Rizwan Ali(3740503298773)</v>
          </cell>
          <cell r="J10799" t="str">
            <v>INDIVIDUAL</v>
          </cell>
          <cell r="L10799" t="str">
            <v xml:space="preserve"> D</v>
          </cell>
          <cell r="M10799" t="str">
            <v xml:space="preserve"> 09000221-Muhammad Irfan</v>
          </cell>
          <cell r="U10799">
            <v>3047</v>
          </cell>
          <cell r="V10799">
            <v>3473</v>
          </cell>
          <cell r="W10799">
            <v>0</v>
          </cell>
          <cell r="X10799">
            <v>0</v>
          </cell>
          <cell r="Y10799">
            <v>3473</v>
          </cell>
        </row>
        <row r="10800">
          <cell r="B10800" t="str">
            <v>KHI/HO/D/MO/PD COMP/P/78333/11/2023</v>
          </cell>
          <cell r="C10800" t="str">
            <v>KHI/HO/D/MO/PD COMP/E/42636/06/2024</v>
          </cell>
          <cell r="E10800">
            <v>45457</v>
          </cell>
          <cell r="F10800">
            <v>45244</v>
          </cell>
          <cell r="G10800">
            <v>45609</v>
          </cell>
          <cell r="H10800" t="str">
            <v xml:space="preserve"> 08814234</v>
          </cell>
          <cell r="I10800" t="str">
            <v xml:space="preserve"> Khawar Hanif(4220114255433)</v>
          </cell>
          <cell r="J10800" t="str">
            <v>INDIVIDUAL</v>
          </cell>
          <cell r="L10800" t="str">
            <v xml:space="preserve"> D</v>
          </cell>
          <cell r="M10800" t="str">
            <v xml:space="preserve"> 09000178-Ayaz Ahmed</v>
          </cell>
          <cell r="U10800">
            <v>1102</v>
          </cell>
          <cell r="V10800">
            <v>1256</v>
          </cell>
          <cell r="W10800">
            <v>0</v>
          </cell>
          <cell r="X10800">
            <v>0</v>
          </cell>
          <cell r="Y10800">
            <v>1256</v>
          </cell>
        </row>
        <row r="10801">
          <cell r="B10801" t="str">
            <v>KHI/HO/D/MO/PD COMP/P/74216/08/2023</v>
          </cell>
          <cell r="C10801" t="str">
            <v>KHI/HO/D/MO/PD COMP/E/41456/05/2024</v>
          </cell>
          <cell r="E10801">
            <v>45425</v>
          </cell>
          <cell r="F10801">
            <v>45145</v>
          </cell>
          <cell r="G10801">
            <v>45510</v>
          </cell>
          <cell r="H10801" t="str">
            <v xml:space="preserve"> 08812606</v>
          </cell>
          <cell r="I10801" t="str">
            <v xml:space="preserve"> Muhammad Sameed(4210185028253)</v>
          </cell>
          <cell r="J10801" t="str">
            <v>INDIVIDUAL</v>
          </cell>
          <cell r="L10801" t="str">
            <v xml:space="preserve"> D</v>
          </cell>
          <cell r="M10801" t="str">
            <v xml:space="preserve"> 09000221-Muhammad Irfan</v>
          </cell>
          <cell r="U10801">
            <v>2949</v>
          </cell>
          <cell r="V10801">
            <v>3362</v>
          </cell>
          <cell r="W10801">
            <v>0</v>
          </cell>
          <cell r="X10801">
            <v>0</v>
          </cell>
          <cell r="Y10801">
            <v>3362</v>
          </cell>
        </row>
        <row r="10802">
          <cell r="B10802" t="str">
            <v>KHI/HO/D/MO/PC COMP/P/74913/09/2023</v>
          </cell>
          <cell r="C10802" t="str">
            <v>KHI/HO/D/MO/PC COMP/E/35925/01/2024</v>
          </cell>
          <cell r="E10802">
            <v>45295</v>
          </cell>
          <cell r="F10802">
            <v>45171</v>
          </cell>
          <cell r="G10802">
            <v>45536</v>
          </cell>
          <cell r="H10802" t="str">
            <v xml:space="preserve"> 08807332</v>
          </cell>
          <cell r="I10802" t="str">
            <v xml:space="preserve"> Umer Shaukat Ali Khan</v>
          </cell>
          <cell r="J10802" t="str">
            <v>INDIVIDUAL</v>
          </cell>
          <cell r="L10802" t="str">
            <v xml:space="preserve"> D</v>
          </cell>
          <cell r="M10802" t="str">
            <v xml:space="preserve"> 09000221-Muhammad Irfan</v>
          </cell>
          <cell r="N10802" t="str">
            <v>TOYOTA COROLLA ALTIS GRAN</v>
          </cell>
          <cell r="O10802" t="str">
            <v>2022</v>
          </cell>
          <cell r="Q10802" t="str">
            <v>Q362736</v>
          </cell>
          <cell r="R10802" t="str">
            <v>ZRE172R-7061841</v>
          </cell>
          <cell r="T10802">
            <v>0</v>
          </cell>
          <cell r="U10802">
            <v>29583</v>
          </cell>
          <cell r="V10802">
            <v>33725</v>
          </cell>
          <cell r="W10802">
            <v>0</v>
          </cell>
          <cell r="X10802">
            <v>0</v>
          </cell>
          <cell r="Y10802">
            <v>33725</v>
          </cell>
        </row>
        <row r="10803">
          <cell r="B10803" t="str">
            <v>KHI/HO/D/MO/PD COMP/P/78209/11/2023</v>
          </cell>
          <cell r="C10803" t="str">
            <v>KHI/HO/D/MO/PD COMP/E/35593/12/2023</v>
          </cell>
          <cell r="E10803">
            <v>45289</v>
          </cell>
          <cell r="F10803">
            <v>45241</v>
          </cell>
          <cell r="G10803">
            <v>45606</v>
          </cell>
          <cell r="H10803" t="str">
            <v xml:space="preserve"> 08003456</v>
          </cell>
          <cell r="I10803" t="str">
            <v xml:space="preserve"> QAYUM SHAH</v>
          </cell>
          <cell r="J10803" t="str">
            <v>INDIVIDUAL</v>
          </cell>
          <cell r="L10803" t="str">
            <v xml:space="preserve"> D</v>
          </cell>
          <cell r="M10803" t="str">
            <v xml:space="preserve"> 09000106-Tayyab Khalique</v>
          </cell>
          <cell r="U10803">
            <v>24274</v>
          </cell>
          <cell r="V10803">
            <v>27672</v>
          </cell>
          <cell r="W10803">
            <v>0</v>
          </cell>
          <cell r="X10803">
            <v>0</v>
          </cell>
          <cell r="Y10803">
            <v>27672</v>
          </cell>
        </row>
        <row r="10804">
          <cell r="B10804" t="str">
            <v>KHI/HO/D/MO/PD COMP/P/81389/01/2024</v>
          </cell>
          <cell r="C10804" t="str">
            <v>KHI/HO/D/MO/PD COMP/E/43460/07/2024</v>
          </cell>
          <cell r="E10804">
            <v>45482</v>
          </cell>
          <cell r="F10804">
            <v>45297</v>
          </cell>
          <cell r="G10804">
            <v>45662</v>
          </cell>
          <cell r="H10804" t="str">
            <v xml:space="preserve"> 08815234</v>
          </cell>
          <cell r="I10804" t="str">
            <v xml:space="preserve"> Muhammad Aslam #36402-4226909-7</v>
          </cell>
          <cell r="J10804" t="str">
            <v>INDIVIDUAL</v>
          </cell>
          <cell r="L10804" t="str">
            <v xml:space="preserve"> D</v>
          </cell>
          <cell r="M10804" t="str">
            <v xml:space="preserve"> 09000210-Tariq Shahzad</v>
          </cell>
          <cell r="U10804">
            <v>3870</v>
          </cell>
          <cell r="V10804">
            <v>4489</v>
          </cell>
          <cell r="W10804">
            <v>0</v>
          </cell>
          <cell r="X10804">
            <v>0</v>
          </cell>
          <cell r="Y10804">
            <v>4489</v>
          </cell>
        </row>
        <row r="10805">
          <cell r="B10805" t="str">
            <v>KHI/HO/D/MO/PD COMP/P/78292/11/2023</v>
          </cell>
          <cell r="C10805" t="str">
            <v>KHI/HO/D/MO/PD COMP/E/35600/12/2023</v>
          </cell>
          <cell r="E10805">
            <v>45289</v>
          </cell>
          <cell r="F10805">
            <v>45249</v>
          </cell>
          <cell r="G10805">
            <v>45614</v>
          </cell>
          <cell r="H10805" t="str">
            <v xml:space="preserve"> 08814214</v>
          </cell>
          <cell r="I10805" t="str">
            <v xml:space="preserve"> Syed Kashif Raza Naqvi(4210114842373)</v>
          </cell>
          <cell r="J10805" t="str">
            <v>INDIVIDUAL</v>
          </cell>
          <cell r="L10805" t="str">
            <v xml:space="preserve"> D</v>
          </cell>
          <cell r="M10805" t="str">
            <v xml:space="preserve"> 09000210-Tariq Shahzad</v>
          </cell>
          <cell r="U10805">
            <v>56828</v>
          </cell>
          <cell r="V10805">
            <v>64785</v>
          </cell>
          <cell r="W10805">
            <v>0</v>
          </cell>
          <cell r="X10805">
            <v>0</v>
          </cell>
          <cell r="Y10805">
            <v>64785</v>
          </cell>
        </row>
        <row r="10806">
          <cell r="B10806" t="str">
            <v>KHI/HO/D/MO/PD COMP/P/89944/05/2024</v>
          </cell>
          <cell r="C10806" t="str">
            <v>KHI/HO/D/MO/PD COMP/E/44320/07/2024</v>
          </cell>
          <cell r="E10806">
            <v>45503</v>
          </cell>
          <cell r="F10806">
            <v>45442</v>
          </cell>
          <cell r="G10806">
            <v>45806</v>
          </cell>
          <cell r="H10806" t="str">
            <v xml:space="preserve"> 08817824</v>
          </cell>
          <cell r="I10806" t="str">
            <v xml:space="preserve"> Shahid Mehmood #42201-6029535-1</v>
          </cell>
          <cell r="J10806" t="str">
            <v>INDIVIDUAL</v>
          </cell>
          <cell r="L10806" t="str">
            <v xml:space="preserve"> D</v>
          </cell>
          <cell r="M10806" t="str">
            <v xml:space="preserve"> 09000210-Tariq Shahzad</v>
          </cell>
          <cell r="U10806">
            <v>3276</v>
          </cell>
          <cell r="V10806">
            <v>3800</v>
          </cell>
          <cell r="W10806">
            <v>0</v>
          </cell>
          <cell r="X10806">
            <v>0</v>
          </cell>
          <cell r="Y10806">
            <v>3800</v>
          </cell>
        </row>
        <row r="10807">
          <cell r="B10807" t="str">
            <v>KHI/HO/D/MO/PD COMP/P/71162/05/2023</v>
          </cell>
          <cell r="C10807" t="str">
            <v>KHI/HO/D/MO/PD COMP/E/40765/04/2024</v>
          </cell>
          <cell r="E10807">
            <v>45398</v>
          </cell>
          <cell r="F10807">
            <v>45062</v>
          </cell>
          <cell r="G10807">
            <v>45427</v>
          </cell>
          <cell r="H10807" t="str">
            <v xml:space="preserve"> 08811317</v>
          </cell>
          <cell r="I10807" t="str">
            <v xml:space="preserve"> Raja Imran Arif  #82102-7167702-9</v>
          </cell>
          <cell r="J10807" t="str">
            <v>INDIVIDUAL</v>
          </cell>
          <cell r="L10807" t="str">
            <v xml:space="preserve"> D</v>
          </cell>
          <cell r="M10807" t="str">
            <v xml:space="preserve"> 09000221-Muhammad Irfan</v>
          </cell>
          <cell r="U10807">
            <v>832</v>
          </cell>
          <cell r="V10807">
            <v>949</v>
          </cell>
          <cell r="W10807">
            <v>0</v>
          </cell>
          <cell r="X10807">
            <v>0</v>
          </cell>
          <cell r="Y10807">
            <v>949</v>
          </cell>
        </row>
        <row r="10808">
          <cell r="B10808" t="str">
            <v>KHI/HO/D/MO/PD COMP/P/71830/06/2023</v>
          </cell>
          <cell r="C10808" t="str">
            <v>KHI/HO/D/MO/PD COMP/E/34190/11/2023</v>
          </cell>
          <cell r="E10808">
            <v>45243</v>
          </cell>
          <cell r="F10808">
            <v>45085</v>
          </cell>
          <cell r="G10808">
            <v>45450</v>
          </cell>
          <cell r="H10808" t="str">
            <v xml:space="preserve"> 08811626</v>
          </cell>
          <cell r="I10808" t="str">
            <v xml:space="preserve"> Azeem Hussain Siddqui #42201-1212374-1</v>
          </cell>
          <cell r="J10808" t="str">
            <v>INDIVIDUAL</v>
          </cell>
          <cell r="L10808" t="str">
            <v xml:space="preserve"> D</v>
          </cell>
          <cell r="M10808" t="str">
            <v xml:space="preserve"> 09000355-Asif Azeem</v>
          </cell>
          <cell r="U10808">
            <v>3468</v>
          </cell>
          <cell r="V10808">
            <v>3953</v>
          </cell>
          <cell r="W10808">
            <v>0</v>
          </cell>
          <cell r="X10808">
            <v>0</v>
          </cell>
          <cell r="Y10808">
            <v>3953</v>
          </cell>
        </row>
        <row r="10809">
          <cell r="B10809" t="str">
            <v>KHI/HO/D/MO/PD COMP/P/81889/01/2024</v>
          </cell>
          <cell r="C10809" t="str">
            <v>KHI/HO/D/MO/PD COMP/E/48928/11/2024</v>
          </cell>
          <cell r="E10809">
            <v>45608</v>
          </cell>
          <cell r="F10809">
            <v>45302</v>
          </cell>
          <cell r="G10809">
            <v>45667</v>
          </cell>
          <cell r="H10809" t="str">
            <v xml:space="preserve"> 08005712</v>
          </cell>
          <cell r="I10809" t="str">
            <v xml:space="preserve"> SYED NOMAN UDDIN</v>
          </cell>
          <cell r="J10809" t="str">
            <v>INDIVIDUAL</v>
          </cell>
          <cell r="L10809" t="str">
            <v xml:space="preserve"> D</v>
          </cell>
          <cell r="M10809" t="str">
            <v xml:space="preserve"> 09000210-Tariq Shahzad</v>
          </cell>
          <cell r="U10809">
            <v>4718</v>
          </cell>
          <cell r="V10809">
            <v>5473</v>
          </cell>
          <cell r="W10809">
            <v>0</v>
          </cell>
          <cell r="X10809">
            <v>0</v>
          </cell>
          <cell r="Y10809">
            <v>5473</v>
          </cell>
        </row>
        <row r="10810">
          <cell r="B10810" t="str">
            <v>KHI/HO/D/MO/PD COMP/P/94004/07/2024</v>
          </cell>
          <cell r="C10810" t="str">
            <v>KHI/HO/D/MO/PD COMP/E/48161/10/2024</v>
          </cell>
          <cell r="E10810">
            <v>45589</v>
          </cell>
          <cell r="F10810">
            <v>45496</v>
          </cell>
          <cell r="G10810">
            <v>45860</v>
          </cell>
          <cell r="H10810" t="str">
            <v xml:space="preserve"> 08818805</v>
          </cell>
          <cell r="I10810" t="str">
            <v xml:space="preserve"> Muhammad Asif Iqbal #35202-2680081-1</v>
          </cell>
          <cell r="J10810" t="str">
            <v>INDIVIDUAL</v>
          </cell>
          <cell r="L10810" t="str">
            <v xml:space="preserve"> D</v>
          </cell>
          <cell r="M10810" t="str">
            <v xml:space="preserve"> 09000210-Tariq Shahzad</v>
          </cell>
          <cell r="U10810">
            <v>1681</v>
          </cell>
          <cell r="V10810">
            <v>1950</v>
          </cell>
          <cell r="W10810">
            <v>0</v>
          </cell>
          <cell r="X10810">
            <v>0</v>
          </cell>
          <cell r="Y10810">
            <v>1950</v>
          </cell>
        </row>
        <row r="10811">
          <cell r="B10811" t="str">
            <v>KHI/HO/D/MO/PC TPP/P/69944/04/2023</v>
          </cell>
          <cell r="C10811" t="str">
            <v>KHI/HO/D/MO/PC TPP/E/28433/08/2023</v>
          </cell>
          <cell r="E10811">
            <v>45143</v>
          </cell>
          <cell r="F10811">
            <v>45031</v>
          </cell>
          <cell r="G10811">
            <v>45291</v>
          </cell>
          <cell r="H10811" t="str">
            <v xml:space="preserve"> 08004853</v>
          </cell>
          <cell r="I10811" t="str">
            <v xml:space="preserve"> MYSTIC TOURS (PVT) LIMITED</v>
          </cell>
          <cell r="J10811" t="str">
            <v>CORPORATE</v>
          </cell>
          <cell r="L10811" t="str">
            <v xml:space="preserve"> D</v>
          </cell>
          <cell r="M10811" t="str">
            <v xml:space="preserve"> 09000221-Muhammad Irfan</v>
          </cell>
          <cell r="N10811" t="str">
            <v>HONDA CIVIC</v>
          </cell>
          <cell r="O10811" t="str">
            <v>2016</v>
          </cell>
          <cell r="P10811" t="str">
            <v>ACT-228</v>
          </cell>
          <cell r="Q10811" t="str">
            <v>2905162</v>
          </cell>
          <cell r="R10811" t="str">
            <v>7568</v>
          </cell>
          <cell r="T10811">
            <v>-2500000</v>
          </cell>
          <cell r="U10811">
            <v>-15321</v>
          </cell>
          <cell r="V10811">
            <v>-17466</v>
          </cell>
          <cell r="W10811">
            <v>0</v>
          </cell>
          <cell r="X10811">
            <v>0</v>
          </cell>
          <cell r="Y10811">
            <v>-17466</v>
          </cell>
        </row>
        <row r="10812">
          <cell r="B10812" t="str">
            <v>KHI/HO/D/MO/PD COMP/P/79789/12/2023</v>
          </cell>
          <cell r="C10812" t="str">
            <v>KHI/HO/D/MO/PD COMP/E/40833/04/2024</v>
          </cell>
          <cell r="E10812">
            <v>45399</v>
          </cell>
          <cell r="F10812">
            <v>45286</v>
          </cell>
          <cell r="G10812">
            <v>45651</v>
          </cell>
          <cell r="H10812" t="str">
            <v xml:space="preserve"> 08808908</v>
          </cell>
          <cell r="I10812" t="str">
            <v xml:space="preserve"> Mustansir Shaherwala</v>
          </cell>
          <cell r="J10812" t="str">
            <v>INDIVIDUAL</v>
          </cell>
          <cell r="L10812" t="str">
            <v xml:space="preserve"> D</v>
          </cell>
          <cell r="M10812" t="str">
            <v xml:space="preserve"> 09000221-Muhammad Irfan</v>
          </cell>
          <cell r="N10812" t="str">
            <v>KIA SPORTAGE</v>
          </cell>
          <cell r="O10812" t="str">
            <v>2021</v>
          </cell>
          <cell r="P10812" t="str">
            <v>BK-0253</v>
          </cell>
          <cell r="Q10812" t="str">
            <v>G4NAMH306727</v>
          </cell>
          <cell r="R10812" t="str">
            <v>NNAQL51AZKP306162</v>
          </cell>
          <cell r="T10812">
            <v>-6700000</v>
          </cell>
          <cell r="U10812">
            <v>-15313</v>
          </cell>
          <cell r="V10812">
            <v>-17457</v>
          </cell>
          <cell r="W10812">
            <v>0</v>
          </cell>
          <cell r="X10812">
            <v>0</v>
          </cell>
          <cell r="Y10812">
            <v>-17457</v>
          </cell>
        </row>
        <row r="10813">
          <cell r="B10813" t="str">
            <v>KHI/HO/D/MO/PC COMP/P/89615/05/2024</v>
          </cell>
          <cell r="C10813" t="str">
            <v>KHI/HO/D/MO/PC COMP/E/46452/10/2024</v>
          </cell>
          <cell r="E10813">
            <v>45569</v>
          </cell>
          <cell r="F10813">
            <v>45383</v>
          </cell>
          <cell r="G10813">
            <v>45747</v>
          </cell>
          <cell r="H10813" t="str">
            <v xml:space="preserve"> 08004842</v>
          </cell>
          <cell r="I10813" t="str">
            <v xml:space="preserve"> MEEZAN BANK LIMITED (OWN ASSET)</v>
          </cell>
          <cell r="J10813" t="str">
            <v>BANK</v>
          </cell>
          <cell r="K10813" t="str">
            <v>M/S. Meezan Bank Limited (Own Assets)User Mr. Mehboob Ur Rehman</v>
          </cell>
          <cell r="L10813" t="str">
            <v xml:space="preserve"> D</v>
          </cell>
          <cell r="M10813" t="str">
            <v xml:space="preserve"> 09000221-Muhammad Irfan</v>
          </cell>
          <cell r="N10813" t="str">
            <v>TOYOTA YARIS GLI A/T</v>
          </cell>
          <cell r="O10813" t="str">
            <v>2024</v>
          </cell>
          <cell r="P10813" t="str">
            <v>BEK-718</v>
          </cell>
          <cell r="Q10813" t="str">
            <v>2A69144</v>
          </cell>
          <cell r="R10813" t="str">
            <v>NSP150R-7046472</v>
          </cell>
          <cell r="T10813">
            <v>4760000</v>
          </cell>
          <cell r="U10813">
            <v>25155</v>
          </cell>
          <cell r="V10813">
            <v>29180</v>
          </cell>
          <cell r="W10813">
            <v>0</v>
          </cell>
          <cell r="X10813">
            <v>0</v>
          </cell>
          <cell r="Y10813">
            <v>29180</v>
          </cell>
        </row>
        <row r="10814">
          <cell r="B10814" t="str">
            <v>KHI/HO/D/MO/PD COMP/P/73009/07/2023</v>
          </cell>
          <cell r="C10814" t="str">
            <v>KHI/HO/D/MO/PD COMP/E/40884/04/2024</v>
          </cell>
          <cell r="E10814">
            <v>45400</v>
          </cell>
          <cell r="F10814">
            <v>45125</v>
          </cell>
          <cell r="G10814">
            <v>45490</v>
          </cell>
          <cell r="H10814" t="str">
            <v xml:space="preserve"> 08812152</v>
          </cell>
          <cell r="I10814" t="str">
            <v xml:space="preserve"> Saqlain Abbas(4220165035229)</v>
          </cell>
          <cell r="J10814" t="str">
            <v>INDIVIDUAL</v>
          </cell>
          <cell r="L10814" t="str">
            <v xml:space="preserve"> D</v>
          </cell>
          <cell r="M10814" t="str">
            <v xml:space="preserve"> 09000221-Muhammad Irfan</v>
          </cell>
          <cell r="U10814">
            <v>1755</v>
          </cell>
          <cell r="V10814">
            <v>2001</v>
          </cell>
          <cell r="W10814">
            <v>0</v>
          </cell>
          <cell r="X10814">
            <v>0</v>
          </cell>
          <cell r="Y10814">
            <v>2001</v>
          </cell>
        </row>
        <row r="10815">
          <cell r="B10815" t="str">
            <v>KHI/HO/D/MO/PD COMP/P/87445/04/2024</v>
          </cell>
          <cell r="C10815" t="str">
            <v>KHI/HO/D/MO/PD COMP/E/46048/09/2024</v>
          </cell>
          <cell r="E10815">
            <v>45555</v>
          </cell>
          <cell r="F10815">
            <v>45366</v>
          </cell>
          <cell r="G10815">
            <v>45730</v>
          </cell>
          <cell r="H10815" t="str">
            <v xml:space="preserve"> 08810285</v>
          </cell>
          <cell r="I10815" t="str">
            <v xml:space="preserve"> Waseem ali(4220159230939)</v>
          </cell>
          <cell r="J10815" t="str">
            <v>INDIVIDUAL</v>
          </cell>
          <cell r="L10815" t="str">
            <v xml:space="preserve"> D</v>
          </cell>
          <cell r="M10815" t="str">
            <v xml:space="preserve"> 09000221-Muhammad Irfan</v>
          </cell>
          <cell r="U10815">
            <v>138</v>
          </cell>
          <cell r="V10815">
            <v>160</v>
          </cell>
          <cell r="W10815">
            <v>0</v>
          </cell>
          <cell r="X10815">
            <v>0</v>
          </cell>
          <cell r="Y10815">
            <v>160</v>
          </cell>
        </row>
        <row r="10816">
          <cell r="B10816" t="str">
            <v>KHI/HO/D/MO/PD COMP/P/81237/01/2024</v>
          </cell>
          <cell r="C10816" t="str">
            <v>KHI/HO/D/MO/PD COMP/E/45719/09/2024</v>
          </cell>
          <cell r="E10816">
            <v>45541</v>
          </cell>
          <cell r="F10816">
            <v>45295</v>
          </cell>
          <cell r="G10816">
            <v>45660</v>
          </cell>
          <cell r="H10816" t="str">
            <v xml:space="preserve"> 08809242</v>
          </cell>
          <cell r="I10816" t="str">
            <v xml:space="preserve"> Sameet Kumar</v>
          </cell>
          <cell r="J10816" t="str">
            <v>INDIVIDUAL</v>
          </cell>
          <cell r="L10816" t="str">
            <v xml:space="preserve"> D</v>
          </cell>
          <cell r="M10816" t="str">
            <v xml:space="preserve"> 09000221-Muhammad Irfan</v>
          </cell>
          <cell r="U10816">
            <v>882</v>
          </cell>
          <cell r="V10816">
            <v>1023</v>
          </cell>
          <cell r="W10816">
            <v>0</v>
          </cell>
          <cell r="X10816">
            <v>0</v>
          </cell>
          <cell r="Y10816">
            <v>1023</v>
          </cell>
        </row>
        <row r="10817">
          <cell r="B10817" t="str">
            <v>KHI/HO/D/MO/PD COMP/P/76483/10/2023</v>
          </cell>
          <cell r="C10817" t="str">
            <v>KHI/HO/D/MO/PD COMP/E/36588/01/2024</v>
          </cell>
          <cell r="E10817">
            <v>45317</v>
          </cell>
          <cell r="F10817">
            <v>45195</v>
          </cell>
          <cell r="G10817">
            <v>45560</v>
          </cell>
          <cell r="H10817" t="str">
            <v xml:space="preserve"> 08811021</v>
          </cell>
          <cell r="I10817" t="str">
            <v xml:space="preserve"> Adeeb Ahmed Khan Afridi(4220107633141)</v>
          </cell>
          <cell r="J10817" t="str">
            <v>INDIVIDUAL</v>
          </cell>
          <cell r="L10817" t="str">
            <v xml:space="preserve"> D</v>
          </cell>
          <cell r="M10817" t="str">
            <v xml:space="preserve"> 09000355-Asif Azeem</v>
          </cell>
          <cell r="U10817">
            <v>5607</v>
          </cell>
          <cell r="V10817">
            <v>6392</v>
          </cell>
          <cell r="W10817">
            <v>0</v>
          </cell>
          <cell r="X10817">
            <v>0</v>
          </cell>
          <cell r="Y10817">
            <v>6392</v>
          </cell>
        </row>
        <row r="10818">
          <cell r="B10818" t="str">
            <v>KHI/HO/D/MO/PD COMP/P/76610/10/2023</v>
          </cell>
          <cell r="C10818" t="str">
            <v>KHI/HO/D/MO/PD COMP/E/41598/05/2024</v>
          </cell>
          <cell r="E10818">
            <v>45425</v>
          </cell>
          <cell r="F10818">
            <v>45211</v>
          </cell>
          <cell r="G10818">
            <v>45576</v>
          </cell>
          <cell r="H10818" t="str">
            <v xml:space="preserve"> 08813582</v>
          </cell>
          <cell r="I10818" t="str">
            <v xml:space="preserve"> Sohail Rasheed #33100-0973887-5</v>
          </cell>
          <cell r="J10818" t="str">
            <v>INDIVIDUAL</v>
          </cell>
          <cell r="L10818" t="str">
            <v xml:space="preserve"> D</v>
          </cell>
          <cell r="M10818" t="str">
            <v xml:space="preserve"> 09000221-Muhammad Irfan</v>
          </cell>
          <cell r="U10818">
            <v>1288</v>
          </cell>
          <cell r="V10818">
            <v>1469</v>
          </cell>
          <cell r="W10818">
            <v>0</v>
          </cell>
          <cell r="X10818">
            <v>0</v>
          </cell>
          <cell r="Y10818">
            <v>1469</v>
          </cell>
        </row>
        <row r="10819">
          <cell r="B10819" t="str">
            <v>KHI/HO/D/MO/PD COMP/P/80863/01/2024</v>
          </cell>
          <cell r="C10819" t="str">
            <v>KHI/HO/D/MO/PD COMP/E/46691/10/2024</v>
          </cell>
          <cell r="E10819">
            <v>45574</v>
          </cell>
          <cell r="F10819">
            <v>45293</v>
          </cell>
          <cell r="G10819">
            <v>45658</v>
          </cell>
          <cell r="H10819" t="str">
            <v xml:space="preserve"> 08803426</v>
          </cell>
          <cell r="I10819" t="str">
            <v xml:space="preserve"> Waqas Bashir</v>
          </cell>
          <cell r="J10819" t="str">
            <v>INDIVIDUAL</v>
          </cell>
          <cell r="L10819" t="str">
            <v xml:space="preserve"> D</v>
          </cell>
          <cell r="M10819" t="str">
            <v xml:space="preserve"> 09000305-Jawaria Kaleem</v>
          </cell>
          <cell r="U10819">
            <v>300</v>
          </cell>
          <cell r="V10819">
            <v>348</v>
          </cell>
          <cell r="W10819">
            <v>0</v>
          </cell>
          <cell r="X10819">
            <v>0</v>
          </cell>
          <cell r="Y10819">
            <v>348</v>
          </cell>
        </row>
        <row r="10820">
          <cell r="B10820" t="str">
            <v>KHI/HO/D/MO/PD COMP/P/66636/01/2023</v>
          </cell>
          <cell r="C10820" t="str">
            <v>KHI/HO/D/MO/PD COMP/E/23895/03/2023</v>
          </cell>
          <cell r="E10820">
            <v>44998</v>
          </cell>
          <cell r="F10820">
            <v>44939</v>
          </cell>
          <cell r="G10820">
            <v>45303</v>
          </cell>
          <cell r="H10820" t="str">
            <v xml:space="preserve"> 08804042</v>
          </cell>
          <cell r="I10820" t="str">
            <v xml:space="preserve"> Yasar Sattar</v>
          </cell>
          <cell r="J10820" t="str">
            <v>INDIVIDUAL</v>
          </cell>
          <cell r="L10820" t="str">
            <v xml:space="preserve"> D</v>
          </cell>
          <cell r="M10820" t="str">
            <v xml:space="preserve"> 09000324-Smart PFM (Pvt.) Limited</v>
          </cell>
          <cell r="U10820">
            <v>3834</v>
          </cell>
          <cell r="V10820">
            <v>4371</v>
          </cell>
          <cell r="W10820">
            <v>0</v>
          </cell>
          <cell r="X10820">
            <v>0</v>
          </cell>
          <cell r="Y10820">
            <v>4371</v>
          </cell>
        </row>
        <row r="10821">
          <cell r="B10821" t="str">
            <v>KHI/HO/D/MO/PD COMP/P/75467/09/2023</v>
          </cell>
          <cell r="C10821" t="str">
            <v>KHI/HO/D/MO/PD COMP/E/48776/10/2024</v>
          </cell>
          <cell r="E10821">
            <v>45596</v>
          </cell>
          <cell r="F10821">
            <v>45185</v>
          </cell>
          <cell r="G10821">
            <v>45550</v>
          </cell>
          <cell r="H10821" t="str">
            <v xml:space="preserve"> 08813045</v>
          </cell>
          <cell r="I10821" t="str">
            <v xml:space="preserve"> Mukhtiar Hussain(4540208392673)</v>
          </cell>
          <cell r="J10821" t="str">
            <v>INDIVIDUAL</v>
          </cell>
          <cell r="L10821" t="str">
            <v xml:space="preserve"> D</v>
          </cell>
          <cell r="M10821" t="str">
            <v xml:space="preserve"> 09000355-Asif Azeem</v>
          </cell>
          <cell r="U10821">
            <v>-175155</v>
          </cell>
          <cell r="V10821">
            <v>-176907</v>
          </cell>
          <cell r="W10821">
            <v>0</v>
          </cell>
          <cell r="X10821">
            <v>0</v>
          </cell>
          <cell r="Y10821">
            <v>-176907</v>
          </cell>
        </row>
        <row r="10822">
          <cell r="B10822" t="str">
            <v>KHI/HO/D/MO/PD COMP/P/91494/06/2024</v>
          </cell>
          <cell r="C10822" t="str">
            <v>KHI/HO/D/MO/PD COMP/E/48423/10/2024</v>
          </cell>
          <cell r="E10822">
            <v>45595</v>
          </cell>
          <cell r="F10822">
            <v>45470</v>
          </cell>
          <cell r="G10822">
            <v>45834</v>
          </cell>
          <cell r="H10822" t="str">
            <v xml:space="preserve"> 08818272</v>
          </cell>
          <cell r="I10822" t="str">
            <v xml:space="preserve"> Sheikh Ali Tariq  #42201-7574489-5</v>
          </cell>
          <cell r="J10822" t="str">
            <v>INDIVIDUAL</v>
          </cell>
          <cell r="L10822" t="str">
            <v xml:space="preserve"> D</v>
          </cell>
          <cell r="M10822" t="str">
            <v xml:space="preserve"> 09000210-Tariq Shahzad</v>
          </cell>
          <cell r="U10822">
            <v>1591</v>
          </cell>
          <cell r="V10822">
            <v>1846</v>
          </cell>
          <cell r="W10822">
            <v>0</v>
          </cell>
          <cell r="X10822">
            <v>0</v>
          </cell>
          <cell r="Y10822">
            <v>1846</v>
          </cell>
        </row>
        <row r="10823">
          <cell r="B10823" t="str">
            <v>KHI/HO/D/MO/PC COMP/P/95114/08/2024</v>
          </cell>
          <cell r="C10823" t="str">
            <v>KHI/HO/D/MO/PC COMP/E/47968/10/2024</v>
          </cell>
          <cell r="E10823">
            <v>45586</v>
          </cell>
          <cell r="F10823">
            <v>45505</v>
          </cell>
          <cell r="G10823">
            <v>45869</v>
          </cell>
          <cell r="H10823" t="str">
            <v xml:space="preserve"> 08806992</v>
          </cell>
          <cell r="I10823" t="str">
            <v xml:space="preserve"> M/S. SUMMIT BANK LTD  (STAFF ISLAMIC)</v>
          </cell>
          <cell r="J10823" t="str">
            <v>BANK</v>
          </cell>
          <cell r="K10823" t="str">
            <v>M/S. Bank Makramah Ltd Formarly Known As M/S.Summit Bank Ltd. (Islamic Staff) User Mr. Syed Kashif Iqbal  Cell # 0321-2393938  Empl. # 8748</v>
          </cell>
          <cell r="L10823" t="str">
            <v xml:space="preserve"> D</v>
          </cell>
          <cell r="M10823" t="str">
            <v xml:space="preserve"> 09000221-Muhammad Irfan</v>
          </cell>
          <cell r="N10823" t="str">
            <v>SUZUKI Swift GLX CVT</v>
          </cell>
          <cell r="O10823" t="str">
            <v>2023</v>
          </cell>
          <cell r="P10823" t="str">
            <v>BZD-429</v>
          </cell>
          <cell r="Q10823" t="str">
            <v>K12MR1016019</v>
          </cell>
          <cell r="R10823" t="str">
            <v>NF1SZC63S00116052</v>
          </cell>
          <cell r="T10823">
            <v>-4900000</v>
          </cell>
          <cell r="U10823">
            <v>-29580</v>
          </cell>
          <cell r="V10823">
            <v>-34313</v>
          </cell>
          <cell r="W10823">
            <v>0</v>
          </cell>
          <cell r="X10823">
            <v>0</v>
          </cell>
          <cell r="Y10823">
            <v>-34313</v>
          </cell>
        </row>
        <row r="10824">
          <cell r="B10824" t="str">
            <v>KHI/HO/L/MO/PC COMP/P/55040/06/2021</v>
          </cell>
          <cell r="C10824" t="str">
            <v>KHI/HO/L/MO/PC COMP/E/19186/04/2022</v>
          </cell>
          <cell r="D10824" t="str">
            <v>SALAAM TAKAFUL LTD</v>
          </cell>
          <cell r="E10824">
            <v>44655</v>
          </cell>
          <cell r="F10824">
            <v>44378</v>
          </cell>
          <cell r="G10824">
            <v>44742</v>
          </cell>
          <cell r="H10824" t="str">
            <v xml:space="preserve"> 08802224</v>
          </cell>
          <cell r="I10824" t="str">
            <v xml:space="preserve"> TCS Private Limited</v>
          </cell>
          <cell r="J10824" t="str">
            <v>CORPORATE</v>
          </cell>
          <cell r="K10824" t="str">
            <v>M/S. Dubai Islamic Bank (Pakistan) Limited A/C. M/S. Tcs (Pvt.) Ltd.M/S.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
M/S. Dubai Islamic Bank (Pakistan) Limited A/C. M/S. Tcs (Pvt.) Ltd.</v>
          </cell>
          <cell r="L10824" t="str">
            <v xml:space="preserve"> L</v>
          </cell>
          <cell r="M10824" t="str">
            <v xml:space="preserve"> 09000221-Muhammad Irfan</v>
          </cell>
          <cell r="N10824" t="str">
            <v>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CULTUS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MEHRAN VXR
SUZUKI WAGON R VXL
SUZUKI WAGON R VXL
SUZUKI WAGON R VXL
SUZUKI WAGON R VXL
SUZUKI WAGON R VXL
SUZUKI WAGON R VXL
SUZUKI WAGON R VXL
SUZUKI WAGON R VXL
SUZUKI WAGON R VXL
SUZUKI WAGON R VXL
SUZUKI WAGON R VXL
SUZUKI WAGON R VXL
SUZUKI WAGON R VXL</v>
          </cell>
          <cell r="O10824" t="str">
            <v>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
2016</v>
          </cell>
          <cell r="P10824" t="str">
            <v>AAC-149
AAC-159
AAC-163
AAC-228
AAC-338
AAC-361
BEY-466
BEY-469
BEY-473
BEY-477
BEY-480
BEY-482
BEY-484
BEY-487
BEY-489
BEY-492
BEY-499
LE-6820
LE-6830
LE-6831
LE-6836
LE-6846
LE-6849
LE-6850
LE-6865
LE-6871
LE-6873
LE-6876
LE-6879
AAC-144
AAC-146
AAC-148
AAC-182
AAC-185
BEY-468
BEY-476
BEY-479
BEY-483
BEY-493
BEY-504
BEY-509
BEY-527
BEY-528
BEY-530
BEY-532
BEY-534
BFA-812
LE-6835
LE-6840
LE-6840
LE-6844
LE-6853
LE-6857
LE-6859
LE-6864
AAC-199
AAC-215
AAC-217
BEY-506
BEY-507
BEY-510
BEY-511
BEY-515
BEY-518
BEY-622
LE-6861
LE-6863</v>
          </cell>
          <cell r="Q10824" t="str">
            <v>618036
617995
617985
618022
618011
618016
617835
617825
617951
617746
617751
617569
617747
617966
618064
618017
618068
618055
617963
617968
617979
617974
618026
618007
618032
617989
617949
617936
617998
632850
632825
632788
632829
632856
632802
632697
632578
632824
632804
632814
632809
632812
632953
632949
632859
632868
632807
632831
PKB632919
PKB632408
632937
632978
632848
632991
1011656
111645
111681
111682
111593
111569
111585
111621
111591
111603
111581
111680
111672</v>
          </cell>
          <cell r="R10824" t="str">
            <v>524907
524886
524858
524906
524885
524898
524701
524697
524850
524607
524626
524432
524606
524839
524943
524896
524961
524946
524837
524846
524849
524847
524914
522688
524904
524856
524852
524822
524830
1171341
1171343
1171322
1171327
1171353
1171312
1171201
1171086
1171321
1171320
1171337
1171317
1171333
1171472
1171477
1171347
1171352
1171326
1171332
PKB632408
SB308PK01170921
1171468
1171486
1171357
1171489
111665
1011620
1011671
1011659
10011579
10011581
10011578
10011603
10011577
10011585
10011570
1011669
1011657</v>
          </cell>
          <cell r="T10824">
            <v>-56416000</v>
          </cell>
          <cell r="U10824">
            <v>-334348</v>
          </cell>
          <cell r="V10824">
            <v>-337691</v>
          </cell>
          <cell r="W10824">
            <v>-337691</v>
          </cell>
          <cell r="X10824">
            <v>37521</v>
          </cell>
          <cell r="Y10824">
            <v>0</v>
          </cell>
        </row>
        <row r="10825">
          <cell r="B10825" t="str">
            <v>KHI/HO/D/MO/PD COMP/P/81070/01/2024</v>
          </cell>
          <cell r="C10825" t="str">
            <v>KHI/HO/D/MO/PD COMP/E/48673/11/2024</v>
          </cell>
          <cell r="E10825">
            <v>45602</v>
          </cell>
          <cell r="F10825">
            <v>45296</v>
          </cell>
          <cell r="G10825">
            <v>45661</v>
          </cell>
          <cell r="H10825" t="str">
            <v xml:space="preserve"> 08815209</v>
          </cell>
          <cell r="I10825" t="str">
            <v xml:space="preserve"> Moaz Bin Ammar(3840366897791)</v>
          </cell>
          <cell r="J10825" t="str">
            <v>INDIVIDUAL</v>
          </cell>
          <cell r="L10825" t="str">
            <v xml:space="preserve"> D</v>
          </cell>
          <cell r="M10825" t="str">
            <v xml:space="preserve"> 09000210-Tariq Shahzad</v>
          </cell>
          <cell r="U10825">
            <v>2447</v>
          </cell>
          <cell r="V10825">
            <v>2838</v>
          </cell>
          <cell r="W10825">
            <v>0</v>
          </cell>
          <cell r="X10825">
            <v>0</v>
          </cell>
          <cell r="Y10825">
            <v>2838</v>
          </cell>
        </row>
        <row r="10826">
          <cell r="B10826" t="str">
            <v>KHI/HO/D/MO/PD COMP/P/90236/06/2024</v>
          </cell>
          <cell r="C10826" t="str">
            <v>KHI/HO/D/MO/PD COMP/E/48582/11/2024</v>
          </cell>
          <cell r="E10826">
            <v>45600</v>
          </cell>
          <cell r="F10826">
            <v>45444</v>
          </cell>
          <cell r="G10826">
            <v>45808</v>
          </cell>
          <cell r="H10826" t="str">
            <v xml:space="preserve"> 08817939</v>
          </cell>
          <cell r="I10826" t="str">
            <v xml:space="preserve"> Muhammad Amir #41307-2203522-7</v>
          </cell>
          <cell r="J10826" t="str">
            <v>INDIVIDUAL</v>
          </cell>
          <cell r="L10826" t="str">
            <v xml:space="preserve"> D</v>
          </cell>
          <cell r="M10826" t="str">
            <v xml:space="preserve"> 09000210-Tariq Shahzad</v>
          </cell>
          <cell r="U10826">
            <v>1701</v>
          </cell>
          <cell r="V10826">
            <v>1973</v>
          </cell>
          <cell r="W10826">
            <v>0</v>
          </cell>
          <cell r="X10826">
            <v>0</v>
          </cell>
          <cell r="Y10826">
            <v>1973</v>
          </cell>
        </row>
        <row r="10827">
          <cell r="B10827" t="str">
            <v>KHI/HO/D/MO/PD COMP/P/90101/06/2024</v>
          </cell>
          <cell r="C10827" t="str">
            <v>KHI/HO/D/MO/PD COMP/E/48518/11/2024</v>
          </cell>
          <cell r="E10827">
            <v>45598</v>
          </cell>
          <cell r="F10827">
            <v>45443</v>
          </cell>
          <cell r="G10827">
            <v>45807</v>
          </cell>
          <cell r="H10827" t="str">
            <v xml:space="preserve"> 08811479</v>
          </cell>
          <cell r="I10827" t="str">
            <v xml:space="preserve"> Zohaib Ur Rehman Mufti #4210119068671</v>
          </cell>
          <cell r="J10827" t="str">
            <v>INDIVIDUAL</v>
          </cell>
          <cell r="L10827" t="str">
            <v xml:space="preserve"> D</v>
          </cell>
          <cell r="M10827" t="str">
            <v xml:space="preserve"> 09000221-Muhammad Irfan</v>
          </cell>
          <cell r="U10827">
            <v>4229</v>
          </cell>
          <cell r="V10827">
            <v>4905</v>
          </cell>
          <cell r="W10827">
            <v>0</v>
          </cell>
          <cell r="X10827">
            <v>0</v>
          </cell>
          <cell r="Y10827">
            <v>4905</v>
          </cell>
        </row>
        <row r="10828">
          <cell r="B10828" t="str">
            <v>KHI/HO/D/MO/PD COMP/P/76260/10/2023</v>
          </cell>
          <cell r="C10828" t="str">
            <v>KHI/HO/D/MO/PD COMP/E/42318/06/2024</v>
          </cell>
          <cell r="E10828">
            <v>45449</v>
          </cell>
          <cell r="F10828">
            <v>45204</v>
          </cell>
          <cell r="G10828">
            <v>45569</v>
          </cell>
          <cell r="H10828" t="str">
            <v xml:space="preserve"> 08811349</v>
          </cell>
          <cell r="I10828" t="str">
            <v xml:space="preserve"> Zeeshan Ali Khan #42201-7812645-3</v>
          </cell>
          <cell r="J10828" t="str">
            <v>INDIVIDUAL</v>
          </cell>
          <cell r="L10828" t="str">
            <v xml:space="preserve"> D</v>
          </cell>
          <cell r="M10828" t="str">
            <v xml:space="preserve"> 09000221-Muhammad Irfan</v>
          </cell>
          <cell r="U10828">
            <v>1683</v>
          </cell>
          <cell r="V10828">
            <v>1919</v>
          </cell>
          <cell r="W10828">
            <v>0</v>
          </cell>
          <cell r="X10828">
            <v>0</v>
          </cell>
          <cell r="Y10828">
            <v>1919</v>
          </cell>
        </row>
        <row r="10829">
          <cell r="B10829" t="str">
            <v>KHI/HO/D/MO/PD COMP/P/84313/02/2024</v>
          </cell>
          <cell r="C10829" t="str">
            <v>KHI/HO/D/MO/PD COMP/E/42918/06/2024</v>
          </cell>
          <cell r="E10829">
            <v>45468</v>
          </cell>
          <cell r="F10829">
            <v>45346</v>
          </cell>
          <cell r="G10829">
            <v>45711</v>
          </cell>
          <cell r="H10829" t="str">
            <v xml:space="preserve"> 08809922</v>
          </cell>
          <cell r="I10829" t="str">
            <v xml:space="preserve"> Aveenash (4320547606885)</v>
          </cell>
          <cell r="J10829" t="str">
            <v>INDIVIDUAL</v>
          </cell>
          <cell r="L10829" t="str">
            <v xml:space="preserve"> D</v>
          </cell>
          <cell r="M10829" t="str">
            <v xml:space="preserve"> 09000221-Muhammad Irfan</v>
          </cell>
          <cell r="U10829">
            <v>1280</v>
          </cell>
          <cell r="V10829">
            <v>1459</v>
          </cell>
          <cell r="W10829">
            <v>0</v>
          </cell>
          <cell r="X10829">
            <v>0</v>
          </cell>
          <cell r="Y10829">
            <v>1459</v>
          </cell>
        </row>
        <row r="10830">
          <cell r="B10830" t="str">
            <v>KHI/HO/D/MO/PD COMP/P/75612/09/2023</v>
          </cell>
          <cell r="C10830" t="str">
            <v>KHI/HO/D/MO/PD COMP/E/48779/10/2024</v>
          </cell>
          <cell r="E10830">
            <v>45596</v>
          </cell>
          <cell r="F10830">
            <v>45189</v>
          </cell>
          <cell r="G10830">
            <v>45554</v>
          </cell>
          <cell r="H10830" t="str">
            <v xml:space="preserve"> 08812295</v>
          </cell>
          <cell r="I10830" t="str">
            <v xml:space="preserve"> Muhammad Adnan Siddiqui(3740533192253)</v>
          </cell>
          <cell r="J10830" t="str">
            <v>INDIVIDUAL</v>
          </cell>
          <cell r="L10830" t="str">
            <v xml:space="preserve"> D</v>
          </cell>
          <cell r="M10830" t="str">
            <v xml:space="preserve"> 09000221-Muhammad Irfan</v>
          </cell>
          <cell r="U10830">
            <v>-153465</v>
          </cell>
          <cell r="V10830">
            <v>-155000</v>
          </cell>
          <cell r="W10830">
            <v>0</v>
          </cell>
          <cell r="X10830">
            <v>0</v>
          </cell>
          <cell r="Y10830">
            <v>-155000</v>
          </cell>
        </row>
        <row r="10831">
          <cell r="B10831" t="str">
            <v>KHI/HO/D/MO/PD COMP/P/94215/07/2024</v>
          </cell>
          <cell r="C10831" t="str">
            <v>KHI/HO/D/MO/PD COMP/E/46549/10/2024</v>
          </cell>
          <cell r="E10831">
            <v>45570</v>
          </cell>
          <cell r="F10831">
            <v>45502</v>
          </cell>
          <cell r="G10831">
            <v>45866</v>
          </cell>
          <cell r="H10831" t="str">
            <v xml:space="preserve"> 08812157</v>
          </cell>
          <cell r="I10831" t="str">
            <v xml:space="preserve"> Muhammad Arsalan(4220127978175)</v>
          </cell>
          <cell r="J10831" t="str">
            <v>INDIVIDUAL</v>
          </cell>
          <cell r="L10831" t="str">
            <v xml:space="preserve"> D</v>
          </cell>
          <cell r="M10831" t="str">
            <v xml:space="preserve"> 09000210-Tariq Shahzad</v>
          </cell>
          <cell r="U10831">
            <v>7905</v>
          </cell>
          <cell r="V10831">
            <v>9170</v>
          </cell>
          <cell r="W10831">
            <v>0</v>
          </cell>
          <cell r="X10831">
            <v>0</v>
          </cell>
          <cell r="Y10831">
            <v>9170</v>
          </cell>
        </row>
        <row r="10832">
          <cell r="B10832" t="str">
            <v>KHI/HO/D/MO/PD COMP/P/67352/02/2023</v>
          </cell>
          <cell r="C10832" t="str">
            <v>KHI/HO/D/MO/PD COMP/E/29960/08/2023</v>
          </cell>
          <cell r="E10832">
            <v>45169</v>
          </cell>
          <cell r="F10832">
            <v>44937</v>
          </cell>
          <cell r="G10832">
            <v>45301</v>
          </cell>
          <cell r="H10832" t="str">
            <v xml:space="preserve"> 08803989</v>
          </cell>
          <cell r="I10832" t="str">
            <v xml:space="preserve"> Imtiaz Ahmed (4130553741421)</v>
          </cell>
          <cell r="J10832" t="str">
            <v>INDIVIDUAL</v>
          </cell>
          <cell r="L10832" t="str">
            <v xml:space="preserve"> D</v>
          </cell>
          <cell r="M10832" t="str">
            <v xml:space="preserve"> 09000316-Jamil Uddin Rumi</v>
          </cell>
          <cell r="U10832">
            <v>-10361</v>
          </cell>
          <cell r="V10832">
            <v>-11812</v>
          </cell>
          <cell r="W10832">
            <v>0</v>
          </cell>
          <cell r="X10832">
            <v>0</v>
          </cell>
          <cell r="Y10832">
            <v>-11812</v>
          </cell>
        </row>
        <row r="10833">
          <cell r="B10833" t="str">
            <v>KHI/HO/D/MO/PD COMP/P/84811/03/2024</v>
          </cell>
          <cell r="C10833" t="str">
            <v>KHI/HO/D/MO/PD COMP/E/46513/10/2024</v>
          </cell>
          <cell r="E10833">
            <v>45570</v>
          </cell>
          <cell r="F10833">
            <v>45351</v>
          </cell>
          <cell r="G10833">
            <v>45716</v>
          </cell>
          <cell r="H10833" t="str">
            <v xml:space="preserve"> 08816362</v>
          </cell>
          <cell r="I10833" t="str">
            <v xml:space="preserve"> Kashan Nazir #34101-2541871-9</v>
          </cell>
          <cell r="J10833" t="str">
            <v>INDIVIDUAL</v>
          </cell>
          <cell r="L10833" t="str">
            <v xml:space="preserve"> D</v>
          </cell>
          <cell r="M10833" t="str">
            <v xml:space="preserve"> 09000210-Tariq Shahzad</v>
          </cell>
          <cell r="U10833">
            <v>5103</v>
          </cell>
          <cell r="V10833">
            <v>5919</v>
          </cell>
          <cell r="W10833">
            <v>0</v>
          </cell>
          <cell r="X10833">
            <v>0</v>
          </cell>
          <cell r="Y10833">
            <v>5919</v>
          </cell>
        </row>
        <row r="10834">
          <cell r="B10834" t="str">
            <v>KHI/HO/D/MO/PD COMP/P/76893/10/2023</v>
          </cell>
          <cell r="C10834" t="str">
            <v>KHI/HO/D/MO/PD COMP/E/41810/05/2024</v>
          </cell>
          <cell r="E10834">
            <v>45432</v>
          </cell>
          <cell r="F10834">
            <v>45219</v>
          </cell>
          <cell r="G10834">
            <v>45584</v>
          </cell>
          <cell r="H10834" t="str">
            <v xml:space="preserve"> 08813706</v>
          </cell>
          <cell r="I10834" t="str">
            <v xml:space="preserve"> Muhammad Bilal Qureshi #4200005132125</v>
          </cell>
          <cell r="J10834" t="str">
            <v>INDIVIDUAL</v>
          </cell>
          <cell r="L10834" t="str">
            <v xml:space="preserve"> D</v>
          </cell>
          <cell r="M10834" t="str">
            <v xml:space="preserve"> 09000221-Muhammad Irfan</v>
          </cell>
          <cell r="U10834">
            <v>1601</v>
          </cell>
          <cell r="V10834">
            <v>1826</v>
          </cell>
          <cell r="W10834">
            <v>0</v>
          </cell>
          <cell r="X10834">
            <v>0</v>
          </cell>
          <cell r="Y10834">
            <v>1826</v>
          </cell>
        </row>
        <row r="10835">
          <cell r="B10835" t="str">
            <v>KHI/HO/D/MO/PD COMP/P/79786/12/2023</v>
          </cell>
          <cell r="C10835" t="str">
            <v>KHI/HO/D/MO/PD COMP/E/37347/02/2024</v>
          </cell>
          <cell r="E10835">
            <v>45344</v>
          </cell>
          <cell r="F10835">
            <v>45281</v>
          </cell>
          <cell r="G10835">
            <v>45646</v>
          </cell>
          <cell r="H10835" t="str">
            <v xml:space="preserve"> 08808836</v>
          </cell>
          <cell r="I10835" t="str">
            <v xml:space="preserve"> Sarang Abdullah</v>
          </cell>
          <cell r="J10835" t="str">
            <v>INDIVIDUAL</v>
          </cell>
          <cell r="L10835" t="str">
            <v xml:space="preserve"> D</v>
          </cell>
          <cell r="M10835" t="str">
            <v xml:space="preserve"> 09000221-Muhammad Irfan</v>
          </cell>
          <cell r="U10835">
            <v>3546</v>
          </cell>
          <cell r="V10835">
            <v>4043</v>
          </cell>
          <cell r="W10835">
            <v>0</v>
          </cell>
          <cell r="X10835">
            <v>0</v>
          </cell>
          <cell r="Y10835">
            <v>4043</v>
          </cell>
        </row>
        <row r="10836">
          <cell r="B10836" t="str">
            <v>KHI/HO/D/MO/PD COMP/P/67402/02/2023</v>
          </cell>
          <cell r="C10836" t="str">
            <v>KHI/HO/D/MO/PD COMP/E/34878/12/2023</v>
          </cell>
          <cell r="E10836">
            <v>45264</v>
          </cell>
          <cell r="F10836">
            <v>44959</v>
          </cell>
          <cell r="G10836">
            <v>45323</v>
          </cell>
          <cell r="H10836" t="str">
            <v xml:space="preserve"> 08809598</v>
          </cell>
          <cell r="I10836" t="str">
            <v xml:space="preserve"> Syed Hammad Karim (4210199800561)</v>
          </cell>
          <cell r="J10836" t="str">
            <v>INDIVIDUAL</v>
          </cell>
          <cell r="L10836" t="str">
            <v xml:space="preserve"> D</v>
          </cell>
          <cell r="M10836" t="str">
            <v xml:space="preserve"> 09000221-Muhammad Irfan</v>
          </cell>
          <cell r="U10836">
            <v>4502</v>
          </cell>
          <cell r="V10836">
            <v>5132</v>
          </cell>
          <cell r="W10836">
            <v>0</v>
          </cell>
          <cell r="X10836">
            <v>0</v>
          </cell>
          <cell r="Y10836">
            <v>5132</v>
          </cell>
        </row>
        <row r="10837">
          <cell r="B10837" t="str">
            <v>KHI/HO/D/MO/PD COMP/P/86784/04/2024</v>
          </cell>
          <cell r="C10837" t="str">
            <v>KHI/HO/D/MO/PD COMP/E/43331/07/2024</v>
          </cell>
          <cell r="E10837">
            <v>45477</v>
          </cell>
          <cell r="F10837">
            <v>45386</v>
          </cell>
          <cell r="G10837">
            <v>45750</v>
          </cell>
          <cell r="H10837" t="str">
            <v xml:space="preserve"> 08816804</v>
          </cell>
          <cell r="I10837" t="str">
            <v xml:space="preserve"> Muhammad Tanveer(3520014215353)</v>
          </cell>
          <cell r="J10837" t="str">
            <v>INDIVIDUAL</v>
          </cell>
          <cell r="L10837" t="str">
            <v xml:space="preserve"> D</v>
          </cell>
          <cell r="M10837" t="str">
            <v xml:space="preserve"> 09000210-Tariq Shahzad</v>
          </cell>
          <cell r="U10837">
            <v>4518</v>
          </cell>
          <cell r="V10837">
            <v>5240</v>
          </cell>
          <cell r="W10837">
            <v>0</v>
          </cell>
          <cell r="X10837">
            <v>0</v>
          </cell>
          <cell r="Y10837">
            <v>5240</v>
          </cell>
        </row>
        <row r="10838">
          <cell r="B10838" t="str">
            <v>KHI/HO/D/MO/PD COMP/P/73868/08/2023</v>
          </cell>
          <cell r="C10838" t="str">
            <v>KHI/HO/D/MO/PD COMP/E/48833/10/2024</v>
          </cell>
          <cell r="E10838">
            <v>45596</v>
          </cell>
          <cell r="F10838">
            <v>45148</v>
          </cell>
          <cell r="G10838">
            <v>45513</v>
          </cell>
          <cell r="H10838" t="str">
            <v xml:space="preserve"> 08812459</v>
          </cell>
          <cell r="I10838" t="str">
            <v xml:space="preserve"> Syed Atta Ur Rehman(4220170365921)</v>
          </cell>
          <cell r="J10838" t="str">
            <v>INDIVIDUAL</v>
          </cell>
          <cell r="L10838" t="str">
            <v xml:space="preserve"> D</v>
          </cell>
          <cell r="M10838" t="str">
            <v xml:space="preserve"> 09000221-Muhammad Irfan</v>
          </cell>
          <cell r="U10838">
            <v>-42086</v>
          </cell>
          <cell r="V10838">
            <v>-42507</v>
          </cell>
          <cell r="W10838">
            <v>0</v>
          </cell>
          <cell r="X10838">
            <v>0</v>
          </cell>
          <cell r="Y10838">
            <v>-42507</v>
          </cell>
        </row>
        <row r="10839">
          <cell r="B10839" t="str">
            <v>KHI/HO/D/MO/PD COMP/P/78858/11/2023</v>
          </cell>
          <cell r="C10839" t="str">
            <v>KHI/HO/D/MO/PD COMP/E/38437/03/2024</v>
          </cell>
          <cell r="E10839">
            <v>45379</v>
          </cell>
          <cell r="F10839">
            <v>45258</v>
          </cell>
          <cell r="G10839">
            <v>45623</v>
          </cell>
          <cell r="H10839" t="str">
            <v xml:space="preserve"> 08814462</v>
          </cell>
          <cell r="I10839" t="str">
            <v xml:space="preserve"> Faiza Rabbani(3520112203346)</v>
          </cell>
          <cell r="J10839" t="str">
            <v>INDIVIDUAL</v>
          </cell>
          <cell r="L10839" t="str">
            <v xml:space="preserve"> D</v>
          </cell>
          <cell r="M10839" t="str">
            <v xml:space="preserve"> 09000210-Tariq Shahzad</v>
          </cell>
          <cell r="U10839">
            <v>840</v>
          </cell>
          <cell r="V10839">
            <v>957</v>
          </cell>
          <cell r="W10839">
            <v>840</v>
          </cell>
          <cell r="X10839">
            <v>0</v>
          </cell>
          <cell r="Y10839">
            <v>117</v>
          </cell>
        </row>
        <row r="10840">
          <cell r="B10840" t="str">
            <v>KHI/HO/D/MO/PD COMP/P/67752/02/2023</v>
          </cell>
          <cell r="C10840" t="str">
            <v>KHI/HO/D/MO/PD COMP/E/34284/11/2023</v>
          </cell>
          <cell r="E10840">
            <v>45246</v>
          </cell>
          <cell r="F10840">
            <v>44970</v>
          </cell>
          <cell r="G10840">
            <v>45334</v>
          </cell>
          <cell r="H10840" t="str">
            <v xml:space="preserve"> 08809739</v>
          </cell>
          <cell r="I10840" t="str">
            <v xml:space="preserve"> Asad Ali Nazeer (3520230665381)</v>
          </cell>
          <cell r="J10840" t="str">
            <v>INDIVIDUAL</v>
          </cell>
          <cell r="L10840" t="str">
            <v xml:space="preserve"> D</v>
          </cell>
          <cell r="M10840" t="str">
            <v xml:space="preserve"> 09000221-Muhammad Irfan</v>
          </cell>
          <cell r="U10840">
            <v>3955</v>
          </cell>
          <cell r="V10840">
            <v>4509</v>
          </cell>
          <cell r="W10840">
            <v>0</v>
          </cell>
          <cell r="X10840">
            <v>0</v>
          </cell>
          <cell r="Y10840">
            <v>4509</v>
          </cell>
        </row>
        <row r="10841">
          <cell r="B10841" t="str">
            <v>KHI/HO/D/MO/PD COMP/P/75904/09/2023</v>
          </cell>
          <cell r="C10841" t="str">
            <v>KHI/HO/D/MO/PD COMP/E/48785/10/2024</v>
          </cell>
          <cell r="E10841">
            <v>45596</v>
          </cell>
          <cell r="F10841">
            <v>45192</v>
          </cell>
          <cell r="G10841">
            <v>45557</v>
          </cell>
          <cell r="H10841" t="str">
            <v xml:space="preserve"> 08813255</v>
          </cell>
          <cell r="I10841" t="str">
            <v xml:space="preserve"> Saeeda Kanwal(4240145687400)</v>
          </cell>
          <cell r="J10841" t="str">
            <v>INDIVIDUAL</v>
          </cell>
          <cell r="L10841" t="str">
            <v xml:space="preserve"> D</v>
          </cell>
          <cell r="M10841" t="str">
            <v xml:space="preserve"> 09000221-Muhammad Irfan</v>
          </cell>
          <cell r="U10841">
            <v>-55939</v>
          </cell>
          <cell r="V10841">
            <v>-56498</v>
          </cell>
          <cell r="W10841">
            <v>0</v>
          </cell>
          <cell r="X10841">
            <v>0</v>
          </cell>
          <cell r="Y10841">
            <v>-56498</v>
          </cell>
        </row>
        <row r="10842">
          <cell r="B10842" t="str">
            <v>KHI/HO/D/MO/PD COMP/P/71397/05/2023</v>
          </cell>
          <cell r="C10842" t="str">
            <v>KHI/HO/D/MO/PD COMP/E/26906/07/2023</v>
          </cell>
          <cell r="E10842">
            <v>45112</v>
          </cell>
          <cell r="F10842">
            <v>45075</v>
          </cell>
          <cell r="G10842">
            <v>45440</v>
          </cell>
          <cell r="H10842" t="str">
            <v xml:space="preserve"> 08005042</v>
          </cell>
          <cell r="I10842" t="str">
            <v xml:space="preserve"> Shehzad Sher Ali</v>
          </cell>
          <cell r="J10842" t="str">
            <v>INDIVIDUAL</v>
          </cell>
          <cell r="L10842" t="str">
            <v xml:space="preserve"> D</v>
          </cell>
          <cell r="M10842" t="str">
            <v xml:space="preserve"> 09000221-Muhammad Irfan</v>
          </cell>
          <cell r="U10842">
            <v>1752</v>
          </cell>
          <cell r="V10842">
            <v>1997</v>
          </cell>
          <cell r="W10842">
            <v>0</v>
          </cell>
          <cell r="X10842">
            <v>0</v>
          </cell>
          <cell r="Y10842">
            <v>1997</v>
          </cell>
        </row>
        <row r="10843">
          <cell r="B10843" t="str">
            <v>LHR/LHR/D/MO/PC COMP/P/73688/08/2023</v>
          </cell>
          <cell r="C10843" t="str">
            <v>LHR/LHR/D/MO/PC COMP/E/43722/07/2024</v>
          </cell>
          <cell r="E10843">
            <v>45485</v>
          </cell>
          <cell r="F10843">
            <v>45146</v>
          </cell>
          <cell r="G10843">
            <v>45511</v>
          </cell>
          <cell r="H10843" t="str">
            <v xml:space="preserve"> 08003646</v>
          </cell>
          <cell r="I10843" t="str">
            <v xml:space="preserve"> DIAMOND PAINT INDUSTRIES (PVT) LTD.</v>
          </cell>
          <cell r="J10843" t="str">
            <v>CORPORATE</v>
          </cell>
          <cell r="L10843" t="str">
            <v xml:space="preserve"> D</v>
          </cell>
          <cell r="M10843" t="str">
            <v xml:space="preserve"> 09000138-Ayesha Moeen</v>
          </cell>
          <cell r="N10843" t="str">
            <v>CHANGAN ALSVIN LUMEIRE
HONDA CITY ASPIRE CVT PT 
TOYOTA COROLLA ALTIS VVT-
HONDA CITY ASPIRE CVT PT</v>
          </cell>
          <cell r="O10843" t="str">
            <v>2023
2020
2022
2022</v>
          </cell>
          <cell r="P10843" t="str">
            <v>APJ-392
ALL-092	
AMZ -514</v>
          </cell>
          <cell r="Q10843" t="str">
            <v>JL473QFN3CAD517445	
L15A79798704	
Q095691	
L15Z81012019</v>
          </cell>
          <cell r="R10843" t="str">
            <v>NKMA2ASE5P1010892
NFBGM2660LR261052
ZRE171R-6073263
NFBGN9666NR027670</v>
          </cell>
          <cell r="T10843">
            <v>21129000</v>
          </cell>
          <cell r="U10843">
            <v>6741</v>
          </cell>
          <cell r="V10843">
            <v>7887</v>
          </cell>
          <cell r="W10843">
            <v>7407</v>
          </cell>
          <cell r="X10843">
            <v>0</v>
          </cell>
          <cell r="Y10843">
            <v>480</v>
          </cell>
        </row>
        <row r="10844">
          <cell r="B10844" t="str">
            <v>KHI/HO/D/MO/PD COMP/P/72637/07/2023</v>
          </cell>
          <cell r="C10844" t="str">
            <v>KHI/HO/D/MO/PD COMP/E/41450/05/2024</v>
          </cell>
          <cell r="E10844">
            <v>45425</v>
          </cell>
          <cell r="F10844">
            <v>45112</v>
          </cell>
          <cell r="G10844">
            <v>45477</v>
          </cell>
          <cell r="H10844" t="str">
            <v xml:space="preserve"> 08812013</v>
          </cell>
          <cell r="I10844" t="str">
            <v xml:space="preserve"> Muhammad Rayyan Alam(4220181429613)</v>
          </cell>
          <cell r="J10844" t="str">
            <v>INDIVIDUAL</v>
          </cell>
          <cell r="L10844" t="str">
            <v xml:space="preserve"> D</v>
          </cell>
          <cell r="M10844" t="str">
            <v xml:space="preserve"> 09000221-Muhammad Irfan</v>
          </cell>
          <cell r="U10844">
            <v>3004</v>
          </cell>
          <cell r="V10844">
            <v>3425</v>
          </cell>
          <cell r="W10844">
            <v>0</v>
          </cell>
          <cell r="X10844">
            <v>0</v>
          </cell>
          <cell r="Y10844">
            <v>3425</v>
          </cell>
        </row>
        <row r="10845">
          <cell r="B10845" t="str">
            <v>KHI/HO/D/MO/PD COMP/P/79137/12/2023</v>
          </cell>
          <cell r="C10845" t="str">
            <v>KHI/HO/D/MO/PD COMP/E/42025/05/2024</v>
          </cell>
          <cell r="E10845">
            <v>45441</v>
          </cell>
          <cell r="F10845">
            <v>45262</v>
          </cell>
          <cell r="G10845">
            <v>45627</v>
          </cell>
          <cell r="H10845" t="str">
            <v xml:space="preserve"> 08800738</v>
          </cell>
          <cell r="I10845" t="str">
            <v xml:space="preserve"> NEXTBRIDGE LIMITED</v>
          </cell>
          <cell r="J10845" t="str">
            <v>CORPORATE</v>
          </cell>
          <cell r="L10845" t="str">
            <v xml:space="preserve"> D</v>
          </cell>
          <cell r="M10845" t="str">
            <v xml:space="preserve"> 09000381-Fahad Anwar</v>
          </cell>
          <cell r="U10845">
            <v>-1860</v>
          </cell>
          <cell r="V10845">
            <v>-2120</v>
          </cell>
          <cell r="W10845">
            <v>0</v>
          </cell>
          <cell r="X10845">
            <v>0</v>
          </cell>
          <cell r="Y10845">
            <v>-2120</v>
          </cell>
        </row>
        <row r="10846">
          <cell r="B10846" t="str">
            <v>KHI/HO/D/MO/PD COMP/P/86465/04/2024</v>
          </cell>
          <cell r="C10846" t="str">
            <v>KHI/HO/D/MO/PD COMP/E/48416/10/2024</v>
          </cell>
          <cell r="E10846">
            <v>45595</v>
          </cell>
          <cell r="F10846">
            <v>45379</v>
          </cell>
          <cell r="G10846">
            <v>45743</v>
          </cell>
          <cell r="H10846" t="str">
            <v xml:space="preserve"> 08810288</v>
          </cell>
          <cell r="I10846" t="str">
            <v xml:space="preserve"> Shakeel Ahmed Shah #37405-0648210-7</v>
          </cell>
          <cell r="J10846" t="str">
            <v>INDIVIDUAL</v>
          </cell>
          <cell r="L10846" t="str">
            <v xml:space="preserve"> D</v>
          </cell>
          <cell r="M10846" t="str">
            <v xml:space="preserve"> 09000221-Muhammad Irfan</v>
          </cell>
          <cell r="U10846">
            <v>1837</v>
          </cell>
          <cell r="V10846">
            <v>2131</v>
          </cell>
          <cell r="W10846">
            <v>0</v>
          </cell>
          <cell r="X10846">
            <v>0</v>
          </cell>
          <cell r="Y10846">
            <v>2131</v>
          </cell>
        </row>
        <row r="10847">
          <cell r="B10847" t="str">
            <v>KHI/HO/D/MO/PD COMP/P/78712/11/2023</v>
          </cell>
          <cell r="C10847" t="str">
            <v>KHI/HO/D/MO/PD COMP/E/45418/08/2024</v>
          </cell>
          <cell r="E10847">
            <v>45535</v>
          </cell>
          <cell r="F10847">
            <v>45257</v>
          </cell>
          <cell r="G10847">
            <v>45622</v>
          </cell>
          <cell r="H10847" t="str">
            <v xml:space="preserve"> 08809552</v>
          </cell>
          <cell r="I10847" t="str">
            <v xml:space="preserve"> Mohammad Shaheer Jaffery</v>
          </cell>
          <cell r="J10847" t="str">
            <v>INDIVIDUAL</v>
          </cell>
          <cell r="L10847" t="str">
            <v xml:space="preserve"> D</v>
          </cell>
          <cell r="M10847" t="str">
            <v xml:space="preserve"> 09000210-Tariq Shahzad</v>
          </cell>
          <cell r="U10847">
            <v>1713</v>
          </cell>
          <cell r="V10847">
            <v>1987</v>
          </cell>
          <cell r="W10847">
            <v>0</v>
          </cell>
          <cell r="X10847">
            <v>0</v>
          </cell>
          <cell r="Y10847">
            <v>1987</v>
          </cell>
        </row>
        <row r="10848">
          <cell r="B10848" t="str">
            <v>KHI/HO/D/MO/PD COMP/P/92839/07/2024</v>
          </cell>
          <cell r="C10848" t="str">
            <v>KHI/HO/D/MO/PD COMP/E/48949/11/2024</v>
          </cell>
          <cell r="E10848">
            <v>45608</v>
          </cell>
          <cell r="F10848">
            <v>45484</v>
          </cell>
          <cell r="G10848">
            <v>45848</v>
          </cell>
          <cell r="H10848" t="str">
            <v xml:space="preserve"> 08818577</v>
          </cell>
          <cell r="I10848" t="str">
            <v xml:space="preserve"> Hafiz Muhammad Majid Mahmood #35404-1565581-7</v>
          </cell>
          <cell r="J10848" t="str">
            <v>INDIVIDUAL</v>
          </cell>
          <cell r="L10848" t="str">
            <v xml:space="preserve"> D</v>
          </cell>
          <cell r="M10848" t="str">
            <v xml:space="preserve"> 09000210-Tariq Shahzad</v>
          </cell>
          <cell r="U10848">
            <v>3437</v>
          </cell>
          <cell r="V10848">
            <v>3987</v>
          </cell>
          <cell r="W10848">
            <v>0</v>
          </cell>
          <cell r="X10848">
            <v>0</v>
          </cell>
          <cell r="Y10848">
            <v>3987</v>
          </cell>
        </row>
        <row r="10849">
          <cell r="B10849" t="str">
            <v>KHI/HO/D/MO/PD COMP/P/82922/02/2024</v>
          </cell>
          <cell r="C10849" t="str">
            <v>KHI/HO/D/MO/PD COMP/E/48410/10/2024</v>
          </cell>
          <cell r="E10849">
            <v>45595</v>
          </cell>
          <cell r="F10849">
            <v>45324</v>
          </cell>
          <cell r="G10849">
            <v>45689</v>
          </cell>
          <cell r="H10849" t="str">
            <v xml:space="preserve"> 08809685</v>
          </cell>
          <cell r="I10849" t="str">
            <v xml:space="preserve"> Farhan Ahmed Khan (3520014510383)</v>
          </cell>
          <cell r="J10849" t="str">
            <v>INDIVIDUAL</v>
          </cell>
          <cell r="L10849" t="str">
            <v xml:space="preserve"> D</v>
          </cell>
          <cell r="M10849" t="str">
            <v xml:space="preserve"> 09000221-Muhammad Irfan</v>
          </cell>
          <cell r="U10849">
            <v>1570</v>
          </cell>
          <cell r="V10849">
            <v>1822</v>
          </cell>
          <cell r="W10849">
            <v>0</v>
          </cell>
          <cell r="X10849">
            <v>0</v>
          </cell>
          <cell r="Y10849">
            <v>1822</v>
          </cell>
        </row>
        <row r="10850">
          <cell r="B10850" t="str">
            <v>KHI/HO/D/MO/PD COMP/P/71645/06/2023</v>
          </cell>
          <cell r="C10850" t="str">
            <v>KHI/HO/D/MO/PD COMP/E/40808/04/2024</v>
          </cell>
          <cell r="E10850">
            <v>45399</v>
          </cell>
          <cell r="F10850">
            <v>45083</v>
          </cell>
          <cell r="G10850">
            <v>45448</v>
          </cell>
          <cell r="H10850" t="str">
            <v xml:space="preserve"> 08806346</v>
          </cell>
          <cell r="I10850" t="str">
            <v xml:space="preserve"> Syed Saad Hussain</v>
          </cell>
          <cell r="J10850" t="str">
            <v>INDIVIDUAL</v>
          </cell>
          <cell r="L10850" t="str">
            <v xml:space="preserve"> D</v>
          </cell>
          <cell r="M10850" t="str">
            <v xml:space="preserve"> 09000221-Muhammad Irfan</v>
          </cell>
          <cell r="N10850" t="str">
            <v>SUZUKI SWIFT GL M/T</v>
          </cell>
          <cell r="O10850" t="str">
            <v>2016</v>
          </cell>
          <cell r="P10850" t="str">
            <v>BFU-662</v>
          </cell>
          <cell r="Q10850" t="str">
            <v>PKS13032072</v>
          </cell>
          <cell r="R10850" t="str">
            <v>RS413PK10032081</v>
          </cell>
          <cell r="T10850">
            <v>-1750000</v>
          </cell>
          <cell r="U10850">
            <v>-46</v>
          </cell>
          <cell r="V10850">
            <v>-52</v>
          </cell>
          <cell r="W10850">
            <v>0</v>
          </cell>
          <cell r="X10850">
            <v>0</v>
          </cell>
          <cell r="Y10850">
            <v>-52</v>
          </cell>
        </row>
        <row r="10851">
          <cell r="B10851" t="str">
            <v>KHI/HO/D/MO/PD COMP/P/86710/04/2024</v>
          </cell>
          <cell r="C10851" t="str">
            <v>KHI/HO/D/MO/PD COMP/E/48570/11/2024</v>
          </cell>
          <cell r="E10851">
            <v>45600</v>
          </cell>
          <cell r="F10851">
            <v>45384</v>
          </cell>
          <cell r="G10851">
            <v>45748</v>
          </cell>
          <cell r="H10851" t="str">
            <v xml:space="preserve"> 08808963</v>
          </cell>
          <cell r="I10851" t="str">
            <v xml:space="preserve"> Salman Hameed Shaikh (4220107716089)</v>
          </cell>
          <cell r="J10851" t="str">
            <v>INDIVIDUAL</v>
          </cell>
          <cell r="L10851" t="str">
            <v xml:space="preserve"> D</v>
          </cell>
          <cell r="M10851" t="str">
            <v xml:space="preserve"> 09000210-Tariq Shahzad</v>
          </cell>
          <cell r="U10851">
            <v>6400</v>
          </cell>
          <cell r="V10851">
            <v>7424</v>
          </cell>
          <cell r="W10851">
            <v>0</v>
          </cell>
          <cell r="X10851">
            <v>0</v>
          </cell>
          <cell r="Y10851">
            <v>7424</v>
          </cell>
        </row>
        <row r="10852">
          <cell r="B10852" t="str">
            <v>KHI/HO/D/MO/PC COMP/P/83218/02/2024</v>
          </cell>
          <cell r="C10852" t="str">
            <v>KHI/HO/D/MO/PC COMP/E/45160/08/2024</v>
          </cell>
          <cell r="E10852">
            <v>45530</v>
          </cell>
          <cell r="F10852">
            <v>45291</v>
          </cell>
          <cell r="G10852">
            <v>45656</v>
          </cell>
          <cell r="H10852" t="str">
            <v xml:space="preserve"> 08804358</v>
          </cell>
          <cell r="I10852" t="str">
            <v xml:space="preserve"> AL BARAKA BANK (PAKISTAN) LIMITED (OWN ASSETS)</v>
          </cell>
          <cell r="J10852" t="str">
            <v>CORPORATE</v>
          </cell>
          <cell r="L10852" t="str">
            <v xml:space="preserve"> D</v>
          </cell>
          <cell r="M10852" t="str">
            <v xml:space="preserve"> 09000221-Muhammad Irfan</v>
          </cell>
          <cell r="N10852" t="str">
            <v>TOYOTA HILUX REVO 4X4 AT</v>
          </cell>
          <cell r="O10852" t="str">
            <v>2024</v>
          </cell>
          <cell r="Q10852" t="str">
            <v>1GD1614702</v>
          </cell>
          <cell r="R10852" t="str">
            <v>GUN126R-5565745</v>
          </cell>
          <cell r="T10852">
            <v>16757660</v>
          </cell>
          <cell r="U10852">
            <v>71280</v>
          </cell>
          <cell r="V10852">
            <v>82685</v>
          </cell>
          <cell r="W10852">
            <v>0</v>
          </cell>
          <cell r="X10852">
            <v>0</v>
          </cell>
          <cell r="Y10852">
            <v>82685</v>
          </cell>
        </row>
        <row r="10853">
          <cell r="B10853" t="str">
            <v>KHI/HO/D/MO/PD COMP/P/77505/11/2023</v>
          </cell>
          <cell r="C10853" t="str">
            <v>KHI/HO/D/MO/PD COMP/E/48820/10/2024</v>
          </cell>
          <cell r="E10853">
            <v>45596</v>
          </cell>
          <cell r="F10853">
            <v>45229</v>
          </cell>
          <cell r="G10853">
            <v>45594</v>
          </cell>
          <cell r="H10853" t="str">
            <v xml:space="preserve"> 08813949</v>
          </cell>
          <cell r="I10853" t="str">
            <v xml:space="preserve"> Saqib Raza(4230110001937)</v>
          </cell>
          <cell r="J10853" t="str">
            <v>INDIVIDUAL</v>
          </cell>
          <cell r="L10853" t="str">
            <v xml:space="preserve"> D</v>
          </cell>
          <cell r="M10853" t="str">
            <v xml:space="preserve"> 09000210-Tariq Shahzad</v>
          </cell>
          <cell r="U10853">
            <v>-58416</v>
          </cell>
          <cell r="V10853">
            <v>-59000</v>
          </cell>
          <cell r="W10853">
            <v>0</v>
          </cell>
          <cell r="X10853">
            <v>0</v>
          </cell>
          <cell r="Y10853">
            <v>-59000</v>
          </cell>
        </row>
        <row r="10854">
          <cell r="B10854" t="str">
            <v>KHI/HO/D/MO/PD COMP/P/84474/02/2024</v>
          </cell>
          <cell r="C10854" t="str">
            <v>KHI/HO/D/MO/PD COMP/E/41143/04/2024</v>
          </cell>
          <cell r="E10854">
            <v>45411</v>
          </cell>
          <cell r="F10854">
            <v>45349</v>
          </cell>
          <cell r="G10854">
            <v>45714</v>
          </cell>
          <cell r="H10854" t="str">
            <v xml:space="preserve"> 08816224</v>
          </cell>
          <cell r="I10854" t="str">
            <v xml:space="preserve"> Saad Ullah Khan #42101-1704207-1</v>
          </cell>
          <cell r="J10854" t="str">
            <v>INDIVIDUAL</v>
          </cell>
          <cell r="L10854" t="str">
            <v xml:space="preserve"> D</v>
          </cell>
          <cell r="M10854" t="str">
            <v xml:space="preserve"> 09000210-Tariq Shahzad</v>
          </cell>
          <cell r="U10854">
            <v>296</v>
          </cell>
          <cell r="V10854">
            <v>338</v>
          </cell>
          <cell r="W10854">
            <v>0</v>
          </cell>
          <cell r="X10854">
            <v>0</v>
          </cell>
          <cell r="Y10854">
            <v>338</v>
          </cell>
        </row>
        <row r="10855">
          <cell r="B10855" t="str">
            <v>KHI/HO/D/MO/PC COMP/P/89615/05/2024</v>
          </cell>
          <cell r="C10855" t="str">
            <v>KHI/HO/D/MO/PC COMP/E/46392/10/2024</v>
          </cell>
          <cell r="E10855">
            <v>45566</v>
          </cell>
          <cell r="F10855">
            <v>45383</v>
          </cell>
          <cell r="G10855">
            <v>45747</v>
          </cell>
          <cell r="H10855" t="str">
            <v xml:space="preserve"> 08004842</v>
          </cell>
          <cell r="I10855" t="str">
            <v xml:space="preserve"> MEEZAN BANK LIMITED (OWN ASSET)</v>
          </cell>
          <cell r="J10855" t="str">
            <v>BANK</v>
          </cell>
          <cell r="K10855" t="str">
            <v>M/S. Meezan Bank Limited (Own Assets)User Mr. Syed Muhammad Umer</v>
          </cell>
          <cell r="L10855" t="str">
            <v xml:space="preserve"> D</v>
          </cell>
          <cell r="M10855" t="str">
            <v xml:space="preserve"> 09000221-Muhammad Irfan</v>
          </cell>
          <cell r="N10855" t="str">
            <v>TOYOTA YARIS GLI A/T</v>
          </cell>
          <cell r="O10855" t="str">
            <v>2024</v>
          </cell>
          <cell r="P10855" t="str">
            <v>BEK-135</v>
          </cell>
          <cell r="Q10855" t="str">
            <v>2A69425</v>
          </cell>
          <cell r="R10855" t="str">
            <v>NSP150R-7046671</v>
          </cell>
          <cell r="T10855">
            <v>4760000</v>
          </cell>
          <cell r="U10855">
            <v>25576</v>
          </cell>
          <cell r="V10855">
            <v>29668</v>
          </cell>
          <cell r="W10855">
            <v>0</v>
          </cell>
          <cell r="X10855">
            <v>0</v>
          </cell>
          <cell r="Y10855">
            <v>29668</v>
          </cell>
        </row>
        <row r="10856">
          <cell r="B10856" t="str">
            <v>KHI/HO/D/MO/PD COMP/P/70465/05/2023</v>
          </cell>
          <cell r="C10856" t="str">
            <v>KHI/HO/D/MO/PD COMP/E/36883/02/2024</v>
          </cell>
          <cell r="E10856">
            <v>45329</v>
          </cell>
          <cell r="F10856">
            <v>45051</v>
          </cell>
          <cell r="G10856">
            <v>45416</v>
          </cell>
          <cell r="H10856" t="str">
            <v xml:space="preserve"> 08811094</v>
          </cell>
          <cell r="I10856" t="str">
            <v xml:space="preserve"> Muhammad Shahid(4130368457729)</v>
          </cell>
          <cell r="J10856" t="str">
            <v>INDIVIDUAL</v>
          </cell>
          <cell r="L10856" t="str">
            <v xml:space="preserve"> D</v>
          </cell>
          <cell r="M10856" t="str">
            <v xml:space="preserve"> 09000387-Gulnaz Fatima</v>
          </cell>
          <cell r="U10856">
            <v>317</v>
          </cell>
          <cell r="V10856">
            <v>361</v>
          </cell>
          <cell r="W10856">
            <v>0</v>
          </cell>
          <cell r="X10856">
            <v>0</v>
          </cell>
          <cell r="Y10856">
            <v>361</v>
          </cell>
        </row>
        <row r="10857">
          <cell r="B10857" t="str">
            <v>KHI/HO/D/MO/PD COMP/P/96545/09/2024</v>
          </cell>
          <cell r="C10857" t="str">
            <v>KHI/HO/D/MO/PD COMP/E/48882/11/2024</v>
          </cell>
          <cell r="E10857">
            <v>45604</v>
          </cell>
          <cell r="F10857">
            <v>45542</v>
          </cell>
          <cell r="G10857">
            <v>45906</v>
          </cell>
          <cell r="H10857" t="str">
            <v xml:space="preserve"> 08800738</v>
          </cell>
          <cell r="I10857" t="str">
            <v xml:space="preserve"> NEXTBRIDGE LIMITED</v>
          </cell>
          <cell r="J10857" t="str">
            <v>CORPORATE</v>
          </cell>
          <cell r="L10857" t="str">
            <v xml:space="preserve"> D</v>
          </cell>
          <cell r="M10857" t="str">
            <v xml:space="preserve"> 09000381-Fahad Anwar</v>
          </cell>
          <cell r="U10857">
            <v>810</v>
          </cell>
          <cell r="V10857">
            <v>940</v>
          </cell>
          <cell r="W10857">
            <v>0</v>
          </cell>
          <cell r="X10857">
            <v>0</v>
          </cell>
          <cell r="Y10857">
            <v>940</v>
          </cell>
        </row>
        <row r="10858">
          <cell r="B10858" t="str">
            <v>KHI/HO/F/MO/PC COMP/P/50435/02/2019</v>
          </cell>
          <cell r="C10858" t="str">
            <v>KHI/HO/F/MO/PC COMP/E/13302/05/2019</v>
          </cell>
          <cell r="D10858" t="str">
            <v>IGI GENERAL INSURANCE LIMITED</v>
          </cell>
          <cell r="E10858">
            <v>43616</v>
          </cell>
          <cell r="F10858">
            <v>43466</v>
          </cell>
          <cell r="G10858">
            <v>43830</v>
          </cell>
          <cell r="H10858" t="str">
            <v xml:space="preserve"> 08800565</v>
          </cell>
          <cell r="I10858" t="str">
            <v xml:space="preserve"> ABBOTT LABORATORIES PAKISTAN LIMITED</v>
          </cell>
          <cell r="J10858" t="str">
            <v>CORPORATE</v>
          </cell>
          <cell r="L10858" t="str">
            <v xml:space="preserve"> F</v>
          </cell>
          <cell r="M10858" t="str">
            <v xml:space="preserve"> 09000001-DIRECT</v>
          </cell>
          <cell r="N10858" t="str">
            <v>SUZUKI SWIFT GL M/T
FAW V-2
DAIHATSU MIRA
NISSAN DAYZ
SUZUKI CULTUS
TOYOTA COROLLA GLI
SUZUKI SWIFT GL M/T
SUZUKI WAGON-R VXL E2
SUZUKI MEHRAN
SUZUKI MEHRAN VXR EURO-II</v>
          </cell>
          <cell r="O10858" t="str">
            <v>2015
2017
2012
2015
2017
2015
2013
2018
2017
2015</v>
          </cell>
          <cell r="P10858" t="str">
            <v>BHQ-150
FD-17-405
LEE-12-9453
AEW-477
LEA-18-3725
BDF-534
LEA-13-4591
MNE-17-474
EJ-359</v>
          </cell>
          <cell r="Q10858" t="str">
            <v>PKS13026606
HG300279
A088275
3820-KA9927
PK10K112151
Z233073
PKS13019197
K-1943
PKB695927
PKB613312</v>
          </cell>
          <cell r="R10858" t="str">
            <v>RS413PK10026604
LEP72APC0GSA1078
L27550008037
B21W-0227235
NF1AVK31H10012674
NZE170R-4026547
RS413PK10019196
10057000
SB308PK01234424
SB308PK01151834</v>
          </cell>
          <cell r="T10858">
            <v>10507000</v>
          </cell>
          <cell r="U10858">
            <v>10638</v>
          </cell>
          <cell r="V10858">
            <v>12127</v>
          </cell>
          <cell r="W10858">
            <v>11142</v>
          </cell>
          <cell r="X10858">
            <v>0</v>
          </cell>
          <cell r="Y10858">
            <v>985</v>
          </cell>
        </row>
        <row r="10859">
          <cell r="B10859" t="str">
            <v>KHI/HO/D/MO/PD COMP/P/77829/11/2023</v>
          </cell>
          <cell r="C10859" t="str">
            <v>KHI/HO/D/MO/PD COMP/E/43317/07/2024</v>
          </cell>
          <cell r="E10859">
            <v>45477</v>
          </cell>
          <cell r="F10859">
            <v>45234</v>
          </cell>
          <cell r="G10859">
            <v>45599</v>
          </cell>
          <cell r="H10859" t="str">
            <v xml:space="preserve"> 08814042</v>
          </cell>
          <cell r="I10859" t="str">
            <v xml:space="preserve"> Sheikh Hamza Shahzad(4200025792387)</v>
          </cell>
          <cell r="J10859" t="str">
            <v>INDIVIDUAL</v>
          </cell>
          <cell r="L10859" t="str">
            <v xml:space="preserve"> D</v>
          </cell>
          <cell r="M10859" t="str">
            <v xml:space="preserve"> 09000210-Tariq Shahzad</v>
          </cell>
          <cell r="U10859">
            <v>379</v>
          </cell>
          <cell r="V10859">
            <v>440</v>
          </cell>
          <cell r="W10859">
            <v>0</v>
          </cell>
          <cell r="X10859">
            <v>0</v>
          </cell>
          <cell r="Y10859">
            <v>440</v>
          </cell>
        </row>
        <row r="10860">
          <cell r="B10860" t="str">
            <v>KHI/AR/AR/D/MO/MC TTT/P/87663/04/2024</v>
          </cell>
          <cell r="C10860" t="str">
            <v>KHI/AR/AR/D/MO/MC TTT/E/42372/06/2024</v>
          </cell>
          <cell r="E10860">
            <v>45450</v>
          </cell>
          <cell r="F10860">
            <v>45391</v>
          </cell>
          <cell r="G10860">
            <v>45755</v>
          </cell>
          <cell r="H10860" t="str">
            <v xml:space="preserve"> 08817108</v>
          </cell>
          <cell r="I10860" t="str">
            <v xml:space="preserve"> Abdullah Shah42201-3889477-5</v>
          </cell>
          <cell r="J10860" t="str">
            <v>INDIVIDUAL</v>
          </cell>
          <cell r="L10860" t="str">
            <v xml:space="preserve"> D</v>
          </cell>
          <cell r="M10860" t="str">
            <v xml:space="preserve"> 09000606-Al Haram Traders</v>
          </cell>
          <cell r="N10860" t="str">
            <v>YAMAHA YBR 125 G</v>
          </cell>
          <cell r="O10860" t="str">
            <v>2024</v>
          </cell>
          <cell r="Q10860" t="str">
            <v>E34EE-001597</v>
          </cell>
          <cell r="R10860" t="str">
            <v>RE37P001186</v>
          </cell>
          <cell r="T10860">
            <v>-500000</v>
          </cell>
          <cell r="U10860">
            <v>-17500</v>
          </cell>
          <cell r="V10860">
            <v>-20000</v>
          </cell>
          <cell r="W10860">
            <v>-2000</v>
          </cell>
          <cell r="X10860">
            <v>0</v>
          </cell>
          <cell r="Y10860">
            <v>-18000</v>
          </cell>
        </row>
        <row r="10861">
          <cell r="B10861" t="str">
            <v>KHI/HO/D/MO/PD COMP/P/76658/10/2023</v>
          </cell>
          <cell r="C10861" t="str">
            <v>KHI/HO/D/MO/PD COMP/E/44663/08/2024</v>
          </cell>
          <cell r="E10861">
            <v>45517</v>
          </cell>
          <cell r="F10861">
            <v>45211</v>
          </cell>
          <cell r="G10861">
            <v>45576</v>
          </cell>
          <cell r="H10861" t="str">
            <v xml:space="preserve"> 08813604</v>
          </cell>
          <cell r="I10861" t="str">
            <v xml:space="preserve"> Muhammad Bin Samad Khan(4220128263417)</v>
          </cell>
          <cell r="J10861" t="str">
            <v>INDIVIDUAL</v>
          </cell>
          <cell r="L10861" t="str">
            <v xml:space="preserve"> D</v>
          </cell>
          <cell r="M10861" t="str">
            <v xml:space="preserve"> 09000355-Asif Azeem</v>
          </cell>
          <cell r="U10861">
            <v>2660</v>
          </cell>
          <cell r="V10861">
            <v>3086</v>
          </cell>
          <cell r="W10861">
            <v>0</v>
          </cell>
          <cell r="X10861">
            <v>0</v>
          </cell>
          <cell r="Y10861">
            <v>3086</v>
          </cell>
        </row>
        <row r="10862">
          <cell r="B10862" t="str">
            <v>KHI/HO/D/MO/PD COMP/P/76555/10/2023</v>
          </cell>
          <cell r="C10862" t="str">
            <v>KHI/HO/D/MO/PD COMP/E/47973/10/2024</v>
          </cell>
          <cell r="E10862">
            <v>45586</v>
          </cell>
          <cell r="F10862">
            <v>45220</v>
          </cell>
          <cell r="G10862">
            <v>45585</v>
          </cell>
          <cell r="H10862" t="str">
            <v xml:space="preserve"> 08802923</v>
          </cell>
          <cell r="I10862" t="str">
            <v xml:space="preserve"> Mirza Faheem Ahmad</v>
          </cell>
          <cell r="J10862" t="str">
            <v>INDIVIDUAL</v>
          </cell>
          <cell r="L10862" t="str">
            <v xml:space="preserve"> D</v>
          </cell>
          <cell r="M10862" t="str">
            <v xml:space="preserve"> 09000221-Muhammad Irfan</v>
          </cell>
          <cell r="U10862">
            <v>1644</v>
          </cell>
          <cell r="V10862">
            <v>1906</v>
          </cell>
          <cell r="W10862">
            <v>0</v>
          </cell>
          <cell r="X10862">
            <v>0</v>
          </cell>
          <cell r="Y10862">
            <v>1906</v>
          </cell>
        </row>
        <row r="10863">
          <cell r="B10863" t="str">
            <v>KHI/HO/F/MO/MC COMP/P/55929/09/2021</v>
          </cell>
          <cell r="C10863" t="str">
            <v>KHI/HO/F/MO/MC COMP/E/19709/05/2022</v>
          </cell>
          <cell r="D10863" t="str">
            <v>EFU GENERAL INSURANCE (WTO) SITE DIVISION</v>
          </cell>
          <cell r="E10863">
            <v>44693</v>
          </cell>
          <cell r="F10863">
            <v>44378</v>
          </cell>
          <cell r="G10863">
            <v>44742</v>
          </cell>
          <cell r="H10863" t="str">
            <v xml:space="preserve"> 08005038</v>
          </cell>
          <cell r="I10863" t="str">
            <v xml:space="preserve"> EFU WTO SITE DIVISION - FOLLOWERS</v>
          </cell>
          <cell r="J10863" t="str">
            <v>CORPORATE</v>
          </cell>
          <cell r="L10863" t="str">
            <v xml:space="preserve"> F</v>
          </cell>
          <cell r="M10863" t="str">
            <v xml:space="preserve"> 09000221-Muhammad Irfan</v>
          </cell>
          <cell r="N10863" t="str">
            <v>SUZUKI GS 150SE</v>
          </cell>
          <cell r="O10863" t="str">
            <v>2021</v>
          </cell>
          <cell r="Q10863" t="str">
            <v>30069130</v>
          </cell>
          <cell r="R10863" t="str">
            <v>30069130</v>
          </cell>
          <cell r="T10863">
            <v>219000</v>
          </cell>
          <cell r="U10863">
            <v>3978</v>
          </cell>
          <cell r="V10863">
            <v>4535</v>
          </cell>
          <cell r="W10863">
            <v>0</v>
          </cell>
          <cell r="X10863">
            <v>0</v>
          </cell>
          <cell r="Y10863">
            <v>4535</v>
          </cell>
        </row>
        <row r="10864">
          <cell r="B10864" t="str">
            <v>KHI/HO/D/MO/PD COMP/P/88227/05/2024</v>
          </cell>
          <cell r="C10864" t="str">
            <v>KHI/HO/D/MO/PD COMP/E/46716/10/2024</v>
          </cell>
          <cell r="E10864">
            <v>45574</v>
          </cell>
          <cell r="F10864">
            <v>45414</v>
          </cell>
          <cell r="G10864">
            <v>45778</v>
          </cell>
          <cell r="H10864" t="str">
            <v xml:space="preserve"> 08817293</v>
          </cell>
          <cell r="I10864" t="str">
            <v xml:space="preserve"> Iftikhar Ahmed(4250160374951)</v>
          </cell>
          <cell r="J10864" t="str">
            <v>INDIVIDUAL</v>
          </cell>
          <cell r="L10864" t="str">
            <v xml:space="preserve"> D</v>
          </cell>
          <cell r="M10864" t="str">
            <v xml:space="preserve"> 09000355-Asif Azeem</v>
          </cell>
          <cell r="U10864">
            <v>1375</v>
          </cell>
          <cell r="V10864">
            <v>1595</v>
          </cell>
          <cell r="W10864">
            <v>0</v>
          </cell>
          <cell r="X10864">
            <v>0</v>
          </cell>
          <cell r="Y10864">
            <v>1595</v>
          </cell>
        </row>
        <row r="10865">
          <cell r="B10865" t="str">
            <v>KHI/HO/D/MO/PD COMP/P/79781/12/2023</v>
          </cell>
          <cell r="C10865" t="str">
            <v>KHI/HO/D/MO/PD COMP/E/41494/05/2024</v>
          </cell>
          <cell r="E10865">
            <v>45425</v>
          </cell>
          <cell r="F10865">
            <v>45265</v>
          </cell>
          <cell r="G10865">
            <v>45630</v>
          </cell>
          <cell r="H10865" t="str">
            <v xml:space="preserve"> 08808592</v>
          </cell>
          <cell r="I10865" t="str">
            <v xml:space="preserve"> Muhammad Umair (42101-8855079-7)</v>
          </cell>
          <cell r="J10865" t="str">
            <v>INDIVIDUAL</v>
          </cell>
          <cell r="L10865" t="str">
            <v xml:space="preserve"> D</v>
          </cell>
          <cell r="M10865" t="str">
            <v xml:space="preserve"> 09000221-Muhammad Irfan</v>
          </cell>
          <cell r="U10865">
            <v>2592</v>
          </cell>
          <cell r="V10865">
            <v>2955</v>
          </cell>
          <cell r="W10865">
            <v>0</v>
          </cell>
          <cell r="X10865">
            <v>0</v>
          </cell>
          <cell r="Y10865">
            <v>2955</v>
          </cell>
        </row>
        <row r="10866">
          <cell r="B10866" t="str">
            <v>KHI/HO/D/MO/PD COMP/P/72147/06/2023</v>
          </cell>
          <cell r="C10866" t="str">
            <v>KHI/HO/D/MO/PD COMP/E/35784/12/2023</v>
          </cell>
          <cell r="E10866">
            <v>45289</v>
          </cell>
          <cell r="F10866">
            <v>45093</v>
          </cell>
          <cell r="G10866">
            <v>45458</v>
          </cell>
          <cell r="H10866" t="str">
            <v xml:space="preserve"> 08811773</v>
          </cell>
          <cell r="I10866" t="str">
            <v xml:space="preserve"> Nabeel Ahmed Khan(4240198356021)</v>
          </cell>
          <cell r="J10866" t="str">
            <v>INDIVIDUAL</v>
          </cell>
          <cell r="L10866" t="str">
            <v xml:space="preserve"> D</v>
          </cell>
          <cell r="M10866" t="str">
            <v xml:space="preserve"> 09000178-Ayaz Ahmed</v>
          </cell>
          <cell r="U10866">
            <v>-76316</v>
          </cell>
          <cell r="V10866">
            <v>-87000</v>
          </cell>
          <cell r="W10866">
            <v>0</v>
          </cell>
          <cell r="X10866">
            <v>0</v>
          </cell>
          <cell r="Y10866">
            <v>-87000</v>
          </cell>
        </row>
        <row r="10867">
          <cell r="B10867" t="str">
            <v>KHI/HO/D/MO/PD COMP/P/80225/12/2023</v>
          </cell>
          <cell r="C10867" t="str">
            <v>KHI/HO/D/MO/PD COMP/E/46194/09/2024</v>
          </cell>
          <cell r="E10867">
            <v>45561</v>
          </cell>
          <cell r="F10867">
            <v>45282</v>
          </cell>
          <cell r="G10867">
            <v>45647</v>
          </cell>
          <cell r="H10867" t="str">
            <v xml:space="preserve"> 08809569</v>
          </cell>
          <cell r="I10867" t="str">
            <v xml:space="preserve"> Umair (4220191085875)</v>
          </cell>
          <cell r="J10867" t="str">
            <v>INDIVIDUAL</v>
          </cell>
          <cell r="L10867" t="str">
            <v xml:space="preserve"> D</v>
          </cell>
          <cell r="M10867" t="str">
            <v xml:space="preserve"> 09000210-Tariq Shahzad</v>
          </cell>
          <cell r="U10867">
            <v>813</v>
          </cell>
          <cell r="V10867">
            <v>943</v>
          </cell>
          <cell r="W10867">
            <v>0</v>
          </cell>
          <cell r="X10867">
            <v>0</v>
          </cell>
          <cell r="Y10867">
            <v>943</v>
          </cell>
        </row>
        <row r="10868">
          <cell r="B10868" t="str">
            <v>KHI/HO/D/MO/PD COMP/P/85405/03/2024</v>
          </cell>
          <cell r="C10868" t="str">
            <v>KHI/HO/D/MO/PD COMP/E/47932/10/2024</v>
          </cell>
          <cell r="E10868">
            <v>45582</v>
          </cell>
          <cell r="F10868">
            <v>45365</v>
          </cell>
          <cell r="G10868">
            <v>45729</v>
          </cell>
          <cell r="H10868" t="str">
            <v xml:space="preserve"> 08810246</v>
          </cell>
          <cell r="I10868" t="str">
            <v xml:space="preserve"> Syed Ather Ali #36103-1867066-5</v>
          </cell>
          <cell r="J10868" t="str">
            <v>INDIVIDUAL</v>
          </cell>
          <cell r="L10868" t="str">
            <v xml:space="preserve"> D</v>
          </cell>
          <cell r="M10868" t="str">
            <v xml:space="preserve"> 09000221-Muhammad Irfan</v>
          </cell>
          <cell r="U10868">
            <v>2443</v>
          </cell>
          <cell r="V10868">
            <v>2833</v>
          </cell>
          <cell r="W10868">
            <v>0</v>
          </cell>
          <cell r="X10868">
            <v>0</v>
          </cell>
          <cell r="Y10868">
            <v>2833</v>
          </cell>
        </row>
        <row r="10869">
          <cell r="B10869" t="str">
            <v>KHI/HO/D/MO/PD COMP/P/80787/01/2024</v>
          </cell>
          <cell r="C10869" t="str">
            <v>KHI/HO/D/MO/PD COMP/E/44266/07/2024</v>
          </cell>
          <cell r="E10869">
            <v>45503</v>
          </cell>
          <cell r="F10869">
            <v>45289</v>
          </cell>
          <cell r="G10869">
            <v>45654</v>
          </cell>
          <cell r="H10869" t="str">
            <v xml:space="preserve"> 08815108</v>
          </cell>
          <cell r="I10869" t="str">
            <v xml:space="preserve"> Farhana(4220172070830)</v>
          </cell>
          <cell r="J10869" t="str">
            <v>INDIVIDUAL</v>
          </cell>
          <cell r="L10869" t="str">
            <v xml:space="preserve"> D</v>
          </cell>
          <cell r="M10869" t="str">
            <v xml:space="preserve"> 09000210-Tariq Shahzad</v>
          </cell>
          <cell r="U10869">
            <v>3091</v>
          </cell>
          <cell r="V10869">
            <v>3586</v>
          </cell>
          <cell r="W10869">
            <v>0</v>
          </cell>
          <cell r="X10869">
            <v>0</v>
          </cell>
          <cell r="Y10869">
            <v>3586</v>
          </cell>
        </row>
        <row r="10870">
          <cell r="B10870" t="str">
            <v>KHI/HO/D/MO/PD COMP/P/96269/08/2024</v>
          </cell>
          <cell r="C10870" t="str">
            <v>KHI/HO/D/MO/PD COMP/E/48130/10/2024</v>
          </cell>
          <cell r="E10870">
            <v>45588</v>
          </cell>
          <cell r="F10870">
            <v>45526</v>
          </cell>
          <cell r="G10870">
            <v>45890</v>
          </cell>
          <cell r="H10870" t="str">
            <v xml:space="preserve"> 08804475</v>
          </cell>
          <cell r="I10870" t="str">
            <v xml:space="preserve"> Iqbal(4220107801949)</v>
          </cell>
          <cell r="J10870" t="str">
            <v>INDIVIDUAL</v>
          </cell>
          <cell r="L10870" t="str">
            <v xml:space="preserve"> D</v>
          </cell>
          <cell r="M10870" t="str">
            <v xml:space="preserve"> 09000210-Tariq Shahzad</v>
          </cell>
          <cell r="U10870">
            <v>297</v>
          </cell>
          <cell r="V10870">
            <v>344</v>
          </cell>
          <cell r="W10870">
            <v>0</v>
          </cell>
          <cell r="X10870">
            <v>0</v>
          </cell>
          <cell r="Y10870">
            <v>344</v>
          </cell>
        </row>
        <row r="10871">
          <cell r="B10871" t="str">
            <v>KHI/HO/D/MO/PD COMP/P/86227/03/2024</v>
          </cell>
          <cell r="C10871" t="str">
            <v>KHI/HO/D/MO/PD COMP/E/45444/08/2024</v>
          </cell>
          <cell r="E10871">
            <v>45535</v>
          </cell>
          <cell r="F10871">
            <v>45317</v>
          </cell>
          <cell r="G10871">
            <v>45682</v>
          </cell>
          <cell r="H10871" t="str">
            <v xml:space="preserve"> 08804273</v>
          </cell>
          <cell r="I10871" t="str">
            <v xml:space="preserve"> Ch. Shahzad Iqbal</v>
          </cell>
          <cell r="J10871" t="str">
            <v>INDIVIDUAL</v>
          </cell>
          <cell r="L10871" t="str">
            <v xml:space="preserve"> D</v>
          </cell>
          <cell r="M10871" t="str">
            <v xml:space="preserve"> 09000221-Muhammad Irfan</v>
          </cell>
          <cell r="U10871">
            <v>2194</v>
          </cell>
          <cell r="V10871">
            <v>2545</v>
          </cell>
          <cell r="W10871">
            <v>0</v>
          </cell>
          <cell r="X10871">
            <v>0</v>
          </cell>
          <cell r="Y10871">
            <v>2545</v>
          </cell>
        </row>
        <row r="10872">
          <cell r="B10872" t="str">
            <v>KHI/HO/D/MO/PD COMP/P/86059/03/2024</v>
          </cell>
          <cell r="C10872" t="str">
            <v>KHI/HO/D/MO/PD COMP/E/44129/07/2024</v>
          </cell>
          <cell r="E10872">
            <v>45498</v>
          </cell>
          <cell r="F10872">
            <v>45373</v>
          </cell>
          <cell r="G10872">
            <v>45737</v>
          </cell>
          <cell r="H10872" t="str">
            <v xml:space="preserve"> 08816639</v>
          </cell>
          <cell r="I10872" t="str">
            <v xml:space="preserve"> Syed Haider Ali Zaidi #42101-1828405-3</v>
          </cell>
          <cell r="J10872" t="str">
            <v>INDIVIDUAL</v>
          </cell>
          <cell r="L10872" t="str">
            <v xml:space="preserve"> D</v>
          </cell>
          <cell r="M10872" t="str">
            <v xml:space="preserve"> 09000210-Tariq Shahzad</v>
          </cell>
          <cell r="U10872">
            <v>3031</v>
          </cell>
          <cell r="V10872">
            <v>3516</v>
          </cell>
          <cell r="W10872">
            <v>0</v>
          </cell>
          <cell r="X10872">
            <v>0</v>
          </cell>
          <cell r="Y10872">
            <v>3516</v>
          </cell>
        </row>
        <row r="10873">
          <cell r="B10873" t="str">
            <v>KHI/HO/D/MO/PC COMP/P/92122/06/2024</v>
          </cell>
          <cell r="C10873" t="str">
            <v>KHI/HO/D/MO/PC COMP/E/48393/10/2024</v>
          </cell>
          <cell r="E10873">
            <v>45595</v>
          </cell>
          <cell r="F10873">
            <v>45474</v>
          </cell>
          <cell r="G10873">
            <v>45838</v>
          </cell>
          <cell r="H10873" t="str">
            <v xml:space="preserve"> 08801379</v>
          </cell>
          <cell r="I10873" t="str">
            <v xml:space="preserve"> EY FORD RHODES</v>
          </cell>
          <cell r="J10873" t="str">
            <v>CORPORATE</v>
          </cell>
          <cell r="L10873" t="str">
            <v xml:space="preserve"> D</v>
          </cell>
          <cell r="M10873" t="str">
            <v xml:space="preserve"> 09000249-Amna Khurram</v>
          </cell>
          <cell r="N10873" t="str">
            <v>SUZUKI CULTUS VXL AGS EUR
SUZUKI CULTUS VXL AGS EUR</v>
          </cell>
          <cell r="O10873" t="str">
            <v>2024
2024</v>
          </cell>
          <cell r="Q10873" t="str">
            <v>PK10K211152
PK10K211149</v>
          </cell>
          <cell r="R10873" t="str">
            <v>NF1AVK31H-10111150
NF1AVK31H-10111152</v>
          </cell>
          <cell r="T10873">
            <v>9092000</v>
          </cell>
          <cell r="U10873">
            <v>110032</v>
          </cell>
          <cell r="V10873">
            <v>127637</v>
          </cell>
          <cell r="W10873">
            <v>0</v>
          </cell>
          <cell r="X10873">
            <v>0</v>
          </cell>
          <cell r="Y10873">
            <v>127637</v>
          </cell>
        </row>
        <row r="10874">
          <cell r="B10874" t="str">
            <v>KHI/HO/D/MO/PD COMP/P/88543/05/2024</v>
          </cell>
          <cell r="C10874" t="str">
            <v>KHI/HO/D/MO/PD COMP/E/48577/11/2024</v>
          </cell>
          <cell r="E10874">
            <v>45600</v>
          </cell>
          <cell r="F10874">
            <v>45415</v>
          </cell>
          <cell r="G10874">
            <v>45779</v>
          </cell>
          <cell r="H10874" t="str">
            <v xml:space="preserve"> 08808872</v>
          </cell>
          <cell r="I10874" t="str">
            <v xml:space="preserve"> Hafiz Sirajum Muneer</v>
          </cell>
          <cell r="J10874" t="str">
            <v>INDIVIDUAL</v>
          </cell>
          <cell r="L10874" t="str">
            <v xml:space="preserve"> D</v>
          </cell>
          <cell r="M10874" t="str">
            <v xml:space="preserve"> 09000221-Muhammad Irfan</v>
          </cell>
          <cell r="U10874">
            <v>2850</v>
          </cell>
          <cell r="V10874">
            <v>3307</v>
          </cell>
          <cell r="W10874">
            <v>0</v>
          </cell>
          <cell r="X10874">
            <v>0</v>
          </cell>
          <cell r="Y10874">
            <v>3307</v>
          </cell>
        </row>
        <row r="10875">
          <cell r="B10875" t="str">
            <v>KHI/HO/D/MO/PD COMP/P/76133/10/2023</v>
          </cell>
          <cell r="C10875" t="str">
            <v>KHI/HO/D/MO/PD COMP/E/48790/10/2024</v>
          </cell>
          <cell r="E10875">
            <v>45596</v>
          </cell>
          <cell r="F10875">
            <v>45197</v>
          </cell>
          <cell r="G10875">
            <v>45562</v>
          </cell>
          <cell r="H10875" t="str">
            <v xml:space="preserve"> 08813287</v>
          </cell>
          <cell r="I10875" t="str">
            <v xml:space="preserve"> S Muhammad Khuram Shahzad(3740528436135)</v>
          </cell>
          <cell r="J10875" t="str">
            <v>INDIVIDUAL</v>
          </cell>
          <cell r="L10875" t="str">
            <v xml:space="preserve"> D</v>
          </cell>
          <cell r="M10875" t="str">
            <v xml:space="preserve"> 09000221-Muhammad Irfan</v>
          </cell>
          <cell r="U10875">
            <v>-38128</v>
          </cell>
          <cell r="V10875">
            <v>-38509</v>
          </cell>
          <cell r="W10875">
            <v>0</v>
          </cell>
          <cell r="X10875">
            <v>0</v>
          </cell>
          <cell r="Y10875">
            <v>-38509</v>
          </cell>
        </row>
        <row r="10876">
          <cell r="B10876" t="str">
            <v>KHI/HO/L/MO/PC COMP/P/55040/06/2021</v>
          </cell>
          <cell r="C10876" t="str">
            <v>KHI/HO/L/MO/PC COMP/E/17981/11/2021</v>
          </cell>
          <cell r="D10876" t="str">
            <v>SALAAM TAKAFUL LTD</v>
          </cell>
          <cell r="E10876">
            <v>44503</v>
          </cell>
          <cell r="F10876">
            <v>44378</v>
          </cell>
          <cell r="G10876">
            <v>44742</v>
          </cell>
          <cell r="H10876" t="str">
            <v xml:space="preserve"> 08802224</v>
          </cell>
          <cell r="I10876" t="str">
            <v xml:space="preserve"> TCS Private Limited</v>
          </cell>
          <cell r="J10876" t="str">
            <v>CORPORATE</v>
          </cell>
          <cell r="L10876" t="str">
            <v xml:space="preserve"> L</v>
          </cell>
          <cell r="M10876" t="str">
            <v xml:space="preserve"> 09000221-Muhammad Irfan</v>
          </cell>
          <cell r="U10876">
            <v>-64757</v>
          </cell>
          <cell r="V10876">
            <v>-73823</v>
          </cell>
          <cell r="W10876">
            <v>-73823</v>
          </cell>
          <cell r="X10876">
            <v>8203</v>
          </cell>
          <cell r="Y10876">
            <v>0</v>
          </cell>
        </row>
        <row r="10877">
          <cell r="B10877" t="str">
            <v>KHI/HO/D/MO/PD COMP/P/86772/04/2024</v>
          </cell>
          <cell r="C10877" t="str">
            <v>KHI/HO/D/MO/PD COMP/E/46524/10/2024</v>
          </cell>
          <cell r="E10877">
            <v>45570</v>
          </cell>
          <cell r="F10877">
            <v>45382</v>
          </cell>
          <cell r="G10877">
            <v>45746</v>
          </cell>
          <cell r="H10877" t="str">
            <v xml:space="preserve"> 08810608</v>
          </cell>
          <cell r="I10877" t="str">
            <v xml:space="preserve"> Mubeen Shujaa(3520287996829)</v>
          </cell>
          <cell r="J10877" t="str">
            <v>INDIVIDUAL</v>
          </cell>
          <cell r="L10877" t="str">
            <v xml:space="preserve"> D</v>
          </cell>
          <cell r="M10877" t="str">
            <v xml:space="preserve"> 09000221-Muhammad Irfan</v>
          </cell>
          <cell r="U10877">
            <v>1235</v>
          </cell>
          <cell r="V10877">
            <v>1432</v>
          </cell>
          <cell r="W10877">
            <v>0</v>
          </cell>
          <cell r="X10877">
            <v>0</v>
          </cell>
          <cell r="Y10877">
            <v>1432</v>
          </cell>
        </row>
        <row r="10878">
          <cell r="B10878" t="str">
            <v>KHI/HO/D/MO/PD COMP/P/74216/08/2023</v>
          </cell>
          <cell r="C10878" t="str">
            <v>KHI/HO/D/MO/PD COMP/E/40568/04/2024</v>
          </cell>
          <cell r="E10878">
            <v>45390</v>
          </cell>
          <cell r="F10878">
            <v>45145</v>
          </cell>
          <cell r="G10878">
            <v>45510</v>
          </cell>
          <cell r="H10878" t="str">
            <v xml:space="preserve"> 08812606</v>
          </cell>
          <cell r="I10878" t="str">
            <v xml:space="preserve"> Muhammad Sameed(4210185028253)</v>
          </cell>
          <cell r="J10878" t="str">
            <v>INDIVIDUAL</v>
          </cell>
          <cell r="L10878" t="str">
            <v xml:space="preserve"> D</v>
          </cell>
          <cell r="M10878" t="str">
            <v xml:space="preserve"> 09000221-Muhammad Irfan</v>
          </cell>
          <cell r="U10878">
            <v>3648</v>
          </cell>
          <cell r="V10878">
            <v>4159</v>
          </cell>
          <cell r="W10878">
            <v>0</v>
          </cell>
          <cell r="X10878">
            <v>0</v>
          </cell>
          <cell r="Y10878">
            <v>4159</v>
          </cell>
        </row>
        <row r="10879">
          <cell r="B10879" t="str">
            <v>KHI/HO/D/MO/PD COMP/P/74186/08/2023</v>
          </cell>
          <cell r="C10879" t="str">
            <v>KHI/HO/D/MO/PD COMP/E/42693/06/2024</v>
          </cell>
          <cell r="E10879">
            <v>45463</v>
          </cell>
          <cell r="F10879">
            <v>45156</v>
          </cell>
          <cell r="G10879">
            <v>45521</v>
          </cell>
          <cell r="H10879" t="str">
            <v xml:space="preserve"> 08812582</v>
          </cell>
          <cell r="I10879" t="str">
            <v xml:space="preserve"> Jai Kumar(4130486505419)</v>
          </cell>
          <cell r="J10879" t="str">
            <v>INDIVIDUAL</v>
          </cell>
          <cell r="L10879" t="str">
            <v xml:space="preserve"> D</v>
          </cell>
          <cell r="M10879" t="str">
            <v xml:space="preserve"> 09000221-Muhammad Irfan</v>
          </cell>
          <cell r="U10879">
            <v>1608</v>
          </cell>
          <cell r="V10879">
            <v>1835</v>
          </cell>
          <cell r="W10879">
            <v>0</v>
          </cell>
          <cell r="X10879">
            <v>0</v>
          </cell>
          <cell r="Y10879">
            <v>1835</v>
          </cell>
        </row>
        <row r="10880">
          <cell r="B10880" t="str">
            <v>KHI/HO/D/MO/PD COMP/P/79970/12/2023</v>
          </cell>
          <cell r="C10880" t="str">
            <v>KHI/HO/D/MO/PD COMP/E/38010/03/2024</v>
          </cell>
          <cell r="E10880">
            <v>45366</v>
          </cell>
          <cell r="F10880">
            <v>45274</v>
          </cell>
          <cell r="G10880">
            <v>45639</v>
          </cell>
          <cell r="H10880" t="str">
            <v xml:space="preserve"> 08814887</v>
          </cell>
          <cell r="I10880" t="str">
            <v xml:space="preserve"> Mian Abdul Rashid(3520014794957)</v>
          </cell>
          <cell r="J10880" t="str">
            <v>INDIVIDUAL</v>
          </cell>
          <cell r="L10880" t="str">
            <v xml:space="preserve"> D</v>
          </cell>
          <cell r="M10880" t="str">
            <v xml:space="preserve"> 09000355-Asif Azeem</v>
          </cell>
          <cell r="U10880">
            <v>826</v>
          </cell>
          <cell r="V10880">
            <v>943</v>
          </cell>
          <cell r="W10880">
            <v>0</v>
          </cell>
          <cell r="X10880">
            <v>0</v>
          </cell>
          <cell r="Y10880">
            <v>943</v>
          </cell>
        </row>
        <row r="10881">
          <cell r="B10881" t="str">
            <v>KHI/HO/D/MO/PD COMP/P/96789/09/2024</v>
          </cell>
          <cell r="C10881" t="str">
            <v>KHI/HO/D/MO/PD COMP/E/48591/11/2024</v>
          </cell>
          <cell r="E10881">
            <v>45600</v>
          </cell>
          <cell r="F10881">
            <v>45537</v>
          </cell>
          <cell r="G10881">
            <v>45901</v>
          </cell>
          <cell r="H10881" t="str">
            <v xml:space="preserve"> 08819610</v>
          </cell>
          <cell r="I10881" t="str">
            <v xml:space="preserve"> Jan Muhammad #45102-9948018-3</v>
          </cell>
          <cell r="J10881" t="str">
            <v>INDIVIDUAL</v>
          </cell>
          <cell r="L10881" t="str">
            <v xml:space="preserve"> D</v>
          </cell>
          <cell r="M10881" t="str">
            <v xml:space="preserve"> 09000210-Tariq Shahzad</v>
          </cell>
          <cell r="U10881">
            <v>6103</v>
          </cell>
          <cell r="V10881">
            <v>7079</v>
          </cell>
          <cell r="W10881">
            <v>0</v>
          </cell>
          <cell r="X10881">
            <v>0</v>
          </cell>
          <cell r="Y10881">
            <v>7079</v>
          </cell>
        </row>
        <row r="10882">
          <cell r="B10882" t="str">
            <v>KHI/HO/D/MO/PD COMP/P/64847/11/2022</v>
          </cell>
          <cell r="C10882" t="str">
            <v>KHI/HO/D/MO/PD COMP/E/26522/06/2023</v>
          </cell>
          <cell r="E10882">
            <v>45096</v>
          </cell>
          <cell r="F10882">
            <v>44883</v>
          </cell>
          <cell r="G10882">
            <v>45247</v>
          </cell>
          <cell r="H10882" t="str">
            <v xml:space="preserve"> 08802248</v>
          </cell>
          <cell r="I10882" t="str">
            <v xml:space="preserve"> Arif Habib Limited</v>
          </cell>
          <cell r="J10882" t="str">
            <v>CORPORATE</v>
          </cell>
          <cell r="L10882" t="str">
            <v xml:space="preserve"> D</v>
          </cell>
          <cell r="M10882" t="str">
            <v xml:space="preserve"> 09000313-Abdus Saboor Khan</v>
          </cell>
          <cell r="U10882">
            <v>645</v>
          </cell>
          <cell r="V10882">
            <v>736</v>
          </cell>
          <cell r="W10882">
            <v>0</v>
          </cell>
          <cell r="X10882">
            <v>0</v>
          </cell>
          <cell r="Y10882">
            <v>736</v>
          </cell>
        </row>
        <row r="10883">
          <cell r="B10883" t="str">
            <v>KHI/HO/D/MO/PD COMP/P/83798/02/2024</v>
          </cell>
          <cell r="C10883" t="str">
            <v>KHI/HO/D/MO/PD COMP/E/48386/10/2024</v>
          </cell>
          <cell r="E10883">
            <v>45595</v>
          </cell>
          <cell r="F10883">
            <v>45338</v>
          </cell>
          <cell r="G10883">
            <v>45703</v>
          </cell>
          <cell r="H10883" t="str">
            <v xml:space="preserve"> 08816042</v>
          </cell>
          <cell r="I10883" t="str">
            <v xml:space="preserve"> Girdari Lal(5140157882521)</v>
          </cell>
          <cell r="J10883" t="str">
            <v>INDIVIDUAL</v>
          </cell>
          <cell r="L10883" t="str">
            <v xml:space="preserve"> D</v>
          </cell>
          <cell r="M10883" t="str">
            <v xml:space="preserve"> 09000210-Tariq Shahzad</v>
          </cell>
          <cell r="N10883" t="str">
            <v>TOYOTA COROLLA ALTIS</v>
          </cell>
          <cell r="O10883" t="str">
            <v>2021</v>
          </cell>
          <cell r="P10883" t="str">
            <v>BTM-280</v>
          </cell>
          <cell r="Q10883" t="str">
            <v>Q071435</v>
          </cell>
          <cell r="R10883" t="str">
            <v>ZRE171R-6048906</v>
          </cell>
          <cell r="T10883">
            <v>-5000000</v>
          </cell>
          <cell r="U10883">
            <v>-2017</v>
          </cell>
          <cell r="V10883">
            <v>-2037</v>
          </cell>
          <cell r="W10883">
            <v>0</v>
          </cell>
          <cell r="X10883">
            <v>0</v>
          </cell>
          <cell r="Y10883">
            <v>-2037</v>
          </cell>
        </row>
        <row r="10884">
          <cell r="B10884" t="str">
            <v>KHI/HO/D/MO/PC COMP/P/95114/08/2024</v>
          </cell>
          <cell r="C10884" t="str">
            <v>KHI/HO/D/MO/PC COMP/E/45675/09/2024</v>
          </cell>
          <cell r="E10884">
            <v>45540</v>
          </cell>
          <cell r="F10884">
            <v>45505</v>
          </cell>
          <cell r="G10884">
            <v>45869</v>
          </cell>
          <cell r="H10884" t="str">
            <v xml:space="preserve"> 08806992</v>
          </cell>
          <cell r="I10884" t="str">
            <v xml:space="preserve"> M/S. SUMMIT BANK LTD  (STAFF ISLAMIC)</v>
          </cell>
          <cell r="J10884" t="str">
            <v>BANK</v>
          </cell>
          <cell r="K10884" t="str">
            <v>M/S. Bank Makramah Ltd Formarly Known As M/S. Summit Bank Ltd User Mr. Tariq Javed</v>
          </cell>
          <cell r="L10884" t="str">
            <v xml:space="preserve"> D</v>
          </cell>
          <cell r="M10884" t="str">
            <v xml:space="preserve"> 09000221-Muhammad Irfan</v>
          </cell>
          <cell r="N10884" t="str">
            <v>KIA STONIC EX PLUS 1.368</v>
          </cell>
          <cell r="O10884" t="str">
            <v>2024</v>
          </cell>
          <cell r="P10884" t="str">
            <v>ARZ-510</v>
          </cell>
          <cell r="Q10884" t="str">
            <v>G4LCPS209159</v>
          </cell>
          <cell r="R10884" t="str">
            <v>NNAYB54BZPP702920</v>
          </cell>
          <cell r="T10884">
            <v>5650000</v>
          </cell>
          <cell r="U10884">
            <v>42155</v>
          </cell>
          <cell r="V10884">
            <v>48900</v>
          </cell>
          <cell r="W10884">
            <v>0</v>
          </cell>
          <cell r="X10884">
            <v>0</v>
          </cell>
          <cell r="Y10884">
            <v>48900</v>
          </cell>
        </row>
        <row r="10885">
          <cell r="B10885" t="str">
            <v>LHR/LHR/D/MO/PD COMP/P/82031/01/2024</v>
          </cell>
          <cell r="C10885" t="str">
            <v>LHR/LHR/D/MO/PD COMP/E/40869/04/2024</v>
          </cell>
          <cell r="E10885">
            <v>45400</v>
          </cell>
          <cell r="F10885">
            <v>45308</v>
          </cell>
          <cell r="G10885">
            <v>45673</v>
          </cell>
          <cell r="H10885" t="str">
            <v xml:space="preserve"> 08809307</v>
          </cell>
          <cell r="I10885" t="str">
            <v xml:space="preserve"> K.Shahzad</v>
          </cell>
          <cell r="J10885" t="str">
            <v>INDIVIDUAL</v>
          </cell>
          <cell r="L10885" t="str">
            <v xml:space="preserve"> D</v>
          </cell>
          <cell r="M10885" t="str">
            <v xml:space="preserve"> 09000221-Muhammad Irfan</v>
          </cell>
          <cell r="U10885">
            <v>687</v>
          </cell>
          <cell r="V10885">
            <v>804</v>
          </cell>
          <cell r="W10885">
            <v>0</v>
          </cell>
          <cell r="X10885">
            <v>0</v>
          </cell>
          <cell r="Y10885">
            <v>804</v>
          </cell>
        </row>
        <row r="10886">
          <cell r="B10886" t="str">
            <v>KHI/HO/D/MO/PD COMP/P/68658/03/2023</v>
          </cell>
          <cell r="C10886" t="str">
            <v>KHI/HO/D/MO/PD COMP/E/26301/06/2023</v>
          </cell>
          <cell r="E10886">
            <v>45087</v>
          </cell>
          <cell r="F10886">
            <v>44994</v>
          </cell>
          <cell r="G10886">
            <v>45359</v>
          </cell>
          <cell r="H10886" t="str">
            <v xml:space="preserve"> 08810118</v>
          </cell>
          <cell r="I10886" t="str">
            <v xml:space="preserve"> Muhammad Furqan (4240135404243)</v>
          </cell>
          <cell r="J10886" t="str">
            <v>INDIVIDUAL</v>
          </cell>
          <cell r="L10886" t="str">
            <v xml:space="preserve"> D</v>
          </cell>
          <cell r="M10886" t="str">
            <v xml:space="preserve"> 09000313-Abdus Saboor Khan</v>
          </cell>
          <cell r="U10886">
            <v>1673</v>
          </cell>
          <cell r="V10886">
            <v>1906</v>
          </cell>
          <cell r="W10886">
            <v>1905</v>
          </cell>
          <cell r="X10886">
            <v>0</v>
          </cell>
          <cell r="Y10886">
            <v>1</v>
          </cell>
        </row>
        <row r="10887">
          <cell r="B10887" t="str">
            <v>KHI/HO/D/MO/PD COMP/P/93438/07/2024</v>
          </cell>
          <cell r="C10887" t="str">
            <v>KHI/HO/D/MO/PD COMP/E/48053/10/2024</v>
          </cell>
          <cell r="E10887">
            <v>45586</v>
          </cell>
          <cell r="F10887">
            <v>45491</v>
          </cell>
          <cell r="G10887">
            <v>45855</v>
          </cell>
          <cell r="H10887" t="str">
            <v xml:space="preserve"> 08818672</v>
          </cell>
          <cell r="I10887" t="str">
            <v xml:space="preserve"> Rehan Hafeez #61101-4981994-7</v>
          </cell>
          <cell r="J10887" t="str">
            <v>INDIVIDUAL</v>
          </cell>
          <cell r="L10887" t="str">
            <v xml:space="preserve"> D</v>
          </cell>
          <cell r="M10887" t="str">
            <v xml:space="preserve"> 09000210-Tariq Shahzad</v>
          </cell>
          <cell r="U10887">
            <v>1507</v>
          </cell>
          <cell r="V10887">
            <v>1748</v>
          </cell>
          <cell r="W10887">
            <v>0</v>
          </cell>
          <cell r="X10887">
            <v>0</v>
          </cell>
          <cell r="Y10887">
            <v>1748</v>
          </cell>
        </row>
        <row r="10888">
          <cell r="B10888" t="str">
            <v>KHI/HO/D/MO/PD COMP/P/70401/05/2023</v>
          </cell>
          <cell r="C10888" t="str">
            <v>KHI/HO/D/MO/PD COMP/E/35354/12/2023</v>
          </cell>
          <cell r="E10888">
            <v>45281</v>
          </cell>
          <cell r="F10888">
            <v>45036</v>
          </cell>
          <cell r="G10888">
            <v>45401</v>
          </cell>
          <cell r="H10888" t="str">
            <v xml:space="preserve"> 08811066</v>
          </cell>
          <cell r="I10888" t="str">
            <v xml:space="preserve"> Muhammad Noman Faisal(3520229337289)</v>
          </cell>
          <cell r="J10888" t="str">
            <v>INDIVIDUAL</v>
          </cell>
          <cell r="L10888" t="str">
            <v xml:space="preserve"> D</v>
          </cell>
          <cell r="M10888" t="str">
            <v xml:space="preserve"> 09000221-Muhammad Irfan</v>
          </cell>
          <cell r="U10888">
            <v>1210</v>
          </cell>
          <cell r="V10888">
            <v>1379</v>
          </cell>
          <cell r="W10888">
            <v>0</v>
          </cell>
          <cell r="X10888">
            <v>0</v>
          </cell>
          <cell r="Y10888">
            <v>1379</v>
          </cell>
        </row>
        <row r="10889">
          <cell r="B10889" t="str">
            <v>KHI/HO/D/MO/PD COMP/P/73754/08/2023</v>
          </cell>
          <cell r="C10889" t="str">
            <v>KHI/HO/D/MO/PD COMP/E/36929/02/2024</v>
          </cell>
          <cell r="E10889">
            <v>45329</v>
          </cell>
          <cell r="F10889">
            <v>45145</v>
          </cell>
          <cell r="G10889">
            <v>45510</v>
          </cell>
          <cell r="H10889" t="str">
            <v xml:space="preserve"> 08812413</v>
          </cell>
          <cell r="I10889" t="str">
            <v xml:space="preserve"> Abbas Saeed Hakeem(3420129123795)</v>
          </cell>
          <cell r="J10889" t="str">
            <v>INDIVIDUAL</v>
          </cell>
          <cell r="L10889" t="str">
            <v xml:space="preserve"> D</v>
          </cell>
          <cell r="M10889" t="str">
            <v xml:space="preserve"> 09000221-Muhammad Irfan</v>
          </cell>
          <cell r="U10889">
            <v>4027</v>
          </cell>
          <cell r="V10889">
            <v>4592</v>
          </cell>
          <cell r="W10889">
            <v>0</v>
          </cell>
          <cell r="X10889">
            <v>0</v>
          </cell>
          <cell r="Y10889">
            <v>4592</v>
          </cell>
        </row>
        <row r="10890">
          <cell r="B10890" t="str">
            <v>KHI/HO/D/MO/PD COMP/P/83363/02/2024</v>
          </cell>
          <cell r="C10890" t="str">
            <v>KHI/HO/D/MO/PD COMP/E/41656/05/2024</v>
          </cell>
          <cell r="E10890">
            <v>45426</v>
          </cell>
          <cell r="F10890">
            <v>45335</v>
          </cell>
          <cell r="G10890">
            <v>45700</v>
          </cell>
          <cell r="H10890" t="str">
            <v xml:space="preserve"> 08809739</v>
          </cell>
          <cell r="I10890" t="str">
            <v xml:space="preserve"> Asad Ali Nazeer (3520230665381)</v>
          </cell>
          <cell r="J10890" t="str">
            <v>INDIVIDUAL</v>
          </cell>
          <cell r="L10890" t="str">
            <v xml:space="preserve"> D</v>
          </cell>
          <cell r="M10890" t="str">
            <v xml:space="preserve"> 09000221-Muhammad Irfan</v>
          </cell>
          <cell r="U10890">
            <v>2070</v>
          </cell>
          <cell r="V10890">
            <v>2359</v>
          </cell>
          <cell r="W10890">
            <v>0</v>
          </cell>
          <cell r="X10890">
            <v>0</v>
          </cell>
          <cell r="Y10890">
            <v>2359</v>
          </cell>
        </row>
        <row r="10891">
          <cell r="B10891" t="str">
            <v>KHI/HO/D/MO/PD COMP/P/83655/02/2024</v>
          </cell>
          <cell r="C10891" t="str">
            <v>KHI/HO/D/MO/PD COMP/E/42735/06/2024</v>
          </cell>
          <cell r="E10891">
            <v>45463</v>
          </cell>
          <cell r="F10891">
            <v>45338</v>
          </cell>
          <cell r="G10891">
            <v>45703</v>
          </cell>
          <cell r="H10891" t="str">
            <v xml:space="preserve"> 08809796</v>
          </cell>
          <cell r="I10891" t="str">
            <v xml:space="preserve"> Mohammad Rizwan (9040301254661)</v>
          </cell>
          <cell r="J10891" t="str">
            <v>INDIVIDUAL</v>
          </cell>
          <cell r="L10891" t="str">
            <v xml:space="preserve"> D</v>
          </cell>
          <cell r="M10891" t="str">
            <v xml:space="preserve"> 09000221-Muhammad Irfan</v>
          </cell>
          <cell r="U10891">
            <v>39</v>
          </cell>
          <cell r="V10891">
            <v>45</v>
          </cell>
          <cell r="W10891">
            <v>0</v>
          </cell>
          <cell r="X10891">
            <v>0</v>
          </cell>
          <cell r="Y10891">
            <v>45</v>
          </cell>
        </row>
        <row r="10892">
          <cell r="B10892" t="str">
            <v>KHI/HO/D/MO/PD COMP/P/61595/06/2022</v>
          </cell>
          <cell r="C10892" t="str">
            <v>KHI/HO/D/MO/PD COMP/E/21791/10/2022</v>
          </cell>
          <cell r="E10892">
            <v>44845</v>
          </cell>
          <cell r="F10892">
            <v>44718</v>
          </cell>
          <cell r="G10892">
            <v>45082</v>
          </cell>
          <cell r="H10892" t="str">
            <v xml:space="preserve"> 08806346</v>
          </cell>
          <cell r="I10892" t="str">
            <v xml:space="preserve"> Syed Saad Hussain</v>
          </cell>
          <cell r="J10892" t="str">
            <v>INDIVIDUAL</v>
          </cell>
          <cell r="L10892" t="str">
            <v xml:space="preserve"> D</v>
          </cell>
          <cell r="M10892" t="str">
            <v xml:space="preserve"> 09000221-Muhammad Irfan</v>
          </cell>
          <cell r="U10892">
            <v>549</v>
          </cell>
          <cell r="V10892">
            <v>554</v>
          </cell>
          <cell r="W10892">
            <v>0</v>
          </cell>
          <cell r="X10892">
            <v>0</v>
          </cell>
          <cell r="Y10892">
            <v>554</v>
          </cell>
        </row>
        <row r="10893">
          <cell r="B10893" t="str">
            <v>KHI/HO/D/MO/PD COMP/P/71526/05/2023</v>
          </cell>
          <cell r="C10893" t="str">
            <v>KHI/HO/D/MO/PD COMP/E/41091/04/2024</v>
          </cell>
          <cell r="E10893">
            <v>45409</v>
          </cell>
          <cell r="F10893">
            <v>45072</v>
          </cell>
          <cell r="G10893">
            <v>45437</v>
          </cell>
          <cell r="H10893" t="str">
            <v xml:space="preserve"> 08811438</v>
          </cell>
          <cell r="I10893" t="str">
            <v xml:space="preserve"> Shahrukh Shayan Sarfaraz(4210185088989)</v>
          </cell>
          <cell r="J10893" t="str">
            <v>INDIVIDUAL</v>
          </cell>
          <cell r="L10893" t="str">
            <v xml:space="preserve"> D</v>
          </cell>
          <cell r="M10893" t="str">
            <v xml:space="preserve"> 09000221-Muhammad Irfan</v>
          </cell>
          <cell r="U10893">
            <v>2560</v>
          </cell>
          <cell r="V10893">
            <v>2918</v>
          </cell>
          <cell r="W10893">
            <v>0</v>
          </cell>
          <cell r="X10893">
            <v>0</v>
          </cell>
          <cell r="Y10893">
            <v>2918</v>
          </cell>
        </row>
        <row r="10894">
          <cell r="B10894" t="str">
            <v>KHI/HO/D/MO/PD COMP/P/77710/11/2023</v>
          </cell>
          <cell r="C10894" t="str">
            <v>KHI/HO/D/MO/PD COMP/E/35577/12/2023</v>
          </cell>
          <cell r="E10894">
            <v>45289</v>
          </cell>
          <cell r="F10894">
            <v>45232</v>
          </cell>
          <cell r="G10894">
            <v>45597</v>
          </cell>
          <cell r="H10894" t="str">
            <v xml:space="preserve"> 08814001</v>
          </cell>
          <cell r="I10894" t="str">
            <v xml:space="preserve"> Khalil Ahmed(4550497752359)</v>
          </cell>
          <cell r="J10894" t="str">
            <v>INDIVIDUAL</v>
          </cell>
          <cell r="L10894" t="str">
            <v xml:space="preserve"> D</v>
          </cell>
          <cell r="M10894" t="str">
            <v xml:space="preserve"> 09000210-Tariq Shahzad</v>
          </cell>
          <cell r="U10894">
            <v>43266</v>
          </cell>
          <cell r="V10894">
            <v>49323</v>
          </cell>
          <cell r="W10894">
            <v>0</v>
          </cell>
          <cell r="X10894">
            <v>0</v>
          </cell>
          <cell r="Y10894">
            <v>49323</v>
          </cell>
        </row>
        <row r="10895">
          <cell r="B10895" t="str">
            <v>KHI/HO/D/MO/PD COMP/P/87327/04/2024</v>
          </cell>
          <cell r="C10895" t="str">
            <v>KHI/HO/D/MO/PD COMP/E/48999/11/2024</v>
          </cell>
          <cell r="E10895">
            <v>45610</v>
          </cell>
          <cell r="F10895">
            <v>45364</v>
          </cell>
          <cell r="G10895">
            <v>45728</v>
          </cell>
          <cell r="H10895" t="str">
            <v xml:space="preserve"> 08810191</v>
          </cell>
          <cell r="I10895" t="str">
            <v xml:space="preserve"> Khawaja Suhail Ahmad #42201-8554869-1</v>
          </cell>
          <cell r="J10895" t="str">
            <v>INDIVIDUAL</v>
          </cell>
          <cell r="L10895" t="str">
            <v xml:space="preserve"> D</v>
          </cell>
          <cell r="M10895" t="str">
            <v xml:space="preserve"> 09000221-Muhammad Irfan</v>
          </cell>
          <cell r="U10895">
            <v>2584</v>
          </cell>
          <cell r="V10895">
            <v>2998</v>
          </cell>
          <cell r="W10895">
            <v>0</v>
          </cell>
          <cell r="X10895">
            <v>0</v>
          </cell>
          <cell r="Y10895">
            <v>2998</v>
          </cell>
        </row>
        <row r="10896">
          <cell r="B10896" t="str">
            <v>KHI/HO/D/MO/PC COMP/P/53490/12/2020</v>
          </cell>
          <cell r="C10896" t="str">
            <v>KHI/HO/D/MO/PC COMP/E/17121/06/2021</v>
          </cell>
          <cell r="E10896">
            <v>44370</v>
          </cell>
          <cell r="F10896">
            <v>44107</v>
          </cell>
          <cell r="G10896">
            <v>44377</v>
          </cell>
          <cell r="H10896" t="str">
            <v xml:space="preserve"> 08800816</v>
          </cell>
          <cell r="I10896" t="str">
            <v xml:space="preserve"> PAK LIMOUSINE SERVICES (PVT) LIMITED</v>
          </cell>
          <cell r="J10896" t="str">
            <v>CORPORATE</v>
          </cell>
          <cell r="L10896" t="str">
            <v xml:space="preserve"> D</v>
          </cell>
          <cell r="M10896" t="str">
            <v xml:space="preserve"> 09000221-Muhammad Irfan</v>
          </cell>
          <cell r="N10896" t="str">
            <v>TOYOTA COROLLA XLI 1.3
TOYOTA COROLLA XLI 1.3</v>
          </cell>
          <cell r="O10896" t="str">
            <v>2014
2014</v>
          </cell>
          <cell r="P10896" t="str">
            <v>BBD-485
BBD-491</v>
          </cell>
          <cell r="Q10896" t="str">
            <v>Y976431
Y976428</v>
          </cell>
          <cell r="R10896" t="str">
            <v>NZE140-2184791
NZE140-2184792</v>
          </cell>
          <cell r="T10896">
            <v>-2520000</v>
          </cell>
          <cell r="U10896">
            <v>-1008</v>
          </cell>
          <cell r="V10896">
            <v>-1149</v>
          </cell>
          <cell r="W10896">
            <v>0</v>
          </cell>
          <cell r="X10896">
            <v>0</v>
          </cell>
          <cell r="Y10896">
            <v>-1149</v>
          </cell>
        </row>
        <row r="10897">
          <cell r="B10897" t="str">
            <v>KHI/HO/D/MO/PD COMP/P/77304/10/2023</v>
          </cell>
          <cell r="C10897" t="str">
            <v>KHI/HO/D/MO/PD COMP/E/48461/10/2024</v>
          </cell>
          <cell r="E10897">
            <v>45596</v>
          </cell>
          <cell r="F10897">
            <v>45225</v>
          </cell>
          <cell r="G10897">
            <v>45590</v>
          </cell>
          <cell r="H10897" t="str">
            <v xml:space="preserve"> 08810485</v>
          </cell>
          <cell r="I10897" t="str">
            <v xml:space="preserve"> Syed Ghayur Hussain(4220124107797)</v>
          </cell>
          <cell r="J10897" t="str">
            <v>INDIVIDUAL</v>
          </cell>
          <cell r="L10897" t="str">
            <v xml:space="preserve"> D</v>
          </cell>
          <cell r="M10897" t="str">
            <v xml:space="preserve"> 09000221-Muhammad Irfan</v>
          </cell>
          <cell r="U10897">
            <v>1500</v>
          </cell>
          <cell r="V10897">
            <v>1740</v>
          </cell>
          <cell r="W10897">
            <v>0</v>
          </cell>
          <cell r="X10897">
            <v>0</v>
          </cell>
          <cell r="Y10897">
            <v>1740</v>
          </cell>
        </row>
        <row r="10898">
          <cell r="B10898" t="str">
            <v>KHI/HO/D/MO/PD COMP/P/79782/12/2023</v>
          </cell>
          <cell r="C10898" t="str">
            <v>KHI/HO/D/MO/PD COMP/E/48917/11/2024</v>
          </cell>
          <cell r="E10898">
            <v>45608</v>
          </cell>
          <cell r="F10898">
            <v>45269</v>
          </cell>
          <cell r="G10898">
            <v>45634</v>
          </cell>
          <cell r="H10898" t="str">
            <v xml:space="preserve"> 08808646</v>
          </cell>
          <cell r="I10898" t="str">
            <v xml:space="preserve"> Kashif Aqeel</v>
          </cell>
          <cell r="J10898" t="str">
            <v>INDIVIDUAL</v>
          </cell>
          <cell r="L10898" t="str">
            <v xml:space="preserve"> D</v>
          </cell>
          <cell r="M10898" t="str">
            <v xml:space="preserve"> 09000221-Muhammad Irfan</v>
          </cell>
          <cell r="U10898">
            <v>1912</v>
          </cell>
          <cell r="V10898">
            <v>2218</v>
          </cell>
          <cell r="W10898">
            <v>0</v>
          </cell>
          <cell r="X10898">
            <v>0</v>
          </cell>
          <cell r="Y10898">
            <v>2218</v>
          </cell>
        </row>
        <row r="10899">
          <cell r="B10899" t="str">
            <v>KHI/HO/D/MO/PD COMP/P/74911/09/2023</v>
          </cell>
          <cell r="C10899" t="str">
            <v>KHI/HO/D/MO/PD COMP/E/35863/01/2024</v>
          </cell>
          <cell r="E10899">
            <v>45293</v>
          </cell>
          <cell r="F10899">
            <v>45170</v>
          </cell>
          <cell r="G10899">
            <v>45535</v>
          </cell>
          <cell r="H10899" t="str">
            <v xml:space="preserve"> 08812865</v>
          </cell>
          <cell r="I10899" t="str">
            <v xml:space="preserve"> Fahad Muhammad Iqbal (4220195703921)</v>
          </cell>
          <cell r="J10899" t="str">
            <v>INDIVIDUAL</v>
          </cell>
          <cell r="L10899" t="str">
            <v xml:space="preserve"> D</v>
          </cell>
          <cell r="M10899" t="str">
            <v xml:space="preserve"> 09000221-Muhammad Irfan</v>
          </cell>
          <cell r="U10899">
            <v>3171</v>
          </cell>
          <cell r="V10899">
            <v>3615</v>
          </cell>
          <cell r="W10899">
            <v>0</v>
          </cell>
          <cell r="X10899">
            <v>0</v>
          </cell>
          <cell r="Y10899">
            <v>3615</v>
          </cell>
        </row>
        <row r="10900">
          <cell r="B10900" t="str">
            <v>KHI/HO/D/MO/PD COMP/P/71217/05/2023</v>
          </cell>
          <cell r="C10900" t="str">
            <v>KHI/HO/D/MO/PD COMP/E/35692/12/2023</v>
          </cell>
          <cell r="E10900">
            <v>45289</v>
          </cell>
          <cell r="F10900">
            <v>45069</v>
          </cell>
          <cell r="G10900">
            <v>45434</v>
          </cell>
          <cell r="H10900" t="str">
            <v xml:space="preserve"> 08811344</v>
          </cell>
          <cell r="I10900" t="str">
            <v xml:space="preserve"> Abdul Khalil(3710117193139)</v>
          </cell>
          <cell r="J10900" t="str">
            <v>INDIVIDUAL</v>
          </cell>
          <cell r="L10900" t="str">
            <v xml:space="preserve"> D</v>
          </cell>
          <cell r="M10900" t="str">
            <v xml:space="preserve"> 09000221-Muhammad Irfan</v>
          </cell>
          <cell r="U10900">
            <v>-118421</v>
          </cell>
          <cell r="V10900">
            <v>-135000</v>
          </cell>
          <cell r="W10900">
            <v>0</v>
          </cell>
          <cell r="X10900">
            <v>0</v>
          </cell>
          <cell r="Y10900">
            <v>-135000</v>
          </cell>
        </row>
        <row r="10901">
          <cell r="B10901" t="str">
            <v>KHI/HO/D/MO/PD COMP/P/87385/04/2024</v>
          </cell>
          <cell r="C10901" t="str">
            <v>KHI/HO/D/MO/PD COMP/E/43475/07/2024</v>
          </cell>
          <cell r="E10901">
            <v>45482</v>
          </cell>
          <cell r="F10901">
            <v>45390</v>
          </cell>
          <cell r="G10901">
            <v>45754</v>
          </cell>
          <cell r="H10901" t="str">
            <v xml:space="preserve"> 08816986</v>
          </cell>
          <cell r="I10901" t="str">
            <v xml:space="preserve"> Muhammad Asghar(4230143760747)</v>
          </cell>
          <cell r="J10901" t="str">
            <v>INDIVIDUAL</v>
          </cell>
          <cell r="L10901" t="str">
            <v xml:space="preserve"> D</v>
          </cell>
          <cell r="M10901" t="str">
            <v xml:space="preserve"> 09000210-Tariq Shahzad</v>
          </cell>
          <cell r="U10901">
            <v>1102</v>
          </cell>
          <cell r="V10901">
            <v>1278</v>
          </cell>
          <cell r="W10901">
            <v>0</v>
          </cell>
          <cell r="X10901">
            <v>0</v>
          </cell>
          <cell r="Y10901">
            <v>1278</v>
          </cell>
        </row>
        <row r="10902">
          <cell r="B10902" t="str">
            <v>KHI/HO/D/MO/PD COMP/P/89937/05/2024</v>
          </cell>
          <cell r="C10902" t="str">
            <v>KHI/HO/D/MO/PD COMP/E/48491/11/2024</v>
          </cell>
          <cell r="E10902">
            <v>45597</v>
          </cell>
          <cell r="F10902">
            <v>45442</v>
          </cell>
          <cell r="G10902">
            <v>45806</v>
          </cell>
          <cell r="H10902" t="str">
            <v xml:space="preserve"> 08817821</v>
          </cell>
          <cell r="I10902" t="str">
            <v xml:space="preserve"> Mustafa Haider Hamdani #37405-1592351-9</v>
          </cell>
          <cell r="J10902" t="str">
            <v>INDIVIDUAL</v>
          </cell>
          <cell r="L10902" t="str">
            <v xml:space="preserve"> D</v>
          </cell>
          <cell r="M10902" t="str">
            <v xml:space="preserve"> 09000210-Tariq Shahzad</v>
          </cell>
          <cell r="U10902">
            <v>4022</v>
          </cell>
          <cell r="V10902">
            <v>4665</v>
          </cell>
          <cell r="W10902">
            <v>0</v>
          </cell>
          <cell r="X10902">
            <v>0</v>
          </cell>
          <cell r="Y10902">
            <v>4665</v>
          </cell>
        </row>
        <row r="10903">
          <cell r="B10903" t="str">
            <v>KHI/HO/D/MO/PD COMP/P/73919/08/2023</v>
          </cell>
          <cell r="C10903" t="str">
            <v>KHI/HO/D/MO/PD COMP/E/43749/07/2024</v>
          </cell>
          <cell r="E10903">
            <v>45486</v>
          </cell>
          <cell r="F10903">
            <v>45149</v>
          </cell>
          <cell r="G10903">
            <v>45514</v>
          </cell>
          <cell r="H10903" t="str">
            <v xml:space="preserve"> 08812469</v>
          </cell>
          <cell r="I10903" t="str">
            <v xml:space="preserve"> Savio Martin Pereira(4200003871739)</v>
          </cell>
          <cell r="J10903" t="str">
            <v>INDIVIDUAL</v>
          </cell>
          <cell r="L10903" t="str">
            <v xml:space="preserve"> D</v>
          </cell>
          <cell r="M10903" t="str">
            <v xml:space="preserve"> 09000221-Muhammad Irfan</v>
          </cell>
          <cell r="U10903">
            <v>2463</v>
          </cell>
          <cell r="V10903">
            <v>2857</v>
          </cell>
          <cell r="W10903">
            <v>0</v>
          </cell>
          <cell r="X10903">
            <v>0</v>
          </cell>
          <cell r="Y10903">
            <v>2857</v>
          </cell>
        </row>
        <row r="10904">
          <cell r="B10904" t="str">
            <v>KHI/HO/D/MO/PD COMP/P/67352/02/2023</v>
          </cell>
          <cell r="C10904" t="str">
            <v>KHI/HO/D/MO/PD COMP/E/35042/12/2023</v>
          </cell>
          <cell r="E10904">
            <v>45271</v>
          </cell>
          <cell r="F10904">
            <v>44937</v>
          </cell>
          <cell r="G10904">
            <v>45301</v>
          </cell>
          <cell r="H10904" t="str">
            <v xml:space="preserve"> 08803989</v>
          </cell>
          <cell r="I10904" t="str">
            <v xml:space="preserve"> Imtiaz Ahmed (4130553741421)</v>
          </cell>
          <cell r="J10904" t="str">
            <v>INDIVIDUAL</v>
          </cell>
          <cell r="L10904" t="str">
            <v xml:space="preserve"> D</v>
          </cell>
          <cell r="M10904" t="str">
            <v xml:space="preserve"> 09000316-Jamil Uddin Rumi</v>
          </cell>
          <cell r="U10904">
            <v>914</v>
          </cell>
          <cell r="V10904">
            <v>1043</v>
          </cell>
          <cell r="W10904">
            <v>0</v>
          </cell>
          <cell r="X10904">
            <v>0</v>
          </cell>
          <cell r="Y10904">
            <v>1043</v>
          </cell>
        </row>
        <row r="10905">
          <cell r="B10905" t="str">
            <v>KHI/HO/D/MO/PD COMP/P/84768/02/2024</v>
          </cell>
          <cell r="C10905" t="str">
            <v>KHI/HO/D/MO/PD COMP/E/42287/06/2024</v>
          </cell>
          <cell r="E10905">
            <v>45449</v>
          </cell>
          <cell r="F10905">
            <v>45354</v>
          </cell>
          <cell r="G10905">
            <v>45718</v>
          </cell>
          <cell r="H10905" t="str">
            <v xml:space="preserve"> 08810072</v>
          </cell>
          <cell r="I10905" t="str">
            <v xml:space="preserve"> Muhammad Naveed (4550413678173)</v>
          </cell>
          <cell r="J10905" t="str">
            <v>INDIVIDUAL</v>
          </cell>
          <cell r="L10905" t="str">
            <v xml:space="preserve"> D</v>
          </cell>
          <cell r="M10905" t="str">
            <v xml:space="preserve"> 09000221-Muhammad Irfan</v>
          </cell>
          <cell r="U10905">
            <v>104</v>
          </cell>
          <cell r="V10905">
            <v>119</v>
          </cell>
          <cell r="W10905">
            <v>0</v>
          </cell>
          <cell r="X10905">
            <v>0</v>
          </cell>
          <cell r="Y10905">
            <v>119</v>
          </cell>
        </row>
        <row r="10906">
          <cell r="B10906" t="str">
            <v>KHI/HO/D/MO/PD COMP/P/77838/11/2023</v>
          </cell>
          <cell r="C10906" t="str">
            <v>KHI/HO/D/MO/PD COMP/E/36855/02/2024</v>
          </cell>
          <cell r="E10906">
            <v>45328</v>
          </cell>
          <cell r="F10906">
            <v>45233</v>
          </cell>
          <cell r="G10906">
            <v>45598</v>
          </cell>
          <cell r="H10906" t="str">
            <v xml:space="preserve"> 08814045</v>
          </cell>
          <cell r="I10906" t="str">
            <v xml:space="preserve"> Syed Faraz Uddin - 42101-1619337-9</v>
          </cell>
          <cell r="J10906" t="str">
            <v>INDIVIDUAL</v>
          </cell>
          <cell r="L10906" t="str">
            <v xml:space="preserve"> D</v>
          </cell>
          <cell r="M10906" t="str">
            <v xml:space="preserve"> 09000210-Tariq Shahzad</v>
          </cell>
          <cell r="U10906">
            <v>4651</v>
          </cell>
          <cell r="V10906">
            <v>5302</v>
          </cell>
          <cell r="W10906">
            <v>0</v>
          </cell>
          <cell r="X10906">
            <v>0</v>
          </cell>
          <cell r="Y10906">
            <v>5302</v>
          </cell>
        </row>
        <row r="10907">
          <cell r="B10907" t="str">
            <v>KHI/HO/D/MO/PD COMP/P/67399/02/2023</v>
          </cell>
          <cell r="C10907" t="str">
            <v>KHI/HO/D/MO/PD COMP/E/33818/11/2023</v>
          </cell>
          <cell r="E10907">
            <v>45233</v>
          </cell>
          <cell r="F10907">
            <v>44960</v>
          </cell>
          <cell r="G10907">
            <v>45324</v>
          </cell>
          <cell r="H10907" t="str">
            <v xml:space="preserve"> 08809594</v>
          </cell>
          <cell r="I10907" t="str">
            <v xml:space="preserve"> Muhammad Ibrahim (4240120508935)</v>
          </cell>
          <cell r="J10907" t="str">
            <v>INDIVIDUAL</v>
          </cell>
          <cell r="L10907" t="str">
            <v xml:space="preserve"> D</v>
          </cell>
          <cell r="M10907" t="str">
            <v xml:space="preserve"> 09000387-Gulnaz Fatima</v>
          </cell>
          <cell r="U10907">
            <v>508</v>
          </cell>
          <cell r="V10907">
            <v>579</v>
          </cell>
          <cell r="W10907">
            <v>0</v>
          </cell>
          <cell r="X10907">
            <v>0</v>
          </cell>
          <cell r="Y10907">
            <v>579</v>
          </cell>
        </row>
        <row r="10908">
          <cell r="B10908" t="str">
            <v>KHI/HO/D/MO/PD COMP/P/77829/11/2023</v>
          </cell>
          <cell r="C10908" t="str">
            <v>KHI/HO/D/MO/PD COMP/E/45704/09/2024</v>
          </cell>
          <cell r="E10908">
            <v>45541</v>
          </cell>
          <cell r="F10908">
            <v>45234</v>
          </cell>
          <cell r="G10908">
            <v>45599</v>
          </cell>
          <cell r="H10908" t="str">
            <v xml:space="preserve"> 08814042</v>
          </cell>
          <cell r="I10908" t="str">
            <v xml:space="preserve"> Sheikh Hamza Shahzad(4200025792387)</v>
          </cell>
          <cell r="J10908" t="str">
            <v>INDIVIDUAL</v>
          </cell>
          <cell r="L10908" t="str">
            <v xml:space="preserve"> D</v>
          </cell>
          <cell r="M10908" t="str">
            <v xml:space="preserve"> 09000210-Tariq Shahzad</v>
          </cell>
          <cell r="U10908">
            <v>1482</v>
          </cell>
          <cell r="V10908">
            <v>1719</v>
          </cell>
          <cell r="W10908">
            <v>0</v>
          </cell>
          <cell r="X10908">
            <v>0</v>
          </cell>
          <cell r="Y10908">
            <v>1719</v>
          </cell>
        </row>
        <row r="10909">
          <cell r="B10909" t="str">
            <v>KHI/HO/D/MO/PD COMP/P/87377/04/2024</v>
          </cell>
          <cell r="C10909" t="str">
            <v>KHI/HO/D/MO/PD COMP/E/48031/10/2024</v>
          </cell>
          <cell r="E10909">
            <v>45586</v>
          </cell>
          <cell r="F10909">
            <v>45401</v>
          </cell>
          <cell r="G10909">
            <v>45765</v>
          </cell>
          <cell r="H10909" t="str">
            <v xml:space="preserve"> 08810898</v>
          </cell>
          <cell r="I10909" t="str">
            <v xml:space="preserve"> S M Fayyaz Ahmed(6110120284515)</v>
          </cell>
          <cell r="J10909" t="str">
            <v>INDIVIDUAL</v>
          </cell>
          <cell r="L10909" t="str">
            <v xml:space="preserve"> D</v>
          </cell>
          <cell r="M10909" t="str">
            <v xml:space="preserve"> 09000221-Muhammad Irfan</v>
          </cell>
          <cell r="U10909">
            <v>1226</v>
          </cell>
          <cell r="V10909">
            <v>1422</v>
          </cell>
          <cell r="W10909">
            <v>0</v>
          </cell>
          <cell r="X10909">
            <v>0</v>
          </cell>
          <cell r="Y10909">
            <v>1422</v>
          </cell>
        </row>
        <row r="10910">
          <cell r="B10910" t="str">
            <v>LHR/LHR/F/MO/MC COMP/P/61353/06/2022</v>
          </cell>
          <cell r="C10910" t="str">
            <v>LHR/LHR/F/MO/MC COMP/E/37665/03/2024</v>
          </cell>
          <cell r="D10910" t="str">
            <v>UBL INSURERS LIMITED - WINDOW TAKAFUL MULTAN BRANCH</v>
          </cell>
          <cell r="E10910">
            <v>45355</v>
          </cell>
          <cell r="F10910">
            <v>44562</v>
          </cell>
          <cell r="G10910">
            <v>44926</v>
          </cell>
          <cell r="H10910" t="str">
            <v xml:space="preserve"> 08802180</v>
          </cell>
          <cell r="I10910" t="str">
            <v xml:space="preserve"> UBL INSURERS LIMITED - WINDOW TAKAFUL MULTAN BRANCH</v>
          </cell>
          <cell r="J10910" t="str">
            <v>CORPORATE</v>
          </cell>
          <cell r="L10910" t="str">
            <v xml:space="preserve"> F</v>
          </cell>
          <cell r="M10910" t="str">
            <v xml:space="preserve"> 09000320-Abdul Khaliq Khan</v>
          </cell>
          <cell r="N10910" t="str">
            <v>HONDA CDI-70</v>
          </cell>
          <cell r="O10910" t="str">
            <v>2019</v>
          </cell>
          <cell r="Q10910" t="str">
            <v>458475</v>
          </cell>
          <cell r="R10910" t="str">
            <v>171088</v>
          </cell>
          <cell r="T10910">
            <v>112000</v>
          </cell>
          <cell r="U10910">
            <v>98</v>
          </cell>
          <cell r="V10910">
            <v>115</v>
          </cell>
          <cell r="W10910">
            <v>0</v>
          </cell>
          <cell r="X10910">
            <v>0</v>
          </cell>
          <cell r="Y10910">
            <v>115</v>
          </cell>
        </row>
        <row r="10911">
          <cell r="B10911" t="str">
            <v>KHI/HO/D/MO/CV TP/P/90173/06/2024</v>
          </cell>
          <cell r="C10911" t="str">
            <v>KHI/HO/D/MO/CV TP/E/46335/09/2024</v>
          </cell>
          <cell r="E10911">
            <v>45565</v>
          </cell>
          <cell r="F10911">
            <v>45261</v>
          </cell>
          <cell r="G10911">
            <v>45626</v>
          </cell>
          <cell r="H10911" t="str">
            <v xml:space="preserve"> 08800735</v>
          </cell>
          <cell r="I10911" t="str">
            <v xml:space="preserve"> FACULTATIVE RE-TAKAFUL (FAQS)</v>
          </cell>
          <cell r="J10911" t="str">
            <v>CORPORATE</v>
          </cell>
          <cell r="K10911" t="str">
            <v>Shaukat Auto Traders
Shaukat Auto Traders
Shaukat Auto Traders
Flow Petroleum (Private) Limited</v>
          </cell>
          <cell r="L10911" t="str">
            <v xml:space="preserve"> D</v>
          </cell>
          <cell r="M10911" t="str">
            <v xml:space="preserve"> 09000264-Fidelity Insurance Broker - WTO</v>
          </cell>
          <cell r="N10911" t="str">
            <v>MASTER YUTONG BUS
MASTER YUTONG BUS
MASTER YUTONG BUS
ISUZU ISUZU</v>
          </cell>
          <cell r="P10911" t="str">
            <v>CAN-010
CAN-6666
CAN-100
JQ-4046</v>
          </cell>
          <cell r="Q10911" t="str">
            <v>1622F027097.
1622F027087.
1622F027096.
004564</v>
          </cell>
          <cell r="R10911" t="str">
            <v>NKMTMTF63N1000371.
NKMTMTF63N1000373.
NKMTMTF63N1000374.
JALFXZ60NN7000028</v>
          </cell>
          <cell r="T10911">
            <v>-14766500</v>
          </cell>
          <cell r="U10911">
            <v>2</v>
          </cell>
          <cell r="V10911">
            <v>2</v>
          </cell>
          <cell r="W10911">
            <v>0</v>
          </cell>
          <cell r="X10911">
            <v>0</v>
          </cell>
          <cell r="Y10911">
            <v>2</v>
          </cell>
        </row>
        <row r="10912">
          <cell r="B10912" t="str">
            <v>KHI/HO/D/MO/PD COMP/P/72496/06/2023</v>
          </cell>
          <cell r="C10912" t="str">
            <v>KHI/HO/D/MO/PD COMP/E/30851/09/2023</v>
          </cell>
          <cell r="E10912">
            <v>45195</v>
          </cell>
          <cell r="F10912">
            <v>45103</v>
          </cell>
          <cell r="G10912">
            <v>45468</v>
          </cell>
          <cell r="H10912" t="str">
            <v xml:space="preserve"> 08004864</v>
          </cell>
          <cell r="I10912" t="str">
            <v xml:space="preserve"> Muhammad Junaid #42301-1124097-9</v>
          </cell>
          <cell r="J10912" t="str">
            <v>INDIVIDUAL</v>
          </cell>
          <cell r="L10912" t="str">
            <v xml:space="preserve"> D</v>
          </cell>
          <cell r="M10912" t="str">
            <v xml:space="preserve"> 09000355-Asif Azeem</v>
          </cell>
          <cell r="U10912">
            <v>540</v>
          </cell>
          <cell r="V10912">
            <v>617</v>
          </cell>
          <cell r="W10912">
            <v>0</v>
          </cell>
          <cell r="X10912">
            <v>0</v>
          </cell>
          <cell r="Y10912">
            <v>617</v>
          </cell>
        </row>
        <row r="10913">
          <cell r="B10913" t="str">
            <v>KHI/HO/D/MO/PD COMP/P/86465/04/2024</v>
          </cell>
          <cell r="C10913" t="str">
            <v>KHI/HO/D/MO/PD COMP/E/46518/10/2024</v>
          </cell>
          <cell r="E10913">
            <v>45570</v>
          </cell>
          <cell r="F10913">
            <v>45379</v>
          </cell>
          <cell r="G10913">
            <v>45743</v>
          </cell>
          <cell r="H10913" t="str">
            <v xml:space="preserve"> 08810288</v>
          </cell>
          <cell r="I10913" t="str">
            <v xml:space="preserve"> Shakeel Ahmed Shah #37405-0648210-7</v>
          </cell>
          <cell r="J10913" t="str">
            <v>INDIVIDUAL</v>
          </cell>
          <cell r="L10913" t="str">
            <v xml:space="preserve"> D</v>
          </cell>
          <cell r="M10913" t="str">
            <v xml:space="preserve"> 09000221-Muhammad Irfan</v>
          </cell>
          <cell r="U10913">
            <v>1857</v>
          </cell>
          <cell r="V10913">
            <v>2155</v>
          </cell>
          <cell r="W10913">
            <v>0</v>
          </cell>
          <cell r="X10913">
            <v>0</v>
          </cell>
          <cell r="Y10913">
            <v>2155</v>
          </cell>
        </row>
        <row r="10914">
          <cell r="B10914" t="str">
            <v>KHI/HO/D/MO/PD COMP/P/84474/02/2024</v>
          </cell>
          <cell r="C10914" t="str">
            <v>KHI/HO/D/MO/PD COMP/E/48806/10/2024</v>
          </cell>
          <cell r="E10914">
            <v>45596</v>
          </cell>
          <cell r="F10914">
            <v>45349</v>
          </cell>
          <cell r="G10914">
            <v>45714</v>
          </cell>
          <cell r="H10914" t="str">
            <v xml:space="preserve"> 08816224</v>
          </cell>
          <cell r="I10914" t="str">
            <v xml:space="preserve"> Saad Ullah Khan #42101-1704207-1</v>
          </cell>
          <cell r="J10914" t="str">
            <v>INDIVIDUAL</v>
          </cell>
          <cell r="L10914" t="str">
            <v xml:space="preserve"> D</v>
          </cell>
          <cell r="M10914" t="str">
            <v xml:space="preserve"> 09000210-Tariq Shahzad</v>
          </cell>
          <cell r="U10914">
            <v>-2579</v>
          </cell>
          <cell r="V10914">
            <v>-2605</v>
          </cell>
          <cell r="W10914">
            <v>0</v>
          </cell>
          <cell r="X10914">
            <v>0</v>
          </cell>
          <cell r="Y10914">
            <v>-2605</v>
          </cell>
        </row>
        <row r="10915">
          <cell r="B10915" t="str">
            <v>KHI/HO/D/MO/PD COMP/P/78106/11/2023</v>
          </cell>
          <cell r="C10915" t="str">
            <v>KHI/HO/D/MO/PD COMP/E/42434/06/2024</v>
          </cell>
          <cell r="E10915">
            <v>45453</v>
          </cell>
          <cell r="F10915">
            <v>45238</v>
          </cell>
          <cell r="G10915">
            <v>45603</v>
          </cell>
          <cell r="H10915" t="str">
            <v xml:space="preserve"> 08809638</v>
          </cell>
          <cell r="I10915" t="str">
            <v xml:space="preserve"> Abdul Rehman Aslam (3120234807241)</v>
          </cell>
          <cell r="J10915" t="str">
            <v>INDIVIDUAL</v>
          </cell>
          <cell r="L10915" t="str">
            <v xml:space="preserve"> D</v>
          </cell>
          <cell r="M10915" t="str">
            <v xml:space="preserve"> 09000210-Tariq Shahzad</v>
          </cell>
          <cell r="U10915">
            <v>3471</v>
          </cell>
          <cell r="V10915">
            <v>3957</v>
          </cell>
          <cell r="W10915">
            <v>0</v>
          </cell>
          <cell r="X10915">
            <v>0</v>
          </cell>
          <cell r="Y10915">
            <v>3957</v>
          </cell>
        </row>
        <row r="10916">
          <cell r="B10916" t="str">
            <v>KHI/HO/D/MO/PD COMP/P/81652/01/2024</v>
          </cell>
          <cell r="C10916" t="str">
            <v>KHI/HO/D/MO/PD COMP/E/47928/10/2024</v>
          </cell>
          <cell r="E10916">
            <v>45582</v>
          </cell>
          <cell r="F10916">
            <v>45305</v>
          </cell>
          <cell r="G10916">
            <v>45670</v>
          </cell>
          <cell r="H10916" t="str">
            <v xml:space="preserve"> 08809294</v>
          </cell>
          <cell r="I10916" t="str">
            <v xml:space="preserve"> Farhan Khan (4210160227533)</v>
          </cell>
          <cell r="J10916" t="str">
            <v>INDIVIDUAL</v>
          </cell>
          <cell r="L10916" t="str">
            <v xml:space="preserve"> D</v>
          </cell>
          <cell r="M10916" t="str">
            <v xml:space="preserve"> 09000221-Muhammad Irfan</v>
          </cell>
          <cell r="U10916">
            <v>1540</v>
          </cell>
          <cell r="V10916">
            <v>1786</v>
          </cell>
          <cell r="W10916">
            <v>0</v>
          </cell>
          <cell r="X10916">
            <v>0</v>
          </cell>
          <cell r="Y10916">
            <v>1786</v>
          </cell>
        </row>
        <row r="10917">
          <cell r="B10917" t="str">
            <v>KHI/HO/D/MO/PD COMP/P/80398/12/2023</v>
          </cell>
          <cell r="C10917" t="str">
            <v>KHI/HO/D/MO/PD COMP/E/48361/10/2024</v>
          </cell>
          <cell r="E10917">
            <v>45593</v>
          </cell>
          <cell r="F10917">
            <v>45286</v>
          </cell>
          <cell r="G10917">
            <v>45651</v>
          </cell>
          <cell r="H10917" t="str">
            <v xml:space="preserve"> 08815014</v>
          </cell>
          <cell r="I10917" t="str">
            <v xml:space="preserve"> Tanveer Hussain(3520182860127)</v>
          </cell>
          <cell r="J10917" t="str">
            <v>INDIVIDUAL</v>
          </cell>
          <cell r="L10917" t="str">
            <v xml:space="preserve"> D</v>
          </cell>
          <cell r="M10917" t="str">
            <v xml:space="preserve"> 09000210-Tariq Shahzad</v>
          </cell>
          <cell r="U10917">
            <v>6693</v>
          </cell>
          <cell r="V10917">
            <v>7764</v>
          </cell>
          <cell r="W10917">
            <v>0</v>
          </cell>
          <cell r="X10917">
            <v>0</v>
          </cell>
          <cell r="Y10917">
            <v>7764</v>
          </cell>
        </row>
        <row r="10918">
          <cell r="B10918" t="str">
            <v>KHI/HO/D/MO/PD COMP/P/83714/02/2024</v>
          </cell>
          <cell r="C10918" t="str">
            <v>KHI/HO/D/MO/PD COMP/E/48000/10/2024</v>
          </cell>
          <cell r="E10918">
            <v>45586</v>
          </cell>
          <cell r="F10918">
            <v>45339</v>
          </cell>
          <cell r="G10918">
            <v>45704</v>
          </cell>
          <cell r="H10918" t="str">
            <v xml:space="preserve"> 08809863</v>
          </cell>
          <cell r="I10918" t="str">
            <v xml:space="preserve"> Sanobar Qureshi (4220185700518)</v>
          </cell>
          <cell r="J10918" t="str">
            <v>INDIVIDUAL</v>
          </cell>
          <cell r="L10918" t="str">
            <v xml:space="preserve"> D</v>
          </cell>
          <cell r="M10918" t="str">
            <v xml:space="preserve"> 09000221-Muhammad Irfan</v>
          </cell>
          <cell r="U10918">
            <v>186</v>
          </cell>
          <cell r="V10918">
            <v>216</v>
          </cell>
          <cell r="W10918">
            <v>0</v>
          </cell>
          <cell r="X10918">
            <v>0</v>
          </cell>
          <cell r="Y10918">
            <v>216</v>
          </cell>
        </row>
        <row r="10919">
          <cell r="B10919" t="str">
            <v>KHI/HO/D/MO/PD COMP/P/69140/03/2023</v>
          </cell>
          <cell r="C10919" t="str">
            <v>KHI/HO/D/MO/PD COMP/E/31026/09/2023</v>
          </cell>
          <cell r="E10919">
            <v>45199</v>
          </cell>
          <cell r="F10919">
            <v>45016</v>
          </cell>
          <cell r="G10919">
            <v>45381</v>
          </cell>
          <cell r="H10919" t="str">
            <v xml:space="preserve"> 08805157</v>
          </cell>
          <cell r="I10919" t="str">
            <v xml:space="preserve"> Meconsult Engineering Services</v>
          </cell>
          <cell r="J10919" t="str">
            <v>INDIVIDUAL</v>
          </cell>
          <cell r="L10919" t="str">
            <v xml:space="preserve"> D</v>
          </cell>
          <cell r="M10919" t="str">
            <v xml:space="preserve"> 09000230-Yasmeen Jatoi</v>
          </cell>
          <cell r="U10919">
            <v>-100982</v>
          </cell>
          <cell r="V10919">
            <v>-115120</v>
          </cell>
          <cell r="W10919">
            <v>0</v>
          </cell>
          <cell r="X10919">
            <v>0</v>
          </cell>
          <cell r="Y10919">
            <v>-115120</v>
          </cell>
        </row>
        <row r="10920">
          <cell r="B10920" t="str">
            <v>KHI/HO/D/MO/PD COMP/P/81148/01/2024</v>
          </cell>
          <cell r="C10920" t="str">
            <v>KHI/HO/D/MO/PD COMP/E/46747/10/2024</v>
          </cell>
          <cell r="E10920">
            <v>45574</v>
          </cell>
          <cell r="F10920">
            <v>45296</v>
          </cell>
          <cell r="G10920">
            <v>45661</v>
          </cell>
          <cell r="H10920" t="str">
            <v xml:space="preserve"> 08809200</v>
          </cell>
          <cell r="I10920" t="str">
            <v xml:space="preserve"> Suleman (42101-7563892-3)</v>
          </cell>
          <cell r="J10920" t="str">
            <v>INDIVIDUAL</v>
          </cell>
          <cell r="L10920" t="str">
            <v xml:space="preserve"> D</v>
          </cell>
          <cell r="M10920" t="str">
            <v xml:space="preserve"> 09000210-Tariq Shahzad</v>
          </cell>
          <cell r="U10920">
            <v>3758</v>
          </cell>
          <cell r="V10920">
            <v>4360</v>
          </cell>
          <cell r="W10920">
            <v>0</v>
          </cell>
          <cell r="X10920">
            <v>0</v>
          </cell>
          <cell r="Y10920">
            <v>4360</v>
          </cell>
        </row>
        <row r="10921">
          <cell r="B10921" t="str">
            <v>KHI/HO/D/MO/PD COMP/P/86903/04/2024</v>
          </cell>
          <cell r="C10921" t="str">
            <v>KHI/HO/D/MO/PD COMP/E/46758/10/2024</v>
          </cell>
          <cell r="E10921">
            <v>45574</v>
          </cell>
          <cell r="F10921">
            <v>45388</v>
          </cell>
          <cell r="G10921">
            <v>45752</v>
          </cell>
          <cell r="H10921" t="str">
            <v xml:space="preserve"> 08816838</v>
          </cell>
          <cell r="I10921" t="str">
            <v xml:space="preserve"> Qazi Zaheen Ahmed Hashmi(4250140860255)</v>
          </cell>
          <cell r="J10921" t="str">
            <v>INDIVIDUAL</v>
          </cell>
          <cell r="L10921" t="str">
            <v xml:space="preserve"> D</v>
          </cell>
          <cell r="M10921" t="str">
            <v xml:space="preserve"> 09000210-Tariq Shahzad</v>
          </cell>
          <cell r="U10921">
            <v>1638</v>
          </cell>
          <cell r="V10921">
            <v>1900</v>
          </cell>
          <cell r="W10921">
            <v>0</v>
          </cell>
          <cell r="X10921">
            <v>0</v>
          </cell>
          <cell r="Y10921">
            <v>1900</v>
          </cell>
        </row>
        <row r="10922">
          <cell r="B10922" t="str">
            <v>KHI/HO/D/MO/PD COMP/P/72912/07/2023</v>
          </cell>
          <cell r="C10922" t="str">
            <v>KHI/HO/D/MO/PD COMP/E/41634/05/2024</v>
          </cell>
          <cell r="E10922">
            <v>45426</v>
          </cell>
          <cell r="F10922">
            <v>45121</v>
          </cell>
          <cell r="G10922">
            <v>45486</v>
          </cell>
          <cell r="H10922" t="str">
            <v xml:space="preserve"> 08812113</v>
          </cell>
          <cell r="I10922" t="str">
            <v xml:space="preserve"> Mr. Adil Hussain(4210161505199)</v>
          </cell>
          <cell r="J10922" t="str">
            <v>INDIVIDUAL</v>
          </cell>
          <cell r="L10922" t="str">
            <v xml:space="preserve"> D</v>
          </cell>
          <cell r="M10922" t="str">
            <v xml:space="preserve"> 09000221-Muhammad Irfan</v>
          </cell>
          <cell r="U10922">
            <v>865</v>
          </cell>
          <cell r="V10922">
            <v>987</v>
          </cell>
          <cell r="W10922">
            <v>1974</v>
          </cell>
          <cell r="X10922">
            <v>0</v>
          </cell>
          <cell r="Y10922">
            <v>-987</v>
          </cell>
        </row>
        <row r="10923">
          <cell r="B10923" t="str">
            <v>KHI/HO/D/MO/PD COMP/P/68293/02/2023</v>
          </cell>
          <cell r="C10923" t="str">
            <v>KHI/HO/D/MO/PD COMP/E/36534/01/2024</v>
          </cell>
          <cell r="E10923">
            <v>45315</v>
          </cell>
          <cell r="F10923">
            <v>44981</v>
          </cell>
          <cell r="G10923">
            <v>45345</v>
          </cell>
          <cell r="H10923" t="str">
            <v xml:space="preserve"> 08808868</v>
          </cell>
          <cell r="I10923" t="str">
            <v xml:space="preserve"> Iftikhar Ahmed Bajwa</v>
          </cell>
          <cell r="J10923" t="str">
            <v>INDIVIDUAL</v>
          </cell>
          <cell r="L10923" t="str">
            <v xml:space="preserve"> D</v>
          </cell>
          <cell r="M10923" t="str">
            <v xml:space="preserve"> 09000221-Muhammad Irfan</v>
          </cell>
          <cell r="U10923">
            <v>3843</v>
          </cell>
          <cell r="V10923">
            <v>4381</v>
          </cell>
          <cell r="W10923">
            <v>0</v>
          </cell>
          <cell r="X10923">
            <v>0</v>
          </cell>
          <cell r="Y10923">
            <v>4381</v>
          </cell>
        </row>
        <row r="10924">
          <cell r="B10924" t="str">
            <v>KHI/HO/D/MO/PD COMP/P/86462/04/2024</v>
          </cell>
          <cell r="C10924" t="str">
            <v>KHI/HO/D/MO/PD COMP/E/42750/06/2024</v>
          </cell>
          <cell r="E10924">
            <v>45463</v>
          </cell>
          <cell r="F10924">
            <v>45367</v>
          </cell>
          <cell r="G10924">
            <v>45731</v>
          </cell>
          <cell r="H10924" t="str">
            <v xml:space="preserve"> 08805084</v>
          </cell>
          <cell r="I10924" t="str">
            <v xml:space="preserve"> Bilal Naseem 42000-7081871-5</v>
          </cell>
          <cell r="J10924" t="str">
            <v>INDIVIDUAL</v>
          </cell>
          <cell r="L10924" t="str">
            <v xml:space="preserve"> D</v>
          </cell>
          <cell r="M10924" t="str">
            <v xml:space="preserve"> 09000221-Muhammad Irfan</v>
          </cell>
          <cell r="U10924">
            <v>318</v>
          </cell>
          <cell r="V10924">
            <v>362</v>
          </cell>
          <cell r="W10924">
            <v>0</v>
          </cell>
          <cell r="X10924">
            <v>0</v>
          </cell>
          <cell r="Y10924">
            <v>362</v>
          </cell>
        </row>
        <row r="10925">
          <cell r="B10925" t="str">
            <v>KHI/HO/D/MO/PD COMP/P/88024/04/2024</v>
          </cell>
          <cell r="C10925" t="str">
            <v>KHI/HO/D/MO/PD COMP/E/44287/07/2024</v>
          </cell>
          <cell r="E10925">
            <v>45503</v>
          </cell>
          <cell r="F10925">
            <v>45411</v>
          </cell>
          <cell r="G10925">
            <v>45775</v>
          </cell>
          <cell r="H10925" t="str">
            <v xml:space="preserve"> 08811215</v>
          </cell>
          <cell r="I10925" t="str">
            <v xml:space="preserve"> Syed Muhammad Salman Ali #42201-3911455-9</v>
          </cell>
          <cell r="J10925" t="str">
            <v>INDIVIDUAL</v>
          </cell>
          <cell r="L10925" t="str">
            <v xml:space="preserve"> D</v>
          </cell>
          <cell r="M10925" t="str">
            <v xml:space="preserve"> 09000355-Asif Azeem</v>
          </cell>
          <cell r="U10925">
            <v>2168</v>
          </cell>
          <cell r="V10925">
            <v>2515</v>
          </cell>
          <cell r="W10925">
            <v>0</v>
          </cell>
          <cell r="X10925">
            <v>0</v>
          </cell>
          <cell r="Y10925">
            <v>2515</v>
          </cell>
        </row>
        <row r="10926">
          <cell r="B10926" t="str">
            <v>KHI/HO/D/MO/PD COMP/P/81037/01/2024</v>
          </cell>
          <cell r="C10926" t="str">
            <v>KHI/HO/D/MO/PD COMP/E/46461/10/2024</v>
          </cell>
          <cell r="E10926">
            <v>45569</v>
          </cell>
          <cell r="F10926">
            <v>45295</v>
          </cell>
          <cell r="G10926">
            <v>45660</v>
          </cell>
          <cell r="H10926" t="str">
            <v xml:space="preserve"> 08814174</v>
          </cell>
          <cell r="I10926" t="str">
            <v xml:space="preserve"> Shehzad Tabish #42501-0358798-1</v>
          </cell>
          <cell r="J10926" t="str">
            <v>INDIVIDUAL</v>
          </cell>
          <cell r="L10926" t="str">
            <v xml:space="preserve"> D</v>
          </cell>
          <cell r="M10926" t="str">
            <v xml:space="preserve"> 09000355-Asif Azeem</v>
          </cell>
          <cell r="N10926" t="str">
            <v>SUZUKI ALTO VXR</v>
          </cell>
          <cell r="O10926" t="str">
            <v>2020</v>
          </cell>
          <cell r="P10926" t="str">
            <v>BRG-301</v>
          </cell>
          <cell r="Q10926" t="str">
            <v>6R128000</v>
          </cell>
          <cell r="R10926" t="str">
            <v>NF1AET306H1028081</v>
          </cell>
          <cell r="T10926">
            <v>-2100000</v>
          </cell>
          <cell r="U10926">
            <v>-1809</v>
          </cell>
          <cell r="V10926">
            <v>-1827</v>
          </cell>
          <cell r="W10926">
            <v>0</v>
          </cell>
          <cell r="X10926">
            <v>0</v>
          </cell>
          <cell r="Y10926">
            <v>-1827</v>
          </cell>
        </row>
        <row r="10927">
          <cell r="B10927" t="str">
            <v>KHI/HO/D/MO/PD COMP/P/78106/11/2023</v>
          </cell>
          <cell r="C10927" t="str">
            <v>KHI/HO/D/MO/PD COMP/E/36970/02/2024</v>
          </cell>
          <cell r="E10927">
            <v>45334</v>
          </cell>
          <cell r="F10927">
            <v>45238</v>
          </cell>
          <cell r="G10927">
            <v>45603</v>
          </cell>
          <cell r="H10927" t="str">
            <v xml:space="preserve"> 08809638</v>
          </cell>
          <cell r="I10927" t="str">
            <v xml:space="preserve"> Abdul Rehman Aslam (3120234807241)</v>
          </cell>
          <cell r="J10927" t="str">
            <v>INDIVIDUAL</v>
          </cell>
          <cell r="L10927" t="str">
            <v xml:space="preserve"> D</v>
          </cell>
          <cell r="M10927" t="str">
            <v xml:space="preserve"> 09000210-Tariq Shahzad</v>
          </cell>
          <cell r="U10927">
            <v>2043</v>
          </cell>
          <cell r="V10927">
            <v>2328</v>
          </cell>
          <cell r="W10927">
            <v>0</v>
          </cell>
          <cell r="X10927">
            <v>0</v>
          </cell>
          <cell r="Y10927">
            <v>2328</v>
          </cell>
        </row>
        <row r="10928">
          <cell r="B10928" t="str">
            <v>KHI/HO/D/MO/PD COMP/P/84423/02/2024</v>
          </cell>
          <cell r="C10928" t="str">
            <v>KHI/HO/D/MO/PD COMP/E/42611/06/2024</v>
          </cell>
          <cell r="E10928">
            <v>45456</v>
          </cell>
          <cell r="F10928">
            <v>45335</v>
          </cell>
          <cell r="G10928">
            <v>45700</v>
          </cell>
          <cell r="H10928" t="str">
            <v xml:space="preserve"> 08809783</v>
          </cell>
          <cell r="I10928" t="str">
            <v xml:space="preserve"> Muhammad Usman Riaz</v>
          </cell>
          <cell r="J10928" t="str">
            <v>INDIVIDUAL</v>
          </cell>
          <cell r="L10928" t="str">
            <v xml:space="preserve"> D</v>
          </cell>
          <cell r="M10928" t="str">
            <v xml:space="preserve"> 09000221-Muhammad Irfan</v>
          </cell>
          <cell r="U10928">
            <v>1230</v>
          </cell>
          <cell r="V10928">
            <v>1402</v>
          </cell>
          <cell r="W10928">
            <v>0</v>
          </cell>
          <cell r="X10928">
            <v>0</v>
          </cell>
          <cell r="Y10928">
            <v>1402</v>
          </cell>
        </row>
        <row r="10929">
          <cell r="B10929" t="str">
            <v>KHI/HO/D/MO/PD COMP/P/84811/03/2024</v>
          </cell>
          <cell r="C10929" t="str">
            <v>KHI/HO/D/MO/PD COMP/E/48511/11/2024</v>
          </cell>
          <cell r="E10929">
            <v>45598</v>
          </cell>
          <cell r="F10929">
            <v>45351</v>
          </cell>
          <cell r="G10929">
            <v>45716</v>
          </cell>
          <cell r="H10929" t="str">
            <v xml:space="preserve"> 08816362</v>
          </cell>
          <cell r="I10929" t="str">
            <v xml:space="preserve"> Kashan Nazir #34101-2541871-9</v>
          </cell>
          <cell r="J10929" t="str">
            <v>INDIVIDUAL</v>
          </cell>
          <cell r="L10929" t="str">
            <v xml:space="preserve"> D</v>
          </cell>
          <cell r="M10929" t="str">
            <v xml:space="preserve"> 09000210-Tariq Shahzad</v>
          </cell>
          <cell r="U10929">
            <v>5690</v>
          </cell>
          <cell r="V10929">
            <v>6600</v>
          </cell>
          <cell r="W10929">
            <v>0</v>
          </cell>
          <cell r="X10929">
            <v>0</v>
          </cell>
          <cell r="Y10929">
            <v>6600</v>
          </cell>
        </row>
        <row r="10930">
          <cell r="B10930" t="str">
            <v>KHI/HO/D/MO/PD COMP/P/90366/06/2024</v>
          </cell>
          <cell r="C10930" t="str">
            <v>KHI/HO/D/MO/PD COMP/E/45745/09/2024</v>
          </cell>
          <cell r="E10930">
            <v>45541</v>
          </cell>
          <cell r="F10930">
            <v>45447</v>
          </cell>
          <cell r="G10930">
            <v>45811</v>
          </cell>
          <cell r="H10930" t="str">
            <v xml:space="preserve"> 08817980</v>
          </cell>
          <cell r="I10930" t="str">
            <v xml:space="preserve"> Nasir Ali #44206-0396879-1</v>
          </cell>
          <cell r="J10930" t="str">
            <v>INDIVIDUAL</v>
          </cell>
          <cell r="L10930" t="str">
            <v xml:space="preserve"> D</v>
          </cell>
          <cell r="M10930" t="str">
            <v xml:space="preserve"> 09000210-Tariq Shahzad</v>
          </cell>
          <cell r="U10930">
            <v>162</v>
          </cell>
          <cell r="V10930">
            <v>188</v>
          </cell>
          <cell r="W10930">
            <v>0</v>
          </cell>
          <cell r="X10930">
            <v>0</v>
          </cell>
          <cell r="Y10930">
            <v>188</v>
          </cell>
        </row>
        <row r="10931">
          <cell r="B10931" t="str">
            <v>KHI/HO/D/MO/PD COMP/P/91940/06/2024</v>
          </cell>
          <cell r="C10931" t="str">
            <v>KHI/HO/D/MO/PD COMP/E/46543/10/2024</v>
          </cell>
          <cell r="E10931">
            <v>45570</v>
          </cell>
          <cell r="F10931">
            <v>45471</v>
          </cell>
          <cell r="G10931">
            <v>45835</v>
          </cell>
          <cell r="H10931" t="str">
            <v xml:space="preserve"> 08811317</v>
          </cell>
          <cell r="I10931" t="str">
            <v xml:space="preserve"> Raja Imran Arif  #82102-7167702-9</v>
          </cell>
          <cell r="J10931" t="str">
            <v>INDIVIDUAL</v>
          </cell>
          <cell r="L10931" t="str">
            <v xml:space="preserve"> D</v>
          </cell>
          <cell r="M10931" t="str">
            <v xml:space="preserve"> 09000210-Tariq Shahzad</v>
          </cell>
          <cell r="U10931">
            <v>488</v>
          </cell>
          <cell r="V10931">
            <v>566</v>
          </cell>
          <cell r="W10931">
            <v>0</v>
          </cell>
          <cell r="X10931">
            <v>0</v>
          </cell>
          <cell r="Y10931">
            <v>566</v>
          </cell>
        </row>
        <row r="10932">
          <cell r="B10932" t="str">
            <v>KHI/HO/D/MO/PD COMP/P/69562/04/2023</v>
          </cell>
          <cell r="C10932" t="str">
            <v>KHI/HO/D/MO/PD COMP/E/40546/04/2024</v>
          </cell>
          <cell r="E10932">
            <v>45390</v>
          </cell>
          <cell r="F10932">
            <v>45021</v>
          </cell>
          <cell r="G10932">
            <v>45386</v>
          </cell>
          <cell r="H10932" t="str">
            <v xml:space="preserve"> 08810635</v>
          </cell>
          <cell r="I10932" t="str">
            <v xml:space="preserve"> Tayyaba Akram(3830163617894)</v>
          </cell>
          <cell r="J10932" t="str">
            <v>INDIVIDUAL</v>
          </cell>
          <cell r="L10932" t="str">
            <v xml:space="preserve"> D</v>
          </cell>
          <cell r="M10932" t="str">
            <v xml:space="preserve"> 09000221-Muhammad Irfan</v>
          </cell>
          <cell r="U10932">
            <v>1173</v>
          </cell>
          <cell r="V10932">
            <v>1337</v>
          </cell>
          <cell r="W10932">
            <v>0</v>
          </cell>
          <cell r="X10932">
            <v>0</v>
          </cell>
          <cell r="Y10932">
            <v>1337</v>
          </cell>
        </row>
        <row r="10933">
          <cell r="B10933" t="str">
            <v>KHI/HO/D/MO/PD COMP/P/81238/01/2024</v>
          </cell>
          <cell r="C10933" t="str">
            <v>KHI/HO/D/MO/PD COMP/E/42330/06/2024</v>
          </cell>
          <cell r="E10933">
            <v>45449</v>
          </cell>
          <cell r="F10933">
            <v>45296</v>
          </cell>
          <cell r="G10933">
            <v>45661</v>
          </cell>
          <cell r="H10933" t="str">
            <v xml:space="preserve"> 08809089</v>
          </cell>
          <cell r="I10933" t="str">
            <v xml:space="preserve"> Saba Naz (4220192715434)</v>
          </cell>
          <cell r="J10933" t="str">
            <v>INDIVIDUAL</v>
          </cell>
          <cell r="L10933" t="str">
            <v xml:space="preserve"> D</v>
          </cell>
          <cell r="M10933" t="str">
            <v xml:space="preserve"> 09000221-Muhammad Irfan</v>
          </cell>
          <cell r="U10933">
            <v>2255</v>
          </cell>
          <cell r="V10933">
            <v>2572</v>
          </cell>
          <cell r="W10933">
            <v>0</v>
          </cell>
          <cell r="X10933">
            <v>0</v>
          </cell>
          <cell r="Y10933">
            <v>2572</v>
          </cell>
        </row>
        <row r="10934">
          <cell r="B10934" t="str">
            <v>KHI/HO/D/MO/PD COMP/P/83395/02/2024</v>
          </cell>
          <cell r="C10934" t="str">
            <v>KHI/HO/D/MO/PD COMP/E/44630/08/2024</v>
          </cell>
          <cell r="E10934">
            <v>45516</v>
          </cell>
          <cell r="F10934">
            <v>45331</v>
          </cell>
          <cell r="G10934">
            <v>45696</v>
          </cell>
          <cell r="H10934" t="str">
            <v xml:space="preserve"> 08815930</v>
          </cell>
          <cell r="I10934" t="str">
            <v xml:space="preserve"> Hasnain #42201-7355479-3</v>
          </cell>
          <cell r="J10934" t="str">
            <v>INDIVIDUAL</v>
          </cell>
          <cell r="L10934" t="str">
            <v xml:space="preserve"> D</v>
          </cell>
          <cell r="M10934" t="str">
            <v xml:space="preserve"> 09000210-Tariq Shahzad</v>
          </cell>
          <cell r="U10934">
            <v>3065</v>
          </cell>
          <cell r="V10934">
            <v>3556</v>
          </cell>
          <cell r="W10934">
            <v>0</v>
          </cell>
          <cell r="X10934">
            <v>0</v>
          </cell>
          <cell r="Y10934">
            <v>3556</v>
          </cell>
        </row>
        <row r="10935">
          <cell r="B10935" t="str">
            <v>KHI/HO/D/MO/PC COMP/P/95114/08/2024</v>
          </cell>
          <cell r="C10935" t="str">
            <v>KHI/HO/D/MO/PC COMP/E/46152/09/2024</v>
          </cell>
          <cell r="E10935">
            <v>45560</v>
          </cell>
          <cell r="F10935">
            <v>45505</v>
          </cell>
          <cell r="G10935">
            <v>45869</v>
          </cell>
          <cell r="H10935" t="str">
            <v xml:space="preserve"> 08806992</v>
          </cell>
          <cell r="I10935" t="str">
            <v xml:space="preserve"> M/S. SUMMIT BANK LTD  (STAFF ISLAMIC)</v>
          </cell>
          <cell r="J10935" t="str">
            <v>BANK</v>
          </cell>
          <cell r="K10935" t="str">
            <v>M/S. Bank Makramah Ltd   Formarly Known As M/S. Summit Bank Ltd    User Mr. Muhammad Abid Khan Cell # 03202220276 Emp #  4965</v>
          </cell>
          <cell r="L10935" t="str">
            <v xml:space="preserve"> D</v>
          </cell>
          <cell r="M10935" t="str">
            <v xml:space="preserve"> 09000221-Muhammad Irfan</v>
          </cell>
          <cell r="N10935" t="str">
            <v>HONDA CIVIC VTI ORIEL I-V</v>
          </cell>
          <cell r="O10935" t="str">
            <v>2020</v>
          </cell>
          <cell r="P10935" t="str">
            <v>AQE-460</v>
          </cell>
          <cell r="Q10935" t="str">
            <v>R18Z12952490</v>
          </cell>
          <cell r="R10935" t="str">
            <v>NFBFC6667KR055912</v>
          </cell>
          <cell r="T10935">
            <v>5700000</v>
          </cell>
          <cell r="U10935">
            <v>37560</v>
          </cell>
          <cell r="V10935">
            <v>43570</v>
          </cell>
          <cell r="W10935">
            <v>0</v>
          </cell>
          <cell r="X10935">
            <v>0</v>
          </cell>
          <cell r="Y10935">
            <v>43570</v>
          </cell>
        </row>
        <row r="10936">
          <cell r="B10936" t="str">
            <v>KHI/HO/F/MO/MC COMP/P/55929/09/2021</v>
          </cell>
          <cell r="C10936" t="str">
            <v>KHI/HO/F/MO/MC COMP/E/17713/09/2021</v>
          </cell>
          <cell r="D10936" t="str">
            <v>EFU GENERAL INSURANCE (WTO) SITE DIVISION</v>
          </cell>
          <cell r="E10936">
            <v>44463</v>
          </cell>
          <cell r="F10936">
            <v>44378</v>
          </cell>
          <cell r="G10936">
            <v>44742</v>
          </cell>
          <cell r="H10936" t="str">
            <v xml:space="preserve"> 08005038</v>
          </cell>
          <cell r="I10936" t="str">
            <v xml:space="preserve"> EFU WTO SITE DIVISION - FOLLOWERS</v>
          </cell>
          <cell r="J10936" t="str">
            <v>CORPORATE</v>
          </cell>
          <cell r="L10936" t="str">
            <v xml:space="preserve"> F</v>
          </cell>
          <cell r="M10936" t="str">
            <v xml:space="preserve"> 09000221-Muhammad Irfan</v>
          </cell>
          <cell r="N10936" t="str">
            <v>SUZUKI GS 150SE</v>
          </cell>
          <cell r="O10936" t="str">
            <v>2021</v>
          </cell>
          <cell r="Q10936" t="str">
            <v>30041678</v>
          </cell>
          <cell r="R10936" t="str">
            <v>30041678</v>
          </cell>
          <cell r="T10936">
            <v>120000</v>
          </cell>
          <cell r="U10936">
            <v>2712</v>
          </cell>
          <cell r="V10936">
            <v>3093</v>
          </cell>
          <cell r="W10936">
            <v>0</v>
          </cell>
          <cell r="X10936">
            <v>0</v>
          </cell>
          <cell r="Y10936">
            <v>3093</v>
          </cell>
        </row>
        <row r="10937">
          <cell r="B10937" t="str">
            <v>KHI/HO/D/MO/PD COMP/P/78617/11/2023</v>
          </cell>
          <cell r="C10937" t="str">
            <v>KHI/HO/D/MO/PD COMP/E/36397/01/2024</v>
          </cell>
          <cell r="E10937">
            <v>45309</v>
          </cell>
          <cell r="F10937">
            <v>45248</v>
          </cell>
          <cell r="G10937">
            <v>45613</v>
          </cell>
          <cell r="H10937" t="str">
            <v xml:space="preserve"> 08809638</v>
          </cell>
          <cell r="I10937" t="str">
            <v xml:space="preserve"> Abdul Rehman Aslam (3120234807241)</v>
          </cell>
          <cell r="J10937" t="str">
            <v>INDIVIDUAL</v>
          </cell>
          <cell r="L10937" t="str">
            <v xml:space="preserve"> D</v>
          </cell>
          <cell r="M10937" t="str">
            <v xml:space="preserve"> 09000210-Tariq Shahzad</v>
          </cell>
          <cell r="U10937">
            <v>1771</v>
          </cell>
          <cell r="V10937">
            <v>2020</v>
          </cell>
          <cell r="W10937">
            <v>0</v>
          </cell>
          <cell r="X10937">
            <v>0</v>
          </cell>
          <cell r="Y10937">
            <v>2020</v>
          </cell>
        </row>
        <row r="10938">
          <cell r="B10938" t="str">
            <v>KHI/HO/D/MO/PD COMP/P/76581/10/2023</v>
          </cell>
          <cell r="C10938" t="str">
            <v>KHI/HO/D/MO/PD COMP/E/41596/05/2024</v>
          </cell>
          <cell r="E10938">
            <v>45425</v>
          </cell>
          <cell r="F10938">
            <v>45211</v>
          </cell>
          <cell r="G10938">
            <v>45576</v>
          </cell>
          <cell r="H10938" t="str">
            <v xml:space="preserve"> 08811021</v>
          </cell>
          <cell r="I10938" t="str">
            <v xml:space="preserve"> Adeeb Ahmed Khan Afridi(4220107633141)</v>
          </cell>
          <cell r="J10938" t="str">
            <v>INDIVIDUAL</v>
          </cell>
          <cell r="L10938" t="str">
            <v xml:space="preserve"> D</v>
          </cell>
          <cell r="M10938" t="str">
            <v xml:space="preserve"> 09000355-Asif Azeem</v>
          </cell>
          <cell r="U10938">
            <v>3486</v>
          </cell>
          <cell r="V10938">
            <v>3974</v>
          </cell>
          <cell r="W10938">
            <v>0</v>
          </cell>
          <cell r="X10938">
            <v>0</v>
          </cell>
          <cell r="Y10938">
            <v>3974</v>
          </cell>
        </row>
        <row r="10939">
          <cell r="B10939" t="str">
            <v>KHI/HO/D/MO/PD COMP/P/69456/04/2023</v>
          </cell>
          <cell r="C10939" t="str">
            <v>KHI/HO/D/MO/PD COMP/E/40482/04/2024</v>
          </cell>
          <cell r="E10939">
            <v>45386</v>
          </cell>
          <cell r="F10939">
            <v>45020</v>
          </cell>
          <cell r="G10939">
            <v>45385</v>
          </cell>
          <cell r="H10939" t="str">
            <v xml:space="preserve"> 08810568</v>
          </cell>
          <cell r="I10939" t="str">
            <v xml:space="preserve"> Hina Faisal (5440095296990)</v>
          </cell>
          <cell r="J10939" t="str">
            <v>INDIVIDUAL</v>
          </cell>
          <cell r="L10939" t="str">
            <v xml:space="preserve"> D</v>
          </cell>
          <cell r="M10939" t="str">
            <v xml:space="preserve"> 09000355-Asif Azeem</v>
          </cell>
          <cell r="U10939">
            <v>647</v>
          </cell>
          <cell r="V10939">
            <v>739</v>
          </cell>
          <cell r="W10939">
            <v>0</v>
          </cell>
          <cell r="X10939">
            <v>0</v>
          </cell>
          <cell r="Y10939">
            <v>739</v>
          </cell>
        </row>
        <row r="10940">
          <cell r="B10940" t="str">
            <v>KHI/HO/D/MO/PD COMP/P/87377/04/2024</v>
          </cell>
          <cell r="C10940" t="str">
            <v>KHI/HO/D/MO/PD COMP/E/48029/10/2024</v>
          </cell>
          <cell r="E10940">
            <v>45586</v>
          </cell>
          <cell r="F10940">
            <v>45401</v>
          </cell>
          <cell r="G10940">
            <v>45765</v>
          </cell>
          <cell r="H10940" t="str">
            <v xml:space="preserve"> 08810898</v>
          </cell>
          <cell r="I10940" t="str">
            <v xml:space="preserve"> S M Fayyaz Ahmed(6110120284515)</v>
          </cell>
          <cell r="J10940" t="str">
            <v>INDIVIDUAL</v>
          </cell>
          <cell r="L10940" t="str">
            <v xml:space="preserve"> D</v>
          </cell>
          <cell r="M10940" t="str">
            <v xml:space="preserve"> 09000221-Muhammad Irfan</v>
          </cell>
          <cell r="U10940">
            <v>81</v>
          </cell>
          <cell r="V10940">
            <v>94</v>
          </cell>
          <cell r="W10940">
            <v>0</v>
          </cell>
          <cell r="X10940">
            <v>0</v>
          </cell>
          <cell r="Y10940">
            <v>94</v>
          </cell>
        </row>
        <row r="10941">
          <cell r="B10941" t="str">
            <v>KHI/HO/D/MO/PD COMP/P/80460/12/2023</v>
          </cell>
          <cell r="C10941" t="str">
            <v>KHI/HO/D/MO/PD COMP/E/42028/05/2024</v>
          </cell>
          <cell r="E10941">
            <v>45441</v>
          </cell>
          <cell r="F10941">
            <v>45286</v>
          </cell>
          <cell r="G10941">
            <v>45651</v>
          </cell>
          <cell r="H10941" t="str">
            <v xml:space="preserve"> 08815020</v>
          </cell>
          <cell r="I10941" t="str">
            <v xml:space="preserve"> Javed Latif(3520226828001)</v>
          </cell>
          <cell r="J10941" t="str">
            <v>INDIVIDUAL</v>
          </cell>
          <cell r="L10941" t="str">
            <v xml:space="preserve"> D</v>
          </cell>
          <cell r="M10941" t="str">
            <v xml:space="preserve"> 09000210-Tariq Shahzad</v>
          </cell>
          <cell r="U10941">
            <v>3344</v>
          </cell>
          <cell r="V10941">
            <v>3813</v>
          </cell>
          <cell r="W10941">
            <v>0</v>
          </cell>
          <cell r="X10941">
            <v>0</v>
          </cell>
          <cell r="Y10941">
            <v>3813</v>
          </cell>
        </row>
        <row r="10942">
          <cell r="B10942" t="str">
            <v>KHI/HO/D/MO/PD COMP/P/75196/09/2023</v>
          </cell>
          <cell r="C10942" t="str">
            <v>KHI/HO/D/MO/PD COMP/E/45884/09/2024</v>
          </cell>
          <cell r="E10942">
            <v>45549</v>
          </cell>
          <cell r="F10942">
            <v>45180</v>
          </cell>
          <cell r="G10942">
            <v>45545</v>
          </cell>
          <cell r="H10942" t="str">
            <v xml:space="preserve"> 08812960</v>
          </cell>
          <cell r="I10942" t="str">
            <v xml:space="preserve"> Syed Rizwan Ali(3740503298773)</v>
          </cell>
          <cell r="J10942" t="str">
            <v>INDIVIDUAL</v>
          </cell>
          <cell r="L10942" t="str">
            <v xml:space="preserve"> D</v>
          </cell>
          <cell r="M10942" t="str">
            <v xml:space="preserve"> 09000221-Muhammad Irfan</v>
          </cell>
          <cell r="U10942">
            <v>2501</v>
          </cell>
          <cell r="V10942">
            <v>2901</v>
          </cell>
          <cell r="W10942">
            <v>0</v>
          </cell>
          <cell r="X10942">
            <v>0</v>
          </cell>
          <cell r="Y10942">
            <v>2901</v>
          </cell>
        </row>
        <row r="10943">
          <cell r="B10943" t="str">
            <v>KHI/HO/D/MO/PD COMP/P/78004/11/2023</v>
          </cell>
          <cell r="C10943" t="str">
            <v>KHI/HO/D/MO/PD COMP/E/48150/10/2024</v>
          </cell>
          <cell r="E10943">
            <v>45589</v>
          </cell>
          <cell r="F10943">
            <v>45253</v>
          </cell>
          <cell r="G10943">
            <v>45618</v>
          </cell>
          <cell r="H10943" t="str">
            <v xml:space="preserve"> 08803557</v>
          </cell>
          <cell r="I10943" t="str">
            <v xml:space="preserve"> Muhammad Sumair</v>
          </cell>
          <cell r="J10943" t="str">
            <v>INDIVIDUAL</v>
          </cell>
          <cell r="L10943" t="str">
            <v xml:space="preserve"> D</v>
          </cell>
          <cell r="M10943" t="str">
            <v xml:space="preserve"> 09000210-Tariq Shahzad</v>
          </cell>
          <cell r="U10943">
            <v>1085</v>
          </cell>
          <cell r="V10943">
            <v>1259</v>
          </cell>
          <cell r="W10943">
            <v>0</v>
          </cell>
          <cell r="X10943">
            <v>0</v>
          </cell>
          <cell r="Y10943">
            <v>1259</v>
          </cell>
        </row>
        <row r="10944">
          <cell r="B10944" t="str">
            <v>KHI/HO/D/MO/PD COMP/P/67355/02/2023</v>
          </cell>
          <cell r="C10944" t="str">
            <v>KHI/HO/D/MO/PD COMP/E/24519/04/2023</v>
          </cell>
          <cell r="E10944">
            <v>45019</v>
          </cell>
          <cell r="F10944">
            <v>44953</v>
          </cell>
          <cell r="G10944">
            <v>45317</v>
          </cell>
          <cell r="H10944" t="str">
            <v xml:space="preserve"> 08809570</v>
          </cell>
          <cell r="I10944" t="str">
            <v xml:space="preserve"> Asim Ahmed (4200077951453)</v>
          </cell>
          <cell r="J10944" t="str">
            <v>INDIVIDUAL</v>
          </cell>
          <cell r="L10944" t="str">
            <v xml:space="preserve"> D</v>
          </cell>
          <cell r="M10944" t="str">
            <v xml:space="preserve"> 09000221-Muhammad Irfan</v>
          </cell>
          <cell r="U10944">
            <v>2486</v>
          </cell>
          <cell r="V10944">
            <v>2833</v>
          </cell>
          <cell r="W10944">
            <v>0</v>
          </cell>
          <cell r="X10944">
            <v>0</v>
          </cell>
          <cell r="Y10944">
            <v>2833</v>
          </cell>
        </row>
        <row r="10945">
          <cell r="B10945" t="str">
            <v>KHI/HO/D/MO/PD COMP/P/90874/06/2024</v>
          </cell>
          <cell r="C10945" t="str">
            <v>KHI/HO/D/MO/PD COMP/E/48974/11/2024</v>
          </cell>
          <cell r="E10945">
            <v>45609</v>
          </cell>
          <cell r="F10945">
            <v>45455</v>
          </cell>
          <cell r="G10945">
            <v>45819</v>
          </cell>
          <cell r="H10945" t="str">
            <v xml:space="preserve"> 08818144</v>
          </cell>
          <cell r="I10945" t="str">
            <v xml:space="preserve"> Muhammad Farhan #42201-7976423-5</v>
          </cell>
          <cell r="J10945" t="str">
            <v>INDIVIDUAL</v>
          </cell>
          <cell r="L10945" t="str">
            <v xml:space="preserve"> D</v>
          </cell>
          <cell r="M10945" t="str">
            <v xml:space="preserve"> 09000210-Tariq Shahzad</v>
          </cell>
          <cell r="U10945">
            <v>42</v>
          </cell>
          <cell r="V10945">
            <v>48</v>
          </cell>
          <cell r="W10945">
            <v>0</v>
          </cell>
          <cell r="X10945">
            <v>0</v>
          </cell>
          <cell r="Y10945">
            <v>48</v>
          </cell>
        </row>
        <row r="10946">
          <cell r="B10946" t="str">
            <v>KHI/HO/D/MO/PD COMP/P/76592/10/2023</v>
          </cell>
          <cell r="C10946" t="str">
            <v>KHI/HO/D/MO/PD COMP/E/45891/09/2024</v>
          </cell>
          <cell r="E10946">
            <v>45549</v>
          </cell>
          <cell r="F10946">
            <v>45211</v>
          </cell>
          <cell r="G10946">
            <v>45576</v>
          </cell>
          <cell r="H10946" t="str">
            <v xml:space="preserve"> 08813570</v>
          </cell>
          <cell r="I10946" t="str">
            <v xml:space="preserve"> Muhammad Farhan Pervaiz #42201-0903290-5</v>
          </cell>
          <cell r="J10946" t="str">
            <v>INDIVIDUAL</v>
          </cell>
          <cell r="L10946" t="str">
            <v xml:space="preserve"> D</v>
          </cell>
          <cell r="M10946" t="str">
            <v xml:space="preserve"> 09000355-Asif Azeem</v>
          </cell>
          <cell r="U10946">
            <v>263</v>
          </cell>
          <cell r="V10946">
            <v>306</v>
          </cell>
          <cell r="W10946">
            <v>0</v>
          </cell>
          <cell r="X10946">
            <v>0</v>
          </cell>
          <cell r="Y10946">
            <v>306</v>
          </cell>
        </row>
        <row r="10947">
          <cell r="B10947" t="str">
            <v>KHI/HO/D/MO/PD COMP/P/71106/05/2023</v>
          </cell>
          <cell r="C10947" t="str">
            <v>KHI/HO/D/MO/PD COMP/E/35689/12/2023</v>
          </cell>
          <cell r="E10947">
            <v>45289</v>
          </cell>
          <cell r="F10947">
            <v>45076</v>
          </cell>
          <cell r="G10947">
            <v>45441</v>
          </cell>
          <cell r="H10947" t="str">
            <v xml:space="preserve"> 08806144</v>
          </cell>
          <cell r="I10947" t="str">
            <v xml:space="preserve"> Shahbaz Rafiq</v>
          </cell>
          <cell r="J10947" t="str">
            <v>INDIVIDUAL</v>
          </cell>
          <cell r="L10947" t="str">
            <v xml:space="preserve"> D</v>
          </cell>
          <cell r="M10947" t="str">
            <v xml:space="preserve"> 09000221-Muhammad Irfan</v>
          </cell>
          <cell r="U10947">
            <v>-35965</v>
          </cell>
          <cell r="V10947">
            <v>-41000</v>
          </cell>
          <cell r="W10947">
            <v>0</v>
          </cell>
          <cell r="X10947">
            <v>0</v>
          </cell>
          <cell r="Y10947">
            <v>-41000</v>
          </cell>
        </row>
        <row r="10948">
          <cell r="B10948" t="str">
            <v>KHI/HO/D/MO/PD COMP/P/72630/07/2023</v>
          </cell>
          <cell r="C10948" t="str">
            <v>KHI/HO/D/MO/PD COMP/E/35330/12/2023</v>
          </cell>
          <cell r="E10948">
            <v>45280</v>
          </cell>
          <cell r="F10948">
            <v>45111</v>
          </cell>
          <cell r="G10948">
            <v>45476</v>
          </cell>
          <cell r="H10948" t="str">
            <v xml:space="preserve"> 08003456</v>
          </cell>
          <cell r="I10948" t="str">
            <v xml:space="preserve"> QAYUM SHAH</v>
          </cell>
          <cell r="J10948" t="str">
            <v>INDIVIDUAL</v>
          </cell>
          <cell r="K10948" t="str">
            <v>.</v>
          </cell>
          <cell r="L10948" t="str">
            <v xml:space="preserve"> D</v>
          </cell>
          <cell r="M10948" t="str">
            <v xml:space="preserve"> 09000106-Tayyab Khalique</v>
          </cell>
          <cell r="N10948" t="str">
            <v>HONDA VEZEL HYBRID A/T.</v>
          </cell>
          <cell r="O10948" t="str">
            <v>2016</v>
          </cell>
          <cell r="P10948" t="str">
            <v>BJ-6770</v>
          </cell>
          <cell r="Q10948" t="str">
            <v>LEB-5914466</v>
          </cell>
          <cell r="R10948" t="str">
            <v>RU3-1214459</v>
          </cell>
          <cell r="T10948">
            <v>0</v>
          </cell>
          <cell r="U10948">
            <v>75857</v>
          </cell>
          <cell r="V10948">
            <v>86476</v>
          </cell>
          <cell r="W10948">
            <v>78781</v>
          </cell>
          <cell r="X10948">
            <v>0</v>
          </cell>
          <cell r="Y10948">
            <v>7695</v>
          </cell>
        </row>
        <row r="10949">
          <cell r="B10949" t="str">
            <v>KHI/HO/D/MO/PD COMP/P/72034/06/2023</v>
          </cell>
          <cell r="C10949" t="str">
            <v>KHI/HO/D/MO/PD COMP/E/40635/04/2024</v>
          </cell>
          <cell r="E10949">
            <v>45396</v>
          </cell>
          <cell r="F10949">
            <v>45091</v>
          </cell>
          <cell r="G10949">
            <v>45456</v>
          </cell>
          <cell r="H10949" t="str">
            <v xml:space="preserve"> 08811721</v>
          </cell>
          <cell r="I10949" t="str">
            <v xml:space="preserve"> Waheed Ashraf Chaudhary(3660235750533)</v>
          </cell>
          <cell r="J10949" t="str">
            <v>INDIVIDUAL</v>
          </cell>
          <cell r="L10949" t="str">
            <v xml:space="preserve"> D</v>
          </cell>
          <cell r="M10949" t="str">
            <v xml:space="preserve"> 09000221-Muhammad Irfan</v>
          </cell>
          <cell r="U10949">
            <v>867</v>
          </cell>
          <cell r="V10949">
            <v>989</v>
          </cell>
          <cell r="W10949">
            <v>0</v>
          </cell>
          <cell r="X10949">
            <v>0</v>
          </cell>
          <cell r="Y10949">
            <v>989</v>
          </cell>
        </row>
        <row r="10950">
          <cell r="B10950" t="str">
            <v>KHI/HO/D/MO/PD COMP/P/60632/05/2022</v>
          </cell>
          <cell r="C10950" t="str">
            <v>KHI/HO/D/MO/PD COMP/E/21792/10/2022</v>
          </cell>
          <cell r="E10950">
            <v>44845</v>
          </cell>
          <cell r="F10950">
            <v>44690</v>
          </cell>
          <cell r="G10950">
            <v>45054</v>
          </cell>
          <cell r="H10950" t="str">
            <v xml:space="preserve"> 08805720</v>
          </cell>
          <cell r="I10950" t="str">
            <v xml:space="preserve"> Farhan Latif</v>
          </cell>
          <cell r="J10950" t="str">
            <v>INDIVIDUAL</v>
          </cell>
          <cell r="L10950" t="str">
            <v xml:space="preserve"> D</v>
          </cell>
          <cell r="M10950" t="str">
            <v xml:space="preserve"> 09000309-Zeeshan Mohi-u-din</v>
          </cell>
          <cell r="U10950">
            <v>381</v>
          </cell>
          <cell r="V10950">
            <v>434</v>
          </cell>
          <cell r="W10950">
            <v>0</v>
          </cell>
          <cell r="X10950">
            <v>0</v>
          </cell>
          <cell r="Y10950">
            <v>434</v>
          </cell>
        </row>
        <row r="10951">
          <cell r="B10951" t="str">
            <v>KHI/HO/D/MO/PD COMP/P/82922/02/2024</v>
          </cell>
          <cell r="C10951" t="str">
            <v>KHI/HO/D/MO/PD COMP/E/48562/11/2024</v>
          </cell>
          <cell r="E10951">
            <v>45600</v>
          </cell>
          <cell r="F10951">
            <v>45324</v>
          </cell>
          <cell r="G10951">
            <v>45689</v>
          </cell>
          <cell r="H10951" t="str">
            <v xml:space="preserve"> 08809685</v>
          </cell>
          <cell r="I10951" t="str">
            <v xml:space="preserve"> Farhan Ahmed Khan (3520014510383)</v>
          </cell>
          <cell r="J10951" t="str">
            <v>INDIVIDUAL</v>
          </cell>
          <cell r="L10951" t="str">
            <v xml:space="preserve"> D</v>
          </cell>
          <cell r="M10951" t="str">
            <v xml:space="preserve"> 09000221-Muhammad Irfan</v>
          </cell>
          <cell r="U10951">
            <v>3429</v>
          </cell>
          <cell r="V10951">
            <v>3977</v>
          </cell>
          <cell r="W10951">
            <v>0</v>
          </cell>
          <cell r="X10951">
            <v>0</v>
          </cell>
          <cell r="Y10951">
            <v>3977</v>
          </cell>
        </row>
        <row r="10952">
          <cell r="B10952" t="str">
            <v>KHI/HO/D/MO/PD COMP/P/78105/11/2023</v>
          </cell>
          <cell r="C10952" t="str">
            <v>KHI/HO/D/MO/PD COMP/E/47920/10/2024</v>
          </cell>
          <cell r="E10952">
            <v>45582</v>
          </cell>
          <cell r="F10952">
            <v>45244</v>
          </cell>
          <cell r="G10952">
            <v>45609</v>
          </cell>
          <cell r="H10952" t="str">
            <v xml:space="preserve"> 08814139</v>
          </cell>
          <cell r="I10952" t="str">
            <v xml:space="preserve"> Fahad Mateen #42101-0628648-9</v>
          </cell>
          <cell r="J10952" t="str">
            <v>INDIVIDUAL</v>
          </cell>
          <cell r="L10952" t="str">
            <v xml:space="preserve"> D</v>
          </cell>
          <cell r="M10952" t="str">
            <v xml:space="preserve"> 09000210-Tariq Shahzad</v>
          </cell>
          <cell r="U10952">
            <v>3850</v>
          </cell>
          <cell r="V10952">
            <v>4465</v>
          </cell>
          <cell r="W10952">
            <v>0</v>
          </cell>
          <cell r="X10952">
            <v>0</v>
          </cell>
          <cell r="Y10952">
            <v>4465</v>
          </cell>
        </row>
        <row r="10953">
          <cell r="B10953" t="str">
            <v>KHI/HO/D/MO/PC COMP/P/74062/08/2023</v>
          </cell>
          <cell r="C10953" t="str">
            <v>KHI/HO/D/MO/PC COMP/E/38477/04/2024</v>
          </cell>
          <cell r="E10953">
            <v>45383</v>
          </cell>
          <cell r="F10953">
            <v>45108</v>
          </cell>
          <cell r="G10953">
            <v>45473</v>
          </cell>
          <cell r="H10953" t="str">
            <v xml:space="preserve"> 08801798</v>
          </cell>
          <cell r="I10953" t="str">
            <v xml:space="preserve"> Paragon Constructors (Private) Limited</v>
          </cell>
          <cell r="J10953" t="str">
            <v>CORPORATE</v>
          </cell>
          <cell r="L10953" t="str">
            <v xml:space="preserve"> D</v>
          </cell>
          <cell r="M10953" t="str">
            <v xml:space="preserve"> 09000218-Mohsin Murtaza Hussain</v>
          </cell>
          <cell r="N10953" t="str">
            <v>HONDA CIVIC I-VTEC AT TUR
HONDA BRV I-VTEC
HONDA BRV I-VTEC
TOYOTA YARIS ATIV AT
SUZUKI MEHRAN VX</v>
          </cell>
          <cell r="O10953" t="str">
            <v>2020
2020
2020
2020
2017</v>
          </cell>
          <cell r="P10953" t="str">
            <v>BSF-418
BH-7672
BH-7673
BSH-542
BKV-845</v>
          </cell>
          <cell r="Q10953" t="str">
            <v>L15A79799579
L15Z14800170
L15Z14800136
2A08755
PKB707446</v>
          </cell>
          <cell r="R10953" t="str">
            <v>NFBGM2644LR263482
NFBDG1823KR016825
NFBGM1829KR16828
NSP150R-7004991
SB308PK01245841</v>
          </cell>
          <cell r="T10953">
            <v>17050000</v>
          </cell>
          <cell r="U10953">
            <v>50646</v>
          </cell>
          <cell r="V10953">
            <v>57736</v>
          </cell>
          <cell r="W10953">
            <v>50945</v>
          </cell>
          <cell r="X10953">
            <v>0</v>
          </cell>
          <cell r="Y10953">
            <v>6791</v>
          </cell>
        </row>
        <row r="10954">
          <cell r="B10954" t="str">
            <v>KHI/HO/D/MO/PD COMP/P/84320/02/2024</v>
          </cell>
          <cell r="C10954" t="str">
            <v>KHI/HO/D/MO/PD COMP/E/42919/06/2024</v>
          </cell>
          <cell r="E10954">
            <v>45468</v>
          </cell>
          <cell r="F10954">
            <v>45346</v>
          </cell>
          <cell r="G10954">
            <v>45711</v>
          </cell>
          <cell r="H10954" t="str">
            <v xml:space="preserve"> 08812399</v>
          </cell>
          <cell r="I10954" t="str">
            <v xml:space="preserve"> Muhammad Shehroze Khan(4210161166233)</v>
          </cell>
          <cell r="J10954" t="str">
            <v>INDIVIDUAL</v>
          </cell>
          <cell r="L10954" t="str">
            <v xml:space="preserve"> D</v>
          </cell>
          <cell r="M10954" t="str">
            <v xml:space="preserve"> 09000210-Tariq Shahzad</v>
          </cell>
          <cell r="U10954">
            <v>6668</v>
          </cell>
          <cell r="V10954">
            <v>7601</v>
          </cell>
          <cell r="W10954">
            <v>0</v>
          </cell>
          <cell r="X10954">
            <v>0</v>
          </cell>
          <cell r="Y10954">
            <v>7601</v>
          </cell>
        </row>
        <row r="10955">
          <cell r="B10955" t="str">
            <v>KHI/HO/D/MO/PD COMP/P/79970/12/2023</v>
          </cell>
          <cell r="C10955" t="str">
            <v>KHI/HO/D/MO/PD COMP/E/40686/04/2024</v>
          </cell>
          <cell r="E10955">
            <v>45396</v>
          </cell>
          <cell r="F10955">
            <v>45274</v>
          </cell>
          <cell r="G10955">
            <v>45639</v>
          </cell>
          <cell r="H10955" t="str">
            <v xml:space="preserve"> 08814887</v>
          </cell>
          <cell r="I10955" t="str">
            <v xml:space="preserve"> Mian Abdul Rashid(3520014794957)</v>
          </cell>
          <cell r="J10955" t="str">
            <v>INDIVIDUAL</v>
          </cell>
          <cell r="L10955" t="str">
            <v xml:space="preserve"> D</v>
          </cell>
          <cell r="M10955" t="str">
            <v xml:space="preserve"> 09000355-Asif Azeem</v>
          </cell>
          <cell r="U10955">
            <v>2227</v>
          </cell>
          <cell r="V10955">
            <v>2538</v>
          </cell>
          <cell r="W10955">
            <v>0</v>
          </cell>
          <cell r="X10955">
            <v>0</v>
          </cell>
          <cell r="Y10955">
            <v>2538</v>
          </cell>
        </row>
        <row r="10956">
          <cell r="B10956" t="str">
            <v>KHI/HO/D/MO/PD COMP/P/93328/07/2024</v>
          </cell>
          <cell r="C10956" t="str">
            <v>KHI/HO/D/MO/PD COMP/E/49003/11/2024</v>
          </cell>
          <cell r="E10956">
            <v>45610</v>
          </cell>
          <cell r="F10956">
            <v>45486</v>
          </cell>
          <cell r="G10956">
            <v>45850</v>
          </cell>
          <cell r="H10956" t="str">
            <v xml:space="preserve"> 08812101</v>
          </cell>
          <cell r="I10956" t="str">
            <v xml:space="preserve"> Syed Rizwan Ahmed(4250148098273)</v>
          </cell>
          <cell r="J10956" t="str">
            <v>INDIVIDUAL</v>
          </cell>
          <cell r="L10956" t="str">
            <v xml:space="preserve"> D</v>
          </cell>
          <cell r="M10956" t="str">
            <v xml:space="preserve"> 09000210-Tariq Shahzad</v>
          </cell>
          <cell r="U10956">
            <v>1976</v>
          </cell>
          <cell r="V10956">
            <v>2292</v>
          </cell>
          <cell r="W10956">
            <v>0</v>
          </cell>
          <cell r="X10956">
            <v>0</v>
          </cell>
          <cell r="Y10956">
            <v>2292</v>
          </cell>
        </row>
        <row r="10957">
          <cell r="B10957" t="str">
            <v>KHI/HO/D/MO/PD COMP/P/66045/12/2022</v>
          </cell>
          <cell r="C10957" t="str">
            <v>KHI/HO/D/MO/PD COMP/E/48712/10/2024</v>
          </cell>
          <cell r="E10957">
            <v>45596</v>
          </cell>
          <cell r="F10957">
            <v>44916</v>
          </cell>
          <cell r="G10957">
            <v>45280</v>
          </cell>
          <cell r="H10957" t="str">
            <v xml:space="preserve"> 08808872</v>
          </cell>
          <cell r="I10957" t="str">
            <v xml:space="preserve"> Hafiz Sirajum Muneer</v>
          </cell>
          <cell r="J10957" t="str">
            <v>INDIVIDUAL</v>
          </cell>
          <cell r="L10957" t="str">
            <v xml:space="preserve"> D</v>
          </cell>
          <cell r="M10957" t="str">
            <v xml:space="preserve"> 09000355-Asif Azeem</v>
          </cell>
          <cell r="U10957">
            <v>-62</v>
          </cell>
          <cell r="V10957">
            <v>-63</v>
          </cell>
          <cell r="W10957">
            <v>0</v>
          </cell>
          <cell r="X10957">
            <v>0</v>
          </cell>
          <cell r="Y10957">
            <v>-63</v>
          </cell>
        </row>
        <row r="10958">
          <cell r="B10958" t="str">
            <v>KHI/HO/D/MO/PD COMP/P/62694/08/2022</v>
          </cell>
          <cell r="C10958" t="str">
            <v>KHI/HO/D/MO/PD COMP/E/48708/10/2024</v>
          </cell>
          <cell r="E10958">
            <v>45596</v>
          </cell>
          <cell r="F10958">
            <v>44774</v>
          </cell>
          <cell r="G10958">
            <v>45138</v>
          </cell>
          <cell r="H10958" t="str">
            <v xml:space="preserve"> 08806959</v>
          </cell>
          <cell r="I10958" t="str">
            <v xml:space="preserve"> Muhammad Ihsan Khan</v>
          </cell>
          <cell r="J10958" t="str">
            <v>INDIVIDUAL</v>
          </cell>
          <cell r="L10958" t="str">
            <v xml:space="preserve"> D</v>
          </cell>
          <cell r="M10958" t="str">
            <v xml:space="preserve"> 09000368-Ihsan Ur Raheem</v>
          </cell>
          <cell r="U10958">
            <v>-5104</v>
          </cell>
          <cell r="V10958">
            <v>-5155</v>
          </cell>
          <cell r="W10958">
            <v>0</v>
          </cell>
          <cell r="X10958">
            <v>0</v>
          </cell>
          <cell r="Y10958">
            <v>-5155</v>
          </cell>
        </row>
        <row r="10959">
          <cell r="B10959" t="str">
            <v>KHI/HO/D/MO/PD COMP/P/93376/07/2024</v>
          </cell>
          <cell r="C10959" t="str">
            <v>KHI/HO/D/MO/PD COMP/E/48051/10/2024</v>
          </cell>
          <cell r="E10959">
            <v>45586</v>
          </cell>
          <cell r="F10959">
            <v>45491</v>
          </cell>
          <cell r="G10959">
            <v>45855</v>
          </cell>
          <cell r="H10959" t="str">
            <v xml:space="preserve"> 08812152</v>
          </cell>
          <cell r="I10959" t="str">
            <v xml:space="preserve"> Saqlain Abbas(4220165035229)</v>
          </cell>
          <cell r="J10959" t="str">
            <v>INDIVIDUAL</v>
          </cell>
          <cell r="L10959" t="str">
            <v xml:space="preserve"> D</v>
          </cell>
          <cell r="M10959" t="str">
            <v xml:space="preserve"> 09000210-Tariq Shahzad</v>
          </cell>
          <cell r="U10959">
            <v>2163</v>
          </cell>
          <cell r="V10959">
            <v>2510</v>
          </cell>
          <cell r="W10959">
            <v>0</v>
          </cell>
          <cell r="X10959">
            <v>0</v>
          </cell>
          <cell r="Y10959">
            <v>2510</v>
          </cell>
        </row>
        <row r="10960">
          <cell r="B10960" t="str">
            <v>KHI/HO/D/MO/PD COMP/P/79789/12/2023</v>
          </cell>
          <cell r="C10960" t="str">
            <v>KHI/HO/D/MO/PD COMP/E/48359/10/2024</v>
          </cell>
          <cell r="E10960">
            <v>45593</v>
          </cell>
          <cell r="F10960">
            <v>45286</v>
          </cell>
          <cell r="G10960">
            <v>45651</v>
          </cell>
          <cell r="H10960" t="str">
            <v xml:space="preserve"> 08808908</v>
          </cell>
          <cell r="I10960" t="str">
            <v xml:space="preserve"> Mustansir Shaherwala</v>
          </cell>
          <cell r="J10960" t="str">
            <v>INDIVIDUAL</v>
          </cell>
          <cell r="L10960" t="str">
            <v xml:space="preserve"> D</v>
          </cell>
          <cell r="M10960" t="str">
            <v xml:space="preserve"> 09000221-Muhammad Irfan</v>
          </cell>
          <cell r="U10960">
            <v>4503</v>
          </cell>
          <cell r="V10960">
            <v>5224</v>
          </cell>
          <cell r="W10960">
            <v>0</v>
          </cell>
          <cell r="X10960">
            <v>0</v>
          </cell>
          <cell r="Y10960">
            <v>5224</v>
          </cell>
        </row>
        <row r="10961">
          <cell r="B10961" t="str">
            <v>KHI/HO/D/MO/PD COMP/P/60632/05/2022</v>
          </cell>
          <cell r="C10961" t="str">
            <v>KHI/HO/D/MO/PD COMP/E/23322/02/2023</v>
          </cell>
          <cell r="E10961">
            <v>44985</v>
          </cell>
          <cell r="F10961">
            <v>44690</v>
          </cell>
          <cell r="G10961">
            <v>45054</v>
          </cell>
          <cell r="H10961" t="str">
            <v xml:space="preserve"> 08805720</v>
          </cell>
          <cell r="I10961" t="str">
            <v xml:space="preserve"> Farhan Latif</v>
          </cell>
          <cell r="J10961" t="str">
            <v>INDIVIDUAL</v>
          </cell>
          <cell r="L10961" t="str">
            <v xml:space="preserve"> D</v>
          </cell>
          <cell r="M10961" t="str">
            <v xml:space="preserve"> 09000309-Zeeshan Mohi-u-din</v>
          </cell>
          <cell r="U10961">
            <v>-381</v>
          </cell>
          <cell r="V10961">
            <v>-385</v>
          </cell>
          <cell r="W10961">
            <v>0</v>
          </cell>
          <cell r="X10961">
            <v>0</v>
          </cell>
          <cell r="Y10961">
            <v>-385</v>
          </cell>
        </row>
        <row r="10962">
          <cell r="B10962" t="str">
            <v>LHR/LHR/D/MO/PC COMP/P/76667/10/2023</v>
          </cell>
          <cell r="C10962" t="str">
            <v>LHR/LHR/D/MO/PC COMP/E/36768/02/2024</v>
          </cell>
          <cell r="E10962">
            <v>45323</v>
          </cell>
          <cell r="F10962">
            <v>45211</v>
          </cell>
          <cell r="G10962">
            <v>45576</v>
          </cell>
          <cell r="H10962" t="str">
            <v xml:space="preserve"> 08813599</v>
          </cell>
          <cell r="I10962" t="str">
            <v xml:space="preserve"> Hadi Hassan</v>
          </cell>
          <cell r="J10962" t="str">
            <v>INDIVIDUAL</v>
          </cell>
          <cell r="L10962" t="str">
            <v xml:space="preserve"> D</v>
          </cell>
          <cell r="M10962" t="str">
            <v xml:space="preserve"> 09000790-Umer Farooq</v>
          </cell>
          <cell r="N10962" t="str">
            <v>SUZUKI Swift GLX CVT
SUZUKI Swift GLX VVT</v>
          </cell>
          <cell r="O10962" t="str">
            <v>2023
2024</v>
          </cell>
          <cell r="P10962" t="str">
            <v>UN-REG
UN-REG</v>
          </cell>
          <cell r="Q10962" t="str">
            <v>1017030
1018386</v>
          </cell>
          <cell r="R10962" t="str">
            <v>117022
201050</v>
          </cell>
          <cell r="T10962">
            <v>440000</v>
          </cell>
          <cell r="U10962">
            <v>4579</v>
          </cell>
          <cell r="V10962">
            <v>5358</v>
          </cell>
          <cell r="W10962">
            <v>0</v>
          </cell>
          <cell r="X10962">
            <v>0</v>
          </cell>
          <cell r="Y10962">
            <v>5358</v>
          </cell>
        </row>
        <row r="10963">
          <cell r="B10963" t="str">
            <v>KHI/HO/D/MO/PD COMP/P/71529/05/2023</v>
          </cell>
          <cell r="C10963" t="str">
            <v>KHI/HO/D/MO/PD COMP/E/42137/05/2024</v>
          </cell>
          <cell r="E10963">
            <v>45443</v>
          </cell>
          <cell r="F10963">
            <v>45077</v>
          </cell>
          <cell r="G10963">
            <v>45442</v>
          </cell>
          <cell r="H10963" t="str">
            <v xml:space="preserve"> 08811479</v>
          </cell>
          <cell r="I10963" t="str">
            <v xml:space="preserve"> Zohaib Ur Rehman Mufti #4210119068671</v>
          </cell>
          <cell r="J10963" t="str">
            <v>INDIVIDUAL</v>
          </cell>
          <cell r="L10963" t="str">
            <v xml:space="preserve"> D</v>
          </cell>
          <cell r="M10963" t="str">
            <v xml:space="preserve"> 09000221-Muhammad Irfan</v>
          </cell>
          <cell r="U10963">
            <v>4032</v>
          </cell>
          <cell r="V10963">
            <v>4597</v>
          </cell>
          <cell r="W10963">
            <v>0</v>
          </cell>
          <cell r="X10963">
            <v>0</v>
          </cell>
          <cell r="Y10963">
            <v>4597</v>
          </cell>
        </row>
        <row r="10964">
          <cell r="B10964" t="str">
            <v>KHI/HO/D/MO/PD COMP/P/82595/01/2024</v>
          </cell>
          <cell r="C10964" t="str">
            <v>KHI/HO/D/MO/PD COMP/E/42857/06/2024</v>
          </cell>
          <cell r="E10964">
            <v>45467</v>
          </cell>
          <cell r="F10964">
            <v>45313</v>
          </cell>
          <cell r="G10964">
            <v>45678</v>
          </cell>
          <cell r="H10964" t="str">
            <v xml:space="preserve"> 08815686</v>
          </cell>
          <cell r="I10964" t="str">
            <v xml:space="preserve"> Abdul Sami Qureshi(4200050580687)</v>
          </cell>
          <cell r="J10964" t="str">
            <v>INDIVIDUAL</v>
          </cell>
          <cell r="L10964" t="str">
            <v xml:space="preserve"> D</v>
          </cell>
          <cell r="M10964" t="str">
            <v xml:space="preserve"> 09000210-Tariq Shahzad</v>
          </cell>
          <cell r="U10964">
            <v>1185</v>
          </cell>
          <cell r="V10964">
            <v>1350</v>
          </cell>
          <cell r="W10964">
            <v>0</v>
          </cell>
          <cell r="X10964">
            <v>0</v>
          </cell>
          <cell r="Y10964">
            <v>1350</v>
          </cell>
        </row>
        <row r="10965">
          <cell r="B10965" t="str">
            <v>KHI/HO/D/MO/PC COMP/P/51937/02/2020</v>
          </cell>
          <cell r="C10965" t="str">
            <v>KHI/HO/D/MO/PC COMP/E/15406/08/2020</v>
          </cell>
          <cell r="E10965">
            <v>44055</v>
          </cell>
          <cell r="F10965">
            <v>43874</v>
          </cell>
          <cell r="G10965">
            <v>44239</v>
          </cell>
          <cell r="H10965" t="str">
            <v xml:space="preserve"> 08801053</v>
          </cell>
          <cell r="I10965" t="str">
            <v xml:space="preserve"> Waqas Khan</v>
          </cell>
          <cell r="J10965" t="str">
            <v>INDIVIDUAL</v>
          </cell>
          <cell r="K10965" t="str">
            <v>.</v>
          </cell>
          <cell r="L10965" t="str">
            <v xml:space="preserve"> D</v>
          </cell>
          <cell r="M10965" t="str">
            <v xml:space="preserve"> 09000218-Mohsin Murtaza Hussain</v>
          </cell>
          <cell r="N10965" t="str">
            <v>TOYOTA COROLLA
KIA PICANTO A/T</v>
          </cell>
          <cell r="O10965" t="str">
            <v>2018
2020</v>
          </cell>
          <cell r="P10965" t="str">
            <v>BNN-112</v>
          </cell>
          <cell r="Q10965" t="str">
            <v>R7034161
G3LALP024782</v>
          </cell>
          <cell r="R10965" t="str">
            <v>Q335044
NNATA52AZKP702287</v>
          </cell>
          <cell r="T10965">
            <v>-1245100</v>
          </cell>
          <cell r="U10965">
            <v>-13747</v>
          </cell>
          <cell r="V10965">
            <v>-15671</v>
          </cell>
          <cell r="W10965">
            <v>0</v>
          </cell>
          <cell r="X10965">
            <v>0</v>
          </cell>
          <cell r="Y10965">
            <v>-15671</v>
          </cell>
        </row>
        <row r="10966">
          <cell r="B10966" t="str">
            <v>KHI/HO/D/MO/PD COMP/P/85267/03/2024</v>
          </cell>
          <cell r="C10966" t="str">
            <v>KHI/HO/D/MO/PD COMP/E/44550/08/2024</v>
          </cell>
          <cell r="E10966">
            <v>45512</v>
          </cell>
          <cell r="F10966">
            <v>45357</v>
          </cell>
          <cell r="G10966">
            <v>45721</v>
          </cell>
          <cell r="H10966" t="str">
            <v xml:space="preserve"> 08816484</v>
          </cell>
          <cell r="I10966" t="str">
            <v xml:space="preserve"> Obaid Ur Rehman #42101-7626668-3</v>
          </cell>
          <cell r="J10966" t="str">
            <v>INDIVIDUAL</v>
          </cell>
          <cell r="L10966" t="str">
            <v xml:space="preserve"> D</v>
          </cell>
          <cell r="M10966" t="str">
            <v xml:space="preserve"> 09000210-Tariq Shahzad</v>
          </cell>
          <cell r="U10966">
            <v>384</v>
          </cell>
          <cell r="V10966">
            <v>446</v>
          </cell>
          <cell r="W10966">
            <v>0</v>
          </cell>
          <cell r="X10966">
            <v>0</v>
          </cell>
          <cell r="Y10966">
            <v>446</v>
          </cell>
        </row>
        <row r="10967">
          <cell r="B10967" t="str">
            <v>KHI/HO/D/MO/PD COMP/P/75922/09/2023</v>
          </cell>
          <cell r="C10967" t="str">
            <v>KHI/HO/D/MO/PD COMP/E/45408/08/2024</v>
          </cell>
          <cell r="E10967">
            <v>45535</v>
          </cell>
          <cell r="F10967">
            <v>45196</v>
          </cell>
          <cell r="G10967">
            <v>45561</v>
          </cell>
          <cell r="H10967" t="str">
            <v xml:space="preserve"> 08813269</v>
          </cell>
          <cell r="I10967" t="str">
            <v xml:space="preserve"> Muhammad Shoaib(4210152460591)</v>
          </cell>
          <cell r="J10967" t="str">
            <v>INDIVIDUAL</v>
          </cell>
          <cell r="L10967" t="str">
            <v xml:space="preserve"> D</v>
          </cell>
          <cell r="M10967" t="str">
            <v xml:space="preserve"> 09000355-Asif Azeem</v>
          </cell>
          <cell r="U10967">
            <v>1135</v>
          </cell>
          <cell r="V10967">
            <v>1316</v>
          </cell>
          <cell r="W10967">
            <v>0</v>
          </cell>
          <cell r="X10967">
            <v>0</v>
          </cell>
          <cell r="Y10967">
            <v>1316</v>
          </cell>
        </row>
        <row r="10968">
          <cell r="B10968" t="str">
            <v>KHI/HO/D/MO/PD COMP/P/82803/01/2024</v>
          </cell>
          <cell r="C10968" t="str">
            <v>KHI/HO/D/MO/PD COMP/E/48510/11/2024</v>
          </cell>
          <cell r="E10968">
            <v>45598</v>
          </cell>
          <cell r="F10968">
            <v>45322</v>
          </cell>
          <cell r="G10968">
            <v>45687</v>
          </cell>
          <cell r="H10968" t="str">
            <v xml:space="preserve"> 08809589</v>
          </cell>
          <cell r="I10968" t="str">
            <v xml:space="preserve"> Zainab Jamil Chouhan</v>
          </cell>
          <cell r="J10968" t="str">
            <v>INDIVIDUAL</v>
          </cell>
          <cell r="L10968" t="str">
            <v xml:space="preserve"> D</v>
          </cell>
          <cell r="M10968" t="str">
            <v xml:space="preserve"> 09000210-Tariq Shahzad</v>
          </cell>
          <cell r="U10968">
            <v>5665</v>
          </cell>
          <cell r="V10968">
            <v>6572</v>
          </cell>
          <cell r="W10968">
            <v>0</v>
          </cell>
          <cell r="X10968">
            <v>0</v>
          </cell>
          <cell r="Y10968">
            <v>6572</v>
          </cell>
        </row>
        <row r="10969">
          <cell r="B10969" t="str">
            <v>KHI/HO/D/MO/PD COMP/P/76507/10/2023</v>
          </cell>
          <cell r="C10969" t="str">
            <v>KHI/HO/D/MO/PD COMP/E/40659/04/2024</v>
          </cell>
          <cell r="E10969">
            <v>45396</v>
          </cell>
          <cell r="F10969">
            <v>45209</v>
          </cell>
          <cell r="G10969">
            <v>45574</v>
          </cell>
          <cell r="H10969" t="str">
            <v xml:space="preserve"> 08813509</v>
          </cell>
          <cell r="I10969" t="str">
            <v xml:space="preserve"> Hasan Nadeem #35202-9893879-9</v>
          </cell>
          <cell r="J10969" t="str">
            <v>INDIVIDUAL</v>
          </cell>
          <cell r="L10969" t="str">
            <v xml:space="preserve"> D</v>
          </cell>
          <cell r="M10969" t="str">
            <v xml:space="preserve"> 09000221-Muhammad Irfan</v>
          </cell>
          <cell r="U10969">
            <v>2180</v>
          </cell>
          <cell r="V10969">
            <v>2485</v>
          </cell>
          <cell r="W10969">
            <v>0</v>
          </cell>
          <cell r="X10969">
            <v>0</v>
          </cell>
          <cell r="Y10969">
            <v>2485</v>
          </cell>
        </row>
        <row r="10970">
          <cell r="B10970" t="str">
            <v>KHI/HO/D/MO/PD COMP/P/73293/07/2023</v>
          </cell>
          <cell r="C10970" t="str">
            <v>KHI/HO/D/MO/PD COMP/E/40989/04/2024</v>
          </cell>
          <cell r="E10970">
            <v>45404</v>
          </cell>
          <cell r="F10970">
            <v>45129</v>
          </cell>
          <cell r="G10970">
            <v>45494</v>
          </cell>
          <cell r="H10970" t="str">
            <v xml:space="preserve"> 08812218</v>
          </cell>
          <cell r="I10970" t="str">
            <v xml:space="preserve"> Muhammad Kashif Khursheed(4210172441615)</v>
          </cell>
          <cell r="J10970" t="str">
            <v>INDIVIDUAL</v>
          </cell>
          <cell r="L10970" t="str">
            <v xml:space="preserve"> D</v>
          </cell>
          <cell r="M10970" t="str">
            <v xml:space="preserve"> 09000221-Muhammad Irfan</v>
          </cell>
          <cell r="U10970">
            <v>5267</v>
          </cell>
          <cell r="V10970">
            <v>6004</v>
          </cell>
          <cell r="W10970">
            <v>0</v>
          </cell>
          <cell r="X10970">
            <v>0</v>
          </cell>
          <cell r="Y10970">
            <v>6004</v>
          </cell>
        </row>
        <row r="10971">
          <cell r="B10971" t="str">
            <v>KHI/HO/D/MO/PD COMP/P/78105/11/2023</v>
          </cell>
          <cell r="C10971" t="str">
            <v>KHI/HO/D/MO/PD COMP/E/35590/12/2023</v>
          </cell>
          <cell r="E10971">
            <v>45289</v>
          </cell>
          <cell r="F10971">
            <v>45244</v>
          </cell>
          <cell r="G10971">
            <v>45609</v>
          </cell>
          <cell r="H10971" t="str">
            <v xml:space="preserve"> 08814139</v>
          </cell>
          <cell r="I10971" t="str">
            <v xml:space="preserve"> Fahad Mateen #42101-0628648-9</v>
          </cell>
          <cell r="J10971" t="str">
            <v>INDIVIDUAL</v>
          </cell>
          <cell r="L10971" t="str">
            <v xml:space="preserve"> D</v>
          </cell>
          <cell r="M10971" t="str">
            <v xml:space="preserve"> 09000210-Tariq Shahzad</v>
          </cell>
          <cell r="U10971">
            <v>45488</v>
          </cell>
          <cell r="V10971">
            <v>51855</v>
          </cell>
          <cell r="W10971">
            <v>0</v>
          </cell>
          <cell r="X10971">
            <v>0</v>
          </cell>
          <cell r="Y10971">
            <v>51855</v>
          </cell>
        </row>
        <row r="10972">
          <cell r="B10972" t="str">
            <v>KHI/HO/D/MO/PD COMP/P/88233/05/2024</v>
          </cell>
          <cell r="C10972" t="str">
            <v>KHI/HO/D/MO/PD COMP/E/48811/10/2024</v>
          </cell>
          <cell r="E10972">
            <v>45596</v>
          </cell>
          <cell r="F10972">
            <v>45414</v>
          </cell>
          <cell r="G10972">
            <v>45778</v>
          </cell>
          <cell r="H10972" t="str">
            <v xml:space="preserve"> 08817296</v>
          </cell>
          <cell r="I10972" t="str">
            <v xml:space="preserve"> Mansoor Talat(4210136408789)</v>
          </cell>
          <cell r="J10972" t="str">
            <v>INDIVIDUAL</v>
          </cell>
          <cell r="L10972" t="str">
            <v xml:space="preserve"> D</v>
          </cell>
          <cell r="M10972" t="str">
            <v xml:space="preserve"> 09000210-Tariq Shahzad</v>
          </cell>
          <cell r="U10972">
            <v>-24224</v>
          </cell>
          <cell r="V10972">
            <v>-27615</v>
          </cell>
          <cell r="W10972">
            <v>0</v>
          </cell>
          <cell r="X10972">
            <v>0</v>
          </cell>
          <cell r="Y10972">
            <v>-27615</v>
          </cell>
        </row>
        <row r="10973">
          <cell r="B10973" t="str">
            <v>KHI/HO/D/MO/PD COMP/P/81303/01/2024</v>
          </cell>
          <cell r="C10973" t="str">
            <v>KHI/HO/D/MO/PD COMP/E/46838/10/2024</v>
          </cell>
          <cell r="E10973">
            <v>45575</v>
          </cell>
          <cell r="F10973">
            <v>45300</v>
          </cell>
          <cell r="G10973">
            <v>45665</v>
          </cell>
          <cell r="H10973" t="str">
            <v xml:space="preserve"> 08815277</v>
          </cell>
          <cell r="I10973" t="str">
            <v xml:space="preserve"> Areeb Irfan(4220182579605)</v>
          </cell>
          <cell r="J10973" t="str">
            <v>INDIVIDUAL</v>
          </cell>
          <cell r="L10973" t="str">
            <v xml:space="preserve"> D</v>
          </cell>
          <cell r="M10973" t="str">
            <v xml:space="preserve"> 09000210-Tariq Shahzad</v>
          </cell>
          <cell r="U10973">
            <v>633</v>
          </cell>
          <cell r="V10973">
            <v>734</v>
          </cell>
          <cell r="W10973">
            <v>0</v>
          </cell>
          <cell r="X10973">
            <v>0</v>
          </cell>
          <cell r="Y10973">
            <v>734</v>
          </cell>
        </row>
        <row r="10974">
          <cell r="B10974" t="str">
            <v>KHI/HO/D/MO/PD COMP/P/73026/07/2023</v>
          </cell>
          <cell r="C10974" t="str">
            <v>KHI/HO/D/MO/PD COMP/E/42527/06/2024</v>
          </cell>
          <cell r="E10974">
            <v>45455</v>
          </cell>
          <cell r="F10974">
            <v>45119</v>
          </cell>
          <cell r="G10974">
            <v>45484</v>
          </cell>
          <cell r="H10974" t="str">
            <v xml:space="preserve"> 08812155</v>
          </cell>
          <cell r="I10974" t="str">
            <v xml:space="preserve"> Shahwar Khalid(3520268702691)</v>
          </cell>
          <cell r="J10974" t="str">
            <v>INDIVIDUAL</v>
          </cell>
          <cell r="L10974" t="str">
            <v xml:space="preserve"> D</v>
          </cell>
          <cell r="M10974" t="str">
            <v xml:space="preserve"> 09000355-Asif Azeem</v>
          </cell>
          <cell r="U10974">
            <v>4510</v>
          </cell>
          <cell r="V10974">
            <v>5142</v>
          </cell>
          <cell r="W10974">
            <v>0</v>
          </cell>
          <cell r="X10974">
            <v>0</v>
          </cell>
          <cell r="Y10974">
            <v>5142</v>
          </cell>
        </row>
        <row r="10975">
          <cell r="B10975" t="str">
            <v>KHI/HO/D/MO/PD COMP/P/88262/05/2024</v>
          </cell>
          <cell r="C10975" t="str">
            <v>KHI/HO/D/MO/PD COMP/E/46530/10/2024</v>
          </cell>
          <cell r="E10975">
            <v>45570</v>
          </cell>
          <cell r="F10975">
            <v>45410</v>
          </cell>
          <cell r="G10975">
            <v>45774</v>
          </cell>
          <cell r="H10975" t="str">
            <v xml:space="preserve"> 08811018</v>
          </cell>
          <cell r="I10975" t="str">
            <v xml:space="preserve"> Altaf Hussain(3610316422113)</v>
          </cell>
          <cell r="J10975" t="str">
            <v>INDIVIDUAL</v>
          </cell>
          <cell r="L10975" t="str">
            <v xml:space="preserve"> D</v>
          </cell>
          <cell r="M10975" t="str">
            <v xml:space="preserve"> 09000305-Jawaria Kaleem</v>
          </cell>
          <cell r="U10975">
            <v>1892</v>
          </cell>
          <cell r="V10975">
            <v>2195</v>
          </cell>
          <cell r="W10975">
            <v>0</v>
          </cell>
          <cell r="X10975">
            <v>0</v>
          </cell>
          <cell r="Y10975">
            <v>2195</v>
          </cell>
        </row>
        <row r="10976">
          <cell r="B10976" t="str">
            <v>KHI/HO/D/MO/PC TPP/P/67373/02/2023</v>
          </cell>
          <cell r="C10976" t="str">
            <v>KHI/HO/D/MO/PC TPP/E/35984/01/2024</v>
          </cell>
          <cell r="E10976">
            <v>45296</v>
          </cell>
          <cell r="F10976">
            <v>44952</v>
          </cell>
          <cell r="G10976">
            <v>45316</v>
          </cell>
          <cell r="H10976" t="str">
            <v xml:space="preserve"> 08809583</v>
          </cell>
          <cell r="I10976" t="str">
            <v xml:space="preserve"> Ali Maaz Sheikh Allahwala</v>
          </cell>
          <cell r="J10976" t="str">
            <v>INDIVIDUAL</v>
          </cell>
          <cell r="K10976" t="str">
            <v>.</v>
          </cell>
          <cell r="L10976" t="str">
            <v xml:space="preserve"> D</v>
          </cell>
          <cell r="M10976" t="str">
            <v xml:space="preserve"> 09000221-Muhammad Irfan</v>
          </cell>
          <cell r="N10976" t="str">
            <v>TOYOTA FORTUNER AUTO</v>
          </cell>
          <cell r="O10976" t="str">
            <v>2022</v>
          </cell>
          <cell r="P10976" t="str">
            <v>BK-4902</v>
          </cell>
          <cell r="Q10976" t="str">
            <v>2TRA958885</v>
          </cell>
          <cell r="R10976" t="str">
            <v>TGN156R-0444996</v>
          </cell>
          <cell r="T10976">
            <v>-13000000</v>
          </cell>
          <cell r="U10976">
            <v>-129561</v>
          </cell>
          <cell r="V10976">
            <v>-130857</v>
          </cell>
          <cell r="W10976">
            <v>-130500</v>
          </cell>
          <cell r="X10976">
            <v>0</v>
          </cell>
          <cell r="Y10976">
            <v>-357</v>
          </cell>
        </row>
        <row r="10977">
          <cell r="B10977" t="str">
            <v>KHI/HO/D/MO/PD COMP/P/82922/02/2024</v>
          </cell>
          <cell r="C10977" t="str">
            <v>KHI/HO/D/MO/PD COMP/E/48409/10/2024</v>
          </cell>
          <cell r="E10977">
            <v>45595</v>
          </cell>
          <cell r="F10977">
            <v>45324</v>
          </cell>
          <cell r="G10977">
            <v>45689</v>
          </cell>
          <cell r="H10977" t="str">
            <v xml:space="preserve"> 08809685</v>
          </cell>
          <cell r="I10977" t="str">
            <v xml:space="preserve"> Farhan Ahmed Khan (3520014510383)</v>
          </cell>
          <cell r="J10977" t="str">
            <v>INDIVIDUAL</v>
          </cell>
          <cell r="L10977" t="str">
            <v xml:space="preserve"> D</v>
          </cell>
          <cell r="M10977" t="str">
            <v xml:space="preserve"> 09000221-Muhammad Irfan</v>
          </cell>
          <cell r="U10977">
            <v>2944</v>
          </cell>
          <cell r="V10977">
            <v>3415</v>
          </cell>
          <cell r="W10977">
            <v>0</v>
          </cell>
          <cell r="X10977">
            <v>0</v>
          </cell>
          <cell r="Y10977">
            <v>3415</v>
          </cell>
        </row>
        <row r="10978">
          <cell r="B10978" t="str">
            <v>KHI/HO/D/MO/PD COMP/P/81070/01/2024</v>
          </cell>
          <cell r="C10978" t="str">
            <v>KHI/HO/D/MO/PD COMP/E/41499/05/2024</v>
          </cell>
          <cell r="E10978">
            <v>45425</v>
          </cell>
          <cell r="F10978">
            <v>45296</v>
          </cell>
          <cell r="G10978">
            <v>45661</v>
          </cell>
          <cell r="H10978" t="str">
            <v xml:space="preserve"> 08815209</v>
          </cell>
          <cell r="I10978" t="str">
            <v xml:space="preserve"> Moaz Bin Ammar(3840366897791)</v>
          </cell>
          <cell r="J10978" t="str">
            <v>INDIVIDUAL</v>
          </cell>
          <cell r="L10978" t="str">
            <v xml:space="preserve"> D</v>
          </cell>
          <cell r="M10978" t="str">
            <v xml:space="preserve"> 09000210-Tariq Shahzad</v>
          </cell>
          <cell r="U10978">
            <v>2902</v>
          </cell>
          <cell r="V10978">
            <v>3309</v>
          </cell>
          <cell r="W10978">
            <v>0</v>
          </cell>
          <cell r="X10978">
            <v>0</v>
          </cell>
          <cell r="Y10978">
            <v>3309</v>
          </cell>
        </row>
        <row r="10979">
          <cell r="B10979" t="str">
            <v>KHI/HO/D/MO/PC COMP/P/95114/08/2024</v>
          </cell>
          <cell r="C10979" t="str">
            <v>KHI/HO/D/MO/PC COMP/E/48354/10/2024</v>
          </cell>
          <cell r="E10979">
            <v>45593</v>
          </cell>
          <cell r="F10979">
            <v>45505</v>
          </cell>
          <cell r="G10979">
            <v>45869</v>
          </cell>
          <cell r="H10979" t="str">
            <v xml:space="preserve"> 08806992</v>
          </cell>
          <cell r="I10979" t="str">
            <v xml:space="preserve"> M/S. SUMMIT BANK LTD  (STAFF ISLAMIC)</v>
          </cell>
          <cell r="J10979" t="str">
            <v>BANK</v>
          </cell>
          <cell r="K10979" t="str">
            <v>M/S. Bank Makramah Ltd  Formarly Known  As M/S. Summit Bank Ltd User Mr. Muhammad Fahad  Cell # 0345-3594330  Emp # 10330</v>
          </cell>
          <cell r="L10979" t="str">
            <v xml:space="preserve"> D</v>
          </cell>
          <cell r="M10979" t="str">
            <v xml:space="preserve"> 09000221-Muhammad Irfan</v>
          </cell>
          <cell r="N10979" t="str">
            <v>CHANGAN ALSVIN LUMEIRE</v>
          </cell>
          <cell r="O10979" t="str">
            <v>2024</v>
          </cell>
          <cell r="Q10979" t="str">
            <v>JL473QFM3CAD537596</v>
          </cell>
          <cell r="R10979" t="str">
            <v>NKMA2ASE5N1007950</v>
          </cell>
          <cell r="T10979">
            <v>3858000</v>
          </cell>
          <cell r="U10979">
            <v>22716</v>
          </cell>
          <cell r="V10979">
            <v>26350</v>
          </cell>
          <cell r="W10979">
            <v>0</v>
          </cell>
          <cell r="X10979">
            <v>0</v>
          </cell>
          <cell r="Y10979">
            <v>26350</v>
          </cell>
        </row>
        <row r="10980">
          <cell r="B10980" t="str">
            <v>KHI/HO/D/MO/PD COMP/P/72453/06/2023</v>
          </cell>
          <cell r="C10980" t="str">
            <v>KHI/HO/D/MO/PD COMP/E/35498/12/2023</v>
          </cell>
          <cell r="E10980">
            <v>45287</v>
          </cell>
          <cell r="F10980">
            <v>45103</v>
          </cell>
          <cell r="G10980">
            <v>45468</v>
          </cell>
          <cell r="H10980" t="str">
            <v xml:space="preserve"> 08811927</v>
          </cell>
          <cell r="I10980" t="str">
            <v xml:space="preserve"> Arsalan Rasheed(4220114880785)</v>
          </cell>
          <cell r="J10980" t="str">
            <v>INDIVIDUAL</v>
          </cell>
          <cell r="L10980" t="str">
            <v xml:space="preserve"> D</v>
          </cell>
          <cell r="M10980" t="str">
            <v xml:space="preserve"> 09000355-Asif Azeem</v>
          </cell>
          <cell r="U10980">
            <v>933</v>
          </cell>
          <cell r="V10980">
            <v>1063</v>
          </cell>
          <cell r="W10980">
            <v>0</v>
          </cell>
          <cell r="X10980">
            <v>0</v>
          </cell>
          <cell r="Y10980">
            <v>1063</v>
          </cell>
        </row>
        <row r="10981">
          <cell r="B10981" t="str">
            <v>KHI/HO/D/MO/PD COMP/P/92268/07/2024</v>
          </cell>
          <cell r="C10981" t="str">
            <v>KHI/HO/D/MO/PD COMP/E/48585/11/2024</v>
          </cell>
          <cell r="E10981">
            <v>45600</v>
          </cell>
          <cell r="F10981">
            <v>45476</v>
          </cell>
          <cell r="G10981">
            <v>45840</v>
          </cell>
          <cell r="H10981" t="str">
            <v xml:space="preserve"> 08802168</v>
          </cell>
          <cell r="I10981" t="str">
            <v xml:space="preserve"> Mufti Ehsan Waquar Ahmad</v>
          </cell>
          <cell r="J10981" t="str">
            <v>INDIVIDUAL</v>
          </cell>
          <cell r="L10981" t="str">
            <v xml:space="preserve"> D</v>
          </cell>
          <cell r="M10981" t="str">
            <v xml:space="preserve"> 09000210-Tariq Shahzad</v>
          </cell>
          <cell r="U10981">
            <v>3354</v>
          </cell>
          <cell r="V10981">
            <v>3891</v>
          </cell>
          <cell r="W10981">
            <v>0</v>
          </cell>
          <cell r="X10981">
            <v>0</v>
          </cell>
          <cell r="Y10981">
            <v>3891</v>
          </cell>
        </row>
        <row r="10982">
          <cell r="B10982" t="str">
            <v>KHI/HO/D/MO/PD COMP/P/83119/02/2024</v>
          </cell>
          <cell r="C10982" t="str">
            <v>KHI/HO/D/MO/PD COMP/E/48902/11/2024</v>
          </cell>
          <cell r="E10982">
            <v>45607</v>
          </cell>
          <cell r="F10982">
            <v>45330</v>
          </cell>
          <cell r="G10982">
            <v>45695</v>
          </cell>
          <cell r="H10982" t="str">
            <v xml:space="preserve"> 08809673</v>
          </cell>
          <cell r="I10982" t="str">
            <v xml:space="preserve"> Syed Mubashir Ali (4210158994741)</v>
          </cell>
          <cell r="J10982" t="str">
            <v>INDIVIDUAL</v>
          </cell>
          <cell r="L10982" t="str">
            <v xml:space="preserve"> D</v>
          </cell>
          <cell r="M10982" t="str">
            <v xml:space="preserve"> 09000221-Muhammad Irfan</v>
          </cell>
          <cell r="U10982">
            <v>1072</v>
          </cell>
          <cell r="V10982">
            <v>1244</v>
          </cell>
          <cell r="W10982">
            <v>0</v>
          </cell>
          <cell r="X10982">
            <v>0</v>
          </cell>
          <cell r="Y10982">
            <v>1244</v>
          </cell>
        </row>
        <row r="10983">
          <cell r="B10983" t="str">
            <v>KHI/HO/D/MO/PD COMP/P/78103/11/2023</v>
          </cell>
          <cell r="C10983" t="str">
            <v>KHI/HO/D/MO/PD COMP/E/35591/12/2023</v>
          </cell>
          <cell r="E10983">
            <v>45289</v>
          </cell>
          <cell r="F10983">
            <v>45243</v>
          </cell>
          <cell r="G10983">
            <v>45608</v>
          </cell>
          <cell r="H10983" t="str">
            <v xml:space="preserve"> 08801484</v>
          </cell>
          <cell r="I10983" t="str">
            <v xml:space="preserve"> Muhammad Shakeel ur Rehman(3520219132767)</v>
          </cell>
          <cell r="J10983" t="str">
            <v>INDIVIDUAL</v>
          </cell>
          <cell r="L10983" t="str">
            <v xml:space="preserve"> D</v>
          </cell>
          <cell r="M10983" t="str">
            <v xml:space="preserve"> 09000210-Tariq Shahzad</v>
          </cell>
          <cell r="U10983">
            <v>41520</v>
          </cell>
          <cell r="V10983">
            <v>47334</v>
          </cell>
          <cell r="W10983">
            <v>0</v>
          </cell>
          <cell r="X10983">
            <v>0</v>
          </cell>
          <cell r="Y10983">
            <v>47334</v>
          </cell>
        </row>
        <row r="10984">
          <cell r="B10984" t="str">
            <v>KHI/HO/D/MO/PD COMP/P/73515/08/2023</v>
          </cell>
          <cell r="C10984" t="str">
            <v>KHI/HO/D/MO/PD COMP/E/43782/07/2024</v>
          </cell>
          <cell r="E10984">
            <v>45486</v>
          </cell>
          <cell r="F10984">
            <v>45149</v>
          </cell>
          <cell r="G10984">
            <v>45514</v>
          </cell>
          <cell r="H10984" t="str">
            <v xml:space="preserve"> 08804672</v>
          </cell>
          <cell r="I10984" t="str">
            <v xml:space="preserve"> Farooq Azam (4230108420075)</v>
          </cell>
          <cell r="J10984" t="str">
            <v>INDIVIDUAL</v>
          </cell>
          <cell r="L10984" t="str">
            <v xml:space="preserve"> D</v>
          </cell>
          <cell r="M10984" t="str">
            <v xml:space="preserve"> 09000221-Muhammad Irfan</v>
          </cell>
          <cell r="U10984">
            <v>2450</v>
          </cell>
          <cell r="V10984">
            <v>2841</v>
          </cell>
          <cell r="W10984">
            <v>0</v>
          </cell>
          <cell r="X10984">
            <v>0</v>
          </cell>
          <cell r="Y10984">
            <v>2841</v>
          </cell>
        </row>
        <row r="10985">
          <cell r="B10985" t="str">
            <v>KHI/HO/D/MO/PD COMP/P/84474/02/2024</v>
          </cell>
          <cell r="C10985" t="str">
            <v>KHI/HO/D/MO/PD COMP/E/42982/06/2024</v>
          </cell>
          <cell r="E10985">
            <v>45470</v>
          </cell>
          <cell r="F10985">
            <v>45349</v>
          </cell>
          <cell r="G10985">
            <v>45714</v>
          </cell>
          <cell r="H10985" t="str">
            <v xml:space="preserve"> 08816224</v>
          </cell>
          <cell r="I10985" t="str">
            <v xml:space="preserve"> Saad Ullah Khan #42101-1704207-1</v>
          </cell>
          <cell r="J10985" t="str">
            <v>INDIVIDUAL</v>
          </cell>
          <cell r="L10985" t="str">
            <v xml:space="preserve"> D</v>
          </cell>
          <cell r="M10985" t="str">
            <v xml:space="preserve"> 09000210-Tariq Shahzad</v>
          </cell>
          <cell r="U10985">
            <v>824</v>
          </cell>
          <cell r="V10985">
            <v>940</v>
          </cell>
          <cell r="W10985">
            <v>0</v>
          </cell>
          <cell r="X10985">
            <v>0</v>
          </cell>
          <cell r="Y10985">
            <v>940</v>
          </cell>
        </row>
        <row r="10986">
          <cell r="B10986" t="str">
            <v>KHI/HO/D/MO/PD COMP/P/81302/01/2024</v>
          </cell>
          <cell r="C10986" t="str">
            <v>KHI/HO/D/MO/PD COMP/E/41513/05/2024</v>
          </cell>
          <cell r="E10986">
            <v>45425</v>
          </cell>
          <cell r="F10986">
            <v>45296</v>
          </cell>
          <cell r="G10986">
            <v>45661</v>
          </cell>
          <cell r="H10986" t="str">
            <v xml:space="preserve"> 08815274</v>
          </cell>
          <cell r="I10986" t="str">
            <v xml:space="preserve"> Tahira Khalid #33100-0855851-0</v>
          </cell>
          <cell r="J10986" t="str">
            <v>INDIVIDUAL</v>
          </cell>
          <cell r="L10986" t="str">
            <v xml:space="preserve"> D</v>
          </cell>
          <cell r="M10986" t="str">
            <v xml:space="preserve"> 09000210-Tariq Shahzad</v>
          </cell>
          <cell r="U10986">
            <v>1006</v>
          </cell>
          <cell r="V10986">
            <v>1147</v>
          </cell>
          <cell r="W10986">
            <v>0</v>
          </cell>
          <cell r="X10986">
            <v>0</v>
          </cell>
          <cell r="Y10986">
            <v>1147</v>
          </cell>
        </row>
        <row r="10987">
          <cell r="B10987" t="str">
            <v>KHI/HO/D/MO/PC COMP/P/59404/03/2022</v>
          </cell>
          <cell r="C10987" t="str">
            <v>KHI/HO/D/MO/PC COMP/E/21207/08/2022</v>
          </cell>
          <cell r="E10987">
            <v>44802</v>
          </cell>
          <cell r="F10987">
            <v>44620</v>
          </cell>
          <cell r="G10987">
            <v>44984</v>
          </cell>
          <cell r="H10987" t="str">
            <v xml:space="preserve"> 08804949</v>
          </cell>
          <cell r="I10987" t="str">
            <v xml:space="preserve"> Anas Ahmed Khan</v>
          </cell>
          <cell r="J10987" t="str">
            <v>INDIVIDUAL</v>
          </cell>
          <cell r="L10987" t="str">
            <v xml:space="preserve"> D</v>
          </cell>
          <cell r="M10987" t="str">
            <v xml:space="preserve"> 09000221-Muhammad Irfan</v>
          </cell>
          <cell r="N10987" t="str">
            <v>DAIHATSU MIRA</v>
          </cell>
          <cell r="O10987" t="str">
            <v>2014</v>
          </cell>
          <cell r="P10987" t="str">
            <v>BKX-620</v>
          </cell>
          <cell r="Q10987" t="str">
            <v>J165997</v>
          </cell>
          <cell r="R10987" t="str">
            <v>1283902</v>
          </cell>
          <cell r="T10987">
            <v>-1500000</v>
          </cell>
          <cell r="U10987">
            <v>-17119</v>
          </cell>
          <cell r="V10987">
            <v>-19515</v>
          </cell>
          <cell r="W10987">
            <v>-19000</v>
          </cell>
          <cell r="X10987">
            <v>0</v>
          </cell>
          <cell r="Y10987">
            <v>-515</v>
          </cell>
        </row>
        <row r="10988">
          <cell r="B10988" t="str">
            <v>KHI/HO/D/MO/PD COMP/P/71497/05/2023</v>
          </cell>
          <cell r="C10988" t="str">
            <v>KHI/HO/D/MO/PD COMP/E/48836/10/2024</v>
          </cell>
          <cell r="E10988">
            <v>45596</v>
          </cell>
          <cell r="F10988">
            <v>45076</v>
          </cell>
          <cell r="G10988">
            <v>45441</v>
          </cell>
          <cell r="H10988" t="str">
            <v xml:space="preserve"> 08811458</v>
          </cell>
          <cell r="I10988" t="str">
            <v xml:space="preserve"> Muhammad Ali(4230186732005)</v>
          </cell>
          <cell r="J10988" t="str">
            <v>INDIVIDUAL</v>
          </cell>
          <cell r="L10988" t="str">
            <v xml:space="preserve"> D</v>
          </cell>
          <cell r="M10988" t="str">
            <v xml:space="preserve"> 09000221-Muhammad Irfan</v>
          </cell>
          <cell r="U10988">
            <v>-2227</v>
          </cell>
          <cell r="V10988">
            <v>-2249</v>
          </cell>
          <cell r="W10988">
            <v>0</v>
          </cell>
          <cell r="X10988">
            <v>0</v>
          </cell>
          <cell r="Y10988">
            <v>-2249</v>
          </cell>
        </row>
        <row r="10989">
          <cell r="B10989" t="str">
            <v>KHI/HO/D/MO/PD COMP/P/83059/02/2024</v>
          </cell>
          <cell r="C10989" t="str">
            <v>KHI/HO/D/MO/PD COMP/E/46702/10/2024</v>
          </cell>
          <cell r="E10989">
            <v>45574</v>
          </cell>
          <cell r="F10989">
            <v>45325</v>
          </cell>
          <cell r="G10989">
            <v>45690</v>
          </cell>
          <cell r="H10989" t="str">
            <v xml:space="preserve"> 08809599</v>
          </cell>
          <cell r="I10989" t="str">
            <v xml:space="preserve"> Mohammad Osama (3310010181981)</v>
          </cell>
          <cell r="J10989" t="str">
            <v>INDIVIDUAL</v>
          </cell>
          <cell r="L10989" t="str">
            <v xml:space="preserve"> D</v>
          </cell>
          <cell r="M10989" t="str">
            <v xml:space="preserve"> 09000221-Muhammad Irfan</v>
          </cell>
          <cell r="U10989">
            <v>3313</v>
          </cell>
          <cell r="V10989">
            <v>3843</v>
          </cell>
          <cell r="W10989">
            <v>0</v>
          </cell>
          <cell r="X10989">
            <v>0</v>
          </cell>
          <cell r="Y10989">
            <v>3843</v>
          </cell>
        </row>
        <row r="10990">
          <cell r="B10990" t="str">
            <v>KHI/HO/D/MO/PD COMP/P/84423/02/2024</v>
          </cell>
          <cell r="C10990" t="str">
            <v>KHI/HO/D/MO/PD COMP/E/46030/09/2024</v>
          </cell>
          <cell r="E10990">
            <v>45555</v>
          </cell>
          <cell r="F10990">
            <v>45335</v>
          </cell>
          <cell r="G10990">
            <v>45700</v>
          </cell>
          <cell r="H10990" t="str">
            <v xml:space="preserve"> 08809783</v>
          </cell>
          <cell r="I10990" t="str">
            <v xml:space="preserve"> Muhammad Usman Riaz</v>
          </cell>
          <cell r="J10990" t="str">
            <v>INDIVIDUAL</v>
          </cell>
          <cell r="L10990" t="str">
            <v xml:space="preserve"> D</v>
          </cell>
          <cell r="M10990" t="str">
            <v xml:space="preserve"> 09000221-Muhammad Irfan</v>
          </cell>
          <cell r="U10990">
            <v>1265</v>
          </cell>
          <cell r="V10990">
            <v>1468</v>
          </cell>
          <cell r="W10990">
            <v>0</v>
          </cell>
          <cell r="X10990">
            <v>0</v>
          </cell>
          <cell r="Y10990">
            <v>1468</v>
          </cell>
        </row>
        <row r="10991">
          <cell r="B10991" t="str">
            <v>KHI/HO/D/MO/PD COMP/P/79873/12/2023</v>
          </cell>
          <cell r="C10991" t="str">
            <v>KHI/HO/D/MO/PD COMP/E/48968/11/2024</v>
          </cell>
          <cell r="E10991">
            <v>45609</v>
          </cell>
          <cell r="F10991">
            <v>45272</v>
          </cell>
          <cell r="G10991">
            <v>45637</v>
          </cell>
          <cell r="H10991" t="str">
            <v xml:space="preserve"> 08814870</v>
          </cell>
          <cell r="I10991" t="str">
            <v xml:space="preserve"> Tariq Majeed(6110169769171)</v>
          </cell>
          <cell r="J10991" t="str">
            <v>INDIVIDUAL</v>
          </cell>
          <cell r="L10991" t="str">
            <v xml:space="preserve"> D</v>
          </cell>
          <cell r="M10991" t="str">
            <v xml:space="preserve"> 09000210-Tariq Shahzad</v>
          </cell>
          <cell r="U10991">
            <v>2204</v>
          </cell>
          <cell r="V10991">
            <v>2557</v>
          </cell>
          <cell r="W10991">
            <v>0</v>
          </cell>
          <cell r="X10991">
            <v>0</v>
          </cell>
          <cell r="Y10991">
            <v>2557</v>
          </cell>
        </row>
        <row r="10992">
          <cell r="B10992" t="str">
            <v>KHI/HO/D/MO/PD COMP/P/78627/11/2023</v>
          </cell>
          <cell r="C10992" t="str">
            <v>KHI/HO/D/MO/PD COMP/E/46186/09/2024</v>
          </cell>
          <cell r="E10992">
            <v>45561</v>
          </cell>
          <cell r="F10992">
            <v>45252</v>
          </cell>
          <cell r="G10992">
            <v>45617</v>
          </cell>
          <cell r="H10992" t="str">
            <v xml:space="preserve"> 08814368</v>
          </cell>
          <cell r="I10992" t="str">
            <v xml:space="preserve"> Jahangir Khan(4210158839601)</v>
          </cell>
          <cell r="J10992" t="str">
            <v>INDIVIDUAL</v>
          </cell>
          <cell r="L10992" t="str">
            <v xml:space="preserve"> D</v>
          </cell>
          <cell r="M10992" t="str">
            <v xml:space="preserve"> 09000210-Tariq Shahzad</v>
          </cell>
          <cell r="U10992">
            <v>7356</v>
          </cell>
          <cell r="V10992">
            <v>8534</v>
          </cell>
          <cell r="W10992">
            <v>0</v>
          </cell>
          <cell r="X10992">
            <v>0</v>
          </cell>
          <cell r="Y10992">
            <v>8534</v>
          </cell>
        </row>
        <row r="10993">
          <cell r="B10993" t="str">
            <v>KHI/HO/D/MO/PD COMP/P/69487/04/2023</v>
          </cell>
          <cell r="C10993" t="str">
            <v>KHI/HO/D/MO/PD COMP/E/40483/04/2024</v>
          </cell>
          <cell r="E10993">
            <v>45386</v>
          </cell>
          <cell r="F10993">
            <v>45020</v>
          </cell>
          <cell r="G10993">
            <v>45385</v>
          </cell>
          <cell r="H10993" t="str">
            <v xml:space="preserve"> 08810585</v>
          </cell>
          <cell r="I10993" t="str">
            <v xml:space="preserve"> Qamar Abbas(3310007757145)</v>
          </cell>
          <cell r="J10993" t="str">
            <v>INDIVIDUAL</v>
          </cell>
          <cell r="L10993" t="str">
            <v xml:space="preserve"> D</v>
          </cell>
          <cell r="M10993" t="str">
            <v xml:space="preserve"> 09000221-Muhammad Irfan</v>
          </cell>
          <cell r="U10993">
            <v>-274</v>
          </cell>
          <cell r="V10993">
            <v>165</v>
          </cell>
          <cell r="W10993">
            <v>0</v>
          </cell>
          <cell r="X10993">
            <v>0</v>
          </cell>
          <cell r="Y10993">
            <v>165</v>
          </cell>
        </row>
        <row r="10994">
          <cell r="B10994" t="str">
            <v>KHI/HO/D/MO/PD COMP/P/68451/03/2023</v>
          </cell>
          <cell r="C10994" t="str">
            <v>KHI/HO/D/MO/PD COMP/E/40842/04/2024</v>
          </cell>
          <cell r="E10994">
            <v>45399</v>
          </cell>
          <cell r="F10994">
            <v>44974</v>
          </cell>
          <cell r="G10994">
            <v>45338</v>
          </cell>
          <cell r="H10994" t="str">
            <v xml:space="preserve"> 08810026</v>
          </cell>
          <cell r="I10994" t="str">
            <v xml:space="preserve"> Maria Wilayat</v>
          </cell>
          <cell r="J10994" t="str">
            <v>INDIVIDUAL</v>
          </cell>
          <cell r="L10994" t="str">
            <v xml:space="preserve"> D</v>
          </cell>
          <cell r="M10994" t="str">
            <v xml:space="preserve"> 09000221-Muhammad Irfan</v>
          </cell>
          <cell r="N10994" t="str">
            <v>HONDA CITY I-VTEC</v>
          </cell>
          <cell r="O10994" t="str">
            <v>2022</v>
          </cell>
          <cell r="P10994" t="str">
            <v>AHZ-568</v>
          </cell>
          <cell r="Q10994" t="str">
            <v>L15Z81005229</v>
          </cell>
          <cell r="R10994" t="str">
            <v>NFBGN9647NR014084</v>
          </cell>
          <cell r="T10994">
            <v>-3200000</v>
          </cell>
          <cell r="U10994">
            <v>-7584</v>
          </cell>
          <cell r="V10994">
            <v>-8646</v>
          </cell>
          <cell r="W10994">
            <v>0</v>
          </cell>
          <cell r="X10994">
            <v>0</v>
          </cell>
          <cell r="Y10994">
            <v>-8646</v>
          </cell>
        </row>
        <row r="10995">
          <cell r="B10995" t="str">
            <v>KHI/HO/D/MO/PD COMP/P/78700/11/2023</v>
          </cell>
          <cell r="C10995" t="str">
            <v>KHI/HO/D/MO/PD COMP/E/46306/09/2024</v>
          </cell>
          <cell r="E10995">
            <v>45563</v>
          </cell>
          <cell r="F10995">
            <v>45255</v>
          </cell>
          <cell r="G10995">
            <v>45620</v>
          </cell>
          <cell r="H10995" t="str">
            <v xml:space="preserve"> 08810288</v>
          </cell>
          <cell r="I10995" t="str">
            <v xml:space="preserve"> Shakeel Ahmed Shah #37405-0648210-7</v>
          </cell>
          <cell r="J10995" t="str">
            <v>INDIVIDUAL</v>
          </cell>
          <cell r="L10995" t="str">
            <v xml:space="preserve"> D</v>
          </cell>
          <cell r="M10995" t="str">
            <v xml:space="preserve"> 09000210-Tariq Shahzad</v>
          </cell>
          <cell r="U10995">
            <v>8557</v>
          </cell>
          <cell r="V10995">
            <v>9927</v>
          </cell>
          <cell r="W10995">
            <v>0</v>
          </cell>
          <cell r="X10995">
            <v>0</v>
          </cell>
          <cell r="Y10995">
            <v>9927</v>
          </cell>
        </row>
        <row r="10996">
          <cell r="B10996" t="str">
            <v>KHI/HO/D/MO/PD COMP/P/66530/01/2023</v>
          </cell>
          <cell r="C10996" t="str">
            <v>KHI/HO/D/MO/PD COMP/E/29912/08/2023</v>
          </cell>
          <cell r="E10996">
            <v>45169</v>
          </cell>
          <cell r="F10996">
            <v>44931</v>
          </cell>
          <cell r="G10996">
            <v>45295</v>
          </cell>
          <cell r="H10996" t="str">
            <v xml:space="preserve"> 08809104</v>
          </cell>
          <cell r="I10996" t="str">
            <v xml:space="preserve"> Shahana Tariq Khan</v>
          </cell>
          <cell r="J10996" t="str">
            <v>INDIVIDUAL</v>
          </cell>
          <cell r="L10996" t="str">
            <v xml:space="preserve"> D</v>
          </cell>
          <cell r="M10996" t="str">
            <v xml:space="preserve"> 09000231-Afaque Ahmed</v>
          </cell>
          <cell r="U10996">
            <v>-18628</v>
          </cell>
          <cell r="V10996">
            <v>-21236</v>
          </cell>
          <cell r="W10996">
            <v>0</v>
          </cell>
          <cell r="X10996">
            <v>0</v>
          </cell>
          <cell r="Y10996">
            <v>-21236</v>
          </cell>
        </row>
        <row r="10997">
          <cell r="B10997" t="str">
            <v>KHI/HO/D/MO/PD COMP/P/66955/01/2023</v>
          </cell>
          <cell r="C10997" t="str">
            <v>KHI/HO/D/MO/PD COMP/E/23375/02/2023</v>
          </cell>
          <cell r="E10997">
            <v>44985</v>
          </cell>
          <cell r="F10997">
            <v>44947</v>
          </cell>
          <cell r="G10997">
            <v>45311</v>
          </cell>
          <cell r="H10997" t="str">
            <v xml:space="preserve"> 08800738</v>
          </cell>
          <cell r="I10997" t="str">
            <v xml:space="preserve"> NEXTBRIDGE LIMITED</v>
          </cell>
          <cell r="J10997" t="str">
            <v>CORPORATE</v>
          </cell>
          <cell r="L10997" t="str">
            <v xml:space="preserve"> D</v>
          </cell>
          <cell r="M10997" t="str">
            <v xml:space="preserve"> 09000381-Fahad Anwar</v>
          </cell>
          <cell r="U10997">
            <v>22650</v>
          </cell>
          <cell r="V10997">
            <v>25822</v>
          </cell>
          <cell r="W10997">
            <v>0</v>
          </cell>
          <cell r="X10997">
            <v>0</v>
          </cell>
          <cell r="Y10997">
            <v>25822</v>
          </cell>
        </row>
        <row r="10998">
          <cell r="B10998" t="str">
            <v>KHI/HO/D/MO/PD COMP/P/78413/11/2023</v>
          </cell>
          <cell r="C10998" t="str">
            <v>KHI/HO/D/MO/PD COMP/E/48095/10/2024</v>
          </cell>
          <cell r="E10998">
            <v>45588</v>
          </cell>
          <cell r="F10998">
            <v>45252</v>
          </cell>
          <cell r="G10998">
            <v>45617</v>
          </cell>
          <cell r="H10998" t="str">
            <v xml:space="preserve"> 08814273</v>
          </cell>
          <cell r="I10998" t="str">
            <v xml:space="preserve"> Syed Farrukh Hussain(3520264032473)</v>
          </cell>
          <cell r="J10998" t="str">
            <v>INDIVIDUAL</v>
          </cell>
          <cell r="L10998" t="str">
            <v xml:space="preserve"> D</v>
          </cell>
          <cell r="M10998" t="str">
            <v xml:space="preserve"> 09000210-Tariq Shahzad</v>
          </cell>
          <cell r="U10998">
            <v>127</v>
          </cell>
          <cell r="V10998">
            <v>147</v>
          </cell>
          <cell r="W10998">
            <v>0</v>
          </cell>
          <cell r="X10998">
            <v>0</v>
          </cell>
          <cell r="Y10998">
            <v>147</v>
          </cell>
        </row>
        <row r="10999">
          <cell r="B10999" t="str">
            <v>KHI/HO/D/MO/PD COMP/P/69427/04/2023</v>
          </cell>
          <cell r="C10999" t="str">
            <v>KHI/HO/D/MO/PD COMP/E/38538/04/2024</v>
          </cell>
          <cell r="E10999">
            <v>45384</v>
          </cell>
          <cell r="F10999">
            <v>45016</v>
          </cell>
          <cell r="G10999">
            <v>45381</v>
          </cell>
          <cell r="H10999" t="str">
            <v xml:space="preserve"> 08810553</v>
          </cell>
          <cell r="I10999" t="str">
            <v xml:space="preserve"> Imad Malik(3520298924813)</v>
          </cell>
          <cell r="J10999" t="str">
            <v>INDIVIDUAL</v>
          </cell>
          <cell r="L10999" t="str">
            <v xml:space="preserve"> D</v>
          </cell>
          <cell r="M10999" t="str">
            <v xml:space="preserve"> 09000221-Muhammad Irfan</v>
          </cell>
          <cell r="U10999">
            <v>5189</v>
          </cell>
          <cell r="V10999">
            <v>5915</v>
          </cell>
          <cell r="W10999">
            <v>0</v>
          </cell>
          <cell r="X10999">
            <v>0</v>
          </cell>
          <cell r="Y10999">
            <v>5915</v>
          </cell>
        </row>
        <row r="11000">
          <cell r="B11000" t="str">
            <v>KHI/HO/D/MO/PD COMP/P/82729/01/2024</v>
          </cell>
          <cell r="C11000" t="str">
            <v>KHI/HO/D/MO/PD COMP/E/38312/03/2024</v>
          </cell>
          <cell r="E11000">
            <v>45376</v>
          </cell>
          <cell r="F11000">
            <v>45315</v>
          </cell>
          <cell r="G11000">
            <v>45680</v>
          </cell>
          <cell r="H11000" t="str">
            <v xml:space="preserve"> 08815739</v>
          </cell>
          <cell r="I11000" t="str">
            <v xml:space="preserve"> Asif Ikhlaque(4220124091457)</v>
          </cell>
          <cell r="J11000" t="str">
            <v>INDIVIDUAL</v>
          </cell>
          <cell r="L11000" t="str">
            <v xml:space="preserve"> D</v>
          </cell>
          <cell r="M11000" t="str">
            <v xml:space="preserve"> 09000210-Tariq Shahzad</v>
          </cell>
          <cell r="U11000">
            <v>1647</v>
          </cell>
          <cell r="V11000">
            <v>1878</v>
          </cell>
          <cell r="W11000">
            <v>0</v>
          </cell>
          <cell r="X11000">
            <v>0</v>
          </cell>
          <cell r="Y11000">
            <v>1878</v>
          </cell>
        </row>
        <row r="11001">
          <cell r="B11001" t="str">
            <v>KHI/HO/D/MO/PD COMP/P/93714/07/2024</v>
          </cell>
          <cell r="C11001" t="str">
            <v>KHI/HO/D/MO/PD COMP/E/48128/10/2024</v>
          </cell>
          <cell r="E11001">
            <v>45588</v>
          </cell>
          <cell r="F11001">
            <v>45493</v>
          </cell>
          <cell r="G11001">
            <v>45857</v>
          </cell>
          <cell r="H11001" t="str">
            <v xml:space="preserve"> 08812178</v>
          </cell>
          <cell r="I11001" t="str">
            <v xml:space="preserve"> Muhammad Azam(4210115402891)</v>
          </cell>
          <cell r="J11001" t="str">
            <v>INDIVIDUAL</v>
          </cell>
          <cell r="L11001" t="str">
            <v xml:space="preserve"> D</v>
          </cell>
          <cell r="M11001" t="str">
            <v xml:space="preserve"> 09000210-Tariq Shahzad</v>
          </cell>
          <cell r="U11001">
            <v>590</v>
          </cell>
          <cell r="V11001">
            <v>684</v>
          </cell>
          <cell r="W11001">
            <v>0</v>
          </cell>
          <cell r="X11001">
            <v>0</v>
          </cell>
          <cell r="Y11001">
            <v>684</v>
          </cell>
        </row>
        <row r="11002">
          <cell r="B11002" t="str">
            <v>KHI/HO/D/MO/PD COMP/P/77587/11/2023</v>
          </cell>
          <cell r="C11002" t="str">
            <v>KHI/HO/D/MO/PD COMP/E/48632/11/2024</v>
          </cell>
          <cell r="E11002">
            <v>45601</v>
          </cell>
          <cell r="F11002">
            <v>45231</v>
          </cell>
          <cell r="G11002">
            <v>45596</v>
          </cell>
          <cell r="H11002" t="str">
            <v xml:space="preserve"> 08810783</v>
          </cell>
          <cell r="I11002" t="str">
            <v xml:space="preserve"> Saeed Ahmed(4120575781255)</v>
          </cell>
          <cell r="J11002" t="str">
            <v>INDIVIDUAL</v>
          </cell>
          <cell r="L11002" t="str">
            <v xml:space="preserve"> D</v>
          </cell>
          <cell r="M11002" t="str">
            <v xml:space="preserve"> 09000210-Tariq Shahzad</v>
          </cell>
          <cell r="U11002">
            <v>1481</v>
          </cell>
          <cell r="V11002">
            <v>1718</v>
          </cell>
          <cell r="W11002">
            <v>0</v>
          </cell>
          <cell r="X11002">
            <v>0</v>
          </cell>
          <cell r="Y11002">
            <v>1718</v>
          </cell>
        </row>
        <row r="11003">
          <cell r="B11003" t="str">
            <v>KHI/HO/D/MO/PD COMP/P/83081/02/2024</v>
          </cell>
          <cell r="C11003" t="str">
            <v>KHI/HO/D/MO/PD COMP/E/41520/05/2024</v>
          </cell>
          <cell r="E11003">
            <v>45425</v>
          </cell>
          <cell r="F11003">
            <v>45325</v>
          </cell>
          <cell r="G11003">
            <v>45690</v>
          </cell>
          <cell r="H11003" t="str">
            <v xml:space="preserve"> 08815863</v>
          </cell>
          <cell r="I11003" t="str">
            <v xml:space="preserve"> Mian Munir Uddin(4250115380345)</v>
          </cell>
          <cell r="J11003" t="str">
            <v>INDIVIDUAL</v>
          </cell>
          <cell r="L11003" t="str">
            <v xml:space="preserve"> D</v>
          </cell>
          <cell r="M11003" t="str">
            <v xml:space="preserve"> 09000355-Asif Azeem</v>
          </cell>
          <cell r="U11003">
            <v>410</v>
          </cell>
          <cell r="V11003">
            <v>467</v>
          </cell>
          <cell r="W11003">
            <v>350</v>
          </cell>
          <cell r="X11003">
            <v>0</v>
          </cell>
          <cell r="Y11003">
            <v>117</v>
          </cell>
        </row>
        <row r="11004">
          <cell r="B11004" t="str">
            <v>KHI/HO/D/MO/PD COMP/P/77732/11/2023</v>
          </cell>
          <cell r="C11004" t="str">
            <v>KHI/HO/D/MO/PD COMP/E/46683/10/2024</v>
          </cell>
          <cell r="E11004">
            <v>45574</v>
          </cell>
          <cell r="F11004">
            <v>45232</v>
          </cell>
          <cell r="G11004">
            <v>45597</v>
          </cell>
          <cell r="H11004" t="str">
            <v xml:space="preserve"> 08814009</v>
          </cell>
          <cell r="I11004" t="str">
            <v xml:space="preserve"> Mian Salman Rasheed(3520035538407)</v>
          </cell>
          <cell r="J11004" t="str">
            <v>INDIVIDUAL</v>
          </cell>
          <cell r="L11004" t="str">
            <v xml:space="preserve"> D</v>
          </cell>
          <cell r="M11004" t="str">
            <v xml:space="preserve"> 09000355-Asif Azeem</v>
          </cell>
          <cell r="U11004">
            <v>2450</v>
          </cell>
          <cell r="V11004">
            <v>2843</v>
          </cell>
          <cell r="W11004">
            <v>0</v>
          </cell>
          <cell r="X11004">
            <v>0</v>
          </cell>
          <cell r="Y11004">
            <v>2843</v>
          </cell>
        </row>
        <row r="11005">
          <cell r="B11005" t="str">
            <v>KHI/HO/D/MO/PD COMP/P/78000/11/2023</v>
          </cell>
          <cell r="C11005" t="str">
            <v>KHI/HO/D/MO/PD COMP/E/42490/06/2024</v>
          </cell>
          <cell r="E11005">
            <v>45454</v>
          </cell>
          <cell r="F11005">
            <v>45241</v>
          </cell>
          <cell r="G11005">
            <v>45606</v>
          </cell>
          <cell r="H11005" t="str">
            <v xml:space="preserve"> 08814097</v>
          </cell>
          <cell r="I11005" t="str">
            <v xml:space="preserve"> Syed Hammad Raza(3630269346129)</v>
          </cell>
          <cell r="J11005" t="str">
            <v>INDIVIDUAL</v>
          </cell>
          <cell r="L11005" t="str">
            <v xml:space="preserve"> D</v>
          </cell>
          <cell r="M11005" t="str">
            <v xml:space="preserve"> 09000607-Al Meezan Autos</v>
          </cell>
          <cell r="U11005">
            <v>3837</v>
          </cell>
          <cell r="V11005">
            <v>4375</v>
          </cell>
          <cell r="W11005">
            <v>0</v>
          </cell>
          <cell r="X11005">
            <v>0</v>
          </cell>
          <cell r="Y11005">
            <v>4375</v>
          </cell>
        </row>
        <row r="11006">
          <cell r="B11006" t="str">
            <v>KHI/HO/D/MO/PC TPP/P/84351/02/2024</v>
          </cell>
          <cell r="C11006" t="str">
            <v>KHI/HO/D/MO/PC TPP/E/48470/11/2024</v>
          </cell>
          <cell r="E11006">
            <v>45597</v>
          </cell>
          <cell r="F11006">
            <v>45348</v>
          </cell>
          <cell r="G11006">
            <v>45657</v>
          </cell>
          <cell r="H11006" t="str">
            <v xml:space="preserve"> 08004853</v>
          </cell>
          <cell r="I11006" t="str">
            <v xml:space="preserve"> MYSTIC TOURS (PVT) LIMITED</v>
          </cell>
          <cell r="J11006" t="str">
            <v>CORPORATE</v>
          </cell>
          <cell r="L11006" t="str">
            <v xml:space="preserve"> D</v>
          </cell>
          <cell r="M11006" t="str">
            <v xml:space="preserve"> 09000221-Muhammad Irfan</v>
          </cell>
          <cell r="N11006" t="str">
            <v>TOYOTA Hilux Revo 645B/18
TOYOTA Hilux Revo 645B/18
TOYOTA Hilux Revo 645B/18</v>
          </cell>
          <cell r="O11006" t="str">
            <v>2024
2024
2024</v>
          </cell>
          <cell r="Q11006" t="str">
            <v>1GD1606757
1GD1627649	
1GD1633913</v>
          </cell>
          <cell r="R11006" t="str">
            <v>GUN126R-5566418
GUN126R-5566057
GUN126R-5566550</v>
          </cell>
          <cell r="T11006">
            <v>39334590</v>
          </cell>
          <cell r="U11006">
            <v>93504</v>
          </cell>
          <cell r="V11006">
            <v>108465</v>
          </cell>
          <cell r="W11006">
            <v>0</v>
          </cell>
          <cell r="X11006">
            <v>0</v>
          </cell>
          <cell r="Y11006">
            <v>108465</v>
          </cell>
        </row>
        <row r="11007">
          <cell r="B11007" t="str">
            <v>KHI/HO/D/MO/PD COMP/P/87385/04/2024</v>
          </cell>
          <cell r="C11007" t="str">
            <v>KHI/HO/D/MO/PD COMP/E/47090/10/2024</v>
          </cell>
          <cell r="E11007">
            <v>45579</v>
          </cell>
          <cell r="F11007">
            <v>45390</v>
          </cell>
          <cell r="G11007">
            <v>45754</v>
          </cell>
          <cell r="H11007" t="str">
            <v xml:space="preserve"> 08816986</v>
          </cell>
          <cell r="I11007" t="str">
            <v xml:space="preserve"> Muhammad Asghar(4230143760747)</v>
          </cell>
          <cell r="J11007" t="str">
            <v>INDIVIDUAL</v>
          </cell>
          <cell r="L11007" t="str">
            <v xml:space="preserve"> D</v>
          </cell>
          <cell r="M11007" t="str">
            <v xml:space="preserve"> 09000210-Tariq Shahzad</v>
          </cell>
          <cell r="U11007">
            <v>624</v>
          </cell>
          <cell r="V11007">
            <v>724</v>
          </cell>
          <cell r="W11007">
            <v>0</v>
          </cell>
          <cell r="X11007">
            <v>0</v>
          </cell>
          <cell r="Y11007">
            <v>724</v>
          </cell>
        </row>
        <row r="11008">
          <cell r="B11008" t="str">
            <v>KHI/HO/D/MO/PD COMP/P/72287/06/2023</v>
          </cell>
          <cell r="C11008" t="str">
            <v>KHI/HO/D/MO/PD COMP/E/40862/04/2024</v>
          </cell>
          <cell r="E11008">
            <v>45399</v>
          </cell>
          <cell r="F11008">
            <v>45094</v>
          </cell>
          <cell r="G11008">
            <v>45459</v>
          </cell>
          <cell r="H11008" t="str">
            <v xml:space="preserve"> 08811854</v>
          </cell>
          <cell r="I11008" t="str">
            <v xml:space="preserve"> Nosheen Niazi(4250172917562)</v>
          </cell>
          <cell r="J11008" t="str">
            <v>INDIVIDUAL</v>
          </cell>
          <cell r="L11008" t="str">
            <v xml:space="preserve"> D</v>
          </cell>
          <cell r="M11008" t="str">
            <v xml:space="preserve"> 09000221-Muhammad Irfan</v>
          </cell>
          <cell r="U11008">
            <v>3580</v>
          </cell>
          <cell r="V11008">
            <v>4082</v>
          </cell>
          <cell r="W11008">
            <v>0</v>
          </cell>
          <cell r="X11008">
            <v>0</v>
          </cell>
          <cell r="Y11008">
            <v>4082</v>
          </cell>
        </row>
        <row r="11009">
          <cell r="B11009" t="str">
            <v>KHI/HO/D/MO/PD COMP/P/76260/10/2023</v>
          </cell>
          <cell r="C11009" t="str">
            <v>KHI/HO/D/MO/PD COMP/E/40517/04/2024</v>
          </cell>
          <cell r="E11009">
            <v>45387</v>
          </cell>
          <cell r="F11009">
            <v>45204</v>
          </cell>
          <cell r="G11009">
            <v>45569</v>
          </cell>
          <cell r="H11009" t="str">
            <v xml:space="preserve"> 08811349</v>
          </cell>
          <cell r="I11009" t="str">
            <v xml:space="preserve"> Zeeshan Ali Khan #42201-7812645-3</v>
          </cell>
          <cell r="J11009" t="str">
            <v>INDIVIDUAL</v>
          </cell>
          <cell r="L11009" t="str">
            <v xml:space="preserve"> D</v>
          </cell>
          <cell r="M11009" t="str">
            <v xml:space="preserve"> 09000221-Muhammad Irfan</v>
          </cell>
          <cell r="U11009">
            <v>3446</v>
          </cell>
          <cell r="V11009">
            <v>3929</v>
          </cell>
          <cell r="W11009">
            <v>0</v>
          </cell>
          <cell r="X11009">
            <v>0</v>
          </cell>
          <cell r="Y11009">
            <v>3929</v>
          </cell>
        </row>
        <row r="11010">
          <cell r="B11010" t="str">
            <v>KHI/HO/D/MO/PD COMP/P/58224/01/2022</v>
          </cell>
          <cell r="C11010" t="str">
            <v>KHI/HO/D/MO/PD COMP/E/22027/11/2022</v>
          </cell>
          <cell r="E11010">
            <v>44867</v>
          </cell>
          <cell r="F11010">
            <v>44580</v>
          </cell>
          <cell r="G11010">
            <v>44944</v>
          </cell>
          <cell r="H11010" t="str">
            <v xml:space="preserve"> 08804148</v>
          </cell>
          <cell r="I11010" t="str">
            <v xml:space="preserve"> Hassan Ahmed</v>
          </cell>
          <cell r="J11010" t="str">
            <v>INDIVIDUAL</v>
          </cell>
          <cell r="L11010" t="str">
            <v xml:space="preserve"> D</v>
          </cell>
          <cell r="M11010" t="str">
            <v xml:space="preserve"> 09000324-Smart PFM (Pvt.) Limited</v>
          </cell>
          <cell r="U11010">
            <v>2042</v>
          </cell>
          <cell r="V11010">
            <v>2061</v>
          </cell>
          <cell r="W11010">
            <v>0</v>
          </cell>
          <cell r="X11010">
            <v>0</v>
          </cell>
          <cell r="Y11010">
            <v>2061</v>
          </cell>
        </row>
        <row r="11011">
          <cell r="B11011" t="str">
            <v>KHI/HO/D/MO/PD COMP/P/82635/01/2024</v>
          </cell>
          <cell r="C11011" t="str">
            <v>KHI/HO/D/MO/PD COMP/E/48485/11/2024</v>
          </cell>
          <cell r="E11011">
            <v>45597</v>
          </cell>
          <cell r="F11011">
            <v>45289</v>
          </cell>
          <cell r="G11011">
            <v>45654</v>
          </cell>
          <cell r="H11011" t="str">
            <v xml:space="preserve"> 08815693</v>
          </cell>
          <cell r="I11011" t="str">
            <v xml:space="preserve"> Sohail Iqbal(3410124870943)</v>
          </cell>
          <cell r="J11011" t="str">
            <v>INDIVIDUAL</v>
          </cell>
          <cell r="L11011" t="str">
            <v xml:space="preserve"> D</v>
          </cell>
          <cell r="M11011" t="str">
            <v xml:space="preserve"> 09000210-Tariq Shahzad</v>
          </cell>
          <cell r="U11011">
            <v>1351</v>
          </cell>
          <cell r="V11011">
            <v>1568</v>
          </cell>
          <cell r="W11011">
            <v>0</v>
          </cell>
          <cell r="X11011">
            <v>0</v>
          </cell>
          <cell r="Y11011">
            <v>1568</v>
          </cell>
        </row>
        <row r="11012">
          <cell r="B11012" t="str">
            <v>KHI/HO/D/MO/PD COMP/P/58016/01/2022</v>
          </cell>
          <cell r="C11012" t="str">
            <v>KHI/HO/D/MO/PD COMP/E/19843/05/2022</v>
          </cell>
          <cell r="E11012">
            <v>44700</v>
          </cell>
          <cell r="F11012">
            <v>44571</v>
          </cell>
          <cell r="G11012">
            <v>44935</v>
          </cell>
          <cell r="H11012" t="str">
            <v xml:space="preserve"> 08803982</v>
          </cell>
          <cell r="I11012" t="str">
            <v xml:space="preserve"> Daud Ahmad Qamar</v>
          </cell>
          <cell r="J11012" t="str">
            <v>INDIVIDUAL</v>
          </cell>
          <cell r="L11012" t="str">
            <v xml:space="preserve"> D</v>
          </cell>
          <cell r="M11012" t="str">
            <v xml:space="preserve"> 09000221-Muhammad Irfan</v>
          </cell>
          <cell r="U11012">
            <v>538</v>
          </cell>
          <cell r="V11012">
            <v>614</v>
          </cell>
          <cell r="W11012">
            <v>0</v>
          </cell>
          <cell r="X11012">
            <v>0</v>
          </cell>
          <cell r="Y11012">
            <v>614</v>
          </cell>
        </row>
        <row r="11013">
          <cell r="B11013" t="str">
            <v>KHI/HO/D/MO/PD COMP/P/80502/12/2023</v>
          </cell>
          <cell r="C11013" t="str">
            <v>KHI/HO/D/MO/PD COMP/E/37464/02/2024</v>
          </cell>
          <cell r="E11013">
            <v>45349</v>
          </cell>
          <cell r="F11013">
            <v>45287</v>
          </cell>
          <cell r="G11013">
            <v>45652</v>
          </cell>
          <cell r="H11013" t="str">
            <v xml:space="preserve"> 08815039</v>
          </cell>
          <cell r="I11013" t="str">
            <v xml:space="preserve"> Syed Shahrukh Anwar(1500029424671)</v>
          </cell>
          <cell r="J11013" t="str">
            <v>INDIVIDUAL</v>
          </cell>
          <cell r="L11013" t="str">
            <v xml:space="preserve"> D</v>
          </cell>
          <cell r="M11013" t="str">
            <v xml:space="preserve"> 09000210-Tariq Shahzad</v>
          </cell>
          <cell r="U11013">
            <v>3131</v>
          </cell>
          <cell r="V11013">
            <v>3569</v>
          </cell>
          <cell r="W11013">
            <v>0</v>
          </cell>
          <cell r="X11013">
            <v>0</v>
          </cell>
          <cell r="Y11013">
            <v>3569</v>
          </cell>
        </row>
        <row r="11014">
          <cell r="B11014" t="str">
            <v>KHI/HO/D/MO/PD COMP/P/87192/04/2024</v>
          </cell>
          <cell r="C11014" t="str">
            <v>KHI/HO/D/MO/PD COMP/E/46715/10/2024</v>
          </cell>
          <cell r="E11014">
            <v>45574</v>
          </cell>
          <cell r="F11014">
            <v>45385</v>
          </cell>
          <cell r="G11014">
            <v>45749</v>
          </cell>
          <cell r="H11014" t="str">
            <v xml:space="preserve"> 08810554</v>
          </cell>
          <cell r="I11014" t="str">
            <v xml:space="preserve"> Omer Malik(3520204176299)</v>
          </cell>
          <cell r="J11014" t="str">
            <v>INDIVIDUAL</v>
          </cell>
          <cell r="L11014" t="str">
            <v xml:space="preserve"> D</v>
          </cell>
          <cell r="M11014" t="str">
            <v xml:space="preserve"> 09000221-Muhammad Irfan</v>
          </cell>
          <cell r="U11014">
            <v>3026</v>
          </cell>
          <cell r="V11014">
            <v>3510</v>
          </cell>
          <cell r="W11014">
            <v>0</v>
          </cell>
          <cell r="X11014">
            <v>0</v>
          </cell>
          <cell r="Y11014">
            <v>3510</v>
          </cell>
        </row>
        <row r="11015">
          <cell r="B11015" t="str">
            <v>KHI/HO/D/MO/PD COMP/P/66732/01/2023</v>
          </cell>
          <cell r="C11015" t="str">
            <v>KHI/HO/D/MO/PD COMP/E/30000/08/2023</v>
          </cell>
          <cell r="E11015">
            <v>45169</v>
          </cell>
          <cell r="F11015">
            <v>44936</v>
          </cell>
          <cell r="G11015">
            <v>45300</v>
          </cell>
          <cell r="H11015" t="str">
            <v xml:space="preserve"> 08809196</v>
          </cell>
          <cell r="I11015" t="str">
            <v xml:space="preserve"> Muhammad Usman Ahmed03</v>
          </cell>
          <cell r="J11015" t="str">
            <v>INDIVIDUAL</v>
          </cell>
          <cell r="L11015" t="str">
            <v xml:space="preserve"> D</v>
          </cell>
          <cell r="M11015" t="str">
            <v xml:space="preserve"> 09000221-Muhammad Irfan</v>
          </cell>
          <cell r="U11015">
            <v>-93637</v>
          </cell>
          <cell r="V11015">
            <v>-106746</v>
          </cell>
          <cell r="W11015">
            <v>0</v>
          </cell>
          <cell r="X11015">
            <v>0</v>
          </cell>
          <cell r="Y11015">
            <v>-106746</v>
          </cell>
        </row>
        <row r="11016">
          <cell r="B11016" t="str">
            <v>KHI/HO/D/MO/PD COMP/P/70401/05/2023</v>
          </cell>
          <cell r="C11016" t="str">
            <v>KHI/HO/D/MO/PD COMP/E/40855/04/2024</v>
          </cell>
          <cell r="E11016">
            <v>45399</v>
          </cell>
          <cell r="F11016">
            <v>45036</v>
          </cell>
          <cell r="G11016">
            <v>45401</v>
          </cell>
          <cell r="H11016" t="str">
            <v xml:space="preserve"> 08811066</v>
          </cell>
          <cell r="I11016" t="str">
            <v xml:space="preserve"> Muhammad Noman Faisal(3520229337289)</v>
          </cell>
          <cell r="J11016" t="str">
            <v>INDIVIDUAL</v>
          </cell>
          <cell r="L11016" t="str">
            <v xml:space="preserve"> D</v>
          </cell>
          <cell r="M11016" t="str">
            <v xml:space="preserve"> 09000221-Muhammad Irfan</v>
          </cell>
          <cell r="N11016" t="str">
            <v>KIA PICANTO A/T</v>
          </cell>
          <cell r="O11016" t="str">
            <v>2021</v>
          </cell>
          <cell r="P11016" t="str">
            <v>BTA-795</v>
          </cell>
          <cell r="Q11016" t="str">
            <v>G3LALP082945</v>
          </cell>
          <cell r="R11016" t="str">
            <v>NNATA52AZKP704533</v>
          </cell>
          <cell r="T11016">
            <v>-3000000</v>
          </cell>
          <cell r="U11016">
            <v>-3639</v>
          </cell>
          <cell r="V11016">
            <v>-4148</v>
          </cell>
          <cell r="W11016">
            <v>0</v>
          </cell>
          <cell r="X11016">
            <v>0</v>
          </cell>
          <cell r="Y11016">
            <v>-4148</v>
          </cell>
        </row>
        <row r="11017">
          <cell r="B11017" t="str">
            <v>KHI/HO/D/MO/PD COMP/P/60210/04/2022</v>
          </cell>
          <cell r="C11017" t="str">
            <v>KHI/HO/D/MO/PD COMP/E/24332/03/2023</v>
          </cell>
          <cell r="E11017">
            <v>45012</v>
          </cell>
          <cell r="F11017">
            <v>44659</v>
          </cell>
          <cell r="G11017">
            <v>45023</v>
          </cell>
          <cell r="H11017" t="str">
            <v xml:space="preserve"> 08805421</v>
          </cell>
          <cell r="I11017" t="str">
            <v xml:space="preserve"> Sheikh Rizwan Ahmed</v>
          </cell>
          <cell r="J11017" t="str">
            <v>INDIVIDUAL</v>
          </cell>
          <cell r="L11017" t="str">
            <v xml:space="preserve"> D</v>
          </cell>
          <cell r="M11017" t="str">
            <v xml:space="preserve"> 09000309-Zeeshan Mohi-u-din</v>
          </cell>
          <cell r="U11017">
            <v>471</v>
          </cell>
          <cell r="V11017">
            <v>536</v>
          </cell>
          <cell r="W11017">
            <v>0</v>
          </cell>
          <cell r="X11017">
            <v>0</v>
          </cell>
          <cell r="Y11017">
            <v>536</v>
          </cell>
        </row>
        <row r="11018">
          <cell r="B11018" t="str">
            <v>KHI/HO/D/MO/PD COMP/P/87329/04/2024</v>
          </cell>
          <cell r="C11018" t="str">
            <v>KHI/HO/D/MO/PD COMP/E/48418/10/2024</v>
          </cell>
          <cell r="E11018">
            <v>45595</v>
          </cell>
          <cell r="F11018">
            <v>45378</v>
          </cell>
          <cell r="G11018">
            <v>45742</v>
          </cell>
          <cell r="H11018" t="str">
            <v xml:space="preserve"> 08810639</v>
          </cell>
          <cell r="I11018" t="str">
            <v xml:space="preserve"> Umer Yousuf Ghaziani(4220197762853)</v>
          </cell>
          <cell r="J11018" t="str">
            <v>INDIVIDUAL</v>
          </cell>
          <cell r="L11018" t="str">
            <v xml:space="preserve"> D</v>
          </cell>
          <cell r="M11018" t="str">
            <v xml:space="preserve"> 09000221-Muhammad Irfan</v>
          </cell>
          <cell r="U11018">
            <v>1736</v>
          </cell>
          <cell r="V11018">
            <v>2013</v>
          </cell>
          <cell r="W11018">
            <v>0</v>
          </cell>
          <cell r="X11018">
            <v>0</v>
          </cell>
          <cell r="Y11018">
            <v>2013</v>
          </cell>
        </row>
        <row r="11019">
          <cell r="B11019" t="str">
            <v>KHI/HO/D/MO/PC COMP/P/94337/07/2024</v>
          </cell>
          <cell r="C11019" t="str">
            <v>KHI/HO/D/MO/PC COMP/E/45977/09/2024</v>
          </cell>
          <cell r="E11019">
            <v>45554</v>
          </cell>
          <cell r="F11019">
            <v>45484</v>
          </cell>
          <cell r="G11019">
            <v>45838</v>
          </cell>
          <cell r="H11019" t="str">
            <v xml:space="preserve"> 08001331</v>
          </cell>
          <cell r="I11019" t="str">
            <v xml:space="preserve"> U.M. ENTERPRISES NTN No. 1211852-4</v>
          </cell>
          <cell r="J11019" t="str">
            <v>CORPORATE</v>
          </cell>
          <cell r="L11019" t="str">
            <v xml:space="preserve"> D</v>
          </cell>
          <cell r="M11019" t="str">
            <v xml:space="preserve"> 09000278-Shahenshah Insurance Brokers (Private) Limited</v>
          </cell>
          <cell r="N11019" t="str">
            <v>SUZUKI Swift GLX CVT</v>
          </cell>
          <cell r="O11019" t="str">
            <v>2024</v>
          </cell>
          <cell r="P11019" t="str">
            <v>ASR-493</v>
          </cell>
          <cell r="Q11019" t="str">
            <v>K12MR1021811</v>
          </cell>
          <cell r="R11019" t="str">
            <v>NF1SZC63S00204700</v>
          </cell>
          <cell r="T11019">
            <v>4789785</v>
          </cell>
          <cell r="U11019">
            <v>40302</v>
          </cell>
          <cell r="V11019">
            <v>46750</v>
          </cell>
          <cell r="W11019">
            <v>0</v>
          </cell>
          <cell r="X11019">
            <v>0</v>
          </cell>
          <cell r="Y11019">
            <v>46750</v>
          </cell>
        </row>
        <row r="11020">
          <cell r="B11020" t="str">
            <v>KHI/HO/D/MO/PD COMP/P/75467/09/2023</v>
          </cell>
          <cell r="C11020" t="str">
            <v>KHI/HO/D/MO/PD COMP/E/36332/01/2024</v>
          </cell>
          <cell r="E11020">
            <v>45307</v>
          </cell>
          <cell r="F11020">
            <v>45185</v>
          </cell>
          <cell r="G11020">
            <v>45550</v>
          </cell>
          <cell r="H11020" t="str">
            <v xml:space="preserve"> 08813045</v>
          </cell>
          <cell r="I11020" t="str">
            <v xml:space="preserve"> Mukhtiar Hussain(4540208392673)</v>
          </cell>
          <cell r="J11020" t="str">
            <v>INDIVIDUAL</v>
          </cell>
          <cell r="L11020" t="str">
            <v xml:space="preserve"> D</v>
          </cell>
          <cell r="M11020" t="str">
            <v xml:space="preserve"> 09000355-Asif Azeem</v>
          </cell>
          <cell r="U11020">
            <v>1673</v>
          </cell>
          <cell r="V11020">
            <v>1908</v>
          </cell>
          <cell r="W11020">
            <v>3816</v>
          </cell>
          <cell r="X11020">
            <v>0</v>
          </cell>
          <cell r="Y11020">
            <v>-1908</v>
          </cell>
        </row>
        <row r="11021">
          <cell r="B11021" t="str">
            <v>KHI/HO/D/MO/PD COMP/P/66635/01/2023</v>
          </cell>
          <cell r="C11021" t="str">
            <v>KHI/HO/D/MO/PD COMP/E/23348/02/2023</v>
          </cell>
          <cell r="E11021">
            <v>44985</v>
          </cell>
          <cell r="F11021">
            <v>44930</v>
          </cell>
          <cell r="G11021">
            <v>45294</v>
          </cell>
          <cell r="H11021" t="str">
            <v xml:space="preserve"> 08803946</v>
          </cell>
          <cell r="I11021" t="str">
            <v xml:space="preserve"> Hasan Abdullah</v>
          </cell>
          <cell r="J11021" t="str">
            <v>INDIVIDUAL</v>
          </cell>
          <cell r="L11021" t="str">
            <v xml:space="preserve"> D</v>
          </cell>
          <cell r="M11021" t="str">
            <v xml:space="preserve"> 09000221-Muhammad Irfan</v>
          </cell>
          <cell r="U11021">
            <v>43132</v>
          </cell>
          <cell r="V11021">
            <v>49171</v>
          </cell>
          <cell r="W11021">
            <v>0</v>
          </cell>
          <cell r="X11021">
            <v>0</v>
          </cell>
          <cell r="Y11021">
            <v>49171</v>
          </cell>
        </row>
        <row r="11022">
          <cell r="B11022" t="str">
            <v>KHI/HO/D/MO/PD COMP/P/85665/03/2024</v>
          </cell>
          <cell r="C11022" t="str">
            <v>KHI/HO/D/MO/PD COMP/E/44857/08/2024</v>
          </cell>
          <cell r="E11022">
            <v>45524</v>
          </cell>
          <cell r="F11022">
            <v>45367</v>
          </cell>
          <cell r="G11022">
            <v>45731</v>
          </cell>
          <cell r="H11022" t="str">
            <v xml:space="preserve"> 08816567</v>
          </cell>
          <cell r="I11022" t="str">
            <v xml:space="preserve"> Syed Ali Ahmed #42201-0797967-3</v>
          </cell>
          <cell r="J11022" t="str">
            <v>INDIVIDUAL</v>
          </cell>
          <cell r="L11022" t="str">
            <v xml:space="preserve"> D</v>
          </cell>
          <cell r="M11022" t="str">
            <v xml:space="preserve"> 09000210-Tariq Shahzad</v>
          </cell>
          <cell r="U11022">
            <v>2099</v>
          </cell>
          <cell r="V11022">
            <v>2435</v>
          </cell>
          <cell r="W11022">
            <v>0</v>
          </cell>
          <cell r="X11022">
            <v>0</v>
          </cell>
          <cell r="Y11022">
            <v>2435</v>
          </cell>
        </row>
        <row r="11023">
          <cell r="B11023" t="str">
            <v>KHI/HO/D/MO/PD COMP/P/82595/01/2024</v>
          </cell>
          <cell r="C11023" t="str">
            <v>KHI/HO/D/MO/PD COMP/E/46203/09/2024</v>
          </cell>
          <cell r="E11023">
            <v>45561</v>
          </cell>
          <cell r="F11023">
            <v>45313</v>
          </cell>
          <cell r="G11023">
            <v>45678</v>
          </cell>
          <cell r="H11023" t="str">
            <v xml:space="preserve"> 08815686</v>
          </cell>
          <cell r="I11023" t="str">
            <v xml:space="preserve"> Abdul Sami Qureshi(4200050580687)</v>
          </cell>
          <cell r="J11023" t="str">
            <v>INDIVIDUAL</v>
          </cell>
          <cell r="L11023" t="str">
            <v xml:space="preserve"> D</v>
          </cell>
          <cell r="M11023" t="str">
            <v xml:space="preserve"> 09000210-Tariq Shahzad</v>
          </cell>
          <cell r="U11023">
            <v>2493</v>
          </cell>
          <cell r="V11023">
            <v>2892</v>
          </cell>
          <cell r="W11023">
            <v>0</v>
          </cell>
          <cell r="X11023">
            <v>0</v>
          </cell>
          <cell r="Y11023">
            <v>2892</v>
          </cell>
        </row>
        <row r="11024">
          <cell r="B11024" t="str">
            <v>KHI/HO/D/MO/PD COMP/P/90562/06/2024</v>
          </cell>
          <cell r="C11024" t="str">
            <v>KHI/HO/D/MO/PD COMP/E/48880/11/2024</v>
          </cell>
          <cell r="E11024">
            <v>45604</v>
          </cell>
          <cell r="F11024">
            <v>45450</v>
          </cell>
          <cell r="G11024">
            <v>45814</v>
          </cell>
          <cell r="H11024" t="str">
            <v xml:space="preserve"> 08818039</v>
          </cell>
          <cell r="I11024" t="str">
            <v xml:space="preserve"> Syed Atif Gilani #42000-5428078-1</v>
          </cell>
          <cell r="J11024" t="str">
            <v>INDIVIDUAL</v>
          </cell>
          <cell r="L11024" t="str">
            <v xml:space="preserve"> D</v>
          </cell>
          <cell r="M11024" t="str">
            <v xml:space="preserve"> 09000210-Tariq Shahzad</v>
          </cell>
          <cell r="U11024">
            <v>438</v>
          </cell>
          <cell r="V11024">
            <v>508</v>
          </cell>
          <cell r="W11024">
            <v>0</v>
          </cell>
          <cell r="X11024">
            <v>0</v>
          </cell>
          <cell r="Y11024">
            <v>508</v>
          </cell>
        </row>
        <row r="11025">
          <cell r="B11025" t="str">
            <v>KHI/HO/F/MO/PC COMP/P/55614/09/2021</v>
          </cell>
          <cell r="C11025" t="str">
            <v>KHI/HO/F/MO/PC COMP/E/20239/06/2022</v>
          </cell>
          <cell r="D11025" t="str">
            <v>IGI INSURANCE LIMITED</v>
          </cell>
          <cell r="E11025">
            <v>44729</v>
          </cell>
          <cell r="F11025">
            <v>44409</v>
          </cell>
          <cell r="G11025">
            <v>44773</v>
          </cell>
          <cell r="H11025" t="str">
            <v xml:space="preserve"> 08800705</v>
          </cell>
          <cell r="I11025" t="str">
            <v xml:space="preserve"> IGI GENERAL INSURANCE LIMITED-WTO</v>
          </cell>
          <cell r="J11025" t="str">
            <v>CORPORATE</v>
          </cell>
          <cell r="L11025" t="str">
            <v xml:space="preserve"> F</v>
          </cell>
          <cell r="M11025" t="str">
            <v xml:space="preserve"> 09000221-Muhammad Irfan</v>
          </cell>
          <cell r="N11025" t="str">
            <v>SUZUKI WAGON-R VXL E2</v>
          </cell>
          <cell r="O11025" t="str">
            <v>2022</v>
          </cell>
          <cell r="Q11025" t="str">
            <v>236594</v>
          </cell>
          <cell r="R11025" t="str">
            <v>10136618</v>
          </cell>
          <cell r="T11025">
            <v>1892000</v>
          </cell>
          <cell r="U11025">
            <v>457</v>
          </cell>
          <cell r="V11025">
            <v>521</v>
          </cell>
          <cell r="W11025">
            <v>0</v>
          </cell>
          <cell r="X11025">
            <v>0</v>
          </cell>
          <cell r="Y11025">
            <v>521</v>
          </cell>
        </row>
        <row r="11026">
          <cell r="B11026" t="str">
            <v>KHI/HO/D/MO/PD COMP/P/76133/10/2023</v>
          </cell>
          <cell r="C11026" t="str">
            <v>KHI/HO/D/MO/PD COMP/E/45412/08/2024</v>
          </cell>
          <cell r="E11026">
            <v>45535</v>
          </cell>
          <cell r="F11026">
            <v>45197</v>
          </cell>
          <cell r="G11026">
            <v>45562</v>
          </cell>
          <cell r="H11026" t="str">
            <v xml:space="preserve"> 08813287</v>
          </cell>
          <cell r="I11026" t="str">
            <v xml:space="preserve"> S Muhammad Khuram Shahzad(3740528436135)</v>
          </cell>
          <cell r="J11026" t="str">
            <v>INDIVIDUAL</v>
          </cell>
          <cell r="L11026" t="str">
            <v xml:space="preserve"> D</v>
          </cell>
          <cell r="M11026" t="str">
            <v xml:space="preserve"> 09000221-Muhammad Irfan</v>
          </cell>
          <cell r="U11026">
            <v>274</v>
          </cell>
          <cell r="V11026">
            <v>318</v>
          </cell>
          <cell r="W11026">
            <v>0</v>
          </cell>
          <cell r="X11026">
            <v>0</v>
          </cell>
          <cell r="Y11026">
            <v>318</v>
          </cell>
        </row>
        <row r="11027">
          <cell r="B11027" t="str">
            <v>KHI/HO/D/MO/PD COMP/P/62694/08/2022</v>
          </cell>
          <cell r="C11027" t="str">
            <v>KHI/HO/D/MO/PD COMP/E/22341/12/2022</v>
          </cell>
          <cell r="E11027">
            <v>44897</v>
          </cell>
          <cell r="F11027">
            <v>44774</v>
          </cell>
          <cell r="G11027">
            <v>45138</v>
          </cell>
          <cell r="H11027" t="str">
            <v xml:space="preserve"> 08806959</v>
          </cell>
          <cell r="I11027" t="str">
            <v xml:space="preserve"> Muhammad Ihsan Khan</v>
          </cell>
          <cell r="J11027" t="str">
            <v>INDIVIDUAL</v>
          </cell>
          <cell r="L11027" t="str">
            <v xml:space="preserve"> D</v>
          </cell>
          <cell r="M11027" t="str">
            <v xml:space="preserve"> 09000368-Ihsan Ur Raheem</v>
          </cell>
          <cell r="U11027">
            <v>468</v>
          </cell>
          <cell r="V11027">
            <v>533</v>
          </cell>
          <cell r="W11027">
            <v>0</v>
          </cell>
          <cell r="X11027">
            <v>0</v>
          </cell>
          <cell r="Y11027">
            <v>533</v>
          </cell>
        </row>
        <row r="11028">
          <cell r="B11028" t="str">
            <v>KHI/HO/D/MO/PD COMP/P/78718/11/2023</v>
          </cell>
          <cell r="C11028" t="str">
            <v>KHI/HO/D/MO/PD COMP/E/48397/10/2024</v>
          </cell>
          <cell r="E11028">
            <v>45595</v>
          </cell>
          <cell r="F11028">
            <v>45257</v>
          </cell>
          <cell r="G11028">
            <v>45622</v>
          </cell>
          <cell r="H11028" t="str">
            <v xml:space="preserve"> 08814413</v>
          </cell>
          <cell r="I11028" t="str">
            <v xml:space="preserve"> Khurram Saleem #42301-5530665-7</v>
          </cell>
          <cell r="J11028" t="str">
            <v>INDIVIDUAL</v>
          </cell>
          <cell r="L11028" t="str">
            <v xml:space="preserve"> D</v>
          </cell>
          <cell r="M11028" t="str">
            <v xml:space="preserve"> 09000210-Tariq Shahzad</v>
          </cell>
          <cell r="U11028">
            <v>2195</v>
          </cell>
          <cell r="V11028">
            <v>2546</v>
          </cell>
          <cell r="W11028">
            <v>0</v>
          </cell>
          <cell r="X11028">
            <v>0</v>
          </cell>
          <cell r="Y11028">
            <v>2546</v>
          </cell>
        </row>
        <row r="11029">
          <cell r="B11029" t="str">
            <v>KHI/HO/D/MO/PD COMP/P/81280/01/2024</v>
          </cell>
          <cell r="C11029" t="str">
            <v>KHI/HO/D/MO/PD COMP/E/45608/09/2024</v>
          </cell>
          <cell r="E11029">
            <v>45539</v>
          </cell>
          <cell r="F11029">
            <v>45293</v>
          </cell>
          <cell r="G11029">
            <v>45658</v>
          </cell>
          <cell r="H11029" t="str">
            <v xml:space="preserve"> 08807047</v>
          </cell>
          <cell r="I11029" t="str">
            <v xml:space="preserve"> Syed Muhammad Athar Hussain</v>
          </cell>
          <cell r="J11029" t="str">
            <v>INDIVIDUAL</v>
          </cell>
          <cell r="L11029" t="str">
            <v xml:space="preserve"> D</v>
          </cell>
          <cell r="M11029" t="str">
            <v xml:space="preserve"> 09000210-Tariq Shahzad</v>
          </cell>
          <cell r="U11029">
            <v>16</v>
          </cell>
          <cell r="V11029">
            <v>18</v>
          </cell>
          <cell r="W11029">
            <v>0</v>
          </cell>
          <cell r="X11029">
            <v>0</v>
          </cell>
          <cell r="Y11029">
            <v>18</v>
          </cell>
        </row>
        <row r="11030">
          <cell r="B11030" t="str">
            <v>KHI/HO/D/MO/PD COMP/P/79995/12/2023</v>
          </cell>
          <cell r="C11030" t="str">
            <v>KHI/HO/D/MO/PD COMP/E/48825/10/2024</v>
          </cell>
          <cell r="E11030">
            <v>45596</v>
          </cell>
          <cell r="F11030">
            <v>45276</v>
          </cell>
          <cell r="G11030">
            <v>45641</v>
          </cell>
          <cell r="H11030" t="str">
            <v xml:space="preserve"> 08814890</v>
          </cell>
          <cell r="I11030" t="str">
            <v xml:space="preserve"> Khawaja Absar Hafeez(4210185256937)</v>
          </cell>
          <cell r="J11030" t="str">
            <v>INDIVIDUAL</v>
          </cell>
          <cell r="L11030" t="str">
            <v xml:space="preserve"> D</v>
          </cell>
          <cell r="M11030" t="str">
            <v xml:space="preserve"> 09000210-Tariq Shahzad</v>
          </cell>
          <cell r="U11030">
            <v>-53134</v>
          </cell>
          <cell r="V11030">
            <v>-53665</v>
          </cell>
          <cell r="W11030">
            <v>0</v>
          </cell>
          <cell r="X11030">
            <v>0</v>
          </cell>
          <cell r="Y11030">
            <v>-53665</v>
          </cell>
        </row>
        <row r="11031">
          <cell r="B11031" t="str">
            <v>KHI/HO/D/MO/PD COMP/P/72287/06/2023</v>
          </cell>
          <cell r="C11031" t="str">
            <v>KHI/HO/D/MO/PD COMP/E/48738/10/2024</v>
          </cell>
          <cell r="E11031">
            <v>45596</v>
          </cell>
          <cell r="F11031">
            <v>45094</v>
          </cell>
          <cell r="G11031">
            <v>45459</v>
          </cell>
          <cell r="H11031" t="str">
            <v xml:space="preserve"> 08811854</v>
          </cell>
          <cell r="I11031" t="str">
            <v xml:space="preserve"> Nosheen Niazi(4250172917562)</v>
          </cell>
          <cell r="J11031" t="str">
            <v>INDIVIDUAL</v>
          </cell>
          <cell r="L11031" t="str">
            <v xml:space="preserve"> D</v>
          </cell>
          <cell r="M11031" t="str">
            <v xml:space="preserve"> 09000221-Muhammad Irfan</v>
          </cell>
          <cell r="U11031">
            <v>-9554</v>
          </cell>
          <cell r="V11031">
            <v>-9650</v>
          </cell>
          <cell r="W11031">
            <v>0</v>
          </cell>
          <cell r="X11031">
            <v>0</v>
          </cell>
          <cell r="Y11031">
            <v>-9650</v>
          </cell>
        </row>
        <row r="11032">
          <cell r="B11032" t="str">
            <v>KHI/HO/D/MO/PD COMP/P/67193/01/2023</v>
          </cell>
          <cell r="C11032" t="str">
            <v>KHI/HO/D/MO/PD COMP/E/23400/02/2023</v>
          </cell>
          <cell r="E11032">
            <v>44985</v>
          </cell>
          <cell r="F11032">
            <v>44947</v>
          </cell>
          <cell r="G11032">
            <v>45311</v>
          </cell>
          <cell r="H11032" t="str">
            <v xml:space="preserve"> 08809467</v>
          </cell>
          <cell r="I11032" t="str">
            <v xml:space="preserve"> Musarrat Riaz (4210113663112)</v>
          </cell>
          <cell r="J11032" t="str">
            <v>INDIVIDUAL</v>
          </cell>
          <cell r="L11032" t="str">
            <v xml:space="preserve"> D</v>
          </cell>
          <cell r="M11032" t="str">
            <v xml:space="preserve"> 09000218-Mohsin Murtaza Hussain</v>
          </cell>
          <cell r="U11032">
            <v>53925</v>
          </cell>
          <cell r="V11032">
            <v>61475</v>
          </cell>
          <cell r="W11032">
            <v>0</v>
          </cell>
          <cell r="X11032">
            <v>0</v>
          </cell>
          <cell r="Y11032">
            <v>61475</v>
          </cell>
        </row>
        <row r="11033">
          <cell r="B11033" t="str">
            <v>KHI/HO/D/MO/PD COMP/P/73442/07/2023</v>
          </cell>
          <cell r="C11033" t="str">
            <v>KHI/HO/D/MO/PD COMP/E/38490/04/2024</v>
          </cell>
          <cell r="E11033">
            <v>45384</v>
          </cell>
          <cell r="F11033">
            <v>45137</v>
          </cell>
          <cell r="G11033">
            <v>45502</v>
          </cell>
          <cell r="H11033" t="str">
            <v xml:space="preserve"> 08812295</v>
          </cell>
          <cell r="I11033" t="str">
            <v xml:space="preserve"> Muhammad Adnan Siddiqui(3740533192253)</v>
          </cell>
          <cell r="J11033" t="str">
            <v>INDIVIDUAL</v>
          </cell>
          <cell r="L11033" t="str">
            <v xml:space="preserve"> D</v>
          </cell>
          <cell r="M11033" t="str">
            <v xml:space="preserve"> 09000221-Muhammad Irfan</v>
          </cell>
          <cell r="U11033">
            <v>4857</v>
          </cell>
          <cell r="V11033">
            <v>5536</v>
          </cell>
          <cell r="W11033">
            <v>0</v>
          </cell>
          <cell r="X11033">
            <v>0</v>
          </cell>
          <cell r="Y11033">
            <v>5536</v>
          </cell>
        </row>
        <row r="11034">
          <cell r="B11034" t="str">
            <v>KHI/HO/D/MO/PD COMP/P/78213/11/2023</v>
          </cell>
          <cell r="C11034" t="str">
            <v>KHI/HO/D/MO/PD COMP/E/36825/02/2024</v>
          </cell>
          <cell r="E11034">
            <v>45328</v>
          </cell>
          <cell r="F11034">
            <v>45247</v>
          </cell>
          <cell r="G11034">
            <v>45612</v>
          </cell>
          <cell r="H11034" t="str">
            <v xml:space="preserve"> 08814178</v>
          </cell>
          <cell r="I11034" t="str">
            <v xml:space="preserve"> Hafiz Zeeshan Ullah Khan(4250146125929)</v>
          </cell>
          <cell r="J11034" t="str">
            <v>INDIVIDUAL</v>
          </cell>
          <cell r="K11034" t="str">
            <v>.</v>
          </cell>
          <cell r="L11034" t="str">
            <v xml:space="preserve"> D</v>
          </cell>
          <cell r="M11034" t="str">
            <v xml:space="preserve"> 09000210-Tariq Shahzad</v>
          </cell>
          <cell r="N11034" t="str">
            <v>SUZUKI CULTUS VXR</v>
          </cell>
          <cell r="O11034" t="str">
            <v>2022</v>
          </cell>
          <cell r="P11034" t="str">
            <v>BXS-776</v>
          </cell>
          <cell r="Q11034" t="str">
            <v>200426</v>
          </cell>
          <cell r="R11034" t="str">
            <v>10100377</v>
          </cell>
          <cell r="T11034">
            <v>-3000000</v>
          </cell>
          <cell r="U11034">
            <v>-1754</v>
          </cell>
          <cell r="V11034">
            <v>-2000</v>
          </cell>
          <cell r="W11034">
            <v>0</v>
          </cell>
          <cell r="X11034">
            <v>0</v>
          </cell>
          <cell r="Y11034">
            <v>-2000</v>
          </cell>
        </row>
        <row r="11035">
          <cell r="B11035" t="str">
            <v>KHI/HO/D/MO/PD COMP/P/79785/12/2023</v>
          </cell>
          <cell r="C11035" t="str">
            <v>KHI/HO/D/MO/PD COMP/E/47983/10/2024</v>
          </cell>
          <cell r="E11035">
            <v>45586</v>
          </cell>
          <cell r="F11035">
            <v>45279</v>
          </cell>
          <cell r="G11035">
            <v>45644</v>
          </cell>
          <cell r="H11035" t="str">
            <v xml:space="preserve"> 08808798</v>
          </cell>
          <cell r="I11035" t="str">
            <v xml:space="preserve"> Muhammad Adil (4220186452221)</v>
          </cell>
          <cell r="J11035" t="str">
            <v>INDIVIDUAL</v>
          </cell>
          <cell r="L11035" t="str">
            <v xml:space="preserve"> D</v>
          </cell>
          <cell r="M11035" t="str">
            <v xml:space="preserve"> 09000221-Muhammad Irfan</v>
          </cell>
          <cell r="U11035">
            <v>2797</v>
          </cell>
          <cell r="V11035">
            <v>3245</v>
          </cell>
          <cell r="W11035">
            <v>0</v>
          </cell>
          <cell r="X11035">
            <v>0</v>
          </cell>
          <cell r="Y11035">
            <v>3245</v>
          </cell>
        </row>
        <row r="11036">
          <cell r="B11036" t="str">
            <v>KHI/HO/D/MO/PD COMP/P/78000/11/2023</v>
          </cell>
          <cell r="C11036" t="str">
            <v>KHI/HO/D/MO/PD COMP/E/43763/07/2024</v>
          </cell>
          <cell r="E11036">
            <v>45486</v>
          </cell>
          <cell r="F11036">
            <v>45241</v>
          </cell>
          <cell r="G11036">
            <v>45606</v>
          </cell>
          <cell r="H11036" t="str">
            <v xml:space="preserve"> 08814097</v>
          </cell>
          <cell r="I11036" t="str">
            <v xml:space="preserve"> Syed Hammad Raza(3630269346129)</v>
          </cell>
          <cell r="J11036" t="str">
            <v>INDIVIDUAL</v>
          </cell>
          <cell r="L11036" t="str">
            <v xml:space="preserve"> D</v>
          </cell>
          <cell r="M11036" t="str">
            <v xml:space="preserve"> 09000607-Al Meezan Autos</v>
          </cell>
          <cell r="U11036">
            <v>3603</v>
          </cell>
          <cell r="V11036">
            <v>4180</v>
          </cell>
          <cell r="W11036">
            <v>0</v>
          </cell>
          <cell r="X11036">
            <v>0</v>
          </cell>
          <cell r="Y11036">
            <v>4180</v>
          </cell>
        </row>
        <row r="11037">
          <cell r="B11037" t="str">
            <v>KHI/HO/D/MO/PD COMP/P/80099/12/2023</v>
          </cell>
          <cell r="C11037" t="str">
            <v>KHI/HO/D/MO/PD COMP/E/44941/08/2024</v>
          </cell>
          <cell r="E11037">
            <v>45526</v>
          </cell>
          <cell r="F11037">
            <v>45280</v>
          </cell>
          <cell r="G11037">
            <v>45645</v>
          </cell>
          <cell r="H11037" t="str">
            <v xml:space="preserve"> 08814931</v>
          </cell>
          <cell r="I11037" t="str">
            <v xml:space="preserve"> Asif Bukhtiar(3630277619233)</v>
          </cell>
          <cell r="J11037" t="str">
            <v>INDIVIDUAL</v>
          </cell>
          <cell r="L11037" t="str">
            <v xml:space="preserve"> D</v>
          </cell>
          <cell r="M11037" t="str">
            <v xml:space="preserve"> 09000210-Tariq Shahzad</v>
          </cell>
          <cell r="U11037">
            <v>837</v>
          </cell>
          <cell r="V11037">
            <v>971</v>
          </cell>
          <cell r="W11037">
            <v>0</v>
          </cell>
          <cell r="X11037">
            <v>0</v>
          </cell>
          <cell r="Y11037">
            <v>971</v>
          </cell>
        </row>
        <row r="11038">
          <cell r="B11038" t="str">
            <v>KHI/HO/D/MO/PD COMP/P/67015/01/2023</v>
          </cell>
          <cell r="C11038" t="str">
            <v>KHI/HO/D/MO/PD COMP/E/30014/08/2023</v>
          </cell>
          <cell r="E11038">
            <v>45169</v>
          </cell>
          <cell r="F11038">
            <v>44954</v>
          </cell>
          <cell r="G11038">
            <v>45318</v>
          </cell>
          <cell r="H11038" t="str">
            <v xml:space="preserve"> 08804322</v>
          </cell>
          <cell r="I11038" t="str">
            <v xml:space="preserve"> Muhammad Mudabbir Khan</v>
          </cell>
          <cell r="J11038" t="str">
            <v>INDIVIDUAL</v>
          </cell>
          <cell r="L11038" t="str">
            <v xml:space="preserve"> D</v>
          </cell>
          <cell r="M11038" t="str">
            <v xml:space="preserve"> 09000221-Muhammad Irfan</v>
          </cell>
          <cell r="U11038">
            <v>-28764</v>
          </cell>
          <cell r="V11038">
            <v>-32791</v>
          </cell>
          <cell r="W11038">
            <v>0</v>
          </cell>
          <cell r="X11038">
            <v>0</v>
          </cell>
          <cell r="Y11038">
            <v>-32791</v>
          </cell>
        </row>
        <row r="11039">
          <cell r="B11039" t="str">
            <v>KHI/HO/D/MO/PD COMP/P/79185/12/2023</v>
          </cell>
          <cell r="C11039" t="str">
            <v>KHI/HO/D/MO/PD COMP/E/46688/10/2024</v>
          </cell>
          <cell r="E11039">
            <v>45574</v>
          </cell>
          <cell r="F11039">
            <v>45264</v>
          </cell>
          <cell r="G11039">
            <v>45629</v>
          </cell>
          <cell r="H11039" t="str">
            <v xml:space="preserve"> 08814588</v>
          </cell>
          <cell r="I11039" t="str">
            <v xml:space="preserve"> Hafiz Tariq Mehmood #42501-1460949-1</v>
          </cell>
          <cell r="J11039" t="str">
            <v>INDIVIDUAL</v>
          </cell>
          <cell r="L11039" t="str">
            <v xml:space="preserve"> D</v>
          </cell>
          <cell r="M11039" t="str">
            <v xml:space="preserve"> 09000355-Asif Azeem</v>
          </cell>
          <cell r="U11039">
            <v>176</v>
          </cell>
          <cell r="V11039">
            <v>205</v>
          </cell>
          <cell r="W11039">
            <v>0</v>
          </cell>
          <cell r="X11039">
            <v>0</v>
          </cell>
          <cell r="Y11039">
            <v>205</v>
          </cell>
        </row>
        <row r="11040">
          <cell r="B11040" t="str">
            <v>KHI/HO/D/MO/PD COMP/P/58088/01/2022</v>
          </cell>
          <cell r="C11040" t="str">
            <v>KHI/HO/D/MO/PD COMP/E/22239/11/2022</v>
          </cell>
          <cell r="E11040">
            <v>44888</v>
          </cell>
          <cell r="F11040">
            <v>44574</v>
          </cell>
          <cell r="G11040">
            <v>44938</v>
          </cell>
          <cell r="H11040" t="str">
            <v xml:space="preserve"> 08804042</v>
          </cell>
          <cell r="I11040" t="str">
            <v xml:space="preserve"> Yasar Sattar</v>
          </cell>
          <cell r="J11040" t="str">
            <v>INDIVIDUAL</v>
          </cell>
          <cell r="L11040" t="str">
            <v xml:space="preserve"> D</v>
          </cell>
          <cell r="M11040" t="str">
            <v xml:space="preserve"> 09000324-Smart PFM (Pvt.) Limited</v>
          </cell>
          <cell r="U11040">
            <v>669</v>
          </cell>
          <cell r="V11040">
            <v>762</v>
          </cell>
          <cell r="W11040">
            <v>0</v>
          </cell>
          <cell r="X11040">
            <v>0</v>
          </cell>
          <cell r="Y11040">
            <v>762</v>
          </cell>
        </row>
        <row r="11041">
          <cell r="B11041" t="str">
            <v>KHI/HO/D/MO/PD COMP/P/69179/03/2023</v>
          </cell>
          <cell r="C11041" t="str">
            <v>KHI/HO/D/MO/PD COMP/E/31030/09/2023</v>
          </cell>
          <cell r="E11041">
            <v>45199</v>
          </cell>
          <cell r="F11041">
            <v>45006</v>
          </cell>
          <cell r="G11041">
            <v>45371</v>
          </cell>
          <cell r="H11041" t="str">
            <v xml:space="preserve"> 08810400</v>
          </cell>
          <cell r="I11041" t="str">
            <v xml:space="preserve"> Syed Hadi Hasan(4200040868359)</v>
          </cell>
          <cell r="J11041" t="str">
            <v>INDIVIDUAL</v>
          </cell>
          <cell r="L11041" t="str">
            <v xml:space="preserve"> D</v>
          </cell>
          <cell r="M11041" t="str">
            <v xml:space="preserve"> 09000230-Yasmeen Jatoi</v>
          </cell>
          <cell r="U11041">
            <v>-30702</v>
          </cell>
          <cell r="V11041">
            <v>-35000</v>
          </cell>
          <cell r="W11041">
            <v>0</v>
          </cell>
          <cell r="X11041">
            <v>0</v>
          </cell>
          <cell r="Y11041">
            <v>-35000</v>
          </cell>
        </row>
        <row r="11042">
          <cell r="B11042" t="str">
            <v>KHI/HO/D/MO/PD COMP/P/61391/06/2022</v>
          </cell>
          <cell r="C11042" t="str">
            <v>KHI/HO/D/MO/PD COMP/E/23053/02/2023</v>
          </cell>
          <cell r="E11042">
            <v>44966</v>
          </cell>
          <cell r="F11042">
            <v>44720</v>
          </cell>
          <cell r="G11042">
            <v>45084</v>
          </cell>
          <cell r="H11042" t="str">
            <v xml:space="preserve"> 08806222</v>
          </cell>
          <cell r="I11042" t="str">
            <v xml:space="preserve"> THE BANK OF KHYBER, ISLAMIC BANKING (STAFF)</v>
          </cell>
          <cell r="J11042" t="str">
            <v>INDIVIDUAL</v>
          </cell>
          <cell r="L11042" t="str">
            <v xml:space="preserve"> D</v>
          </cell>
          <cell r="M11042" t="str">
            <v xml:space="preserve"> 09000163-Azmat Burhan</v>
          </cell>
          <cell r="U11042">
            <v>1647</v>
          </cell>
          <cell r="V11042">
            <v>1879</v>
          </cell>
          <cell r="W11042">
            <v>0</v>
          </cell>
          <cell r="X11042">
            <v>0</v>
          </cell>
          <cell r="Y11042">
            <v>1879</v>
          </cell>
        </row>
        <row r="11043">
          <cell r="B11043" t="str">
            <v>KHI/HO/D/MO/PD COMP/P/71526/05/2023</v>
          </cell>
          <cell r="C11043" t="str">
            <v>KHI/HO/D/MO/PD COMP/E/48835/10/2024</v>
          </cell>
          <cell r="E11043">
            <v>45596</v>
          </cell>
          <cell r="F11043">
            <v>45072</v>
          </cell>
          <cell r="G11043">
            <v>45437</v>
          </cell>
          <cell r="H11043" t="str">
            <v xml:space="preserve"> 08811438</v>
          </cell>
          <cell r="I11043" t="str">
            <v xml:space="preserve"> Shahrukh Shayan Sarfaraz(4210185088989)</v>
          </cell>
          <cell r="J11043" t="str">
            <v>INDIVIDUAL</v>
          </cell>
          <cell r="L11043" t="str">
            <v xml:space="preserve"> D</v>
          </cell>
          <cell r="M11043" t="str">
            <v xml:space="preserve"> 09000221-Muhammad Irfan</v>
          </cell>
          <cell r="U11043">
            <v>-2889</v>
          </cell>
          <cell r="V11043">
            <v>-2918</v>
          </cell>
          <cell r="W11043">
            <v>0</v>
          </cell>
          <cell r="X11043">
            <v>0</v>
          </cell>
          <cell r="Y11043">
            <v>-2918</v>
          </cell>
        </row>
        <row r="11044">
          <cell r="B11044" t="str">
            <v>KHI/HO/D/MO/PD COMP/P/91024/06/2024</v>
          </cell>
          <cell r="C11044" t="str">
            <v>KHI/HO/D/MO/PD COMP/E/45852/09/2024</v>
          </cell>
          <cell r="E11044">
            <v>45546</v>
          </cell>
          <cell r="F11044">
            <v>45451</v>
          </cell>
          <cell r="G11044">
            <v>45815</v>
          </cell>
          <cell r="H11044" t="str">
            <v xml:space="preserve"> 08811619</v>
          </cell>
          <cell r="I11044" t="str">
            <v xml:space="preserve"> Arsalan Ahmed(4220102875165)</v>
          </cell>
          <cell r="J11044" t="str">
            <v>INDIVIDUAL</v>
          </cell>
          <cell r="L11044" t="str">
            <v xml:space="preserve"> D</v>
          </cell>
          <cell r="M11044" t="str">
            <v xml:space="preserve"> 09000210-Tariq Shahzad</v>
          </cell>
          <cell r="U11044">
            <v>951</v>
          </cell>
          <cell r="V11044">
            <v>1104</v>
          </cell>
          <cell r="W11044">
            <v>0</v>
          </cell>
          <cell r="X11044">
            <v>0</v>
          </cell>
          <cell r="Y11044">
            <v>1104</v>
          </cell>
        </row>
        <row r="11045">
          <cell r="B11045" t="str">
            <v>KHI/HO/D/MO/PD COMP/P/74078/08/2023</v>
          </cell>
          <cell r="C11045" t="str">
            <v>KHI/HO/D/MO/PD COMP/E/42528/06/2024</v>
          </cell>
          <cell r="E11045">
            <v>45455</v>
          </cell>
          <cell r="F11045">
            <v>45150</v>
          </cell>
          <cell r="G11045">
            <v>45515</v>
          </cell>
          <cell r="H11045" t="str">
            <v xml:space="preserve"> 08812475</v>
          </cell>
          <cell r="I11045" t="str">
            <v xml:space="preserve"> Asad Aslam(4410416891087)</v>
          </cell>
          <cell r="J11045" t="str">
            <v>INDIVIDUAL</v>
          </cell>
          <cell r="L11045" t="str">
            <v xml:space="preserve"> D</v>
          </cell>
          <cell r="M11045" t="str">
            <v xml:space="preserve"> 09000221-Muhammad Irfan</v>
          </cell>
          <cell r="U11045">
            <v>819</v>
          </cell>
          <cell r="V11045">
            <v>934</v>
          </cell>
          <cell r="W11045">
            <v>0</v>
          </cell>
          <cell r="X11045">
            <v>0</v>
          </cell>
          <cell r="Y11045">
            <v>934</v>
          </cell>
        </row>
        <row r="11046">
          <cell r="B11046" t="str">
            <v>KHI/HO/D/MO/PD COMP/P/71761/06/2023</v>
          </cell>
          <cell r="C11046" t="str">
            <v>KHI/HO/D/MO/PD COMP/E/40809/04/2024</v>
          </cell>
          <cell r="E11046">
            <v>45399</v>
          </cell>
          <cell r="F11046">
            <v>45083</v>
          </cell>
          <cell r="G11046">
            <v>45448</v>
          </cell>
          <cell r="H11046" t="str">
            <v xml:space="preserve"> 08811586</v>
          </cell>
          <cell r="I11046" t="str">
            <v xml:space="preserve"> Muhammad Shahid Zuber(4210144139183)</v>
          </cell>
          <cell r="J11046" t="str">
            <v>INDIVIDUAL</v>
          </cell>
          <cell r="K11046" t="str">
            <v>.</v>
          </cell>
          <cell r="L11046" t="str">
            <v xml:space="preserve"> D</v>
          </cell>
          <cell r="M11046" t="str">
            <v xml:space="preserve"> 09000221-Muhammad Irfan</v>
          </cell>
          <cell r="N11046" t="str">
            <v>SUZUKI WAGON-R</v>
          </cell>
          <cell r="O11046" t="str">
            <v>2017</v>
          </cell>
          <cell r="P11046" t="str">
            <v>BLJ-376</v>
          </cell>
          <cell r="Q11046" t="str">
            <v>PK10B148888</v>
          </cell>
          <cell r="R11046" t="str">
            <v>PK10048865</v>
          </cell>
          <cell r="T11046">
            <v>0</v>
          </cell>
          <cell r="U11046">
            <v>-3447</v>
          </cell>
          <cell r="V11046">
            <v>-3929</v>
          </cell>
          <cell r="W11046">
            <v>0</v>
          </cell>
          <cell r="X11046">
            <v>0</v>
          </cell>
          <cell r="Y11046">
            <v>-3929</v>
          </cell>
        </row>
        <row r="11047">
          <cell r="B11047" t="str">
            <v>KHI/HO/D/MO/PD COMP/P/79781/12/2023</v>
          </cell>
          <cell r="C11047" t="str">
            <v>KHI/HO/D/MO/PD COMP/E/48672/11/2024</v>
          </cell>
          <cell r="E11047">
            <v>45602</v>
          </cell>
          <cell r="F11047">
            <v>45265</v>
          </cell>
          <cell r="G11047">
            <v>45630</v>
          </cell>
          <cell r="H11047" t="str">
            <v xml:space="preserve"> 08808592</v>
          </cell>
          <cell r="I11047" t="str">
            <v xml:space="preserve"> Muhammad Umair (42101-8855079-7)</v>
          </cell>
          <cell r="J11047" t="str">
            <v>INDIVIDUAL</v>
          </cell>
          <cell r="L11047" t="str">
            <v xml:space="preserve"> D</v>
          </cell>
          <cell r="M11047" t="str">
            <v xml:space="preserve"> 09000221-Muhammad Irfan</v>
          </cell>
          <cell r="U11047">
            <v>1455</v>
          </cell>
          <cell r="V11047">
            <v>1688</v>
          </cell>
          <cell r="W11047">
            <v>0</v>
          </cell>
          <cell r="X11047">
            <v>0</v>
          </cell>
          <cell r="Y11047">
            <v>1688</v>
          </cell>
        </row>
        <row r="11048">
          <cell r="B11048" t="str">
            <v>KHI/HO/D/MO/PD COMP/P/96816/09/2024</v>
          </cell>
          <cell r="C11048" t="str">
            <v>KHI/HO/D/MO/PD COMP/E/48689/11/2024</v>
          </cell>
          <cell r="E11048">
            <v>45602</v>
          </cell>
          <cell r="F11048">
            <v>45540</v>
          </cell>
          <cell r="G11048">
            <v>45904</v>
          </cell>
          <cell r="H11048" t="str">
            <v xml:space="preserve"> 08819626</v>
          </cell>
          <cell r="I11048" t="str">
            <v xml:space="preserve"> Muhammad Bashir(3610293366789)</v>
          </cell>
          <cell r="J11048" t="str">
            <v>INDIVIDUAL</v>
          </cell>
          <cell r="L11048" t="str">
            <v xml:space="preserve"> D</v>
          </cell>
          <cell r="M11048" t="str">
            <v xml:space="preserve"> 09000210-Tariq Shahzad</v>
          </cell>
          <cell r="U11048">
            <v>5034</v>
          </cell>
          <cell r="V11048">
            <v>5839</v>
          </cell>
          <cell r="W11048">
            <v>0</v>
          </cell>
          <cell r="X11048">
            <v>0</v>
          </cell>
          <cell r="Y11048">
            <v>5839</v>
          </cell>
        </row>
        <row r="11049">
          <cell r="B11049" t="str">
            <v>KHI/HO/D/MO/PD COMP/P/65852/12/2022</v>
          </cell>
          <cell r="C11049" t="str">
            <v>KHI/HO/D/MO/PD COMP/E/48711/10/2024</v>
          </cell>
          <cell r="E11049">
            <v>45596</v>
          </cell>
          <cell r="F11049">
            <v>44910</v>
          </cell>
          <cell r="G11049">
            <v>45274</v>
          </cell>
          <cell r="H11049" t="str">
            <v xml:space="preserve"> 08808756</v>
          </cell>
          <cell r="I11049" t="str">
            <v xml:space="preserve"> Muhammad Sheharyar Aslam</v>
          </cell>
          <cell r="J11049" t="str">
            <v>INDIVIDUAL</v>
          </cell>
          <cell r="L11049" t="str">
            <v xml:space="preserve"> D</v>
          </cell>
          <cell r="M11049" t="str">
            <v xml:space="preserve"> 09000355-Asif Azeem</v>
          </cell>
          <cell r="U11049">
            <v>-3787</v>
          </cell>
          <cell r="V11049">
            <v>-3825</v>
          </cell>
          <cell r="W11049">
            <v>0</v>
          </cell>
          <cell r="X11049">
            <v>0</v>
          </cell>
          <cell r="Y11049">
            <v>-3825</v>
          </cell>
        </row>
        <row r="11050">
          <cell r="B11050" t="str">
            <v>KHI/HO/D/MO/PD COMP/P/76719/10/2023</v>
          </cell>
          <cell r="C11050" t="str">
            <v>KHI/HO/D/MO/PD COMP/E/45823/09/2024</v>
          </cell>
          <cell r="E11050">
            <v>45546</v>
          </cell>
          <cell r="F11050">
            <v>45208</v>
          </cell>
          <cell r="G11050">
            <v>45573</v>
          </cell>
          <cell r="H11050" t="str">
            <v xml:space="preserve"> 08813630</v>
          </cell>
          <cell r="I11050" t="str">
            <v xml:space="preserve"> Muhammad Wasif Uz Zaman Khan(4210113290286)</v>
          </cell>
          <cell r="J11050" t="str">
            <v>INDIVIDUAL</v>
          </cell>
          <cell r="L11050" t="str">
            <v xml:space="preserve"> D</v>
          </cell>
          <cell r="M11050" t="str">
            <v xml:space="preserve"> 09000355-Asif Azeem</v>
          </cell>
          <cell r="U11050">
            <v>4265</v>
          </cell>
          <cell r="V11050">
            <v>4948</v>
          </cell>
          <cell r="W11050">
            <v>0</v>
          </cell>
          <cell r="X11050">
            <v>0</v>
          </cell>
          <cell r="Y11050">
            <v>4948</v>
          </cell>
        </row>
        <row r="11051">
          <cell r="B11051" t="str">
            <v>KHI/HO/D/MO/PD COMP/P/72342/06/2023</v>
          </cell>
          <cell r="C11051" t="str">
            <v>KHI/HO/D/MO/PD COMP/E/42964/06/2024</v>
          </cell>
          <cell r="E11051">
            <v>45470</v>
          </cell>
          <cell r="F11051">
            <v>45104</v>
          </cell>
          <cell r="G11051">
            <v>45469</v>
          </cell>
          <cell r="H11051" t="str">
            <v xml:space="preserve"> 08806527</v>
          </cell>
          <cell r="I11051" t="str">
            <v xml:space="preserve"> Muhammad Tayyab #35201-4959978-7</v>
          </cell>
          <cell r="J11051" t="str">
            <v>INDIVIDUAL</v>
          </cell>
          <cell r="L11051" t="str">
            <v xml:space="preserve"> D</v>
          </cell>
          <cell r="M11051" t="str">
            <v xml:space="preserve"> 09000221-Muhammad Irfan</v>
          </cell>
          <cell r="U11051">
            <v>295</v>
          </cell>
          <cell r="V11051">
            <v>336</v>
          </cell>
          <cell r="W11051">
            <v>0</v>
          </cell>
          <cell r="X11051">
            <v>0</v>
          </cell>
          <cell r="Y11051">
            <v>336</v>
          </cell>
        </row>
        <row r="11052">
          <cell r="B11052" t="str">
            <v>KHI/HO/D/MO/PD COMP/P/87773/04/2024</v>
          </cell>
          <cell r="C11052" t="str">
            <v>KHI/HO/D/MO/PD COMP/E/42923/06/2024</v>
          </cell>
          <cell r="E11052">
            <v>45468</v>
          </cell>
          <cell r="F11052">
            <v>45406</v>
          </cell>
          <cell r="G11052">
            <v>45770</v>
          </cell>
          <cell r="H11052" t="str">
            <v xml:space="preserve"> 08817134</v>
          </cell>
          <cell r="I11052" t="str">
            <v xml:space="preserve"> Rizwan Noor Muhammad #35201-7542793-9</v>
          </cell>
          <cell r="J11052" t="str">
            <v>INDIVIDUAL</v>
          </cell>
          <cell r="L11052" t="str">
            <v xml:space="preserve"> D</v>
          </cell>
          <cell r="M11052" t="str">
            <v xml:space="preserve"> 09000210-Tariq Shahzad</v>
          </cell>
          <cell r="U11052">
            <v>5945</v>
          </cell>
          <cell r="V11052">
            <v>6777</v>
          </cell>
          <cell r="W11052">
            <v>0</v>
          </cell>
          <cell r="X11052">
            <v>0</v>
          </cell>
          <cell r="Y11052">
            <v>6777</v>
          </cell>
        </row>
        <row r="11053">
          <cell r="B11053" t="str">
            <v>KHI/HO/D/MO/PD COMP/P/82061/01/2024</v>
          </cell>
          <cell r="C11053" t="str">
            <v>KHI/HO/D/MO/PD COMP/E/41732/05/2024</v>
          </cell>
          <cell r="E11053">
            <v>45428</v>
          </cell>
          <cell r="F11053">
            <v>45307</v>
          </cell>
          <cell r="G11053">
            <v>45672</v>
          </cell>
          <cell r="H11053" t="str">
            <v xml:space="preserve"> 08815534</v>
          </cell>
          <cell r="I11053" t="str">
            <v xml:space="preserve"> Syed Naeem Uddin(4250114611839)</v>
          </cell>
          <cell r="J11053" t="str">
            <v>INDIVIDUAL</v>
          </cell>
          <cell r="L11053" t="str">
            <v xml:space="preserve"> D</v>
          </cell>
          <cell r="M11053" t="str">
            <v xml:space="preserve"> 09000355-Asif Azeem</v>
          </cell>
          <cell r="U11053">
            <v>1873</v>
          </cell>
          <cell r="V11053">
            <v>2136</v>
          </cell>
          <cell r="W11053">
            <v>0</v>
          </cell>
          <cell r="X11053">
            <v>0</v>
          </cell>
          <cell r="Y11053">
            <v>2136</v>
          </cell>
        </row>
        <row r="11054">
          <cell r="B11054" t="str">
            <v>KHI/HO/D/MO/PD COMP/P/74210/08/2023</v>
          </cell>
          <cell r="C11054" t="str">
            <v>KHI/HO/D/MO/PD COMP/E/44934/08/2024</v>
          </cell>
          <cell r="E11054">
            <v>45526</v>
          </cell>
          <cell r="F11054">
            <v>45159</v>
          </cell>
          <cell r="G11054">
            <v>45524</v>
          </cell>
          <cell r="H11054" t="str">
            <v xml:space="preserve"> 08812602</v>
          </cell>
          <cell r="I11054" t="str">
            <v xml:space="preserve"> Naveed Anjum(3660209276285)</v>
          </cell>
          <cell r="J11054" t="str">
            <v>INDIVIDUAL</v>
          </cell>
          <cell r="L11054" t="str">
            <v xml:space="preserve"> D</v>
          </cell>
          <cell r="M11054" t="str">
            <v xml:space="preserve"> 09000221-Muhammad Irfan</v>
          </cell>
          <cell r="U11054">
            <v>253</v>
          </cell>
          <cell r="V11054">
            <v>294</v>
          </cell>
          <cell r="W11054">
            <v>0</v>
          </cell>
          <cell r="X11054">
            <v>0</v>
          </cell>
          <cell r="Y11054">
            <v>294</v>
          </cell>
        </row>
        <row r="11055">
          <cell r="B11055" t="str">
            <v>KHI/HO/D/MO/PD COMP/P/87332/04/2024</v>
          </cell>
          <cell r="C11055" t="str">
            <v>KHI/HO/D/MO/PD COMP/E/48025/10/2024</v>
          </cell>
          <cell r="E11055">
            <v>45586</v>
          </cell>
          <cell r="F11055">
            <v>45339</v>
          </cell>
          <cell r="G11055">
            <v>45704</v>
          </cell>
          <cell r="H11055" t="str">
            <v xml:space="preserve"> 08810026</v>
          </cell>
          <cell r="I11055" t="str">
            <v xml:space="preserve"> Maria Wilayat</v>
          </cell>
          <cell r="J11055" t="str">
            <v>INDIVIDUAL</v>
          </cell>
          <cell r="L11055" t="str">
            <v xml:space="preserve"> D</v>
          </cell>
          <cell r="M11055" t="str">
            <v xml:space="preserve"> 09000221-Muhammad Irfan</v>
          </cell>
          <cell r="U11055">
            <v>4040</v>
          </cell>
          <cell r="V11055">
            <v>4686</v>
          </cell>
          <cell r="W11055">
            <v>0</v>
          </cell>
          <cell r="X11055">
            <v>0</v>
          </cell>
          <cell r="Y11055">
            <v>4686</v>
          </cell>
        </row>
        <row r="11056">
          <cell r="B11056" t="str">
            <v>KHI/HO/D/MO/PD COMP/P/84001/02/2024</v>
          </cell>
          <cell r="C11056" t="str">
            <v>KHI/HO/D/MO/PD COMP/E/48111/10/2024</v>
          </cell>
          <cell r="E11056">
            <v>45588</v>
          </cell>
          <cell r="F11056">
            <v>45344</v>
          </cell>
          <cell r="G11056">
            <v>45709</v>
          </cell>
          <cell r="H11056" t="str">
            <v xml:space="preserve"> 08816089</v>
          </cell>
          <cell r="I11056" t="str">
            <v xml:space="preserve"> Rabia Noor Inam(4220169395940)</v>
          </cell>
          <cell r="J11056" t="str">
            <v>INDIVIDUAL</v>
          </cell>
          <cell r="L11056" t="str">
            <v xml:space="preserve"> D</v>
          </cell>
          <cell r="M11056" t="str">
            <v xml:space="preserve"> 09000212-Muhammad Afzal Panawala</v>
          </cell>
          <cell r="U11056">
            <v>3837</v>
          </cell>
          <cell r="V11056">
            <v>4451</v>
          </cell>
          <cell r="W11056">
            <v>0</v>
          </cell>
          <cell r="X11056">
            <v>0</v>
          </cell>
          <cell r="Y11056">
            <v>4451</v>
          </cell>
        </row>
        <row r="11057">
          <cell r="B11057" t="str">
            <v>KHI/HO/D/MO/PD COMP/P/70290/05/2023</v>
          </cell>
          <cell r="C11057" t="str">
            <v>KHI/HO/D/MO/PD COMP/E/25976/05/2023</v>
          </cell>
          <cell r="E11057">
            <v>45077</v>
          </cell>
          <cell r="F11057">
            <v>45044</v>
          </cell>
          <cell r="G11057">
            <v>45409</v>
          </cell>
          <cell r="H11057" t="str">
            <v xml:space="preserve"> 08811018</v>
          </cell>
          <cell r="I11057" t="str">
            <v xml:space="preserve"> Altaf Hussain(3610316422113)</v>
          </cell>
          <cell r="J11057" t="str">
            <v>INDIVIDUAL</v>
          </cell>
          <cell r="L11057" t="str">
            <v xml:space="preserve"> D</v>
          </cell>
          <cell r="M11057" t="str">
            <v xml:space="preserve"> 09000305-Jawaria Kaleem</v>
          </cell>
          <cell r="U11057">
            <v>46317</v>
          </cell>
          <cell r="V11057">
            <v>52801</v>
          </cell>
          <cell r="W11057">
            <v>0</v>
          </cell>
          <cell r="X11057">
            <v>0</v>
          </cell>
          <cell r="Y11057">
            <v>52801</v>
          </cell>
        </row>
        <row r="11058">
          <cell r="B11058" t="str">
            <v>KHI/HO/D/MO/PD COMP/P/84536/02/2024</v>
          </cell>
          <cell r="C11058" t="str">
            <v>KHI/HO/D/MO/PD COMP/E/44276/07/2024</v>
          </cell>
          <cell r="E11058">
            <v>45503</v>
          </cell>
          <cell r="F11058">
            <v>45349</v>
          </cell>
          <cell r="G11058">
            <v>45714</v>
          </cell>
          <cell r="H11058" t="str">
            <v xml:space="preserve"> 08816250</v>
          </cell>
          <cell r="I11058" t="str">
            <v xml:space="preserve"> Najeeb Ullah #38402-6660858-3</v>
          </cell>
          <cell r="J11058" t="str">
            <v>INDIVIDUAL</v>
          </cell>
          <cell r="L11058" t="str">
            <v xml:space="preserve"> D</v>
          </cell>
          <cell r="M11058" t="str">
            <v xml:space="preserve"> 09000210-Tariq Shahzad</v>
          </cell>
          <cell r="U11058">
            <v>3133</v>
          </cell>
          <cell r="V11058">
            <v>3634</v>
          </cell>
          <cell r="W11058">
            <v>0</v>
          </cell>
          <cell r="X11058">
            <v>0</v>
          </cell>
          <cell r="Y11058">
            <v>3634</v>
          </cell>
        </row>
        <row r="11059">
          <cell r="B11059" t="str">
            <v>KHI/HO/D/MO/PD COMP/P/84310/02/2024</v>
          </cell>
          <cell r="C11059" t="str">
            <v>KHI/HO/D/MO/PD COMP/E/48824/10/2024</v>
          </cell>
          <cell r="E11059">
            <v>45596</v>
          </cell>
          <cell r="F11059">
            <v>45347</v>
          </cell>
          <cell r="G11059">
            <v>45712</v>
          </cell>
          <cell r="H11059" t="str">
            <v xml:space="preserve"> 08803488</v>
          </cell>
          <cell r="I11059" t="str">
            <v xml:space="preserve"> Muhammad Saqib Ayub Khan</v>
          </cell>
          <cell r="J11059" t="str">
            <v>INDIVIDUAL</v>
          </cell>
          <cell r="L11059" t="str">
            <v xml:space="preserve"> D</v>
          </cell>
          <cell r="M11059" t="str">
            <v xml:space="preserve"> 09000221-Muhammad Irfan</v>
          </cell>
          <cell r="U11059">
            <v>-3070</v>
          </cell>
          <cell r="V11059">
            <v>-3101</v>
          </cell>
          <cell r="W11059">
            <v>0</v>
          </cell>
          <cell r="X11059">
            <v>0</v>
          </cell>
          <cell r="Y11059">
            <v>-3101</v>
          </cell>
        </row>
        <row r="11060">
          <cell r="B11060" t="str">
            <v>KHI/HO/D/MO/PD COMP/P/81250/01/2024</v>
          </cell>
          <cell r="C11060" t="str">
            <v>KHI/HO/D/MO/PD COMP/E/44627/08/2024</v>
          </cell>
          <cell r="E11060">
            <v>45516</v>
          </cell>
          <cell r="F11060">
            <v>45300</v>
          </cell>
          <cell r="G11060">
            <v>45665</v>
          </cell>
          <cell r="H11060" t="str">
            <v xml:space="preserve"> 08809194</v>
          </cell>
          <cell r="I11060" t="str">
            <v xml:space="preserve"> Pervaiz Akhtar (3520293934547)</v>
          </cell>
          <cell r="J11060" t="str">
            <v>INDIVIDUAL</v>
          </cell>
          <cell r="L11060" t="str">
            <v xml:space="preserve"> D</v>
          </cell>
          <cell r="M11060" t="str">
            <v xml:space="preserve"> 09000221-Muhammad Irfan</v>
          </cell>
          <cell r="U11060">
            <v>770</v>
          </cell>
          <cell r="V11060">
            <v>894</v>
          </cell>
          <cell r="W11060">
            <v>0</v>
          </cell>
          <cell r="X11060">
            <v>0</v>
          </cell>
          <cell r="Y11060">
            <v>894</v>
          </cell>
        </row>
        <row r="11061">
          <cell r="B11061" t="str">
            <v>KHI/HO/D/MO/PD COMP/P/75398/09/2023</v>
          </cell>
          <cell r="C11061" t="str">
            <v>KHI/HO/D/MO/PD COMP/E/42488/06/2024</v>
          </cell>
          <cell r="E11061">
            <v>45454</v>
          </cell>
          <cell r="F11061">
            <v>45180</v>
          </cell>
          <cell r="G11061">
            <v>45545</v>
          </cell>
          <cell r="H11061" t="str">
            <v xml:space="preserve"> 08813022</v>
          </cell>
          <cell r="I11061" t="str">
            <v xml:space="preserve"> Sikandar Khan(4220188058517)</v>
          </cell>
          <cell r="J11061" t="str">
            <v>INDIVIDUAL</v>
          </cell>
          <cell r="L11061" t="str">
            <v xml:space="preserve"> D</v>
          </cell>
          <cell r="M11061" t="str">
            <v xml:space="preserve"> 09000221-Muhammad Irfan</v>
          </cell>
          <cell r="U11061">
            <v>1254</v>
          </cell>
          <cell r="V11061">
            <v>1431</v>
          </cell>
          <cell r="W11061">
            <v>0</v>
          </cell>
          <cell r="X11061">
            <v>0</v>
          </cell>
          <cell r="Y11061">
            <v>1431</v>
          </cell>
        </row>
        <row r="11062">
          <cell r="B11062" t="str">
            <v>KHI/HO/D/MO/PD COMP/P/76761/10/2023</v>
          </cell>
          <cell r="C11062" t="str">
            <v>KHI/HO/D/MO/PD COMP/E/42706/06/2024</v>
          </cell>
          <cell r="E11062">
            <v>45463</v>
          </cell>
          <cell r="F11062">
            <v>45218</v>
          </cell>
          <cell r="G11062">
            <v>45583</v>
          </cell>
          <cell r="H11062" t="str">
            <v xml:space="preserve"> 08807988</v>
          </cell>
          <cell r="I11062" t="str">
            <v xml:space="preserve"> Syed Abdul Haseeb</v>
          </cell>
          <cell r="J11062" t="str">
            <v>INDIVIDUAL</v>
          </cell>
          <cell r="L11062" t="str">
            <v xml:space="preserve"> D</v>
          </cell>
          <cell r="M11062" t="str">
            <v xml:space="preserve"> 09000221-Muhammad Irfan</v>
          </cell>
          <cell r="U11062">
            <v>3666</v>
          </cell>
          <cell r="V11062">
            <v>4178</v>
          </cell>
          <cell r="W11062">
            <v>0</v>
          </cell>
          <cell r="X11062">
            <v>0</v>
          </cell>
          <cell r="Y11062">
            <v>4178</v>
          </cell>
        </row>
        <row r="11063">
          <cell r="B11063" t="str">
            <v>KHI/HO/D/MO/PD COMP/P/72086/06/2023</v>
          </cell>
          <cell r="C11063" t="str">
            <v>KHI/HO/D/MO/PD COMP/E/35791/12/2023</v>
          </cell>
          <cell r="E11063">
            <v>45289</v>
          </cell>
          <cell r="F11063">
            <v>45092</v>
          </cell>
          <cell r="G11063">
            <v>45457</v>
          </cell>
          <cell r="H11063" t="str">
            <v xml:space="preserve"> 08811749</v>
          </cell>
          <cell r="I11063" t="str">
            <v xml:space="preserve"> Shaheena kausar(3660170212842)</v>
          </cell>
          <cell r="J11063" t="str">
            <v>INDIVIDUAL</v>
          </cell>
          <cell r="L11063" t="str">
            <v xml:space="preserve"> D</v>
          </cell>
          <cell r="M11063" t="str">
            <v xml:space="preserve"> 09000305-Jawaria Kaleem</v>
          </cell>
          <cell r="U11063">
            <v>-139527</v>
          </cell>
          <cell r="V11063">
            <v>-159060</v>
          </cell>
          <cell r="W11063">
            <v>0</v>
          </cell>
          <cell r="X11063">
            <v>0</v>
          </cell>
          <cell r="Y11063">
            <v>-159060</v>
          </cell>
        </row>
        <row r="11064">
          <cell r="B11064" t="str">
            <v>LHR/LHR/D/MO/PD COMP/P/82031/01/2024</v>
          </cell>
          <cell r="C11064" t="str">
            <v>LHR/LHR/D/MO/PD COMP/E/41050/04/2024</v>
          </cell>
          <cell r="E11064">
            <v>45407</v>
          </cell>
          <cell r="F11064">
            <v>45308</v>
          </cell>
          <cell r="G11064">
            <v>45673</v>
          </cell>
          <cell r="H11064" t="str">
            <v xml:space="preserve"> 08809307</v>
          </cell>
          <cell r="I11064" t="str">
            <v xml:space="preserve"> K.Shahzad</v>
          </cell>
          <cell r="J11064" t="str">
            <v>INDIVIDUAL</v>
          </cell>
          <cell r="K11064" t="str">
            <v>.</v>
          </cell>
          <cell r="L11064" t="str">
            <v xml:space="preserve"> D</v>
          </cell>
          <cell r="M11064" t="str">
            <v xml:space="preserve"> 09000221-Muhammad Irfan</v>
          </cell>
          <cell r="N11064" t="str">
            <v>NISSAN DAYZ</v>
          </cell>
          <cell r="O11064" t="str">
            <v>2013</v>
          </cell>
          <cell r="P11064" t="str">
            <v>AFW-967</v>
          </cell>
          <cell r="Q11064" t="str">
            <v>3B20-H05550</v>
          </cell>
          <cell r="R11064" t="str">
            <v>B21W-0098327</v>
          </cell>
          <cell r="T11064">
            <v>-1850000</v>
          </cell>
          <cell r="U11064">
            <v>-1709</v>
          </cell>
          <cell r="V11064">
            <v>-1999</v>
          </cell>
          <cell r="W11064">
            <v>0</v>
          </cell>
          <cell r="X11064">
            <v>0</v>
          </cell>
          <cell r="Y11064">
            <v>-1999</v>
          </cell>
        </row>
        <row r="11065">
          <cell r="B11065" t="str">
            <v>KHI/HO/D/MO/PD COMP/P/72354/06/2023</v>
          </cell>
          <cell r="C11065" t="str">
            <v>KHI/HO/D/MO/PD COMP/E/38236/03/2024</v>
          </cell>
          <cell r="E11065">
            <v>45372</v>
          </cell>
          <cell r="F11065">
            <v>45098</v>
          </cell>
          <cell r="G11065">
            <v>45463</v>
          </cell>
          <cell r="H11065" t="str">
            <v xml:space="preserve"> 08811881</v>
          </cell>
          <cell r="I11065" t="str">
            <v xml:space="preserve"> Naveed Iqbal(4220151287223)</v>
          </cell>
          <cell r="J11065" t="str">
            <v>INDIVIDUAL</v>
          </cell>
          <cell r="L11065" t="str">
            <v xml:space="preserve"> D</v>
          </cell>
          <cell r="M11065" t="str">
            <v xml:space="preserve"> 09000355-Asif Azeem</v>
          </cell>
          <cell r="U11065">
            <v>625</v>
          </cell>
          <cell r="V11065">
            <v>714</v>
          </cell>
          <cell r="W11065">
            <v>0</v>
          </cell>
          <cell r="X11065">
            <v>0</v>
          </cell>
          <cell r="Y11065">
            <v>714</v>
          </cell>
        </row>
        <row r="11066">
          <cell r="B11066" t="str">
            <v>KHI/HO/D/MO/PD COMP/P/80099/12/2023</v>
          </cell>
          <cell r="C11066" t="str">
            <v>KHI/HO/D/MO/PD COMP/E/48804/10/2024</v>
          </cell>
          <cell r="E11066">
            <v>45596</v>
          </cell>
          <cell r="F11066">
            <v>45280</v>
          </cell>
          <cell r="G11066">
            <v>45645</v>
          </cell>
          <cell r="H11066" t="str">
            <v xml:space="preserve"> 08814931</v>
          </cell>
          <cell r="I11066" t="str">
            <v xml:space="preserve"> Asif Bukhtiar(3630277619233)</v>
          </cell>
          <cell r="J11066" t="str">
            <v>INDIVIDUAL</v>
          </cell>
          <cell r="L11066" t="str">
            <v xml:space="preserve"> D</v>
          </cell>
          <cell r="M11066" t="str">
            <v xml:space="preserve"> 09000210-Tariq Shahzad</v>
          </cell>
          <cell r="U11066">
            <v>-66565</v>
          </cell>
          <cell r="V11066">
            <v>-67231</v>
          </cell>
          <cell r="W11066">
            <v>0</v>
          </cell>
          <cell r="X11066">
            <v>0</v>
          </cell>
          <cell r="Y11066">
            <v>-67231</v>
          </cell>
        </row>
        <row r="11067">
          <cell r="B11067" t="str">
            <v>LHR/LHR/F/MO/PC COMP/P/59860/03/2022</v>
          </cell>
          <cell r="C11067" t="str">
            <v>LHR/LHR/F/MO/PC COMP/E/41396/06/2024</v>
          </cell>
          <cell r="D11067" t="str">
            <v>UBL INSURERS LIMITED - WINDOW TAKAFUL MULTAN BRANCH</v>
          </cell>
          <cell r="E11067">
            <v>45444</v>
          </cell>
          <cell r="F11067">
            <v>44562</v>
          </cell>
          <cell r="G11067">
            <v>44926</v>
          </cell>
          <cell r="H11067" t="str">
            <v xml:space="preserve"> 08802180</v>
          </cell>
          <cell r="I11067" t="str">
            <v xml:space="preserve"> UBL INSURERS LIMITED - WINDOW TAKAFUL MULTAN BRANCH</v>
          </cell>
          <cell r="J11067" t="str">
            <v>CORPORATE</v>
          </cell>
          <cell r="L11067" t="str">
            <v xml:space="preserve"> F</v>
          </cell>
          <cell r="M11067" t="str">
            <v xml:space="preserve"> 09000320-Abdul Khaliq Khan</v>
          </cell>
          <cell r="N11067" t="str">
            <v>SUZUKI CULTUS
SUZUKI ALTO VXR
SUZUKI ALTO VXR
SUZUKI MEHRAN VXR
SUZUKI MEHRAN
SUZUKI WAGON R VXL
SUZUKI WAGON R VXL
SUZUKI WAGON R VXL
SUZUKI RAVI CNG
HYUNDAI SHEHZORE
HINO FS PRIME MOVER
HINO FS PRIME MOVER
HINO FS PRIME MOVER
HINO FS PRIME MOVER
MASTER GRAND TRUCK
HINO FS PRIME MOVER
HINO FS PRIME MOVER
HINO FS PRIME MOVER
UNITED ALPHA
UNITED ALPHA
TOYOTA COROLLA
TOYOTA HILUX 4X2 S/CABIN</v>
          </cell>
          <cell r="O11067" t="str">
            <v>2009
2012
2011
2015
2015
2019
2016
2018
2009
2007
1990
2008
2007
2008
2008
2008
2008
2008
2018
2018
2021
2008</v>
          </cell>
          <cell r="Q11067" t="str">
            <v>F517120
PKR284474
PKR275988
PKB599935
B617051
PK108200039
PK10B112550
PK108159549
PKT173953
D4BB7479422
H07l-TA18466
JM11854
JM11094
JM11857
8104811
10991
10985
10999
162FMJJ12312
162FMJJ1366486
Q347420
6080673</v>
          </cell>
          <cell r="T11067">
            <v>15017200</v>
          </cell>
          <cell r="U11067">
            <v>19144</v>
          </cell>
          <cell r="V11067">
            <v>22399</v>
          </cell>
          <cell r="W11067">
            <v>0</v>
          </cell>
          <cell r="X11067">
            <v>0</v>
          </cell>
          <cell r="Y11067">
            <v>22399</v>
          </cell>
        </row>
        <row r="11068">
          <cell r="B11068" t="str">
            <v>KHI/HO/D/MO/PD COMP/P/78101/11/2023</v>
          </cell>
          <cell r="C11068" t="str">
            <v>KHI/HO/D/MO/PD COMP/E/44764/08/2024</v>
          </cell>
          <cell r="E11068">
            <v>45520</v>
          </cell>
          <cell r="F11068">
            <v>45244</v>
          </cell>
          <cell r="G11068">
            <v>45609</v>
          </cell>
          <cell r="H11068" t="str">
            <v xml:space="preserve"> 08814137</v>
          </cell>
          <cell r="I11068" t="str">
            <v xml:space="preserve"> Syed Imran Hussain #42101-2938269-9</v>
          </cell>
          <cell r="J11068" t="str">
            <v>INDIVIDUAL</v>
          </cell>
          <cell r="L11068" t="str">
            <v xml:space="preserve"> D</v>
          </cell>
          <cell r="M11068" t="str">
            <v xml:space="preserve"> 09000355-Asif Azeem</v>
          </cell>
          <cell r="U11068">
            <v>998</v>
          </cell>
          <cell r="V11068">
            <v>1158</v>
          </cell>
          <cell r="W11068">
            <v>0</v>
          </cell>
          <cell r="X11068">
            <v>0</v>
          </cell>
          <cell r="Y11068">
            <v>1158</v>
          </cell>
        </row>
        <row r="11069">
          <cell r="B11069" t="str">
            <v>KHI/HO/D/MO/PC COMP/P/53865/02/2021</v>
          </cell>
          <cell r="C11069" t="str">
            <v>KHI/HO/D/MO/PC COMP/E/17120/06/2021</v>
          </cell>
          <cell r="E11069">
            <v>44370</v>
          </cell>
          <cell r="F11069">
            <v>44044</v>
          </cell>
          <cell r="G11069">
            <v>44377</v>
          </cell>
          <cell r="H11069" t="str">
            <v xml:space="preserve"> 08800816</v>
          </cell>
          <cell r="I11069" t="str">
            <v xml:space="preserve"> PAK LIMOUSINE SERVICES (PVT) LIMITED</v>
          </cell>
          <cell r="J11069" t="str">
            <v>CORPORATE</v>
          </cell>
          <cell r="L11069" t="str">
            <v xml:space="preserve"> D</v>
          </cell>
          <cell r="M11069" t="str">
            <v xml:space="preserve"> 09000221-Muhammad Irfan</v>
          </cell>
          <cell r="N11069" t="str">
            <v>TOYOTA HILUX 4X2 D/C</v>
          </cell>
          <cell r="O11069" t="str">
            <v>2015</v>
          </cell>
          <cell r="P11069" t="str">
            <v>KU-3686</v>
          </cell>
          <cell r="Q11069" t="str">
            <v>2KDS576752</v>
          </cell>
          <cell r="R11069" t="str">
            <v>KUN25R-9609037</v>
          </cell>
          <cell r="T11069">
            <v>-2500000</v>
          </cell>
          <cell r="U11069">
            <v>-1000</v>
          </cell>
          <cell r="V11069">
            <v>-1140</v>
          </cell>
          <cell r="W11069">
            <v>0</v>
          </cell>
          <cell r="X11069">
            <v>0</v>
          </cell>
          <cell r="Y11069">
            <v>-1140</v>
          </cell>
        </row>
        <row r="11070">
          <cell r="B11070" t="str">
            <v>KHI/HO/D/MO/PD COMP/P/90155/06/2024</v>
          </cell>
          <cell r="C11070" t="str">
            <v>KHI/HO/D/MO/PD COMP/E/48519/11/2024</v>
          </cell>
          <cell r="E11070">
            <v>45598</v>
          </cell>
          <cell r="F11070">
            <v>45443</v>
          </cell>
          <cell r="G11070">
            <v>45807</v>
          </cell>
          <cell r="H11070" t="str">
            <v xml:space="preserve"> 08817902</v>
          </cell>
          <cell r="I11070" t="str">
            <v xml:space="preserve"> Zaeem Ahmed #42201-0646803-1</v>
          </cell>
          <cell r="J11070" t="str">
            <v>INDIVIDUAL</v>
          </cell>
          <cell r="L11070" t="str">
            <v xml:space="preserve"> D</v>
          </cell>
          <cell r="M11070" t="str">
            <v xml:space="preserve"> 09000210-Tariq Shahzad</v>
          </cell>
          <cell r="U11070">
            <v>6601</v>
          </cell>
          <cell r="V11070">
            <v>7657</v>
          </cell>
          <cell r="W11070">
            <v>0</v>
          </cell>
          <cell r="X11070">
            <v>0</v>
          </cell>
          <cell r="Y11070">
            <v>7657</v>
          </cell>
        </row>
        <row r="11071">
          <cell r="B11071" t="str">
            <v>KHI/HO/D/MO/PD COMP/P/90100/06/2024</v>
          </cell>
          <cell r="C11071" t="str">
            <v>KHI/HO/D/MO/PD COMP/E/48494/11/2024</v>
          </cell>
          <cell r="E11071">
            <v>45597</v>
          </cell>
          <cell r="F11071">
            <v>45442</v>
          </cell>
          <cell r="G11071">
            <v>45806</v>
          </cell>
          <cell r="H11071" t="str">
            <v xml:space="preserve"> 08806144</v>
          </cell>
          <cell r="I11071" t="str">
            <v xml:space="preserve"> Shahbaz Rafiq</v>
          </cell>
          <cell r="J11071" t="str">
            <v>INDIVIDUAL</v>
          </cell>
          <cell r="L11071" t="str">
            <v xml:space="preserve"> D</v>
          </cell>
          <cell r="M11071" t="str">
            <v xml:space="preserve"> 09000221-Muhammad Irfan</v>
          </cell>
          <cell r="U11071">
            <v>2212</v>
          </cell>
          <cell r="V11071">
            <v>2566</v>
          </cell>
          <cell r="W11071">
            <v>0</v>
          </cell>
          <cell r="X11071">
            <v>0</v>
          </cell>
          <cell r="Y11071">
            <v>2566</v>
          </cell>
        </row>
        <row r="11072">
          <cell r="B11072" t="str">
            <v>KHI/HO/D/MO/PD COMP/P/88906/05/2024</v>
          </cell>
          <cell r="C11072" t="str">
            <v>KHI/HO/D/MO/PD COMP/E/46050/09/2024</v>
          </cell>
          <cell r="E11072">
            <v>45555</v>
          </cell>
          <cell r="F11072">
            <v>45426</v>
          </cell>
          <cell r="G11072">
            <v>45790</v>
          </cell>
          <cell r="H11072" t="str">
            <v xml:space="preserve"> 08804109</v>
          </cell>
          <cell r="I11072" t="str">
            <v xml:space="preserve"> Sabiha Aziz Sadik</v>
          </cell>
          <cell r="J11072" t="str">
            <v>INDIVIDUAL</v>
          </cell>
          <cell r="L11072" t="str">
            <v xml:space="preserve"> D</v>
          </cell>
          <cell r="M11072" t="str">
            <v xml:space="preserve"> 09000210-Tariq Shahzad</v>
          </cell>
          <cell r="U11072">
            <v>2501</v>
          </cell>
          <cell r="V11072">
            <v>2901</v>
          </cell>
          <cell r="W11072">
            <v>0</v>
          </cell>
          <cell r="X11072">
            <v>0</v>
          </cell>
          <cell r="Y11072">
            <v>2901</v>
          </cell>
        </row>
        <row r="11073">
          <cell r="B11073" t="str">
            <v>KHI/HO/D/MO/PD COMP/P/70377/05/2023</v>
          </cell>
          <cell r="C11073" t="str">
            <v>KHI/HO/D/MO/PD COMP/E/38574/04/2024</v>
          </cell>
          <cell r="E11073">
            <v>45385</v>
          </cell>
          <cell r="F11073">
            <v>45049</v>
          </cell>
          <cell r="G11073">
            <v>45414</v>
          </cell>
          <cell r="H11073" t="str">
            <v xml:space="preserve"> 08811054</v>
          </cell>
          <cell r="I11073" t="str">
            <v xml:space="preserve"> Muhammad Akhtar(4220177721941)</v>
          </cell>
          <cell r="J11073" t="str">
            <v>INDIVIDUAL</v>
          </cell>
          <cell r="L11073" t="str">
            <v xml:space="preserve"> D</v>
          </cell>
          <cell r="M11073" t="str">
            <v xml:space="preserve"> 09000355-Asif Azeem</v>
          </cell>
          <cell r="U11073">
            <v>283</v>
          </cell>
          <cell r="V11073">
            <v>323</v>
          </cell>
          <cell r="W11073">
            <v>0</v>
          </cell>
          <cell r="X11073">
            <v>0</v>
          </cell>
          <cell r="Y11073">
            <v>323</v>
          </cell>
        </row>
        <row r="11074">
          <cell r="B11074" t="str">
            <v>KHI/HO/D/MO/PD COMP/P/71440/05/2023</v>
          </cell>
          <cell r="C11074" t="str">
            <v>KHI/HO/D/MO/PD COMP/E/35493/12/2023</v>
          </cell>
          <cell r="E11074">
            <v>45287</v>
          </cell>
          <cell r="F11074">
            <v>45071</v>
          </cell>
          <cell r="G11074">
            <v>45436</v>
          </cell>
          <cell r="H11074" t="str">
            <v xml:space="preserve"> 08811434</v>
          </cell>
          <cell r="I11074" t="str">
            <v xml:space="preserve"> Rooman Khan(4230132219853)</v>
          </cell>
          <cell r="J11074" t="str">
            <v>INDIVIDUAL</v>
          </cell>
          <cell r="L11074" t="str">
            <v xml:space="preserve"> D</v>
          </cell>
          <cell r="M11074" t="str">
            <v xml:space="preserve"> 09000221-Muhammad Irfan</v>
          </cell>
          <cell r="U11074">
            <v>2307</v>
          </cell>
          <cell r="V11074">
            <v>2630</v>
          </cell>
          <cell r="W11074">
            <v>2629</v>
          </cell>
          <cell r="X11074">
            <v>0</v>
          </cell>
          <cell r="Y11074">
            <v>1</v>
          </cell>
        </row>
        <row r="11075">
          <cell r="B11075" t="str">
            <v>KHI/HO/D/MO/PD COMP/P/87331/04/2024</v>
          </cell>
          <cell r="C11075" t="str">
            <v>KHI/HO/D/MO/PD COMP/E/42816/06/2024</v>
          </cell>
          <cell r="E11075">
            <v>45465</v>
          </cell>
          <cell r="F11075">
            <v>45372</v>
          </cell>
          <cell r="G11075">
            <v>45736</v>
          </cell>
          <cell r="H11075" t="str">
            <v xml:space="preserve"> 08810388</v>
          </cell>
          <cell r="I11075" t="str">
            <v xml:space="preserve"> Muhammad Zeeshan Babar(3530123787017)</v>
          </cell>
          <cell r="J11075" t="str">
            <v>INDIVIDUAL</v>
          </cell>
          <cell r="L11075" t="str">
            <v xml:space="preserve"> D</v>
          </cell>
          <cell r="M11075" t="str">
            <v xml:space="preserve"> 09000221-Muhammad Irfan</v>
          </cell>
          <cell r="U11075">
            <v>739</v>
          </cell>
          <cell r="V11075">
            <v>843</v>
          </cell>
          <cell r="W11075">
            <v>0</v>
          </cell>
          <cell r="X11075">
            <v>0</v>
          </cell>
          <cell r="Y11075">
            <v>843</v>
          </cell>
        </row>
        <row r="11076">
          <cell r="B11076" t="str">
            <v>KHI/HO/D/MO/PD COMP/P/67577/02/2023</v>
          </cell>
          <cell r="C11076" t="str">
            <v>KHI/HO/D/MO/PD COMP/E/29880/08/2023</v>
          </cell>
          <cell r="E11076">
            <v>45169</v>
          </cell>
          <cell r="F11076">
            <v>44936</v>
          </cell>
          <cell r="G11076">
            <v>45300</v>
          </cell>
          <cell r="H11076" t="str">
            <v xml:space="preserve"> 08803982</v>
          </cell>
          <cell r="I11076" t="str">
            <v xml:space="preserve"> Daud Ahmad Qamar</v>
          </cell>
          <cell r="J11076" t="str">
            <v>INDIVIDUAL</v>
          </cell>
          <cell r="L11076" t="str">
            <v xml:space="preserve"> D</v>
          </cell>
          <cell r="M11076" t="str">
            <v xml:space="preserve"> 09000221-Muhammad Irfan</v>
          </cell>
          <cell r="U11076">
            <v>-19896</v>
          </cell>
          <cell r="V11076">
            <v>-22681</v>
          </cell>
          <cell r="W11076">
            <v>0</v>
          </cell>
          <cell r="X11076">
            <v>0</v>
          </cell>
          <cell r="Y11076">
            <v>-22681</v>
          </cell>
        </row>
        <row r="11077">
          <cell r="B11077" t="str">
            <v>KHI/HO/D/MO/PD COMP/P/80460/12/2023</v>
          </cell>
          <cell r="C11077" t="str">
            <v>KHI/HO/D/MO/PD COMP/E/42031/05/2024</v>
          </cell>
          <cell r="E11077">
            <v>45441</v>
          </cell>
          <cell r="F11077">
            <v>45286</v>
          </cell>
          <cell r="G11077">
            <v>45651</v>
          </cell>
          <cell r="H11077" t="str">
            <v xml:space="preserve"> 08815020</v>
          </cell>
          <cell r="I11077" t="str">
            <v xml:space="preserve"> Javed Latif(3520226828001)</v>
          </cell>
          <cell r="J11077" t="str">
            <v>INDIVIDUAL</v>
          </cell>
          <cell r="L11077" t="str">
            <v xml:space="preserve"> D</v>
          </cell>
          <cell r="M11077" t="str">
            <v xml:space="preserve"> 09000210-Tariq Shahzad</v>
          </cell>
          <cell r="U11077">
            <v>3345</v>
          </cell>
          <cell r="V11077">
            <v>3813</v>
          </cell>
          <cell r="W11077">
            <v>0</v>
          </cell>
          <cell r="X11077">
            <v>0</v>
          </cell>
          <cell r="Y11077">
            <v>3813</v>
          </cell>
        </row>
        <row r="11078">
          <cell r="B11078" t="str">
            <v>KHI/HO/D/MO/PD COMP/P/70152/04/2023</v>
          </cell>
          <cell r="C11078" t="str">
            <v>KHI/HO/D/MO/PD COMP/E/38368/03/2024</v>
          </cell>
          <cell r="E11078">
            <v>45377</v>
          </cell>
          <cell r="F11078">
            <v>45042</v>
          </cell>
          <cell r="G11078">
            <v>45407</v>
          </cell>
          <cell r="H11078" t="str">
            <v xml:space="preserve"> 08810942</v>
          </cell>
          <cell r="I11078" t="str">
            <v xml:space="preserve"> Master Management Private Limited(4210115736743)</v>
          </cell>
          <cell r="J11078" t="str">
            <v>INDIVIDUAL</v>
          </cell>
          <cell r="L11078" t="str">
            <v xml:space="preserve"> D</v>
          </cell>
          <cell r="M11078" t="str">
            <v xml:space="preserve"> 09000355-Asif Azeem</v>
          </cell>
          <cell r="U11078">
            <v>3949</v>
          </cell>
          <cell r="V11078">
            <v>4502</v>
          </cell>
          <cell r="W11078">
            <v>0</v>
          </cell>
          <cell r="X11078">
            <v>0</v>
          </cell>
          <cell r="Y11078">
            <v>4502</v>
          </cell>
        </row>
        <row r="11079">
          <cell r="B11079" t="str">
            <v>KHI/HO/D/MO/PD COMP/P/91943/06/2024</v>
          </cell>
          <cell r="C11079" t="str">
            <v>KHI/HO/D/MO/PD COMP/E/47110/10/2024</v>
          </cell>
          <cell r="E11079">
            <v>45579</v>
          </cell>
          <cell r="F11079">
            <v>45453</v>
          </cell>
          <cell r="G11079">
            <v>45817</v>
          </cell>
          <cell r="H11079" t="str">
            <v xml:space="preserve"> 08801142</v>
          </cell>
          <cell r="I11079" t="str">
            <v xml:space="preserve"> Mufti Ehsan Waquar Ahmed</v>
          </cell>
          <cell r="J11079" t="str">
            <v>INDIVIDUAL</v>
          </cell>
          <cell r="L11079" t="str">
            <v xml:space="preserve"> D</v>
          </cell>
          <cell r="M11079" t="str">
            <v xml:space="preserve"> 09000210-Tariq Shahzad</v>
          </cell>
          <cell r="U11079">
            <v>856</v>
          </cell>
          <cell r="V11079">
            <v>994</v>
          </cell>
          <cell r="W11079">
            <v>0</v>
          </cell>
          <cell r="X11079">
            <v>0</v>
          </cell>
          <cell r="Y11079">
            <v>994</v>
          </cell>
        </row>
        <row r="11080">
          <cell r="B11080" t="str">
            <v>KHI/HO/D/MO/PD COMP/P/87227/04/2024</v>
          </cell>
          <cell r="C11080" t="str">
            <v>KHI/HO/D/MO/PD COMP/E/46043/09/2024</v>
          </cell>
          <cell r="E11080">
            <v>45555</v>
          </cell>
          <cell r="F11080">
            <v>45397</v>
          </cell>
          <cell r="G11080">
            <v>45761</v>
          </cell>
          <cell r="H11080" t="str">
            <v xml:space="preserve"> 08816905</v>
          </cell>
          <cell r="I11080" t="str">
            <v xml:space="preserve"> Muhammad Arslan Pervaiz(3520256100793)</v>
          </cell>
          <cell r="J11080" t="str">
            <v>INDIVIDUAL</v>
          </cell>
          <cell r="L11080" t="str">
            <v xml:space="preserve"> D</v>
          </cell>
          <cell r="M11080" t="str">
            <v xml:space="preserve"> 09000355-Asif Azeem</v>
          </cell>
          <cell r="U11080">
            <v>1520</v>
          </cell>
          <cell r="V11080">
            <v>1763</v>
          </cell>
          <cell r="W11080">
            <v>0</v>
          </cell>
          <cell r="X11080">
            <v>0</v>
          </cell>
          <cell r="Y11080">
            <v>1763</v>
          </cell>
        </row>
        <row r="11081">
          <cell r="B11081" t="str">
            <v>KHI/HO/D/MO/PD COMP/P/83768/02/2024</v>
          </cell>
          <cell r="C11081" t="str">
            <v>KHI/HO/D/MO/PD COMP/E/43833/07/2024</v>
          </cell>
          <cell r="E11081">
            <v>45488</v>
          </cell>
          <cell r="F11081">
            <v>45336</v>
          </cell>
          <cell r="G11081">
            <v>45701</v>
          </cell>
          <cell r="H11081" t="str">
            <v xml:space="preserve"> 08816035</v>
          </cell>
          <cell r="I11081" t="str">
            <v xml:space="preserve"> Faizan Ahmed(4250121313647)</v>
          </cell>
          <cell r="J11081" t="str">
            <v>INDIVIDUAL</v>
          </cell>
          <cell r="L11081" t="str">
            <v xml:space="preserve"> D</v>
          </cell>
          <cell r="M11081" t="str">
            <v xml:space="preserve"> 09000210-Tariq Shahzad</v>
          </cell>
          <cell r="U11081">
            <v>1518</v>
          </cell>
          <cell r="V11081">
            <v>1761</v>
          </cell>
          <cell r="W11081">
            <v>0</v>
          </cell>
          <cell r="X11081">
            <v>0</v>
          </cell>
          <cell r="Y11081">
            <v>1761</v>
          </cell>
        </row>
        <row r="11082">
          <cell r="B11082" t="str">
            <v>KHI/HO/D/MO/PC TPP/P/82546/01/2024</v>
          </cell>
          <cell r="C11082" t="str">
            <v>KHI/HO/D/MO/PC TPP/E/44703/08/2024</v>
          </cell>
          <cell r="E11082">
            <v>45517</v>
          </cell>
          <cell r="F11082">
            <v>45292</v>
          </cell>
          <cell r="G11082">
            <v>45657</v>
          </cell>
          <cell r="H11082" t="str">
            <v xml:space="preserve"> 08808750</v>
          </cell>
          <cell r="I11082" t="str">
            <v xml:space="preserve"> CAPITAL CAR RENTAL (PRIVATE) LIMITED</v>
          </cell>
          <cell r="J11082" t="str">
            <v>CORPORATE</v>
          </cell>
          <cell r="L11082" t="str">
            <v xml:space="preserve"> D</v>
          </cell>
          <cell r="M11082" t="str">
            <v xml:space="preserve"> 09000221-Muhammad Irfan</v>
          </cell>
          <cell r="N11082" t="str">
            <v>HONDA CIVIC VTI ORIEL PT</v>
          </cell>
          <cell r="O11082" t="str">
            <v>2017</v>
          </cell>
          <cell r="P11082" t="str">
            <v>AFX-518</v>
          </cell>
          <cell r="Q11082" t="str">
            <v>R18Z12925192</v>
          </cell>
          <cell r="R11082" t="str">
            <v>NFBFC6668HR028534</v>
          </cell>
          <cell r="T11082">
            <v>-2500000</v>
          </cell>
          <cell r="U11082">
            <v>-35820</v>
          </cell>
          <cell r="V11082">
            <v>-36178</v>
          </cell>
          <cell r="W11082">
            <v>0</v>
          </cell>
          <cell r="X11082">
            <v>0</v>
          </cell>
          <cell r="Y11082">
            <v>-36178</v>
          </cell>
        </row>
        <row r="11083">
          <cell r="B11083" t="str">
            <v>KHI/HO/D/MO/PD COMP/P/76091/10/2023</v>
          </cell>
          <cell r="C11083" t="str">
            <v>KHI/HO/D/MO/PD COMP/E/42053/05/2024</v>
          </cell>
          <cell r="E11083">
            <v>45441</v>
          </cell>
          <cell r="F11083">
            <v>45197</v>
          </cell>
          <cell r="G11083">
            <v>45562</v>
          </cell>
          <cell r="H11083" t="str">
            <v xml:space="preserve"> 08813329</v>
          </cell>
          <cell r="I11083" t="str">
            <v xml:space="preserve"> Toqeer Hussain(3310422032435)</v>
          </cell>
          <cell r="J11083" t="str">
            <v>INDIVIDUAL</v>
          </cell>
          <cell r="L11083" t="str">
            <v xml:space="preserve"> D</v>
          </cell>
          <cell r="M11083" t="str">
            <v xml:space="preserve"> 09000221-Muhammad Irfan</v>
          </cell>
          <cell r="U11083">
            <v>1047</v>
          </cell>
          <cell r="V11083">
            <v>1194</v>
          </cell>
          <cell r="W11083">
            <v>0</v>
          </cell>
          <cell r="X11083">
            <v>0</v>
          </cell>
          <cell r="Y11083">
            <v>1194</v>
          </cell>
        </row>
        <row r="11084">
          <cell r="B11084" t="str">
            <v>KHI/HO/D/MO/PD COMP/P/56936/11/2021</v>
          </cell>
          <cell r="C11084" t="str">
            <v>KHI/HO/D/MO/PD COMP/E/48793/10/2024</v>
          </cell>
          <cell r="E11084">
            <v>45596</v>
          </cell>
          <cell r="F11084">
            <v>44518</v>
          </cell>
          <cell r="G11084">
            <v>44882</v>
          </cell>
          <cell r="H11084" t="str">
            <v xml:space="preserve"> 08802248</v>
          </cell>
          <cell r="I11084" t="str">
            <v xml:space="preserve"> Arif Habib Limited</v>
          </cell>
          <cell r="J11084" t="str">
            <v>CORPORATE</v>
          </cell>
          <cell r="L11084" t="str">
            <v xml:space="preserve"> D</v>
          </cell>
          <cell r="M11084" t="str">
            <v xml:space="preserve"> 09000313-Abdus Saboor Khan</v>
          </cell>
          <cell r="U11084">
            <v>-1003</v>
          </cell>
          <cell r="V11084">
            <v>-1013</v>
          </cell>
          <cell r="W11084">
            <v>0</v>
          </cell>
          <cell r="X11084">
            <v>0</v>
          </cell>
          <cell r="Y11084">
            <v>-1013</v>
          </cell>
        </row>
        <row r="11085">
          <cell r="B11085" t="str">
            <v>KHI/HO/D/MO/PD COMP/P/73801/08/2023</v>
          </cell>
          <cell r="C11085" t="str">
            <v>KHI/HO/D/MO/PD COMP/E/48755/10/2024</v>
          </cell>
          <cell r="E11085">
            <v>45596</v>
          </cell>
          <cell r="F11085">
            <v>45147</v>
          </cell>
          <cell r="G11085">
            <v>45512</v>
          </cell>
          <cell r="H11085" t="str">
            <v xml:space="preserve"> 08812426</v>
          </cell>
          <cell r="I11085" t="str">
            <v xml:space="preserve"> Anayat Ullah Khan(3520229422851)</v>
          </cell>
          <cell r="J11085" t="str">
            <v>INDIVIDUAL</v>
          </cell>
          <cell r="L11085" t="str">
            <v xml:space="preserve"> D</v>
          </cell>
          <cell r="M11085" t="str">
            <v xml:space="preserve"> 09000221-Muhammad Irfan</v>
          </cell>
          <cell r="U11085">
            <v>-74257</v>
          </cell>
          <cell r="V11085">
            <v>-75000</v>
          </cell>
          <cell r="W11085">
            <v>0</v>
          </cell>
          <cell r="X11085">
            <v>0</v>
          </cell>
          <cell r="Y11085">
            <v>-75000</v>
          </cell>
        </row>
        <row r="11086">
          <cell r="B11086" t="str">
            <v>KHI/HO/D/MO/PD COMP/P/81148/01/2024</v>
          </cell>
          <cell r="C11086" t="str">
            <v>KHI/HO/D/MO/PD COMP/E/43369/07/2024</v>
          </cell>
          <cell r="E11086">
            <v>45478</v>
          </cell>
          <cell r="F11086">
            <v>45296</v>
          </cell>
          <cell r="G11086">
            <v>45661</v>
          </cell>
          <cell r="H11086" t="str">
            <v xml:space="preserve"> 08809200</v>
          </cell>
          <cell r="I11086" t="str">
            <v xml:space="preserve"> Suleman (42101-7563892-3)</v>
          </cell>
          <cell r="J11086" t="str">
            <v>INDIVIDUAL</v>
          </cell>
          <cell r="L11086" t="str">
            <v xml:space="preserve"> D</v>
          </cell>
          <cell r="M11086" t="str">
            <v xml:space="preserve"> 09000210-Tariq Shahzad</v>
          </cell>
          <cell r="U11086">
            <v>3992</v>
          </cell>
          <cell r="V11086">
            <v>4631</v>
          </cell>
          <cell r="W11086">
            <v>0</v>
          </cell>
          <cell r="X11086">
            <v>0</v>
          </cell>
          <cell r="Y11086">
            <v>4631</v>
          </cell>
        </row>
        <row r="11087">
          <cell r="B11087" t="str">
            <v>KHI/HO/D/MO/PD COMP/P/78700/11/2023</v>
          </cell>
          <cell r="C11087" t="str">
            <v>KHI/HO/D/MO/PD COMP/E/45264/08/2024</v>
          </cell>
          <cell r="E11087">
            <v>45533</v>
          </cell>
          <cell r="F11087">
            <v>45255</v>
          </cell>
          <cell r="G11087">
            <v>45620</v>
          </cell>
          <cell r="H11087" t="str">
            <v xml:space="preserve"> 08810288</v>
          </cell>
          <cell r="I11087" t="str">
            <v xml:space="preserve"> Shakeel Ahmed Shah #37405-0648210-7</v>
          </cell>
          <cell r="J11087" t="str">
            <v>INDIVIDUAL</v>
          </cell>
          <cell r="L11087" t="str">
            <v xml:space="preserve"> D</v>
          </cell>
          <cell r="M11087" t="str">
            <v xml:space="preserve"> 09000210-Tariq Shahzad</v>
          </cell>
          <cell r="U11087">
            <v>5597</v>
          </cell>
          <cell r="V11087">
            <v>6492</v>
          </cell>
          <cell r="W11087">
            <v>0</v>
          </cell>
          <cell r="X11087">
            <v>0</v>
          </cell>
          <cell r="Y11087">
            <v>6492</v>
          </cell>
        </row>
        <row r="11088">
          <cell r="B11088" t="str">
            <v>KHI/HO/D/MO/PD COMP/P/81071/01/2024</v>
          </cell>
          <cell r="C11088" t="str">
            <v>KHI/HO/D/MO/PD COMP/E/45714/09/2024</v>
          </cell>
          <cell r="E11088">
            <v>45541</v>
          </cell>
          <cell r="F11088">
            <v>45296</v>
          </cell>
          <cell r="G11088">
            <v>45661</v>
          </cell>
          <cell r="H11088" t="str">
            <v xml:space="preserve"> 08815209</v>
          </cell>
          <cell r="I11088" t="str">
            <v xml:space="preserve"> Moaz Bin Ammar(3840366897791)</v>
          </cell>
          <cell r="J11088" t="str">
            <v>INDIVIDUAL</v>
          </cell>
          <cell r="L11088" t="str">
            <v xml:space="preserve"> D</v>
          </cell>
          <cell r="M11088" t="str">
            <v xml:space="preserve"> 09000210-Tariq Shahzad</v>
          </cell>
          <cell r="U11088">
            <v>48</v>
          </cell>
          <cell r="V11088">
            <v>55</v>
          </cell>
          <cell r="W11088">
            <v>0</v>
          </cell>
          <cell r="X11088">
            <v>0</v>
          </cell>
          <cell r="Y11088">
            <v>55</v>
          </cell>
        </row>
        <row r="11089">
          <cell r="B11089" t="str">
            <v>KHI/HO/D/MO/PD COMP/P/77304/10/2023</v>
          </cell>
          <cell r="C11089" t="str">
            <v>KHI/HO/D/MO/PD COMP/E/48455/10/2024</v>
          </cell>
          <cell r="E11089">
            <v>45596</v>
          </cell>
          <cell r="F11089">
            <v>45225</v>
          </cell>
          <cell r="G11089">
            <v>45590</v>
          </cell>
          <cell r="H11089" t="str">
            <v xml:space="preserve"> 08810485</v>
          </cell>
          <cell r="I11089" t="str">
            <v xml:space="preserve"> Syed Ghayur Hussain(4220124107797)</v>
          </cell>
          <cell r="J11089" t="str">
            <v>INDIVIDUAL</v>
          </cell>
          <cell r="L11089" t="str">
            <v xml:space="preserve"> D</v>
          </cell>
          <cell r="M11089" t="str">
            <v xml:space="preserve"> 09000221-Muhammad Irfan</v>
          </cell>
          <cell r="U11089">
            <v>1224</v>
          </cell>
          <cell r="V11089">
            <v>1419</v>
          </cell>
          <cell r="W11089">
            <v>0</v>
          </cell>
          <cell r="X11089">
            <v>0</v>
          </cell>
          <cell r="Y11089">
            <v>1419</v>
          </cell>
        </row>
        <row r="11090">
          <cell r="B11090" t="str">
            <v>KHI/HO/D/MO/PC TTT/P/72748/06/2023</v>
          </cell>
          <cell r="C11090" t="str">
            <v>KHI/HO/D/MO/PC TTT/E/41318/05/2024</v>
          </cell>
          <cell r="E11090">
            <v>45419</v>
          </cell>
          <cell r="F11090">
            <v>45108</v>
          </cell>
          <cell r="G11090">
            <v>45473</v>
          </cell>
          <cell r="H11090" t="str">
            <v xml:space="preserve"> 08800816</v>
          </cell>
          <cell r="I11090" t="str">
            <v xml:space="preserve"> PAK LIMOUSINE SERVICES (PVT) LIMITED</v>
          </cell>
          <cell r="J11090" t="str">
            <v>CORPORATE</v>
          </cell>
          <cell r="L11090" t="str">
            <v xml:space="preserve"> D</v>
          </cell>
          <cell r="M11090" t="str">
            <v xml:space="preserve"> 09000362-Central Facilitation Agency Pvt. Ltd</v>
          </cell>
          <cell r="N11090" t="str">
            <v>TOYOTA COROLLA XLI 1.3</v>
          </cell>
          <cell r="O11090" t="str">
            <v>2016</v>
          </cell>
          <cell r="P11090" t="str">
            <v>BEW-915</v>
          </cell>
          <cell r="Q11090" t="str">
            <v>Z385682</v>
          </cell>
          <cell r="R11090" t="str">
            <v>NZE170R-4060409</v>
          </cell>
          <cell r="T11090">
            <v>-1800000</v>
          </cell>
          <cell r="U11090">
            <v>-9229</v>
          </cell>
          <cell r="V11090">
            <v>-9321</v>
          </cell>
          <cell r="W11090">
            <v>0</v>
          </cell>
          <cell r="X11090">
            <v>0</v>
          </cell>
          <cell r="Y11090">
            <v>-9321</v>
          </cell>
        </row>
        <row r="11091">
          <cell r="B11091" t="str">
            <v>KHI/HO/F/MO/PC COMP/P/55614/09/2021</v>
          </cell>
          <cell r="C11091" t="str">
            <v>KHI/HO/F/MO/PC COMP/E/20243/06/2022</v>
          </cell>
          <cell r="D11091" t="str">
            <v>IGI INSURANCE LIMITED</v>
          </cell>
          <cell r="E11091">
            <v>44729</v>
          </cell>
          <cell r="F11091">
            <v>44409</v>
          </cell>
          <cell r="G11091">
            <v>44773</v>
          </cell>
          <cell r="H11091" t="str">
            <v xml:space="preserve"> 08800705</v>
          </cell>
          <cell r="I11091" t="str">
            <v xml:space="preserve"> IGI GENERAL INSURANCE LIMITED-WTO</v>
          </cell>
          <cell r="J11091" t="str">
            <v>CORPORATE</v>
          </cell>
          <cell r="K11091" t="str">
            <v>Liberty Wind Power Limited</v>
          </cell>
          <cell r="L11091" t="str">
            <v xml:space="preserve"> F</v>
          </cell>
          <cell r="M11091" t="str">
            <v xml:space="preserve"> 09000221-Muhammad Irfan</v>
          </cell>
          <cell r="N11091" t="str">
            <v>SUZUKI MEHRAN</v>
          </cell>
          <cell r="O11091" t="str">
            <v>2014</v>
          </cell>
          <cell r="P11091" t="str">
            <v>bcp-039</v>
          </cell>
          <cell r="Q11091" t="str">
            <v>598416</v>
          </cell>
          <cell r="R11091" t="str">
            <v>1136936</v>
          </cell>
          <cell r="T11091">
            <v>-496000</v>
          </cell>
          <cell r="U11091">
            <v>-255</v>
          </cell>
          <cell r="V11091">
            <v>-258</v>
          </cell>
          <cell r="W11091">
            <v>0</v>
          </cell>
          <cell r="X11091">
            <v>0</v>
          </cell>
          <cell r="Y11091">
            <v>-258</v>
          </cell>
        </row>
        <row r="11092">
          <cell r="B11092" t="str">
            <v>KHI/HO/D/MO/PD COMP/P/90382/06/2024</v>
          </cell>
          <cell r="C11092" t="str">
            <v>KHI/HO/D/MO/PD COMP/E/48682/11/2024</v>
          </cell>
          <cell r="E11092">
            <v>45602</v>
          </cell>
          <cell r="F11092">
            <v>45448</v>
          </cell>
          <cell r="G11092">
            <v>45812</v>
          </cell>
          <cell r="H11092" t="str">
            <v xml:space="preserve"> 08817988</v>
          </cell>
          <cell r="I11092" t="str">
            <v xml:space="preserve"> Hassan Masood #35202-2285729-3</v>
          </cell>
          <cell r="J11092" t="str">
            <v>INDIVIDUAL</v>
          </cell>
          <cell r="L11092" t="str">
            <v xml:space="preserve"> D</v>
          </cell>
          <cell r="M11092" t="str">
            <v xml:space="preserve"> 09000210-Tariq Shahzad</v>
          </cell>
          <cell r="U11092">
            <v>11971</v>
          </cell>
          <cell r="V11092">
            <v>13887</v>
          </cell>
          <cell r="W11092">
            <v>0</v>
          </cell>
          <cell r="X11092">
            <v>0</v>
          </cell>
          <cell r="Y11092">
            <v>13887</v>
          </cell>
        </row>
        <row r="11093">
          <cell r="B11093" t="str">
            <v>KHI/HO/D/MO/PD COMP/P/86247/03/2024</v>
          </cell>
          <cell r="C11093" t="str">
            <v>KHI/HO/D/MO/PD COMP/E/48871/11/2024</v>
          </cell>
          <cell r="E11093">
            <v>45604</v>
          </cell>
          <cell r="F11093">
            <v>45357</v>
          </cell>
          <cell r="G11093">
            <v>45721</v>
          </cell>
          <cell r="H11093" t="str">
            <v xml:space="preserve"> 08810090</v>
          </cell>
          <cell r="I11093" t="str">
            <v xml:space="preserve"> Imran Khalid Arain (4410385820043)</v>
          </cell>
          <cell r="J11093" t="str">
            <v>INDIVIDUAL</v>
          </cell>
          <cell r="L11093" t="str">
            <v xml:space="preserve"> D</v>
          </cell>
          <cell r="M11093" t="str">
            <v xml:space="preserve"> 09000221-Muhammad Irfan</v>
          </cell>
          <cell r="U11093">
            <v>1094</v>
          </cell>
          <cell r="V11093">
            <v>1269</v>
          </cell>
          <cell r="W11093">
            <v>0</v>
          </cell>
          <cell r="X11093">
            <v>0</v>
          </cell>
          <cell r="Y11093">
            <v>1269</v>
          </cell>
        </row>
        <row r="11094">
          <cell r="B11094" t="str">
            <v>KHI/HO/D/MO/PD COMP/P/79555/12/2023</v>
          </cell>
          <cell r="C11094" t="str">
            <v>KHI/HO/D/MO/PD COMP/E/47064/10/2024</v>
          </cell>
          <cell r="E11094">
            <v>45579</v>
          </cell>
          <cell r="F11094">
            <v>45268</v>
          </cell>
          <cell r="G11094">
            <v>45633</v>
          </cell>
          <cell r="H11094" t="str">
            <v xml:space="preserve"> 08814743</v>
          </cell>
          <cell r="I11094" t="str">
            <v xml:space="preserve"> Muhammad Waseem Khan #35202-2690534-3</v>
          </cell>
          <cell r="J11094" t="str">
            <v>INDIVIDUAL</v>
          </cell>
          <cell r="L11094" t="str">
            <v xml:space="preserve"> D</v>
          </cell>
          <cell r="M11094" t="str">
            <v xml:space="preserve"> 09000210-Tariq Shahzad</v>
          </cell>
          <cell r="U11094">
            <v>5007</v>
          </cell>
          <cell r="V11094">
            <v>5808</v>
          </cell>
          <cell r="W11094">
            <v>0</v>
          </cell>
          <cell r="X11094">
            <v>0</v>
          </cell>
          <cell r="Y11094">
            <v>5808</v>
          </cell>
        </row>
        <row r="11095">
          <cell r="B11095" t="str">
            <v>KHI/HO/D/MO/PD COMP/P/78700/11/2023</v>
          </cell>
          <cell r="C11095" t="str">
            <v>KHI/HO/D/MO/PD COMP/E/41996/05/2024</v>
          </cell>
          <cell r="E11095">
            <v>45439</v>
          </cell>
          <cell r="F11095">
            <v>45255</v>
          </cell>
          <cell r="G11095">
            <v>45620</v>
          </cell>
          <cell r="H11095" t="str">
            <v xml:space="preserve"> 08810288</v>
          </cell>
          <cell r="I11095" t="str">
            <v xml:space="preserve"> Shakeel Ahmed Shah #37405-0648210-7</v>
          </cell>
          <cell r="J11095" t="str">
            <v>INDIVIDUAL</v>
          </cell>
          <cell r="L11095" t="str">
            <v xml:space="preserve"> D</v>
          </cell>
          <cell r="M11095" t="str">
            <v xml:space="preserve"> 09000210-Tariq Shahzad</v>
          </cell>
          <cell r="U11095">
            <v>6013</v>
          </cell>
          <cell r="V11095">
            <v>6854</v>
          </cell>
          <cell r="W11095">
            <v>0</v>
          </cell>
          <cell r="X11095">
            <v>0</v>
          </cell>
          <cell r="Y11095">
            <v>6854</v>
          </cell>
        </row>
        <row r="11096">
          <cell r="B11096" t="str">
            <v>KHI/HO/D/MO/PC COMP/P/95114/08/2024</v>
          </cell>
          <cell r="C11096" t="str">
            <v>KHI/HO/D/MO/PC COMP/E/45943/09/2024</v>
          </cell>
          <cell r="E11096">
            <v>45551</v>
          </cell>
          <cell r="F11096">
            <v>45505</v>
          </cell>
          <cell r="G11096">
            <v>45869</v>
          </cell>
          <cell r="H11096" t="str">
            <v xml:space="preserve"> 08806992</v>
          </cell>
          <cell r="I11096" t="str">
            <v xml:space="preserve"> M/S. SUMMIT BANK LTD  (STAFF ISLAMIC)</v>
          </cell>
          <cell r="J11096" t="str">
            <v>BANK</v>
          </cell>
          <cell r="K11096" t="str">
            <v>M/S. Bank Makramah Ltd Formarly Known As M/S.
Summit Bank Ltd. (Islamic Staff) 
User: Sohail Akhtar</v>
          </cell>
          <cell r="L11096" t="str">
            <v xml:space="preserve"> D</v>
          </cell>
          <cell r="M11096" t="str">
            <v xml:space="preserve"> 09000221-Muhammad Irfan</v>
          </cell>
          <cell r="N11096" t="str">
            <v>TOYOTA PASSO A/T</v>
          </cell>
          <cell r="O11096" t="str">
            <v>2018</v>
          </cell>
          <cell r="P11096" t="str">
            <v>AFM-699</v>
          </cell>
          <cell r="Q11096" t="str">
            <v>1KR2119366</v>
          </cell>
          <cell r="R11096" t="str">
            <v>M700A1004022</v>
          </cell>
          <cell r="T11096">
            <v>-2310000</v>
          </cell>
          <cell r="U11096">
            <v>-16260</v>
          </cell>
          <cell r="V11096">
            <v>-18861</v>
          </cell>
          <cell r="W11096">
            <v>0</v>
          </cell>
          <cell r="X11096">
            <v>0</v>
          </cell>
          <cell r="Y11096">
            <v>-18861</v>
          </cell>
        </row>
        <row r="11097">
          <cell r="B11097" t="str">
            <v>KHI/HO/D/MO/PD COMP/P/84758/03/2024</v>
          </cell>
          <cell r="C11097" t="str">
            <v>KHI/HO/D/MO/PD COMP/E/46212/09/2024</v>
          </cell>
          <cell r="E11097">
            <v>45561</v>
          </cell>
          <cell r="F11097">
            <v>45340</v>
          </cell>
          <cell r="G11097">
            <v>45705</v>
          </cell>
          <cell r="H11097" t="str">
            <v xml:space="preserve"> 08804672</v>
          </cell>
          <cell r="I11097" t="str">
            <v xml:space="preserve"> Farooq Azam (4230108420075)</v>
          </cell>
          <cell r="J11097" t="str">
            <v>INDIVIDUAL</v>
          </cell>
          <cell r="L11097" t="str">
            <v xml:space="preserve"> D</v>
          </cell>
          <cell r="M11097" t="str">
            <v xml:space="preserve"> 09000221-Muhammad Irfan</v>
          </cell>
          <cell r="U11097">
            <v>481</v>
          </cell>
          <cell r="V11097">
            <v>558</v>
          </cell>
          <cell r="W11097">
            <v>0</v>
          </cell>
          <cell r="X11097">
            <v>0</v>
          </cell>
          <cell r="Y11097">
            <v>558</v>
          </cell>
        </row>
        <row r="11098">
          <cell r="B11098" t="str">
            <v>KHI/HO/D/MO/PD COMP/P/80196/12/2023</v>
          </cell>
          <cell r="C11098" t="str">
            <v>KHI/HO/D/MO/PD COMP/E/41858/05/2024</v>
          </cell>
          <cell r="E11098">
            <v>45433</v>
          </cell>
          <cell r="F11098">
            <v>45281</v>
          </cell>
          <cell r="G11098">
            <v>45646</v>
          </cell>
          <cell r="H11098" t="str">
            <v xml:space="preserve"> 08802704</v>
          </cell>
          <cell r="I11098" t="str">
            <v xml:space="preserve"> Yasheer</v>
          </cell>
          <cell r="J11098" t="str">
            <v>INDIVIDUAL</v>
          </cell>
          <cell r="L11098" t="str">
            <v xml:space="preserve"> D</v>
          </cell>
          <cell r="M11098" t="str">
            <v xml:space="preserve"> 09000210-Tariq Shahzad</v>
          </cell>
          <cell r="U11098">
            <v>1789</v>
          </cell>
          <cell r="V11098">
            <v>2040</v>
          </cell>
          <cell r="W11098">
            <v>0</v>
          </cell>
          <cell r="X11098">
            <v>0</v>
          </cell>
          <cell r="Y11098">
            <v>2040</v>
          </cell>
        </row>
        <row r="11099">
          <cell r="B11099" t="str">
            <v>KHI/HO/D/MO/PD COMP/P/77829/11/2023</v>
          </cell>
          <cell r="C11099" t="str">
            <v>KHI/HO/D/MO/PD COMP/E/37691/03/2024</v>
          </cell>
          <cell r="E11099">
            <v>45355</v>
          </cell>
          <cell r="F11099">
            <v>45234</v>
          </cell>
          <cell r="G11099">
            <v>45599</v>
          </cell>
          <cell r="H11099" t="str">
            <v xml:space="preserve"> 08814042</v>
          </cell>
          <cell r="I11099" t="str">
            <v xml:space="preserve"> Sheikh Hamza Shahzad(4200025792387)</v>
          </cell>
          <cell r="J11099" t="str">
            <v>INDIVIDUAL</v>
          </cell>
          <cell r="L11099" t="str">
            <v xml:space="preserve"> D</v>
          </cell>
          <cell r="M11099" t="str">
            <v xml:space="preserve"> 09000210-Tariq Shahzad</v>
          </cell>
          <cell r="U11099">
            <v>870</v>
          </cell>
          <cell r="V11099">
            <v>992</v>
          </cell>
          <cell r="W11099">
            <v>0</v>
          </cell>
          <cell r="X11099">
            <v>0</v>
          </cell>
          <cell r="Y11099">
            <v>992</v>
          </cell>
        </row>
        <row r="11100">
          <cell r="B11100" t="str">
            <v>KHI/HO/D/MO/PD COMP/P/76064/10/2023</v>
          </cell>
          <cell r="C11100" t="str">
            <v>KHI/HO/D/MO/PD COMP/E/45258/08/2024</v>
          </cell>
          <cell r="E11100">
            <v>45533</v>
          </cell>
          <cell r="F11100">
            <v>45194</v>
          </cell>
          <cell r="G11100">
            <v>45559</v>
          </cell>
          <cell r="H11100" t="str">
            <v xml:space="preserve"> 08813316</v>
          </cell>
          <cell r="I11100" t="str">
            <v xml:space="preserve"> Muhammad Aamir Aftab(3840322499899)</v>
          </cell>
          <cell r="J11100" t="str">
            <v>INDIVIDUAL</v>
          </cell>
          <cell r="L11100" t="str">
            <v xml:space="preserve"> D</v>
          </cell>
          <cell r="M11100" t="str">
            <v xml:space="preserve"> 09000221-Muhammad Irfan</v>
          </cell>
          <cell r="U11100">
            <v>3788</v>
          </cell>
          <cell r="V11100">
            <v>4394</v>
          </cell>
          <cell r="W11100">
            <v>0</v>
          </cell>
          <cell r="X11100">
            <v>0</v>
          </cell>
          <cell r="Y11100">
            <v>4394</v>
          </cell>
        </row>
        <row r="11101">
          <cell r="B11101" t="str">
            <v>KHI/HO/D/MO/PD COMP/P/66955/01/2023</v>
          </cell>
          <cell r="C11101" t="str">
            <v>KHI/HO/D/MO/PD COMP/E/30058/09/2023</v>
          </cell>
          <cell r="E11101">
            <v>45174</v>
          </cell>
          <cell r="F11101">
            <v>44947</v>
          </cell>
          <cell r="G11101">
            <v>45311</v>
          </cell>
          <cell r="H11101" t="str">
            <v xml:space="preserve"> 08800738</v>
          </cell>
          <cell r="I11101" t="str">
            <v xml:space="preserve"> NEXTBRIDGE LIMITED</v>
          </cell>
          <cell r="J11101" t="str">
            <v>CORPORATE</v>
          </cell>
          <cell r="L11101" t="str">
            <v xml:space="preserve"> D</v>
          </cell>
          <cell r="M11101" t="str">
            <v xml:space="preserve"> 09000381-Fahad Anwar</v>
          </cell>
          <cell r="U11101">
            <v>-22651</v>
          </cell>
          <cell r="V11101">
            <v>-25822</v>
          </cell>
          <cell r="W11101">
            <v>0</v>
          </cell>
          <cell r="X11101">
            <v>0</v>
          </cell>
          <cell r="Y11101">
            <v>-25822</v>
          </cell>
        </row>
        <row r="11102">
          <cell r="B11102" t="str">
            <v>KHI/HO/D/MO/PD COMP/P/77728/11/2023</v>
          </cell>
          <cell r="C11102" t="str">
            <v>KHI/HO/D/MO/PD COMP/E/48805/10/2024</v>
          </cell>
          <cell r="E11102">
            <v>45596</v>
          </cell>
          <cell r="F11102">
            <v>45232</v>
          </cell>
          <cell r="G11102">
            <v>45597</v>
          </cell>
          <cell r="H11102" t="str">
            <v xml:space="preserve"> 08805710</v>
          </cell>
          <cell r="I11102" t="str">
            <v xml:space="preserve"> Hamza Saleem Mirza</v>
          </cell>
          <cell r="J11102" t="str">
            <v>INDIVIDUAL</v>
          </cell>
          <cell r="L11102" t="str">
            <v xml:space="preserve"> D</v>
          </cell>
          <cell r="M11102" t="str">
            <v xml:space="preserve"> 09000221-Muhammad Irfan</v>
          </cell>
          <cell r="U11102">
            <v>-38731</v>
          </cell>
          <cell r="V11102">
            <v>-39118</v>
          </cell>
          <cell r="W11102">
            <v>0</v>
          </cell>
          <cell r="X11102">
            <v>0</v>
          </cell>
          <cell r="Y11102">
            <v>-39118</v>
          </cell>
        </row>
        <row r="11103">
          <cell r="B11103" t="str">
            <v>KHI/HO/D/MO/PD COMP/P/88906/05/2024</v>
          </cell>
          <cell r="C11103" t="str">
            <v>KHI/HO/D/MO/PD COMP/E/47939/10/2024</v>
          </cell>
          <cell r="E11103">
            <v>45582</v>
          </cell>
          <cell r="F11103">
            <v>45426</v>
          </cell>
          <cell r="G11103">
            <v>45790</v>
          </cell>
          <cell r="H11103" t="str">
            <v xml:space="preserve"> 08804109</v>
          </cell>
          <cell r="I11103" t="str">
            <v xml:space="preserve"> Sabiha Aziz Sadik</v>
          </cell>
          <cell r="J11103" t="str">
            <v>INDIVIDUAL</v>
          </cell>
          <cell r="L11103" t="str">
            <v xml:space="preserve"> D</v>
          </cell>
          <cell r="M11103" t="str">
            <v xml:space="preserve"> 09000210-Tariq Shahzad</v>
          </cell>
          <cell r="U11103">
            <v>3334</v>
          </cell>
          <cell r="V11103">
            <v>3867</v>
          </cell>
          <cell r="W11103">
            <v>0</v>
          </cell>
          <cell r="X11103">
            <v>0</v>
          </cell>
          <cell r="Y11103">
            <v>3867</v>
          </cell>
        </row>
        <row r="11104">
          <cell r="B11104" t="str">
            <v>KHI/HO/D/MO/PD COMP/P/96547/09/2024</v>
          </cell>
          <cell r="C11104" t="str">
            <v>KHI/HO/D/MO/PD COMP/E/48883/11/2024</v>
          </cell>
          <cell r="E11104">
            <v>45604</v>
          </cell>
          <cell r="F11104">
            <v>45542</v>
          </cell>
          <cell r="G11104">
            <v>45906</v>
          </cell>
          <cell r="H11104" t="str">
            <v xml:space="preserve"> 08800738</v>
          </cell>
          <cell r="I11104" t="str">
            <v xml:space="preserve"> NEXTBRIDGE LIMITED</v>
          </cell>
          <cell r="J11104" t="str">
            <v>CORPORATE</v>
          </cell>
          <cell r="L11104" t="str">
            <v xml:space="preserve"> D</v>
          </cell>
          <cell r="M11104" t="str">
            <v xml:space="preserve"> 09000381-Fahad Anwar</v>
          </cell>
          <cell r="U11104">
            <v>597</v>
          </cell>
          <cell r="V11104">
            <v>692</v>
          </cell>
          <cell r="W11104">
            <v>0</v>
          </cell>
          <cell r="X11104">
            <v>0</v>
          </cell>
          <cell r="Y11104">
            <v>692</v>
          </cell>
        </row>
        <row r="11105">
          <cell r="B11105" t="str">
            <v>KHI/HO/D/MO/PD COMP/P/78627/11/2023</v>
          </cell>
          <cell r="C11105" t="str">
            <v>KHI/HO/D/MO/PD COMP/E/41911/05/2024</v>
          </cell>
          <cell r="E11105">
            <v>45434</v>
          </cell>
          <cell r="F11105">
            <v>45252</v>
          </cell>
          <cell r="G11105">
            <v>45617</v>
          </cell>
          <cell r="H11105" t="str">
            <v xml:space="preserve"> 08814368</v>
          </cell>
          <cell r="I11105" t="str">
            <v xml:space="preserve"> Jahangir Khan(4210158839601)</v>
          </cell>
          <cell r="J11105" t="str">
            <v>INDIVIDUAL</v>
          </cell>
          <cell r="L11105" t="str">
            <v xml:space="preserve"> D</v>
          </cell>
          <cell r="M11105" t="str">
            <v xml:space="preserve"> 09000210-Tariq Shahzad</v>
          </cell>
          <cell r="U11105">
            <v>5930</v>
          </cell>
          <cell r="V11105">
            <v>6760</v>
          </cell>
          <cell r="W11105">
            <v>0</v>
          </cell>
          <cell r="X11105">
            <v>0</v>
          </cell>
          <cell r="Y11105">
            <v>6760</v>
          </cell>
        </row>
        <row r="11106">
          <cell r="B11106" t="str">
            <v>KHI/HO/D/MO/PD COMP/P/80822/12/2023</v>
          </cell>
          <cell r="C11106" t="str">
            <v>KHI/HO/D/MO/PD COMP/E/48483/11/2024</v>
          </cell>
          <cell r="E11106">
            <v>45597</v>
          </cell>
          <cell r="F11106">
            <v>45290</v>
          </cell>
          <cell r="G11106">
            <v>45655</v>
          </cell>
          <cell r="H11106" t="str">
            <v xml:space="preserve"> 08815112</v>
          </cell>
          <cell r="I11106" t="str">
            <v xml:space="preserve"> Muhammad Nasir(4230116597701)</v>
          </cell>
          <cell r="J11106" t="str">
            <v>INDIVIDUAL</v>
          </cell>
          <cell r="L11106" t="str">
            <v xml:space="preserve"> D</v>
          </cell>
          <cell r="M11106" t="str">
            <v xml:space="preserve"> 09000210-Tariq Shahzad</v>
          </cell>
          <cell r="U11106">
            <v>157</v>
          </cell>
          <cell r="V11106">
            <v>183</v>
          </cell>
          <cell r="W11106">
            <v>0</v>
          </cell>
          <cell r="X11106">
            <v>0</v>
          </cell>
          <cell r="Y11106">
            <v>183</v>
          </cell>
        </row>
        <row r="11107">
          <cell r="B11107" t="str">
            <v>KHI/HO/D/MO/PD COMP/P/90167/06/2024</v>
          </cell>
          <cell r="C11107" t="str">
            <v>KHI/HO/D/MO/PD COMP/E/48580/11/2024</v>
          </cell>
          <cell r="E11107">
            <v>45600</v>
          </cell>
          <cell r="F11107">
            <v>45446</v>
          </cell>
          <cell r="G11107">
            <v>45810</v>
          </cell>
          <cell r="H11107" t="str">
            <v xml:space="preserve"> 08817902</v>
          </cell>
          <cell r="I11107" t="str">
            <v xml:space="preserve"> Zaeem Ahmed #42201-0646803-1</v>
          </cell>
          <cell r="J11107" t="str">
            <v>INDIVIDUAL</v>
          </cell>
          <cell r="L11107" t="str">
            <v xml:space="preserve"> D</v>
          </cell>
          <cell r="M11107" t="str">
            <v xml:space="preserve"> 09000210-Tariq Shahzad</v>
          </cell>
          <cell r="U11107">
            <v>4958</v>
          </cell>
          <cell r="V11107">
            <v>5752</v>
          </cell>
          <cell r="W11107">
            <v>0</v>
          </cell>
          <cell r="X11107">
            <v>0</v>
          </cell>
          <cell r="Y11107">
            <v>5752</v>
          </cell>
        </row>
        <row r="11108">
          <cell r="B11108" t="str">
            <v>KHI/HO/D/MO/PD COMP/P/67396/02/2023</v>
          </cell>
          <cell r="C11108" t="str">
            <v>KHI/HO/D/MO/PD COMP/E/29487/08/2023</v>
          </cell>
          <cell r="E11108">
            <v>45169</v>
          </cell>
          <cell r="F11108">
            <v>44957</v>
          </cell>
          <cell r="G11108">
            <v>45321</v>
          </cell>
          <cell r="H11108" t="str">
            <v xml:space="preserve"> 08809593</v>
          </cell>
          <cell r="I11108" t="str">
            <v xml:space="preserve"> Muhammad Adil Shuja</v>
          </cell>
          <cell r="J11108" t="str">
            <v>INDIVIDUAL</v>
          </cell>
          <cell r="L11108" t="str">
            <v xml:space="preserve"> D</v>
          </cell>
          <cell r="M11108" t="str">
            <v xml:space="preserve"> 09000390-Asma Bano</v>
          </cell>
          <cell r="U11108">
            <v>197</v>
          </cell>
          <cell r="V11108">
            <v>226</v>
          </cell>
          <cell r="W11108">
            <v>0</v>
          </cell>
          <cell r="X11108">
            <v>0</v>
          </cell>
          <cell r="Y11108">
            <v>226</v>
          </cell>
        </row>
        <row r="11109">
          <cell r="B11109" t="str">
            <v>LHR/LHR/F/MO/PC COMP/P/72131/06/2023</v>
          </cell>
          <cell r="C11109" t="str">
            <v>LHR/LHR/F/MO/PC COMP/E/26571/06/2023</v>
          </cell>
          <cell r="D11109" t="str">
            <v>UBL INSURERS LIMITED - WINDOW TAKAFUL MULTAN BRANCH</v>
          </cell>
          <cell r="E11109">
            <v>45097</v>
          </cell>
          <cell r="F11109">
            <v>44956</v>
          </cell>
          <cell r="G11109">
            <v>45320</v>
          </cell>
          <cell r="H11109" t="str">
            <v xml:space="preserve"> 08802180</v>
          </cell>
          <cell r="I11109" t="str">
            <v xml:space="preserve"> UBL INSURERS LIMITED - WINDOW TAKAFUL MULTAN BRANCH</v>
          </cell>
          <cell r="J11109" t="str">
            <v>CORPORATE</v>
          </cell>
          <cell r="L11109" t="str">
            <v xml:space="preserve"> F</v>
          </cell>
          <cell r="M11109" t="str">
            <v xml:space="preserve"> 09000320-Abdul Khaliq Khan</v>
          </cell>
          <cell r="N11109" t="str">
            <v>AUDI E-TRON50 QUATTRO</v>
          </cell>
          <cell r="O11109" t="str">
            <v>2016</v>
          </cell>
          <cell r="P11109" t="str">
            <v>LEB-16-636</v>
          </cell>
          <cell r="Q11109" t="str">
            <v>221284</v>
          </cell>
          <cell r="R11109" t="str">
            <v>R053819</v>
          </cell>
          <cell r="T11109">
            <v>-6000000</v>
          </cell>
          <cell r="U11109">
            <v>-18265</v>
          </cell>
          <cell r="V11109">
            <v>-21371</v>
          </cell>
          <cell r="W11109">
            <v>0</v>
          </cell>
          <cell r="X11109">
            <v>0</v>
          </cell>
          <cell r="Y11109">
            <v>-21371</v>
          </cell>
        </row>
        <row r="11110">
          <cell r="B11110" t="str">
            <v>KHI/HO/D/MO/PD COMP/P/89328/05/2024</v>
          </cell>
          <cell r="C11110" t="str">
            <v>KHI/HO/D/MO/PD COMP/E/43974/07/2024</v>
          </cell>
          <cell r="E11110">
            <v>45492</v>
          </cell>
          <cell r="F11110">
            <v>45428</v>
          </cell>
          <cell r="G11110">
            <v>45792</v>
          </cell>
          <cell r="H11110" t="str">
            <v xml:space="preserve"> 08817549</v>
          </cell>
          <cell r="I11110" t="str">
            <v xml:space="preserve"> Muhammad Usama Rauf #35201-6458471-3</v>
          </cell>
          <cell r="J11110" t="str">
            <v>INDIVIDUAL</v>
          </cell>
          <cell r="L11110" t="str">
            <v xml:space="preserve"> D</v>
          </cell>
          <cell r="M11110" t="str">
            <v xml:space="preserve"> 09000406-Muhammad Imran</v>
          </cell>
          <cell r="U11110">
            <v>2901</v>
          </cell>
          <cell r="V11110">
            <v>3365</v>
          </cell>
          <cell r="W11110">
            <v>0</v>
          </cell>
          <cell r="X11110">
            <v>0</v>
          </cell>
          <cell r="Y11110">
            <v>3365</v>
          </cell>
        </row>
        <row r="11111">
          <cell r="B11111" t="str">
            <v>KHI/HO/D/MO/PD COMP/P/78627/11/2023</v>
          </cell>
          <cell r="C11111" t="str">
            <v>KHI/HO/D/MO/PD COMP/E/44112/07/2024</v>
          </cell>
          <cell r="E11111">
            <v>45498</v>
          </cell>
          <cell r="F11111">
            <v>45252</v>
          </cell>
          <cell r="G11111">
            <v>45617</v>
          </cell>
          <cell r="H11111" t="str">
            <v xml:space="preserve"> 08814368</v>
          </cell>
          <cell r="I11111" t="str">
            <v xml:space="preserve"> Jahangir Khan(4210158839601)</v>
          </cell>
          <cell r="J11111" t="str">
            <v>INDIVIDUAL</v>
          </cell>
          <cell r="L11111" t="str">
            <v xml:space="preserve"> D</v>
          </cell>
          <cell r="M11111" t="str">
            <v xml:space="preserve"> 09000210-Tariq Shahzad</v>
          </cell>
          <cell r="U11111">
            <v>5445</v>
          </cell>
          <cell r="V11111">
            <v>6316</v>
          </cell>
          <cell r="W11111">
            <v>0</v>
          </cell>
          <cell r="X11111">
            <v>0</v>
          </cell>
          <cell r="Y11111">
            <v>6316</v>
          </cell>
        </row>
        <row r="11112">
          <cell r="B11112" t="str">
            <v>LHR/LHR/D/MO/PC COMP/P/60625/05/2022</v>
          </cell>
          <cell r="C11112" t="str">
            <v>LHR/LHR/D/MO/PC COMP/E/22409/12/2022</v>
          </cell>
          <cell r="E11112">
            <v>44903</v>
          </cell>
          <cell r="F11112">
            <v>44677</v>
          </cell>
          <cell r="G11112">
            <v>45041</v>
          </cell>
          <cell r="H11112" t="str">
            <v xml:space="preserve"> 08805715</v>
          </cell>
          <cell r="I11112" t="str">
            <v xml:space="preserve"> Altamash Azhar</v>
          </cell>
          <cell r="J11112" t="str">
            <v>INDIVIDUAL</v>
          </cell>
          <cell r="L11112" t="str">
            <v xml:space="preserve"> D</v>
          </cell>
          <cell r="M11112" t="str">
            <v xml:space="preserve"> 09000221-Muhammad Irfan</v>
          </cell>
          <cell r="N11112" t="str">
            <v>KIA SPORTAGE AWD-CW
HAVAL H6 4WD SUV TURBO 2.</v>
          </cell>
          <cell r="O11112" t="str">
            <v>2020
2022</v>
          </cell>
          <cell r="P11112" t="str">
            <v>ARJ-429</v>
          </cell>
          <cell r="Q11112" t="str">
            <v>G4NALH322632
22430061571</v>
          </cell>
          <cell r="R11112" t="str">
            <v>NNAQL51AZKP504655
NF9FF6A53P2000476</v>
          </cell>
          <cell r="T11112">
            <v>2814990</v>
          </cell>
          <cell r="U11112">
            <v>19782</v>
          </cell>
          <cell r="V11112">
            <v>19980</v>
          </cell>
          <cell r="W11112">
            <v>19981</v>
          </cell>
          <cell r="X11112">
            <v>0</v>
          </cell>
          <cell r="Y11112">
            <v>-1</v>
          </cell>
        </row>
        <row r="11113">
          <cell r="B11113" t="str">
            <v>KHI/HO/D/MO/PC COMP/P/61644/06/2022</v>
          </cell>
          <cell r="C11113" t="str">
            <v>KHI/HO/D/MO/PC COMP/E/22524/12/2022</v>
          </cell>
          <cell r="E11113">
            <v>44917</v>
          </cell>
          <cell r="F11113">
            <v>44729</v>
          </cell>
          <cell r="G11113">
            <v>45093</v>
          </cell>
          <cell r="H11113" t="str">
            <v xml:space="preserve"> 08806367</v>
          </cell>
          <cell r="I11113" t="str">
            <v xml:space="preserve"> Jawwad Fakhar</v>
          </cell>
          <cell r="J11113" t="str">
            <v>INDIVIDUAL</v>
          </cell>
          <cell r="L11113" t="str">
            <v xml:space="preserve"> D</v>
          </cell>
          <cell r="M11113" t="str">
            <v xml:space="preserve"> 09000221-Muhammad Irfan</v>
          </cell>
          <cell r="N11113" t="str">
            <v>MG HS MG HS
TOYOTA HILUX REVO</v>
          </cell>
          <cell r="O11113" t="str">
            <v>2022
2022</v>
          </cell>
          <cell r="P11113" t="str">
            <v>BJ-9589
LC-0784</v>
          </cell>
          <cell r="Q11113" t="str">
            <v>15E4E5MGM7210160
1GD5221321</v>
          </cell>
          <cell r="R11113" t="str">
            <v>LSJA24U9XMN130566
GUN126R-5556959</v>
          </cell>
          <cell r="T11113">
            <v>4537000</v>
          </cell>
          <cell r="U11113">
            <v>39357</v>
          </cell>
          <cell r="V11113">
            <v>39751</v>
          </cell>
          <cell r="W11113">
            <v>39740</v>
          </cell>
          <cell r="X11113">
            <v>0</v>
          </cell>
          <cell r="Y11113">
            <v>11</v>
          </cell>
        </row>
        <row r="11114">
          <cell r="B11114" t="str">
            <v>KHI/HO/D/MO/PD COMP/P/75393/09/2023</v>
          </cell>
          <cell r="C11114" t="str">
            <v>KHI/HO/D/MO/PD COMP/E/48773/10/2024</v>
          </cell>
          <cell r="E11114">
            <v>45596</v>
          </cell>
          <cell r="F11114">
            <v>45182</v>
          </cell>
          <cell r="G11114">
            <v>45547</v>
          </cell>
          <cell r="H11114" t="str">
            <v xml:space="preserve"> 08812363</v>
          </cell>
          <cell r="I11114" t="str">
            <v xml:space="preserve"> META FROLIC LABS (PRIVATE) LIMITED</v>
          </cell>
          <cell r="J11114" t="str">
            <v>CORPORATE</v>
          </cell>
          <cell r="L11114" t="str">
            <v xml:space="preserve"> D</v>
          </cell>
          <cell r="M11114" t="str">
            <v xml:space="preserve"> 09000230-Yasmeen Jatoi</v>
          </cell>
          <cell r="U11114">
            <v>-203117</v>
          </cell>
          <cell r="V11114">
            <v>-205148</v>
          </cell>
          <cell r="W11114">
            <v>0</v>
          </cell>
          <cell r="X11114">
            <v>0</v>
          </cell>
          <cell r="Y11114">
            <v>-205148</v>
          </cell>
        </row>
        <row r="11115">
          <cell r="B11115" t="str">
            <v>KHI/HO/D/MO/PD COMP/P/87191/04/2024</v>
          </cell>
          <cell r="C11115" t="str">
            <v>KHI/HO/D/MO/PD COMP/E/43474/07/2024</v>
          </cell>
          <cell r="E11115">
            <v>45482</v>
          </cell>
          <cell r="F11115">
            <v>45390</v>
          </cell>
          <cell r="G11115">
            <v>45754</v>
          </cell>
          <cell r="H11115" t="str">
            <v xml:space="preserve"> 08005122</v>
          </cell>
          <cell r="I11115" t="str">
            <v xml:space="preserve"> ABDUL WAHEED</v>
          </cell>
          <cell r="J11115" t="str">
            <v>INDIVIDUAL</v>
          </cell>
          <cell r="L11115" t="str">
            <v xml:space="preserve"> D</v>
          </cell>
          <cell r="M11115" t="str">
            <v xml:space="preserve"> 09000313-Abdus Saboor Khan</v>
          </cell>
          <cell r="U11115">
            <v>999</v>
          </cell>
          <cell r="V11115">
            <v>1159</v>
          </cell>
          <cell r="W11115">
            <v>0</v>
          </cell>
          <cell r="X11115">
            <v>0</v>
          </cell>
          <cell r="Y11115">
            <v>1159</v>
          </cell>
        </row>
        <row r="11116">
          <cell r="B11116" t="str">
            <v>KHI/HO/D/MO/PD COMP/P/72354/06/2023</v>
          </cell>
          <cell r="C11116" t="str">
            <v>KHI/HO/D/MO/PD COMP/E/27750/07/2023</v>
          </cell>
          <cell r="E11116">
            <v>45129</v>
          </cell>
          <cell r="F11116">
            <v>45098</v>
          </cell>
          <cell r="G11116">
            <v>45463</v>
          </cell>
          <cell r="H11116" t="str">
            <v xml:space="preserve"> 08811881</v>
          </cell>
          <cell r="I11116" t="str">
            <v xml:space="preserve"> Naveed Iqbal(4220151287223)</v>
          </cell>
          <cell r="J11116" t="str">
            <v>INDIVIDUAL</v>
          </cell>
          <cell r="L11116" t="str">
            <v xml:space="preserve"> D</v>
          </cell>
          <cell r="M11116" t="str">
            <v xml:space="preserve"> 09000355-Asif Azeem</v>
          </cell>
          <cell r="U11116">
            <v>330</v>
          </cell>
          <cell r="V11116">
            <v>377</v>
          </cell>
          <cell r="W11116">
            <v>0</v>
          </cell>
          <cell r="X11116">
            <v>0</v>
          </cell>
          <cell r="Y11116">
            <v>377</v>
          </cell>
        </row>
        <row r="11117">
          <cell r="B11117" t="str">
            <v>KHI/HO/D/MO/PD COMP/P/71769/06/2023</v>
          </cell>
          <cell r="C11117" t="str">
            <v>KHI/HO/D/MO/PD COMP/E/40554/04/2024</v>
          </cell>
          <cell r="E11117">
            <v>45390</v>
          </cell>
          <cell r="F11117">
            <v>45083</v>
          </cell>
          <cell r="G11117">
            <v>45448</v>
          </cell>
          <cell r="H11117" t="str">
            <v xml:space="preserve"> 08811591</v>
          </cell>
          <cell r="I11117" t="str">
            <v xml:space="preserve"> Raza Ur Rehman #35201-5358500-5</v>
          </cell>
          <cell r="J11117" t="str">
            <v>INDIVIDUAL</v>
          </cell>
          <cell r="L11117" t="str">
            <v xml:space="preserve"> D</v>
          </cell>
          <cell r="M11117" t="str">
            <v xml:space="preserve"> 09000230-Yasmeen Jatoi</v>
          </cell>
          <cell r="U11117">
            <v>2535</v>
          </cell>
          <cell r="V11117">
            <v>2889</v>
          </cell>
          <cell r="W11117">
            <v>0</v>
          </cell>
          <cell r="X11117">
            <v>0</v>
          </cell>
          <cell r="Y11117">
            <v>2889</v>
          </cell>
        </row>
        <row r="11118">
          <cell r="B11118" t="str">
            <v>KHI/HO/D/MO/PD COMP/P/86462/04/2024</v>
          </cell>
          <cell r="C11118" t="str">
            <v>KHI/HO/D/MO/PD COMP/E/43960/07/2024</v>
          </cell>
          <cell r="E11118">
            <v>45492</v>
          </cell>
          <cell r="F11118">
            <v>45367</v>
          </cell>
          <cell r="G11118">
            <v>45731</v>
          </cell>
          <cell r="H11118" t="str">
            <v xml:space="preserve"> 08805084</v>
          </cell>
          <cell r="I11118" t="str">
            <v xml:space="preserve"> Bilal Naseem 42000-7081871-5</v>
          </cell>
          <cell r="J11118" t="str">
            <v>INDIVIDUAL</v>
          </cell>
          <cell r="L11118" t="str">
            <v xml:space="preserve"> D</v>
          </cell>
          <cell r="M11118" t="str">
            <v xml:space="preserve"> 09000221-Muhammad Irfan</v>
          </cell>
          <cell r="U11118">
            <v>441</v>
          </cell>
          <cell r="V11118">
            <v>511</v>
          </cell>
          <cell r="W11118">
            <v>0</v>
          </cell>
          <cell r="X11118">
            <v>0</v>
          </cell>
          <cell r="Y11118">
            <v>511</v>
          </cell>
        </row>
        <row r="11119">
          <cell r="B11119" t="str">
            <v>KHI/HO/D/MO/PD COMP/P/67396/02/2023</v>
          </cell>
          <cell r="C11119" t="str">
            <v>KHI/HO/D/MO/PD COMP/E/35833/01/2024</v>
          </cell>
          <cell r="E11119">
            <v>45292</v>
          </cell>
          <cell r="F11119">
            <v>44957</v>
          </cell>
          <cell r="G11119">
            <v>45321</v>
          </cell>
          <cell r="H11119" t="str">
            <v xml:space="preserve"> 08809593</v>
          </cell>
          <cell r="I11119" t="str">
            <v xml:space="preserve"> Muhammad Adil Shuja</v>
          </cell>
          <cell r="J11119" t="str">
            <v>INDIVIDUAL</v>
          </cell>
          <cell r="L11119" t="str">
            <v xml:space="preserve"> D</v>
          </cell>
          <cell r="M11119" t="str">
            <v xml:space="preserve"> 09000390-Asma Bano</v>
          </cell>
          <cell r="U11119">
            <v>111</v>
          </cell>
          <cell r="V11119">
            <v>128</v>
          </cell>
          <cell r="W11119">
            <v>0</v>
          </cell>
          <cell r="X11119">
            <v>0</v>
          </cell>
          <cell r="Y11119">
            <v>128</v>
          </cell>
        </row>
        <row r="11120">
          <cell r="B11120" t="str">
            <v>KHI/HO/D/MO/PD COMP/P/66636/01/2023</v>
          </cell>
          <cell r="C11120" t="str">
            <v>KHI/HO/D/MO/PD COMP/E/27460/07/2023</v>
          </cell>
          <cell r="E11120">
            <v>45126</v>
          </cell>
          <cell r="F11120">
            <v>44939</v>
          </cell>
          <cell r="G11120">
            <v>45303</v>
          </cell>
          <cell r="H11120" t="str">
            <v xml:space="preserve"> 08804042</v>
          </cell>
          <cell r="I11120" t="str">
            <v xml:space="preserve"> Yasar Sattar</v>
          </cell>
          <cell r="J11120" t="str">
            <v>INDIVIDUAL</v>
          </cell>
          <cell r="L11120" t="str">
            <v xml:space="preserve"> D</v>
          </cell>
          <cell r="M11120" t="str">
            <v xml:space="preserve"> 09000324-Smart PFM (Pvt.) Limited</v>
          </cell>
          <cell r="U11120">
            <v>46</v>
          </cell>
          <cell r="V11120">
            <v>54</v>
          </cell>
          <cell r="W11120">
            <v>0</v>
          </cell>
          <cell r="X11120">
            <v>0</v>
          </cell>
          <cell r="Y11120">
            <v>54</v>
          </cell>
        </row>
        <row r="11121">
          <cell r="B11121" t="str">
            <v>KHI/HO/D/MO/PD COMP/P/74894/09/2023</v>
          </cell>
          <cell r="C11121" t="str">
            <v>KHI/HO/D/MO/PD COMP/E/45690/09/2024</v>
          </cell>
          <cell r="E11121">
            <v>45541</v>
          </cell>
          <cell r="F11121">
            <v>45174</v>
          </cell>
          <cell r="G11121">
            <v>45539</v>
          </cell>
          <cell r="H11121" t="str">
            <v xml:space="preserve"> 08802424</v>
          </cell>
          <cell r="I11121" t="str">
            <v xml:space="preserve"> Saleha Tabassum</v>
          </cell>
          <cell r="J11121" t="str">
            <v>INDIVIDUAL</v>
          </cell>
          <cell r="L11121" t="str">
            <v xml:space="preserve"> D</v>
          </cell>
          <cell r="M11121" t="str">
            <v xml:space="preserve"> 09000375-Shahid Aslam</v>
          </cell>
          <cell r="U11121">
            <v>718</v>
          </cell>
          <cell r="V11121">
            <v>833</v>
          </cell>
          <cell r="W11121">
            <v>0</v>
          </cell>
          <cell r="X11121">
            <v>0</v>
          </cell>
          <cell r="Y11121">
            <v>833</v>
          </cell>
        </row>
        <row r="11122">
          <cell r="B11122" t="str">
            <v>KHI/HO/F/MO/PC COMP/P/55614/09/2021</v>
          </cell>
          <cell r="C11122" t="str">
            <v>KHI/HO/F/MO/PC COMP/E/18548/01/2022</v>
          </cell>
          <cell r="D11122" t="str">
            <v>IGI INSURANCE LIMITED</v>
          </cell>
          <cell r="E11122">
            <v>44592</v>
          </cell>
          <cell r="F11122">
            <v>44409</v>
          </cell>
          <cell r="G11122">
            <v>44773</v>
          </cell>
          <cell r="H11122" t="str">
            <v xml:space="preserve"> 08800705</v>
          </cell>
          <cell r="I11122" t="str">
            <v xml:space="preserve"> IGI GENERAL INSURANCE LIMITED-WTO</v>
          </cell>
          <cell r="J11122" t="str">
            <v>CORPORATE</v>
          </cell>
          <cell r="L11122" t="str">
            <v xml:space="preserve"> F</v>
          </cell>
          <cell r="M11122" t="str">
            <v xml:space="preserve"> 09000221-Muhammad Irfan</v>
          </cell>
          <cell r="N11122" t="str">
            <v>SUZUKI WAGON-R VXR</v>
          </cell>
          <cell r="O11122" t="str">
            <v>2021</v>
          </cell>
          <cell r="Q11122" t="str">
            <v>220775</v>
          </cell>
          <cell r="R11122" t="str">
            <v>10120744</v>
          </cell>
          <cell r="T11122">
            <v>1545000</v>
          </cell>
          <cell r="U11122">
            <v>1738</v>
          </cell>
          <cell r="V11122">
            <v>1982</v>
          </cell>
          <cell r="W11122">
            <v>0</v>
          </cell>
          <cell r="X11122">
            <v>0</v>
          </cell>
          <cell r="Y11122">
            <v>1982</v>
          </cell>
        </row>
        <row r="11123">
          <cell r="B11123" t="str">
            <v>KHI/HO/D/MO/PD COMP/P/75196/09/2023</v>
          </cell>
          <cell r="C11123" t="str">
            <v>KHI/HO/D/MO/PD COMP/E/43751/07/2024</v>
          </cell>
          <cell r="E11123">
            <v>45486</v>
          </cell>
          <cell r="F11123">
            <v>45180</v>
          </cell>
          <cell r="G11123">
            <v>45545</v>
          </cell>
          <cell r="H11123" t="str">
            <v xml:space="preserve"> 08812960</v>
          </cell>
          <cell r="I11123" t="str">
            <v xml:space="preserve"> Syed Rizwan Ali(3740503298773)</v>
          </cell>
          <cell r="J11123" t="str">
            <v>INDIVIDUAL</v>
          </cell>
          <cell r="L11123" t="str">
            <v xml:space="preserve"> D</v>
          </cell>
          <cell r="M11123" t="str">
            <v xml:space="preserve"> 09000221-Muhammad Irfan</v>
          </cell>
          <cell r="U11123">
            <v>4010</v>
          </cell>
          <cell r="V11123">
            <v>4652</v>
          </cell>
          <cell r="W11123">
            <v>0</v>
          </cell>
          <cell r="X11123">
            <v>0</v>
          </cell>
          <cell r="Y11123">
            <v>4652</v>
          </cell>
        </row>
        <row r="11124">
          <cell r="B11124" t="str">
            <v>KHI/HO/D/MO/PD COMP/P/79555/12/2023</v>
          </cell>
          <cell r="C11124" t="str">
            <v>KHI/HO/D/MO/PD COMP/E/37851/03/2024</v>
          </cell>
          <cell r="E11124">
            <v>45359</v>
          </cell>
          <cell r="F11124">
            <v>45268</v>
          </cell>
          <cell r="G11124">
            <v>45633</v>
          </cell>
          <cell r="H11124" t="str">
            <v xml:space="preserve"> 08814743</v>
          </cell>
          <cell r="I11124" t="str">
            <v xml:space="preserve"> Muhammad Waseem Khan #35202-2690534-3</v>
          </cell>
          <cell r="J11124" t="str">
            <v>INDIVIDUAL</v>
          </cell>
          <cell r="L11124" t="str">
            <v xml:space="preserve"> D</v>
          </cell>
          <cell r="M11124" t="str">
            <v xml:space="preserve"> 09000210-Tariq Shahzad</v>
          </cell>
          <cell r="U11124">
            <v>4671</v>
          </cell>
          <cell r="V11124">
            <v>5325</v>
          </cell>
          <cell r="W11124">
            <v>0</v>
          </cell>
          <cell r="X11124">
            <v>0</v>
          </cell>
          <cell r="Y11124">
            <v>5325</v>
          </cell>
        </row>
        <row r="11125">
          <cell r="B11125" t="str">
            <v>KHI/HO/D/MO/PD COMP/P/94279/07/2024</v>
          </cell>
          <cell r="C11125" t="str">
            <v>KHI/HO/D/MO/PD COMP/E/46552/10/2024</v>
          </cell>
          <cell r="E11125">
            <v>45570</v>
          </cell>
          <cell r="F11125">
            <v>45503</v>
          </cell>
          <cell r="G11125">
            <v>45867</v>
          </cell>
          <cell r="H11125" t="str">
            <v xml:space="preserve"> 08812295</v>
          </cell>
          <cell r="I11125" t="str">
            <v xml:space="preserve"> Muhammad Adnan Siddiqui(3740533192253)</v>
          </cell>
          <cell r="J11125" t="str">
            <v>INDIVIDUAL</v>
          </cell>
          <cell r="L11125" t="str">
            <v xml:space="preserve"> D</v>
          </cell>
          <cell r="M11125" t="str">
            <v xml:space="preserve"> 09000210-Tariq Shahzad</v>
          </cell>
          <cell r="U11125">
            <v>41</v>
          </cell>
          <cell r="V11125">
            <v>47</v>
          </cell>
          <cell r="W11125">
            <v>0</v>
          </cell>
          <cell r="X11125">
            <v>0</v>
          </cell>
          <cell r="Y11125">
            <v>47</v>
          </cell>
        </row>
        <row r="11126">
          <cell r="B11126" t="str">
            <v>KHI/HO/D/MO/PD COMP/P/66476/01/2023</v>
          </cell>
          <cell r="C11126" t="str">
            <v>KHI/HO/D/MO/PD COMP/E/29910/08/2023</v>
          </cell>
          <cell r="E11126">
            <v>45169</v>
          </cell>
          <cell r="F11126">
            <v>44943</v>
          </cell>
          <cell r="G11126">
            <v>45307</v>
          </cell>
          <cell r="H11126" t="str">
            <v xml:space="preserve"> 08804102</v>
          </cell>
          <cell r="I11126" t="str">
            <v xml:space="preserve"> Shahid Saleem</v>
          </cell>
          <cell r="J11126" t="str">
            <v>INDIVIDUAL</v>
          </cell>
          <cell r="L11126" t="str">
            <v xml:space="preserve"> D</v>
          </cell>
          <cell r="M11126" t="str">
            <v xml:space="preserve"> 09000221-Muhammad Irfan</v>
          </cell>
          <cell r="U11126">
            <v>-18423</v>
          </cell>
          <cell r="V11126">
            <v>-21002</v>
          </cell>
          <cell r="W11126">
            <v>0</v>
          </cell>
          <cell r="X11126">
            <v>0</v>
          </cell>
          <cell r="Y11126">
            <v>-21002</v>
          </cell>
        </row>
        <row r="11127">
          <cell r="B11127" t="str">
            <v>KHI/HO/D/MO/PD COMP/P/81129/01/2024</v>
          </cell>
          <cell r="C11127" t="str">
            <v>KHI/HO/D/MO/PD COMP/E/43146/07/2024</v>
          </cell>
          <cell r="E11127">
            <v>45475</v>
          </cell>
          <cell r="F11127">
            <v>45292</v>
          </cell>
          <cell r="G11127">
            <v>45657</v>
          </cell>
          <cell r="H11127" t="str">
            <v xml:space="preserve"> 08815228</v>
          </cell>
          <cell r="I11127" t="str">
            <v xml:space="preserve"> Naghmana Naeem3520127669192</v>
          </cell>
          <cell r="J11127" t="str">
            <v>INDIVIDUAL</v>
          </cell>
          <cell r="L11127" t="str">
            <v xml:space="preserve"> D</v>
          </cell>
          <cell r="M11127" t="str">
            <v xml:space="preserve"> 09000210-Tariq Shahzad</v>
          </cell>
          <cell r="U11127">
            <v>716</v>
          </cell>
          <cell r="V11127">
            <v>830</v>
          </cell>
          <cell r="W11127">
            <v>0</v>
          </cell>
          <cell r="X11127">
            <v>0</v>
          </cell>
          <cell r="Y11127">
            <v>830</v>
          </cell>
        </row>
        <row r="11128">
          <cell r="B11128" t="str">
            <v>KHI/HO/D/MO/PD COMP/P/84811/03/2024</v>
          </cell>
          <cell r="C11128" t="str">
            <v>KHI/HO/D/MO/PD COMP/E/41216/04/2024</v>
          </cell>
          <cell r="E11128">
            <v>45412</v>
          </cell>
          <cell r="F11128">
            <v>45351</v>
          </cell>
          <cell r="G11128">
            <v>45716</v>
          </cell>
          <cell r="H11128" t="str">
            <v xml:space="preserve"> 08816362</v>
          </cell>
          <cell r="I11128" t="str">
            <v xml:space="preserve"> Kashan Nazir #34101-2541871-9</v>
          </cell>
          <cell r="J11128" t="str">
            <v>INDIVIDUAL</v>
          </cell>
          <cell r="L11128" t="str">
            <v xml:space="preserve"> D</v>
          </cell>
          <cell r="M11128" t="str">
            <v xml:space="preserve"> 09000210-Tariq Shahzad</v>
          </cell>
          <cell r="U11128">
            <v>5477</v>
          </cell>
          <cell r="V11128">
            <v>6243</v>
          </cell>
          <cell r="W11128">
            <v>0</v>
          </cell>
          <cell r="X11128">
            <v>0</v>
          </cell>
          <cell r="Y11128">
            <v>6243</v>
          </cell>
        </row>
        <row r="11129">
          <cell r="B11129" t="str">
            <v>KHI/HO/D/MO/PD COMP/P/69150/03/2023</v>
          </cell>
          <cell r="C11129" t="str">
            <v>KHI/HO/D/MO/PD COMP/E/25160/05/2023</v>
          </cell>
          <cell r="E11129">
            <v>45051</v>
          </cell>
          <cell r="F11129">
            <v>45007</v>
          </cell>
          <cell r="G11129">
            <v>45372</v>
          </cell>
          <cell r="H11129" t="str">
            <v xml:space="preserve"> 08810385</v>
          </cell>
          <cell r="I11129" t="str">
            <v xml:space="preserve"> Gul Zareen (4520395597896)</v>
          </cell>
          <cell r="J11129" t="str">
            <v>INDIVIDUAL</v>
          </cell>
          <cell r="L11129" t="str">
            <v xml:space="preserve"> D</v>
          </cell>
          <cell r="M11129" t="str">
            <v xml:space="preserve"> 09000218-Mohsin Murtaza Hussain</v>
          </cell>
          <cell r="U11129">
            <v>1631</v>
          </cell>
          <cell r="V11129">
            <v>1859</v>
          </cell>
          <cell r="W11129">
            <v>0</v>
          </cell>
          <cell r="X11129">
            <v>0</v>
          </cell>
          <cell r="Y11129">
            <v>1859</v>
          </cell>
        </row>
        <row r="11130">
          <cell r="B11130" t="str">
            <v>KHI/HO/D/MO/PD COMP/P/78048/11/2023</v>
          </cell>
          <cell r="C11130" t="str">
            <v>KHI/HO/D/MO/PD COMP/E/35586/12/2023</v>
          </cell>
          <cell r="E11130">
            <v>45289</v>
          </cell>
          <cell r="F11130">
            <v>45243</v>
          </cell>
          <cell r="G11130">
            <v>45608</v>
          </cell>
          <cell r="H11130" t="str">
            <v xml:space="preserve"> 08814120</v>
          </cell>
          <cell r="I11130" t="str">
            <v xml:space="preserve"> Naseer Ahmed(3650195360971)</v>
          </cell>
          <cell r="J11130" t="str">
            <v>INDIVIDUAL</v>
          </cell>
          <cell r="L11130" t="str">
            <v xml:space="preserve"> D</v>
          </cell>
          <cell r="M11130" t="str">
            <v xml:space="preserve"> 09000210-Tariq Shahzad</v>
          </cell>
          <cell r="U11130">
            <v>118042</v>
          </cell>
          <cell r="V11130">
            <v>134568</v>
          </cell>
          <cell r="W11130">
            <v>0</v>
          </cell>
          <cell r="X11130">
            <v>0</v>
          </cell>
          <cell r="Y11130">
            <v>134568</v>
          </cell>
        </row>
        <row r="11131">
          <cell r="B11131" t="str">
            <v>KHI/HO/D/MO/PD COMP/P/80869/01/2024</v>
          </cell>
          <cell r="C11131" t="str">
            <v>KHI/HO/D/MO/PD COMP/E/44267/07/2024</v>
          </cell>
          <cell r="E11131">
            <v>45503</v>
          </cell>
          <cell r="F11131">
            <v>45287</v>
          </cell>
          <cell r="G11131">
            <v>45652</v>
          </cell>
          <cell r="H11131" t="str">
            <v xml:space="preserve"> 08815125</v>
          </cell>
          <cell r="I11131" t="str">
            <v xml:space="preserve"> Muhammad Abuzar #5440076316243</v>
          </cell>
          <cell r="J11131" t="str">
            <v>INDIVIDUAL</v>
          </cell>
          <cell r="L11131" t="str">
            <v xml:space="preserve"> D</v>
          </cell>
          <cell r="M11131" t="str">
            <v xml:space="preserve"> 09000355-Asif Azeem</v>
          </cell>
          <cell r="U11131">
            <v>4372</v>
          </cell>
          <cell r="V11131">
            <v>5072</v>
          </cell>
          <cell r="W11131">
            <v>0</v>
          </cell>
          <cell r="X11131">
            <v>0</v>
          </cell>
          <cell r="Y11131">
            <v>5072</v>
          </cell>
        </row>
        <row r="11132">
          <cell r="B11132" t="str">
            <v>KHI/HO/D/MO/PD COMP/P/71830/06/2023</v>
          </cell>
          <cell r="C11132" t="str">
            <v>KHI/HO/D/MO/PD COMP/E/30344/09/2023</v>
          </cell>
          <cell r="E11132">
            <v>45177</v>
          </cell>
          <cell r="F11132">
            <v>45085</v>
          </cell>
          <cell r="G11132">
            <v>45450</v>
          </cell>
          <cell r="H11132" t="str">
            <v xml:space="preserve"> 08811626</v>
          </cell>
          <cell r="I11132" t="str">
            <v xml:space="preserve"> Azeem Hussain Siddqui #42201-1212374-1</v>
          </cell>
          <cell r="J11132" t="str">
            <v>INDIVIDUAL</v>
          </cell>
          <cell r="L11132" t="str">
            <v xml:space="preserve"> D</v>
          </cell>
          <cell r="M11132" t="str">
            <v xml:space="preserve"> 09000355-Asif Azeem</v>
          </cell>
          <cell r="U11132">
            <v>2429</v>
          </cell>
          <cell r="V11132">
            <v>2769</v>
          </cell>
          <cell r="W11132">
            <v>0</v>
          </cell>
          <cell r="X11132">
            <v>0</v>
          </cell>
          <cell r="Y11132">
            <v>2769</v>
          </cell>
        </row>
        <row r="11133">
          <cell r="B11133" t="str">
            <v>KHI/HO/D/MO/PC COMP/P/92128/06/2024</v>
          </cell>
          <cell r="C11133" t="str">
            <v>KHI/HO/D/MO/PC COMP/E/45652/09/2024</v>
          </cell>
          <cell r="E11133">
            <v>45539</v>
          </cell>
          <cell r="F11133">
            <v>45474</v>
          </cell>
          <cell r="G11133">
            <v>45838</v>
          </cell>
          <cell r="H11133" t="str">
            <v xml:space="preserve"> 08801379</v>
          </cell>
          <cell r="I11133" t="str">
            <v xml:space="preserve"> EY FORD RHODES</v>
          </cell>
          <cell r="J11133" t="str">
            <v>CORPORATE</v>
          </cell>
          <cell r="L11133" t="str">
            <v xml:space="preserve"> D</v>
          </cell>
          <cell r="M11133" t="str">
            <v xml:space="preserve"> 09000249-Amna Khurram</v>
          </cell>
          <cell r="N11133" t="str">
            <v>SUZUKI CULTUS VXL AGS EUR
SUZUKI CULTUS VXL AGS EUR</v>
          </cell>
          <cell r="O11133" t="str">
            <v>2024
2024</v>
          </cell>
          <cell r="Q11133" t="str">
            <v>PK10K210548
PK10K210573</v>
          </cell>
          <cell r="R11133" t="str">
            <v>NF1AVK31H10110543
NF1AVK31H10110567</v>
          </cell>
          <cell r="T11133">
            <v>9092000</v>
          </cell>
          <cell r="U11133">
            <v>135284</v>
          </cell>
          <cell r="V11133">
            <v>156930</v>
          </cell>
          <cell r="W11133">
            <v>0</v>
          </cell>
          <cell r="X11133">
            <v>0</v>
          </cell>
          <cell r="Y11133">
            <v>156930</v>
          </cell>
        </row>
        <row r="11134">
          <cell r="B11134" t="str">
            <v>KHI/HO/D/MO/PD COMP/P/72239/06/2023</v>
          </cell>
          <cell r="C11134" t="str">
            <v>KHI/HO/D/MO/PD COMP/E/42685/06/2024</v>
          </cell>
          <cell r="E11134">
            <v>45463</v>
          </cell>
          <cell r="F11134">
            <v>45097</v>
          </cell>
          <cell r="G11134">
            <v>45462</v>
          </cell>
          <cell r="H11134" t="str">
            <v xml:space="preserve"> 08811818</v>
          </cell>
          <cell r="I11134" t="str">
            <v xml:space="preserve"> Mujahid Adeel Kidwai(4220103472923)</v>
          </cell>
          <cell r="J11134" t="str">
            <v>INDIVIDUAL</v>
          </cell>
          <cell r="L11134" t="str">
            <v xml:space="preserve"> D</v>
          </cell>
          <cell r="M11134" t="str">
            <v xml:space="preserve"> 09000221-Muhammad Irfan</v>
          </cell>
          <cell r="U11134">
            <v>145</v>
          </cell>
          <cell r="V11134">
            <v>165</v>
          </cell>
          <cell r="W11134">
            <v>0</v>
          </cell>
          <cell r="X11134">
            <v>0</v>
          </cell>
          <cell r="Y11134">
            <v>165</v>
          </cell>
        </row>
        <row r="11135">
          <cell r="B11135" t="str">
            <v>KHI/HO/F/MO/MC COMP/P/55929/09/2021</v>
          </cell>
          <cell r="C11135" t="str">
            <v>KHI/HO/F/MO/MC COMP/E/17715/09/2021</v>
          </cell>
          <cell r="D11135" t="str">
            <v>EFU GENERAL INSURANCE (WTO) SITE DIVISION</v>
          </cell>
          <cell r="E11135">
            <v>44463</v>
          </cell>
          <cell r="F11135">
            <v>44378</v>
          </cell>
          <cell r="G11135">
            <v>44742</v>
          </cell>
          <cell r="H11135" t="str">
            <v xml:space="preserve"> 08005038</v>
          </cell>
          <cell r="I11135" t="str">
            <v xml:space="preserve"> EFU WTO SITE DIVISION - FOLLOWERS</v>
          </cell>
          <cell r="J11135" t="str">
            <v>CORPORATE</v>
          </cell>
          <cell r="L11135" t="str">
            <v xml:space="preserve"> F</v>
          </cell>
          <cell r="M11135" t="str">
            <v xml:space="preserve"> 09000221-Muhammad Irfan</v>
          </cell>
          <cell r="N11135" t="str">
            <v>UNIQUE UD 70 CDI</v>
          </cell>
          <cell r="O11135" t="str">
            <v>2021</v>
          </cell>
          <cell r="Q11135" t="str">
            <v>2362853</v>
          </cell>
          <cell r="R11135" t="str">
            <v>3365319</v>
          </cell>
          <cell r="T11135">
            <v>64300</v>
          </cell>
          <cell r="U11135">
            <v>1316</v>
          </cell>
          <cell r="V11135">
            <v>1500</v>
          </cell>
          <cell r="W11135">
            <v>0</v>
          </cell>
          <cell r="X11135">
            <v>0</v>
          </cell>
          <cell r="Y11135">
            <v>1500</v>
          </cell>
        </row>
        <row r="11136">
          <cell r="B11136" t="str">
            <v>KHI/HO/D/MO/PD COMP/P/81129/01/2024</v>
          </cell>
          <cell r="C11136" t="str">
            <v>KHI/HO/D/MO/PD COMP/E/42200/06/2024</v>
          </cell>
          <cell r="E11136">
            <v>45446</v>
          </cell>
          <cell r="F11136">
            <v>45292</v>
          </cell>
          <cell r="G11136">
            <v>45657</v>
          </cell>
          <cell r="H11136" t="str">
            <v xml:space="preserve"> 08815228</v>
          </cell>
          <cell r="I11136" t="str">
            <v xml:space="preserve"> Naghmana Naeem3520127669192</v>
          </cell>
          <cell r="J11136" t="str">
            <v>INDIVIDUAL</v>
          </cell>
          <cell r="L11136" t="str">
            <v xml:space="preserve"> D</v>
          </cell>
          <cell r="M11136" t="str">
            <v xml:space="preserve"> 09000210-Tariq Shahzad</v>
          </cell>
          <cell r="U11136">
            <v>1992</v>
          </cell>
          <cell r="V11136">
            <v>2271</v>
          </cell>
          <cell r="W11136">
            <v>0</v>
          </cell>
          <cell r="X11136">
            <v>0</v>
          </cell>
          <cell r="Y11136">
            <v>2271</v>
          </cell>
        </row>
        <row r="11137">
          <cell r="B11137" t="str">
            <v>KHI/HO/D/MO/PD COMP/P/72630/07/2023</v>
          </cell>
          <cell r="C11137" t="str">
            <v>KHI/HO/D/MO/PD COMP/E/48745/10/2024</v>
          </cell>
          <cell r="E11137">
            <v>45596</v>
          </cell>
          <cell r="F11137">
            <v>45111</v>
          </cell>
          <cell r="G11137">
            <v>45476</v>
          </cell>
          <cell r="H11137" t="str">
            <v xml:space="preserve"> 08003456</v>
          </cell>
          <cell r="I11137" t="str">
            <v xml:space="preserve"> QAYUM SHAH</v>
          </cell>
          <cell r="J11137" t="str">
            <v>INDIVIDUAL</v>
          </cell>
          <cell r="L11137" t="str">
            <v xml:space="preserve"> D</v>
          </cell>
          <cell r="M11137" t="str">
            <v xml:space="preserve"> 09000106-Tayyab Khalique</v>
          </cell>
          <cell r="U11137">
            <v>-113860</v>
          </cell>
          <cell r="V11137">
            <v>-114999</v>
          </cell>
          <cell r="W11137">
            <v>0</v>
          </cell>
          <cell r="X11137">
            <v>0</v>
          </cell>
          <cell r="Y11137">
            <v>-114999</v>
          </cell>
        </row>
        <row r="11138">
          <cell r="B11138" t="str">
            <v>KHI/HO/D/MO/PD COMP/P/77904/11/2023</v>
          </cell>
          <cell r="C11138" t="str">
            <v>KHI/HO/D/MO/PD COMP/E/37848/03/2024</v>
          </cell>
          <cell r="E11138">
            <v>45359</v>
          </cell>
          <cell r="F11138">
            <v>45238</v>
          </cell>
          <cell r="G11138">
            <v>45603</v>
          </cell>
          <cell r="H11138" t="str">
            <v xml:space="preserve"> 08808266</v>
          </cell>
          <cell r="I11138" t="str">
            <v xml:space="preserve"> Zareen Zehra</v>
          </cell>
          <cell r="J11138" t="str">
            <v>INDIVIDUAL</v>
          </cell>
          <cell r="L11138" t="str">
            <v xml:space="preserve"> D</v>
          </cell>
          <cell r="M11138" t="str">
            <v xml:space="preserve"> 09000210-Tariq Shahzad</v>
          </cell>
          <cell r="U11138">
            <v>1702</v>
          </cell>
          <cell r="V11138">
            <v>1941</v>
          </cell>
          <cell r="W11138">
            <v>0</v>
          </cell>
          <cell r="X11138">
            <v>0</v>
          </cell>
          <cell r="Y11138">
            <v>1941</v>
          </cell>
        </row>
        <row r="11139">
          <cell r="B11139" t="str">
            <v>KHI/HO/D/MO/PC TPP/P/66563/01/2023</v>
          </cell>
          <cell r="C11139" t="str">
            <v>KHI/HO/D/MO/PC TPP/E/28434/08/2023</v>
          </cell>
          <cell r="E11139">
            <v>45143</v>
          </cell>
          <cell r="F11139">
            <v>44927</v>
          </cell>
          <cell r="G11139">
            <v>45291</v>
          </cell>
          <cell r="H11139" t="str">
            <v xml:space="preserve"> 08808750</v>
          </cell>
          <cell r="I11139" t="str">
            <v xml:space="preserve"> CAPITAL CAR RENTAL (PRIVATE) LIMITED</v>
          </cell>
          <cell r="J11139" t="str">
            <v>CORPORATE</v>
          </cell>
          <cell r="K11139" t="str">
            <v>M/S. Capital Car Rental Private Limitedm/S. Capital Car Rental Private Limited
M/S. Capital Car Rental Private Limitedm/S. Capital Car Rental Private Limited
M/S. Capital Car Rental Private Limitedm/S. Capital Car Rental Private Limited</v>
          </cell>
          <cell r="L11139" t="str">
            <v xml:space="preserve"> D</v>
          </cell>
          <cell r="M11139" t="str">
            <v xml:space="preserve"> 09000221-Muhammad Irfan</v>
          </cell>
          <cell r="N11139" t="str">
            <v>HONDA CIVIC VTI ORIEL PT 
TOYOTA COROLLA GLI
TOYOTA COROLLA GLI</v>
          </cell>
          <cell r="O11139" t="str">
            <v>2017
2017
2017</v>
          </cell>
          <cell r="P11139" t="str">
            <v>AFX-517
ADE-587
ACX-760</v>
          </cell>
          <cell r="Q11139" t="str">
            <v>R18Z12925252
Z486196
Z485062</v>
          </cell>
          <cell r="R11139" t="str">
            <v>NFBFC6669HR028509
NZE170R-4112830
NZE170R-4111215</v>
          </cell>
          <cell r="T11139">
            <v>0</v>
          </cell>
          <cell r="U11139">
            <v>-39415</v>
          </cell>
          <cell r="V11139">
            <v>-39809</v>
          </cell>
          <cell r="W11139">
            <v>3082</v>
          </cell>
          <cell r="X11139">
            <v>0</v>
          </cell>
          <cell r="Y11139">
            <v>-42891</v>
          </cell>
        </row>
        <row r="11140">
          <cell r="B11140" t="str">
            <v>KHI/HO/D/MO/PD COMP/P/78323/11/2023</v>
          </cell>
          <cell r="C11140" t="str">
            <v>KHI/HO/D/MO/PD COMP/E/37297/02/2024</v>
          </cell>
          <cell r="E11140">
            <v>45342</v>
          </cell>
          <cell r="F11140">
            <v>45250</v>
          </cell>
          <cell r="G11140">
            <v>45615</v>
          </cell>
          <cell r="H11140" t="str">
            <v xml:space="preserve"> 08814229</v>
          </cell>
          <cell r="I11140" t="str">
            <v xml:space="preserve"> Faraz Nasir Siddiqui - 42201-2139459-1</v>
          </cell>
          <cell r="J11140" t="str">
            <v>INDIVIDUAL</v>
          </cell>
          <cell r="L11140" t="str">
            <v xml:space="preserve"> D</v>
          </cell>
          <cell r="M11140" t="str">
            <v xml:space="preserve"> 09000178-Ayaz Ahmed</v>
          </cell>
          <cell r="U11140">
            <v>1139</v>
          </cell>
          <cell r="V11140">
            <v>1300</v>
          </cell>
          <cell r="W11140">
            <v>2600</v>
          </cell>
          <cell r="X11140">
            <v>0</v>
          </cell>
          <cell r="Y11140">
            <v>-1300</v>
          </cell>
        </row>
        <row r="11141">
          <cell r="B11141" t="str">
            <v>KHI/HO/D/MO/PD COMP/P/80038/12/2023</v>
          </cell>
          <cell r="C11141" t="str">
            <v>KHI/HO/D/MO/PD COMP/E/44025/07/2024</v>
          </cell>
          <cell r="E11141">
            <v>45497</v>
          </cell>
          <cell r="F11141">
            <v>45278</v>
          </cell>
          <cell r="G11141">
            <v>45643</v>
          </cell>
          <cell r="H11141" t="str">
            <v xml:space="preserve"> 08814897</v>
          </cell>
          <cell r="I11141" t="str">
            <v xml:space="preserve"> Amir Murtaza(42201104666993)</v>
          </cell>
          <cell r="J11141" t="str">
            <v>INDIVIDUAL</v>
          </cell>
          <cell r="L11141" t="str">
            <v xml:space="preserve"> D</v>
          </cell>
          <cell r="M11141" t="str">
            <v xml:space="preserve"> 09000210-Tariq Shahzad</v>
          </cell>
          <cell r="U11141">
            <v>2150</v>
          </cell>
          <cell r="V11141">
            <v>2493</v>
          </cell>
          <cell r="W11141">
            <v>0</v>
          </cell>
          <cell r="X11141">
            <v>0</v>
          </cell>
          <cell r="Y11141">
            <v>2493</v>
          </cell>
        </row>
        <row r="11142">
          <cell r="B11142" t="str">
            <v>KHI/HO/D/MO/PD COMP/P/87795/04/2024</v>
          </cell>
          <cell r="C11142" t="str">
            <v>KHI/HO/D/MO/PD COMP/E/48133/10/2024</v>
          </cell>
          <cell r="E11142">
            <v>45588</v>
          </cell>
          <cell r="F11142">
            <v>45404</v>
          </cell>
          <cell r="G11142">
            <v>45768</v>
          </cell>
          <cell r="H11142" t="str">
            <v xml:space="preserve"> 08817151</v>
          </cell>
          <cell r="I11142" t="str">
            <v xml:space="preserve"> Muhammad Ali Jan #4220168219205</v>
          </cell>
          <cell r="J11142" t="str">
            <v>INDIVIDUAL</v>
          </cell>
          <cell r="L11142" t="str">
            <v xml:space="preserve"> D</v>
          </cell>
          <cell r="M11142" t="str">
            <v xml:space="preserve"> 09000210-Tariq Shahzad</v>
          </cell>
          <cell r="U11142">
            <v>1301</v>
          </cell>
          <cell r="V11142">
            <v>1509</v>
          </cell>
          <cell r="W11142">
            <v>0</v>
          </cell>
          <cell r="X11142">
            <v>0</v>
          </cell>
          <cell r="Y11142">
            <v>1509</v>
          </cell>
        </row>
        <row r="11143">
          <cell r="B11143" t="str">
            <v>KHI/HO/D/MO/PD COMP/P/86462/04/2024</v>
          </cell>
          <cell r="C11143" t="str">
            <v>KHI/HO/D/MO/PD COMP/E/44860/08/2024</v>
          </cell>
          <cell r="E11143">
            <v>45524</v>
          </cell>
          <cell r="F11143">
            <v>45367</v>
          </cell>
          <cell r="G11143">
            <v>45731</v>
          </cell>
          <cell r="H11143" t="str">
            <v xml:space="preserve"> 08805084</v>
          </cell>
          <cell r="I11143" t="str">
            <v xml:space="preserve"> Bilal Naseem 42000-7081871-5</v>
          </cell>
          <cell r="J11143" t="str">
            <v>INDIVIDUAL</v>
          </cell>
          <cell r="L11143" t="str">
            <v xml:space="preserve"> D</v>
          </cell>
          <cell r="M11143" t="str">
            <v xml:space="preserve"> 09000221-Muhammad Irfan</v>
          </cell>
          <cell r="U11143">
            <v>559</v>
          </cell>
          <cell r="V11143">
            <v>649</v>
          </cell>
          <cell r="W11143">
            <v>0</v>
          </cell>
          <cell r="X11143">
            <v>0</v>
          </cell>
          <cell r="Y11143">
            <v>649</v>
          </cell>
        </row>
        <row r="11144">
          <cell r="B11144" t="str">
            <v>KHI/HO/D/MO/PD COMP/P/80196/12/2023</v>
          </cell>
          <cell r="C11144" t="str">
            <v>KHI/HO/D/MO/PD COMP/E/38254/03/2024</v>
          </cell>
          <cell r="E11144">
            <v>45372</v>
          </cell>
          <cell r="F11144">
            <v>45281</v>
          </cell>
          <cell r="G11144">
            <v>45646</v>
          </cell>
          <cell r="H11144" t="str">
            <v xml:space="preserve"> 08802704</v>
          </cell>
          <cell r="I11144" t="str">
            <v xml:space="preserve"> Yasheer</v>
          </cell>
          <cell r="J11144" t="str">
            <v>INDIVIDUAL</v>
          </cell>
          <cell r="L11144" t="str">
            <v xml:space="preserve"> D</v>
          </cell>
          <cell r="M11144" t="str">
            <v xml:space="preserve"> 09000210-Tariq Shahzad</v>
          </cell>
          <cell r="U11144">
            <v>1642</v>
          </cell>
          <cell r="V11144">
            <v>1871</v>
          </cell>
          <cell r="W11144">
            <v>0</v>
          </cell>
          <cell r="X11144">
            <v>0</v>
          </cell>
          <cell r="Y11144">
            <v>1871</v>
          </cell>
        </row>
        <row r="11145">
          <cell r="B11145" t="str">
            <v>KHI/HO/D/MO/PD COMP/P/76487/10/2023</v>
          </cell>
          <cell r="C11145" t="str">
            <v>KHI/HO/D/MO/PD COMP/E/44657/08/2024</v>
          </cell>
          <cell r="E11145">
            <v>45517</v>
          </cell>
          <cell r="F11145">
            <v>45209</v>
          </cell>
          <cell r="G11145">
            <v>45574</v>
          </cell>
          <cell r="H11145" t="str">
            <v xml:space="preserve"> 08813499</v>
          </cell>
          <cell r="I11145" t="str">
            <v xml:space="preserve"> Alam Habib(4250174304731)</v>
          </cell>
          <cell r="J11145" t="str">
            <v>INDIVIDUAL</v>
          </cell>
          <cell r="L11145" t="str">
            <v xml:space="preserve"> D</v>
          </cell>
          <cell r="M11145" t="str">
            <v xml:space="preserve"> 09000221-Muhammad Irfan</v>
          </cell>
          <cell r="U11145">
            <v>203</v>
          </cell>
          <cell r="V11145">
            <v>236</v>
          </cell>
          <cell r="W11145">
            <v>230</v>
          </cell>
          <cell r="X11145">
            <v>0</v>
          </cell>
          <cell r="Y11145">
            <v>6</v>
          </cell>
        </row>
        <row r="11146">
          <cell r="B11146" t="str">
            <v>KHI/HO/D/MO/PD COMP/P/81085/01/2024</v>
          </cell>
          <cell r="C11146" t="str">
            <v>KHI/HO/D/MO/PD COMP/E/48674/11/2024</v>
          </cell>
          <cell r="E11146">
            <v>45602</v>
          </cell>
          <cell r="F11146">
            <v>45296</v>
          </cell>
          <cell r="G11146">
            <v>45661</v>
          </cell>
          <cell r="H11146" t="str">
            <v xml:space="preserve"> 08815218</v>
          </cell>
          <cell r="I11146" t="str">
            <v xml:space="preserve"> Muhammad Shoaib Kathuria #42201-0381722-1</v>
          </cell>
          <cell r="J11146" t="str">
            <v>INDIVIDUAL</v>
          </cell>
          <cell r="L11146" t="str">
            <v xml:space="preserve"> D</v>
          </cell>
          <cell r="M11146" t="str">
            <v xml:space="preserve"> 09000210-Tariq Shahzad</v>
          </cell>
          <cell r="U11146">
            <v>3722</v>
          </cell>
          <cell r="V11146">
            <v>4317</v>
          </cell>
          <cell r="W11146">
            <v>0</v>
          </cell>
          <cell r="X11146">
            <v>0</v>
          </cell>
          <cell r="Y11146">
            <v>4317</v>
          </cell>
        </row>
        <row r="11147">
          <cell r="B11147" t="str">
            <v>KHI/HO/D/MO/PD COMP/P/77699/11/2023</v>
          </cell>
          <cell r="C11147" t="str">
            <v>KHI/HO/D/MO/PD COMP/E/46681/10/2024</v>
          </cell>
          <cell r="E11147">
            <v>45574</v>
          </cell>
          <cell r="F11147">
            <v>45234</v>
          </cell>
          <cell r="G11147">
            <v>45599</v>
          </cell>
          <cell r="H11147" t="str">
            <v xml:space="preserve"> 08813998</v>
          </cell>
          <cell r="I11147" t="str">
            <v xml:space="preserve"> Muhammad Abdullah khan(3520241681571)</v>
          </cell>
          <cell r="J11147" t="str">
            <v>INDIVIDUAL</v>
          </cell>
          <cell r="L11147" t="str">
            <v xml:space="preserve"> D</v>
          </cell>
          <cell r="M11147" t="str">
            <v xml:space="preserve"> 09000210-Tariq Shahzad</v>
          </cell>
          <cell r="U11147">
            <v>6856</v>
          </cell>
          <cell r="V11147">
            <v>7954</v>
          </cell>
          <cell r="W11147">
            <v>0</v>
          </cell>
          <cell r="X11147">
            <v>0</v>
          </cell>
          <cell r="Y11147">
            <v>7954</v>
          </cell>
        </row>
        <row r="11148">
          <cell r="B11148" t="str">
            <v>KHI/HO/D/MO/PD COMP/P/87174/04/2024</v>
          </cell>
          <cell r="C11148" t="str">
            <v>KHI/HO/D/MO/PD COMP/E/48937/11/2024</v>
          </cell>
          <cell r="E11148">
            <v>45608</v>
          </cell>
          <cell r="F11148">
            <v>45391</v>
          </cell>
          <cell r="G11148">
            <v>45755</v>
          </cell>
          <cell r="H11148" t="str">
            <v xml:space="preserve"> 08816869</v>
          </cell>
          <cell r="I11148" t="str">
            <v xml:space="preserve"> Khalid Maqbool #42201-6482930-3</v>
          </cell>
          <cell r="J11148" t="str">
            <v>INDIVIDUAL</v>
          </cell>
          <cell r="L11148" t="str">
            <v xml:space="preserve"> D</v>
          </cell>
          <cell r="M11148" t="str">
            <v xml:space="preserve"> 09000210-Tariq Shahzad</v>
          </cell>
          <cell r="U11148">
            <v>869</v>
          </cell>
          <cell r="V11148">
            <v>1008</v>
          </cell>
          <cell r="W11148">
            <v>0</v>
          </cell>
          <cell r="X11148">
            <v>0</v>
          </cell>
          <cell r="Y11148">
            <v>1008</v>
          </cell>
        </row>
        <row r="11149">
          <cell r="B11149" t="str">
            <v>KHI/HO/D/MO/PD COMP/P/86543/04/2024</v>
          </cell>
          <cell r="C11149" t="str">
            <v>KHI/HO/D/MO/PD COMP/E/42128/05/2024</v>
          </cell>
          <cell r="E11149">
            <v>45442</v>
          </cell>
          <cell r="F11149">
            <v>45381</v>
          </cell>
          <cell r="G11149">
            <v>45745</v>
          </cell>
          <cell r="H11149" t="str">
            <v xml:space="preserve"> 08816764</v>
          </cell>
          <cell r="I11149" t="str">
            <v xml:space="preserve"> Muhammad Junaid #42101-6761448-1</v>
          </cell>
          <cell r="J11149" t="str">
            <v>INDIVIDUAL</v>
          </cell>
          <cell r="L11149" t="str">
            <v xml:space="preserve"> D</v>
          </cell>
          <cell r="M11149" t="str">
            <v xml:space="preserve"> 09000210-Tariq Shahzad</v>
          </cell>
          <cell r="U11149">
            <v>752</v>
          </cell>
          <cell r="V11149">
            <v>858</v>
          </cell>
          <cell r="W11149">
            <v>0</v>
          </cell>
          <cell r="X11149">
            <v>0</v>
          </cell>
          <cell r="Y11149">
            <v>858</v>
          </cell>
        </row>
        <row r="11150">
          <cell r="B11150" t="str">
            <v>KHI/HO/D/MO/PD COMP/P/78700/11/2023</v>
          </cell>
          <cell r="C11150" t="str">
            <v>KHI/HO/D/MO/PD COMP/E/36569/01/2024</v>
          </cell>
          <cell r="E11150">
            <v>45317</v>
          </cell>
          <cell r="F11150">
            <v>45255</v>
          </cell>
          <cell r="G11150">
            <v>45620</v>
          </cell>
          <cell r="H11150" t="str">
            <v xml:space="preserve"> 08810288</v>
          </cell>
          <cell r="I11150" t="str">
            <v xml:space="preserve"> Shakeel Ahmed Shah #37405-0648210-7</v>
          </cell>
          <cell r="J11150" t="str">
            <v>INDIVIDUAL</v>
          </cell>
          <cell r="L11150" t="str">
            <v xml:space="preserve"> D</v>
          </cell>
          <cell r="M11150" t="str">
            <v xml:space="preserve"> 09000210-Tariq Shahzad</v>
          </cell>
          <cell r="U11150">
            <v>8509</v>
          </cell>
          <cell r="V11150">
            <v>9700</v>
          </cell>
          <cell r="W11150">
            <v>0</v>
          </cell>
          <cell r="X11150">
            <v>0</v>
          </cell>
          <cell r="Y11150">
            <v>9700</v>
          </cell>
        </row>
        <row r="11151">
          <cell r="B11151" t="str">
            <v>KHI/HO/D/MO/PD COMP/P/72360/06/2023</v>
          </cell>
          <cell r="C11151" t="str">
            <v>KHI/HO/D/MO/PD COMP/E/38297/03/2024</v>
          </cell>
          <cell r="E11151">
            <v>45375</v>
          </cell>
          <cell r="F11151">
            <v>45100</v>
          </cell>
          <cell r="G11151">
            <v>45465</v>
          </cell>
          <cell r="H11151" t="str">
            <v xml:space="preserve"> 08802647</v>
          </cell>
          <cell r="I11151" t="str">
            <v xml:space="preserve"> ISTIL Pakistan Private Limited.</v>
          </cell>
          <cell r="J11151" t="str">
            <v>INDIVIDUAL</v>
          </cell>
          <cell r="L11151" t="str">
            <v xml:space="preserve"> D</v>
          </cell>
          <cell r="M11151" t="str">
            <v xml:space="preserve"> 09000387-Gulnaz Fatima</v>
          </cell>
          <cell r="U11151">
            <v>574</v>
          </cell>
          <cell r="V11151">
            <v>654</v>
          </cell>
          <cell r="W11151">
            <v>0</v>
          </cell>
          <cell r="X11151">
            <v>0</v>
          </cell>
          <cell r="Y11151">
            <v>654</v>
          </cell>
        </row>
        <row r="11152">
          <cell r="B11152" t="str">
            <v>KHI/HO/D/MO/PD COMP/P/77838/11/2023</v>
          </cell>
          <cell r="C11152" t="str">
            <v>KHI/HO/D/MO/PD COMP/E/42271/06/2024</v>
          </cell>
          <cell r="E11152">
            <v>45449</v>
          </cell>
          <cell r="F11152">
            <v>45233</v>
          </cell>
          <cell r="G11152">
            <v>45598</v>
          </cell>
          <cell r="H11152" t="str">
            <v xml:space="preserve"> 08814045</v>
          </cell>
          <cell r="I11152" t="str">
            <v xml:space="preserve"> Syed Faraz Uddin - 42101-1619337-9</v>
          </cell>
          <cell r="J11152" t="str">
            <v>INDIVIDUAL</v>
          </cell>
          <cell r="L11152" t="str">
            <v xml:space="preserve"> D</v>
          </cell>
          <cell r="M11152" t="str">
            <v xml:space="preserve"> 09000210-Tariq Shahzad</v>
          </cell>
          <cell r="U11152">
            <v>4162</v>
          </cell>
          <cell r="V11152">
            <v>4745</v>
          </cell>
          <cell r="W11152">
            <v>0</v>
          </cell>
          <cell r="X11152">
            <v>0</v>
          </cell>
          <cell r="Y11152">
            <v>4745</v>
          </cell>
        </row>
        <row r="11153">
          <cell r="B11153" t="str">
            <v>KHI/HO/D/MO/PD COMP/P/86770/04/2024</v>
          </cell>
          <cell r="C11153" t="str">
            <v>KHI/HO/D/MO/PD COMP/E/40533/04/2024</v>
          </cell>
          <cell r="E11153">
            <v>45388</v>
          </cell>
          <cell r="F11153">
            <v>45315</v>
          </cell>
          <cell r="G11153">
            <v>45680</v>
          </cell>
          <cell r="H11153" t="str">
            <v xml:space="preserve"> 08809484</v>
          </cell>
          <cell r="I11153" t="str">
            <v xml:space="preserve"> Bilal Farooqui (4200005362811)</v>
          </cell>
          <cell r="J11153" t="str">
            <v>INDIVIDUAL</v>
          </cell>
          <cell r="L11153" t="str">
            <v xml:space="preserve"> D</v>
          </cell>
          <cell r="M11153" t="str">
            <v xml:space="preserve"> 09000221-Muhammad Irfan</v>
          </cell>
          <cell r="U11153">
            <v>840</v>
          </cell>
          <cell r="V11153">
            <v>959</v>
          </cell>
          <cell r="W11153">
            <v>0</v>
          </cell>
          <cell r="X11153">
            <v>0</v>
          </cell>
          <cell r="Y11153">
            <v>959</v>
          </cell>
        </row>
        <row r="11154">
          <cell r="B11154" t="str">
            <v>KHI/HO/D/MO/PD COMP/P/79216/12/2023</v>
          </cell>
          <cell r="C11154" t="str">
            <v>KHI/HO/D/MO/PD COMP/E/44482/08/2024</v>
          </cell>
          <cell r="E11154">
            <v>45511</v>
          </cell>
          <cell r="F11154">
            <v>45264</v>
          </cell>
          <cell r="G11154">
            <v>45629</v>
          </cell>
          <cell r="H11154" t="str">
            <v xml:space="preserve"> 08814603</v>
          </cell>
          <cell r="I11154" t="str">
            <v xml:space="preserve"> Saqib Malik - 42501-6061803-1</v>
          </cell>
          <cell r="J11154" t="str">
            <v>INDIVIDUAL</v>
          </cell>
          <cell r="L11154" t="str">
            <v xml:space="preserve"> D</v>
          </cell>
          <cell r="M11154" t="str">
            <v xml:space="preserve"> 09000210-Tariq Shahzad</v>
          </cell>
          <cell r="U11154">
            <v>1493</v>
          </cell>
          <cell r="V11154">
            <v>1732</v>
          </cell>
          <cell r="W11154">
            <v>0</v>
          </cell>
          <cell r="X11154">
            <v>0</v>
          </cell>
          <cell r="Y11154">
            <v>1732</v>
          </cell>
        </row>
        <row r="11155">
          <cell r="B11155" t="str">
            <v>KHI/HO/D/MO/PD COMP/P/75167/09/2023</v>
          </cell>
          <cell r="C11155" t="str">
            <v>KHI/HO/D/MO/PD COMP/E/45768/09/2024</v>
          </cell>
          <cell r="E11155">
            <v>45542</v>
          </cell>
          <cell r="F11155">
            <v>45175</v>
          </cell>
          <cell r="G11155">
            <v>45540</v>
          </cell>
          <cell r="H11155" t="str">
            <v xml:space="preserve"> 08812949</v>
          </cell>
          <cell r="I11155" t="str">
            <v xml:space="preserve"> Mirza Imran Baig(4210116938885)</v>
          </cell>
          <cell r="J11155" t="str">
            <v>INDIVIDUAL</v>
          </cell>
          <cell r="L11155" t="str">
            <v xml:space="preserve"> D</v>
          </cell>
          <cell r="M11155" t="str">
            <v xml:space="preserve"> 09000221-Muhammad Irfan</v>
          </cell>
          <cell r="U11155">
            <v>4041</v>
          </cell>
          <cell r="V11155">
            <v>4687</v>
          </cell>
          <cell r="W11155">
            <v>0</v>
          </cell>
          <cell r="X11155">
            <v>0</v>
          </cell>
          <cell r="Y11155">
            <v>4687</v>
          </cell>
        </row>
        <row r="11156">
          <cell r="B11156" t="str">
            <v>KHI/HO/D/MO/PD COMP/P/75012/09/2023</v>
          </cell>
          <cell r="C11156" t="str">
            <v>KHI/HO/D/MO/PD COMP/E/48767/10/2024</v>
          </cell>
          <cell r="E11156">
            <v>45596</v>
          </cell>
          <cell r="F11156">
            <v>45170</v>
          </cell>
          <cell r="G11156">
            <v>45535</v>
          </cell>
          <cell r="H11156" t="str">
            <v xml:space="preserve"> 08812901</v>
          </cell>
          <cell r="I11156" t="str">
            <v xml:space="preserve"> Ali Ather Khan(4210137726755)</v>
          </cell>
          <cell r="J11156" t="str">
            <v>INDIVIDUAL</v>
          </cell>
          <cell r="L11156" t="str">
            <v xml:space="preserve"> D</v>
          </cell>
          <cell r="M11156" t="str">
            <v xml:space="preserve"> 09000221-Muhammad Irfan</v>
          </cell>
          <cell r="U11156">
            <v>-42097</v>
          </cell>
          <cell r="V11156">
            <v>-42518</v>
          </cell>
          <cell r="W11156">
            <v>0</v>
          </cell>
          <cell r="X11156">
            <v>0</v>
          </cell>
          <cell r="Y11156">
            <v>-42518</v>
          </cell>
        </row>
        <row r="11157">
          <cell r="B11157" t="str">
            <v>KHI/HO/D/MO/PD COMP/P/78712/11/2023</v>
          </cell>
          <cell r="C11157" t="str">
            <v>KHI/HO/D/MO/PD COMP/E/41997/05/2024</v>
          </cell>
          <cell r="E11157">
            <v>45439</v>
          </cell>
          <cell r="F11157">
            <v>45257</v>
          </cell>
          <cell r="G11157">
            <v>45622</v>
          </cell>
          <cell r="H11157" t="str">
            <v xml:space="preserve"> 08809552</v>
          </cell>
          <cell r="I11157" t="str">
            <v xml:space="preserve"> Mohammad Shaheer Jaffery</v>
          </cell>
          <cell r="J11157" t="str">
            <v>INDIVIDUAL</v>
          </cell>
          <cell r="L11157" t="str">
            <v xml:space="preserve"> D</v>
          </cell>
          <cell r="M11157" t="str">
            <v xml:space="preserve"> 09000210-Tariq Shahzad</v>
          </cell>
          <cell r="U11157">
            <v>2055</v>
          </cell>
          <cell r="V11157">
            <v>2342</v>
          </cell>
          <cell r="W11157">
            <v>0</v>
          </cell>
          <cell r="X11157">
            <v>0</v>
          </cell>
          <cell r="Y11157">
            <v>2342</v>
          </cell>
        </row>
        <row r="11158">
          <cell r="B11158" t="str">
            <v>KHI/HO/D/MO/PD COMP/P/85267/03/2024</v>
          </cell>
          <cell r="C11158" t="str">
            <v>KHI/HO/D/MO/PD COMP/E/43467/07/2024</v>
          </cell>
          <cell r="E11158">
            <v>45482</v>
          </cell>
          <cell r="F11158">
            <v>45357</v>
          </cell>
          <cell r="G11158">
            <v>45721</v>
          </cell>
          <cell r="H11158" t="str">
            <v xml:space="preserve"> 08816484</v>
          </cell>
          <cell r="I11158" t="str">
            <v xml:space="preserve"> Obaid Ur Rehman #42101-7626668-3</v>
          </cell>
          <cell r="J11158" t="str">
            <v>INDIVIDUAL</v>
          </cell>
          <cell r="L11158" t="str">
            <v xml:space="preserve"> D</v>
          </cell>
          <cell r="M11158" t="str">
            <v xml:space="preserve"> 09000210-Tariq Shahzad</v>
          </cell>
          <cell r="U11158">
            <v>398</v>
          </cell>
          <cell r="V11158">
            <v>462</v>
          </cell>
          <cell r="W11158">
            <v>0</v>
          </cell>
          <cell r="X11158">
            <v>0</v>
          </cell>
          <cell r="Y11158">
            <v>462</v>
          </cell>
        </row>
        <row r="11159">
          <cell r="B11159" t="str">
            <v>KHI/HO/D/MO/PD COMP/P/92246/07/2024</v>
          </cell>
          <cell r="C11159" t="str">
            <v>KHI/HO/D/MO/PD COMP/E/46236/09/2024</v>
          </cell>
          <cell r="E11159">
            <v>45561</v>
          </cell>
          <cell r="F11159">
            <v>45462</v>
          </cell>
          <cell r="G11159">
            <v>45826</v>
          </cell>
          <cell r="H11159" t="str">
            <v xml:space="preserve"> 08818448</v>
          </cell>
          <cell r="I11159" t="str">
            <v xml:space="preserve"> Muhammad Farhan #42000-0380803-3</v>
          </cell>
          <cell r="J11159" t="str">
            <v>INDIVIDUAL</v>
          </cell>
          <cell r="L11159" t="str">
            <v xml:space="preserve"> D</v>
          </cell>
          <cell r="M11159" t="str">
            <v xml:space="preserve"> 09000210-Tariq Shahzad</v>
          </cell>
          <cell r="U11159">
            <v>2390</v>
          </cell>
          <cell r="V11159">
            <v>2773</v>
          </cell>
          <cell r="W11159">
            <v>0</v>
          </cell>
          <cell r="X11159">
            <v>0</v>
          </cell>
          <cell r="Y11159">
            <v>2773</v>
          </cell>
        </row>
        <row r="11160">
          <cell r="B11160" t="str">
            <v>KHI/HO/D/MO/PD COMP/P/75481/09/2023</v>
          </cell>
          <cell r="C11160" t="str">
            <v>KHI/HO/D/MO/PD COMP/E/44846/08/2024</v>
          </cell>
          <cell r="E11160">
            <v>45524</v>
          </cell>
          <cell r="F11160">
            <v>45185</v>
          </cell>
          <cell r="G11160">
            <v>45550</v>
          </cell>
          <cell r="H11160" t="str">
            <v xml:space="preserve"> 08813053</v>
          </cell>
          <cell r="I11160" t="str">
            <v xml:space="preserve"> Muhammad Hamid(4250180902581)</v>
          </cell>
          <cell r="J11160" t="str">
            <v>INDIVIDUAL</v>
          </cell>
          <cell r="L11160" t="str">
            <v xml:space="preserve"> D</v>
          </cell>
          <cell r="M11160" t="str">
            <v xml:space="preserve"> 09000355-Asif Azeem</v>
          </cell>
          <cell r="U11160">
            <v>4790</v>
          </cell>
          <cell r="V11160">
            <v>5556</v>
          </cell>
          <cell r="W11160">
            <v>0</v>
          </cell>
          <cell r="X11160">
            <v>0</v>
          </cell>
          <cell r="Y11160">
            <v>5556</v>
          </cell>
        </row>
        <row r="11161">
          <cell r="B11161" t="str">
            <v>KHI/HO/D/MO/PD COMP/P/78712/11/2023</v>
          </cell>
          <cell r="C11161" t="str">
            <v>KHI/HO/D/MO/PD COMP/E/35607/12/2023</v>
          </cell>
          <cell r="E11161">
            <v>45289</v>
          </cell>
          <cell r="F11161">
            <v>45257</v>
          </cell>
          <cell r="G11161">
            <v>45622</v>
          </cell>
          <cell r="H11161" t="str">
            <v xml:space="preserve"> 08809552</v>
          </cell>
          <cell r="I11161" t="str">
            <v xml:space="preserve"> Mohammad Shaheer Jaffery</v>
          </cell>
          <cell r="J11161" t="str">
            <v>INDIVIDUAL</v>
          </cell>
          <cell r="L11161" t="str">
            <v xml:space="preserve"> D</v>
          </cell>
          <cell r="M11161" t="str">
            <v xml:space="preserve"> 09000210-Tariq Shahzad</v>
          </cell>
          <cell r="U11161">
            <v>25906</v>
          </cell>
          <cell r="V11161">
            <v>29533</v>
          </cell>
          <cell r="W11161">
            <v>0</v>
          </cell>
          <cell r="X11161">
            <v>0</v>
          </cell>
          <cell r="Y11161">
            <v>29533</v>
          </cell>
        </row>
        <row r="11162">
          <cell r="B11162" t="str">
            <v>KHI/HO/D/MO/PD COMP/P/71550/05/2023</v>
          </cell>
          <cell r="C11162" t="str">
            <v>KHI/HO/D/MO/PD COMP/E/38483/04/2024</v>
          </cell>
          <cell r="E11162">
            <v>45384</v>
          </cell>
          <cell r="F11162">
            <v>45077</v>
          </cell>
          <cell r="G11162">
            <v>45442</v>
          </cell>
          <cell r="H11162" t="str">
            <v xml:space="preserve"> 08811493</v>
          </cell>
          <cell r="I11162" t="str">
            <v xml:space="preserve"> Muhammad Usama CNIC# 422015758221</v>
          </cell>
          <cell r="J11162" t="str">
            <v>INDIVIDUAL</v>
          </cell>
          <cell r="L11162" t="str">
            <v xml:space="preserve"> D</v>
          </cell>
          <cell r="M11162" t="str">
            <v xml:space="preserve"> 09000221-Muhammad Irfan</v>
          </cell>
          <cell r="U11162">
            <v>15647</v>
          </cell>
          <cell r="V11162">
            <v>17837</v>
          </cell>
          <cell r="W11162">
            <v>0</v>
          </cell>
          <cell r="X11162">
            <v>0</v>
          </cell>
          <cell r="Y11162">
            <v>17837</v>
          </cell>
        </row>
        <row r="11163">
          <cell r="B11163" t="str">
            <v>KHI/HO/D/MO/PD COMP/P/86246/03/2024</v>
          </cell>
          <cell r="C11163" t="str">
            <v>KHI/HO/D/MO/PD COMP/E/43959/07/2024</v>
          </cell>
          <cell r="E11163">
            <v>45492</v>
          </cell>
          <cell r="F11163">
            <v>45339</v>
          </cell>
          <cell r="G11163">
            <v>45704</v>
          </cell>
          <cell r="H11163" t="str">
            <v xml:space="preserve"> 08809813</v>
          </cell>
          <cell r="I11163" t="str">
            <v xml:space="preserve"> Phool Salman (3310016546514)</v>
          </cell>
          <cell r="J11163" t="str">
            <v>INDIVIDUAL</v>
          </cell>
          <cell r="L11163" t="str">
            <v xml:space="preserve"> D</v>
          </cell>
          <cell r="M11163" t="str">
            <v xml:space="preserve"> 09000221-Muhammad Irfan</v>
          </cell>
          <cell r="U11163">
            <v>750</v>
          </cell>
          <cell r="V11163">
            <v>869</v>
          </cell>
          <cell r="W11163">
            <v>0</v>
          </cell>
          <cell r="X11163">
            <v>0</v>
          </cell>
          <cell r="Y11163">
            <v>869</v>
          </cell>
        </row>
        <row r="11164">
          <cell r="B11164" t="str">
            <v>KHI/HO/D/MO/PD COMP/P/82385/01/2024</v>
          </cell>
          <cell r="C11164" t="str">
            <v>KHI/HO/D/MO/PD COMP/E/46308/09/2024</v>
          </cell>
          <cell r="E11164">
            <v>45563</v>
          </cell>
          <cell r="F11164">
            <v>45315</v>
          </cell>
          <cell r="G11164">
            <v>45680</v>
          </cell>
          <cell r="H11164" t="str">
            <v xml:space="preserve"> 08804039</v>
          </cell>
          <cell r="I11164" t="str">
            <v xml:space="preserve"> Shahzad Ali(4220107183401)</v>
          </cell>
          <cell r="J11164" t="str">
            <v>INDIVIDUAL</v>
          </cell>
          <cell r="L11164" t="str">
            <v xml:space="preserve"> D</v>
          </cell>
          <cell r="M11164" t="str">
            <v xml:space="preserve"> 09000210-Tariq Shahzad</v>
          </cell>
          <cell r="U11164">
            <v>916</v>
          </cell>
          <cell r="V11164">
            <v>1062</v>
          </cell>
          <cell r="W11164">
            <v>0</v>
          </cell>
          <cell r="X11164">
            <v>0</v>
          </cell>
          <cell r="Y11164">
            <v>1062</v>
          </cell>
        </row>
        <row r="11165">
          <cell r="B11165" t="str">
            <v>KHI/HO/D/MO/PD COMP/P/75107/09/2023</v>
          </cell>
          <cell r="C11165" t="str">
            <v>KHI/HO/D/MO/PD COMP/E/48769/10/2024</v>
          </cell>
          <cell r="E11165">
            <v>45596</v>
          </cell>
          <cell r="F11165">
            <v>45170</v>
          </cell>
          <cell r="G11165">
            <v>45535</v>
          </cell>
          <cell r="H11165" t="str">
            <v xml:space="preserve"> 08802519</v>
          </cell>
          <cell r="I11165" t="str">
            <v xml:space="preserve"> Ahmed Zubair Kapadia</v>
          </cell>
          <cell r="J11165" t="str">
            <v>INDIVIDUAL</v>
          </cell>
          <cell r="L11165" t="str">
            <v xml:space="preserve"> D</v>
          </cell>
          <cell r="M11165" t="str">
            <v xml:space="preserve"> 09000221-Muhammad Irfan</v>
          </cell>
          <cell r="U11165">
            <v>-106124</v>
          </cell>
          <cell r="V11165">
            <v>-107185</v>
          </cell>
          <cell r="W11165">
            <v>0</v>
          </cell>
          <cell r="X11165">
            <v>0</v>
          </cell>
          <cell r="Y11165">
            <v>-107185</v>
          </cell>
        </row>
        <row r="11166">
          <cell r="B11166" t="str">
            <v>KHI/HO/D/MO/PD COMP/P/71830/06/2023</v>
          </cell>
          <cell r="C11166" t="str">
            <v>KHI/HO/D/MO/PD COMP/E/35018/12/2023</v>
          </cell>
          <cell r="E11166">
            <v>45268</v>
          </cell>
          <cell r="F11166">
            <v>45085</v>
          </cell>
          <cell r="G11166">
            <v>45450</v>
          </cell>
          <cell r="H11166" t="str">
            <v xml:space="preserve"> 08811626</v>
          </cell>
          <cell r="I11166" t="str">
            <v xml:space="preserve"> Azeem Hussain Siddqui #42201-1212374-1</v>
          </cell>
          <cell r="J11166" t="str">
            <v>INDIVIDUAL</v>
          </cell>
          <cell r="L11166" t="str">
            <v xml:space="preserve"> D</v>
          </cell>
          <cell r="M11166" t="str">
            <v xml:space="preserve"> 09000355-Asif Azeem</v>
          </cell>
          <cell r="U11166">
            <v>3465</v>
          </cell>
          <cell r="V11166">
            <v>3950</v>
          </cell>
          <cell r="W11166">
            <v>0</v>
          </cell>
          <cell r="X11166">
            <v>0</v>
          </cell>
          <cell r="Y11166">
            <v>3950</v>
          </cell>
        </row>
        <row r="11167">
          <cell r="B11167" t="str">
            <v>KHI/HO/D/MO/PD COMP/P/73515/08/2023</v>
          </cell>
          <cell r="C11167" t="str">
            <v>KHI/HO/D/MO/PD COMP/E/44648/08/2024</v>
          </cell>
          <cell r="E11167">
            <v>45517</v>
          </cell>
          <cell r="F11167">
            <v>45149</v>
          </cell>
          <cell r="G11167">
            <v>45514</v>
          </cell>
          <cell r="H11167" t="str">
            <v xml:space="preserve"> 08804672</v>
          </cell>
          <cell r="I11167" t="str">
            <v xml:space="preserve"> Farooq Azam (4230108420075)</v>
          </cell>
          <cell r="J11167" t="str">
            <v>INDIVIDUAL</v>
          </cell>
          <cell r="L11167" t="str">
            <v xml:space="preserve"> D</v>
          </cell>
          <cell r="M11167" t="str">
            <v xml:space="preserve"> 09000221-Muhammad Irfan</v>
          </cell>
          <cell r="U11167">
            <v>1663</v>
          </cell>
          <cell r="V11167">
            <v>1929</v>
          </cell>
          <cell r="W11167">
            <v>0</v>
          </cell>
          <cell r="X11167">
            <v>0</v>
          </cell>
          <cell r="Y11167">
            <v>1929</v>
          </cell>
        </row>
        <row r="11168">
          <cell r="B11168" t="str">
            <v>KHI/HO/D/MO/PD COMP/P/81238/01/2024</v>
          </cell>
          <cell r="C11168" t="str">
            <v>KHI/HO/D/MO/PD COMP/E/41506/05/2024</v>
          </cell>
          <cell r="E11168">
            <v>45425</v>
          </cell>
          <cell r="F11168">
            <v>45296</v>
          </cell>
          <cell r="G11168">
            <v>45661</v>
          </cell>
          <cell r="H11168" t="str">
            <v xml:space="preserve"> 08809089</v>
          </cell>
          <cell r="I11168" t="str">
            <v xml:space="preserve"> Saba Naz (4220192715434)</v>
          </cell>
          <cell r="J11168" t="str">
            <v>INDIVIDUAL</v>
          </cell>
          <cell r="L11168" t="str">
            <v xml:space="preserve"> D</v>
          </cell>
          <cell r="M11168" t="str">
            <v xml:space="preserve"> 09000221-Muhammad Irfan</v>
          </cell>
          <cell r="U11168">
            <v>1723</v>
          </cell>
          <cell r="V11168">
            <v>1964</v>
          </cell>
          <cell r="W11168">
            <v>0</v>
          </cell>
          <cell r="X11168">
            <v>0</v>
          </cell>
          <cell r="Y11168">
            <v>1964</v>
          </cell>
        </row>
        <row r="11169">
          <cell r="B11169" t="str">
            <v>KHI/HO/D/MO/PD COMP/P/76598/10/2023</v>
          </cell>
          <cell r="C11169" t="str">
            <v>KHI/HO/D/MO/PD COMP/E/34265/11/2023</v>
          </cell>
          <cell r="E11169">
            <v>45245</v>
          </cell>
          <cell r="F11169">
            <v>45211</v>
          </cell>
          <cell r="G11169">
            <v>45576</v>
          </cell>
          <cell r="H11169" t="str">
            <v xml:space="preserve"> 08813042</v>
          </cell>
          <cell r="I11169" t="str">
            <v xml:space="preserve"> Khawar Afridi(4220144433747)</v>
          </cell>
          <cell r="J11169" t="str">
            <v>INDIVIDUAL</v>
          </cell>
          <cell r="L11169" t="str">
            <v xml:space="preserve"> D</v>
          </cell>
          <cell r="M11169" t="str">
            <v xml:space="preserve"> 09000355-Asif Azeem</v>
          </cell>
          <cell r="U11169">
            <v>2814</v>
          </cell>
          <cell r="V11169">
            <v>3208</v>
          </cell>
          <cell r="W11169">
            <v>3206</v>
          </cell>
          <cell r="X11169">
            <v>0</v>
          </cell>
          <cell r="Y11169">
            <v>2</v>
          </cell>
        </row>
        <row r="11170">
          <cell r="B11170" t="str">
            <v>KHI/HO/D/MO/PD COMP/P/75398/09/2023</v>
          </cell>
          <cell r="C11170" t="str">
            <v>KHI/HO/D/MO/PD COMP/E/48774/10/2024</v>
          </cell>
          <cell r="E11170">
            <v>45596</v>
          </cell>
          <cell r="F11170">
            <v>45180</v>
          </cell>
          <cell r="G11170">
            <v>45545</v>
          </cell>
          <cell r="H11170" t="str">
            <v xml:space="preserve"> 08813022</v>
          </cell>
          <cell r="I11170" t="str">
            <v xml:space="preserve"> Sikandar Khan(4220188058517)</v>
          </cell>
          <cell r="J11170" t="str">
            <v>INDIVIDUAL</v>
          </cell>
          <cell r="L11170" t="str">
            <v xml:space="preserve"> D</v>
          </cell>
          <cell r="M11170" t="str">
            <v xml:space="preserve"> 09000221-Muhammad Irfan</v>
          </cell>
          <cell r="U11170">
            <v>-62870</v>
          </cell>
          <cell r="V11170">
            <v>-63499</v>
          </cell>
          <cell r="W11170">
            <v>0</v>
          </cell>
          <cell r="X11170">
            <v>0</v>
          </cell>
          <cell r="Y11170">
            <v>-63499</v>
          </cell>
        </row>
        <row r="11171">
          <cell r="B11171" t="str">
            <v>KHI/HO/D/MO/PD COMP/P/71397/05/2023</v>
          </cell>
          <cell r="C11171" t="str">
            <v>KHI/HO/D/MO/PD COMP/E/28117/07/2023</v>
          </cell>
          <cell r="E11171">
            <v>45136</v>
          </cell>
          <cell r="F11171">
            <v>45075</v>
          </cell>
          <cell r="G11171">
            <v>45440</v>
          </cell>
          <cell r="H11171" t="str">
            <v xml:space="preserve"> 08005042</v>
          </cell>
          <cell r="I11171" t="str">
            <v xml:space="preserve"> Shehzad Sher Ali</v>
          </cell>
          <cell r="J11171" t="str">
            <v>INDIVIDUAL</v>
          </cell>
          <cell r="L11171" t="str">
            <v xml:space="preserve"> D</v>
          </cell>
          <cell r="M11171" t="str">
            <v xml:space="preserve"> 09000221-Muhammad Irfan</v>
          </cell>
          <cell r="U11171">
            <v>1980</v>
          </cell>
          <cell r="V11171">
            <v>2257</v>
          </cell>
          <cell r="W11171">
            <v>0</v>
          </cell>
          <cell r="X11171">
            <v>0</v>
          </cell>
          <cell r="Y11171">
            <v>2257</v>
          </cell>
        </row>
        <row r="11172">
          <cell r="B11172" t="str">
            <v>KHI/HO/D/MO/PD COMP/P/75766/09/2023</v>
          </cell>
          <cell r="C11172" t="str">
            <v>KHI/HO/D/MO/PD COMP/E/41693/05/2024</v>
          </cell>
          <cell r="E11172">
            <v>45428</v>
          </cell>
          <cell r="F11172">
            <v>45184</v>
          </cell>
          <cell r="G11172">
            <v>45549</v>
          </cell>
          <cell r="H11172" t="str">
            <v xml:space="preserve"> 08813183</v>
          </cell>
          <cell r="I11172" t="str">
            <v xml:space="preserve"> Syed Abid Hussain Shah42501-1437449-1</v>
          </cell>
          <cell r="J11172" t="str">
            <v>INDIVIDUAL</v>
          </cell>
          <cell r="L11172" t="str">
            <v xml:space="preserve"> D</v>
          </cell>
          <cell r="M11172" t="str">
            <v xml:space="preserve"> 09000539-Rehan Ali Basheer</v>
          </cell>
          <cell r="U11172">
            <v>312</v>
          </cell>
          <cell r="V11172">
            <v>356</v>
          </cell>
          <cell r="W11172">
            <v>0</v>
          </cell>
          <cell r="X11172">
            <v>0</v>
          </cell>
          <cell r="Y11172">
            <v>356</v>
          </cell>
        </row>
        <row r="11173">
          <cell r="B11173" t="str">
            <v>KHI/HO/D/MO/PD COMP/P/87385/04/2024</v>
          </cell>
          <cell r="C11173" t="str">
            <v>KHI/HO/D/MO/PD COMP/E/42455/06/2024</v>
          </cell>
          <cell r="E11173">
            <v>45453</v>
          </cell>
          <cell r="F11173">
            <v>45390</v>
          </cell>
          <cell r="G11173">
            <v>45754</v>
          </cell>
          <cell r="H11173" t="str">
            <v xml:space="preserve"> 08816986</v>
          </cell>
          <cell r="I11173" t="str">
            <v xml:space="preserve"> Muhammad Asghar(4230143760747)</v>
          </cell>
          <cell r="J11173" t="str">
            <v>INDIVIDUAL</v>
          </cell>
          <cell r="L11173" t="str">
            <v xml:space="preserve"> D</v>
          </cell>
          <cell r="M11173" t="str">
            <v xml:space="preserve"> 09000210-Tariq Shahzad</v>
          </cell>
          <cell r="U11173">
            <v>1675</v>
          </cell>
          <cell r="V11173">
            <v>1910</v>
          </cell>
          <cell r="W11173">
            <v>0</v>
          </cell>
          <cell r="X11173">
            <v>0</v>
          </cell>
          <cell r="Y11173">
            <v>1910</v>
          </cell>
        </row>
        <row r="11174">
          <cell r="B11174" t="str">
            <v>KHI/HO/D/MO/PD COMP/P/64847/11/2022</v>
          </cell>
          <cell r="C11174" t="str">
            <v>KHI/HO/D/MO/PD COMP/E/26748/06/2023</v>
          </cell>
          <cell r="E11174">
            <v>45104</v>
          </cell>
          <cell r="F11174">
            <v>44883</v>
          </cell>
          <cell r="G11174">
            <v>45247</v>
          </cell>
          <cell r="H11174" t="str">
            <v xml:space="preserve"> 08802248</v>
          </cell>
          <cell r="I11174" t="str">
            <v xml:space="preserve"> Arif Habib Limited</v>
          </cell>
          <cell r="J11174" t="str">
            <v>CORPORATE</v>
          </cell>
          <cell r="L11174" t="str">
            <v xml:space="preserve"> D</v>
          </cell>
          <cell r="M11174" t="str">
            <v xml:space="preserve"> 09000313-Abdus Saboor Khan</v>
          </cell>
          <cell r="U11174">
            <v>-275</v>
          </cell>
          <cell r="V11174">
            <v>-278</v>
          </cell>
          <cell r="W11174">
            <v>0</v>
          </cell>
          <cell r="X11174">
            <v>0</v>
          </cell>
          <cell r="Y11174">
            <v>-278</v>
          </cell>
        </row>
        <row r="11175">
          <cell r="B11175" t="str">
            <v>KHI/HO/D/MO/PD COMP/P/87680/04/2024</v>
          </cell>
          <cell r="C11175" t="str">
            <v>KHI/HO/D/MO/PD COMP/E/48036/10/2024</v>
          </cell>
          <cell r="E11175">
            <v>45586</v>
          </cell>
          <cell r="F11175">
            <v>45401</v>
          </cell>
          <cell r="G11175">
            <v>45765</v>
          </cell>
          <cell r="H11175" t="str">
            <v xml:space="preserve"> 08803438</v>
          </cell>
          <cell r="I11175" t="str">
            <v xml:space="preserve"> Aneeq Ahmed Saleem</v>
          </cell>
          <cell r="J11175" t="str">
            <v>INDIVIDUAL</v>
          </cell>
          <cell r="L11175" t="str">
            <v xml:space="preserve"> D</v>
          </cell>
          <cell r="M11175" t="str">
            <v xml:space="preserve"> 09000305-Jawaria Kaleem</v>
          </cell>
          <cell r="U11175">
            <v>2115</v>
          </cell>
          <cell r="V11175">
            <v>2453</v>
          </cell>
          <cell r="W11175">
            <v>0</v>
          </cell>
          <cell r="X11175">
            <v>0</v>
          </cell>
          <cell r="Y11175">
            <v>2453</v>
          </cell>
        </row>
        <row r="11176">
          <cell r="B11176" t="str">
            <v>KHI/HO/D/MO/PD COMP/P/70377/05/2023</v>
          </cell>
          <cell r="C11176" t="str">
            <v>KHI/HO/D/MO/PD COMP/E/26224/06/2023</v>
          </cell>
          <cell r="E11176">
            <v>45084</v>
          </cell>
          <cell r="F11176">
            <v>45049</v>
          </cell>
          <cell r="G11176">
            <v>45414</v>
          </cell>
          <cell r="H11176" t="str">
            <v xml:space="preserve"> 08811054</v>
          </cell>
          <cell r="I11176" t="str">
            <v xml:space="preserve"> Muhammad Akhtar(4220177721941)</v>
          </cell>
          <cell r="J11176" t="str">
            <v>INDIVIDUAL</v>
          </cell>
          <cell r="L11176" t="str">
            <v xml:space="preserve"> D</v>
          </cell>
          <cell r="M11176" t="str">
            <v xml:space="preserve"> 09000355-Asif Azeem</v>
          </cell>
          <cell r="U11176">
            <v>325</v>
          </cell>
          <cell r="V11176">
            <v>370</v>
          </cell>
          <cell r="W11176">
            <v>0</v>
          </cell>
          <cell r="X11176">
            <v>0</v>
          </cell>
          <cell r="Y11176">
            <v>370</v>
          </cell>
        </row>
        <row r="11177">
          <cell r="B11177" t="str">
            <v>KHI/HO/D/MO/PD COMP/P/76369/10/2023</v>
          </cell>
          <cell r="C11177" t="str">
            <v>KHI/HO/D/MO/PD COMP/E/38103/03/2024</v>
          </cell>
          <cell r="E11177">
            <v>45370</v>
          </cell>
          <cell r="F11177">
            <v>45206</v>
          </cell>
          <cell r="G11177">
            <v>45571</v>
          </cell>
          <cell r="H11177" t="str">
            <v xml:space="preserve"> 08813420</v>
          </cell>
          <cell r="I11177" t="str">
            <v xml:space="preserve"> Syed Faizan Bari(4200002655773)</v>
          </cell>
          <cell r="J11177" t="str">
            <v>INDIVIDUAL</v>
          </cell>
          <cell r="L11177" t="str">
            <v xml:space="preserve"> D</v>
          </cell>
          <cell r="M11177" t="str">
            <v xml:space="preserve"> 09000221-Muhammad Irfan</v>
          </cell>
          <cell r="U11177">
            <v>1754</v>
          </cell>
          <cell r="V11177">
            <v>2000</v>
          </cell>
          <cell r="W11177">
            <v>0</v>
          </cell>
          <cell r="X11177">
            <v>0</v>
          </cell>
          <cell r="Y11177">
            <v>2000</v>
          </cell>
        </row>
        <row r="11178">
          <cell r="B11178" t="str">
            <v>KHI/HO/D/MO/PD COMP/P/69082/03/2023</v>
          </cell>
          <cell r="C11178" t="str">
            <v>KHI/HO/D/MO/PD COMP/E/48718/10/2024</v>
          </cell>
          <cell r="E11178">
            <v>45596</v>
          </cell>
          <cell r="F11178">
            <v>45006</v>
          </cell>
          <cell r="G11178">
            <v>45371</v>
          </cell>
          <cell r="H11178" t="str">
            <v xml:space="preserve"> 08810349</v>
          </cell>
          <cell r="I11178" t="str">
            <v xml:space="preserve"> Mrs. Asma Noshaad(4220116363428)</v>
          </cell>
          <cell r="J11178" t="str">
            <v>INDIVIDUAL</v>
          </cell>
          <cell r="L11178" t="str">
            <v xml:space="preserve"> D</v>
          </cell>
          <cell r="M11178" t="str">
            <v xml:space="preserve"> 09000230-Yasmeen Jatoi</v>
          </cell>
          <cell r="U11178">
            <v>-1421</v>
          </cell>
          <cell r="V11178">
            <v>-1435</v>
          </cell>
          <cell r="W11178">
            <v>0</v>
          </cell>
          <cell r="X11178">
            <v>0</v>
          </cell>
          <cell r="Y11178">
            <v>-1435</v>
          </cell>
        </row>
        <row r="11179">
          <cell r="B11179" t="str">
            <v>KHI/HO/D/MO/PD COMP/P/87329/04/2024</v>
          </cell>
          <cell r="C11179" t="str">
            <v>KHI/HO/D/MO/PD COMP/E/45447/08/2024</v>
          </cell>
          <cell r="E11179">
            <v>45535</v>
          </cell>
          <cell r="F11179">
            <v>45378</v>
          </cell>
          <cell r="G11179">
            <v>45742</v>
          </cell>
          <cell r="H11179" t="str">
            <v xml:space="preserve"> 08810639</v>
          </cell>
          <cell r="I11179" t="str">
            <v xml:space="preserve"> Umer Yousuf Ghaziani(4220197762853)</v>
          </cell>
          <cell r="J11179" t="str">
            <v>INDIVIDUAL</v>
          </cell>
          <cell r="L11179" t="str">
            <v xml:space="preserve"> D</v>
          </cell>
          <cell r="M11179" t="str">
            <v xml:space="preserve"> 09000221-Muhammad Irfan</v>
          </cell>
          <cell r="U11179">
            <v>1704</v>
          </cell>
          <cell r="V11179">
            <v>1977</v>
          </cell>
          <cell r="W11179">
            <v>0</v>
          </cell>
          <cell r="X11179">
            <v>0</v>
          </cell>
          <cell r="Y11179">
            <v>1977</v>
          </cell>
        </row>
        <row r="11180">
          <cell r="B11180" t="str">
            <v>KHI/HO/D/MO/PD COMP/P/81233/01/2024</v>
          </cell>
          <cell r="C11180" t="str">
            <v>KHI/HO/D/MO/PD COMP/E/48559/11/2024</v>
          </cell>
          <cell r="E11180">
            <v>45600</v>
          </cell>
          <cell r="F11180">
            <v>45293</v>
          </cell>
          <cell r="G11180">
            <v>45658</v>
          </cell>
          <cell r="H11180" t="str">
            <v xml:space="preserve"> 08809080</v>
          </cell>
          <cell r="I11180" t="str">
            <v xml:space="preserve"> Athar Nabi (4250193749127)</v>
          </cell>
          <cell r="J11180" t="str">
            <v>INDIVIDUAL</v>
          </cell>
          <cell r="L11180" t="str">
            <v xml:space="preserve"> D</v>
          </cell>
          <cell r="M11180" t="str">
            <v xml:space="preserve"> 09000387-Gulnaz Fatima</v>
          </cell>
          <cell r="U11180">
            <v>3624</v>
          </cell>
          <cell r="V11180">
            <v>4203</v>
          </cell>
          <cell r="W11180">
            <v>0</v>
          </cell>
          <cell r="X11180">
            <v>0</v>
          </cell>
          <cell r="Y11180">
            <v>4203</v>
          </cell>
        </row>
        <row r="11181">
          <cell r="B11181" t="str">
            <v>KHI/HO/D/MO/PD COMP/P/63469/09/2022</v>
          </cell>
          <cell r="C11181" t="str">
            <v>KHI/HO/D/MO/PD COMP/E/48710/10/2024</v>
          </cell>
          <cell r="E11181">
            <v>45596</v>
          </cell>
          <cell r="F11181">
            <v>44804</v>
          </cell>
          <cell r="G11181">
            <v>45168</v>
          </cell>
          <cell r="H11181" t="str">
            <v xml:space="preserve"> 08802904</v>
          </cell>
          <cell r="I11181" t="str">
            <v xml:space="preserve"> Abdul HAMEED 42201-7010075-5</v>
          </cell>
          <cell r="J11181" t="str">
            <v>INDIVIDUAL</v>
          </cell>
          <cell r="L11181" t="str">
            <v xml:space="preserve"> D</v>
          </cell>
          <cell r="M11181" t="str">
            <v xml:space="preserve"> 09000313-Abdus Saboor Khan</v>
          </cell>
          <cell r="U11181">
            <v>-600</v>
          </cell>
          <cell r="V11181">
            <v>-606</v>
          </cell>
          <cell r="W11181">
            <v>0</v>
          </cell>
          <cell r="X11181">
            <v>0</v>
          </cell>
          <cell r="Y11181">
            <v>-606</v>
          </cell>
        </row>
        <row r="11182">
          <cell r="B11182" t="str">
            <v>KHI/HO/D/MO/PC COMP/P/74072/08/2023</v>
          </cell>
          <cell r="C11182" t="str">
            <v>KHI/HO/D/MO/PC COMP/E/48538/11/2024</v>
          </cell>
          <cell r="E11182">
            <v>45600</v>
          </cell>
          <cell r="F11182">
            <v>45139</v>
          </cell>
          <cell r="G11182">
            <v>45504</v>
          </cell>
          <cell r="H11182" t="str">
            <v xml:space="preserve"> 08806992</v>
          </cell>
          <cell r="I11182" t="str">
            <v xml:space="preserve"> M/S. SUMMIT BANK LTD  (STAFF ISLAMIC)</v>
          </cell>
          <cell r="J11182" t="str">
            <v>BANK</v>
          </cell>
          <cell r="L11182" t="str">
            <v xml:space="preserve"> D</v>
          </cell>
          <cell r="M11182" t="str">
            <v xml:space="preserve"> 09000221-Muhammad Irfan</v>
          </cell>
          <cell r="U11182">
            <v>-29355</v>
          </cell>
          <cell r="V11182">
            <v>-29680</v>
          </cell>
          <cell r="W11182">
            <v>0</v>
          </cell>
          <cell r="X11182">
            <v>0</v>
          </cell>
          <cell r="Y11182">
            <v>-29680</v>
          </cell>
        </row>
        <row r="11183">
          <cell r="B11183" t="str">
            <v>KHI/HO/D/MO/PC TPP/P/82546/01/2024</v>
          </cell>
          <cell r="C11183" t="str">
            <v>KHI/HO/D/MO/PC TPP/E/42474/06/2024</v>
          </cell>
          <cell r="E11183">
            <v>45454</v>
          </cell>
          <cell r="F11183">
            <v>45292</v>
          </cell>
          <cell r="G11183">
            <v>45657</v>
          </cell>
          <cell r="H11183" t="str">
            <v xml:space="preserve"> 08808750</v>
          </cell>
          <cell r="I11183" t="str">
            <v xml:space="preserve"> CAPITAL CAR RENTAL (PRIVATE) LIMITED</v>
          </cell>
          <cell r="J11183" t="str">
            <v>CORPORATE</v>
          </cell>
          <cell r="L11183" t="str">
            <v xml:space="preserve"> D</v>
          </cell>
          <cell r="M11183" t="str">
            <v xml:space="preserve"> 09000221-Muhammad Irfan</v>
          </cell>
          <cell r="N11183" t="str">
            <v>TOYOTA CROSS HYBRID CVT</v>
          </cell>
          <cell r="O11183" t="str">
            <v>2024</v>
          </cell>
          <cell r="P11183" t="str">
            <v>ASA-854</v>
          </cell>
          <cell r="Q11183" t="str">
            <v>9Z04472</v>
          </cell>
          <cell r="R11183" t="str">
            <v>ZVG10R-0903387</v>
          </cell>
          <cell r="T11183">
            <v>10084000</v>
          </cell>
          <cell r="U11183">
            <v>82773</v>
          </cell>
          <cell r="V11183">
            <v>94361</v>
          </cell>
          <cell r="W11183">
            <v>0</v>
          </cell>
          <cell r="X11183">
            <v>0</v>
          </cell>
          <cell r="Y11183">
            <v>94361</v>
          </cell>
        </row>
        <row r="11184">
          <cell r="B11184" t="str">
            <v>KHI/HO/D/MO/PD COMP/P/76257/10/2023</v>
          </cell>
          <cell r="C11184" t="str">
            <v>KHI/HO/D/MO/PD COMP/E/40574/04/2024</v>
          </cell>
          <cell r="E11184">
            <v>45390</v>
          </cell>
          <cell r="F11184">
            <v>45206</v>
          </cell>
          <cell r="G11184">
            <v>45571</v>
          </cell>
          <cell r="H11184" t="str">
            <v xml:space="preserve"> 08802819</v>
          </cell>
          <cell r="I11184" t="str">
            <v xml:space="preserve"> Hunain Ali</v>
          </cell>
          <cell r="J11184" t="str">
            <v>INDIVIDUAL</v>
          </cell>
          <cell r="L11184" t="str">
            <v xml:space="preserve"> D</v>
          </cell>
          <cell r="M11184" t="str">
            <v xml:space="preserve"> 09000221-Muhammad Irfan</v>
          </cell>
          <cell r="U11184">
            <v>1606</v>
          </cell>
          <cell r="V11184">
            <v>1831</v>
          </cell>
          <cell r="W11184">
            <v>0</v>
          </cell>
          <cell r="X11184">
            <v>0</v>
          </cell>
          <cell r="Y11184">
            <v>1831</v>
          </cell>
        </row>
        <row r="11185">
          <cell r="B11185" t="str">
            <v>KHI/HO/D/MO/PD COMP/P/77001/10/2023</v>
          </cell>
          <cell r="C11185" t="str">
            <v>KHI/HO/D/MO/PD COMP/E/47976/10/2024</v>
          </cell>
          <cell r="E11185">
            <v>45586</v>
          </cell>
          <cell r="F11185">
            <v>45219</v>
          </cell>
          <cell r="G11185">
            <v>45584</v>
          </cell>
          <cell r="H11185" t="str">
            <v xml:space="preserve"> 08811021</v>
          </cell>
          <cell r="I11185" t="str">
            <v xml:space="preserve"> Adeeb Ahmed Khan Afridi(4220107633141)</v>
          </cell>
          <cell r="J11185" t="str">
            <v>INDIVIDUAL</v>
          </cell>
          <cell r="L11185" t="str">
            <v xml:space="preserve"> D</v>
          </cell>
          <cell r="M11185" t="str">
            <v xml:space="preserve"> 09000355-Asif Azeem</v>
          </cell>
          <cell r="U11185">
            <v>2447</v>
          </cell>
          <cell r="V11185">
            <v>2838</v>
          </cell>
          <cell r="W11185">
            <v>0</v>
          </cell>
          <cell r="X11185">
            <v>0</v>
          </cell>
          <cell r="Y11185">
            <v>2838</v>
          </cell>
        </row>
        <row r="11186">
          <cell r="B11186" t="str">
            <v>KHI/HO/D/MO/PD COMP/P/82039/01/2024</v>
          </cell>
          <cell r="C11186" t="str">
            <v>KHI/HO/D/MO/PD COMP/E/44033/07/2024</v>
          </cell>
          <cell r="E11186">
            <v>45497</v>
          </cell>
          <cell r="F11186">
            <v>45311</v>
          </cell>
          <cell r="G11186">
            <v>45676</v>
          </cell>
          <cell r="H11186" t="str">
            <v xml:space="preserve"> 08809372</v>
          </cell>
          <cell r="I11186" t="str">
            <v xml:space="preserve"> Kanza Abdul Haleem</v>
          </cell>
          <cell r="J11186" t="str">
            <v>INDIVIDUAL</v>
          </cell>
          <cell r="L11186" t="str">
            <v xml:space="preserve"> D</v>
          </cell>
          <cell r="M11186" t="str">
            <v xml:space="preserve"> 09000221-Muhammad Irfan</v>
          </cell>
          <cell r="U11186">
            <v>495</v>
          </cell>
          <cell r="V11186">
            <v>574</v>
          </cell>
          <cell r="W11186">
            <v>0</v>
          </cell>
          <cell r="X11186">
            <v>0</v>
          </cell>
          <cell r="Y11186">
            <v>574</v>
          </cell>
        </row>
        <row r="11187">
          <cell r="B11187" t="str">
            <v>KHI/HO/D/MO/PD COMP/P/91321/06/2024</v>
          </cell>
          <cell r="C11187" t="str">
            <v>KHI/HO/D/MO/PD COMP/E/48975/11/2024</v>
          </cell>
          <cell r="E11187">
            <v>45609</v>
          </cell>
          <cell r="F11187">
            <v>45455</v>
          </cell>
          <cell r="G11187">
            <v>45819</v>
          </cell>
          <cell r="H11187" t="str">
            <v xml:space="preserve"> 08811670</v>
          </cell>
          <cell r="I11187" t="str">
            <v xml:space="preserve"> Muhammad Waqas(4230190403535)</v>
          </cell>
          <cell r="J11187" t="str">
            <v>INDIVIDUAL</v>
          </cell>
          <cell r="L11187" t="str">
            <v xml:space="preserve"> D</v>
          </cell>
          <cell r="M11187" t="str">
            <v xml:space="preserve"> 09000210-Tariq Shahzad</v>
          </cell>
          <cell r="U11187">
            <v>1157</v>
          </cell>
          <cell r="V11187">
            <v>1343</v>
          </cell>
          <cell r="W11187">
            <v>0</v>
          </cell>
          <cell r="X11187">
            <v>0</v>
          </cell>
          <cell r="Y11187">
            <v>1343</v>
          </cell>
        </row>
        <row r="11188">
          <cell r="B11188" t="str">
            <v>KHI/HO/D/MO/PD COMP/P/79789/12/2023</v>
          </cell>
          <cell r="C11188" t="str">
            <v>KHI/HO/D/MO/PD COMP/E/46607/10/2024</v>
          </cell>
          <cell r="E11188">
            <v>45572</v>
          </cell>
          <cell r="F11188">
            <v>45286</v>
          </cell>
          <cell r="G11188">
            <v>45651</v>
          </cell>
          <cell r="H11188" t="str">
            <v xml:space="preserve"> 08808908</v>
          </cell>
          <cell r="I11188" t="str">
            <v xml:space="preserve"> Mustansir Shaherwala</v>
          </cell>
          <cell r="J11188" t="str">
            <v>INDIVIDUAL</v>
          </cell>
          <cell r="L11188" t="str">
            <v xml:space="preserve"> D</v>
          </cell>
          <cell r="M11188" t="str">
            <v xml:space="preserve"> 09000221-Muhammad Irfan</v>
          </cell>
          <cell r="U11188">
            <v>9163</v>
          </cell>
          <cell r="V11188">
            <v>10630</v>
          </cell>
          <cell r="W11188">
            <v>0</v>
          </cell>
          <cell r="X11188">
            <v>0</v>
          </cell>
          <cell r="Y11188">
            <v>10630</v>
          </cell>
        </row>
        <row r="11189">
          <cell r="B11189" t="str">
            <v>KHI/HO/D/MO/PD COMP/P/70540/05/2023</v>
          </cell>
          <cell r="C11189" t="str">
            <v>KHI/HO/D/MO/PD COMP/E/35677/12/2023</v>
          </cell>
          <cell r="E11189">
            <v>45289</v>
          </cell>
          <cell r="F11189">
            <v>45056</v>
          </cell>
          <cell r="G11189">
            <v>45421</v>
          </cell>
          <cell r="H11189" t="str">
            <v xml:space="preserve"> 08805710</v>
          </cell>
          <cell r="I11189" t="str">
            <v xml:space="preserve"> Hamza Saleem Mirza</v>
          </cell>
          <cell r="J11189" t="str">
            <v>INDIVIDUAL</v>
          </cell>
          <cell r="L11189" t="str">
            <v xml:space="preserve"> D</v>
          </cell>
          <cell r="M11189" t="str">
            <v xml:space="preserve"> 09000221-Muhammad Irfan</v>
          </cell>
          <cell r="U11189">
            <v>-25439</v>
          </cell>
          <cell r="V11189">
            <v>-29000</v>
          </cell>
          <cell r="W11189">
            <v>0</v>
          </cell>
          <cell r="X11189">
            <v>0</v>
          </cell>
          <cell r="Y11189">
            <v>-29000</v>
          </cell>
        </row>
        <row r="11190">
          <cell r="B11190" t="str">
            <v>KHI/HO/D/MO/PD COMP/P/80460/12/2023</v>
          </cell>
          <cell r="C11190" t="str">
            <v>KHI/HO/D/MO/PD COMP/E/44263/07/2024</v>
          </cell>
          <cell r="E11190">
            <v>45503</v>
          </cell>
          <cell r="F11190">
            <v>45286</v>
          </cell>
          <cell r="G11190">
            <v>45651</v>
          </cell>
          <cell r="H11190" t="str">
            <v xml:space="preserve"> 08815020</v>
          </cell>
          <cell r="I11190" t="str">
            <v xml:space="preserve"> Javed Latif(3520226828001)</v>
          </cell>
          <cell r="J11190" t="str">
            <v>INDIVIDUAL</v>
          </cell>
          <cell r="L11190" t="str">
            <v xml:space="preserve"> D</v>
          </cell>
          <cell r="M11190" t="str">
            <v xml:space="preserve"> 09000210-Tariq Shahzad</v>
          </cell>
          <cell r="U11190">
            <v>571</v>
          </cell>
          <cell r="V11190">
            <v>663</v>
          </cell>
          <cell r="W11190">
            <v>0</v>
          </cell>
          <cell r="X11190">
            <v>0</v>
          </cell>
          <cell r="Y11190">
            <v>663</v>
          </cell>
        </row>
        <row r="11191">
          <cell r="B11191" t="str">
            <v>KHI/HO/D/MO/PD COMP/P/83235/02/2024</v>
          </cell>
          <cell r="C11191" t="str">
            <v>KHI/HO/D/MO/PD COMP/E/48929/11/2024</v>
          </cell>
          <cell r="E11191">
            <v>45608</v>
          </cell>
          <cell r="F11191">
            <v>45332</v>
          </cell>
          <cell r="G11191">
            <v>45697</v>
          </cell>
          <cell r="H11191" t="str">
            <v xml:space="preserve"> 08809738</v>
          </cell>
          <cell r="I11191" t="str">
            <v xml:space="preserve"> Hisan Ahmed Awan (3520173510329)</v>
          </cell>
          <cell r="J11191" t="str">
            <v>INDIVIDUAL</v>
          </cell>
          <cell r="L11191" t="str">
            <v xml:space="preserve"> D</v>
          </cell>
          <cell r="M11191" t="str">
            <v xml:space="preserve"> 09000221-Muhammad Irfan</v>
          </cell>
          <cell r="U11191">
            <v>1783</v>
          </cell>
          <cell r="V11191">
            <v>2068</v>
          </cell>
          <cell r="W11191">
            <v>0</v>
          </cell>
          <cell r="X11191">
            <v>0</v>
          </cell>
          <cell r="Y11191">
            <v>2068</v>
          </cell>
        </row>
        <row r="11192">
          <cell r="B11192" t="str">
            <v>LHR/LHR/F/MO/MC COMP/P/61353/06/2022</v>
          </cell>
          <cell r="C11192" t="str">
            <v>LHR/LHR/F/MO/MC COMP/E/20716/07/2022</v>
          </cell>
          <cell r="D11192" t="str">
            <v>UBL INSURERS LIMITED - WINDOW TAKAFUL MULTAN BRANCH</v>
          </cell>
          <cell r="E11192">
            <v>44761</v>
          </cell>
          <cell r="F11192">
            <v>44562</v>
          </cell>
          <cell r="G11192">
            <v>44926</v>
          </cell>
          <cell r="H11192" t="str">
            <v xml:space="preserve"> 08802180</v>
          </cell>
          <cell r="I11192" t="str">
            <v xml:space="preserve"> UBL INSURERS LIMITED - WINDOW TAKAFUL MULTAN BRANCH</v>
          </cell>
          <cell r="J11192" t="str">
            <v>CORPORATE</v>
          </cell>
          <cell r="L11192" t="str">
            <v xml:space="preserve"> F</v>
          </cell>
          <cell r="M11192" t="str">
            <v xml:space="preserve"> 09000320-Abdul Khaliq Khan</v>
          </cell>
          <cell r="N11192" t="str">
            <v>HONDA PRIDER 100
HONDA PRIDER 100</v>
          </cell>
          <cell r="O11192" t="str">
            <v>2022
2022</v>
          </cell>
          <cell r="P11192" t="str">
            <v>AMF-5814
AMF-5836</v>
          </cell>
          <cell r="Q11192" t="str">
            <v>7422944
7429181</v>
          </cell>
          <cell r="R11192" t="str">
            <v>422807
429056</v>
          </cell>
          <cell r="T11192">
            <v>300000</v>
          </cell>
          <cell r="U11192">
            <v>1413</v>
          </cell>
          <cell r="V11192">
            <v>1653</v>
          </cell>
          <cell r="W11192">
            <v>0</v>
          </cell>
          <cell r="X11192">
            <v>0</v>
          </cell>
          <cell r="Y11192">
            <v>1653</v>
          </cell>
        </row>
        <row r="11193">
          <cell r="B11193" t="str">
            <v>KHI/HO/D/MO/PD COMP/P/81649/01/2024</v>
          </cell>
          <cell r="C11193" t="str">
            <v>KHI/HO/D/MO/PD COMP/E/48992/11/2024</v>
          </cell>
          <cell r="E11193">
            <v>45610</v>
          </cell>
          <cell r="F11193">
            <v>45304</v>
          </cell>
          <cell r="G11193">
            <v>45669</v>
          </cell>
          <cell r="H11193" t="str">
            <v xml:space="preserve"> 08804042</v>
          </cell>
          <cell r="I11193" t="str">
            <v xml:space="preserve"> Yasar Sattar</v>
          </cell>
          <cell r="J11193" t="str">
            <v>INDIVIDUAL</v>
          </cell>
          <cell r="L11193" t="str">
            <v xml:space="preserve"> D</v>
          </cell>
          <cell r="M11193" t="str">
            <v xml:space="preserve"> 09000324-Smart PFM (Pvt.) Limited</v>
          </cell>
          <cell r="U11193">
            <v>3743</v>
          </cell>
          <cell r="V11193">
            <v>4341</v>
          </cell>
          <cell r="W11193">
            <v>0</v>
          </cell>
          <cell r="X11193">
            <v>0</v>
          </cell>
          <cell r="Y11193">
            <v>4341</v>
          </cell>
        </row>
        <row r="11194">
          <cell r="B11194" t="str">
            <v>KHI/HO/D/MO/PD COMP/P/80398/12/2023</v>
          </cell>
          <cell r="C11194" t="str">
            <v>KHI/HO/D/MO/PD COMP/E/38378/03/2024</v>
          </cell>
          <cell r="E11194">
            <v>45377</v>
          </cell>
          <cell r="F11194">
            <v>45286</v>
          </cell>
          <cell r="G11194">
            <v>45651</v>
          </cell>
          <cell r="H11194" t="str">
            <v xml:space="preserve"> 08815014</v>
          </cell>
          <cell r="I11194" t="str">
            <v xml:space="preserve"> Tanveer Hussain(3520182860127)</v>
          </cell>
          <cell r="J11194" t="str">
            <v>INDIVIDUAL</v>
          </cell>
          <cell r="L11194" t="str">
            <v xml:space="preserve"> D</v>
          </cell>
          <cell r="M11194" t="str">
            <v xml:space="preserve"> 09000210-Tariq Shahzad</v>
          </cell>
          <cell r="U11194">
            <v>6570</v>
          </cell>
          <cell r="V11194">
            <v>7490</v>
          </cell>
          <cell r="W11194">
            <v>0</v>
          </cell>
          <cell r="X11194">
            <v>0</v>
          </cell>
          <cell r="Y11194">
            <v>7490</v>
          </cell>
        </row>
        <row r="11195">
          <cell r="B11195" t="str">
            <v>KHI/HO/D/MO/PD COMP/P/80196/12/2023</v>
          </cell>
          <cell r="C11195" t="str">
            <v>KHI/HO/D/MO/PD COMP/E/42799/06/2024</v>
          </cell>
          <cell r="E11195">
            <v>45465</v>
          </cell>
          <cell r="F11195">
            <v>45281</v>
          </cell>
          <cell r="G11195">
            <v>45646</v>
          </cell>
          <cell r="H11195" t="str">
            <v xml:space="preserve"> 08802704</v>
          </cell>
          <cell r="I11195" t="str">
            <v xml:space="preserve"> Yasheer</v>
          </cell>
          <cell r="J11195" t="str">
            <v>INDIVIDUAL</v>
          </cell>
          <cell r="L11195" t="str">
            <v xml:space="preserve"> D</v>
          </cell>
          <cell r="M11195" t="str">
            <v xml:space="preserve"> 09000210-Tariq Shahzad</v>
          </cell>
          <cell r="U11195">
            <v>1554</v>
          </cell>
          <cell r="V11195">
            <v>1772</v>
          </cell>
          <cell r="W11195">
            <v>0</v>
          </cell>
          <cell r="X11195">
            <v>0</v>
          </cell>
          <cell r="Y11195">
            <v>1772</v>
          </cell>
        </row>
        <row r="11196">
          <cell r="B11196" t="str">
            <v>KHI/HO/D/MO/PC TPP/P/82142/01/2024</v>
          </cell>
          <cell r="C11196" t="str">
            <v>KHI/HO/D/MO/PC TPP/E/45492/09/2024</v>
          </cell>
          <cell r="E11196">
            <v>45537</v>
          </cell>
          <cell r="F11196">
            <v>45292</v>
          </cell>
          <cell r="G11196">
            <v>45657</v>
          </cell>
          <cell r="H11196" t="str">
            <v xml:space="preserve"> 08004853</v>
          </cell>
          <cell r="I11196" t="str">
            <v xml:space="preserve"> MYSTIC TOURS (PVT) LIMITED</v>
          </cell>
          <cell r="J11196" t="str">
            <v>CORPORATE</v>
          </cell>
          <cell r="L11196" t="str">
            <v xml:space="preserve"> D</v>
          </cell>
          <cell r="M11196" t="str">
            <v xml:space="preserve"> 09000221-Muhammad Irfan</v>
          </cell>
          <cell r="N11196" t="str">
            <v>SUZUKI VITARA GL</v>
          </cell>
          <cell r="O11196" t="str">
            <v>2017</v>
          </cell>
          <cell r="P11196" t="str">
            <v>AGE-644</v>
          </cell>
          <cell r="Q11196" t="str">
            <v>2095354</v>
          </cell>
          <cell r="R11196" t="str">
            <v>290890</v>
          </cell>
          <cell r="T11196">
            <v>-2200000</v>
          </cell>
          <cell r="U11196">
            <v>-8985</v>
          </cell>
          <cell r="V11196">
            <v>-9075</v>
          </cell>
          <cell r="W11196">
            <v>0</v>
          </cell>
          <cell r="X11196">
            <v>0</v>
          </cell>
          <cell r="Y11196">
            <v>-9075</v>
          </cell>
        </row>
        <row r="11197">
          <cell r="B11197" t="str">
            <v>KHI/HO/D/MO/PD COMP/P/84423/02/2024</v>
          </cell>
          <cell r="C11197" t="str">
            <v>KHI/HO/D/MO/PD COMP/E/43835/07/2024</v>
          </cell>
          <cell r="E11197">
            <v>45488</v>
          </cell>
          <cell r="F11197">
            <v>45335</v>
          </cell>
          <cell r="G11197">
            <v>45700</v>
          </cell>
          <cell r="H11197" t="str">
            <v xml:space="preserve"> 08809783</v>
          </cell>
          <cell r="I11197" t="str">
            <v xml:space="preserve"> Muhammad Usman Riaz</v>
          </cell>
          <cell r="J11197" t="str">
            <v>INDIVIDUAL</v>
          </cell>
          <cell r="L11197" t="str">
            <v xml:space="preserve"> D</v>
          </cell>
          <cell r="M11197" t="str">
            <v xml:space="preserve"> 09000221-Muhammad Irfan</v>
          </cell>
          <cell r="U11197">
            <v>1375</v>
          </cell>
          <cell r="V11197">
            <v>1595</v>
          </cell>
          <cell r="W11197">
            <v>0</v>
          </cell>
          <cell r="X11197">
            <v>0</v>
          </cell>
          <cell r="Y11197">
            <v>1595</v>
          </cell>
        </row>
        <row r="11198">
          <cell r="B11198" t="str">
            <v>KHI/HO/D/MO/PD COMP/P/82341/01/2024</v>
          </cell>
          <cell r="C11198" t="str">
            <v>KHI/HO/D/MO/PD COMP/E/41954/05/2024</v>
          </cell>
          <cell r="E11198">
            <v>45436</v>
          </cell>
          <cell r="F11198">
            <v>45315</v>
          </cell>
          <cell r="G11198">
            <v>45680</v>
          </cell>
          <cell r="H11198" t="str">
            <v xml:space="preserve"> 08815597</v>
          </cell>
          <cell r="I11198" t="str">
            <v xml:space="preserve"> Muhammad Naseer #33105-2659411-7</v>
          </cell>
          <cell r="J11198" t="str">
            <v>INDIVIDUAL</v>
          </cell>
          <cell r="L11198" t="str">
            <v xml:space="preserve"> D</v>
          </cell>
          <cell r="M11198" t="str">
            <v xml:space="preserve"> 09000210-Tariq Shahzad</v>
          </cell>
          <cell r="U11198">
            <v>2010</v>
          </cell>
          <cell r="V11198">
            <v>2291</v>
          </cell>
          <cell r="W11198">
            <v>0</v>
          </cell>
          <cell r="X11198">
            <v>0</v>
          </cell>
          <cell r="Y11198">
            <v>2291</v>
          </cell>
        </row>
        <row r="11199">
          <cell r="B11199" t="str">
            <v>KHI/HO/D/MO/PD COMP/P/82635/01/2024</v>
          </cell>
          <cell r="C11199" t="str">
            <v>KHI/HO/D/MO/PD COMP/E/46504/10/2024</v>
          </cell>
          <cell r="E11199">
            <v>45570</v>
          </cell>
          <cell r="F11199">
            <v>45289</v>
          </cell>
          <cell r="G11199">
            <v>45654</v>
          </cell>
          <cell r="H11199" t="str">
            <v xml:space="preserve"> 08815693</v>
          </cell>
          <cell r="I11199" t="str">
            <v xml:space="preserve"> Sohail Iqbal(3410124870943)</v>
          </cell>
          <cell r="J11199" t="str">
            <v>INDIVIDUAL</v>
          </cell>
          <cell r="L11199" t="str">
            <v xml:space="preserve"> D</v>
          </cell>
          <cell r="M11199" t="str">
            <v xml:space="preserve"> 09000210-Tariq Shahzad</v>
          </cell>
          <cell r="U11199">
            <v>949</v>
          </cell>
          <cell r="V11199">
            <v>1100</v>
          </cell>
          <cell r="W11199">
            <v>0</v>
          </cell>
          <cell r="X11199">
            <v>0</v>
          </cell>
          <cell r="Y11199">
            <v>1100</v>
          </cell>
        </row>
        <row r="11200">
          <cell r="B11200" t="str">
            <v>KHI/HO/D/MO/PD COMP/P/93917/07/2024</v>
          </cell>
          <cell r="C11200" t="str">
            <v>KHI/HO/D/MO/PD COMP/E/48370/10/2024</v>
          </cell>
          <cell r="E11200">
            <v>45593</v>
          </cell>
          <cell r="F11200">
            <v>45499</v>
          </cell>
          <cell r="G11200">
            <v>45863</v>
          </cell>
          <cell r="H11200" t="str">
            <v xml:space="preserve"> 08818804</v>
          </cell>
          <cell r="I11200" t="str">
            <v xml:space="preserve"> Muhammad Aqib #42201-4395144-7</v>
          </cell>
          <cell r="J11200" t="str">
            <v>INDIVIDUAL</v>
          </cell>
          <cell r="L11200" t="str">
            <v xml:space="preserve"> D</v>
          </cell>
          <cell r="M11200" t="str">
            <v xml:space="preserve"> 09000210-Tariq Shahzad</v>
          </cell>
          <cell r="U11200">
            <v>1586</v>
          </cell>
          <cell r="V11200">
            <v>1840</v>
          </cell>
          <cell r="W11200">
            <v>0</v>
          </cell>
          <cell r="X11200">
            <v>0</v>
          </cell>
          <cell r="Y11200">
            <v>1840</v>
          </cell>
        </row>
        <row r="11201">
          <cell r="B11201" t="str">
            <v>KHI/HO/D/MO/PD COMP/P/77838/11/2023</v>
          </cell>
          <cell r="C11201" t="str">
            <v>KHI/HO/D/MO/PD COMP/E/46685/10/2024</v>
          </cell>
          <cell r="E11201">
            <v>45574</v>
          </cell>
          <cell r="F11201">
            <v>45233</v>
          </cell>
          <cell r="G11201">
            <v>45598</v>
          </cell>
          <cell r="H11201" t="str">
            <v xml:space="preserve"> 08814045</v>
          </cell>
          <cell r="I11201" t="str">
            <v xml:space="preserve"> Syed Faraz Uddin - 42101-1619337-9</v>
          </cell>
          <cell r="J11201" t="str">
            <v>INDIVIDUAL</v>
          </cell>
          <cell r="L11201" t="str">
            <v xml:space="preserve"> D</v>
          </cell>
          <cell r="M11201" t="str">
            <v xml:space="preserve"> 09000210-Tariq Shahzad</v>
          </cell>
          <cell r="U11201">
            <v>2245</v>
          </cell>
          <cell r="V11201">
            <v>2604</v>
          </cell>
          <cell r="W11201">
            <v>0</v>
          </cell>
          <cell r="X11201">
            <v>0</v>
          </cell>
          <cell r="Y11201">
            <v>2604</v>
          </cell>
        </row>
        <row r="11202">
          <cell r="B11202" t="str">
            <v>KHI/HO/D/MO/PD COMP/P/73009/07/2023</v>
          </cell>
          <cell r="C11202" t="str">
            <v>KHI/HO/D/MO/PD COMP/E/41768/05/2024</v>
          </cell>
          <cell r="E11202">
            <v>45431</v>
          </cell>
          <cell r="F11202">
            <v>45125</v>
          </cell>
          <cell r="G11202">
            <v>45490</v>
          </cell>
          <cell r="H11202" t="str">
            <v xml:space="preserve"> 08812152</v>
          </cell>
          <cell r="I11202" t="str">
            <v xml:space="preserve"> Saqlain Abbas(4220165035229)</v>
          </cell>
          <cell r="J11202" t="str">
            <v>INDIVIDUAL</v>
          </cell>
          <cell r="L11202" t="str">
            <v xml:space="preserve"> D</v>
          </cell>
          <cell r="M11202" t="str">
            <v xml:space="preserve"> 09000221-Muhammad Irfan</v>
          </cell>
          <cell r="U11202">
            <v>1656</v>
          </cell>
          <cell r="V11202">
            <v>1887</v>
          </cell>
          <cell r="W11202">
            <v>0</v>
          </cell>
          <cell r="X11202">
            <v>0</v>
          </cell>
          <cell r="Y11202">
            <v>1887</v>
          </cell>
        </row>
        <row r="11203">
          <cell r="B11203" t="str">
            <v>KHI/HO/D/MO/PD COMP/P/87329/04/2024</v>
          </cell>
          <cell r="C11203" t="str">
            <v>KHI/HO/D/MO/PD COMP/E/44284/07/2024</v>
          </cell>
          <cell r="E11203">
            <v>45503</v>
          </cell>
          <cell r="F11203">
            <v>45378</v>
          </cell>
          <cell r="G11203">
            <v>45742</v>
          </cell>
          <cell r="H11203" t="str">
            <v xml:space="preserve"> 08810639</v>
          </cell>
          <cell r="I11203" t="str">
            <v xml:space="preserve"> Umer Yousuf Ghaziani(4220197762853)</v>
          </cell>
          <cell r="J11203" t="str">
            <v>INDIVIDUAL</v>
          </cell>
          <cell r="L11203" t="str">
            <v xml:space="preserve"> D</v>
          </cell>
          <cell r="M11203" t="str">
            <v xml:space="preserve"> 09000221-Muhammad Irfan</v>
          </cell>
          <cell r="U11203">
            <v>2040</v>
          </cell>
          <cell r="V11203">
            <v>2366</v>
          </cell>
          <cell r="W11203">
            <v>0</v>
          </cell>
          <cell r="X11203">
            <v>0</v>
          </cell>
          <cell r="Y11203">
            <v>2366</v>
          </cell>
        </row>
        <row r="11204">
          <cell r="B11204" t="str">
            <v>KHI/HO/D/MO/PD COMP/P/78297/11/2023</v>
          </cell>
          <cell r="C11204" t="str">
            <v>KHI/HO/D/MO/PD COMP/E/35601/12/2023</v>
          </cell>
          <cell r="E11204">
            <v>45289</v>
          </cell>
          <cell r="F11204">
            <v>45248</v>
          </cell>
          <cell r="G11204">
            <v>45613</v>
          </cell>
          <cell r="H11204" t="str">
            <v xml:space="preserve"> 08809640</v>
          </cell>
          <cell r="I11204" t="str">
            <v xml:space="preserve"> Ahsan Shabbir (3420294129389)</v>
          </cell>
          <cell r="J11204" t="str">
            <v>INDIVIDUAL</v>
          </cell>
          <cell r="L11204" t="str">
            <v xml:space="preserve"> D</v>
          </cell>
          <cell r="M11204" t="str">
            <v xml:space="preserve"> 09000210-Tariq Shahzad</v>
          </cell>
          <cell r="U11204">
            <v>54922</v>
          </cell>
          <cell r="V11204">
            <v>62612</v>
          </cell>
          <cell r="W11204">
            <v>0</v>
          </cell>
          <cell r="X11204">
            <v>0</v>
          </cell>
          <cell r="Y11204">
            <v>62612</v>
          </cell>
        </row>
        <row r="11205">
          <cell r="B11205" t="str">
            <v>KHI/HO/D/MO/PD COMP/P/66627/01/2023</v>
          </cell>
          <cell r="C11205" t="str">
            <v>KHI/HO/D/MO/PD COMP/E/29995/08/2023</v>
          </cell>
          <cell r="E11205">
            <v>45169</v>
          </cell>
          <cell r="F11205">
            <v>44933</v>
          </cell>
          <cell r="G11205">
            <v>45297</v>
          </cell>
          <cell r="H11205" t="str">
            <v xml:space="preserve"> 08809145</v>
          </cell>
          <cell r="I11205" t="str">
            <v xml:space="preserve"> Aftab Ahmed Memon (4550410948585)</v>
          </cell>
          <cell r="J11205" t="str">
            <v>INDIVIDUAL</v>
          </cell>
          <cell r="L11205" t="str">
            <v xml:space="preserve"> D</v>
          </cell>
          <cell r="M11205" t="str">
            <v xml:space="preserve"> 09000221-Muhammad Irfan</v>
          </cell>
          <cell r="U11205">
            <v>-43432</v>
          </cell>
          <cell r="V11205">
            <v>-49512</v>
          </cell>
          <cell r="W11205">
            <v>0</v>
          </cell>
          <cell r="X11205">
            <v>0</v>
          </cell>
          <cell r="Y11205">
            <v>-49512</v>
          </cell>
        </row>
        <row r="11206">
          <cell r="B11206" t="str">
            <v>KHI/HO/D/MO/PD COMP/P/70783/05/2023</v>
          </cell>
          <cell r="C11206" t="str">
            <v>KHI/HO/D/MO/PD COMP/E/35729/12/2023</v>
          </cell>
          <cell r="E11206">
            <v>45289</v>
          </cell>
          <cell r="F11206">
            <v>45055</v>
          </cell>
          <cell r="G11206">
            <v>45420</v>
          </cell>
          <cell r="H11206" t="str">
            <v xml:space="preserve"> 08811167</v>
          </cell>
          <cell r="I11206" t="str">
            <v xml:space="preserve"> Tasneem Kauser(4200004805648)</v>
          </cell>
          <cell r="J11206" t="str">
            <v>INDIVIDUAL</v>
          </cell>
          <cell r="L11206" t="str">
            <v xml:space="preserve"> D</v>
          </cell>
          <cell r="M11206" t="str">
            <v xml:space="preserve"> 09000221-Muhammad Irfan</v>
          </cell>
          <cell r="U11206">
            <v>-56284</v>
          </cell>
          <cell r="V11206">
            <v>-64164</v>
          </cell>
          <cell r="W11206">
            <v>0</v>
          </cell>
          <cell r="X11206">
            <v>0</v>
          </cell>
          <cell r="Y11206">
            <v>-64164</v>
          </cell>
        </row>
        <row r="11207">
          <cell r="B11207" t="str">
            <v>KHI/HO/D/MO/PD COMP/P/76733/10/2023</v>
          </cell>
          <cell r="C11207" t="str">
            <v>KHI/HO/D/MO/PD COMP/E/41600/05/2024</v>
          </cell>
          <cell r="E11207">
            <v>45425</v>
          </cell>
          <cell r="F11207">
            <v>45211</v>
          </cell>
          <cell r="G11207">
            <v>45576</v>
          </cell>
          <cell r="H11207" t="str">
            <v xml:space="preserve"> 08813637</v>
          </cell>
          <cell r="I11207" t="str">
            <v xml:space="preserve"> Nazish Meenai #42301-3657997-0</v>
          </cell>
          <cell r="J11207" t="str">
            <v>INDIVIDUAL</v>
          </cell>
          <cell r="L11207" t="str">
            <v xml:space="preserve"> D</v>
          </cell>
          <cell r="M11207" t="str">
            <v xml:space="preserve"> 09000221-Muhammad Irfan</v>
          </cell>
          <cell r="U11207">
            <v>182</v>
          </cell>
          <cell r="V11207">
            <v>208</v>
          </cell>
          <cell r="W11207">
            <v>0</v>
          </cell>
          <cell r="X11207">
            <v>0</v>
          </cell>
          <cell r="Y11207">
            <v>208</v>
          </cell>
        </row>
        <row r="11208">
          <cell r="B11208" t="str">
            <v>KHI/HO/D/MO/PD COMP/P/75338/09/2023</v>
          </cell>
          <cell r="C11208" t="str">
            <v>KHI/HO/D/MO/PD COMP/E/34317/11/2023</v>
          </cell>
          <cell r="E11208">
            <v>45246</v>
          </cell>
          <cell r="F11208">
            <v>45184</v>
          </cell>
          <cell r="G11208">
            <v>45549</v>
          </cell>
          <cell r="H11208" t="str">
            <v xml:space="preserve"> 08802458</v>
          </cell>
          <cell r="I11208" t="str">
            <v xml:space="preserve"> Tanveer Alam</v>
          </cell>
          <cell r="J11208" t="str">
            <v>INDIVIDUAL</v>
          </cell>
          <cell r="L11208" t="str">
            <v xml:space="preserve"> D</v>
          </cell>
          <cell r="M11208" t="str">
            <v xml:space="preserve"> 09000221-Muhammad Irfan</v>
          </cell>
          <cell r="U11208">
            <v>400</v>
          </cell>
          <cell r="V11208">
            <v>456</v>
          </cell>
          <cell r="W11208">
            <v>450</v>
          </cell>
          <cell r="X11208">
            <v>0</v>
          </cell>
          <cell r="Y11208">
            <v>6</v>
          </cell>
        </row>
        <row r="11209">
          <cell r="B11209" t="str">
            <v>KHI/HO/D/MO/PD COMP/P/75557/09/2023</v>
          </cell>
          <cell r="C11209" t="str">
            <v>KHI/HO/D/MO/PD COMP/E/48778/10/2024</v>
          </cell>
          <cell r="E11209">
            <v>45596</v>
          </cell>
          <cell r="F11209">
            <v>45188</v>
          </cell>
          <cell r="G11209">
            <v>45553</v>
          </cell>
          <cell r="H11209" t="str">
            <v xml:space="preserve"> 08813087</v>
          </cell>
          <cell r="I11209" t="str">
            <v xml:space="preserve"> Zeeshan Ahmad(3520260912851)</v>
          </cell>
          <cell r="J11209" t="str">
            <v>INDIVIDUAL</v>
          </cell>
          <cell r="L11209" t="str">
            <v xml:space="preserve"> D</v>
          </cell>
          <cell r="M11209" t="str">
            <v xml:space="preserve"> 09000221-Muhammad Irfan</v>
          </cell>
          <cell r="U11209">
            <v>-53829</v>
          </cell>
          <cell r="V11209">
            <v>-54367</v>
          </cell>
          <cell r="W11209">
            <v>0</v>
          </cell>
          <cell r="X11209">
            <v>0</v>
          </cell>
          <cell r="Y11209">
            <v>-54367</v>
          </cell>
        </row>
        <row r="11210">
          <cell r="B11210" t="str">
            <v>KHI/HO/F/MO/PC COMP/P/55614/09/2021</v>
          </cell>
          <cell r="C11210" t="str">
            <v>KHI/HO/F/MO/PC COMP/E/18549/02/2022</v>
          </cell>
          <cell r="D11210" t="str">
            <v>IGI INSURANCE LIMITED</v>
          </cell>
          <cell r="E11210">
            <v>44593</v>
          </cell>
          <cell r="F11210">
            <v>44409</v>
          </cell>
          <cell r="G11210">
            <v>44773</v>
          </cell>
          <cell r="H11210" t="str">
            <v xml:space="preserve"> 08800705</v>
          </cell>
          <cell r="I11210" t="str">
            <v xml:space="preserve"> IGI GENERAL INSURANCE LIMITED-WTO</v>
          </cell>
          <cell r="J11210" t="str">
            <v>CORPORATE</v>
          </cell>
          <cell r="K11210" t="str">
            <v>Liberty Wind Power Limited</v>
          </cell>
          <cell r="L11210" t="str">
            <v xml:space="preserve"> F</v>
          </cell>
          <cell r="M11210" t="str">
            <v xml:space="preserve"> 09000221-Muhammad Irfan</v>
          </cell>
          <cell r="N11210" t="str">
            <v>SUZUKI ALTO LTD. EDITION</v>
          </cell>
          <cell r="O11210" t="str">
            <v>2007</v>
          </cell>
          <cell r="P11210" t="str">
            <v>ANC-873</v>
          </cell>
          <cell r="Q11210" t="str">
            <v>R-222915</v>
          </cell>
          <cell r="R11210" t="str">
            <v>526923</v>
          </cell>
          <cell r="T11210">
            <v>-496000</v>
          </cell>
          <cell r="U11210">
            <v>-562</v>
          </cell>
          <cell r="V11210">
            <v>-641</v>
          </cell>
          <cell r="W11210">
            <v>0</v>
          </cell>
          <cell r="X11210">
            <v>0</v>
          </cell>
          <cell r="Y11210">
            <v>-641</v>
          </cell>
        </row>
        <row r="11211">
          <cell r="B11211" t="str">
            <v>KHI/HO/D/MO/PD COMP/P/71830/06/2023</v>
          </cell>
          <cell r="C11211" t="str">
            <v>KHI/HO/D/MO/PD COMP/E/27952/07/2023</v>
          </cell>
          <cell r="E11211">
            <v>45132</v>
          </cell>
          <cell r="F11211">
            <v>45085</v>
          </cell>
          <cell r="G11211">
            <v>45450</v>
          </cell>
          <cell r="H11211" t="str">
            <v xml:space="preserve"> 08811626</v>
          </cell>
          <cell r="I11211" t="str">
            <v xml:space="preserve"> Azeem Hussain Siddqui #42201-1212374-1</v>
          </cell>
          <cell r="J11211" t="str">
            <v>INDIVIDUAL</v>
          </cell>
          <cell r="L11211" t="str">
            <v xml:space="preserve"> D</v>
          </cell>
          <cell r="M11211" t="str">
            <v xml:space="preserve"> 09000355-Asif Azeem</v>
          </cell>
          <cell r="U11211">
            <v>2490</v>
          </cell>
          <cell r="V11211">
            <v>2839</v>
          </cell>
          <cell r="W11211">
            <v>0</v>
          </cell>
          <cell r="X11211">
            <v>0</v>
          </cell>
          <cell r="Y11211">
            <v>2839</v>
          </cell>
        </row>
        <row r="11212">
          <cell r="B11212" t="str">
            <v>KHI/HO/D/MO/PD COMP/P/79781/12/2023</v>
          </cell>
          <cell r="C11212" t="str">
            <v>KHI/HO/D/MO/PD COMP/E/44483/08/2024</v>
          </cell>
          <cell r="E11212">
            <v>45511</v>
          </cell>
          <cell r="F11212">
            <v>45265</v>
          </cell>
          <cell r="G11212">
            <v>45630</v>
          </cell>
          <cell r="H11212" t="str">
            <v xml:space="preserve"> 08808592</v>
          </cell>
          <cell r="I11212" t="str">
            <v xml:space="preserve"> Muhammad Umair (42101-8855079-7)</v>
          </cell>
          <cell r="J11212" t="str">
            <v>INDIVIDUAL</v>
          </cell>
          <cell r="L11212" t="str">
            <v xml:space="preserve"> D</v>
          </cell>
          <cell r="M11212" t="str">
            <v xml:space="preserve"> 09000221-Muhammad Irfan</v>
          </cell>
          <cell r="U11212">
            <v>1552</v>
          </cell>
          <cell r="V11212">
            <v>1801</v>
          </cell>
          <cell r="W11212">
            <v>0</v>
          </cell>
          <cell r="X11212">
            <v>0</v>
          </cell>
          <cell r="Y11212">
            <v>1801</v>
          </cell>
        </row>
        <row r="11213">
          <cell r="B11213" t="str">
            <v>KHI/HO/D/MO/PD COMP/P/72345/06/2023</v>
          </cell>
          <cell r="C11213" t="str">
            <v>KHI/HO/D/MO/PD COMP/E/41805/05/2024</v>
          </cell>
          <cell r="E11213">
            <v>45432</v>
          </cell>
          <cell r="F11213">
            <v>45096</v>
          </cell>
          <cell r="G11213">
            <v>45461</v>
          </cell>
          <cell r="H11213" t="str">
            <v xml:space="preserve"> 08811876</v>
          </cell>
          <cell r="I11213" t="str">
            <v xml:space="preserve"> Muhammad Farhan #4250188112377</v>
          </cell>
          <cell r="J11213" t="str">
            <v>INDIVIDUAL</v>
          </cell>
          <cell r="L11213" t="str">
            <v xml:space="preserve"> D</v>
          </cell>
          <cell r="M11213" t="str">
            <v xml:space="preserve"> 09000221-Muhammad Irfan</v>
          </cell>
          <cell r="U11213">
            <v>2863</v>
          </cell>
          <cell r="V11213">
            <v>3265</v>
          </cell>
          <cell r="W11213">
            <v>0</v>
          </cell>
          <cell r="X11213">
            <v>0</v>
          </cell>
          <cell r="Y11213">
            <v>3265</v>
          </cell>
        </row>
        <row r="11214">
          <cell r="B11214" t="str">
            <v>KHI/HO/D/MO/PD COMP/P/87327/04/2024</v>
          </cell>
          <cell r="C11214" t="str">
            <v>KHI/HO/D/MO/PD COMP/E/47910/10/2024</v>
          </cell>
          <cell r="E11214">
            <v>45581</v>
          </cell>
          <cell r="F11214">
            <v>45364</v>
          </cell>
          <cell r="G11214">
            <v>45728</v>
          </cell>
          <cell r="H11214" t="str">
            <v xml:space="preserve"> 08810191</v>
          </cell>
          <cell r="I11214" t="str">
            <v xml:space="preserve"> Khawaja Suhail Ahmad #42201-8554869-1</v>
          </cell>
          <cell r="J11214" t="str">
            <v>INDIVIDUAL</v>
          </cell>
          <cell r="L11214" t="str">
            <v xml:space="preserve"> D</v>
          </cell>
          <cell r="M11214" t="str">
            <v xml:space="preserve"> 09000221-Muhammad Irfan</v>
          </cell>
          <cell r="U11214">
            <v>2783</v>
          </cell>
          <cell r="V11214">
            <v>3229</v>
          </cell>
          <cell r="W11214">
            <v>0</v>
          </cell>
          <cell r="X11214">
            <v>0</v>
          </cell>
          <cell r="Y11214">
            <v>3229</v>
          </cell>
        </row>
        <row r="11215">
          <cell r="B11215" t="str">
            <v>KHI/HO/D/MO/PD COMP/P/91005/06/2024</v>
          </cell>
          <cell r="C11215" t="str">
            <v>KHI/HO/D/MO/PD COMP/E/45224/08/2024</v>
          </cell>
          <cell r="E11215">
            <v>45531</v>
          </cell>
          <cell r="F11215">
            <v>45465</v>
          </cell>
          <cell r="G11215">
            <v>45829</v>
          </cell>
          <cell r="H11215" t="str">
            <v xml:space="preserve"> 08811870</v>
          </cell>
          <cell r="I11215" t="str">
            <v xml:space="preserve"> Syed Raza Ali(4210117685101)</v>
          </cell>
          <cell r="J11215" t="str">
            <v>INDIVIDUAL</v>
          </cell>
          <cell r="L11215" t="str">
            <v xml:space="preserve"> D</v>
          </cell>
          <cell r="M11215" t="str">
            <v xml:space="preserve"> 09000210-Tariq Shahzad</v>
          </cell>
          <cell r="U11215">
            <v>2662</v>
          </cell>
          <cell r="V11215">
            <v>3088</v>
          </cell>
          <cell r="W11215">
            <v>0</v>
          </cell>
          <cell r="X11215">
            <v>0</v>
          </cell>
          <cell r="Y11215">
            <v>3088</v>
          </cell>
        </row>
        <row r="11216">
          <cell r="B11216" t="str">
            <v>KHI/HO/D/MO/PD COMP/P/76260/10/2023</v>
          </cell>
          <cell r="C11216" t="str">
            <v>KHI/HO/D/MO/PD COMP/E/46673/10/2024</v>
          </cell>
          <cell r="E11216">
            <v>45574</v>
          </cell>
          <cell r="F11216">
            <v>45204</v>
          </cell>
          <cell r="G11216">
            <v>45569</v>
          </cell>
          <cell r="H11216" t="str">
            <v xml:space="preserve"> 08811349</v>
          </cell>
          <cell r="I11216" t="str">
            <v xml:space="preserve"> Zeeshan Ali Khan #42201-7812645-3</v>
          </cell>
          <cell r="J11216" t="str">
            <v>INDIVIDUAL</v>
          </cell>
          <cell r="L11216" t="str">
            <v xml:space="preserve"> D</v>
          </cell>
          <cell r="M11216" t="str">
            <v xml:space="preserve"> 09000221-Muhammad Irfan</v>
          </cell>
          <cell r="U11216">
            <v>1362</v>
          </cell>
          <cell r="V11216">
            <v>1580</v>
          </cell>
          <cell r="W11216">
            <v>0</v>
          </cell>
          <cell r="X11216">
            <v>0</v>
          </cell>
          <cell r="Y11216">
            <v>1580</v>
          </cell>
        </row>
        <row r="11217">
          <cell r="B11217" t="str">
            <v>LHR/LHR/F/MO/MC COMP/P/61368/06/2022</v>
          </cell>
          <cell r="C11217" t="str">
            <v>LHR/LHR/F/MO/MC COMP/E/23526/03/2023</v>
          </cell>
          <cell r="D11217" t="str">
            <v>UBL INSURERS LIMITED - WINDOW TAKAFUL MULTAN BRANCH</v>
          </cell>
          <cell r="E11217">
            <v>44991</v>
          </cell>
          <cell r="F11217">
            <v>44587</v>
          </cell>
          <cell r="G11217">
            <v>44951</v>
          </cell>
          <cell r="H11217" t="str">
            <v xml:space="preserve"> 08802180</v>
          </cell>
          <cell r="I11217" t="str">
            <v xml:space="preserve"> UBL INSURERS LIMITED - WINDOW TAKAFUL MULTAN BRANCH</v>
          </cell>
          <cell r="J11217" t="str">
            <v>CORPORATE</v>
          </cell>
          <cell r="L11217" t="str">
            <v xml:space="preserve"> F</v>
          </cell>
          <cell r="M11217" t="str">
            <v xml:space="preserve"> 09000320-Abdul Khaliq Khan</v>
          </cell>
          <cell r="N11217" t="str">
            <v>HONDA CDI-70
HONDA CDI-70
HONDA CDI-70
HONDA CDI-70
HONDA CDI-70
HONDA CDI-70
HONDA CDI-70
HONDA CDI-70
HONDA CDI-70
HONDA CDI-70
HONDA CDI-70
HONDA CDI-70
HONDA CDI-70
HONDA PRIDER 100
HONDA CDI-70</v>
          </cell>
          <cell r="O11217" t="str">
            <v>2020
2014
2018
2018
2018
2018
2018
2018
2018
2018
2018
2019
2018
2020
2018</v>
          </cell>
          <cell r="Q11217" t="str">
            <v>649393
346497
295957
295938
295949
295987
295993
295993
295956
368518
361033
361070
471695
7325928
361066</v>
          </cell>
          <cell r="R11217" t="str">
            <v>331581
979046
939465
939457
939514
939518
939509
939509
939471
036017
023548
023579
159222
325777
023576</v>
          </cell>
          <cell r="T11217">
            <v>477600</v>
          </cell>
          <cell r="U11217">
            <v>1449</v>
          </cell>
          <cell r="V11217">
            <v>1695</v>
          </cell>
          <cell r="W11217">
            <v>0</v>
          </cell>
          <cell r="X11217">
            <v>0</v>
          </cell>
          <cell r="Y11217">
            <v>1695</v>
          </cell>
        </row>
        <row r="11218">
          <cell r="B11218" t="str">
            <v>KHI/HO/D/MO/PD COMP/P/66453/01/2023</v>
          </cell>
          <cell r="C11218" t="str">
            <v>KHI/HO/D/MO/PD COMP/E/23329/02/2023</v>
          </cell>
          <cell r="E11218">
            <v>44985</v>
          </cell>
          <cell r="F11218">
            <v>44930</v>
          </cell>
          <cell r="G11218">
            <v>45294</v>
          </cell>
          <cell r="H11218" t="str">
            <v xml:space="preserve"> 08809071</v>
          </cell>
          <cell r="I11218" t="str">
            <v xml:space="preserve"> Haris Ramzan (3520267122743)</v>
          </cell>
          <cell r="J11218" t="str">
            <v>INDIVIDUAL</v>
          </cell>
          <cell r="L11218" t="str">
            <v xml:space="preserve"> D</v>
          </cell>
          <cell r="M11218" t="str">
            <v xml:space="preserve"> 09000221-Muhammad Irfan</v>
          </cell>
          <cell r="U11218">
            <v>33717</v>
          </cell>
          <cell r="V11218">
            <v>38437</v>
          </cell>
          <cell r="W11218">
            <v>0</v>
          </cell>
          <cell r="X11218">
            <v>0</v>
          </cell>
          <cell r="Y11218">
            <v>38437</v>
          </cell>
        </row>
        <row r="11219">
          <cell r="B11219" t="str">
            <v>KHI/HO/D/MO/PD COMP/P/77829/11/2023</v>
          </cell>
          <cell r="C11219" t="str">
            <v>KHI/HO/D/MO/PD COMP/E/48641/11/2024</v>
          </cell>
          <cell r="E11219">
            <v>45601</v>
          </cell>
          <cell r="F11219">
            <v>45234</v>
          </cell>
          <cell r="G11219">
            <v>45599</v>
          </cell>
          <cell r="H11219" t="str">
            <v xml:space="preserve"> 08814042</v>
          </cell>
          <cell r="I11219" t="str">
            <v xml:space="preserve"> Sheikh Hamza Shahzad(4200025792387)</v>
          </cell>
          <cell r="J11219" t="str">
            <v>INDIVIDUAL</v>
          </cell>
          <cell r="L11219" t="str">
            <v xml:space="preserve"> D</v>
          </cell>
          <cell r="M11219" t="str">
            <v xml:space="preserve"> 09000210-Tariq Shahzad</v>
          </cell>
          <cell r="U11219">
            <v>856</v>
          </cell>
          <cell r="V11219">
            <v>993</v>
          </cell>
          <cell r="W11219">
            <v>0</v>
          </cell>
          <cell r="X11219">
            <v>0</v>
          </cell>
          <cell r="Y11219">
            <v>993</v>
          </cell>
        </row>
        <row r="11220">
          <cell r="B11220" t="str">
            <v>KHI/HO/D/MO/PD COMP/P/69918/04/2023</v>
          </cell>
          <cell r="C11220" t="str">
            <v>KHI/HO/D/MO/PD COMP/E/33959/10/2023</v>
          </cell>
          <cell r="E11220">
            <v>45230</v>
          </cell>
          <cell r="F11220">
            <v>45031</v>
          </cell>
          <cell r="G11220">
            <v>45396</v>
          </cell>
          <cell r="H11220" t="str">
            <v xml:space="preserve"> 08810795</v>
          </cell>
          <cell r="I11220" t="str">
            <v xml:space="preserve"> Muhammad Awais Khan(4200003741011)</v>
          </cell>
          <cell r="J11220" t="str">
            <v>INDIVIDUAL</v>
          </cell>
          <cell r="L11220" t="str">
            <v xml:space="preserve"> D</v>
          </cell>
          <cell r="M11220" t="str">
            <v xml:space="preserve"> 09000178-Ayaz Ahmed</v>
          </cell>
          <cell r="U11220">
            <v>-100877</v>
          </cell>
          <cell r="V11220">
            <v>-115000</v>
          </cell>
          <cell r="W11220">
            <v>0</v>
          </cell>
          <cell r="X11220">
            <v>0</v>
          </cell>
          <cell r="Y11220">
            <v>-115000</v>
          </cell>
        </row>
        <row r="11221">
          <cell r="B11221" t="str">
            <v>KHI/HO/D/MO/PC COMP/P/95114/08/2024</v>
          </cell>
          <cell r="C11221" t="str">
            <v>KHI/HO/D/MO/PC COMP/E/48173/10/2024</v>
          </cell>
          <cell r="E11221">
            <v>45590</v>
          </cell>
          <cell r="F11221">
            <v>45505</v>
          </cell>
          <cell r="G11221">
            <v>45869</v>
          </cell>
          <cell r="H11221" t="str">
            <v xml:space="preserve"> 08806992</v>
          </cell>
          <cell r="I11221" t="str">
            <v xml:space="preserve"> M/S. SUMMIT BANK LTD  (STAFF ISLAMIC)</v>
          </cell>
          <cell r="J11221" t="str">
            <v>BANK</v>
          </cell>
          <cell r="K11221" t="str">
            <v>M/S. Bank Makramah Ltd  Formarly Known  As M/S. Summit Bank Ltd User Mr. Khurram Adeel  Cell # 0300-5542248 Emp # 11037</v>
          </cell>
          <cell r="L11221" t="str">
            <v xml:space="preserve"> D</v>
          </cell>
          <cell r="M11221" t="str">
            <v xml:space="preserve"> 09000221-Muhammad Irfan</v>
          </cell>
          <cell r="N11221" t="str">
            <v>TOYOTA CROSS HYBRID CVT</v>
          </cell>
          <cell r="O11221" t="str">
            <v>2024</v>
          </cell>
          <cell r="Q11221" t="str">
            <v>9Z07307</v>
          </cell>
          <cell r="R11221" t="str">
            <v>ZVG10R-0906171</v>
          </cell>
          <cell r="T11221">
            <v>9012000</v>
          </cell>
          <cell r="U11221">
            <v>53638</v>
          </cell>
          <cell r="V11221">
            <v>62221</v>
          </cell>
          <cell r="W11221">
            <v>0</v>
          </cell>
          <cell r="X11221">
            <v>0</v>
          </cell>
          <cell r="Y11221">
            <v>62221</v>
          </cell>
        </row>
        <row r="11222">
          <cell r="B11222" t="str">
            <v>KHI/HO/D/MO/PD COMP/P/87377/04/2024</v>
          </cell>
          <cell r="C11222" t="str">
            <v>KHI/HO/D/MO/PD COMP/E/48032/10/2024</v>
          </cell>
          <cell r="E11222">
            <v>45586</v>
          </cell>
          <cell r="F11222">
            <v>45401</v>
          </cell>
          <cell r="G11222">
            <v>45765</v>
          </cell>
          <cell r="H11222" t="str">
            <v xml:space="preserve"> 08810898</v>
          </cell>
          <cell r="I11222" t="str">
            <v xml:space="preserve"> S M Fayyaz Ahmed(6110120284515)</v>
          </cell>
          <cell r="J11222" t="str">
            <v>INDIVIDUAL</v>
          </cell>
          <cell r="L11222" t="str">
            <v xml:space="preserve"> D</v>
          </cell>
          <cell r="M11222" t="str">
            <v xml:space="preserve"> 09000221-Muhammad Irfan</v>
          </cell>
          <cell r="U11222">
            <v>1958</v>
          </cell>
          <cell r="V11222">
            <v>2272</v>
          </cell>
          <cell r="W11222">
            <v>0</v>
          </cell>
          <cell r="X11222">
            <v>0</v>
          </cell>
          <cell r="Y11222">
            <v>2272</v>
          </cell>
        </row>
        <row r="11223">
          <cell r="B11223" t="str">
            <v>KHI/HO/F/MO/MC COMP/P/55708/09/2021</v>
          </cell>
          <cell r="C11223" t="str">
            <v>KHI/HO/F/MO/MC COMP/E/18531/01/2022</v>
          </cell>
          <cell r="D11223" t="str">
            <v>IGI INSURANCE LIMITED</v>
          </cell>
          <cell r="E11223">
            <v>44590</v>
          </cell>
          <cell r="F11223">
            <v>44409</v>
          </cell>
          <cell r="G11223">
            <v>44773</v>
          </cell>
          <cell r="H11223" t="str">
            <v xml:space="preserve"> 08800705</v>
          </cell>
          <cell r="I11223" t="str">
            <v xml:space="preserve"> IGI GENERAL INSURANCE LIMITED-WTO</v>
          </cell>
          <cell r="J11223" t="str">
            <v>CORPORATE</v>
          </cell>
          <cell r="L11223" t="str">
            <v xml:space="preserve"> F</v>
          </cell>
          <cell r="M11223" t="str">
            <v xml:space="preserve"> 09000221-Muhammad Irfan</v>
          </cell>
          <cell r="N11223" t="str">
            <v>HONDA PRIDER 100</v>
          </cell>
          <cell r="O11223" t="str">
            <v>2021</v>
          </cell>
          <cell r="Q11223" t="str">
            <v>7388358</v>
          </cell>
          <cell r="R11223" t="str">
            <v>388345</v>
          </cell>
          <cell r="T11223">
            <v>130500</v>
          </cell>
          <cell r="U11223">
            <v>262</v>
          </cell>
          <cell r="V11223">
            <v>299</v>
          </cell>
          <cell r="W11223">
            <v>0</v>
          </cell>
          <cell r="X11223">
            <v>0</v>
          </cell>
          <cell r="Y11223">
            <v>299</v>
          </cell>
        </row>
        <row r="11224">
          <cell r="B11224" t="str">
            <v>KHI/HO/D/MO/PD COMP/P/88544/05/2024</v>
          </cell>
          <cell r="C11224" t="str">
            <v>KHI/HO/D/MO/PD COMP/E/43375/07/2024</v>
          </cell>
          <cell r="E11224">
            <v>45478</v>
          </cell>
          <cell r="F11224">
            <v>45417</v>
          </cell>
          <cell r="G11224">
            <v>45781</v>
          </cell>
          <cell r="H11224" t="str">
            <v xml:space="preserve"> 08811094</v>
          </cell>
          <cell r="I11224" t="str">
            <v xml:space="preserve"> Muhammad Shahid(4130368457729)</v>
          </cell>
          <cell r="J11224" t="str">
            <v>INDIVIDUAL</v>
          </cell>
          <cell r="L11224" t="str">
            <v xml:space="preserve"> D</v>
          </cell>
          <cell r="M11224" t="str">
            <v xml:space="preserve"> 09000387-Gulnaz Fatima</v>
          </cell>
          <cell r="U11224">
            <v>1111</v>
          </cell>
          <cell r="V11224">
            <v>1289</v>
          </cell>
          <cell r="W11224">
            <v>0</v>
          </cell>
          <cell r="X11224">
            <v>0</v>
          </cell>
          <cell r="Y11224">
            <v>1289</v>
          </cell>
        </row>
        <row r="11225">
          <cell r="B11225" t="str">
            <v>KHI/HO/D/MO/PD COMP/P/82352/01/2024</v>
          </cell>
          <cell r="C11225" t="str">
            <v>KHI/HO/D/MO/PD COMP/E/46202/09/2024</v>
          </cell>
          <cell r="E11225">
            <v>45561</v>
          </cell>
          <cell r="F11225">
            <v>45309</v>
          </cell>
          <cell r="G11225">
            <v>45674</v>
          </cell>
          <cell r="H11225" t="str">
            <v xml:space="preserve"> 08815598</v>
          </cell>
          <cell r="I11225" t="str">
            <v xml:space="preserve"> Ali Hassan Depar CNIC# 4320756984669</v>
          </cell>
          <cell r="J11225" t="str">
            <v>INDIVIDUAL</v>
          </cell>
          <cell r="L11225" t="str">
            <v xml:space="preserve"> D</v>
          </cell>
          <cell r="M11225" t="str">
            <v xml:space="preserve"> 09000210-Tariq Shahzad</v>
          </cell>
          <cell r="U11225">
            <v>1007</v>
          </cell>
          <cell r="V11225">
            <v>1168</v>
          </cell>
          <cell r="W11225">
            <v>0</v>
          </cell>
          <cell r="X11225">
            <v>0</v>
          </cell>
          <cell r="Y11225">
            <v>1168</v>
          </cell>
        </row>
        <row r="11226">
          <cell r="B11226" t="str">
            <v>KHI/HO/D/MO/PD COMP/P/91004/06/2024</v>
          </cell>
          <cell r="C11226" t="str">
            <v>KHI/HO/D/MO/PD COMP/E/47943/10/2024</v>
          </cell>
          <cell r="E11226">
            <v>45582</v>
          </cell>
          <cell r="F11226">
            <v>45457</v>
          </cell>
          <cell r="G11226">
            <v>45821</v>
          </cell>
          <cell r="H11226" t="str">
            <v xml:space="preserve"> 08810700</v>
          </cell>
          <cell r="I11226" t="str">
            <v xml:space="preserve"> Ibad Ul Haq Quddusi(3520252264375)</v>
          </cell>
          <cell r="J11226" t="str">
            <v>INDIVIDUAL</v>
          </cell>
          <cell r="L11226" t="str">
            <v xml:space="preserve"> D</v>
          </cell>
          <cell r="M11226" t="str">
            <v xml:space="preserve"> 09000210-Tariq Shahzad</v>
          </cell>
          <cell r="U11226">
            <v>4906</v>
          </cell>
          <cell r="V11226">
            <v>5691</v>
          </cell>
          <cell r="W11226">
            <v>0</v>
          </cell>
          <cell r="X11226">
            <v>0</v>
          </cell>
          <cell r="Y11226">
            <v>5691</v>
          </cell>
        </row>
        <row r="11227">
          <cell r="B11227" t="str">
            <v>KHI/HO/D/MO/PD COMP/P/62694/08/2022</v>
          </cell>
          <cell r="C11227" t="str">
            <v>KHI/HO/D/MO/PD COMP/E/22639/01/2023</v>
          </cell>
          <cell r="E11227">
            <v>44928</v>
          </cell>
          <cell r="F11227">
            <v>44774</v>
          </cell>
          <cell r="G11227">
            <v>45138</v>
          </cell>
          <cell r="H11227" t="str">
            <v xml:space="preserve"> 08806959</v>
          </cell>
          <cell r="I11227" t="str">
            <v xml:space="preserve"> Muhammad Ihsan Khan</v>
          </cell>
          <cell r="J11227" t="str">
            <v>INDIVIDUAL</v>
          </cell>
          <cell r="L11227" t="str">
            <v xml:space="preserve"> D</v>
          </cell>
          <cell r="M11227" t="str">
            <v xml:space="preserve"> 09000368-Ihsan Ur Raheem</v>
          </cell>
          <cell r="U11227">
            <v>492</v>
          </cell>
          <cell r="V11227">
            <v>561</v>
          </cell>
          <cell r="W11227">
            <v>0</v>
          </cell>
          <cell r="X11227">
            <v>0</v>
          </cell>
          <cell r="Y11227">
            <v>561</v>
          </cell>
        </row>
        <row r="11228">
          <cell r="B11228" t="str">
            <v>KHI/HO/D/MO/PD COMP/P/81140/01/2024</v>
          </cell>
          <cell r="C11228" t="str">
            <v>KHI/HO/D/MO/PD COMP/E/41208/04/2024</v>
          </cell>
          <cell r="E11228">
            <v>45412</v>
          </cell>
          <cell r="F11228">
            <v>45290</v>
          </cell>
          <cell r="G11228">
            <v>45655</v>
          </cell>
          <cell r="H11228" t="str">
            <v xml:space="preserve"> 08810745</v>
          </cell>
          <cell r="I11228" t="str">
            <v xml:space="preserve"> Rana Muhammad Zuhaib 42301-8184452-5</v>
          </cell>
          <cell r="J11228" t="str">
            <v>INDIVIDUAL</v>
          </cell>
          <cell r="L11228" t="str">
            <v xml:space="preserve"> D</v>
          </cell>
          <cell r="M11228" t="str">
            <v xml:space="preserve"> 09000210-Tariq Shahzad</v>
          </cell>
          <cell r="U11228">
            <v>1448</v>
          </cell>
          <cell r="V11228">
            <v>1651</v>
          </cell>
          <cell r="W11228">
            <v>0</v>
          </cell>
          <cell r="X11228">
            <v>0</v>
          </cell>
          <cell r="Y11228">
            <v>1651</v>
          </cell>
        </row>
        <row r="11229">
          <cell r="B11229" t="str">
            <v>KHI/HO/D/MO/PD COMP/P/90239/06/2024</v>
          </cell>
          <cell r="C11229" t="str">
            <v>KHI/HO/D/MO/PD COMP/E/46541/10/2024</v>
          </cell>
          <cell r="E11229">
            <v>45570</v>
          </cell>
          <cell r="F11229">
            <v>45444</v>
          </cell>
          <cell r="G11229">
            <v>45808</v>
          </cell>
          <cell r="H11229" t="str">
            <v xml:space="preserve"> 08811519</v>
          </cell>
          <cell r="I11229" t="str">
            <v xml:space="preserve"> Athar Raza(4510149419345)</v>
          </cell>
          <cell r="J11229" t="str">
            <v>INDIVIDUAL</v>
          </cell>
          <cell r="L11229" t="str">
            <v xml:space="preserve"> D</v>
          </cell>
          <cell r="M11229" t="str">
            <v xml:space="preserve"> 09000221-Muhammad Irfan</v>
          </cell>
          <cell r="U11229">
            <v>3517</v>
          </cell>
          <cell r="V11229">
            <v>4080</v>
          </cell>
          <cell r="W11229">
            <v>0</v>
          </cell>
          <cell r="X11229">
            <v>0</v>
          </cell>
          <cell r="Y11229">
            <v>4080</v>
          </cell>
        </row>
        <row r="11230">
          <cell r="B11230" t="str">
            <v>KHI/HO/D/MO/PD COMP/P/92540/07/2024</v>
          </cell>
          <cell r="C11230" t="str">
            <v>KHI/HO/D/MO/PD COMP/E/46732/10/2024</v>
          </cell>
          <cell r="E11230">
            <v>45574</v>
          </cell>
          <cell r="F11230">
            <v>45477</v>
          </cell>
          <cell r="G11230">
            <v>45841</v>
          </cell>
          <cell r="H11230" t="str">
            <v xml:space="preserve"> 08811624</v>
          </cell>
          <cell r="I11230" t="str">
            <v xml:space="preserve"> Syed Sharjeel Ahmed(4210168232875)</v>
          </cell>
          <cell r="J11230" t="str">
            <v>INDIVIDUAL</v>
          </cell>
          <cell r="L11230" t="str">
            <v xml:space="preserve"> D</v>
          </cell>
          <cell r="M11230" t="str">
            <v xml:space="preserve"> 09000210-Tariq Shahzad</v>
          </cell>
          <cell r="U11230">
            <v>4464</v>
          </cell>
          <cell r="V11230">
            <v>5179</v>
          </cell>
          <cell r="W11230">
            <v>0</v>
          </cell>
          <cell r="X11230">
            <v>0</v>
          </cell>
          <cell r="Y11230">
            <v>5179</v>
          </cell>
        </row>
        <row r="11231">
          <cell r="B11231" t="str">
            <v>KHI/HO/D/MO/PD COMP/P/84536/02/2024</v>
          </cell>
          <cell r="C11231" t="str">
            <v>KHI/HO/D/MO/PD COMP/E/48414/10/2024</v>
          </cell>
          <cell r="E11231">
            <v>45595</v>
          </cell>
          <cell r="F11231">
            <v>45349</v>
          </cell>
          <cell r="G11231">
            <v>45714</v>
          </cell>
          <cell r="H11231" t="str">
            <v xml:space="preserve"> 08816250</v>
          </cell>
          <cell r="I11231" t="str">
            <v xml:space="preserve"> Najeeb Ullah #38402-6660858-3</v>
          </cell>
          <cell r="J11231" t="str">
            <v>INDIVIDUAL</v>
          </cell>
          <cell r="L11231" t="str">
            <v xml:space="preserve"> D</v>
          </cell>
          <cell r="M11231" t="str">
            <v xml:space="preserve"> 09000210-Tariq Shahzad</v>
          </cell>
          <cell r="U11231">
            <v>3156</v>
          </cell>
          <cell r="V11231">
            <v>3661</v>
          </cell>
          <cell r="W11231">
            <v>0</v>
          </cell>
          <cell r="X11231">
            <v>0</v>
          </cell>
          <cell r="Y11231">
            <v>3661</v>
          </cell>
        </row>
        <row r="11232">
          <cell r="B11232" t="str">
            <v>KHI/HO/D/MO/PD COMP/P/76260/10/2023</v>
          </cell>
          <cell r="C11232" t="str">
            <v>KHI/HO/D/MO/PD COMP/E/44471/08/2024</v>
          </cell>
          <cell r="E11232">
            <v>45511</v>
          </cell>
          <cell r="F11232">
            <v>45204</v>
          </cell>
          <cell r="G11232">
            <v>45569</v>
          </cell>
          <cell r="H11232" t="str">
            <v xml:space="preserve"> 08811349</v>
          </cell>
          <cell r="I11232" t="str">
            <v xml:space="preserve"> Zeeshan Ali Khan #42201-7812645-3</v>
          </cell>
          <cell r="J11232" t="str">
            <v>INDIVIDUAL</v>
          </cell>
          <cell r="L11232" t="str">
            <v xml:space="preserve"> D</v>
          </cell>
          <cell r="M11232" t="str">
            <v xml:space="preserve"> 09000221-Muhammad Irfan</v>
          </cell>
          <cell r="U11232">
            <v>834</v>
          </cell>
          <cell r="V11232">
            <v>967</v>
          </cell>
          <cell r="W11232">
            <v>0</v>
          </cell>
          <cell r="X11232">
            <v>0</v>
          </cell>
          <cell r="Y11232">
            <v>967</v>
          </cell>
        </row>
        <row r="11233">
          <cell r="B11233" t="str">
            <v>KHI/HO/D/MO/PD COMP/P/69888/04/2023</v>
          </cell>
          <cell r="C11233" t="str">
            <v>KHI/HO/D/MO/PD COMP/E/33960/10/2023</v>
          </cell>
          <cell r="E11233">
            <v>45230</v>
          </cell>
          <cell r="F11233">
            <v>45024</v>
          </cell>
          <cell r="G11233">
            <v>45389</v>
          </cell>
          <cell r="H11233" t="str">
            <v xml:space="preserve"> 08005122</v>
          </cell>
          <cell r="I11233" t="str">
            <v xml:space="preserve"> ABDUL WAHEED</v>
          </cell>
          <cell r="J11233" t="str">
            <v>INDIVIDUAL</v>
          </cell>
          <cell r="L11233" t="str">
            <v xml:space="preserve"> D</v>
          </cell>
          <cell r="M11233" t="str">
            <v xml:space="preserve"> 09000313-Abdus Saboor Khan</v>
          </cell>
          <cell r="U11233">
            <v>-44737</v>
          </cell>
          <cell r="V11233">
            <v>-51000</v>
          </cell>
          <cell r="W11233">
            <v>0</v>
          </cell>
          <cell r="X11233">
            <v>0</v>
          </cell>
          <cell r="Y11233">
            <v>-51000</v>
          </cell>
        </row>
        <row r="11234">
          <cell r="B11234" t="str">
            <v>KHI/HO/D/MO/PC TPP/P/85708/03/2024</v>
          </cell>
          <cell r="C11234" t="str">
            <v>KHI/HO/D/MO/PC TPP/E/46143/09/2024</v>
          </cell>
          <cell r="E11234">
            <v>45560</v>
          </cell>
          <cell r="F11234">
            <v>45293</v>
          </cell>
          <cell r="G11234">
            <v>45657</v>
          </cell>
          <cell r="H11234" t="str">
            <v xml:space="preserve"> 08004853</v>
          </cell>
          <cell r="I11234" t="str">
            <v xml:space="preserve"> MYSTIC TOURS (PVT) LIMITED</v>
          </cell>
          <cell r="J11234" t="str">
            <v>CORPORATE</v>
          </cell>
          <cell r="L11234" t="str">
            <v xml:space="preserve"> D</v>
          </cell>
          <cell r="M11234" t="str">
            <v xml:space="preserve"> 09000221-Muhammad Irfan</v>
          </cell>
          <cell r="N11234" t="str">
            <v>TOYOTA HILUX REVO V A/T 2
TOYOTA HILUX REVO V A/T 2
TOYOTA HILUX REVO V A/T 2
TOYOTA HILUX REVO V A/T 2
TOYOTA HILUX REVO V A/T 2
TOYOTA HILUX REVO G MT 2.
TOYOTA HILUX REVO G MT 2.
TOYOTA HILUX REVO G MT 2.
TOYOTA HILUX REVO G MT 2.
TOYOTA HILUX REVO G MT 2.
TOYOTA HILUX REVO G MT 2.
TOYOTA HILUX REVO G MT 2.
TOYOTA HILUX REVO G MT 2.
TOYOTA HILUX 4X4 S/C</v>
          </cell>
          <cell r="O11234" t="str">
            <v>2022
2022
2022
2022
2022
2022
2022
2022
2022
2023
2023
2023
2023
2023</v>
          </cell>
          <cell r="P11234" t="str">
            <v>LC-2548
LC-2547
LC-2492
LC-3766
LC-3759
LC-2979
LC-2971
LC-2977
LC-2976
LC-7437
LC-7503
LC-7504
LC-7586
LC-7606</v>
          </cell>
          <cell r="Q11234" t="str">
            <v>1GD5223940
1GD52271800
1GD5284665
1GD5285241
1GD5284791
1GD1271326
1GD1271367
1GD1276232
1GD1276934
1GD1312521
1GD1308083
1GD1307512
1GD1308585
1GD1320467</v>
          </cell>
          <cell r="R11234" t="str">
            <v>GUN126R-5556743
GUN126R-5557938
GUN126R-5558285
GUN126R-5558391
GUN126R-5558479
GUN126R-5558062
GUN126R-5558229
GUN126R-5558208
GUN126R-5558093
GUN126R-5560115
GUN126R-5560180
GUN126R-5560037
GUN126R-5560050
GUN126R-5560942</v>
          </cell>
          <cell r="T11234">
            <v>-154472000</v>
          </cell>
          <cell r="U11234">
            <v>-2235735</v>
          </cell>
          <cell r="V11234">
            <v>-2258142</v>
          </cell>
          <cell r="W11234">
            <v>0</v>
          </cell>
          <cell r="X11234">
            <v>0</v>
          </cell>
          <cell r="Y11234">
            <v>-2258142</v>
          </cell>
        </row>
        <row r="11235">
          <cell r="B11235" t="str">
            <v>KHI/HO/D/MO/PD COMP/P/87773/04/2024</v>
          </cell>
          <cell r="C11235" t="str">
            <v>KHI/HO/D/MO/PD COMP/E/45283/08/2024</v>
          </cell>
          <cell r="E11235">
            <v>45533</v>
          </cell>
          <cell r="F11235">
            <v>45406</v>
          </cell>
          <cell r="G11235">
            <v>45770</v>
          </cell>
          <cell r="H11235" t="str">
            <v xml:space="preserve"> 08817134</v>
          </cell>
          <cell r="I11235" t="str">
            <v xml:space="preserve"> Rizwan Noor Muhammad #35201-7542793-9</v>
          </cell>
          <cell r="J11235" t="str">
            <v>INDIVIDUAL</v>
          </cell>
          <cell r="L11235" t="str">
            <v xml:space="preserve"> D</v>
          </cell>
          <cell r="M11235" t="str">
            <v xml:space="preserve"> 09000210-Tariq Shahzad</v>
          </cell>
          <cell r="U11235">
            <v>4420</v>
          </cell>
          <cell r="V11235">
            <v>5127</v>
          </cell>
          <cell r="W11235">
            <v>0</v>
          </cell>
          <cell r="X11235">
            <v>0</v>
          </cell>
          <cell r="Y11235">
            <v>5127</v>
          </cell>
        </row>
        <row r="11236">
          <cell r="B11236" t="str">
            <v>KHI/HO/D/MO/PD COMP/P/80138/12/2023</v>
          </cell>
          <cell r="C11236" t="str">
            <v>KHI/HO/D/MO/PD COMP/E/47986/10/2024</v>
          </cell>
          <cell r="E11236">
            <v>45586</v>
          </cell>
          <cell r="F11236">
            <v>45279</v>
          </cell>
          <cell r="G11236">
            <v>45644</v>
          </cell>
          <cell r="H11236" t="str">
            <v xml:space="preserve"> 08814954</v>
          </cell>
          <cell r="I11236" t="str">
            <v xml:space="preserve"> Rehan Mahmood(4220102902779)</v>
          </cell>
          <cell r="J11236" t="str">
            <v>INDIVIDUAL</v>
          </cell>
          <cell r="L11236" t="str">
            <v xml:space="preserve"> D</v>
          </cell>
          <cell r="M11236" t="str">
            <v xml:space="preserve"> 09000210-Tariq Shahzad</v>
          </cell>
          <cell r="U11236">
            <v>369</v>
          </cell>
          <cell r="V11236">
            <v>428</v>
          </cell>
          <cell r="W11236">
            <v>0</v>
          </cell>
          <cell r="X11236">
            <v>0</v>
          </cell>
          <cell r="Y11236">
            <v>428</v>
          </cell>
        </row>
        <row r="11237">
          <cell r="B11237" t="str">
            <v>KHI/HO/D/MO/PD COMP/P/81070/01/2024</v>
          </cell>
          <cell r="C11237" t="str">
            <v>KHI/HO/D/MO/PD COMP/E/37757/03/2024</v>
          </cell>
          <cell r="E11237">
            <v>45356</v>
          </cell>
          <cell r="F11237">
            <v>45296</v>
          </cell>
          <cell r="G11237">
            <v>45661</v>
          </cell>
          <cell r="H11237" t="str">
            <v xml:space="preserve"> 08815209</v>
          </cell>
          <cell r="I11237" t="str">
            <v xml:space="preserve"> Moaz Bin Ammar(3840366897791)</v>
          </cell>
          <cell r="J11237" t="str">
            <v>INDIVIDUAL</v>
          </cell>
          <cell r="L11237" t="str">
            <v xml:space="preserve"> D</v>
          </cell>
          <cell r="M11237" t="str">
            <v xml:space="preserve"> 09000210-Tariq Shahzad</v>
          </cell>
          <cell r="U11237">
            <v>3888</v>
          </cell>
          <cell r="V11237">
            <v>4433</v>
          </cell>
          <cell r="W11237">
            <v>0</v>
          </cell>
          <cell r="X11237">
            <v>0</v>
          </cell>
          <cell r="Y11237">
            <v>4433</v>
          </cell>
        </row>
        <row r="11238">
          <cell r="B11238" t="str">
            <v>KHI/HO/D/MO/PD COMP/P/75338/09/2023</v>
          </cell>
          <cell r="C11238" t="str">
            <v>KHI/HO/D/MO/PD COMP/E/48772/10/2024</v>
          </cell>
          <cell r="E11238">
            <v>45596</v>
          </cell>
          <cell r="F11238">
            <v>45184</v>
          </cell>
          <cell r="G11238">
            <v>45549</v>
          </cell>
          <cell r="H11238" t="str">
            <v xml:space="preserve"> 08802458</v>
          </cell>
          <cell r="I11238" t="str">
            <v xml:space="preserve"> Tanveer Alam</v>
          </cell>
          <cell r="J11238" t="str">
            <v>INDIVIDUAL</v>
          </cell>
          <cell r="L11238" t="str">
            <v xml:space="preserve"> D</v>
          </cell>
          <cell r="M11238" t="str">
            <v xml:space="preserve"> 09000221-Muhammad Irfan</v>
          </cell>
          <cell r="U11238">
            <v>-195887</v>
          </cell>
          <cell r="V11238">
            <v>-197846</v>
          </cell>
          <cell r="W11238">
            <v>0</v>
          </cell>
          <cell r="X11238">
            <v>0</v>
          </cell>
          <cell r="Y11238">
            <v>-197846</v>
          </cell>
        </row>
        <row r="11239">
          <cell r="B11239" t="str">
            <v>KHI/HO/D/MO/PD COMP/P/81302/01/2024</v>
          </cell>
          <cell r="C11239" t="str">
            <v>KHI/HO/D/MO/PD COMP/E/45723/09/2024</v>
          </cell>
          <cell r="E11239">
            <v>45541</v>
          </cell>
          <cell r="F11239">
            <v>45296</v>
          </cell>
          <cell r="G11239">
            <v>45661</v>
          </cell>
          <cell r="H11239" t="str">
            <v xml:space="preserve"> 08815274</v>
          </cell>
          <cell r="I11239" t="str">
            <v xml:space="preserve"> Tahira Khalid #33100-0855851-0</v>
          </cell>
          <cell r="J11239" t="str">
            <v>INDIVIDUAL</v>
          </cell>
          <cell r="L11239" t="str">
            <v xml:space="preserve"> D</v>
          </cell>
          <cell r="M11239" t="str">
            <v xml:space="preserve"> 09000210-Tariq Shahzad</v>
          </cell>
          <cell r="U11239">
            <v>1265</v>
          </cell>
          <cell r="V11239">
            <v>1468</v>
          </cell>
          <cell r="W11239">
            <v>0</v>
          </cell>
          <cell r="X11239">
            <v>0</v>
          </cell>
          <cell r="Y11239">
            <v>1468</v>
          </cell>
        </row>
        <row r="11240">
          <cell r="B11240" t="str">
            <v>KHI/HO/D/MO/PD COMP/P/68735/03/2023</v>
          </cell>
          <cell r="C11240" t="str">
            <v>KHI/HO/D/MO/PD COMP/E/30981/09/2023</v>
          </cell>
          <cell r="E11240">
            <v>45199</v>
          </cell>
          <cell r="F11240">
            <v>44995</v>
          </cell>
          <cell r="G11240">
            <v>45360</v>
          </cell>
          <cell r="H11240" t="str">
            <v xml:space="preserve"> 08810159</v>
          </cell>
          <cell r="I11240" t="str">
            <v xml:space="preserve"> Muhammad Arif Sheikh</v>
          </cell>
          <cell r="J11240" t="str">
            <v>INDIVIDUAL</v>
          </cell>
          <cell r="L11240" t="str">
            <v xml:space="preserve"> D</v>
          </cell>
          <cell r="M11240" t="str">
            <v xml:space="preserve"> 09000249-Amna Khurram</v>
          </cell>
          <cell r="U11240">
            <v>-120175</v>
          </cell>
          <cell r="V11240">
            <v>-137000</v>
          </cell>
          <cell r="W11240">
            <v>0</v>
          </cell>
          <cell r="X11240">
            <v>0</v>
          </cell>
          <cell r="Y11240">
            <v>-137000</v>
          </cell>
        </row>
        <row r="11241">
          <cell r="B11241" t="str">
            <v>KHI/HO/D/MO/PD COMP/P/84811/03/2024</v>
          </cell>
          <cell r="C11241" t="str">
            <v>KHI/HO/D/MO/PD COMP/E/42147/05/2024</v>
          </cell>
          <cell r="E11241">
            <v>45443</v>
          </cell>
          <cell r="F11241">
            <v>45351</v>
          </cell>
          <cell r="G11241">
            <v>45716</v>
          </cell>
          <cell r="H11241" t="str">
            <v xml:space="preserve"> 08816362</v>
          </cell>
          <cell r="I11241" t="str">
            <v xml:space="preserve"> Kashan Nazir #34101-2541871-9</v>
          </cell>
          <cell r="J11241" t="str">
            <v>INDIVIDUAL</v>
          </cell>
          <cell r="L11241" t="str">
            <v xml:space="preserve"> D</v>
          </cell>
          <cell r="M11241" t="str">
            <v xml:space="preserve"> 09000210-Tariq Shahzad</v>
          </cell>
          <cell r="U11241">
            <v>6320</v>
          </cell>
          <cell r="V11241">
            <v>7205</v>
          </cell>
          <cell r="W11241">
            <v>0</v>
          </cell>
          <cell r="X11241">
            <v>0</v>
          </cell>
          <cell r="Y11241">
            <v>7205</v>
          </cell>
        </row>
        <row r="11242">
          <cell r="B11242" t="str">
            <v>KHI/HO/D/MO/PD COMP/P/82595/01/2024</v>
          </cell>
          <cell r="C11242" t="str">
            <v>KHI/HO/D/MO/PD COMP/E/48107/10/2024</v>
          </cell>
          <cell r="E11242">
            <v>45588</v>
          </cell>
          <cell r="F11242">
            <v>45313</v>
          </cell>
          <cell r="G11242">
            <v>45678</v>
          </cell>
          <cell r="H11242" t="str">
            <v xml:space="preserve"> 08815686</v>
          </cell>
          <cell r="I11242" t="str">
            <v xml:space="preserve"> Abdul Sami Qureshi(4200050580687)</v>
          </cell>
          <cell r="J11242" t="str">
            <v>INDIVIDUAL</v>
          </cell>
          <cell r="L11242" t="str">
            <v xml:space="preserve"> D</v>
          </cell>
          <cell r="M11242" t="str">
            <v xml:space="preserve"> 09000210-Tariq Shahzad</v>
          </cell>
          <cell r="U11242">
            <v>2020</v>
          </cell>
          <cell r="V11242">
            <v>2343</v>
          </cell>
          <cell r="W11242">
            <v>0</v>
          </cell>
          <cell r="X11242">
            <v>0</v>
          </cell>
          <cell r="Y11242">
            <v>2343</v>
          </cell>
        </row>
        <row r="11243">
          <cell r="B11243" t="str">
            <v>KHI/HO/D/MO/PD COMP/P/72453/06/2023</v>
          </cell>
          <cell r="C11243" t="str">
            <v>KHI/HO/D/MO/PD COMP/E/30850/09/2023</v>
          </cell>
          <cell r="E11243">
            <v>45195</v>
          </cell>
          <cell r="F11243">
            <v>45103</v>
          </cell>
          <cell r="G11243">
            <v>45468</v>
          </cell>
          <cell r="H11243" t="str">
            <v xml:space="preserve"> 08811927</v>
          </cell>
          <cell r="I11243" t="str">
            <v xml:space="preserve"> Arsalan Rasheed(4220114880785)</v>
          </cell>
          <cell r="J11243" t="str">
            <v>INDIVIDUAL</v>
          </cell>
          <cell r="L11243" t="str">
            <v xml:space="preserve"> D</v>
          </cell>
          <cell r="M11243" t="str">
            <v xml:space="preserve"> 09000355-Asif Azeem</v>
          </cell>
          <cell r="U11243">
            <v>1378</v>
          </cell>
          <cell r="V11243">
            <v>1571</v>
          </cell>
          <cell r="W11243">
            <v>0</v>
          </cell>
          <cell r="X11243">
            <v>0</v>
          </cell>
          <cell r="Y11243">
            <v>1571</v>
          </cell>
        </row>
        <row r="11244">
          <cell r="B11244" t="str">
            <v>KHI/HO/D/MO/PD COMP/P/82341/01/2024</v>
          </cell>
          <cell r="C11244" t="str">
            <v>KHI/HO/D/MO/PD COMP/E/41037/04/2024</v>
          </cell>
          <cell r="E11244">
            <v>45406</v>
          </cell>
          <cell r="F11244">
            <v>45315</v>
          </cell>
          <cell r="G11244">
            <v>45680</v>
          </cell>
          <cell r="H11244" t="str">
            <v xml:space="preserve"> 08815597</v>
          </cell>
          <cell r="I11244" t="str">
            <v xml:space="preserve"> Muhammad Naseer #33105-2659411-7</v>
          </cell>
          <cell r="J11244" t="str">
            <v>INDIVIDUAL</v>
          </cell>
          <cell r="L11244" t="str">
            <v xml:space="preserve"> D</v>
          </cell>
          <cell r="M11244" t="str">
            <v xml:space="preserve"> 09000210-Tariq Shahzad</v>
          </cell>
          <cell r="U11244">
            <v>2969</v>
          </cell>
          <cell r="V11244">
            <v>3385</v>
          </cell>
          <cell r="W11244">
            <v>0</v>
          </cell>
          <cell r="X11244">
            <v>0</v>
          </cell>
          <cell r="Y11244">
            <v>3385</v>
          </cell>
        </row>
        <row r="11245">
          <cell r="B11245" t="str">
            <v>KHI/HO/D/MO/PD COMP/P/78283/11/2023</v>
          </cell>
          <cell r="C11245" t="str">
            <v>KHI/HO/D/MO/PD COMP/E/35595/12/2023</v>
          </cell>
          <cell r="E11245">
            <v>45289</v>
          </cell>
          <cell r="F11245">
            <v>45247</v>
          </cell>
          <cell r="G11245">
            <v>45612</v>
          </cell>
          <cell r="H11245" t="str">
            <v xml:space="preserve"> 08814209</v>
          </cell>
          <cell r="I11245" t="str">
            <v xml:space="preserve"> Muhammad Zia Ul Haq(3840303828063)</v>
          </cell>
          <cell r="J11245" t="str">
            <v>INDIVIDUAL</v>
          </cell>
          <cell r="L11245" t="str">
            <v xml:space="preserve"> D</v>
          </cell>
          <cell r="M11245" t="str">
            <v xml:space="preserve"> 09000210-Tariq Shahzad</v>
          </cell>
          <cell r="U11245">
            <v>77039</v>
          </cell>
          <cell r="V11245">
            <v>87825</v>
          </cell>
          <cell r="W11245">
            <v>0</v>
          </cell>
          <cell r="X11245">
            <v>0</v>
          </cell>
          <cell r="Y11245">
            <v>87825</v>
          </cell>
        </row>
        <row r="11246">
          <cell r="B11246" t="str">
            <v>KHI/HO/D/MO/PD COMP/P/84420/02/2024</v>
          </cell>
          <cell r="C11246" t="str">
            <v>KHI/HO/D/MO/PD COMP/E/41167/04/2024</v>
          </cell>
          <cell r="E11246">
            <v>45411</v>
          </cell>
          <cell r="F11246">
            <v>45350</v>
          </cell>
          <cell r="G11246">
            <v>45715</v>
          </cell>
          <cell r="H11246" t="str">
            <v xml:space="preserve"> 08809962</v>
          </cell>
          <cell r="I11246" t="str">
            <v xml:space="preserve"> Javed Iqbal (3510327015859)</v>
          </cell>
          <cell r="J11246" t="str">
            <v>INDIVIDUAL</v>
          </cell>
          <cell r="L11246" t="str">
            <v xml:space="preserve"> D</v>
          </cell>
          <cell r="M11246" t="str">
            <v xml:space="preserve"> 09000221-Muhammad Irfan</v>
          </cell>
          <cell r="U11246">
            <v>1074</v>
          </cell>
          <cell r="V11246">
            <v>1225</v>
          </cell>
          <cell r="W11246">
            <v>0</v>
          </cell>
          <cell r="X11246">
            <v>0</v>
          </cell>
          <cell r="Y11246">
            <v>1225</v>
          </cell>
        </row>
        <row r="11247">
          <cell r="B11247" t="str">
            <v>KHI/HO/D/MO/PD COMP/P/71830/06/2023</v>
          </cell>
          <cell r="C11247" t="str">
            <v>KHI/HO/D/MO/PD COMP/E/41443/05/2024</v>
          </cell>
          <cell r="E11247">
            <v>45425</v>
          </cell>
          <cell r="F11247">
            <v>45085</v>
          </cell>
          <cell r="G11247">
            <v>45450</v>
          </cell>
          <cell r="H11247" t="str">
            <v xml:space="preserve"> 08811626</v>
          </cell>
          <cell r="I11247" t="str">
            <v xml:space="preserve"> Azeem Hussain Siddqui #42201-1212374-1</v>
          </cell>
          <cell r="J11247" t="str">
            <v>INDIVIDUAL</v>
          </cell>
          <cell r="L11247" t="str">
            <v xml:space="preserve"> D</v>
          </cell>
          <cell r="M11247" t="str">
            <v xml:space="preserve"> 09000355-Asif Azeem</v>
          </cell>
          <cell r="U11247">
            <v>3278</v>
          </cell>
          <cell r="V11247">
            <v>3737</v>
          </cell>
          <cell r="W11247">
            <v>0</v>
          </cell>
          <cell r="X11247">
            <v>0</v>
          </cell>
          <cell r="Y11247">
            <v>3737</v>
          </cell>
        </row>
        <row r="11248">
          <cell r="B11248" t="str">
            <v>KHI/HO/D/MO/PC COMP/P/62162/06/2022</v>
          </cell>
          <cell r="C11248" t="str">
            <v>KHI/HO/D/MO/PC COMP/E/24718/04/2023</v>
          </cell>
          <cell r="E11248">
            <v>45026</v>
          </cell>
          <cell r="F11248">
            <v>44743</v>
          </cell>
          <cell r="G11248">
            <v>45107</v>
          </cell>
          <cell r="H11248" t="str">
            <v xml:space="preserve"> 08801379</v>
          </cell>
          <cell r="I11248" t="str">
            <v xml:space="preserve"> EY FORD RHODES</v>
          </cell>
          <cell r="J11248" t="str">
            <v>CORPORATE</v>
          </cell>
          <cell r="K11248" t="str">
            <v>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
M/S. Ey Ford Rhodes (Karachi)Hpa M/S. First Habib Modarabam/S. Ey Ford Rhodes (Karachi)Hpa M/S. First Habib Modaraba</v>
          </cell>
          <cell r="L11248" t="str">
            <v xml:space="preserve"> D</v>
          </cell>
          <cell r="M11248" t="str">
            <v xml:space="preserve"> 09000249-Amna Khurram</v>
          </cell>
          <cell r="N11248" t="str">
            <v>SUZUKI CULTUS VXR
SUZUKI CULTUS VXR
SUZUKI CULTUS VXR
SUZUKI CULTUS VXR
SUZUKI CULTUS VXR
SUZUKI CULTUS VXR</v>
          </cell>
          <cell r="O11248" t="str">
            <v>2019
2019
2018
2018
2018
2017</v>
          </cell>
          <cell r="P11248" t="str">
            <v>BPG-295
BPL-719
BMZ-524
BNN-418
BNA-562
BLH-759</v>
          </cell>
          <cell r="Q11248" t="str">
            <v>PK10K136291
PK10K138668
PK10K125151
PK10K124177
PK10K125916
PK10K114487</v>
          </cell>
          <cell r="R11248" t="str">
            <v>NF1AVK31H10036305
NF1AVK31H10038678
NF1AVK31H10025133
NF1AVK31H10024168
NF1AVK31H10025897
NF1AVK31H10014467</v>
          </cell>
          <cell r="T11248">
            <v>-11400000</v>
          </cell>
          <cell r="U11248">
            <v>-86463</v>
          </cell>
          <cell r="V11248">
            <v>-87328</v>
          </cell>
          <cell r="W11248">
            <v>0</v>
          </cell>
          <cell r="X11248">
            <v>0</v>
          </cell>
          <cell r="Y11248">
            <v>-87328</v>
          </cell>
        </row>
        <row r="11249">
          <cell r="B11249" t="str">
            <v>KHI/HO/D/MO/PD COMP/P/89681/05/2024</v>
          </cell>
          <cell r="C11249" t="str">
            <v>KHI/HO/D/MO/PD COMP/E/48156/10/2024</v>
          </cell>
          <cell r="E11249">
            <v>45589</v>
          </cell>
          <cell r="F11249">
            <v>45435</v>
          </cell>
          <cell r="G11249">
            <v>45799</v>
          </cell>
          <cell r="H11249" t="str">
            <v xml:space="preserve"> 08817700</v>
          </cell>
          <cell r="I11249" t="str">
            <v xml:space="preserve"> Syed Adnan Ali #42301-6416738-5</v>
          </cell>
          <cell r="J11249" t="str">
            <v>INDIVIDUAL</v>
          </cell>
          <cell r="L11249" t="str">
            <v xml:space="preserve"> D</v>
          </cell>
          <cell r="M11249" t="str">
            <v xml:space="preserve"> 09000210-Tariq Shahzad</v>
          </cell>
          <cell r="U11249">
            <v>3648</v>
          </cell>
          <cell r="V11249">
            <v>4231</v>
          </cell>
          <cell r="W11249">
            <v>0</v>
          </cell>
          <cell r="X11249">
            <v>0</v>
          </cell>
          <cell r="Y11249">
            <v>4231</v>
          </cell>
        </row>
        <row r="11250">
          <cell r="B11250" t="str">
            <v>KHI/HO/D/MO/PD COMP/P/76483/10/2023</v>
          </cell>
          <cell r="C11250" t="str">
            <v>KHI/HO/D/MO/PD COMP/E/34624/11/2023</v>
          </cell>
          <cell r="E11250">
            <v>45258</v>
          </cell>
          <cell r="F11250">
            <v>45195</v>
          </cell>
          <cell r="G11250">
            <v>45560</v>
          </cell>
          <cell r="H11250" t="str">
            <v xml:space="preserve"> 08811021</v>
          </cell>
          <cell r="I11250" t="str">
            <v xml:space="preserve"> Adeeb Ahmed Khan Afridi(4220107633141)</v>
          </cell>
          <cell r="J11250" t="str">
            <v>INDIVIDUAL</v>
          </cell>
          <cell r="L11250" t="str">
            <v xml:space="preserve"> D</v>
          </cell>
          <cell r="M11250" t="str">
            <v xml:space="preserve"> 09000355-Asif Azeem</v>
          </cell>
          <cell r="U11250">
            <v>4352</v>
          </cell>
          <cell r="V11250">
            <v>4961</v>
          </cell>
          <cell r="W11250">
            <v>0</v>
          </cell>
          <cell r="X11250">
            <v>0</v>
          </cell>
          <cell r="Y11250">
            <v>4961</v>
          </cell>
        </row>
        <row r="11251">
          <cell r="B11251" t="str">
            <v>KHI/HO/D/MO/PD COMP/P/75107/09/2023</v>
          </cell>
          <cell r="C11251" t="str">
            <v>KHI/HO/D/MO/PD COMP/E/42184/06/2024</v>
          </cell>
          <cell r="E11251">
            <v>45446</v>
          </cell>
          <cell r="F11251">
            <v>45170</v>
          </cell>
          <cell r="G11251">
            <v>45535</v>
          </cell>
          <cell r="H11251" t="str">
            <v xml:space="preserve"> 08802519</v>
          </cell>
          <cell r="I11251" t="str">
            <v xml:space="preserve"> Ahmed Zubair Kapadia</v>
          </cell>
          <cell r="J11251" t="str">
            <v>INDIVIDUAL</v>
          </cell>
          <cell r="L11251" t="str">
            <v xml:space="preserve"> D</v>
          </cell>
          <cell r="M11251" t="str">
            <v xml:space="preserve"> 09000221-Muhammad Irfan</v>
          </cell>
          <cell r="U11251">
            <v>4576</v>
          </cell>
          <cell r="V11251">
            <v>5215</v>
          </cell>
          <cell r="W11251">
            <v>0</v>
          </cell>
          <cell r="X11251">
            <v>0</v>
          </cell>
          <cell r="Y11251">
            <v>5215</v>
          </cell>
        </row>
        <row r="11252">
          <cell r="B11252" t="str">
            <v>KHI/HO/D/MO/PD COMP/P/56730/11/2021</v>
          </cell>
          <cell r="C11252" t="str">
            <v>KHI/HO/D/MO/PD COMP/E/21803/10/2022</v>
          </cell>
          <cell r="E11252">
            <v>44845</v>
          </cell>
          <cell r="F11252">
            <v>44508</v>
          </cell>
          <cell r="G11252">
            <v>44872</v>
          </cell>
          <cell r="H11252" t="str">
            <v xml:space="preserve"> 08803143</v>
          </cell>
          <cell r="I11252" t="str">
            <v xml:space="preserve"> Mumtaz Bushra</v>
          </cell>
          <cell r="J11252" t="str">
            <v>INDIVIDUAL</v>
          </cell>
          <cell r="L11252" t="str">
            <v xml:space="preserve"> D</v>
          </cell>
          <cell r="M11252" t="str">
            <v xml:space="preserve"> 09000221-Muhammad Irfan</v>
          </cell>
          <cell r="U11252">
            <v>1124</v>
          </cell>
          <cell r="V11252">
            <v>1282</v>
          </cell>
          <cell r="W11252">
            <v>0</v>
          </cell>
          <cell r="X11252">
            <v>0</v>
          </cell>
          <cell r="Y11252">
            <v>1282</v>
          </cell>
        </row>
        <row r="11253">
          <cell r="B11253" t="str">
            <v>KHI/HO/D/MO/PD COMP/P/84332/02/2024</v>
          </cell>
          <cell r="C11253" t="str">
            <v>KHI/HO/D/MO/PD COMP/E/48153/10/2024</v>
          </cell>
          <cell r="E11253">
            <v>45589</v>
          </cell>
          <cell r="F11253">
            <v>45345</v>
          </cell>
          <cell r="G11253">
            <v>45710</v>
          </cell>
          <cell r="H11253" t="str">
            <v xml:space="preserve"> 08816188</v>
          </cell>
          <cell r="I11253" t="str">
            <v xml:space="preserve"> Waseema Afzaal(3520239125454)</v>
          </cell>
          <cell r="J11253" t="str">
            <v>INDIVIDUAL</v>
          </cell>
          <cell r="L11253" t="str">
            <v xml:space="preserve"> D</v>
          </cell>
          <cell r="M11253" t="str">
            <v xml:space="preserve"> 09000210-Tariq Shahzad</v>
          </cell>
          <cell r="U11253">
            <v>44</v>
          </cell>
          <cell r="V11253">
            <v>51</v>
          </cell>
          <cell r="W11253">
            <v>0</v>
          </cell>
          <cell r="X11253">
            <v>0</v>
          </cell>
          <cell r="Y11253">
            <v>51</v>
          </cell>
        </row>
        <row r="11254">
          <cell r="B11254" t="str">
            <v>KHI/HO/D/MO/PD COMP/P/67193/01/2023</v>
          </cell>
          <cell r="C11254" t="str">
            <v>KHI/HO/D/MO/PD COMP/E/29941/08/2023</v>
          </cell>
          <cell r="E11254">
            <v>45169</v>
          </cell>
          <cell r="F11254">
            <v>44947</v>
          </cell>
          <cell r="G11254">
            <v>45311</v>
          </cell>
          <cell r="H11254" t="str">
            <v xml:space="preserve"> 08809467</v>
          </cell>
          <cell r="I11254" t="str">
            <v xml:space="preserve"> Musarrat Riaz (4210113663112)</v>
          </cell>
          <cell r="J11254" t="str">
            <v>INDIVIDUAL</v>
          </cell>
          <cell r="L11254" t="str">
            <v xml:space="preserve"> D</v>
          </cell>
          <cell r="M11254" t="str">
            <v xml:space="preserve"> 09000218-Mohsin Murtaza Hussain</v>
          </cell>
          <cell r="U11254">
            <v>-53925</v>
          </cell>
          <cell r="V11254">
            <v>-61475</v>
          </cell>
          <cell r="W11254">
            <v>0</v>
          </cell>
          <cell r="X11254">
            <v>0</v>
          </cell>
          <cell r="Y11254">
            <v>-61475</v>
          </cell>
        </row>
        <row r="11255">
          <cell r="B11255" t="str">
            <v>KHI/HO/D/MO/PD COMP/P/75766/09/2023</v>
          </cell>
          <cell r="C11255" t="str">
            <v>KHI/HO/D/MO/PD COMP/E/45994/09/2024</v>
          </cell>
          <cell r="E11255">
            <v>45555</v>
          </cell>
          <cell r="F11255">
            <v>45184</v>
          </cell>
          <cell r="G11255">
            <v>45549</v>
          </cell>
          <cell r="H11255" t="str">
            <v xml:space="preserve"> 08813183</v>
          </cell>
          <cell r="I11255" t="str">
            <v xml:space="preserve"> Syed Abid Hussain Shah42501-1437449-1</v>
          </cell>
          <cell r="J11255" t="str">
            <v>INDIVIDUAL</v>
          </cell>
          <cell r="L11255" t="str">
            <v xml:space="preserve"> D</v>
          </cell>
          <cell r="M11255" t="str">
            <v xml:space="preserve"> 09000539-Rehan Ali Basheer</v>
          </cell>
          <cell r="U11255">
            <v>340</v>
          </cell>
          <cell r="V11255">
            <v>394</v>
          </cell>
          <cell r="W11255">
            <v>0</v>
          </cell>
          <cell r="X11255">
            <v>0</v>
          </cell>
          <cell r="Y11255">
            <v>394</v>
          </cell>
        </row>
        <row r="11256">
          <cell r="B11256" t="str">
            <v>KHI/HO/D/MO/PC COMP/E/12546/08/2018</v>
          </cell>
          <cell r="C11256" t="str">
            <v>KHI/HO/D/MO/PC COMP/E/12546/08/2018</v>
          </cell>
          <cell r="E11256">
            <v>43315</v>
          </cell>
          <cell r="F11256">
            <v>43325</v>
          </cell>
          <cell r="G11256">
            <v>43325</v>
          </cell>
          <cell r="H11256" t="str">
            <v xml:space="preserve"> 08003833</v>
          </cell>
          <cell r="I11256" t="str">
            <v xml:space="preserve"> INTERNAL ADJUSTMENT</v>
          </cell>
          <cell r="J11256" t="str">
            <v>CORPORATE</v>
          </cell>
          <cell r="L11256" t="str">
            <v xml:space="preserve"> D</v>
          </cell>
          <cell r="M11256" t="str">
            <v xml:space="preserve"> 09000001-DIRECT</v>
          </cell>
          <cell r="U11256">
            <v>112441</v>
          </cell>
          <cell r="V11256">
            <v>112441</v>
          </cell>
          <cell r="W11256">
            <v>38939</v>
          </cell>
          <cell r="X11256">
            <v>0</v>
          </cell>
          <cell r="Y11256">
            <v>73502</v>
          </cell>
        </row>
        <row r="11257">
          <cell r="B11257" t="str">
            <v>KHI/HO/D/MO/PD COMP/P/60617/05/2022</v>
          </cell>
          <cell r="C11257" t="str">
            <v>KHI/HO/D/MO/PD COMP/E/21795/10/2022</v>
          </cell>
          <cell r="E11257">
            <v>44845</v>
          </cell>
          <cell r="F11257">
            <v>44691</v>
          </cell>
          <cell r="G11257">
            <v>45055</v>
          </cell>
          <cell r="H11257" t="str">
            <v xml:space="preserve"> 08805710</v>
          </cell>
          <cell r="I11257" t="str">
            <v xml:space="preserve"> Hamza Saleem Mirza</v>
          </cell>
          <cell r="J11257" t="str">
            <v>INDIVIDUAL</v>
          </cell>
          <cell r="L11257" t="str">
            <v xml:space="preserve"> D</v>
          </cell>
          <cell r="M11257" t="str">
            <v xml:space="preserve"> 09000221-Muhammad Irfan</v>
          </cell>
          <cell r="U11257">
            <v>850</v>
          </cell>
          <cell r="V11257">
            <v>969</v>
          </cell>
          <cell r="W11257">
            <v>0</v>
          </cell>
          <cell r="X11257">
            <v>0</v>
          </cell>
          <cell r="Y11257">
            <v>969</v>
          </cell>
        </row>
        <row r="11258">
          <cell r="B11258" t="str">
            <v>KHI/HO/D/MO/PD COMP/P/70152/04/2023</v>
          </cell>
          <cell r="C11258" t="str">
            <v>KHI/HO/D/MO/PD COMP/E/41088/04/2024</v>
          </cell>
          <cell r="E11258">
            <v>45408</v>
          </cell>
          <cell r="F11258">
            <v>45042</v>
          </cell>
          <cell r="G11258">
            <v>45407</v>
          </cell>
          <cell r="H11258" t="str">
            <v xml:space="preserve"> 08810942</v>
          </cell>
          <cell r="I11258" t="str">
            <v xml:space="preserve"> Master Management Private Limited(4210115736743)</v>
          </cell>
          <cell r="J11258" t="str">
            <v>INDIVIDUAL</v>
          </cell>
          <cell r="L11258" t="str">
            <v xml:space="preserve"> D</v>
          </cell>
          <cell r="M11258" t="str">
            <v xml:space="preserve"> 09000355-Asif Azeem</v>
          </cell>
          <cell r="U11258">
            <v>3589</v>
          </cell>
          <cell r="V11258">
            <v>4091</v>
          </cell>
          <cell r="W11258">
            <v>0</v>
          </cell>
          <cell r="X11258">
            <v>0</v>
          </cell>
          <cell r="Y11258">
            <v>4091</v>
          </cell>
        </row>
        <row r="11259">
          <cell r="B11259" t="str">
            <v>KHI/HO/D/MO/PD COMP/P/72337/06/2023</v>
          </cell>
          <cell r="C11259" t="str">
            <v>KHI/HO/D/MO/PD COMP/E/42786/06/2024</v>
          </cell>
          <cell r="E11259">
            <v>45465</v>
          </cell>
          <cell r="F11259">
            <v>45098</v>
          </cell>
          <cell r="G11259">
            <v>45463</v>
          </cell>
          <cell r="H11259" t="str">
            <v xml:space="preserve"> 08811872</v>
          </cell>
          <cell r="I11259" t="str">
            <v xml:space="preserve"> Ahmed Raza Khan #42101-7083040-7</v>
          </cell>
          <cell r="J11259" t="str">
            <v>INDIVIDUAL</v>
          </cell>
          <cell r="L11259" t="str">
            <v xml:space="preserve"> D</v>
          </cell>
          <cell r="M11259" t="str">
            <v xml:space="preserve"> 09000355-Asif Azeem</v>
          </cell>
          <cell r="U11259">
            <v>176</v>
          </cell>
          <cell r="V11259">
            <v>201</v>
          </cell>
          <cell r="W11259">
            <v>0</v>
          </cell>
          <cell r="X11259">
            <v>0</v>
          </cell>
          <cell r="Y11259">
            <v>201</v>
          </cell>
        </row>
        <row r="11260">
          <cell r="B11260" t="str">
            <v>KHI/HO/D/MO/PD COMP/P/72354/06/2023</v>
          </cell>
          <cell r="C11260" t="str">
            <v>KHI/HO/D/MO/PD COMP/E/36472/01/2024</v>
          </cell>
          <cell r="E11260">
            <v>45313</v>
          </cell>
          <cell r="F11260">
            <v>45098</v>
          </cell>
          <cell r="G11260">
            <v>45463</v>
          </cell>
          <cell r="H11260" t="str">
            <v xml:space="preserve"> 08811881</v>
          </cell>
          <cell r="I11260" t="str">
            <v xml:space="preserve"> Naveed Iqbal(4220151287223)</v>
          </cell>
          <cell r="J11260" t="str">
            <v>INDIVIDUAL</v>
          </cell>
          <cell r="L11260" t="str">
            <v xml:space="preserve"> D</v>
          </cell>
          <cell r="M11260" t="str">
            <v xml:space="preserve"> 09000355-Asif Azeem</v>
          </cell>
          <cell r="U11260">
            <v>686</v>
          </cell>
          <cell r="V11260">
            <v>782</v>
          </cell>
          <cell r="W11260">
            <v>0</v>
          </cell>
          <cell r="X11260">
            <v>0</v>
          </cell>
          <cell r="Y11260">
            <v>782</v>
          </cell>
        </row>
        <row r="11261">
          <cell r="B11261" t="str">
            <v>KHI/HO/D/MO/CV/P/74125/08/2023</v>
          </cell>
          <cell r="C11261" t="str">
            <v>KHI/HO/D/MO/CV/E/37315/02/2024</v>
          </cell>
          <cell r="E11261">
            <v>45343</v>
          </cell>
          <cell r="F11261">
            <v>45108</v>
          </cell>
          <cell r="G11261">
            <v>45473</v>
          </cell>
          <cell r="H11261" t="str">
            <v xml:space="preserve"> 08801798</v>
          </cell>
          <cell r="I11261" t="str">
            <v xml:space="preserve"> Paragon Constructors (Private) Limited</v>
          </cell>
          <cell r="J11261" t="str">
            <v>CORPORATE</v>
          </cell>
          <cell r="L11261" t="str">
            <v xml:space="preserve"> D</v>
          </cell>
          <cell r="M11261" t="str">
            <v xml:space="preserve"> 09000218-Mohsin Murtaza Hussain</v>
          </cell>
          <cell r="N11261" t="str">
            <v>MASTER FORLAND C-19</v>
          </cell>
          <cell r="O11261" t="str">
            <v>2024</v>
          </cell>
          <cell r="Q11261" t="str">
            <v>Q2207975UD</v>
          </cell>
          <cell r="R11261" t="str">
            <v>PL005285</v>
          </cell>
          <cell r="T11261">
            <v>2625000</v>
          </cell>
          <cell r="U11261">
            <v>11432</v>
          </cell>
          <cell r="V11261">
            <v>13032</v>
          </cell>
          <cell r="W11261">
            <v>0</v>
          </cell>
          <cell r="X11261">
            <v>0</v>
          </cell>
          <cell r="Y11261">
            <v>13032</v>
          </cell>
        </row>
        <row r="11262">
          <cell r="B11262" t="str">
            <v>KHI/HO/D/MO/PD COMP/P/83989/02/2024</v>
          </cell>
          <cell r="C11262" t="str">
            <v>KHI/HO/D/MO/PD COMP/E/48004/10/2024</v>
          </cell>
          <cell r="E11262">
            <v>45586</v>
          </cell>
          <cell r="F11262">
            <v>45341</v>
          </cell>
          <cell r="G11262">
            <v>45706</v>
          </cell>
          <cell r="H11262" t="str">
            <v xml:space="preserve"> 08816081</v>
          </cell>
          <cell r="I11262" t="str">
            <v xml:space="preserve"> Muhammad Saad Khan(4220176873673)</v>
          </cell>
          <cell r="J11262" t="str">
            <v>INDIVIDUAL</v>
          </cell>
          <cell r="L11262" t="str">
            <v xml:space="preserve"> D</v>
          </cell>
          <cell r="M11262" t="str">
            <v xml:space="preserve"> 09000210-Tariq Shahzad</v>
          </cell>
          <cell r="U11262">
            <v>23</v>
          </cell>
          <cell r="V11262">
            <v>26</v>
          </cell>
          <cell r="W11262">
            <v>0</v>
          </cell>
          <cell r="X11262">
            <v>0</v>
          </cell>
          <cell r="Y11262">
            <v>26</v>
          </cell>
        </row>
        <row r="11263">
          <cell r="B11263" t="str">
            <v>KHI/HO/D/MO/PD COMP/P/82742/01/2024</v>
          </cell>
          <cell r="C11263" t="str">
            <v>KHI/HO/D/MO/PD COMP/E/43097/07/2024</v>
          </cell>
          <cell r="E11263">
            <v>45474</v>
          </cell>
          <cell r="F11263">
            <v>45322</v>
          </cell>
          <cell r="G11263">
            <v>45687</v>
          </cell>
          <cell r="H11263" t="str">
            <v xml:space="preserve"> 08809593</v>
          </cell>
          <cell r="I11263" t="str">
            <v xml:space="preserve"> Muhammad Adil Shuja</v>
          </cell>
          <cell r="J11263" t="str">
            <v>INDIVIDUAL</v>
          </cell>
          <cell r="L11263" t="str">
            <v xml:space="preserve"> D</v>
          </cell>
          <cell r="M11263" t="str">
            <v xml:space="preserve"> 09000390-Asma Bano</v>
          </cell>
          <cell r="U11263">
            <v>862</v>
          </cell>
          <cell r="V11263">
            <v>982</v>
          </cell>
          <cell r="W11263">
            <v>0</v>
          </cell>
          <cell r="X11263">
            <v>0</v>
          </cell>
          <cell r="Y11263">
            <v>982</v>
          </cell>
        </row>
        <row r="11264">
          <cell r="B11264" t="str">
            <v>KHI/HO/D/MO/PD COMP/P/86227/03/2024</v>
          </cell>
          <cell r="C11264" t="str">
            <v>KHI/HO/D/MO/PD COMP/E/44217/07/2024</v>
          </cell>
          <cell r="E11264">
            <v>45499</v>
          </cell>
          <cell r="F11264">
            <v>45317</v>
          </cell>
          <cell r="G11264">
            <v>45682</v>
          </cell>
          <cell r="H11264" t="str">
            <v xml:space="preserve"> 08804273</v>
          </cell>
          <cell r="I11264" t="str">
            <v xml:space="preserve"> Ch. Shahzad Iqbal</v>
          </cell>
          <cell r="J11264" t="str">
            <v>INDIVIDUAL</v>
          </cell>
          <cell r="L11264" t="str">
            <v xml:space="preserve"> D</v>
          </cell>
          <cell r="M11264" t="str">
            <v xml:space="preserve"> 09000221-Muhammad Irfan</v>
          </cell>
          <cell r="U11264">
            <v>2427</v>
          </cell>
          <cell r="V11264">
            <v>2815</v>
          </cell>
          <cell r="W11264">
            <v>0</v>
          </cell>
          <cell r="X11264">
            <v>0</v>
          </cell>
          <cell r="Y11264">
            <v>2815</v>
          </cell>
        </row>
        <row r="11265">
          <cell r="B11265" t="str">
            <v>KHI/HO/D/MO/PD COMP/P/76243/10/2023</v>
          </cell>
          <cell r="C11265" t="str">
            <v>KHI/HO/D/MO/PD COMP/E/42257/06/2024</v>
          </cell>
          <cell r="E11265">
            <v>45449</v>
          </cell>
          <cell r="F11265">
            <v>45203</v>
          </cell>
          <cell r="G11265">
            <v>45568</v>
          </cell>
          <cell r="H11265" t="str">
            <v xml:space="preserve"> 08813389</v>
          </cell>
          <cell r="I11265" t="str">
            <v xml:space="preserve"> Sohail Tariq(3520159514079)</v>
          </cell>
          <cell r="J11265" t="str">
            <v>INDIVIDUAL</v>
          </cell>
          <cell r="L11265" t="str">
            <v xml:space="preserve"> D</v>
          </cell>
          <cell r="M11265" t="str">
            <v xml:space="preserve"> 09000221-Muhammad Irfan</v>
          </cell>
          <cell r="U11265">
            <v>8548</v>
          </cell>
          <cell r="V11265">
            <v>9744</v>
          </cell>
          <cell r="W11265">
            <v>0</v>
          </cell>
          <cell r="X11265">
            <v>0</v>
          </cell>
          <cell r="Y11265">
            <v>9744</v>
          </cell>
        </row>
        <row r="11266">
          <cell r="B11266" t="str">
            <v>KHI/HO/D/MO/PD COMP/P/68028/02/2023</v>
          </cell>
          <cell r="C11266" t="str">
            <v>KHI/HO/D/MO/PD COMP/E/29888/08/2023</v>
          </cell>
          <cell r="E11266">
            <v>45169</v>
          </cell>
          <cell r="F11266">
            <v>44973</v>
          </cell>
          <cell r="G11266">
            <v>45337</v>
          </cell>
          <cell r="H11266" t="str">
            <v xml:space="preserve"> 08809796</v>
          </cell>
          <cell r="I11266" t="str">
            <v xml:space="preserve"> Mohammad Rizwan (9040301254661)</v>
          </cell>
          <cell r="J11266" t="str">
            <v>INDIVIDUAL</v>
          </cell>
          <cell r="L11266" t="str">
            <v xml:space="preserve"> D</v>
          </cell>
          <cell r="M11266" t="str">
            <v xml:space="preserve"> 09000221-Muhammad Irfan</v>
          </cell>
          <cell r="U11266">
            <v>-60916</v>
          </cell>
          <cell r="V11266">
            <v>-69444</v>
          </cell>
          <cell r="W11266">
            <v>0</v>
          </cell>
          <cell r="X11266">
            <v>0</v>
          </cell>
          <cell r="Y11266">
            <v>-69444</v>
          </cell>
        </row>
        <row r="11267">
          <cell r="B11267" t="str">
            <v>KHI/HO/D/MO/PD COMP/P/67128/01/2023</v>
          </cell>
          <cell r="C11267" t="str">
            <v>KHI/HO/D/MO/PD COMP/E/30023/08/2023</v>
          </cell>
          <cell r="E11267">
            <v>45169</v>
          </cell>
          <cell r="F11267">
            <v>44950</v>
          </cell>
          <cell r="G11267">
            <v>45314</v>
          </cell>
          <cell r="H11267" t="str">
            <v xml:space="preserve"> 08809432</v>
          </cell>
          <cell r="I11267" t="str">
            <v xml:space="preserve"> Mirza Mudassir Iqbal</v>
          </cell>
          <cell r="J11267" t="str">
            <v>INDIVIDUAL</v>
          </cell>
          <cell r="L11267" t="str">
            <v xml:space="preserve"> D</v>
          </cell>
          <cell r="M11267" t="str">
            <v xml:space="preserve"> 09000221-Muhammad Irfan</v>
          </cell>
          <cell r="U11267">
            <v>-62106</v>
          </cell>
          <cell r="V11267">
            <v>-70801</v>
          </cell>
          <cell r="W11267">
            <v>0</v>
          </cell>
          <cell r="X11267">
            <v>0</v>
          </cell>
          <cell r="Y11267">
            <v>-70801</v>
          </cell>
        </row>
        <row r="11268">
          <cell r="B11268" t="str">
            <v>KHI/HO/D/MO/PD COMP/P/67396/02/2023</v>
          </cell>
          <cell r="C11268" t="str">
            <v>KHI/HO/D/MO/PD COMP/E/32595/10/2023</v>
          </cell>
          <cell r="E11268">
            <v>45201</v>
          </cell>
          <cell r="F11268">
            <v>44957</v>
          </cell>
          <cell r="G11268">
            <v>45321</v>
          </cell>
          <cell r="H11268" t="str">
            <v xml:space="preserve"> 08809593</v>
          </cell>
          <cell r="I11268" t="str">
            <v xml:space="preserve"> Muhammad Adil Shuja</v>
          </cell>
          <cell r="J11268" t="str">
            <v>INDIVIDUAL</v>
          </cell>
          <cell r="L11268" t="str">
            <v xml:space="preserve"> D</v>
          </cell>
          <cell r="M11268" t="str">
            <v xml:space="preserve"> 09000390-Asma Bano</v>
          </cell>
          <cell r="U11268">
            <v>515</v>
          </cell>
          <cell r="V11268">
            <v>586</v>
          </cell>
          <cell r="W11268">
            <v>0</v>
          </cell>
          <cell r="X11268">
            <v>0</v>
          </cell>
          <cell r="Y11268">
            <v>586</v>
          </cell>
        </row>
        <row r="11269">
          <cell r="B11269" t="str">
            <v>KHI/HO/D/MO/PD COMP/P/75813/09/2023</v>
          </cell>
          <cell r="C11269" t="str">
            <v>KHI/HO/D/MO/PD COMP/E/41054/04/2024</v>
          </cell>
          <cell r="E11269">
            <v>45407</v>
          </cell>
          <cell r="F11269">
            <v>45194</v>
          </cell>
          <cell r="G11269">
            <v>45559</v>
          </cell>
          <cell r="H11269" t="str">
            <v xml:space="preserve"> 08813212</v>
          </cell>
          <cell r="I11269" t="str">
            <v xml:space="preserve"> Ayaz Ahmed(4220180300901)</v>
          </cell>
          <cell r="J11269" t="str">
            <v>INDIVIDUAL</v>
          </cell>
          <cell r="L11269" t="str">
            <v xml:space="preserve"> D</v>
          </cell>
          <cell r="M11269" t="str">
            <v xml:space="preserve"> 09000355-Asif Azeem</v>
          </cell>
          <cell r="U11269">
            <v>573</v>
          </cell>
          <cell r="V11269">
            <v>654</v>
          </cell>
          <cell r="W11269">
            <v>0</v>
          </cell>
          <cell r="X11269">
            <v>0</v>
          </cell>
          <cell r="Y11269">
            <v>654</v>
          </cell>
        </row>
        <row r="11270">
          <cell r="B11270" t="str">
            <v>KHI/HO/D/MO/PD COMP/P/68786/03/2023</v>
          </cell>
          <cell r="C11270" t="str">
            <v>KHI/HO/D/MO/PD COMP/E/40846/04/2024</v>
          </cell>
          <cell r="E11270">
            <v>45399</v>
          </cell>
          <cell r="F11270">
            <v>44999</v>
          </cell>
          <cell r="G11270">
            <v>45363</v>
          </cell>
          <cell r="H11270" t="str">
            <v xml:space="preserve"> 08810191</v>
          </cell>
          <cell r="I11270" t="str">
            <v xml:space="preserve"> Khawaja Suhail Ahmad #42201-8554869-1</v>
          </cell>
          <cell r="J11270" t="str">
            <v>INDIVIDUAL</v>
          </cell>
          <cell r="L11270" t="str">
            <v xml:space="preserve"> D</v>
          </cell>
          <cell r="M11270" t="str">
            <v xml:space="preserve"> 09000221-Muhammad Irfan</v>
          </cell>
          <cell r="N11270" t="str">
            <v>HONDA VEZEL HYBRID A/T.</v>
          </cell>
          <cell r="O11270" t="str">
            <v>2015</v>
          </cell>
          <cell r="P11270" t="str">
            <v>BF-7356</v>
          </cell>
          <cell r="Q11270" t="str">
            <v>LEB-H15055068</v>
          </cell>
          <cell r="R11270" t="str">
            <v>RU3-1105064</v>
          </cell>
          <cell r="T11270">
            <v>-4500000</v>
          </cell>
          <cell r="U11270">
            <v>-7665</v>
          </cell>
          <cell r="V11270">
            <v>-8738</v>
          </cell>
          <cell r="W11270">
            <v>0</v>
          </cell>
          <cell r="X11270">
            <v>0</v>
          </cell>
          <cell r="Y11270">
            <v>-8738</v>
          </cell>
        </row>
        <row r="11271">
          <cell r="B11271" t="str">
            <v>KHI/HO/D/MO/PD COMP/P/76893/10/2023</v>
          </cell>
          <cell r="C11271" t="str">
            <v>KHI/HO/D/MO/PD COMP/E/46089/09/2024</v>
          </cell>
          <cell r="E11271">
            <v>45559</v>
          </cell>
          <cell r="F11271">
            <v>45219</v>
          </cell>
          <cell r="G11271">
            <v>45584</v>
          </cell>
          <cell r="H11271" t="str">
            <v xml:space="preserve"> 08813706</v>
          </cell>
          <cell r="I11271" t="str">
            <v xml:space="preserve"> Muhammad Bilal Qureshi #4200005132125</v>
          </cell>
          <cell r="J11271" t="str">
            <v>INDIVIDUAL</v>
          </cell>
          <cell r="L11271" t="str">
            <v xml:space="preserve"> D</v>
          </cell>
          <cell r="M11271" t="str">
            <v xml:space="preserve"> 09000221-Muhammad Irfan</v>
          </cell>
          <cell r="U11271">
            <v>3585</v>
          </cell>
          <cell r="V11271">
            <v>4159</v>
          </cell>
          <cell r="W11271">
            <v>0</v>
          </cell>
          <cell r="X11271">
            <v>0</v>
          </cell>
          <cell r="Y11271">
            <v>4159</v>
          </cell>
        </row>
        <row r="11272">
          <cell r="B11272" t="str">
            <v>KHI/HO/D/MO/PD COMP/P/82038/01/2024</v>
          </cell>
          <cell r="C11272" t="str">
            <v>KHI/HO/D/MO/PD COMP/E/42731/06/2024</v>
          </cell>
          <cell r="E11272">
            <v>45463</v>
          </cell>
          <cell r="F11272">
            <v>45310</v>
          </cell>
          <cell r="G11272">
            <v>45675</v>
          </cell>
          <cell r="H11272" t="str">
            <v xml:space="preserve"> 08809349</v>
          </cell>
          <cell r="I11272" t="str">
            <v xml:space="preserve"> Imdad Ali Jokhio</v>
          </cell>
          <cell r="J11272" t="str">
            <v>INDIVIDUAL</v>
          </cell>
          <cell r="L11272" t="str">
            <v xml:space="preserve"> D</v>
          </cell>
          <cell r="M11272" t="str">
            <v xml:space="preserve"> 09000221-Muhammad Irfan</v>
          </cell>
          <cell r="U11272">
            <v>3033</v>
          </cell>
          <cell r="V11272">
            <v>3458</v>
          </cell>
          <cell r="W11272">
            <v>0</v>
          </cell>
          <cell r="X11272">
            <v>0</v>
          </cell>
          <cell r="Y11272">
            <v>3458</v>
          </cell>
        </row>
        <row r="11273">
          <cell r="B11273" t="str">
            <v>KHI/HO/D/MO/PD COMP/P/66986/01/2023</v>
          </cell>
          <cell r="C11273" t="str">
            <v>KHI/HO/D/MO/PD COMP/E/30016/08/2023</v>
          </cell>
          <cell r="E11273">
            <v>45169</v>
          </cell>
          <cell r="F11273">
            <v>44945</v>
          </cell>
          <cell r="G11273">
            <v>45309</v>
          </cell>
          <cell r="H11273" t="str">
            <v xml:space="preserve"> 08801473</v>
          </cell>
          <cell r="I11273" t="str">
            <v xml:space="preserve">  Muhammad Arqam</v>
          </cell>
          <cell r="J11273" t="str">
            <v>INDIVIDUAL</v>
          </cell>
          <cell r="L11273" t="str">
            <v xml:space="preserve"> D</v>
          </cell>
          <cell r="M11273" t="str">
            <v xml:space="preserve"> 09000249-Amna Khurram</v>
          </cell>
          <cell r="U11273">
            <v>-81616</v>
          </cell>
          <cell r="V11273">
            <v>-93042</v>
          </cell>
          <cell r="W11273">
            <v>0</v>
          </cell>
          <cell r="X11273">
            <v>0</v>
          </cell>
          <cell r="Y11273">
            <v>-93042</v>
          </cell>
        </row>
        <row r="11274">
          <cell r="B11274" t="str">
            <v>KHI/HO/D/MO/PD COMP/P/60617/05/2022</v>
          </cell>
          <cell r="C11274" t="str">
            <v>KHI/HO/D/MO/PD COMP/E/48794/10/2024</v>
          </cell>
          <cell r="E11274">
            <v>45596</v>
          </cell>
          <cell r="F11274">
            <v>44691</v>
          </cell>
          <cell r="G11274">
            <v>45055</v>
          </cell>
          <cell r="H11274" t="str">
            <v xml:space="preserve"> 08805710</v>
          </cell>
          <cell r="I11274" t="str">
            <v xml:space="preserve"> Hamza Saleem Mirza</v>
          </cell>
          <cell r="J11274" t="str">
            <v>INDIVIDUAL</v>
          </cell>
          <cell r="L11274" t="str">
            <v xml:space="preserve"> D</v>
          </cell>
          <cell r="M11274" t="str">
            <v xml:space="preserve"> 09000221-Muhammad Irfan</v>
          </cell>
          <cell r="U11274">
            <v>-959</v>
          </cell>
          <cell r="V11274">
            <v>-969</v>
          </cell>
          <cell r="W11274">
            <v>0</v>
          </cell>
          <cell r="X11274">
            <v>0</v>
          </cell>
          <cell r="Y11274">
            <v>-969</v>
          </cell>
        </row>
        <row r="11275">
          <cell r="B11275" t="str">
            <v>KHI/HO/D/MO/PC COMP/P/87052/04/2024</v>
          </cell>
          <cell r="C11275" t="str">
            <v>KHI/HO/D/MO/PC COMP/E/48376/10/2024</v>
          </cell>
          <cell r="E11275">
            <v>45594</v>
          </cell>
          <cell r="F11275">
            <v>45362</v>
          </cell>
          <cell r="G11275">
            <v>45726</v>
          </cell>
          <cell r="H11275" t="str">
            <v xml:space="preserve"> 08816858</v>
          </cell>
          <cell r="I11275" t="str">
            <v xml:space="preserve"> ELEGANZ LUXURY (PRIVATE) LIMITED</v>
          </cell>
          <cell r="J11275" t="str">
            <v>CORPORATE</v>
          </cell>
          <cell r="L11275" t="str">
            <v xml:space="preserve"> D</v>
          </cell>
          <cell r="M11275" t="str">
            <v xml:space="preserve"> 09000271-RISK MANAGEMENT SERVICES (PVT.) LTD</v>
          </cell>
          <cell r="N11275" t="str">
            <v>TOYOTA YARIS GLI MT</v>
          </cell>
          <cell r="O11275" t="str">
            <v>2021</v>
          </cell>
          <cell r="P11275" t="str">
            <v>BSY-960</v>
          </cell>
          <cell r="Q11275" t="str">
            <v>2A18389</v>
          </cell>
          <cell r="R11275" t="str">
            <v>7010851</v>
          </cell>
          <cell r="T11275">
            <v>3600000</v>
          </cell>
          <cell r="U11275">
            <v>17090</v>
          </cell>
          <cell r="V11275">
            <v>19824</v>
          </cell>
          <cell r="W11275">
            <v>0</v>
          </cell>
          <cell r="X11275">
            <v>0</v>
          </cell>
          <cell r="Y11275">
            <v>19824</v>
          </cell>
        </row>
        <row r="11276">
          <cell r="B11276" t="str">
            <v>KHI/HO/D/MO/PD COMP/P/90331/06/2024</v>
          </cell>
          <cell r="C11276" t="str">
            <v>KHI/HO/D/MO/PD COMP/E/46726/10/2024</v>
          </cell>
          <cell r="E11276">
            <v>45574</v>
          </cell>
          <cell r="F11276">
            <v>45414</v>
          </cell>
          <cell r="G11276">
            <v>45778</v>
          </cell>
          <cell r="H11276" t="str">
            <v xml:space="preserve"> 08802175</v>
          </cell>
          <cell r="I11276" t="str">
            <v xml:space="preserve"> Taxas Trading</v>
          </cell>
          <cell r="J11276" t="str">
            <v>INDIVIDUAL</v>
          </cell>
          <cell r="L11276" t="str">
            <v xml:space="preserve"> D</v>
          </cell>
          <cell r="M11276" t="str">
            <v xml:space="preserve"> 09000221-Muhammad Irfan</v>
          </cell>
          <cell r="U11276">
            <v>1683</v>
          </cell>
          <cell r="V11276">
            <v>1952</v>
          </cell>
          <cell r="W11276">
            <v>0</v>
          </cell>
          <cell r="X11276">
            <v>0</v>
          </cell>
          <cell r="Y11276">
            <v>1952</v>
          </cell>
        </row>
        <row r="11277">
          <cell r="B11277" t="str">
            <v>KHI/HO/D/MO/PD COMP/P/69659/04/2023</v>
          </cell>
          <cell r="C11277" t="str">
            <v>KHI/HO/D/MO/PD COMP/E/40549/04/2024</v>
          </cell>
          <cell r="E11277">
            <v>45390</v>
          </cell>
          <cell r="F11277">
            <v>45024</v>
          </cell>
          <cell r="G11277">
            <v>45389</v>
          </cell>
          <cell r="H11277" t="str">
            <v xml:space="preserve"> 08810675</v>
          </cell>
          <cell r="I11277" t="str">
            <v xml:space="preserve"> Abdul Naveed(4220157733135)</v>
          </cell>
          <cell r="J11277" t="str">
            <v>INDIVIDUAL</v>
          </cell>
          <cell r="L11277" t="str">
            <v xml:space="preserve"> D</v>
          </cell>
          <cell r="M11277" t="str">
            <v xml:space="preserve"> 09000221-Muhammad Irfan</v>
          </cell>
          <cell r="U11277">
            <v>787</v>
          </cell>
          <cell r="V11277">
            <v>897</v>
          </cell>
          <cell r="W11277">
            <v>0</v>
          </cell>
          <cell r="X11277">
            <v>0</v>
          </cell>
          <cell r="Y11277">
            <v>897</v>
          </cell>
        </row>
        <row r="11278">
          <cell r="B11278" t="str">
            <v>KHI/HO/D/MO/PD COMP/P/87795/04/2024</v>
          </cell>
          <cell r="C11278" t="str">
            <v>KHI/HO/D/MO/PD COMP/E/45218/08/2024</v>
          </cell>
          <cell r="E11278">
            <v>45531</v>
          </cell>
          <cell r="F11278">
            <v>45404</v>
          </cell>
          <cell r="G11278">
            <v>45768</v>
          </cell>
          <cell r="H11278" t="str">
            <v xml:space="preserve"> 08817151</v>
          </cell>
          <cell r="I11278" t="str">
            <v xml:space="preserve"> Muhammad Ali Jan #4220168219205</v>
          </cell>
          <cell r="J11278" t="str">
            <v>INDIVIDUAL</v>
          </cell>
          <cell r="L11278" t="str">
            <v xml:space="preserve"> D</v>
          </cell>
          <cell r="M11278" t="str">
            <v xml:space="preserve"> 09000210-Tariq Shahzad</v>
          </cell>
          <cell r="U11278">
            <v>2676</v>
          </cell>
          <cell r="V11278">
            <v>3104</v>
          </cell>
          <cell r="W11278">
            <v>0</v>
          </cell>
          <cell r="X11278">
            <v>0</v>
          </cell>
          <cell r="Y11278">
            <v>3104</v>
          </cell>
        </row>
        <row r="11279">
          <cell r="B11279" t="str">
            <v>KHI/HO/D/MO/PD COMP/P/83395/02/2024</v>
          </cell>
          <cell r="C11279" t="str">
            <v>KHI/HO/D/MO/PD COMP/E/46840/10/2024</v>
          </cell>
          <cell r="E11279">
            <v>45575</v>
          </cell>
          <cell r="F11279">
            <v>45331</v>
          </cell>
          <cell r="G11279">
            <v>45696</v>
          </cell>
          <cell r="H11279" t="str">
            <v xml:space="preserve"> 08815930</v>
          </cell>
          <cell r="I11279" t="str">
            <v xml:space="preserve"> Hasnain #42201-7355479-3</v>
          </cell>
          <cell r="J11279" t="str">
            <v>INDIVIDUAL</v>
          </cell>
          <cell r="L11279" t="str">
            <v xml:space="preserve"> D</v>
          </cell>
          <cell r="M11279" t="str">
            <v xml:space="preserve"> 09000210-Tariq Shahzad</v>
          </cell>
          <cell r="U11279">
            <v>3028</v>
          </cell>
          <cell r="V11279">
            <v>3512</v>
          </cell>
          <cell r="W11279">
            <v>0</v>
          </cell>
          <cell r="X11279">
            <v>0</v>
          </cell>
          <cell r="Y11279">
            <v>3512</v>
          </cell>
        </row>
        <row r="11280">
          <cell r="B11280" t="str">
            <v>KHI/HO/D/MO/PD COMP/P/77627/11/2023</v>
          </cell>
          <cell r="C11280" t="str">
            <v>KHI/HO/D/MO/PD COMP/E/48637/11/2024</v>
          </cell>
          <cell r="E11280">
            <v>45601</v>
          </cell>
          <cell r="F11280">
            <v>45232</v>
          </cell>
          <cell r="G11280">
            <v>45597</v>
          </cell>
          <cell r="H11280" t="str">
            <v xml:space="preserve"> 08813971</v>
          </cell>
          <cell r="I11280" t="str">
            <v xml:space="preserve"> Rafat Ayub(4410156404233)</v>
          </cell>
          <cell r="J11280" t="str">
            <v>INDIVIDUAL</v>
          </cell>
          <cell r="L11280" t="str">
            <v xml:space="preserve"> D</v>
          </cell>
          <cell r="M11280" t="str">
            <v xml:space="preserve"> 09000210-Tariq Shahzad</v>
          </cell>
          <cell r="U11280">
            <v>2495</v>
          </cell>
          <cell r="V11280">
            <v>2894</v>
          </cell>
          <cell r="W11280">
            <v>0</v>
          </cell>
          <cell r="X11280">
            <v>0</v>
          </cell>
          <cell r="Y11280">
            <v>2894</v>
          </cell>
        </row>
        <row r="11281">
          <cell r="B11281" t="str">
            <v>KHI/HO/D/MO/PD COMP/P/66907/01/2023</v>
          </cell>
          <cell r="C11281" t="str">
            <v>KHI/HO/D/MO/PD COMP/E/23372/02/2023</v>
          </cell>
          <cell r="E11281">
            <v>44985</v>
          </cell>
          <cell r="F11281">
            <v>44943</v>
          </cell>
          <cell r="G11281">
            <v>45307</v>
          </cell>
          <cell r="H11281" t="str">
            <v xml:space="preserve"> 08804201</v>
          </cell>
          <cell r="I11281" t="str">
            <v xml:space="preserve"> Sohail Hasan</v>
          </cell>
          <cell r="J11281" t="str">
            <v>INDIVIDUAL</v>
          </cell>
          <cell r="L11281" t="str">
            <v xml:space="preserve"> D</v>
          </cell>
          <cell r="M11281" t="str">
            <v xml:space="preserve"> 09000221-Muhammad Irfan</v>
          </cell>
          <cell r="U11281">
            <v>8763</v>
          </cell>
          <cell r="V11281">
            <v>9989</v>
          </cell>
          <cell r="W11281">
            <v>0</v>
          </cell>
          <cell r="X11281">
            <v>0</v>
          </cell>
          <cell r="Y11281">
            <v>9989</v>
          </cell>
        </row>
        <row r="11282">
          <cell r="B11282" t="str">
            <v>KHI/HO/D/MO/PD COMP/P/74210/08/2023</v>
          </cell>
          <cell r="C11282" t="str">
            <v>KHI/HO/D/MO/PD COMP/E/42790/06/2024</v>
          </cell>
          <cell r="E11282">
            <v>45465</v>
          </cell>
          <cell r="F11282">
            <v>45159</v>
          </cell>
          <cell r="G11282">
            <v>45524</v>
          </cell>
          <cell r="H11282" t="str">
            <v xml:space="preserve"> 08812602</v>
          </cell>
          <cell r="I11282" t="str">
            <v xml:space="preserve"> Naveed Anjum(3660209276285)</v>
          </cell>
          <cell r="J11282" t="str">
            <v>INDIVIDUAL</v>
          </cell>
          <cell r="L11282" t="str">
            <v xml:space="preserve"> D</v>
          </cell>
          <cell r="M11282" t="str">
            <v xml:space="preserve"> 09000221-Muhammad Irfan</v>
          </cell>
          <cell r="U11282">
            <v>133</v>
          </cell>
          <cell r="V11282">
            <v>152</v>
          </cell>
          <cell r="W11282">
            <v>0</v>
          </cell>
          <cell r="X11282">
            <v>0</v>
          </cell>
          <cell r="Y11282">
            <v>152</v>
          </cell>
        </row>
        <row r="11283">
          <cell r="B11283" t="str">
            <v>KHI/HO/D/MO/PD COMP/P/70152/04/2023</v>
          </cell>
          <cell r="C11283" t="str">
            <v>KHI/HO/D/MO/PD COMP/E/25853/05/2023</v>
          </cell>
          <cell r="E11283">
            <v>45072</v>
          </cell>
          <cell r="F11283">
            <v>45042</v>
          </cell>
          <cell r="G11283">
            <v>45407</v>
          </cell>
          <cell r="H11283" t="str">
            <v xml:space="preserve"> 08810942</v>
          </cell>
          <cell r="I11283" t="str">
            <v xml:space="preserve"> Master Management Private Limited(4210115736743)</v>
          </cell>
          <cell r="J11283" t="str">
            <v>INDIVIDUAL</v>
          </cell>
          <cell r="L11283" t="str">
            <v xml:space="preserve"> D</v>
          </cell>
          <cell r="M11283" t="str">
            <v xml:space="preserve"> 09000355-Asif Azeem</v>
          </cell>
          <cell r="U11283">
            <v>3264</v>
          </cell>
          <cell r="V11283">
            <v>3720</v>
          </cell>
          <cell r="W11283">
            <v>0</v>
          </cell>
          <cell r="X11283">
            <v>0</v>
          </cell>
          <cell r="Y11283">
            <v>3720</v>
          </cell>
        </row>
        <row r="11284">
          <cell r="B11284" t="str">
            <v>KHI/HO/D/MO/PD COMP/P/88131/04/2024</v>
          </cell>
          <cell r="C11284" t="str">
            <v>KHI/HO/D/MO/PD COMP/E/48368/10/2024</v>
          </cell>
          <cell r="E11284">
            <v>45593</v>
          </cell>
          <cell r="F11284">
            <v>45408</v>
          </cell>
          <cell r="G11284">
            <v>45772</v>
          </cell>
          <cell r="H11284" t="str">
            <v xml:space="preserve"> 08817267</v>
          </cell>
          <cell r="I11284" t="str">
            <v xml:space="preserve"> Aamir(4220103761307)</v>
          </cell>
          <cell r="J11284" t="str">
            <v>INDIVIDUAL</v>
          </cell>
          <cell r="L11284" t="str">
            <v xml:space="preserve"> D</v>
          </cell>
          <cell r="M11284" t="str">
            <v xml:space="preserve"> 09000231-Afaque Ahmed</v>
          </cell>
          <cell r="U11284">
            <v>2024</v>
          </cell>
          <cell r="V11284">
            <v>2347</v>
          </cell>
          <cell r="W11284">
            <v>0</v>
          </cell>
          <cell r="X11284">
            <v>0</v>
          </cell>
          <cell r="Y11284">
            <v>2347</v>
          </cell>
        </row>
        <row r="11285">
          <cell r="B11285" t="str">
            <v>KHI/HO/D/MO/PD COMP/P/72544/07/2023</v>
          </cell>
          <cell r="C11285" t="str">
            <v>KHI/HO/D/MO/PD COMP/E/40814/04/2024</v>
          </cell>
          <cell r="E11285">
            <v>45399</v>
          </cell>
          <cell r="F11285">
            <v>45104</v>
          </cell>
          <cell r="G11285">
            <v>45469</v>
          </cell>
          <cell r="H11285" t="str">
            <v xml:space="preserve"> 08811974</v>
          </cell>
          <cell r="I11285" t="str">
            <v xml:space="preserve"> Irfan Iftikhar #42201-3864204-9</v>
          </cell>
          <cell r="J11285" t="str">
            <v>INDIVIDUAL</v>
          </cell>
          <cell r="K11285" t="str">
            <v>.</v>
          </cell>
          <cell r="L11285" t="str">
            <v xml:space="preserve"> D</v>
          </cell>
          <cell r="M11285" t="str">
            <v xml:space="preserve"> 09000221-Muhammad Irfan</v>
          </cell>
          <cell r="N11285" t="str">
            <v>TOYOTA PIXIS EPOCH A/T</v>
          </cell>
          <cell r="O11285" t="str">
            <v>2013</v>
          </cell>
          <cell r="P11285" t="str">
            <v>BGU-652</v>
          </cell>
          <cell r="Q11285" t="str">
            <v>KF-G302249</v>
          </cell>
          <cell r="R11285" t="str">
            <v>LA300A-1015576</v>
          </cell>
          <cell r="T11285">
            <v>-1500000</v>
          </cell>
          <cell r="U11285">
            <v>-2214</v>
          </cell>
          <cell r="V11285">
            <v>-2524</v>
          </cell>
          <cell r="W11285">
            <v>0</v>
          </cell>
          <cell r="X11285">
            <v>0</v>
          </cell>
          <cell r="Y11285">
            <v>-2524</v>
          </cell>
        </row>
        <row r="11286">
          <cell r="B11286" t="str">
            <v>KHI/HO/F/MO/MC COMP/P/55708/09/2021</v>
          </cell>
          <cell r="C11286" t="str">
            <v>KHI/HO/F/MO/MC COMP/E/19042/03/2022</v>
          </cell>
          <cell r="D11286" t="str">
            <v>IGI INSURANCE LIMITED</v>
          </cell>
          <cell r="E11286">
            <v>44639</v>
          </cell>
          <cell r="F11286">
            <v>44409</v>
          </cell>
          <cell r="G11286">
            <v>44773</v>
          </cell>
          <cell r="H11286" t="str">
            <v xml:space="preserve"> 08800705</v>
          </cell>
          <cell r="I11286" t="str">
            <v xml:space="preserve"> IGI GENERAL INSURANCE LIMITED-WTO</v>
          </cell>
          <cell r="J11286" t="str">
            <v>CORPORATE</v>
          </cell>
          <cell r="L11286" t="str">
            <v xml:space="preserve"> F</v>
          </cell>
          <cell r="M11286" t="str">
            <v xml:space="preserve"> 09000221-Muhammad Irfan</v>
          </cell>
          <cell r="N11286" t="str">
            <v>HONDA CDI-70</v>
          </cell>
          <cell r="O11286" t="str">
            <v>2022</v>
          </cell>
          <cell r="Q11286" t="str">
            <v>D195695</v>
          </cell>
          <cell r="R11286" t="str">
            <v>GH754019</v>
          </cell>
          <cell r="T11286">
            <v>95000</v>
          </cell>
          <cell r="U11286">
            <v>141</v>
          </cell>
          <cell r="V11286">
            <v>161</v>
          </cell>
          <cell r="W11286">
            <v>0</v>
          </cell>
          <cell r="X11286">
            <v>0</v>
          </cell>
          <cell r="Y11286">
            <v>161</v>
          </cell>
        </row>
        <row r="11287">
          <cell r="B11287" t="str">
            <v>KHI/HO/D/MO/PD COMP/P/83148/02/2024</v>
          </cell>
          <cell r="C11287" t="str">
            <v>KHI/HO/D/MO/PD COMP/E/44577/08/2024</v>
          </cell>
          <cell r="E11287">
            <v>45512</v>
          </cell>
          <cell r="F11287">
            <v>45329</v>
          </cell>
          <cell r="G11287">
            <v>45694</v>
          </cell>
          <cell r="H11287" t="str">
            <v xml:space="preserve"> 08809654</v>
          </cell>
          <cell r="I11287" t="str">
            <v xml:space="preserve"> Ibrahim Ahmed Cheema</v>
          </cell>
          <cell r="J11287" t="str">
            <v>INDIVIDUAL</v>
          </cell>
          <cell r="L11287" t="str">
            <v xml:space="preserve"> D</v>
          </cell>
          <cell r="M11287" t="str">
            <v xml:space="preserve"> 09000221-Muhammad Irfan</v>
          </cell>
          <cell r="U11287">
            <v>617</v>
          </cell>
          <cell r="V11287">
            <v>716</v>
          </cell>
          <cell r="W11287">
            <v>0</v>
          </cell>
          <cell r="X11287">
            <v>0</v>
          </cell>
          <cell r="Y11287">
            <v>716</v>
          </cell>
        </row>
        <row r="11288">
          <cell r="B11288" t="str">
            <v>KHI/HO/D/MO/PD COMP/P/94842/08/2024</v>
          </cell>
          <cell r="C11288" t="str">
            <v>KHI/HO/D/MO/PD COMP/E/48685/11/2024</v>
          </cell>
          <cell r="E11288">
            <v>45602</v>
          </cell>
          <cell r="F11288">
            <v>45509</v>
          </cell>
          <cell r="G11288">
            <v>45873</v>
          </cell>
          <cell r="H11288" t="str">
            <v xml:space="preserve"> 08819070</v>
          </cell>
          <cell r="I11288" t="str">
            <v xml:space="preserve"> Kiran Sultana #42201-7788668-0</v>
          </cell>
          <cell r="J11288" t="str">
            <v>INDIVIDUAL</v>
          </cell>
          <cell r="L11288" t="str">
            <v xml:space="preserve"> D</v>
          </cell>
          <cell r="M11288" t="str">
            <v xml:space="preserve"> 09000210-Tariq Shahzad</v>
          </cell>
          <cell r="U11288">
            <v>6987</v>
          </cell>
          <cell r="V11288">
            <v>8105</v>
          </cell>
          <cell r="W11288">
            <v>0</v>
          </cell>
          <cell r="X11288">
            <v>0</v>
          </cell>
          <cell r="Y11288">
            <v>8105</v>
          </cell>
        </row>
        <row r="11289">
          <cell r="B11289" t="str">
            <v>KHI/HO/D/MO/PD COMP/P/88233/05/2024</v>
          </cell>
          <cell r="C11289" t="str">
            <v>KHI/HO/D/MO/PD COMP/E/46717/10/2024</v>
          </cell>
          <cell r="E11289">
            <v>45574</v>
          </cell>
          <cell r="F11289">
            <v>45414</v>
          </cell>
          <cell r="G11289">
            <v>45778</v>
          </cell>
          <cell r="H11289" t="str">
            <v xml:space="preserve"> 08817296</v>
          </cell>
          <cell r="I11289" t="str">
            <v xml:space="preserve"> Mansoor Talat(4210136408789)</v>
          </cell>
          <cell r="J11289" t="str">
            <v>INDIVIDUAL</v>
          </cell>
          <cell r="L11289" t="str">
            <v xml:space="preserve"> D</v>
          </cell>
          <cell r="M11289" t="str">
            <v xml:space="preserve"> 09000210-Tariq Shahzad</v>
          </cell>
          <cell r="U11289">
            <v>3799</v>
          </cell>
          <cell r="V11289">
            <v>4407</v>
          </cell>
          <cell r="W11289">
            <v>0</v>
          </cell>
          <cell r="X11289">
            <v>0</v>
          </cell>
          <cell r="Y11289">
            <v>4407</v>
          </cell>
        </row>
        <row r="11290">
          <cell r="B11290" t="str">
            <v>KHI/HO/D/MO/PD COMP/P/75196/09/2023</v>
          </cell>
          <cell r="C11290" t="str">
            <v>KHI/HO/D/MO/PD COMP/E/48770/10/2024</v>
          </cell>
          <cell r="E11290">
            <v>45596</v>
          </cell>
          <cell r="F11290">
            <v>45180</v>
          </cell>
          <cell r="G11290">
            <v>45545</v>
          </cell>
          <cell r="H11290" t="str">
            <v xml:space="preserve"> 08812960</v>
          </cell>
          <cell r="I11290" t="str">
            <v xml:space="preserve"> Syed Rizwan Ali(3740503298773)</v>
          </cell>
          <cell r="J11290" t="str">
            <v>INDIVIDUAL</v>
          </cell>
          <cell r="L11290" t="str">
            <v xml:space="preserve"> D</v>
          </cell>
          <cell r="M11290" t="str">
            <v xml:space="preserve"> 09000221-Muhammad Irfan</v>
          </cell>
          <cell r="U11290">
            <v>-81058</v>
          </cell>
          <cell r="V11290">
            <v>-81869</v>
          </cell>
          <cell r="W11290">
            <v>0</v>
          </cell>
          <cell r="X11290">
            <v>0</v>
          </cell>
          <cell r="Y11290">
            <v>-81869</v>
          </cell>
        </row>
        <row r="11291">
          <cell r="B11291" t="str">
            <v>KHI/HO/D/MO/PD COMP/P/78617/11/2023</v>
          </cell>
          <cell r="C11291" t="str">
            <v>KHI/HO/D/MO/PD COMP/E/36396/01/2024</v>
          </cell>
          <cell r="E11291">
            <v>45309</v>
          </cell>
          <cell r="F11291">
            <v>45248</v>
          </cell>
          <cell r="G11291">
            <v>45613</v>
          </cell>
          <cell r="H11291" t="str">
            <v xml:space="preserve"> 08809638</v>
          </cell>
          <cell r="I11291" t="str">
            <v xml:space="preserve"> Abdul Rehman Aslam (3120234807241)</v>
          </cell>
          <cell r="J11291" t="str">
            <v>INDIVIDUAL</v>
          </cell>
          <cell r="L11291" t="str">
            <v xml:space="preserve"> D</v>
          </cell>
          <cell r="M11291" t="str">
            <v xml:space="preserve"> 09000210-Tariq Shahzad</v>
          </cell>
          <cell r="U11291">
            <v>1291</v>
          </cell>
          <cell r="V11291">
            <v>1471</v>
          </cell>
          <cell r="W11291">
            <v>0</v>
          </cell>
          <cell r="X11291">
            <v>0</v>
          </cell>
          <cell r="Y11291">
            <v>1471</v>
          </cell>
        </row>
        <row r="11292">
          <cell r="B11292" t="str">
            <v>KHI/HO/D/MO/PD COMP/P/87177/04/2024</v>
          </cell>
          <cell r="C11292" t="str">
            <v>KHI/HO/D/MO/PD COMP/E/47088/10/2024</v>
          </cell>
          <cell r="E11292">
            <v>45579</v>
          </cell>
          <cell r="F11292">
            <v>45394</v>
          </cell>
          <cell r="G11292">
            <v>45758</v>
          </cell>
          <cell r="H11292" t="str">
            <v xml:space="preserve"> 08810736</v>
          </cell>
          <cell r="I11292" t="str">
            <v xml:space="preserve"> Iffat Anwar Farooqui(4230176113918)</v>
          </cell>
          <cell r="J11292" t="str">
            <v>INDIVIDUAL</v>
          </cell>
          <cell r="L11292" t="str">
            <v xml:space="preserve"> D</v>
          </cell>
          <cell r="M11292" t="str">
            <v xml:space="preserve"> 09000221-Muhammad Irfan</v>
          </cell>
          <cell r="U11292">
            <v>2962</v>
          </cell>
          <cell r="V11292">
            <v>3436</v>
          </cell>
          <cell r="W11292">
            <v>0</v>
          </cell>
          <cell r="X11292">
            <v>0</v>
          </cell>
          <cell r="Y11292">
            <v>3436</v>
          </cell>
        </row>
        <row r="11293">
          <cell r="B11293" t="str">
            <v>KHI/HO/D/MO/PD COMP/P/67396/02/2023</v>
          </cell>
          <cell r="C11293" t="str">
            <v>KHI/HO/D/MO/PD COMP/E/26065/06/2023</v>
          </cell>
          <cell r="E11293">
            <v>45084</v>
          </cell>
          <cell r="F11293">
            <v>44957</v>
          </cell>
          <cell r="G11293">
            <v>45321</v>
          </cell>
          <cell r="H11293" t="str">
            <v xml:space="preserve"> 08809593</v>
          </cell>
          <cell r="I11293" t="str">
            <v xml:space="preserve"> Muhammad Adil Shuja</v>
          </cell>
          <cell r="J11293" t="str">
            <v>INDIVIDUAL</v>
          </cell>
          <cell r="L11293" t="str">
            <v xml:space="preserve"> D</v>
          </cell>
          <cell r="M11293" t="str">
            <v xml:space="preserve"> 09000390-Asma Bano</v>
          </cell>
          <cell r="U11293">
            <v>508</v>
          </cell>
          <cell r="V11293">
            <v>579</v>
          </cell>
          <cell r="W11293">
            <v>0</v>
          </cell>
          <cell r="X11293">
            <v>0</v>
          </cell>
          <cell r="Y11293">
            <v>579</v>
          </cell>
        </row>
        <row r="11294">
          <cell r="B11294" t="str">
            <v>KHI/HO/D/MO/PD COMP/P/92076/07/2024</v>
          </cell>
          <cell r="C11294" t="str">
            <v>KHI/HO/D/MO/PD COMP/E/46123/09/2024</v>
          </cell>
          <cell r="E11294">
            <v>45559</v>
          </cell>
          <cell r="F11294">
            <v>45463</v>
          </cell>
          <cell r="G11294">
            <v>45827</v>
          </cell>
          <cell r="H11294" t="str">
            <v xml:space="preserve"> 08003111</v>
          </cell>
          <cell r="I11294" t="str">
            <v xml:space="preserve"> ATHAR AHMED KHAN</v>
          </cell>
          <cell r="J11294" t="str">
            <v>INDIVIDUAL</v>
          </cell>
          <cell r="L11294" t="str">
            <v xml:space="preserve"> D</v>
          </cell>
          <cell r="M11294" t="str">
            <v xml:space="preserve"> 09000210-Tariq Shahzad</v>
          </cell>
          <cell r="U11294">
            <v>172</v>
          </cell>
          <cell r="V11294">
            <v>200</v>
          </cell>
          <cell r="W11294">
            <v>0</v>
          </cell>
          <cell r="X11294">
            <v>0</v>
          </cell>
          <cell r="Y11294">
            <v>200</v>
          </cell>
        </row>
        <row r="11295">
          <cell r="B11295" t="str">
            <v>KHI/HO/D/MO/PD COMP/P/71529/05/2023</v>
          </cell>
          <cell r="C11295" t="str">
            <v>KHI/HO/D/MO/PD COMP/E/41192/04/2024</v>
          </cell>
          <cell r="E11295">
            <v>45412</v>
          </cell>
          <cell r="F11295">
            <v>45077</v>
          </cell>
          <cell r="G11295">
            <v>45442</v>
          </cell>
          <cell r="H11295" t="str">
            <v xml:space="preserve"> 08811479</v>
          </cell>
          <cell r="I11295" t="str">
            <v xml:space="preserve"> Zohaib Ur Rehman Mufti #4210119068671</v>
          </cell>
          <cell r="J11295" t="str">
            <v>INDIVIDUAL</v>
          </cell>
          <cell r="L11295" t="str">
            <v xml:space="preserve"> D</v>
          </cell>
          <cell r="M11295" t="str">
            <v xml:space="preserve"> 09000221-Muhammad Irfan</v>
          </cell>
          <cell r="U11295">
            <v>5053</v>
          </cell>
          <cell r="V11295">
            <v>5760</v>
          </cell>
          <cell r="W11295">
            <v>0</v>
          </cell>
          <cell r="X11295">
            <v>0</v>
          </cell>
          <cell r="Y11295">
            <v>5760</v>
          </cell>
        </row>
        <row r="11296">
          <cell r="B11296" t="str">
            <v>KHI/HO/D/MO/PD COMP/P/96784/09/2024</v>
          </cell>
          <cell r="C11296" t="str">
            <v>KHI/HO/D/MO/PD COMP/E/48688/11/2024</v>
          </cell>
          <cell r="E11296">
            <v>45602</v>
          </cell>
          <cell r="F11296">
            <v>45540</v>
          </cell>
          <cell r="G11296">
            <v>45904</v>
          </cell>
          <cell r="H11296" t="str">
            <v xml:space="preserve"> 08812958</v>
          </cell>
          <cell r="I11296" t="str">
            <v xml:space="preserve"> Asif Mansoor Ali Moosa(4220199125553)</v>
          </cell>
          <cell r="J11296" t="str">
            <v>INDIVIDUAL</v>
          </cell>
          <cell r="L11296" t="str">
            <v xml:space="preserve"> D</v>
          </cell>
          <cell r="M11296" t="str">
            <v xml:space="preserve"> 09000210-Tariq Shahzad</v>
          </cell>
          <cell r="U11296">
            <v>10718</v>
          </cell>
          <cell r="V11296">
            <v>12433</v>
          </cell>
          <cell r="W11296">
            <v>0</v>
          </cell>
          <cell r="X11296">
            <v>0</v>
          </cell>
          <cell r="Y11296">
            <v>12433</v>
          </cell>
        </row>
        <row r="11297">
          <cell r="B11297" t="str">
            <v>KHI/HO/D/MO/PD COMP/P/76483/10/2023</v>
          </cell>
          <cell r="C11297" t="str">
            <v>KHI/HO/D/MO/PD COMP/E/33857/10/2023</v>
          </cell>
          <cell r="E11297">
            <v>45230</v>
          </cell>
          <cell r="F11297">
            <v>45195</v>
          </cell>
          <cell r="G11297">
            <v>45560</v>
          </cell>
          <cell r="H11297" t="str">
            <v xml:space="preserve"> 08811021</v>
          </cell>
          <cell r="I11297" t="str">
            <v xml:space="preserve"> Adeeb Ahmed Khan Afridi(4220107633141)</v>
          </cell>
          <cell r="J11297" t="str">
            <v>INDIVIDUAL</v>
          </cell>
          <cell r="L11297" t="str">
            <v xml:space="preserve"> D</v>
          </cell>
          <cell r="M11297" t="str">
            <v xml:space="preserve"> 09000355-Asif Azeem</v>
          </cell>
          <cell r="U11297">
            <v>81276</v>
          </cell>
          <cell r="V11297">
            <v>92655</v>
          </cell>
          <cell r="W11297">
            <v>0</v>
          </cell>
          <cell r="X11297">
            <v>0</v>
          </cell>
          <cell r="Y11297">
            <v>92655</v>
          </cell>
        </row>
        <row r="11298">
          <cell r="B11298" t="str">
            <v>KHI/HO/D/MO/PD COMP/P/71723/06/2023</v>
          </cell>
          <cell r="C11298" t="str">
            <v>KHI/HO/D/MO/PD COMP/E/40810/04/2024</v>
          </cell>
          <cell r="E11298">
            <v>45399</v>
          </cell>
          <cell r="F11298">
            <v>45083</v>
          </cell>
          <cell r="G11298">
            <v>45448</v>
          </cell>
          <cell r="H11298" t="str">
            <v xml:space="preserve"> 08811575</v>
          </cell>
          <cell r="I11298" t="str">
            <v xml:space="preserve"> Syed Muhammad Azhar Imam(4210125177121)</v>
          </cell>
          <cell r="J11298" t="str">
            <v>INDIVIDUAL</v>
          </cell>
          <cell r="L11298" t="str">
            <v xml:space="preserve"> D</v>
          </cell>
          <cell r="M11298" t="str">
            <v xml:space="preserve"> 09000221-Muhammad Irfan</v>
          </cell>
          <cell r="N11298" t="str">
            <v>HONDA CIVIC</v>
          </cell>
          <cell r="O11298" t="str">
            <v>2018</v>
          </cell>
          <cell r="P11298" t="str">
            <v>BNJ-456</v>
          </cell>
          <cell r="Q11298" t="str">
            <v>R18Z12939848</v>
          </cell>
          <cell r="R11298" t="str">
            <v>NGBFC6667JR043516</v>
          </cell>
          <cell r="T11298">
            <v>-5600000</v>
          </cell>
          <cell r="U11298">
            <v>-2354</v>
          </cell>
          <cell r="V11298">
            <v>-2684</v>
          </cell>
          <cell r="W11298">
            <v>0</v>
          </cell>
          <cell r="X11298">
            <v>0</v>
          </cell>
          <cell r="Y11298">
            <v>-2684</v>
          </cell>
        </row>
        <row r="11299">
          <cell r="B11299" t="str">
            <v>KHI/HO/D/MO/PD COMP/P/88751/05/2024</v>
          </cell>
          <cell r="C11299" t="str">
            <v>KHI/HO/D/MO/PD COMP/E/46722/10/2024</v>
          </cell>
          <cell r="E11299">
            <v>45574</v>
          </cell>
          <cell r="F11299">
            <v>45416</v>
          </cell>
          <cell r="G11299">
            <v>45780</v>
          </cell>
          <cell r="H11299" t="str">
            <v xml:space="preserve"> 08817431</v>
          </cell>
          <cell r="I11299" t="str">
            <v xml:space="preserve"> Sabir Ali #33103-3528852-1</v>
          </cell>
          <cell r="J11299" t="str">
            <v>INDIVIDUAL</v>
          </cell>
          <cell r="L11299" t="str">
            <v xml:space="preserve"> D</v>
          </cell>
          <cell r="M11299" t="str">
            <v xml:space="preserve"> 09000210-Tariq Shahzad</v>
          </cell>
          <cell r="U11299">
            <v>5356</v>
          </cell>
          <cell r="V11299">
            <v>6213</v>
          </cell>
          <cell r="W11299">
            <v>0</v>
          </cell>
          <cell r="X11299">
            <v>0</v>
          </cell>
          <cell r="Y11299">
            <v>6213</v>
          </cell>
        </row>
        <row r="11300">
          <cell r="B11300" t="str">
            <v>KHI/HO/D/MO/PC COMP/P/74072/08/2023</v>
          </cell>
          <cell r="C11300" t="str">
            <v>KHI/HO/D/MO/PC COMP/E/36357/01/2024</v>
          </cell>
          <cell r="E11300">
            <v>45308</v>
          </cell>
          <cell r="F11300">
            <v>45139</v>
          </cell>
          <cell r="G11300">
            <v>45504</v>
          </cell>
          <cell r="H11300" t="str">
            <v xml:space="preserve"> 08806992</v>
          </cell>
          <cell r="I11300" t="str">
            <v xml:space="preserve"> M/S. SUMMIT BANK LTD  (STAFF ISLAMIC)</v>
          </cell>
          <cell r="J11300" t="str">
            <v>BANK</v>
          </cell>
          <cell r="K11300" t="str">
            <v>M/S. Bank Makramah Ltd  Formarly Known As M/S. Summit Bank  Ltd  User Mr. Nauman Azam  Cell # 0320-2220275 Emp # 4916 Cnic No. 35202-0348820-5</v>
          </cell>
          <cell r="L11300" t="str">
            <v xml:space="preserve"> D</v>
          </cell>
          <cell r="M11300" t="str">
            <v xml:space="preserve"> 09000221-Muhammad Irfan</v>
          </cell>
          <cell r="N11300" t="str">
            <v>CHANGAN Changan Alsvin 1.</v>
          </cell>
          <cell r="O11300" t="str">
            <v>2022</v>
          </cell>
          <cell r="P11300" t="str">
            <v>AKP 762</v>
          </cell>
          <cell r="Q11300" t="str">
            <v>JL473QFM3CAD532440</v>
          </cell>
          <cell r="R11300" t="str">
            <v>NKMA2ASE5N1006554</v>
          </cell>
          <cell r="T11300">
            <v>3750000</v>
          </cell>
          <cell r="U11300">
            <v>32083</v>
          </cell>
          <cell r="V11300">
            <v>36574</v>
          </cell>
          <cell r="W11300">
            <v>0</v>
          </cell>
          <cell r="X11300">
            <v>0</v>
          </cell>
          <cell r="Y11300">
            <v>36574</v>
          </cell>
        </row>
        <row r="11301">
          <cell r="B11301" t="str">
            <v>KHI/HO/D/MO/PD COMP/P/81150/01/2024</v>
          </cell>
          <cell r="C11301" t="str">
            <v>KHI/HO/D/MO/PD COMP/E/43147/07/2024</v>
          </cell>
          <cell r="E11301">
            <v>45475</v>
          </cell>
          <cell r="F11301">
            <v>45293</v>
          </cell>
          <cell r="G11301">
            <v>45658</v>
          </cell>
          <cell r="H11301" t="str">
            <v xml:space="preserve"> 08803869</v>
          </cell>
          <cell r="I11301" t="str">
            <v xml:space="preserve"> Majlis E Ilmi Society</v>
          </cell>
          <cell r="J11301" t="str">
            <v>CORPORATE</v>
          </cell>
          <cell r="L11301" t="str">
            <v xml:space="preserve"> D</v>
          </cell>
          <cell r="M11301" t="str">
            <v xml:space="preserve"> 09000210-Tariq Shahzad</v>
          </cell>
          <cell r="U11301">
            <v>3863</v>
          </cell>
          <cell r="V11301">
            <v>4482</v>
          </cell>
          <cell r="W11301">
            <v>0</v>
          </cell>
          <cell r="X11301">
            <v>0</v>
          </cell>
          <cell r="Y11301">
            <v>4482</v>
          </cell>
        </row>
        <row r="11302">
          <cell r="B11302" t="str">
            <v>KHI/HO/D/MO/PD COMP/P/75398/09/2023</v>
          </cell>
          <cell r="C11302" t="str">
            <v>KHI/HO/D/MO/PD COMP/E/44656/08/2024</v>
          </cell>
          <cell r="E11302">
            <v>45517</v>
          </cell>
          <cell r="F11302">
            <v>45180</v>
          </cell>
          <cell r="G11302">
            <v>45545</v>
          </cell>
          <cell r="H11302" t="str">
            <v xml:space="preserve"> 08813022</v>
          </cell>
          <cell r="I11302" t="str">
            <v xml:space="preserve"> Sikandar Khan(4220188058517)</v>
          </cell>
          <cell r="J11302" t="str">
            <v>INDIVIDUAL</v>
          </cell>
          <cell r="L11302" t="str">
            <v xml:space="preserve"> D</v>
          </cell>
          <cell r="M11302" t="str">
            <v xml:space="preserve"> 09000221-Muhammad Irfan</v>
          </cell>
          <cell r="U11302">
            <v>1544</v>
          </cell>
          <cell r="V11302">
            <v>1791</v>
          </cell>
          <cell r="W11302">
            <v>0</v>
          </cell>
          <cell r="X11302">
            <v>0</v>
          </cell>
          <cell r="Y11302">
            <v>1791</v>
          </cell>
        </row>
        <row r="11303">
          <cell r="B11303" t="str">
            <v>KHI/HO/D/MO/PD COMP/P/74911/09/2023</v>
          </cell>
          <cell r="C11303" t="str">
            <v>KHI/HO/D/MO/PD COMP/E/37620/03/2024</v>
          </cell>
          <cell r="E11303">
            <v>45353</v>
          </cell>
          <cell r="F11303">
            <v>45170</v>
          </cell>
          <cell r="G11303">
            <v>45535</v>
          </cell>
          <cell r="H11303" t="str">
            <v xml:space="preserve"> 08812865</v>
          </cell>
          <cell r="I11303" t="str">
            <v xml:space="preserve"> Fahad Muhammad Iqbal (4220195703921)</v>
          </cell>
          <cell r="J11303" t="str">
            <v>INDIVIDUAL</v>
          </cell>
          <cell r="L11303" t="str">
            <v xml:space="preserve"> D</v>
          </cell>
          <cell r="M11303" t="str">
            <v xml:space="preserve"> 09000221-Muhammad Irfan</v>
          </cell>
          <cell r="U11303">
            <v>2991</v>
          </cell>
          <cell r="V11303">
            <v>3409</v>
          </cell>
          <cell r="W11303">
            <v>0</v>
          </cell>
          <cell r="X11303">
            <v>0</v>
          </cell>
          <cell r="Y11303">
            <v>3409</v>
          </cell>
        </row>
        <row r="11304">
          <cell r="B11304" t="str">
            <v>KHI/HO/D/MO/PD COMP/P/87177/04/2024</v>
          </cell>
          <cell r="C11304" t="str">
            <v>KHI/HO/D/MO/PD COMP/E/45915/09/2024</v>
          </cell>
          <cell r="E11304">
            <v>45549</v>
          </cell>
          <cell r="F11304">
            <v>45394</v>
          </cell>
          <cell r="G11304">
            <v>45758</v>
          </cell>
          <cell r="H11304" t="str">
            <v xml:space="preserve"> 08810736</v>
          </cell>
          <cell r="I11304" t="str">
            <v xml:space="preserve"> Iffat Anwar Farooqui(4230176113918)</v>
          </cell>
          <cell r="J11304" t="str">
            <v>INDIVIDUAL</v>
          </cell>
          <cell r="L11304" t="str">
            <v xml:space="preserve"> D</v>
          </cell>
          <cell r="M11304" t="str">
            <v xml:space="preserve"> 09000221-Muhammad Irfan</v>
          </cell>
          <cell r="U11304">
            <v>2291</v>
          </cell>
          <cell r="V11304">
            <v>2658</v>
          </cell>
          <cell r="W11304">
            <v>0</v>
          </cell>
          <cell r="X11304">
            <v>0</v>
          </cell>
          <cell r="Y11304">
            <v>2658</v>
          </cell>
        </row>
        <row r="11305">
          <cell r="B11305" t="str">
            <v>KHI/HO/D/MO/PD COMP/P/83248/02/2024</v>
          </cell>
          <cell r="C11305" t="str">
            <v>KHI/HO/D/MO/PD COMP/E/42146/05/2024</v>
          </cell>
          <cell r="E11305">
            <v>45443</v>
          </cell>
          <cell r="F11305">
            <v>45322</v>
          </cell>
          <cell r="G11305">
            <v>45687</v>
          </cell>
          <cell r="H11305" t="str">
            <v xml:space="preserve"> 08815896</v>
          </cell>
          <cell r="I11305" t="str">
            <v xml:space="preserve"> Mehran Usman #425012-565177-7</v>
          </cell>
          <cell r="J11305" t="str">
            <v>INDIVIDUAL</v>
          </cell>
          <cell r="L11305" t="str">
            <v xml:space="preserve"> D</v>
          </cell>
          <cell r="M11305" t="str">
            <v xml:space="preserve"> 09000355-Asif Azeem</v>
          </cell>
          <cell r="U11305">
            <v>1861</v>
          </cell>
          <cell r="V11305">
            <v>2121</v>
          </cell>
          <cell r="W11305">
            <v>0</v>
          </cell>
          <cell r="X11305">
            <v>0</v>
          </cell>
          <cell r="Y11305">
            <v>2121</v>
          </cell>
        </row>
        <row r="11306">
          <cell r="B11306" t="str">
            <v>KHI/HO/D/MO/PD COMP/P/73868/08/2023</v>
          </cell>
          <cell r="C11306" t="str">
            <v>KHI/HO/D/MO/PD COMP/E/44650/08/2024</v>
          </cell>
          <cell r="E11306">
            <v>45517</v>
          </cell>
          <cell r="F11306">
            <v>45148</v>
          </cell>
          <cell r="G11306">
            <v>45513</v>
          </cell>
          <cell r="H11306" t="str">
            <v xml:space="preserve"> 08812459</v>
          </cell>
          <cell r="I11306" t="str">
            <v xml:space="preserve"> Syed Atta Ur Rehman(4220170365921)</v>
          </cell>
          <cell r="J11306" t="str">
            <v>INDIVIDUAL</v>
          </cell>
          <cell r="L11306" t="str">
            <v xml:space="preserve"> D</v>
          </cell>
          <cell r="M11306" t="str">
            <v xml:space="preserve"> 09000221-Muhammad Irfan</v>
          </cell>
          <cell r="U11306">
            <v>1656</v>
          </cell>
          <cell r="V11306">
            <v>1922</v>
          </cell>
          <cell r="W11306">
            <v>0</v>
          </cell>
          <cell r="X11306">
            <v>0</v>
          </cell>
          <cell r="Y11306">
            <v>1922</v>
          </cell>
        </row>
        <row r="11307">
          <cell r="B11307" t="str">
            <v>KHI/HO/D/MO/PD COMP/P/86224/03/2024</v>
          </cell>
          <cell r="C11307" t="str">
            <v>KHI/HO/D/MO/PD COMP/E/42615/06/2024</v>
          </cell>
          <cell r="E11307">
            <v>45456</v>
          </cell>
          <cell r="F11307">
            <v>45335</v>
          </cell>
          <cell r="G11307">
            <v>45700</v>
          </cell>
          <cell r="H11307" t="str">
            <v xml:space="preserve"> 08809654</v>
          </cell>
          <cell r="I11307" t="str">
            <v xml:space="preserve"> Ibrahim Ahmed Cheema</v>
          </cell>
          <cell r="J11307" t="str">
            <v>INDIVIDUAL</v>
          </cell>
          <cell r="L11307" t="str">
            <v xml:space="preserve"> D</v>
          </cell>
          <cell r="M11307" t="str">
            <v xml:space="preserve"> 09000221-Muhammad Irfan</v>
          </cell>
          <cell r="U11307">
            <v>991</v>
          </cell>
          <cell r="V11307">
            <v>1129</v>
          </cell>
          <cell r="W11307">
            <v>0</v>
          </cell>
          <cell r="X11307">
            <v>0</v>
          </cell>
          <cell r="Y11307">
            <v>1129</v>
          </cell>
        </row>
        <row r="11308">
          <cell r="B11308" t="str">
            <v>KHI/HO/D/MO/PD COMP/P/68658/03/2023</v>
          </cell>
          <cell r="C11308" t="str">
            <v>KHI/HO/D/MO/PD COMP/E/48716/10/2024</v>
          </cell>
          <cell r="E11308">
            <v>45596</v>
          </cell>
          <cell r="F11308">
            <v>44994</v>
          </cell>
          <cell r="G11308">
            <v>45359</v>
          </cell>
          <cell r="H11308" t="str">
            <v xml:space="preserve"> 08810118</v>
          </cell>
          <cell r="I11308" t="str">
            <v xml:space="preserve"> Muhammad Furqan (4240135404243)</v>
          </cell>
          <cell r="J11308" t="str">
            <v>INDIVIDUAL</v>
          </cell>
          <cell r="L11308" t="str">
            <v xml:space="preserve"> D</v>
          </cell>
          <cell r="M11308" t="str">
            <v xml:space="preserve"> 09000313-Abdus Saboor Khan</v>
          </cell>
          <cell r="U11308">
            <v>-3967</v>
          </cell>
          <cell r="V11308">
            <v>-4007</v>
          </cell>
          <cell r="W11308">
            <v>0</v>
          </cell>
          <cell r="X11308">
            <v>0</v>
          </cell>
          <cell r="Y11308">
            <v>-4007</v>
          </cell>
        </row>
        <row r="11309">
          <cell r="B11309" t="str">
            <v>KHI/HO/D/MO/PD COMP/P/74186/08/2023</v>
          </cell>
          <cell r="C11309" t="str">
            <v>KHI/HO/D/MO/PD COMP/E/44014/07/2024</v>
          </cell>
          <cell r="E11309">
            <v>45497</v>
          </cell>
          <cell r="F11309">
            <v>45156</v>
          </cell>
          <cell r="G11309">
            <v>45521</v>
          </cell>
          <cell r="H11309" t="str">
            <v xml:space="preserve"> 08812582</v>
          </cell>
          <cell r="I11309" t="str">
            <v xml:space="preserve"> Jai Kumar(4130486505419)</v>
          </cell>
          <cell r="J11309" t="str">
            <v>INDIVIDUAL</v>
          </cell>
          <cell r="L11309" t="str">
            <v xml:space="preserve"> D</v>
          </cell>
          <cell r="M11309" t="str">
            <v xml:space="preserve"> 09000221-Muhammad Irfan</v>
          </cell>
          <cell r="U11309">
            <v>1444</v>
          </cell>
          <cell r="V11309">
            <v>1674</v>
          </cell>
          <cell r="W11309">
            <v>0</v>
          </cell>
          <cell r="X11309">
            <v>0</v>
          </cell>
          <cell r="Y11309">
            <v>1674</v>
          </cell>
        </row>
        <row r="11310">
          <cell r="B11310" t="str">
            <v>KHI/HO/D/MO/PD COMP/P/76260/10/2023</v>
          </cell>
          <cell r="C11310" t="str">
            <v>KHI/HO/D/MO/PD COMP/E/45700/09/2024</v>
          </cell>
          <cell r="E11310">
            <v>45541</v>
          </cell>
          <cell r="F11310">
            <v>45204</v>
          </cell>
          <cell r="G11310">
            <v>45569</v>
          </cell>
          <cell r="H11310" t="str">
            <v xml:space="preserve"> 08811349</v>
          </cell>
          <cell r="I11310" t="str">
            <v xml:space="preserve"> Zeeshan Ali Khan #42201-7812645-3</v>
          </cell>
          <cell r="J11310" t="str">
            <v>INDIVIDUAL</v>
          </cell>
          <cell r="L11310" t="str">
            <v xml:space="preserve"> D</v>
          </cell>
          <cell r="M11310" t="str">
            <v xml:space="preserve"> 09000221-Muhammad Irfan</v>
          </cell>
          <cell r="U11310">
            <v>819</v>
          </cell>
          <cell r="V11310">
            <v>950</v>
          </cell>
          <cell r="W11310">
            <v>0</v>
          </cell>
          <cell r="X11310">
            <v>0</v>
          </cell>
          <cell r="Y11310">
            <v>950</v>
          </cell>
        </row>
        <row r="11311">
          <cell r="B11311" t="str">
            <v>KHI/HO/D/MO/PD COMP/P/91005/06/2024</v>
          </cell>
          <cell r="C11311" t="str">
            <v>KHI/HO/D/MO/PD COMP/E/48120/10/2024</v>
          </cell>
          <cell r="E11311">
            <v>45588</v>
          </cell>
          <cell r="F11311">
            <v>45465</v>
          </cell>
          <cell r="G11311">
            <v>45829</v>
          </cell>
          <cell r="H11311" t="str">
            <v xml:space="preserve"> 08811870</v>
          </cell>
          <cell r="I11311" t="str">
            <v xml:space="preserve"> Syed Raza Ali(4210117685101)</v>
          </cell>
          <cell r="J11311" t="str">
            <v>INDIVIDUAL</v>
          </cell>
          <cell r="L11311" t="str">
            <v xml:space="preserve"> D</v>
          </cell>
          <cell r="M11311" t="str">
            <v xml:space="preserve"> 09000210-Tariq Shahzad</v>
          </cell>
          <cell r="U11311">
            <v>490</v>
          </cell>
          <cell r="V11311">
            <v>569</v>
          </cell>
          <cell r="W11311">
            <v>0</v>
          </cell>
          <cell r="X11311">
            <v>0</v>
          </cell>
          <cell r="Y11311">
            <v>569</v>
          </cell>
        </row>
        <row r="11312">
          <cell r="B11312" t="str">
            <v>KHI/HO/D/MO/PD COMP/P/72496/06/2023</v>
          </cell>
          <cell r="C11312" t="str">
            <v>KHI/HO/D/MO/PD COMP/E/28035/07/2023</v>
          </cell>
          <cell r="E11312">
            <v>45134</v>
          </cell>
          <cell r="F11312">
            <v>45103</v>
          </cell>
          <cell r="G11312">
            <v>45468</v>
          </cell>
          <cell r="H11312" t="str">
            <v xml:space="preserve"> 08004864</v>
          </cell>
          <cell r="I11312" t="str">
            <v xml:space="preserve"> Muhammad Junaid #42301-1124097-9</v>
          </cell>
          <cell r="J11312" t="str">
            <v>INDIVIDUAL</v>
          </cell>
          <cell r="L11312" t="str">
            <v xml:space="preserve"> D</v>
          </cell>
          <cell r="M11312" t="str">
            <v xml:space="preserve"> 09000355-Asif Azeem</v>
          </cell>
          <cell r="U11312">
            <v>1098</v>
          </cell>
          <cell r="V11312">
            <v>1251</v>
          </cell>
          <cell r="W11312">
            <v>0</v>
          </cell>
          <cell r="X11312">
            <v>0</v>
          </cell>
          <cell r="Y11312">
            <v>1251</v>
          </cell>
        </row>
        <row r="11313">
          <cell r="B11313" t="str">
            <v>KHI/HO/D/MO/PD COMP/P/83917/02/2024</v>
          </cell>
          <cell r="C11313" t="str">
            <v>KHI/HO/D/MO/PD COMP/E/42804/06/2024</v>
          </cell>
          <cell r="E11313">
            <v>45465</v>
          </cell>
          <cell r="F11313">
            <v>45343</v>
          </cell>
          <cell r="G11313">
            <v>45708</v>
          </cell>
          <cell r="H11313" t="str">
            <v xml:space="preserve"> 08004823</v>
          </cell>
          <cell r="I11313" t="str">
            <v xml:space="preserve"> ABDULLAH GHAFFAR (42301-0368886-3)</v>
          </cell>
          <cell r="J11313" t="str">
            <v>INDIVIDUAL</v>
          </cell>
          <cell r="L11313" t="str">
            <v xml:space="preserve"> D</v>
          </cell>
          <cell r="M11313" t="str">
            <v xml:space="preserve"> 09000221-Muhammad Irfan</v>
          </cell>
          <cell r="U11313">
            <v>1767</v>
          </cell>
          <cell r="V11313">
            <v>2013</v>
          </cell>
          <cell r="W11313">
            <v>0</v>
          </cell>
          <cell r="X11313">
            <v>0</v>
          </cell>
          <cell r="Y11313">
            <v>2013</v>
          </cell>
        </row>
        <row r="11314">
          <cell r="B11314" t="str">
            <v>KHI/HO/D/MO/PD COMP/P/81382/01/2024</v>
          </cell>
          <cell r="C11314" t="str">
            <v>KHI/HO/D/MO/PD COMP/E/48969/11/2024</v>
          </cell>
          <cell r="E11314">
            <v>45609</v>
          </cell>
          <cell r="F11314">
            <v>45303</v>
          </cell>
          <cell r="G11314">
            <v>45668</v>
          </cell>
          <cell r="H11314" t="str">
            <v xml:space="preserve"> 08809183</v>
          </cell>
          <cell r="I11314" t="str">
            <v xml:space="preserve"> Sarfaraz Ahmed Khanani</v>
          </cell>
          <cell r="J11314" t="str">
            <v>INDIVIDUAL</v>
          </cell>
          <cell r="L11314" t="str">
            <v xml:space="preserve"> D</v>
          </cell>
          <cell r="M11314" t="str">
            <v xml:space="preserve"> 09000210-Tariq Shahzad</v>
          </cell>
          <cell r="U11314">
            <v>1761</v>
          </cell>
          <cell r="V11314">
            <v>2043</v>
          </cell>
          <cell r="W11314">
            <v>0</v>
          </cell>
          <cell r="X11314">
            <v>0</v>
          </cell>
          <cell r="Y11314">
            <v>2043</v>
          </cell>
        </row>
        <row r="11315">
          <cell r="B11315" t="str">
            <v>KHI/HO/D/MO/PD COMP/P/76610/10/2023</v>
          </cell>
          <cell r="C11315" t="str">
            <v>KHI/HO/D/MO/PD COMP/E/43760/07/2024</v>
          </cell>
          <cell r="E11315">
            <v>45486</v>
          </cell>
          <cell r="F11315">
            <v>45211</v>
          </cell>
          <cell r="G11315">
            <v>45576</v>
          </cell>
          <cell r="H11315" t="str">
            <v xml:space="preserve"> 08813582</v>
          </cell>
          <cell r="I11315" t="str">
            <v xml:space="preserve"> Sohail Rasheed #33100-0973887-5</v>
          </cell>
          <cell r="J11315" t="str">
            <v>INDIVIDUAL</v>
          </cell>
          <cell r="L11315" t="str">
            <v xml:space="preserve"> D</v>
          </cell>
          <cell r="M11315" t="str">
            <v xml:space="preserve"> 09000221-Muhammad Irfan</v>
          </cell>
          <cell r="U11315">
            <v>2224</v>
          </cell>
          <cell r="V11315">
            <v>2580</v>
          </cell>
          <cell r="W11315">
            <v>0</v>
          </cell>
          <cell r="X11315">
            <v>0</v>
          </cell>
          <cell r="Y11315">
            <v>2580</v>
          </cell>
        </row>
        <row r="11316">
          <cell r="B11316" t="str">
            <v>KHI/HO/D/MO/PD COMP/P/71529/05/2023</v>
          </cell>
          <cell r="C11316" t="str">
            <v>KHI/HO/D/MO/PD COMP/E/38482/04/2024</v>
          </cell>
          <cell r="E11316">
            <v>45384</v>
          </cell>
          <cell r="F11316">
            <v>45077</v>
          </cell>
          <cell r="G11316">
            <v>45442</v>
          </cell>
          <cell r="H11316" t="str">
            <v xml:space="preserve"> 08811479</v>
          </cell>
          <cell r="I11316" t="str">
            <v xml:space="preserve"> Zohaib Ur Rehman Mufti #4210119068671</v>
          </cell>
          <cell r="J11316" t="str">
            <v>INDIVIDUAL</v>
          </cell>
          <cell r="L11316" t="str">
            <v xml:space="preserve"> D</v>
          </cell>
          <cell r="M11316" t="str">
            <v xml:space="preserve"> 09000221-Muhammad Irfan</v>
          </cell>
          <cell r="U11316">
            <v>4302</v>
          </cell>
          <cell r="V11316">
            <v>4905</v>
          </cell>
          <cell r="W11316">
            <v>0</v>
          </cell>
          <cell r="X11316">
            <v>0</v>
          </cell>
          <cell r="Y11316">
            <v>4905</v>
          </cell>
        </row>
        <row r="11317">
          <cell r="B11317" t="str">
            <v>KHI/HO/D/MO/PD COMP/P/73241/07/2023</v>
          </cell>
          <cell r="C11317" t="str">
            <v>KHI/HO/D/MO/PD COMP/E/38305/03/2024</v>
          </cell>
          <cell r="E11317">
            <v>45376</v>
          </cell>
          <cell r="F11317">
            <v>45131</v>
          </cell>
          <cell r="G11317">
            <v>45496</v>
          </cell>
          <cell r="H11317" t="str">
            <v xml:space="preserve"> 08812233</v>
          </cell>
          <cell r="I11317" t="str">
            <v xml:space="preserve"> Saad Ullah Naeem(3520290350837)</v>
          </cell>
          <cell r="J11317" t="str">
            <v>INDIVIDUAL</v>
          </cell>
          <cell r="L11317" t="str">
            <v xml:space="preserve"> D</v>
          </cell>
          <cell r="M11317" t="str">
            <v xml:space="preserve"> 09000221-Muhammad Irfan</v>
          </cell>
          <cell r="U11317">
            <v>4132</v>
          </cell>
          <cell r="V11317">
            <v>4710</v>
          </cell>
          <cell r="W11317">
            <v>0</v>
          </cell>
          <cell r="X11317">
            <v>0</v>
          </cell>
          <cell r="Y11317">
            <v>4710</v>
          </cell>
        </row>
        <row r="11318">
          <cell r="B11318" t="str">
            <v>SKT/SKT/D/MO/PC COMP/P/57238/12/2021</v>
          </cell>
          <cell r="C11318" t="str">
            <v>SKT/SKT/D/MO/PC COMP/E/19942/05/2022</v>
          </cell>
          <cell r="E11318">
            <v>44711</v>
          </cell>
          <cell r="F11318">
            <v>44520</v>
          </cell>
          <cell r="G11318">
            <v>44884</v>
          </cell>
          <cell r="H11318" t="str">
            <v xml:space="preserve"> 08803230</v>
          </cell>
          <cell r="I11318" t="str">
            <v xml:space="preserve"> Toyota Western Motors1554997-6</v>
          </cell>
          <cell r="J11318" t="str">
            <v>CORPORATE</v>
          </cell>
          <cell r="L11318" t="str">
            <v xml:space="preserve"> D</v>
          </cell>
          <cell r="M11318" t="str">
            <v xml:space="preserve"> 09000334-Sheikh Adnan Yousaf</v>
          </cell>
          <cell r="N11318" t="str">
            <v>TOYOTA COROLLA GLI SUPER 
TOYOTA COROLLA</v>
          </cell>
          <cell r="O11318" t="str">
            <v>2018
2018</v>
          </cell>
          <cell r="P11318" t="str">
            <v>BNM-839
BNU-746</v>
          </cell>
          <cell r="Q11318" t="str">
            <v>Z529527
ZS41154</v>
          </cell>
          <cell r="R11318" t="str">
            <v>NZE170R-4155595
4166979</v>
          </cell>
          <cell r="T11318">
            <v>450000</v>
          </cell>
          <cell r="U11318">
            <v>3698</v>
          </cell>
          <cell r="V11318">
            <v>4327</v>
          </cell>
          <cell r="W11318">
            <v>3735</v>
          </cell>
          <cell r="X11318">
            <v>0</v>
          </cell>
          <cell r="Y11318">
            <v>592</v>
          </cell>
        </row>
        <row r="11319">
          <cell r="B11319" t="str">
            <v>KHI/HO/D/MO/PD COMP/P/87385/04/2024</v>
          </cell>
          <cell r="C11319" t="str">
            <v>KHI/HO/D/MO/PD COMP/E/48903/11/2024</v>
          </cell>
          <cell r="E11319">
            <v>45607</v>
          </cell>
          <cell r="F11319">
            <v>45390</v>
          </cell>
          <cell r="G11319">
            <v>45754</v>
          </cell>
          <cell r="H11319" t="str">
            <v xml:space="preserve"> 08816986</v>
          </cell>
          <cell r="I11319" t="str">
            <v xml:space="preserve"> Muhammad Asghar(4230143760747)</v>
          </cell>
          <cell r="J11319" t="str">
            <v>INDIVIDUAL</v>
          </cell>
          <cell r="L11319" t="str">
            <v xml:space="preserve"> D</v>
          </cell>
          <cell r="M11319" t="str">
            <v xml:space="preserve"> 09000210-Tariq Shahzad</v>
          </cell>
          <cell r="U11319">
            <v>920</v>
          </cell>
          <cell r="V11319">
            <v>1067</v>
          </cell>
          <cell r="W11319">
            <v>0</v>
          </cell>
          <cell r="X11319">
            <v>0</v>
          </cell>
          <cell r="Y11319">
            <v>1067</v>
          </cell>
        </row>
        <row r="11320">
          <cell r="B11320" t="str">
            <v>KHI/HO/D/MO/PD COMP/P/85241/03/2024</v>
          </cell>
          <cell r="C11320" t="str">
            <v>KHI/HO/D/MO/PD COMP/E/48933/11/2024</v>
          </cell>
          <cell r="E11320">
            <v>45608</v>
          </cell>
          <cell r="F11320">
            <v>45362</v>
          </cell>
          <cell r="G11320">
            <v>45726</v>
          </cell>
          <cell r="H11320" t="str">
            <v xml:space="preserve"> 08810199</v>
          </cell>
          <cell r="I11320" t="str">
            <v xml:space="preserve"> Jawed Akhtar (3520116705615)</v>
          </cell>
          <cell r="J11320" t="str">
            <v>INDIVIDUAL</v>
          </cell>
          <cell r="L11320" t="str">
            <v xml:space="preserve"> D</v>
          </cell>
          <cell r="M11320" t="str">
            <v xml:space="preserve"> 09000221-Muhammad Irfan</v>
          </cell>
          <cell r="U11320">
            <v>1436</v>
          </cell>
          <cell r="V11320">
            <v>1665</v>
          </cell>
          <cell r="W11320">
            <v>0</v>
          </cell>
          <cell r="X11320">
            <v>0</v>
          </cell>
          <cell r="Y11320">
            <v>1665</v>
          </cell>
        </row>
        <row r="11321">
          <cell r="B11321" t="str">
            <v>KHI/HO/D/MO/PC TTT/P/72748/06/2023</v>
          </cell>
          <cell r="C11321" t="str">
            <v>KHI/HO/D/MO/PC TTT/E/37817/03/2024</v>
          </cell>
          <cell r="E11321">
            <v>45358</v>
          </cell>
          <cell r="F11321">
            <v>45108</v>
          </cell>
          <cell r="G11321">
            <v>45473</v>
          </cell>
          <cell r="H11321" t="str">
            <v xml:space="preserve"> 08800816</v>
          </cell>
          <cell r="I11321" t="str">
            <v xml:space="preserve"> PAK LIMOUSINE SERVICES (PVT) LIMITED</v>
          </cell>
          <cell r="J11321" t="str">
            <v>CORPORATE</v>
          </cell>
          <cell r="L11321" t="str">
            <v xml:space="preserve"> D</v>
          </cell>
          <cell r="M11321" t="str">
            <v xml:space="preserve"> 09000362-Central Facilitation Agency Pvt. Ltd</v>
          </cell>
          <cell r="N11321" t="str">
            <v>TOYOTA COROLLA XLI 1.3
TOYOTA COROLLA XLI 1.3</v>
          </cell>
          <cell r="O11321" t="str">
            <v>2015
2015</v>
          </cell>
          <cell r="P11321" t="str">
            <v>BED-838
BER-221</v>
          </cell>
          <cell r="Q11321" t="str">
            <v>Z318554
Z364415</v>
          </cell>
          <cell r="R11321" t="str">
            <v>NZE170R-4045756
NZE170R-4055526</v>
          </cell>
          <cell r="T11321">
            <v>-3200000</v>
          </cell>
          <cell r="U11321">
            <v>-15116</v>
          </cell>
          <cell r="V11321">
            <v>-15268</v>
          </cell>
          <cell r="W11321">
            <v>0</v>
          </cell>
          <cell r="X11321">
            <v>0</v>
          </cell>
          <cell r="Y11321">
            <v>-15268</v>
          </cell>
        </row>
        <row r="11322">
          <cell r="B11322" t="str">
            <v>KHI/HO/D/MO/PD COMP/P/94297/07/2024</v>
          </cell>
          <cell r="C11322" t="str">
            <v>KHI/HO/D/MO/PD COMP/E/48432/10/2024</v>
          </cell>
          <cell r="E11322">
            <v>45595</v>
          </cell>
          <cell r="F11322">
            <v>45470</v>
          </cell>
          <cell r="G11322">
            <v>45834</v>
          </cell>
          <cell r="H11322" t="str">
            <v xml:space="preserve"> 08811933</v>
          </cell>
          <cell r="I11322" t="str">
            <v xml:space="preserve"> Khalid Mahmood</v>
          </cell>
          <cell r="J11322" t="str">
            <v>INDIVIDUAL</v>
          </cell>
          <cell r="L11322" t="str">
            <v xml:space="preserve"> D</v>
          </cell>
          <cell r="M11322" t="str">
            <v xml:space="preserve"> 09000305-Jawaria Kaleem</v>
          </cell>
          <cell r="U11322">
            <v>4559</v>
          </cell>
          <cell r="V11322">
            <v>5289</v>
          </cell>
          <cell r="W11322">
            <v>0</v>
          </cell>
          <cell r="X11322">
            <v>0</v>
          </cell>
          <cell r="Y11322">
            <v>5289</v>
          </cell>
        </row>
        <row r="11323">
          <cell r="B11323" t="str">
            <v>KHI/HO/D/MO/PD COMP/P/94867/08/2024</v>
          </cell>
          <cell r="C11323" t="str">
            <v>KHI/HO/D/MO/PD COMP/E/48951/11/2024</v>
          </cell>
          <cell r="E11323">
            <v>45608</v>
          </cell>
          <cell r="F11323">
            <v>45514</v>
          </cell>
          <cell r="G11323">
            <v>45878</v>
          </cell>
          <cell r="H11323" t="str">
            <v xml:space="preserve"> 08812456</v>
          </cell>
          <cell r="I11323" t="str">
            <v xml:space="preserve"> Noor Ul Islam(4220104591693)</v>
          </cell>
          <cell r="J11323" t="str">
            <v>INDIVIDUAL</v>
          </cell>
          <cell r="L11323" t="str">
            <v xml:space="preserve"> D</v>
          </cell>
          <cell r="M11323" t="str">
            <v xml:space="preserve"> 09000210-Tariq Shahzad</v>
          </cell>
          <cell r="U11323">
            <v>8</v>
          </cell>
          <cell r="V11323">
            <v>9</v>
          </cell>
          <cell r="W11323">
            <v>0</v>
          </cell>
          <cell r="X11323">
            <v>0</v>
          </cell>
          <cell r="Y11323">
            <v>9</v>
          </cell>
        </row>
        <row r="11324">
          <cell r="B11324" t="str">
            <v>KHI/HO/D/MO/PD COMP/P/62694/08/2022</v>
          </cell>
          <cell r="C11324" t="str">
            <v>KHI/HO/D/MO/PD COMP/E/26057/06/2023</v>
          </cell>
          <cell r="E11324">
            <v>45079</v>
          </cell>
          <cell r="F11324">
            <v>44774</v>
          </cell>
          <cell r="G11324">
            <v>45138</v>
          </cell>
          <cell r="H11324" t="str">
            <v xml:space="preserve"> 08806959</v>
          </cell>
          <cell r="I11324" t="str">
            <v xml:space="preserve"> Muhammad Ihsan Khan</v>
          </cell>
          <cell r="J11324" t="str">
            <v>INDIVIDUAL</v>
          </cell>
          <cell r="L11324" t="str">
            <v xml:space="preserve"> D</v>
          </cell>
          <cell r="M11324" t="str">
            <v xml:space="preserve"> 09000368-Ihsan Ur Raheem</v>
          </cell>
          <cell r="U11324">
            <v>386</v>
          </cell>
          <cell r="V11324">
            <v>440</v>
          </cell>
          <cell r="W11324">
            <v>0</v>
          </cell>
          <cell r="X11324">
            <v>0</v>
          </cell>
          <cell r="Y11324">
            <v>440</v>
          </cell>
        </row>
        <row r="11325">
          <cell r="B11325" t="str">
            <v>KHI/HO/D/MO/PD COMP/P/68191/02/2023</v>
          </cell>
          <cell r="C11325" t="str">
            <v>KHI/HO/D/MO/PD COMP/E/29950/08/2023</v>
          </cell>
          <cell r="E11325">
            <v>45169</v>
          </cell>
          <cell r="F11325">
            <v>44978</v>
          </cell>
          <cell r="G11325">
            <v>45342</v>
          </cell>
          <cell r="H11325" t="str">
            <v xml:space="preserve"> 08809865</v>
          </cell>
          <cell r="I11325" t="str">
            <v xml:space="preserve"> Muhammad Umar235</v>
          </cell>
          <cell r="J11325" t="str">
            <v>INDIVIDUAL</v>
          </cell>
          <cell r="L11325" t="str">
            <v xml:space="preserve"> D</v>
          </cell>
          <cell r="M11325" t="str">
            <v xml:space="preserve"> 09000221-Muhammad Irfan</v>
          </cell>
          <cell r="U11325">
            <v>-35307</v>
          </cell>
          <cell r="V11325">
            <v>-40250</v>
          </cell>
          <cell r="W11325">
            <v>0</v>
          </cell>
          <cell r="X11325">
            <v>0</v>
          </cell>
          <cell r="Y11325">
            <v>-40250</v>
          </cell>
        </row>
        <row r="11326">
          <cell r="B11326" t="str">
            <v>KHI/HO/D/MO/PD COMP/P/84313/02/2024</v>
          </cell>
          <cell r="C11326" t="str">
            <v>KHI/HO/D/MO/PD COMP/E/46314/09/2024</v>
          </cell>
          <cell r="E11326">
            <v>45563</v>
          </cell>
          <cell r="F11326">
            <v>45346</v>
          </cell>
          <cell r="G11326">
            <v>45711</v>
          </cell>
          <cell r="H11326" t="str">
            <v xml:space="preserve"> 08809922</v>
          </cell>
          <cell r="I11326" t="str">
            <v xml:space="preserve"> Aveenash (4320547606885)</v>
          </cell>
          <cell r="J11326" t="str">
            <v>INDIVIDUAL</v>
          </cell>
          <cell r="L11326" t="str">
            <v xml:space="preserve"> D</v>
          </cell>
          <cell r="M11326" t="str">
            <v xml:space="preserve"> 09000221-Muhammad Irfan</v>
          </cell>
          <cell r="U11326">
            <v>858</v>
          </cell>
          <cell r="V11326">
            <v>996</v>
          </cell>
          <cell r="W11326">
            <v>0</v>
          </cell>
          <cell r="X11326">
            <v>0</v>
          </cell>
          <cell r="Y11326">
            <v>996</v>
          </cell>
        </row>
        <row r="11327">
          <cell r="B11327" t="str">
            <v>KHI/HO/D/MO/PD COMP/P/81150/01/2024</v>
          </cell>
          <cell r="C11327" t="str">
            <v>KHI/HO/D/MO/PD COMP/E/38554/04/2024</v>
          </cell>
          <cell r="E11327">
            <v>45385</v>
          </cell>
          <cell r="F11327">
            <v>45293</v>
          </cell>
          <cell r="G11327">
            <v>45658</v>
          </cell>
          <cell r="H11327" t="str">
            <v xml:space="preserve"> 08803869</v>
          </cell>
          <cell r="I11327" t="str">
            <v xml:space="preserve"> Majlis E Ilmi Society</v>
          </cell>
          <cell r="J11327" t="str">
            <v>CORPORATE</v>
          </cell>
          <cell r="L11327" t="str">
            <v xml:space="preserve"> D</v>
          </cell>
          <cell r="M11327" t="str">
            <v xml:space="preserve"> 09000210-Tariq Shahzad</v>
          </cell>
          <cell r="U11327">
            <v>4433</v>
          </cell>
          <cell r="V11327">
            <v>5053</v>
          </cell>
          <cell r="W11327">
            <v>0</v>
          </cell>
          <cell r="X11327">
            <v>0</v>
          </cell>
          <cell r="Y11327">
            <v>5053</v>
          </cell>
        </row>
        <row r="11328">
          <cell r="B11328" t="str">
            <v>KHI/HO/D/MO/PC TPP/P/82546/01/2024</v>
          </cell>
          <cell r="C11328" t="str">
            <v>KHI/HO/D/MO/PC TPP/E/42478/06/2024</v>
          </cell>
          <cell r="E11328">
            <v>45454</v>
          </cell>
          <cell r="F11328">
            <v>45292</v>
          </cell>
          <cell r="G11328">
            <v>45657</v>
          </cell>
          <cell r="H11328" t="str">
            <v xml:space="preserve"> 08808750</v>
          </cell>
          <cell r="I11328" t="str">
            <v xml:space="preserve"> CAPITAL CAR RENTAL (PRIVATE) LIMITED</v>
          </cell>
          <cell r="J11328" t="str">
            <v>CORPORATE</v>
          </cell>
          <cell r="L11328" t="str">
            <v xml:space="preserve"> D</v>
          </cell>
          <cell r="M11328" t="str">
            <v xml:space="preserve"> 09000221-Muhammad Irfan</v>
          </cell>
          <cell r="N11328" t="str">
            <v>TOYOTA COROLLA GLI</v>
          </cell>
          <cell r="O11328" t="str">
            <v>2017</v>
          </cell>
          <cell r="P11328" t="str">
            <v>ACX-825</v>
          </cell>
          <cell r="Q11328" t="str">
            <v>Z482066</v>
          </cell>
          <cell r="R11328" t="str">
            <v>NZE170R-4108177</v>
          </cell>
          <cell r="T11328">
            <v>-2300000</v>
          </cell>
          <cell r="U11328">
            <v>-5549</v>
          </cell>
          <cell r="V11328">
            <v>-6325</v>
          </cell>
          <cell r="W11328">
            <v>0</v>
          </cell>
          <cell r="X11328">
            <v>0</v>
          </cell>
          <cell r="Y11328">
            <v>-6325</v>
          </cell>
        </row>
        <row r="11329">
          <cell r="B11329" t="str">
            <v>KHI/HO/D/MO/PD COMP/P/67262/01/2023</v>
          </cell>
          <cell r="C11329" t="str">
            <v>KHI/HO/D/MO/PD COMP/E/35546/12/2023</v>
          </cell>
          <cell r="E11329">
            <v>45289</v>
          </cell>
          <cell r="F11329">
            <v>44954</v>
          </cell>
          <cell r="G11329">
            <v>45318</v>
          </cell>
          <cell r="H11329" t="str">
            <v xml:space="preserve"> 08809514</v>
          </cell>
          <cell r="I11329" t="str">
            <v xml:space="preserve"> Vinod Kumar (4220197421695)</v>
          </cell>
          <cell r="J11329" t="str">
            <v>INDIVIDUAL</v>
          </cell>
          <cell r="L11329" t="str">
            <v xml:space="preserve"> D</v>
          </cell>
          <cell r="M11329" t="str">
            <v xml:space="preserve"> 09000342-Comet Solution Company</v>
          </cell>
          <cell r="U11329">
            <v>755</v>
          </cell>
          <cell r="V11329">
            <v>862</v>
          </cell>
          <cell r="W11329">
            <v>0</v>
          </cell>
          <cell r="X11329">
            <v>0</v>
          </cell>
          <cell r="Y11329">
            <v>862</v>
          </cell>
        </row>
        <row r="11330">
          <cell r="B11330" t="str">
            <v>KHI/HO/D/MO/PD COMP/P/83236/02/2024</v>
          </cell>
          <cell r="C11330" t="str">
            <v>KHI/HO/D/MO/PD COMP/E/48930/11/2024</v>
          </cell>
          <cell r="E11330">
            <v>45608</v>
          </cell>
          <cell r="F11330">
            <v>45332</v>
          </cell>
          <cell r="G11330">
            <v>45697</v>
          </cell>
          <cell r="H11330" t="str">
            <v xml:space="preserve"> 08809737</v>
          </cell>
          <cell r="I11330" t="str">
            <v xml:space="preserve"> Faz Khan (4220116754629)</v>
          </cell>
          <cell r="J11330" t="str">
            <v>INDIVIDUAL</v>
          </cell>
          <cell r="L11330" t="str">
            <v xml:space="preserve"> D</v>
          </cell>
          <cell r="M11330" t="str">
            <v xml:space="preserve"> 09000221-Muhammad Irfan</v>
          </cell>
          <cell r="U11330">
            <v>166</v>
          </cell>
          <cell r="V11330">
            <v>193</v>
          </cell>
          <cell r="W11330">
            <v>0</v>
          </cell>
          <cell r="X11330">
            <v>0</v>
          </cell>
          <cell r="Y11330">
            <v>193</v>
          </cell>
        </row>
        <row r="11331">
          <cell r="B11331" t="str">
            <v>KHI/HO/D/MO/PD COMP/P/73515/08/2023</v>
          </cell>
          <cell r="C11331" t="str">
            <v>KHI/HO/D/MO/PD COMP/E/43781/07/2024</v>
          </cell>
          <cell r="E11331">
            <v>45486</v>
          </cell>
          <cell r="F11331">
            <v>45149</v>
          </cell>
          <cell r="G11331">
            <v>45514</v>
          </cell>
          <cell r="H11331" t="str">
            <v xml:space="preserve"> 08804672</v>
          </cell>
          <cell r="I11331" t="str">
            <v xml:space="preserve"> Farooq Azam (4230108420075)</v>
          </cell>
          <cell r="J11331" t="str">
            <v>INDIVIDUAL</v>
          </cell>
          <cell r="L11331" t="str">
            <v xml:space="preserve"> D</v>
          </cell>
          <cell r="M11331" t="str">
            <v xml:space="preserve"> 09000221-Muhammad Irfan</v>
          </cell>
          <cell r="U11331">
            <v>2025</v>
          </cell>
          <cell r="V11331">
            <v>2349</v>
          </cell>
          <cell r="W11331">
            <v>0</v>
          </cell>
          <cell r="X11331">
            <v>0</v>
          </cell>
          <cell r="Y11331">
            <v>2349</v>
          </cell>
        </row>
        <row r="11332">
          <cell r="B11332" t="str">
            <v>KHI/HO/D/MO/PD COMP/P/91940/06/2024</v>
          </cell>
          <cell r="C11332" t="str">
            <v>KHI/HO/D/MO/PD COMP/E/48426/10/2024</v>
          </cell>
          <cell r="E11332">
            <v>45595</v>
          </cell>
          <cell r="F11332">
            <v>45471</v>
          </cell>
          <cell r="G11332">
            <v>45835</v>
          </cell>
          <cell r="H11332" t="str">
            <v xml:space="preserve"> 08811317</v>
          </cell>
          <cell r="I11332" t="str">
            <v xml:space="preserve"> Raja Imran Arif  #82102-7167702-9</v>
          </cell>
          <cell r="J11332" t="str">
            <v>INDIVIDUAL</v>
          </cell>
          <cell r="L11332" t="str">
            <v xml:space="preserve"> D</v>
          </cell>
          <cell r="M11332" t="str">
            <v xml:space="preserve"> 09000210-Tariq Shahzad</v>
          </cell>
          <cell r="U11332">
            <v>994</v>
          </cell>
          <cell r="V11332">
            <v>1153</v>
          </cell>
          <cell r="W11332">
            <v>0</v>
          </cell>
          <cell r="X11332">
            <v>0</v>
          </cell>
          <cell r="Y11332">
            <v>1153</v>
          </cell>
        </row>
        <row r="11333">
          <cell r="B11333" t="str">
            <v>KHI/HO/D/MO/PD COMP/P/81389/01/2024</v>
          </cell>
          <cell r="C11333" t="str">
            <v>KHI/HO/D/MO/PD COMP/E/46752/10/2024</v>
          </cell>
          <cell r="E11333">
            <v>45574</v>
          </cell>
          <cell r="F11333">
            <v>45297</v>
          </cell>
          <cell r="G11333">
            <v>45662</v>
          </cell>
          <cell r="H11333" t="str">
            <v xml:space="preserve"> 08815234</v>
          </cell>
          <cell r="I11333" t="str">
            <v xml:space="preserve"> Muhammad Aslam #36402-4226909-7</v>
          </cell>
          <cell r="J11333" t="str">
            <v>INDIVIDUAL</v>
          </cell>
          <cell r="L11333" t="str">
            <v xml:space="preserve"> D</v>
          </cell>
          <cell r="M11333" t="str">
            <v xml:space="preserve"> 09000210-Tariq Shahzad</v>
          </cell>
          <cell r="U11333">
            <v>3892</v>
          </cell>
          <cell r="V11333">
            <v>4515</v>
          </cell>
          <cell r="W11333">
            <v>0</v>
          </cell>
          <cell r="X11333">
            <v>0</v>
          </cell>
          <cell r="Y11333">
            <v>4515</v>
          </cell>
        </row>
        <row r="11334">
          <cell r="B11334" t="str">
            <v>KHI/HO/D/MO/PD COMP/P/92355/07/2024</v>
          </cell>
          <cell r="C11334" t="str">
            <v>KHI/HO/D/MO/PD COMP/E/48586/11/2024</v>
          </cell>
          <cell r="E11334">
            <v>45600</v>
          </cell>
          <cell r="F11334">
            <v>45476</v>
          </cell>
          <cell r="G11334">
            <v>45840</v>
          </cell>
          <cell r="H11334" t="str">
            <v xml:space="preserve"> 08801745</v>
          </cell>
          <cell r="I11334" t="str">
            <v xml:space="preserve"> Roman Zahid</v>
          </cell>
          <cell r="J11334" t="str">
            <v>INDIVIDUAL</v>
          </cell>
          <cell r="L11334" t="str">
            <v xml:space="preserve"> D</v>
          </cell>
          <cell r="M11334" t="str">
            <v xml:space="preserve"> 09000329-Muzammil Haji Mehboob</v>
          </cell>
          <cell r="U11334">
            <v>4140</v>
          </cell>
          <cell r="V11334">
            <v>4802</v>
          </cell>
          <cell r="W11334">
            <v>0</v>
          </cell>
          <cell r="X11334">
            <v>0</v>
          </cell>
          <cell r="Y11334">
            <v>4802</v>
          </cell>
        </row>
        <row r="11335">
          <cell r="B11335" t="str">
            <v>KHI/HO/D/MO/PD COMP/P/72357/06/2023</v>
          </cell>
          <cell r="C11335" t="str">
            <v>KHI/HO/D/MO/PD COMP/E/41902/05/2024</v>
          </cell>
          <cell r="E11335">
            <v>45434</v>
          </cell>
          <cell r="F11335">
            <v>45099</v>
          </cell>
          <cell r="G11335">
            <v>45464</v>
          </cell>
          <cell r="H11335" t="str">
            <v xml:space="preserve"> 08811884</v>
          </cell>
          <cell r="I11335" t="str">
            <v xml:space="preserve"> Mazhar Rasheed(3310054970409)</v>
          </cell>
          <cell r="J11335" t="str">
            <v>INDIVIDUAL</v>
          </cell>
          <cell r="L11335" t="str">
            <v xml:space="preserve"> D</v>
          </cell>
          <cell r="M11335" t="str">
            <v xml:space="preserve"> 09000221-Muhammad Irfan</v>
          </cell>
          <cell r="U11335">
            <v>5660</v>
          </cell>
          <cell r="V11335">
            <v>6452</v>
          </cell>
          <cell r="W11335">
            <v>0</v>
          </cell>
          <cell r="X11335">
            <v>0</v>
          </cell>
          <cell r="Y11335">
            <v>6452</v>
          </cell>
        </row>
        <row r="11336">
          <cell r="B11336" t="str">
            <v>KHI/HO/D/MO/PD COMP/P/88542/05/2024</v>
          </cell>
          <cell r="C11336" t="str">
            <v>KHI/HO/D/MO/PD COMP/E/48116/10/2024</v>
          </cell>
          <cell r="E11336">
            <v>45588</v>
          </cell>
          <cell r="F11336">
            <v>45402</v>
          </cell>
          <cell r="G11336">
            <v>45766</v>
          </cell>
          <cell r="H11336" t="str">
            <v xml:space="preserve"> 08810916</v>
          </cell>
          <cell r="I11336" t="str">
            <v xml:space="preserve"> Muhammad Ishfaq03</v>
          </cell>
          <cell r="J11336" t="str">
            <v>INDIVIDUAL</v>
          </cell>
          <cell r="L11336" t="str">
            <v xml:space="preserve"> D</v>
          </cell>
          <cell r="M11336" t="str">
            <v xml:space="preserve"> 09000221-Muhammad Irfan</v>
          </cell>
          <cell r="U11336">
            <v>1048</v>
          </cell>
          <cell r="V11336">
            <v>1215</v>
          </cell>
          <cell r="W11336">
            <v>0</v>
          </cell>
          <cell r="X11336">
            <v>0</v>
          </cell>
          <cell r="Y11336">
            <v>1215</v>
          </cell>
        </row>
        <row r="11337">
          <cell r="B11337" t="str">
            <v>KHI/HO/D/MO/PC COMP/P/62162/06/2022</v>
          </cell>
          <cell r="C11337" t="str">
            <v>KHI/HO/D/MO/PC COMP/E/22957/02/2023</v>
          </cell>
          <cell r="E11337">
            <v>44958</v>
          </cell>
          <cell r="F11337">
            <v>44743</v>
          </cell>
          <cell r="G11337">
            <v>45107</v>
          </cell>
          <cell r="H11337" t="str">
            <v xml:space="preserve"> 08801379</v>
          </cell>
          <cell r="I11337" t="str">
            <v xml:space="preserve"> EY FORD RHODES</v>
          </cell>
          <cell r="J11337" t="str">
            <v>CORPORATE</v>
          </cell>
          <cell r="K11337" t="str">
            <v>M/S. Ey Ford Rhodes (Karachi) Hpa M/S. First Habib Modaraba</v>
          </cell>
          <cell r="L11337" t="str">
            <v xml:space="preserve"> D</v>
          </cell>
          <cell r="M11337" t="str">
            <v xml:space="preserve"> 09000249-Amna Khurram</v>
          </cell>
          <cell r="N11337" t="str">
            <v>TOYOTA YARIS ATIV CVT
TOYOTA YARIS ATIV CVT</v>
          </cell>
          <cell r="O11337" t="str">
            <v>2021
2021</v>
          </cell>
          <cell r="P11337" t="str">
            <v>BUE-518
BUM-135</v>
          </cell>
          <cell r="Q11337" t="str">
            <v>2A32438
2A35424</v>
          </cell>
          <cell r="R11337" t="str">
            <v>NSP150R-7020077
NSP150R-7022057</v>
          </cell>
          <cell r="T11337">
            <v>-5800000</v>
          </cell>
          <cell r="U11337">
            <v>-52620</v>
          </cell>
          <cell r="V11337">
            <v>-53146</v>
          </cell>
          <cell r="W11337">
            <v>0</v>
          </cell>
          <cell r="X11337">
            <v>0</v>
          </cell>
          <cell r="Y11337">
            <v>-53146</v>
          </cell>
        </row>
        <row r="11338">
          <cell r="B11338" t="str">
            <v>KHI/HO/D/MO/PD COMP/P/77587/11/2023</v>
          </cell>
          <cell r="C11338" t="str">
            <v>KHI/HO/D/MO/PD COMP/E/35570/12/2023</v>
          </cell>
          <cell r="E11338">
            <v>45289</v>
          </cell>
          <cell r="F11338">
            <v>45231</v>
          </cell>
          <cell r="G11338">
            <v>45596</v>
          </cell>
          <cell r="H11338" t="str">
            <v xml:space="preserve"> 08810783</v>
          </cell>
          <cell r="I11338" t="str">
            <v xml:space="preserve"> Saeed Ahmed(4120575781255)</v>
          </cell>
          <cell r="J11338" t="str">
            <v>INDIVIDUAL</v>
          </cell>
          <cell r="L11338" t="str">
            <v xml:space="preserve"> D</v>
          </cell>
          <cell r="M11338" t="str">
            <v xml:space="preserve"> 09000210-Tariq Shahzad</v>
          </cell>
          <cell r="U11338">
            <v>54281</v>
          </cell>
          <cell r="V11338">
            <v>61881</v>
          </cell>
          <cell r="W11338">
            <v>0</v>
          </cell>
          <cell r="X11338">
            <v>0</v>
          </cell>
          <cell r="Y11338">
            <v>61881</v>
          </cell>
        </row>
        <row r="11339">
          <cell r="B11339" t="str">
            <v>KHI/HO/D/MO/PD COMP/P/58180/01/2022</v>
          </cell>
          <cell r="C11339" t="str">
            <v>KHI/HO/D/MO/PD COMP/E/48696/10/2024</v>
          </cell>
          <cell r="E11339">
            <v>45596</v>
          </cell>
          <cell r="F11339">
            <v>44578</v>
          </cell>
          <cell r="G11339">
            <v>44942</v>
          </cell>
          <cell r="H11339" t="str">
            <v xml:space="preserve"> 08804115</v>
          </cell>
          <cell r="I11339" t="str">
            <v xml:space="preserve"> Shaikh Muhammad Usama Noman</v>
          </cell>
          <cell r="J11339" t="str">
            <v>INDIVIDUAL</v>
          </cell>
          <cell r="L11339" t="str">
            <v xml:space="preserve"> D</v>
          </cell>
          <cell r="M11339" t="str">
            <v xml:space="preserve"> 09000324-Smart PFM (Pvt.) Limited</v>
          </cell>
          <cell r="U11339">
            <v>-164</v>
          </cell>
          <cell r="V11339">
            <v>-166</v>
          </cell>
          <cell r="W11339">
            <v>0</v>
          </cell>
          <cell r="X11339">
            <v>0</v>
          </cell>
          <cell r="Y11339">
            <v>-166</v>
          </cell>
        </row>
        <row r="11340">
          <cell r="B11340" t="str">
            <v>KHI/HO/D/MO/PD COMP/P/78413/11/2023</v>
          </cell>
          <cell r="C11340" t="str">
            <v>KHI/HO/D/MO/PD COMP/E/41908/05/2024</v>
          </cell>
          <cell r="E11340">
            <v>45434</v>
          </cell>
          <cell r="F11340">
            <v>45252</v>
          </cell>
          <cell r="G11340">
            <v>45617</v>
          </cell>
          <cell r="H11340" t="str">
            <v xml:space="preserve"> 08814273</v>
          </cell>
          <cell r="I11340" t="str">
            <v xml:space="preserve"> Syed Farrukh Hussain(3520264032473)</v>
          </cell>
          <cell r="J11340" t="str">
            <v>INDIVIDUAL</v>
          </cell>
          <cell r="L11340" t="str">
            <v xml:space="preserve"> D</v>
          </cell>
          <cell r="M11340" t="str">
            <v xml:space="preserve"> 09000210-Tariq Shahzad</v>
          </cell>
          <cell r="U11340">
            <v>140</v>
          </cell>
          <cell r="V11340">
            <v>160</v>
          </cell>
          <cell r="W11340">
            <v>0</v>
          </cell>
          <cell r="X11340">
            <v>0</v>
          </cell>
          <cell r="Y11340">
            <v>160</v>
          </cell>
        </row>
        <row r="11341">
          <cell r="B11341" t="str">
            <v>KHI/HO/D/MO/PD COMP/P/68786/03/2023</v>
          </cell>
          <cell r="C11341" t="str">
            <v>KHI/HO/D/MO/PD COMP/E/37085/02/2024</v>
          </cell>
          <cell r="E11341">
            <v>45336</v>
          </cell>
          <cell r="F11341">
            <v>44999</v>
          </cell>
          <cell r="G11341">
            <v>45363</v>
          </cell>
          <cell r="H11341" t="str">
            <v xml:space="preserve"> 08810191</v>
          </cell>
          <cell r="I11341" t="str">
            <v xml:space="preserve"> Khawaja Suhail Ahmad #42201-8554869-1</v>
          </cell>
          <cell r="J11341" t="str">
            <v>INDIVIDUAL</v>
          </cell>
          <cell r="L11341" t="str">
            <v xml:space="preserve"> D</v>
          </cell>
          <cell r="M11341" t="str">
            <v xml:space="preserve"> 09000221-Muhammad Irfan</v>
          </cell>
          <cell r="U11341">
            <v>3411</v>
          </cell>
          <cell r="V11341">
            <v>3888</v>
          </cell>
          <cell r="W11341">
            <v>0</v>
          </cell>
          <cell r="X11341">
            <v>0</v>
          </cell>
          <cell r="Y11341">
            <v>3888</v>
          </cell>
        </row>
        <row r="11342">
          <cell r="B11342" t="str">
            <v>KHI/HO/D/MO/PC COMP/P/52466/07/2020</v>
          </cell>
          <cell r="C11342" t="str">
            <v>KHI/HO/D/MO/PC COMP/E/15761/10/2020</v>
          </cell>
          <cell r="E11342">
            <v>44130</v>
          </cell>
          <cell r="F11342">
            <v>44012</v>
          </cell>
          <cell r="G11342">
            <v>44376</v>
          </cell>
          <cell r="H11342" t="str">
            <v xml:space="preserve"> 08800816</v>
          </cell>
          <cell r="I11342" t="str">
            <v xml:space="preserve"> PAK LIMOUSINE SERVICES (PVT) LIMITED</v>
          </cell>
          <cell r="J11342" t="str">
            <v>CORPORATE</v>
          </cell>
          <cell r="K11342" t="str">
            <v>.</v>
          </cell>
          <cell r="L11342" t="str">
            <v xml:space="preserve"> D</v>
          </cell>
          <cell r="M11342" t="str">
            <v xml:space="preserve"> 09000238-Mohsin Rafique</v>
          </cell>
          <cell r="N11342" t="str">
            <v>TOYOTA COROLLA XLI 1.3</v>
          </cell>
          <cell r="O11342" t="str">
            <v>2013</v>
          </cell>
          <cell r="P11342" t="str">
            <v>LEB-13-1655</v>
          </cell>
          <cell r="Q11342" t="str">
            <v>Y678348</v>
          </cell>
          <cell r="R11342" t="str">
            <v>NZE140-2157022</v>
          </cell>
          <cell r="T11342">
            <v>-1300000</v>
          </cell>
          <cell r="U11342">
            <v>-11326</v>
          </cell>
          <cell r="V11342">
            <v>-12911</v>
          </cell>
          <cell r="W11342">
            <v>-6456</v>
          </cell>
          <cell r="X11342">
            <v>0</v>
          </cell>
          <cell r="Y11342">
            <v>-6455</v>
          </cell>
        </row>
        <row r="11343">
          <cell r="B11343" t="str">
            <v>KHI/HO/D/MO/PD COMP/P/71036/05/2023</v>
          </cell>
          <cell r="C11343" t="str">
            <v>KHI/HO/D/MO/PD COMP/E/35719/12/2023</v>
          </cell>
          <cell r="E11343">
            <v>45289</v>
          </cell>
          <cell r="F11343">
            <v>45063</v>
          </cell>
          <cell r="G11343">
            <v>45428</v>
          </cell>
          <cell r="H11343" t="str">
            <v xml:space="preserve"> 08811264</v>
          </cell>
          <cell r="I11343" t="str">
            <v xml:space="preserve"> Syed Tabish Bin Tariq</v>
          </cell>
          <cell r="J11343" t="str">
            <v>INDIVIDUAL</v>
          </cell>
          <cell r="L11343" t="str">
            <v xml:space="preserve"> D</v>
          </cell>
          <cell r="M11343" t="str">
            <v xml:space="preserve"> 09000329-Muzammil Haji Mehboob</v>
          </cell>
          <cell r="U11343">
            <v>-153509</v>
          </cell>
          <cell r="V11343">
            <v>-175000</v>
          </cell>
          <cell r="W11343">
            <v>0</v>
          </cell>
          <cell r="X11343">
            <v>0</v>
          </cell>
          <cell r="Y11343">
            <v>-175000</v>
          </cell>
        </row>
        <row r="11344">
          <cell r="B11344" t="str">
            <v>KHI/HO/D/MO/PD COMP/P/81249/01/2024</v>
          </cell>
          <cell r="C11344" t="str">
            <v>KHI/HO/D/MO/PD COMP/E/48919/11/2024</v>
          </cell>
          <cell r="E11344">
            <v>45608</v>
          </cell>
          <cell r="F11344">
            <v>45300</v>
          </cell>
          <cell r="G11344">
            <v>45665</v>
          </cell>
          <cell r="H11344" t="str">
            <v xml:space="preserve"> 08809166</v>
          </cell>
          <cell r="I11344" t="str">
            <v xml:space="preserve"> Sheikh Mubasher Zafar</v>
          </cell>
          <cell r="J11344" t="str">
            <v>INDIVIDUAL</v>
          </cell>
          <cell r="L11344" t="str">
            <v xml:space="preserve"> D</v>
          </cell>
          <cell r="M11344" t="str">
            <v xml:space="preserve"> 09000221-Muhammad Irfan</v>
          </cell>
          <cell r="U11344">
            <v>535</v>
          </cell>
          <cell r="V11344">
            <v>620</v>
          </cell>
          <cell r="W11344">
            <v>0</v>
          </cell>
          <cell r="X11344">
            <v>0</v>
          </cell>
          <cell r="Y11344">
            <v>620</v>
          </cell>
        </row>
        <row r="11345">
          <cell r="B11345" t="str">
            <v>KHI/HO/D/MO/PD COMP/P/75481/09/2023</v>
          </cell>
          <cell r="C11345" t="str">
            <v>KHI/HO/D/MO/PD COMP/E/45991/09/2024</v>
          </cell>
          <cell r="E11345">
            <v>45555</v>
          </cell>
          <cell r="F11345">
            <v>45185</v>
          </cell>
          <cell r="G11345">
            <v>45550</v>
          </cell>
          <cell r="H11345" t="str">
            <v xml:space="preserve"> 08813053</v>
          </cell>
          <cell r="I11345" t="str">
            <v xml:space="preserve"> Muhammad Hamid(4250180902581)</v>
          </cell>
          <cell r="J11345" t="str">
            <v>INDIVIDUAL</v>
          </cell>
          <cell r="L11345" t="str">
            <v xml:space="preserve"> D</v>
          </cell>
          <cell r="M11345" t="str">
            <v xml:space="preserve"> 09000355-Asif Azeem</v>
          </cell>
          <cell r="U11345">
            <v>408</v>
          </cell>
          <cell r="V11345">
            <v>473</v>
          </cell>
          <cell r="W11345">
            <v>0</v>
          </cell>
          <cell r="X11345">
            <v>0</v>
          </cell>
          <cell r="Y11345">
            <v>473</v>
          </cell>
        </row>
        <row r="11346">
          <cell r="B11346" t="str">
            <v>KHI/HO/D/MO/PD COMP/P/85340/03/2024</v>
          </cell>
          <cell r="C11346" t="str">
            <v>KHI/HO/D/MO/PD COMP/E/47084/10/2024</v>
          </cell>
          <cell r="E11346">
            <v>45579</v>
          </cell>
          <cell r="F11346">
            <v>45362</v>
          </cell>
          <cell r="G11346">
            <v>45726</v>
          </cell>
          <cell r="H11346" t="str">
            <v xml:space="preserve"> 08816497</v>
          </cell>
          <cell r="I11346" t="str">
            <v xml:space="preserve"> Muhammad Faraz #42201-2826474-5</v>
          </cell>
          <cell r="J11346" t="str">
            <v>INDIVIDUAL</v>
          </cell>
          <cell r="L11346" t="str">
            <v xml:space="preserve"> D</v>
          </cell>
          <cell r="M11346" t="str">
            <v xml:space="preserve"> 09000210-Tariq Shahzad</v>
          </cell>
          <cell r="U11346">
            <v>2653</v>
          </cell>
          <cell r="V11346">
            <v>3078</v>
          </cell>
          <cell r="W11346">
            <v>0</v>
          </cell>
          <cell r="X11346">
            <v>0</v>
          </cell>
          <cell r="Y11346">
            <v>3078</v>
          </cell>
        </row>
        <row r="11347">
          <cell r="B11347" t="str">
            <v>KHI/HO/F/MO/PC COMP/P/55614/09/2021</v>
          </cell>
          <cell r="C11347" t="str">
            <v>KHI/HO/F/MO/PC COMP/E/19045/03/2022</v>
          </cell>
          <cell r="D11347" t="str">
            <v>IGI INSURANCE LIMITED</v>
          </cell>
          <cell r="E11347">
            <v>44639</v>
          </cell>
          <cell r="F11347">
            <v>44409</v>
          </cell>
          <cell r="G11347">
            <v>44773</v>
          </cell>
          <cell r="H11347" t="str">
            <v xml:space="preserve"> 08800705</v>
          </cell>
          <cell r="I11347" t="str">
            <v xml:space="preserve"> IGI GENERAL INSURANCE LIMITED-WTO</v>
          </cell>
          <cell r="J11347" t="str">
            <v>CORPORATE</v>
          </cell>
          <cell r="L11347" t="str">
            <v xml:space="preserve"> F</v>
          </cell>
          <cell r="M11347" t="str">
            <v xml:space="preserve"> 09000221-Muhammad Irfan</v>
          </cell>
          <cell r="N11347" t="str">
            <v>FAW V-2</v>
          </cell>
          <cell r="O11347" t="str">
            <v>2022</v>
          </cell>
          <cell r="Q11347" t="str">
            <v>QM014359</v>
          </cell>
          <cell r="R11347" t="str">
            <v>MMC-06-04648</v>
          </cell>
          <cell r="T11347">
            <v>2705000</v>
          </cell>
          <cell r="U11347">
            <v>1551</v>
          </cell>
          <cell r="V11347">
            <v>1769</v>
          </cell>
          <cell r="W11347">
            <v>0</v>
          </cell>
          <cell r="X11347">
            <v>0</v>
          </cell>
          <cell r="Y11347">
            <v>1769</v>
          </cell>
        </row>
        <row r="11348">
          <cell r="B11348" t="str">
            <v>KHI/HO/D/MO/PD COMP/P/78712/11/2023</v>
          </cell>
          <cell r="C11348" t="str">
            <v>KHI/HO/D/MO/PD COMP/E/41126/04/2024</v>
          </cell>
          <cell r="E11348">
            <v>45411</v>
          </cell>
          <cell r="F11348">
            <v>45257</v>
          </cell>
          <cell r="G11348">
            <v>45622</v>
          </cell>
          <cell r="H11348" t="str">
            <v xml:space="preserve"> 08809552</v>
          </cell>
          <cell r="I11348" t="str">
            <v xml:space="preserve"> Mohammad Shaheer Jaffery</v>
          </cell>
          <cell r="J11348" t="str">
            <v>INDIVIDUAL</v>
          </cell>
          <cell r="L11348" t="str">
            <v xml:space="preserve"> D</v>
          </cell>
          <cell r="M11348" t="str">
            <v xml:space="preserve"> 09000210-Tariq Shahzad</v>
          </cell>
          <cell r="U11348">
            <v>1561</v>
          </cell>
          <cell r="V11348">
            <v>1779</v>
          </cell>
          <cell r="W11348">
            <v>0</v>
          </cell>
          <cell r="X11348">
            <v>0</v>
          </cell>
          <cell r="Y11348">
            <v>1779</v>
          </cell>
        </row>
        <row r="11349">
          <cell r="B11349" t="str">
            <v>KHI/HO/D/MO/PC COMP/P/57384/12/2021</v>
          </cell>
          <cell r="C11349" t="str">
            <v>KHI/HO/D/MO/PC COMP/E/19459/04/2022</v>
          </cell>
          <cell r="E11349">
            <v>44676</v>
          </cell>
          <cell r="F11349">
            <v>44525</v>
          </cell>
          <cell r="G11349">
            <v>44889</v>
          </cell>
          <cell r="H11349" t="str">
            <v xml:space="preserve"> 08801024</v>
          </cell>
          <cell r="I11349" t="str">
            <v xml:space="preserve"> Toyota Defence Motors</v>
          </cell>
          <cell r="J11349" t="str">
            <v>CORPORATE</v>
          </cell>
          <cell r="L11349" t="str">
            <v xml:space="preserve"> D</v>
          </cell>
          <cell r="M11349" t="str">
            <v xml:space="preserve"> 09000221-Muhammad Irfan</v>
          </cell>
          <cell r="N11349" t="str">
            <v>TOYOTA COROLLA GLI M/T 1.
TOYOTA COROLLA ALTIS CVT</v>
          </cell>
          <cell r="O11349" t="str">
            <v>2013
2022</v>
          </cell>
          <cell r="P11349" t="str">
            <v>AZV-288
BWG-772</v>
          </cell>
          <cell r="Q11349" t="str">
            <v>Y824275
Q359685</v>
          </cell>
          <cell r="R11349" t="str">
            <v>NZE170R-2169675
ZRE172R-7058898</v>
          </cell>
          <cell r="T11349">
            <v>4206000</v>
          </cell>
          <cell r="U11349">
            <v>45284</v>
          </cell>
          <cell r="V11349">
            <v>51624</v>
          </cell>
          <cell r="W11349">
            <v>51000</v>
          </cell>
          <cell r="X11349">
            <v>0</v>
          </cell>
          <cell r="Y11349">
            <v>624</v>
          </cell>
        </row>
        <row r="11350">
          <cell r="B11350" t="str">
            <v>KHI/HO/D/MO/PC COMP/P/79060/12/2023</v>
          </cell>
          <cell r="C11350" t="str">
            <v>KHI/HO/D/MO/PC COMP/E/38463/03/2024</v>
          </cell>
          <cell r="E11350">
            <v>45381</v>
          </cell>
          <cell r="F11350">
            <v>45258</v>
          </cell>
          <cell r="G11350">
            <v>45623</v>
          </cell>
          <cell r="H11350" t="str">
            <v xml:space="preserve"> 08814207</v>
          </cell>
          <cell r="I11350" t="str">
            <v xml:space="preserve"> Khalil Ahmed Siddiqui42301-3625054-1</v>
          </cell>
          <cell r="J11350" t="str">
            <v>INDIVIDUAL</v>
          </cell>
          <cell r="L11350" t="str">
            <v xml:space="preserve"> D</v>
          </cell>
          <cell r="M11350" t="str">
            <v xml:space="preserve"> 09000538-Noman Abdul Haq</v>
          </cell>
          <cell r="N11350" t="str">
            <v>TOYOTA YARIS
SUZUKI ALTO</v>
          </cell>
          <cell r="O11350" t="str">
            <v>2020
2021</v>
          </cell>
          <cell r="P11350" t="str">
            <v>BZE-156</v>
          </cell>
          <cell r="Q11350" t="str">
            <v>1KR-2617354
HA36S-623744</v>
          </cell>
          <cell r="R11350" t="str">
            <v>KSP210-0003844
R06A-L275395</v>
          </cell>
          <cell r="T11350">
            <v>-900000</v>
          </cell>
          <cell r="U11350">
            <v>-8978</v>
          </cell>
          <cell r="V11350">
            <v>-10235</v>
          </cell>
          <cell r="W11350">
            <v>0</v>
          </cell>
          <cell r="X11350">
            <v>0</v>
          </cell>
          <cell r="Y11350">
            <v>-10235</v>
          </cell>
        </row>
        <row r="11351">
          <cell r="B11351" t="str">
            <v>KHI/HO/D/MO/PD COMP/P/93280/07/2024</v>
          </cell>
          <cell r="C11351" t="str">
            <v>KHI/HO/D/MO/PD COMP/E/48429/10/2024</v>
          </cell>
          <cell r="E11351">
            <v>45595</v>
          </cell>
          <cell r="F11351">
            <v>45500</v>
          </cell>
          <cell r="G11351">
            <v>45864</v>
          </cell>
          <cell r="H11351" t="str">
            <v xml:space="preserve"> 08812294</v>
          </cell>
          <cell r="I11351" t="str">
            <v xml:space="preserve"> Siyam Uddin Farooq(4230173715101)</v>
          </cell>
          <cell r="J11351" t="str">
            <v>INDIVIDUAL</v>
          </cell>
          <cell r="L11351" t="str">
            <v xml:space="preserve"> D</v>
          </cell>
          <cell r="M11351" t="str">
            <v xml:space="preserve"> 09000210-Tariq Shahzad</v>
          </cell>
          <cell r="U11351">
            <v>3939</v>
          </cell>
          <cell r="V11351">
            <v>4569</v>
          </cell>
          <cell r="W11351">
            <v>0</v>
          </cell>
          <cell r="X11351">
            <v>0</v>
          </cell>
          <cell r="Y11351">
            <v>4569</v>
          </cell>
        </row>
        <row r="11352">
          <cell r="B11352" t="str">
            <v>KHI/HO/D/MO/PD COMP/P/74543/08/2023</v>
          </cell>
          <cell r="C11352" t="str">
            <v>KHI/HO/D/MO/PD COMP/E/45252/08/2024</v>
          </cell>
          <cell r="E11352">
            <v>45533</v>
          </cell>
          <cell r="F11352">
            <v>45166</v>
          </cell>
          <cell r="G11352">
            <v>45531</v>
          </cell>
          <cell r="H11352" t="str">
            <v xml:space="preserve"> 08812720</v>
          </cell>
          <cell r="I11352" t="str">
            <v xml:space="preserve"> Noman Khan(4210117099075)</v>
          </cell>
          <cell r="J11352" t="str">
            <v>INDIVIDUAL</v>
          </cell>
          <cell r="L11352" t="str">
            <v xml:space="preserve"> D</v>
          </cell>
          <cell r="M11352" t="str">
            <v xml:space="preserve"> 09000221-Muhammad Irfan</v>
          </cell>
          <cell r="U11352">
            <v>385</v>
          </cell>
          <cell r="V11352">
            <v>447</v>
          </cell>
          <cell r="W11352">
            <v>0</v>
          </cell>
          <cell r="X11352">
            <v>0</v>
          </cell>
          <cell r="Y11352">
            <v>447</v>
          </cell>
        </row>
        <row r="11353">
          <cell r="B11353" t="str">
            <v>KHI/HO/D/MO/PD COMP/P/79781/12/2023</v>
          </cell>
          <cell r="C11353" t="str">
            <v>KHI/HO/D/MO/PD COMP/E/45709/09/2024</v>
          </cell>
          <cell r="E11353">
            <v>45541</v>
          </cell>
          <cell r="F11353">
            <v>45265</v>
          </cell>
          <cell r="G11353">
            <v>45630</v>
          </cell>
          <cell r="H11353" t="str">
            <v xml:space="preserve"> 08808592</v>
          </cell>
          <cell r="I11353" t="str">
            <v xml:space="preserve"> Muhammad Umair (42101-8855079-7)</v>
          </cell>
          <cell r="J11353" t="str">
            <v>INDIVIDUAL</v>
          </cell>
          <cell r="L11353" t="str">
            <v xml:space="preserve"> D</v>
          </cell>
          <cell r="M11353" t="str">
            <v xml:space="preserve"> 09000221-Muhammad Irfan</v>
          </cell>
          <cell r="U11353">
            <v>1694</v>
          </cell>
          <cell r="V11353">
            <v>1965</v>
          </cell>
          <cell r="W11353">
            <v>0</v>
          </cell>
          <cell r="X11353">
            <v>0</v>
          </cell>
          <cell r="Y11353">
            <v>1965</v>
          </cell>
        </row>
        <row r="11354">
          <cell r="B11354" t="str">
            <v>KHI/HO/D/MO/PD COMP/P/82352/01/2024</v>
          </cell>
          <cell r="C11354" t="str">
            <v>KHI/HO/D/MO/PD COMP/E/40892/04/2024</v>
          </cell>
          <cell r="E11354">
            <v>45400</v>
          </cell>
          <cell r="F11354">
            <v>45309</v>
          </cell>
          <cell r="G11354">
            <v>45674</v>
          </cell>
          <cell r="H11354" t="str">
            <v xml:space="preserve"> 08815598</v>
          </cell>
          <cell r="I11354" t="str">
            <v xml:space="preserve"> Ali Hassan Depar CNIC# 4320756984669</v>
          </cell>
          <cell r="J11354" t="str">
            <v>INDIVIDUAL</v>
          </cell>
          <cell r="L11354" t="str">
            <v xml:space="preserve"> D</v>
          </cell>
          <cell r="M11354" t="str">
            <v xml:space="preserve"> 09000210-Tariq Shahzad</v>
          </cell>
          <cell r="U11354">
            <v>758</v>
          </cell>
          <cell r="V11354">
            <v>863</v>
          </cell>
          <cell r="W11354">
            <v>0</v>
          </cell>
          <cell r="X11354">
            <v>0</v>
          </cell>
          <cell r="Y11354">
            <v>863</v>
          </cell>
        </row>
        <row r="11355">
          <cell r="B11355" t="str">
            <v>KHI/HO/D/MO/PD COMP/P/78712/11/2023</v>
          </cell>
          <cell r="C11355" t="str">
            <v>KHI/HO/D/MO/PD COMP/E/46348/10/2024</v>
          </cell>
          <cell r="E11355">
            <v>45566</v>
          </cell>
          <cell r="F11355">
            <v>45257</v>
          </cell>
          <cell r="G11355">
            <v>45622</v>
          </cell>
          <cell r="H11355" t="str">
            <v xml:space="preserve"> 08809552</v>
          </cell>
          <cell r="I11355" t="str">
            <v xml:space="preserve"> Mohammad Shaheer Jaffery</v>
          </cell>
          <cell r="J11355" t="str">
            <v>INDIVIDUAL</v>
          </cell>
          <cell r="L11355" t="str">
            <v xml:space="preserve"> D</v>
          </cell>
          <cell r="M11355" t="str">
            <v xml:space="preserve"> 09000210-Tariq Shahzad</v>
          </cell>
          <cell r="U11355">
            <v>1071</v>
          </cell>
          <cell r="V11355">
            <v>1243</v>
          </cell>
          <cell r="W11355">
            <v>0</v>
          </cell>
          <cell r="X11355">
            <v>0</v>
          </cell>
          <cell r="Y11355">
            <v>1243</v>
          </cell>
        </row>
        <row r="11356">
          <cell r="B11356" t="str">
            <v>KHI/HO/D/MO/PD COMP/P/76360/10/2023</v>
          </cell>
          <cell r="C11356" t="str">
            <v>KHI/HO/D/MO/PD COMP/E/44472/08/2024</v>
          </cell>
          <cell r="E11356">
            <v>45511</v>
          </cell>
          <cell r="F11356">
            <v>45204</v>
          </cell>
          <cell r="G11356">
            <v>45569</v>
          </cell>
          <cell r="H11356" t="str">
            <v xml:space="preserve"> 08813414</v>
          </cell>
          <cell r="I11356" t="str">
            <v xml:space="preserve"> Owais Naseer(4240180926139)</v>
          </cell>
          <cell r="J11356" t="str">
            <v>INDIVIDUAL</v>
          </cell>
          <cell r="L11356" t="str">
            <v xml:space="preserve"> D</v>
          </cell>
          <cell r="M11356" t="str">
            <v xml:space="preserve"> 09000221-Muhammad Irfan</v>
          </cell>
          <cell r="U11356">
            <v>1983</v>
          </cell>
          <cell r="V11356">
            <v>2300</v>
          </cell>
          <cell r="W11356">
            <v>0</v>
          </cell>
          <cell r="X11356">
            <v>0</v>
          </cell>
          <cell r="Y11356">
            <v>2300</v>
          </cell>
        </row>
        <row r="11357">
          <cell r="B11357" t="str">
            <v>KHI/HO/D/MO/PD COMP/P/55880/09/2021</v>
          </cell>
          <cell r="C11357" t="str">
            <v>KHI/HO/D/MO/PD COMP/E/48693/10/2024</v>
          </cell>
          <cell r="E11357">
            <v>45596</v>
          </cell>
          <cell r="F11357">
            <v>44460</v>
          </cell>
          <cell r="G11357">
            <v>44824</v>
          </cell>
          <cell r="H11357" t="str">
            <v xml:space="preserve"> 08802641</v>
          </cell>
          <cell r="I11357" t="str">
            <v xml:space="preserve"> Muhammad RAMZAN</v>
          </cell>
          <cell r="J11357" t="str">
            <v>INDIVIDUAL</v>
          </cell>
          <cell r="L11357" t="str">
            <v xml:space="preserve"> D</v>
          </cell>
          <cell r="M11357" t="str">
            <v xml:space="preserve"> 09000221-Muhammad Irfan</v>
          </cell>
          <cell r="U11357">
            <v>-2209</v>
          </cell>
          <cell r="V11357">
            <v>-2231</v>
          </cell>
          <cell r="W11357">
            <v>0</v>
          </cell>
          <cell r="X11357">
            <v>0</v>
          </cell>
          <cell r="Y11357">
            <v>-2231</v>
          </cell>
        </row>
        <row r="11358">
          <cell r="B11358" t="str">
            <v>KHI/HO/D/MO/PD COMP/P/83100/02/2024</v>
          </cell>
          <cell r="C11358" t="str">
            <v>KHI/HO/D/MO/PD COMP/E/44548/08/2024</v>
          </cell>
          <cell r="E11358">
            <v>45512</v>
          </cell>
          <cell r="F11358">
            <v>45328</v>
          </cell>
          <cell r="G11358">
            <v>45693</v>
          </cell>
          <cell r="H11358" t="str">
            <v xml:space="preserve"> 08815864</v>
          </cell>
          <cell r="I11358" t="str">
            <v xml:space="preserve"> Hammad Ashiq #35202-9043965-9</v>
          </cell>
          <cell r="J11358" t="str">
            <v>INDIVIDUAL</v>
          </cell>
          <cell r="L11358" t="str">
            <v xml:space="preserve"> D</v>
          </cell>
          <cell r="M11358" t="str">
            <v xml:space="preserve"> 09000210-Tariq Shahzad</v>
          </cell>
          <cell r="U11358">
            <v>1850</v>
          </cell>
          <cell r="V11358">
            <v>2147</v>
          </cell>
          <cell r="W11358">
            <v>0</v>
          </cell>
          <cell r="X11358">
            <v>0</v>
          </cell>
          <cell r="Y11358">
            <v>2147</v>
          </cell>
        </row>
        <row r="11359">
          <cell r="B11359" t="str">
            <v>KHI/HO/D/MO/PD COMP/P/71026/05/2023</v>
          </cell>
          <cell r="C11359" t="str">
            <v>KHI/HO/D/MO/PD COMP/E/41262/05/2024</v>
          </cell>
          <cell r="E11359">
            <v>45414</v>
          </cell>
          <cell r="F11359">
            <v>45048</v>
          </cell>
          <cell r="G11359">
            <v>45413</v>
          </cell>
          <cell r="H11359" t="str">
            <v xml:space="preserve"> 08802175</v>
          </cell>
          <cell r="I11359" t="str">
            <v xml:space="preserve"> Taxas Trading</v>
          </cell>
          <cell r="J11359" t="str">
            <v>INDIVIDUAL</v>
          </cell>
          <cell r="L11359" t="str">
            <v xml:space="preserve"> D</v>
          </cell>
          <cell r="M11359" t="str">
            <v xml:space="preserve"> 09000221-Muhammad Irfan</v>
          </cell>
          <cell r="U11359">
            <v>9283</v>
          </cell>
          <cell r="V11359">
            <v>10583</v>
          </cell>
          <cell r="W11359">
            <v>0</v>
          </cell>
          <cell r="X11359">
            <v>0</v>
          </cell>
          <cell r="Y11359">
            <v>10583</v>
          </cell>
        </row>
        <row r="11360">
          <cell r="B11360" t="str">
            <v>KHI/HO/D/MO/PD COMP/P/79674/12/2023</v>
          </cell>
          <cell r="C11360" t="str">
            <v>KHI/HO/D/MO/PD COMP/E/44668/08/2024</v>
          </cell>
          <cell r="E11360">
            <v>45517</v>
          </cell>
          <cell r="F11360">
            <v>45272</v>
          </cell>
          <cell r="G11360">
            <v>45637</v>
          </cell>
          <cell r="H11360" t="str">
            <v xml:space="preserve"> 08814789</v>
          </cell>
          <cell r="I11360" t="str">
            <v xml:space="preserve"> Naeem Aman(3630241325935)</v>
          </cell>
          <cell r="J11360" t="str">
            <v>INDIVIDUAL</v>
          </cell>
          <cell r="L11360" t="str">
            <v xml:space="preserve"> D</v>
          </cell>
          <cell r="M11360" t="str">
            <v xml:space="preserve"> 09000210-Tariq Shahzad</v>
          </cell>
          <cell r="U11360">
            <v>6017</v>
          </cell>
          <cell r="V11360">
            <v>6979</v>
          </cell>
          <cell r="W11360">
            <v>0</v>
          </cell>
          <cell r="X11360">
            <v>0</v>
          </cell>
          <cell r="Y11360">
            <v>6979</v>
          </cell>
        </row>
        <row r="11361">
          <cell r="B11361" t="str">
            <v>KHI/HO/D/MO/PD COMP/P/76359/10/2023</v>
          </cell>
          <cell r="C11361" t="str">
            <v>KHI/HO/D/MO/PD COMP/E/45769/09/2024</v>
          </cell>
          <cell r="E11361">
            <v>45542</v>
          </cell>
          <cell r="F11361">
            <v>45205</v>
          </cell>
          <cell r="G11361">
            <v>45570</v>
          </cell>
          <cell r="H11361" t="str">
            <v xml:space="preserve"> 08813391</v>
          </cell>
          <cell r="I11361" t="str">
            <v xml:space="preserve"> Muhammad Irfan(4230170953247)</v>
          </cell>
          <cell r="J11361" t="str">
            <v>INDIVIDUAL</v>
          </cell>
          <cell r="L11361" t="str">
            <v xml:space="preserve"> D</v>
          </cell>
          <cell r="M11361" t="str">
            <v xml:space="preserve"> 09000221-Muhammad Irfan</v>
          </cell>
          <cell r="U11361">
            <v>3737</v>
          </cell>
          <cell r="V11361">
            <v>4334</v>
          </cell>
          <cell r="W11361">
            <v>0</v>
          </cell>
          <cell r="X11361">
            <v>0</v>
          </cell>
          <cell r="Y11361">
            <v>4334</v>
          </cell>
        </row>
        <row r="11362">
          <cell r="B11362" t="str">
            <v>KHI/HO/D/MO/PD COMP/P/81280/01/2024</v>
          </cell>
          <cell r="C11362" t="str">
            <v>KHI/HO/D/MO/PD COMP/E/41280/05/2024</v>
          </cell>
          <cell r="E11362">
            <v>45414</v>
          </cell>
          <cell r="F11362">
            <v>45293</v>
          </cell>
          <cell r="G11362">
            <v>45658</v>
          </cell>
          <cell r="H11362" t="str">
            <v xml:space="preserve"> 08807047</v>
          </cell>
          <cell r="I11362" t="str">
            <v xml:space="preserve"> Syed Muhammad Athar Hussain</v>
          </cell>
          <cell r="J11362" t="str">
            <v>INDIVIDUAL</v>
          </cell>
          <cell r="L11362" t="str">
            <v xml:space="preserve"> D</v>
          </cell>
          <cell r="M11362" t="str">
            <v xml:space="preserve"> 09000210-Tariq Shahzad</v>
          </cell>
          <cell r="U11362">
            <v>334</v>
          </cell>
          <cell r="V11362">
            <v>380</v>
          </cell>
          <cell r="W11362">
            <v>0</v>
          </cell>
          <cell r="X11362">
            <v>0</v>
          </cell>
          <cell r="Y11362">
            <v>380</v>
          </cell>
        </row>
        <row r="11363">
          <cell r="B11363" t="str">
            <v>KHI/HO/D/MO/PD COMP/P/87329/04/2024</v>
          </cell>
          <cell r="C11363" t="str">
            <v>KHI/HO/D/MO/PD COMP/E/46366/10/2024</v>
          </cell>
          <cell r="E11363">
            <v>45566</v>
          </cell>
          <cell r="F11363">
            <v>45378</v>
          </cell>
          <cell r="G11363">
            <v>45742</v>
          </cell>
          <cell r="H11363" t="str">
            <v xml:space="preserve"> 08810639</v>
          </cell>
          <cell r="I11363" t="str">
            <v xml:space="preserve"> Umer Yousuf Ghaziani(4220197762853)</v>
          </cell>
          <cell r="J11363" t="str">
            <v>INDIVIDUAL</v>
          </cell>
          <cell r="L11363" t="str">
            <v xml:space="preserve"> D</v>
          </cell>
          <cell r="M11363" t="str">
            <v xml:space="preserve"> 09000221-Muhammad Irfan</v>
          </cell>
          <cell r="U11363">
            <v>1493</v>
          </cell>
          <cell r="V11363">
            <v>1732</v>
          </cell>
          <cell r="W11363">
            <v>0</v>
          </cell>
          <cell r="X11363">
            <v>0</v>
          </cell>
          <cell r="Y11363">
            <v>1732</v>
          </cell>
        </row>
        <row r="11364">
          <cell r="B11364" t="str">
            <v>KHI/HO/D/MO/PD COMP/P/69564/04/2023</v>
          </cell>
          <cell r="C11364" t="str">
            <v>KHI/HO/D/MO/PD COMP/E/40547/04/2024</v>
          </cell>
          <cell r="E11364">
            <v>45390</v>
          </cell>
          <cell r="F11364">
            <v>45022</v>
          </cell>
          <cell r="G11364">
            <v>45387</v>
          </cell>
          <cell r="H11364" t="str">
            <v xml:space="preserve"> 08810631</v>
          </cell>
          <cell r="I11364" t="str">
            <v xml:space="preserve"> Muhammad Abbas(4210172729537)</v>
          </cell>
          <cell r="J11364" t="str">
            <v>INDIVIDUAL</v>
          </cell>
          <cell r="L11364" t="str">
            <v xml:space="preserve"> D</v>
          </cell>
          <cell r="M11364" t="str">
            <v xml:space="preserve"> 09000221-Muhammad Irfan</v>
          </cell>
          <cell r="U11364">
            <v>4625</v>
          </cell>
          <cell r="V11364">
            <v>5272</v>
          </cell>
          <cell r="W11364">
            <v>0</v>
          </cell>
          <cell r="X11364">
            <v>0</v>
          </cell>
          <cell r="Y11364">
            <v>5272</v>
          </cell>
        </row>
        <row r="11365">
          <cell r="B11365" t="str">
            <v>LHR/LHR/D/MO/PC COMP/P/59213/02/2022</v>
          </cell>
          <cell r="C11365" t="str">
            <v>LHR/LHR/D/MO/PC COMP/E/20723/07/2022</v>
          </cell>
          <cell r="E11365">
            <v>44761</v>
          </cell>
          <cell r="F11365">
            <v>44587</v>
          </cell>
          <cell r="G11365">
            <v>44951</v>
          </cell>
          <cell r="H11365" t="str">
            <v xml:space="preserve"> 08802250</v>
          </cell>
          <cell r="I11365" t="str">
            <v xml:space="preserve"> AL JALIL GARDEN HOUSING SCHEME</v>
          </cell>
          <cell r="J11365" t="str">
            <v>CORPORATE</v>
          </cell>
          <cell r="K11365" t="str">
            <v>..</v>
          </cell>
          <cell r="L11365" t="str">
            <v xml:space="preserve"> D</v>
          </cell>
          <cell r="M11365" t="str">
            <v xml:space="preserve"> 09000221-Muhammad Irfan</v>
          </cell>
          <cell r="N11365" t="str">
            <v>LEXUS LEXUS LX-570
RANGE ROVER LAND ROVER</v>
          </cell>
          <cell r="O11365" t="str">
            <v>2021
2019</v>
          </cell>
          <cell r="P11365" t="str">
            <v>AWY-555</v>
          </cell>
          <cell r="Q11365" t="str">
            <v>3UR-FE
CK52-13W030</v>
          </cell>
          <cell r="R11365" t="str">
            <v>URJ201-4227220
URJ201-4227220</v>
          </cell>
          <cell r="T11365">
            <v>52000000</v>
          </cell>
          <cell r="U11365">
            <v>11883</v>
          </cell>
          <cell r="V11365">
            <v>13903</v>
          </cell>
          <cell r="W11365">
            <v>27806</v>
          </cell>
          <cell r="X11365">
            <v>0</v>
          </cell>
          <cell r="Y11365">
            <v>-13903</v>
          </cell>
        </row>
        <row r="11366">
          <cell r="B11366" t="str">
            <v>KHI/HO/D/MO/PD COMP/P/75306/09/2023</v>
          </cell>
          <cell r="C11366" t="str">
            <v>KHI/HO/D/MO/PD COMP/E/44655/08/2024</v>
          </cell>
          <cell r="E11366">
            <v>45517</v>
          </cell>
          <cell r="F11366">
            <v>45181</v>
          </cell>
          <cell r="G11366">
            <v>45546</v>
          </cell>
          <cell r="H11366" t="str">
            <v xml:space="preserve"> 08812999</v>
          </cell>
          <cell r="I11366" t="str">
            <v xml:space="preserve"> Muhammad Asif(3520134546079)</v>
          </cell>
          <cell r="J11366" t="str">
            <v>INDIVIDUAL</v>
          </cell>
          <cell r="L11366" t="str">
            <v xml:space="preserve"> D</v>
          </cell>
          <cell r="M11366" t="str">
            <v xml:space="preserve"> 09000221-Muhammad Irfan</v>
          </cell>
          <cell r="U11366">
            <v>2736</v>
          </cell>
          <cell r="V11366">
            <v>3173</v>
          </cell>
          <cell r="W11366">
            <v>0</v>
          </cell>
          <cell r="X11366">
            <v>0</v>
          </cell>
          <cell r="Y11366">
            <v>3173</v>
          </cell>
        </row>
        <row r="11367">
          <cell r="B11367" t="str">
            <v>KHI/HO/D/MO/PD COMP/P/69918/04/2023</v>
          </cell>
          <cell r="C11367" t="str">
            <v>KHI/HO/D/MO/PD COMP/E/29349/08/2023</v>
          </cell>
          <cell r="E11367">
            <v>45168</v>
          </cell>
          <cell r="F11367">
            <v>45031</v>
          </cell>
          <cell r="G11367">
            <v>45396</v>
          </cell>
          <cell r="H11367" t="str">
            <v xml:space="preserve"> 08810795</v>
          </cell>
          <cell r="I11367" t="str">
            <v xml:space="preserve"> Muhammad Awais Khan(4200003741011)</v>
          </cell>
          <cell r="J11367" t="str">
            <v>INDIVIDUAL</v>
          </cell>
          <cell r="K11367" t="str">
            <v>.</v>
          </cell>
          <cell r="L11367" t="str">
            <v xml:space="preserve"> D</v>
          </cell>
          <cell r="M11367" t="str">
            <v xml:space="preserve"> 09000178-Ayaz Ahmed</v>
          </cell>
          <cell r="N11367" t="str">
            <v>TOYOTA COROLLA ALTIS</v>
          </cell>
          <cell r="O11367" t="str">
            <v>2022</v>
          </cell>
          <cell r="P11367" t="str">
            <v>BWJ-861</v>
          </cell>
          <cell r="Q11367" t="str">
            <v>Q093894</v>
          </cell>
          <cell r="R11367" t="str">
            <v>ZRE171R-6071339</v>
          </cell>
          <cell r="T11367">
            <v>-6000000</v>
          </cell>
          <cell r="U11367">
            <v>-1754</v>
          </cell>
          <cell r="V11367">
            <v>-2000</v>
          </cell>
          <cell r="W11367">
            <v>0</v>
          </cell>
          <cell r="X11367">
            <v>0</v>
          </cell>
          <cell r="Y11367">
            <v>-2000</v>
          </cell>
        </row>
        <row r="11368">
          <cell r="B11368" t="str">
            <v>KHI/HO/D/MO/PD COMP/P/76483/10/2023</v>
          </cell>
          <cell r="C11368" t="str">
            <v>KHI/HO/D/MO/PD COMP/E/41094/04/2024</v>
          </cell>
          <cell r="E11368">
            <v>45409</v>
          </cell>
          <cell r="F11368">
            <v>45195</v>
          </cell>
          <cell r="G11368">
            <v>45560</v>
          </cell>
          <cell r="H11368" t="str">
            <v xml:space="preserve"> 08811021</v>
          </cell>
          <cell r="I11368" t="str">
            <v xml:space="preserve"> Adeeb Ahmed Khan Afridi(4220107633141)</v>
          </cell>
          <cell r="J11368" t="str">
            <v>INDIVIDUAL</v>
          </cell>
          <cell r="L11368" t="str">
            <v xml:space="preserve"> D</v>
          </cell>
          <cell r="M11368" t="str">
            <v xml:space="preserve"> 09000355-Asif Azeem</v>
          </cell>
          <cell r="U11368">
            <v>395</v>
          </cell>
          <cell r="V11368">
            <v>449</v>
          </cell>
          <cell r="W11368">
            <v>0</v>
          </cell>
          <cell r="X11368">
            <v>0</v>
          </cell>
          <cell r="Y11368">
            <v>449</v>
          </cell>
        </row>
        <row r="11369">
          <cell r="B11369" t="str">
            <v>KHI/HO/D/MO/PD COMP/P/80460/12/2023</v>
          </cell>
          <cell r="C11369" t="str">
            <v>KHI/HO/D/MO/PD COMP/E/48809/10/2024</v>
          </cell>
          <cell r="E11369">
            <v>45596</v>
          </cell>
          <cell r="F11369">
            <v>45286</v>
          </cell>
          <cell r="G11369">
            <v>45651</v>
          </cell>
          <cell r="H11369" t="str">
            <v xml:space="preserve"> 08815020</v>
          </cell>
          <cell r="I11369" t="str">
            <v xml:space="preserve"> Javed Latif(3520226828001)</v>
          </cell>
          <cell r="J11369" t="str">
            <v>INDIVIDUAL</v>
          </cell>
          <cell r="L11369" t="str">
            <v xml:space="preserve"> D</v>
          </cell>
          <cell r="M11369" t="str">
            <v xml:space="preserve"> 09000210-Tariq Shahzad</v>
          </cell>
          <cell r="U11369">
            <v>-55872</v>
          </cell>
          <cell r="V11369">
            <v>-56431</v>
          </cell>
          <cell r="W11369">
            <v>0</v>
          </cell>
          <cell r="X11369">
            <v>0</v>
          </cell>
          <cell r="Y11369">
            <v>-56431</v>
          </cell>
        </row>
        <row r="11370">
          <cell r="B11370" t="str">
            <v>KHI/HO/D/MO/PD COMP/P/74543/08/2023</v>
          </cell>
          <cell r="C11370" t="str">
            <v>KHI/HO/D/MO/PD COMP/E/44237/07/2024</v>
          </cell>
          <cell r="E11370">
            <v>45503</v>
          </cell>
          <cell r="F11370">
            <v>45166</v>
          </cell>
          <cell r="G11370">
            <v>45531</v>
          </cell>
          <cell r="H11370" t="str">
            <v xml:space="preserve"> 08812720</v>
          </cell>
          <cell r="I11370" t="str">
            <v xml:space="preserve"> Noman Khan(4210117099075)</v>
          </cell>
          <cell r="J11370" t="str">
            <v>INDIVIDUAL</v>
          </cell>
          <cell r="L11370" t="str">
            <v xml:space="preserve"> D</v>
          </cell>
          <cell r="M11370" t="str">
            <v xml:space="preserve"> 09000221-Muhammad Irfan</v>
          </cell>
          <cell r="U11370">
            <v>546</v>
          </cell>
          <cell r="V11370">
            <v>633</v>
          </cell>
          <cell r="W11370">
            <v>0</v>
          </cell>
          <cell r="X11370">
            <v>0</v>
          </cell>
          <cell r="Y11370">
            <v>633</v>
          </cell>
        </row>
        <row r="11371">
          <cell r="B11371" t="str">
            <v>KHI/HO/D/MO/PC COMP/P/94337/07/2024</v>
          </cell>
          <cell r="C11371" t="str">
            <v>KHI/HO/D/MO/PC COMP/E/45808/09/2024</v>
          </cell>
          <cell r="E11371">
            <v>45545</v>
          </cell>
          <cell r="F11371">
            <v>45484</v>
          </cell>
          <cell r="G11371">
            <v>45838</v>
          </cell>
          <cell r="H11371" t="str">
            <v xml:space="preserve"> 08001331</v>
          </cell>
          <cell r="I11371" t="str">
            <v xml:space="preserve"> U.M. ENTERPRISES NTN No. 1211852-4</v>
          </cell>
          <cell r="J11371" t="str">
            <v>CORPORATE</v>
          </cell>
          <cell r="L11371" t="str">
            <v xml:space="preserve"> D</v>
          </cell>
          <cell r="M11371" t="str">
            <v xml:space="preserve"> 09000278-Shahenshah Insurance Brokers (Private) Limited</v>
          </cell>
          <cell r="N11371" t="str">
            <v>SUZUKI ALTO VXR</v>
          </cell>
          <cell r="O11371" t="str">
            <v>2024</v>
          </cell>
          <cell r="P11371" t="str">
            <v>ASJ-735</v>
          </cell>
          <cell r="Q11371" t="str">
            <v>6R313557</v>
          </cell>
          <cell r="R11371" t="str">
            <v>NF1AET306H1213596</v>
          </cell>
          <cell r="T11371">
            <v>2717000</v>
          </cell>
          <cell r="U11371">
            <v>23582</v>
          </cell>
          <cell r="V11371">
            <v>27355</v>
          </cell>
          <cell r="W11371">
            <v>0</v>
          </cell>
          <cell r="X11371">
            <v>0</v>
          </cell>
          <cell r="Y11371">
            <v>27355</v>
          </cell>
        </row>
        <row r="11372">
          <cell r="B11372" t="str">
            <v>KHI/HO/D/MO/PD COMP/P/86462/04/2024</v>
          </cell>
          <cell r="C11372" t="str">
            <v>KHI/HO/D/MO/PD COMP/E/46040/09/2024</v>
          </cell>
          <cell r="E11372">
            <v>45555</v>
          </cell>
          <cell r="F11372">
            <v>45367</v>
          </cell>
          <cell r="G11372">
            <v>45731</v>
          </cell>
          <cell r="H11372" t="str">
            <v xml:space="preserve"> 08805084</v>
          </cell>
          <cell r="I11372" t="str">
            <v xml:space="preserve"> Bilal Naseem 42000-7081871-5</v>
          </cell>
          <cell r="J11372" t="str">
            <v>INDIVIDUAL</v>
          </cell>
          <cell r="L11372" t="str">
            <v xml:space="preserve"> D</v>
          </cell>
          <cell r="M11372" t="str">
            <v xml:space="preserve"> 09000221-Muhammad Irfan</v>
          </cell>
          <cell r="U11372">
            <v>459</v>
          </cell>
          <cell r="V11372">
            <v>533</v>
          </cell>
          <cell r="W11372">
            <v>0</v>
          </cell>
          <cell r="X11372">
            <v>0</v>
          </cell>
          <cell r="Y11372">
            <v>533</v>
          </cell>
        </row>
        <row r="11373">
          <cell r="B11373" t="str">
            <v>KHI/HO/D/MO/PD COMP/P/78101/11/2023</v>
          </cell>
          <cell r="C11373" t="str">
            <v>KHI/HO/D/MO/PD COMP/E/46002/09/2024</v>
          </cell>
          <cell r="E11373">
            <v>45555</v>
          </cell>
          <cell r="F11373">
            <v>45244</v>
          </cell>
          <cell r="G11373">
            <v>45609</v>
          </cell>
          <cell r="H11373" t="str">
            <v xml:space="preserve"> 08814137</v>
          </cell>
          <cell r="I11373" t="str">
            <v xml:space="preserve"> Syed Imran Hussain #42101-2938269-9</v>
          </cell>
          <cell r="J11373" t="str">
            <v>INDIVIDUAL</v>
          </cell>
          <cell r="L11373" t="str">
            <v xml:space="preserve"> D</v>
          </cell>
          <cell r="M11373" t="str">
            <v xml:space="preserve"> 09000355-Asif Azeem</v>
          </cell>
          <cell r="U11373">
            <v>625</v>
          </cell>
          <cell r="V11373">
            <v>725</v>
          </cell>
          <cell r="W11373">
            <v>0</v>
          </cell>
          <cell r="X11373">
            <v>0</v>
          </cell>
          <cell r="Y11373">
            <v>725</v>
          </cell>
        </row>
        <row r="11374">
          <cell r="B11374" t="str">
            <v>KHI/HO/D/MO/PD COMP/P/67396/02/2023</v>
          </cell>
          <cell r="C11374" t="str">
            <v>KHI/HO/D/MO/PD COMP/E/24496/03/2023</v>
          </cell>
          <cell r="E11374">
            <v>45016</v>
          </cell>
          <cell r="F11374">
            <v>44957</v>
          </cell>
          <cell r="G11374">
            <v>45321</v>
          </cell>
          <cell r="H11374" t="str">
            <v xml:space="preserve"> 08809593</v>
          </cell>
          <cell r="I11374" t="str">
            <v xml:space="preserve"> Muhammad Adil Shuja</v>
          </cell>
          <cell r="J11374" t="str">
            <v>INDIVIDUAL</v>
          </cell>
          <cell r="L11374" t="str">
            <v xml:space="preserve"> D</v>
          </cell>
          <cell r="M11374" t="str">
            <v xml:space="preserve"> 09000390-Asma Bano</v>
          </cell>
          <cell r="U11374">
            <v>1429</v>
          </cell>
          <cell r="V11374">
            <v>1630</v>
          </cell>
          <cell r="W11374">
            <v>0</v>
          </cell>
          <cell r="X11374">
            <v>0</v>
          </cell>
          <cell r="Y11374">
            <v>1630</v>
          </cell>
        </row>
        <row r="11375">
          <cell r="B11375" t="str">
            <v>LHR/LHR/D/MO/PD COMP/P/80096/12/2023</v>
          </cell>
          <cell r="C11375" t="str">
            <v>LHR/LHR/D/MO/PD COMP/E/46191/09/2024</v>
          </cell>
          <cell r="E11375">
            <v>45561</v>
          </cell>
          <cell r="F11375">
            <v>45279</v>
          </cell>
          <cell r="G11375">
            <v>45644</v>
          </cell>
          <cell r="H11375" t="str">
            <v xml:space="preserve"> 08814929</v>
          </cell>
          <cell r="I11375" t="str">
            <v xml:space="preserve"> Saba Qaisar</v>
          </cell>
          <cell r="J11375" t="str">
            <v>INDIVIDUAL</v>
          </cell>
          <cell r="L11375" t="str">
            <v xml:space="preserve"> D</v>
          </cell>
          <cell r="M11375" t="str">
            <v xml:space="preserve"> 09000785-Muhammad Asim</v>
          </cell>
          <cell r="U11375">
            <v>533</v>
          </cell>
          <cell r="V11375">
            <v>623</v>
          </cell>
          <cell r="W11375">
            <v>0</v>
          </cell>
          <cell r="X11375">
            <v>0</v>
          </cell>
          <cell r="Y11375">
            <v>623</v>
          </cell>
        </row>
        <row r="11376">
          <cell r="B11376" t="str">
            <v>KHI/HO/D/MO/PD COMP/P/78042/11/2023</v>
          </cell>
          <cell r="C11376" t="str">
            <v>KHI/HO/D/MO/PD COMP/E/46000/09/2024</v>
          </cell>
          <cell r="E11376">
            <v>45555</v>
          </cell>
          <cell r="F11376">
            <v>45243</v>
          </cell>
          <cell r="G11376">
            <v>45608</v>
          </cell>
          <cell r="H11376" t="str">
            <v xml:space="preserve"> 08814118</v>
          </cell>
          <cell r="I11376" t="str">
            <v xml:space="preserve"> Adil Zain(4240154512193)</v>
          </cell>
          <cell r="J11376" t="str">
            <v>INDIVIDUAL</v>
          </cell>
          <cell r="L11376" t="str">
            <v xml:space="preserve"> D</v>
          </cell>
          <cell r="M11376" t="str">
            <v xml:space="preserve"> 09000210-Tariq Shahzad</v>
          </cell>
          <cell r="U11376">
            <v>635</v>
          </cell>
          <cell r="V11376">
            <v>736</v>
          </cell>
          <cell r="W11376">
            <v>0</v>
          </cell>
          <cell r="X11376">
            <v>0</v>
          </cell>
          <cell r="Y11376">
            <v>736</v>
          </cell>
        </row>
        <row r="11377">
          <cell r="B11377" t="str">
            <v>KHI/HO/D/MO/PD COMP/P/87179/04/2024</v>
          </cell>
          <cell r="C11377" t="str">
            <v>KHI/HO/D/MO/PD COMP/E/48972/11/2024</v>
          </cell>
          <cell r="E11377">
            <v>45609</v>
          </cell>
          <cell r="F11377">
            <v>45394</v>
          </cell>
          <cell r="G11377">
            <v>45758</v>
          </cell>
          <cell r="H11377" t="str">
            <v xml:space="preserve"> 08810757</v>
          </cell>
          <cell r="I11377" t="str">
            <v xml:space="preserve"> Imran Hafeez Butt(3520222591665)</v>
          </cell>
          <cell r="J11377" t="str">
            <v>INDIVIDUAL</v>
          </cell>
          <cell r="L11377" t="str">
            <v xml:space="preserve"> D</v>
          </cell>
          <cell r="M11377" t="str">
            <v xml:space="preserve"> 09000221-Muhammad Irfan</v>
          </cell>
          <cell r="U11377">
            <v>1335</v>
          </cell>
          <cell r="V11377">
            <v>1548</v>
          </cell>
          <cell r="W11377">
            <v>0</v>
          </cell>
          <cell r="X11377">
            <v>0</v>
          </cell>
          <cell r="Y11377">
            <v>1548</v>
          </cell>
        </row>
        <row r="11378">
          <cell r="B11378" t="str">
            <v>KHI/HO/D/MO/PD COMP/P/89186/05/2024</v>
          </cell>
          <cell r="C11378" t="str">
            <v>KHI/HO/D/MO/PD COMP/E/48042/10/2024</v>
          </cell>
          <cell r="E11378">
            <v>45586</v>
          </cell>
          <cell r="F11378">
            <v>45429</v>
          </cell>
          <cell r="G11378">
            <v>45793</v>
          </cell>
          <cell r="H11378" t="str">
            <v xml:space="preserve"> 08817540</v>
          </cell>
          <cell r="I11378" t="str">
            <v xml:space="preserve">  Nadeem Khalid  #33100-0946228-1</v>
          </cell>
          <cell r="J11378" t="str">
            <v>INDIVIDUAL</v>
          </cell>
          <cell r="L11378" t="str">
            <v xml:space="preserve"> D</v>
          </cell>
          <cell r="M11378" t="str">
            <v xml:space="preserve"> 09000210-Tariq Shahzad</v>
          </cell>
          <cell r="U11378">
            <v>3721</v>
          </cell>
          <cell r="V11378">
            <v>4316</v>
          </cell>
          <cell r="W11378">
            <v>0</v>
          </cell>
          <cell r="X11378">
            <v>0</v>
          </cell>
          <cell r="Y11378">
            <v>4316</v>
          </cell>
        </row>
        <row r="11379">
          <cell r="B11379" t="str">
            <v>KHI/HO/D/MO/PD COMP/P/81389/01/2024</v>
          </cell>
          <cell r="C11379" t="str">
            <v>KHI/HO/D/MO/PD COMP/E/45773/09/2024</v>
          </cell>
          <cell r="E11379">
            <v>45542</v>
          </cell>
          <cell r="F11379">
            <v>45297</v>
          </cell>
          <cell r="G11379">
            <v>45662</v>
          </cell>
          <cell r="H11379" t="str">
            <v xml:space="preserve"> 08815234</v>
          </cell>
          <cell r="I11379" t="str">
            <v xml:space="preserve"> Muhammad Aslam #36402-4226909-7</v>
          </cell>
          <cell r="J11379" t="str">
            <v>INDIVIDUAL</v>
          </cell>
          <cell r="L11379" t="str">
            <v xml:space="preserve"> D</v>
          </cell>
          <cell r="M11379" t="str">
            <v xml:space="preserve"> 09000210-Tariq Shahzad</v>
          </cell>
          <cell r="U11379">
            <v>4074</v>
          </cell>
          <cell r="V11379">
            <v>4726</v>
          </cell>
          <cell r="W11379">
            <v>0</v>
          </cell>
          <cell r="X11379">
            <v>0</v>
          </cell>
          <cell r="Y11379">
            <v>4726</v>
          </cell>
        </row>
        <row r="11380">
          <cell r="B11380" t="str">
            <v>KHI/HO/D/MO/PD COMP/P/73867/08/2023</v>
          </cell>
          <cell r="C11380" t="str">
            <v>KHI/HO/D/MO/PD COMP/E/44649/08/2024</v>
          </cell>
          <cell r="E11380">
            <v>45517</v>
          </cell>
          <cell r="F11380">
            <v>45148</v>
          </cell>
          <cell r="G11380">
            <v>45513</v>
          </cell>
          <cell r="H11380" t="str">
            <v xml:space="preserve"> 08812456</v>
          </cell>
          <cell r="I11380" t="str">
            <v xml:space="preserve"> Noor Ul Islam(4220104591693)</v>
          </cell>
          <cell r="J11380" t="str">
            <v>INDIVIDUAL</v>
          </cell>
          <cell r="L11380" t="str">
            <v xml:space="preserve"> D</v>
          </cell>
          <cell r="M11380" t="str">
            <v xml:space="preserve"> 09000221-Muhammad Irfan</v>
          </cell>
          <cell r="U11380">
            <v>122</v>
          </cell>
          <cell r="V11380">
            <v>141</v>
          </cell>
          <cell r="W11380">
            <v>0</v>
          </cell>
          <cell r="X11380">
            <v>0</v>
          </cell>
          <cell r="Y11380">
            <v>141</v>
          </cell>
        </row>
        <row r="11381">
          <cell r="B11381" t="str">
            <v>KHI/HO/D/MO/PD COMP/P/70377/05/2023</v>
          </cell>
          <cell r="C11381" t="str">
            <v>KHI/HO/D/MO/PD COMP/E/27061/07/2023</v>
          </cell>
          <cell r="E11381">
            <v>45113</v>
          </cell>
          <cell r="F11381">
            <v>45049</v>
          </cell>
          <cell r="G11381">
            <v>45414</v>
          </cell>
          <cell r="H11381" t="str">
            <v xml:space="preserve"> 08811054</v>
          </cell>
          <cell r="I11381" t="str">
            <v xml:space="preserve"> Muhammad Akhtar(4220177721941)</v>
          </cell>
          <cell r="J11381" t="str">
            <v>INDIVIDUAL</v>
          </cell>
          <cell r="L11381" t="str">
            <v xml:space="preserve"> D</v>
          </cell>
          <cell r="M11381" t="str">
            <v xml:space="preserve"> 09000355-Asif Azeem</v>
          </cell>
          <cell r="U11381">
            <v>397</v>
          </cell>
          <cell r="V11381">
            <v>453</v>
          </cell>
          <cell r="W11381">
            <v>0</v>
          </cell>
          <cell r="X11381">
            <v>0</v>
          </cell>
          <cell r="Y11381">
            <v>453</v>
          </cell>
        </row>
        <row r="11382">
          <cell r="B11382" t="str">
            <v>KHI/HO/D/MO/PD COMP/P/64847/11/2022</v>
          </cell>
          <cell r="C11382" t="str">
            <v>KHI/HO/D/MO/PD COMP/E/22823/01/2023</v>
          </cell>
          <cell r="E11382">
            <v>44945</v>
          </cell>
          <cell r="F11382">
            <v>44883</v>
          </cell>
          <cell r="G11382">
            <v>45247</v>
          </cell>
          <cell r="H11382" t="str">
            <v xml:space="preserve"> 08802248</v>
          </cell>
          <cell r="I11382" t="str">
            <v xml:space="preserve"> Arif Habib Limited</v>
          </cell>
          <cell r="J11382" t="str">
            <v>CORPORATE</v>
          </cell>
          <cell r="L11382" t="str">
            <v xml:space="preserve"> D</v>
          </cell>
          <cell r="M11382" t="str">
            <v xml:space="preserve"> 09000313-Abdus Saboor Khan</v>
          </cell>
          <cell r="U11382">
            <v>1171</v>
          </cell>
          <cell r="V11382">
            <v>1335</v>
          </cell>
          <cell r="W11382">
            <v>0</v>
          </cell>
          <cell r="X11382">
            <v>0</v>
          </cell>
          <cell r="Y11382">
            <v>1335</v>
          </cell>
        </row>
        <row r="11383">
          <cell r="B11383" t="str">
            <v>KHI/HO/D/MO/PD COMP/P/66575/01/2023</v>
          </cell>
          <cell r="C11383" t="str">
            <v>KHI/HO/D/MO/PD COMP/E/23345/02/2023</v>
          </cell>
          <cell r="E11383">
            <v>44985</v>
          </cell>
          <cell r="F11383">
            <v>44935</v>
          </cell>
          <cell r="G11383">
            <v>45299</v>
          </cell>
          <cell r="H11383" t="str">
            <v xml:space="preserve"> 08806648</v>
          </cell>
          <cell r="I11383" t="str">
            <v xml:space="preserve"> Muhammad Naeem Khan</v>
          </cell>
          <cell r="J11383" t="str">
            <v>INDIVIDUAL</v>
          </cell>
          <cell r="L11383" t="str">
            <v xml:space="preserve"> D</v>
          </cell>
          <cell r="M11383" t="str">
            <v xml:space="preserve"> 09000221-Muhammad Irfan</v>
          </cell>
          <cell r="U11383">
            <v>40356</v>
          </cell>
          <cell r="V11383">
            <v>46005</v>
          </cell>
          <cell r="W11383">
            <v>0</v>
          </cell>
          <cell r="X11383">
            <v>0</v>
          </cell>
          <cell r="Y11383">
            <v>46005</v>
          </cell>
        </row>
        <row r="11384">
          <cell r="B11384" t="str">
            <v>KHI/HO/D/MO/PD COMP/P/79970/12/2023</v>
          </cell>
          <cell r="C11384" t="str">
            <v>KHI/HO/D/MO/PD COMP/E/42640/06/2024</v>
          </cell>
          <cell r="E11384">
            <v>45457</v>
          </cell>
          <cell r="F11384">
            <v>45274</v>
          </cell>
          <cell r="G11384">
            <v>45639</v>
          </cell>
          <cell r="H11384" t="str">
            <v xml:space="preserve"> 08814887</v>
          </cell>
          <cell r="I11384" t="str">
            <v xml:space="preserve"> Mian Abdul Rashid(3520014794957)</v>
          </cell>
          <cell r="J11384" t="str">
            <v>INDIVIDUAL</v>
          </cell>
          <cell r="L11384" t="str">
            <v xml:space="preserve"> D</v>
          </cell>
          <cell r="M11384" t="str">
            <v xml:space="preserve"> 09000355-Asif Azeem</v>
          </cell>
          <cell r="U11384">
            <v>2967</v>
          </cell>
          <cell r="V11384">
            <v>3381</v>
          </cell>
          <cell r="W11384">
            <v>0</v>
          </cell>
          <cell r="X11384">
            <v>0</v>
          </cell>
          <cell r="Y11384">
            <v>3381</v>
          </cell>
        </row>
        <row r="11385">
          <cell r="B11385" t="str">
            <v>KHI/HO/D/MO/PD COMP/P/72354/06/2023</v>
          </cell>
          <cell r="C11385" t="str">
            <v>KHI/HO/D/MO/PD COMP/E/30772/09/2023</v>
          </cell>
          <cell r="E11385">
            <v>45191</v>
          </cell>
          <cell r="F11385">
            <v>45098</v>
          </cell>
          <cell r="G11385">
            <v>45463</v>
          </cell>
          <cell r="H11385" t="str">
            <v xml:space="preserve"> 08811881</v>
          </cell>
          <cell r="I11385" t="str">
            <v xml:space="preserve"> Naveed Iqbal(4220151287223)</v>
          </cell>
          <cell r="J11385" t="str">
            <v>INDIVIDUAL</v>
          </cell>
          <cell r="L11385" t="str">
            <v xml:space="preserve"> D</v>
          </cell>
          <cell r="M11385" t="str">
            <v xml:space="preserve"> 09000355-Asif Azeem</v>
          </cell>
          <cell r="U11385">
            <v>519</v>
          </cell>
          <cell r="V11385">
            <v>592</v>
          </cell>
          <cell r="W11385">
            <v>0</v>
          </cell>
          <cell r="X11385">
            <v>0</v>
          </cell>
          <cell r="Y11385">
            <v>592</v>
          </cell>
        </row>
        <row r="11386">
          <cell r="B11386" t="str">
            <v>KHI/HO/D/MO/PD COMP/P/79264/12/2023</v>
          </cell>
          <cell r="C11386" t="str">
            <v>KHI/HO/D/MO/PD COMP/E/42324/06/2024</v>
          </cell>
          <cell r="E11386">
            <v>45449</v>
          </cell>
          <cell r="F11386">
            <v>45265</v>
          </cell>
          <cell r="G11386">
            <v>45630</v>
          </cell>
          <cell r="H11386" t="str">
            <v xml:space="preserve"> 08814601</v>
          </cell>
          <cell r="I11386" t="str">
            <v xml:space="preserve"> Syed Sameer Ali(4210142239417)</v>
          </cell>
          <cell r="J11386" t="str">
            <v>INDIVIDUAL</v>
          </cell>
          <cell r="L11386" t="str">
            <v xml:space="preserve"> D</v>
          </cell>
          <cell r="M11386" t="str">
            <v xml:space="preserve"> 09000210-Tariq Shahzad</v>
          </cell>
          <cell r="U11386">
            <v>2062</v>
          </cell>
          <cell r="V11386">
            <v>2349</v>
          </cell>
          <cell r="W11386">
            <v>0</v>
          </cell>
          <cell r="X11386">
            <v>0</v>
          </cell>
          <cell r="Y11386">
            <v>2349</v>
          </cell>
        </row>
        <row r="11387">
          <cell r="B11387" t="str">
            <v>KHI/HO/D/MO/PD COMP/P/91942/06/2024</v>
          </cell>
          <cell r="C11387" t="str">
            <v>KHI/HO/D/MO/PD COMP/E/48946/11/2024</v>
          </cell>
          <cell r="E11387">
            <v>45608</v>
          </cell>
          <cell r="F11387">
            <v>45453</v>
          </cell>
          <cell r="G11387">
            <v>45817</v>
          </cell>
          <cell r="H11387" t="str">
            <v xml:space="preserve"> 08801142</v>
          </cell>
          <cell r="I11387" t="str">
            <v xml:space="preserve"> Mufti Ehsan Waquar Ahmed</v>
          </cell>
          <cell r="J11387" t="str">
            <v>INDIVIDUAL</v>
          </cell>
          <cell r="L11387" t="str">
            <v xml:space="preserve"> D</v>
          </cell>
          <cell r="M11387" t="str">
            <v xml:space="preserve"> 09000210-Tariq Shahzad</v>
          </cell>
          <cell r="U11387">
            <v>2691</v>
          </cell>
          <cell r="V11387">
            <v>3122</v>
          </cell>
          <cell r="W11387">
            <v>0</v>
          </cell>
          <cell r="X11387">
            <v>0</v>
          </cell>
          <cell r="Y11387">
            <v>3122</v>
          </cell>
        </row>
        <row r="11388">
          <cell r="B11388" t="str">
            <v>KHI/HO/D/MO/PC COMP/P/95114/08/2024</v>
          </cell>
          <cell r="C11388" t="str">
            <v>KHI/HO/D/MO/PC COMP/E/46298/09/2024</v>
          </cell>
          <cell r="E11388">
            <v>45562</v>
          </cell>
          <cell r="F11388">
            <v>45505</v>
          </cell>
          <cell r="G11388">
            <v>45869</v>
          </cell>
          <cell r="H11388" t="str">
            <v xml:space="preserve"> 08806992</v>
          </cell>
          <cell r="I11388" t="str">
            <v xml:space="preserve"> M/S. SUMMIT BANK LTD  (STAFF ISLAMIC)</v>
          </cell>
          <cell r="J11388" t="str">
            <v>BANK</v>
          </cell>
          <cell r="K11388" t="str">
            <v>M/S. Bank Makramah Ltd  Formarly Known  As M/S. Summit Bank Ltd User Mr. Ammad Bin Aqeel Cell #  03008259229 Emp #   8405</v>
          </cell>
          <cell r="L11388" t="str">
            <v xml:space="preserve"> D</v>
          </cell>
          <cell r="M11388" t="str">
            <v xml:space="preserve"> 09000221-Muhammad Irfan</v>
          </cell>
          <cell r="N11388" t="str">
            <v>TOYOTA Yaris ATIV X 1.5 (</v>
          </cell>
          <cell r="O11388" t="str">
            <v>2022</v>
          </cell>
          <cell r="Q11388" t="str">
            <v>2A53405</v>
          </cell>
          <cell r="R11388" t="str">
            <v>NSP151R-9519591</v>
          </cell>
          <cell r="T11388">
            <v>4700000</v>
          </cell>
          <cell r="U11388">
            <v>30770</v>
          </cell>
          <cell r="V11388">
            <v>35694</v>
          </cell>
          <cell r="W11388">
            <v>0</v>
          </cell>
          <cell r="X11388">
            <v>0</v>
          </cell>
          <cell r="Y11388">
            <v>35694</v>
          </cell>
        </row>
        <row r="11389">
          <cell r="B11389" t="str">
            <v>KHI/HO/D/MO/PD COMP/P/81649/01/2024</v>
          </cell>
          <cell r="C11389" t="str">
            <v>KHI/HO/D/MO/PD COMP/E/47902/10/2024</v>
          </cell>
          <cell r="E11389">
            <v>45581</v>
          </cell>
          <cell r="F11389">
            <v>45304</v>
          </cell>
          <cell r="G11389">
            <v>45669</v>
          </cell>
          <cell r="H11389" t="str">
            <v xml:space="preserve"> 08804042</v>
          </cell>
          <cell r="I11389" t="str">
            <v xml:space="preserve"> Yasar Sattar</v>
          </cell>
          <cell r="J11389" t="str">
            <v>INDIVIDUAL</v>
          </cell>
          <cell r="L11389" t="str">
            <v xml:space="preserve"> D</v>
          </cell>
          <cell r="M11389" t="str">
            <v xml:space="preserve"> 09000324-Smart PFM (Pvt.) Limited</v>
          </cell>
          <cell r="U11389">
            <v>1151</v>
          </cell>
          <cell r="V11389">
            <v>1336</v>
          </cell>
          <cell r="W11389">
            <v>0</v>
          </cell>
          <cell r="X11389">
            <v>0</v>
          </cell>
          <cell r="Y11389">
            <v>1336</v>
          </cell>
        </row>
        <row r="11390">
          <cell r="B11390" t="str">
            <v>KHI/HO/D/MO/PD COMP/P/70574/05/2023</v>
          </cell>
          <cell r="C11390" t="str">
            <v>KHI/HO/D/MO/PD COMP/E/40856/04/2024</v>
          </cell>
          <cell r="E11390">
            <v>45399</v>
          </cell>
          <cell r="F11390">
            <v>45051</v>
          </cell>
          <cell r="G11390">
            <v>45416</v>
          </cell>
          <cell r="H11390" t="str">
            <v xml:space="preserve"> 08811131</v>
          </cell>
          <cell r="I11390" t="str">
            <v xml:space="preserve"> Muhammad Arsalan (4130382616692)</v>
          </cell>
          <cell r="J11390" t="str">
            <v>INDIVIDUAL</v>
          </cell>
          <cell r="K11390" t="str">
            <v>.</v>
          </cell>
          <cell r="L11390" t="str">
            <v xml:space="preserve"> D</v>
          </cell>
          <cell r="M11390" t="str">
            <v xml:space="preserve"> 09000221-Muhammad Irfan</v>
          </cell>
          <cell r="N11390" t="str">
            <v>HONDA CIVIC</v>
          </cell>
          <cell r="O11390" t="str">
            <v>2014</v>
          </cell>
          <cell r="P11390" t="str">
            <v>BBK-780</v>
          </cell>
          <cell r="Q11390" t="str">
            <v>R18Z1-3741365</v>
          </cell>
          <cell r="R11390" t="str">
            <v>NFBFB2662ER115620</v>
          </cell>
          <cell r="T11390">
            <v>-3800000</v>
          </cell>
          <cell r="U11390">
            <v>-3099</v>
          </cell>
          <cell r="V11390">
            <v>-3533</v>
          </cell>
          <cell r="W11390">
            <v>0</v>
          </cell>
          <cell r="X11390">
            <v>0</v>
          </cell>
          <cell r="Y11390">
            <v>-3533</v>
          </cell>
        </row>
        <row r="11391">
          <cell r="B11391" t="str">
            <v>KHI/HO/D/MO/PD COMP/P/81917/01/2024</v>
          </cell>
          <cell r="C11391" t="str">
            <v>KHI/HO/D/MO/PD COMP/E/42124/05/2024</v>
          </cell>
          <cell r="E11391">
            <v>45442</v>
          </cell>
          <cell r="F11391">
            <v>45290</v>
          </cell>
          <cell r="G11391">
            <v>45655</v>
          </cell>
          <cell r="H11391" t="str">
            <v xml:space="preserve"> 08810745</v>
          </cell>
          <cell r="I11391" t="str">
            <v xml:space="preserve"> Rana Muhammad Zuhaib 42301-8184452-5</v>
          </cell>
          <cell r="J11391" t="str">
            <v>INDIVIDUAL</v>
          </cell>
          <cell r="L11391" t="str">
            <v xml:space="preserve"> D</v>
          </cell>
          <cell r="M11391" t="str">
            <v xml:space="preserve"> 09000355-Asif Azeem</v>
          </cell>
          <cell r="U11391">
            <v>2036</v>
          </cell>
          <cell r="V11391">
            <v>2320</v>
          </cell>
          <cell r="W11391">
            <v>0</v>
          </cell>
          <cell r="X11391">
            <v>0</v>
          </cell>
          <cell r="Y11391">
            <v>2320</v>
          </cell>
        </row>
        <row r="11392">
          <cell r="B11392" t="str">
            <v>KHI/HO/D/MO/PD COMP/P/71550/05/2023</v>
          </cell>
          <cell r="C11392" t="str">
            <v>KHI/HO/D/MO/PD COMP/E/48730/10/2024</v>
          </cell>
          <cell r="E11392">
            <v>45596</v>
          </cell>
          <cell r="F11392">
            <v>45077</v>
          </cell>
          <cell r="G11392">
            <v>45442</v>
          </cell>
          <cell r="H11392" t="str">
            <v xml:space="preserve"> 08811493</v>
          </cell>
          <cell r="I11392" t="str">
            <v xml:space="preserve"> Muhammad Usama CNIC# 422015758221</v>
          </cell>
          <cell r="J11392" t="str">
            <v>INDIVIDUAL</v>
          </cell>
          <cell r="L11392" t="str">
            <v xml:space="preserve"> D</v>
          </cell>
          <cell r="M11392" t="str">
            <v xml:space="preserve"> 09000221-Muhammad Irfan</v>
          </cell>
          <cell r="U11392">
            <v>-87257</v>
          </cell>
          <cell r="V11392">
            <v>-88130</v>
          </cell>
          <cell r="W11392">
            <v>0</v>
          </cell>
          <cell r="X11392">
            <v>0</v>
          </cell>
          <cell r="Y11392">
            <v>-88130</v>
          </cell>
        </row>
        <row r="11393">
          <cell r="B11393" t="str">
            <v>KHI/HO/D/MO/PD COMP/P/68293/02/2023</v>
          </cell>
          <cell r="C11393" t="str">
            <v>KHI/HO/D/MO/PD COMP/E/36535/01/2024</v>
          </cell>
          <cell r="E11393">
            <v>45315</v>
          </cell>
          <cell r="F11393">
            <v>44981</v>
          </cell>
          <cell r="G11393">
            <v>45345</v>
          </cell>
          <cell r="H11393" t="str">
            <v xml:space="preserve"> 08808868</v>
          </cell>
          <cell r="I11393" t="str">
            <v xml:space="preserve"> Iftikhar Ahmed Bajwa</v>
          </cell>
          <cell r="J11393" t="str">
            <v>INDIVIDUAL</v>
          </cell>
          <cell r="L11393" t="str">
            <v xml:space="preserve"> D</v>
          </cell>
          <cell r="M11393" t="str">
            <v xml:space="preserve"> 09000221-Muhammad Irfan</v>
          </cell>
          <cell r="U11393">
            <v>4138</v>
          </cell>
          <cell r="V11393">
            <v>4717</v>
          </cell>
          <cell r="W11393">
            <v>0</v>
          </cell>
          <cell r="X11393">
            <v>0</v>
          </cell>
          <cell r="Y11393">
            <v>4717</v>
          </cell>
        </row>
        <row r="11394">
          <cell r="B11394" t="str">
            <v>KHI/HO/D/MO/PD COMP/P/75107/09/2023</v>
          </cell>
          <cell r="C11394" t="str">
            <v>KHI/HO/D/MO/PD COMP/E/43133/07/2024</v>
          </cell>
          <cell r="E11394">
            <v>45475</v>
          </cell>
          <cell r="F11394">
            <v>45170</v>
          </cell>
          <cell r="G11394">
            <v>45535</v>
          </cell>
          <cell r="H11394" t="str">
            <v xml:space="preserve"> 08802519</v>
          </cell>
          <cell r="I11394" t="str">
            <v xml:space="preserve"> Ahmed Zubair Kapadia</v>
          </cell>
          <cell r="J11394" t="str">
            <v>INDIVIDUAL</v>
          </cell>
          <cell r="L11394" t="str">
            <v xml:space="preserve"> D</v>
          </cell>
          <cell r="M11394" t="str">
            <v xml:space="preserve"> 09000221-Muhammad Irfan</v>
          </cell>
          <cell r="U11394">
            <v>4595</v>
          </cell>
          <cell r="V11394">
            <v>5330</v>
          </cell>
          <cell r="W11394">
            <v>0</v>
          </cell>
          <cell r="X11394">
            <v>0</v>
          </cell>
          <cell r="Y11394">
            <v>5330</v>
          </cell>
        </row>
        <row r="11395">
          <cell r="B11395" t="str">
            <v>KHI/HO/D/MO/PD COMP/P/86993/04/2024</v>
          </cell>
          <cell r="C11395" t="str">
            <v>KHI/HO/D/MO/PD COMP/E/47087/10/2024</v>
          </cell>
          <cell r="E11395">
            <v>45579</v>
          </cell>
          <cell r="F11395">
            <v>45390</v>
          </cell>
          <cell r="G11395">
            <v>45754</v>
          </cell>
          <cell r="H11395" t="str">
            <v xml:space="preserve"> 08810675</v>
          </cell>
          <cell r="I11395" t="str">
            <v xml:space="preserve"> Abdul Naveed(4220157733135)</v>
          </cell>
          <cell r="J11395" t="str">
            <v>INDIVIDUAL</v>
          </cell>
          <cell r="L11395" t="str">
            <v xml:space="preserve"> D</v>
          </cell>
          <cell r="M11395" t="str">
            <v xml:space="preserve"> 09000221-Muhammad Irfan</v>
          </cell>
          <cell r="U11395">
            <v>4849</v>
          </cell>
          <cell r="V11395">
            <v>5624</v>
          </cell>
          <cell r="W11395">
            <v>0</v>
          </cell>
          <cell r="X11395">
            <v>0</v>
          </cell>
          <cell r="Y11395">
            <v>5624</v>
          </cell>
        </row>
        <row r="11396">
          <cell r="B11396" t="str">
            <v>KHI/HO/D/MO/PD COMP/P/80398/12/2023</v>
          </cell>
          <cell r="C11396" t="str">
            <v>KHI/HO/D/MO/PD COMP/E/44210/07/2024</v>
          </cell>
          <cell r="E11396">
            <v>45499</v>
          </cell>
          <cell r="F11396">
            <v>45286</v>
          </cell>
          <cell r="G11396">
            <v>45651</v>
          </cell>
          <cell r="H11396" t="str">
            <v xml:space="preserve"> 08815014</v>
          </cell>
          <cell r="I11396" t="str">
            <v xml:space="preserve"> Tanveer Hussain(3520182860127)</v>
          </cell>
          <cell r="J11396" t="str">
            <v>INDIVIDUAL</v>
          </cell>
          <cell r="L11396" t="str">
            <v xml:space="preserve"> D</v>
          </cell>
          <cell r="M11396" t="str">
            <v xml:space="preserve"> 09000210-Tariq Shahzad</v>
          </cell>
          <cell r="U11396">
            <v>6637</v>
          </cell>
          <cell r="V11396">
            <v>7698</v>
          </cell>
          <cell r="W11396">
            <v>0</v>
          </cell>
          <cell r="X11396">
            <v>0</v>
          </cell>
          <cell r="Y11396">
            <v>7698</v>
          </cell>
        </row>
        <row r="11397">
          <cell r="B11397" t="str">
            <v>KHI/HO/F/MO/MC COMP/P/55929/09/2021</v>
          </cell>
          <cell r="C11397" t="str">
            <v>KHI/HO/F/MO/MC COMP/E/17717/09/2021</v>
          </cell>
          <cell r="D11397" t="str">
            <v>EFU GENERAL INSURANCE (WTO) SITE DIVISION</v>
          </cell>
          <cell r="E11397">
            <v>44463</v>
          </cell>
          <cell r="F11397">
            <v>44378</v>
          </cell>
          <cell r="G11397">
            <v>44742</v>
          </cell>
          <cell r="H11397" t="str">
            <v xml:space="preserve"> 08005038</v>
          </cell>
          <cell r="I11397" t="str">
            <v xml:space="preserve"> EFU WTO SITE DIVISION - FOLLOWERS</v>
          </cell>
          <cell r="J11397" t="str">
            <v>CORPORATE</v>
          </cell>
          <cell r="L11397" t="str">
            <v xml:space="preserve"> F</v>
          </cell>
          <cell r="M11397" t="str">
            <v xml:space="preserve"> 09000221-Muhammad Irfan</v>
          </cell>
          <cell r="N11397" t="str">
            <v>UNIQUE UD 70 CDI</v>
          </cell>
          <cell r="O11397" t="str">
            <v>2018</v>
          </cell>
          <cell r="P11397" t="str">
            <v>KLS-5523</v>
          </cell>
          <cell r="Q11397" t="str">
            <v>1876523</v>
          </cell>
          <cell r="R11397" t="str">
            <v>2878139</v>
          </cell>
          <cell r="T11397">
            <v>29500</v>
          </cell>
          <cell r="U11397">
            <v>602</v>
          </cell>
          <cell r="V11397">
            <v>686</v>
          </cell>
          <cell r="W11397">
            <v>0</v>
          </cell>
          <cell r="X11397">
            <v>0</v>
          </cell>
          <cell r="Y11397">
            <v>686</v>
          </cell>
        </row>
        <row r="11398">
          <cell r="B11398" t="str">
            <v>KHI/HO/D/MO/PD COMP/P/85426/03/2024</v>
          </cell>
          <cell r="C11398" t="str">
            <v>KHI/HO/D/MO/PD COMP/E/46137/09/2024</v>
          </cell>
          <cell r="E11398">
            <v>45560</v>
          </cell>
          <cell r="F11398">
            <v>45364</v>
          </cell>
          <cell r="G11398">
            <v>45728</v>
          </cell>
          <cell r="H11398" t="str">
            <v xml:space="preserve"> 08803417</v>
          </cell>
          <cell r="I11398" t="str">
            <v xml:space="preserve"> Muhab Ali Khichi</v>
          </cell>
          <cell r="J11398" t="str">
            <v>INDIVIDUAL</v>
          </cell>
          <cell r="L11398" t="str">
            <v xml:space="preserve"> D</v>
          </cell>
          <cell r="M11398" t="str">
            <v xml:space="preserve"> 09000210-Tariq Shahzad</v>
          </cell>
          <cell r="N11398" t="str">
            <v>TOYOTA COROLLA ALTIS GRAN</v>
          </cell>
          <cell r="O11398" t="str">
            <v>2021</v>
          </cell>
          <cell r="P11398" t="str">
            <v>BVS-044</v>
          </cell>
          <cell r="Q11398" t="str">
            <v>Q353511</v>
          </cell>
          <cell r="R11398" t="str">
            <v>ZRE172R-7052685</v>
          </cell>
          <cell r="T11398">
            <v>-6500000</v>
          </cell>
          <cell r="U11398">
            <v>63557</v>
          </cell>
          <cell r="V11398">
            <v>73727</v>
          </cell>
          <cell r="W11398">
            <v>73726</v>
          </cell>
          <cell r="X11398">
            <v>0</v>
          </cell>
          <cell r="Y11398">
            <v>1</v>
          </cell>
        </row>
        <row r="11399">
          <cell r="B11399" t="str">
            <v>KHI/HO/D/MO/PD COMP/P/87331/04/2024</v>
          </cell>
          <cell r="C11399" t="str">
            <v>KHI/HO/D/MO/PD COMP/E/41870/05/2024</v>
          </cell>
          <cell r="E11399">
            <v>45433</v>
          </cell>
          <cell r="F11399">
            <v>45372</v>
          </cell>
          <cell r="G11399">
            <v>45736</v>
          </cell>
          <cell r="H11399" t="str">
            <v xml:space="preserve"> 08810388</v>
          </cell>
          <cell r="I11399" t="str">
            <v xml:space="preserve"> Muhammad Zeeshan Babar(3530123787017)</v>
          </cell>
          <cell r="J11399" t="str">
            <v>INDIVIDUAL</v>
          </cell>
          <cell r="L11399" t="str">
            <v xml:space="preserve"> D</v>
          </cell>
          <cell r="M11399" t="str">
            <v xml:space="preserve"> 09000221-Muhammad Irfan</v>
          </cell>
          <cell r="U11399">
            <v>526</v>
          </cell>
          <cell r="V11399">
            <v>600</v>
          </cell>
          <cell r="W11399">
            <v>0</v>
          </cell>
          <cell r="X11399">
            <v>0</v>
          </cell>
          <cell r="Y11399">
            <v>600</v>
          </cell>
        </row>
        <row r="11400">
          <cell r="B11400" t="str">
            <v>KHI/HO/D/MO/PD COMP/P/69075/03/2023</v>
          </cell>
          <cell r="C11400" t="str">
            <v>KHI/HO/D/MO/PD COMP/E/31015/09/2023</v>
          </cell>
          <cell r="E11400">
            <v>45199</v>
          </cell>
          <cell r="F11400">
            <v>45000</v>
          </cell>
          <cell r="G11400">
            <v>45364</v>
          </cell>
          <cell r="H11400" t="str">
            <v xml:space="preserve"> 08810342</v>
          </cell>
          <cell r="I11400" t="str">
            <v xml:space="preserve"> Raheel Iqbal #41304-6127824-9</v>
          </cell>
          <cell r="J11400" t="str">
            <v>INDIVIDUAL</v>
          </cell>
          <cell r="L11400" t="str">
            <v xml:space="preserve"> D</v>
          </cell>
          <cell r="M11400" t="str">
            <v xml:space="preserve"> 09000178-Ayaz Ahmed</v>
          </cell>
          <cell r="U11400">
            <v>-19386</v>
          </cell>
          <cell r="V11400">
            <v>-22100</v>
          </cell>
          <cell r="W11400">
            <v>0</v>
          </cell>
          <cell r="X11400">
            <v>0</v>
          </cell>
          <cell r="Y11400">
            <v>-22100</v>
          </cell>
        </row>
        <row r="11401">
          <cell r="B11401" t="str">
            <v>KHI/HO/D/MO/PD COMP/P/66631/01/2023</v>
          </cell>
          <cell r="C11401" t="str">
            <v>KHI/HO/D/MO/PD COMP/E/23347/02/2023</v>
          </cell>
          <cell r="E11401">
            <v>44985</v>
          </cell>
          <cell r="F11401">
            <v>44930</v>
          </cell>
          <cell r="G11401">
            <v>45294</v>
          </cell>
          <cell r="H11401" t="str">
            <v xml:space="preserve"> 08804041</v>
          </cell>
          <cell r="I11401" t="str">
            <v xml:space="preserve"> Masud Mir</v>
          </cell>
          <cell r="J11401" t="str">
            <v>INDIVIDUAL</v>
          </cell>
          <cell r="L11401" t="str">
            <v xml:space="preserve"> D</v>
          </cell>
          <cell r="M11401" t="str">
            <v xml:space="preserve"> 09000221-Muhammad Irfan</v>
          </cell>
          <cell r="U11401">
            <v>9045</v>
          </cell>
          <cell r="V11401">
            <v>10311</v>
          </cell>
          <cell r="W11401">
            <v>0</v>
          </cell>
          <cell r="X11401">
            <v>0</v>
          </cell>
          <cell r="Y11401">
            <v>10311</v>
          </cell>
        </row>
        <row r="11402">
          <cell r="B11402" t="str">
            <v>KHI/HO/D/MO/PD COMP/P/82742/01/2024</v>
          </cell>
          <cell r="C11402" t="str">
            <v>KHI/HO/D/MO/PD COMP/E/37605/02/2024</v>
          </cell>
          <cell r="E11402">
            <v>45351</v>
          </cell>
          <cell r="F11402">
            <v>45322</v>
          </cell>
          <cell r="G11402">
            <v>45687</v>
          </cell>
          <cell r="H11402" t="str">
            <v xml:space="preserve"> 08809593</v>
          </cell>
          <cell r="I11402" t="str">
            <v xml:space="preserve"> Muhammad Adil Shuja</v>
          </cell>
          <cell r="J11402" t="str">
            <v>INDIVIDUAL</v>
          </cell>
          <cell r="L11402" t="str">
            <v xml:space="preserve"> D</v>
          </cell>
          <cell r="M11402" t="str">
            <v xml:space="preserve"> 09000390-Asma Bano</v>
          </cell>
          <cell r="U11402">
            <v>147</v>
          </cell>
          <cell r="V11402">
            <v>217</v>
          </cell>
          <cell r="W11402">
            <v>0</v>
          </cell>
          <cell r="X11402">
            <v>0</v>
          </cell>
          <cell r="Y11402">
            <v>217</v>
          </cell>
        </row>
        <row r="11403">
          <cell r="B11403" t="str">
            <v>KHI/HO/D/MO/PD COMP/P/69859/04/2023</v>
          </cell>
          <cell r="C11403" t="str">
            <v>KHI/HO/D/MO/PD COMP/E/40763/04/2024</v>
          </cell>
          <cell r="E11403">
            <v>45398</v>
          </cell>
          <cell r="F11403">
            <v>45032</v>
          </cell>
          <cell r="G11403">
            <v>45397</v>
          </cell>
          <cell r="H11403" t="str">
            <v xml:space="preserve"> 08810759</v>
          </cell>
          <cell r="I11403" t="str">
            <v xml:space="preserve"> Muhammad Mir Faiz #421015136844-1</v>
          </cell>
          <cell r="J11403" t="str">
            <v>INDIVIDUAL</v>
          </cell>
          <cell r="L11403" t="str">
            <v xml:space="preserve"> D</v>
          </cell>
          <cell r="M11403" t="str">
            <v xml:space="preserve"> 09000221-Muhammad Irfan</v>
          </cell>
          <cell r="U11403">
            <v>471</v>
          </cell>
          <cell r="V11403">
            <v>537</v>
          </cell>
          <cell r="W11403">
            <v>0</v>
          </cell>
          <cell r="X11403">
            <v>0</v>
          </cell>
          <cell r="Y11403">
            <v>537</v>
          </cell>
        </row>
        <row r="11404">
          <cell r="B11404" t="str">
            <v>KHI/HO/D/MO/PD COMP/P/66812/01/2023</v>
          </cell>
          <cell r="C11404" t="str">
            <v>KHI/HO/D/MO/PD COMP/E/30004/08/2023</v>
          </cell>
          <cell r="E11404">
            <v>45169</v>
          </cell>
          <cell r="F11404">
            <v>44937</v>
          </cell>
          <cell r="G11404">
            <v>45301</v>
          </cell>
          <cell r="H11404" t="str">
            <v xml:space="preserve"> 08809234</v>
          </cell>
          <cell r="I11404" t="str">
            <v xml:space="preserve"> Abdul Malik (4220106225669)</v>
          </cell>
          <cell r="J11404" t="str">
            <v>INDIVIDUAL</v>
          </cell>
          <cell r="L11404" t="str">
            <v xml:space="preserve"> D</v>
          </cell>
          <cell r="M11404" t="str">
            <v xml:space="preserve"> 09000230-Yasmeen Jatoi</v>
          </cell>
          <cell r="U11404">
            <v>-24805</v>
          </cell>
          <cell r="V11404">
            <v>-28278</v>
          </cell>
          <cell r="W11404">
            <v>0</v>
          </cell>
          <cell r="X11404">
            <v>0</v>
          </cell>
          <cell r="Y11404">
            <v>-28278</v>
          </cell>
        </row>
        <row r="11405">
          <cell r="B11405" t="str">
            <v>KHI/HO/D/MO/PD COMP/P/70465/05/2023</v>
          </cell>
          <cell r="C11405" t="str">
            <v>KHI/HO/D/MO/PD COMP/E/35012/12/2023</v>
          </cell>
          <cell r="E11405">
            <v>45268</v>
          </cell>
          <cell r="F11405">
            <v>45051</v>
          </cell>
          <cell r="G11405">
            <v>45416</v>
          </cell>
          <cell r="H11405" t="str">
            <v xml:space="preserve"> 08811094</v>
          </cell>
          <cell r="I11405" t="str">
            <v xml:space="preserve"> Muhammad Shahid(4130368457729)</v>
          </cell>
          <cell r="J11405" t="str">
            <v>INDIVIDUAL</v>
          </cell>
          <cell r="L11405" t="str">
            <v xml:space="preserve"> D</v>
          </cell>
          <cell r="M11405" t="str">
            <v xml:space="preserve"> 09000387-Gulnaz Fatima</v>
          </cell>
          <cell r="U11405">
            <v>128</v>
          </cell>
          <cell r="V11405">
            <v>146</v>
          </cell>
          <cell r="W11405">
            <v>0</v>
          </cell>
          <cell r="X11405">
            <v>0</v>
          </cell>
          <cell r="Y11405">
            <v>146</v>
          </cell>
        </row>
        <row r="11406">
          <cell r="B11406" t="str">
            <v>KHI/HO/D/MO/PD COMP/P/82352/01/2024</v>
          </cell>
          <cell r="C11406" t="str">
            <v>KHI/HO/D/MO/PD COMP/E/41776/05/2024</v>
          </cell>
          <cell r="E11406">
            <v>45431</v>
          </cell>
          <cell r="F11406">
            <v>45309</v>
          </cell>
          <cell r="G11406">
            <v>45674</v>
          </cell>
          <cell r="H11406" t="str">
            <v xml:space="preserve"> 08815598</v>
          </cell>
          <cell r="I11406" t="str">
            <v xml:space="preserve"> Ali Hassan Depar CNIC# 4320756984669</v>
          </cell>
          <cell r="J11406" t="str">
            <v>INDIVIDUAL</v>
          </cell>
          <cell r="L11406" t="str">
            <v xml:space="preserve"> D</v>
          </cell>
          <cell r="M11406" t="str">
            <v xml:space="preserve"> 09000210-Tariq Shahzad</v>
          </cell>
          <cell r="U11406">
            <v>707</v>
          </cell>
          <cell r="V11406">
            <v>806</v>
          </cell>
          <cell r="W11406">
            <v>0</v>
          </cell>
          <cell r="X11406">
            <v>0</v>
          </cell>
          <cell r="Y11406">
            <v>806</v>
          </cell>
        </row>
        <row r="11407">
          <cell r="B11407" t="str">
            <v>KHI/HO/D/MO/PD COMP/P/58234/01/2022</v>
          </cell>
          <cell r="C11407" t="str">
            <v>KHI/HO/D/MO/PD COMP/E/22607/12/2022</v>
          </cell>
          <cell r="E11407">
            <v>44924</v>
          </cell>
          <cell r="F11407">
            <v>44581</v>
          </cell>
          <cell r="G11407">
            <v>44945</v>
          </cell>
          <cell r="H11407" t="str">
            <v xml:space="preserve"> 08804155</v>
          </cell>
          <cell r="I11407" t="str">
            <v xml:space="preserve"> Muhammad Ismail Mian</v>
          </cell>
          <cell r="J11407" t="str">
            <v>INDIVIDUAL</v>
          </cell>
          <cell r="L11407" t="str">
            <v xml:space="preserve"> D</v>
          </cell>
          <cell r="M11407" t="str">
            <v xml:space="preserve"> 09000324-Smart PFM (Pvt.) Limited</v>
          </cell>
          <cell r="U11407">
            <v>1420</v>
          </cell>
          <cell r="V11407">
            <v>1619</v>
          </cell>
          <cell r="W11407">
            <v>0</v>
          </cell>
          <cell r="X11407">
            <v>0</v>
          </cell>
          <cell r="Y11407">
            <v>1619</v>
          </cell>
        </row>
        <row r="11408">
          <cell r="B11408" t="str">
            <v>KHI/HO/D/MO/PD COMP/P/69179/03/2023</v>
          </cell>
          <cell r="C11408" t="str">
            <v>KHI/HO/D/MO/PD COMP/E/48719/10/2024</v>
          </cell>
          <cell r="E11408">
            <v>45596</v>
          </cell>
          <cell r="F11408">
            <v>45006</v>
          </cell>
          <cell r="G11408">
            <v>45371</v>
          </cell>
          <cell r="H11408" t="str">
            <v xml:space="preserve"> 08810400</v>
          </cell>
          <cell r="I11408" t="str">
            <v xml:space="preserve"> Syed Hadi Hasan(4200040868359)</v>
          </cell>
          <cell r="J11408" t="str">
            <v>INDIVIDUAL</v>
          </cell>
          <cell r="L11408" t="str">
            <v xml:space="preserve"> D</v>
          </cell>
          <cell r="M11408" t="str">
            <v xml:space="preserve"> 09000230-Yasmeen Jatoi</v>
          </cell>
          <cell r="U11408">
            <v>-787</v>
          </cell>
          <cell r="V11408">
            <v>-795</v>
          </cell>
          <cell r="W11408">
            <v>0</v>
          </cell>
          <cell r="X11408">
            <v>0</v>
          </cell>
          <cell r="Y11408">
            <v>-795</v>
          </cell>
        </row>
        <row r="11409">
          <cell r="B11409" t="str">
            <v>KHI/HO/D/MO/PD COMP/P/86543/04/2024</v>
          </cell>
          <cell r="C11409" t="str">
            <v>KHI/HO/D/MO/PD COMP/E/46522/10/2024</v>
          </cell>
          <cell r="E11409">
            <v>45570</v>
          </cell>
          <cell r="F11409">
            <v>45381</v>
          </cell>
          <cell r="G11409">
            <v>45745</v>
          </cell>
          <cell r="H11409" t="str">
            <v xml:space="preserve"> 08816764</v>
          </cell>
          <cell r="I11409" t="str">
            <v xml:space="preserve"> Muhammad Junaid #42101-6761448-1</v>
          </cell>
          <cell r="J11409" t="str">
            <v>INDIVIDUAL</v>
          </cell>
          <cell r="L11409" t="str">
            <v xml:space="preserve"> D</v>
          </cell>
          <cell r="M11409" t="str">
            <v xml:space="preserve"> 09000210-Tariq Shahzad</v>
          </cell>
          <cell r="U11409">
            <v>221</v>
          </cell>
          <cell r="V11409">
            <v>256</v>
          </cell>
          <cell r="W11409">
            <v>0</v>
          </cell>
          <cell r="X11409">
            <v>0</v>
          </cell>
          <cell r="Y11409">
            <v>256</v>
          </cell>
        </row>
        <row r="11410">
          <cell r="B11410" t="str">
            <v>KHI/HO/F/MO/MC COMP/P/77504/11/2023</v>
          </cell>
          <cell r="C11410" t="str">
            <v>KHI/HO/F/MO/MC COMP/E/35878/01/2024</v>
          </cell>
          <cell r="D11410" t="str">
            <v>IGI GENERAL INSURANCE LIMITED - WTO</v>
          </cell>
          <cell r="E11410">
            <v>45293</v>
          </cell>
          <cell r="F11410">
            <v>44988</v>
          </cell>
          <cell r="G11410">
            <v>45291</v>
          </cell>
          <cell r="H11410" t="str">
            <v xml:space="preserve"> 08800705</v>
          </cell>
          <cell r="I11410" t="str">
            <v xml:space="preserve"> IGI GENERAL INSURANCE LIMITED-WTO</v>
          </cell>
          <cell r="J11410" t="str">
            <v>CORPORATE</v>
          </cell>
          <cell r="L11410" t="str">
            <v xml:space="preserve"> F</v>
          </cell>
          <cell r="M11410" t="str">
            <v xml:space="preserve"> 09000266-Unique Insurance Brokers (Pvt) Ltd</v>
          </cell>
          <cell r="N11410" t="str">
            <v>HONDA CD</v>
          </cell>
          <cell r="Q11410" t="str">
            <v>414205</v>
          </cell>
          <cell r="T11410">
            <v>117480</v>
          </cell>
          <cell r="U11410">
            <v>-25</v>
          </cell>
          <cell r="V11410">
            <v>-25</v>
          </cell>
          <cell r="W11410">
            <v>0</v>
          </cell>
          <cell r="X11410">
            <v>0</v>
          </cell>
          <cell r="Y11410">
            <v>-25</v>
          </cell>
        </row>
        <row r="11411">
          <cell r="B11411" t="str">
            <v>KHI/HO/F/MO/PC COMP/P/55614/09/2021</v>
          </cell>
          <cell r="C11411" t="str">
            <v>KHI/HO/F/MO/PC COMP/E/18533/01/2022</v>
          </cell>
          <cell r="D11411" t="str">
            <v>IGI INSURANCE LIMITED</v>
          </cell>
          <cell r="E11411">
            <v>44590</v>
          </cell>
          <cell r="F11411">
            <v>44409</v>
          </cell>
          <cell r="G11411">
            <v>44773</v>
          </cell>
          <cell r="H11411" t="str">
            <v xml:space="preserve"> 08800705</v>
          </cell>
          <cell r="I11411" t="str">
            <v xml:space="preserve"> IGI GENERAL INSURANCE LIMITED-WTO</v>
          </cell>
          <cell r="J11411" t="str">
            <v>CORPORATE</v>
          </cell>
          <cell r="L11411" t="str">
            <v xml:space="preserve"> F</v>
          </cell>
          <cell r="M11411" t="str">
            <v xml:space="preserve"> 09000221-Muhammad Irfan</v>
          </cell>
          <cell r="N11411" t="str">
            <v>SUZUKI WAGON-R VXR</v>
          </cell>
          <cell r="O11411" t="str">
            <v>2021</v>
          </cell>
          <cell r="Q11411" t="str">
            <v>225315</v>
          </cell>
          <cell r="R11411" t="str">
            <v>10125318</v>
          </cell>
          <cell r="T11411">
            <v>1545000</v>
          </cell>
          <cell r="U11411">
            <v>1347</v>
          </cell>
          <cell r="V11411">
            <v>1535</v>
          </cell>
          <cell r="W11411">
            <v>0</v>
          </cell>
          <cell r="X11411">
            <v>0</v>
          </cell>
          <cell r="Y11411">
            <v>1535</v>
          </cell>
        </row>
        <row r="11412">
          <cell r="B11412" t="str">
            <v>KHI/HO/D/MO/PD COMP/P/75107/09/2023</v>
          </cell>
          <cell r="C11412" t="str">
            <v>KHI/HO/D/MO/PD COMP/E/44344/08/2024</v>
          </cell>
          <cell r="E11412">
            <v>45506</v>
          </cell>
          <cell r="F11412">
            <v>45170</v>
          </cell>
          <cell r="G11412">
            <v>45535</v>
          </cell>
          <cell r="H11412" t="str">
            <v xml:space="preserve"> 08802519</v>
          </cell>
          <cell r="I11412" t="str">
            <v xml:space="preserve"> Ahmed Zubair Kapadia</v>
          </cell>
          <cell r="J11412" t="str">
            <v>INDIVIDUAL</v>
          </cell>
          <cell r="L11412" t="str">
            <v xml:space="preserve"> D</v>
          </cell>
          <cell r="M11412" t="str">
            <v xml:space="preserve"> 09000221-Muhammad Irfan</v>
          </cell>
          <cell r="U11412">
            <v>4455</v>
          </cell>
          <cell r="V11412">
            <v>5168</v>
          </cell>
          <cell r="W11412">
            <v>0</v>
          </cell>
          <cell r="X11412">
            <v>0</v>
          </cell>
          <cell r="Y11412">
            <v>5168</v>
          </cell>
        </row>
        <row r="11413">
          <cell r="B11413" t="str">
            <v>KHI/HO/D/MO/PD COMP/P/74078/08/2023</v>
          </cell>
          <cell r="C11413" t="str">
            <v>KHI/HO/D/MO/PD COMP/E/40649/04/2024</v>
          </cell>
          <cell r="E11413">
            <v>45396</v>
          </cell>
          <cell r="F11413">
            <v>45150</v>
          </cell>
          <cell r="G11413">
            <v>45515</v>
          </cell>
          <cell r="H11413" t="str">
            <v xml:space="preserve"> 08812475</v>
          </cell>
          <cell r="I11413" t="str">
            <v xml:space="preserve"> Asad Aslam(4410416891087)</v>
          </cell>
          <cell r="J11413" t="str">
            <v>INDIVIDUAL</v>
          </cell>
          <cell r="L11413" t="str">
            <v xml:space="preserve"> D</v>
          </cell>
          <cell r="M11413" t="str">
            <v xml:space="preserve"> 09000221-Muhammad Irfan</v>
          </cell>
          <cell r="U11413">
            <v>173</v>
          </cell>
          <cell r="V11413">
            <v>198</v>
          </cell>
          <cell r="W11413">
            <v>0</v>
          </cell>
          <cell r="X11413">
            <v>0</v>
          </cell>
          <cell r="Y11413">
            <v>198</v>
          </cell>
        </row>
        <row r="11414">
          <cell r="B11414" t="str">
            <v>KHI/HO/D/MO/PD COMP/P/80390/12/2023</v>
          </cell>
          <cell r="C11414" t="str">
            <v>KHI/HO/D/MO/PD COMP/E/42941/06/2024</v>
          </cell>
          <cell r="E11414">
            <v>45469</v>
          </cell>
          <cell r="F11414">
            <v>45286</v>
          </cell>
          <cell r="G11414">
            <v>45651</v>
          </cell>
          <cell r="H11414" t="str">
            <v xml:space="preserve"> 08815012</v>
          </cell>
          <cell r="I11414" t="str">
            <v xml:space="preserve"> Syed Mohammad Adnan(4210196996273)</v>
          </cell>
          <cell r="J11414" t="str">
            <v>INDIVIDUAL</v>
          </cell>
          <cell r="L11414" t="str">
            <v xml:space="preserve"> D</v>
          </cell>
          <cell r="M11414" t="str">
            <v xml:space="preserve"> 09000210-Tariq Shahzad</v>
          </cell>
          <cell r="U11414">
            <v>1008</v>
          </cell>
          <cell r="V11414">
            <v>1149</v>
          </cell>
          <cell r="W11414">
            <v>0</v>
          </cell>
          <cell r="X11414">
            <v>0</v>
          </cell>
          <cell r="Y11414">
            <v>1149</v>
          </cell>
        </row>
        <row r="11415">
          <cell r="B11415" t="str">
            <v>KHI/HO/D/MO/PD COMP/P/84420/02/2024</v>
          </cell>
          <cell r="C11415" t="str">
            <v>KHI/HO/D/MO/PD COMP/E/42071/05/2024</v>
          </cell>
          <cell r="E11415">
            <v>45441</v>
          </cell>
          <cell r="F11415">
            <v>45350</v>
          </cell>
          <cell r="G11415">
            <v>45715</v>
          </cell>
          <cell r="H11415" t="str">
            <v xml:space="preserve"> 08809962</v>
          </cell>
          <cell r="I11415" t="str">
            <v xml:space="preserve"> Javed Iqbal (3510327015859)</v>
          </cell>
          <cell r="J11415" t="str">
            <v>INDIVIDUAL</v>
          </cell>
          <cell r="L11415" t="str">
            <v xml:space="preserve"> D</v>
          </cell>
          <cell r="M11415" t="str">
            <v xml:space="preserve"> 09000221-Muhammad Irfan</v>
          </cell>
          <cell r="U11415">
            <v>934</v>
          </cell>
          <cell r="V11415">
            <v>1065</v>
          </cell>
          <cell r="W11415">
            <v>0</v>
          </cell>
          <cell r="X11415">
            <v>0</v>
          </cell>
          <cell r="Y11415">
            <v>1065</v>
          </cell>
        </row>
        <row r="11416">
          <cell r="B11416" t="str">
            <v>KHI/HO/D/MO/PD COMP/P/73293/07/2023</v>
          </cell>
          <cell r="C11416" t="str">
            <v>KHI/HO/D/MO/PD COMP/E/38279/03/2024</v>
          </cell>
          <cell r="E11416">
            <v>45373</v>
          </cell>
          <cell r="F11416">
            <v>45129</v>
          </cell>
          <cell r="G11416">
            <v>45494</v>
          </cell>
          <cell r="H11416" t="str">
            <v xml:space="preserve"> 08812218</v>
          </cell>
          <cell r="I11416" t="str">
            <v xml:space="preserve"> Muhammad Kashif Khursheed(4210172441615)</v>
          </cell>
          <cell r="J11416" t="str">
            <v>INDIVIDUAL</v>
          </cell>
          <cell r="L11416" t="str">
            <v xml:space="preserve"> D</v>
          </cell>
          <cell r="M11416" t="str">
            <v xml:space="preserve"> 09000221-Muhammad Irfan</v>
          </cell>
          <cell r="U11416">
            <v>4070</v>
          </cell>
          <cell r="V11416">
            <v>4639</v>
          </cell>
          <cell r="W11416">
            <v>0</v>
          </cell>
          <cell r="X11416">
            <v>0</v>
          </cell>
          <cell r="Y11416">
            <v>4639</v>
          </cell>
        </row>
        <row r="11417">
          <cell r="B11417" t="str">
            <v>KHI/HO/D/MO/PD COMP/P/78858/11/2023</v>
          </cell>
          <cell r="C11417" t="str">
            <v>KHI/HO/D/MO/PD COMP/E/48398/10/2024</v>
          </cell>
          <cell r="E11417">
            <v>45595</v>
          </cell>
          <cell r="F11417">
            <v>45258</v>
          </cell>
          <cell r="G11417">
            <v>45623</v>
          </cell>
          <cell r="H11417" t="str">
            <v xml:space="preserve"> 08814462</v>
          </cell>
          <cell r="I11417" t="str">
            <v xml:space="preserve"> Faiza Rabbani(3520112203346)</v>
          </cell>
          <cell r="J11417" t="str">
            <v>INDIVIDUAL</v>
          </cell>
          <cell r="L11417" t="str">
            <v xml:space="preserve"> D</v>
          </cell>
          <cell r="M11417" t="str">
            <v xml:space="preserve"> 09000210-Tariq Shahzad</v>
          </cell>
          <cell r="U11417">
            <v>1467</v>
          </cell>
          <cell r="V11417">
            <v>1702</v>
          </cell>
          <cell r="W11417">
            <v>0</v>
          </cell>
          <cell r="X11417">
            <v>0</v>
          </cell>
          <cell r="Y11417">
            <v>1702</v>
          </cell>
        </row>
        <row r="11418">
          <cell r="B11418" t="str">
            <v>KHI/HO/D/MO/PD COMP/P/87412/04/2024</v>
          </cell>
          <cell r="C11418" t="str">
            <v>KHI/HO/D/MO/PD COMP/E/48034/10/2024</v>
          </cell>
          <cell r="E11418">
            <v>45586</v>
          </cell>
          <cell r="F11418">
            <v>45398</v>
          </cell>
          <cell r="G11418">
            <v>45762</v>
          </cell>
          <cell r="H11418" t="str">
            <v xml:space="preserve"> 08817002</v>
          </cell>
          <cell r="I11418" t="str">
            <v xml:space="preserve"> Shahid Nasim(4200031281985)</v>
          </cell>
          <cell r="J11418" t="str">
            <v>INDIVIDUAL</v>
          </cell>
          <cell r="L11418" t="str">
            <v xml:space="preserve"> D</v>
          </cell>
          <cell r="M11418" t="str">
            <v xml:space="preserve"> 09000210-Tariq Shahzad</v>
          </cell>
          <cell r="U11418">
            <v>6292</v>
          </cell>
          <cell r="V11418">
            <v>7299</v>
          </cell>
          <cell r="W11418">
            <v>0</v>
          </cell>
          <cell r="X11418">
            <v>0</v>
          </cell>
          <cell r="Y11418">
            <v>7299</v>
          </cell>
        </row>
        <row r="11419">
          <cell r="B11419" t="str">
            <v>KHI/HO/D/MO/PD COMP/P/72269/06/2023</v>
          </cell>
          <cell r="C11419" t="str">
            <v>KHI/HO/D/MO/PD COMP/E/40767/04/2024</v>
          </cell>
          <cell r="E11419">
            <v>45398</v>
          </cell>
          <cell r="F11419">
            <v>45093</v>
          </cell>
          <cell r="G11419">
            <v>45458</v>
          </cell>
          <cell r="H11419" t="str">
            <v xml:space="preserve"> 08811840</v>
          </cell>
          <cell r="I11419" t="str">
            <v xml:space="preserve"> Raja Imran Mujahid #82103-6533880-1</v>
          </cell>
          <cell r="J11419" t="str">
            <v>INDIVIDUAL</v>
          </cell>
          <cell r="L11419" t="str">
            <v xml:space="preserve"> D</v>
          </cell>
          <cell r="M11419" t="str">
            <v xml:space="preserve"> 09000221-Muhammad Irfan</v>
          </cell>
          <cell r="U11419">
            <v>63</v>
          </cell>
          <cell r="V11419">
            <v>71</v>
          </cell>
          <cell r="W11419">
            <v>0</v>
          </cell>
          <cell r="X11419">
            <v>0</v>
          </cell>
          <cell r="Y11419">
            <v>71</v>
          </cell>
        </row>
        <row r="11420">
          <cell r="B11420" t="str">
            <v>KHI/HO/D/MO/PD COMP/P/80502/12/2023</v>
          </cell>
          <cell r="C11420" t="str">
            <v>KHI/HO/D/MO/PD COMP/E/36619/01/2024</v>
          </cell>
          <cell r="E11420">
            <v>45318</v>
          </cell>
          <cell r="F11420">
            <v>45287</v>
          </cell>
          <cell r="G11420">
            <v>45652</v>
          </cell>
          <cell r="H11420" t="str">
            <v xml:space="preserve"> 08815039</v>
          </cell>
          <cell r="I11420" t="str">
            <v xml:space="preserve"> Syed Shahrukh Anwar(1500029424671)</v>
          </cell>
          <cell r="J11420" t="str">
            <v>INDIVIDUAL</v>
          </cell>
          <cell r="L11420" t="str">
            <v xml:space="preserve"> D</v>
          </cell>
          <cell r="M11420" t="str">
            <v xml:space="preserve"> 09000210-Tariq Shahzad</v>
          </cell>
          <cell r="U11420">
            <v>4036</v>
          </cell>
          <cell r="V11420">
            <v>4602</v>
          </cell>
          <cell r="W11420">
            <v>0</v>
          </cell>
          <cell r="X11420">
            <v>0</v>
          </cell>
          <cell r="Y11420">
            <v>4602</v>
          </cell>
        </row>
        <row r="11421">
          <cell r="B11421" t="str">
            <v>KHI/HO/D/MO/PD COMP/P/79264/12/2023</v>
          </cell>
          <cell r="C11421" t="str">
            <v>KHI/HO/D/MO/PD COMP/E/43363/07/2024</v>
          </cell>
          <cell r="E11421">
            <v>45478</v>
          </cell>
          <cell r="F11421">
            <v>45265</v>
          </cell>
          <cell r="G11421">
            <v>45630</v>
          </cell>
          <cell r="H11421" t="str">
            <v xml:space="preserve"> 08814601</v>
          </cell>
          <cell r="I11421" t="str">
            <v xml:space="preserve"> Syed Sameer Ali(4210142239417)</v>
          </cell>
          <cell r="J11421" t="str">
            <v>INDIVIDUAL</v>
          </cell>
          <cell r="L11421" t="str">
            <v xml:space="preserve"> D</v>
          </cell>
          <cell r="M11421" t="str">
            <v xml:space="preserve"> 09000210-Tariq Shahzad</v>
          </cell>
          <cell r="U11421">
            <v>1463</v>
          </cell>
          <cell r="V11421">
            <v>1698</v>
          </cell>
          <cell r="W11421">
            <v>0</v>
          </cell>
          <cell r="X11421">
            <v>0</v>
          </cell>
          <cell r="Y11421">
            <v>1698</v>
          </cell>
        </row>
        <row r="11422">
          <cell r="B11422" t="str">
            <v>KHI/HO/D/MO/PD COMP/P/58025/01/2022</v>
          </cell>
          <cell r="C11422" t="str">
            <v>KHI/HO/D/MO/PD COMP/E/22456/12/2022</v>
          </cell>
          <cell r="E11422">
            <v>44907</v>
          </cell>
          <cell r="F11422">
            <v>44572</v>
          </cell>
          <cell r="G11422">
            <v>44936</v>
          </cell>
          <cell r="H11422" t="str">
            <v xml:space="preserve"> 08803989</v>
          </cell>
          <cell r="I11422" t="str">
            <v xml:space="preserve"> Imtiaz Ahmed (4130553741421)</v>
          </cell>
          <cell r="J11422" t="str">
            <v>INDIVIDUAL</v>
          </cell>
          <cell r="L11422" t="str">
            <v xml:space="preserve"> D</v>
          </cell>
          <cell r="M11422" t="str">
            <v xml:space="preserve"> 09000316-Jamil Uddin Rumi</v>
          </cell>
          <cell r="U11422">
            <v>821</v>
          </cell>
          <cell r="V11422">
            <v>935</v>
          </cell>
          <cell r="W11422">
            <v>0</v>
          </cell>
          <cell r="X11422">
            <v>0</v>
          </cell>
          <cell r="Y11422">
            <v>935</v>
          </cell>
        </row>
        <row r="11423">
          <cell r="B11423" t="str">
            <v>KHI/HO/D/MO/PD COMP/P/79674/12/2023</v>
          </cell>
          <cell r="C11423" t="str">
            <v>KHI/HO/D/MO/PD COMP/E/40679/04/2024</v>
          </cell>
          <cell r="E11423">
            <v>45396</v>
          </cell>
          <cell r="F11423">
            <v>45272</v>
          </cell>
          <cell r="G11423">
            <v>45637</v>
          </cell>
          <cell r="H11423" t="str">
            <v xml:space="preserve"> 08814789</v>
          </cell>
          <cell r="I11423" t="str">
            <v xml:space="preserve"> Naeem Aman(3630241325935)</v>
          </cell>
          <cell r="J11423" t="str">
            <v>INDIVIDUAL</v>
          </cell>
          <cell r="L11423" t="str">
            <v xml:space="preserve"> D</v>
          </cell>
          <cell r="M11423" t="str">
            <v xml:space="preserve"> 09000210-Tariq Shahzad</v>
          </cell>
          <cell r="U11423">
            <v>7140</v>
          </cell>
          <cell r="V11423">
            <v>8139</v>
          </cell>
          <cell r="W11423">
            <v>0</v>
          </cell>
          <cell r="X11423">
            <v>0</v>
          </cell>
          <cell r="Y11423">
            <v>8139</v>
          </cell>
        </row>
        <row r="11424">
          <cell r="B11424" t="str">
            <v>KHI/HO/D/MO/PC COMP/P/54805/06/2021</v>
          </cell>
          <cell r="C11424" t="str">
            <v>KHI/HO/D/MO/PC COMP/E/20015/06/2022</v>
          </cell>
          <cell r="E11424">
            <v>44715</v>
          </cell>
          <cell r="F11424">
            <v>44378</v>
          </cell>
          <cell r="G11424">
            <v>44742</v>
          </cell>
          <cell r="H11424" t="str">
            <v xml:space="preserve"> 08802141</v>
          </cell>
          <cell r="I11424" t="str">
            <v xml:space="preserve"> Pak Limousine Services (Pvt) Limited (Europcar)</v>
          </cell>
          <cell r="J11424" t="str">
            <v>CORPORATE</v>
          </cell>
          <cell r="K11424" t="str">
            <v>.</v>
          </cell>
          <cell r="L11424" t="str">
            <v xml:space="preserve"> D</v>
          </cell>
          <cell r="M11424" t="str">
            <v xml:space="preserve"> 09000221-Muhammad Irfan</v>
          </cell>
          <cell r="N11424" t="str">
            <v>SUZUKI CULTUS VXR EURO-II</v>
          </cell>
          <cell r="O11424" t="str">
            <v>2017</v>
          </cell>
          <cell r="P11424" t="str">
            <v>BJD-268</v>
          </cell>
          <cell r="Q11424" t="str">
            <v>PKF636587</v>
          </cell>
          <cell r="R11424" t="str">
            <v>SF410PK543491</v>
          </cell>
          <cell r="T11424">
            <v>-950000</v>
          </cell>
          <cell r="U11424">
            <v>-1224.665</v>
          </cell>
          <cell r="V11424">
            <v>-1236.665</v>
          </cell>
          <cell r="W11424">
            <v>-1236.6600000000001</v>
          </cell>
          <cell r="X11424">
            <v>0</v>
          </cell>
          <cell r="Y11424">
            <v>-5.0000000000000001E-3</v>
          </cell>
        </row>
        <row r="11425">
          <cell r="B11425" t="str">
            <v>KHI/HO/D/MO/PD COMP/P/70152/04/2023</v>
          </cell>
          <cell r="C11425" t="str">
            <v>KHI/HO/D/MO/PD COMP/E/48724/10/2024</v>
          </cell>
          <cell r="E11425">
            <v>45596</v>
          </cell>
          <cell r="F11425">
            <v>45042</v>
          </cell>
          <cell r="G11425">
            <v>45407</v>
          </cell>
          <cell r="H11425" t="str">
            <v xml:space="preserve"> 08810942</v>
          </cell>
          <cell r="I11425" t="str">
            <v xml:space="preserve"> Master Management Private Limited(4210115736743)</v>
          </cell>
          <cell r="J11425" t="str">
            <v>INDIVIDUAL</v>
          </cell>
          <cell r="L11425" t="str">
            <v xml:space="preserve"> D</v>
          </cell>
          <cell r="M11425" t="str">
            <v xml:space="preserve"> 09000355-Asif Azeem</v>
          </cell>
          <cell r="U11425">
            <v>-12191</v>
          </cell>
          <cell r="V11425">
            <v>-12313</v>
          </cell>
          <cell r="W11425">
            <v>0</v>
          </cell>
          <cell r="X11425">
            <v>0</v>
          </cell>
          <cell r="Y11425">
            <v>-12313</v>
          </cell>
        </row>
        <row r="11426">
          <cell r="B11426" t="str">
            <v>KHI/HO/D/MO/PD COMP/P/87331/04/2024</v>
          </cell>
          <cell r="C11426" t="str">
            <v>KHI/HO/D/MO/PD COMP/E/44133/07/2024</v>
          </cell>
          <cell r="E11426">
            <v>45498</v>
          </cell>
          <cell r="F11426">
            <v>45372</v>
          </cell>
          <cell r="G11426">
            <v>45736</v>
          </cell>
          <cell r="H11426" t="str">
            <v xml:space="preserve"> 08810388</v>
          </cell>
          <cell r="I11426" t="str">
            <v xml:space="preserve"> Muhammad Zeeshan Babar(3530123787017)</v>
          </cell>
          <cell r="J11426" t="str">
            <v>INDIVIDUAL</v>
          </cell>
          <cell r="L11426" t="str">
            <v xml:space="preserve"> D</v>
          </cell>
          <cell r="M11426" t="str">
            <v xml:space="preserve"> 09000221-Muhammad Irfan</v>
          </cell>
          <cell r="U11426">
            <v>193</v>
          </cell>
          <cell r="V11426">
            <v>224</v>
          </cell>
          <cell r="W11426">
            <v>0</v>
          </cell>
          <cell r="X11426">
            <v>0</v>
          </cell>
          <cell r="Y11426">
            <v>224</v>
          </cell>
        </row>
        <row r="11427">
          <cell r="B11427" t="str">
            <v>KHI/HO/D/MO/PD COMP/P/81071/01/2024</v>
          </cell>
          <cell r="C11427" t="str">
            <v>KHI/HO/D/MO/PD COMP/E/43367/07/2024</v>
          </cell>
          <cell r="E11427">
            <v>45478</v>
          </cell>
          <cell r="F11427">
            <v>45296</v>
          </cell>
          <cell r="G11427">
            <v>45661</v>
          </cell>
          <cell r="H11427" t="str">
            <v xml:space="preserve"> 08815209</v>
          </cell>
          <cell r="I11427" t="str">
            <v xml:space="preserve"> Moaz Bin Ammar(3840366897791)</v>
          </cell>
          <cell r="J11427" t="str">
            <v>INDIVIDUAL</v>
          </cell>
          <cell r="L11427" t="str">
            <v xml:space="preserve"> D</v>
          </cell>
          <cell r="M11427" t="str">
            <v xml:space="preserve"> 09000210-Tariq Shahzad</v>
          </cell>
          <cell r="U11427">
            <v>826</v>
          </cell>
          <cell r="V11427">
            <v>958</v>
          </cell>
          <cell r="W11427">
            <v>0</v>
          </cell>
          <cell r="X11427">
            <v>0</v>
          </cell>
          <cell r="Y11427">
            <v>958</v>
          </cell>
        </row>
        <row r="11428">
          <cell r="B11428" t="str">
            <v>KHI/HO/D/MO/PD COMP/P/70290/05/2023</v>
          </cell>
          <cell r="C11428" t="str">
            <v>KHI/HO/D/MO/PD COMP/E/35663/12/2023</v>
          </cell>
          <cell r="E11428">
            <v>45289</v>
          </cell>
          <cell r="F11428">
            <v>45044</v>
          </cell>
          <cell r="G11428">
            <v>45409</v>
          </cell>
          <cell r="H11428" t="str">
            <v xml:space="preserve"> 08811018</v>
          </cell>
          <cell r="I11428" t="str">
            <v xml:space="preserve"> Altaf Hussain(3610316422113)</v>
          </cell>
          <cell r="J11428" t="str">
            <v>INDIVIDUAL</v>
          </cell>
          <cell r="L11428" t="str">
            <v xml:space="preserve"> D</v>
          </cell>
          <cell r="M11428" t="str">
            <v xml:space="preserve"> 09000305-Jawaria Kaleem</v>
          </cell>
          <cell r="U11428">
            <v>-46317</v>
          </cell>
          <cell r="V11428">
            <v>-52801</v>
          </cell>
          <cell r="W11428">
            <v>0</v>
          </cell>
          <cell r="X11428">
            <v>0</v>
          </cell>
          <cell r="Y11428">
            <v>-52801</v>
          </cell>
        </row>
        <row r="11429">
          <cell r="B11429" t="str">
            <v>LHR/LHR/D/MO/PD COMP/P/72469/06/2023</v>
          </cell>
          <cell r="C11429" t="str">
            <v>LHR/LHR/D/MO/PD COMP/E/41195/04/2024</v>
          </cell>
          <cell r="E11429">
            <v>45412</v>
          </cell>
          <cell r="F11429">
            <v>45107</v>
          </cell>
          <cell r="G11429">
            <v>45472</v>
          </cell>
          <cell r="H11429" t="str">
            <v xml:space="preserve"> 08806573</v>
          </cell>
          <cell r="I11429" t="str">
            <v xml:space="preserve"> Faheem Khan</v>
          </cell>
          <cell r="J11429" t="str">
            <v>INDIVIDUAL</v>
          </cell>
          <cell r="L11429" t="str">
            <v xml:space="preserve"> D</v>
          </cell>
          <cell r="M11429" t="str">
            <v xml:space="preserve"> 09000221-Muhammad Irfan</v>
          </cell>
          <cell r="U11429">
            <v>1990</v>
          </cell>
          <cell r="V11429">
            <v>2328</v>
          </cell>
          <cell r="W11429">
            <v>0</v>
          </cell>
          <cell r="X11429">
            <v>0</v>
          </cell>
          <cell r="Y11429">
            <v>2328</v>
          </cell>
        </row>
        <row r="11430">
          <cell r="B11430" t="str">
            <v>KHI/HO/D/MO/PD COMP/P/82809/01/2024</v>
          </cell>
          <cell r="C11430" t="str">
            <v>KHI/HO/D/MO/PD COMP/E/45269/08/2024</v>
          </cell>
          <cell r="E11430">
            <v>45533</v>
          </cell>
          <cell r="F11430">
            <v>45316</v>
          </cell>
          <cell r="G11430">
            <v>45681</v>
          </cell>
          <cell r="H11430" t="str">
            <v xml:space="preserve"> 08815771</v>
          </cell>
          <cell r="I11430" t="str">
            <v xml:space="preserve"> Ghufran Irshad #4220168196803</v>
          </cell>
          <cell r="J11430" t="str">
            <v>INDIVIDUAL</v>
          </cell>
          <cell r="L11430" t="str">
            <v xml:space="preserve"> D</v>
          </cell>
          <cell r="M11430" t="str">
            <v xml:space="preserve"> 09000210-Tariq Shahzad</v>
          </cell>
          <cell r="U11430">
            <v>2832</v>
          </cell>
          <cell r="V11430">
            <v>3285</v>
          </cell>
          <cell r="W11430">
            <v>0</v>
          </cell>
          <cell r="X11430">
            <v>0</v>
          </cell>
          <cell r="Y11430">
            <v>3285</v>
          </cell>
        </row>
        <row r="11431">
          <cell r="B11431" t="str">
            <v>KHI/HO/D/MO/PD COMP/P/78105/11/2023</v>
          </cell>
          <cell r="C11431" t="str">
            <v>KHI/HO/D/MO/PD COMP/E/46004/09/2024</v>
          </cell>
          <cell r="E11431">
            <v>45555</v>
          </cell>
          <cell r="F11431">
            <v>45244</v>
          </cell>
          <cell r="G11431">
            <v>45609</v>
          </cell>
          <cell r="H11431" t="str">
            <v xml:space="preserve"> 08814139</v>
          </cell>
          <cell r="I11431" t="str">
            <v xml:space="preserve"> Fahad Mateen #42101-0628648-9</v>
          </cell>
          <cell r="J11431" t="str">
            <v>INDIVIDUAL</v>
          </cell>
          <cell r="L11431" t="str">
            <v xml:space="preserve"> D</v>
          </cell>
          <cell r="M11431" t="str">
            <v xml:space="preserve"> 09000210-Tariq Shahzad</v>
          </cell>
          <cell r="U11431">
            <v>3792</v>
          </cell>
          <cell r="V11431">
            <v>4399</v>
          </cell>
          <cell r="W11431">
            <v>0</v>
          </cell>
          <cell r="X11431">
            <v>0</v>
          </cell>
          <cell r="Y11431">
            <v>4399</v>
          </cell>
        </row>
        <row r="11432">
          <cell r="B11432" t="str">
            <v>LHR/LHR/D/MO/PC COMP/P/99222/10/2024</v>
          </cell>
          <cell r="C11432" t="str">
            <v>LHR/LHR/D/MO/PC COMP/E/48144/10/2024</v>
          </cell>
          <cell r="E11432">
            <v>45589</v>
          </cell>
          <cell r="F11432">
            <v>45561</v>
          </cell>
          <cell r="G11432">
            <v>45925</v>
          </cell>
          <cell r="H11432" t="str">
            <v xml:space="preserve"> 08820074</v>
          </cell>
          <cell r="I11432" t="str">
            <v xml:space="preserve"> Hamza Shafique Butt</v>
          </cell>
          <cell r="J11432" t="str">
            <v>INDIVIDUAL</v>
          </cell>
          <cell r="L11432" t="str">
            <v xml:space="preserve"> D</v>
          </cell>
          <cell r="M11432" t="str">
            <v xml:space="preserve"> 09000747-Sulaiman Baig</v>
          </cell>
          <cell r="U11432">
            <v>45528</v>
          </cell>
          <cell r="V11432">
            <v>53288</v>
          </cell>
          <cell r="W11432">
            <v>0</v>
          </cell>
          <cell r="X11432">
            <v>0</v>
          </cell>
          <cell r="Y11432">
            <v>53288</v>
          </cell>
        </row>
        <row r="11433">
          <cell r="B11433" t="str">
            <v>KHI/HO/D/MO/PD COMP/P/72244/06/2023</v>
          </cell>
          <cell r="C11433" t="str">
            <v>KHI/HO/D/MO/PD COMP/E/42686/06/2024</v>
          </cell>
          <cell r="E11433">
            <v>45463</v>
          </cell>
          <cell r="F11433">
            <v>45097</v>
          </cell>
          <cell r="G11433">
            <v>45462</v>
          </cell>
          <cell r="H11433" t="str">
            <v xml:space="preserve"> 08811820</v>
          </cell>
          <cell r="I11433" t="str">
            <v xml:space="preserve"> Bushra Irfan #42101-2478039-2</v>
          </cell>
          <cell r="J11433" t="str">
            <v>INDIVIDUAL</v>
          </cell>
          <cell r="L11433" t="str">
            <v xml:space="preserve"> D</v>
          </cell>
          <cell r="M11433" t="str">
            <v xml:space="preserve"> 09000221-Muhammad Irfan</v>
          </cell>
          <cell r="U11433">
            <v>1364</v>
          </cell>
          <cell r="V11433">
            <v>1554</v>
          </cell>
          <cell r="W11433">
            <v>0</v>
          </cell>
          <cell r="X11433">
            <v>0</v>
          </cell>
          <cell r="Y11433">
            <v>1554</v>
          </cell>
        </row>
        <row r="11434">
          <cell r="B11434" t="str">
            <v>KHI/HO/D/MO/PD COMP/P/72453/06/2023</v>
          </cell>
          <cell r="C11434" t="str">
            <v>KHI/HO/D/MO/PD COMP/E/28034/07/2023</v>
          </cell>
          <cell r="E11434">
            <v>45134</v>
          </cell>
          <cell r="F11434">
            <v>45103</v>
          </cell>
          <cell r="G11434">
            <v>45468</v>
          </cell>
          <cell r="H11434" t="str">
            <v xml:space="preserve"> 08811927</v>
          </cell>
          <cell r="I11434" t="str">
            <v xml:space="preserve"> Arsalan Rasheed(4220114880785)</v>
          </cell>
          <cell r="J11434" t="str">
            <v>INDIVIDUAL</v>
          </cell>
          <cell r="L11434" t="str">
            <v xml:space="preserve"> D</v>
          </cell>
          <cell r="M11434" t="str">
            <v xml:space="preserve"> 09000355-Asif Azeem</v>
          </cell>
          <cell r="U11434">
            <v>1748</v>
          </cell>
          <cell r="V11434">
            <v>1994</v>
          </cell>
          <cell r="W11434">
            <v>0</v>
          </cell>
          <cell r="X11434">
            <v>0</v>
          </cell>
          <cell r="Y11434">
            <v>1994</v>
          </cell>
        </row>
        <row r="11435">
          <cell r="B11435" t="str">
            <v>KHI/HO/D/MO/PD COMP/P/66627/01/2023</v>
          </cell>
          <cell r="C11435" t="str">
            <v>KHI/HO/D/MO/PD COMP/E/23349/02/2023</v>
          </cell>
          <cell r="E11435">
            <v>44985</v>
          </cell>
          <cell r="F11435">
            <v>44933</v>
          </cell>
          <cell r="G11435">
            <v>45297</v>
          </cell>
          <cell r="H11435" t="str">
            <v xml:space="preserve"> 08809145</v>
          </cell>
          <cell r="I11435" t="str">
            <v xml:space="preserve"> Aftab Ahmed Memon (4550410948585)</v>
          </cell>
          <cell r="J11435" t="str">
            <v>INDIVIDUAL</v>
          </cell>
          <cell r="L11435" t="str">
            <v xml:space="preserve"> D</v>
          </cell>
          <cell r="M11435" t="str">
            <v xml:space="preserve"> 09000221-Muhammad Irfan</v>
          </cell>
          <cell r="U11435">
            <v>34716</v>
          </cell>
          <cell r="V11435">
            <v>39576</v>
          </cell>
          <cell r="W11435">
            <v>0</v>
          </cell>
          <cell r="X11435">
            <v>0</v>
          </cell>
          <cell r="Y11435">
            <v>39576</v>
          </cell>
        </row>
        <row r="11436">
          <cell r="B11436" t="str">
            <v>KHI/HO/D/MO/PD COMP/P/77838/11/2023</v>
          </cell>
          <cell r="C11436" t="str">
            <v>KHI/HO/D/MO/PD COMP/E/45705/09/2024</v>
          </cell>
          <cell r="E11436">
            <v>45541</v>
          </cell>
          <cell r="F11436">
            <v>45233</v>
          </cell>
          <cell r="G11436">
            <v>45598</v>
          </cell>
          <cell r="H11436" t="str">
            <v xml:space="preserve"> 08814045</v>
          </cell>
          <cell r="I11436" t="str">
            <v xml:space="preserve"> Syed Faraz Uddin - 42101-1619337-9</v>
          </cell>
          <cell r="J11436" t="str">
            <v>INDIVIDUAL</v>
          </cell>
          <cell r="L11436" t="str">
            <v xml:space="preserve"> D</v>
          </cell>
          <cell r="M11436" t="str">
            <v xml:space="preserve"> 09000210-Tariq Shahzad</v>
          </cell>
          <cell r="U11436">
            <v>3630</v>
          </cell>
          <cell r="V11436">
            <v>4211</v>
          </cell>
          <cell r="W11436">
            <v>0</v>
          </cell>
          <cell r="X11436">
            <v>0</v>
          </cell>
          <cell r="Y11436">
            <v>4211</v>
          </cell>
        </row>
        <row r="11437">
          <cell r="B11437" t="str">
            <v>KHI/HO/D/MO/PD COMP/P/72478/06/2023</v>
          </cell>
          <cell r="C11437" t="str">
            <v>KHI/HO/D/MO/PD COMP/E/42966/06/2024</v>
          </cell>
          <cell r="E11437">
            <v>45470</v>
          </cell>
          <cell r="F11437">
            <v>45104</v>
          </cell>
          <cell r="G11437">
            <v>45469</v>
          </cell>
          <cell r="H11437" t="str">
            <v xml:space="preserve"> 08810872</v>
          </cell>
          <cell r="I11437" t="str">
            <v xml:space="preserve"> Muhammad Adil Majid(4220144899325)</v>
          </cell>
          <cell r="J11437" t="str">
            <v>INDIVIDUAL</v>
          </cell>
          <cell r="L11437" t="str">
            <v xml:space="preserve"> D</v>
          </cell>
          <cell r="M11437" t="str">
            <v xml:space="preserve"> 09000221-Muhammad Irfan</v>
          </cell>
          <cell r="U11437">
            <v>575</v>
          </cell>
          <cell r="V11437">
            <v>656</v>
          </cell>
          <cell r="W11437">
            <v>0</v>
          </cell>
          <cell r="X11437">
            <v>0</v>
          </cell>
          <cell r="Y11437">
            <v>656</v>
          </cell>
        </row>
        <row r="11438">
          <cell r="B11438" t="str">
            <v>KHI/HO/D/MO/PD COMP/P/77728/11/2023</v>
          </cell>
          <cell r="C11438" t="str">
            <v>KHI/HO/D/MO/PD COMP/E/42190/06/2024</v>
          </cell>
          <cell r="E11438">
            <v>45446</v>
          </cell>
          <cell r="F11438">
            <v>45232</v>
          </cell>
          <cell r="G11438">
            <v>45597</v>
          </cell>
          <cell r="H11438" t="str">
            <v xml:space="preserve"> 08805710</v>
          </cell>
          <cell r="I11438" t="str">
            <v xml:space="preserve"> Hamza Saleem Mirza</v>
          </cell>
          <cell r="J11438" t="str">
            <v>INDIVIDUAL</v>
          </cell>
          <cell r="L11438" t="str">
            <v xml:space="preserve"> D</v>
          </cell>
          <cell r="M11438" t="str">
            <v xml:space="preserve"> 09000221-Muhammad Irfan</v>
          </cell>
          <cell r="U11438">
            <v>1364</v>
          </cell>
          <cell r="V11438">
            <v>1554</v>
          </cell>
          <cell r="W11438">
            <v>0</v>
          </cell>
          <cell r="X11438">
            <v>0</v>
          </cell>
          <cell r="Y11438">
            <v>1554</v>
          </cell>
        </row>
        <row r="11439">
          <cell r="B11439" t="str">
            <v>KHI/HO/D/MO/PD COMP/P/79264/12/2023</v>
          </cell>
          <cell r="C11439" t="str">
            <v>KHI/HO/D/MO/PD COMP/E/40521/04/2024</v>
          </cell>
          <cell r="E11439">
            <v>45387</v>
          </cell>
          <cell r="F11439">
            <v>45265</v>
          </cell>
          <cell r="G11439">
            <v>45630</v>
          </cell>
          <cell r="H11439" t="str">
            <v xml:space="preserve"> 08814601</v>
          </cell>
          <cell r="I11439" t="str">
            <v xml:space="preserve"> Syed Sameer Ali(4210142239417)</v>
          </cell>
          <cell r="J11439" t="str">
            <v>INDIVIDUAL</v>
          </cell>
          <cell r="L11439" t="str">
            <v xml:space="preserve"> D</v>
          </cell>
          <cell r="M11439" t="str">
            <v xml:space="preserve"> 09000210-Tariq Shahzad</v>
          </cell>
          <cell r="U11439">
            <v>2323</v>
          </cell>
          <cell r="V11439">
            <v>2648</v>
          </cell>
          <cell r="W11439">
            <v>0</v>
          </cell>
          <cell r="X11439">
            <v>0</v>
          </cell>
          <cell r="Y11439">
            <v>2648</v>
          </cell>
        </row>
        <row r="11440">
          <cell r="B11440" t="str">
            <v>KHI/HO/D/MO/PD COMP/P/80196/12/2023</v>
          </cell>
          <cell r="C11440" t="str">
            <v>KHI/HO/D/MO/PD COMP/E/44943/08/2024</v>
          </cell>
          <cell r="E11440">
            <v>45526</v>
          </cell>
          <cell r="F11440">
            <v>45281</v>
          </cell>
          <cell r="G11440">
            <v>45646</v>
          </cell>
          <cell r="H11440" t="str">
            <v xml:space="preserve"> 08802704</v>
          </cell>
          <cell r="I11440" t="str">
            <v xml:space="preserve"> Yasheer</v>
          </cell>
          <cell r="J11440" t="str">
            <v>INDIVIDUAL</v>
          </cell>
          <cell r="L11440" t="str">
            <v xml:space="preserve"> D</v>
          </cell>
          <cell r="M11440" t="str">
            <v xml:space="preserve"> 09000210-Tariq Shahzad</v>
          </cell>
          <cell r="U11440">
            <v>3201</v>
          </cell>
          <cell r="V11440">
            <v>3713</v>
          </cell>
          <cell r="W11440">
            <v>0</v>
          </cell>
          <cell r="X11440">
            <v>0</v>
          </cell>
          <cell r="Y11440">
            <v>3713</v>
          </cell>
        </row>
        <row r="11441">
          <cell r="B11441" t="str">
            <v>KHI/HO/D/MO/PD COMP/P/79750/12/2023</v>
          </cell>
          <cell r="C11441" t="str">
            <v>KHI/HO/D/MO/PD COMP/E/48990/11/2024</v>
          </cell>
          <cell r="E11441">
            <v>45610</v>
          </cell>
          <cell r="F11441">
            <v>45273</v>
          </cell>
          <cell r="G11441">
            <v>45638</v>
          </cell>
          <cell r="H11441" t="str">
            <v xml:space="preserve"> 08814823</v>
          </cell>
          <cell r="I11441" t="str">
            <v xml:space="preserve"> Shahzad Majeed #35202-3028448-7</v>
          </cell>
          <cell r="J11441" t="str">
            <v>INDIVIDUAL</v>
          </cell>
          <cell r="L11441" t="str">
            <v xml:space="preserve"> D</v>
          </cell>
          <cell r="M11441" t="str">
            <v xml:space="preserve"> 09000210-Tariq Shahzad</v>
          </cell>
          <cell r="U11441">
            <v>5058</v>
          </cell>
          <cell r="V11441">
            <v>5868</v>
          </cell>
          <cell r="W11441">
            <v>0</v>
          </cell>
          <cell r="X11441">
            <v>0</v>
          </cell>
          <cell r="Y11441">
            <v>5868</v>
          </cell>
        </row>
        <row r="11442">
          <cell r="B11442" t="str">
            <v>KHI/HO/D/MO/PD COMP/P/87034/04/2024</v>
          </cell>
          <cell r="C11442" t="str">
            <v>KHI/HO/D/MO/PD COMP/E/46713/10/2024</v>
          </cell>
          <cell r="E11442">
            <v>45574</v>
          </cell>
          <cell r="F11442">
            <v>45386</v>
          </cell>
          <cell r="G11442">
            <v>45750</v>
          </cell>
          <cell r="H11442" t="str">
            <v xml:space="preserve"> 08816857</v>
          </cell>
          <cell r="I11442" t="str">
            <v xml:space="preserve"> Ali Raza Maher(4130672614933)</v>
          </cell>
          <cell r="J11442" t="str">
            <v>INDIVIDUAL</v>
          </cell>
          <cell r="L11442" t="str">
            <v xml:space="preserve"> D</v>
          </cell>
          <cell r="M11442" t="str">
            <v xml:space="preserve"> 09000210-Tariq Shahzad</v>
          </cell>
          <cell r="U11442">
            <v>796</v>
          </cell>
          <cell r="V11442">
            <v>923</v>
          </cell>
          <cell r="W11442">
            <v>0</v>
          </cell>
          <cell r="X11442">
            <v>0</v>
          </cell>
          <cell r="Y11442">
            <v>923</v>
          </cell>
        </row>
        <row r="11443">
          <cell r="B11443" t="str">
            <v>KHI/HO/D/MO/PD COMP/P/75467/09/2023</v>
          </cell>
          <cell r="C11443" t="str">
            <v>KHI/HO/D/MO/PD COMP/E/42697/06/2024</v>
          </cell>
          <cell r="E11443">
            <v>45463</v>
          </cell>
          <cell r="F11443">
            <v>45185</v>
          </cell>
          <cell r="G11443">
            <v>45550</v>
          </cell>
          <cell r="H11443" t="str">
            <v xml:space="preserve"> 08813045</v>
          </cell>
          <cell r="I11443" t="str">
            <v xml:space="preserve"> Mukhtiar Hussain(4540208392673)</v>
          </cell>
          <cell r="J11443" t="str">
            <v>INDIVIDUAL</v>
          </cell>
          <cell r="L11443" t="str">
            <v xml:space="preserve"> D</v>
          </cell>
          <cell r="M11443" t="str">
            <v xml:space="preserve"> 09000355-Asif Azeem</v>
          </cell>
          <cell r="U11443">
            <v>910</v>
          </cell>
          <cell r="V11443">
            <v>1038</v>
          </cell>
          <cell r="W11443">
            <v>0</v>
          </cell>
          <cell r="X11443">
            <v>0</v>
          </cell>
          <cell r="Y11443">
            <v>1038</v>
          </cell>
        </row>
        <row r="11444">
          <cell r="B11444" t="str">
            <v>KHI/HO/D/MO/PD COMP/P/81071/01/2024</v>
          </cell>
          <cell r="C11444" t="str">
            <v>KHI/HO/D/MO/PD COMP/E/46745/10/2024</v>
          </cell>
          <cell r="E11444">
            <v>45574</v>
          </cell>
          <cell r="F11444">
            <v>45296</v>
          </cell>
          <cell r="G11444">
            <v>45661</v>
          </cell>
          <cell r="H11444" t="str">
            <v xml:space="preserve"> 08815209</v>
          </cell>
          <cell r="I11444" t="str">
            <v xml:space="preserve"> Moaz Bin Ammar(3840366897791)</v>
          </cell>
          <cell r="J11444" t="str">
            <v>INDIVIDUAL</v>
          </cell>
          <cell r="L11444" t="str">
            <v xml:space="preserve"> D</v>
          </cell>
          <cell r="M11444" t="str">
            <v xml:space="preserve"> 09000210-Tariq Shahzad</v>
          </cell>
          <cell r="U11444">
            <v>92</v>
          </cell>
          <cell r="V11444">
            <v>107</v>
          </cell>
          <cell r="W11444">
            <v>0</v>
          </cell>
          <cell r="X11444">
            <v>0</v>
          </cell>
          <cell r="Y11444">
            <v>107</v>
          </cell>
        </row>
        <row r="11445">
          <cell r="B11445" t="str">
            <v>KHI/HO/D/MO/PD COMP/P/93635/07/2024</v>
          </cell>
          <cell r="C11445" t="str">
            <v>KHI/HO/D/MO/PD COMP/E/48159/10/2024</v>
          </cell>
          <cell r="E11445">
            <v>45589</v>
          </cell>
          <cell r="F11445">
            <v>45496</v>
          </cell>
          <cell r="G11445">
            <v>45860</v>
          </cell>
          <cell r="H11445" t="str">
            <v xml:space="preserve"> 08815181</v>
          </cell>
          <cell r="I11445" t="str">
            <v xml:space="preserve"> Arshad Ahmed Ghumro(4550411177679)</v>
          </cell>
          <cell r="J11445" t="str">
            <v>INDIVIDUAL</v>
          </cell>
          <cell r="L11445" t="str">
            <v xml:space="preserve"> D</v>
          </cell>
          <cell r="M11445" t="str">
            <v xml:space="preserve"> 09000355-Asif Azeem</v>
          </cell>
          <cell r="U11445">
            <v>845</v>
          </cell>
          <cell r="V11445">
            <v>980</v>
          </cell>
          <cell r="W11445">
            <v>0</v>
          </cell>
          <cell r="X11445">
            <v>0</v>
          </cell>
          <cell r="Y11445">
            <v>980</v>
          </cell>
        </row>
        <row r="11446">
          <cell r="B11446" t="str">
            <v>KHI/HO/D/MO/PD COMP/P/82039/01/2024</v>
          </cell>
          <cell r="C11446" t="str">
            <v>KHI/HO/D/MO/PD COMP/E/40953/04/2024</v>
          </cell>
          <cell r="E11446">
            <v>45403</v>
          </cell>
          <cell r="F11446">
            <v>45311</v>
          </cell>
          <cell r="G11446">
            <v>45676</v>
          </cell>
          <cell r="H11446" t="str">
            <v xml:space="preserve"> 08809372</v>
          </cell>
          <cell r="I11446" t="str">
            <v xml:space="preserve"> Kanza Abdul Haleem</v>
          </cell>
          <cell r="J11446" t="str">
            <v>INDIVIDUAL</v>
          </cell>
          <cell r="L11446" t="str">
            <v xml:space="preserve"> D</v>
          </cell>
          <cell r="M11446" t="str">
            <v xml:space="preserve"> 09000221-Muhammad Irfan</v>
          </cell>
          <cell r="U11446">
            <v>2145</v>
          </cell>
          <cell r="V11446">
            <v>2444</v>
          </cell>
          <cell r="W11446">
            <v>0</v>
          </cell>
          <cell r="X11446">
            <v>0</v>
          </cell>
          <cell r="Y11446">
            <v>2444</v>
          </cell>
        </row>
        <row r="11447">
          <cell r="B11447" t="str">
            <v>KHI/HO/D/MO/PD COMP/P/78248/11/2023</v>
          </cell>
          <cell r="C11447" t="str">
            <v>KHI/HO/D/MO/PD COMP/E/46091/09/2024</v>
          </cell>
          <cell r="E11447">
            <v>45559</v>
          </cell>
          <cell r="F11447">
            <v>45247</v>
          </cell>
          <cell r="G11447">
            <v>45612</v>
          </cell>
          <cell r="H11447" t="str">
            <v xml:space="preserve"> 08814191</v>
          </cell>
          <cell r="I11447" t="str">
            <v xml:space="preserve"> Shadab Tayyab(4230117428725)</v>
          </cell>
          <cell r="J11447" t="str">
            <v>INDIVIDUAL</v>
          </cell>
          <cell r="L11447" t="str">
            <v xml:space="preserve"> D</v>
          </cell>
          <cell r="M11447" t="str">
            <v xml:space="preserve"> 09000210-Tariq Shahzad</v>
          </cell>
          <cell r="U11447">
            <v>183</v>
          </cell>
          <cell r="V11447">
            <v>213</v>
          </cell>
          <cell r="W11447">
            <v>0</v>
          </cell>
          <cell r="X11447">
            <v>0</v>
          </cell>
          <cell r="Y11447">
            <v>213</v>
          </cell>
        </row>
        <row r="11448">
          <cell r="B11448" t="str">
            <v>KHI/HO/D/MO/PD COMP/P/83989/02/2024</v>
          </cell>
          <cell r="C11448" t="str">
            <v>KHI/HO/D/MO/PD COMP/E/42741/06/2024</v>
          </cell>
          <cell r="E11448">
            <v>45463</v>
          </cell>
          <cell r="F11448">
            <v>45341</v>
          </cell>
          <cell r="G11448">
            <v>45706</v>
          </cell>
          <cell r="H11448" t="str">
            <v xml:space="preserve"> 08816081</v>
          </cell>
          <cell r="I11448" t="str">
            <v xml:space="preserve"> Muhammad Saad Khan(4220176873673)</v>
          </cell>
          <cell r="J11448" t="str">
            <v>INDIVIDUAL</v>
          </cell>
          <cell r="L11448" t="str">
            <v xml:space="preserve"> D</v>
          </cell>
          <cell r="M11448" t="str">
            <v xml:space="preserve"> 09000210-Tariq Shahzad</v>
          </cell>
          <cell r="U11448">
            <v>3131</v>
          </cell>
          <cell r="V11448">
            <v>3570</v>
          </cell>
          <cell r="W11448">
            <v>0</v>
          </cell>
          <cell r="X11448">
            <v>0</v>
          </cell>
          <cell r="Y11448">
            <v>3570</v>
          </cell>
        </row>
        <row r="11449">
          <cell r="B11449" t="str">
            <v>KHI/HO/D/MO/PD COMP/P/56730/11/2021</v>
          </cell>
          <cell r="C11449" t="str">
            <v>KHI/HO/D/MO/PD COMP/E/18537/01/2022</v>
          </cell>
          <cell r="E11449">
            <v>44592</v>
          </cell>
          <cell r="F11449">
            <v>44508</v>
          </cell>
          <cell r="G11449">
            <v>44872</v>
          </cell>
          <cell r="H11449" t="str">
            <v xml:space="preserve"> 08803143</v>
          </cell>
          <cell r="I11449" t="str">
            <v xml:space="preserve"> Mumtaz Bushra</v>
          </cell>
          <cell r="J11449" t="str">
            <v>INDIVIDUAL</v>
          </cell>
          <cell r="L11449" t="str">
            <v xml:space="preserve"> D</v>
          </cell>
          <cell r="M11449" t="str">
            <v xml:space="preserve"> 09000221-Muhammad Irfan</v>
          </cell>
          <cell r="U11449">
            <v>2436</v>
          </cell>
          <cell r="V11449">
            <v>2777</v>
          </cell>
          <cell r="W11449">
            <v>813</v>
          </cell>
          <cell r="X11449">
            <v>0</v>
          </cell>
          <cell r="Y11449">
            <v>1964</v>
          </cell>
        </row>
        <row r="11450">
          <cell r="B11450" t="str">
            <v>KHI/HO/D/MO/PD COMP/P/73026/07/2023</v>
          </cell>
          <cell r="C11450" t="str">
            <v>KHI/HO/D/MO/PD COMP/E/41586/05/2024</v>
          </cell>
          <cell r="E11450">
            <v>45425</v>
          </cell>
          <cell r="F11450">
            <v>45119</v>
          </cell>
          <cell r="G11450">
            <v>45484</v>
          </cell>
          <cell r="H11450" t="str">
            <v xml:space="preserve"> 08812155</v>
          </cell>
          <cell r="I11450" t="str">
            <v xml:space="preserve"> Shahwar Khalid(3520268702691)</v>
          </cell>
          <cell r="J11450" t="str">
            <v>INDIVIDUAL</v>
          </cell>
          <cell r="L11450" t="str">
            <v xml:space="preserve"> D</v>
          </cell>
          <cell r="M11450" t="str">
            <v xml:space="preserve"> 09000355-Asif Azeem</v>
          </cell>
          <cell r="U11450">
            <v>4064</v>
          </cell>
          <cell r="V11450">
            <v>4632</v>
          </cell>
          <cell r="W11450">
            <v>0</v>
          </cell>
          <cell r="X11450">
            <v>0</v>
          </cell>
          <cell r="Y11450">
            <v>4632</v>
          </cell>
        </row>
        <row r="11451">
          <cell r="B11451" t="str">
            <v>KHI/HO/D/MO/PC COMP/P/83218/02/2024</v>
          </cell>
          <cell r="C11451" t="str">
            <v>KHI/HO/D/MO/PC COMP/E/40605/04/2024</v>
          </cell>
          <cell r="E11451">
            <v>45391</v>
          </cell>
          <cell r="F11451">
            <v>45291</v>
          </cell>
          <cell r="G11451">
            <v>45656</v>
          </cell>
          <cell r="H11451" t="str">
            <v xml:space="preserve"> 08804358</v>
          </cell>
          <cell r="I11451" t="str">
            <v xml:space="preserve"> AL BARAKA BANK (PAKISTAN) LIMITED (OWN ASSETS)</v>
          </cell>
          <cell r="J11451" t="str">
            <v>CORPORATE</v>
          </cell>
          <cell r="L11451" t="str">
            <v xml:space="preserve"> D</v>
          </cell>
          <cell r="M11451" t="str">
            <v xml:space="preserve"> 09000221-Muhammad Irfan</v>
          </cell>
          <cell r="N11451" t="str">
            <v>HAVAL H6 4WD SUV TURBO 2.</v>
          </cell>
          <cell r="O11451" t="str">
            <v>2024</v>
          </cell>
          <cell r="Q11451" t="str">
            <v>23430053435</v>
          </cell>
          <cell r="R11451" t="str">
            <v>NF9FF6A56R2004409</v>
          </cell>
          <cell r="T11451">
            <v>10790490</v>
          </cell>
          <cell r="U11451">
            <v>97825</v>
          </cell>
          <cell r="V11451">
            <v>111520</v>
          </cell>
          <cell r="W11451">
            <v>0</v>
          </cell>
          <cell r="X11451">
            <v>0</v>
          </cell>
          <cell r="Y11451">
            <v>111520</v>
          </cell>
        </row>
        <row r="11452">
          <cell r="B11452" t="str">
            <v>KHI/HO/D/MO/PD COMP/P/69313/03/2023</v>
          </cell>
          <cell r="C11452" t="str">
            <v>KHI/HO/D/MO/PD COMP/E/48720/10/2024</v>
          </cell>
          <cell r="E11452">
            <v>45596</v>
          </cell>
          <cell r="F11452">
            <v>45014</v>
          </cell>
          <cell r="G11452">
            <v>45379</v>
          </cell>
          <cell r="H11452" t="str">
            <v xml:space="preserve"> 08805359</v>
          </cell>
          <cell r="I11452" t="str">
            <v xml:space="preserve"> Hammad Ashfaq (4230123832483)</v>
          </cell>
          <cell r="J11452" t="str">
            <v>INDIVIDUAL</v>
          </cell>
          <cell r="L11452" t="str">
            <v xml:space="preserve"> D</v>
          </cell>
          <cell r="M11452" t="str">
            <v xml:space="preserve"> 09000324-Smart PFM (Pvt.) Limited</v>
          </cell>
          <cell r="U11452">
            <v>-5879</v>
          </cell>
          <cell r="V11452">
            <v>-5938</v>
          </cell>
          <cell r="W11452">
            <v>0</v>
          </cell>
          <cell r="X11452">
            <v>0</v>
          </cell>
          <cell r="Y11452">
            <v>-5938</v>
          </cell>
        </row>
        <row r="11453">
          <cell r="B11453" t="str">
            <v>KHI/HO/D/MO/PD COMP/P/73754/08/2023</v>
          </cell>
          <cell r="C11453" t="str">
            <v>KHI/HO/D/MO/PD COMP/E/40567/04/2024</v>
          </cell>
          <cell r="E11453">
            <v>45390</v>
          </cell>
          <cell r="F11453">
            <v>45145</v>
          </cell>
          <cell r="G11453">
            <v>45510</v>
          </cell>
          <cell r="H11453" t="str">
            <v xml:space="preserve"> 08812413</v>
          </cell>
          <cell r="I11453" t="str">
            <v xml:space="preserve"> Abbas Saeed Hakeem(3420129123795)</v>
          </cell>
          <cell r="J11453" t="str">
            <v>INDIVIDUAL</v>
          </cell>
          <cell r="L11453" t="str">
            <v xml:space="preserve"> D</v>
          </cell>
          <cell r="M11453" t="str">
            <v xml:space="preserve"> 09000221-Muhammad Irfan</v>
          </cell>
          <cell r="U11453">
            <v>4927</v>
          </cell>
          <cell r="V11453">
            <v>5616</v>
          </cell>
          <cell r="W11453">
            <v>0</v>
          </cell>
          <cell r="X11453">
            <v>0</v>
          </cell>
          <cell r="Y11453">
            <v>5616</v>
          </cell>
        </row>
        <row r="11454">
          <cell r="B11454" t="str">
            <v>KHI/HO/D/MO/PD COMP/P/86227/03/2024</v>
          </cell>
          <cell r="C11454" t="str">
            <v>KHI/HO/D/MO/PD COMP/E/48366/10/2024</v>
          </cell>
          <cell r="E11454">
            <v>45593</v>
          </cell>
          <cell r="F11454">
            <v>45317</v>
          </cell>
          <cell r="G11454">
            <v>45682</v>
          </cell>
          <cell r="H11454" t="str">
            <v xml:space="preserve"> 08804273</v>
          </cell>
          <cell r="I11454" t="str">
            <v xml:space="preserve"> Ch. Shahzad Iqbal</v>
          </cell>
          <cell r="J11454" t="str">
            <v>INDIVIDUAL</v>
          </cell>
          <cell r="L11454" t="str">
            <v xml:space="preserve"> D</v>
          </cell>
          <cell r="M11454" t="str">
            <v xml:space="preserve"> 09000221-Muhammad Irfan</v>
          </cell>
          <cell r="U11454">
            <v>2951</v>
          </cell>
          <cell r="V11454">
            <v>3424</v>
          </cell>
          <cell r="W11454">
            <v>0</v>
          </cell>
          <cell r="X11454">
            <v>0</v>
          </cell>
          <cell r="Y11454">
            <v>3424</v>
          </cell>
        </row>
        <row r="11455">
          <cell r="B11455" t="str">
            <v>KHI/HO/D/MO/PD COMP/P/81037/01/2024</v>
          </cell>
          <cell r="C11455" t="str">
            <v>KHI/HO/D/MO/PD COMP/E/37706/03/2024</v>
          </cell>
          <cell r="E11455">
            <v>45356</v>
          </cell>
          <cell r="F11455">
            <v>45295</v>
          </cell>
          <cell r="G11455">
            <v>45660</v>
          </cell>
          <cell r="H11455" t="str">
            <v xml:space="preserve"> 08814174</v>
          </cell>
          <cell r="I11455" t="str">
            <v xml:space="preserve"> Shehzad Tabish #42501-0358798-1</v>
          </cell>
          <cell r="J11455" t="str">
            <v>INDIVIDUAL</v>
          </cell>
          <cell r="L11455" t="str">
            <v xml:space="preserve"> D</v>
          </cell>
          <cell r="M11455" t="str">
            <v xml:space="preserve"> 09000355-Asif Azeem</v>
          </cell>
          <cell r="U11455">
            <v>672</v>
          </cell>
          <cell r="V11455">
            <v>765</v>
          </cell>
          <cell r="W11455">
            <v>0</v>
          </cell>
          <cell r="X11455">
            <v>0</v>
          </cell>
          <cell r="Y11455">
            <v>765</v>
          </cell>
        </row>
        <row r="11456">
          <cell r="B11456" t="str">
            <v>KHI/HO/D/MO/PD COMP/P/67396/02/2023</v>
          </cell>
          <cell r="C11456" t="str">
            <v>KHI/HO/D/MO/PD COMP/E/33705/10/2023</v>
          </cell>
          <cell r="E11456">
            <v>45230</v>
          </cell>
          <cell r="F11456">
            <v>44957</v>
          </cell>
          <cell r="G11456">
            <v>45321</v>
          </cell>
          <cell r="H11456" t="str">
            <v xml:space="preserve"> 08809593</v>
          </cell>
          <cell r="I11456" t="str">
            <v xml:space="preserve"> Muhammad Adil Shuja</v>
          </cell>
          <cell r="J11456" t="str">
            <v>INDIVIDUAL</v>
          </cell>
          <cell r="L11456" t="str">
            <v xml:space="preserve"> D</v>
          </cell>
          <cell r="M11456" t="str">
            <v xml:space="preserve"> 09000390-Asma Bano</v>
          </cell>
          <cell r="U11456">
            <v>507</v>
          </cell>
          <cell r="V11456">
            <v>578</v>
          </cell>
          <cell r="W11456">
            <v>0</v>
          </cell>
          <cell r="X11456">
            <v>0</v>
          </cell>
          <cell r="Y11456">
            <v>578</v>
          </cell>
        </row>
        <row r="11457">
          <cell r="B11457" t="str">
            <v>KHI/HO/D/MO/PD COMP/P/67402/02/2023</v>
          </cell>
          <cell r="C11457" t="str">
            <v>KHI/HO/D/MO/PD COMP/E/35888/01/2024</v>
          </cell>
          <cell r="E11457">
            <v>45294</v>
          </cell>
          <cell r="F11457">
            <v>44959</v>
          </cell>
          <cell r="G11457">
            <v>45323</v>
          </cell>
          <cell r="H11457" t="str">
            <v xml:space="preserve"> 08809598</v>
          </cell>
          <cell r="I11457" t="str">
            <v xml:space="preserve"> Syed Hammad Karim (4210199800561)</v>
          </cell>
          <cell r="J11457" t="str">
            <v>INDIVIDUAL</v>
          </cell>
          <cell r="L11457" t="str">
            <v xml:space="preserve"> D</v>
          </cell>
          <cell r="M11457" t="str">
            <v xml:space="preserve"> 09000221-Muhammad Irfan</v>
          </cell>
          <cell r="U11457">
            <v>3932</v>
          </cell>
          <cell r="V11457">
            <v>4483</v>
          </cell>
          <cell r="W11457">
            <v>0</v>
          </cell>
          <cell r="X11457">
            <v>0</v>
          </cell>
          <cell r="Y11457">
            <v>4483</v>
          </cell>
        </row>
        <row r="11458">
          <cell r="B11458" t="str">
            <v>KHI/HO/D/MO/PD COMP/P/68451/03/2023</v>
          </cell>
          <cell r="C11458" t="str">
            <v>KHI/HO/D/MO/PD COMP/E/35283/12/2023</v>
          </cell>
          <cell r="E11458">
            <v>45279</v>
          </cell>
          <cell r="F11458">
            <v>44974</v>
          </cell>
          <cell r="G11458">
            <v>45338</v>
          </cell>
          <cell r="H11458" t="str">
            <v xml:space="preserve"> 08810026</v>
          </cell>
          <cell r="I11458" t="str">
            <v xml:space="preserve"> Maria Wilayat</v>
          </cell>
          <cell r="J11458" t="str">
            <v>INDIVIDUAL</v>
          </cell>
          <cell r="L11458" t="str">
            <v xml:space="preserve"> D</v>
          </cell>
          <cell r="M11458" t="str">
            <v xml:space="preserve"> 09000221-Muhammad Irfan</v>
          </cell>
          <cell r="U11458">
            <v>4120</v>
          </cell>
          <cell r="V11458">
            <v>4696</v>
          </cell>
          <cell r="W11458">
            <v>0</v>
          </cell>
          <cell r="X11458">
            <v>0</v>
          </cell>
          <cell r="Y11458">
            <v>4696</v>
          </cell>
        </row>
        <row r="11459">
          <cell r="B11459" t="str">
            <v>KHI/HO/D/MO/PD COMP/P/72340/06/2023</v>
          </cell>
          <cell r="C11459" t="str">
            <v>KHI/HO/D/MO/PD COMP/E/40985/04/2024</v>
          </cell>
          <cell r="E11459">
            <v>45404</v>
          </cell>
          <cell r="F11459">
            <v>45099</v>
          </cell>
          <cell r="G11459">
            <v>45464</v>
          </cell>
          <cell r="H11459" t="str">
            <v xml:space="preserve"> 08811870</v>
          </cell>
          <cell r="I11459" t="str">
            <v xml:space="preserve"> Syed Raza Ali(4210117685101)</v>
          </cell>
          <cell r="J11459" t="str">
            <v>INDIVIDUAL</v>
          </cell>
          <cell r="L11459" t="str">
            <v xml:space="preserve"> D</v>
          </cell>
          <cell r="M11459" t="str">
            <v xml:space="preserve"> 09000221-Muhammad Irfan</v>
          </cell>
          <cell r="U11459">
            <v>2679</v>
          </cell>
          <cell r="V11459">
            <v>3054</v>
          </cell>
          <cell r="W11459">
            <v>0</v>
          </cell>
          <cell r="X11459">
            <v>0</v>
          </cell>
          <cell r="Y11459">
            <v>3054</v>
          </cell>
        </row>
        <row r="11460">
          <cell r="B11460" t="str">
            <v>KHI/HO/D/MO/PD COMP/P/81649/01/2024</v>
          </cell>
          <cell r="C11460" t="str">
            <v>KHI/HO/D/MO/PD COMP/E/42608/06/2024</v>
          </cell>
          <cell r="E11460">
            <v>45456</v>
          </cell>
          <cell r="F11460">
            <v>45304</v>
          </cell>
          <cell r="G11460">
            <v>45669</v>
          </cell>
          <cell r="H11460" t="str">
            <v xml:space="preserve"> 08804042</v>
          </cell>
          <cell r="I11460" t="str">
            <v xml:space="preserve"> Yasar Sattar</v>
          </cell>
          <cell r="J11460" t="str">
            <v>INDIVIDUAL</v>
          </cell>
          <cell r="L11460" t="str">
            <v xml:space="preserve"> D</v>
          </cell>
          <cell r="M11460" t="str">
            <v xml:space="preserve"> 09000324-Smart PFM (Pvt.) Limited</v>
          </cell>
          <cell r="U11460">
            <v>387</v>
          </cell>
          <cell r="V11460">
            <v>441</v>
          </cell>
          <cell r="W11460">
            <v>0</v>
          </cell>
          <cell r="X11460">
            <v>0</v>
          </cell>
          <cell r="Y11460">
            <v>441</v>
          </cell>
        </row>
        <row r="11461">
          <cell r="B11461" t="str">
            <v>KHI/HO/D/MO/PD COMP/P/66853/01/2023</v>
          </cell>
          <cell r="C11461" t="str">
            <v>KHI/HO/D/MO/PD COMP/E/29931/08/2023</v>
          </cell>
          <cell r="E11461">
            <v>45169</v>
          </cell>
          <cell r="F11461">
            <v>44940</v>
          </cell>
          <cell r="G11461">
            <v>45304</v>
          </cell>
          <cell r="H11461" t="str">
            <v xml:space="preserve"> 08804527</v>
          </cell>
          <cell r="I11461" t="str">
            <v xml:space="preserve"> Muhammad Farhan Hasan</v>
          </cell>
          <cell r="J11461" t="str">
            <v>INDIVIDUAL</v>
          </cell>
          <cell r="L11461" t="str">
            <v xml:space="preserve"> D</v>
          </cell>
          <cell r="M11461" t="str">
            <v xml:space="preserve"> 09000221-Muhammad Irfan</v>
          </cell>
          <cell r="U11461">
            <v>-31018</v>
          </cell>
          <cell r="V11461">
            <v>-35360</v>
          </cell>
          <cell r="W11461">
            <v>0</v>
          </cell>
          <cell r="X11461">
            <v>0</v>
          </cell>
          <cell r="Y11461">
            <v>-35360</v>
          </cell>
        </row>
        <row r="11462">
          <cell r="B11462" t="str">
            <v>KHI/HO/D/MO/PD COMP/P/76952/10/2023</v>
          </cell>
          <cell r="C11462" t="str">
            <v>KHI/HO/D/MO/PD COMP/E/42707/06/2024</v>
          </cell>
          <cell r="E11462">
            <v>45463</v>
          </cell>
          <cell r="F11462">
            <v>45215</v>
          </cell>
          <cell r="G11462">
            <v>45580</v>
          </cell>
          <cell r="H11462" t="str">
            <v xml:space="preserve"> 08813731</v>
          </cell>
          <cell r="I11462" t="str">
            <v xml:space="preserve"> Muhammad Abdul Ali Moiz(4220105145607)</v>
          </cell>
          <cell r="J11462" t="str">
            <v>INDIVIDUAL</v>
          </cell>
          <cell r="L11462" t="str">
            <v xml:space="preserve"> D</v>
          </cell>
          <cell r="M11462" t="str">
            <v xml:space="preserve"> 09000221-Muhammad Irfan</v>
          </cell>
          <cell r="U11462">
            <v>3408</v>
          </cell>
          <cell r="V11462">
            <v>3885</v>
          </cell>
          <cell r="W11462">
            <v>0</v>
          </cell>
          <cell r="X11462">
            <v>0</v>
          </cell>
          <cell r="Y11462">
            <v>3885</v>
          </cell>
        </row>
        <row r="11463">
          <cell r="B11463" t="str">
            <v>KHI/HO/D/MO/PD COMP/P/86772/04/2024</v>
          </cell>
          <cell r="C11463" t="str">
            <v>KHI/HO/D/MO/PD COMP/E/45621/09/2024</v>
          </cell>
          <cell r="E11463">
            <v>45539</v>
          </cell>
          <cell r="F11463">
            <v>45382</v>
          </cell>
          <cell r="G11463">
            <v>45746</v>
          </cell>
          <cell r="H11463" t="str">
            <v xml:space="preserve"> 08810608</v>
          </cell>
          <cell r="I11463" t="str">
            <v xml:space="preserve"> Mubeen Shujaa(3520287996829)</v>
          </cell>
          <cell r="J11463" t="str">
            <v>INDIVIDUAL</v>
          </cell>
          <cell r="L11463" t="str">
            <v xml:space="preserve"> D</v>
          </cell>
          <cell r="M11463" t="str">
            <v xml:space="preserve"> 09000221-Muhammad Irfan</v>
          </cell>
          <cell r="U11463">
            <v>1367</v>
          </cell>
          <cell r="V11463">
            <v>1586</v>
          </cell>
          <cell r="W11463">
            <v>0</v>
          </cell>
          <cell r="X11463">
            <v>0</v>
          </cell>
          <cell r="Y11463">
            <v>1586</v>
          </cell>
        </row>
        <row r="11464">
          <cell r="B11464" t="str">
            <v>KHI/HO/D/MO/PD COMP/P/78000/11/2023</v>
          </cell>
          <cell r="C11464" t="str">
            <v>KHI/HO/D/MO/PD COMP/E/37027/02/2024</v>
          </cell>
          <cell r="E11464">
            <v>45334</v>
          </cell>
          <cell r="F11464">
            <v>45241</v>
          </cell>
          <cell r="G11464">
            <v>45606</v>
          </cell>
          <cell r="H11464" t="str">
            <v xml:space="preserve"> 08814097</v>
          </cell>
          <cell r="I11464" t="str">
            <v xml:space="preserve"> Syed Hammad Raza(3630269346129)</v>
          </cell>
          <cell r="J11464" t="str">
            <v>INDIVIDUAL</v>
          </cell>
          <cell r="L11464" t="str">
            <v xml:space="preserve"> D</v>
          </cell>
          <cell r="M11464" t="str">
            <v xml:space="preserve"> 09000607-Al Meezan Autos</v>
          </cell>
          <cell r="U11464">
            <v>4899</v>
          </cell>
          <cell r="V11464">
            <v>5585</v>
          </cell>
          <cell r="W11464">
            <v>0</v>
          </cell>
          <cell r="X11464">
            <v>0</v>
          </cell>
          <cell r="Y11464">
            <v>5585</v>
          </cell>
        </row>
        <row r="11465">
          <cell r="B11465" t="str">
            <v>KHI/HO/D/MO/PD COMP/P/81734/01/2024</v>
          </cell>
          <cell r="C11465" t="str">
            <v>KHI/HO/D/MO/PD COMP/E/47990/10/2024</v>
          </cell>
          <cell r="E11465">
            <v>45586</v>
          </cell>
          <cell r="F11465">
            <v>45307</v>
          </cell>
          <cell r="G11465">
            <v>45672</v>
          </cell>
          <cell r="H11465" t="str">
            <v xml:space="preserve"> 08809238</v>
          </cell>
          <cell r="I11465" t="str">
            <v xml:space="preserve"> Muhammad Sohail Khan (4130410831513)</v>
          </cell>
          <cell r="J11465" t="str">
            <v>INDIVIDUAL</v>
          </cell>
          <cell r="L11465" t="str">
            <v xml:space="preserve"> D</v>
          </cell>
          <cell r="M11465" t="str">
            <v xml:space="preserve"> 09000221-Muhammad Irfan</v>
          </cell>
          <cell r="U11465">
            <v>82</v>
          </cell>
          <cell r="V11465">
            <v>95</v>
          </cell>
          <cell r="W11465">
            <v>0</v>
          </cell>
          <cell r="X11465">
            <v>0</v>
          </cell>
          <cell r="Y11465">
            <v>95</v>
          </cell>
        </row>
        <row r="11466">
          <cell r="B11466" t="str">
            <v>KHI/HO/D/MO/PD COMP/P/72544/07/2023</v>
          </cell>
          <cell r="C11466" t="str">
            <v>KHI/HO/D/MO/PD COMP/E/37436/02/2024</v>
          </cell>
          <cell r="E11466">
            <v>45349</v>
          </cell>
          <cell r="F11466">
            <v>45104</v>
          </cell>
          <cell r="G11466">
            <v>45469</v>
          </cell>
          <cell r="H11466" t="str">
            <v xml:space="preserve"> 08811974</v>
          </cell>
          <cell r="I11466" t="str">
            <v xml:space="preserve"> Irfan Iftikhar #42201-3864204-9</v>
          </cell>
          <cell r="J11466" t="str">
            <v>INDIVIDUAL</v>
          </cell>
          <cell r="L11466" t="str">
            <v xml:space="preserve"> D</v>
          </cell>
          <cell r="M11466" t="str">
            <v xml:space="preserve"> 09000221-Muhammad Irfan</v>
          </cell>
          <cell r="U11466">
            <v>2214</v>
          </cell>
          <cell r="V11466">
            <v>2524</v>
          </cell>
          <cell r="W11466">
            <v>0</v>
          </cell>
          <cell r="X11466">
            <v>0</v>
          </cell>
          <cell r="Y11466">
            <v>2524</v>
          </cell>
        </row>
        <row r="11467">
          <cell r="B11467" t="str">
            <v>KHI/HO/D/MO/PD COMP/P/67399/02/2023</v>
          </cell>
          <cell r="C11467" t="str">
            <v>KHI/HO/D/MO/PD COMP/E/26212/06/2023</v>
          </cell>
          <cell r="E11467">
            <v>45084</v>
          </cell>
          <cell r="F11467">
            <v>44960</v>
          </cell>
          <cell r="G11467">
            <v>45324</v>
          </cell>
          <cell r="H11467" t="str">
            <v xml:space="preserve"> 08809594</v>
          </cell>
          <cell r="I11467" t="str">
            <v xml:space="preserve"> Muhammad Ibrahim (4240120508935)</v>
          </cell>
          <cell r="J11467" t="str">
            <v>INDIVIDUAL</v>
          </cell>
          <cell r="L11467" t="str">
            <v xml:space="preserve"> D</v>
          </cell>
          <cell r="M11467" t="str">
            <v xml:space="preserve"> 09000387-Gulnaz Fatima</v>
          </cell>
          <cell r="U11467">
            <v>1414</v>
          </cell>
          <cell r="V11467">
            <v>1612</v>
          </cell>
          <cell r="W11467">
            <v>0</v>
          </cell>
          <cell r="X11467">
            <v>0</v>
          </cell>
          <cell r="Y11467">
            <v>1612</v>
          </cell>
        </row>
        <row r="11468">
          <cell r="B11468" t="str">
            <v>KHI/HO/D/MO/PD COMP/P/89972/05/2024</v>
          </cell>
          <cell r="C11468" t="str">
            <v>KHI/HO/D/MO/PD COMP/E/46534/10/2024</v>
          </cell>
          <cell r="E11468">
            <v>45570</v>
          </cell>
          <cell r="F11468">
            <v>45442</v>
          </cell>
          <cell r="G11468">
            <v>45806</v>
          </cell>
          <cell r="H11468" t="str">
            <v xml:space="preserve"> 08817846</v>
          </cell>
          <cell r="I11468" t="str">
            <v xml:space="preserve"> Murtaza Ali #42301-0862900-9</v>
          </cell>
          <cell r="J11468" t="str">
            <v>INDIVIDUAL</v>
          </cell>
          <cell r="L11468" t="str">
            <v xml:space="preserve"> D</v>
          </cell>
          <cell r="M11468" t="str">
            <v xml:space="preserve"> 09000210-Tariq Shahzad</v>
          </cell>
          <cell r="U11468">
            <v>320</v>
          </cell>
          <cell r="V11468">
            <v>371</v>
          </cell>
          <cell r="W11468">
            <v>0</v>
          </cell>
          <cell r="X11468">
            <v>0</v>
          </cell>
          <cell r="Y11468">
            <v>371</v>
          </cell>
        </row>
        <row r="11469">
          <cell r="B11469" t="str">
            <v>KHI/HO/D/MO/PD COMP/P/68451/03/2023</v>
          </cell>
          <cell r="C11469" t="str">
            <v>KHI/HO/D/MO/PD COMP/E/36361/01/2024</v>
          </cell>
          <cell r="E11469">
            <v>45309</v>
          </cell>
          <cell r="F11469">
            <v>44974</v>
          </cell>
          <cell r="G11469">
            <v>45338</v>
          </cell>
          <cell r="H11469" t="str">
            <v xml:space="preserve"> 08810026</v>
          </cell>
          <cell r="I11469" t="str">
            <v xml:space="preserve"> Maria Wilayat</v>
          </cell>
          <cell r="J11469" t="str">
            <v>INDIVIDUAL</v>
          </cell>
          <cell r="L11469" t="str">
            <v xml:space="preserve"> D</v>
          </cell>
          <cell r="M11469" t="str">
            <v xml:space="preserve"> 09000221-Muhammad Irfan</v>
          </cell>
          <cell r="U11469">
            <v>3464</v>
          </cell>
          <cell r="V11469">
            <v>3950</v>
          </cell>
          <cell r="W11469">
            <v>0</v>
          </cell>
          <cell r="X11469">
            <v>0</v>
          </cell>
          <cell r="Y11469">
            <v>3950</v>
          </cell>
        </row>
        <row r="11470">
          <cell r="B11470" t="str">
            <v>KHI/HO/D/MO/PD COMP/P/70298/05/2023</v>
          </cell>
          <cell r="C11470" t="str">
            <v>KHI/HO/D/MO/PD COMP/E/38425/03/2024</v>
          </cell>
          <cell r="E11470">
            <v>45379</v>
          </cell>
          <cell r="F11470">
            <v>45044</v>
          </cell>
          <cell r="G11470">
            <v>45409</v>
          </cell>
          <cell r="H11470" t="str">
            <v xml:space="preserve"> 08811021</v>
          </cell>
          <cell r="I11470" t="str">
            <v xml:space="preserve"> Adeeb Ahmed Khan Afridi(4220107633141)</v>
          </cell>
          <cell r="J11470" t="str">
            <v>INDIVIDUAL</v>
          </cell>
          <cell r="L11470" t="str">
            <v xml:space="preserve"> D</v>
          </cell>
          <cell r="M11470" t="str">
            <v xml:space="preserve"> 09000221-Muhammad Irfan</v>
          </cell>
          <cell r="U11470">
            <v>4880</v>
          </cell>
          <cell r="V11470">
            <v>5563</v>
          </cell>
          <cell r="W11470">
            <v>0</v>
          </cell>
          <cell r="X11470">
            <v>0</v>
          </cell>
          <cell r="Y11470">
            <v>5563</v>
          </cell>
        </row>
        <row r="11471">
          <cell r="B11471" t="str">
            <v>KHI/HO/D/MO/PD COMP/P/70443/05/2023</v>
          </cell>
          <cell r="C11471" t="str">
            <v>KHI/HO/D/MO/PD COMP/E/35671/12/2023</v>
          </cell>
          <cell r="E11471">
            <v>45289</v>
          </cell>
          <cell r="F11471">
            <v>45021</v>
          </cell>
          <cell r="G11471">
            <v>45386</v>
          </cell>
          <cell r="H11471" t="str">
            <v xml:space="preserve"> 08811084</v>
          </cell>
          <cell r="I11471" t="str">
            <v xml:space="preserve"> Muhammad Usman Lodhi(4240119468433)</v>
          </cell>
          <cell r="J11471" t="str">
            <v>INDIVIDUAL</v>
          </cell>
          <cell r="L11471" t="str">
            <v xml:space="preserve"> D</v>
          </cell>
          <cell r="M11471" t="str">
            <v xml:space="preserve"> 09000329-Muzammil Haji Mehboob</v>
          </cell>
          <cell r="U11471">
            <v>-41228</v>
          </cell>
          <cell r="V11471">
            <v>-47000</v>
          </cell>
          <cell r="W11471">
            <v>0</v>
          </cell>
          <cell r="X11471">
            <v>0</v>
          </cell>
          <cell r="Y11471">
            <v>-47000</v>
          </cell>
        </row>
        <row r="11472">
          <cell r="B11472" t="str">
            <v>KHI/HO/D/MO/PD COMP/P/62694/08/2022</v>
          </cell>
          <cell r="C11472" t="str">
            <v>KHI/HO/D/MO/PD COMP/E/22024/11/2022</v>
          </cell>
          <cell r="E11472">
            <v>44867</v>
          </cell>
          <cell r="F11472">
            <v>44774</v>
          </cell>
          <cell r="G11472">
            <v>45138</v>
          </cell>
          <cell r="H11472" t="str">
            <v xml:space="preserve"> 08806959</v>
          </cell>
          <cell r="I11472" t="str">
            <v xml:space="preserve"> Muhammad Ihsan Khan</v>
          </cell>
          <cell r="J11472" t="str">
            <v>INDIVIDUAL</v>
          </cell>
          <cell r="L11472" t="str">
            <v xml:space="preserve"> D</v>
          </cell>
          <cell r="M11472" t="str">
            <v xml:space="preserve"> 09000368-Ihsan Ur Raheem</v>
          </cell>
          <cell r="U11472">
            <v>549</v>
          </cell>
          <cell r="V11472">
            <v>626</v>
          </cell>
          <cell r="W11472">
            <v>0</v>
          </cell>
          <cell r="X11472">
            <v>0</v>
          </cell>
          <cell r="Y11472">
            <v>626</v>
          </cell>
        </row>
        <row r="11473">
          <cell r="B11473" t="str">
            <v>KHI/HO/D/MO/PD COMP/P/71571/06/2023</v>
          </cell>
          <cell r="C11473" t="str">
            <v>KHI/HO/D/MO/PD COMP/E/41194/04/2024</v>
          </cell>
          <cell r="E11473">
            <v>45412</v>
          </cell>
          <cell r="F11473">
            <v>45076</v>
          </cell>
          <cell r="G11473">
            <v>45441</v>
          </cell>
          <cell r="H11473" t="str">
            <v xml:space="preserve"> 08811500</v>
          </cell>
          <cell r="I11473" t="str">
            <v xml:space="preserve"> Faisal Shahzad42201-1480640-7</v>
          </cell>
          <cell r="J11473" t="str">
            <v>INDIVIDUAL</v>
          </cell>
          <cell r="L11473" t="str">
            <v xml:space="preserve"> D</v>
          </cell>
          <cell r="M11473" t="str">
            <v xml:space="preserve"> 09000221-Muhammad Irfan</v>
          </cell>
          <cell r="U11473">
            <v>2662</v>
          </cell>
          <cell r="V11473">
            <v>3035</v>
          </cell>
          <cell r="W11473">
            <v>0</v>
          </cell>
          <cell r="X11473">
            <v>0</v>
          </cell>
          <cell r="Y11473">
            <v>3035</v>
          </cell>
        </row>
        <row r="11474">
          <cell r="B11474" t="str">
            <v>KHI/HO/D/MO/PD COMP/P/90023/05/2024</v>
          </cell>
          <cell r="C11474" t="str">
            <v>KHI/HO/D/MO/PD COMP/E/48802/10/2024</v>
          </cell>
          <cell r="E11474">
            <v>45596</v>
          </cell>
          <cell r="F11474">
            <v>45443</v>
          </cell>
          <cell r="G11474">
            <v>45807</v>
          </cell>
          <cell r="H11474" t="str">
            <v xml:space="preserve"> 08005078</v>
          </cell>
          <cell r="I11474" t="str">
            <v xml:space="preserve"> Amir Hassan</v>
          </cell>
          <cell r="J11474" t="str">
            <v>INDIVIDUAL</v>
          </cell>
          <cell r="L11474" t="str">
            <v xml:space="preserve"> D</v>
          </cell>
          <cell r="M11474" t="str">
            <v xml:space="preserve"> 09000210-Tariq Shahzad</v>
          </cell>
          <cell r="U11474">
            <v>-5825</v>
          </cell>
          <cell r="V11474">
            <v>-6641</v>
          </cell>
          <cell r="W11474">
            <v>0</v>
          </cell>
          <cell r="X11474">
            <v>0</v>
          </cell>
          <cell r="Y11474">
            <v>-6641</v>
          </cell>
        </row>
        <row r="11475">
          <cell r="B11475" t="str">
            <v>KHI/HO/D/MO/PD COMP/P/66636/01/2023</v>
          </cell>
          <cell r="C11475" t="str">
            <v>KHI/HO/D/MO/PD COMP/E/35192/12/2023</v>
          </cell>
          <cell r="E11475">
            <v>45275</v>
          </cell>
          <cell r="F11475">
            <v>44939</v>
          </cell>
          <cell r="G11475">
            <v>45303</v>
          </cell>
          <cell r="H11475" t="str">
            <v xml:space="preserve"> 08804042</v>
          </cell>
          <cell r="I11475" t="str">
            <v xml:space="preserve"> Yasar Sattar</v>
          </cell>
          <cell r="J11475" t="str">
            <v>INDIVIDUAL</v>
          </cell>
          <cell r="L11475" t="str">
            <v xml:space="preserve"> D</v>
          </cell>
          <cell r="M11475" t="str">
            <v xml:space="preserve"> 09000324-Smart PFM (Pvt.) Limited</v>
          </cell>
          <cell r="U11475">
            <v>1559</v>
          </cell>
          <cell r="V11475">
            <v>1778</v>
          </cell>
          <cell r="W11475">
            <v>0</v>
          </cell>
          <cell r="X11475">
            <v>0</v>
          </cell>
          <cell r="Y11475">
            <v>1778</v>
          </cell>
        </row>
        <row r="11476">
          <cell r="B11476" t="str">
            <v>KHI/HO/D/MO/PC COMP/P/52439/07/2020</v>
          </cell>
          <cell r="C11476" t="str">
            <v>KHI/HO/D/MO/PC COMP/E/15970/11/2020</v>
          </cell>
          <cell r="E11476">
            <v>44155</v>
          </cell>
          <cell r="F11476">
            <v>44012</v>
          </cell>
          <cell r="G11476">
            <v>44376</v>
          </cell>
          <cell r="H11476" t="str">
            <v xml:space="preserve"> 08800816</v>
          </cell>
          <cell r="I11476" t="str">
            <v xml:space="preserve"> PAK LIMOUSINE SERVICES (PVT) LIMITED</v>
          </cell>
          <cell r="J11476" t="str">
            <v>CORPORATE</v>
          </cell>
          <cell r="L11476" t="str">
            <v xml:space="preserve"> D</v>
          </cell>
          <cell r="M11476" t="str">
            <v xml:space="preserve"> 09000238-Mohsin Rafique</v>
          </cell>
          <cell r="N11476" t="str">
            <v>TOYOTA COROLLA XLI 1.3</v>
          </cell>
          <cell r="O11476" t="str">
            <v>2012</v>
          </cell>
          <cell r="P11476" t="str">
            <v>AXA-907</v>
          </cell>
          <cell r="Q11476" t="str">
            <v>Y504211</v>
          </cell>
          <cell r="R11476" t="str">
            <v>NZE140-2130752</v>
          </cell>
          <cell r="T11476">
            <v>-1200000</v>
          </cell>
          <cell r="U11476">
            <v>-9367</v>
          </cell>
          <cell r="V11476">
            <v>-10679</v>
          </cell>
          <cell r="W11476">
            <v>-5340</v>
          </cell>
          <cell r="X11476">
            <v>0</v>
          </cell>
          <cell r="Y11476">
            <v>-5339</v>
          </cell>
        </row>
        <row r="11477">
          <cell r="B11477" t="str">
            <v>KHI/HO/D/MO/PD COMP/P/69082/03/2023</v>
          </cell>
          <cell r="C11477" t="str">
            <v>KHI/HO/D/MO/PD COMP/E/35407/12/2023</v>
          </cell>
          <cell r="E11477">
            <v>45281</v>
          </cell>
          <cell r="F11477">
            <v>45006</v>
          </cell>
          <cell r="G11477">
            <v>45371</v>
          </cell>
          <cell r="H11477" t="str">
            <v xml:space="preserve"> 08810349</v>
          </cell>
          <cell r="I11477" t="str">
            <v xml:space="preserve"> Mrs. Asma Noshaad(4220116363428)</v>
          </cell>
          <cell r="J11477" t="str">
            <v>INDIVIDUAL</v>
          </cell>
          <cell r="L11477" t="str">
            <v xml:space="preserve"> D</v>
          </cell>
          <cell r="M11477" t="str">
            <v xml:space="preserve"> 09000230-Yasmeen Jatoi</v>
          </cell>
          <cell r="U11477">
            <v>299</v>
          </cell>
          <cell r="V11477">
            <v>341</v>
          </cell>
          <cell r="W11477">
            <v>0</v>
          </cell>
          <cell r="X11477">
            <v>0</v>
          </cell>
          <cell r="Y11477">
            <v>341</v>
          </cell>
        </row>
        <row r="11478">
          <cell r="B11478" t="str">
            <v>KHI/HO/D/MO/PD COMP/P/73293/07/2023</v>
          </cell>
          <cell r="C11478" t="str">
            <v>KHI/HO/D/MO/PD COMP/E/44010/07/2024</v>
          </cell>
          <cell r="E11478">
            <v>45496</v>
          </cell>
          <cell r="F11478">
            <v>45129</v>
          </cell>
          <cell r="G11478">
            <v>45494</v>
          </cell>
          <cell r="H11478" t="str">
            <v xml:space="preserve"> 08812218</v>
          </cell>
          <cell r="I11478" t="str">
            <v xml:space="preserve"> Muhammad Kashif Khursheed(4210172441615)</v>
          </cell>
          <cell r="J11478" t="str">
            <v>INDIVIDUAL</v>
          </cell>
          <cell r="L11478" t="str">
            <v xml:space="preserve"> D</v>
          </cell>
          <cell r="M11478" t="str">
            <v xml:space="preserve"> 09000221-Muhammad Irfan</v>
          </cell>
          <cell r="U11478">
            <v>4970</v>
          </cell>
          <cell r="V11478">
            <v>5766</v>
          </cell>
          <cell r="W11478">
            <v>0</v>
          </cell>
          <cell r="X11478">
            <v>0</v>
          </cell>
          <cell r="Y11478">
            <v>5766</v>
          </cell>
        </row>
        <row r="11479">
          <cell r="B11479" t="str">
            <v>KHI/HO/D/MO/PD COMP/P/81250/01/2024</v>
          </cell>
          <cell r="C11479" t="str">
            <v>KHI/HO/D/MO/PD COMP/E/42439/06/2024</v>
          </cell>
          <cell r="E11479">
            <v>45453</v>
          </cell>
          <cell r="F11479">
            <v>45300</v>
          </cell>
          <cell r="G11479">
            <v>45665</v>
          </cell>
          <cell r="H11479" t="str">
            <v xml:space="preserve"> 08809194</v>
          </cell>
          <cell r="I11479" t="str">
            <v xml:space="preserve"> Pervaiz Akhtar (3520293934547)</v>
          </cell>
          <cell r="J11479" t="str">
            <v>INDIVIDUAL</v>
          </cell>
          <cell r="L11479" t="str">
            <v xml:space="preserve"> D</v>
          </cell>
          <cell r="M11479" t="str">
            <v xml:space="preserve"> 09000221-Muhammad Irfan</v>
          </cell>
          <cell r="U11479">
            <v>1064</v>
          </cell>
          <cell r="V11479">
            <v>1214</v>
          </cell>
          <cell r="W11479">
            <v>0</v>
          </cell>
          <cell r="X11479">
            <v>0</v>
          </cell>
          <cell r="Y11479">
            <v>1214</v>
          </cell>
        </row>
        <row r="11480">
          <cell r="B11480" t="str">
            <v>KHI/HO/D/MO/PD COMP/P/75107/09/2023</v>
          </cell>
          <cell r="C11480" t="str">
            <v>KHI/HO/D/MO/PD COMP/E/41230/05/2024</v>
          </cell>
          <cell r="E11480">
            <v>45413</v>
          </cell>
          <cell r="F11480">
            <v>45170</v>
          </cell>
          <cell r="G11480">
            <v>45535</v>
          </cell>
          <cell r="H11480" t="str">
            <v xml:space="preserve"> 08802519</v>
          </cell>
          <cell r="I11480" t="str">
            <v xml:space="preserve"> Ahmed Zubair Kapadia</v>
          </cell>
          <cell r="J11480" t="str">
            <v>INDIVIDUAL</v>
          </cell>
          <cell r="L11480" t="str">
            <v xml:space="preserve"> D</v>
          </cell>
          <cell r="M11480" t="str">
            <v xml:space="preserve"> 09000221-Muhammad Irfan</v>
          </cell>
          <cell r="U11480">
            <v>2839</v>
          </cell>
          <cell r="V11480">
            <v>3238</v>
          </cell>
          <cell r="W11480">
            <v>0</v>
          </cell>
          <cell r="X11480">
            <v>0</v>
          </cell>
          <cell r="Y11480">
            <v>3238</v>
          </cell>
        </row>
        <row r="11481">
          <cell r="B11481" t="str">
            <v>KHI/HO/D/MO/PD COMP/P/87245/04/2024</v>
          </cell>
          <cell r="C11481" t="str">
            <v>KHI/HO/D/MO/PD COMP/E/44861/08/2024</v>
          </cell>
          <cell r="E11481">
            <v>45524</v>
          </cell>
          <cell r="F11481">
            <v>45399</v>
          </cell>
          <cell r="G11481">
            <v>45763</v>
          </cell>
          <cell r="H11481" t="str">
            <v xml:space="preserve"> 08810784</v>
          </cell>
          <cell r="I11481" t="str">
            <v xml:space="preserve"> Muhammad Amin Kanth(4140762125685)</v>
          </cell>
          <cell r="J11481" t="str">
            <v>INDIVIDUAL</v>
          </cell>
          <cell r="L11481" t="str">
            <v xml:space="preserve"> D</v>
          </cell>
          <cell r="M11481" t="str">
            <v xml:space="preserve"> 09000221-Muhammad Irfan</v>
          </cell>
          <cell r="U11481">
            <v>785</v>
          </cell>
          <cell r="V11481">
            <v>911</v>
          </cell>
          <cell r="W11481">
            <v>0</v>
          </cell>
          <cell r="X11481">
            <v>0</v>
          </cell>
          <cell r="Y11481">
            <v>911</v>
          </cell>
        </row>
        <row r="11482">
          <cell r="B11482" t="str">
            <v>KHI/HO/D/MO/PD COMP/P/82039/01/2024</v>
          </cell>
          <cell r="C11482" t="str">
            <v>KHI/HO/D/MO/PD COMP/E/38256/03/2024</v>
          </cell>
          <cell r="E11482">
            <v>45372</v>
          </cell>
          <cell r="F11482">
            <v>45311</v>
          </cell>
          <cell r="G11482">
            <v>45676</v>
          </cell>
          <cell r="H11482" t="str">
            <v xml:space="preserve"> 08809372</v>
          </cell>
          <cell r="I11482" t="str">
            <v xml:space="preserve"> Kanza Abdul Haleem</v>
          </cell>
          <cell r="J11482" t="str">
            <v>INDIVIDUAL</v>
          </cell>
          <cell r="L11482" t="str">
            <v xml:space="preserve"> D</v>
          </cell>
          <cell r="M11482" t="str">
            <v xml:space="preserve"> 09000221-Muhammad Irfan</v>
          </cell>
          <cell r="U11482">
            <v>2282</v>
          </cell>
          <cell r="V11482">
            <v>2602</v>
          </cell>
          <cell r="W11482">
            <v>0</v>
          </cell>
          <cell r="X11482">
            <v>0</v>
          </cell>
          <cell r="Y11482">
            <v>2602</v>
          </cell>
        </row>
        <row r="11483">
          <cell r="B11483" t="str">
            <v>KHI/HO/D/MO/PD COMP/P/78000/11/2023</v>
          </cell>
          <cell r="C11483" t="str">
            <v>KHI/HO/D/MO/PD COMP/E/45895/09/2024</v>
          </cell>
          <cell r="E11483">
            <v>45549</v>
          </cell>
          <cell r="F11483">
            <v>45241</v>
          </cell>
          <cell r="G11483">
            <v>45606</v>
          </cell>
          <cell r="H11483" t="str">
            <v xml:space="preserve"> 08814097</v>
          </cell>
          <cell r="I11483" t="str">
            <v xml:space="preserve"> Syed Hammad Raza(3630269346129)</v>
          </cell>
          <cell r="J11483" t="str">
            <v>INDIVIDUAL</v>
          </cell>
          <cell r="L11483" t="str">
            <v xml:space="preserve"> D</v>
          </cell>
          <cell r="M11483" t="str">
            <v xml:space="preserve"> 09000607-Al Meezan Autos</v>
          </cell>
          <cell r="U11483">
            <v>1703</v>
          </cell>
          <cell r="V11483">
            <v>1975</v>
          </cell>
          <cell r="W11483">
            <v>0</v>
          </cell>
          <cell r="X11483">
            <v>0</v>
          </cell>
          <cell r="Y11483">
            <v>1975</v>
          </cell>
        </row>
        <row r="11484">
          <cell r="B11484" t="str">
            <v>KHI/AR/AR/D/MO/MC TTT/P/93850/07/2024</v>
          </cell>
          <cell r="C11484" t="str">
            <v>KHI/AR/AR/D/MO/MC TTT/E/46276/09/2024</v>
          </cell>
          <cell r="E11484">
            <v>45565</v>
          </cell>
          <cell r="F11484">
            <v>45497</v>
          </cell>
          <cell r="G11484">
            <v>45861</v>
          </cell>
          <cell r="H11484" t="str">
            <v xml:space="preserve"> 08817082</v>
          </cell>
          <cell r="I11484" t="str">
            <v xml:space="preserve"> Mohsin Javed Hashmi42101-0142835-1</v>
          </cell>
          <cell r="J11484" t="str">
            <v>INDIVIDUAL</v>
          </cell>
          <cell r="L11484" t="str">
            <v xml:space="preserve"> D</v>
          </cell>
          <cell r="M11484" t="str">
            <v xml:space="preserve"> 09000603-A.N AUTOS</v>
          </cell>
          <cell r="N11484" t="str">
            <v>SUZUKI GD-110S
HONDA HONDA</v>
          </cell>
          <cell r="O11484" t="str">
            <v>2024
2024</v>
          </cell>
          <cell r="Q11484" t="str">
            <v>E487-145080
Y220517</v>
          </cell>
          <cell r="R11484" t="str">
            <v>NE34G-145077
EG220555</v>
          </cell>
          <cell r="T11484">
            <v>-69000</v>
          </cell>
          <cell r="U11484">
            <v>3091</v>
          </cell>
          <cell r="V11484">
            <v>3586</v>
          </cell>
          <cell r="W11484">
            <v>0</v>
          </cell>
          <cell r="X11484">
            <v>0</v>
          </cell>
          <cell r="Y11484">
            <v>3586</v>
          </cell>
        </row>
        <row r="11485">
          <cell r="B11485" t="str">
            <v>KHI/HO/D/MO/PD COMP/P/81238/01/2024</v>
          </cell>
          <cell r="C11485" t="str">
            <v>KHI/HO/D/MO/PD COMP/E/45720/09/2024</v>
          </cell>
          <cell r="E11485">
            <v>45541</v>
          </cell>
          <cell r="F11485">
            <v>45296</v>
          </cell>
          <cell r="G11485">
            <v>45661</v>
          </cell>
          <cell r="H11485" t="str">
            <v xml:space="preserve"> 08809089</v>
          </cell>
          <cell r="I11485" t="str">
            <v xml:space="preserve"> Saba Naz (4220192715434)</v>
          </cell>
          <cell r="J11485" t="str">
            <v>INDIVIDUAL</v>
          </cell>
          <cell r="L11485" t="str">
            <v xml:space="preserve"> D</v>
          </cell>
          <cell r="M11485" t="str">
            <v xml:space="preserve"> 09000221-Muhammad Irfan</v>
          </cell>
          <cell r="U11485">
            <v>1313</v>
          </cell>
          <cell r="V11485">
            <v>1523</v>
          </cell>
          <cell r="W11485">
            <v>0</v>
          </cell>
          <cell r="X11485">
            <v>0</v>
          </cell>
          <cell r="Y11485">
            <v>1523</v>
          </cell>
        </row>
        <row r="11486">
          <cell r="B11486" t="str">
            <v>KHI/HO/D/MO/PD COMP/P/78333/11/2023</v>
          </cell>
          <cell r="C11486" t="str">
            <v>KHI/HO/D/MO/PD COMP/E/47922/10/2024</v>
          </cell>
          <cell r="E11486">
            <v>45582</v>
          </cell>
          <cell r="F11486">
            <v>45244</v>
          </cell>
          <cell r="G11486">
            <v>45609</v>
          </cell>
          <cell r="H11486" t="str">
            <v xml:space="preserve"> 08814234</v>
          </cell>
          <cell r="I11486" t="str">
            <v xml:space="preserve"> Khawar Hanif(4220114255433)</v>
          </cell>
          <cell r="J11486" t="str">
            <v>INDIVIDUAL</v>
          </cell>
          <cell r="L11486" t="str">
            <v xml:space="preserve"> D</v>
          </cell>
          <cell r="M11486" t="str">
            <v xml:space="preserve"> 09000178-Ayaz Ahmed</v>
          </cell>
          <cell r="U11486">
            <v>966</v>
          </cell>
          <cell r="V11486">
            <v>1121</v>
          </cell>
          <cell r="W11486">
            <v>0</v>
          </cell>
          <cell r="X11486">
            <v>0</v>
          </cell>
          <cell r="Y11486">
            <v>1121</v>
          </cell>
        </row>
        <row r="11487">
          <cell r="B11487" t="str">
            <v>KHI/HO/D/MO/PD COMP/P/66969/01/2023</v>
          </cell>
          <cell r="C11487" t="str">
            <v>KHI/HO/D/MO/PD COMP/E/23377/02/2023</v>
          </cell>
          <cell r="E11487">
            <v>44985</v>
          </cell>
          <cell r="F11487">
            <v>44930</v>
          </cell>
          <cell r="G11487">
            <v>45294</v>
          </cell>
          <cell r="H11487" t="str">
            <v xml:space="preserve"> 08809242</v>
          </cell>
          <cell r="I11487" t="str">
            <v xml:space="preserve"> Sameet Kumar</v>
          </cell>
          <cell r="J11487" t="str">
            <v>INDIVIDUAL</v>
          </cell>
          <cell r="L11487" t="str">
            <v xml:space="preserve"> D</v>
          </cell>
          <cell r="M11487" t="str">
            <v xml:space="preserve"> 09000221-Muhammad Irfan</v>
          </cell>
          <cell r="U11487">
            <v>25346</v>
          </cell>
          <cell r="V11487">
            <v>28896</v>
          </cell>
          <cell r="W11487">
            <v>0</v>
          </cell>
          <cell r="X11487">
            <v>0</v>
          </cell>
          <cell r="Y11487">
            <v>28896</v>
          </cell>
        </row>
        <row r="11488">
          <cell r="B11488" t="str">
            <v>KHI/HO/D/MO/PD COMP/P/58224/01/2022</v>
          </cell>
          <cell r="C11488" t="str">
            <v>KHI/HO/D/MO/PD COMP/E/48697/10/2024</v>
          </cell>
          <cell r="E11488">
            <v>45596</v>
          </cell>
          <cell r="F11488">
            <v>44580</v>
          </cell>
          <cell r="G11488">
            <v>44944</v>
          </cell>
          <cell r="H11488" t="str">
            <v xml:space="preserve"> 08804148</v>
          </cell>
          <cell r="I11488" t="str">
            <v xml:space="preserve"> Hassan Ahmed</v>
          </cell>
          <cell r="J11488" t="str">
            <v>INDIVIDUAL</v>
          </cell>
          <cell r="L11488" t="str">
            <v xml:space="preserve"> D</v>
          </cell>
          <cell r="M11488" t="str">
            <v xml:space="preserve"> 09000324-Smart PFM (Pvt.) Limited</v>
          </cell>
          <cell r="U11488">
            <v>-3430</v>
          </cell>
          <cell r="V11488">
            <v>-3464</v>
          </cell>
          <cell r="W11488">
            <v>0</v>
          </cell>
          <cell r="X11488">
            <v>0</v>
          </cell>
          <cell r="Y11488">
            <v>-3464</v>
          </cell>
        </row>
        <row r="11489">
          <cell r="B11489" t="str">
            <v>KHI/HO/D/MO/PD COMP/P/81250/01/2024</v>
          </cell>
          <cell r="C11489" t="str">
            <v>KHI/HO/D/MO/PD COMP/E/46837/10/2024</v>
          </cell>
          <cell r="E11489">
            <v>45575</v>
          </cell>
          <cell r="F11489">
            <v>45300</v>
          </cell>
          <cell r="G11489">
            <v>45665</v>
          </cell>
          <cell r="H11489" t="str">
            <v xml:space="preserve"> 08809194</v>
          </cell>
          <cell r="I11489" t="str">
            <v xml:space="preserve"> Pervaiz Akhtar (3520293934547)</v>
          </cell>
          <cell r="J11489" t="str">
            <v>INDIVIDUAL</v>
          </cell>
          <cell r="L11489" t="str">
            <v xml:space="preserve"> D</v>
          </cell>
          <cell r="M11489" t="str">
            <v xml:space="preserve"> 09000221-Muhammad Irfan</v>
          </cell>
          <cell r="U11489">
            <v>234</v>
          </cell>
          <cell r="V11489">
            <v>271</v>
          </cell>
          <cell r="W11489">
            <v>0</v>
          </cell>
          <cell r="X11489">
            <v>0</v>
          </cell>
          <cell r="Y11489">
            <v>271</v>
          </cell>
        </row>
        <row r="11490">
          <cell r="B11490" t="str">
            <v>KHI/HO/D/MO/PD COMP/P/93346/07/2024</v>
          </cell>
          <cell r="C11490" t="str">
            <v>KHI/HO/D/MO/PD COMP/E/48050/10/2024</v>
          </cell>
          <cell r="E11490">
            <v>45586</v>
          </cell>
          <cell r="F11490">
            <v>45491</v>
          </cell>
          <cell r="G11490">
            <v>45855</v>
          </cell>
          <cell r="H11490" t="str">
            <v xml:space="preserve"> 08818661</v>
          </cell>
          <cell r="I11490" t="str">
            <v xml:space="preserve"> Mian Imran Tariq #35202-5293546-3</v>
          </cell>
          <cell r="J11490" t="str">
            <v>INDIVIDUAL</v>
          </cell>
          <cell r="L11490" t="str">
            <v xml:space="preserve"> D</v>
          </cell>
          <cell r="M11490" t="str">
            <v xml:space="preserve"> 09000210-Tariq Shahzad</v>
          </cell>
          <cell r="U11490">
            <v>2054</v>
          </cell>
          <cell r="V11490">
            <v>2383</v>
          </cell>
          <cell r="W11490">
            <v>0</v>
          </cell>
          <cell r="X11490">
            <v>0</v>
          </cell>
          <cell r="Y11490">
            <v>2383</v>
          </cell>
        </row>
        <row r="11491">
          <cell r="B11491" t="str">
            <v>KHI/HO/D/MO/PD COMP/P/79789/12/2023</v>
          </cell>
          <cell r="C11491" t="str">
            <v>KHI/HO/D/MO/PD COMP/E/46606/10/2024</v>
          </cell>
          <cell r="E11491">
            <v>45572</v>
          </cell>
          <cell r="F11491">
            <v>45286</v>
          </cell>
          <cell r="G11491">
            <v>45651</v>
          </cell>
          <cell r="H11491" t="str">
            <v xml:space="preserve"> 08808908</v>
          </cell>
          <cell r="I11491" t="str">
            <v xml:space="preserve"> Mustansir Shaherwala</v>
          </cell>
          <cell r="J11491" t="str">
            <v>INDIVIDUAL</v>
          </cell>
          <cell r="L11491" t="str">
            <v xml:space="preserve"> D</v>
          </cell>
          <cell r="M11491" t="str">
            <v xml:space="preserve"> 09000221-Muhammad Irfan</v>
          </cell>
          <cell r="U11491">
            <v>5315</v>
          </cell>
          <cell r="V11491">
            <v>6165</v>
          </cell>
          <cell r="W11491">
            <v>0</v>
          </cell>
          <cell r="X11491">
            <v>0</v>
          </cell>
          <cell r="Y11491">
            <v>6165</v>
          </cell>
        </row>
        <row r="11492">
          <cell r="B11492" t="str">
            <v>KHI/HO/D/MO/PD COMP/P/69889/04/2023</v>
          </cell>
          <cell r="C11492" t="str">
            <v>KHI/HO/D/MO/PD COMP/E/35292/12/2023</v>
          </cell>
          <cell r="E11492">
            <v>45279</v>
          </cell>
          <cell r="F11492">
            <v>45033</v>
          </cell>
          <cell r="G11492">
            <v>45398</v>
          </cell>
          <cell r="H11492" t="str">
            <v xml:space="preserve"> 08810781</v>
          </cell>
          <cell r="I11492" t="str">
            <v xml:space="preserve"> Afzal Ali(4320109345685)</v>
          </cell>
          <cell r="J11492" t="str">
            <v>INDIVIDUAL</v>
          </cell>
          <cell r="L11492" t="str">
            <v xml:space="preserve"> D</v>
          </cell>
          <cell r="M11492" t="str">
            <v xml:space="preserve"> 09000221-Muhammad Irfan</v>
          </cell>
          <cell r="U11492">
            <v>1655</v>
          </cell>
          <cell r="V11492">
            <v>1886</v>
          </cell>
          <cell r="W11492">
            <v>0</v>
          </cell>
          <cell r="X11492">
            <v>0</v>
          </cell>
          <cell r="Y11492">
            <v>1886</v>
          </cell>
        </row>
        <row r="11493">
          <cell r="B11493" t="str">
            <v>KHI/HO/D/MO/PD COMP/P/78052/11/2023</v>
          </cell>
          <cell r="C11493" t="str">
            <v>KHI/HO/D/MO/PD COMP/E/47977/10/2024</v>
          </cell>
          <cell r="E11493">
            <v>45586</v>
          </cell>
          <cell r="F11493">
            <v>45246</v>
          </cell>
          <cell r="G11493">
            <v>45611</v>
          </cell>
          <cell r="H11493" t="str">
            <v xml:space="preserve"> 08802501</v>
          </cell>
          <cell r="I11493" t="str">
            <v xml:space="preserve"> Hafeezullah Memon</v>
          </cell>
          <cell r="J11493" t="str">
            <v>INDIVIDUAL</v>
          </cell>
          <cell r="L11493" t="str">
            <v xml:space="preserve"> D</v>
          </cell>
          <cell r="M11493" t="str">
            <v xml:space="preserve"> 09000316-Jamil Uddin Rumi</v>
          </cell>
          <cell r="U11493">
            <v>173</v>
          </cell>
          <cell r="V11493">
            <v>201</v>
          </cell>
          <cell r="W11493">
            <v>0</v>
          </cell>
          <cell r="X11493">
            <v>0</v>
          </cell>
          <cell r="Y11493">
            <v>201</v>
          </cell>
        </row>
        <row r="11494">
          <cell r="B11494" t="str">
            <v>KHI/HO/D/MO/PC COMP/P/74072/08/2023</v>
          </cell>
          <cell r="C11494" t="str">
            <v>KHI/HO/D/MO/PC COMP/E/36429/01/2024</v>
          </cell>
          <cell r="E11494">
            <v>45313</v>
          </cell>
          <cell r="F11494">
            <v>45139</v>
          </cell>
          <cell r="G11494">
            <v>45504</v>
          </cell>
          <cell r="H11494" t="str">
            <v xml:space="preserve"> 08806992</v>
          </cell>
          <cell r="I11494" t="str">
            <v xml:space="preserve"> M/S. SUMMIT BANK LTD  (STAFF ISLAMIC)</v>
          </cell>
          <cell r="J11494" t="str">
            <v>BANK</v>
          </cell>
          <cell r="K11494" t="str">
            <v>M/S. Bank Makramah Ltd  Formarly Known As M/S. Summit Bank  Ltd  User Syed Muhammad Hasnain   Cell # 0332-3786913 Empl. # 10793</v>
          </cell>
          <cell r="L11494" t="str">
            <v xml:space="preserve"> D</v>
          </cell>
          <cell r="M11494" t="str">
            <v xml:space="preserve"> 09000221-Muhammad Irfan</v>
          </cell>
          <cell r="N11494" t="str">
            <v>TOYOTA COROLLA ALTIS VVT-</v>
          </cell>
          <cell r="O11494" t="str">
            <v>2022</v>
          </cell>
          <cell r="P11494" t="str">
            <v>BXD-408</v>
          </cell>
          <cell r="Q11494" t="str">
            <v>Q097822 Chassis #</v>
          </cell>
          <cell r="R11494" t="str">
            <v>ZRE171R-6075344</v>
          </cell>
          <cell r="T11494">
            <v>3541000</v>
          </cell>
          <cell r="U11494">
            <v>16340</v>
          </cell>
          <cell r="V11494">
            <v>18627</v>
          </cell>
          <cell r="W11494">
            <v>37254</v>
          </cell>
          <cell r="X11494">
            <v>0</v>
          </cell>
          <cell r="Y11494">
            <v>-18627</v>
          </cell>
        </row>
        <row r="11495">
          <cell r="B11495" t="str">
            <v>KHI/HO/D/MO/PD COMP/P/66986/01/2023</v>
          </cell>
          <cell r="C11495" t="str">
            <v>KHI/HO/D/MO/PD COMP/E/37109/02/2024</v>
          </cell>
          <cell r="E11495">
            <v>45337</v>
          </cell>
          <cell r="F11495">
            <v>44945</v>
          </cell>
          <cell r="G11495">
            <v>45309</v>
          </cell>
          <cell r="H11495" t="str">
            <v xml:space="preserve"> 08801473</v>
          </cell>
          <cell r="I11495" t="str">
            <v xml:space="preserve">  Muhammad Arqam</v>
          </cell>
          <cell r="J11495" t="str">
            <v>INDIVIDUAL</v>
          </cell>
          <cell r="L11495" t="str">
            <v xml:space="preserve"> D</v>
          </cell>
          <cell r="M11495" t="str">
            <v xml:space="preserve"> 09000249-Amna Khurram</v>
          </cell>
          <cell r="U11495">
            <v>5998</v>
          </cell>
          <cell r="V11495">
            <v>6838</v>
          </cell>
          <cell r="W11495">
            <v>6836</v>
          </cell>
          <cell r="X11495">
            <v>0</v>
          </cell>
          <cell r="Y11495">
            <v>2</v>
          </cell>
        </row>
        <row r="11496">
          <cell r="B11496" t="str">
            <v>KHI/HO/F/MO/PC COMP/P/55651/09/2021</v>
          </cell>
          <cell r="C11496" t="str">
            <v>KHI/HO/F/MO/PC COMP/E/19046/03/2022</v>
          </cell>
          <cell r="D11496" t="str">
            <v>IGI GENERAL INSURANCE LIMITED - WTO</v>
          </cell>
          <cell r="E11496">
            <v>44639</v>
          </cell>
          <cell r="F11496">
            <v>44409</v>
          </cell>
          <cell r="G11496">
            <v>44773</v>
          </cell>
          <cell r="H11496" t="str">
            <v xml:space="preserve"> 08800705</v>
          </cell>
          <cell r="I11496" t="str">
            <v xml:space="preserve"> IGI GENERAL INSURANCE LIMITED-WTO</v>
          </cell>
          <cell r="J11496" t="str">
            <v>CORPORATE</v>
          </cell>
          <cell r="L11496" t="str">
            <v xml:space="preserve"> F</v>
          </cell>
          <cell r="M11496" t="str">
            <v xml:space="preserve"> 09000221-Muhammad Irfan</v>
          </cell>
          <cell r="N11496" t="str">
            <v>HONDA CITY 1.2  LS CVT</v>
          </cell>
          <cell r="O11496" t="str">
            <v>2022</v>
          </cell>
          <cell r="Q11496" t="str">
            <v>51006401</v>
          </cell>
          <cell r="R11496" t="str">
            <v>MR009814</v>
          </cell>
          <cell r="T11496">
            <v>2817000</v>
          </cell>
          <cell r="U11496">
            <v>2082</v>
          </cell>
          <cell r="V11496">
            <v>2373</v>
          </cell>
          <cell r="W11496">
            <v>0</v>
          </cell>
          <cell r="X11496">
            <v>0</v>
          </cell>
          <cell r="Y11496">
            <v>2373</v>
          </cell>
        </row>
        <row r="11497">
          <cell r="B11497" t="str">
            <v>KHI/HO/D/MO/PD COMP/P/90337/06/2024</v>
          </cell>
          <cell r="C11497" t="str">
            <v>KHI/HO/D/MO/PD COMP/E/48681/11/2024</v>
          </cell>
          <cell r="E11497">
            <v>45602</v>
          </cell>
          <cell r="F11497">
            <v>45448</v>
          </cell>
          <cell r="G11497">
            <v>45812</v>
          </cell>
          <cell r="H11497" t="str">
            <v xml:space="preserve"> 08817973</v>
          </cell>
          <cell r="I11497" t="str">
            <v xml:space="preserve"> HAMDAM PAPER PRODUCTS (PRIVATE) LIMITED</v>
          </cell>
          <cell r="J11497" t="str">
            <v>CORPORATE</v>
          </cell>
          <cell r="L11497" t="str">
            <v xml:space="preserve"> D</v>
          </cell>
          <cell r="M11497" t="str">
            <v xml:space="preserve"> 09000207-Muhammad Haris</v>
          </cell>
          <cell r="U11497">
            <v>8499</v>
          </cell>
          <cell r="V11497">
            <v>9859</v>
          </cell>
          <cell r="W11497">
            <v>0</v>
          </cell>
          <cell r="X11497">
            <v>0</v>
          </cell>
          <cell r="Y11497">
            <v>9859</v>
          </cell>
        </row>
        <row r="11498">
          <cell r="B11498" t="str">
            <v>KHI/HO/D/MO/PD COMP/P/90241/06/2024</v>
          </cell>
          <cell r="C11498" t="str">
            <v>KHI/HO/D/MO/PD COMP/E/46724/10/2024</v>
          </cell>
          <cell r="E11498">
            <v>45574</v>
          </cell>
          <cell r="F11498">
            <v>45447</v>
          </cell>
          <cell r="G11498">
            <v>45811</v>
          </cell>
          <cell r="H11498" t="str">
            <v xml:space="preserve"> 08817935</v>
          </cell>
          <cell r="I11498" t="str">
            <v xml:space="preserve"> Touseef Khan #42201-5269334-7</v>
          </cell>
          <cell r="J11498" t="str">
            <v>INDIVIDUAL</v>
          </cell>
          <cell r="L11498" t="str">
            <v xml:space="preserve"> D</v>
          </cell>
          <cell r="M11498" t="str">
            <v xml:space="preserve"> 09000210-Tariq Shahzad</v>
          </cell>
          <cell r="U11498">
            <v>1037</v>
          </cell>
          <cell r="V11498">
            <v>1203</v>
          </cell>
          <cell r="W11498">
            <v>0</v>
          </cell>
          <cell r="X11498">
            <v>0</v>
          </cell>
          <cell r="Y11498">
            <v>1203</v>
          </cell>
        </row>
        <row r="11499">
          <cell r="B11499" t="str">
            <v>KHI/HO/D/MO/PD COMP/P/76257/10/2023</v>
          </cell>
          <cell r="C11499" t="str">
            <v>KHI/HO/D/MO/PD COMP/E/34970/12/2023</v>
          </cell>
          <cell r="E11499">
            <v>45267</v>
          </cell>
          <cell r="F11499">
            <v>45206</v>
          </cell>
          <cell r="G11499">
            <v>45571</v>
          </cell>
          <cell r="H11499" t="str">
            <v xml:space="preserve"> 08802819</v>
          </cell>
          <cell r="I11499" t="str">
            <v xml:space="preserve"> Hunain Ali</v>
          </cell>
          <cell r="J11499" t="str">
            <v>INDIVIDUAL</v>
          </cell>
          <cell r="L11499" t="str">
            <v xml:space="preserve"> D</v>
          </cell>
          <cell r="M11499" t="str">
            <v xml:space="preserve"> 09000221-Muhammad Irfan</v>
          </cell>
          <cell r="U11499">
            <v>2220</v>
          </cell>
          <cell r="V11499">
            <v>2532</v>
          </cell>
          <cell r="W11499">
            <v>0</v>
          </cell>
          <cell r="X11499">
            <v>0</v>
          </cell>
          <cell r="Y11499">
            <v>2532</v>
          </cell>
        </row>
        <row r="11500">
          <cell r="B11500" t="str">
            <v>KHI/HO/D/MO/PD COMP/P/73026/07/2023</v>
          </cell>
          <cell r="C11500" t="str">
            <v>KHI/HO/D/MO/PD COMP/E/36228/01/2024</v>
          </cell>
          <cell r="E11500">
            <v>45304</v>
          </cell>
          <cell r="F11500">
            <v>45119</v>
          </cell>
          <cell r="G11500">
            <v>45484</v>
          </cell>
          <cell r="H11500" t="str">
            <v xml:space="preserve"> 08812155</v>
          </cell>
          <cell r="I11500" t="str">
            <v xml:space="preserve"> Shahwar Khalid(3520268702691)</v>
          </cell>
          <cell r="J11500" t="str">
            <v>INDIVIDUAL</v>
          </cell>
          <cell r="L11500" t="str">
            <v xml:space="preserve"> D</v>
          </cell>
          <cell r="M11500" t="str">
            <v xml:space="preserve"> 09000355-Asif Azeem</v>
          </cell>
          <cell r="U11500">
            <v>4059</v>
          </cell>
          <cell r="V11500">
            <v>4626</v>
          </cell>
          <cell r="W11500">
            <v>0</v>
          </cell>
          <cell r="X11500">
            <v>0</v>
          </cell>
          <cell r="Y11500">
            <v>4626</v>
          </cell>
        </row>
        <row r="11501">
          <cell r="B11501" t="str">
            <v>KHI/HO/D/MO/PD COMP/P/79970/12/2023</v>
          </cell>
          <cell r="C11501" t="str">
            <v>KHI/HO/D/MO/PD COMP/E/37103/02/2024</v>
          </cell>
          <cell r="E11501">
            <v>45336</v>
          </cell>
          <cell r="F11501">
            <v>45274</v>
          </cell>
          <cell r="G11501">
            <v>45639</v>
          </cell>
          <cell r="H11501" t="str">
            <v xml:space="preserve"> 08814887</v>
          </cell>
          <cell r="I11501" t="str">
            <v xml:space="preserve"> Mian Abdul Rashid(3520014794957)</v>
          </cell>
          <cell r="J11501" t="str">
            <v>INDIVIDUAL</v>
          </cell>
          <cell r="L11501" t="str">
            <v xml:space="preserve"> D</v>
          </cell>
          <cell r="M11501" t="str">
            <v xml:space="preserve"> 09000355-Asif Azeem</v>
          </cell>
          <cell r="U11501">
            <v>2781</v>
          </cell>
          <cell r="V11501">
            <v>3169</v>
          </cell>
          <cell r="W11501">
            <v>0</v>
          </cell>
          <cell r="X11501">
            <v>0</v>
          </cell>
          <cell r="Y11501">
            <v>3169</v>
          </cell>
        </row>
        <row r="11502">
          <cell r="B11502" t="str">
            <v>KHI/HO/D/MO/PD COMP/P/80398/12/2023</v>
          </cell>
          <cell r="C11502" t="str">
            <v>KHI/HO/D/MO/PD COMP/E/48798/10/2024</v>
          </cell>
          <cell r="E11502">
            <v>45596</v>
          </cell>
          <cell r="F11502">
            <v>45286</v>
          </cell>
          <cell r="G11502">
            <v>45651</v>
          </cell>
          <cell r="H11502" t="str">
            <v xml:space="preserve"> 08815014</v>
          </cell>
          <cell r="I11502" t="str">
            <v xml:space="preserve"> Tanveer Hussain(3520182860127)</v>
          </cell>
          <cell r="J11502" t="str">
            <v>INDIVIDUAL</v>
          </cell>
          <cell r="L11502" t="str">
            <v xml:space="preserve"> D</v>
          </cell>
          <cell r="M11502" t="str">
            <v xml:space="preserve"> 09000210-Tariq Shahzad</v>
          </cell>
          <cell r="U11502">
            <v>-153943</v>
          </cell>
          <cell r="V11502">
            <v>-155482</v>
          </cell>
          <cell r="W11502">
            <v>0</v>
          </cell>
          <cell r="X11502">
            <v>0</v>
          </cell>
          <cell r="Y11502">
            <v>-155482</v>
          </cell>
        </row>
        <row r="11503">
          <cell r="B11503" t="str">
            <v>KHI/HO/D/MO/PD COMP/P/83768/02/2024</v>
          </cell>
          <cell r="C11503" t="str">
            <v>KHI/HO/D/MO/PD COMP/E/40707/04/2024</v>
          </cell>
          <cell r="E11503">
            <v>45396</v>
          </cell>
          <cell r="F11503">
            <v>45336</v>
          </cell>
          <cell r="G11503">
            <v>45701</v>
          </cell>
          <cell r="H11503" t="str">
            <v xml:space="preserve"> 08816035</v>
          </cell>
          <cell r="I11503" t="str">
            <v xml:space="preserve"> Faizan Ahmed(4250121313647)</v>
          </cell>
          <cell r="J11503" t="str">
            <v>INDIVIDUAL</v>
          </cell>
          <cell r="L11503" t="str">
            <v xml:space="preserve"> D</v>
          </cell>
          <cell r="M11503" t="str">
            <v xml:space="preserve"> 09000210-Tariq Shahzad</v>
          </cell>
          <cell r="U11503">
            <v>1712</v>
          </cell>
          <cell r="V11503">
            <v>1951</v>
          </cell>
          <cell r="W11503">
            <v>0</v>
          </cell>
          <cell r="X11503">
            <v>0</v>
          </cell>
          <cell r="Y11503">
            <v>1951</v>
          </cell>
        </row>
        <row r="11504">
          <cell r="B11504" t="str">
            <v>KHI/HO/D/MO/PD COMP/P/76175/10/2023</v>
          </cell>
          <cell r="C11504" t="str">
            <v>KHI/HO/D/MO/PD COMP/E/43311/07/2024</v>
          </cell>
          <cell r="E11504">
            <v>45477</v>
          </cell>
          <cell r="F11504">
            <v>45203</v>
          </cell>
          <cell r="G11504">
            <v>45568</v>
          </cell>
          <cell r="H11504" t="str">
            <v xml:space="preserve"> 08809653</v>
          </cell>
          <cell r="I11504" t="str">
            <v xml:space="preserve"> Muneeb Khalil Sheikh(3520248084143)</v>
          </cell>
          <cell r="J11504" t="str">
            <v>INDIVIDUAL</v>
          </cell>
          <cell r="L11504" t="str">
            <v xml:space="preserve"> D</v>
          </cell>
          <cell r="M11504" t="str">
            <v xml:space="preserve"> 09000221-Muhammad Irfan</v>
          </cell>
          <cell r="U11504">
            <v>3215</v>
          </cell>
          <cell r="V11504">
            <v>3729</v>
          </cell>
          <cell r="W11504">
            <v>0</v>
          </cell>
          <cell r="X11504">
            <v>0</v>
          </cell>
          <cell r="Y11504">
            <v>3729</v>
          </cell>
        </row>
        <row r="11505">
          <cell r="B11505" t="str">
            <v>KHI/HO/D/MO/PD COMP/P/82729/01/2024</v>
          </cell>
          <cell r="C11505" t="str">
            <v>KHI/HO/D/MO/PD COMP/E/45268/08/2024</v>
          </cell>
          <cell r="E11505">
            <v>45533</v>
          </cell>
          <cell r="F11505">
            <v>45315</v>
          </cell>
          <cell r="G11505">
            <v>45680</v>
          </cell>
          <cell r="H11505" t="str">
            <v xml:space="preserve"> 08815739</v>
          </cell>
          <cell r="I11505" t="str">
            <v xml:space="preserve"> Asif Ikhlaque(4220124091457)</v>
          </cell>
          <cell r="J11505" t="str">
            <v>INDIVIDUAL</v>
          </cell>
          <cell r="L11505" t="str">
            <v xml:space="preserve"> D</v>
          </cell>
          <cell r="M11505" t="str">
            <v xml:space="preserve"> 09000210-Tariq Shahzad</v>
          </cell>
          <cell r="U11505">
            <v>2050</v>
          </cell>
          <cell r="V11505">
            <v>2379</v>
          </cell>
          <cell r="W11505">
            <v>0</v>
          </cell>
          <cell r="X11505">
            <v>0</v>
          </cell>
          <cell r="Y11505">
            <v>2379</v>
          </cell>
        </row>
        <row r="11506">
          <cell r="B11506" t="str">
            <v>KHI/HO/D/MO/PD COMP/P/83439/02/2024</v>
          </cell>
          <cell r="C11506" t="str">
            <v>KHI/HO/D/MO/PD COMP/E/43831/07/2024</v>
          </cell>
          <cell r="E11506">
            <v>45488</v>
          </cell>
          <cell r="F11506">
            <v>45336</v>
          </cell>
          <cell r="G11506">
            <v>45701</v>
          </cell>
          <cell r="H11506" t="str">
            <v xml:space="preserve"> 08801227</v>
          </cell>
          <cell r="I11506" t="str">
            <v xml:space="preserve"> Ocean Network Express Pakistan (Pvt.) Limited</v>
          </cell>
          <cell r="J11506" t="str">
            <v>CORPORATE</v>
          </cell>
          <cell r="L11506" t="str">
            <v xml:space="preserve"> D</v>
          </cell>
          <cell r="M11506" t="str">
            <v xml:space="preserve"> 09000272-Excel Consulting (Pvt) Ltd</v>
          </cell>
          <cell r="U11506">
            <v>430</v>
          </cell>
          <cell r="V11506">
            <v>499</v>
          </cell>
          <cell r="W11506">
            <v>0</v>
          </cell>
          <cell r="X11506">
            <v>0</v>
          </cell>
          <cell r="Y11506">
            <v>499</v>
          </cell>
        </row>
        <row r="11507">
          <cell r="B11507" t="str">
            <v>KHI/HO/D/MO/PD COMP/P/76741/10/2023</v>
          </cell>
          <cell r="C11507" t="str">
            <v>KHI/HO/D/MO/PD COMP/E/48816/10/2024</v>
          </cell>
          <cell r="E11507">
            <v>45596</v>
          </cell>
          <cell r="F11507">
            <v>45212</v>
          </cell>
          <cell r="G11507">
            <v>45577</v>
          </cell>
          <cell r="H11507" t="str">
            <v xml:space="preserve"> 08813639</v>
          </cell>
          <cell r="I11507" t="str">
            <v xml:space="preserve"> Ahsen Ali(1350342285855)</v>
          </cell>
          <cell r="J11507" t="str">
            <v>INDIVIDUAL</v>
          </cell>
          <cell r="L11507" t="str">
            <v xml:space="preserve"> D</v>
          </cell>
          <cell r="M11507" t="str">
            <v xml:space="preserve"> 09000221-Muhammad Irfan</v>
          </cell>
          <cell r="U11507">
            <v>-49146</v>
          </cell>
          <cell r="V11507">
            <v>-49637</v>
          </cell>
          <cell r="W11507">
            <v>0</v>
          </cell>
          <cell r="X11507">
            <v>0</v>
          </cell>
          <cell r="Y11507">
            <v>-49637</v>
          </cell>
        </row>
        <row r="11508">
          <cell r="B11508" t="str">
            <v>KHI/HO/D/MO/PD COMP/P/89332/05/2024</v>
          </cell>
          <cell r="C11508" t="str">
            <v>KHI/HO/D/MO/PD COMP/E/48045/10/2024</v>
          </cell>
          <cell r="E11508">
            <v>45586</v>
          </cell>
          <cell r="F11508">
            <v>45429</v>
          </cell>
          <cell r="G11508">
            <v>45793</v>
          </cell>
          <cell r="H11508" t="str">
            <v xml:space="preserve"> 08817568</v>
          </cell>
          <cell r="I11508" t="str">
            <v xml:space="preserve"> Shahzor Gul #41305-4889332-7</v>
          </cell>
          <cell r="J11508" t="str">
            <v>INDIVIDUAL</v>
          </cell>
          <cell r="L11508" t="str">
            <v xml:space="preserve"> D</v>
          </cell>
          <cell r="M11508" t="str">
            <v xml:space="preserve"> 09000316-Jamil Uddin Rumi</v>
          </cell>
          <cell r="U11508">
            <v>3302</v>
          </cell>
          <cell r="V11508">
            <v>3830</v>
          </cell>
          <cell r="W11508">
            <v>0</v>
          </cell>
          <cell r="X11508">
            <v>0</v>
          </cell>
          <cell r="Y11508">
            <v>3830</v>
          </cell>
        </row>
        <row r="11509">
          <cell r="B11509" t="str">
            <v>KHI/HO/D/MO/PD COMP/P/67223/01/2023</v>
          </cell>
          <cell r="C11509" t="str">
            <v>KHI/HO/D/MO/PD COMP/E/29943/08/2023</v>
          </cell>
          <cell r="E11509">
            <v>45169</v>
          </cell>
          <cell r="F11509">
            <v>44957</v>
          </cell>
          <cell r="G11509">
            <v>45321</v>
          </cell>
          <cell r="H11509" t="str">
            <v xml:space="preserve"> 08804475</v>
          </cell>
          <cell r="I11509" t="str">
            <v xml:space="preserve"> Iqbal(4220107801949)</v>
          </cell>
          <cell r="J11509" t="str">
            <v>INDIVIDUAL</v>
          </cell>
          <cell r="L11509" t="str">
            <v xml:space="preserve"> D</v>
          </cell>
          <cell r="M11509" t="str">
            <v xml:space="preserve"> 09000221-Muhammad Irfan</v>
          </cell>
          <cell r="U11509">
            <v>-18007</v>
          </cell>
          <cell r="V11509">
            <v>-20528</v>
          </cell>
          <cell r="W11509">
            <v>0</v>
          </cell>
          <cell r="X11509">
            <v>0</v>
          </cell>
          <cell r="Y11509">
            <v>-20528</v>
          </cell>
        </row>
        <row r="11510">
          <cell r="B11510" t="str">
            <v>KHI/HO/D/MO/PD COMP/P/83100/02/2024</v>
          </cell>
          <cell r="C11510" t="str">
            <v>KHI/HO/D/MO/PD COMP/E/40596/04/2024</v>
          </cell>
          <cell r="E11510">
            <v>45391</v>
          </cell>
          <cell r="F11510">
            <v>45328</v>
          </cell>
          <cell r="G11510">
            <v>45693</v>
          </cell>
          <cell r="H11510" t="str">
            <v xml:space="preserve"> 08815864</v>
          </cell>
          <cell r="I11510" t="str">
            <v xml:space="preserve"> Hammad Ashiq #35202-9043965-9</v>
          </cell>
          <cell r="J11510" t="str">
            <v>INDIVIDUAL</v>
          </cell>
          <cell r="L11510" t="str">
            <v xml:space="preserve"> D</v>
          </cell>
          <cell r="M11510" t="str">
            <v xml:space="preserve"> 09000210-Tariq Shahzad</v>
          </cell>
          <cell r="U11510">
            <v>1404</v>
          </cell>
          <cell r="V11510">
            <v>1600</v>
          </cell>
          <cell r="W11510">
            <v>0</v>
          </cell>
          <cell r="X11510">
            <v>0</v>
          </cell>
          <cell r="Y11510">
            <v>1600</v>
          </cell>
        </row>
        <row r="11511">
          <cell r="B11511" t="str">
            <v>KHI/HO/D/MO/PD COMP/P/75531/09/2023</v>
          </cell>
          <cell r="C11511" t="str">
            <v>KHI/HO/D/MO/PD COMP/E/45993/09/2024</v>
          </cell>
          <cell r="E11511">
            <v>45555</v>
          </cell>
          <cell r="F11511">
            <v>45184</v>
          </cell>
          <cell r="G11511">
            <v>45549</v>
          </cell>
          <cell r="H11511" t="str">
            <v xml:space="preserve"> 08813078</v>
          </cell>
          <cell r="I11511" t="str">
            <v xml:space="preserve"> Fahad Nazir(4130320373465)</v>
          </cell>
          <cell r="J11511" t="str">
            <v>INDIVIDUAL</v>
          </cell>
          <cell r="L11511" t="str">
            <v xml:space="preserve"> D</v>
          </cell>
          <cell r="M11511" t="str">
            <v xml:space="preserve"> 09000221-Muhammad Irfan</v>
          </cell>
          <cell r="U11511">
            <v>1600</v>
          </cell>
          <cell r="V11511">
            <v>1856</v>
          </cell>
          <cell r="W11511">
            <v>0</v>
          </cell>
          <cell r="X11511">
            <v>0</v>
          </cell>
          <cell r="Y11511">
            <v>1856</v>
          </cell>
        </row>
        <row r="11512">
          <cell r="B11512" t="str">
            <v>KHI/HO/D/MO/PD COMP/P/72354/06/2023</v>
          </cell>
          <cell r="C11512" t="str">
            <v>KHI/HO/D/MO/PD COMP/E/42787/06/2024</v>
          </cell>
          <cell r="E11512">
            <v>45465</v>
          </cell>
          <cell r="F11512">
            <v>45098</v>
          </cell>
          <cell r="G11512">
            <v>45463</v>
          </cell>
          <cell r="H11512" t="str">
            <v xml:space="preserve"> 08811881</v>
          </cell>
          <cell r="I11512" t="str">
            <v xml:space="preserve"> Naveed Iqbal(4220151287223)</v>
          </cell>
          <cell r="J11512" t="str">
            <v>INDIVIDUAL</v>
          </cell>
          <cell r="L11512" t="str">
            <v xml:space="preserve"> D</v>
          </cell>
          <cell r="M11512" t="str">
            <v xml:space="preserve"> 09000355-Asif Azeem</v>
          </cell>
          <cell r="U11512">
            <v>489</v>
          </cell>
          <cell r="V11512">
            <v>558</v>
          </cell>
          <cell r="W11512">
            <v>0</v>
          </cell>
          <cell r="X11512">
            <v>0</v>
          </cell>
          <cell r="Y11512">
            <v>558</v>
          </cell>
        </row>
        <row r="11513">
          <cell r="B11513" t="str">
            <v>KHI/HO/D/MO/PD COMP/P/75398/09/2023</v>
          </cell>
          <cell r="C11513" t="str">
            <v>KHI/HO/D/MO/PD COMP/E/37888/03/2024</v>
          </cell>
          <cell r="E11513">
            <v>45362</v>
          </cell>
          <cell r="F11513">
            <v>45180</v>
          </cell>
          <cell r="G11513">
            <v>45545</v>
          </cell>
          <cell r="H11513" t="str">
            <v xml:space="preserve"> 08813022</v>
          </cell>
          <cell r="I11513" t="str">
            <v xml:space="preserve"> Sikandar Khan(4220188058517)</v>
          </cell>
          <cell r="J11513" t="str">
            <v>INDIVIDUAL</v>
          </cell>
          <cell r="L11513" t="str">
            <v xml:space="preserve"> D</v>
          </cell>
          <cell r="M11513" t="str">
            <v xml:space="preserve"> 09000221-Muhammad Irfan</v>
          </cell>
          <cell r="U11513">
            <v>813</v>
          </cell>
          <cell r="V11513">
            <v>927</v>
          </cell>
          <cell r="W11513">
            <v>0</v>
          </cell>
          <cell r="X11513">
            <v>0</v>
          </cell>
          <cell r="Y11513">
            <v>927</v>
          </cell>
        </row>
        <row r="11514">
          <cell r="B11514" t="str">
            <v>KHI/HO/D/MO/PD COMP/P/93979/07/2024</v>
          </cell>
          <cell r="C11514" t="str">
            <v>KHI/HO/D/MO/PD COMP/E/49004/11/2024</v>
          </cell>
          <cell r="E11514">
            <v>45610</v>
          </cell>
          <cell r="F11514">
            <v>45486</v>
          </cell>
          <cell r="G11514">
            <v>45850</v>
          </cell>
          <cell r="H11514" t="str">
            <v xml:space="preserve"> 08812117</v>
          </cell>
          <cell r="I11514" t="str">
            <v xml:space="preserve"> Rafia Nisar(4230143547708)</v>
          </cell>
          <cell r="J11514" t="str">
            <v>INDIVIDUAL</v>
          </cell>
          <cell r="L11514" t="str">
            <v xml:space="preserve"> D</v>
          </cell>
          <cell r="M11514" t="str">
            <v xml:space="preserve"> 09000210-Tariq Shahzad</v>
          </cell>
          <cell r="U11514">
            <v>590</v>
          </cell>
          <cell r="V11514">
            <v>684</v>
          </cell>
          <cell r="W11514">
            <v>0</v>
          </cell>
          <cell r="X11514">
            <v>0</v>
          </cell>
          <cell r="Y11514">
            <v>684</v>
          </cell>
        </row>
        <row r="11515">
          <cell r="B11515" t="str">
            <v>KHI/HO/D/MO/PD COMP/P/81150/01/2024</v>
          </cell>
          <cell r="C11515" t="str">
            <v>KHI/HO/D/MO/PD COMP/E/46695/10/2024</v>
          </cell>
          <cell r="E11515">
            <v>45574</v>
          </cell>
          <cell r="F11515">
            <v>45293</v>
          </cell>
          <cell r="G11515">
            <v>45658</v>
          </cell>
          <cell r="H11515" t="str">
            <v xml:space="preserve"> 08803869</v>
          </cell>
          <cell r="I11515" t="str">
            <v xml:space="preserve"> Majlis E Ilmi Society</v>
          </cell>
          <cell r="J11515" t="str">
            <v>CORPORATE</v>
          </cell>
          <cell r="L11515" t="str">
            <v xml:space="preserve"> D</v>
          </cell>
          <cell r="M11515" t="str">
            <v xml:space="preserve"> 09000210-Tariq Shahzad</v>
          </cell>
          <cell r="U11515">
            <v>4053</v>
          </cell>
          <cell r="V11515">
            <v>4702</v>
          </cell>
          <cell r="W11515">
            <v>0</v>
          </cell>
          <cell r="X11515">
            <v>0</v>
          </cell>
          <cell r="Y11515">
            <v>4702</v>
          </cell>
        </row>
        <row r="11516">
          <cell r="B11516" t="str">
            <v>KHI/HO/D/MO/PD COMP/P/81070/01/2024</v>
          </cell>
          <cell r="C11516" t="str">
            <v>KHI/HO/D/MO/PD COMP/E/44487/08/2024</v>
          </cell>
          <cell r="E11516">
            <v>45511</v>
          </cell>
          <cell r="F11516">
            <v>45296</v>
          </cell>
          <cell r="G11516">
            <v>45661</v>
          </cell>
          <cell r="H11516" t="str">
            <v xml:space="preserve"> 08815209</v>
          </cell>
          <cell r="I11516" t="str">
            <v xml:space="preserve"> Moaz Bin Ammar(3840366897791)</v>
          </cell>
          <cell r="J11516" t="str">
            <v>INDIVIDUAL</v>
          </cell>
          <cell r="L11516" t="str">
            <v xml:space="preserve"> D</v>
          </cell>
          <cell r="M11516" t="str">
            <v xml:space="preserve"> 09000210-Tariq Shahzad</v>
          </cell>
          <cell r="U11516">
            <v>2786</v>
          </cell>
          <cell r="V11516">
            <v>3232</v>
          </cell>
          <cell r="W11516">
            <v>0</v>
          </cell>
          <cell r="X11516">
            <v>0</v>
          </cell>
          <cell r="Y11516">
            <v>3232</v>
          </cell>
        </row>
        <row r="11517">
          <cell r="B11517" t="str">
            <v>KHI/HO/D/MO/PD COMP/P/67221/01/2023</v>
          </cell>
          <cell r="C11517" t="str">
            <v>KHI/HO/D/MO/PD COMP/E/30034/08/2023</v>
          </cell>
          <cell r="E11517">
            <v>45169</v>
          </cell>
          <cell r="F11517">
            <v>44953</v>
          </cell>
          <cell r="G11517">
            <v>45317</v>
          </cell>
          <cell r="H11517" t="str">
            <v xml:space="preserve"> 08809482</v>
          </cell>
          <cell r="I11517" t="str">
            <v xml:space="preserve"> Salman Haider (4230153037287)</v>
          </cell>
          <cell r="J11517" t="str">
            <v>INDIVIDUAL</v>
          </cell>
          <cell r="L11517" t="str">
            <v xml:space="preserve"> D</v>
          </cell>
          <cell r="M11517" t="str">
            <v xml:space="preserve"> 09000221-Muhammad Irfan</v>
          </cell>
          <cell r="U11517">
            <v>-29386</v>
          </cell>
          <cell r="V11517">
            <v>-33500</v>
          </cell>
          <cell r="W11517">
            <v>0</v>
          </cell>
          <cell r="X11517">
            <v>0</v>
          </cell>
          <cell r="Y11517">
            <v>-33500</v>
          </cell>
        </row>
        <row r="11518">
          <cell r="B11518" t="str">
            <v>KHI/HO/D/MO/PD COMP/P/82595/01/2024</v>
          </cell>
          <cell r="C11518" t="str">
            <v>KHI/HO/D/MO/PD COMP/E/44121/07/2024</v>
          </cell>
          <cell r="E11518">
            <v>45498</v>
          </cell>
          <cell r="F11518">
            <v>45313</v>
          </cell>
          <cell r="G11518">
            <v>45678</v>
          </cell>
          <cell r="H11518" t="str">
            <v xml:space="preserve"> 08815686</v>
          </cell>
          <cell r="I11518" t="str">
            <v xml:space="preserve"> Abdul Sami Qureshi(4200050580687)</v>
          </cell>
          <cell r="J11518" t="str">
            <v>INDIVIDUAL</v>
          </cell>
          <cell r="L11518" t="str">
            <v xml:space="preserve"> D</v>
          </cell>
          <cell r="M11518" t="str">
            <v xml:space="preserve"> 09000210-Tariq Shahzad</v>
          </cell>
          <cell r="U11518">
            <v>2494</v>
          </cell>
          <cell r="V11518">
            <v>2893</v>
          </cell>
          <cell r="W11518">
            <v>0</v>
          </cell>
          <cell r="X11518">
            <v>0</v>
          </cell>
          <cell r="Y11518">
            <v>2893</v>
          </cell>
        </row>
        <row r="11519">
          <cell r="B11519" t="str">
            <v>KHI/HO/D/MO/PD COMP/P/76483/10/2023</v>
          </cell>
          <cell r="C11519" t="str">
            <v>KHI/HO/D/MO/PD COMP/E/35509/12/2023</v>
          </cell>
          <cell r="E11519">
            <v>45287</v>
          </cell>
          <cell r="F11519">
            <v>45195</v>
          </cell>
          <cell r="G11519">
            <v>45560</v>
          </cell>
          <cell r="H11519" t="str">
            <v xml:space="preserve"> 08811021</v>
          </cell>
          <cell r="I11519" t="str">
            <v xml:space="preserve"> Adeeb Ahmed Khan Afridi(4220107633141)</v>
          </cell>
          <cell r="J11519" t="str">
            <v>INDIVIDUAL</v>
          </cell>
          <cell r="L11519" t="str">
            <v xml:space="preserve"> D</v>
          </cell>
          <cell r="M11519" t="str">
            <v xml:space="preserve"> 09000355-Asif Azeem</v>
          </cell>
          <cell r="U11519">
            <v>4174</v>
          </cell>
          <cell r="V11519">
            <v>4758</v>
          </cell>
          <cell r="W11519">
            <v>0</v>
          </cell>
          <cell r="X11519">
            <v>0</v>
          </cell>
          <cell r="Y11519">
            <v>4758</v>
          </cell>
        </row>
        <row r="11520">
          <cell r="B11520" t="str">
            <v>KHI/HO/D/MO/PD COMP/P/83798/02/2024</v>
          </cell>
          <cell r="C11520" t="str">
            <v>KHI/HO/D/MO/PD COMP/E/41754/05/2024</v>
          </cell>
          <cell r="E11520">
            <v>45429</v>
          </cell>
          <cell r="F11520">
            <v>45338</v>
          </cell>
          <cell r="G11520">
            <v>45703</v>
          </cell>
          <cell r="H11520" t="str">
            <v xml:space="preserve"> 08816042</v>
          </cell>
          <cell r="I11520" t="str">
            <v xml:space="preserve"> Girdari Lal(5140157882521)</v>
          </cell>
          <cell r="J11520" t="str">
            <v>INDIVIDUAL</v>
          </cell>
          <cell r="L11520" t="str">
            <v xml:space="preserve"> D</v>
          </cell>
          <cell r="M11520" t="str">
            <v xml:space="preserve"> 09000210-Tariq Shahzad</v>
          </cell>
          <cell r="U11520">
            <v>617</v>
          </cell>
          <cell r="V11520">
            <v>703</v>
          </cell>
          <cell r="W11520">
            <v>688</v>
          </cell>
          <cell r="X11520">
            <v>0</v>
          </cell>
          <cell r="Y11520">
            <v>15</v>
          </cell>
        </row>
        <row r="11521">
          <cell r="B11521" t="str">
            <v>KHI/HO/D/MO/PD COMP/P/70401/05/2023</v>
          </cell>
          <cell r="C11521" t="str">
            <v>KHI/HO/D/MO/PD COMP/E/38227/03/2024</v>
          </cell>
          <cell r="E11521">
            <v>45372</v>
          </cell>
          <cell r="F11521">
            <v>45036</v>
          </cell>
          <cell r="G11521">
            <v>45401</v>
          </cell>
          <cell r="H11521" t="str">
            <v xml:space="preserve"> 08811066</v>
          </cell>
          <cell r="I11521" t="str">
            <v xml:space="preserve"> Muhammad Noman Faisal(3520229337289)</v>
          </cell>
          <cell r="J11521" t="str">
            <v>INDIVIDUAL</v>
          </cell>
          <cell r="L11521" t="str">
            <v xml:space="preserve"> D</v>
          </cell>
          <cell r="M11521" t="str">
            <v xml:space="preserve"> 09000221-Muhammad Irfan</v>
          </cell>
          <cell r="U11521">
            <v>1418</v>
          </cell>
          <cell r="V11521">
            <v>1616</v>
          </cell>
          <cell r="W11521">
            <v>0</v>
          </cell>
          <cell r="X11521">
            <v>0</v>
          </cell>
          <cell r="Y11521">
            <v>1616</v>
          </cell>
        </row>
        <row r="11522">
          <cell r="B11522" t="str">
            <v>KHI/HO/D/MO/PD COMP/P/92359/07/2024</v>
          </cell>
          <cell r="C11522" t="str">
            <v>KHI/HO/D/MO/PD COMP/E/48587/11/2024</v>
          </cell>
          <cell r="E11522">
            <v>45600</v>
          </cell>
          <cell r="F11522">
            <v>45476</v>
          </cell>
          <cell r="G11522">
            <v>45840</v>
          </cell>
          <cell r="H11522" t="str">
            <v xml:space="preserve"> 08812231</v>
          </cell>
          <cell r="I11522" t="str">
            <v xml:space="preserve"> Nasir Manzoor Magoon(4220102566033)</v>
          </cell>
          <cell r="J11522" t="str">
            <v>INDIVIDUAL</v>
          </cell>
          <cell r="L11522" t="str">
            <v xml:space="preserve"> D</v>
          </cell>
          <cell r="M11522" t="str">
            <v xml:space="preserve"> 09000329-Muzammil Haji Mehboob</v>
          </cell>
          <cell r="U11522">
            <v>401</v>
          </cell>
          <cell r="V11522">
            <v>465</v>
          </cell>
          <cell r="W11522">
            <v>0</v>
          </cell>
          <cell r="X11522">
            <v>0</v>
          </cell>
          <cell r="Y11522">
            <v>465</v>
          </cell>
        </row>
        <row r="11523">
          <cell r="B11523" t="str">
            <v>KHI/HO/D/MO/PD COMP/P/75664/09/2023</v>
          </cell>
          <cell r="C11523" t="str">
            <v>KHI/HO/D/MO/PD COMP/E/48780/10/2024</v>
          </cell>
          <cell r="E11523">
            <v>45596</v>
          </cell>
          <cell r="F11523">
            <v>45188</v>
          </cell>
          <cell r="G11523">
            <v>45553</v>
          </cell>
          <cell r="H11523" t="str">
            <v xml:space="preserve"> 08813133</v>
          </cell>
          <cell r="I11523" t="str">
            <v xml:space="preserve"> Aqsa Javed(3740557855236)</v>
          </cell>
          <cell r="J11523" t="str">
            <v>INDIVIDUAL</v>
          </cell>
          <cell r="L11523" t="str">
            <v xml:space="preserve"> D</v>
          </cell>
          <cell r="M11523" t="str">
            <v xml:space="preserve"> 09000221-Muhammad Irfan</v>
          </cell>
          <cell r="U11523">
            <v>-34653</v>
          </cell>
          <cell r="V11523">
            <v>-35000</v>
          </cell>
          <cell r="W11523">
            <v>0</v>
          </cell>
          <cell r="X11523">
            <v>0</v>
          </cell>
          <cell r="Y11523">
            <v>-35000</v>
          </cell>
        </row>
        <row r="11524">
          <cell r="B11524" t="str">
            <v>KHI/HO/D/MO/PD COMP/P/83148/02/2024</v>
          </cell>
          <cell r="C11524" t="str">
            <v>KHI/HO/D/MO/PD COMP/E/43464/07/2024</v>
          </cell>
          <cell r="E11524">
            <v>45482</v>
          </cell>
          <cell r="F11524">
            <v>45329</v>
          </cell>
          <cell r="G11524">
            <v>45694</v>
          </cell>
          <cell r="H11524" t="str">
            <v xml:space="preserve"> 08809654</v>
          </cell>
          <cell r="I11524" t="str">
            <v xml:space="preserve"> Ibrahim Ahmed Cheema</v>
          </cell>
          <cell r="J11524" t="str">
            <v>INDIVIDUAL</v>
          </cell>
          <cell r="L11524" t="str">
            <v xml:space="preserve"> D</v>
          </cell>
          <cell r="M11524" t="str">
            <v xml:space="preserve"> 09000221-Muhammad Irfan</v>
          </cell>
          <cell r="U11524">
            <v>678</v>
          </cell>
          <cell r="V11524">
            <v>787</v>
          </cell>
          <cell r="W11524">
            <v>0</v>
          </cell>
          <cell r="X11524">
            <v>0</v>
          </cell>
          <cell r="Y11524">
            <v>787</v>
          </cell>
        </row>
        <row r="11525">
          <cell r="B11525" t="str">
            <v>KHI/HO/D/MO/PD COMP/P/89302/05/2024</v>
          </cell>
          <cell r="C11525" t="str">
            <v>KHI/HO/D/MO/PD COMP/E/48118/10/2024</v>
          </cell>
          <cell r="E11525">
            <v>45588</v>
          </cell>
          <cell r="F11525">
            <v>45432</v>
          </cell>
          <cell r="G11525">
            <v>45796</v>
          </cell>
          <cell r="H11525" t="str">
            <v xml:space="preserve"> 08811396</v>
          </cell>
          <cell r="I11525" t="str">
            <v xml:space="preserve"> Muhammad Adil(3520213168697)</v>
          </cell>
          <cell r="J11525" t="str">
            <v>INDIVIDUAL</v>
          </cell>
          <cell r="L11525" t="str">
            <v xml:space="preserve"> D</v>
          </cell>
          <cell r="M11525" t="str">
            <v xml:space="preserve"> 09000221-Muhammad Irfan</v>
          </cell>
          <cell r="U11525">
            <v>1736</v>
          </cell>
          <cell r="V11525">
            <v>2013</v>
          </cell>
          <cell r="W11525">
            <v>0</v>
          </cell>
          <cell r="X11525">
            <v>0</v>
          </cell>
          <cell r="Y11525">
            <v>2013</v>
          </cell>
        </row>
        <row r="11526">
          <cell r="B11526" t="str">
            <v>KHI/HO/D/MO/PD COMP/P/66982/01/2023</v>
          </cell>
          <cell r="C11526" t="str">
            <v>KHI/HO/D/MO/PD COMP/E/35349/12/2023</v>
          </cell>
          <cell r="E11526">
            <v>45281</v>
          </cell>
          <cell r="F11526">
            <v>44946</v>
          </cell>
          <cell r="G11526">
            <v>45310</v>
          </cell>
          <cell r="H11526" t="str">
            <v xml:space="preserve"> 08809347</v>
          </cell>
          <cell r="I11526" t="str">
            <v xml:space="preserve"> Saghir Ahmed Khan Afridi</v>
          </cell>
          <cell r="J11526" t="str">
            <v>INDIVIDUAL</v>
          </cell>
          <cell r="L11526" t="str">
            <v xml:space="preserve"> D</v>
          </cell>
          <cell r="M11526" t="str">
            <v xml:space="preserve"> 09000221-Muhammad Irfan</v>
          </cell>
          <cell r="U11526">
            <v>6172</v>
          </cell>
          <cell r="V11526">
            <v>7037</v>
          </cell>
          <cell r="W11526">
            <v>0</v>
          </cell>
          <cell r="X11526">
            <v>0</v>
          </cell>
          <cell r="Y11526">
            <v>7037</v>
          </cell>
        </row>
        <row r="11527">
          <cell r="B11527" t="str">
            <v>KHI/HO/D/MO/PD COMP/P/96324/08/2024</v>
          </cell>
          <cell r="C11527" t="str">
            <v>KHI/HO/D/MO/PD COMP/E/48505/11/2024</v>
          </cell>
          <cell r="E11527">
            <v>45597</v>
          </cell>
          <cell r="F11527">
            <v>45533</v>
          </cell>
          <cell r="G11527">
            <v>45897</v>
          </cell>
          <cell r="H11527" t="str">
            <v xml:space="preserve"> 08803216</v>
          </cell>
          <cell r="I11527" t="str">
            <v xml:space="preserve"> Muhammad Yasir Khan Rind Baloch</v>
          </cell>
          <cell r="J11527" t="str">
            <v>INDIVIDUAL</v>
          </cell>
          <cell r="L11527" t="str">
            <v xml:space="preserve"> D</v>
          </cell>
          <cell r="M11527" t="str">
            <v xml:space="preserve"> 09000210-Tariq Shahzad</v>
          </cell>
          <cell r="U11527">
            <v>3412</v>
          </cell>
          <cell r="V11527">
            <v>3958</v>
          </cell>
          <cell r="W11527">
            <v>0</v>
          </cell>
          <cell r="X11527">
            <v>0</v>
          </cell>
          <cell r="Y11527">
            <v>3958</v>
          </cell>
        </row>
        <row r="11528">
          <cell r="B11528" t="str">
            <v>KHI/HO/D/MO/PD COMP/P/83150/02/2024</v>
          </cell>
          <cell r="C11528" t="str">
            <v>KHI/HO/D/MO/PD COMP/E/48818/10/2024</v>
          </cell>
          <cell r="E11528">
            <v>45596</v>
          </cell>
          <cell r="F11528">
            <v>45326</v>
          </cell>
          <cell r="G11528">
            <v>45691</v>
          </cell>
          <cell r="H11528" t="str">
            <v xml:space="preserve"> 08809612</v>
          </cell>
          <cell r="I11528" t="str">
            <v xml:space="preserve"> Muhammad Fahad Ameen Ramay</v>
          </cell>
          <cell r="J11528" t="str">
            <v>INDIVIDUAL</v>
          </cell>
          <cell r="L11528" t="str">
            <v xml:space="preserve"> D</v>
          </cell>
          <cell r="M11528" t="str">
            <v xml:space="preserve"> 09000221-Muhammad Irfan</v>
          </cell>
          <cell r="U11528">
            <v>-1886</v>
          </cell>
          <cell r="V11528">
            <v>-1905</v>
          </cell>
          <cell r="W11528">
            <v>0</v>
          </cell>
          <cell r="X11528">
            <v>0</v>
          </cell>
          <cell r="Y11528">
            <v>-1905</v>
          </cell>
        </row>
        <row r="11529">
          <cell r="B11529" t="str">
            <v>KHI/HO/D/MO/PD COMP/P/81949/01/2024</v>
          </cell>
          <cell r="C11529" t="str">
            <v>KHI/HO/D/MO/PD COMP/E/47994/10/2024</v>
          </cell>
          <cell r="E11529">
            <v>45586</v>
          </cell>
          <cell r="F11529">
            <v>45307</v>
          </cell>
          <cell r="G11529">
            <v>45672</v>
          </cell>
          <cell r="H11529" t="str">
            <v xml:space="preserve"> 08815509</v>
          </cell>
          <cell r="I11529" t="str">
            <v xml:space="preserve"> Hassan Karamat(3520280235597)</v>
          </cell>
          <cell r="J11529" t="str">
            <v>INDIVIDUAL</v>
          </cell>
          <cell r="L11529" t="str">
            <v xml:space="preserve"> D</v>
          </cell>
          <cell r="M11529" t="str">
            <v xml:space="preserve"> 09000210-Tariq Shahzad</v>
          </cell>
          <cell r="U11529">
            <v>1586</v>
          </cell>
          <cell r="V11529">
            <v>1840</v>
          </cell>
          <cell r="W11529">
            <v>0</v>
          </cell>
          <cell r="X11529">
            <v>0</v>
          </cell>
          <cell r="Y11529">
            <v>1840</v>
          </cell>
        </row>
        <row r="11530">
          <cell r="B11530" t="str">
            <v>LHR/LHR/F/MO/PC COMP/P/74435/08/2023</v>
          </cell>
          <cell r="C11530" t="str">
            <v>LHR/LHR/F/MO/PC COMP/E/45874/09/2024</v>
          </cell>
          <cell r="D11530" t="str">
            <v>UBL INSURERS LIMITED - WINDOW TAKAFUL MULTAN BRANCH</v>
          </cell>
          <cell r="E11530">
            <v>45547</v>
          </cell>
          <cell r="F11530">
            <v>45123</v>
          </cell>
          <cell r="G11530">
            <v>45488</v>
          </cell>
          <cell r="H11530" t="str">
            <v xml:space="preserve"> 08802180</v>
          </cell>
          <cell r="I11530" t="str">
            <v xml:space="preserve"> UBL INSURERS LIMITED - WINDOW TAKAFUL MULTAN BRANCH</v>
          </cell>
          <cell r="J11530" t="str">
            <v>CORPORATE</v>
          </cell>
          <cell r="L11530" t="str">
            <v xml:space="preserve"> F</v>
          </cell>
          <cell r="M11530" t="str">
            <v xml:space="preserve"> 09000320-Abdul Khaliq Khan</v>
          </cell>
          <cell r="U11530">
            <v>-3640</v>
          </cell>
          <cell r="V11530">
            <v>-3676</v>
          </cell>
          <cell r="W11530">
            <v>0</v>
          </cell>
          <cell r="X11530">
            <v>0</v>
          </cell>
          <cell r="Y11530">
            <v>-3676</v>
          </cell>
        </row>
        <row r="11531">
          <cell r="B11531" t="str">
            <v>KHI/HO/D/MO/PD COMP/P/76761/10/2023</v>
          </cell>
          <cell r="C11531" t="str">
            <v>KHI/HO/D/MO/PD COMP/E/46178/09/2024</v>
          </cell>
          <cell r="E11531">
            <v>45561</v>
          </cell>
          <cell r="F11531">
            <v>45218</v>
          </cell>
          <cell r="G11531">
            <v>45583</v>
          </cell>
          <cell r="H11531" t="str">
            <v xml:space="preserve"> 08807988</v>
          </cell>
          <cell r="I11531" t="str">
            <v xml:space="preserve"> Syed Abdul Haseeb</v>
          </cell>
          <cell r="J11531" t="str">
            <v>INDIVIDUAL</v>
          </cell>
          <cell r="L11531" t="str">
            <v xml:space="preserve"> D</v>
          </cell>
          <cell r="M11531" t="str">
            <v xml:space="preserve"> 09000221-Muhammad Irfan</v>
          </cell>
          <cell r="U11531">
            <v>4418</v>
          </cell>
          <cell r="V11531">
            <v>5125</v>
          </cell>
          <cell r="W11531">
            <v>0</v>
          </cell>
          <cell r="X11531">
            <v>0</v>
          </cell>
          <cell r="Y11531">
            <v>5125</v>
          </cell>
        </row>
        <row r="11532">
          <cell r="B11532" t="str">
            <v>KHI/HO/D/MO/PC COMP/P/60462/04/2022</v>
          </cell>
          <cell r="C11532" t="str">
            <v>KHI/HO/D/MO/PC COMP/E/22538/12/2022</v>
          </cell>
          <cell r="E11532">
            <v>44918</v>
          </cell>
          <cell r="F11532">
            <v>44671</v>
          </cell>
          <cell r="G11532">
            <v>45035</v>
          </cell>
          <cell r="H11532" t="str">
            <v xml:space="preserve"> 08805602</v>
          </cell>
          <cell r="I11532" t="str">
            <v xml:space="preserve"> Rema</v>
          </cell>
          <cell r="J11532" t="str">
            <v>INDIVIDUAL</v>
          </cell>
          <cell r="L11532" t="str">
            <v xml:space="preserve"> D</v>
          </cell>
          <cell r="M11532" t="str">
            <v xml:space="preserve"> 09000221-Muhammad Irfan</v>
          </cell>
          <cell r="N11532" t="str">
            <v>TOYOTA COROLLA ALTIS GRAN</v>
          </cell>
          <cell r="O11532" t="str">
            <v>2022</v>
          </cell>
          <cell r="Q11532" t="str">
            <v>2ZR0353927</v>
          </cell>
          <cell r="R11532" t="str">
            <v>ZRE172R-7053086</v>
          </cell>
          <cell r="T11532">
            <v>-12000000</v>
          </cell>
          <cell r="U11532">
            <v>-12928</v>
          </cell>
          <cell r="V11532">
            <v>-13057</v>
          </cell>
          <cell r="W11532">
            <v>-13000</v>
          </cell>
          <cell r="X11532">
            <v>0</v>
          </cell>
          <cell r="Y11532">
            <v>-57</v>
          </cell>
        </row>
        <row r="11533">
          <cell r="B11533" t="str">
            <v>KHI/HO/D/MO/PD COMP/P/79185/12/2023</v>
          </cell>
          <cell r="C11533" t="str">
            <v>KHI/HO/D/MO/PD COMP/E/35969/01/2024</v>
          </cell>
          <cell r="E11533">
            <v>45295</v>
          </cell>
          <cell r="F11533">
            <v>45264</v>
          </cell>
          <cell r="G11533">
            <v>45629</v>
          </cell>
          <cell r="H11533" t="str">
            <v xml:space="preserve"> 08814588</v>
          </cell>
          <cell r="I11533" t="str">
            <v xml:space="preserve"> Hafiz Tariq Mehmood #42501-1460949-1</v>
          </cell>
          <cell r="J11533" t="str">
            <v>INDIVIDUAL</v>
          </cell>
          <cell r="L11533" t="str">
            <v xml:space="preserve"> D</v>
          </cell>
          <cell r="M11533" t="str">
            <v xml:space="preserve"> 09000355-Asif Azeem</v>
          </cell>
          <cell r="U11533">
            <v>303</v>
          </cell>
          <cell r="V11533">
            <v>346</v>
          </cell>
          <cell r="W11533">
            <v>0</v>
          </cell>
          <cell r="X11533">
            <v>0</v>
          </cell>
          <cell r="Y11533">
            <v>346</v>
          </cell>
        </row>
        <row r="11534">
          <cell r="B11534" t="str">
            <v>KHI/HO/D/MO/PD COMP/P/86712/04/2024</v>
          </cell>
          <cell r="C11534" t="str">
            <v>KHI/HO/D/MO/PD COMP/E/45618/09/2024</v>
          </cell>
          <cell r="E11534">
            <v>45539</v>
          </cell>
          <cell r="F11534">
            <v>45383</v>
          </cell>
          <cell r="G11534">
            <v>45747</v>
          </cell>
          <cell r="H11534" t="str">
            <v xml:space="preserve"> 08811974</v>
          </cell>
          <cell r="I11534" t="str">
            <v xml:space="preserve"> Irfan Iftikhar #42201-3864204-9</v>
          </cell>
          <cell r="J11534" t="str">
            <v>INDIVIDUAL</v>
          </cell>
          <cell r="L11534" t="str">
            <v xml:space="preserve"> D</v>
          </cell>
          <cell r="M11534" t="str">
            <v xml:space="preserve"> 09000210-Tariq Shahzad</v>
          </cell>
          <cell r="U11534">
            <v>1062</v>
          </cell>
          <cell r="V11534">
            <v>1232</v>
          </cell>
          <cell r="W11534">
            <v>0</v>
          </cell>
          <cell r="X11534">
            <v>0</v>
          </cell>
          <cell r="Y11534">
            <v>1232</v>
          </cell>
        </row>
        <row r="11535">
          <cell r="B11535" t="str">
            <v>KHI/HO/D/MO/PD COMP/P/73521/08/2023</v>
          </cell>
          <cell r="C11535" t="str">
            <v>KHI/HO/D/MO/PD COMP/E/29839/08/2023</v>
          </cell>
          <cell r="E11535">
            <v>45169</v>
          </cell>
          <cell r="F11535">
            <v>45134</v>
          </cell>
          <cell r="G11535">
            <v>45499</v>
          </cell>
          <cell r="H11535" t="str">
            <v xml:space="preserve"> 08812303</v>
          </cell>
          <cell r="I11535" t="str">
            <v xml:space="preserve"> Tanees Ul Ghani Shaikh(4130422543275)</v>
          </cell>
          <cell r="J11535" t="str">
            <v>INDIVIDUAL</v>
          </cell>
          <cell r="L11535" t="str">
            <v xml:space="preserve"> D</v>
          </cell>
          <cell r="M11535" t="str">
            <v xml:space="preserve"> 09000221-Muhammad Irfan</v>
          </cell>
          <cell r="U11535">
            <v>39007</v>
          </cell>
          <cell r="V11535">
            <v>44468</v>
          </cell>
          <cell r="W11535">
            <v>0</v>
          </cell>
          <cell r="X11535">
            <v>0</v>
          </cell>
          <cell r="Y11535">
            <v>44468</v>
          </cell>
        </row>
        <row r="11536">
          <cell r="B11536" t="str">
            <v>KHI/HO/D/MO/PD COMP/P/68985/03/2023</v>
          </cell>
          <cell r="C11536" t="str">
            <v>KHI/HO/D/MO/PD COMP/E/31006/09/2023</v>
          </cell>
          <cell r="E11536">
            <v>45199</v>
          </cell>
          <cell r="F11536">
            <v>45002</v>
          </cell>
          <cell r="G11536">
            <v>45367</v>
          </cell>
          <cell r="H11536" t="str">
            <v xml:space="preserve"> 08810293</v>
          </cell>
          <cell r="I11536" t="str">
            <v xml:space="preserve"> Syed Rahil Ahmed(4230179017845)</v>
          </cell>
          <cell r="J11536" t="str">
            <v>INDIVIDUAL</v>
          </cell>
          <cell r="L11536" t="str">
            <v xml:space="preserve"> D</v>
          </cell>
          <cell r="M11536" t="str">
            <v xml:space="preserve"> 09000316-Jamil Uddin Rumi</v>
          </cell>
          <cell r="U11536">
            <v>-69298</v>
          </cell>
          <cell r="V11536">
            <v>-79000</v>
          </cell>
          <cell r="W11536">
            <v>0</v>
          </cell>
          <cell r="X11536">
            <v>0</v>
          </cell>
          <cell r="Y11536">
            <v>-79000</v>
          </cell>
        </row>
        <row r="11537">
          <cell r="B11537" t="str">
            <v>KHI/HO/D/MO/PD COMP/P/81651/01/2024</v>
          </cell>
          <cell r="C11537" t="str">
            <v>KHI/HO/D/MO/PD COMP/E/43828/07/2024</v>
          </cell>
          <cell r="E11537">
            <v>45488</v>
          </cell>
          <cell r="F11537">
            <v>45305</v>
          </cell>
          <cell r="G11537">
            <v>45670</v>
          </cell>
          <cell r="H11537" t="str">
            <v xml:space="preserve"> 08804527</v>
          </cell>
          <cell r="I11537" t="str">
            <v xml:space="preserve"> Muhammad Farhan Hasan</v>
          </cell>
          <cell r="J11537" t="str">
            <v>INDIVIDUAL</v>
          </cell>
          <cell r="L11537" t="str">
            <v xml:space="preserve"> D</v>
          </cell>
          <cell r="M11537" t="str">
            <v xml:space="preserve"> 09000221-Muhammad Irfan</v>
          </cell>
          <cell r="U11537">
            <v>965</v>
          </cell>
          <cell r="V11537">
            <v>1120</v>
          </cell>
          <cell r="W11537">
            <v>0</v>
          </cell>
          <cell r="X11537">
            <v>0</v>
          </cell>
          <cell r="Y11537">
            <v>1120</v>
          </cell>
        </row>
        <row r="11538">
          <cell r="B11538" t="str">
            <v>KHI/HO/D/MO/PD COMP/P/78040/11/2023</v>
          </cell>
          <cell r="C11538" t="str">
            <v>KHI/HO/D/MO/PD COMP/E/35584/12/2023</v>
          </cell>
          <cell r="E11538">
            <v>45289</v>
          </cell>
          <cell r="F11538">
            <v>45241</v>
          </cell>
          <cell r="G11538">
            <v>45606</v>
          </cell>
          <cell r="H11538" t="str">
            <v xml:space="preserve"> 08814117</v>
          </cell>
          <cell r="I11538" t="str">
            <v xml:space="preserve"> Khalil Ullah Khan(4210165873365)</v>
          </cell>
          <cell r="J11538" t="str">
            <v>INDIVIDUAL</v>
          </cell>
          <cell r="L11538" t="str">
            <v xml:space="preserve"> D</v>
          </cell>
          <cell r="M11538" t="str">
            <v xml:space="preserve"> 09000355-Asif Azeem</v>
          </cell>
          <cell r="U11538">
            <v>73452</v>
          </cell>
          <cell r="V11538">
            <v>83734</v>
          </cell>
          <cell r="W11538">
            <v>0</v>
          </cell>
          <cell r="X11538">
            <v>0</v>
          </cell>
          <cell r="Y11538">
            <v>83734</v>
          </cell>
        </row>
        <row r="11539">
          <cell r="B11539" t="str">
            <v>KHI/HO/D/MO/PD COMP/P/67396/02/2023</v>
          </cell>
          <cell r="C11539" t="str">
            <v>KHI/HO/D/MO/PD COMP/E/28192/07/2023</v>
          </cell>
          <cell r="E11539">
            <v>45138</v>
          </cell>
          <cell r="F11539">
            <v>44957</v>
          </cell>
          <cell r="G11539">
            <v>45321</v>
          </cell>
          <cell r="H11539" t="str">
            <v xml:space="preserve"> 08809593</v>
          </cell>
          <cell r="I11539" t="str">
            <v xml:space="preserve"> Muhammad Adil Shuja</v>
          </cell>
          <cell r="J11539" t="str">
            <v>INDIVIDUAL</v>
          </cell>
          <cell r="L11539" t="str">
            <v xml:space="preserve"> D</v>
          </cell>
          <cell r="M11539" t="str">
            <v xml:space="preserve"> 09000390-Asma Bano</v>
          </cell>
          <cell r="U11539">
            <v>619</v>
          </cell>
          <cell r="V11539">
            <v>705</v>
          </cell>
          <cell r="W11539">
            <v>0</v>
          </cell>
          <cell r="X11539">
            <v>0</v>
          </cell>
          <cell r="Y11539">
            <v>705</v>
          </cell>
        </row>
        <row r="11540">
          <cell r="B11540" t="str">
            <v>KHI/HO/D/MO/PD COMP/P/76359/10/2023</v>
          </cell>
          <cell r="C11540" t="str">
            <v>KHI/HO/D/MO/PD COMP/E/43451/07/2024</v>
          </cell>
          <cell r="E11540">
            <v>45482</v>
          </cell>
          <cell r="F11540">
            <v>45205</v>
          </cell>
          <cell r="G11540">
            <v>45570</v>
          </cell>
          <cell r="H11540" t="str">
            <v xml:space="preserve"> 08813391</v>
          </cell>
          <cell r="I11540" t="str">
            <v xml:space="preserve"> Muhammad Irfan(4230170953247)</v>
          </cell>
          <cell r="J11540" t="str">
            <v>INDIVIDUAL</v>
          </cell>
          <cell r="L11540" t="str">
            <v xml:space="preserve"> D</v>
          </cell>
          <cell r="M11540" t="str">
            <v xml:space="preserve"> 09000221-Muhammad Irfan</v>
          </cell>
          <cell r="U11540">
            <v>3383</v>
          </cell>
          <cell r="V11540">
            <v>3924</v>
          </cell>
          <cell r="W11540">
            <v>0</v>
          </cell>
          <cell r="X11540">
            <v>0</v>
          </cell>
          <cell r="Y11540">
            <v>3924</v>
          </cell>
        </row>
        <row r="11541">
          <cell r="B11541" t="str">
            <v>KHI/HO/D/MO/PD COMP/P/94838/08/2024</v>
          </cell>
          <cell r="C11541" t="str">
            <v>KHI/HO/D/MO/PD COMP/E/46558/10/2024</v>
          </cell>
          <cell r="E11541">
            <v>45570</v>
          </cell>
          <cell r="F11541">
            <v>45505</v>
          </cell>
          <cell r="G11541">
            <v>45869</v>
          </cell>
          <cell r="H11541" t="str">
            <v xml:space="preserve"> 08819072</v>
          </cell>
          <cell r="I11541" t="str">
            <v xml:space="preserve"> Aleeza Tahseen #42101-3031601-0</v>
          </cell>
          <cell r="J11541" t="str">
            <v>INDIVIDUAL</v>
          </cell>
          <cell r="L11541" t="str">
            <v xml:space="preserve"> D</v>
          </cell>
          <cell r="M11541" t="str">
            <v xml:space="preserve"> 09000210-Tariq Shahzad</v>
          </cell>
          <cell r="U11541">
            <v>4403</v>
          </cell>
          <cell r="V11541">
            <v>5108</v>
          </cell>
          <cell r="W11541">
            <v>0</v>
          </cell>
          <cell r="X11541">
            <v>0</v>
          </cell>
          <cell r="Y11541">
            <v>5108</v>
          </cell>
        </row>
        <row r="11542">
          <cell r="B11542" t="str">
            <v>KHI/HO/D/MO/PD COMP/P/71942/06/2023</v>
          </cell>
          <cell r="C11542" t="str">
            <v>KHI/HO/D/MO/PD COMP/E/42421/06/2024</v>
          </cell>
          <cell r="E11542">
            <v>45453</v>
          </cell>
          <cell r="F11542">
            <v>45086</v>
          </cell>
          <cell r="G11542">
            <v>45451</v>
          </cell>
          <cell r="H11542" t="str">
            <v xml:space="preserve"> 08809837</v>
          </cell>
          <cell r="I11542" t="str">
            <v xml:space="preserve"> Adnan Saleem #42301-3410019-3</v>
          </cell>
          <cell r="J11542" t="str">
            <v>INDIVIDUAL</v>
          </cell>
          <cell r="L11542" t="str">
            <v xml:space="preserve"> D</v>
          </cell>
          <cell r="M11542" t="str">
            <v xml:space="preserve"> 09000221-Muhammad Irfan</v>
          </cell>
          <cell r="U11542">
            <v>7119</v>
          </cell>
          <cell r="V11542">
            <v>8116</v>
          </cell>
          <cell r="W11542">
            <v>0</v>
          </cell>
          <cell r="X11542">
            <v>0</v>
          </cell>
          <cell r="Y11542">
            <v>8116</v>
          </cell>
        </row>
        <row r="11543">
          <cell r="B11543" t="str">
            <v>KHI/HO/D/MO/PD COMP/P/76395/10/2023</v>
          </cell>
          <cell r="C11543" t="str">
            <v>KHI/HO/D/MO/PD COMP/E/46677/10/2024</v>
          </cell>
          <cell r="E11543">
            <v>45574</v>
          </cell>
          <cell r="F11543">
            <v>45205</v>
          </cell>
          <cell r="G11543">
            <v>45570</v>
          </cell>
          <cell r="H11543" t="str">
            <v xml:space="preserve"> 08813438</v>
          </cell>
          <cell r="I11543" t="str">
            <v xml:space="preserve"> Muhammad Qaseem Raza(3740609517709)</v>
          </cell>
          <cell r="J11543" t="str">
            <v>INDIVIDUAL</v>
          </cell>
          <cell r="L11543" t="str">
            <v xml:space="preserve"> D</v>
          </cell>
          <cell r="M11543" t="str">
            <v xml:space="preserve"> 09000221-Muhammad Irfan</v>
          </cell>
          <cell r="U11543">
            <v>1842</v>
          </cell>
          <cell r="V11543">
            <v>2136</v>
          </cell>
          <cell r="W11543">
            <v>0</v>
          </cell>
          <cell r="X11543">
            <v>0</v>
          </cell>
          <cell r="Y11543">
            <v>2136</v>
          </cell>
        </row>
        <row r="11544">
          <cell r="B11544" t="str">
            <v>KHI/HO/D/MO/PC COMP/P/89615/05/2024</v>
          </cell>
          <cell r="C11544" t="str">
            <v>KHI/HO/D/MO/PC COMP/E/47963/10/2024</v>
          </cell>
          <cell r="E11544">
            <v>45583</v>
          </cell>
          <cell r="F11544">
            <v>45383</v>
          </cell>
          <cell r="G11544">
            <v>45747</v>
          </cell>
          <cell r="H11544" t="str">
            <v xml:space="preserve"> 08004842</v>
          </cell>
          <cell r="I11544" t="str">
            <v xml:space="preserve"> MEEZAN BANK LIMITED (OWN ASSET)</v>
          </cell>
          <cell r="J11544" t="str">
            <v>BANK</v>
          </cell>
          <cell r="K11544" t="str">
            <v>M/S. Meezan Bank Limited (Own Assets)User Mr. Muhammad Faisal Mughal</v>
          </cell>
          <cell r="L11544" t="str">
            <v xml:space="preserve"> D</v>
          </cell>
          <cell r="M11544" t="str">
            <v xml:space="preserve"> 09000221-Muhammad Irfan</v>
          </cell>
          <cell r="N11544" t="str">
            <v>TOYOTA YARIS GLI A/T</v>
          </cell>
          <cell r="O11544" t="str">
            <v>2024</v>
          </cell>
          <cell r="P11544" t="str">
            <v>BEA-987</v>
          </cell>
          <cell r="Q11544" t="str">
            <v>2A69622</v>
          </cell>
          <cell r="R11544" t="str">
            <v>NSP150R-7046931</v>
          </cell>
          <cell r="T11544">
            <v>4760000</v>
          </cell>
          <cell r="U11544">
            <v>23187</v>
          </cell>
          <cell r="V11544">
            <v>26897</v>
          </cell>
          <cell r="W11544">
            <v>0</v>
          </cell>
          <cell r="X11544">
            <v>0</v>
          </cell>
          <cell r="Y11544">
            <v>26897</v>
          </cell>
        </row>
        <row r="11545">
          <cell r="B11545" t="str">
            <v>KHI/HO/D/MO/PD COMP/P/87332/04/2024</v>
          </cell>
          <cell r="C11545" t="str">
            <v>KHI/HO/D/MO/PD COMP/E/43963/07/2024</v>
          </cell>
          <cell r="E11545">
            <v>45492</v>
          </cell>
          <cell r="F11545">
            <v>45339</v>
          </cell>
          <cell r="G11545">
            <v>45704</v>
          </cell>
          <cell r="H11545" t="str">
            <v xml:space="preserve"> 08810026</v>
          </cell>
          <cell r="I11545" t="str">
            <v xml:space="preserve"> Maria Wilayat</v>
          </cell>
          <cell r="J11545" t="str">
            <v>INDIVIDUAL</v>
          </cell>
          <cell r="L11545" t="str">
            <v xml:space="preserve"> D</v>
          </cell>
          <cell r="M11545" t="str">
            <v xml:space="preserve"> 09000221-Muhammad Irfan</v>
          </cell>
          <cell r="U11545">
            <v>3195</v>
          </cell>
          <cell r="V11545">
            <v>3706</v>
          </cell>
          <cell r="W11545">
            <v>0</v>
          </cell>
          <cell r="X11545">
            <v>0</v>
          </cell>
          <cell r="Y11545">
            <v>3706</v>
          </cell>
        </row>
        <row r="11546">
          <cell r="B11546" t="str">
            <v>KHI/HO/D/MO/PD COMP/P/88008/04/2024</v>
          </cell>
          <cell r="C11546" t="str">
            <v>KHI/HO/D/MO/PD COMP/E/48367/10/2024</v>
          </cell>
          <cell r="E11546">
            <v>45593</v>
          </cell>
          <cell r="F11546">
            <v>45408</v>
          </cell>
          <cell r="G11546">
            <v>45772</v>
          </cell>
          <cell r="H11546" t="str">
            <v xml:space="preserve"> 08817218</v>
          </cell>
          <cell r="I11546" t="str">
            <v xml:space="preserve"> Akeel Anwar(3130428389763)</v>
          </cell>
          <cell r="J11546" t="str">
            <v>INDIVIDUAL</v>
          </cell>
          <cell r="L11546" t="str">
            <v xml:space="preserve"> D</v>
          </cell>
          <cell r="M11546" t="str">
            <v xml:space="preserve"> 09000355-Asif Azeem</v>
          </cell>
          <cell r="U11546">
            <v>744</v>
          </cell>
          <cell r="V11546">
            <v>863</v>
          </cell>
          <cell r="W11546">
            <v>0</v>
          </cell>
          <cell r="X11546">
            <v>0</v>
          </cell>
          <cell r="Y11546">
            <v>863</v>
          </cell>
        </row>
        <row r="11547">
          <cell r="B11547" t="str">
            <v>KHI/HO/D/MO/PD COMP/P/73754/08/2023</v>
          </cell>
          <cell r="C11547" t="str">
            <v>KHI/HO/D/MO/PD COMP/E/48754/10/2024</v>
          </cell>
          <cell r="E11547">
            <v>45596</v>
          </cell>
          <cell r="F11547">
            <v>45145</v>
          </cell>
          <cell r="G11547">
            <v>45510</v>
          </cell>
          <cell r="H11547" t="str">
            <v xml:space="preserve"> 08812413</v>
          </cell>
          <cell r="I11547" t="str">
            <v xml:space="preserve"> Abbas Saeed Hakeem(3420129123795)</v>
          </cell>
          <cell r="J11547" t="str">
            <v>INDIVIDUAL</v>
          </cell>
          <cell r="L11547" t="str">
            <v xml:space="preserve"> D</v>
          </cell>
          <cell r="M11547" t="str">
            <v xml:space="preserve"> 09000221-Muhammad Irfan</v>
          </cell>
          <cell r="U11547">
            <v>-139224</v>
          </cell>
          <cell r="V11547">
            <v>-140616</v>
          </cell>
          <cell r="W11547">
            <v>0</v>
          </cell>
          <cell r="X11547">
            <v>0</v>
          </cell>
          <cell r="Y11547">
            <v>-140616</v>
          </cell>
        </row>
        <row r="11548">
          <cell r="B11548" t="str">
            <v>KHI/HO/D/MO/PD COMP/P/66530/01/2023</v>
          </cell>
          <cell r="C11548" t="str">
            <v>KHI/HO/D/MO/PD COMP/E/23337/02/2023</v>
          </cell>
          <cell r="E11548">
            <v>44985</v>
          </cell>
          <cell r="F11548">
            <v>44931</v>
          </cell>
          <cell r="G11548">
            <v>45295</v>
          </cell>
          <cell r="H11548" t="str">
            <v xml:space="preserve"> 08809104</v>
          </cell>
          <cell r="I11548" t="str">
            <v xml:space="preserve"> Shahana Tariq Khan</v>
          </cell>
          <cell r="J11548" t="str">
            <v>INDIVIDUAL</v>
          </cell>
          <cell r="L11548" t="str">
            <v xml:space="preserve"> D</v>
          </cell>
          <cell r="M11548" t="str">
            <v xml:space="preserve"> 09000231-Afaque Ahmed</v>
          </cell>
          <cell r="U11548">
            <v>18629</v>
          </cell>
          <cell r="V11548">
            <v>21236</v>
          </cell>
          <cell r="W11548">
            <v>0</v>
          </cell>
          <cell r="X11548">
            <v>0</v>
          </cell>
          <cell r="Y11548">
            <v>21236</v>
          </cell>
        </row>
        <row r="11549">
          <cell r="B11549" t="str">
            <v>KHI/HO/D/MO/PD COMP/P/81237/01/2024</v>
          </cell>
          <cell r="C11549" t="str">
            <v>KHI/HO/D/MO/PD COMP/E/42279/06/2024</v>
          </cell>
          <cell r="E11549">
            <v>45449</v>
          </cell>
          <cell r="F11549">
            <v>45295</v>
          </cell>
          <cell r="G11549">
            <v>45660</v>
          </cell>
          <cell r="H11549" t="str">
            <v xml:space="preserve"> 08809242</v>
          </cell>
          <cell r="I11549" t="str">
            <v xml:space="preserve"> Sameet Kumar</v>
          </cell>
          <cell r="J11549" t="str">
            <v>INDIVIDUAL</v>
          </cell>
          <cell r="L11549" t="str">
            <v xml:space="preserve"> D</v>
          </cell>
          <cell r="M11549" t="str">
            <v xml:space="preserve"> 09000221-Muhammad Irfan</v>
          </cell>
          <cell r="U11549">
            <v>1036</v>
          </cell>
          <cell r="V11549">
            <v>1180</v>
          </cell>
          <cell r="W11549">
            <v>0</v>
          </cell>
          <cell r="X11549">
            <v>0</v>
          </cell>
          <cell r="Y11549">
            <v>1180</v>
          </cell>
        </row>
        <row r="11550">
          <cell r="B11550" t="str">
            <v>KHI/HO/D/MO/PD COMP/P/87822/04/2024</v>
          </cell>
          <cell r="C11550" t="str">
            <v>KHI/HO/D/MO/PD COMP/E/46321/09/2024</v>
          </cell>
          <cell r="E11550">
            <v>45563</v>
          </cell>
          <cell r="F11550">
            <v>45407</v>
          </cell>
          <cell r="G11550">
            <v>45771</v>
          </cell>
          <cell r="H11550" t="str">
            <v xml:space="preserve"> 08817157</v>
          </cell>
          <cell r="I11550" t="str">
            <v xml:space="preserve"> Abdul Basit #42201-0907358-7</v>
          </cell>
          <cell r="J11550" t="str">
            <v>INDIVIDUAL</v>
          </cell>
          <cell r="L11550" t="str">
            <v xml:space="preserve"> D</v>
          </cell>
          <cell r="M11550" t="str">
            <v xml:space="preserve"> 09000355-Asif Azeem</v>
          </cell>
          <cell r="U11550">
            <v>1148</v>
          </cell>
          <cell r="V11550">
            <v>1331</v>
          </cell>
          <cell r="W11550">
            <v>0</v>
          </cell>
          <cell r="X11550">
            <v>0</v>
          </cell>
          <cell r="Y11550">
            <v>1331</v>
          </cell>
        </row>
        <row r="11551">
          <cell r="B11551" t="str">
            <v>KHI/HO/D/MO/PD COMP/P/86770/04/2024</v>
          </cell>
          <cell r="C11551" t="str">
            <v>KHI/HO/D/MO/PD COMP/E/48184/10/2024</v>
          </cell>
          <cell r="E11551">
            <v>45590</v>
          </cell>
          <cell r="F11551">
            <v>45315</v>
          </cell>
          <cell r="G11551">
            <v>45680</v>
          </cell>
          <cell r="H11551" t="str">
            <v xml:space="preserve"> 08809484</v>
          </cell>
          <cell r="I11551" t="str">
            <v xml:space="preserve"> Bilal Farooqui (4200005362811)</v>
          </cell>
          <cell r="J11551" t="str">
            <v>INDIVIDUAL</v>
          </cell>
          <cell r="L11551" t="str">
            <v xml:space="preserve"> D</v>
          </cell>
          <cell r="M11551" t="str">
            <v xml:space="preserve"> 09000221-Muhammad Irfan</v>
          </cell>
          <cell r="U11551">
            <v>518</v>
          </cell>
          <cell r="V11551">
            <v>601</v>
          </cell>
          <cell r="W11551">
            <v>0</v>
          </cell>
          <cell r="X11551">
            <v>0</v>
          </cell>
          <cell r="Y11551">
            <v>601</v>
          </cell>
        </row>
        <row r="11552">
          <cell r="B11552" t="str">
            <v>KHI/HO/D/MO/PD COMP/P/81302/01/2024</v>
          </cell>
          <cell r="C11552" t="str">
            <v>KHI/HO/D/MO/PD COMP/E/40531/04/2024</v>
          </cell>
          <cell r="E11552">
            <v>45387</v>
          </cell>
          <cell r="F11552">
            <v>45296</v>
          </cell>
          <cell r="G11552">
            <v>45661</v>
          </cell>
          <cell r="H11552" t="str">
            <v xml:space="preserve"> 08815274</v>
          </cell>
          <cell r="I11552" t="str">
            <v xml:space="preserve"> Tahira Khalid #33100-0855851-0</v>
          </cell>
          <cell r="J11552" t="str">
            <v>INDIVIDUAL</v>
          </cell>
          <cell r="L11552" t="str">
            <v xml:space="preserve"> D</v>
          </cell>
          <cell r="M11552" t="str">
            <v xml:space="preserve"> 09000210-Tariq Shahzad</v>
          </cell>
          <cell r="U11552">
            <v>1319</v>
          </cell>
          <cell r="V11552">
            <v>1503</v>
          </cell>
          <cell r="W11552">
            <v>0</v>
          </cell>
          <cell r="X11552">
            <v>0</v>
          </cell>
          <cell r="Y11552">
            <v>1503</v>
          </cell>
        </row>
        <row r="11553">
          <cell r="B11553" t="str">
            <v>KHI/HO/D/MO/PD COMP/P/87036/04/2024</v>
          </cell>
          <cell r="C11553" t="str">
            <v>KHI/HO/D/MO/PD COMP/E/48655/11/2024</v>
          </cell>
          <cell r="E11553">
            <v>45601</v>
          </cell>
          <cell r="F11553">
            <v>45386</v>
          </cell>
          <cell r="G11553">
            <v>45750</v>
          </cell>
          <cell r="H11553" t="str">
            <v xml:space="preserve"> 08816836</v>
          </cell>
          <cell r="I11553" t="str">
            <v xml:space="preserve"> Jameel Aftab #42301-3465535-1</v>
          </cell>
          <cell r="J11553" t="str">
            <v>INDIVIDUAL</v>
          </cell>
          <cell r="L11553" t="str">
            <v xml:space="preserve"> D</v>
          </cell>
          <cell r="M11553" t="str">
            <v xml:space="preserve"> 09000210-Tariq Shahzad</v>
          </cell>
          <cell r="U11553">
            <v>3963</v>
          </cell>
          <cell r="V11553">
            <v>4598</v>
          </cell>
          <cell r="W11553">
            <v>0</v>
          </cell>
          <cell r="X11553">
            <v>0</v>
          </cell>
          <cell r="Y11553">
            <v>4598</v>
          </cell>
        </row>
        <row r="11554">
          <cell r="B11554" t="str">
            <v>KHI/HO/D/MO/PD COMP/P/81593/01/2024</v>
          </cell>
          <cell r="C11554" t="str">
            <v>KHI/HO/D/MO/PD COMP/E/47926/10/2024</v>
          </cell>
          <cell r="E11554">
            <v>45582</v>
          </cell>
          <cell r="F11554">
            <v>45305</v>
          </cell>
          <cell r="G11554">
            <v>45670</v>
          </cell>
          <cell r="H11554" t="str">
            <v xml:space="preserve"> 08815366</v>
          </cell>
          <cell r="I11554" t="str">
            <v xml:space="preserve"> Mohammad Yaqoob Bawany(4220144333465)</v>
          </cell>
          <cell r="J11554" t="str">
            <v>INDIVIDUAL</v>
          </cell>
          <cell r="L11554" t="str">
            <v xml:space="preserve"> D</v>
          </cell>
          <cell r="M11554" t="str">
            <v xml:space="preserve"> 09000212-Muhammad Afzal Panawala</v>
          </cell>
          <cell r="U11554">
            <v>237</v>
          </cell>
          <cell r="V11554">
            <v>274</v>
          </cell>
          <cell r="W11554">
            <v>0</v>
          </cell>
          <cell r="X11554">
            <v>0</v>
          </cell>
          <cell r="Y11554">
            <v>274</v>
          </cell>
        </row>
        <row r="11555">
          <cell r="B11555" t="str">
            <v>KHI/HO/D/MO/PD COMP/P/83149/02/2024</v>
          </cell>
          <cell r="C11555" t="str">
            <v>KHI/HO/D/MO/PD COMP/E/42207/06/2024</v>
          </cell>
          <cell r="E11555">
            <v>45446</v>
          </cell>
          <cell r="F11555">
            <v>45324</v>
          </cell>
          <cell r="G11555">
            <v>45689</v>
          </cell>
          <cell r="H11555" t="str">
            <v xml:space="preserve"> 08809598</v>
          </cell>
          <cell r="I11555" t="str">
            <v xml:space="preserve"> Syed Hammad Karim (4210199800561)</v>
          </cell>
          <cell r="J11555" t="str">
            <v>INDIVIDUAL</v>
          </cell>
          <cell r="L11555" t="str">
            <v xml:space="preserve"> D</v>
          </cell>
          <cell r="M11555" t="str">
            <v xml:space="preserve"> 09000221-Muhammad Irfan</v>
          </cell>
          <cell r="U11555">
            <v>245</v>
          </cell>
          <cell r="V11555">
            <v>280</v>
          </cell>
          <cell r="W11555">
            <v>0</v>
          </cell>
          <cell r="X11555">
            <v>0</v>
          </cell>
          <cell r="Y11555">
            <v>280</v>
          </cell>
        </row>
        <row r="11556">
          <cell r="B11556" t="str">
            <v>KHI/HO/D/MO/PD COMP/P/73293/07/2023</v>
          </cell>
          <cell r="C11556" t="str">
            <v>KHI/HO/D/MO/PD COMP/E/35428/12/2023</v>
          </cell>
          <cell r="E11556">
            <v>45282</v>
          </cell>
          <cell r="F11556">
            <v>45129</v>
          </cell>
          <cell r="G11556">
            <v>45494</v>
          </cell>
          <cell r="H11556" t="str">
            <v xml:space="preserve"> 08812218</v>
          </cell>
          <cell r="I11556" t="str">
            <v xml:space="preserve"> Muhammad Kashif Khursheed(4210172441615)</v>
          </cell>
          <cell r="J11556" t="str">
            <v>INDIVIDUAL</v>
          </cell>
          <cell r="L11556" t="str">
            <v xml:space="preserve"> D</v>
          </cell>
          <cell r="M11556" t="str">
            <v xml:space="preserve"> 09000221-Muhammad Irfan</v>
          </cell>
          <cell r="U11556">
            <v>-4934</v>
          </cell>
          <cell r="V11556">
            <v>-5626</v>
          </cell>
          <cell r="W11556">
            <v>0</v>
          </cell>
          <cell r="X11556">
            <v>0</v>
          </cell>
          <cell r="Y11556">
            <v>-5626</v>
          </cell>
        </row>
        <row r="11557">
          <cell r="B11557" t="str">
            <v>KHI/HO/D/MO/PD COMP/P/82729/01/2024</v>
          </cell>
          <cell r="C11557" t="str">
            <v>KHI/HO/D/MO/PD COMP/E/46310/09/2024</v>
          </cell>
          <cell r="E11557">
            <v>45563</v>
          </cell>
          <cell r="F11557">
            <v>45315</v>
          </cell>
          <cell r="G11557">
            <v>45680</v>
          </cell>
          <cell r="H11557" t="str">
            <v xml:space="preserve"> 08815739</v>
          </cell>
          <cell r="I11557" t="str">
            <v xml:space="preserve"> Asif Ikhlaque(4220124091457)</v>
          </cell>
          <cell r="J11557" t="str">
            <v>INDIVIDUAL</v>
          </cell>
          <cell r="L11557" t="str">
            <v xml:space="preserve"> D</v>
          </cell>
          <cell r="M11557" t="str">
            <v xml:space="preserve"> 09000210-Tariq Shahzad</v>
          </cell>
          <cell r="U11557">
            <v>1724</v>
          </cell>
          <cell r="V11557">
            <v>1999</v>
          </cell>
          <cell r="W11557">
            <v>0</v>
          </cell>
          <cell r="X11557">
            <v>0</v>
          </cell>
          <cell r="Y11557">
            <v>1999</v>
          </cell>
        </row>
        <row r="11558">
          <cell r="B11558" t="str">
            <v>KHI/HO/D/MO/PD COMP/P/72342/06/2023</v>
          </cell>
          <cell r="C11558" t="str">
            <v>KHI/HO/D/MO/PD COMP/E/41979/05/2024</v>
          </cell>
          <cell r="E11558">
            <v>45439</v>
          </cell>
          <cell r="F11558">
            <v>45104</v>
          </cell>
          <cell r="G11558">
            <v>45469</v>
          </cell>
          <cell r="H11558" t="str">
            <v xml:space="preserve"> 08806527</v>
          </cell>
          <cell r="I11558" t="str">
            <v xml:space="preserve"> Muhammad Tayyab #35201-4959978-7</v>
          </cell>
          <cell r="J11558" t="str">
            <v>INDIVIDUAL</v>
          </cell>
          <cell r="L11558" t="str">
            <v xml:space="preserve"> D</v>
          </cell>
          <cell r="M11558" t="str">
            <v xml:space="preserve"> 09000221-Muhammad Irfan</v>
          </cell>
          <cell r="U11558">
            <v>395</v>
          </cell>
          <cell r="V11558">
            <v>451</v>
          </cell>
          <cell r="W11558">
            <v>0</v>
          </cell>
          <cell r="X11558">
            <v>0</v>
          </cell>
          <cell r="Y11558">
            <v>451</v>
          </cell>
        </row>
        <row r="11559">
          <cell r="B11559" t="str">
            <v>KHI/HO/D/MO/PD COMP/P/75557/09/2023</v>
          </cell>
          <cell r="C11559" t="str">
            <v>KHI/HO/D/MO/PD COMP/E/38120/03/2024</v>
          </cell>
          <cell r="E11559">
            <v>45370</v>
          </cell>
          <cell r="F11559">
            <v>45188</v>
          </cell>
          <cell r="G11559">
            <v>45553</v>
          </cell>
          <cell r="H11559" t="str">
            <v xml:space="preserve"> 08813087</v>
          </cell>
          <cell r="I11559" t="str">
            <v xml:space="preserve"> Zeeshan Ahmad(3520260912851)</v>
          </cell>
          <cell r="J11559" t="str">
            <v>INDIVIDUAL</v>
          </cell>
          <cell r="L11559" t="str">
            <v xml:space="preserve"> D</v>
          </cell>
          <cell r="M11559" t="str">
            <v xml:space="preserve"> 09000221-Muhammad Irfan</v>
          </cell>
          <cell r="U11559">
            <v>2953</v>
          </cell>
          <cell r="V11559">
            <v>3367</v>
          </cell>
          <cell r="W11559">
            <v>0</v>
          </cell>
          <cell r="X11559">
            <v>0</v>
          </cell>
          <cell r="Y11559">
            <v>3367</v>
          </cell>
        </row>
        <row r="11560">
          <cell r="B11560" t="str">
            <v>KHI/HO/D/MO/PD COMP/P/81140/01/2024</v>
          </cell>
          <cell r="C11560" t="str">
            <v>KHI/HO/D/MO/PD COMP/E/41209/04/2024</v>
          </cell>
          <cell r="E11560">
            <v>45412</v>
          </cell>
          <cell r="F11560">
            <v>45290</v>
          </cell>
          <cell r="G11560">
            <v>45655</v>
          </cell>
          <cell r="H11560" t="str">
            <v xml:space="preserve"> 08810745</v>
          </cell>
          <cell r="I11560" t="str">
            <v xml:space="preserve"> Rana Muhammad Zuhaib 42301-8184452-5</v>
          </cell>
          <cell r="J11560" t="str">
            <v>INDIVIDUAL</v>
          </cell>
          <cell r="L11560" t="str">
            <v xml:space="preserve"> D</v>
          </cell>
          <cell r="M11560" t="str">
            <v xml:space="preserve"> 09000210-Tariq Shahzad</v>
          </cell>
          <cell r="U11560">
            <v>60</v>
          </cell>
          <cell r="V11560">
            <v>68</v>
          </cell>
          <cell r="W11560">
            <v>0</v>
          </cell>
          <cell r="X11560">
            <v>0</v>
          </cell>
          <cell r="Y11560">
            <v>68</v>
          </cell>
        </row>
        <row r="11561">
          <cell r="B11561" t="str">
            <v>KHI/HO/D/MO/PD COMP/P/79555/12/2023</v>
          </cell>
          <cell r="C11561" t="str">
            <v>KHI/HO/D/MO/PD COMP/E/45827/09/2024</v>
          </cell>
          <cell r="E11561">
            <v>45546</v>
          </cell>
          <cell r="F11561">
            <v>45268</v>
          </cell>
          <cell r="G11561">
            <v>45633</v>
          </cell>
          <cell r="H11561" t="str">
            <v xml:space="preserve"> 08814743</v>
          </cell>
          <cell r="I11561" t="str">
            <v xml:space="preserve"> Muhammad Waseem Khan #35202-2690534-3</v>
          </cell>
          <cell r="J11561" t="str">
            <v>INDIVIDUAL</v>
          </cell>
          <cell r="L11561" t="str">
            <v xml:space="preserve"> D</v>
          </cell>
          <cell r="M11561" t="str">
            <v xml:space="preserve"> 09000210-Tariq Shahzad</v>
          </cell>
          <cell r="U11561">
            <v>5633</v>
          </cell>
          <cell r="V11561">
            <v>6534</v>
          </cell>
          <cell r="W11561">
            <v>0</v>
          </cell>
          <cell r="X11561">
            <v>0</v>
          </cell>
          <cell r="Y11561">
            <v>6534</v>
          </cell>
        </row>
        <row r="11562">
          <cell r="B11562" t="str">
            <v>KHI/HO/D/MO/PD COMP/P/70101/04/2023</v>
          </cell>
          <cell r="C11562" t="str">
            <v>KHI/HO/D/MO/PD COMP/E/33966/10/2023</v>
          </cell>
          <cell r="E11562">
            <v>45230</v>
          </cell>
          <cell r="F11562">
            <v>45036</v>
          </cell>
          <cell r="G11562">
            <v>45401</v>
          </cell>
          <cell r="H11562" t="str">
            <v xml:space="preserve"> 08810916</v>
          </cell>
          <cell r="I11562" t="str">
            <v xml:space="preserve"> Muhammad Ishfaq03</v>
          </cell>
          <cell r="J11562" t="str">
            <v>INDIVIDUAL</v>
          </cell>
          <cell r="L11562" t="str">
            <v xml:space="preserve"> D</v>
          </cell>
          <cell r="M11562" t="str">
            <v xml:space="preserve"> 09000221-Muhammad Irfan</v>
          </cell>
          <cell r="U11562">
            <v>-39473</v>
          </cell>
          <cell r="V11562">
            <v>-45000</v>
          </cell>
          <cell r="W11562">
            <v>0</v>
          </cell>
          <cell r="X11562">
            <v>0</v>
          </cell>
          <cell r="Y11562">
            <v>-45000</v>
          </cell>
        </row>
        <row r="11563">
          <cell r="B11563" t="str">
            <v>KHI/HO/D/MO/PD COMP/P/72453/06/2023</v>
          </cell>
          <cell r="C11563" t="str">
            <v>KHI/HO/D/MO/PD COMP/E/36587/01/2024</v>
          </cell>
          <cell r="E11563">
            <v>45317</v>
          </cell>
          <cell r="F11563">
            <v>45103</v>
          </cell>
          <cell r="G11563">
            <v>45468</v>
          </cell>
          <cell r="H11563" t="str">
            <v xml:space="preserve"> 08811927</v>
          </cell>
          <cell r="I11563" t="str">
            <v xml:space="preserve"> Arsalan Rasheed(4220114880785)</v>
          </cell>
          <cell r="J11563" t="str">
            <v>INDIVIDUAL</v>
          </cell>
          <cell r="L11563" t="str">
            <v xml:space="preserve"> D</v>
          </cell>
          <cell r="M11563" t="str">
            <v xml:space="preserve"> 09000355-Asif Azeem</v>
          </cell>
          <cell r="U11563">
            <v>1490</v>
          </cell>
          <cell r="V11563">
            <v>1700</v>
          </cell>
          <cell r="W11563">
            <v>0</v>
          </cell>
          <cell r="X11563">
            <v>0</v>
          </cell>
          <cell r="Y11563">
            <v>1700</v>
          </cell>
        </row>
        <row r="11564">
          <cell r="B11564" t="str">
            <v>KHI/HO/D/MO/PD COMP/P/81389/01/2024</v>
          </cell>
          <cell r="C11564" t="str">
            <v>KHI/HO/D/MO/PD COMP/E/44546/08/2024</v>
          </cell>
          <cell r="E11564">
            <v>45512</v>
          </cell>
          <cell r="F11564">
            <v>45297</v>
          </cell>
          <cell r="G11564">
            <v>45662</v>
          </cell>
          <cell r="H11564" t="str">
            <v xml:space="preserve"> 08815234</v>
          </cell>
          <cell r="I11564" t="str">
            <v xml:space="preserve"> Muhammad Aslam #36402-4226909-7</v>
          </cell>
          <cell r="J11564" t="str">
            <v>INDIVIDUAL</v>
          </cell>
          <cell r="L11564" t="str">
            <v xml:space="preserve"> D</v>
          </cell>
          <cell r="M11564" t="str">
            <v xml:space="preserve"> 09000210-Tariq Shahzad</v>
          </cell>
          <cell r="U11564">
            <v>4190</v>
          </cell>
          <cell r="V11564">
            <v>4861</v>
          </cell>
          <cell r="W11564">
            <v>0</v>
          </cell>
          <cell r="X11564">
            <v>0</v>
          </cell>
          <cell r="Y11564">
            <v>4861</v>
          </cell>
        </row>
        <row r="11565">
          <cell r="B11565" t="str">
            <v>KHI/HO/D/MO/PD COMP/P/83395/02/2024</v>
          </cell>
          <cell r="C11565" t="str">
            <v>KHI/HO/D/MO/PD COMP/E/48932/11/2024</v>
          </cell>
          <cell r="E11565">
            <v>45608</v>
          </cell>
          <cell r="F11565">
            <v>45331</v>
          </cell>
          <cell r="G11565">
            <v>45696</v>
          </cell>
          <cell r="H11565" t="str">
            <v xml:space="preserve"> 08815930</v>
          </cell>
          <cell r="I11565" t="str">
            <v xml:space="preserve"> Hasnain #42201-7355479-3</v>
          </cell>
          <cell r="J11565" t="str">
            <v>INDIVIDUAL</v>
          </cell>
          <cell r="L11565" t="str">
            <v xml:space="preserve"> D</v>
          </cell>
          <cell r="M11565" t="str">
            <v xml:space="preserve"> 09000210-Tariq Shahzad</v>
          </cell>
          <cell r="U11565">
            <v>3142</v>
          </cell>
          <cell r="V11565">
            <v>3644</v>
          </cell>
          <cell r="W11565">
            <v>0</v>
          </cell>
          <cell r="X11565">
            <v>0</v>
          </cell>
          <cell r="Y11565">
            <v>3644</v>
          </cell>
        </row>
        <row r="11566">
          <cell r="B11566" t="str">
            <v>KHI/HO/D/MO/PD COMP/P/86487/04/2024</v>
          </cell>
          <cell r="C11566" t="str">
            <v>KHI/HO/D/MO/PD COMP/E/48417/10/2024</v>
          </cell>
          <cell r="E11566">
            <v>45595</v>
          </cell>
          <cell r="F11566">
            <v>45379</v>
          </cell>
          <cell r="G11566">
            <v>45743</v>
          </cell>
          <cell r="H11566" t="str">
            <v xml:space="preserve"> 08816687</v>
          </cell>
          <cell r="I11566" t="str">
            <v xml:space="preserve"> Umair Ayub #42501-4057473-5</v>
          </cell>
          <cell r="J11566" t="str">
            <v>INDIVIDUAL</v>
          </cell>
          <cell r="L11566" t="str">
            <v xml:space="preserve"> D</v>
          </cell>
          <cell r="M11566" t="str">
            <v xml:space="preserve"> 09000329-Muzammil Haji Mehboob</v>
          </cell>
          <cell r="U11566">
            <v>3080</v>
          </cell>
          <cell r="V11566">
            <v>3573</v>
          </cell>
          <cell r="W11566">
            <v>0</v>
          </cell>
          <cell r="X11566">
            <v>0</v>
          </cell>
          <cell r="Y11566">
            <v>3573</v>
          </cell>
        </row>
        <row r="11567">
          <cell r="B11567" t="str">
            <v>KHI/HO/D/MO/PD COMP/P/78627/11/2023</v>
          </cell>
          <cell r="C11567" t="str">
            <v>KHI/HO/D/MO/PD COMP/E/35605/12/2023</v>
          </cell>
          <cell r="E11567">
            <v>45289</v>
          </cell>
          <cell r="F11567">
            <v>45252</v>
          </cell>
          <cell r="G11567">
            <v>45617</v>
          </cell>
          <cell r="H11567" t="str">
            <v xml:space="preserve"> 08814368</v>
          </cell>
          <cell r="I11567" t="str">
            <v xml:space="preserve"> Jahangir Khan(4210158839601)</v>
          </cell>
          <cell r="J11567" t="str">
            <v>INDIVIDUAL</v>
          </cell>
          <cell r="L11567" t="str">
            <v xml:space="preserve"> D</v>
          </cell>
          <cell r="M11567" t="str">
            <v xml:space="preserve"> 09000210-Tariq Shahzad</v>
          </cell>
          <cell r="U11567">
            <v>149840</v>
          </cell>
          <cell r="V11567">
            <v>170819</v>
          </cell>
          <cell r="W11567">
            <v>0</v>
          </cell>
          <cell r="X11567">
            <v>0</v>
          </cell>
          <cell r="Y11567">
            <v>170819</v>
          </cell>
        </row>
        <row r="11568">
          <cell r="B11568" t="str">
            <v>KHI/HO/D/MO/PD COMP/P/82352/01/2024</v>
          </cell>
          <cell r="C11568" t="str">
            <v>KHI/HO/D/MO/PD COMP/E/44901/08/2024</v>
          </cell>
          <cell r="E11568">
            <v>45525</v>
          </cell>
          <cell r="F11568">
            <v>45309</v>
          </cell>
          <cell r="G11568">
            <v>45674</v>
          </cell>
          <cell r="H11568" t="str">
            <v xml:space="preserve"> 08815598</v>
          </cell>
          <cell r="I11568" t="str">
            <v xml:space="preserve"> Ali Hassan Depar CNIC# 4320756984669</v>
          </cell>
          <cell r="J11568" t="str">
            <v>INDIVIDUAL</v>
          </cell>
          <cell r="L11568" t="str">
            <v xml:space="preserve"> D</v>
          </cell>
          <cell r="M11568" t="str">
            <v xml:space="preserve"> 09000210-Tariq Shahzad</v>
          </cell>
          <cell r="U11568">
            <v>1026</v>
          </cell>
          <cell r="V11568">
            <v>1190</v>
          </cell>
          <cell r="W11568">
            <v>0</v>
          </cell>
          <cell r="X11568">
            <v>0</v>
          </cell>
          <cell r="Y11568">
            <v>1190</v>
          </cell>
        </row>
        <row r="11569">
          <cell r="B11569" t="str">
            <v>KHI/HO/D/MO/PD COMP/P/87412/04/2024</v>
          </cell>
          <cell r="C11569" t="str">
            <v>KHI/HO/D/MO/PD COMP/E/43967/07/2024</v>
          </cell>
          <cell r="E11569">
            <v>45492</v>
          </cell>
          <cell r="F11569">
            <v>45398</v>
          </cell>
          <cell r="G11569">
            <v>45762</v>
          </cell>
          <cell r="H11569" t="str">
            <v xml:space="preserve"> 08817002</v>
          </cell>
          <cell r="I11569" t="str">
            <v xml:space="preserve"> Shahid Nasim(4200031281985)</v>
          </cell>
          <cell r="J11569" t="str">
            <v>INDIVIDUAL</v>
          </cell>
          <cell r="L11569" t="str">
            <v xml:space="preserve"> D</v>
          </cell>
          <cell r="M11569" t="str">
            <v xml:space="preserve"> 09000210-Tariq Shahzad</v>
          </cell>
          <cell r="U11569">
            <v>5921</v>
          </cell>
          <cell r="V11569">
            <v>6868</v>
          </cell>
          <cell r="W11569">
            <v>0</v>
          </cell>
          <cell r="X11569">
            <v>0</v>
          </cell>
          <cell r="Y11569">
            <v>6868</v>
          </cell>
        </row>
        <row r="11570">
          <cell r="B11570" t="str">
            <v>KHI/HO/D/MO/PD COMP/P/76360/10/2023</v>
          </cell>
          <cell r="C11570" t="str">
            <v>KHI/HO/D/MO/PD COMP/E/40518/04/2024</v>
          </cell>
          <cell r="E11570">
            <v>45387</v>
          </cell>
          <cell r="F11570">
            <v>45204</v>
          </cell>
          <cell r="G11570">
            <v>45569</v>
          </cell>
          <cell r="H11570" t="str">
            <v xml:space="preserve"> 08813414</v>
          </cell>
          <cell r="I11570" t="str">
            <v xml:space="preserve"> Owais Naseer(4240180926139)</v>
          </cell>
          <cell r="J11570" t="str">
            <v>INDIVIDUAL</v>
          </cell>
          <cell r="L11570" t="str">
            <v xml:space="preserve"> D</v>
          </cell>
          <cell r="M11570" t="str">
            <v xml:space="preserve"> 09000221-Muhammad Irfan</v>
          </cell>
          <cell r="U11570">
            <v>1667</v>
          </cell>
          <cell r="V11570">
            <v>1900</v>
          </cell>
          <cell r="W11570">
            <v>0</v>
          </cell>
          <cell r="X11570">
            <v>0</v>
          </cell>
          <cell r="Y11570">
            <v>1900</v>
          </cell>
        </row>
        <row r="11571">
          <cell r="B11571" t="str">
            <v>KHI/HO/D/MO/PD COMP/P/90200/06/2024</v>
          </cell>
          <cell r="C11571" t="str">
            <v>KHI/HO/D/MO/PD COMP/E/46539/10/2024</v>
          </cell>
          <cell r="E11571">
            <v>45570</v>
          </cell>
          <cell r="F11571">
            <v>45444</v>
          </cell>
          <cell r="G11571">
            <v>45808</v>
          </cell>
          <cell r="H11571" t="str">
            <v xml:space="preserve"> 08805710</v>
          </cell>
          <cell r="I11571" t="str">
            <v xml:space="preserve"> Hamza Saleem Mirza</v>
          </cell>
          <cell r="J11571" t="str">
            <v>INDIVIDUAL</v>
          </cell>
          <cell r="L11571" t="str">
            <v xml:space="preserve"> D</v>
          </cell>
          <cell r="M11571" t="str">
            <v xml:space="preserve"> 09000210-Tariq Shahzad</v>
          </cell>
          <cell r="U11571">
            <v>1941</v>
          </cell>
          <cell r="V11571">
            <v>2251</v>
          </cell>
          <cell r="W11571">
            <v>0</v>
          </cell>
          <cell r="X11571">
            <v>0</v>
          </cell>
          <cell r="Y11571">
            <v>2251</v>
          </cell>
        </row>
        <row r="11572">
          <cell r="B11572" t="str">
            <v>KHI/HO/D/MO/PD COMP/P/75306/09/2023</v>
          </cell>
          <cell r="C11572" t="str">
            <v>KHI/HO/D/MO/PD COMP/E/42529/06/2024</v>
          </cell>
          <cell r="E11572">
            <v>45455</v>
          </cell>
          <cell r="F11572">
            <v>45181</v>
          </cell>
          <cell r="G11572">
            <v>45546</v>
          </cell>
          <cell r="H11572" t="str">
            <v xml:space="preserve"> 08812999</v>
          </cell>
          <cell r="I11572" t="str">
            <v xml:space="preserve"> Muhammad Asif(3520134546079)</v>
          </cell>
          <cell r="J11572" t="str">
            <v>INDIVIDUAL</v>
          </cell>
          <cell r="L11572" t="str">
            <v xml:space="preserve"> D</v>
          </cell>
          <cell r="M11572" t="str">
            <v xml:space="preserve"> 09000221-Muhammad Irfan</v>
          </cell>
          <cell r="U11572">
            <v>3117</v>
          </cell>
          <cell r="V11572">
            <v>3553</v>
          </cell>
          <cell r="W11572">
            <v>0</v>
          </cell>
          <cell r="X11572">
            <v>0</v>
          </cell>
          <cell r="Y11572">
            <v>3553</v>
          </cell>
        </row>
        <row r="11573">
          <cell r="B11573" t="str">
            <v>KHI/HO/D/MO/PD COMP/P/73873/08/2023</v>
          </cell>
          <cell r="C11573" t="str">
            <v>KHI/HO/D/MO/PD COMP/E/36419/01/2024</v>
          </cell>
          <cell r="E11573">
            <v>45313</v>
          </cell>
          <cell r="F11573">
            <v>45143</v>
          </cell>
          <cell r="G11573">
            <v>45508</v>
          </cell>
          <cell r="H11573" t="str">
            <v xml:space="preserve"> 08812461</v>
          </cell>
          <cell r="I11573" t="str">
            <v xml:space="preserve"> Muhammad Amjad(3320213278727)</v>
          </cell>
          <cell r="J11573" t="str">
            <v>INDIVIDUAL</v>
          </cell>
          <cell r="K11573" t="str">
            <v>.</v>
          </cell>
          <cell r="L11573" t="str">
            <v xml:space="preserve"> D</v>
          </cell>
          <cell r="M11573" t="str">
            <v xml:space="preserve"> 09000221-Muhammad Irfan</v>
          </cell>
          <cell r="N11573" t="str">
            <v>TOYOTA COROLLA ALTIS 1.6</v>
          </cell>
          <cell r="O11573" t="str">
            <v>2022</v>
          </cell>
          <cell r="P11573" t="str">
            <v>AXA-904</v>
          </cell>
          <cell r="Q11573" t="str">
            <v>Q089050</v>
          </cell>
          <cell r="R11573" t="str">
            <v>ZRE171R-6066561</v>
          </cell>
          <cell r="T11573">
            <v>-7000000</v>
          </cell>
          <cell r="U11573">
            <v>-1754</v>
          </cell>
          <cell r="V11573">
            <v>-2000</v>
          </cell>
          <cell r="W11573">
            <v>0</v>
          </cell>
          <cell r="X11573">
            <v>0</v>
          </cell>
          <cell r="Y11573">
            <v>-2000</v>
          </cell>
        </row>
        <row r="11574">
          <cell r="B11574" t="str">
            <v>KHI/HO/D/MO/PD COMP/P/81148/01/2024</v>
          </cell>
          <cell r="C11574" t="str">
            <v>KHI/HO/D/MO/PD COMP/E/42329/06/2024</v>
          </cell>
          <cell r="E11574">
            <v>45449</v>
          </cell>
          <cell r="F11574">
            <v>45296</v>
          </cell>
          <cell r="G11574">
            <v>45661</v>
          </cell>
          <cell r="H11574" t="str">
            <v xml:space="preserve"> 08809200</v>
          </cell>
          <cell r="I11574" t="str">
            <v xml:space="preserve"> Suleman (42101-7563892-3)</v>
          </cell>
          <cell r="J11574" t="str">
            <v>INDIVIDUAL</v>
          </cell>
          <cell r="L11574" t="str">
            <v xml:space="preserve"> D</v>
          </cell>
          <cell r="M11574" t="str">
            <v xml:space="preserve"> 09000210-Tariq Shahzad</v>
          </cell>
          <cell r="U11574">
            <v>3972</v>
          </cell>
          <cell r="V11574">
            <v>4528</v>
          </cell>
          <cell r="W11574">
            <v>0</v>
          </cell>
          <cell r="X11574">
            <v>0</v>
          </cell>
          <cell r="Y11574">
            <v>4528</v>
          </cell>
        </row>
        <row r="11575">
          <cell r="B11575" t="str">
            <v>KHI/HO/D/MO/PD COMP/P/72360/06/2023</v>
          </cell>
          <cell r="C11575" t="str">
            <v>KHI/HO/D/MO/PD COMP/E/42839/06/2024</v>
          </cell>
          <cell r="E11575">
            <v>45467</v>
          </cell>
          <cell r="F11575">
            <v>45100</v>
          </cell>
          <cell r="G11575">
            <v>45465</v>
          </cell>
          <cell r="H11575" t="str">
            <v xml:space="preserve"> 08802647</v>
          </cell>
          <cell r="I11575" t="str">
            <v xml:space="preserve"> ISTIL Pakistan Private Limited.</v>
          </cell>
          <cell r="J11575" t="str">
            <v>INDIVIDUAL</v>
          </cell>
          <cell r="L11575" t="str">
            <v xml:space="preserve"> D</v>
          </cell>
          <cell r="M11575" t="str">
            <v xml:space="preserve"> 09000387-Gulnaz Fatima</v>
          </cell>
          <cell r="U11575">
            <v>976</v>
          </cell>
          <cell r="V11575">
            <v>1113</v>
          </cell>
          <cell r="W11575">
            <v>0</v>
          </cell>
          <cell r="X11575">
            <v>0</v>
          </cell>
          <cell r="Y11575">
            <v>1113</v>
          </cell>
        </row>
        <row r="11576">
          <cell r="B11576" t="str">
            <v>KHI/HO/D/MO/PD COMP/P/73442/07/2023</v>
          </cell>
          <cell r="C11576" t="str">
            <v>KHI/HO/D/MO/PD COMP/E/41196/04/2024</v>
          </cell>
          <cell r="E11576">
            <v>45412</v>
          </cell>
          <cell r="F11576">
            <v>45137</v>
          </cell>
          <cell r="G11576">
            <v>45502</v>
          </cell>
          <cell r="H11576" t="str">
            <v xml:space="preserve"> 08812295</v>
          </cell>
          <cell r="I11576" t="str">
            <v xml:space="preserve"> Muhammad Adnan Siddiqui(3740533192253)</v>
          </cell>
          <cell r="J11576" t="str">
            <v>INDIVIDUAL</v>
          </cell>
          <cell r="L11576" t="str">
            <v xml:space="preserve"> D</v>
          </cell>
          <cell r="M11576" t="str">
            <v xml:space="preserve"> 09000221-Muhammad Irfan</v>
          </cell>
          <cell r="U11576">
            <v>1769</v>
          </cell>
          <cell r="V11576">
            <v>2017</v>
          </cell>
          <cell r="W11576">
            <v>0</v>
          </cell>
          <cell r="X11576">
            <v>0</v>
          </cell>
          <cell r="Y11576">
            <v>2017</v>
          </cell>
        </row>
        <row r="11577">
          <cell r="B11577" t="str">
            <v>KHI/HO/D/MO/PD COMP/P/76487/10/2023</v>
          </cell>
          <cell r="C11577" t="str">
            <v>KHI/HO/D/MO/PD COMP/E/48074/10/2024</v>
          </cell>
          <cell r="E11577">
            <v>45587</v>
          </cell>
          <cell r="F11577">
            <v>45209</v>
          </cell>
          <cell r="G11577">
            <v>45574</v>
          </cell>
          <cell r="H11577" t="str">
            <v xml:space="preserve"> 08813499</v>
          </cell>
          <cell r="I11577" t="str">
            <v xml:space="preserve"> Alam Habib(4250174304731)</v>
          </cell>
          <cell r="J11577" t="str">
            <v>INDIVIDUAL</v>
          </cell>
          <cell r="L11577" t="str">
            <v xml:space="preserve"> D</v>
          </cell>
          <cell r="M11577" t="str">
            <v xml:space="preserve"> 09000221-Muhammad Irfan</v>
          </cell>
          <cell r="U11577">
            <v>2124</v>
          </cell>
          <cell r="V11577">
            <v>2463</v>
          </cell>
          <cell r="W11577">
            <v>0</v>
          </cell>
          <cell r="X11577">
            <v>0</v>
          </cell>
          <cell r="Y11577">
            <v>2463</v>
          </cell>
        </row>
        <row r="11578">
          <cell r="B11578" t="str">
            <v>KHI/HO/D/MO/PD COMP/P/76893/10/2023</v>
          </cell>
          <cell r="C11578" t="str">
            <v>KHI/HO/D/MO/PD COMP/E/44938/08/2024</v>
          </cell>
          <cell r="E11578">
            <v>45526</v>
          </cell>
          <cell r="F11578">
            <v>45219</v>
          </cell>
          <cell r="G11578">
            <v>45584</v>
          </cell>
          <cell r="H11578" t="str">
            <v xml:space="preserve"> 08813706</v>
          </cell>
          <cell r="I11578" t="str">
            <v xml:space="preserve"> Muhammad Bilal Qureshi #4200005132125</v>
          </cell>
          <cell r="J11578" t="str">
            <v>INDIVIDUAL</v>
          </cell>
          <cell r="L11578" t="str">
            <v xml:space="preserve"> D</v>
          </cell>
          <cell r="M11578" t="str">
            <v xml:space="preserve"> 09000221-Muhammad Irfan</v>
          </cell>
          <cell r="U11578">
            <v>1849</v>
          </cell>
          <cell r="V11578">
            <v>2146</v>
          </cell>
          <cell r="W11578">
            <v>0</v>
          </cell>
          <cell r="X11578">
            <v>0</v>
          </cell>
          <cell r="Y11578">
            <v>2146</v>
          </cell>
        </row>
        <row r="11579">
          <cell r="B11579">
            <v>40006347087.919998</v>
          </cell>
          <cell r="C11579">
            <v>453430078.33499998</v>
          </cell>
          <cell r="D11579">
            <v>508551216.33499998</v>
          </cell>
          <cell r="E11579">
            <v>191699706.65000001</v>
          </cell>
          <cell r="F11579">
            <v>4013543</v>
          </cell>
          <cell r="G11579">
            <v>316851509.685</v>
          </cell>
        </row>
        <row r="11580">
          <cell r="B11580" t="str">
            <v>OS REG v 1.0
Date: 01-JUL-2012</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E17"/>
  <sheetViews>
    <sheetView topLeftCell="M1" workbookViewId="0">
      <selection activeCell="X4" sqref="X4:X15"/>
    </sheetView>
  </sheetViews>
  <sheetFormatPr defaultRowHeight="15"/>
  <cols>
    <col min="24" max="24" width="12.5703125" bestFit="1" customWidth="1"/>
    <col min="28" max="28" width="13" customWidth="1"/>
    <col min="29" max="29" width="40.140625" bestFit="1" customWidth="1"/>
    <col min="30" max="30" width="11.140625" bestFit="1" customWidth="1"/>
  </cols>
  <sheetData>
    <row r="3" spans="1:31" ht="36">
      <c r="A3" s="1" t="s">
        <v>0</v>
      </c>
      <c r="B3" s="2" t="s">
        <v>1</v>
      </c>
      <c r="C3" s="3" t="s">
        <v>2</v>
      </c>
      <c r="D3" s="3" t="s">
        <v>3</v>
      </c>
      <c r="E3" s="1" t="s">
        <v>4</v>
      </c>
      <c r="F3" s="4" t="s">
        <v>5</v>
      </c>
      <c r="G3" s="4" t="s">
        <v>6</v>
      </c>
      <c r="H3" s="5" t="s">
        <v>7</v>
      </c>
      <c r="I3" s="6" t="s">
        <v>8</v>
      </c>
      <c r="J3" s="7" t="s">
        <v>9</v>
      </c>
      <c r="K3" s="8" t="s">
        <v>10</v>
      </c>
      <c r="L3" s="8" t="s">
        <v>11</v>
      </c>
      <c r="M3" s="3" t="s">
        <v>12</v>
      </c>
      <c r="N3" s="6" t="s">
        <v>13</v>
      </c>
      <c r="O3" s="6" t="s">
        <v>14</v>
      </c>
      <c r="P3" s="6" t="s">
        <v>15</v>
      </c>
      <c r="Q3" s="6" t="s">
        <v>16</v>
      </c>
      <c r="R3" s="9" t="s">
        <v>17</v>
      </c>
      <c r="S3" s="9" t="s">
        <v>18</v>
      </c>
      <c r="T3" s="10" t="s">
        <v>19</v>
      </c>
      <c r="U3" s="11" t="s">
        <v>20</v>
      </c>
      <c r="V3" s="12" t="s">
        <v>21</v>
      </c>
      <c r="W3" s="12" t="s">
        <v>22</v>
      </c>
      <c r="X3" s="13" t="s">
        <v>23</v>
      </c>
      <c r="Y3" s="14" t="s">
        <v>24</v>
      </c>
      <c r="Z3" s="12" t="s">
        <v>25</v>
      </c>
      <c r="AA3" s="12" t="s">
        <v>26</v>
      </c>
      <c r="AB3" s="15" t="s">
        <v>27</v>
      </c>
      <c r="AC3" s="15" t="s">
        <v>123</v>
      </c>
      <c r="AD3" s="15" t="s">
        <v>2678</v>
      </c>
      <c r="AE3" s="15" t="s">
        <v>2679</v>
      </c>
    </row>
    <row r="4" spans="1:31">
      <c r="A4" s="16" t="s">
        <v>28</v>
      </c>
      <c r="B4" s="17">
        <v>45620</v>
      </c>
      <c r="C4" s="18" t="s">
        <v>29</v>
      </c>
      <c r="D4" s="19" t="s">
        <v>30</v>
      </c>
      <c r="E4" s="20" t="s">
        <v>31</v>
      </c>
      <c r="F4" s="21">
        <v>45597</v>
      </c>
      <c r="G4" s="22">
        <v>45962</v>
      </c>
      <c r="H4" s="23" t="s">
        <v>32</v>
      </c>
      <c r="I4" s="16" t="s">
        <v>33</v>
      </c>
      <c r="J4" s="24" t="s">
        <v>34</v>
      </c>
      <c r="K4" s="19" t="s">
        <v>35</v>
      </c>
      <c r="L4" s="19" t="s">
        <v>36</v>
      </c>
      <c r="M4" s="19" t="s">
        <v>37</v>
      </c>
      <c r="N4" s="25">
        <v>1310134315439</v>
      </c>
      <c r="O4" s="24" t="s">
        <v>38</v>
      </c>
      <c r="P4" s="24">
        <v>3054</v>
      </c>
      <c r="Q4" s="24">
        <v>464</v>
      </c>
      <c r="R4" s="26">
        <v>45601</v>
      </c>
      <c r="S4" s="26">
        <v>47416</v>
      </c>
      <c r="T4" s="27">
        <v>2707000</v>
      </c>
      <c r="U4" s="28">
        <v>1.9900000000000001E-2</v>
      </c>
      <c r="V4" s="29">
        <v>53869.3</v>
      </c>
      <c r="W4" s="29">
        <v>0</v>
      </c>
      <c r="X4" s="30">
        <v>53869</v>
      </c>
      <c r="Y4" s="24" t="s">
        <v>39</v>
      </c>
      <c r="Z4" s="24" t="s">
        <v>40</v>
      </c>
      <c r="AA4" s="22" t="s">
        <v>41</v>
      </c>
      <c r="AB4" s="22">
        <v>45625</v>
      </c>
      <c r="AC4" s="143" t="s">
        <v>30</v>
      </c>
      <c r="AD4" s="144">
        <v>53869</v>
      </c>
      <c r="AE4" s="145">
        <f>X4-AD4</f>
        <v>0</v>
      </c>
    </row>
    <row r="5" spans="1:31">
      <c r="A5" s="16" t="s">
        <v>28</v>
      </c>
      <c r="B5" s="17">
        <v>45620</v>
      </c>
      <c r="C5" s="18" t="s">
        <v>29</v>
      </c>
      <c r="D5" s="19" t="s">
        <v>42</v>
      </c>
      <c r="E5" s="20" t="s">
        <v>43</v>
      </c>
      <c r="F5" s="21">
        <v>45600</v>
      </c>
      <c r="G5" s="22">
        <v>45965</v>
      </c>
      <c r="H5" s="23" t="s">
        <v>44</v>
      </c>
      <c r="I5" s="16" t="s">
        <v>45</v>
      </c>
      <c r="J5" s="24" t="s">
        <v>46</v>
      </c>
      <c r="K5" s="19" t="s">
        <v>47</v>
      </c>
      <c r="L5" s="19" t="s">
        <v>48</v>
      </c>
      <c r="M5" s="19" t="s">
        <v>49</v>
      </c>
      <c r="N5" s="25">
        <v>4210101987831</v>
      </c>
      <c r="O5" s="24" t="s">
        <v>50</v>
      </c>
      <c r="P5" s="24">
        <v>1024</v>
      </c>
      <c r="Q5" s="24">
        <v>464</v>
      </c>
      <c r="R5" s="26">
        <v>45608</v>
      </c>
      <c r="S5" s="26">
        <v>46696</v>
      </c>
      <c r="T5" s="27">
        <v>4760000</v>
      </c>
      <c r="U5" s="28">
        <v>1.9900000000000001E-2</v>
      </c>
      <c r="V5" s="29">
        <v>94724</v>
      </c>
      <c r="W5" s="29">
        <v>0</v>
      </c>
      <c r="X5" s="30">
        <v>94724</v>
      </c>
      <c r="Y5" s="24" t="s">
        <v>39</v>
      </c>
      <c r="Z5" s="24" t="s">
        <v>40</v>
      </c>
      <c r="AA5" s="22" t="s">
        <v>41</v>
      </c>
      <c r="AB5" s="22">
        <v>45625</v>
      </c>
      <c r="AC5" s="143" t="s">
        <v>42</v>
      </c>
      <c r="AD5" s="144">
        <v>94724</v>
      </c>
      <c r="AE5" s="145">
        <f t="shared" ref="AE5:AE15" si="0">X5-AD5</f>
        <v>0</v>
      </c>
    </row>
    <row r="6" spans="1:31">
      <c r="A6" s="16" t="s">
        <v>28</v>
      </c>
      <c r="B6" s="17">
        <v>45620</v>
      </c>
      <c r="C6" s="18" t="s">
        <v>29</v>
      </c>
      <c r="D6" s="19" t="s">
        <v>51</v>
      </c>
      <c r="E6" s="20" t="s">
        <v>52</v>
      </c>
      <c r="F6" s="21">
        <v>45600</v>
      </c>
      <c r="G6" s="22">
        <v>45965</v>
      </c>
      <c r="H6" s="23" t="s">
        <v>53</v>
      </c>
      <c r="I6" s="16" t="s">
        <v>54</v>
      </c>
      <c r="J6" s="24" t="s">
        <v>55</v>
      </c>
      <c r="K6" s="19" t="s">
        <v>56</v>
      </c>
      <c r="L6" s="19" t="s">
        <v>57</v>
      </c>
      <c r="M6" s="19" t="s">
        <v>58</v>
      </c>
      <c r="N6" s="25">
        <v>4210182245268</v>
      </c>
      <c r="O6" s="24" t="s">
        <v>59</v>
      </c>
      <c r="P6" s="24">
        <v>1195</v>
      </c>
      <c r="Q6" s="24">
        <v>450</v>
      </c>
      <c r="R6" s="26">
        <v>45602</v>
      </c>
      <c r="S6" s="26">
        <v>47427</v>
      </c>
      <c r="T6" s="27">
        <v>3200000</v>
      </c>
      <c r="U6" s="28">
        <v>1.9900000000000001E-2</v>
      </c>
      <c r="V6" s="29">
        <v>63680</v>
      </c>
      <c r="W6" s="29">
        <v>0</v>
      </c>
      <c r="X6" s="30">
        <v>63680</v>
      </c>
      <c r="Y6" s="24" t="s">
        <v>39</v>
      </c>
      <c r="Z6" s="24" t="s">
        <v>40</v>
      </c>
      <c r="AA6" s="22" t="s">
        <v>41</v>
      </c>
      <c r="AB6" s="22">
        <v>45625</v>
      </c>
      <c r="AC6" s="143" t="s">
        <v>51</v>
      </c>
      <c r="AD6" s="144">
        <v>63680</v>
      </c>
      <c r="AE6" s="145">
        <f t="shared" si="0"/>
        <v>0</v>
      </c>
    </row>
    <row r="7" spans="1:31">
      <c r="A7" s="16" t="s">
        <v>28</v>
      </c>
      <c r="B7" s="17">
        <v>45620</v>
      </c>
      <c r="C7" s="18" t="s">
        <v>29</v>
      </c>
      <c r="D7" s="19" t="s">
        <v>60</v>
      </c>
      <c r="E7" s="20" t="s">
        <v>43</v>
      </c>
      <c r="F7" s="21">
        <v>45601</v>
      </c>
      <c r="G7" s="22">
        <v>45966</v>
      </c>
      <c r="H7" s="23" t="s">
        <v>61</v>
      </c>
      <c r="I7" s="16" t="s">
        <v>33</v>
      </c>
      <c r="J7" s="24" t="s">
        <v>62</v>
      </c>
      <c r="K7" s="19" t="s">
        <v>63</v>
      </c>
      <c r="L7" s="19" t="s">
        <v>64</v>
      </c>
      <c r="M7" s="19" t="s">
        <v>65</v>
      </c>
      <c r="N7" s="25">
        <v>5440133393709</v>
      </c>
      <c r="O7" s="24" t="s">
        <v>66</v>
      </c>
      <c r="P7" s="24">
        <v>1070</v>
      </c>
      <c r="Q7" s="24">
        <v>572</v>
      </c>
      <c r="R7" s="26">
        <v>45607</v>
      </c>
      <c r="S7" s="26">
        <v>46696</v>
      </c>
      <c r="T7" s="27">
        <v>9862000</v>
      </c>
      <c r="U7" s="28">
        <v>1.4999999999999999E-2</v>
      </c>
      <c r="V7" s="29">
        <v>147930</v>
      </c>
      <c r="W7" s="29">
        <v>0</v>
      </c>
      <c r="X7" s="30">
        <v>147930</v>
      </c>
      <c r="Y7" s="24" t="s">
        <v>39</v>
      </c>
      <c r="Z7" s="24" t="s">
        <v>40</v>
      </c>
      <c r="AA7" s="22" t="s">
        <v>41</v>
      </c>
      <c r="AB7" s="22">
        <v>45625</v>
      </c>
      <c r="AC7" s="143" t="s">
        <v>60</v>
      </c>
      <c r="AD7" s="144">
        <v>147930</v>
      </c>
      <c r="AE7" s="145">
        <f t="shared" si="0"/>
        <v>0</v>
      </c>
    </row>
    <row r="8" spans="1:31">
      <c r="A8" s="16" t="s">
        <v>28</v>
      </c>
      <c r="B8" s="17">
        <v>45620</v>
      </c>
      <c r="C8" s="18" t="s">
        <v>29</v>
      </c>
      <c r="D8" s="19" t="s">
        <v>67</v>
      </c>
      <c r="E8" s="20" t="s">
        <v>43</v>
      </c>
      <c r="F8" s="21">
        <v>45617</v>
      </c>
      <c r="G8" s="22">
        <v>45982</v>
      </c>
      <c r="H8" s="23" t="s">
        <v>68</v>
      </c>
      <c r="I8" s="16" t="s">
        <v>33</v>
      </c>
      <c r="J8" s="24" t="s">
        <v>69</v>
      </c>
      <c r="K8" s="19" t="s">
        <v>70</v>
      </c>
      <c r="L8" s="19" t="s">
        <v>71</v>
      </c>
      <c r="M8" s="19" t="s">
        <v>72</v>
      </c>
      <c r="N8" s="25">
        <v>3120319798807</v>
      </c>
      <c r="O8" s="24" t="s">
        <v>73</v>
      </c>
      <c r="P8" s="24">
        <v>2166</v>
      </c>
      <c r="Q8" s="24">
        <v>572</v>
      </c>
      <c r="R8" s="26">
        <v>45617</v>
      </c>
      <c r="S8" s="26">
        <v>47437</v>
      </c>
      <c r="T8" s="27">
        <v>8899000</v>
      </c>
      <c r="U8" s="28">
        <v>1.4999999999999999E-2</v>
      </c>
      <c r="V8" s="29">
        <v>133485</v>
      </c>
      <c r="W8" s="29">
        <v>0</v>
      </c>
      <c r="X8" s="30">
        <v>133485</v>
      </c>
      <c r="Y8" s="24" t="s">
        <v>39</v>
      </c>
      <c r="Z8" s="24" t="s">
        <v>40</v>
      </c>
      <c r="AA8" s="22" t="s">
        <v>41</v>
      </c>
      <c r="AB8" s="22">
        <v>45625</v>
      </c>
      <c r="AC8" s="143" t="s">
        <v>67</v>
      </c>
      <c r="AD8" s="144">
        <v>133485</v>
      </c>
      <c r="AE8" s="145">
        <f t="shared" si="0"/>
        <v>0</v>
      </c>
    </row>
    <row r="9" spans="1:31">
      <c r="A9" s="16" t="s">
        <v>28</v>
      </c>
      <c r="B9" s="17">
        <v>45620</v>
      </c>
      <c r="C9" s="18" t="s">
        <v>29</v>
      </c>
      <c r="D9" s="19" t="s">
        <v>74</v>
      </c>
      <c r="E9" s="20" t="s">
        <v>43</v>
      </c>
      <c r="F9" s="21">
        <v>45617</v>
      </c>
      <c r="G9" s="22">
        <v>45982</v>
      </c>
      <c r="H9" s="23" t="s">
        <v>75</v>
      </c>
      <c r="I9" s="16" t="s">
        <v>33</v>
      </c>
      <c r="J9" s="24" t="s">
        <v>76</v>
      </c>
      <c r="K9" s="19" t="s">
        <v>77</v>
      </c>
      <c r="L9" s="19" t="s">
        <v>78</v>
      </c>
      <c r="M9" s="19" t="s">
        <v>79</v>
      </c>
      <c r="N9" s="25">
        <v>3740629336546</v>
      </c>
      <c r="O9" s="24" t="s">
        <v>80</v>
      </c>
      <c r="P9" s="24">
        <v>3008</v>
      </c>
      <c r="Q9" s="24">
        <v>464</v>
      </c>
      <c r="R9" s="26">
        <v>45618</v>
      </c>
      <c r="S9" s="26">
        <v>47082</v>
      </c>
      <c r="T9" s="27">
        <v>3045000</v>
      </c>
      <c r="U9" s="28">
        <v>1.9900000000000001E-2</v>
      </c>
      <c r="V9" s="29">
        <v>60595.5</v>
      </c>
      <c r="W9" s="29">
        <v>0</v>
      </c>
      <c r="X9" s="30">
        <v>60596</v>
      </c>
      <c r="Y9" s="24" t="s">
        <v>39</v>
      </c>
      <c r="Z9" s="24" t="s">
        <v>40</v>
      </c>
      <c r="AA9" s="22" t="s">
        <v>41</v>
      </c>
      <c r="AB9" s="22">
        <v>45625</v>
      </c>
      <c r="AC9" s="143" t="s">
        <v>74</v>
      </c>
      <c r="AD9" s="144">
        <v>60596</v>
      </c>
      <c r="AE9" s="145">
        <f t="shared" si="0"/>
        <v>0</v>
      </c>
    </row>
    <row r="10" spans="1:31">
      <c r="A10" s="16" t="s">
        <v>28</v>
      </c>
      <c r="B10" s="17">
        <v>45595</v>
      </c>
      <c r="C10" s="18" t="s">
        <v>29</v>
      </c>
      <c r="D10" s="19" t="s">
        <v>81</v>
      </c>
      <c r="E10" s="20" t="s">
        <v>43</v>
      </c>
      <c r="F10" s="21">
        <v>45594</v>
      </c>
      <c r="G10" s="22">
        <v>45959</v>
      </c>
      <c r="H10" s="23" t="s">
        <v>32</v>
      </c>
      <c r="I10" s="16" t="s">
        <v>33</v>
      </c>
      <c r="J10" s="24" t="s">
        <v>82</v>
      </c>
      <c r="K10" s="19" t="s">
        <v>83</v>
      </c>
      <c r="L10" s="19" t="s">
        <v>84</v>
      </c>
      <c r="M10" s="19" t="s">
        <v>85</v>
      </c>
      <c r="N10" s="25">
        <v>3740551859283</v>
      </c>
      <c r="O10" s="24" t="s">
        <v>86</v>
      </c>
      <c r="P10" s="24">
        <v>3054</v>
      </c>
      <c r="Q10" s="24">
        <v>464</v>
      </c>
      <c r="R10" s="26">
        <v>45595</v>
      </c>
      <c r="S10" s="26">
        <v>47416</v>
      </c>
      <c r="T10" s="27">
        <v>2707000</v>
      </c>
      <c r="U10" s="28">
        <v>1.9900000000000001E-2</v>
      </c>
      <c r="V10" s="29">
        <v>53869.3</v>
      </c>
      <c r="W10" s="29">
        <v>0</v>
      </c>
      <c r="X10" s="30">
        <v>53869</v>
      </c>
      <c r="Y10" s="24" t="s">
        <v>39</v>
      </c>
      <c r="Z10" s="24" t="s">
        <v>40</v>
      </c>
      <c r="AA10" s="22" t="s">
        <v>41</v>
      </c>
      <c r="AB10" s="22">
        <v>45625</v>
      </c>
      <c r="AC10" s="146" t="s">
        <v>81</v>
      </c>
      <c r="AD10" s="144">
        <f>VLOOKUP(AC10,'[1]Master Sheet'!$B$3:$Y$11580,24,0)</f>
        <v>53869</v>
      </c>
      <c r="AE10" s="145">
        <f t="shared" si="0"/>
        <v>0</v>
      </c>
    </row>
    <row r="11" spans="1:31">
      <c r="A11" s="16" t="s">
        <v>28</v>
      </c>
      <c r="B11" s="17">
        <v>45595</v>
      </c>
      <c r="C11" s="18" t="s">
        <v>29</v>
      </c>
      <c r="D11" s="19" t="s">
        <v>87</v>
      </c>
      <c r="E11" s="20" t="s">
        <v>43</v>
      </c>
      <c r="F11" s="21">
        <v>45590</v>
      </c>
      <c r="G11" s="22">
        <v>45955</v>
      </c>
      <c r="H11" s="23" t="s">
        <v>88</v>
      </c>
      <c r="I11" s="16" t="s">
        <v>45</v>
      </c>
      <c r="J11" s="24" t="s">
        <v>89</v>
      </c>
      <c r="K11" s="19" t="s">
        <v>90</v>
      </c>
      <c r="L11" s="19" t="s">
        <v>91</v>
      </c>
      <c r="M11" s="19" t="s">
        <v>92</v>
      </c>
      <c r="N11" s="25">
        <v>4220174910147</v>
      </c>
      <c r="O11" s="24" t="s">
        <v>93</v>
      </c>
      <c r="P11" s="24">
        <v>1068</v>
      </c>
      <c r="Q11" s="24">
        <v>573</v>
      </c>
      <c r="R11" s="26">
        <v>45595</v>
      </c>
      <c r="S11" s="26">
        <v>47416</v>
      </c>
      <c r="T11" s="27">
        <v>3900000</v>
      </c>
      <c r="U11" s="28">
        <v>1.4999999999999999E-2</v>
      </c>
      <c r="V11" s="29">
        <v>58500</v>
      </c>
      <c r="W11" s="29">
        <v>0</v>
      </c>
      <c r="X11" s="30">
        <v>58500</v>
      </c>
      <c r="Y11" s="24" t="s">
        <v>39</v>
      </c>
      <c r="Z11" s="24" t="s">
        <v>40</v>
      </c>
      <c r="AA11" s="22" t="s">
        <v>41</v>
      </c>
      <c r="AB11" s="22">
        <v>45625</v>
      </c>
      <c r="AC11" s="146" t="s">
        <v>87</v>
      </c>
      <c r="AD11" s="144">
        <f>VLOOKUP(AC11,'[1]Master Sheet'!$B$3:$Y$11580,24,0)</f>
        <v>58500</v>
      </c>
      <c r="AE11" s="145">
        <f t="shared" si="0"/>
        <v>0</v>
      </c>
    </row>
    <row r="12" spans="1:31">
      <c r="A12" s="16" t="s">
        <v>28</v>
      </c>
      <c r="B12" s="17">
        <v>45595</v>
      </c>
      <c r="C12" s="18" t="s">
        <v>29</v>
      </c>
      <c r="D12" s="19" t="s">
        <v>94</v>
      </c>
      <c r="E12" s="20" t="s">
        <v>43</v>
      </c>
      <c r="F12" s="21">
        <v>45590</v>
      </c>
      <c r="G12" s="22">
        <v>45955</v>
      </c>
      <c r="H12" s="23" t="s">
        <v>44</v>
      </c>
      <c r="I12" s="16" t="s">
        <v>54</v>
      </c>
      <c r="J12" s="24" t="s">
        <v>95</v>
      </c>
      <c r="K12" s="19" t="s">
        <v>96</v>
      </c>
      <c r="L12" s="19" t="s">
        <v>97</v>
      </c>
      <c r="M12" s="19" t="s">
        <v>98</v>
      </c>
      <c r="N12" s="25">
        <v>3650228635515</v>
      </c>
      <c r="O12" s="24" t="s">
        <v>99</v>
      </c>
      <c r="P12" s="24">
        <v>2097</v>
      </c>
      <c r="Q12" s="24">
        <v>464</v>
      </c>
      <c r="R12" s="26">
        <v>45594</v>
      </c>
      <c r="S12" s="26">
        <v>46685</v>
      </c>
      <c r="T12" s="27">
        <v>4835000</v>
      </c>
      <c r="U12" s="28">
        <v>1.9900000000000001E-2</v>
      </c>
      <c r="V12" s="29">
        <v>96216.5</v>
      </c>
      <c r="W12" s="29">
        <v>0</v>
      </c>
      <c r="X12" s="30">
        <v>96217</v>
      </c>
      <c r="Y12" s="24" t="s">
        <v>39</v>
      </c>
      <c r="Z12" s="24" t="s">
        <v>40</v>
      </c>
      <c r="AA12" s="22" t="s">
        <v>41</v>
      </c>
      <c r="AB12" s="22">
        <v>45625</v>
      </c>
      <c r="AC12" s="146" t="s">
        <v>94</v>
      </c>
      <c r="AD12" s="144">
        <f>VLOOKUP(AC12,'[1]Master Sheet'!$B$3:$Y$11580,24,0)</f>
        <v>96217</v>
      </c>
      <c r="AE12" s="145">
        <f t="shared" si="0"/>
        <v>0</v>
      </c>
    </row>
    <row r="13" spans="1:31">
      <c r="A13" s="16" t="s">
        <v>28</v>
      </c>
      <c r="B13" s="17">
        <v>45595</v>
      </c>
      <c r="C13" s="18" t="s">
        <v>29</v>
      </c>
      <c r="D13" s="19" t="s">
        <v>100</v>
      </c>
      <c r="E13" s="20" t="s">
        <v>43</v>
      </c>
      <c r="F13" s="21">
        <v>45593</v>
      </c>
      <c r="G13" s="22">
        <v>45958</v>
      </c>
      <c r="H13" s="23" t="s">
        <v>101</v>
      </c>
      <c r="I13" s="16" t="s">
        <v>33</v>
      </c>
      <c r="J13" s="24" t="s">
        <v>102</v>
      </c>
      <c r="K13" s="19" t="s">
        <v>103</v>
      </c>
      <c r="L13" s="19" t="s">
        <v>104</v>
      </c>
      <c r="M13" s="19" t="s">
        <v>105</v>
      </c>
      <c r="N13" s="25">
        <v>120107</v>
      </c>
      <c r="O13" s="24" t="s">
        <v>106</v>
      </c>
      <c r="P13" s="24">
        <v>2072</v>
      </c>
      <c r="Q13" s="24">
        <v>572</v>
      </c>
      <c r="R13" s="26">
        <v>45594</v>
      </c>
      <c r="S13" s="26">
        <v>46696</v>
      </c>
      <c r="T13" s="27">
        <v>11907490</v>
      </c>
      <c r="U13" s="28">
        <v>1.4999999999999999E-2</v>
      </c>
      <c r="V13" s="29">
        <v>178612.35</v>
      </c>
      <c r="W13" s="29">
        <v>0</v>
      </c>
      <c r="X13" s="30">
        <v>178612</v>
      </c>
      <c r="Y13" s="24" t="s">
        <v>39</v>
      </c>
      <c r="Z13" s="24" t="s">
        <v>40</v>
      </c>
      <c r="AA13" s="22" t="s">
        <v>41</v>
      </c>
      <c r="AB13" s="22">
        <v>45625</v>
      </c>
      <c r="AC13" s="146" t="s">
        <v>100</v>
      </c>
      <c r="AD13" s="144">
        <f>VLOOKUP(AC13,'[1]Master Sheet'!$B$3:$Y$11580,24,0)</f>
        <v>178612</v>
      </c>
      <c r="AE13" s="145">
        <f t="shared" si="0"/>
        <v>0</v>
      </c>
    </row>
    <row r="14" spans="1:31">
      <c r="A14" s="16" t="s">
        <v>28</v>
      </c>
      <c r="B14" s="17">
        <v>45595</v>
      </c>
      <c r="C14" s="18" t="s">
        <v>29</v>
      </c>
      <c r="D14" s="19" t="s">
        <v>107</v>
      </c>
      <c r="E14" s="20" t="s">
        <v>43</v>
      </c>
      <c r="F14" s="21">
        <v>45589</v>
      </c>
      <c r="G14" s="22">
        <v>45954</v>
      </c>
      <c r="H14" s="23" t="s">
        <v>108</v>
      </c>
      <c r="I14" s="16" t="s">
        <v>33</v>
      </c>
      <c r="J14" s="24" t="s">
        <v>109</v>
      </c>
      <c r="K14" s="19" t="s">
        <v>110</v>
      </c>
      <c r="L14" s="19" t="s">
        <v>111</v>
      </c>
      <c r="M14" s="19" t="s">
        <v>112</v>
      </c>
      <c r="N14" s="25">
        <v>129858</v>
      </c>
      <c r="O14" s="24" t="s">
        <v>113</v>
      </c>
      <c r="P14" s="24">
        <v>2098</v>
      </c>
      <c r="Q14" s="24">
        <v>573</v>
      </c>
      <c r="R14" s="26">
        <v>45593</v>
      </c>
      <c r="S14" s="26">
        <v>45955</v>
      </c>
      <c r="T14" s="27">
        <v>15451000</v>
      </c>
      <c r="U14" s="28">
        <v>1.4999999999999999E-2</v>
      </c>
      <c r="V14" s="29">
        <v>231765</v>
      </c>
      <c r="W14" s="29">
        <v>0</v>
      </c>
      <c r="X14" s="30">
        <v>231765</v>
      </c>
      <c r="Y14" s="24" t="s">
        <v>39</v>
      </c>
      <c r="Z14" s="24" t="s">
        <v>40</v>
      </c>
      <c r="AA14" s="22" t="s">
        <v>41</v>
      </c>
      <c r="AB14" s="22">
        <v>45625</v>
      </c>
      <c r="AC14" s="146" t="s">
        <v>107</v>
      </c>
      <c r="AD14" s="144">
        <f>VLOOKUP(AC14,'[1]Master Sheet'!$B$3:$Y$11580,24,0)</f>
        <v>231765</v>
      </c>
      <c r="AE14" s="145">
        <f t="shared" si="0"/>
        <v>0</v>
      </c>
    </row>
    <row r="15" spans="1:31">
      <c r="A15" s="16" t="s">
        <v>28</v>
      </c>
      <c r="B15" s="17">
        <v>45595</v>
      </c>
      <c r="C15" s="18" t="s">
        <v>29</v>
      </c>
      <c r="D15" s="19" t="s">
        <v>114</v>
      </c>
      <c r="E15" s="20" t="s">
        <v>43</v>
      </c>
      <c r="F15" s="21">
        <v>45566</v>
      </c>
      <c r="G15" s="22">
        <v>45931</v>
      </c>
      <c r="H15" s="23" t="s">
        <v>115</v>
      </c>
      <c r="I15" s="16" t="s">
        <v>54</v>
      </c>
      <c r="J15" s="24" t="s">
        <v>116</v>
      </c>
      <c r="K15" s="19" t="s">
        <v>117</v>
      </c>
      <c r="L15" s="19" t="s">
        <v>118</v>
      </c>
      <c r="M15" s="19" t="s">
        <v>119</v>
      </c>
      <c r="N15" s="25">
        <v>4210170171077</v>
      </c>
      <c r="O15" s="24" t="s">
        <v>120</v>
      </c>
      <c r="P15" s="24">
        <v>1003</v>
      </c>
      <c r="Q15" s="24">
        <v>528</v>
      </c>
      <c r="R15" s="26">
        <v>45572</v>
      </c>
      <c r="S15" s="26">
        <v>47387</v>
      </c>
      <c r="T15" s="27">
        <v>4900000</v>
      </c>
      <c r="U15" s="28">
        <v>1.7500000000000002E-2</v>
      </c>
      <c r="V15" s="29">
        <v>85750.000000000015</v>
      </c>
      <c r="W15" s="29">
        <v>0</v>
      </c>
      <c r="X15" s="30">
        <v>85750</v>
      </c>
      <c r="Y15" s="24" t="s">
        <v>39</v>
      </c>
      <c r="Z15" s="24" t="s">
        <v>40</v>
      </c>
      <c r="AA15" s="22" t="s">
        <v>121</v>
      </c>
      <c r="AB15" s="22">
        <v>45625</v>
      </c>
      <c r="AC15" s="146" t="s">
        <v>2983</v>
      </c>
      <c r="AD15" s="144">
        <f>VLOOKUP(AC15,'[1]Master Sheet'!$B$3:$Y$11580,24,0)</f>
        <v>85750</v>
      </c>
      <c r="AE15" s="145">
        <f t="shared" si="0"/>
        <v>0</v>
      </c>
    </row>
    <row r="17" spans="24:24">
      <c r="X17" s="138">
        <f>SUBTOTAL(9,X4:X15)</f>
        <v>1258997</v>
      </c>
    </row>
  </sheetData>
  <autoFilter ref="A3:AB1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F161-0204-45DA-89E2-B3D44BFFAC7A}">
  <dimension ref="A1:H14"/>
  <sheetViews>
    <sheetView tabSelected="1" topLeftCell="F1" workbookViewId="0">
      <selection activeCell="G3" sqref="G3:G13"/>
    </sheetView>
  </sheetViews>
  <sheetFormatPr defaultRowHeight="15"/>
  <cols>
    <col min="1" max="1" width="39.85546875" bestFit="1" customWidth="1"/>
    <col min="2" max="2" width="14.28515625" bestFit="1" customWidth="1"/>
    <col min="3" max="3" width="14" bestFit="1" customWidth="1"/>
    <col min="4" max="4" width="9.5703125" bestFit="1" customWidth="1"/>
    <col min="5" max="5" width="13.7109375" bestFit="1" customWidth="1"/>
    <col min="6" max="6" width="96.85546875" customWidth="1"/>
    <col min="7" max="7" width="87.7109375" customWidth="1"/>
    <col min="8" max="8" width="78.42578125" customWidth="1"/>
  </cols>
  <sheetData>
    <row r="1" spans="1:8">
      <c r="A1" s="181" t="s">
        <v>3606</v>
      </c>
      <c r="B1" t="s">
        <v>3607</v>
      </c>
      <c r="D1" s="182" t="s">
        <v>3608</v>
      </c>
      <c r="E1" s="183" t="s">
        <v>3609</v>
      </c>
    </row>
    <row r="2" spans="1:8" ht="106.5" customHeight="1">
      <c r="A2" s="143" t="s">
        <v>30</v>
      </c>
      <c r="B2" s="184" t="str">
        <f>VLOOKUP(A2,policy!B:C,2,0)</f>
        <v>070000169457</v>
      </c>
      <c r="C2" s="30">
        <v>53869</v>
      </c>
      <c r="D2" s="185">
        <f>ROUND(C2,0)</f>
        <v>53869</v>
      </c>
      <c r="E2" s="183" t="s">
        <v>3609</v>
      </c>
      <c r="F2" s="186" t="str">
        <f t="shared" ref="F2:F13" si="0">"insert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 s="187" t="str">
        <f>"('"&amp;E2&amp;"','"&amp;B2&amp;"','"&amp;D2&amp;"',(select max(to_number(i.premium_rcv_detail_code))+1
from ins_premium_det i),'"&amp;D2&amp;"','"&amp;D2&amp;"','02', '11000003','00','Request by Mr. Raheel Malik 04-Dec-2024 For Fresh ');"</f>
        <v>('29Nov240037','070000169457','53869',(select max(to_number(i.premium_rcv_detail_code))+1
from ins_premium_det i),'53869','53869','02', '11000003','00','Request by Mr. Raheel Malik 04-Dec-2024 For Fresh ');</v>
      </c>
      <c r="H2" s="188" t="str">
        <f>F2&amp;G2</f>
        <v>insert into ins_premium_det (premium_rcv_code,assorted_code, rec_amount,premium_rcv_detail_code,remaining_amt, payrec, mode_code,coinsurance_code,class_cd,it_remarks) values('29Nov240037','070000169457','53869',(select max(to_number(i.premium_rcv_detail_code))+1
from ins_premium_det i),'53869','53869','02', '11000003','00','Request by Mr. Raheel Malik 04-Dec-2024 For Fresh ');</v>
      </c>
    </row>
    <row r="3" spans="1:8" ht="105">
      <c r="A3" s="143" t="s">
        <v>42</v>
      </c>
      <c r="B3" s="184" t="str">
        <f>VLOOKUP(A3,policy!B:C,2,0)</f>
        <v>070000169481</v>
      </c>
      <c r="C3" s="30">
        <v>94724</v>
      </c>
      <c r="D3" s="185">
        <f t="shared" ref="D3:D13" si="1">ROUND(C3,0)</f>
        <v>94724</v>
      </c>
      <c r="E3" s="183" t="s">
        <v>3609</v>
      </c>
      <c r="F3" s="186" t="str">
        <f t="shared" si="0"/>
        <v>insert into ins_premium_det (premium_rcv_code,assorted_code, rec_amount,premium_rcv_detail_code,remaining_amt, payrec, mode_code,coinsurance_code,class_cd,it_remarks) values</v>
      </c>
      <c r="G3" s="187" t="str">
        <f t="shared" ref="G3:G13" si="2">"('"&amp;E3&amp;"','"&amp;B3&amp;"','"&amp;D3&amp;"',(select max(to_number(i.premium_rcv_detail_code))+1
from ins_premium_det i),'"&amp;D3&amp;"','"&amp;D3&amp;"','02', '11000003','00','Request by Mr. Raheel Malik 04-Dec-2024 For Fresh ');"</f>
        <v>('29Nov240037','070000169481','94724',(select max(to_number(i.premium_rcv_detail_code))+1
from ins_premium_det i),'94724','94724','02', '11000003','00','Request by Mr. Raheel Malik 04-Dec-2024 For Fresh ');</v>
      </c>
      <c r="H3" s="188" t="str">
        <f t="shared" ref="H3:H13" si="3">F3&amp;G3</f>
        <v>insert into ins_premium_det (premium_rcv_code,assorted_code, rec_amount,premium_rcv_detail_code,remaining_amt, payrec, mode_code,coinsurance_code,class_cd,it_remarks) values('29Nov240037','070000169481','94724',(select max(to_number(i.premium_rcv_detail_code))+1
from ins_premium_det i),'94724','94724','02', '11000003','00','Request by Mr. Raheel Malik 04-Dec-2024 For Fresh ');</v>
      </c>
    </row>
    <row r="4" spans="1:8" ht="105">
      <c r="A4" s="143" t="s">
        <v>51</v>
      </c>
      <c r="B4" s="184" t="str">
        <f>VLOOKUP(A4,policy!B:C,2,0)</f>
        <v>070000169482</v>
      </c>
      <c r="C4" s="30">
        <v>63680</v>
      </c>
      <c r="D4" s="185">
        <f t="shared" si="1"/>
        <v>63680</v>
      </c>
      <c r="E4" s="183" t="s">
        <v>3609</v>
      </c>
      <c r="F4" s="186" t="str">
        <f t="shared" si="0"/>
        <v>insert into ins_premium_det (premium_rcv_code,assorted_code, rec_amount,premium_rcv_detail_code,remaining_amt, payrec, mode_code,coinsurance_code,class_cd,it_remarks) values</v>
      </c>
      <c r="G4" s="187" t="str">
        <f t="shared" si="2"/>
        <v>('29Nov240037','070000169482','63680',(select max(to_number(i.premium_rcv_detail_code))+1
from ins_premium_det i),'63680','63680','02', '11000003','00','Request by Mr. Raheel Malik 04-Dec-2024 For Fresh ');</v>
      </c>
      <c r="H4" s="188" t="str">
        <f t="shared" si="3"/>
        <v>insert into ins_premium_det (premium_rcv_code,assorted_code, rec_amount,premium_rcv_detail_code,remaining_amt, payrec, mode_code,coinsurance_code,class_cd,it_remarks) values('29Nov240037','070000169482','63680',(select max(to_number(i.premium_rcv_detail_code))+1
from ins_premium_det i),'63680','63680','02', '11000003','00','Request by Mr. Raheel Malik 04-Dec-2024 For Fresh ');</v>
      </c>
    </row>
    <row r="5" spans="1:8" ht="105">
      <c r="A5" s="143" t="s">
        <v>60</v>
      </c>
      <c r="B5" s="184" t="str">
        <f>VLOOKUP(A5,policy!B:C,2,0)</f>
        <v>070000169491</v>
      </c>
      <c r="C5" s="30">
        <v>147930</v>
      </c>
      <c r="D5" s="185">
        <f t="shared" si="1"/>
        <v>147930</v>
      </c>
      <c r="E5" s="183" t="s">
        <v>3609</v>
      </c>
      <c r="F5" s="186" t="str">
        <f t="shared" si="0"/>
        <v>insert into ins_premium_det (premium_rcv_code,assorted_code, rec_amount,premium_rcv_detail_code,remaining_amt, payrec, mode_code,coinsurance_code,class_cd,it_remarks) values</v>
      </c>
      <c r="G5" s="187" t="str">
        <f t="shared" si="2"/>
        <v>('29Nov240037','070000169491','147930',(select max(to_number(i.premium_rcv_detail_code))+1
from ins_premium_det i),'147930','147930','02', '11000003','00','Request by Mr. Raheel Malik 04-Dec-2024 For Fresh ');</v>
      </c>
      <c r="H5" s="188" t="str">
        <f t="shared" si="3"/>
        <v>insert into ins_premium_det (premium_rcv_code,assorted_code, rec_amount,premium_rcv_detail_code,remaining_amt, payrec, mode_code,coinsurance_code,class_cd,it_remarks) values('29Nov240037','070000169491','147930',(select max(to_number(i.premium_rcv_detail_code))+1
from ins_premium_det i),'147930','147930','02', '11000003','00','Request by Mr. Raheel Malik 04-Dec-2024 For Fresh ');</v>
      </c>
    </row>
    <row r="6" spans="1:8" ht="105">
      <c r="A6" s="143" t="s">
        <v>67</v>
      </c>
      <c r="B6" s="184" t="str">
        <f>VLOOKUP(A6,policy!B:C,2,0)</f>
        <v>070000170973</v>
      </c>
      <c r="C6" s="30">
        <v>133485</v>
      </c>
      <c r="D6" s="185">
        <f t="shared" si="1"/>
        <v>133485</v>
      </c>
      <c r="E6" s="183" t="s">
        <v>3609</v>
      </c>
      <c r="F6" s="186" t="str">
        <f t="shared" si="0"/>
        <v>insert into ins_premium_det (premium_rcv_code,assorted_code, rec_amount,premium_rcv_detail_code,remaining_amt, payrec, mode_code,coinsurance_code,class_cd,it_remarks) values</v>
      </c>
      <c r="G6" s="187" t="str">
        <f t="shared" si="2"/>
        <v>('29Nov240037','070000170973','133485',(select max(to_number(i.premium_rcv_detail_code))+1
from ins_premium_det i),'133485','133485','02', '11000003','00','Request by Mr. Raheel Malik 04-Dec-2024 For Fresh ');</v>
      </c>
      <c r="H6" s="188" t="str">
        <f t="shared" si="3"/>
        <v>insert into ins_premium_det (premium_rcv_code,assorted_code, rec_amount,premium_rcv_detail_code,remaining_amt, payrec, mode_code,coinsurance_code,class_cd,it_remarks) values('29Nov240037','070000170973','133485',(select max(to_number(i.premium_rcv_detail_code))+1
from ins_premium_det i),'133485','133485','02', '11000003','00','Request by Mr. Raheel Malik 04-Dec-2024 For Fresh ');</v>
      </c>
    </row>
    <row r="7" spans="1:8" ht="105">
      <c r="A7" s="143" t="s">
        <v>74</v>
      </c>
      <c r="B7" s="184" t="str">
        <f>VLOOKUP(A7,policy!B:C,2,0)</f>
        <v>070000171251</v>
      </c>
      <c r="C7" s="30">
        <v>60596</v>
      </c>
      <c r="D7" s="185">
        <f t="shared" si="1"/>
        <v>60596</v>
      </c>
      <c r="E7" s="183" t="s">
        <v>3609</v>
      </c>
      <c r="F7" s="186" t="str">
        <f t="shared" si="0"/>
        <v>insert into ins_premium_det (premium_rcv_code,assorted_code, rec_amount,premium_rcv_detail_code,remaining_amt, payrec, mode_code,coinsurance_code,class_cd,it_remarks) values</v>
      </c>
      <c r="G7" s="187" t="str">
        <f t="shared" si="2"/>
        <v>('29Nov240037','070000171251','60596',(select max(to_number(i.premium_rcv_detail_code))+1
from ins_premium_det i),'60596','60596','02', '11000003','00','Request by Mr. Raheel Malik 04-Dec-2024 For Fresh ');</v>
      </c>
      <c r="H7" s="188" t="str">
        <f t="shared" si="3"/>
        <v>insert into ins_premium_det (premium_rcv_code,assorted_code, rec_amount,premium_rcv_detail_code,remaining_amt, payrec, mode_code,coinsurance_code,class_cd,it_remarks) values('29Nov240037','070000171251','60596',(select max(to_number(i.premium_rcv_detail_code))+1
from ins_premium_det i),'60596','60596','02', '11000003','00','Request by Mr. Raheel Malik 04-Dec-2024 For Fresh ');</v>
      </c>
    </row>
    <row r="8" spans="1:8" ht="105">
      <c r="A8" s="146" t="s">
        <v>81</v>
      </c>
      <c r="B8" s="184" t="str">
        <f>VLOOKUP(A8,policy!B:C,2,0)</f>
        <v>070000169339</v>
      </c>
      <c r="C8" s="30">
        <v>53869</v>
      </c>
      <c r="D8" s="185">
        <f t="shared" si="1"/>
        <v>53869</v>
      </c>
      <c r="E8" s="183" t="s">
        <v>3609</v>
      </c>
      <c r="F8" s="186" t="str">
        <f t="shared" si="0"/>
        <v>insert into ins_premium_det (premium_rcv_code,assorted_code, rec_amount,premium_rcv_detail_code,remaining_amt, payrec, mode_code,coinsurance_code,class_cd,it_remarks) values</v>
      </c>
      <c r="G8" s="187" t="str">
        <f t="shared" si="2"/>
        <v>('29Nov240037','070000169339','53869',(select max(to_number(i.premium_rcv_detail_code))+1
from ins_premium_det i),'53869','53869','02', '11000003','00','Request by Mr. Raheel Malik 04-Dec-2024 For Fresh ');</v>
      </c>
      <c r="H8" s="188" t="str">
        <f t="shared" si="3"/>
        <v>insert into ins_premium_det (premium_rcv_code,assorted_code, rec_amount,premium_rcv_detail_code,remaining_amt, payrec, mode_code,coinsurance_code,class_cd,it_remarks) values('29Nov240037','070000169339','53869',(select max(to_number(i.premium_rcv_detail_code))+1
from ins_premium_det i),'53869','53869','02', '11000003','00','Request by Mr. Raheel Malik 04-Dec-2024 For Fresh ');</v>
      </c>
    </row>
    <row r="9" spans="1:8" ht="105">
      <c r="A9" s="146" t="s">
        <v>87</v>
      </c>
      <c r="B9" s="184" t="str">
        <f>VLOOKUP(A9,policy!B:C,2,0)</f>
        <v>070000169018</v>
      </c>
      <c r="C9" s="30">
        <v>58500</v>
      </c>
      <c r="D9" s="185">
        <f t="shared" si="1"/>
        <v>58500</v>
      </c>
      <c r="E9" s="183" t="s">
        <v>3609</v>
      </c>
      <c r="F9" s="186" t="str">
        <f t="shared" si="0"/>
        <v>insert into ins_premium_det (premium_rcv_code,assorted_code, rec_amount,premium_rcv_detail_code,remaining_amt, payrec, mode_code,coinsurance_code,class_cd,it_remarks) values</v>
      </c>
      <c r="G9" s="187" t="str">
        <f t="shared" si="2"/>
        <v>('29Nov240037','070000169018','58500',(select max(to_number(i.premium_rcv_detail_code))+1
from ins_premium_det i),'58500','58500','02', '11000003','00','Request by Mr. Raheel Malik 04-Dec-2024 For Fresh ');</v>
      </c>
      <c r="H9" s="188" t="str">
        <f t="shared" si="3"/>
        <v>insert into ins_premium_det (premium_rcv_code,assorted_code, rec_amount,premium_rcv_detail_code,remaining_amt, payrec, mode_code,coinsurance_code,class_cd,it_remarks) values('29Nov240037','070000169018','58500',(select max(to_number(i.premium_rcv_detail_code))+1
from ins_premium_det i),'58500','58500','02', '11000003','00','Request by Mr. Raheel Malik 04-Dec-2024 For Fresh ');</v>
      </c>
    </row>
    <row r="10" spans="1:8" ht="105">
      <c r="A10" s="146" t="s">
        <v>94</v>
      </c>
      <c r="B10" s="184" t="str">
        <f>VLOOKUP(A10,policy!B:C,2,0)</f>
        <v>070000169038</v>
      </c>
      <c r="C10" s="30">
        <v>96217</v>
      </c>
      <c r="D10" s="185">
        <f t="shared" si="1"/>
        <v>96217</v>
      </c>
      <c r="E10" s="183" t="s">
        <v>3609</v>
      </c>
      <c r="F10" s="186" t="str">
        <f t="shared" si="0"/>
        <v>insert into ins_premium_det (premium_rcv_code,assorted_code, rec_amount,premium_rcv_detail_code,remaining_amt, payrec, mode_code,coinsurance_code,class_cd,it_remarks) values</v>
      </c>
      <c r="G10" s="187" t="str">
        <f t="shared" si="2"/>
        <v>('29Nov240037','070000169038','96217',(select max(to_number(i.premium_rcv_detail_code))+1
from ins_premium_det i),'96217','96217','02', '11000003','00','Request by Mr. Raheel Malik 04-Dec-2024 For Fresh ');</v>
      </c>
      <c r="H10" s="188" t="str">
        <f t="shared" si="3"/>
        <v>insert into ins_premium_det (premium_rcv_code,assorted_code, rec_amount,premium_rcv_detail_code,remaining_amt, payrec, mode_code,coinsurance_code,class_cd,it_remarks) values('29Nov240037','070000169038','96217',(select max(to_number(i.premium_rcv_detail_code))+1
from ins_premium_det i),'96217','96217','02', '11000003','00','Request by Mr. Raheel Malik 04-Dec-2024 For Fresh ');</v>
      </c>
    </row>
    <row r="11" spans="1:8" ht="105">
      <c r="A11" s="146" t="s">
        <v>100</v>
      </c>
      <c r="B11" s="184" t="str">
        <f>VLOOKUP(A11,policy!B:C,2,0)</f>
        <v>070000169075</v>
      </c>
      <c r="C11" s="30">
        <v>178612</v>
      </c>
      <c r="D11" s="185">
        <f t="shared" si="1"/>
        <v>178612</v>
      </c>
      <c r="E11" s="183" t="s">
        <v>3609</v>
      </c>
      <c r="F11" s="186" t="str">
        <f t="shared" si="0"/>
        <v>insert into ins_premium_det (premium_rcv_code,assorted_code, rec_amount,premium_rcv_detail_code,remaining_amt, payrec, mode_code,coinsurance_code,class_cd,it_remarks) values</v>
      </c>
      <c r="G11" s="187" t="str">
        <f t="shared" si="2"/>
        <v>('29Nov240037','070000169075','178612',(select max(to_number(i.premium_rcv_detail_code))+1
from ins_premium_det i),'178612','178612','02', '11000003','00','Request by Mr. Raheel Malik 04-Dec-2024 For Fresh ');</v>
      </c>
      <c r="H11" s="188" t="str">
        <f t="shared" si="3"/>
        <v>insert into ins_premium_det (premium_rcv_code,assorted_code, rec_amount,premium_rcv_detail_code,remaining_amt, payrec, mode_code,coinsurance_code,class_cd,it_remarks) values('29Nov240037','070000169075','178612',(select max(to_number(i.premium_rcv_detail_code))+1
from ins_premium_det i),'178612','178612','02', '11000003','00','Request by Mr. Raheel Malik 04-Dec-2024 For Fresh ');</v>
      </c>
    </row>
    <row r="12" spans="1:8" ht="105">
      <c r="A12" s="146" t="s">
        <v>107</v>
      </c>
      <c r="B12" s="184" t="str">
        <f>VLOOKUP(A12,policy!B:C,2,0)</f>
        <v>070000169002</v>
      </c>
      <c r="C12" s="30">
        <v>231765</v>
      </c>
      <c r="D12" s="185">
        <f t="shared" si="1"/>
        <v>231765</v>
      </c>
      <c r="E12" s="183" t="s">
        <v>3609</v>
      </c>
      <c r="F12" s="186" t="str">
        <f t="shared" si="0"/>
        <v>insert into ins_premium_det (premium_rcv_code,assorted_code, rec_amount,premium_rcv_detail_code,remaining_amt, payrec, mode_code,coinsurance_code,class_cd,it_remarks) values</v>
      </c>
      <c r="G12" s="187" t="str">
        <f t="shared" si="2"/>
        <v>('29Nov240037','070000169002','231765',(select max(to_number(i.premium_rcv_detail_code))+1
from ins_premium_det i),'231765','231765','02', '11000003','00','Request by Mr. Raheel Malik 04-Dec-2024 For Fresh ');</v>
      </c>
      <c r="H12" s="188" t="str">
        <f t="shared" si="3"/>
        <v>insert into ins_premium_det (premium_rcv_code,assorted_code, rec_amount,premium_rcv_detail_code,remaining_amt, payrec, mode_code,coinsurance_code,class_cd,it_remarks) values('29Nov240037','070000169002','231765',(select max(to_number(i.premium_rcv_detail_code))+1
from ins_premium_det i),'231765','231765','02', '11000003','00','Request by Mr. Raheel Malik 04-Dec-2024 For Fresh ');</v>
      </c>
    </row>
    <row r="13" spans="1:8" ht="105">
      <c r="A13" s="146" t="s">
        <v>2983</v>
      </c>
      <c r="B13" s="184" t="str">
        <f>VLOOKUP(A13,policy!B:C,2,0)</f>
        <v>070000166919</v>
      </c>
      <c r="C13" s="30">
        <v>85750</v>
      </c>
      <c r="D13" s="185">
        <f t="shared" si="1"/>
        <v>85750</v>
      </c>
      <c r="E13" s="183" t="s">
        <v>3609</v>
      </c>
      <c r="F13" s="186" t="str">
        <f t="shared" si="0"/>
        <v>insert into ins_premium_det (premium_rcv_code,assorted_code, rec_amount,premium_rcv_detail_code,remaining_amt, payrec, mode_code,coinsurance_code,class_cd,it_remarks) values</v>
      </c>
      <c r="G13" s="187" t="str">
        <f t="shared" si="2"/>
        <v>('29Nov240037','070000166919','85750',(select max(to_number(i.premium_rcv_detail_code))+1
from ins_premium_det i),'85750','85750','02', '11000003','00','Request by Mr. Raheel Malik 04-Dec-2024 For Fresh ');</v>
      </c>
      <c r="H13" s="188" t="str">
        <f t="shared" si="3"/>
        <v>insert into ins_premium_det (premium_rcv_code,assorted_code, rec_amount,premium_rcv_detail_code,remaining_amt, payrec, mode_code,coinsurance_code,class_cd,it_remarks) values('29Nov240037','070000166919','85750',(select max(to_number(i.premium_rcv_detail_code))+1
from ins_premium_det i),'85750','85750','02', '11000003','00','Request by Mr. Raheel Malik 04-Dec-2024 For Fresh ');</v>
      </c>
    </row>
    <row r="14" spans="1:8">
      <c r="C14" s="189">
        <f>SUM(C2:C13)</f>
        <v>1258997</v>
      </c>
      <c r="D14" s="189">
        <f>SUM(D2:D13)</f>
        <v>1258997</v>
      </c>
    </row>
  </sheetData>
  <conditionalFormatting sqref="A1">
    <cfRule type="duplicateValues" dxfId="7" priority="1"/>
  </conditionalFormatting>
  <conditionalFormatting sqref="A2:B2 B3:B13">
    <cfRule type="duplicateValues" dxfId="6" priority="2"/>
    <cfRule type="duplicateValues" dxfId="5" priority="3"/>
    <cfRule type="duplicateValues" dxfId="4"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7C6A-D48A-41DB-B2C9-84673A01DB90}">
  <dimension ref="A1:J12"/>
  <sheetViews>
    <sheetView workbookViewId="0">
      <selection activeCell="A11" sqref="A11"/>
    </sheetView>
  </sheetViews>
  <sheetFormatPr defaultRowHeight="15"/>
  <cols>
    <col min="1" max="1" width="42.28515625" bestFit="1" customWidth="1"/>
  </cols>
  <sheetData>
    <row r="1" spans="1:10">
      <c r="A1" s="143" t="s">
        <v>30</v>
      </c>
      <c r="B1" t="s">
        <v>3011</v>
      </c>
      <c r="H1">
        <v>101132</v>
      </c>
      <c r="I1" t="s">
        <v>3013</v>
      </c>
      <c r="J1" t="str">
        <f>"ia.assorted_string like '%"&amp;H1&amp;"-"&amp;I1&amp;B1&amp;"%' or"</f>
        <v>ia.assorted_string like '%101132-00001-11-2024%' or</v>
      </c>
    </row>
    <row r="2" spans="1:10">
      <c r="A2" s="143" t="s">
        <v>42</v>
      </c>
      <c r="B2" t="s">
        <v>3011</v>
      </c>
      <c r="H2">
        <v>101132</v>
      </c>
      <c r="I2" t="s">
        <v>3014</v>
      </c>
      <c r="J2" t="str">
        <f t="shared" ref="J2:J12" si="0">"ia.assorted_string like '%"&amp;H2&amp;"-"&amp;I2&amp;B2&amp;"%' or"</f>
        <v>ia.assorted_string like '%101132-00002-11-2024%' or</v>
      </c>
    </row>
    <row r="3" spans="1:10">
      <c r="A3" s="143" t="s">
        <v>51</v>
      </c>
      <c r="B3" t="s">
        <v>3011</v>
      </c>
      <c r="H3">
        <v>101132</v>
      </c>
      <c r="I3" t="s">
        <v>3015</v>
      </c>
      <c r="J3" t="str">
        <f t="shared" si="0"/>
        <v>ia.assorted_string like '%101132-00003-11-2024%' or</v>
      </c>
    </row>
    <row r="4" spans="1:10">
      <c r="A4" s="143" t="s">
        <v>60</v>
      </c>
      <c r="B4" t="s">
        <v>3011</v>
      </c>
      <c r="H4">
        <v>101132</v>
      </c>
      <c r="I4" t="s">
        <v>3016</v>
      </c>
      <c r="J4" t="str">
        <f t="shared" si="0"/>
        <v>ia.assorted_string like '%101132-00004-11-2024%' or</v>
      </c>
    </row>
    <row r="5" spans="1:10">
      <c r="A5" s="143" t="s">
        <v>67</v>
      </c>
      <c r="B5" t="s">
        <v>3011</v>
      </c>
      <c r="H5">
        <v>101132</v>
      </c>
      <c r="I5" t="s">
        <v>3017</v>
      </c>
      <c r="J5" t="str">
        <f t="shared" si="0"/>
        <v>ia.assorted_string like '%101132-00005-11-2024%' or</v>
      </c>
    </row>
    <row r="6" spans="1:10">
      <c r="A6" s="143" t="s">
        <v>74</v>
      </c>
      <c r="B6" t="s">
        <v>3011</v>
      </c>
      <c r="H6">
        <v>101132</v>
      </c>
      <c r="I6" t="s">
        <v>3018</v>
      </c>
      <c r="J6" t="str">
        <f t="shared" si="0"/>
        <v>ia.assorted_string like '%101132-00006-11-2024%' or</v>
      </c>
    </row>
    <row r="7" spans="1:10">
      <c r="A7" s="146" t="s">
        <v>81</v>
      </c>
      <c r="B7" t="s">
        <v>3012</v>
      </c>
      <c r="H7">
        <v>100345</v>
      </c>
      <c r="I7" t="s">
        <v>3019</v>
      </c>
      <c r="J7" t="str">
        <f t="shared" si="0"/>
        <v>ia.assorted_string like '%100345-00008-10-2024%' or</v>
      </c>
    </row>
    <row r="8" spans="1:10">
      <c r="A8" s="146" t="s">
        <v>87</v>
      </c>
      <c r="B8" t="s">
        <v>3012</v>
      </c>
      <c r="H8">
        <v>100345</v>
      </c>
      <c r="I8" t="s">
        <v>3016</v>
      </c>
      <c r="J8" t="str">
        <f t="shared" si="0"/>
        <v>ia.assorted_string like '%100345-00004-10-2024%' or</v>
      </c>
    </row>
    <row r="9" spans="1:10">
      <c r="A9" s="146" t="s">
        <v>94</v>
      </c>
      <c r="B9" t="s">
        <v>3012</v>
      </c>
      <c r="H9">
        <v>100345</v>
      </c>
      <c r="I9" t="s">
        <v>3017</v>
      </c>
      <c r="J9" t="str">
        <f t="shared" si="0"/>
        <v>ia.assorted_string like '%100345-00005-10-2024%' or</v>
      </c>
    </row>
    <row r="10" spans="1:10">
      <c r="A10" s="146" t="s">
        <v>100</v>
      </c>
      <c r="B10" t="s">
        <v>3012</v>
      </c>
      <c r="H10">
        <v>100345</v>
      </c>
      <c r="I10" t="s">
        <v>3018</v>
      </c>
      <c r="J10" t="str">
        <f t="shared" si="0"/>
        <v>ia.assorted_string like '%100345-00006-10-2024%' or</v>
      </c>
    </row>
    <row r="11" spans="1:10">
      <c r="A11" s="146" t="s">
        <v>107</v>
      </c>
      <c r="B11" t="s">
        <v>3012</v>
      </c>
      <c r="H11">
        <v>100345</v>
      </c>
      <c r="I11" t="s">
        <v>3014</v>
      </c>
      <c r="J11" t="str">
        <f t="shared" si="0"/>
        <v>ia.assorted_string like '%100345-00002-10-2024%' or</v>
      </c>
    </row>
    <row r="12" spans="1:10">
      <c r="A12" s="146" t="s">
        <v>2983</v>
      </c>
      <c r="B12" t="s">
        <v>3012</v>
      </c>
      <c r="H12">
        <v>98111</v>
      </c>
      <c r="I12" t="s">
        <v>3017</v>
      </c>
      <c r="J12" t="str">
        <f t="shared" si="0"/>
        <v>ia.assorted_string like '%98111-00005-10-2024%' or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A6AE-C04C-499A-9C33-D5699B662E1D}">
  <dimension ref="A1:C13"/>
  <sheetViews>
    <sheetView workbookViewId="0">
      <selection activeCell="J12" sqref="J12"/>
    </sheetView>
  </sheetViews>
  <sheetFormatPr defaultColWidth="7.85546875" defaultRowHeight="15"/>
  <cols>
    <col min="1" max="1" width="2.42578125" customWidth="1"/>
    <col min="2" max="2" width="32.85546875" customWidth="1"/>
    <col min="3" max="3" width="13.85546875" customWidth="1"/>
  </cols>
  <sheetData>
    <row r="1" spans="1:3" s="180" customFormat="1" ht="12">
      <c r="A1" s="180" t="s">
        <v>3288</v>
      </c>
      <c r="B1" s="180" t="s">
        <v>3289</v>
      </c>
      <c r="C1" s="180" t="s">
        <v>3290</v>
      </c>
    </row>
    <row r="2" spans="1:3">
      <c r="A2">
        <v>1</v>
      </c>
      <c r="B2" t="s">
        <v>94</v>
      </c>
      <c r="C2" t="s">
        <v>3291</v>
      </c>
    </row>
    <row r="3" spans="1:3">
      <c r="A3">
        <v>2</v>
      </c>
      <c r="B3" t="s">
        <v>81</v>
      </c>
      <c r="C3" t="s">
        <v>3292</v>
      </c>
    </row>
    <row r="4" spans="1:3">
      <c r="A4">
        <v>3</v>
      </c>
      <c r="B4" t="s">
        <v>51</v>
      </c>
      <c r="C4" t="s">
        <v>3293</v>
      </c>
    </row>
    <row r="5" spans="1:3">
      <c r="A5">
        <v>4</v>
      </c>
      <c r="B5" t="s">
        <v>42</v>
      </c>
      <c r="C5" t="s">
        <v>3294</v>
      </c>
    </row>
    <row r="6" spans="1:3">
      <c r="A6">
        <v>5</v>
      </c>
      <c r="B6" t="s">
        <v>87</v>
      </c>
      <c r="C6" t="s">
        <v>3295</v>
      </c>
    </row>
    <row r="7" spans="1:3">
      <c r="A7">
        <v>6</v>
      </c>
      <c r="B7" t="s">
        <v>2983</v>
      </c>
      <c r="C7" t="s">
        <v>3296</v>
      </c>
    </row>
    <row r="8" spans="1:3">
      <c r="A8">
        <v>7</v>
      </c>
      <c r="B8" t="s">
        <v>30</v>
      </c>
      <c r="C8" t="s">
        <v>3297</v>
      </c>
    </row>
    <row r="9" spans="1:3">
      <c r="A9">
        <v>8</v>
      </c>
      <c r="B9" t="s">
        <v>100</v>
      </c>
      <c r="C9" t="s">
        <v>3298</v>
      </c>
    </row>
    <row r="10" spans="1:3">
      <c r="A10">
        <v>9</v>
      </c>
      <c r="B10" t="s">
        <v>107</v>
      </c>
      <c r="C10" t="s">
        <v>3299</v>
      </c>
    </row>
    <row r="11" spans="1:3">
      <c r="A11">
        <v>10</v>
      </c>
      <c r="B11" t="s">
        <v>60</v>
      </c>
      <c r="C11" t="s">
        <v>3300</v>
      </c>
    </row>
    <row r="12" spans="1:3">
      <c r="A12">
        <v>11</v>
      </c>
      <c r="B12" t="s">
        <v>67</v>
      </c>
      <c r="C12" t="s">
        <v>3301</v>
      </c>
    </row>
    <row r="13" spans="1:3">
      <c r="A13">
        <v>12</v>
      </c>
      <c r="B13" t="s">
        <v>74</v>
      </c>
      <c r="C13" t="s">
        <v>3302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G308"/>
  <sheetViews>
    <sheetView topLeftCell="W288" workbookViewId="0">
      <selection activeCell="Y306" sqref="Y306"/>
    </sheetView>
  </sheetViews>
  <sheetFormatPr defaultRowHeight="15"/>
  <cols>
    <col min="5" max="5" width="8.42578125" bestFit="1" customWidth="1"/>
    <col min="8" max="8" width="34.5703125" bestFit="1" customWidth="1"/>
    <col min="11" max="11" width="11.7109375" bestFit="1" customWidth="1"/>
    <col min="13" max="13" width="111" bestFit="1" customWidth="1"/>
    <col min="14" max="14" width="12.140625" bestFit="1" customWidth="1"/>
    <col min="25" max="25" width="13.7109375" bestFit="1" customWidth="1"/>
    <col min="26" max="26" width="22.85546875" bestFit="1" customWidth="1"/>
    <col min="29" max="29" width="14.7109375" bestFit="1" customWidth="1"/>
    <col min="31" max="31" width="42.28515625" bestFit="1" customWidth="1"/>
    <col min="32" max="32" width="11.140625" bestFit="1" customWidth="1"/>
    <col min="33" max="33" width="9.7109375" bestFit="1" customWidth="1"/>
  </cols>
  <sheetData>
    <row r="3" spans="1:33" ht="24.75">
      <c r="A3" s="31" t="s">
        <v>0</v>
      </c>
      <c r="B3" s="31" t="s">
        <v>122</v>
      </c>
      <c r="C3" s="31" t="s">
        <v>2</v>
      </c>
      <c r="D3" s="32" t="s">
        <v>123</v>
      </c>
      <c r="E3" s="31" t="s">
        <v>4</v>
      </c>
      <c r="F3" s="33" t="s">
        <v>124</v>
      </c>
      <c r="G3" s="34" t="s">
        <v>125</v>
      </c>
      <c r="H3" s="32" t="s">
        <v>7</v>
      </c>
      <c r="I3" s="35" t="s">
        <v>8</v>
      </c>
      <c r="J3" s="31" t="s">
        <v>126</v>
      </c>
      <c r="K3" s="35" t="s">
        <v>127</v>
      </c>
      <c r="L3" s="35" t="s">
        <v>128</v>
      </c>
      <c r="M3" s="32" t="s">
        <v>12</v>
      </c>
      <c r="N3" s="35" t="s">
        <v>13</v>
      </c>
      <c r="O3" s="31" t="s">
        <v>129</v>
      </c>
      <c r="P3" s="31" t="s">
        <v>15</v>
      </c>
      <c r="Q3" s="31" t="s">
        <v>16</v>
      </c>
      <c r="R3" s="34" t="s">
        <v>17</v>
      </c>
      <c r="S3" s="36" t="s">
        <v>18</v>
      </c>
      <c r="T3" s="37" t="s">
        <v>130</v>
      </c>
      <c r="U3" s="38" t="s">
        <v>20</v>
      </c>
      <c r="V3" s="37" t="s">
        <v>131</v>
      </c>
      <c r="W3" s="39" t="s">
        <v>132</v>
      </c>
      <c r="X3" s="40" t="s">
        <v>22</v>
      </c>
      <c r="Y3" s="37" t="s">
        <v>133</v>
      </c>
      <c r="Z3" s="31" t="s">
        <v>24</v>
      </c>
      <c r="AA3" s="41" t="s">
        <v>25</v>
      </c>
      <c r="AB3" s="31" t="s">
        <v>134</v>
      </c>
      <c r="AC3" s="42" t="s">
        <v>135</v>
      </c>
      <c r="AD3" s="43" t="s">
        <v>27</v>
      </c>
      <c r="AE3" s="43" t="s">
        <v>123</v>
      </c>
      <c r="AF3" s="43" t="s">
        <v>2678</v>
      </c>
      <c r="AG3" s="43" t="s">
        <v>2679</v>
      </c>
    </row>
    <row r="4" spans="1:33">
      <c r="A4" s="44" t="s">
        <v>136</v>
      </c>
      <c r="B4" s="45" t="s">
        <v>137</v>
      </c>
      <c r="C4" s="46" t="s">
        <v>29</v>
      </c>
      <c r="D4" s="47" t="s">
        <v>138</v>
      </c>
      <c r="E4" s="48" t="s">
        <v>139</v>
      </c>
      <c r="F4" s="49">
        <v>45597</v>
      </c>
      <c r="G4" s="50">
        <v>45962</v>
      </c>
      <c r="H4" s="47" t="s">
        <v>140</v>
      </c>
      <c r="I4" s="51">
        <v>2021</v>
      </c>
      <c r="J4" s="52" t="s">
        <v>141</v>
      </c>
      <c r="K4" s="51" t="s">
        <v>142</v>
      </c>
      <c r="L4" s="51" t="s">
        <v>143</v>
      </c>
      <c r="M4" s="47" t="s">
        <v>144</v>
      </c>
      <c r="N4" s="51" t="s">
        <v>145</v>
      </c>
      <c r="O4" s="44" t="s">
        <v>146</v>
      </c>
      <c r="P4" s="52">
        <v>2002</v>
      </c>
      <c r="Q4" s="52">
        <v>477</v>
      </c>
      <c r="R4" s="53">
        <v>44503</v>
      </c>
      <c r="S4" s="54">
        <v>46331</v>
      </c>
      <c r="T4" s="55">
        <v>4398300</v>
      </c>
      <c r="U4" s="56">
        <v>1.7500000000000002E-2</v>
      </c>
      <c r="V4" s="57">
        <v>3958470</v>
      </c>
      <c r="W4" s="58">
        <v>69273.225000000006</v>
      </c>
      <c r="X4" s="59">
        <v>0</v>
      </c>
      <c r="Y4" s="60">
        <v>69273</v>
      </c>
      <c r="Z4" s="61" t="s">
        <v>147</v>
      </c>
      <c r="AA4" s="62" t="s">
        <v>40</v>
      </c>
      <c r="AB4" s="63" t="s">
        <v>41</v>
      </c>
      <c r="AC4" s="44" t="s">
        <v>148</v>
      </c>
      <c r="AD4" s="64">
        <v>45623</v>
      </c>
      <c r="AE4" s="143" t="s">
        <v>2680</v>
      </c>
      <c r="AF4" s="144">
        <v>69273</v>
      </c>
      <c r="AG4" s="145">
        <f>Y4-AF4</f>
        <v>0</v>
      </c>
    </row>
    <row r="5" spans="1:33">
      <c r="A5" s="44" t="s">
        <v>136</v>
      </c>
      <c r="B5" s="45" t="s">
        <v>137</v>
      </c>
      <c r="C5" s="46" t="s">
        <v>29</v>
      </c>
      <c r="D5" s="47" t="s">
        <v>149</v>
      </c>
      <c r="E5" s="48" t="s">
        <v>139</v>
      </c>
      <c r="F5" s="49">
        <v>45600</v>
      </c>
      <c r="G5" s="50">
        <v>45965</v>
      </c>
      <c r="H5" s="47" t="s">
        <v>150</v>
      </c>
      <c r="I5" s="51">
        <v>2021</v>
      </c>
      <c r="J5" s="52" t="s">
        <v>151</v>
      </c>
      <c r="K5" s="51" t="s">
        <v>152</v>
      </c>
      <c r="L5" s="51" t="s">
        <v>153</v>
      </c>
      <c r="M5" s="47" t="s">
        <v>154</v>
      </c>
      <c r="N5" s="51" t="s">
        <v>155</v>
      </c>
      <c r="O5" s="44" t="s">
        <v>156</v>
      </c>
      <c r="P5" s="52">
        <v>2053</v>
      </c>
      <c r="Q5" s="52">
        <v>450</v>
      </c>
      <c r="R5" s="53">
        <v>44505</v>
      </c>
      <c r="S5" s="54">
        <v>46331</v>
      </c>
      <c r="T5" s="55">
        <v>5194125</v>
      </c>
      <c r="U5" s="56">
        <v>1.7500000000000002E-2</v>
      </c>
      <c r="V5" s="57">
        <v>4674712.5</v>
      </c>
      <c r="W5" s="58">
        <v>81807.468750000015</v>
      </c>
      <c r="X5" s="59">
        <v>0</v>
      </c>
      <c r="Y5" s="60">
        <v>81807</v>
      </c>
      <c r="Z5" s="61" t="s">
        <v>147</v>
      </c>
      <c r="AA5" s="62" t="s">
        <v>40</v>
      </c>
      <c r="AB5" s="63" t="s">
        <v>41</v>
      </c>
      <c r="AC5" s="44" t="s">
        <v>148</v>
      </c>
      <c r="AD5" s="64">
        <v>45623</v>
      </c>
      <c r="AE5" s="143" t="s">
        <v>2681</v>
      </c>
      <c r="AF5" s="144">
        <v>81807</v>
      </c>
      <c r="AG5" s="145">
        <f t="shared" ref="AG5:AG68" si="0">Y5-AF5</f>
        <v>0</v>
      </c>
    </row>
    <row r="6" spans="1:33">
      <c r="A6" s="44" t="s">
        <v>136</v>
      </c>
      <c r="B6" s="45" t="s">
        <v>137</v>
      </c>
      <c r="C6" s="46" t="s">
        <v>29</v>
      </c>
      <c r="D6" s="47" t="s">
        <v>157</v>
      </c>
      <c r="E6" s="48" t="s">
        <v>139</v>
      </c>
      <c r="F6" s="49">
        <v>45617</v>
      </c>
      <c r="G6" s="50">
        <v>45982</v>
      </c>
      <c r="H6" s="47" t="s">
        <v>158</v>
      </c>
      <c r="I6" s="51">
        <v>2021</v>
      </c>
      <c r="J6" s="52" t="s">
        <v>159</v>
      </c>
      <c r="K6" s="51" t="s">
        <v>160</v>
      </c>
      <c r="L6" s="51" t="s">
        <v>161</v>
      </c>
      <c r="M6" s="47" t="s">
        <v>162</v>
      </c>
      <c r="N6" s="51" t="s">
        <v>163</v>
      </c>
      <c r="O6" s="44" t="s">
        <v>164</v>
      </c>
      <c r="P6" s="52">
        <v>2029</v>
      </c>
      <c r="Q6" s="52">
        <v>450</v>
      </c>
      <c r="R6" s="53">
        <v>44530</v>
      </c>
      <c r="S6" s="54">
        <v>46351</v>
      </c>
      <c r="T6" s="55">
        <v>1232010</v>
      </c>
      <c r="U6" s="56">
        <v>1.7999999999999999E-2</v>
      </c>
      <c r="V6" s="57">
        <v>1108809</v>
      </c>
      <c r="W6" s="58">
        <v>19958.561999999998</v>
      </c>
      <c r="X6" s="59">
        <v>0</v>
      </c>
      <c r="Y6" s="60">
        <v>19959</v>
      </c>
      <c r="Z6" s="61" t="s">
        <v>147</v>
      </c>
      <c r="AA6" s="62" t="s">
        <v>40</v>
      </c>
      <c r="AB6" s="63" t="s">
        <v>41</v>
      </c>
      <c r="AC6" s="44" t="s">
        <v>148</v>
      </c>
      <c r="AD6" s="64">
        <v>45623</v>
      </c>
      <c r="AE6" s="143" t="s">
        <v>2682</v>
      </c>
      <c r="AF6" s="144">
        <v>19959</v>
      </c>
      <c r="AG6" s="145">
        <f t="shared" si="0"/>
        <v>0</v>
      </c>
    </row>
    <row r="7" spans="1:33">
      <c r="A7" s="44" t="s">
        <v>136</v>
      </c>
      <c r="B7" s="45" t="s">
        <v>137</v>
      </c>
      <c r="C7" s="46" t="s">
        <v>29</v>
      </c>
      <c r="D7" s="47" t="s">
        <v>165</v>
      </c>
      <c r="E7" s="48" t="s">
        <v>139</v>
      </c>
      <c r="F7" s="49">
        <v>45620</v>
      </c>
      <c r="G7" s="50">
        <v>45985</v>
      </c>
      <c r="H7" s="47" t="s">
        <v>75</v>
      </c>
      <c r="I7" s="51">
        <v>2021</v>
      </c>
      <c r="J7" s="52" t="s">
        <v>166</v>
      </c>
      <c r="K7" s="51" t="s">
        <v>167</v>
      </c>
      <c r="L7" s="51" t="s">
        <v>168</v>
      </c>
      <c r="M7" s="47" t="s">
        <v>169</v>
      </c>
      <c r="N7" s="51" t="s">
        <v>170</v>
      </c>
      <c r="O7" s="44" t="s">
        <v>171</v>
      </c>
      <c r="P7" s="52">
        <v>2029</v>
      </c>
      <c r="Q7" s="52">
        <v>450</v>
      </c>
      <c r="R7" s="53">
        <v>44525</v>
      </c>
      <c r="S7" s="54">
        <v>47082</v>
      </c>
      <c r="T7" s="55">
        <v>1232010</v>
      </c>
      <c r="U7" s="56">
        <v>1.7999999999999999E-2</v>
      </c>
      <c r="V7" s="57">
        <v>1108809</v>
      </c>
      <c r="W7" s="58">
        <v>19958.561999999998</v>
      </c>
      <c r="X7" s="59">
        <v>0</v>
      </c>
      <c r="Y7" s="60">
        <v>19959</v>
      </c>
      <c r="Z7" s="61" t="s">
        <v>147</v>
      </c>
      <c r="AA7" s="62" t="s">
        <v>40</v>
      </c>
      <c r="AB7" s="63" t="s">
        <v>41</v>
      </c>
      <c r="AC7" s="44" t="s">
        <v>148</v>
      </c>
      <c r="AD7" s="64">
        <v>45623</v>
      </c>
      <c r="AE7" s="143" t="s">
        <v>2683</v>
      </c>
      <c r="AF7" s="144">
        <v>19959</v>
      </c>
      <c r="AG7" s="145">
        <f t="shared" si="0"/>
        <v>0</v>
      </c>
    </row>
    <row r="8" spans="1:33">
      <c r="A8" s="44" t="s">
        <v>136</v>
      </c>
      <c r="B8" s="45" t="s">
        <v>137</v>
      </c>
      <c r="C8" s="46" t="s">
        <v>29</v>
      </c>
      <c r="D8" s="47" t="s">
        <v>172</v>
      </c>
      <c r="E8" s="48" t="s">
        <v>139</v>
      </c>
      <c r="F8" s="49">
        <v>45605</v>
      </c>
      <c r="G8" s="50">
        <v>45970</v>
      </c>
      <c r="H8" s="47" t="s">
        <v>140</v>
      </c>
      <c r="I8" s="51">
        <v>2020</v>
      </c>
      <c r="J8" s="52" t="s">
        <v>173</v>
      </c>
      <c r="K8" s="51" t="s">
        <v>174</v>
      </c>
      <c r="L8" s="51" t="s">
        <v>175</v>
      </c>
      <c r="M8" s="47" t="s">
        <v>176</v>
      </c>
      <c r="N8" s="51" t="s">
        <v>177</v>
      </c>
      <c r="O8" s="44" t="s">
        <v>178</v>
      </c>
      <c r="P8" s="52">
        <v>2009</v>
      </c>
      <c r="Q8" s="52">
        <v>450</v>
      </c>
      <c r="R8" s="53">
        <v>44146</v>
      </c>
      <c r="S8" s="54">
        <v>45966</v>
      </c>
      <c r="T8" s="55">
        <v>3952638</v>
      </c>
      <c r="U8" s="56">
        <v>1.9E-2</v>
      </c>
      <c r="V8" s="57">
        <v>3557374.2</v>
      </c>
      <c r="W8" s="58">
        <v>67590.109800000006</v>
      </c>
      <c r="X8" s="59">
        <v>0</v>
      </c>
      <c r="Y8" s="60">
        <v>67590</v>
      </c>
      <c r="Z8" s="60" t="s">
        <v>147</v>
      </c>
      <c r="AA8" s="62" t="s">
        <v>40</v>
      </c>
      <c r="AB8" s="63" t="s">
        <v>41</v>
      </c>
      <c r="AC8" s="44" t="s">
        <v>148</v>
      </c>
      <c r="AD8" s="64">
        <v>45623</v>
      </c>
      <c r="AE8" s="143" t="s">
        <v>2684</v>
      </c>
      <c r="AF8" s="144">
        <v>67590</v>
      </c>
      <c r="AG8" s="145">
        <f t="shared" si="0"/>
        <v>0</v>
      </c>
    </row>
    <row r="9" spans="1:33">
      <c r="A9" s="44" t="s">
        <v>136</v>
      </c>
      <c r="B9" s="45" t="s">
        <v>137</v>
      </c>
      <c r="C9" s="46" t="s">
        <v>29</v>
      </c>
      <c r="D9" s="47" t="s">
        <v>179</v>
      </c>
      <c r="E9" s="48" t="s">
        <v>139</v>
      </c>
      <c r="F9" s="49">
        <v>45618</v>
      </c>
      <c r="G9" s="50">
        <v>45983</v>
      </c>
      <c r="H9" s="47" t="s">
        <v>180</v>
      </c>
      <c r="I9" s="51">
        <v>2021</v>
      </c>
      <c r="J9" s="52" t="s">
        <v>181</v>
      </c>
      <c r="K9" s="51" t="s">
        <v>182</v>
      </c>
      <c r="L9" s="51" t="s">
        <v>183</v>
      </c>
      <c r="M9" s="47" t="s">
        <v>184</v>
      </c>
      <c r="N9" s="51" t="s">
        <v>185</v>
      </c>
      <c r="O9" s="44" t="s">
        <v>186</v>
      </c>
      <c r="P9" s="52">
        <v>2002</v>
      </c>
      <c r="Q9" s="52">
        <v>477</v>
      </c>
      <c r="R9" s="53">
        <v>44546</v>
      </c>
      <c r="S9" s="54">
        <v>46351</v>
      </c>
      <c r="T9" s="55">
        <v>901530</v>
      </c>
      <c r="U9" s="56">
        <v>1.9900000000000001E-2</v>
      </c>
      <c r="V9" s="57">
        <v>811377</v>
      </c>
      <c r="W9" s="58">
        <v>16146.402300000002</v>
      </c>
      <c r="X9" s="59">
        <v>0</v>
      </c>
      <c r="Y9" s="60">
        <v>16146</v>
      </c>
      <c r="Z9" s="61" t="s">
        <v>147</v>
      </c>
      <c r="AA9" s="62" t="s">
        <v>40</v>
      </c>
      <c r="AB9" s="63" t="s">
        <v>41</v>
      </c>
      <c r="AC9" s="44" t="s">
        <v>148</v>
      </c>
      <c r="AD9" s="64">
        <v>45623</v>
      </c>
      <c r="AE9" s="143" t="s">
        <v>2685</v>
      </c>
      <c r="AF9" s="144">
        <v>16146</v>
      </c>
      <c r="AG9" s="145">
        <f t="shared" si="0"/>
        <v>0</v>
      </c>
    </row>
    <row r="10" spans="1:33">
      <c r="A10" s="44" t="s">
        <v>136</v>
      </c>
      <c r="B10" s="45" t="s">
        <v>137</v>
      </c>
      <c r="C10" s="46" t="s">
        <v>29</v>
      </c>
      <c r="D10" s="47" t="s">
        <v>187</v>
      </c>
      <c r="E10" s="48" t="s">
        <v>139</v>
      </c>
      <c r="F10" s="49">
        <v>45618</v>
      </c>
      <c r="G10" s="50">
        <v>45983</v>
      </c>
      <c r="H10" s="47" t="s">
        <v>188</v>
      </c>
      <c r="I10" s="51">
        <v>2022</v>
      </c>
      <c r="J10" s="52" t="s">
        <v>189</v>
      </c>
      <c r="K10" s="51" t="s">
        <v>190</v>
      </c>
      <c r="L10" s="51" t="s">
        <v>191</v>
      </c>
      <c r="M10" s="47" t="s">
        <v>192</v>
      </c>
      <c r="N10" s="51" t="s">
        <v>193</v>
      </c>
      <c r="O10" s="44" t="s">
        <v>194</v>
      </c>
      <c r="P10" s="52">
        <v>2046</v>
      </c>
      <c r="Q10" s="52">
        <v>477</v>
      </c>
      <c r="R10" s="53">
        <v>44888</v>
      </c>
      <c r="S10" s="54">
        <v>46716</v>
      </c>
      <c r="T10" s="55">
        <v>1195200</v>
      </c>
      <c r="U10" s="56">
        <v>1.9900000000000001E-2</v>
      </c>
      <c r="V10" s="57">
        <v>1075680</v>
      </c>
      <c r="W10" s="58">
        <v>21406.032000000003</v>
      </c>
      <c r="X10" s="59">
        <v>0</v>
      </c>
      <c r="Y10" s="60">
        <v>21406</v>
      </c>
      <c r="Z10" s="61" t="s">
        <v>147</v>
      </c>
      <c r="AA10" s="62" t="s">
        <v>40</v>
      </c>
      <c r="AB10" s="63" t="s">
        <v>41</v>
      </c>
      <c r="AC10" s="44" t="s">
        <v>195</v>
      </c>
      <c r="AD10" s="64">
        <v>45623</v>
      </c>
      <c r="AE10" s="143" t="s">
        <v>2686</v>
      </c>
      <c r="AF10" s="144">
        <v>21406</v>
      </c>
      <c r="AG10" s="145">
        <f t="shared" si="0"/>
        <v>0</v>
      </c>
    </row>
    <row r="11" spans="1:33">
      <c r="A11" s="44" t="s">
        <v>136</v>
      </c>
      <c r="B11" s="45" t="s">
        <v>137</v>
      </c>
      <c r="C11" s="46" t="s">
        <v>29</v>
      </c>
      <c r="D11" s="47" t="s">
        <v>196</v>
      </c>
      <c r="E11" s="48" t="s">
        <v>139</v>
      </c>
      <c r="F11" s="49">
        <v>45610</v>
      </c>
      <c r="G11" s="50">
        <v>45975</v>
      </c>
      <c r="H11" s="47" t="s">
        <v>197</v>
      </c>
      <c r="I11" s="51">
        <v>2022</v>
      </c>
      <c r="J11" s="52" t="s">
        <v>198</v>
      </c>
      <c r="K11" s="51" t="s">
        <v>199</v>
      </c>
      <c r="L11" s="51" t="s">
        <v>200</v>
      </c>
      <c r="M11" s="47" t="s">
        <v>201</v>
      </c>
      <c r="N11" s="51" t="s">
        <v>202</v>
      </c>
      <c r="O11" s="44" t="s">
        <v>203</v>
      </c>
      <c r="P11" s="52">
        <v>2046</v>
      </c>
      <c r="Q11" s="52">
        <v>477</v>
      </c>
      <c r="R11" s="53">
        <v>44873</v>
      </c>
      <c r="S11" s="54">
        <v>46696</v>
      </c>
      <c r="T11" s="55">
        <v>1175400</v>
      </c>
      <c r="U11" s="56">
        <v>1.9900000000000001E-2</v>
      </c>
      <c r="V11" s="57">
        <v>1057860</v>
      </c>
      <c r="W11" s="58">
        <v>21051.414000000001</v>
      </c>
      <c r="X11" s="59">
        <v>0</v>
      </c>
      <c r="Y11" s="60">
        <v>21051</v>
      </c>
      <c r="Z11" s="61" t="s">
        <v>147</v>
      </c>
      <c r="AA11" s="62" t="s">
        <v>40</v>
      </c>
      <c r="AB11" s="63" t="s">
        <v>41</v>
      </c>
      <c r="AC11" s="44" t="s">
        <v>195</v>
      </c>
      <c r="AD11" s="64">
        <v>45623</v>
      </c>
      <c r="AE11" s="143" t="s">
        <v>2687</v>
      </c>
      <c r="AF11" s="144">
        <v>21051</v>
      </c>
      <c r="AG11" s="145">
        <f t="shared" si="0"/>
        <v>0</v>
      </c>
    </row>
    <row r="12" spans="1:33">
      <c r="A12" s="44" t="s">
        <v>136</v>
      </c>
      <c r="B12" s="45" t="s">
        <v>137</v>
      </c>
      <c r="C12" s="46" t="s">
        <v>29</v>
      </c>
      <c r="D12" s="47" t="s">
        <v>204</v>
      </c>
      <c r="E12" s="48" t="s">
        <v>139</v>
      </c>
      <c r="F12" s="49">
        <v>45619</v>
      </c>
      <c r="G12" s="50">
        <v>45984</v>
      </c>
      <c r="H12" s="47" t="s">
        <v>180</v>
      </c>
      <c r="I12" s="51">
        <v>2022</v>
      </c>
      <c r="J12" s="52" t="s">
        <v>205</v>
      </c>
      <c r="K12" s="51" t="s">
        <v>206</v>
      </c>
      <c r="L12" s="51" t="s">
        <v>207</v>
      </c>
      <c r="M12" s="47" t="s">
        <v>208</v>
      </c>
      <c r="N12" s="51" t="s">
        <v>209</v>
      </c>
      <c r="O12" s="44" t="s">
        <v>210</v>
      </c>
      <c r="P12" s="52">
        <v>3082</v>
      </c>
      <c r="Q12" s="52">
        <v>450</v>
      </c>
      <c r="R12" s="53">
        <v>44893</v>
      </c>
      <c r="S12" s="54">
        <v>46351</v>
      </c>
      <c r="T12" s="55">
        <v>1175400</v>
      </c>
      <c r="U12" s="56">
        <v>1.9900000000000001E-2</v>
      </c>
      <c r="V12" s="57">
        <v>1057860</v>
      </c>
      <c r="W12" s="58">
        <v>21051.414000000001</v>
      </c>
      <c r="X12" s="59">
        <v>0</v>
      </c>
      <c r="Y12" s="60">
        <v>21051</v>
      </c>
      <c r="Z12" s="61" t="s">
        <v>147</v>
      </c>
      <c r="AA12" s="62" t="s">
        <v>40</v>
      </c>
      <c r="AB12" s="63" t="s">
        <v>41</v>
      </c>
      <c r="AC12" s="44" t="s">
        <v>195</v>
      </c>
      <c r="AD12" s="64">
        <v>45623</v>
      </c>
      <c r="AE12" s="143" t="s">
        <v>2688</v>
      </c>
      <c r="AF12" s="144">
        <v>21051</v>
      </c>
      <c r="AG12" s="145">
        <f t="shared" si="0"/>
        <v>0</v>
      </c>
    </row>
    <row r="13" spans="1:33">
      <c r="A13" s="44" t="s">
        <v>136</v>
      </c>
      <c r="B13" s="45" t="s">
        <v>137</v>
      </c>
      <c r="C13" s="46" t="s">
        <v>29</v>
      </c>
      <c r="D13" s="47" t="s">
        <v>211</v>
      </c>
      <c r="E13" s="48" t="s">
        <v>139</v>
      </c>
      <c r="F13" s="49">
        <v>45603</v>
      </c>
      <c r="G13" s="50">
        <v>45968</v>
      </c>
      <c r="H13" s="47" t="s">
        <v>197</v>
      </c>
      <c r="I13" s="51">
        <v>2022</v>
      </c>
      <c r="J13" s="52" t="s">
        <v>212</v>
      </c>
      <c r="K13" s="51" t="s">
        <v>213</v>
      </c>
      <c r="L13" s="51" t="s">
        <v>214</v>
      </c>
      <c r="M13" s="47" t="s">
        <v>215</v>
      </c>
      <c r="N13" s="51">
        <v>3520107444767</v>
      </c>
      <c r="O13" s="44" t="s">
        <v>216</v>
      </c>
      <c r="P13" s="52">
        <v>2031</v>
      </c>
      <c r="Q13" s="52">
        <v>450</v>
      </c>
      <c r="R13" s="53">
        <v>44875</v>
      </c>
      <c r="S13" s="54">
        <v>47437</v>
      </c>
      <c r="T13" s="55">
        <v>1175400</v>
      </c>
      <c r="U13" s="56">
        <v>1.9900000000000001E-2</v>
      </c>
      <c r="V13" s="57">
        <v>1057860</v>
      </c>
      <c r="W13" s="58">
        <v>21051.414000000001</v>
      </c>
      <c r="X13" s="59">
        <v>0</v>
      </c>
      <c r="Y13" s="60">
        <v>21051</v>
      </c>
      <c r="Z13" s="61" t="s">
        <v>147</v>
      </c>
      <c r="AA13" s="62" t="s">
        <v>40</v>
      </c>
      <c r="AB13" s="63" t="s">
        <v>41</v>
      </c>
      <c r="AC13" s="44" t="s">
        <v>195</v>
      </c>
      <c r="AD13" s="64">
        <v>45623</v>
      </c>
      <c r="AE13" s="143" t="s">
        <v>2689</v>
      </c>
      <c r="AF13" s="144">
        <v>21051</v>
      </c>
      <c r="AG13" s="145">
        <f t="shared" si="0"/>
        <v>0</v>
      </c>
    </row>
    <row r="14" spans="1:33">
      <c r="A14" s="44" t="s">
        <v>136</v>
      </c>
      <c r="B14" s="45" t="s">
        <v>137</v>
      </c>
      <c r="C14" s="46" t="s">
        <v>29</v>
      </c>
      <c r="D14" s="47" t="s">
        <v>217</v>
      </c>
      <c r="E14" s="48" t="s">
        <v>139</v>
      </c>
      <c r="F14" s="49">
        <v>45623</v>
      </c>
      <c r="G14" s="50">
        <v>45988</v>
      </c>
      <c r="H14" s="47" t="s">
        <v>218</v>
      </c>
      <c r="I14" s="51">
        <v>2022</v>
      </c>
      <c r="J14" s="52" t="s">
        <v>219</v>
      </c>
      <c r="K14" s="51" t="s">
        <v>220</v>
      </c>
      <c r="L14" s="51" t="s">
        <v>221</v>
      </c>
      <c r="M14" s="47" t="s">
        <v>222</v>
      </c>
      <c r="N14" s="51">
        <v>3740504874296</v>
      </c>
      <c r="O14" s="44" t="s">
        <v>223</v>
      </c>
      <c r="P14" s="52">
        <v>3004</v>
      </c>
      <c r="Q14" s="52">
        <v>450</v>
      </c>
      <c r="R14" s="53">
        <v>44893</v>
      </c>
      <c r="S14" s="54">
        <v>46726</v>
      </c>
      <c r="T14" s="55">
        <v>1755900</v>
      </c>
      <c r="U14" s="56">
        <v>1.9900000000000001E-2</v>
      </c>
      <c r="V14" s="57">
        <v>1580310</v>
      </c>
      <c r="W14" s="58">
        <v>31448.169000000002</v>
      </c>
      <c r="X14" s="59">
        <v>0</v>
      </c>
      <c r="Y14" s="60">
        <v>31448</v>
      </c>
      <c r="Z14" s="61" t="s">
        <v>147</v>
      </c>
      <c r="AA14" s="62" t="s">
        <v>40</v>
      </c>
      <c r="AB14" s="63" t="s">
        <v>41</v>
      </c>
      <c r="AC14" s="44" t="s">
        <v>195</v>
      </c>
      <c r="AD14" s="64">
        <v>45623</v>
      </c>
      <c r="AE14" s="143" t="s">
        <v>2690</v>
      </c>
      <c r="AF14" s="144">
        <v>31448</v>
      </c>
      <c r="AG14" s="145">
        <f t="shared" si="0"/>
        <v>0</v>
      </c>
    </row>
    <row r="15" spans="1:33">
      <c r="A15" s="44" t="s">
        <v>136</v>
      </c>
      <c r="B15" s="45" t="s">
        <v>137</v>
      </c>
      <c r="C15" s="46" t="s">
        <v>29</v>
      </c>
      <c r="D15" s="47" t="s">
        <v>224</v>
      </c>
      <c r="E15" s="48" t="s">
        <v>139</v>
      </c>
      <c r="F15" s="49">
        <v>45623</v>
      </c>
      <c r="G15" s="50">
        <v>45988</v>
      </c>
      <c r="H15" s="47" t="s">
        <v>218</v>
      </c>
      <c r="I15" s="51">
        <v>2022</v>
      </c>
      <c r="J15" s="52" t="s">
        <v>225</v>
      </c>
      <c r="K15" s="51" t="s">
        <v>226</v>
      </c>
      <c r="L15" s="51" t="s">
        <v>227</v>
      </c>
      <c r="M15" s="47" t="s">
        <v>228</v>
      </c>
      <c r="N15" s="51">
        <v>3740510454007</v>
      </c>
      <c r="O15" s="44" t="s">
        <v>229</v>
      </c>
      <c r="P15" s="52">
        <v>3085</v>
      </c>
      <c r="Q15" s="52">
        <v>450</v>
      </c>
      <c r="R15" s="53">
        <v>44896</v>
      </c>
      <c r="S15" s="54">
        <v>46726</v>
      </c>
      <c r="T15" s="55">
        <v>1755900</v>
      </c>
      <c r="U15" s="56">
        <v>1.9900000000000001E-2</v>
      </c>
      <c r="V15" s="57">
        <v>1580310</v>
      </c>
      <c r="W15" s="58">
        <v>31448.169000000002</v>
      </c>
      <c r="X15" s="59">
        <v>0</v>
      </c>
      <c r="Y15" s="60">
        <v>31448</v>
      </c>
      <c r="Z15" s="61" t="s">
        <v>147</v>
      </c>
      <c r="AA15" s="62" t="s">
        <v>40</v>
      </c>
      <c r="AB15" s="63" t="s">
        <v>41</v>
      </c>
      <c r="AC15" s="44" t="s">
        <v>195</v>
      </c>
      <c r="AD15" s="64">
        <v>45623</v>
      </c>
      <c r="AE15" s="143" t="s">
        <v>2691</v>
      </c>
      <c r="AF15" s="144">
        <v>31448</v>
      </c>
      <c r="AG15" s="145">
        <f t="shared" si="0"/>
        <v>0</v>
      </c>
    </row>
    <row r="16" spans="1:33">
      <c r="A16" s="44" t="s">
        <v>136</v>
      </c>
      <c r="B16" s="45" t="s">
        <v>137</v>
      </c>
      <c r="C16" s="46" t="s">
        <v>29</v>
      </c>
      <c r="D16" s="47" t="s">
        <v>230</v>
      </c>
      <c r="E16" s="48" t="s">
        <v>139</v>
      </c>
      <c r="F16" s="49">
        <v>45625</v>
      </c>
      <c r="G16" s="50">
        <v>45990</v>
      </c>
      <c r="H16" s="47" t="s">
        <v>218</v>
      </c>
      <c r="I16" s="51">
        <v>2022</v>
      </c>
      <c r="J16" s="52" t="s">
        <v>231</v>
      </c>
      <c r="K16" s="51" t="s">
        <v>232</v>
      </c>
      <c r="L16" s="51" t="s">
        <v>233</v>
      </c>
      <c r="M16" s="47" t="s">
        <v>234</v>
      </c>
      <c r="N16" s="51">
        <v>3410194796469</v>
      </c>
      <c r="O16" s="44" t="s">
        <v>235</v>
      </c>
      <c r="P16" s="52">
        <v>2005</v>
      </c>
      <c r="Q16" s="52">
        <v>450</v>
      </c>
      <c r="R16" s="53">
        <v>44897</v>
      </c>
      <c r="S16" s="54">
        <v>46726</v>
      </c>
      <c r="T16" s="55">
        <v>1755900</v>
      </c>
      <c r="U16" s="56">
        <v>1.9900000000000001E-2</v>
      </c>
      <c r="V16" s="57">
        <v>1580310</v>
      </c>
      <c r="W16" s="58">
        <v>31448.169000000002</v>
      </c>
      <c r="X16" s="59">
        <v>0</v>
      </c>
      <c r="Y16" s="60">
        <v>31448</v>
      </c>
      <c r="Z16" s="61" t="s">
        <v>147</v>
      </c>
      <c r="AA16" s="62" t="s">
        <v>40</v>
      </c>
      <c r="AB16" s="63" t="s">
        <v>41</v>
      </c>
      <c r="AC16" s="44" t="s">
        <v>195</v>
      </c>
      <c r="AD16" s="64">
        <v>45623</v>
      </c>
      <c r="AE16" s="143" t="s">
        <v>2692</v>
      </c>
      <c r="AF16" s="144">
        <v>31448</v>
      </c>
      <c r="AG16" s="145">
        <f t="shared" si="0"/>
        <v>0</v>
      </c>
    </row>
    <row r="17" spans="1:33">
      <c r="A17" s="44" t="s">
        <v>136</v>
      </c>
      <c r="B17" s="45" t="s">
        <v>137</v>
      </c>
      <c r="C17" s="46" t="s">
        <v>29</v>
      </c>
      <c r="D17" s="47" t="s">
        <v>236</v>
      </c>
      <c r="E17" s="48" t="s">
        <v>139</v>
      </c>
      <c r="F17" s="49">
        <v>45625</v>
      </c>
      <c r="G17" s="50">
        <v>45990</v>
      </c>
      <c r="H17" s="47" t="s">
        <v>218</v>
      </c>
      <c r="I17" s="51">
        <v>2022</v>
      </c>
      <c r="J17" s="52" t="s">
        <v>237</v>
      </c>
      <c r="K17" s="51" t="s">
        <v>238</v>
      </c>
      <c r="L17" s="51" t="s">
        <v>239</v>
      </c>
      <c r="M17" s="47" t="s">
        <v>240</v>
      </c>
      <c r="N17" s="51">
        <v>3310045118926</v>
      </c>
      <c r="O17" s="44" t="s">
        <v>241</v>
      </c>
      <c r="P17" s="52">
        <v>2117</v>
      </c>
      <c r="Q17" s="52">
        <v>450</v>
      </c>
      <c r="R17" s="53">
        <v>44901</v>
      </c>
      <c r="S17" s="54">
        <v>46726</v>
      </c>
      <c r="T17" s="55">
        <v>1755900</v>
      </c>
      <c r="U17" s="56">
        <v>1.9900000000000001E-2</v>
      </c>
      <c r="V17" s="57">
        <v>1580310</v>
      </c>
      <c r="W17" s="58">
        <v>31448.169000000002</v>
      </c>
      <c r="X17" s="59">
        <v>0</v>
      </c>
      <c r="Y17" s="60">
        <v>31448</v>
      </c>
      <c r="Z17" s="61" t="s">
        <v>147</v>
      </c>
      <c r="AA17" s="62" t="s">
        <v>40</v>
      </c>
      <c r="AB17" s="63" t="s">
        <v>41</v>
      </c>
      <c r="AC17" s="44" t="s">
        <v>195</v>
      </c>
      <c r="AD17" s="64">
        <v>45623</v>
      </c>
      <c r="AE17" s="143" t="s">
        <v>2693</v>
      </c>
      <c r="AF17" s="144">
        <v>31448</v>
      </c>
      <c r="AG17" s="145">
        <f t="shared" si="0"/>
        <v>0</v>
      </c>
    </row>
    <row r="18" spans="1:33">
      <c r="A18" s="44" t="s">
        <v>136</v>
      </c>
      <c r="B18" s="45" t="s">
        <v>137</v>
      </c>
      <c r="C18" s="46" t="s">
        <v>29</v>
      </c>
      <c r="D18" s="47" t="s">
        <v>242</v>
      </c>
      <c r="E18" s="48" t="s">
        <v>139</v>
      </c>
      <c r="F18" s="49">
        <v>45626</v>
      </c>
      <c r="G18" s="50">
        <v>45991</v>
      </c>
      <c r="H18" s="47" t="s">
        <v>243</v>
      </c>
      <c r="I18" s="51">
        <v>2022</v>
      </c>
      <c r="J18" s="52" t="s">
        <v>244</v>
      </c>
      <c r="K18" s="51" t="s">
        <v>245</v>
      </c>
      <c r="L18" s="51" t="s">
        <v>246</v>
      </c>
      <c r="M18" s="47" t="s">
        <v>247</v>
      </c>
      <c r="N18" s="51">
        <v>3740270734491</v>
      </c>
      <c r="O18" s="44" t="s">
        <v>248</v>
      </c>
      <c r="P18" s="52">
        <v>3095</v>
      </c>
      <c r="Q18" s="52">
        <v>450</v>
      </c>
      <c r="R18" s="53">
        <v>44900</v>
      </c>
      <c r="S18" s="54">
        <v>46726</v>
      </c>
      <c r="T18" s="55">
        <v>1506600</v>
      </c>
      <c r="U18" s="56">
        <v>1.9900000000000001E-2</v>
      </c>
      <c r="V18" s="57">
        <v>1355940</v>
      </c>
      <c r="W18" s="58">
        <v>26983.206000000002</v>
      </c>
      <c r="X18" s="59">
        <v>0</v>
      </c>
      <c r="Y18" s="60">
        <v>26983</v>
      </c>
      <c r="Z18" s="61" t="s">
        <v>147</v>
      </c>
      <c r="AA18" s="62" t="s">
        <v>40</v>
      </c>
      <c r="AB18" s="63" t="s">
        <v>41</v>
      </c>
      <c r="AC18" s="44" t="s">
        <v>195</v>
      </c>
      <c r="AD18" s="64">
        <v>45623</v>
      </c>
      <c r="AE18" s="143" t="s">
        <v>2694</v>
      </c>
      <c r="AF18" s="144">
        <v>26983</v>
      </c>
      <c r="AG18" s="145">
        <f t="shared" si="0"/>
        <v>0</v>
      </c>
    </row>
    <row r="19" spans="1:33">
      <c r="A19" s="44" t="s">
        <v>136</v>
      </c>
      <c r="B19" s="45" t="s">
        <v>137</v>
      </c>
      <c r="C19" s="46" t="s">
        <v>29</v>
      </c>
      <c r="D19" s="47" t="s">
        <v>249</v>
      </c>
      <c r="E19" s="48" t="s">
        <v>139</v>
      </c>
      <c r="F19" s="49">
        <v>45603</v>
      </c>
      <c r="G19" s="50">
        <v>45968</v>
      </c>
      <c r="H19" s="47" t="s">
        <v>250</v>
      </c>
      <c r="I19" s="51">
        <v>2022</v>
      </c>
      <c r="J19" s="52" t="s">
        <v>251</v>
      </c>
      <c r="K19" s="51" t="s">
        <v>252</v>
      </c>
      <c r="L19" s="51" t="s">
        <v>253</v>
      </c>
      <c r="M19" s="47" t="s">
        <v>215</v>
      </c>
      <c r="N19" s="51">
        <v>3640162562631</v>
      </c>
      <c r="O19" s="44" t="s">
        <v>254</v>
      </c>
      <c r="P19" s="52">
        <v>2056</v>
      </c>
      <c r="Q19" s="52">
        <v>450</v>
      </c>
      <c r="R19" s="53">
        <v>44882</v>
      </c>
      <c r="S19" s="54">
        <v>46331</v>
      </c>
      <c r="T19" s="55">
        <v>2485800</v>
      </c>
      <c r="U19" s="56">
        <v>1.9900000000000001E-2</v>
      </c>
      <c r="V19" s="57">
        <v>2237220</v>
      </c>
      <c r="W19" s="58">
        <v>44520.678</v>
      </c>
      <c r="X19" s="59">
        <v>0</v>
      </c>
      <c r="Y19" s="60">
        <v>44521</v>
      </c>
      <c r="Z19" s="61" t="s">
        <v>147</v>
      </c>
      <c r="AA19" s="62" t="s">
        <v>40</v>
      </c>
      <c r="AB19" s="63" t="s">
        <v>41</v>
      </c>
      <c r="AC19" s="44" t="s">
        <v>195</v>
      </c>
      <c r="AD19" s="64">
        <v>45623</v>
      </c>
      <c r="AE19" s="143" t="s">
        <v>2695</v>
      </c>
      <c r="AF19" s="144">
        <v>44521</v>
      </c>
      <c r="AG19" s="145">
        <f t="shared" si="0"/>
        <v>0</v>
      </c>
    </row>
    <row r="20" spans="1:33">
      <c r="A20" s="44" t="s">
        <v>136</v>
      </c>
      <c r="B20" s="45" t="s">
        <v>137</v>
      </c>
      <c r="C20" s="46" t="s">
        <v>29</v>
      </c>
      <c r="D20" s="47" t="s">
        <v>255</v>
      </c>
      <c r="E20" s="48" t="s">
        <v>139</v>
      </c>
      <c r="F20" s="49">
        <v>45612</v>
      </c>
      <c r="G20" s="50">
        <v>45977</v>
      </c>
      <c r="H20" s="47" t="s">
        <v>32</v>
      </c>
      <c r="I20" s="51">
        <v>2022</v>
      </c>
      <c r="J20" s="52" t="s">
        <v>256</v>
      </c>
      <c r="K20" s="51" t="s">
        <v>257</v>
      </c>
      <c r="L20" s="51" t="s">
        <v>258</v>
      </c>
      <c r="M20" s="47" t="s">
        <v>259</v>
      </c>
      <c r="N20" s="51">
        <v>3520151772725</v>
      </c>
      <c r="O20" s="44" t="s">
        <v>260</v>
      </c>
      <c r="P20" s="52">
        <v>2112</v>
      </c>
      <c r="Q20" s="52">
        <v>450</v>
      </c>
      <c r="R20" s="53">
        <v>44883</v>
      </c>
      <c r="S20" s="54">
        <v>46716</v>
      </c>
      <c r="T20" s="55">
        <v>1507500</v>
      </c>
      <c r="U20" s="56">
        <v>1.9900000000000001E-2</v>
      </c>
      <c r="V20" s="57">
        <v>1356750</v>
      </c>
      <c r="W20" s="58">
        <v>26999.325000000001</v>
      </c>
      <c r="X20" s="59">
        <v>0</v>
      </c>
      <c r="Y20" s="60">
        <v>26999</v>
      </c>
      <c r="Z20" s="61" t="s">
        <v>147</v>
      </c>
      <c r="AA20" s="62" t="s">
        <v>40</v>
      </c>
      <c r="AB20" s="63" t="s">
        <v>41</v>
      </c>
      <c r="AC20" s="44" t="s">
        <v>195</v>
      </c>
      <c r="AD20" s="64">
        <v>45623</v>
      </c>
      <c r="AE20" s="143" t="s">
        <v>2696</v>
      </c>
      <c r="AF20" s="144">
        <v>26999</v>
      </c>
      <c r="AG20" s="145">
        <f t="shared" si="0"/>
        <v>0</v>
      </c>
    </row>
    <row r="21" spans="1:33">
      <c r="A21" s="44" t="s">
        <v>136</v>
      </c>
      <c r="B21" s="45" t="s">
        <v>137</v>
      </c>
      <c r="C21" s="46" t="s">
        <v>29</v>
      </c>
      <c r="D21" s="47" t="s">
        <v>261</v>
      </c>
      <c r="E21" s="48" t="s">
        <v>139</v>
      </c>
      <c r="F21" s="49">
        <v>45597</v>
      </c>
      <c r="G21" s="50">
        <v>45962</v>
      </c>
      <c r="H21" s="47" t="s">
        <v>262</v>
      </c>
      <c r="I21" s="51">
        <v>2022</v>
      </c>
      <c r="J21" s="52" t="s">
        <v>263</v>
      </c>
      <c r="K21" s="51" t="s">
        <v>264</v>
      </c>
      <c r="L21" s="51" t="s">
        <v>265</v>
      </c>
      <c r="M21" s="47" t="s">
        <v>266</v>
      </c>
      <c r="N21" s="51">
        <v>4520308180741</v>
      </c>
      <c r="O21" s="44" t="s">
        <v>267</v>
      </c>
      <c r="P21" s="52">
        <v>1101</v>
      </c>
      <c r="Q21" s="52">
        <v>450</v>
      </c>
      <c r="R21" s="53">
        <v>44867</v>
      </c>
      <c r="S21" s="54">
        <v>46696</v>
      </c>
      <c r="T21" s="55">
        <v>1507500</v>
      </c>
      <c r="U21" s="56">
        <v>1.9900000000000001E-2</v>
      </c>
      <c r="V21" s="57">
        <v>1356750</v>
      </c>
      <c r="W21" s="58">
        <v>26999.325000000001</v>
      </c>
      <c r="X21" s="59">
        <v>0</v>
      </c>
      <c r="Y21" s="60">
        <v>26999</v>
      </c>
      <c r="Z21" s="61" t="s">
        <v>147</v>
      </c>
      <c r="AA21" s="62" t="s">
        <v>40</v>
      </c>
      <c r="AB21" s="63" t="s">
        <v>41</v>
      </c>
      <c r="AC21" s="44" t="s">
        <v>195</v>
      </c>
      <c r="AD21" s="64">
        <v>45623</v>
      </c>
      <c r="AE21" s="143" t="s">
        <v>2697</v>
      </c>
      <c r="AF21" s="144">
        <v>26999</v>
      </c>
      <c r="AG21" s="145">
        <f t="shared" si="0"/>
        <v>0</v>
      </c>
    </row>
    <row r="22" spans="1:33">
      <c r="A22" s="44" t="s">
        <v>136</v>
      </c>
      <c r="B22" s="45" t="s">
        <v>137</v>
      </c>
      <c r="C22" s="46" t="s">
        <v>29</v>
      </c>
      <c r="D22" s="47" t="s">
        <v>268</v>
      </c>
      <c r="E22" s="48" t="s">
        <v>139</v>
      </c>
      <c r="F22" s="49">
        <v>45597</v>
      </c>
      <c r="G22" s="50">
        <v>45962</v>
      </c>
      <c r="H22" s="47" t="s">
        <v>218</v>
      </c>
      <c r="I22" s="51">
        <v>2022</v>
      </c>
      <c r="J22" s="52" t="s">
        <v>269</v>
      </c>
      <c r="K22" s="51" t="s">
        <v>270</v>
      </c>
      <c r="L22" s="51" t="s">
        <v>271</v>
      </c>
      <c r="M22" s="47" t="s">
        <v>272</v>
      </c>
      <c r="N22" s="51">
        <v>3630211666467</v>
      </c>
      <c r="O22" s="44" t="s">
        <v>273</v>
      </c>
      <c r="P22" s="52">
        <v>2028</v>
      </c>
      <c r="Q22" s="52">
        <v>450</v>
      </c>
      <c r="R22" s="53">
        <v>44872</v>
      </c>
      <c r="S22" s="54">
        <v>45966</v>
      </c>
      <c r="T22" s="55">
        <v>1697400</v>
      </c>
      <c r="U22" s="56">
        <v>1.9900000000000001E-2</v>
      </c>
      <c r="V22" s="57">
        <v>1527660</v>
      </c>
      <c r="W22" s="58">
        <v>30400.434000000001</v>
      </c>
      <c r="X22" s="59">
        <v>0</v>
      </c>
      <c r="Y22" s="60">
        <v>30400</v>
      </c>
      <c r="Z22" s="60" t="s">
        <v>147</v>
      </c>
      <c r="AA22" s="62" t="s">
        <v>40</v>
      </c>
      <c r="AB22" s="63" t="s">
        <v>41</v>
      </c>
      <c r="AC22" s="44" t="s">
        <v>195</v>
      </c>
      <c r="AD22" s="64">
        <v>45623</v>
      </c>
      <c r="AE22" s="143" t="s">
        <v>2698</v>
      </c>
      <c r="AF22" s="144">
        <v>30400</v>
      </c>
      <c r="AG22" s="145">
        <f t="shared" si="0"/>
        <v>0</v>
      </c>
    </row>
    <row r="23" spans="1:33">
      <c r="A23" s="44" t="s">
        <v>136</v>
      </c>
      <c r="B23" s="45" t="s">
        <v>137</v>
      </c>
      <c r="C23" s="46" t="s">
        <v>29</v>
      </c>
      <c r="D23" s="47" t="s">
        <v>274</v>
      </c>
      <c r="E23" s="48" t="s">
        <v>139</v>
      </c>
      <c r="F23" s="49">
        <v>45597</v>
      </c>
      <c r="G23" s="50">
        <v>45962</v>
      </c>
      <c r="H23" s="47" t="s">
        <v>218</v>
      </c>
      <c r="I23" s="51">
        <v>2022</v>
      </c>
      <c r="J23" s="52" t="s">
        <v>275</v>
      </c>
      <c r="K23" s="51" t="s">
        <v>276</v>
      </c>
      <c r="L23" s="51" t="s">
        <v>277</v>
      </c>
      <c r="M23" s="47" t="s">
        <v>278</v>
      </c>
      <c r="N23" s="51">
        <v>3410204433707</v>
      </c>
      <c r="O23" s="44" t="s">
        <v>279</v>
      </c>
      <c r="P23" s="52">
        <v>2033</v>
      </c>
      <c r="Q23" s="52">
        <v>450</v>
      </c>
      <c r="R23" s="53">
        <v>44869</v>
      </c>
      <c r="S23" s="54">
        <v>46696</v>
      </c>
      <c r="T23" s="55">
        <v>1697400</v>
      </c>
      <c r="U23" s="56">
        <v>1.9900000000000001E-2</v>
      </c>
      <c r="V23" s="57">
        <v>1527660</v>
      </c>
      <c r="W23" s="58">
        <v>30400.434000000001</v>
      </c>
      <c r="X23" s="59">
        <v>0</v>
      </c>
      <c r="Y23" s="60">
        <v>30400</v>
      </c>
      <c r="Z23" s="61" t="s">
        <v>147</v>
      </c>
      <c r="AA23" s="62" t="s">
        <v>40</v>
      </c>
      <c r="AB23" s="63" t="s">
        <v>41</v>
      </c>
      <c r="AC23" s="44" t="s">
        <v>195</v>
      </c>
      <c r="AD23" s="64">
        <v>45623</v>
      </c>
      <c r="AE23" s="143" t="s">
        <v>2699</v>
      </c>
      <c r="AF23" s="144">
        <v>30400</v>
      </c>
      <c r="AG23" s="145">
        <f t="shared" si="0"/>
        <v>0</v>
      </c>
    </row>
    <row r="24" spans="1:33">
      <c r="A24" s="44" t="s">
        <v>136</v>
      </c>
      <c r="B24" s="45" t="s">
        <v>137</v>
      </c>
      <c r="C24" s="46" t="s">
        <v>29</v>
      </c>
      <c r="D24" s="47" t="s">
        <v>280</v>
      </c>
      <c r="E24" s="48" t="s">
        <v>139</v>
      </c>
      <c r="F24" s="49">
        <v>45605</v>
      </c>
      <c r="G24" s="50">
        <v>45970</v>
      </c>
      <c r="H24" s="47" t="s">
        <v>218</v>
      </c>
      <c r="I24" s="51">
        <v>2022</v>
      </c>
      <c r="J24" s="52" t="s">
        <v>281</v>
      </c>
      <c r="K24" s="51" t="s">
        <v>282</v>
      </c>
      <c r="L24" s="51" t="s">
        <v>283</v>
      </c>
      <c r="M24" s="47" t="s">
        <v>284</v>
      </c>
      <c r="N24" s="51">
        <v>3520210798636</v>
      </c>
      <c r="O24" s="44" t="s">
        <v>285</v>
      </c>
      <c r="P24" s="52">
        <v>2096</v>
      </c>
      <c r="Q24" s="52">
        <v>450</v>
      </c>
      <c r="R24" s="53">
        <v>44876</v>
      </c>
      <c r="S24" s="54">
        <v>45976</v>
      </c>
      <c r="T24" s="55">
        <v>1697400</v>
      </c>
      <c r="U24" s="56">
        <v>1.9900000000000001E-2</v>
      </c>
      <c r="V24" s="57">
        <v>1527660</v>
      </c>
      <c r="W24" s="58">
        <v>30400.434000000001</v>
      </c>
      <c r="X24" s="59">
        <v>0</v>
      </c>
      <c r="Y24" s="60">
        <v>30400</v>
      </c>
      <c r="Z24" s="60" t="s">
        <v>147</v>
      </c>
      <c r="AA24" s="62" t="s">
        <v>40</v>
      </c>
      <c r="AB24" s="63" t="s">
        <v>41</v>
      </c>
      <c r="AC24" s="44" t="s">
        <v>195</v>
      </c>
      <c r="AD24" s="64">
        <v>45623</v>
      </c>
      <c r="AE24" s="143" t="s">
        <v>2700</v>
      </c>
      <c r="AF24" s="144">
        <v>30400</v>
      </c>
      <c r="AG24" s="145">
        <f t="shared" si="0"/>
        <v>0</v>
      </c>
    </row>
    <row r="25" spans="1:33">
      <c r="A25" s="44" t="s">
        <v>136</v>
      </c>
      <c r="B25" s="45" t="s">
        <v>137</v>
      </c>
      <c r="C25" s="46" t="s">
        <v>29</v>
      </c>
      <c r="D25" s="47" t="s">
        <v>286</v>
      </c>
      <c r="E25" s="48" t="s">
        <v>139</v>
      </c>
      <c r="F25" s="49">
        <v>45597</v>
      </c>
      <c r="G25" s="50">
        <v>45962</v>
      </c>
      <c r="H25" s="47" t="s">
        <v>53</v>
      </c>
      <c r="I25" s="51">
        <v>2022</v>
      </c>
      <c r="J25" s="52" t="s">
        <v>287</v>
      </c>
      <c r="K25" s="51" t="s">
        <v>288</v>
      </c>
      <c r="L25" s="51" t="s">
        <v>289</v>
      </c>
      <c r="M25" s="47" t="s">
        <v>290</v>
      </c>
      <c r="N25" s="51">
        <v>4550411369625</v>
      </c>
      <c r="O25" s="44" t="s">
        <v>291</v>
      </c>
      <c r="P25" s="52">
        <v>1017</v>
      </c>
      <c r="Q25" s="52">
        <v>450</v>
      </c>
      <c r="R25" s="53">
        <v>44868</v>
      </c>
      <c r="S25" s="54">
        <v>46685</v>
      </c>
      <c r="T25" s="55">
        <v>2226600</v>
      </c>
      <c r="U25" s="56">
        <v>1.9900000000000001E-2</v>
      </c>
      <c r="V25" s="57">
        <v>2003940</v>
      </c>
      <c r="W25" s="58">
        <v>39878.406000000003</v>
      </c>
      <c r="X25" s="59">
        <v>0</v>
      </c>
      <c r="Y25" s="60">
        <v>39878</v>
      </c>
      <c r="Z25" s="61" t="s">
        <v>147</v>
      </c>
      <c r="AA25" s="62" t="s">
        <v>40</v>
      </c>
      <c r="AB25" s="63" t="s">
        <v>41</v>
      </c>
      <c r="AC25" s="44" t="s">
        <v>195</v>
      </c>
      <c r="AD25" s="64">
        <v>45623</v>
      </c>
      <c r="AE25" s="143" t="s">
        <v>2701</v>
      </c>
      <c r="AF25" s="144">
        <v>39878</v>
      </c>
      <c r="AG25" s="145">
        <f t="shared" si="0"/>
        <v>0</v>
      </c>
    </row>
    <row r="26" spans="1:33">
      <c r="A26" s="44" t="s">
        <v>136</v>
      </c>
      <c r="B26" s="45" t="s">
        <v>137</v>
      </c>
      <c r="C26" s="46" t="s">
        <v>29</v>
      </c>
      <c r="D26" s="47" t="s">
        <v>292</v>
      </c>
      <c r="E26" s="48" t="s">
        <v>139</v>
      </c>
      <c r="F26" s="49">
        <v>45609</v>
      </c>
      <c r="G26" s="50">
        <v>45974</v>
      </c>
      <c r="H26" s="47" t="s">
        <v>218</v>
      </c>
      <c r="I26" s="51">
        <v>2021</v>
      </c>
      <c r="J26" s="52" t="s">
        <v>293</v>
      </c>
      <c r="K26" s="51" t="s">
        <v>294</v>
      </c>
      <c r="L26" s="51" t="s">
        <v>295</v>
      </c>
      <c r="M26" s="47" t="s">
        <v>296</v>
      </c>
      <c r="N26" s="51">
        <v>4240102417265</v>
      </c>
      <c r="O26" s="44" t="s">
        <v>297</v>
      </c>
      <c r="P26" s="52">
        <v>1049</v>
      </c>
      <c r="Q26" s="52">
        <v>450</v>
      </c>
      <c r="R26" s="53">
        <v>44876</v>
      </c>
      <c r="S26" s="54">
        <v>46696</v>
      </c>
      <c r="T26" s="55">
        <v>1867500</v>
      </c>
      <c r="U26" s="56">
        <v>1.9900000000000001E-2</v>
      </c>
      <c r="V26" s="57">
        <v>1680750</v>
      </c>
      <c r="W26" s="58">
        <v>33446.925000000003</v>
      </c>
      <c r="X26" s="59">
        <v>0</v>
      </c>
      <c r="Y26" s="60">
        <v>33447</v>
      </c>
      <c r="Z26" s="61" t="s">
        <v>147</v>
      </c>
      <c r="AA26" s="62" t="s">
        <v>40</v>
      </c>
      <c r="AB26" s="63" t="s">
        <v>41</v>
      </c>
      <c r="AC26" s="44" t="s">
        <v>195</v>
      </c>
      <c r="AD26" s="64">
        <v>45623</v>
      </c>
      <c r="AE26" s="143" t="s">
        <v>2702</v>
      </c>
      <c r="AF26" s="144">
        <v>33447</v>
      </c>
      <c r="AG26" s="145">
        <f t="shared" si="0"/>
        <v>0</v>
      </c>
    </row>
    <row r="27" spans="1:33">
      <c r="A27" s="44" t="s">
        <v>136</v>
      </c>
      <c r="B27" s="45" t="s">
        <v>137</v>
      </c>
      <c r="C27" s="46" t="s">
        <v>29</v>
      </c>
      <c r="D27" s="47" t="s">
        <v>298</v>
      </c>
      <c r="E27" s="48" t="s">
        <v>139</v>
      </c>
      <c r="F27" s="49">
        <v>45620</v>
      </c>
      <c r="G27" s="50">
        <v>45985</v>
      </c>
      <c r="H27" s="47" t="s">
        <v>299</v>
      </c>
      <c r="I27" s="51">
        <v>2021</v>
      </c>
      <c r="J27" s="52" t="s">
        <v>300</v>
      </c>
      <c r="K27" s="51" t="s">
        <v>301</v>
      </c>
      <c r="L27" s="51" t="s">
        <v>302</v>
      </c>
      <c r="M27" s="47" t="s">
        <v>303</v>
      </c>
      <c r="N27" s="51">
        <v>3540303715139</v>
      </c>
      <c r="O27" s="44" t="s">
        <v>304</v>
      </c>
      <c r="P27" s="52">
        <v>2043</v>
      </c>
      <c r="Q27" s="52">
        <v>450</v>
      </c>
      <c r="R27" s="53">
        <v>44532</v>
      </c>
      <c r="S27" s="54">
        <v>46351</v>
      </c>
      <c r="T27" s="55">
        <v>3249720</v>
      </c>
      <c r="U27" s="56">
        <v>1.9900000000000001E-2</v>
      </c>
      <c r="V27" s="57">
        <v>2924748</v>
      </c>
      <c r="W27" s="58">
        <v>58202.485200000003</v>
      </c>
      <c r="X27" s="59">
        <v>0</v>
      </c>
      <c r="Y27" s="60">
        <v>58202</v>
      </c>
      <c r="Z27" s="61" t="s">
        <v>147</v>
      </c>
      <c r="AA27" s="62" t="s">
        <v>40</v>
      </c>
      <c r="AB27" s="63" t="s">
        <v>41</v>
      </c>
      <c r="AC27" s="44" t="s">
        <v>148</v>
      </c>
      <c r="AD27" s="64">
        <v>45623</v>
      </c>
      <c r="AE27" s="143" t="s">
        <v>2703</v>
      </c>
      <c r="AF27" s="144">
        <v>58202</v>
      </c>
      <c r="AG27" s="145">
        <f t="shared" si="0"/>
        <v>0</v>
      </c>
    </row>
    <row r="28" spans="1:33">
      <c r="A28" s="44" t="s">
        <v>136</v>
      </c>
      <c r="B28" s="45" t="s">
        <v>137</v>
      </c>
      <c r="C28" s="46" t="s">
        <v>29</v>
      </c>
      <c r="D28" s="47" t="s">
        <v>305</v>
      </c>
      <c r="E28" s="48" t="s">
        <v>139</v>
      </c>
      <c r="F28" s="49">
        <v>45620</v>
      </c>
      <c r="G28" s="50">
        <v>45985</v>
      </c>
      <c r="H28" s="47" t="s">
        <v>44</v>
      </c>
      <c r="I28" s="51">
        <v>2021</v>
      </c>
      <c r="J28" s="52" t="s">
        <v>306</v>
      </c>
      <c r="K28" s="51" t="s">
        <v>307</v>
      </c>
      <c r="L28" s="51" t="s">
        <v>308</v>
      </c>
      <c r="M28" s="47" t="s">
        <v>309</v>
      </c>
      <c r="N28" s="51">
        <v>4220104152403</v>
      </c>
      <c r="O28" s="44" t="s">
        <v>310</v>
      </c>
      <c r="P28" s="52">
        <v>1151</v>
      </c>
      <c r="Q28" s="52">
        <v>450</v>
      </c>
      <c r="R28" s="53">
        <v>44526</v>
      </c>
      <c r="S28" s="54">
        <v>46351</v>
      </c>
      <c r="T28" s="55">
        <v>2636550</v>
      </c>
      <c r="U28" s="56">
        <v>1.9900000000000001E-2</v>
      </c>
      <c r="V28" s="57">
        <v>2372895</v>
      </c>
      <c r="W28" s="58">
        <v>47220.610500000003</v>
      </c>
      <c r="X28" s="59">
        <v>0</v>
      </c>
      <c r="Y28" s="60">
        <v>47221</v>
      </c>
      <c r="Z28" s="61" t="s">
        <v>147</v>
      </c>
      <c r="AA28" s="62" t="s">
        <v>40</v>
      </c>
      <c r="AB28" s="63" t="s">
        <v>41</v>
      </c>
      <c r="AC28" s="44" t="s">
        <v>148</v>
      </c>
      <c r="AD28" s="64">
        <v>45623</v>
      </c>
      <c r="AE28" s="143" t="s">
        <v>2704</v>
      </c>
      <c r="AF28" s="144">
        <v>47221</v>
      </c>
      <c r="AG28" s="145">
        <f t="shared" si="0"/>
        <v>0</v>
      </c>
    </row>
    <row r="29" spans="1:33">
      <c r="A29" s="44" t="s">
        <v>136</v>
      </c>
      <c r="B29" s="45" t="s">
        <v>137</v>
      </c>
      <c r="C29" s="46" t="s">
        <v>29</v>
      </c>
      <c r="D29" s="47" t="s">
        <v>311</v>
      </c>
      <c r="E29" s="48" t="s">
        <v>139</v>
      </c>
      <c r="F29" s="49">
        <v>45617</v>
      </c>
      <c r="G29" s="50">
        <v>45982</v>
      </c>
      <c r="H29" s="47" t="s">
        <v>312</v>
      </c>
      <c r="I29" s="51">
        <v>2021</v>
      </c>
      <c r="J29" s="52" t="s">
        <v>313</v>
      </c>
      <c r="K29" s="51" t="s">
        <v>314</v>
      </c>
      <c r="L29" s="51" t="s">
        <v>315</v>
      </c>
      <c r="M29" s="47" t="s">
        <v>316</v>
      </c>
      <c r="N29" s="51">
        <v>4530230671549</v>
      </c>
      <c r="O29" s="44" t="s">
        <v>317</v>
      </c>
      <c r="P29" s="52">
        <v>1045</v>
      </c>
      <c r="Q29" s="52">
        <v>450</v>
      </c>
      <c r="R29" s="53">
        <v>44523</v>
      </c>
      <c r="S29" s="54">
        <v>46716</v>
      </c>
      <c r="T29" s="55">
        <v>2636550</v>
      </c>
      <c r="U29" s="56">
        <v>1.9900000000000001E-2</v>
      </c>
      <c r="V29" s="57">
        <v>2372895</v>
      </c>
      <c r="W29" s="58">
        <v>47220.610500000003</v>
      </c>
      <c r="X29" s="59">
        <v>0</v>
      </c>
      <c r="Y29" s="60">
        <v>47221</v>
      </c>
      <c r="Z29" s="61" t="s">
        <v>147</v>
      </c>
      <c r="AA29" s="62" t="s">
        <v>40</v>
      </c>
      <c r="AB29" s="63" t="s">
        <v>41</v>
      </c>
      <c r="AC29" s="44" t="s">
        <v>148</v>
      </c>
      <c r="AD29" s="64">
        <v>45623</v>
      </c>
      <c r="AE29" s="143" t="s">
        <v>2705</v>
      </c>
      <c r="AF29" s="144">
        <v>47221</v>
      </c>
      <c r="AG29" s="145">
        <f t="shared" si="0"/>
        <v>0</v>
      </c>
    </row>
    <row r="30" spans="1:33">
      <c r="A30" s="44" t="s">
        <v>136</v>
      </c>
      <c r="B30" s="45" t="s">
        <v>137</v>
      </c>
      <c r="C30" s="46" t="s">
        <v>29</v>
      </c>
      <c r="D30" s="47" t="s">
        <v>318</v>
      </c>
      <c r="E30" s="48" t="s">
        <v>139</v>
      </c>
      <c r="F30" s="49">
        <v>45620</v>
      </c>
      <c r="G30" s="50">
        <v>45985</v>
      </c>
      <c r="H30" s="47" t="s">
        <v>319</v>
      </c>
      <c r="I30" s="51">
        <v>2021</v>
      </c>
      <c r="J30" s="52" t="s">
        <v>320</v>
      </c>
      <c r="K30" s="51" t="s">
        <v>321</v>
      </c>
      <c r="L30" s="51" t="s">
        <v>322</v>
      </c>
      <c r="M30" s="47" t="s">
        <v>323</v>
      </c>
      <c r="N30" s="51">
        <v>4150404569081</v>
      </c>
      <c r="O30" s="44" t="s">
        <v>324</v>
      </c>
      <c r="P30" s="52">
        <v>1169</v>
      </c>
      <c r="Q30" s="52">
        <v>450</v>
      </c>
      <c r="R30" s="53">
        <v>44526</v>
      </c>
      <c r="S30" s="54">
        <v>46716</v>
      </c>
      <c r="T30" s="55">
        <v>2357100</v>
      </c>
      <c r="U30" s="56">
        <v>1.9900000000000001E-2</v>
      </c>
      <c r="V30" s="57">
        <v>2121390</v>
      </c>
      <c r="W30" s="58">
        <v>42215.661</v>
      </c>
      <c r="X30" s="59">
        <v>0</v>
      </c>
      <c r="Y30" s="60">
        <v>42216</v>
      </c>
      <c r="Z30" s="61" t="s">
        <v>147</v>
      </c>
      <c r="AA30" s="62" t="s">
        <v>40</v>
      </c>
      <c r="AB30" s="63" t="s">
        <v>41</v>
      </c>
      <c r="AC30" s="44" t="s">
        <v>148</v>
      </c>
      <c r="AD30" s="64">
        <v>45623</v>
      </c>
      <c r="AE30" s="143" t="s">
        <v>2706</v>
      </c>
      <c r="AF30" s="144">
        <v>42216</v>
      </c>
      <c r="AG30" s="145">
        <f t="shared" si="0"/>
        <v>0</v>
      </c>
    </row>
    <row r="31" spans="1:33">
      <c r="A31" s="44" t="s">
        <v>136</v>
      </c>
      <c r="B31" s="45" t="s">
        <v>137</v>
      </c>
      <c r="C31" s="46" t="s">
        <v>29</v>
      </c>
      <c r="D31" s="47" t="s">
        <v>325</v>
      </c>
      <c r="E31" s="48" t="s">
        <v>139</v>
      </c>
      <c r="F31" s="49">
        <v>45612</v>
      </c>
      <c r="G31" s="50">
        <v>45977</v>
      </c>
      <c r="H31" s="47" t="s">
        <v>243</v>
      </c>
      <c r="I31" s="51">
        <v>2021</v>
      </c>
      <c r="J31" s="52" t="s">
        <v>326</v>
      </c>
      <c r="K31" s="51" t="s">
        <v>327</v>
      </c>
      <c r="L31" s="51" t="s">
        <v>328</v>
      </c>
      <c r="M31" s="47" t="s">
        <v>329</v>
      </c>
      <c r="N31" s="51">
        <v>3720146439185</v>
      </c>
      <c r="O31" s="44" t="s">
        <v>330</v>
      </c>
      <c r="P31" s="52">
        <v>3075</v>
      </c>
      <c r="Q31" s="52">
        <v>450</v>
      </c>
      <c r="R31" s="53">
        <v>44544</v>
      </c>
      <c r="S31" s="54">
        <v>46351</v>
      </c>
      <c r="T31" s="55">
        <v>1246590</v>
      </c>
      <c r="U31" s="56">
        <v>1.9900000000000001E-2</v>
      </c>
      <c r="V31" s="57">
        <v>1121931</v>
      </c>
      <c r="W31" s="58">
        <v>22326.426900000002</v>
      </c>
      <c r="X31" s="59">
        <v>0</v>
      </c>
      <c r="Y31" s="60">
        <v>22326</v>
      </c>
      <c r="Z31" s="61" t="s">
        <v>147</v>
      </c>
      <c r="AA31" s="62" t="s">
        <v>40</v>
      </c>
      <c r="AB31" s="63" t="s">
        <v>41</v>
      </c>
      <c r="AC31" s="44" t="s">
        <v>148</v>
      </c>
      <c r="AD31" s="64">
        <v>45623</v>
      </c>
      <c r="AE31" s="143" t="s">
        <v>2707</v>
      </c>
      <c r="AF31" s="144">
        <v>22326</v>
      </c>
      <c r="AG31" s="145">
        <f t="shared" si="0"/>
        <v>0</v>
      </c>
    </row>
    <row r="32" spans="1:33">
      <c r="A32" s="44" t="s">
        <v>136</v>
      </c>
      <c r="B32" s="45" t="s">
        <v>137</v>
      </c>
      <c r="C32" s="46" t="s">
        <v>29</v>
      </c>
      <c r="D32" s="47" t="s">
        <v>331</v>
      </c>
      <c r="E32" s="48" t="s">
        <v>139</v>
      </c>
      <c r="F32" s="49">
        <v>45612</v>
      </c>
      <c r="G32" s="50">
        <v>45977</v>
      </c>
      <c r="H32" s="47" t="s">
        <v>218</v>
      </c>
      <c r="I32" s="51">
        <v>2022</v>
      </c>
      <c r="J32" s="52" t="s">
        <v>332</v>
      </c>
      <c r="K32" s="51" t="s">
        <v>333</v>
      </c>
      <c r="L32" s="51" t="s">
        <v>334</v>
      </c>
      <c r="M32" s="47" t="s">
        <v>335</v>
      </c>
      <c r="N32" s="51">
        <v>5440004778095</v>
      </c>
      <c r="O32" s="44" t="s">
        <v>336</v>
      </c>
      <c r="P32" s="52">
        <v>1070</v>
      </c>
      <c r="Q32" s="52">
        <v>450</v>
      </c>
      <c r="R32" s="53">
        <v>44880</v>
      </c>
      <c r="S32" s="54">
        <v>46696</v>
      </c>
      <c r="T32" s="55">
        <v>1908000</v>
      </c>
      <c r="U32" s="56">
        <v>1.9900000000000001E-2</v>
      </c>
      <c r="V32" s="57">
        <v>1717200</v>
      </c>
      <c r="W32" s="58">
        <v>34172.28</v>
      </c>
      <c r="X32" s="59">
        <v>0</v>
      </c>
      <c r="Y32" s="60">
        <v>34172</v>
      </c>
      <c r="Z32" s="61" t="s">
        <v>147</v>
      </c>
      <c r="AA32" s="62" t="s">
        <v>40</v>
      </c>
      <c r="AB32" s="63" t="s">
        <v>41</v>
      </c>
      <c r="AC32" s="44" t="s">
        <v>195</v>
      </c>
      <c r="AD32" s="64">
        <v>45623</v>
      </c>
      <c r="AE32" s="143" t="s">
        <v>2708</v>
      </c>
      <c r="AF32" s="144">
        <v>34172</v>
      </c>
      <c r="AG32" s="145">
        <f t="shared" si="0"/>
        <v>0</v>
      </c>
    </row>
    <row r="33" spans="1:33">
      <c r="A33" s="44" t="s">
        <v>136</v>
      </c>
      <c r="B33" s="45" t="s">
        <v>137</v>
      </c>
      <c r="C33" s="46" t="s">
        <v>29</v>
      </c>
      <c r="D33" s="47" t="s">
        <v>337</v>
      </c>
      <c r="E33" s="48" t="s">
        <v>139</v>
      </c>
      <c r="F33" s="49">
        <v>45612</v>
      </c>
      <c r="G33" s="50">
        <v>45977</v>
      </c>
      <c r="H33" s="47" t="s">
        <v>218</v>
      </c>
      <c r="I33" s="51">
        <v>2019</v>
      </c>
      <c r="J33" s="52" t="s">
        <v>338</v>
      </c>
      <c r="K33" s="51" t="s">
        <v>339</v>
      </c>
      <c r="L33" s="51" t="s">
        <v>340</v>
      </c>
      <c r="M33" s="47" t="s">
        <v>341</v>
      </c>
      <c r="N33" s="51">
        <v>4130652628979</v>
      </c>
      <c r="O33" s="44" t="s">
        <v>342</v>
      </c>
      <c r="P33" s="52">
        <v>1073</v>
      </c>
      <c r="Q33" s="52">
        <v>550</v>
      </c>
      <c r="R33" s="53">
        <v>44887</v>
      </c>
      <c r="S33" s="54">
        <v>46696</v>
      </c>
      <c r="T33" s="55">
        <v>1908000</v>
      </c>
      <c r="U33" s="56">
        <v>1.9900000000000001E-2</v>
      </c>
      <c r="V33" s="57">
        <v>1717200</v>
      </c>
      <c r="W33" s="58">
        <v>34172.28</v>
      </c>
      <c r="X33" s="59">
        <v>0</v>
      </c>
      <c r="Y33" s="60">
        <v>34172</v>
      </c>
      <c r="Z33" s="61" t="s">
        <v>147</v>
      </c>
      <c r="AA33" s="62" t="s">
        <v>40</v>
      </c>
      <c r="AB33" s="63" t="s">
        <v>41</v>
      </c>
      <c r="AC33" s="44" t="s">
        <v>195</v>
      </c>
      <c r="AD33" s="64">
        <v>45623</v>
      </c>
      <c r="AE33" s="143" t="s">
        <v>2709</v>
      </c>
      <c r="AF33" s="144">
        <v>34172</v>
      </c>
      <c r="AG33" s="145">
        <f t="shared" si="0"/>
        <v>0</v>
      </c>
    </row>
    <row r="34" spans="1:33">
      <c r="A34" s="44" t="s">
        <v>136</v>
      </c>
      <c r="B34" s="45" t="s">
        <v>137</v>
      </c>
      <c r="C34" s="46" t="s">
        <v>29</v>
      </c>
      <c r="D34" s="47" t="s">
        <v>343</v>
      </c>
      <c r="E34" s="48" t="s">
        <v>139</v>
      </c>
      <c r="F34" s="49">
        <v>45620</v>
      </c>
      <c r="G34" s="50">
        <v>45985</v>
      </c>
      <c r="H34" s="47" t="s">
        <v>344</v>
      </c>
      <c r="I34" s="51">
        <v>2022</v>
      </c>
      <c r="J34" s="52" t="s">
        <v>345</v>
      </c>
      <c r="K34" s="51" t="s">
        <v>346</v>
      </c>
      <c r="L34" s="51" t="s">
        <v>347</v>
      </c>
      <c r="M34" s="47" t="s">
        <v>348</v>
      </c>
      <c r="N34" s="51">
        <v>3520144614615</v>
      </c>
      <c r="O34" s="44" t="s">
        <v>349</v>
      </c>
      <c r="P34" s="52">
        <v>2128</v>
      </c>
      <c r="Q34" s="52">
        <v>450</v>
      </c>
      <c r="R34" s="53">
        <v>44893</v>
      </c>
      <c r="S34" s="54">
        <v>46716</v>
      </c>
      <c r="T34" s="55">
        <v>2307600</v>
      </c>
      <c r="U34" s="56">
        <v>1.9900000000000001E-2</v>
      </c>
      <c r="V34" s="57">
        <v>2076840</v>
      </c>
      <c r="W34" s="58">
        <v>41329.116000000002</v>
      </c>
      <c r="X34" s="59">
        <v>0</v>
      </c>
      <c r="Y34" s="60">
        <v>41329</v>
      </c>
      <c r="Z34" s="61" t="s">
        <v>147</v>
      </c>
      <c r="AA34" s="62" t="s">
        <v>40</v>
      </c>
      <c r="AB34" s="63" t="s">
        <v>41</v>
      </c>
      <c r="AC34" s="44" t="s">
        <v>195</v>
      </c>
      <c r="AD34" s="64">
        <v>45623</v>
      </c>
      <c r="AE34" s="143" t="s">
        <v>2710</v>
      </c>
      <c r="AF34" s="144">
        <v>41329</v>
      </c>
      <c r="AG34" s="145">
        <f t="shared" si="0"/>
        <v>0</v>
      </c>
    </row>
    <row r="35" spans="1:33">
      <c r="A35" s="44" t="s">
        <v>136</v>
      </c>
      <c r="B35" s="45" t="s">
        <v>137</v>
      </c>
      <c r="C35" s="46" t="s">
        <v>29</v>
      </c>
      <c r="D35" s="47" t="s">
        <v>350</v>
      </c>
      <c r="E35" s="48" t="s">
        <v>139</v>
      </c>
      <c r="F35" s="49">
        <v>45606</v>
      </c>
      <c r="G35" s="50">
        <v>45971</v>
      </c>
      <c r="H35" s="47" t="s">
        <v>351</v>
      </c>
      <c r="I35" s="51">
        <v>2022</v>
      </c>
      <c r="J35" s="52" t="s">
        <v>352</v>
      </c>
      <c r="K35" s="51" t="s">
        <v>353</v>
      </c>
      <c r="L35" s="51" t="s">
        <v>354</v>
      </c>
      <c r="M35" s="47" t="s">
        <v>355</v>
      </c>
      <c r="N35" s="51">
        <v>3520227333043</v>
      </c>
      <c r="O35" s="44" t="s">
        <v>356</v>
      </c>
      <c r="P35" s="52">
        <v>2071</v>
      </c>
      <c r="Q35" s="52">
        <v>450</v>
      </c>
      <c r="R35" s="53">
        <v>44876</v>
      </c>
      <c r="S35" s="54">
        <v>46706</v>
      </c>
      <c r="T35" s="55">
        <v>2307600</v>
      </c>
      <c r="U35" s="56">
        <v>1.9900000000000001E-2</v>
      </c>
      <c r="V35" s="57">
        <v>2076840</v>
      </c>
      <c r="W35" s="58">
        <v>41329.116000000002</v>
      </c>
      <c r="X35" s="59">
        <v>0</v>
      </c>
      <c r="Y35" s="60">
        <v>41329</v>
      </c>
      <c r="Z35" s="61" t="s">
        <v>147</v>
      </c>
      <c r="AA35" s="62" t="s">
        <v>40</v>
      </c>
      <c r="AB35" s="63" t="s">
        <v>41</v>
      </c>
      <c r="AC35" s="44" t="s">
        <v>195</v>
      </c>
      <c r="AD35" s="64">
        <v>45623</v>
      </c>
      <c r="AE35" s="143" t="s">
        <v>2711</v>
      </c>
      <c r="AF35" s="144">
        <v>41329</v>
      </c>
      <c r="AG35" s="145">
        <f t="shared" si="0"/>
        <v>0</v>
      </c>
    </row>
    <row r="36" spans="1:33">
      <c r="A36" s="44" t="s">
        <v>136</v>
      </c>
      <c r="B36" s="45" t="s">
        <v>137</v>
      </c>
      <c r="C36" s="46" t="s">
        <v>29</v>
      </c>
      <c r="D36" s="47" t="s">
        <v>357</v>
      </c>
      <c r="E36" s="48" t="s">
        <v>139</v>
      </c>
      <c r="F36" s="49">
        <v>45599</v>
      </c>
      <c r="G36" s="50">
        <v>45964</v>
      </c>
      <c r="H36" s="47" t="s">
        <v>358</v>
      </c>
      <c r="I36" s="51">
        <v>2022</v>
      </c>
      <c r="J36" s="52" t="s">
        <v>359</v>
      </c>
      <c r="K36" s="51" t="s">
        <v>360</v>
      </c>
      <c r="L36" s="51" t="s">
        <v>361</v>
      </c>
      <c r="M36" s="47" t="s">
        <v>362</v>
      </c>
      <c r="N36" s="51">
        <v>3660116191857</v>
      </c>
      <c r="O36" s="44" t="s">
        <v>363</v>
      </c>
      <c r="P36" s="52">
        <v>2116</v>
      </c>
      <c r="Q36" s="52">
        <v>450</v>
      </c>
      <c r="R36" s="53">
        <v>44872</v>
      </c>
      <c r="S36" s="54">
        <v>46696</v>
      </c>
      <c r="T36" s="55">
        <v>3518100</v>
      </c>
      <c r="U36" s="56">
        <v>1.9900000000000001E-2</v>
      </c>
      <c r="V36" s="57">
        <v>3166290</v>
      </c>
      <c r="W36" s="58">
        <v>63009.171000000002</v>
      </c>
      <c r="X36" s="59">
        <v>0</v>
      </c>
      <c r="Y36" s="60">
        <v>63009</v>
      </c>
      <c r="Z36" s="61" t="s">
        <v>147</v>
      </c>
      <c r="AA36" s="62" t="s">
        <v>40</v>
      </c>
      <c r="AB36" s="63" t="s">
        <v>41</v>
      </c>
      <c r="AC36" s="44" t="s">
        <v>195</v>
      </c>
      <c r="AD36" s="64">
        <v>45623</v>
      </c>
      <c r="AE36" s="143" t="s">
        <v>2712</v>
      </c>
      <c r="AF36" s="144">
        <v>63009</v>
      </c>
      <c r="AG36" s="145">
        <f t="shared" si="0"/>
        <v>0</v>
      </c>
    </row>
    <row r="37" spans="1:33">
      <c r="A37" s="44" t="s">
        <v>136</v>
      </c>
      <c r="B37" s="45" t="s">
        <v>137</v>
      </c>
      <c r="C37" s="46" t="s">
        <v>29</v>
      </c>
      <c r="D37" s="47" t="s">
        <v>364</v>
      </c>
      <c r="E37" s="48" t="s">
        <v>139</v>
      </c>
      <c r="F37" s="49">
        <v>45620</v>
      </c>
      <c r="G37" s="50">
        <v>45985</v>
      </c>
      <c r="H37" s="47" t="s">
        <v>365</v>
      </c>
      <c r="I37" s="51">
        <v>2021</v>
      </c>
      <c r="J37" s="52" t="s">
        <v>366</v>
      </c>
      <c r="K37" s="51" t="s">
        <v>367</v>
      </c>
      <c r="L37" s="51" t="s">
        <v>368</v>
      </c>
      <c r="M37" s="47" t="s">
        <v>369</v>
      </c>
      <c r="N37" s="51">
        <v>4420668792669</v>
      </c>
      <c r="O37" s="44" t="s">
        <v>370</v>
      </c>
      <c r="P37" s="52">
        <v>1069</v>
      </c>
      <c r="Q37" s="52">
        <v>450</v>
      </c>
      <c r="R37" s="53">
        <v>44529</v>
      </c>
      <c r="S37" s="54">
        <v>46351</v>
      </c>
      <c r="T37" s="55">
        <v>2097090</v>
      </c>
      <c r="U37" s="56">
        <v>1.9900000000000001E-2</v>
      </c>
      <c r="V37" s="57">
        <v>1887381</v>
      </c>
      <c r="W37" s="58">
        <v>37558.8819</v>
      </c>
      <c r="X37" s="59">
        <v>0</v>
      </c>
      <c r="Y37" s="60">
        <v>37559</v>
      </c>
      <c r="Z37" s="61" t="s">
        <v>147</v>
      </c>
      <c r="AA37" s="62" t="s">
        <v>40</v>
      </c>
      <c r="AB37" s="63" t="s">
        <v>41</v>
      </c>
      <c r="AC37" s="44" t="s">
        <v>148</v>
      </c>
      <c r="AD37" s="64">
        <v>45623</v>
      </c>
      <c r="AE37" s="143" t="s">
        <v>2713</v>
      </c>
      <c r="AF37" s="144">
        <v>37559</v>
      </c>
      <c r="AG37" s="145">
        <f t="shared" si="0"/>
        <v>0</v>
      </c>
    </row>
    <row r="38" spans="1:33">
      <c r="A38" s="44" t="s">
        <v>136</v>
      </c>
      <c r="B38" s="45" t="s">
        <v>137</v>
      </c>
      <c r="C38" s="46" t="s">
        <v>29</v>
      </c>
      <c r="D38" s="47" t="s">
        <v>371</v>
      </c>
      <c r="E38" s="48" t="s">
        <v>139</v>
      </c>
      <c r="F38" s="49">
        <v>45611</v>
      </c>
      <c r="G38" s="50">
        <v>45976</v>
      </c>
      <c r="H38" s="47" t="s">
        <v>372</v>
      </c>
      <c r="I38" s="51">
        <v>2022</v>
      </c>
      <c r="J38" s="52" t="s">
        <v>373</v>
      </c>
      <c r="K38" s="51" t="s">
        <v>374</v>
      </c>
      <c r="L38" s="51" t="s">
        <v>375</v>
      </c>
      <c r="M38" s="47" t="s">
        <v>376</v>
      </c>
      <c r="N38" s="51">
        <v>3130420326671</v>
      </c>
      <c r="O38" s="44" t="s">
        <v>377</v>
      </c>
      <c r="P38" s="52">
        <v>2119</v>
      </c>
      <c r="Q38" s="52">
        <v>450</v>
      </c>
      <c r="R38" s="53">
        <v>44882</v>
      </c>
      <c r="S38" s="54">
        <v>46706</v>
      </c>
      <c r="T38" s="55">
        <v>2609100</v>
      </c>
      <c r="U38" s="56">
        <v>1.9900000000000001E-2</v>
      </c>
      <c r="V38" s="57">
        <v>2348190</v>
      </c>
      <c r="W38" s="58">
        <v>46728.981</v>
      </c>
      <c r="X38" s="59">
        <v>0</v>
      </c>
      <c r="Y38" s="60">
        <v>46729</v>
      </c>
      <c r="Z38" s="61" t="s">
        <v>147</v>
      </c>
      <c r="AA38" s="62" t="s">
        <v>40</v>
      </c>
      <c r="AB38" s="63" t="s">
        <v>41</v>
      </c>
      <c r="AC38" s="44" t="s">
        <v>195</v>
      </c>
      <c r="AD38" s="64">
        <v>45623</v>
      </c>
      <c r="AE38" s="143" t="s">
        <v>2714</v>
      </c>
      <c r="AF38" s="144">
        <v>46729</v>
      </c>
      <c r="AG38" s="145">
        <f t="shared" si="0"/>
        <v>0</v>
      </c>
    </row>
    <row r="39" spans="1:33">
      <c r="A39" s="44" t="s">
        <v>136</v>
      </c>
      <c r="B39" s="45" t="s">
        <v>137</v>
      </c>
      <c r="C39" s="46" t="s">
        <v>29</v>
      </c>
      <c r="D39" s="47" t="s">
        <v>378</v>
      </c>
      <c r="E39" s="48" t="s">
        <v>139</v>
      </c>
      <c r="F39" s="49">
        <v>45617</v>
      </c>
      <c r="G39" s="50">
        <v>45982</v>
      </c>
      <c r="H39" s="47" t="s">
        <v>372</v>
      </c>
      <c r="I39" s="51">
        <v>2022</v>
      </c>
      <c r="J39" s="52" t="s">
        <v>379</v>
      </c>
      <c r="K39" s="51" t="s">
        <v>380</v>
      </c>
      <c r="L39" s="51" t="s">
        <v>381</v>
      </c>
      <c r="M39" s="47" t="s">
        <v>382</v>
      </c>
      <c r="N39" s="51">
        <v>3410125324057</v>
      </c>
      <c r="O39" s="44" t="s">
        <v>383</v>
      </c>
      <c r="P39" s="52">
        <v>2005</v>
      </c>
      <c r="Q39" s="52">
        <v>450</v>
      </c>
      <c r="R39" s="53">
        <v>44888</v>
      </c>
      <c r="S39" s="54">
        <v>46716</v>
      </c>
      <c r="T39" s="55">
        <v>2609100</v>
      </c>
      <c r="U39" s="56">
        <v>1.9900000000000001E-2</v>
      </c>
      <c r="V39" s="57">
        <v>2348190</v>
      </c>
      <c r="W39" s="58">
        <v>46728.981</v>
      </c>
      <c r="X39" s="59">
        <v>0</v>
      </c>
      <c r="Y39" s="60">
        <v>46729</v>
      </c>
      <c r="Z39" s="61" t="s">
        <v>147</v>
      </c>
      <c r="AA39" s="62" t="s">
        <v>40</v>
      </c>
      <c r="AB39" s="63" t="s">
        <v>41</v>
      </c>
      <c r="AC39" s="44" t="s">
        <v>195</v>
      </c>
      <c r="AD39" s="64">
        <v>45623</v>
      </c>
      <c r="AE39" s="143" t="s">
        <v>2715</v>
      </c>
      <c r="AF39" s="144">
        <v>46729</v>
      </c>
      <c r="AG39" s="145">
        <f t="shared" si="0"/>
        <v>0</v>
      </c>
    </row>
    <row r="40" spans="1:33">
      <c r="A40" s="44" t="s">
        <v>136</v>
      </c>
      <c r="B40" s="45" t="s">
        <v>137</v>
      </c>
      <c r="C40" s="46" t="s">
        <v>29</v>
      </c>
      <c r="D40" s="47" t="s">
        <v>384</v>
      </c>
      <c r="E40" s="48" t="s">
        <v>139</v>
      </c>
      <c r="F40" s="49">
        <v>45619</v>
      </c>
      <c r="G40" s="50">
        <v>45984</v>
      </c>
      <c r="H40" s="47" t="s">
        <v>385</v>
      </c>
      <c r="I40" s="51">
        <v>2022</v>
      </c>
      <c r="J40" s="52" t="s">
        <v>386</v>
      </c>
      <c r="K40" s="51" t="s">
        <v>387</v>
      </c>
      <c r="L40" s="51" t="s">
        <v>388</v>
      </c>
      <c r="M40" s="47" t="s">
        <v>389</v>
      </c>
      <c r="N40" s="51">
        <v>3740623496339</v>
      </c>
      <c r="O40" s="44" t="s">
        <v>390</v>
      </c>
      <c r="P40" s="52">
        <v>3038</v>
      </c>
      <c r="Q40" s="52">
        <v>450</v>
      </c>
      <c r="R40" s="53">
        <v>44889</v>
      </c>
      <c r="S40" s="54">
        <v>46716</v>
      </c>
      <c r="T40" s="55">
        <v>2609100</v>
      </c>
      <c r="U40" s="56">
        <v>1.9900000000000001E-2</v>
      </c>
      <c r="V40" s="57">
        <v>2348190</v>
      </c>
      <c r="W40" s="58">
        <v>46728.981</v>
      </c>
      <c r="X40" s="59">
        <v>0</v>
      </c>
      <c r="Y40" s="60">
        <v>46729</v>
      </c>
      <c r="Z40" s="61" t="s">
        <v>147</v>
      </c>
      <c r="AA40" s="62" t="s">
        <v>40</v>
      </c>
      <c r="AB40" s="63" t="s">
        <v>41</v>
      </c>
      <c r="AC40" s="44" t="s">
        <v>195</v>
      </c>
      <c r="AD40" s="64">
        <v>45623</v>
      </c>
      <c r="AE40" s="143" t="s">
        <v>2716</v>
      </c>
      <c r="AF40" s="144">
        <v>46729</v>
      </c>
      <c r="AG40" s="145">
        <f t="shared" si="0"/>
        <v>0</v>
      </c>
    </row>
    <row r="41" spans="1:33">
      <c r="A41" s="44" t="s">
        <v>136</v>
      </c>
      <c r="B41" s="45" t="s">
        <v>137</v>
      </c>
      <c r="C41" s="46" t="s">
        <v>29</v>
      </c>
      <c r="D41" s="47" t="s">
        <v>391</v>
      </c>
      <c r="E41" s="48" t="s">
        <v>139</v>
      </c>
      <c r="F41" s="49">
        <v>45626</v>
      </c>
      <c r="G41" s="50">
        <v>45991</v>
      </c>
      <c r="H41" s="47" t="s">
        <v>385</v>
      </c>
      <c r="I41" s="51">
        <v>2022</v>
      </c>
      <c r="J41" s="52" t="s">
        <v>392</v>
      </c>
      <c r="K41" s="51" t="s">
        <v>393</v>
      </c>
      <c r="L41" s="51" t="s">
        <v>394</v>
      </c>
      <c r="M41" s="47" t="s">
        <v>395</v>
      </c>
      <c r="N41" s="51">
        <v>4200005322365</v>
      </c>
      <c r="O41" s="44" t="s">
        <v>396</v>
      </c>
      <c r="P41" s="52">
        <v>1113</v>
      </c>
      <c r="Q41" s="52">
        <v>450</v>
      </c>
      <c r="R41" s="53">
        <v>44897</v>
      </c>
      <c r="S41" s="54">
        <v>46726</v>
      </c>
      <c r="T41" s="55">
        <v>2609100</v>
      </c>
      <c r="U41" s="56">
        <v>1.9900000000000001E-2</v>
      </c>
      <c r="V41" s="57">
        <v>2348190</v>
      </c>
      <c r="W41" s="58">
        <v>46728.981</v>
      </c>
      <c r="X41" s="59">
        <v>0</v>
      </c>
      <c r="Y41" s="60">
        <v>46729</v>
      </c>
      <c r="Z41" s="61" t="s">
        <v>147</v>
      </c>
      <c r="AA41" s="62" t="s">
        <v>40</v>
      </c>
      <c r="AB41" s="63" t="s">
        <v>41</v>
      </c>
      <c r="AC41" s="44" t="s">
        <v>195</v>
      </c>
      <c r="AD41" s="64">
        <v>45623</v>
      </c>
      <c r="AE41" s="143" t="s">
        <v>2717</v>
      </c>
      <c r="AF41" s="144">
        <v>46729</v>
      </c>
      <c r="AG41" s="145">
        <f t="shared" si="0"/>
        <v>0</v>
      </c>
    </row>
    <row r="42" spans="1:33">
      <c r="A42" s="44" t="s">
        <v>136</v>
      </c>
      <c r="B42" s="45" t="s">
        <v>137</v>
      </c>
      <c r="C42" s="46" t="s">
        <v>29</v>
      </c>
      <c r="D42" s="47" t="s">
        <v>397</v>
      </c>
      <c r="E42" s="48" t="s">
        <v>139</v>
      </c>
      <c r="F42" s="49">
        <v>45613</v>
      </c>
      <c r="G42" s="50">
        <v>45978</v>
      </c>
      <c r="H42" s="47" t="s">
        <v>372</v>
      </c>
      <c r="I42" s="51">
        <v>2022</v>
      </c>
      <c r="J42" s="52" t="s">
        <v>398</v>
      </c>
      <c r="K42" s="51" t="s">
        <v>399</v>
      </c>
      <c r="L42" s="51" t="s">
        <v>400</v>
      </c>
      <c r="M42" s="47" t="s">
        <v>401</v>
      </c>
      <c r="N42" s="51">
        <v>4220141928133</v>
      </c>
      <c r="O42" s="44" t="s">
        <v>402</v>
      </c>
      <c r="P42" s="52">
        <v>1046</v>
      </c>
      <c r="Q42" s="52">
        <v>450</v>
      </c>
      <c r="R42" s="53">
        <v>44886</v>
      </c>
      <c r="S42" s="54">
        <v>45976</v>
      </c>
      <c r="T42" s="55">
        <v>2609100</v>
      </c>
      <c r="U42" s="56">
        <v>1.9900000000000001E-2</v>
      </c>
      <c r="V42" s="57">
        <v>2348190</v>
      </c>
      <c r="W42" s="58">
        <v>46728.981</v>
      </c>
      <c r="X42" s="59">
        <v>0</v>
      </c>
      <c r="Y42" s="60">
        <v>46729</v>
      </c>
      <c r="Z42" s="60" t="s">
        <v>147</v>
      </c>
      <c r="AA42" s="62" t="s">
        <v>40</v>
      </c>
      <c r="AB42" s="63" t="s">
        <v>41</v>
      </c>
      <c r="AC42" s="44" t="s">
        <v>195</v>
      </c>
      <c r="AD42" s="64">
        <v>45623</v>
      </c>
      <c r="AE42" s="143" t="s">
        <v>2718</v>
      </c>
      <c r="AF42" s="144">
        <v>46729</v>
      </c>
      <c r="AG42" s="145">
        <f t="shared" si="0"/>
        <v>0</v>
      </c>
    </row>
    <row r="43" spans="1:33">
      <c r="A43" s="44" t="s">
        <v>136</v>
      </c>
      <c r="B43" s="45" t="s">
        <v>137</v>
      </c>
      <c r="C43" s="46" t="s">
        <v>29</v>
      </c>
      <c r="D43" s="47" t="s">
        <v>403</v>
      </c>
      <c r="E43" s="48" t="s">
        <v>139</v>
      </c>
      <c r="F43" s="49">
        <v>45606</v>
      </c>
      <c r="G43" s="50">
        <v>45971</v>
      </c>
      <c r="H43" s="47" t="s">
        <v>372</v>
      </c>
      <c r="I43" s="51">
        <v>2022</v>
      </c>
      <c r="J43" s="52" t="s">
        <v>404</v>
      </c>
      <c r="K43" s="51" t="s">
        <v>405</v>
      </c>
      <c r="L43" s="51" t="s">
        <v>406</v>
      </c>
      <c r="M43" s="47" t="s">
        <v>407</v>
      </c>
      <c r="N43" s="51">
        <v>4240156107859</v>
      </c>
      <c r="O43" s="44" t="s">
        <v>408</v>
      </c>
      <c r="P43" s="52">
        <v>1049</v>
      </c>
      <c r="Q43" s="52">
        <v>450</v>
      </c>
      <c r="R43" s="53">
        <v>44879</v>
      </c>
      <c r="S43" s="54">
        <v>45976</v>
      </c>
      <c r="T43" s="55">
        <v>2609100</v>
      </c>
      <c r="U43" s="56">
        <v>1.9900000000000001E-2</v>
      </c>
      <c r="V43" s="57">
        <v>2348190</v>
      </c>
      <c r="W43" s="58">
        <v>46728.981</v>
      </c>
      <c r="X43" s="59">
        <v>0</v>
      </c>
      <c r="Y43" s="60">
        <v>46729</v>
      </c>
      <c r="Z43" s="60" t="s">
        <v>147</v>
      </c>
      <c r="AA43" s="62" t="s">
        <v>40</v>
      </c>
      <c r="AB43" s="63" t="s">
        <v>41</v>
      </c>
      <c r="AC43" s="44" t="s">
        <v>195</v>
      </c>
      <c r="AD43" s="64">
        <v>45623</v>
      </c>
      <c r="AE43" s="143" t="s">
        <v>2719</v>
      </c>
      <c r="AF43" s="144">
        <v>46729</v>
      </c>
      <c r="AG43" s="145">
        <f t="shared" si="0"/>
        <v>0</v>
      </c>
    </row>
    <row r="44" spans="1:33">
      <c r="A44" s="44" t="s">
        <v>136</v>
      </c>
      <c r="B44" s="45" t="s">
        <v>137</v>
      </c>
      <c r="C44" s="46" t="s">
        <v>29</v>
      </c>
      <c r="D44" s="47" t="s">
        <v>409</v>
      </c>
      <c r="E44" s="48" t="s">
        <v>139</v>
      </c>
      <c r="F44" s="49">
        <v>45624</v>
      </c>
      <c r="G44" s="50">
        <v>45989</v>
      </c>
      <c r="H44" s="47" t="s">
        <v>410</v>
      </c>
      <c r="I44" s="51">
        <v>2021</v>
      </c>
      <c r="J44" s="52" t="s">
        <v>411</v>
      </c>
      <c r="K44" s="51" t="s">
        <v>412</v>
      </c>
      <c r="L44" s="51" t="s">
        <v>413</v>
      </c>
      <c r="M44" s="47" t="s">
        <v>414</v>
      </c>
      <c r="N44" s="51">
        <v>4420312623046</v>
      </c>
      <c r="O44" s="44" t="s">
        <v>415</v>
      </c>
      <c r="P44" s="52">
        <v>1119</v>
      </c>
      <c r="Q44" s="52">
        <v>450</v>
      </c>
      <c r="R44" s="53">
        <v>44531</v>
      </c>
      <c r="S44" s="54">
        <v>46716</v>
      </c>
      <c r="T44" s="55">
        <v>2049300</v>
      </c>
      <c r="U44" s="56">
        <v>1.9900000000000001E-2</v>
      </c>
      <c r="V44" s="57">
        <v>1844370</v>
      </c>
      <c r="W44" s="58">
        <v>36702.963000000003</v>
      </c>
      <c r="X44" s="59">
        <v>0</v>
      </c>
      <c r="Y44" s="60">
        <v>36703</v>
      </c>
      <c r="Z44" s="61" t="s">
        <v>147</v>
      </c>
      <c r="AA44" s="62" t="s">
        <v>40</v>
      </c>
      <c r="AB44" s="63" t="s">
        <v>41</v>
      </c>
      <c r="AC44" s="44" t="s">
        <v>148</v>
      </c>
      <c r="AD44" s="64">
        <v>45623</v>
      </c>
      <c r="AE44" s="143" t="s">
        <v>2720</v>
      </c>
      <c r="AF44" s="144">
        <v>36703</v>
      </c>
      <c r="AG44" s="145">
        <f t="shared" si="0"/>
        <v>0</v>
      </c>
    </row>
    <row r="45" spans="1:33">
      <c r="A45" s="44" t="s">
        <v>136</v>
      </c>
      <c r="B45" s="45" t="s">
        <v>137</v>
      </c>
      <c r="C45" s="46" t="s">
        <v>29</v>
      </c>
      <c r="D45" s="47" t="s">
        <v>416</v>
      </c>
      <c r="E45" s="48" t="s">
        <v>139</v>
      </c>
      <c r="F45" s="49">
        <v>45618</v>
      </c>
      <c r="G45" s="50">
        <v>45983</v>
      </c>
      <c r="H45" s="47" t="s">
        <v>410</v>
      </c>
      <c r="I45" s="51">
        <v>2021</v>
      </c>
      <c r="J45" s="52" t="s">
        <v>417</v>
      </c>
      <c r="K45" s="51" t="s">
        <v>418</v>
      </c>
      <c r="L45" s="51" t="s">
        <v>419</v>
      </c>
      <c r="M45" s="47" t="s">
        <v>420</v>
      </c>
      <c r="N45" s="51">
        <v>3410125226809</v>
      </c>
      <c r="O45" s="44" t="s">
        <v>421</v>
      </c>
      <c r="P45" s="52">
        <v>2080</v>
      </c>
      <c r="Q45" s="52">
        <v>450</v>
      </c>
      <c r="R45" s="53">
        <v>44525</v>
      </c>
      <c r="S45" s="54">
        <v>46351</v>
      </c>
      <c r="T45" s="55">
        <v>2185380</v>
      </c>
      <c r="U45" s="56">
        <v>1.9900000000000001E-2</v>
      </c>
      <c r="V45" s="57">
        <v>1966842</v>
      </c>
      <c r="W45" s="58">
        <v>39140.1558</v>
      </c>
      <c r="X45" s="59">
        <v>0</v>
      </c>
      <c r="Y45" s="60">
        <v>39140</v>
      </c>
      <c r="Z45" s="61" t="s">
        <v>147</v>
      </c>
      <c r="AA45" s="62" t="s">
        <v>40</v>
      </c>
      <c r="AB45" s="63" t="s">
        <v>41</v>
      </c>
      <c r="AC45" s="44" t="s">
        <v>148</v>
      </c>
      <c r="AD45" s="64">
        <v>45623</v>
      </c>
      <c r="AE45" s="143" t="s">
        <v>2721</v>
      </c>
      <c r="AF45" s="144">
        <v>39140</v>
      </c>
      <c r="AG45" s="145">
        <f t="shared" si="0"/>
        <v>0</v>
      </c>
    </row>
    <row r="46" spans="1:33">
      <c r="A46" s="44" t="s">
        <v>136</v>
      </c>
      <c r="B46" s="45" t="s">
        <v>137</v>
      </c>
      <c r="C46" s="46" t="s">
        <v>29</v>
      </c>
      <c r="D46" s="47" t="s">
        <v>422</v>
      </c>
      <c r="E46" s="48" t="s">
        <v>139</v>
      </c>
      <c r="F46" s="49">
        <v>45611</v>
      </c>
      <c r="G46" s="50">
        <v>45976</v>
      </c>
      <c r="H46" s="47" t="s">
        <v>262</v>
      </c>
      <c r="I46" s="51">
        <v>2022</v>
      </c>
      <c r="J46" s="52" t="s">
        <v>423</v>
      </c>
      <c r="K46" s="51" t="s">
        <v>424</v>
      </c>
      <c r="L46" s="51" t="s">
        <v>425</v>
      </c>
      <c r="M46" s="47" t="s">
        <v>426</v>
      </c>
      <c r="N46" s="51">
        <v>3740514399037</v>
      </c>
      <c r="O46" s="44" t="s">
        <v>427</v>
      </c>
      <c r="P46" s="52">
        <v>3087</v>
      </c>
      <c r="Q46" s="52">
        <v>450</v>
      </c>
      <c r="R46" s="53">
        <v>44881</v>
      </c>
      <c r="S46" s="54">
        <v>45976</v>
      </c>
      <c r="T46" s="55">
        <v>1559700</v>
      </c>
      <c r="U46" s="56">
        <v>1.9900000000000001E-2</v>
      </c>
      <c r="V46" s="57">
        <v>1403730</v>
      </c>
      <c r="W46" s="58">
        <v>27934.227000000003</v>
      </c>
      <c r="X46" s="59">
        <v>0</v>
      </c>
      <c r="Y46" s="60">
        <v>27934</v>
      </c>
      <c r="Z46" s="60" t="s">
        <v>147</v>
      </c>
      <c r="AA46" s="62" t="s">
        <v>40</v>
      </c>
      <c r="AB46" s="63" t="s">
        <v>41</v>
      </c>
      <c r="AC46" s="44" t="s">
        <v>195</v>
      </c>
      <c r="AD46" s="64">
        <v>45623</v>
      </c>
      <c r="AE46" s="143" t="s">
        <v>2722</v>
      </c>
      <c r="AF46" s="144">
        <v>27934</v>
      </c>
      <c r="AG46" s="145">
        <f t="shared" si="0"/>
        <v>0</v>
      </c>
    </row>
    <row r="47" spans="1:33">
      <c r="A47" s="44" t="s">
        <v>136</v>
      </c>
      <c r="B47" s="45" t="s">
        <v>137</v>
      </c>
      <c r="C47" s="46" t="s">
        <v>29</v>
      </c>
      <c r="D47" s="47" t="s">
        <v>428</v>
      </c>
      <c r="E47" s="48" t="s">
        <v>139</v>
      </c>
      <c r="F47" s="49">
        <v>45617</v>
      </c>
      <c r="G47" s="50">
        <v>45982</v>
      </c>
      <c r="H47" s="47" t="s">
        <v>32</v>
      </c>
      <c r="I47" s="51">
        <v>2022</v>
      </c>
      <c r="J47" s="52" t="s">
        <v>429</v>
      </c>
      <c r="K47" s="51" t="s">
        <v>430</v>
      </c>
      <c r="L47" s="51" t="s">
        <v>431</v>
      </c>
      <c r="M47" s="47" t="s">
        <v>432</v>
      </c>
      <c r="N47" s="51">
        <v>3740703945853</v>
      </c>
      <c r="O47" s="44" t="s">
        <v>433</v>
      </c>
      <c r="P47" s="52">
        <v>3095</v>
      </c>
      <c r="Q47" s="52">
        <v>450</v>
      </c>
      <c r="R47" s="53">
        <v>44889</v>
      </c>
      <c r="S47" s="54">
        <v>45986</v>
      </c>
      <c r="T47" s="55">
        <v>1559700</v>
      </c>
      <c r="U47" s="56">
        <v>1.9900000000000001E-2</v>
      </c>
      <c r="V47" s="57">
        <v>1403730</v>
      </c>
      <c r="W47" s="58">
        <v>27934.227000000003</v>
      </c>
      <c r="X47" s="59">
        <v>0</v>
      </c>
      <c r="Y47" s="60">
        <v>27934</v>
      </c>
      <c r="Z47" s="60" t="s">
        <v>147</v>
      </c>
      <c r="AA47" s="62" t="s">
        <v>40</v>
      </c>
      <c r="AB47" s="63" t="s">
        <v>41</v>
      </c>
      <c r="AC47" s="44" t="s">
        <v>195</v>
      </c>
      <c r="AD47" s="64">
        <v>45623</v>
      </c>
      <c r="AE47" s="143" t="s">
        <v>2723</v>
      </c>
      <c r="AF47" s="144">
        <v>27934</v>
      </c>
      <c r="AG47" s="145">
        <f t="shared" si="0"/>
        <v>0</v>
      </c>
    </row>
    <row r="48" spans="1:33">
      <c r="A48" s="44" t="s">
        <v>136</v>
      </c>
      <c r="B48" s="45" t="s">
        <v>137</v>
      </c>
      <c r="C48" s="46" t="s">
        <v>29</v>
      </c>
      <c r="D48" s="47" t="s">
        <v>434</v>
      </c>
      <c r="E48" s="48" t="s">
        <v>139</v>
      </c>
      <c r="F48" s="49">
        <v>45619</v>
      </c>
      <c r="G48" s="50">
        <v>45984</v>
      </c>
      <c r="H48" s="47" t="s">
        <v>32</v>
      </c>
      <c r="I48" s="51">
        <v>2022</v>
      </c>
      <c r="J48" s="52" t="s">
        <v>435</v>
      </c>
      <c r="K48" s="51" t="s">
        <v>436</v>
      </c>
      <c r="L48" s="51" t="s">
        <v>437</v>
      </c>
      <c r="M48" s="47" t="s">
        <v>438</v>
      </c>
      <c r="N48" s="51">
        <v>1120123433511</v>
      </c>
      <c r="O48" s="44" t="s">
        <v>439</v>
      </c>
      <c r="P48" s="52">
        <v>3097</v>
      </c>
      <c r="Q48" s="52">
        <v>450</v>
      </c>
      <c r="R48" s="53">
        <v>44889</v>
      </c>
      <c r="S48" s="54">
        <v>46716</v>
      </c>
      <c r="T48" s="55">
        <v>1559700</v>
      </c>
      <c r="U48" s="56">
        <v>1.9900000000000001E-2</v>
      </c>
      <c r="V48" s="57">
        <v>1403730</v>
      </c>
      <c r="W48" s="58">
        <v>27934.227000000003</v>
      </c>
      <c r="X48" s="59">
        <v>0</v>
      </c>
      <c r="Y48" s="60">
        <v>27934</v>
      </c>
      <c r="Z48" s="61" t="s">
        <v>147</v>
      </c>
      <c r="AA48" s="62" t="s">
        <v>40</v>
      </c>
      <c r="AB48" s="63" t="s">
        <v>41</v>
      </c>
      <c r="AC48" s="44" t="s">
        <v>195</v>
      </c>
      <c r="AD48" s="64">
        <v>45623</v>
      </c>
      <c r="AE48" s="143" t="s">
        <v>2724</v>
      </c>
      <c r="AF48" s="144">
        <v>27934</v>
      </c>
      <c r="AG48" s="145">
        <f t="shared" si="0"/>
        <v>0</v>
      </c>
    </row>
    <row r="49" spans="1:33">
      <c r="A49" s="44" t="s">
        <v>136</v>
      </c>
      <c r="B49" s="45" t="s">
        <v>137</v>
      </c>
      <c r="C49" s="46" t="s">
        <v>29</v>
      </c>
      <c r="D49" s="47" t="s">
        <v>440</v>
      </c>
      <c r="E49" s="48" t="s">
        <v>139</v>
      </c>
      <c r="F49" s="49">
        <v>45619</v>
      </c>
      <c r="G49" s="50">
        <v>45984</v>
      </c>
      <c r="H49" s="47" t="s">
        <v>32</v>
      </c>
      <c r="I49" s="51">
        <v>2022</v>
      </c>
      <c r="J49" s="52" t="s">
        <v>441</v>
      </c>
      <c r="K49" s="51" t="s">
        <v>442</v>
      </c>
      <c r="L49" s="51" t="s">
        <v>443</v>
      </c>
      <c r="M49" s="47" t="s">
        <v>444</v>
      </c>
      <c r="N49" s="51">
        <v>4220130871469</v>
      </c>
      <c r="O49" s="44" t="s">
        <v>445</v>
      </c>
      <c r="P49" s="52">
        <v>2071</v>
      </c>
      <c r="Q49" s="52">
        <v>450</v>
      </c>
      <c r="R49" s="53">
        <v>44889</v>
      </c>
      <c r="S49" s="54">
        <v>46716</v>
      </c>
      <c r="T49" s="55">
        <v>1559700</v>
      </c>
      <c r="U49" s="56">
        <v>1.9900000000000001E-2</v>
      </c>
      <c r="V49" s="57">
        <v>1403730</v>
      </c>
      <c r="W49" s="58">
        <v>27934.227000000003</v>
      </c>
      <c r="X49" s="59">
        <v>0</v>
      </c>
      <c r="Y49" s="60">
        <v>27934</v>
      </c>
      <c r="Z49" s="61" t="s">
        <v>147</v>
      </c>
      <c r="AA49" s="62" t="s">
        <v>40</v>
      </c>
      <c r="AB49" s="63" t="s">
        <v>41</v>
      </c>
      <c r="AC49" s="44" t="s">
        <v>195</v>
      </c>
      <c r="AD49" s="64">
        <v>45623</v>
      </c>
      <c r="AE49" s="143" t="s">
        <v>2725</v>
      </c>
      <c r="AF49" s="144">
        <v>27934</v>
      </c>
      <c r="AG49" s="145">
        <f t="shared" si="0"/>
        <v>0</v>
      </c>
    </row>
    <row r="50" spans="1:33">
      <c r="A50" s="44" t="s">
        <v>136</v>
      </c>
      <c r="B50" s="45" t="s">
        <v>137</v>
      </c>
      <c r="C50" s="46" t="s">
        <v>29</v>
      </c>
      <c r="D50" s="47" t="s">
        <v>446</v>
      </c>
      <c r="E50" s="48" t="s">
        <v>139</v>
      </c>
      <c r="F50" s="49">
        <v>45619</v>
      </c>
      <c r="G50" s="50">
        <v>45984</v>
      </c>
      <c r="H50" s="47" t="s">
        <v>32</v>
      </c>
      <c r="I50" s="51">
        <v>2022</v>
      </c>
      <c r="J50" s="52" t="s">
        <v>447</v>
      </c>
      <c r="K50" s="51" t="s">
        <v>448</v>
      </c>
      <c r="L50" s="51" t="s">
        <v>449</v>
      </c>
      <c r="M50" s="47" t="s">
        <v>450</v>
      </c>
      <c r="N50" s="51">
        <v>3110263757953</v>
      </c>
      <c r="O50" s="44" t="s">
        <v>451</v>
      </c>
      <c r="P50" s="52">
        <v>2053</v>
      </c>
      <c r="Q50" s="52">
        <v>477</v>
      </c>
      <c r="R50" s="53">
        <v>44893</v>
      </c>
      <c r="S50" s="54">
        <v>46716</v>
      </c>
      <c r="T50" s="55">
        <v>1559700</v>
      </c>
      <c r="U50" s="56">
        <v>1.9900000000000001E-2</v>
      </c>
      <c r="V50" s="57">
        <v>1403730</v>
      </c>
      <c r="W50" s="58">
        <v>27934.227000000003</v>
      </c>
      <c r="X50" s="59">
        <v>0</v>
      </c>
      <c r="Y50" s="60">
        <v>27934</v>
      </c>
      <c r="Z50" s="61" t="s">
        <v>147</v>
      </c>
      <c r="AA50" s="62" t="s">
        <v>40</v>
      </c>
      <c r="AB50" s="63" t="s">
        <v>41</v>
      </c>
      <c r="AC50" s="44" t="s">
        <v>195</v>
      </c>
      <c r="AD50" s="64">
        <v>45623</v>
      </c>
      <c r="AE50" s="143" t="s">
        <v>2726</v>
      </c>
      <c r="AF50" s="144">
        <v>27934</v>
      </c>
      <c r="AG50" s="145">
        <f t="shared" si="0"/>
        <v>0</v>
      </c>
    </row>
    <row r="51" spans="1:33">
      <c r="A51" s="44" t="s">
        <v>136</v>
      </c>
      <c r="B51" s="45" t="s">
        <v>137</v>
      </c>
      <c r="C51" s="46" t="s">
        <v>29</v>
      </c>
      <c r="D51" s="47" t="s">
        <v>452</v>
      </c>
      <c r="E51" s="48" t="s">
        <v>139</v>
      </c>
      <c r="F51" s="49">
        <v>45620</v>
      </c>
      <c r="G51" s="50">
        <v>45985</v>
      </c>
      <c r="H51" s="47" t="s">
        <v>32</v>
      </c>
      <c r="I51" s="51">
        <v>2022</v>
      </c>
      <c r="J51" s="52" t="s">
        <v>453</v>
      </c>
      <c r="K51" s="51" t="s">
        <v>454</v>
      </c>
      <c r="L51" s="51" t="s">
        <v>455</v>
      </c>
      <c r="M51" s="47" t="s">
        <v>456</v>
      </c>
      <c r="N51" s="51">
        <v>3520282450173</v>
      </c>
      <c r="O51" s="44" t="s">
        <v>457</v>
      </c>
      <c r="P51" s="52">
        <v>2112</v>
      </c>
      <c r="Q51" s="52">
        <v>450</v>
      </c>
      <c r="R51" s="53">
        <v>44893</v>
      </c>
      <c r="S51" s="54">
        <v>46716</v>
      </c>
      <c r="T51" s="55">
        <v>1559700</v>
      </c>
      <c r="U51" s="56">
        <v>1.9900000000000001E-2</v>
      </c>
      <c r="V51" s="57">
        <v>1403730</v>
      </c>
      <c r="W51" s="58">
        <v>27934.227000000003</v>
      </c>
      <c r="X51" s="59">
        <v>0</v>
      </c>
      <c r="Y51" s="60">
        <v>27934</v>
      </c>
      <c r="Z51" s="61" t="s">
        <v>147</v>
      </c>
      <c r="AA51" s="62" t="s">
        <v>40</v>
      </c>
      <c r="AB51" s="63" t="s">
        <v>41</v>
      </c>
      <c r="AC51" s="44" t="s">
        <v>195</v>
      </c>
      <c r="AD51" s="64">
        <v>45623</v>
      </c>
      <c r="AE51" s="143" t="s">
        <v>2727</v>
      </c>
      <c r="AF51" s="144">
        <v>27934</v>
      </c>
      <c r="AG51" s="145">
        <f t="shared" si="0"/>
        <v>0</v>
      </c>
    </row>
    <row r="52" spans="1:33">
      <c r="A52" s="44" t="s">
        <v>136</v>
      </c>
      <c r="B52" s="45" t="s">
        <v>137</v>
      </c>
      <c r="C52" s="46" t="s">
        <v>29</v>
      </c>
      <c r="D52" s="47" t="s">
        <v>458</v>
      </c>
      <c r="E52" s="48" t="s">
        <v>139</v>
      </c>
      <c r="F52" s="49">
        <v>45626</v>
      </c>
      <c r="G52" s="50">
        <v>45991</v>
      </c>
      <c r="H52" s="47" t="s">
        <v>32</v>
      </c>
      <c r="I52" s="51">
        <v>2022</v>
      </c>
      <c r="J52" s="52" t="s">
        <v>459</v>
      </c>
      <c r="K52" s="51" t="s">
        <v>460</v>
      </c>
      <c r="L52" s="51" t="s">
        <v>461</v>
      </c>
      <c r="M52" s="47" t="s">
        <v>462</v>
      </c>
      <c r="N52" s="51">
        <v>3420172042807</v>
      </c>
      <c r="O52" s="44" t="s">
        <v>463</v>
      </c>
      <c r="P52" s="52">
        <v>3080</v>
      </c>
      <c r="Q52" s="52">
        <v>450</v>
      </c>
      <c r="R52" s="53">
        <v>44922</v>
      </c>
      <c r="S52" s="54">
        <v>46726</v>
      </c>
      <c r="T52" s="55">
        <v>1559700</v>
      </c>
      <c r="U52" s="56">
        <v>1.9900000000000001E-2</v>
      </c>
      <c r="V52" s="57">
        <v>1403730</v>
      </c>
      <c r="W52" s="58">
        <v>27934.227000000003</v>
      </c>
      <c r="X52" s="59">
        <v>0</v>
      </c>
      <c r="Y52" s="60">
        <v>27934</v>
      </c>
      <c r="Z52" s="61" t="s">
        <v>147</v>
      </c>
      <c r="AA52" s="62" t="s">
        <v>40</v>
      </c>
      <c r="AB52" s="63" t="s">
        <v>41</v>
      </c>
      <c r="AC52" s="44" t="s">
        <v>195</v>
      </c>
      <c r="AD52" s="64">
        <v>45623</v>
      </c>
      <c r="AE52" s="143" t="s">
        <v>2728</v>
      </c>
      <c r="AF52" s="144">
        <v>27934</v>
      </c>
      <c r="AG52" s="145">
        <f t="shared" si="0"/>
        <v>0</v>
      </c>
    </row>
    <row r="53" spans="1:33">
      <c r="A53" s="44" t="s">
        <v>136</v>
      </c>
      <c r="B53" s="45" t="s">
        <v>137</v>
      </c>
      <c r="C53" s="46" t="s">
        <v>29</v>
      </c>
      <c r="D53" s="47" t="s">
        <v>464</v>
      </c>
      <c r="E53" s="48" t="s">
        <v>139</v>
      </c>
      <c r="F53" s="49">
        <v>45620</v>
      </c>
      <c r="G53" s="50">
        <v>45985</v>
      </c>
      <c r="H53" s="47" t="s">
        <v>262</v>
      </c>
      <c r="I53" s="51">
        <v>2022</v>
      </c>
      <c r="J53" s="52" t="s">
        <v>465</v>
      </c>
      <c r="K53" s="51" t="s">
        <v>466</v>
      </c>
      <c r="L53" s="51" t="s">
        <v>467</v>
      </c>
      <c r="M53" s="47" t="s">
        <v>468</v>
      </c>
      <c r="N53" s="51">
        <v>3520259446393</v>
      </c>
      <c r="O53" s="44" t="s">
        <v>469</v>
      </c>
      <c r="P53" s="52">
        <v>2071</v>
      </c>
      <c r="Q53" s="52">
        <v>477</v>
      </c>
      <c r="R53" s="53">
        <v>44893</v>
      </c>
      <c r="S53" s="54">
        <v>45986</v>
      </c>
      <c r="T53" s="55">
        <v>1559700</v>
      </c>
      <c r="U53" s="56">
        <v>1.9900000000000001E-2</v>
      </c>
      <c r="V53" s="57">
        <v>1403730</v>
      </c>
      <c r="W53" s="58">
        <v>27934.227000000003</v>
      </c>
      <c r="X53" s="59">
        <v>0</v>
      </c>
      <c r="Y53" s="60">
        <v>27934</v>
      </c>
      <c r="Z53" s="60" t="s">
        <v>147</v>
      </c>
      <c r="AA53" s="62" t="s">
        <v>40</v>
      </c>
      <c r="AB53" s="63" t="s">
        <v>41</v>
      </c>
      <c r="AC53" s="44" t="s">
        <v>195</v>
      </c>
      <c r="AD53" s="64">
        <v>45623</v>
      </c>
      <c r="AE53" s="143" t="s">
        <v>2729</v>
      </c>
      <c r="AF53" s="144">
        <v>27934</v>
      </c>
      <c r="AG53" s="145">
        <f t="shared" si="0"/>
        <v>0</v>
      </c>
    </row>
    <row r="54" spans="1:33">
      <c r="A54" s="44" t="s">
        <v>136</v>
      </c>
      <c r="B54" s="45" t="s">
        <v>137</v>
      </c>
      <c r="C54" s="46" t="s">
        <v>29</v>
      </c>
      <c r="D54" s="47" t="s">
        <v>470</v>
      </c>
      <c r="E54" s="48" t="s">
        <v>139</v>
      </c>
      <c r="F54" s="49">
        <v>45605</v>
      </c>
      <c r="G54" s="50">
        <v>45970</v>
      </c>
      <c r="H54" s="47" t="s">
        <v>218</v>
      </c>
      <c r="I54" s="51">
        <v>2022</v>
      </c>
      <c r="J54" s="52" t="s">
        <v>471</v>
      </c>
      <c r="K54" s="51" t="s">
        <v>472</v>
      </c>
      <c r="L54" s="51" t="s">
        <v>473</v>
      </c>
      <c r="M54" s="47" t="s">
        <v>474</v>
      </c>
      <c r="N54" s="51">
        <v>3210216334737</v>
      </c>
      <c r="O54" s="44" t="s">
        <v>475</v>
      </c>
      <c r="P54" s="52">
        <v>2029</v>
      </c>
      <c r="Q54" s="52">
        <v>450</v>
      </c>
      <c r="R54" s="53">
        <v>44876</v>
      </c>
      <c r="S54" s="54">
        <v>46706</v>
      </c>
      <c r="T54" s="55">
        <v>1559700</v>
      </c>
      <c r="U54" s="56">
        <v>1.9900000000000001E-2</v>
      </c>
      <c r="V54" s="57">
        <v>1403730</v>
      </c>
      <c r="W54" s="58">
        <v>27934.227000000003</v>
      </c>
      <c r="X54" s="59">
        <v>0</v>
      </c>
      <c r="Y54" s="60">
        <v>27934</v>
      </c>
      <c r="Z54" s="61" t="s">
        <v>147</v>
      </c>
      <c r="AA54" s="62" t="s">
        <v>40</v>
      </c>
      <c r="AB54" s="63" t="s">
        <v>41</v>
      </c>
      <c r="AC54" s="44" t="s">
        <v>195</v>
      </c>
      <c r="AD54" s="64">
        <v>45623</v>
      </c>
      <c r="AE54" s="143" t="s">
        <v>2730</v>
      </c>
      <c r="AF54" s="144">
        <v>27934</v>
      </c>
      <c r="AG54" s="145">
        <f t="shared" si="0"/>
        <v>0</v>
      </c>
    </row>
    <row r="55" spans="1:33">
      <c r="A55" s="44" t="s">
        <v>136</v>
      </c>
      <c r="B55" s="45" t="s">
        <v>137</v>
      </c>
      <c r="C55" s="46" t="s">
        <v>29</v>
      </c>
      <c r="D55" s="47" t="s">
        <v>476</v>
      </c>
      <c r="E55" s="48" t="s">
        <v>139</v>
      </c>
      <c r="F55" s="49">
        <v>45625</v>
      </c>
      <c r="G55" s="50">
        <v>45990</v>
      </c>
      <c r="H55" s="47" t="s">
        <v>319</v>
      </c>
      <c r="I55" s="51">
        <v>2021</v>
      </c>
      <c r="J55" s="52" t="s">
        <v>477</v>
      </c>
      <c r="K55" s="51" t="s">
        <v>478</v>
      </c>
      <c r="L55" s="51" t="s">
        <v>479</v>
      </c>
      <c r="M55" s="47" t="s">
        <v>480</v>
      </c>
      <c r="N55" s="51">
        <v>3520238961899</v>
      </c>
      <c r="O55" s="44" t="s">
        <v>481</v>
      </c>
      <c r="P55" s="52">
        <v>2093</v>
      </c>
      <c r="Q55" s="52">
        <v>550</v>
      </c>
      <c r="R55" s="53">
        <v>44532</v>
      </c>
      <c r="S55" s="54">
        <v>46361</v>
      </c>
      <c r="T55" s="55">
        <v>2375730</v>
      </c>
      <c r="U55" s="56">
        <v>1.9900000000000001E-2</v>
      </c>
      <c r="V55" s="57">
        <v>2138157</v>
      </c>
      <c r="W55" s="58">
        <v>42549.3243</v>
      </c>
      <c r="X55" s="59">
        <v>0</v>
      </c>
      <c r="Y55" s="60">
        <v>42549</v>
      </c>
      <c r="Z55" s="61" t="s">
        <v>147</v>
      </c>
      <c r="AA55" s="62" t="s">
        <v>40</v>
      </c>
      <c r="AB55" s="63" t="s">
        <v>41</v>
      </c>
      <c r="AC55" s="44" t="s">
        <v>148</v>
      </c>
      <c r="AD55" s="64">
        <v>45623</v>
      </c>
      <c r="AE55" s="143" t="s">
        <v>2731</v>
      </c>
      <c r="AF55" s="144">
        <v>42549</v>
      </c>
      <c r="AG55" s="145">
        <f t="shared" si="0"/>
        <v>0</v>
      </c>
    </row>
    <row r="56" spans="1:33">
      <c r="A56" s="44" t="s">
        <v>136</v>
      </c>
      <c r="B56" s="45" t="s">
        <v>137</v>
      </c>
      <c r="C56" s="46" t="s">
        <v>29</v>
      </c>
      <c r="D56" s="47" t="s">
        <v>482</v>
      </c>
      <c r="E56" s="48" t="s">
        <v>139</v>
      </c>
      <c r="F56" s="49">
        <v>45597</v>
      </c>
      <c r="G56" s="50">
        <v>45962</v>
      </c>
      <c r="H56" s="47" t="s">
        <v>483</v>
      </c>
      <c r="I56" s="51">
        <v>2022</v>
      </c>
      <c r="J56" s="52" t="s">
        <v>484</v>
      </c>
      <c r="K56" s="51" t="s">
        <v>485</v>
      </c>
      <c r="L56" s="51" t="s">
        <v>486</v>
      </c>
      <c r="M56" s="47" t="s">
        <v>487</v>
      </c>
      <c r="N56" s="51">
        <v>4250101974131</v>
      </c>
      <c r="O56" s="44" t="s">
        <v>488</v>
      </c>
      <c r="P56" s="52">
        <v>1132</v>
      </c>
      <c r="Q56" s="52">
        <v>477</v>
      </c>
      <c r="R56" s="53">
        <v>44868</v>
      </c>
      <c r="S56" s="54">
        <v>45966</v>
      </c>
      <c r="T56" s="55">
        <v>3081861</v>
      </c>
      <c r="U56" s="56">
        <v>1.9900000000000001E-2</v>
      </c>
      <c r="V56" s="57">
        <v>2773674.9</v>
      </c>
      <c r="W56" s="58">
        <v>55196.130510000003</v>
      </c>
      <c r="X56" s="59">
        <v>0</v>
      </c>
      <c r="Y56" s="60">
        <v>55196</v>
      </c>
      <c r="Z56" s="60" t="s">
        <v>147</v>
      </c>
      <c r="AA56" s="62" t="s">
        <v>40</v>
      </c>
      <c r="AB56" s="63" t="s">
        <v>41</v>
      </c>
      <c r="AC56" s="44" t="s">
        <v>195</v>
      </c>
      <c r="AD56" s="64">
        <v>45623</v>
      </c>
      <c r="AE56" s="143" t="s">
        <v>2732</v>
      </c>
      <c r="AF56" s="144">
        <v>55196</v>
      </c>
      <c r="AG56" s="145">
        <f t="shared" si="0"/>
        <v>0</v>
      </c>
    </row>
    <row r="57" spans="1:33">
      <c r="A57" s="44" t="s">
        <v>136</v>
      </c>
      <c r="B57" s="45" t="s">
        <v>137</v>
      </c>
      <c r="C57" s="46" t="s">
        <v>29</v>
      </c>
      <c r="D57" s="47" t="s">
        <v>489</v>
      </c>
      <c r="E57" s="48" t="s">
        <v>139</v>
      </c>
      <c r="F57" s="49">
        <v>45620</v>
      </c>
      <c r="G57" s="50">
        <v>45985</v>
      </c>
      <c r="H57" s="47" t="s">
        <v>490</v>
      </c>
      <c r="I57" s="51">
        <v>2021</v>
      </c>
      <c r="J57" s="52" t="s">
        <v>491</v>
      </c>
      <c r="K57" s="51" t="s">
        <v>492</v>
      </c>
      <c r="L57" s="51" t="s">
        <v>493</v>
      </c>
      <c r="M57" s="47" t="s">
        <v>494</v>
      </c>
      <c r="N57" s="51">
        <v>4220107580661</v>
      </c>
      <c r="O57" s="44" t="s">
        <v>495</v>
      </c>
      <c r="P57" s="52">
        <v>1004</v>
      </c>
      <c r="Q57" s="52">
        <v>477</v>
      </c>
      <c r="R57" s="53">
        <v>44526</v>
      </c>
      <c r="S57" s="54">
        <v>46351</v>
      </c>
      <c r="T57" s="55">
        <v>7515180</v>
      </c>
      <c r="U57" s="56">
        <v>1.9900000000000001E-2</v>
      </c>
      <c r="V57" s="57">
        <v>6763662</v>
      </c>
      <c r="W57" s="58">
        <v>134596.8738</v>
      </c>
      <c r="X57" s="59">
        <v>0</v>
      </c>
      <c r="Y57" s="60">
        <v>134597</v>
      </c>
      <c r="Z57" s="61" t="s">
        <v>147</v>
      </c>
      <c r="AA57" s="62" t="s">
        <v>40</v>
      </c>
      <c r="AB57" s="63" t="s">
        <v>41</v>
      </c>
      <c r="AC57" s="44" t="s">
        <v>148</v>
      </c>
      <c r="AD57" s="64">
        <v>45623</v>
      </c>
      <c r="AE57" s="143" t="s">
        <v>2733</v>
      </c>
      <c r="AF57" s="144">
        <v>134597</v>
      </c>
      <c r="AG57" s="145">
        <f t="shared" si="0"/>
        <v>0</v>
      </c>
    </row>
    <row r="58" spans="1:33">
      <c r="A58" s="44" t="s">
        <v>136</v>
      </c>
      <c r="B58" s="45" t="s">
        <v>137</v>
      </c>
      <c r="C58" s="46" t="s">
        <v>29</v>
      </c>
      <c r="D58" s="47" t="s">
        <v>496</v>
      </c>
      <c r="E58" s="48" t="s">
        <v>139</v>
      </c>
      <c r="F58" s="49">
        <v>45597</v>
      </c>
      <c r="G58" s="50">
        <v>45962</v>
      </c>
      <c r="H58" s="47" t="s">
        <v>490</v>
      </c>
      <c r="I58" s="51">
        <v>2021</v>
      </c>
      <c r="J58" s="52" t="s">
        <v>497</v>
      </c>
      <c r="K58" s="51" t="s">
        <v>498</v>
      </c>
      <c r="L58" s="51" t="s">
        <v>499</v>
      </c>
      <c r="M58" s="47" t="s">
        <v>500</v>
      </c>
      <c r="N58" s="51">
        <v>4230195658395</v>
      </c>
      <c r="O58" s="44" t="s">
        <v>501</v>
      </c>
      <c r="P58" s="52">
        <v>1062</v>
      </c>
      <c r="Q58" s="52">
        <v>450</v>
      </c>
      <c r="R58" s="53">
        <v>44503</v>
      </c>
      <c r="S58" s="54">
        <v>46320</v>
      </c>
      <c r="T58" s="55">
        <v>7515180</v>
      </c>
      <c r="U58" s="56">
        <v>1.9900000000000001E-2</v>
      </c>
      <c r="V58" s="57">
        <v>6763662</v>
      </c>
      <c r="W58" s="58">
        <v>134596.8738</v>
      </c>
      <c r="X58" s="59">
        <v>0</v>
      </c>
      <c r="Y58" s="60">
        <v>134597</v>
      </c>
      <c r="Z58" s="61" t="s">
        <v>147</v>
      </c>
      <c r="AA58" s="62" t="s">
        <v>40</v>
      </c>
      <c r="AB58" s="63" t="s">
        <v>41</v>
      </c>
      <c r="AC58" s="44" t="s">
        <v>148</v>
      </c>
      <c r="AD58" s="64">
        <v>45623</v>
      </c>
      <c r="AE58" s="143" t="s">
        <v>2734</v>
      </c>
      <c r="AF58" s="144">
        <v>134597</v>
      </c>
      <c r="AG58" s="145">
        <f t="shared" si="0"/>
        <v>0</v>
      </c>
    </row>
    <row r="59" spans="1:33">
      <c r="A59" s="44" t="s">
        <v>136</v>
      </c>
      <c r="B59" s="45" t="s">
        <v>137</v>
      </c>
      <c r="C59" s="46" t="s">
        <v>29</v>
      </c>
      <c r="D59" s="47" t="s">
        <v>502</v>
      </c>
      <c r="E59" s="48" t="s">
        <v>139</v>
      </c>
      <c r="F59" s="49">
        <v>45626</v>
      </c>
      <c r="G59" s="50">
        <v>45991</v>
      </c>
      <c r="H59" s="47" t="s">
        <v>503</v>
      </c>
      <c r="I59" s="51">
        <v>2024</v>
      </c>
      <c r="J59" s="52" t="s">
        <v>504</v>
      </c>
      <c r="K59" s="51" t="s">
        <v>505</v>
      </c>
      <c r="L59" s="51" t="s">
        <v>506</v>
      </c>
      <c r="M59" s="47" t="s">
        <v>507</v>
      </c>
      <c r="N59" s="51">
        <v>1540281919375</v>
      </c>
      <c r="O59" s="44" t="s">
        <v>508</v>
      </c>
      <c r="P59" s="52">
        <v>3119</v>
      </c>
      <c r="Q59" s="52">
        <v>565</v>
      </c>
      <c r="R59" s="53">
        <v>45261</v>
      </c>
      <c r="S59" s="54">
        <v>47822</v>
      </c>
      <c r="T59" s="55">
        <v>19998000</v>
      </c>
      <c r="U59" s="56">
        <v>1.9900000000000001E-2</v>
      </c>
      <c r="V59" s="57">
        <v>17998200</v>
      </c>
      <c r="W59" s="58">
        <v>358164.18</v>
      </c>
      <c r="X59" s="59">
        <v>0</v>
      </c>
      <c r="Y59" s="60">
        <v>358164</v>
      </c>
      <c r="Z59" s="61" t="s">
        <v>147</v>
      </c>
      <c r="AA59" s="62" t="s">
        <v>40</v>
      </c>
      <c r="AB59" s="63" t="s">
        <v>41</v>
      </c>
      <c r="AC59" s="44" t="s">
        <v>195</v>
      </c>
      <c r="AD59" s="64">
        <v>45623</v>
      </c>
      <c r="AE59" s="143" t="s">
        <v>2735</v>
      </c>
      <c r="AF59" s="144">
        <v>358164</v>
      </c>
      <c r="AG59" s="145">
        <f t="shared" si="0"/>
        <v>0</v>
      </c>
    </row>
    <row r="60" spans="1:33">
      <c r="A60" s="44" t="s">
        <v>136</v>
      </c>
      <c r="B60" s="45" t="s">
        <v>137</v>
      </c>
      <c r="C60" s="46" t="s">
        <v>29</v>
      </c>
      <c r="D60" s="47" t="s">
        <v>509</v>
      </c>
      <c r="E60" s="48" t="s">
        <v>139</v>
      </c>
      <c r="F60" s="49">
        <v>45598</v>
      </c>
      <c r="G60" s="50">
        <v>45963</v>
      </c>
      <c r="H60" s="47" t="s">
        <v>351</v>
      </c>
      <c r="I60" s="51">
        <v>2019</v>
      </c>
      <c r="J60" s="52" t="s">
        <v>510</v>
      </c>
      <c r="K60" s="51" t="s">
        <v>511</v>
      </c>
      <c r="L60" s="51" t="s">
        <v>512</v>
      </c>
      <c r="M60" s="47" t="s">
        <v>513</v>
      </c>
      <c r="N60" s="51">
        <v>8130216790441</v>
      </c>
      <c r="O60" s="44" t="s">
        <v>514</v>
      </c>
      <c r="P60" s="52">
        <v>3073</v>
      </c>
      <c r="Q60" s="52">
        <v>450</v>
      </c>
      <c r="R60" s="53">
        <v>45243</v>
      </c>
      <c r="S60" s="54">
        <v>47062</v>
      </c>
      <c r="T60" s="55">
        <v>2400000</v>
      </c>
      <c r="U60" s="56">
        <v>1.9900000000000001E-2</v>
      </c>
      <c r="V60" s="57">
        <v>2160000</v>
      </c>
      <c r="W60" s="58">
        <v>42984</v>
      </c>
      <c r="X60" s="59">
        <v>0</v>
      </c>
      <c r="Y60" s="60">
        <v>42984</v>
      </c>
      <c r="Z60" s="61" t="s">
        <v>147</v>
      </c>
      <c r="AA60" s="62" t="s">
        <v>40</v>
      </c>
      <c r="AB60" s="63" t="s">
        <v>41</v>
      </c>
      <c r="AC60" s="44" t="s">
        <v>195</v>
      </c>
      <c r="AD60" s="64">
        <v>45623</v>
      </c>
      <c r="AE60" s="143" t="s">
        <v>2736</v>
      </c>
      <c r="AF60" s="144">
        <v>42984</v>
      </c>
      <c r="AG60" s="145">
        <f t="shared" si="0"/>
        <v>0</v>
      </c>
    </row>
    <row r="61" spans="1:33">
      <c r="A61" s="44" t="s">
        <v>136</v>
      </c>
      <c r="B61" s="45" t="s">
        <v>137</v>
      </c>
      <c r="C61" s="46" t="s">
        <v>29</v>
      </c>
      <c r="D61" s="47" t="s">
        <v>515</v>
      </c>
      <c r="E61" s="48" t="s">
        <v>139</v>
      </c>
      <c r="F61" s="49">
        <v>45609</v>
      </c>
      <c r="G61" s="50">
        <v>45974</v>
      </c>
      <c r="H61" s="47" t="s">
        <v>44</v>
      </c>
      <c r="I61" s="51">
        <v>2017</v>
      </c>
      <c r="J61" s="52" t="s">
        <v>516</v>
      </c>
      <c r="K61" s="51" t="s">
        <v>517</v>
      </c>
      <c r="L61" s="51" t="s">
        <v>518</v>
      </c>
      <c r="M61" s="47" t="s">
        <v>519</v>
      </c>
      <c r="N61" s="51">
        <v>4550411263491</v>
      </c>
      <c r="O61" s="44" t="s">
        <v>520</v>
      </c>
      <c r="P61" s="52">
        <v>1066</v>
      </c>
      <c r="Q61" s="52">
        <v>450</v>
      </c>
      <c r="R61" s="53">
        <v>44880</v>
      </c>
      <c r="S61" s="54">
        <v>45976</v>
      </c>
      <c r="T61" s="55">
        <v>2430000</v>
      </c>
      <c r="U61" s="56">
        <v>1.9900000000000001E-2</v>
      </c>
      <c r="V61" s="57">
        <v>2187000</v>
      </c>
      <c r="W61" s="58">
        <v>43521.3</v>
      </c>
      <c r="X61" s="59">
        <v>0</v>
      </c>
      <c r="Y61" s="60">
        <v>43521</v>
      </c>
      <c r="Z61" s="60" t="s">
        <v>147</v>
      </c>
      <c r="AA61" s="62" t="s">
        <v>40</v>
      </c>
      <c r="AB61" s="63" t="s">
        <v>41</v>
      </c>
      <c r="AC61" s="44" t="s">
        <v>195</v>
      </c>
      <c r="AD61" s="64">
        <v>45623</v>
      </c>
      <c r="AE61" s="143" t="s">
        <v>2737</v>
      </c>
      <c r="AF61" s="144">
        <v>43521</v>
      </c>
      <c r="AG61" s="145">
        <f t="shared" si="0"/>
        <v>0</v>
      </c>
    </row>
    <row r="62" spans="1:33">
      <c r="A62" s="44" t="s">
        <v>136</v>
      </c>
      <c r="B62" s="45" t="s">
        <v>137</v>
      </c>
      <c r="C62" s="46" t="s">
        <v>29</v>
      </c>
      <c r="D62" s="47" t="s">
        <v>521</v>
      </c>
      <c r="E62" s="48" t="s">
        <v>139</v>
      </c>
      <c r="F62" s="49">
        <v>45609</v>
      </c>
      <c r="G62" s="50">
        <v>45974</v>
      </c>
      <c r="H62" s="47" t="s">
        <v>522</v>
      </c>
      <c r="I62" s="51">
        <v>2020</v>
      </c>
      <c r="J62" s="52" t="s">
        <v>523</v>
      </c>
      <c r="K62" s="51" t="s">
        <v>524</v>
      </c>
      <c r="L62" s="51" t="s">
        <v>525</v>
      </c>
      <c r="M62" s="47" t="s">
        <v>526</v>
      </c>
      <c r="N62" s="51">
        <v>1730192323803</v>
      </c>
      <c r="O62" s="44" t="s">
        <v>527</v>
      </c>
      <c r="P62" s="52">
        <v>3014</v>
      </c>
      <c r="Q62" s="52">
        <v>477</v>
      </c>
      <c r="R62" s="53">
        <v>44880</v>
      </c>
      <c r="S62" s="54">
        <v>45966</v>
      </c>
      <c r="T62" s="55">
        <v>7200000</v>
      </c>
      <c r="U62" s="56">
        <v>1.9900000000000001E-2</v>
      </c>
      <c r="V62" s="57">
        <v>6480000</v>
      </c>
      <c r="W62" s="58">
        <v>128952</v>
      </c>
      <c r="X62" s="59">
        <v>0</v>
      </c>
      <c r="Y62" s="60">
        <v>128952</v>
      </c>
      <c r="Z62" s="60" t="s">
        <v>147</v>
      </c>
      <c r="AA62" s="62" t="s">
        <v>40</v>
      </c>
      <c r="AB62" s="63" t="s">
        <v>41</v>
      </c>
      <c r="AC62" s="44" t="s">
        <v>195</v>
      </c>
      <c r="AD62" s="64">
        <v>45623</v>
      </c>
      <c r="AE62" s="143" t="s">
        <v>2738</v>
      </c>
      <c r="AF62" s="144">
        <v>128952</v>
      </c>
      <c r="AG62" s="145">
        <f t="shared" si="0"/>
        <v>0</v>
      </c>
    </row>
    <row r="63" spans="1:33">
      <c r="A63" s="44" t="s">
        <v>136</v>
      </c>
      <c r="B63" s="45" t="s">
        <v>137</v>
      </c>
      <c r="C63" s="46" t="s">
        <v>29</v>
      </c>
      <c r="D63" s="47" t="s">
        <v>528</v>
      </c>
      <c r="E63" s="48" t="s">
        <v>139</v>
      </c>
      <c r="F63" s="49">
        <v>45613</v>
      </c>
      <c r="G63" s="50">
        <v>45978</v>
      </c>
      <c r="H63" s="47" t="s">
        <v>262</v>
      </c>
      <c r="I63" s="51">
        <v>2019</v>
      </c>
      <c r="J63" s="52" t="s">
        <v>529</v>
      </c>
      <c r="K63" s="51" t="s">
        <v>530</v>
      </c>
      <c r="L63" s="51" t="s">
        <v>531</v>
      </c>
      <c r="M63" s="47" t="s">
        <v>532</v>
      </c>
      <c r="N63" s="51">
        <v>4210151837561</v>
      </c>
      <c r="O63" s="44" t="s">
        <v>533</v>
      </c>
      <c r="P63" s="52">
        <v>1082</v>
      </c>
      <c r="Q63" s="52">
        <v>550</v>
      </c>
      <c r="R63" s="53">
        <v>44887</v>
      </c>
      <c r="S63" s="54">
        <v>46706</v>
      </c>
      <c r="T63" s="55">
        <v>1620000</v>
      </c>
      <c r="U63" s="56">
        <v>1.9900000000000001E-2</v>
      </c>
      <c r="V63" s="57">
        <v>1458000</v>
      </c>
      <c r="W63" s="58">
        <v>29014.2</v>
      </c>
      <c r="X63" s="59">
        <v>0</v>
      </c>
      <c r="Y63" s="60">
        <v>29014</v>
      </c>
      <c r="Z63" s="61" t="s">
        <v>147</v>
      </c>
      <c r="AA63" s="62" t="s">
        <v>40</v>
      </c>
      <c r="AB63" s="63" t="s">
        <v>41</v>
      </c>
      <c r="AC63" s="44" t="s">
        <v>195</v>
      </c>
      <c r="AD63" s="64">
        <v>45623</v>
      </c>
      <c r="AE63" s="143" t="s">
        <v>2739</v>
      </c>
      <c r="AF63" s="144">
        <v>29014</v>
      </c>
      <c r="AG63" s="145">
        <f t="shared" si="0"/>
        <v>0</v>
      </c>
    </row>
    <row r="64" spans="1:33">
      <c r="A64" s="44" t="s">
        <v>136</v>
      </c>
      <c r="B64" s="45" t="s">
        <v>137</v>
      </c>
      <c r="C64" s="46" t="s">
        <v>29</v>
      </c>
      <c r="D64" s="47" t="s">
        <v>534</v>
      </c>
      <c r="E64" s="48" t="s">
        <v>139</v>
      </c>
      <c r="F64" s="49">
        <v>45610</v>
      </c>
      <c r="G64" s="50">
        <v>45975</v>
      </c>
      <c r="H64" s="47" t="s">
        <v>299</v>
      </c>
      <c r="I64" s="51">
        <v>2017</v>
      </c>
      <c r="J64" s="52" t="s">
        <v>535</v>
      </c>
      <c r="K64" s="51" t="s">
        <v>536</v>
      </c>
      <c r="L64" s="51" t="s">
        <v>537</v>
      </c>
      <c r="M64" s="47" t="s">
        <v>538</v>
      </c>
      <c r="N64" s="51">
        <v>1730153643995</v>
      </c>
      <c r="O64" s="44" t="s">
        <v>539</v>
      </c>
      <c r="P64" s="52">
        <v>3007</v>
      </c>
      <c r="Q64" s="52">
        <v>450</v>
      </c>
      <c r="R64" s="53">
        <v>44881</v>
      </c>
      <c r="S64" s="54">
        <v>45976</v>
      </c>
      <c r="T64" s="55">
        <v>3690000</v>
      </c>
      <c r="U64" s="56">
        <v>1.9900000000000001E-2</v>
      </c>
      <c r="V64" s="57">
        <v>3321000</v>
      </c>
      <c r="W64" s="58">
        <v>66087.900000000009</v>
      </c>
      <c r="X64" s="59">
        <v>0</v>
      </c>
      <c r="Y64" s="60">
        <v>66088</v>
      </c>
      <c r="Z64" s="60" t="s">
        <v>147</v>
      </c>
      <c r="AA64" s="62" t="s">
        <v>40</v>
      </c>
      <c r="AB64" s="63" t="s">
        <v>41</v>
      </c>
      <c r="AC64" s="44" t="s">
        <v>195</v>
      </c>
      <c r="AD64" s="64">
        <v>45623</v>
      </c>
      <c r="AE64" s="143" t="s">
        <v>2740</v>
      </c>
      <c r="AF64" s="144">
        <v>66088</v>
      </c>
      <c r="AG64" s="145">
        <f t="shared" si="0"/>
        <v>0</v>
      </c>
    </row>
    <row r="65" spans="1:33">
      <c r="A65" s="44" t="s">
        <v>136</v>
      </c>
      <c r="B65" s="45" t="s">
        <v>137</v>
      </c>
      <c r="C65" s="46" t="s">
        <v>29</v>
      </c>
      <c r="D65" s="47" t="s">
        <v>540</v>
      </c>
      <c r="E65" s="48" t="s">
        <v>139</v>
      </c>
      <c r="F65" s="49">
        <v>45611</v>
      </c>
      <c r="G65" s="50">
        <v>45976</v>
      </c>
      <c r="H65" s="47" t="s">
        <v>53</v>
      </c>
      <c r="I65" s="51">
        <v>2019</v>
      </c>
      <c r="J65" s="52" t="s">
        <v>541</v>
      </c>
      <c r="K65" s="51" t="s">
        <v>542</v>
      </c>
      <c r="L65" s="51" t="s">
        <v>543</v>
      </c>
      <c r="M65" s="47" t="s">
        <v>544</v>
      </c>
      <c r="N65" s="51">
        <v>3210202739843</v>
      </c>
      <c r="O65" s="44" t="s">
        <v>545</v>
      </c>
      <c r="P65" s="52">
        <v>1093</v>
      </c>
      <c r="Q65" s="52">
        <v>477</v>
      </c>
      <c r="R65" s="53">
        <v>44883</v>
      </c>
      <c r="S65" s="54">
        <v>45966</v>
      </c>
      <c r="T65" s="55">
        <v>1980000</v>
      </c>
      <c r="U65" s="56">
        <v>1.9900000000000001E-2</v>
      </c>
      <c r="V65" s="57">
        <v>1782000</v>
      </c>
      <c r="W65" s="58">
        <v>35461.800000000003</v>
      </c>
      <c r="X65" s="59">
        <v>0</v>
      </c>
      <c r="Y65" s="60">
        <v>35462</v>
      </c>
      <c r="Z65" s="60" t="s">
        <v>147</v>
      </c>
      <c r="AA65" s="62" t="s">
        <v>40</v>
      </c>
      <c r="AB65" s="63" t="s">
        <v>41</v>
      </c>
      <c r="AC65" s="44" t="s">
        <v>195</v>
      </c>
      <c r="AD65" s="64">
        <v>45623</v>
      </c>
      <c r="AE65" s="143" t="s">
        <v>2741</v>
      </c>
      <c r="AF65" s="144">
        <v>35462</v>
      </c>
      <c r="AG65" s="145">
        <f t="shared" si="0"/>
        <v>0</v>
      </c>
    </row>
    <row r="66" spans="1:33">
      <c r="A66" s="44" t="s">
        <v>136</v>
      </c>
      <c r="B66" s="45" t="s">
        <v>137</v>
      </c>
      <c r="C66" s="46" t="s">
        <v>29</v>
      </c>
      <c r="D66" s="47" t="s">
        <v>546</v>
      </c>
      <c r="E66" s="48" t="s">
        <v>139</v>
      </c>
      <c r="F66" s="49">
        <v>45611</v>
      </c>
      <c r="G66" s="50">
        <v>45976</v>
      </c>
      <c r="H66" s="47" t="s">
        <v>53</v>
      </c>
      <c r="I66" s="51">
        <v>2020</v>
      </c>
      <c r="J66" s="52" t="s">
        <v>547</v>
      </c>
      <c r="K66" s="51" t="s">
        <v>548</v>
      </c>
      <c r="L66" s="51" t="s">
        <v>549</v>
      </c>
      <c r="M66" s="47" t="s">
        <v>550</v>
      </c>
      <c r="N66" s="51">
        <v>3630289181771</v>
      </c>
      <c r="O66" s="44" t="s">
        <v>551</v>
      </c>
      <c r="P66" s="52">
        <v>2008</v>
      </c>
      <c r="Q66" s="52">
        <v>450</v>
      </c>
      <c r="R66" s="53">
        <v>44886</v>
      </c>
      <c r="S66" s="54">
        <v>46706</v>
      </c>
      <c r="T66" s="55">
        <v>2070000</v>
      </c>
      <c r="U66" s="56">
        <v>1.9900000000000001E-2</v>
      </c>
      <c r="V66" s="57">
        <v>1863000</v>
      </c>
      <c r="W66" s="58">
        <v>37073.700000000004</v>
      </c>
      <c r="X66" s="59">
        <v>0</v>
      </c>
      <c r="Y66" s="60">
        <v>37074</v>
      </c>
      <c r="Z66" s="61" t="s">
        <v>147</v>
      </c>
      <c r="AA66" s="62" t="s">
        <v>40</v>
      </c>
      <c r="AB66" s="63" t="s">
        <v>41</v>
      </c>
      <c r="AC66" s="44" t="s">
        <v>195</v>
      </c>
      <c r="AD66" s="64">
        <v>45623</v>
      </c>
      <c r="AE66" s="143" t="s">
        <v>2742</v>
      </c>
      <c r="AF66" s="144">
        <v>37074</v>
      </c>
      <c r="AG66" s="145">
        <f t="shared" si="0"/>
        <v>0</v>
      </c>
    </row>
    <row r="67" spans="1:33">
      <c r="A67" s="44" t="s">
        <v>136</v>
      </c>
      <c r="B67" s="45" t="s">
        <v>137</v>
      </c>
      <c r="C67" s="46" t="s">
        <v>29</v>
      </c>
      <c r="D67" s="47" t="s">
        <v>552</v>
      </c>
      <c r="E67" s="48" t="s">
        <v>139</v>
      </c>
      <c r="F67" s="49">
        <v>45616</v>
      </c>
      <c r="G67" s="50">
        <v>45981</v>
      </c>
      <c r="H67" s="47" t="s">
        <v>553</v>
      </c>
      <c r="I67" s="51">
        <v>2021</v>
      </c>
      <c r="J67" s="52" t="s">
        <v>554</v>
      </c>
      <c r="K67" s="51" t="s">
        <v>555</v>
      </c>
      <c r="L67" s="51" t="s">
        <v>556</v>
      </c>
      <c r="M67" s="47" t="s">
        <v>557</v>
      </c>
      <c r="N67" s="51">
        <v>3510228673495</v>
      </c>
      <c r="O67" s="44" t="s">
        <v>558</v>
      </c>
      <c r="P67" s="52">
        <v>2129</v>
      </c>
      <c r="Q67" s="52">
        <v>477</v>
      </c>
      <c r="R67" s="53">
        <v>44889</v>
      </c>
      <c r="S67" s="54">
        <v>46716</v>
      </c>
      <c r="T67" s="55">
        <v>900000</v>
      </c>
      <c r="U67" s="56">
        <v>1.9900000000000001E-2</v>
      </c>
      <c r="V67" s="57">
        <v>810000</v>
      </c>
      <c r="W67" s="58">
        <v>16119</v>
      </c>
      <c r="X67" s="59">
        <v>0</v>
      </c>
      <c r="Y67" s="60">
        <v>16119</v>
      </c>
      <c r="Z67" s="61" t="s">
        <v>147</v>
      </c>
      <c r="AA67" s="62" t="s">
        <v>40</v>
      </c>
      <c r="AB67" s="63" t="s">
        <v>41</v>
      </c>
      <c r="AC67" s="44" t="s">
        <v>195</v>
      </c>
      <c r="AD67" s="64">
        <v>45623</v>
      </c>
      <c r="AE67" s="143" t="s">
        <v>2743</v>
      </c>
      <c r="AF67" s="144">
        <v>16119</v>
      </c>
      <c r="AG67" s="145">
        <f t="shared" si="0"/>
        <v>0</v>
      </c>
    </row>
    <row r="68" spans="1:33">
      <c r="A68" s="44" t="s">
        <v>136</v>
      </c>
      <c r="B68" s="45" t="s">
        <v>137</v>
      </c>
      <c r="C68" s="46" t="s">
        <v>29</v>
      </c>
      <c r="D68" s="47" t="s">
        <v>559</v>
      </c>
      <c r="E68" s="48" t="s">
        <v>139</v>
      </c>
      <c r="F68" s="49">
        <v>45613</v>
      </c>
      <c r="G68" s="50">
        <v>45978</v>
      </c>
      <c r="H68" s="47" t="s">
        <v>32</v>
      </c>
      <c r="I68" s="51">
        <v>2019</v>
      </c>
      <c r="J68" s="52" t="s">
        <v>560</v>
      </c>
      <c r="K68" s="51" t="s">
        <v>561</v>
      </c>
      <c r="L68" s="51" t="s">
        <v>562</v>
      </c>
      <c r="M68" s="47" t="s">
        <v>563</v>
      </c>
      <c r="N68" s="51">
        <v>3520283903219</v>
      </c>
      <c r="O68" s="44" t="s">
        <v>564</v>
      </c>
      <c r="P68" s="52">
        <v>2093</v>
      </c>
      <c r="Q68" s="52">
        <v>477</v>
      </c>
      <c r="R68" s="53">
        <v>44889</v>
      </c>
      <c r="S68" s="54">
        <v>46706</v>
      </c>
      <c r="T68" s="55">
        <v>1800000</v>
      </c>
      <c r="U68" s="56">
        <v>1.9900000000000001E-2</v>
      </c>
      <c r="V68" s="57">
        <v>1620000</v>
      </c>
      <c r="W68" s="58">
        <v>32238</v>
      </c>
      <c r="X68" s="59">
        <v>0</v>
      </c>
      <c r="Y68" s="60">
        <v>32238</v>
      </c>
      <c r="Z68" s="61" t="s">
        <v>147</v>
      </c>
      <c r="AA68" s="62" t="s">
        <v>40</v>
      </c>
      <c r="AB68" s="63" t="s">
        <v>41</v>
      </c>
      <c r="AC68" s="44" t="s">
        <v>195</v>
      </c>
      <c r="AD68" s="64">
        <v>45623</v>
      </c>
      <c r="AE68" s="143" t="s">
        <v>2744</v>
      </c>
      <c r="AF68" s="144">
        <v>32238</v>
      </c>
      <c r="AG68" s="145">
        <f t="shared" si="0"/>
        <v>0</v>
      </c>
    </row>
    <row r="69" spans="1:33">
      <c r="A69" s="44" t="s">
        <v>136</v>
      </c>
      <c r="B69" s="45" t="s">
        <v>137</v>
      </c>
      <c r="C69" s="46" t="s">
        <v>29</v>
      </c>
      <c r="D69" s="47" t="s">
        <v>565</v>
      </c>
      <c r="E69" s="48" t="s">
        <v>139</v>
      </c>
      <c r="F69" s="49">
        <v>45618</v>
      </c>
      <c r="G69" s="50">
        <v>45983</v>
      </c>
      <c r="H69" s="47" t="s">
        <v>53</v>
      </c>
      <c r="I69" s="51">
        <v>2018</v>
      </c>
      <c r="J69" s="52" t="s">
        <v>566</v>
      </c>
      <c r="K69" s="51" t="s">
        <v>567</v>
      </c>
      <c r="L69" s="51" t="s">
        <v>568</v>
      </c>
      <c r="M69" s="47" t="s">
        <v>569</v>
      </c>
      <c r="N69" s="51">
        <v>4230141548271</v>
      </c>
      <c r="O69" s="44" t="s">
        <v>570</v>
      </c>
      <c r="P69" s="52">
        <v>1036</v>
      </c>
      <c r="Q69" s="52">
        <v>450</v>
      </c>
      <c r="R69" s="53">
        <v>44889</v>
      </c>
      <c r="S69" s="54">
        <v>46341</v>
      </c>
      <c r="T69" s="55">
        <v>1620000</v>
      </c>
      <c r="U69" s="56">
        <v>1.9900000000000001E-2</v>
      </c>
      <c r="V69" s="57">
        <v>1458000</v>
      </c>
      <c r="W69" s="58">
        <v>29014.2</v>
      </c>
      <c r="X69" s="59">
        <v>0</v>
      </c>
      <c r="Y69" s="60">
        <v>29014</v>
      </c>
      <c r="Z69" s="61" t="s">
        <v>147</v>
      </c>
      <c r="AA69" s="62" t="s">
        <v>40</v>
      </c>
      <c r="AB69" s="63" t="s">
        <v>41</v>
      </c>
      <c r="AC69" s="44" t="s">
        <v>195</v>
      </c>
      <c r="AD69" s="64">
        <v>45623</v>
      </c>
      <c r="AE69" s="143" t="s">
        <v>2745</v>
      </c>
      <c r="AF69" s="144">
        <v>29014</v>
      </c>
      <c r="AG69" s="145">
        <f t="shared" ref="AG69:AG132" si="1">Y69-AF69</f>
        <v>0</v>
      </c>
    </row>
    <row r="70" spans="1:33">
      <c r="A70" s="44" t="s">
        <v>136</v>
      </c>
      <c r="B70" s="45" t="s">
        <v>137</v>
      </c>
      <c r="C70" s="46" t="s">
        <v>29</v>
      </c>
      <c r="D70" s="47" t="s">
        <v>571</v>
      </c>
      <c r="E70" s="48" t="s">
        <v>139</v>
      </c>
      <c r="F70" s="49">
        <v>45619</v>
      </c>
      <c r="G70" s="50">
        <v>45984</v>
      </c>
      <c r="H70" s="47" t="s">
        <v>44</v>
      </c>
      <c r="I70" s="51">
        <v>2019</v>
      </c>
      <c r="J70" s="52" t="s">
        <v>572</v>
      </c>
      <c r="K70" s="51" t="s">
        <v>573</v>
      </c>
      <c r="L70" s="51" t="s">
        <v>574</v>
      </c>
      <c r="M70" s="47" t="s">
        <v>575</v>
      </c>
      <c r="N70" s="51">
        <v>5440016246489</v>
      </c>
      <c r="O70" s="44" t="s">
        <v>576</v>
      </c>
      <c r="P70" s="52">
        <v>1049</v>
      </c>
      <c r="Q70" s="52">
        <v>450</v>
      </c>
      <c r="R70" s="53">
        <v>44890</v>
      </c>
      <c r="S70" s="54">
        <v>45986</v>
      </c>
      <c r="T70" s="55">
        <v>3150000</v>
      </c>
      <c r="U70" s="56">
        <v>1.9900000000000001E-2</v>
      </c>
      <c r="V70" s="57">
        <v>2835000</v>
      </c>
      <c r="W70" s="58">
        <v>56416.5</v>
      </c>
      <c r="X70" s="59">
        <v>0</v>
      </c>
      <c r="Y70" s="60">
        <v>56417</v>
      </c>
      <c r="Z70" s="60" t="s">
        <v>147</v>
      </c>
      <c r="AA70" s="62" t="s">
        <v>40</v>
      </c>
      <c r="AB70" s="63" t="s">
        <v>41</v>
      </c>
      <c r="AC70" s="44" t="s">
        <v>195</v>
      </c>
      <c r="AD70" s="64">
        <v>45623</v>
      </c>
      <c r="AE70" s="143" t="s">
        <v>2746</v>
      </c>
      <c r="AF70" s="144">
        <v>56417</v>
      </c>
      <c r="AG70" s="145">
        <f t="shared" si="1"/>
        <v>0</v>
      </c>
    </row>
    <row r="71" spans="1:33">
      <c r="A71" s="44" t="s">
        <v>136</v>
      </c>
      <c r="B71" s="45" t="s">
        <v>137</v>
      </c>
      <c r="C71" s="46" t="s">
        <v>29</v>
      </c>
      <c r="D71" s="47" t="s">
        <v>577</v>
      </c>
      <c r="E71" s="48" t="s">
        <v>139</v>
      </c>
      <c r="F71" s="49">
        <v>45619</v>
      </c>
      <c r="G71" s="50">
        <v>45984</v>
      </c>
      <c r="H71" s="47" t="s">
        <v>44</v>
      </c>
      <c r="I71" s="51">
        <v>2018</v>
      </c>
      <c r="J71" s="52" t="s">
        <v>578</v>
      </c>
      <c r="K71" s="51" t="s">
        <v>579</v>
      </c>
      <c r="L71" s="51" t="s">
        <v>580</v>
      </c>
      <c r="M71" s="47" t="s">
        <v>581</v>
      </c>
      <c r="N71" s="51">
        <v>4410101370653</v>
      </c>
      <c r="O71" s="44" t="s">
        <v>582</v>
      </c>
      <c r="P71" s="52">
        <v>1167</v>
      </c>
      <c r="Q71" s="52">
        <v>450</v>
      </c>
      <c r="R71" s="53">
        <v>44894</v>
      </c>
      <c r="S71" s="54">
        <v>45966</v>
      </c>
      <c r="T71" s="55">
        <v>3420000</v>
      </c>
      <c r="U71" s="56">
        <v>1.9900000000000001E-2</v>
      </c>
      <c r="V71" s="57">
        <v>3078000</v>
      </c>
      <c r="W71" s="58">
        <v>61252.200000000004</v>
      </c>
      <c r="X71" s="59">
        <v>0</v>
      </c>
      <c r="Y71" s="60">
        <v>61252</v>
      </c>
      <c r="Z71" s="60" t="s">
        <v>147</v>
      </c>
      <c r="AA71" s="62" t="s">
        <v>40</v>
      </c>
      <c r="AB71" s="63" t="s">
        <v>41</v>
      </c>
      <c r="AC71" s="44" t="s">
        <v>195</v>
      </c>
      <c r="AD71" s="64">
        <v>45623</v>
      </c>
      <c r="AE71" s="143" t="s">
        <v>2747</v>
      </c>
      <c r="AF71" s="144">
        <v>61252</v>
      </c>
      <c r="AG71" s="145">
        <f t="shared" si="1"/>
        <v>0</v>
      </c>
    </row>
    <row r="72" spans="1:33">
      <c r="A72" s="44" t="s">
        <v>136</v>
      </c>
      <c r="B72" s="45" t="s">
        <v>137</v>
      </c>
      <c r="C72" s="46" t="s">
        <v>29</v>
      </c>
      <c r="D72" s="47" t="s">
        <v>583</v>
      </c>
      <c r="E72" s="48" t="s">
        <v>139</v>
      </c>
      <c r="F72" s="49">
        <v>45612</v>
      </c>
      <c r="G72" s="50">
        <v>45977</v>
      </c>
      <c r="H72" s="47" t="s">
        <v>53</v>
      </c>
      <c r="I72" s="51">
        <v>2020</v>
      </c>
      <c r="J72" s="52" t="s">
        <v>584</v>
      </c>
      <c r="K72" s="51" t="s">
        <v>585</v>
      </c>
      <c r="L72" s="51" t="s">
        <v>586</v>
      </c>
      <c r="M72" s="47" t="s">
        <v>587</v>
      </c>
      <c r="N72" s="51">
        <v>4540197959639</v>
      </c>
      <c r="O72" s="44" t="s">
        <v>588</v>
      </c>
      <c r="P72" s="52">
        <v>1033</v>
      </c>
      <c r="Q72" s="52">
        <v>450</v>
      </c>
      <c r="R72" s="53">
        <v>44882</v>
      </c>
      <c r="S72" s="54">
        <v>46696</v>
      </c>
      <c r="T72" s="55">
        <v>1890000</v>
      </c>
      <c r="U72" s="56">
        <v>1.9900000000000001E-2</v>
      </c>
      <c r="V72" s="57">
        <v>1701000</v>
      </c>
      <c r="W72" s="58">
        <v>33849.9</v>
      </c>
      <c r="X72" s="59">
        <v>0</v>
      </c>
      <c r="Y72" s="60">
        <v>33850</v>
      </c>
      <c r="Z72" s="61" t="s">
        <v>147</v>
      </c>
      <c r="AA72" s="62" t="s">
        <v>40</v>
      </c>
      <c r="AB72" s="63" t="s">
        <v>41</v>
      </c>
      <c r="AC72" s="44" t="s">
        <v>195</v>
      </c>
      <c r="AD72" s="64">
        <v>45623</v>
      </c>
      <c r="AE72" s="143" t="s">
        <v>2748</v>
      </c>
      <c r="AF72" s="144">
        <v>33850</v>
      </c>
      <c r="AG72" s="145">
        <f t="shared" si="1"/>
        <v>0</v>
      </c>
    </row>
    <row r="73" spans="1:33">
      <c r="A73" s="44" t="s">
        <v>136</v>
      </c>
      <c r="B73" s="45" t="s">
        <v>137</v>
      </c>
      <c r="C73" s="46" t="s">
        <v>29</v>
      </c>
      <c r="D73" s="47" t="s">
        <v>589</v>
      </c>
      <c r="E73" s="48" t="s">
        <v>139</v>
      </c>
      <c r="F73" s="49">
        <v>45618</v>
      </c>
      <c r="G73" s="50">
        <v>45983</v>
      </c>
      <c r="H73" s="47" t="s">
        <v>503</v>
      </c>
      <c r="I73" s="51">
        <v>2022</v>
      </c>
      <c r="J73" s="52" t="s">
        <v>590</v>
      </c>
      <c r="K73" s="51" t="s">
        <v>591</v>
      </c>
      <c r="L73" s="51" t="s">
        <v>592</v>
      </c>
      <c r="M73" s="47" t="s">
        <v>593</v>
      </c>
      <c r="N73" s="51">
        <v>83033</v>
      </c>
      <c r="O73" s="44" t="s">
        <v>594</v>
      </c>
      <c r="P73" s="52">
        <v>1093</v>
      </c>
      <c r="Q73" s="52">
        <v>565</v>
      </c>
      <c r="R73" s="53">
        <v>44890</v>
      </c>
      <c r="S73" s="54">
        <v>45976</v>
      </c>
      <c r="T73" s="55">
        <v>11700000</v>
      </c>
      <c r="U73" s="56">
        <v>1.9900000000000001E-2</v>
      </c>
      <c r="V73" s="57">
        <v>10530000</v>
      </c>
      <c r="W73" s="58">
        <v>209547</v>
      </c>
      <c r="X73" s="59">
        <v>0</v>
      </c>
      <c r="Y73" s="60">
        <v>209547</v>
      </c>
      <c r="Z73" s="60" t="s">
        <v>147</v>
      </c>
      <c r="AA73" s="62" t="s">
        <v>40</v>
      </c>
      <c r="AB73" s="63" t="s">
        <v>41</v>
      </c>
      <c r="AC73" s="44" t="s">
        <v>195</v>
      </c>
      <c r="AD73" s="64">
        <v>45623</v>
      </c>
      <c r="AE73" s="143" t="s">
        <v>2749</v>
      </c>
      <c r="AF73" s="144">
        <v>209547</v>
      </c>
      <c r="AG73" s="145">
        <f t="shared" si="1"/>
        <v>0</v>
      </c>
    </row>
    <row r="74" spans="1:33">
      <c r="A74" s="44" t="s">
        <v>136</v>
      </c>
      <c r="B74" s="45" t="s">
        <v>137</v>
      </c>
      <c r="C74" s="46" t="s">
        <v>29</v>
      </c>
      <c r="D74" s="47" t="s">
        <v>595</v>
      </c>
      <c r="E74" s="48" t="s">
        <v>139</v>
      </c>
      <c r="F74" s="49">
        <v>45626</v>
      </c>
      <c r="G74" s="50">
        <v>45991</v>
      </c>
      <c r="H74" s="47" t="s">
        <v>596</v>
      </c>
      <c r="I74" s="51">
        <v>2022</v>
      </c>
      <c r="J74" s="52" t="s">
        <v>597</v>
      </c>
      <c r="K74" s="51" t="s">
        <v>598</v>
      </c>
      <c r="L74" s="51" t="s">
        <v>599</v>
      </c>
      <c r="M74" s="47" t="s">
        <v>600</v>
      </c>
      <c r="N74" s="51">
        <v>4220121434317</v>
      </c>
      <c r="O74" s="44" t="s">
        <v>601</v>
      </c>
      <c r="P74" s="52">
        <v>1148</v>
      </c>
      <c r="Q74" s="52">
        <v>565</v>
      </c>
      <c r="R74" s="53">
        <v>44900</v>
      </c>
      <c r="S74" s="54">
        <v>46716</v>
      </c>
      <c r="T74" s="55">
        <v>5850000</v>
      </c>
      <c r="U74" s="56">
        <v>1.9900000000000001E-2</v>
      </c>
      <c r="V74" s="57">
        <v>5265000</v>
      </c>
      <c r="W74" s="58">
        <v>104773.5</v>
      </c>
      <c r="X74" s="59">
        <v>0</v>
      </c>
      <c r="Y74" s="60">
        <v>104774</v>
      </c>
      <c r="Z74" s="61" t="s">
        <v>147</v>
      </c>
      <c r="AA74" s="62" t="s">
        <v>40</v>
      </c>
      <c r="AB74" s="63" t="s">
        <v>41</v>
      </c>
      <c r="AC74" s="44" t="s">
        <v>195</v>
      </c>
      <c r="AD74" s="64">
        <v>45623</v>
      </c>
      <c r="AE74" s="143" t="s">
        <v>2750</v>
      </c>
      <c r="AF74" s="144">
        <v>104774</v>
      </c>
      <c r="AG74" s="145">
        <f t="shared" si="1"/>
        <v>0</v>
      </c>
    </row>
    <row r="75" spans="1:33">
      <c r="A75" s="44" t="s">
        <v>136</v>
      </c>
      <c r="B75" s="45" t="s">
        <v>137</v>
      </c>
      <c r="C75" s="46" t="s">
        <v>29</v>
      </c>
      <c r="D75" s="47" t="s">
        <v>602</v>
      </c>
      <c r="E75" s="48" t="s">
        <v>139</v>
      </c>
      <c r="F75" s="49">
        <v>45626</v>
      </c>
      <c r="G75" s="50">
        <v>45991</v>
      </c>
      <c r="H75" s="47" t="s">
        <v>44</v>
      </c>
      <c r="I75" s="51">
        <v>2015</v>
      </c>
      <c r="J75" s="52" t="s">
        <v>603</v>
      </c>
      <c r="K75" s="51" t="s">
        <v>604</v>
      </c>
      <c r="L75" s="51" t="s">
        <v>605</v>
      </c>
      <c r="M75" s="47" t="s">
        <v>606</v>
      </c>
      <c r="N75" s="51">
        <v>4210155457799</v>
      </c>
      <c r="O75" s="44" t="s">
        <v>607</v>
      </c>
      <c r="P75" s="52">
        <v>1010</v>
      </c>
      <c r="Q75" s="52">
        <v>565</v>
      </c>
      <c r="R75" s="53">
        <v>44900</v>
      </c>
      <c r="S75" s="54">
        <v>45986</v>
      </c>
      <c r="T75" s="55">
        <v>2160000</v>
      </c>
      <c r="U75" s="56">
        <v>1.9900000000000001E-2</v>
      </c>
      <c r="V75" s="57">
        <v>1944000</v>
      </c>
      <c r="W75" s="58">
        <v>38685.599999999999</v>
      </c>
      <c r="X75" s="59">
        <v>0</v>
      </c>
      <c r="Y75" s="60">
        <v>38686</v>
      </c>
      <c r="Z75" s="60" t="s">
        <v>147</v>
      </c>
      <c r="AA75" s="62" t="s">
        <v>40</v>
      </c>
      <c r="AB75" s="63" t="s">
        <v>41</v>
      </c>
      <c r="AC75" s="44" t="s">
        <v>195</v>
      </c>
      <c r="AD75" s="64">
        <v>45623</v>
      </c>
      <c r="AE75" s="143" t="s">
        <v>2751</v>
      </c>
      <c r="AF75" s="144">
        <v>38686</v>
      </c>
      <c r="AG75" s="145">
        <f t="shared" si="1"/>
        <v>0</v>
      </c>
    </row>
    <row r="76" spans="1:33">
      <c r="A76" s="44" t="s">
        <v>136</v>
      </c>
      <c r="B76" s="45" t="s">
        <v>137</v>
      </c>
      <c r="C76" s="46" t="s">
        <v>29</v>
      </c>
      <c r="D76" s="47" t="s">
        <v>608</v>
      </c>
      <c r="E76" s="48" t="s">
        <v>139</v>
      </c>
      <c r="F76" s="49">
        <v>45626</v>
      </c>
      <c r="G76" s="50">
        <v>45991</v>
      </c>
      <c r="H76" s="47" t="s">
        <v>44</v>
      </c>
      <c r="I76" s="51">
        <v>2014</v>
      </c>
      <c r="J76" s="52" t="s">
        <v>609</v>
      </c>
      <c r="K76" s="51" t="s">
        <v>610</v>
      </c>
      <c r="L76" s="51" t="s">
        <v>611</v>
      </c>
      <c r="M76" s="47" t="s">
        <v>612</v>
      </c>
      <c r="N76" s="51">
        <v>4420322579935</v>
      </c>
      <c r="O76" s="44" t="s">
        <v>613</v>
      </c>
      <c r="P76" s="52">
        <v>1119</v>
      </c>
      <c r="Q76" s="52">
        <v>450</v>
      </c>
      <c r="R76" s="53">
        <v>44896</v>
      </c>
      <c r="S76" s="54">
        <v>45986</v>
      </c>
      <c r="T76" s="55">
        <v>2070000</v>
      </c>
      <c r="U76" s="56">
        <v>1.9900000000000001E-2</v>
      </c>
      <c r="V76" s="57">
        <v>1863000</v>
      </c>
      <c r="W76" s="58">
        <v>37073.700000000004</v>
      </c>
      <c r="X76" s="59">
        <v>0</v>
      </c>
      <c r="Y76" s="60">
        <v>37074</v>
      </c>
      <c r="Z76" s="60" t="s">
        <v>147</v>
      </c>
      <c r="AA76" s="62" t="s">
        <v>40</v>
      </c>
      <c r="AB76" s="63" t="s">
        <v>41</v>
      </c>
      <c r="AC76" s="44" t="s">
        <v>195</v>
      </c>
      <c r="AD76" s="64">
        <v>45623</v>
      </c>
      <c r="AE76" s="143" t="s">
        <v>2752</v>
      </c>
      <c r="AF76" s="144">
        <v>37074</v>
      </c>
      <c r="AG76" s="145">
        <f t="shared" si="1"/>
        <v>0</v>
      </c>
    </row>
    <row r="77" spans="1:33">
      <c r="A77" s="44" t="s">
        <v>136</v>
      </c>
      <c r="B77" s="45" t="s">
        <v>137</v>
      </c>
      <c r="C77" s="46" t="s">
        <v>29</v>
      </c>
      <c r="D77" s="47" t="s">
        <v>614</v>
      </c>
      <c r="E77" s="48" t="s">
        <v>139</v>
      </c>
      <c r="F77" s="49">
        <v>45617</v>
      </c>
      <c r="G77" s="50">
        <v>45982</v>
      </c>
      <c r="H77" s="47" t="s">
        <v>218</v>
      </c>
      <c r="I77" s="51">
        <v>2021</v>
      </c>
      <c r="J77" s="52" t="s">
        <v>615</v>
      </c>
      <c r="K77" s="51" t="s">
        <v>616</v>
      </c>
      <c r="L77" s="51" t="s">
        <v>617</v>
      </c>
      <c r="M77" s="47" t="s">
        <v>618</v>
      </c>
      <c r="N77" s="51">
        <v>3520280250666</v>
      </c>
      <c r="O77" s="44" t="s">
        <v>619</v>
      </c>
      <c r="P77" s="52">
        <v>1106</v>
      </c>
      <c r="Q77" s="52">
        <v>450</v>
      </c>
      <c r="R77" s="53">
        <v>44886</v>
      </c>
      <c r="S77" s="54">
        <v>45966</v>
      </c>
      <c r="T77" s="55">
        <v>1980000</v>
      </c>
      <c r="U77" s="56">
        <v>1.9900000000000001E-2</v>
      </c>
      <c r="V77" s="57">
        <v>1782000</v>
      </c>
      <c r="W77" s="58">
        <v>35461.800000000003</v>
      </c>
      <c r="X77" s="59">
        <v>0</v>
      </c>
      <c r="Y77" s="60">
        <v>35462</v>
      </c>
      <c r="Z77" s="60" t="s">
        <v>147</v>
      </c>
      <c r="AA77" s="62" t="s">
        <v>40</v>
      </c>
      <c r="AB77" s="63" t="s">
        <v>41</v>
      </c>
      <c r="AC77" s="44" t="s">
        <v>195</v>
      </c>
      <c r="AD77" s="64">
        <v>45623</v>
      </c>
      <c r="AE77" s="143" t="s">
        <v>2753</v>
      </c>
      <c r="AF77" s="144">
        <v>35462</v>
      </c>
      <c r="AG77" s="145">
        <f t="shared" si="1"/>
        <v>0</v>
      </c>
    </row>
    <row r="78" spans="1:33">
      <c r="A78" s="44" t="s">
        <v>136</v>
      </c>
      <c r="B78" s="45" t="s">
        <v>137</v>
      </c>
      <c r="C78" s="46" t="s">
        <v>29</v>
      </c>
      <c r="D78" s="47" t="s">
        <v>620</v>
      </c>
      <c r="E78" s="48" t="s">
        <v>139</v>
      </c>
      <c r="F78" s="49">
        <v>45605</v>
      </c>
      <c r="G78" s="50">
        <v>45970</v>
      </c>
      <c r="H78" s="47" t="s">
        <v>53</v>
      </c>
      <c r="I78" s="51">
        <v>2022</v>
      </c>
      <c r="J78" s="52" t="s">
        <v>621</v>
      </c>
      <c r="K78" s="51" t="s">
        <v>622</v>
      </c>
      <c r="L78" s="51" t="s">
        <v>623</v>
      </c>
      <c r="M78" s="47" t="s">
        <v>624</v>
      </c>
      <c r="N78" s="51">
        <v>4550453501981</v>
      </c>
      <c r="O78" s="44" t="s">
        <v>625</v>
      </c>
      <c r="P78" s="52">
        <v>1145</v>
      </c>
      <c r="Q78" s="52">
        <v>450</v>
      </c>
      <c r="R78" s="53">
        <v>44875</v>
      </c>
      <c r="S78" s="54">
        <v>45966</v>
      </c>
      <c r="T78" s="55">
        <v>2610000</v>
      </c>
      <c r="U78" s="56">
        <v>1.9900000000000001E-2</v>
      </c>
      <c r="V78" s="57">
        <v>2349000</v>
      </c>
      <c r="W78" s="58">
        <v>46745.100000000006</v>
      </c>
      <c r="X78" s="59">
        <v>0</v>
      </c>
      <c r="Y78" s="60">
        <v>46745</v>
      </c>
      <c r="Z78" s="60" t="s">
        <v>147</v>
      </c>
      <c r="AA78" s="62" t="s">
        <v>40</v>
      </c>
      <c r="AB78" s="63" t="s">
        <v>41</v>
      </c>
      <c r="AC78" s="44" t="s">
        <v>195</v>
      </c>
      <c r="AD78" s="64">
        <v>45623</v>
      </c>
      <c r="AE78" s="143" t="s">
        <v>2754</v>
      </c>
      <c r="AF78" s="144">
        <v>46745</v>
      </c>
      <c r="AG78" s="145">
        <f t="shared" si="1"/>
        <v>0</v>
      </c>
    </row>
    <row r="79" spans="1:33">
      <c r="A79" s="44" t="s">
        <v>136</v>
      </c>
      <c r="B79" s="45" t="s">
        <v>137</v>
      </c>
      <c r="C79" s="46" t="s">
        <v>29</v>
      </c>
      <c r="D79" s="47" t="s">
        <v>626</v>
      </c>
      <c r="E79" s="48" t="s">
        <v>139</v>
      </c>
      <c r="F79" s="49">
        <v>45606</v>
      </c>
      <c r="G79" s="50">
        <v>45971</v>
      </c>
      <c r="H79" s="47" t="s">
        <v>596</v>
      </c>
      <c r="I79" s="51">
        <v>2017</v>
      </c>
      <c r="J79" s="52" t="s">
        <v>627</v>
      </c>
      <c r="K79" s="51" t="s">
        <v>628</v>
      </c>
      <c r="L79" s="51" t="s">
        <v>629</v>
      </c>
      <c r="M79" s="47" t="s">
        <v>630</v>
      </c>
      <c r="N79" s="51">
        <v>4210112180327</v>
      </c>
      <c r="O79" s="44" t="s">
        <v>631</v>
      </c>
      <c r="P79" s="52">
        <v>1082</v>
      </c>
      <c r="Q79" s="52">
        <v>450</v>
      </c>
      <c r="R79" s="53">
        <v>44876</v>
      </c>
      <c r="S79" s="54">
        <v>45966</v>
      </c>
      <c r="T79" s="55">
        <v>3150000</v>
      </c>
      <c r="U79" s="56">
        <v>1.9900000000000001E-2</v>
      </c>
      <c r="V79" s="57">
        <v>2835000</v>
      </c>
      <c r="W79" s="58">
        <v>56416.5</v>
      </c>
      <c r="X79" s="59">
        <v>0</v>
      </c>
      <c r="Y79" s="60">
        <v>56417</v>
      </c>
      <c r="Z79" s="60" t="s">
        <v>147</v>
      </c>
      <c r="AA79" s="62" t="s">
        <v>40</v>
      </c>
      <c r="AB79" s="63" t="s">
        <v>41</v>
      </c>
      <c r="AC79" s="44" t="s">
        <v>195</v>
      </c>
      <c r="AD79" s="64">
        <v>45623</v>
      </c>
      <c r="AE79" s="143" t="s">
        <v>2755</v>
      </c>
      <c r="AF79" s="144">
        <v>56417</v>
      </c>
      <c r="AG79" s="145">
        <f t="shared" si="1"/>
        <v>0</v>
      </c>
    </row>
    <row r="80" spans="1:33">
      <c r="A80" s="44" t="s">
        <v>136</v>
      </c>
      <c r="B80" s="45" t="s">
        <v>137</v>
      </c>
      <c r="C80" s="46" t="s">
        <v>29</v>
      </c>
      <c r="D80" s="47" t="s">
        <v>632</v>
      </c>
      <c r="E80" s="48" t="s">
        <v>139</v>
      </c>
      <c r="F80" s="49">
        <v>45609</v>
      </c>
      <c r="G80" s="50">
        <v>45974</v>
      </c>
      <c r="H80" s="47" t="s">
        <v>633</v>
      </c>
      <c r="I80" s="51">
        <v>2014</v>
      </c>
      <c r="J80" s="52" t="s">
        <v>634</v>
      </c>
      <c r="K80" s="51" t="s">
        <v>635</v>
      </c>
      <c r="L80" s="51" t="s">
        <v>636</v>
      </c>
      <c r="M80" s="47" t="s">
        <v>637</v>
      </c>
      <c r="N80" s="51">
        <v>106948</v>
      </c>
      <c r="O80" s="44" t="s">
        <v>638</v>
      </c>
      <c r="P80" s="52">
        <v>1093</v>
      </c>
      <c r="Q80" s="52">
        <v>565</v>
      </c>
      <c r="R80" s="53">
        <v>44873</v>
      </c>
      <c r="S80" s="54">
        <v>45955</v>
      </c>
      <c r="T80" s="55">
        <v>2520000</v>
      </c>
      <c r="U80" s="56">
        <v>1.9900000000000001E-2</v>
      </c>
      <c r="V80" s="57">
        <v>2268000</v>
      </c>
      <c r="W80" s="58">
        <v>45133.200000000004</v>
      </c>
      <c r="X80" s="59">
        <v>0</v>
      </c>
      <c r="Y80" s="60">
        <v>45133</v>
      </c>
      <c r="Z80" s="60" t="s">
        <v>147</v>
      </c>
      <c r="AA80" s="62" t="s">
        <v>40</v>
      </c>
      <c r="AB80" s="63" t="s">
        <v>41</v>
      </c>
      <c r="AC80" s="44" t="s">
        <v>195</v>
      </c>
      <c r="AD80" s="64">
        <v>45623</v>
      </c>
      <c r="AE80" s="143" t="s">
        <v>2756</v>
      </c>
      <c r="AF80" s="144">
        <v>45133</v>
      </c>
      <c r="AG80" s="145">
        <f t="shared" si="1"/>
        <v>0</v>
      </c>
    </row>
    <row r="81" spans="1:33">
      <c r="A81" s="44" t="s">
        <v>136</v>
      </c>
      <c r="B81" s="45" t="s">
        <v>137</v>
      </c>
      <c r="C81" s="46" t="s">
        <v>29</v>
      </c>
      <c r="D81" s="47" t="s">
        <v>639</v>
      </c>
      <c r="E81" s="48" t="s">
        <v>139</v>
      </c>
      <c r="F81" s="49">
        <v>45609</v>
      </c>
      <c r="G81" s="50">
        <v>45974</v>
      </c>
      <c r="H81" s="47" t="s">
        <v>596</v>
      </c>
      <c r="I81" s="51">
        <v>2015</v>
      </c>
      <c r="J81" s="52" t="s">
        <v>640</v>
      </c>
      <c r="K81" s="51" t="s">
        <v>641</v>
      </c>
      <c r="L81" s="51" t="s">
        <v>642</v>
      </c>
      <c r="M81" s="47" t="s">
        <v>637</v>
      </c>
      <c r="N81" s="51">
        <v>106948</v>
      </c>
      <c r="O81" s="44" t="s">
        <v>643</v>
      </c>
      <c r="P81" s="52">
        <v>1093</v>
      </c>
      <c r="Q81" s="52">
        <v>565</v>
      </c>
      <c r="R81" s="53">
        <v>44873</v>
      </c>
      <c r="S81" s="54">
        <v>45955</v>
      </c>
      <c r="T81" s="55">
        <v>2430000</v>
      </c>
      <c r="U81" s="56">
        <v>1.9900000000000001E-2</v>
      </c>
      <c r="V81" s="57">
        <v>2187000</v>
      </c>
      <c r="W81" s="58">
        <v>43521.3</v>
      </c>
      <c r="X81" s="59">
        <v>0</v>
      </c>
      <c r="Y81" s="60">
        <v>43521</v>
      </c>
      <c r="Z81" s="60" t="s">
        <v>147</v>
      </c>
      <c r="AA81" s="62" t="s">
        <v>40</v>
      </c>
      <c r="AB81" s="63" t="s">
        <v>41</v>
      </c>
      <c r="AC81" s="44" t="s">
        <v>195</v>
      </c>
      <c r="AD81" s="64">
        <v>45623</v>
      </c>
      <c r="AE81" s="143" t="s">
        <v>2757</v>
      </c>
      <c r="AF81" s="144">
        <v>43521</v>
      </c>
      <c r="AG81" s="145">
        <f t="shared" si="1"/>
        <v>0</v>
      </c>
    </row>
    <row r="82" spans="1:33">
      <c r="A82" s="44" t="s">
        <v>136</v>
      </c>
      <c r="B82" s="45" t="s">
        <v>137</v>
      </c>
      <c r="C82" s="46" t="s">
        <v>29</v>
      </c>
      <c r="D82" s="47" t="s">
        <v>644</v>
      </c>
      <c r="E82" s="48" t="s">
        <v>139</v>
      </c>
      <c r="F82" s="49">
        <v>45623</v>
      </c>
      <c r="G82" s="50">
        <v>45988</v>
      </c>
      <c r="H82" s="47" t="s">
        <v>218</v>
      </c>
      <c r="I82" s="51">
        <v>2022</v>
      </c>
      <c r="J82" s="52" t="s">
        <v>645</v>
      </c>
      <c r="K82" s="51" t="s">
        <v>646</v>
      </c>
      <c r="L82" s="51" t="s">
        <v>647</v>
      </c>
      <c r="M82" s="47" t="s">
        <v>648</v>
      </c>
      <c r="N82" s="51">
        <v>4240126451849</v>
      </c>
      <c r="O82" s="44" t="s">
        <v>649</v>
      </c>
      <c r="P82" s="52">
        <v>1151</v>
      </c>
      <c r="Q82" s="52">
        <v>450</v>
      </c>
      <c r="R82" s="53">
        <v>44886</v>
      </c>
      <c r="S82" s="54">
        <v>46706</v>
      </c>
      <c r="T82" s="55">
        <v>1890000</v>
      </c>
      <c r="U82" s="56">
        <v>1.9900000000000001E-2</v>
      </c>
      <c r="V82" s="57">
        <v>1701000</v>
      </c>
      <c r="W82" s="58">
        <v>33849.9</v>
      </c>
      <c r="X82" s="59">
        <v>0</v>
      </c>
      <c r="Y82" s="60">
        <v>33850</v>
      </c>
      <c r="Z82" s="61" t="s">
        <v>147</v>
      </c>
      <c r="AA82" s="62" t="s">
        <v>40</v>
      </c>
      <c r="AB82" s="63" t="s">
        <v>41</v>
      </c>
      <c r="AC82" s="44" t="s">
        <v>195</v>
      </c>
      <c r="AD82" s="64">
        <v>45623</v>
      </c>
      <c r="AE82" s="143" t="s">
        <v>2758</v>
      </c>
      <c r="AF82" s="144">
        <v>33850</v>
      </c>
      <c r="AG82" s="145">
        <f t="shared" si="1"/>
        <v>0</v>
      </c>
    </row>
    <row r="83" spans="1:33">
      <c r="A83" s="44" t="s">
        <v>136</v>
      </c>
      <c r="B83" s="45" t="s">
        <v>137</v>
      </c>
      <c r="C83" s="46" t="s">
        <v>29</v>
      </c>
      <c r="D83" s="47" t="s">
        <v>650</v>
      </c>
      <c r="E83" s="48" t="s">
        <v>139</v>
      </c>
      <c r="F83" s="49">
        <v>45623</v>
      </c>
      <c r="G83" s="50">
        <v>45988</v>
      </c>
      <c r="H83" s="47" t="s">
        <v>651</v>
      </c>
      <c r="I83" s="51">
        <v>2022</v>
      </c>
      <c r="J83" s="52" t="s">
        <v>652</v>
      </c>
      <c r="K83" s="51" t="s">
        <v>653</v>
      </c>
      <c r="L83" s="51" t="s">
        <v>654</v>
      </c>
      <c r="M83" s="47" t="s">
        <v>655</v>
      </c>
      <c r="N83" s="51">
        <v>4230136923601</v>
      </c>
      <c r="O83" s="44" t="s">
        <v>656</v>
      </c>
      <c r="P83" s="52">
        <v>1074</v>
      </c>
      <c r="Q83" s="52">
        <v>565</v>
      </c>
      <c r="R83" s="53">
        <v>44889</v>
      </c>
      <c r="S83" s="54">
        <v>46706</v>
      </c>
      <c r="T83" s="55">
        <v>2520000</v>
      </c>
      <c r="U83" s="56">
        <v>1.9900000000000001E-2</v>
      </c>
      <c r="V83" s="57">
        <v>2268000</v>
      </c>
      <c r="W83" s="58">
        <v>45133.200000000004</v>
      </c>
      <c r="X83" s="59">
        <v>0</v>
      </c>
      <c r="Y83" s="60">
        <v>45133</v>
      </c>
      <c r="Z83" s="61" t="s">
        <v>147</v>
      </c>
      <c r="AA83" s="62" t="s">
        <v>40</v>
      </c>
      <c r="AB83" s="63" t="s">
        <v>41</v>
      </c>
      <c r="AC83" s="44" t="s">
        <v>195</v>
      </c>
      <c r="AD83" s="64">
        <v>45623</v>
      </c>
      <c r="AE83" s="143" t="s">
        <v>2759</v>
      </c>
      <c r="AF83" s="144">
        <v>45133</v>
      </c>
      <c r="AG83" s="145">
        <f t="shared" si="1"/>
        <v>0</v>
      </c>
    </row>
    <row r="84" spans="1:33">
      <c r="A84" s="44" t="s">
        <v>136</v>
      </c>
      <c r="B84" s="45" t="s">
        <v>137</v>
      </c>
      <c r="C84" s="46" t="s">
        <v>29</v>
      </c>
      <c r="D84" s="47" t="s">
        <v>657</v>
      </c>
      <c r="E84" s="48" t="s">
        <v>139</v>
      </c>
      <c r="F84" s="49">
        <v>45613</v>
      </c>
      <c r="G84" s="50">
        <v>45978</v>
      </c>
      <c r="H84" s="47" t="s">
        <v>658</v>
      </c>
      <c r="I84" s="51">
        <v>2013</v>
      </c>
      <c r="J84" s="52" t="s">
        <v>659</v>
      </c>
      <c r="K84" s="51" t="s">
        <v>660</v>
      </c>
      <c r="L84" s="51" t="s">
        <v>661</v>
      </c>
      <c r="M84" s="47" t="s">
        <v>662</v>
      </c>
      <c r="N84" s="51">
        <v>4210139719531</v>
      </c>
      <c r="O84" s="44" t="s">
        <v>663</v>
      </c>
      <c r="P84" s="52">
        <v>1093</v>
      </c>
      <c r="Q84" s="52">
        <v>477</v>
      </c>
      <c r="R84" s="53">
        <v>44886</v>
      </c>
      <c r="S84" s="54">
        <v>46341</v>
      </c>
      <c r="T84" s="55">
        <v>1170000</v>
      </c>
      <c r="U84" s="56">
        <v>1.9900000000000001E-2</v>
      </c>
      <c r="V84" s="57">
        <v>1053000</v>
      </c>
      <c r="W84" s="58">
        <v>20954.7</v>
      </c>
      <c r="X84" s="59">
        <v>0</v>
      </c>
      <c r="Y84" s="60">
        <v>20955</v>
      </c>
      <c r="Z84" s="61" t="s">
        <v>147</v>
      </c>
      <c r="AA84" s="62" t="s">
        <v>40</v>
      </c>
      <c r="AB84" s="63" t="s">
        <v>41</v>
      </c>
      <c r="AC84" s="44" t="s">
        <v>195</v>
      </c>
      <c r="AD84" s="64">
        <v>45623</v>
      </c>
      <c r="AE84" s="143" t="s">
        <v>2760</v>
      </c>
      <c r="AF84" s="144">
        <v>20955</v>
      </c>
      <c r="AG84" s="145">
        <f t="shared" si="1"/>
        <v>0</v>
      </c>
    </row>
    <row r="85" spans="1:33">
      <c r="A85" s="44" t="s">
        <v>136</v>
      </c>
      <c r="B85" s="45" t="s">
        <v>137</v>
      </c>
      <c r="C85" s="46" t="s">
        <v>29</v>
      </c>
      <c r="D85" s="47" t="s">
        <v>664</v>
      </c>
      <c r="E85" s="48" t="s">
        <v>139</v>
      </c>
      <c r="F85" s="49">
        <v>45624</v>
      </c>
      <c r="G85" s="50">
        <v>45989</v>
      </c>
      <c r="H85" s="47" t="s">
        <v>665</v>
      </c>
      <c r="I85" s="51">
        <v>2019</v>
      </c>
      <c r="J85" s="52" t="s">
        <v>666</v>
      </c>
      <c r="K85" s="51" t="s">
        <v>667</v>
      </c>
      <c r="L85" s="51" t="s">
        <v>668</v>
      </c>
      <c r="M85" s="47" t="s">
        <v>669</v>
      </c>
      <c r="N85" s="51">
        <v>3340104382347</v>
      </c>
      <c r="O85" s="44" t="s">
        <v>670</v>
      </c>
      <c r="P85" s="52">
        <v>2051</v>
      </c>
      <c r="Q85" s="52">
        <v>550</v>
      </c>
      <c r="R85" s="53">
        <v>44896</v>
      </c>
      <c r="S85" s="54">
        <v>45996</v>
      </c>
      <c r="T85" s="55">
        <v>2970000</v>
      </c>
      <c r="U85" s="56">
        <v>1.9900000000000001E-2</v>
      </c>
      <c r="V85" s="57">
        <v>2673000</v>
      </c>
      <c r="W85" s="58">
        <v>53192.700000000004</v>
      </c>
      <c r="X85" s="59">
        <v>0</v>
      </c>
      <c r="Y85" s="60">
        <v>53193</v>
      </c>
      <c r="Z85" s="60" t="s">
        <v>147</v>
      </c>
      <c r="AA85" s="62" t="s">
        <v>40</v>
      </c>
      <c r="AB85" s="63" t="s">
        <v>41</v>
      </c>
      <c r="AC85" s="44" t="s">
        <v>195</v>
      </c>
      <c r="AD85" s="64">
        <v>45623</v>
      </c>
      <c r="AE85" s="143" t="s">
        <v>2761</v>
      </c>
      <c r="AF85" s="144">
        <v>53193</v>
      </c>
      <c r="AG85" s="145">
        <f t="shared" si="1"/>
        <v>0</v>
      </c>
    </row>
    <row r="86" spans="1:33">
      <c r="A86" s="44" t="s">
        <v>136</v>
      </c>
      <c r="B86" s="45" t="s">
        <v>137</v>
      </c>
      <c r="C86" s="46" t="s">
        <v>29</v>
      </c>
      <c r="D86" s="47" t="s">
        <v>671</v>
      </c>
      <c r="E86" s="48" t="s">
        <v>139</v>
      </c>
      <c r="F86" s="49">
        <v>45625</v>
      </c>
      <c r="G86" s="50">
        <v>45990</v>
      </c>
      <c r="H86" s="47" t="s">
        <v>672</v>
      </c>
      <c r="I86" s="51">
        <v>2020</v>
      </c>
      <c r="J86" s="52" t="s">
        <v>673</v>
      </c>
      <c r="K86" s="51" t="s">
        <v>674</v>
      </c>
      <c r="L86" s="51" t="s">
        <v>675</v>
      </c>
      <c r="M86" s="47" t="s">
        <v>676</v>
      </c>
      <c r="N86" s="51">
        <v>4200096348609</v>
      </c>
      <c r="O86" s="44" t="s">
        <v>677</v>
      </c>
      <c r="P86" s="52">
        <v>1011</v>
      </c>
      <c r="Q86" s="52">
        <v>477</v>
      </c>
      <c r="R86" s="53">
        <v>44894</v>
      </c>
      <c r="S86" s="54">
        <v>45986</v>
      </c>
      <c r="T86" s="55">
        <v>4050000</v>
      </c>
      <c r="U86" s="56">
        <v>1.9900000000000001E-2</v>
      </c>
      <c r="V86" s="57">
        <v>3645000</v>
      </c>
      <c r="W86" s="58">
        <v>72535.5</v>
      </c>
      <c r="X86" s="59">
        <v>0</v>
      </c>
      <c r="Y86" s="60">
        <v>72536</v>
      </c>
      <c r="Z86" s="60" t="s">
        <v>147</v>
      </c>
      <c r="AA86" s="62" t="s">
        <v>40</v>
      </c>
      <c r="AB86" s="63" t="s">
        <v>41</v>
      </c>
      <c r="AC86" s="44" t="s">
        <v>195</v>
      </c>
      <c r="AD86" s="64">
        <v>45623</v>
      </c>
      <c r="AE86" s="143" t="s">
        <v>2762</v>
      </c>
      <c r="AF86" s="144">
        <v>72536</v>
      </c>
      <c r="AG86" s="145">
        <f t="shared" si="1"/>
        <v>0</v>
      </c>
    </row>
    <row r="87" spans="1:33">
      <c r="A87" s="44" t="s">
        <v>136</v>
      </c>
      <c r="B87" s="45" t="s">
        <v>137</v>
      </c>
      <c r="C87" s="46" t="s">
        <v>29</v>
      </c>
      <c r="D87" s="47" t="s">
        <v>678</v>
      </c>
      <c r="E87" s="48" t="s">
        <v>139</v>
      </c>
      <c r="F87" s="49">
        <v>45625</v>
      </c>
      <c r="G87" s="50">
        <v>45990</v>
      </c>
      <c r="H87" s="47" t="s">
        <v>679</v>
      </c>
      <c r="I87" s="51">
        <v>2022</v>
      </c>
      <c r="J87" s="52" t="s">
        <v>680</v>
      </c>
      <c r="K87" s="51" t="s">
        <v>681</v>
      </c>
      <c r="L87" s="51" t="s">
        <v>682</v>
      </c>
      <c r="M87" s="47" t="s">
        <v>683</v>
      </c>
      <c r="N87" s="51">
        <v>3130486080931</v>
      </c>
      <c r="O87" s="44" t="s">
        <v>684</v>
      </c>
      <c r="P87" s="52">
        <v>2025</v>
      </c>
      <c r="Q87" s="52">
        <v>450</v>
      </c>
      <c r="R87" s="53">
        <v>44897</v>
      </c>
      <c r="S87" s="54">
        <v>45986</v>
      </c>
      <c r="T87" s="55">
        <v>4680000</v>
      </c>
      <c r="U87" s="56">
        <v>1.9900000000000001E-2</v>
      </c>
      <c r="V87" s="57">
        <v>4212000</v>
      </c>
      <c r="W87" s="58">
        <v>83818.8</v>
      </c>
      <c r="X87" s="59">
        <v>0</v>
      </c>
      <c r="Y87" s="60">
        <v>83819</v>
      </c>
      <c r="Z87" s="60" t="s">
        <v>147</v>
      </c>
      <c r="AA87" s="62" t="s">
        <v>40</v>
      </c>
      <c r="AB87" s="63" t="s">
        <v>41</v>
      </c>
      <c r="AC87" s="44" t="s">
        <v>195</v>
      </c>
      <c r="AD87" s="64">
        <v>45623</v>
      </c>
      <c r="AE87" s="143" t="s">
        <v>2763</v>
      </c>
      <c r="AF87" s="144">
        <v>83819</v>
      </c>
      <c r="AG87" s="145">
        <f t="shared" si="1"/>
        <v>0</v>
      </c>
    </row>
    <row r="88" spans="1:33">
      <c r="A88" s="44" t="s">
        <v>136</v>
      </c>
      <c r="B88" s="45" t="s">
        <v>137</v>
      </c>
      <c r="C88" s="46" t="s">
        <v>29</v>
      </c>
      <c r="D88" s="47" t="s">
        <v>685</v>
      </c>
      <c r="E88" s="48" t="s">
        <v>139</v>
      </c>
      <c r="F88" s="49">
        <v>45597</v>
      </c>
      <c r="G88" s="50">
        <v>45962</v>
      </c>
      <c r="H88" s="47" t="s">
        <v>180</v>
      </c>
      <c r="I88" s="51">
        <v>2021</v>
      </c>
      <c r="J88" s="52" t="s">
        <v>686</v>
      </c>
      <c r="K88" s="51" t="s">
        <v>687</v>
      </c>
      <c r="L88" s="51" t="s">
        <v>688</v>
      </c>
      <c r="M88" s="47" t="s">
        <v>689</v>
      </c>
      <c r="N88" s="51">
        <v>3410280601876</v>
      </c>
      <c r="O88" s="44" t="s">
        <v>690</v>
      </c>
      <c r="P88" s="52">
        <v>2130</v>
      </c>
      <c r="Q88" s="52">
        <v>450</v>
      </c>
      <c r="R88" s="53">
        <v>44875</v>
      </c>
      <c r="S88" s="54">
        <v>46331</v>
      </c>
      <c r="T88" s="55">
        <v>1620000</v>
      </c>
      <c r="U88" s="56">
        <v>1.9900000000000001E-2</v>
      </c>
      <c r="V88" s="57">
        <v>1458000</v>
      </c>
      <c r="W88" s="58">
        <v>29014.2</v>
      </c>
      <c r="X88" s="59">
        <v>0</v>
      </c>
      <c r="Y88" s="60">
        <v>29014</v>
      </c>
      <c r="Z88" s="61" t="s">
        <v>147</v>
      </c>
      <c r="AA88" s="62" t="s">
        <v>40</v>
      </c>
      <c r="AB88" s="63" t="s">
        <v>41</v>
      </c>
      <c r="AC88" s="44" t="s">
        <v>195</v>
      </c>
      <c r="AD88" s="64">
        <v>45623</v>
      </c>
      <c r="AE88" s="143" t="s">
        <v>2764</v>
      </c>
      <c r="AF88" s="144">
        <v>29014</v>
      </c>
      <c r="AG88" s="145">
        <f t="shared" si="1"/>
        <v>0</v>
      </c>
    </row>
    <row r="89" spans="1:33">
      <c r="A89" s="44" t="s">
        <v>136</v>
      </c>
      <c r="B89" s="45" t="s">
        <v>137</v>
      </c>
      <c r="C89" s="46" t="s">
        <v>29</v>
      </c>
      <c r="D89" s="47" t="s">
        <v>691</v>
      </c>
      <c r="E89" s="48" t="s">
        <v>139</v>
      </c>
      <c r="F89" s="49">
        <v>45625</v>
      </c>
      <c r="G89" s="50">
        <v>45990</v>
      </c>
      <c r="H89" s="47" t="s">
        <v>218</v>
      </c>
      <c r="I89" s="51">
        <v>2021</v>
      </c>
      <c r="J89" s="52" t="s">
        <v>692</v>
      </c>
      <c r="K89" s="51" t="s">
        <v>693</v>
      </c>
      <c r="L89" s="51" t="s">
        <v>694</v>
      </c>
      <c r="M89" s="47" t="s">
        <v>695</v>
      </c>
      <c r="N89" s="51">
        <v>4200004478091</v>
      </c>
      <c r="O89" s="44" t="s">
        <v>696</v>
      </c>
      <c r="P89" s="52">
        <v>1059</v>
      </c>
      <c r="Q89" s="52">
        <v>450</v>
      </c>
      <c r="R89" s="53">
        <v>44895</v>
      </c>
      <c r="S89" s="54">
        <v>46361</v>
      </c>
      <c r="T89" s="55">
        <v>1800000</v>
      </c>
      <c r="U89" s="56">
        <v>1.9900000000000001E-2</v>
      </c>
      <c r="V89" s="57">
        <v>1620000</v>
      </c>
      <c r="W89" s="58">
        <v>32238</v>
      </c>
      <c r="X89" s="59">
        <v>0</v>
      </c>
      <c r="Y89" s="60">
        <v>32238</v>
      </c>
      <c r="Z89" s="61" t="s">
        <v>147</v>
      </c>
      <c r="AA89" s="62" t="s">
        <v>40</v>
      </c>
      <c r="AB89" s="63" t="s">
        <v>41</v>
      </c>
      <c r="AC89" s="44" t="s">
        <v>195</v>
      </c>
      <c r="AD89" s="64">
        <v>45623</v>
      </c>
      <c r="AE89" s="143" t="s">
        <v>2765</v>
      </c>
      <c r="AF89" s="144">
        <v>32238</v>
      </c>
      <c r="AG89" s="145">
        <f t="shared" si="1"/>
        <v>0</v>
      </c>
    </row>
    <row r="90" spans="1:33">
      <c r="A90" s="44" t="s">
        <v>136</v>
      </c>
      <c r="B90" s="45" t="s">
        <v>137</v>
      </c>
      <c r="C90" s="46" t="s">
        <v>29</v>
      </c>
      <c r="D90" s="47" t="s">
        <v>697</v>
      </c>
      <c r="E90" s="48" t="s">
        <v>139</v>
      </c>
      <c r="F90" s="49">
        <v>45597</v>
      </c>
      <c r="G90" s="50">
        <v>45962</v>
      </c>
      <c r="H90" s="47" t="s">
        <v>698</v>
      </c>
      <c r="I90" s="51">
        <v>2018</v>
      </c>
      <c r="J90" s="52" t="s">
        <v>699</v>
      </c>
      <c r="K90" s="51" t="s">
        <v>700</v>
      </c>
      <c r="L90" s="51" t="s">
        <v>701</v>
      </c>
      <c r="M90" s="47" t="s">
        <v>702</v>
      </c>
      <c r="N90" s="51">
        <v>4220173204655</v>
      </c>
      <c r="O90" s="44" t="s">
        <v>703</v>
      </c>
      <c r="P90" s="52">
        <v>1092</v>
      </c>
      <c r="Q90" s="52">
        <v>477</v>
      </c>
      <c r="R90" s="53">
        <v>44876</v>
      </c>
      <c r="S90" s="54">
        <v>45966</v>
      </c>
      <c r="T90" s="55">
        <v>2070000</v>
      </c>
      <c r="U90" s="56">
        <v>1.9900000000000001E-2</v>
      </c>
      <c r="V90" s="57">
        <v>1863000</v>
      </c>
      <c r="W90" s="58">
        <v>37073.700000000004</v>
      </c>
      <c r="X90" s="59">
        <v>0</v>
      </c>
      <c r="Y90" s="60">
        <v>37074</v>
      </c>
      <c r="Z90" s="60" t="s">
        <v>147</v>
      </c>
      <c r="AA90" s="62" t="s">
        <v>40</v>
      </c>
      <c r="AB90" s="63" t="s">
        <v>41</v>
      </c>
      <c r="AC90" s="44" t="s">
        <v>195</v>
      </c>
      <c r="AD90" s="64">
        <v>45623</v>
      </c>
      <c r="AE90" s="143" t="s">
        <v>2766</v>
      </c>
      <c r="AF90" s="144">
        <v>37074</v>
      </c>
      <c r="AG90" s="145">
        <f t="shared" si="1"/>
        <v>0</v>
      </c>
    </row>
    <row r="91" spans="1:33">
      <c r="A91" s="44" t="s">
        <v>136</v>
      </c>
      <c r="B91" s="45" t="s">
        <v>137</v>
      </c>
      <c r="C91" s="46" t="s">
        <v>29</v>
      </c>
      <c r="D91" s="47" t="s">
        <v>704</v>
      </c>
      <c r="E91" s="48" t="s">
        <v>139</v>
      </c>
      <c r="F91" s="49">
        <v>45597</v>
      </c>
      <c r="G91" s="50">
        <v>45962</v>
      </c>
      <c r="H91" s="47" t="s">
        <v>218</v>
      </c>
      <c r="I91" s="51">
        <v>2022</v>
      </c>
      <c r="J91" s="52" t="s">
        <v>705</v>
      </c>
      <c r="K91" s="51" t="s">
        <v>706</v>
      </c>
      <c r="L91" s="51" t="s">
        <v>707</v>
      </c>
      <c r="M91" s="47" t="s">
        <v>708</v>
      </c>
      <c r="N91" s="51">
        <v>4510291325077</v>
      </c>
      <c r="O91" s="44" t="s">
        <v>709</v>
      </c>
      <c r="P91" s="52">
        <v>1065</v>
      </c>
      <c r="Q91" s="52">
        <v>450</v>
      </c>
      <c r="R91" s="53">
        <v>44869</v>
      </c>
      <c r="S91" s="54">
        <v>46685</v>
      </c>
      <c r="T91" s="55">
        <v>1980000</v>
      </c>
      <c r="U91" s="56">
        <v>1.9900000000000001E-2</v>
      </c>
      <c r="V91" s="57">
        <v>1782000</v>
      </c>
      <c r="W91" s="58">
        <v>35461.800000000003</v>
      </c>
      <c r="X91" s="59">
        <v>0</v>
      </c>
      <c r="Y91" s="60">
        <v>35462</v>
      </c>
      <c r="Z91" s="61" t="s">
        <v>147</v>
      </c>
      <c r="AA91" s="62" t="s">
        <v>40</v>
      </c>
      <c r="AB91" s="63" t="s">
        <v>41</v>
      </c>
      <c r="AC91" s="44" t="s">
        <v>195</v>
      </c>
      <c r="AD91" s="64">
        <v>45623</v>
      </c>
      <c r="AE91" s="143" t="s">
        <v>2767</v>
      </c>
      <c r="AF91" s="144">
        <v>35462</v>
      </c>
      <c r="AG91" s="145">
        <f t="shared" si="1"/>
        <v>0</v>
      </c>
    </row>
    <row r="92" spans="1:33">
      <c r="A92" s="44" t="s">
        <v>136</v>
      </c>
      <c r="B92" s="45" t="s">
        <v>137</v>
      </c>
      <c r="C92" s="46" t="s">
        <v>29</v>
      </c>
      <c r="D92" s="47" t="s">
        <v>710</v>
      </c>
      <c r="E92" s="48" t="s">
        <v>139</v>
      </c>
      <c r="F92" s="49">
        <v>45597</v>
      </c>
      <c r="G92" s="50">
        <v>45962</v>
      </c>
      <c r="H92" s="47" t="s">
        <v>596</v>
      </c>
      <c r="I92" s="51">
        <v>2018</v>
      </c>
      <c r="J92" s="52" t="s">
        <v>711</v>
      </c>
      <c r="K92" s="51" t="s">
        <v>712</v>
      </c>
      <c r="L92" s="51" t="s">
        <v>713</v>
      </c>
      <c r="M92" s="47" t="s">
        <v>714</v>
      </c>
      <c r="N92" s="51">
        <v>4230110010311</v>
      </c>
      <c r="O92" s="44" t="s">
        <v>715</v>
      </c>
      <c r="P92" s="52">
        <v>1004</v>
      </c>
      <c r="Q92" s="52">
        <v>450</v>
      </c>
      <c r="R92" s="53">
        <v>44868</v>
      </c>
      <c r="S92" s="54">
        <v>45966</v>
      </c>
      <c r="T92" s="55">
        <v>3240000</v>
      </c>
      <c r="U92" s="56">
        <v>1.9900000000000001E-2</v>
      </c>
      <c r="V92" s="57">
        <v>2916000</v>
      </c>
      <c r="W92" s="58">
        <v>58028.4</v>
      </c>
      <c r="X92" s="59">
        <v>0</v>
      </c>
      <c r="Y92" s="60">
        <v>58028</v>
      </c>
      <c r="Z92" s="60" t="s">
        <v>147</v>
      </c>
      <c r="AA92" s="62" t="s">
        <v>40</v>
      </c>
      <c r="AB92" s="63" t="s">
        <v>41</v>
      </c>
      <c r="AC92" s="44" t="s">
        <v>195</v>
      </c>
      <c r="AD92" s="64">
        <v>45623</v>
      </c>
      <c r="AE92" s="143" t="s">
        <v>2768</v>
      </c>
      <c r="AF92" s="144">
        <v>58028</v>
      </c>
      <c r="AG92" s="145">
        <f t="shared" si="1"/>
        <v>0</v>
      </c>
    </row>
    <row r="93" spans="1:33">
      <c r="A93" s="44" t="s">
        <v>136</v>
      </c>
      <c r="B93" s="45" t="s">
        <v>137</v>
      </c>
      <c r="C93" s="46" t="s">
        <v>29</v>
      </c>
      <c r="D93" s="47" t="s">
        <v>716</v>
      </c>
      <c r="E93" s="48" t="s">
        <v>139</v>
      </c>
      <c r="F93" s="49">
        <v>45613</v>
      </c>
      <c r="G93" s="50">
        <v>45978</v>
      </c>
      <c r="H93" s="47" t="s">
        <v>717</v>
      </c>
      <c r="I93" s="51">
        <v>2018</v>
      </c>
      <c r="J93" s="52" t="s">
        <v>718</v>
      </c>
      <c r="K93" s="51" t="s">
        <v>719</v>
      </c>
      <c r="L93" s="51" t="s">
        <v>720</v>
      </c>
      <c r="M93" s="47" t="s">
        <v>721</v>
      </c>
      <c r="N93" s="51">
        <v>4210137602791</v>
      </c>
      <c r="O93" s="44" t="s">
        <v>722</v>
      </c>
      <c r="P93" s="52">
        <v>1032</v>
      </c>
      <c r="Q93" s="52">
        <v>550</v>
      </c>
      <c r="R93" s="53">
        <v>44883</v>
      </c>
      <c r="S93" s="54">
        <v>46706</v>
      </c>
      <c r="T93" s="55">
        <v>1620000</v>
      </c>
      <c r="U93" s="56">
        <v>1.9900000000000001E-2</v>
      </c>
      <c r="V93" s="57">
        <v>1458000</v>
      </c>
      <c r="W93" s="58">
        <v>29014.2</v>
      </c>
      <c r="X93" s="59">
        <v>0</v>
      </c>
      <c r="Y93" s="60">
        <v>29014</v>
      </c>
      <c r="Z93" s="61" t="s">
        <v>147</v>
      </c>
      <c r="AA93" s="62" t="s">
        <v>40</v>
      </c>
      <c r="AB93" s="63" t="s">
        <v>41</v>
      </c>
      <c r="AC93" s="44" t="s">
        <v>195</v>
      </c>
      <c r="AD93" s="64">
        <v>45623</v>
      </c>
      <c r="AE93" s="143" t="s">
        <v>2769</v>
      </c>
      <c r="AF93" s="144">
        <v>29014</v>
      </c>
      <c r="AG93" s="145">
        <f t="shared" si="1"/>
        <v>0</v>
      </c>
    </row>
    <row r="94" spans="1:33">
      <c r="A94" s="44" t="s">
        <v>136</v>
      </c>
      <c r="B94" s="45" t="s">
        <v>137</v>
      </c>
      <c r="C94" s="46" t="s">
        <v>29</v>
      </c>
      <c r="D94" s="47" t="s">
        <v>723</v>
      </c>
      <c r="E94" s="48" t="s">
        <v>139</v>
      </c>
      <c r="F94" s="49">
        <v>45597</v>
      </c>
      <c r="G94" s="50">
        <v>45962</v>
      </c>
      <c r="H94" s="47" t="s">
        <v>724</v>
      </c>
      <c r="I94" s="51">
        <v>2019</v>
      </c>
      <c r="J94" s="52" t="s">
        <v>725</v>
      </c>
      <c r="K94" s="51" t="s">
        <v>726</v>
      </c>
      <c r="L94" s="51" t="s">
        <v>727</v>
      </c>
      <c r="M94" s="47" t="s">
        <v>728</v>
      </c>
      <c r="N94" s="51">
        <v>4410391283043</v>
      </c>
      <c r="O94" s="44" t="s">
        <v>729</v>
      </c>
      <c r="P94" s="52">
        <v>1144</v>
      </c>
      <c r="Q94" s="52">
        <v>450</v>
      </c>
      <c r="R94" s="53">
        <v>44869</v>
      </c>
      <c r="S94" s="54">
        <v>46685</v>
      </c>
      <c r="T94" s="55">
        <v>1080000</v>
      </c>
      <c r="U94" s="56">
        <v>1.9900000000000001E-2</v>
      </c>
      <c r="V94" s="57">
        <v>972000</v>
      </c>
      <c r="W94" s="58">
        <v>19342.8</v>
      </c>
      <c r="X94" s="59">
        <v>0</v>
      </c>
      <c r="Y94" s="60">
        <v>19343</v>
      </c>
      <c r="Z94" s="61" t="s">
        <v>147</v>
      </c>
      <c r="AA94" s="62" t="s">
        <v>40</v>
      </c>
      <c r="AB94" s="63" t="s">
        <v>41</v>
      </c>
      <c r="AC94" s="44" t="s">
        <v>195</v>
      </c>
      <c r="AD94" s="64">
        <v>45623</v>
      </c>
      <c r="AE94" s="143" t="s">
        <v>2770</v>
      </c>
      <c r="AF94" s="144">
        <v>19343</v>
      </c>
      <c r="AG94" s="145">
        <f t="shared" si="1"/>
        <v>0</v>
      </c>
    </row>
    <row r="95" spans="1:33">
      <c r="A95" s="44" t="s">
        <v>136</v>
      </c>
      <c r="B95" s="45" t="s">
        <v>137</v>
      </c>
      <c r="C95" s="46" t="s">
        <v>29</v>
      </c>
      <c r="D95" s="47" t="s">
        <v>730</v>
      </c>
      <c r="E95" s="48" t="s">
        <v>139</v>
      </c>
      <c r="F95" s="49">
        <v>45602</v>
      </c>
      <c r="G95" s="50">
        <v>45967</v>
      </c>
      <c r="H95" s="47" t="s">
        <v>262</v>
      </c>
      <c r="I95" s="51">
        <v>2021</v>
      </c>
      <c r="J95" s="52" t="s">
        <v>731</v>
      </c>
      <c r="K95" s="51" t="s">
        <v>732</v>
      </c>
      <c r="L95" s="51" t="s">
        <v>733</v>
      </c>
      <c r="M95" s="47" t="s">
        <v>734</v>
      </c>
      <c r="N95" s="51">
        <v>3720116607528</v>
      </c>
      <c r="O95" s="44" t="s">
        <v>735</v>
      </c>
      <c r="P95" s="52">
        <v>3022</v>
      </c>
      <c r="Q95" s="52">
        <v>450</v>
      </c>
      <c r="R95" s="53">
        <v>44880</v>
      </c>
      <c r="S95" s="54">
        <v>46696</v>
      </c>
      <c r="T95" s="55">
        <v>2070000</v>
      </c>
      <c r="U95" s="56">
        <v>1.9900000000000001E-2</v>
      </c>
      <c r="V95" s="57">
        <v>1863000</v>
      </c>
      <c r="W95" s="58">
        <v>37073.700000000004</v>
      </c>
      <c r="X95" s="59">
        <v>0</v>
      </c>
      <c r="Y95" s="60">
        <v>37074</v>
      </c>
      <c r="Z95" s="61" t="s">
        <v>147</v>
      </c>
      <c r="AA95" s="62" t="s">
        <v>40</v>
      </c>
      <c r="AB95" s="63" t="s">
        <v>41</v>
      </c>
      <c r="AC95" s="44" t="s">
        <v>195</v>
      </c>
      <c r="AD95" s="64">
        <v>45623</v>
      </c>
      <c r="AE95" s="143" t="s">
        <v>2771</v>
      </c>
      <c r="AF95" s="144">
        <v>37074</v>
      </c>
      <c r="AG95" s="145">
        <f t="shared" si="1"/>
        <v>0</v>
      </c>
    </row>
    <row r="96" spans="1:33">
      <c r="A96" s="44" t="s">
        <v>136</v>
      </c>
      <c r="B96" s="45" t="s">
        <v>137</v>
      </c>
      <c r="C96" s="46" t="s">
        <v>29</v>
      </c>
      <c r="D96" s="47" t="s">
        <v>736</v>
      </c>
      <c r="E96" s="48" t="s">
        <v>139</v>
      </c>
      <c r="F96" s="49">
        <v>45602</v>
      </c>
      <c r="G96" s="50">
        <v>45967</v>
      </c>
      <c r="H96" s="47" t="s">
        <v>737</v>
      </c>
      <c r="I96" s="51">
        <v>2017</v>
      </c>
      <c r="J96" s="52" t="s">
        <v>738</v>
      </c>
      <c r="K96" s="51" t="s">
        <v>739</v>
      </c>
      <c r="L96" s="51" t="s">
        <v>740</v>
      </c>
      <c r="M96" s="47" t="s">
        <v>741</v>
      </c>
      <c r="N96" s="51">
        <v>4230109407005</v>
      </c>
      <c r="O96" s="44" t="s">
        <v>742</v>
      </c>
      <c r="P96" s="52">
        <v>1146</v>
      </c>
      <c r="Q96" s="52">
        <v>477</v>
      </c>
      <c r="R96" s="53">
        <v>44869</v>
      </c>
      <c r="S96" s="54">
        <v>45966</v>
      </c>
      <c r="T96" s="55">
        <v>3150000</v>
      </c>
      <c r="U96" s="56">
        <v>1.9900000000000001E-2</v>
      </c>
      <c r="V96" s="57">
        <v>2835000</v>
      </c>
      <c r="W96" s="58">
        <v>56416.5</v>
      </c>
      <c r="X96" s="59">
        <v>0</v>
      </c>
      <c r="Y96" s="60">
        <v>56417</v>
      </c>
      <c r="Z96" s="60" t="s">
        <v>147</v>
      </c>
      <c r="AA96" s="62" t="s">
        <v>40</v>
      </c>
      <c r="AB96" s="63" t="s">
        <v>41</v>
      </c>
      <c r="AC96" s="44" t="s">
        <v>195</v>
      </c>
      <c r="AD96" s="64">
        <v>45623</v>
      </c>
      <c r="AE96" s="143" t="s">
        <v>2772</v>
      </c>
      <c r="AF96" s="144">
        <v>56417</v>
      </c>
      <c r="AG96" s="145">
        <f t="shared" si="1"/>
        <v>0</v>
      </c>
    </row>
    <row r="97" spans="1:33">
      <c r="A97" s="44" t="s">
        <v>136</v>
      </c>
      <c r="B97" s="45" t="s">
        <v>137</v>
      </c>
      <c r="C97" s="46" t="s">
        <v>29</v>
      </c>
      <c r="D97" s="47" t="s">
        <v>743</v>
      </c>
      <c r="E97" s="48" t="s">
        <v>139</v>
      </c>
      <c r="F97" s="49">
        <v>45602</v>
      </c>
      <c r="G97" s="50">
        <v>45967</v>
      </c>
      <c r="H97" s="47" t="s">
        <v>250</v>
      </c>
      <c r="I97" s="51">
        <v>2018</v>
      </c>
      <c r="J97" s="52" t="s">
        <v>744</v>
      </c>
      <c r="K97" s="51" t="s">
        <v>745</v>
      </c>
      <c r="L97" s="51" t="s">
        <v>746</v>
      </c>
      <c r="M97" s="47" t="s">
        <v>747</v>
      </c>
      <c r="N97" s="51">
        <v>4250195938047</v>
      </c>
      <c r="O97" s="44" t="s">
        <v>748</v>
      </c>
      <c r="P97" s="52">
        <v>1078</v>
      </c>
      <c r="Q97" s="52">
        <v>477</v>
      </c>
      <c r="R97" s="53">
        <v>44869</v>
      </c>
      <c r="S97" s="54">
        <v>46696</v>
      </c>
      <c r="T97" s="55">
        <v>1800000</v>
      </c>
      <c r="U97" s="56">
        <v>1.9900000000000001E-2</v>
      </c>
      <c r="V97" s="57">
        <v>1620000</v>
      </c>
      <c r="W97" s="58">
        <v>32238</v>
      </c>
      <c r="X97" s="59">
        <v>0</v>
      </c>
      <c r="Y97" s="60">
        <v>32238</v>
      </c>
      <c r="Z97" s="61" t="s">
        <v>147</v>
      </c>
      <c r="AA97" s="62" t="s">
        <v>40</v>
      </c>
      <c r="AB97" s="63" t="s">
        <v>41</v>
      </c>
      <c r="AC97" s="44" t="s">
        <v>195</v>
      </c>
      <c r="AD97" s="64">
        <v>45623</v>
      </c>
      <c r="AE97" s="143" t="s">
        <v>2773</v>
      </c>
      <c r="AF97" s="144">
        <v>32238</v>
      </c>
      <c r="AG97" s="145">
        <f t="shared" si="1"/>
        <v>0</v>
      </c>
    </row>
    <row r="98" spans="1:33">
      <c r="A98" s="44" t="s">
        <v>136</v>
      </c>
      <c r="B98" s="45" t="s">
        <v>137</v>
      </c>
      <c r="C98" s="46" t="s">
        <v>29</v>
      </c>
      <c r="D98" s="47" t="s">
        <v>749</v>
      </c>
      <c r="E98" s="48" t="s">
        <v>139</v>
      </c>
      <c r="F98" s="49">
        <v>45602</v>
      </c>
      <c r="G98" s="50">
        <v>45967</v>
      </c>
      <c r="H98" s="47" t="s">
        <v>262</v>
      </c>
      <c r="I98" s="51">
        <v>2022</v>
      </c>
      <c r="J98" s="52" t="s">
        <v>750</v>
      </c>
      <c r="K98" s="51" t="s">
        <v>751</v>
      </c>
      <c r="L98" s="51" t="s">
        <v>752</v>
      </c>
      <c r="M98" s="47" t="s">
        <v>753</v>
      </c>
      <c r="N98" s="51">
        <v>4320148729019</v>
      </c>
      <c r="O98" s="44" t="s">
        <v>754</v>
      </c>
      <c r="P98" s="52">
        <v>1156</v>
      </c>
      <c r="Q98" s="52">
        <v>565</v>
      </c>
      <c r="R98" s="53">
        <v>44872</v>
      </c>
      <c r="S98" s="54">
        <v>46696</v>
      </c>
      <c r="T98" s="55">
        <v>1980000</v>
      </c>
      <c r="U98" s="56">
        <v>1.9900000000000001E-2</v>
      </c>
      <c r="V98" s="57">
        <v>1782000</v>
      </c>
      <c r="W98" s="58">
        <v>35461.800000000003</v>
      </c>
      <c r="X98" s="59">
        <v>0</v>
      </c>
      <c r="Y98" s="60">
        <v>35462</v>
      </c>
      <c r="Z98" s="61" t="s">
        <v>147</v>
      </c>
      <c r="AA98" s="62" t="s">
        <v>40</v>
      </c>
      <c r="AB98" s="63" t="s">
        <v>41</v>
      </c>
      <c r="AC98" s="44" t="s">
        <v>195</v>
      </c>
      <c r="AD98" s="64">
        <v>45623</v>
      </c>
      <c r="AE98" s="143" t="s">
        <v>2774</v>
      </c>
      <c r="AF98" s="144">
        <v>35462</v>
      </c>
      <c r="AG98" s="145">
        <f t="shared" si="1"/>
        <v>0</v>
      </c>
    </row>
    <row r="99" spans="1:33">
      <c r="A99" s="44" t="s">
        <v>136</v>
      </c>
      <c r="B99" s="45" t="s">
        <v>137</v>
      </c>
      <c r="C99" s="46" t="s">
        <v>29</v>
      </c>
      <c r="D99" s="47" t="s">
        <v>755</v>
      </c>
      <c r="E99" s="48" t="s">
        <v>139</v>
      </c>
      <c r="F99" s="49">
        <v>45602</v>
      </c>
      <c r="G99" s="50">
        <v>45967</v>
      </c>
      <c r="H99" s="47" t="s">
        <v>737</v>
      </c>
      <c r="I99" s="51">
        <v>2022</v>
      </c>
      <c r="J99" s="52" t="s">
        <v>756</v>
      </c>
      <c r="K99" s="51" t="s">
        <v>757</v>
      </c>
      <c r="L99" s="51" t="s">
        <v>758</v>
      </c>
      <c r="M99" s="47" t="s">
        <v>759</v>
      </c>
      <c r="N99" s="51">
        <v>4200032167167</v>
      </c>
      <c r="O99" s="44" t="s">
        <v>760</v>
      </c>
      <c r="P99" s="52">
        <v>1074</v>
      </c>
      <c r="Q99" s="52">
        <v>477</v>
      </c>
      <c r="R99" s="53">
        <v>44872</v>
      </c>
      <c r="S99" s="54">
        <v>45966</v>
      </c>
      <c r="T99" s="55">
        <v>3870000</v>
      </c>
      <c r="U99" s="56">
        <v>1.9900000000000001E-2</v>
      </c>
      <c r="V99" s="57">
        <v>3483000</v>
      </c>
      <c r="W99" s="58">
        <v>69311.7</v>
      </c>
      <c r="X99" s="59">
        <v>0</v>
      </c>
      <c r="Y99" s="60">
        <v>69312</v>
      </c>
      <c r="Z99" s="60" t="s">
        <v>147</v>
      </c>
      <c r="AA99" s="62" t="s">
        <v>40</v>
      </c>
      <c r="AB99" s="63" t="s">
        <v>41</v>
      </c>
      <c r="AC99" s="44" t="s">
        <v>195</v>
      </c>
      <c r="AD99" s="64">
        <v>45623</v>
      </c>
      <c r="AE99" s="143" t="s">
        <v>2775</v>
      </c>
      <c r="AF99" s="144">
        <v>69312</v>
      </c>
      <c r="AG99" s="145">
        <f t="shared" si="1"/>
        <v>0</v>
      </c>
    </row>
    <row r="100" spans="1:33">
      <c r="A100" s="44" t="s">
        <v>136</v>
      </c>
      <c r="B100" s="45" t="s">
        <v>137</v>
      </c>
      <c r="C100" s="46" t="s">
        <v>29</v>
      </c>
      <c r="D100" s="47" t="s">
        <v>761</v>
      </c>
      <c r="E100" s="48" t="s">
        <v>139</v>
      </c>
      <c r="F100" s="49">
        <v>45602</v>
      </c>
      <c r="G100" s="50">
        <v>45967</v>
      </c>
      <c r="H100" s="47" t="s">
        <v>762</v>
      </c>
      <c r="I100" s="51">
        <v>2016</v>
      </c>
      <c r="J100" s="52" t="s">
        <v>763</v>
      </c>
      <c r="K100" s="51" t="s">
        <v>764</v>
      </c>
      <c r="L100" s="51" t="s">
        <v>765</v>
      </c>
      <c r="M100" s="47" t="s">
        <v>766</v>
      </c>
      <c r="N100" s="51">
        <v>5440044210853</v>
      </c>
      <c r="O100" s="44" t="s">
        <v>767</v>
      </c>
      <c r="P100" s="52">
        <v>1031</v>
      </c>
      <c r="Q100" s="52">
        <v>450</v>
      </c>
      <c r="R100" s="53">
        <v>44873</v>
      </c>
      <c r="S100" s="54">
        <v>45955</v>
      </c>
      <c r="T100" s="55">
        <v>2880000</v>
      </c>
      <c r="U100" s="56">
        <v>1.9900000000000001E-2</v>
      </c>
      <c r="V100" s="57">
        <v>2592000</v>
      </c>
      <c r="W100" s="58">
        <v>51580.800000000003</v>
      </c>
      <c r="X100" s="59">
        <v>0</v>
      </c>
      <c r="Y100" s="60">
        <v>51581</v>
      </c>
      <c r="Z100" s="60" t="s">
        <v>147</v>
      </c>
      <c r="AA100" s="62" t="s">
        <v>40</v>
      </c>
      <c r="AB100" s="63" t="s">
        <v>41</v>
      </c>
      <c r="AC100" s="44" t="s">
        <v>195</v>
      </c>
      <c r="AD100" s="64">
        <v>45623</v>
      </c>
      <c r="AE100" s="143" t="s">
        <v>2776</v>
      </c>
      <c r="AF100" s="144">
        <v>51581</v>
      </c>
      <c r="AG100" s="145">
        <f t="shared" si="1"/>
        <v>0</v>
      </c>
    </row>
    <row r="101" spans="1:33">
      <c r="A101" s="44" t="s">
        <v>136</v>
      </c>
      <c r="B101" s="45" t="s">
        <v>137</v>
      </c>
      <c r="C101" s="46" t="s">
        <v>29</v>
      </c>
      <c r="D101" s="47" t="s">
        <v>768</v>
      </c>
      <c r="E101" s="48" t="s">
        <v>139</v>
      </c>
      <c r="F101" s="49">
        <v>45613</v>
      </c>
      <c r="G101" s="50">
        <v>45978</v>
      </c>
      <c r="H101" s="47" t="s">
        <v>218</v>
      </c>
      <c r="I101" s="51">
        <v>2022</v>
      </c>
      <c r="J101" s="52" t="s">
        <v>769</v>
      </c>
      <c r="K101" s="51" t="s">
        <v>770</v>
      </c>
      <c r="L101" s="51" t="s">
        <v>771</v>
      </c>
      <c r="M101" s="47" t="s">
        <v>772</v>
      </c>
      <c r="N101" s="51">
        <v>4250103932529</v>
      </c>
      <c r="O101" s="44" t="s">
        <v>773</v>
      </c>
      <c r="P101" s="52">
        <v>1156</v>
      </c>
      <c r="Q101" s="52">
        <v>450</v>
      </c>
      <c r="R101" s="53">
        <v>44886</v>
      </c>
      <c r="S101" s="54">
        <v>45976</v>
      </c>
      <c r="T101" s="55">
        <v>1800000</v>
      </c>
      <c r="U101" s="56">
        <v>1.9900000000000001E-2</v>
      </c>
      <c r="V101" s="57">
        <v>1620000</v>
      </c>
      <c r="W101" s="58">
        <v>32238</v>
      </c>
      <c r="X101" s="59">
        <v>0</v>
      </c>
      <c r="Y101" s="60">
        <v>32238</v>
      </c>
      <c r="Z101" s="60" t="s">
        <v>147</v>
      </c>
      <c r="AA101" s="62" t="s">
        <v>40</v>
      </c>
      <c r="AB101" s="63" t="s">
        <v>41</v>
      </c>
      <c r="AC101" s="44" t="s">
        <v>195</v>
      </c>
      <c r="AD101" s="64">
        <v>45623</v>
      </c>
      <c r="AE101" s="143" t="s">
        <v>2777</v>
      </c>
      <c r="AF101" s="144">
        <v>32238</v>
      </c>
      <c r="AG101" s="145">
        <f t="shared" si="1"/>
        <v>0</v>
      </c>
    </row>
    <row r="102" spans="1:33">
      <c r="A102" s="44" t="s">
        <v>136</v>
      </c>
      <c r="B102" s="45" t="s">
        <v>137</v>
      </c>
      <c r="C102" s="46" t="s">
        <v>29</v>
      </c>
      <c r="D102" s="47" t="s">
        <v>774</v>
      </c>
      <c r="E102" s="48" t="s">
        <v>139</v>
      </c>
      <c r="F102" s="49">
        <v>45603</v>
      </c>
      <c r="G102" s="50">
        <v>45968</v>
      </c>
      <c r="H102" s="47" t="s">
        <v>775</v>
      </c>
      <c r="I102" s="51">
        <v>2016</v>
      </c>
      <c r="J102" s="52" t="s">
        <v>776</v>
      </c>
      <c r="K102" s="51" t="s">
        <v>777</v>
      </c>
      <c r="L102" s="51" t="s">
        <v>778</v>
      </c>
      <c r="M102" s="47" t="s">
        <v>779</v>
      </c>
      <c r="N102" s="51">
        <v>4230114849565</v>
      </c>
      <c r="O102" s="44" t="s">
        <v>780</v>
      </c>
      <c r="P102" s="52">
        <v>1088</v>
      </c>
      <c r="Q102" s="52">
        <v>450</v>
      </c>
      <c r="R102" s="53">
        <v>44865</v>
      </c>
      <c r="S102" s="54">
        <v>45955</v>
      </c>
      <c r="T102" s="55">
        <v>1980000</v>
      </c>
      <c r="U102" s="56">
        <v>1.9900000000000001E-2</v>
      </c>
      <c r="V102" s="57">
        <v>1782000</v>
      </c>
      <c r="W102" s="58">
        <v>35461.800000000003</v>
      </c>
      <c r="X102" s="59">
        <v>0</v>
      </c>
      <c r="Y102" s="60">
        <v>35462</v>
      </c>
      <c r="Z102" s="60" t="s">
        <v>147</v>
      </c>
      <c r="AA102" s="62" t="s">
        <v>40</v>
      </c>
      <c r="AB102" s="63" t="s">
        <v>41</v>
      </c>
      <c r="AC102" s="44" t="s">
        <v>195</v>
      </c>
      <c r="AD102" s="64">
        <v>45623</v>
      </c>
      <c r="AE102" s="143" t="s">
        <v>2778</v>
      </c>
      <c r="AF102" s="144">
        <v>35462</v>
      </c>
      <c r="AG102" s="145">
        <f t="shared" si="1"/>
        <v>0</v>
      </c>
    </row>
    <row r="103" spans="1:33">
      <c r="A103" s="44" t="s">
        <v>136</v>
      </c>
      <c r="B103" s="45" t="s">
        <v>137</v>
      </c>
      <c r="C103" s="46" t="s">
        <v>29</v>
      </c>
      <c r="D103" s="47" t="s">
        <v>781</v>
      </c>
      <c r="E103" s="48" t="s">
        <v>139</v>
      </c>
      <c r="F103" s="49">
        <v>45606</v>
      </c>
      <c r="G103" s="50">
        <v>45971</v>
      </c>
      <c r="H103" s="47" t="s">
        <v>88</v>
      </c>
      <c r="I103" s="51">
        <v>2015</v>
      </c>
      <c r="J103" s="52" t="s">
        <v>782</v>
      </c>
      <c r="K103" s="51" t="s">
        <v>783</v>
      </c>
      <c r="L103" s="51" t="s">
        <v>784</v>
      </c>
      <c r="M103" s="47" t="s">
        <v>785</v>
      </c>
      <c r="N103" s="51">
        <v>4210162869282</v>
      </c>
      <c r="O103" s="44" t="s">
        <v>786</v>
      </c>
      <c r="P103" s="52">
        <v>1132</v>
      </c>
      <c r="Q103" s="52">
        <v>450</v>
      </c>
      <c r="R103" s="53">
        <v>44876</v>
      </c>
      <c r="S103" s="54">
        <v>45976</v>
      </c>
      <c r="T103" s="55">
        <v>1980000</v>
      </c>
      <c r="U103" s="56">
        <v>1.9900000000000001E-2</v>
      </c>
      <c r="V103" s="57">
        <v>1782000</v>
      </c>
      <c r="W103" s="58">
        <v>35461.800000000003</v>
      </c>
      <c r="X103" s="59">
        <v>0</v>
      </c>
      <c r="Y103" s="60">
        <v>35462</v>
      </c>
      <c r="Z103" s="60" t="s">
        <v>147</v>
      </c>
      <c r="AA103" s="62" t="s">
        <v>40</v>
      </c>
      <c r="AB103" s="63" t="s">
        <v>41</v>
      </c>
      <c r="AC103" s="44" t="s">
        <v>195</v>
      </c>
      <c r="AD103" s="64">
        <v>45623</v>
      </c>
      <c r="AE103" s="143" t="s">
        <v>2779</v>
      </c>
      <c r="AF103" s="144">
        <v>35462</v>
      </c>
      <c r="AG103" s="145">
        <f t="shared" si="1"/>
        <v>0</v>
      </c>
    </row>
    <row r="104" spans="1:33">
      <c r="A104" s="44" t="s">
        <v>136</v>
      </c>
      <c r="B104" s="45" t="s">
        <v>137</v>
      </c>
      <c r="C104" s="46" t="s">
        <v>29</v>
      </c>
      <c r="D104" s="47" t="s">
        <v>787</v>
      </c>
      <c r="E104" s="48" t="s">
        <v>139</v>
      </c>
      <c r="F104" s="49">
        <v>45606</v>
      </c>
      <c r="G104" s="50">
        <v>45971</v>
      </c>
      <c r="H104" s="47" t="s">
        <v>788</v>
      </c>
      <c r="I104" s="51">
        <v>2017</v>
      </c>
      <c r="J104" s="52" t="s">
        <v>789</v>
      </c>
      <c r="K104" s="51" t="s">
        <v>790</v>
      </c>
      <c r="L104" s="51" t="s">
        <v>791</v>
      </c>
      <c r="M104" s="47" t="s">
        <v>792</v>
      </c>
      <c r="N104" s="51">
        <v>4220130005095</v>
      </c>
      <c r="O104" s="44" t="s">
        <v>793</v>
      </c>
      <c r="P104" s="52">
        <v>1084</v>
      </c>
      <c r="Q104" s="52">
        <v>450</v>
      </c>
      <c r="R104" s="53">
        <v>44876</v>
      </c>
      <c r="S104" s="54">
        <v>45966</v>
      </c>
      <c r="T104" s="55">
        <v>3150000</v>
      </c>
      <c r="U104" s="56">
        <v>1.9900000000000001E-2</v>
      </c>
      <c r="V104" s="57">
        <v>2835000</v>
      </c>
      <c r="W104" s="58">
        <v>56416.5</v>
      </c>
      <c r="X104" s="59">
        <v>0</v>
      </c>
      <c r="Y104" s="60">
        <v>56417</v>
      </c>
      <c r="Z104" s="60" t="s">
        <v>147</v>
      </c>
      <c r="AA104" s="62" t="s">
        <v>40</v>
      </c>
      <c r="AB104" s="63" t="s">
        <v>41</v>
      </c>
      <c r="AC104" s="44" t="s">
        <v>195</v>
      </c>
      <c r="AD104" s="64">
        <v>45623</v>
      </c>
      <c r="AE104" s="143" t="s">
        <v>2780</v>
      </c>
      <c r="AF104" s="144">
        <v>56417</v>
      </c>
      <c r="AG104" s="145">
        <f t="shared" si="1"/>
        <v>0</v>
      </c>
    </row>
    <row r="105" spans="1:33">
      <c r="A105" s="44" t="s">
        <v>136</v>
      </c>
      <c r="B105" s="45" t="s">
        <v>137</v>
      </c>
      <c r="C105" s="46" t="s">
        <v>29</v>
      </c>
      <c r="D105" s="47" t="s">
        <v>794</v>
      </c>
      <c r="E105" s="48" t="s">
        <v>139</v>
      </c>
      <c r="F105" s="49">
        <v>45609</v>
      </c>
      <c r="G105" s="50">
        <v>45974</v>
      </c>
      <c r="H105" s="47" t="s">
        <v>218</v>
      </c>
      <c r="I105" s="51">
        <v>2022</v>
      </c>
      <c r="J105" s="52" t="s">
        <v>795</v>
      </c>
      <c r="K105" s="51" t="s">
        <v>796</v>
      </c>
      <c r="L105" s="51" t="s">
        <v>797</v>
      </c>
      <c r="M105" s="47" t="s">
        <v>798</v>
      </c>
      <c r="N105" s="51">
        <v>3510142368399</v>
      </c>
      <c r="O105" s="44" t="s">
        <v>799</v>
      </c>
      <c r="P105" s="52">
        <v>1028</v>
      </c>
      <c r="Q105" s="52">
        <v>450</v>
      </c>
      <c r="R105" s="53">
        <v>44876</v>
      </c>
      <c r="S105" s="54">
        <v>46706</v>
      </c>
      <c r="T105" s="55">
        <v>1890000</v>
      </c>
      <c r="U105" s="56">
        <v>1.9900000000000001E-2</v>
      </c>
      <c r="V105" s="57">
        <v>1701000</v>
      </c>
      <c r="W105" s="58">
        <v>33849.9</v>
      </c>
      <c r="X105" s="59">
        <v>0</v>
      </c>
      <c r="Y105" s="60">
        <v>33850</v>
      </c>
      <c r="Z105" s="61" t="s">
        <v>147</v>
      </c>
      <c r="AA105" s="62" t="s">
        <v>40</v>
      </c>
      <c r="AB105" s="63" t="s">
        <v>41</v>
      </c>
      <c r="AC105" s="44" t="s">
        <v>195</v>
      </c>
      <c r="AD105" s="64">
        <v>45623</v>
      </c>
      <c r="AE105" s="143" t="s">
        <v>2781</v>
      </c>
      <c r="AF105" s="144">
        <v>33850</v>
      </c>
      <c r="AG105" s="145">
        <f t="shared" si="1"/>
        <v>0</v>
      </c>
    </row>
    <row r="106" spans="1:33">
      <c r="A106" s="44" t="s">
        <v>136</v>
      </c>
      <c r="B106" s="45" t="s">
        <v>137</v>
      </c>
      <c r="C106" s="46" t="s">
        <v>29</v>
      </c>
      <c r="D106" s="47" t="s">
        <v>800</v>
      </c>
      <c r="E106" s="48" t="s">
        <v>139</v>
      </c>
      <c r="F106" s="49">
        <v>45609</v>
      </c>
      <c r="G106" s="50">
        <v>45974</v>
      </c>
      <c r="H106" s="47" t="s">
        <v>801</v>
      </c>
      <c r="I106" s="51">
        <v>2017</v>
      </c>
      <c r="J106" s="52" t="s">
        <v>802</v>
      </c>
      <c r="K106" s="51">
        <v>27491030720790</v>
      </c>
      <c r="L106" s="51" t="s">
        <v>803</v>
      </c>
      <c r="M106" s="47" t="s">
        <v>804</v>
      </c>
      <c r="N106" s="51">
        <v>8268550</v>
      </c>
      <c r="O106" s="44" t="s">
        <v>805</v>
      </c>
      <c r="P106" s="52">
        <v>1186</v>
      </c>
      <c r="Q106" s="52">
        <v>565</v>
      </c>
      <c r="R106" s="53">
        <v>44873</v>
      </c>
      <c r="S106" s="54">
        <v>45955</v>
      </c>
      <c r="T106" s="55">
        <v>11250000</v>
      </c>
      <c r="U106" s="56">
        <v>1.9900000000000001E-2</v>
      </c>
      <c r="V106" s="57">
        <v>10125000</v>
      </c>
      <c r="W106" s="58">
        <v>201487.5</v>
      </c>
      <c r="X106" s="59">
        <v>0</v>
      </c>
      <c r="Y106" s="60">
        <v>201488</v>
      </c>
      <c r="Z106" s="60" t="s">
        <v>147</v>
      </c>
      <c r="AA106" s="62" t="s">
        <v>40</v>
      </c>
      <c r="AB106" s="63" t="s">
        <v>41</v>
      </c>
      <c r="AC106" s="44" t="s">
        <v>195</v>
      </c>
      <c r="AD106" s="64">
        <v>45623</v>
      </c>
      <c r="AE106" s="143" t="s">
        <v>2980</v>
      </c>
      <c r="AF106" s="60">
        <v>201488</v>
      </c>
      <c r="AG106" s="145">
        <f t="shared" si="1"/>
        <v>0</v>
      </c>
    </row>
    <row r="107" spans="1:33">
      <c r="A107" s="44" t="s">
        <v>136</v>
      </c>
      <c r="B107" s="45" t="s">
        <v>137</v>
      </c>
      <c r="C107" s="46" t="s">
        <v>29</v>
      </c>
      <c r="D107" s="47" t="s">
        <v>806</v>
      </c>
      <c r="E107" s="48" t="s">
        <v>139</v>
      </c>
      <c r="F107" s="49">
        <v>45605</v>
      </c>
      <c r="G107" s="50">
        <v>45970</v>
      </c>
      <c r="H107" s="47" t="s">
        <v>75</v>
      </c>
      <c r="I107" s="51">
        <v>2021</v>
      </c>
      <c r="J107" s="52" t="s">
        <v>807</v>
      </c>
      <c r="K107" s="51" t="s">
        <v>808</v>
      </c>
      <c r="L107" s="51" t="s">
        <v>809</v>
      </c>
      <c r="M107" s="47" t="s">
        <v>810</v>
      </c>
      <c r="N107" s="51">
        <v>3520290027825</v>
      </c>
      <c r="O107" s="44" t="s">
        <v>811</v>
      </c>
      <c r="P107" s="52">
        <v>2029</v>
      </c>
      <c r="Q107" s="52">
        <v>450</v>
      </c>
      <c r="R107" s="53">
        <v>44510</v>
      </c>
      <c r="S107" s="54">
        <v>46331</v>
      </c>
      <c r="T107" s="55">
        <v>1232010</v>
      </c>
      <c r="U107" s="56">
        <v>1.9900000000000001E-2</v>
      </c>
      <c r="V107" s="57">
        <v>1108809</v>
      </c>
      <c r="W107" s="58">
        <v>22065.2991</v>
      </c>
      <c r="X107" s="59">
        <v>0</v>
      </c>
      <c r="Y107" s="60">
        <v>22065</v>
      </c>
      <c r="Z107" s="61" t="s">
        <v>147</v>
      </c>
      <c r="AA107" s="62" t="s">
        <v>40</v>
      </c>
      <c r="AB107" s="63" t="s">
        <v>41</v>
      </c>
      <c r="AC107" s="44" t="s">
        <v>148</v>
      </c>
      <c r="AD107" s="64">
        <v>45623</v>
      </c>
      <c r="AE107" s="143" t="s">
        <v>2782</v>
      </c>
      <c r="AF107" s="144">
        <v>22065</v>
      </c>
      <c r="AG107" s="145">
        <f t="shared" si="1"/>
        <v>0</v>
      </c>
    </row>
    <row r="108" spans="1:33">
      <c r="A108" s="44" t="s">
        <v>136</v>
      </c>
      <c r="B108" s="45" t="s">
        <v>137</v>
      </c>
      <c r="C108" s="46" t="s">
        <v>29</v>
      </c>
      <c r="D108" s="47" t="s">
        <v>812</v>
      </c>
      <c r="E108" s="48" t="s">
        <v>139</v>
      </c>
      <c r="F108" s="49">
        <v>45604</v>
      </c>
      <c r="G108" s="50">
        <v>45969</v>
      </c>
      <c r="H108" s="47" t="s">
        <v>75</v>
      </c>
      <c r="I108" s="51">
        <v>2021</v>
      </c>
      <c r="J108" s="52" t="s">
        <v>813</v>
      </c>
      <c r="K108" s="51" t="s">
        <v>814</v>
      </c>
      <c r="L108" s="51" t="s">
        <v>815</v>
      </c>
      <c r="M108" s="47" t="s">
        <v>816</v>
      </c>
      <c r="N108" s="51">
        <v>3410126347649</v>
      </c>
      <c r="O108" s="44" t="s">
        <v>817</v>
      </c>
      <c r="P108" s="52">
        <v>2002</v>
      </c>
      <c r="Q108" s="52">
        <v>450</v>
      </c>
      <c r="R108" s="53">
        <v>44571</v>
      </c>
      <c r="S108" s="54">
        <v>47072</v>
      </c>
      <c r="T108" s="55">
        <v>1232010</v>
      </c>
      <c r="U108" s="56">
        <v>1.9900000000000001E-2</v>
      </c>
      <c r="V108" s="57">
        <v>1108809</v>
      </c>
      <c r="W108" s="58">
        <v>22065.2991</v>
      </c>
      <c r="X108" s="59">
        <v>0</v>
      </c>
      <c r="Y108" s="60">
        <v>22065</v>
      </c>
      <c r="Z108" s="61" t="s">
        <v>147</v>
      </c>
      <c r="AA108" s="62" t="s">
        <v>40</v>
      </c>
      <c r="AB108" s="63" t="s">
        <v>41</v>
      </c>
      <c r="AC108" s="44" t="s">
        <v>195</v>
      </c>
      <c r="AD108" s="64">
        <v>45623</v>
      </c>
      <c r="AE108" s="143" t="s">
        <v>2783</v>
      </c>
      <c r="AF108" s="144">
        <v>22065</v>
      </c>
      <c r="AG108" s="145">
        <f t="shared" si="1"/>
        <v>0</v>
      </c>
    </row>
    <row r="109" spans="1:33">
      <c r="A109" s="44" t="s">
        <v>136</v>
      </c>
      <c r="B109" s="45" t="s">
        <v>137</v>
      </c>
      <c r="C109" s="46" t="s">
        <v>29</v>
      </c>
      <c r="D109" s="47" t="s">
        <v>818</v>
      </c>
      <c r="E109" s="48" t="s">
        <v>139</v>
      </c>
      <c r="F109" s="49">
        <v>45600</v>
      </c>
      <c r="G109" s="50">
        <v>45965</v>
      </c>
      <c r="H109" s="47" t="s">
        <v>218</v>
      </c>
      <c r="I109" s="51">
        <v>2021</v>
      </c>
      <c r="J109" s="52" t="s">
        <v>819</v>
      </c>
      <c r="K109" s="51" t="s">
        <v>820</v>
      </c>
      <c r="L109" s="51" t="s">
        <v>821</v>
      </c>
      <c r="M109" s="47" t="s">
        <v>822</v>
      </c>
      <c r="N109" s="51">
        <v>4210105740475</v>
      </c>
      <c r="O109" s="44" t="s">
        <v>823</v>
      </c>
      <c r="P109" s="52">
        <v>1050</v>
      </c>
      <c r="Q109" s="52">
        <v>450</v>
      </c>
      <c r="R109" s="53">
        <v>44505</v>
      </c>
      <c r="S109" s="54">
        <v>47062</v>
      </c>
      <c r="T109" s="55">
        <v>1232010</v>
      </c>
      <c r="U109" s="56">
        <v>1.9900000000000001E-2</v>
      </c>
      <c r="V109" s="57">
        <v>1108809</v>
      </c>
      <c r="W109" s="58">
        <v>22065.2991</v>
      </c>
      <c r="X109" s="59">
        <v>0</v>
      </c>
      <c r="Y109" s="60">
        <v>22065</v>
      </c>
      <c r="Z109" s="61" t="s">
        <v>147</v>
      </c>
      <c r="AA109" s="62" t="s">
        <v>40</v>
      </c>
      <c r="AB109" s="63" t="s">
        <v>41</v>
      </c>
      <c r="AC109" s="44" t="s">
        <v>148</v>
      </c>
      <c r="AD109" s="64">
        <v>45623</v>
      </c>
      <c r="AE109" s="143" t="s">
        <v>2784</v>
      </c>
      <c r="AF109" s="144">
        <v>22065</v>
      </c>
      <c r="AG109" s="145">
        <f t="shared" si="1"/>
        <v>0</v>
      </c>
    </row>
    <row r="110" spans="1:33">
      <c r="A110" s="44" t="s">
        <v>136</v>
      </c>
      <c r="B110" s="45" t="s">
        <v>137</v>
      </c>
      <c r="C110" s="46" t="s">
        <v>29</v>
      </c>
      <c r="D110" s="47" t="s">
        <v>824</v>
      </c>
      <c r="E110" s="48" t="s">
        <v>139</v>
      </c>
      <c r="F110" s="49">
        <v>45603</v>
      </c>
      <c r="G110" s="50">
        <v>45968</v>
      </c>
      <c r="H110" s="47" t="s">
        <v>75</v>
      </c>
      <c r="I110" s="51">
        <v>2021</v>
      </c>
      <c r="J110" s="52" t="s">
        <v>825</v>
      </c>
      <c r="K110" s="51" t="s">
        <v>826</v>
      </c>
      <c r="L110" s="51" t="s">
        <v>827</v>
      </c>
      <c r="M110" s="47" t="s">
        <v>828</v>
      </c>
      <c r="N110" s="51">
        <v>4230102918524</v>
      </c>
      <c r="O110" s="44" t="s">
        <v>829</v>
      </c>
      <c r="P110" s="52">
        <v>2031</v>
      </c>
      <c r="Q110" s="52">
        <v>450</v>
      </c>
      <c r="R110" s="53">
        <v>44511</v>
      </c>
      <c r="S110" s="54">
        <v>47062</v>
      </c>
      <c r="T110" s="55">
        <v>1232010</v>
      </c>
      <c r="U110" s="56">
        <v>1.9900000000000001E-2</v>
      </c>
      <c r="V110" s="57">
        <v>1108809</v>
      </c>
      <c r="W110" s="58">
        <v>22065.2991</v>
      </c>
      <c r="X110" s="59">
        <v>0</v>
      </c>
      <c r="Y110" s="60">
        <v>22065</v>
      </c>
      <c r="Z110" s="61" t="s">
        <v>147</v>
      </c>
      <c r="AA110" s="62" t="s">
        <v>40</v>
      </c>
      <c r="AB110" s="63" t="s">
        <v>41</v>
      </c>
      <c r="AC110" s="44" t="s">
        <v>148</v>
      </c>
      <c r="AD110" s="64">
        <v>45623</v>
      </c>
      <c r="AE110" s="143" t="s">
        <v>2785</v>
      </c>
      <c r="AF110" s="144">
        <v>22065</v>
      </c>
      <c r="AG110" s="145">
        <f t="shared" si="1"/>
        <v>0</v>
      </c>
    </row>
    <row r="111" spans="1:33">
      <c r="A111" s="44" t="s">
        <v>136</v>
      </c>
      <c r="B111" s="45" t="s">
        <v>137</v>
      </c>
      <c r="C111" s="46" t="s">
        <v>29</v>
      </c>
      <c r="D111" s="47" t="s">
        <v>830</v>
      </c>
      <c r="E111" s="48" t="s">
        <v>139</v>
      </c>
      <c r="F111" s="49">
        <v>45612</v>
      </c>
      <c r="G111" s="50">
        <v>45977</v>
      </c>
      <c r="H111" s="47" t="s">
        <v>158</v>
      </c>
      <c r="I111" s="51">
        <v>2021</v>
      </c>
      <c r="J111" s="52" t="s">
        <v>831</v>
      </c>
      <c r="K111" s="51" t="s">
        <v>832</v>
      </c>
      <c r="L111" s="51" t="s">
        <v>833</v>
      </c>
      <c r="M111" s="47" t="s">
        <v>834</v>
      </c>
      <c r="N111" s="51">
        <v>4210135313113</v>
      </c>
      <c r="O111" s="44" t="s">
        <v>835</v>
      </c>
      <c r="P111" s="52">
        <v>3087</v>
      </c>
      <c r="Q111" s="52">
        <v>450</v>
      </c>
      <c r="R111" s="53">
        <v>44518</v>
      </c>
      <c r="S111" s="54">
        <v>47072</v>
      </c>
      <c r="T111" s="55">
        <v>1232010</v>
      </c>
      <c r="U111" s="56">
        <v>1.9900000000000001E-2</v>
      </c>
      <c r="V111" s="57">
        <v>1108809</v>
      </c>
      <c r="W111" s="58">
        <v>22065.2991</v>
      </c>
      <c r="X111" s="59">
        <v>0</v>
      </c>
      <c r="Y111" s="60">
        <v>22065</v>
      </c>
      <c r="Z111" s="61" t="s">
        <v>147</v>
      </c>
      <c r="AA111" s="62" t="s">
        <v>40</v>
      </c>
      <c r="AB111" s="63" t="s">
        <v>41</v>
      </c>
      <c r="AC111" s="44" t="s">
        <v>148</v>
      </c>
      <c r="AD111" s="64">
        <v>45623</v>
      </c>
      <c r="AE111" s="143" t="s">
        <v>2786</v>
      </c>
      <c r="AF111" s="144">
        <v>22065</v>
      </c>
      <c r="AG111" s="145">
        <f t="shared" si="1"/>
        <v>0</v>
      </c>
    </row>
    <row r="112" spans="1:33">
      <c r="A112" s="44" t="s">
        <v>136</v>
      </c>
      <c r="B112" s="45" t="s">
        <v>137</v>
      </c>
      <c r="C112" s="46" t="s">
        <v>29</v>
      </c>
      <c r="D112" s="47" t="s">
        <v>836</v>
      </c>
      <c r="E112" s="48" t="s">
        <v>139</v>
      </c>
      <c r="F112" s="49">
        <v>45621</v>
      </c>
      <c r="G112" s="50">
        <v>45986</v>
      </c>
      <c r="H112" s="47" t="s">
        <v>596</v>
      </c>
      <c r="I112" s="51">
        <v>2021</v>
      </c>
      <c r="J112" s="52" t="s">
        <v>837</v>
      </c>
      <c r="K112" s="51" t="s">
        <v>838</v>
      </c>
      <c r="L112" s="51" t="s">
        <v>839</v>
      </c>
      <c r="M112" s="47" t="s">
        <v>840</v>
      </c>
      <c r="N112" s="51">
        <v>4520307768036</v>
      </c>
      <c r="O112" s="44" t="s">
        <v>841</v>
      </c>
      <c r="P112" s="52">
        <v>1149</v>
      </c>
      <c r="Q112" s="52">
        <v>477</v>
      </c>
      <c r="R112" s="53">
        <v>44530</v>
      </c>
      <c r="S112" s="54">
        <v>46341</v>
      </c>
      <c r="T112" s="55">
        <v>3144420</v>
      </c>
      <c r="U112" s="56">
        <v>1.9900000000000001E-2</v>
      </c>
      <c r="V112" s="57">
        <v>2829978</v>
      </c>
      <c r="W112" s="58">
        <v>56316.5622</v>
      </c>
      <c r="X112" s="59">
        <v>0</v>
      </c>
      <c r="Y112" s="60">
        <v>56317</v>
      </c>
      <c r="Z112" s="61" t="s">
        <v>147</v>
      </c>
      <c r="AA112" s="62" t="s">
        <v>40</v>
      </c>
      <c r="AB112" s="63" t="s">
        <v>41</v>
      </c>
      <c r="AC112" s="44" t="s">
        <v>148</v>
      </c>
      <c r="AD112" s="64">
        <v>45623</v>
      </c>
      <c r="AE112" s="143" t="s">
        <v>2787</v>
      </c>
      <c r="AF112" s="144">
        <v>56317</v>
      </c>
      <c r="AG112" s="145">
        <f t="shared" si="1"/>
        <v>0</v>
      </c>
    </row>
    <row r="113" spans="1:33">
      <c r="A113" s="44" t="s">
        <v>136</v>
      </c>
      <c r="B113" s="45" t="s">
        <v>137</v>
      </c>
      <c r="C113" s="46" t="s">
        <v>29</v>
      </c>
      <c r="D113" s="47" t="s">
        <v>842</v>
      </c>
      <c r="E113" s="48" t="s">
        <v>139</v>
      </c>
      <c r="F113" s="49">
        <v>45620</v>
      </c>
      <c r="G113" s="50">
        <v>45985</v>
      </c>
      <c r="H113" s="47" t="s">
        <v>68</v>
      </c>
      <c r="I113" s="51">
        <v>2022</v>
      </c>
      <c r="J113" s="52" t="s">
        <v>843</v>
      </c>
      <c r="K113" s="51" t="s">
        <v>844</v>
      </c>
      <c r="L113" s="51" t="s">
        <v>845</v>
      </c>
      <c r="M113" s="47" t="s">
        <v>846</v>
      </c>
      <c r="N113" s="51">
        <v>3520109355625</v>
      </c>
      <c r="O113" s="44" t="s">
        <v>847</v>
      </c>
      <c r="P113" s="52">
        <v>2047</v>
      </c>
      <c r="Q113" s="52">
        <v>450</v>
      </c>
      <c r="R113" s="53">
        <v>44896</v>
      </c>
      <c r="S113" s="54">
        <v>45986</v>
      </c>
      <c r="T113" s="55">
        <v>6681150</v>
      </c>
      <c r="U113" s="56">
        <v>1.9900000000000001E-2</v>
      </c>
      <c r="V113" s="57">
        <v>6013035</v>
      </c>
      <c r="W113" s="58">
        <v>119659.3965</v>
      </c>
      <c r="X113" s="59">
        <v>0</v>
      </c>
      <c r="Y113" s="60">
        <v>119659</v>
      </c>
      <c r="Z113" s="60" t="s">
        <v>147</v>
      </c>
      <c r="AA113" s="62" t="s">
        <v>40</v>
      </c>
      <c r="AB113" s="63" t="s">
        <v>41</v>
      </c>
      <c r="AC113" s="44" t="s">
        <v>195</v>
      </c>
      <c r="AD113" s="64">
        <v>45623</v>
      </c>
      <c r="AE113" s="143" t="s">
        <v>2788</v>
      </c>
      <c r="AF113" s="144">
        <v>119659</v>
      </c>
      <c r="AG113" s="145">
        <f t="shared" si="1"/>
        <v>0</v>
      </c>
    </row>
    <row r="114" spans="1:33">
      <c r="A114" s="44" t="s">
        <v>136</v>
      </c>
      <c r="B114" s="45" t="s">
        <v>137</v>
      </c>
      <c r="C114" s="46" t="s">
        <v>29</v>
      </c>
      <c r="D114" s="47" t="s">
        <v>848</v>
      </c>
      <c r="E114" s="48" t="s">
        <v>139</v>
      </c>
      <c r="F114" s="49">
        <v>45623</v>
      </c>
      <c r="G114" s="50">
        <v>45988</v>
      </c>
      <c r="H114" s="47" t="s">
        <v>849</v>
      </c>
      <c r="I114" s="51">
        <v>2022</v>
      </c>
      <c r="J114" s="52" t="s">
        <v>850</v>
      </c>
      <c r="K114" s="51" t="s">
        <v>851</v>
      </c>
      <c r="L114" s="51" t="s">
        <v>852</v>
      </c>
      <c r="M114" s="47" t="s">
        <v>853</v>
      </c>
      <c r="N114" s="51">
        <v>3330386983690</v>
      </c>
      <c r="O114" s="44" t="s">
        <v>854</v>
      </c>
      <c r="P114" s="52">
        <v>2011</v>
      </c>
      <c r="Q114" s="52">
        <v>565</v>
      </c>
      <c r="R114" s="53">
        <v>44902</v>
      </c>
      <c r="S114" s="54">
        <v>46716</v>
      </c>
      <c r="T114" s="55">
        <v>10132200</v>
      </c>
      <c r="U114" s="56">
        <v>1.9900000000000001E-2</v>
      </c>
      <c r="V114" s="57">
        <v>9118980</v>
      </c>
      <c r="W114" s="58">
        <v>181467.70200000002</v>
      </c>
      <c r="X114" s="59">
        <v>0</v>
      </c>
      <c r="Y114" s="60">
        <v>181468</v>
      </c>
      <c r="Z114" s="61" t="s">
        <v>147</v>
      </c>
      <c r="AA114" s="62" t="s">
        <v>40</v>
      </c>
      <c r="AB114" s="63" t="s">
        <v>41</v>
      </c>
      <c r="AC114" s="44" t="s">
        <v>195</v>
      </c>
      <c r="AD114" s="64">
        <v>45623</v>
      </c>
      <c r="AE114" s="143" t="s">
        <v>2789</v>
      </c>
      <c r="AF114" s="144">
        <v>181468</v>
      </c>
      <c r="AG114" s="145">
        <f t="shared" si="1"/>
        <v>0</v>
      </c>
    </row>
    <row r="115" spans="1:33">
      <c r="A115" s="44" t="s">
        <v>136</v>
      </c>
      <c r="B115" s="45" t="s">
        <v>137</v>
      </c>
      <c r="C115" s="46" t="s">
        <v>29</v>
      </c>
      <c r="D115" s="47" t="s">
        <v>855</v>
      </c>
      <c r="E115" s="48" t="s">
        <v>139</v>
      </c>
      <c r="F115" s="49">
        <v>45626</v>
      </c>
      <c r="G115" s="50">
        <v>45991</v>
      </c>
      <c r="H115" s="47" t="s">
        <v>849</v>
      </c>
      <c r="I115" s="51">
        <v>2022</v>
      </c>
      <c r="J115" s="52" t="s">
        <v>856</v>
      </c>
      <c r="K115" s="51" t="s">
        <v>857</v>
      </c>
      <c r="L115" s="51" t="s">
        <v>858</v>
      </c>
      <c r="M115" s="47" t="s">
        <v>859</v>
      </c>
      <c r="N115" s="51">
        <v>3730211728091</v>
      </c>
      <c r="O115" s="44" t="s">
        <v>860</v>
      </c>
      <c r="P115" s="52">
        <v>3062</v>
      </c>
      <c r="Q115" s="52">
        <v>565</v>
      </c>
      <c r="R115" s="53">
        <v>44897</v>
      </c>
      <c r="S115" s="54">
        <v>46726</v>
      </c>
      <c r="T115" s="55">
        <v>10143000</v>
      </c>
      <c r="U115" s="56">
        <v>1.9900000000000001E-2</v>
      </c>
      <c r="V115" s="57">
        <v>9128700</v>
      </c>
      <c r="W115" s="58">
        <v>181661.13</v>
      </c>
      <c r="X115" s="59">
        <v>0</v>
      </c>
      <c r="Y115" s="60">
        <v>181661</v>
      </c>
      <c r="Z115" s="61" t="s">
        <v>147</v>
      </c>
      <c r="AA115" s="62" t="s">
        <v>40</v>
      </c>
      <c r="AB115" s="63" t="s">
        <v>41</v>
      </c>
      <c r="AC115" s="44" t="s">
        <v>195</v>
      </c>
      <c r="AD115" s="64">
        <v>45623</v>
      </c>
      <c r="AE115" s="143" t="s">
        <v>2790</v>
      </c>
      <c r="AF115" s="144">
        <v>181661</v>
      </c>
      <c r="AG115" s="145">
        <f t="shared" si="1"/>
        <v>0</v>
      </c>
    </row>
    <row r="116" spans="1:33">
      <c r="A116" s="44" t="s">
        <v>136</v>
      </c>
      <c r="B116" s="45" t="s">
        <v>137</v>
      </c>
      <c r="C116" s="46" t="s">
        <v>29</v>
      </c>
      <c r="D116" s="47" t="s">
        <v>861</v>
      </c>
      <c r="E116" s="48" t="s">
        <v>139</v>
      </c>
      <c r="F116" s="49">
        <v>45626</v>
      </c>
      <c r="G116" s="50">
        <v>45991</v>
      </c>
      <c r="H116" s="47" t="s">
        <v>862</v>
      </c>
      <c r="I116" s="51">
        <v>2022</v>
      </c>
      <c r="J116" s="52" t="s">
        <v>863</v>
      </c>
      <c r="K116" s="51" t="s">
        <v>864</v>
      </c>
      <c r="L116" s="51" t="s">
        <v>865</v>
      </c>
      <c r="M116" s="47" t="s">
        <v>866</v>
      </c>
      <c r="N116" s="51">
        <v>4120263216473</v>
      </c>
      <c r="O116" s="44" t="s">
        <v>867</v>
      </c>
      <c r="P116" s="52">
        <v>1182</v>
      </c>
      <c r="Q116" s="52">
        <v>450</v>
      </c>
      <c r="R116" s="53">
        <v>44900</v>
      </c>
      <c r="S116" s="54">
        <v>46716</v>
      </c>
      <c r="T116" s="55">
        <v>6532200</v>
      </c>
      <c r="U116" s="56">
        <v>1.9900000000000001E-2</v>
      </c>
      <c r="V116" s="57">
        <v>5878980</v>
      </c>
      <c r="W116" s="58">
        <v>116991.702</v>
      </c>
      <c r="X116" s="59">
        <v>0</v>
      </c>
      <c r="Y116" s="60">
        <v>116992</v>
      </c>
      <c r="Z116" s="61" t="s">
        <v>147</v>
      </c>
      <c r="AA116" s="62" t="s">
        <v>40</v>
      </c>
      <c r="AB116" s="63" t="s">
        <v>41</v>
      </c>
      <c r="AC116" s="44" t="s">
        <v>195</v>
      </c>
      <c r="AD116" s="64">
        <v>45623</v>
      </c>
      <c r="AE116" s="143" t="s">
        <v>2791</v>
      </c>
      <c r="AF116" s="144">
        <v>116992</v>
      </c>
      <c r="AG116" s="145">
        <f t="shared" si="1"/>
        <v>0</v>
      </c>
    </row>
    <row r="117" spans="1:33">
      <c r="A117" s="44" t="s">
        <v>136</v>
      </c>
      <c r="B117" s="45" t="s">
        <v>137</v>
      </c>
      <c r="C117" s="46" t="s">
        <v>29</v>
      </c>
      <c r="D117" s="47" t="s">
        <v>868</v>
      </c>
      <c r="E117" s="48" t="s">
        <v>139</v>
      </c>
      <c r="F117" s="49">
        <v>45604</v>
      </c>
      <c r="G117" s="50">
        <v>45969</v>
      </c>
      <c r="H117" s="47" t="s">
        <v>869</v>
      </c>
      <c r="I117" s="51">
        <v>2021</v>
      </c>
      <c r="J117" s="52" t="s">
        <v>870</v>
      </c>
      <c r="K117" s="51" t="s">
        <v>871</v>
      </c>
      <c r="L117" s="51" t="s">
        <v>872</v>
      </c>
      <c r="M117" s="47" t="s">
        <v>873</v>
      </c>
      <c r="N117" s="51">
        <v>3740244096527</v>
      </c>
      <c r="O117" s="44" t="s">
        <v>874</v>
      </c>
      <c r="P117" s="52">
        <v>3095</v>
      </c>
      <c r="Q117" s="52">
        <v>450</v>
      </c>
      <c r="R117" s="53">
        <v>44544</v>
      </c>
      <c r="S117" s="54">
        <v>46341</v>
      </c>
      <c r="T117" s="55">
        <v>7240590</v>
      </c>
      <c r="U117" s="56">
        <v>1.9900000000000001E-2</v>
      </c>
      <c r="V117" s="57">
        <v>6516531</v>
      </c>
      <c r="W117" s="58">
        <v>129678.9669</v>
      </c>
      <c r="X117" s="59">
        <v>0</v>
      </c>
      <c r="Y117" s="60">
        <v>129679</v>
      </c>
      <c r="Z117" s="61" t="s">
        <v>147</v>
      </c>
      <c r="AA117" s="62" t="s">
        <v>40</v>
      </c>
      <c r="AB117" s="63" t="s">
        <v>41</v>
      </c>
      <c r="AC117" s="44" t="s">
        <v>148</v>
      </c>
      <c r="AD117" s="64">
        <v>45623</v>
      </c>
      <c r="AE117" s="143" t="s">
        <v>2792</v>
      </c>
      <c r="AF117" s="144">
        <v>129679</v>
      </c>
      <c r="AG117" s="145">
        <f t="shared" si="1"/>
        <v>0</v>
      </c>
    </row>
    <row r="118" spans="1:33">
      <c r="A118" s="44" t="s">
        <v>136</v>
      </c>
      <c r="B118" s="45" t="s">
        <v>137</v>
      </c>
      <c r="C118" s="46" t="s">
        <v>29</v>
      </c>
      <c r="D118" s="47" t="s">
        <v>875</v>
      </c>
      <c r="E118" s="48" t="s">
        <v>139</v>
      </c>
      <c r="F118" s="49">
        <v>45604</v>
      </c>
      <c r="G118" s="50">
        <v>45969</v>
      </c>
      <c r="H118" s="47" t="s">
        <v>876</v>
      </c>
      <c r="I118" s="51">
        <v>2021</v>
      </c>
      <c r="J118" s="52" t="s">
        <v>877</v>
      </c>
      <c r="K118" s="51" t="s">
        <v>878</v>
      </c>
      <c r="L118" s="51" t="s">
        <v>879</v>
      </c>
      <c r="M118" s="47" t="s">
        <v>880</v>
      </c>
      <c r="N118" s="51">
        <v>4230176403039</v>
      </c>
      <c r="O118" s="44" t="s">
        <v>881</v>
      </c>
      <c r="P118" s="52">
        <v>1106</v>
      </c>
      <c r="Q118" s="52">
        <v>550</v>
      </c>
      <c r="R118" s="53">
        <v>44516</v>
      </c>
      <c r="S118" s="54">
        <v>46341</v>
      </c>
      <c r="T118" s="55">
        <v>4273560</v>
      </c>
      <c r="U118" s="56">
        <v>1.9900000000000001E-2</v>
      </c>
      <c r="V118" s="57">
        <v>3846204</v>
      </c>
      <c r="W118" s="58">
        <v>76539.459600000002</v>
      </c>
      <c r="X118" s="59">
        <v>0</v>
      </c>
      <c r="Y118" s="60">
        <v>76539</v>
      </c>
      <c r="Z118" s="61" t="s">
        <v>147</v>
      </c>
      <c r="AA118" s="62" t="s">
        <v>40</v>
      </c>
      <c r="AB118" s="63" t="s">
        <v>41</v>
      </c>
      <c r="AC118" s="44" t="s">
        <v>148</v>
      </c>
      <c r="AD118" s="64">
        <v>45623</v>
      </c>
      <c r="AE118" s="143" t="s">
        <v>2793</v>
      </c>
      <c r="AF118" s="144">
        <v>76539</v>
      </c>
      <c r="AG118" s="145">
        <f t="shared" si="1"/>
        <v>0</v>
      </c>
    </row>
    <row r="119" spans="1:33">
      <c r="A119" s="44" t="s">
        <v>136</v>
      </c>
      <c r="B119" s="45" t="s">
        <v>137</v>
      </c>
      <c r="C119" s="46" t="s">
        <v>29</v>
      </c>
      <c r="D119" s="47" t="s">
        <v>882</v>
      </c>
      <c r="E119" s="48" t="s">
        <v>139</v>
      </c>
      <c r="F119" s="49">
        <v>45612</v>
      </c>
      <c r="G119" s="50">
        <v>45977</v>
      </c>
      <c r="H119" s="47" t="s">
        <v>883</v>
      </c>
      <c r="I119" s="51">
        <v>2021</v>
      </c>
      <c r="J119" s="52" t="s">
        <v>884</v>
      </c>
      <c r="K119" s="51" t="s">
        <v>885</v>
      </c>
      <c r="L119" s="51" t="s">
        <v>886</v>
      </c>
      <c r="M119" s="47" t="s">
        <v>887</v>
      </c>
      <c r="N119" s="51">
        <v>3540161153743</v>
      </c>
      <c r="O119" s="44" t="s">
        <v>888</v>
      </c>
      <c r="P119" s="52">
        <v>2130</v>
      </c>
      <c r="Q119" s="52">
        <v>450</v>
      </c>
      <c r="R119" s="53">
        <v>44519</v>
      </c>
      <c r="S119" s="54">
        <v>46351</v>
      </c>
      <c r="T119" s="55">
        <v>1340550</v>
      </c>
      <c r="U119" s="56">
        <v>1.9900000000000001E-2</v>
      </c>
      <c r="V119" s="57">
        <v>1206495</v>
      </c>
      <c r="W119" s="58">
        <v>24009.250500000002</v>
      </c>
      <c r="X119" s="59">
        <v>0</v>
      </c>
      <c r="Y119" s="60">
        <v>24009</v>
      </c>
      <c r="Z119" s="61" t="s">
        <v>147</v>
      </c>
      <c r="AA119" s="62" t="s">
        <v>40</v>
      </c>
      <c r="AB119" s="63" t="s">
        <v>41</v>
      </c>
      <c r="AC119" s="44" t="s">
        <v>148</v>
      </c>
      <c r="AD119" s="64">
        <v>45623</v>
      </c>
      <c r="AE119" s="143" t="s">
        <v>2794</v>
      </c>
      <c r="AF119" s="144">
        <v>24009</v>
      </c>
      <c r="AG119" s="145">
        <f t="shared" si="1"/>
        <v>0</v>
      </c>
    </row>
    <row r="120" spans="1:33">
      <c r="A120" s="44" t="s">
        <v>136</v>
      </c>
      <c r="B120" s="45" t="s">
        <v>137</v>
      </c>
      <c r="C120" s="46" t="s">
        <v>29</v>
      </c>
      <c r="D120" s="47" t="s">
        <v>889</v>
      </c>
      <c r="E120" s="48" t="s">
        <v>139</v>
      </c>
      <c r="F120" s="49">
        <v>45613</v>
      </c>
      <c r="G120" s="50">
        <v>45978</v>
      </c>
      <c r="H120" s="47" t="s">
        <v>890</v>
      </c>
      <c r="I120" s="51">
        <v>2022</v>
      </c>
      <c r="J120" s="52" t="s">
        <v>891</v>
      </c>
      <c r="K120" s="51" t="s">
        <v>892</v>
      </c>
      <c r="L120" s="51" t="s">
        <v>893</v>
      </c>
      <c r="M120" s="47" t="s">
        <v>894</v>
      </c>
      <c r="N120" s="51">
        <v>1730114986809</v>
      </c>
      <c r="O120" s="44" t="s">
        <v>895</v>
      </c>
      <c r="P120" s="52">
        <v>1091</v>
      </c>
      <c r="Q120" s="52">
        <v>477</v>
      </c>
      <c r="R120" s="53">
        <v>44888</v>
      </c>
      <c r="S120" s="54">
        <v>45986</v>
      </c>
      <c r="T120" s="55">
        <v>5272200</v>
      </c>
      <c r="U120" s="56">
        <v>1.9900000000000001E-2</v>
      </c>
      <c r="V120" s="57">
        <v>4744980</v>
      </c>
      <c r="W120" s="58">
        <v>94425.101999999999</v>
      </c>
      <c r="X120" s="59">
        <v>0</v>
      </c>
      <c r="Y120" s="60">
        <v>94425</v>
      </c>
      <c r="Z120" s="60" t="s">
        <v>147</v>
      </c>
      <c r="AA120" s="62" t="s">
        <v>40</v>
      </c>
      <c r="AB120" s="63" t="s">
        <v>41</v>
      </c>
      <c r="AC120" s="44" t="s">
        <v>195</v>
      </c>
      <c r="AD120" s="64">
        <v>45623</v>
      </c>
      <c r="AE120" s="143" t="s">
        <v>2795</v>
      </c>
      <c r="AF120" s="144">
        <v>94425</v>
      </c>
      <c r="AG120" s="145">
        <f t="shared" si="1"/>
        <v>0</v>
      </c>
    </row>
    <row r="121" spans="1:33">
      <c r="A121" s="44" t="s">
        <v>136</v>
      </c>
      <c r="B121" s="45" t="s">
        <v>137</v>
      </c>
      <c r="C121" s="46" t="s">
        <v>29</v>
      </c>
      <c r="D121" s="47" t="s">
        <v>896</v>
      </c>
      <c r="E121" s="48" t="s">
        <v>139</v>
      </c>
      <c r="F121" s="49">
        <v>45612</v>
      </c>
      <c r="G121" s="50">
        <v>45977</v>
      </c>
      <c r="H121" s="47" t="s">
        <v>596</v>
      </c>
      <c r="I121" s="51">
        <v>2021</v>
      </c>
      <c r="J121" s="52" t="s">
        <v>897</v>
      </c>
      <c r="K121" s="51" t="s">
        <v>898</v>
      </c>
      <c r="L121" s="51" t="s">
        <v>899</v>
      </c>
      <c r="M121" s="47" t="s">
        <v>900</v>
      </c>
      <c r="N121" s="51">
        <v>4210117186833</v>
      </c>
      <c r="O121" s="44" t="s">
        <v>901</v>
      </c>
      <c r="P121" s="52">
        <v>1042</v>
      </c>
      <c r="Q121" s="52">
        <v>450</v>
      </c>
      <c r="R121" s="53">
        <v>44518</v>
      </c>
      <c r="S121" s="54">
        <v>46341</v>
      </c>
      <c r="T121" s="55">
        <v>3259440</v>
      </c>
      <c r="U121" s="56">
        <v>1.9900000000000001E-2</v>
      </c>
      <c r="V121" s="57">
        <v>2933496</v>
      </c>
      <c r="W121" s="58">
        <v>58376.570400000004</v>
      </c>
      <c r="X121" s="59">
        <v>0</v>
      </c>
      <c r="Y121" s="60">
        <v>58377</v>
      </c>
      <c r="Z121" s="61" t="s">
        <v>147</v>
      </c>
      <c r="AA121" s="62" t="s">
        <v>40</v>
      </c>
      <c r="AB121" s="63" t="s">
        <v>41</v>
      </c>
      <c r="AC121" s="44" t="s">
        <v>148</v>
      </c>
      <c r="AD121" s="64">
        <v>45623</v>
      </c>
      <c r="AE121" s="143" t="s">
        <v>2796</v>
      </c>
      <c r="AF121" s="144">
        <v>58377</v>
      </c>
      <c r="AG121" s="145">
        <f t="shared" si="1"/>
        <v>0</v>
      </c>
    </row>
    <row r="122" spans="1:33">
      <c r="A122" s="44" t="s">
        <v>136</v>
      </c>
      <c r="B122" s="45" t="s">
        <v>137</v>
      </c>
      <c r="C122" s="46" t="s">
        <v>29</v>
      </c>
      <c r="D122" s="47" t="s">
        <v>902</v>
      </c>
      <c r="E122" s="48" t="s">
        <v>139</v>
      </c>
      <c r="F122" s="49">
        <v>45617</v>
      </c>
      <c r="G122" s="50">
        <v>45982</v>
      </c>
      <c r="H122" s="47" t="s">
        <v>903</v>
      </c>
      <c r="I122" s="51">
        <v>2021</v>
      </c>
      <c r="J122" s="52" t="s">
        <v>904</v>
      </c>
      <c r="K122" s="51" t="s">
        <v>905</v>
      </c>
      <c r="L122" s="51" t="s">
        <v>906</v>
      </c>
      <c r="M122" s="47" t="s">
        <v>907</v>
      </c>
      <c r="N122" s="51">
        <v>6110134086875</v>
      </c>
      <c r="O122" s="44" t="s">
        <v>908</v>
      </c>
      <c r="P122" s="52">
        <v>3054</v>
      </c>
      <c r="Q122" s="52">
        <v>450</v>
      </c>
      <c r="R122" s="53">
        <v>44544</v>
      </c>
      <c r="S122" s="54">
        <v>46351</v>
      </c>
      <c r="T122" s="55">
        <v>3905820</v>
      </c>
      <c r="U122" s="56">
        <v>1.9900000000000001E-2</v>
      </c>
      <c r="V122" s="57">
        <v>3515238</v>
      </c>
      <c r="W122" s="58">
        <v>69953.236199999999</v>
      </c>
      <c r="X122" s="59">
        <v>0</v>
      </c>
      <c r="Y122" s="60">
        <v>69953</v>
      </c>
      <c r="Z122" s="61" t="s">
        <v>147</v>
      </c>
      <c r="AA122" s="62" t="s">
        <v>40</v>
      </c>
      <c r="AB122" s="63" t="s">
        <v>41</v>
      </c>
      <c r="AC122" s="44" t="s">
        <v>148</v>
      </c>
      <c r="AD122" s="64">
        <v>45623</v>
      </c>
      <c r="AE122" s="143" t="s">
        <v>2797</v>
      </c>
      <c r="AF122" s="144">
        <v>69953</v>
      </c>
      <c r="AG122" s="145">
        <f t="shared" si="1"/>
        <v>0</v>
      </c>
    </row>
    <row r="123" spans="1:33">
      <c r="A123" s="44" t="s">
        <v>136</v>
      </c>
      <c r="B123" s="45" t="s">
        <v>137</v>
      </c>
      <c r="C123" s="46" t="s">
        <v>29</v>
      </c>
      <c r="D123" s="47" t="s">
        <v>909</v>
      </c>
      <c r="E123" s="48" t="s">
        <v>139</v>
      </c>
      <c r="F123" s="49">
        <v>45619</v>
      </c>
      <c r="G123" s="50">
        <v>45984</v>
      </c>
      <c r="H123" s="47" t="s">
        <v>596</v>
      </c>
      <c r="I123" s="51">
        <v>2021</v>
      </c>
      <c r="J123" s="52" t="s">
        <v>910</v>
      </c>
      <c r="K123" s="51" t="s">
        <v>911</v>
      </c>
      <c r="L123" s="51" t="s">
        <v>912</v>
      </c>
      <c r="M123" s="47" t="s">
        <v>913</v>
      </c>
      <c r="N123" s="51">
        <v>3310053248507</v>
      </c>
      <c r="O123" s="44" t="s">
        <v>914</v>
      </c>
      <c r="P123" s="52">
        <v>2007</v>
      </c>
      <c r="Q123" s="52">
        <v>550</v>
      </c>
      <c r="R123" s="53">
        <v>44894</v>
      </c>
      <c r="S123" s="54">
        <v>45986</v>
      </c>
      <c r="T123" s="55">
        <v>3852000</v>
      </c>
      <c r="U123" s="56">
        <v>1.9900000000000001E-2</v>
      </c>
      <c r="V123" s="57">
        <v>3466800</v>
      </c>
      <c r="W123" s="58">
        <v>68989.320000000007</v>
      </c>
      <c r="X123" s="59">
        <v>0</v>
      </c>
      <c r="Y123" s="60">
        <v>68989</v>
      </c>
      <c r="Z123" s="60" t="s">
        <v>147</v>
      </c>
      <c r="AA123" s="62" t="s">
        <v>40</v>
      </c>
      <c r="AB123" s="63" t="s">
        <v>41</v>
      </c>
      <c r="AC123" s="44" t="s">
        <v>195</v>
      </c>
      <c r="AD123" s="64">
        <v>45623</v>
      </c>
      <c r="AE123" s="143" t="s">
        <v>2798</v>
      </c>
      <c r="AF123" s="144">
        <v>68989</v>
      </c>
      <c r="AG123" s="145">
        <f t="shared" si="1"/>
        <v>0</v>
      </c>
    </row>
    <row r="124" spans="1:33">
      <c r="A124" s="44" t="s">
        <v>136</v>
      </c>
      <c r="B124" s="45" t="s">
        <v>137</v>
      </c>
      <c r="C124" s="46" t="s">
        <v>29</v>
      </c>
      <c r="D124" s="47" t="s">
        <v>915</v>
      </c>
      <c r="E124" s="48" t="s">
        <v>139</v>
      </c>
      <c r="F124" s="49">
        <v>45620</v>
      </c>
      <c r="G124" s="50">
        <v>45985</v>
      </c>
      <c r="H124" s="47" t="s">
        <v>88</v>
      </c>
      <c r="I124" s="51">
        <v>2021</v>
      </c>
      <c r="J124" s="52" t="s">
        <v>916</v>
      </c>
      <c r="K124" s="51" t="s">
        <v>917</v>
      </c>
      <c r="L124" s="51" t="s">
        <v>918</v>
      </c>
      <c r="M124" s="47" t="s">
        <v>919</v>
      </c>
      <c r="N124" s="51">
        <v>4130468778893</v>
      </c>
      <c r="O124" s="44" t="s">
        <v>920</v>
      </c>
      <c r="P124" s="52">
        <v>1073</v>
      </c>
      <c r="Q124" s="52">
        <v>450</v>
      </c>
      <c r="R124" s="53">
        <v>44529</v>
      </c>
      <c r="S124" s="54">
        <v>46331</v>
      </c>
      <c r="T124" s="55">
        <v>2585520</v>
      </c>
      <c r="U124" s="56">
        <v>1.9900000000000001E-2</v>
      </c>
      <c r="V124" s="57">
        <v>2326968</v>
      </c>
      <c r="W124" s="58">
        <v>46306.663200000003</v>
      </c>
      <c r="X124" s="59">
        <v>0</v>
      </c>
      <c r="Y124" s="60">
        <v>46307</v>
      </c>
      <c r="Z124" s="61" t="s">
        <v>147</v>
      </c>
      <c r="AA124" s="62" t="s">
        <v>40</v>
      </c>
      <c r="AB124" s="63" t="s">
        <v>41</v>
      </c>
      <c r="AC124" s="44" t="s">
        <v>148</v>
      </c>
      <c r="AD124" s="64">
        <v>45623</v>
      </c>
      <c r="AE124" s="143" t="s">
        <v>2799</v>
      </c>
      <c r="AF124" s="144">
        <v>46307</v>
      </c>
      <c r="AG124" s="145">
        <f t="shared" si="1"/>
        <v>0</v>
      </c>
    </row>
    <row r="125" spans="1:33">
      <c r="A125" s="44" t="s">
        <v>136</v>
      </c>
      <c r="B125" s="45" t="s">
        <v>137</v>
      </c>
      <c r="C125" s="46" t="s">
        <v>29</v>
      </c>
      <c r="D125" s="47" t="s">
        <v>921</v>
      </c>
      <c r="E125" s="48" t="s">
        <v>139</v>
      </c>
      <c r="F125" s="49">
        <v>45600</v>
      </c>
      <c r="G125" s="50">
        <v>45965</v>
      </c>
      <c r="H125" s="47" t="s">
        <v>922</v>
      </c>
      <c r="I125" s="51">
        <v>2021</v>
      </c>
      <c r="J125" s="52" t="s">
        <v>923</v>
      </c>
      <c r="K125" s="51" t="s">
        <v>924</v>
      </c>
      <c r="L125" s="51" t="s">
        <v>925</v>
      </c>
      <c r="M125" s="47" t="s">
        <v>926</v>
      </c>
      <c r="N125" s="51">
        <v>4210148606475</v>
      </c>
      <c r="O125" s="44" t="s">
        <v>927</v>
      </c>
      <c r="P125" s="52">
        <v>1163</v>
      </c>
      <c r="Q125" s="52">
        <v>477</v>
      </c>
      <c r="R125" s="53">
        <v>44508</v>
      </c>
      <c r="S125" s="54">
        <v>46331</v>
      </c>
      <c r="T125" s="55">
        <v>3878280</v>
      </c>
      <c r="U125" s="56">
        <v>1.9900000000000001E-2</v>
      </c>
      <c r="V125" s="57">
        <v>3490452</v>
      </c>
      <c r="W125" s="58">
        <v>69459.9948</v>
      </c>
      <c r="X125" s="59">
        <v>0</v>
      </c>
      <c r="Y125" s="60">
        <v>69460</v>
      </c>
      <c r="Z125" s="61" t="s">
        <v>147</v>
      </c>
      <c r="AA125" s="62" t="s">
        <v>40</v>
      </c>
      <c r="AB125" s="63" t="s">
        <v>41</v>
      </c>
      <c r="AC125" s="44" t="s">
        <v>148</v>
      </c>
      <c r="AD125" s="64">
        <v>45623</v>
      </c>
      <c r="AE125" s="143" t="s">
        <v>2800</v>
      </c>
      <c r="AF125" s="144">
        <v>69460</v>
      </c>
      <c r="AG125" s="145">
        <f t="shared" si="1"/>
        <v>0</v>
      </c>
    </row>
    <row r="126" spans="1:33">
      <c r="A126" s="44" t="s">
        <v>136</v>
      </c>
      <c r="B126" s="45" t="s">
        <v>137</v>
      </c>
      <c r="C126" s="46" t="s">
        <v>29</v>
      </c>
      <c r="D126" s="47" t="s">
        <v>928</v>
      </c>
      <c r="E126" s="48" t="s">
        <v>139</v>
      </c>
      <c r="F126" s="49">
        <v>45619</v>
      </c>
      <c r="G126" s="50">
        <v>45984</v>
      </c>
      <c r="H126" s="47" t="s">
        <v>903</v>
      </c>
      <c r="I126" s="51">
        <v>2021</v>
      </c>
      <c r="J126" s="52" t="s">
        <v>929</v>
      </c>
      <c r="K126" s="51" t="s">
        <v>930</v>
      </c>
      <c r="L126" s="51" t="s">
        <v>931</v>
      </c>
      <c r="M126" s="47" t="s">
        <v>932</v>
      </c>
      <c r="N126" s="51">
        <v>4250115979051</v>
      </c>
      <c r="O126" s="44" t="s">
        <v>933</v>
      </c>
      <c r="P126" s="52">
        <v>1075</v>
      </c>
      <c r="Q126" s="52">
        <v>450</v>
      </c>
      <c r="R126" s="53">
        <v>44525</v>
      </c>
      <c r="S126" s="54">
        <v>45986</v>
      </c>
      <c r="T126" s="55">
        <v>3878279.19</v>
      </c>
      <c r="U126" s="56">
        <v>1.9900000000000001E-2</v>
      </c>
      <c r="V126" s="57">
        <v>3490451.2710000002</v>
      </c>
      <c r="W126" s="58">
        <v>69459.980292900014</v>
      </c>
      <c r="X126" s="59">
        <v>0</v>
      </c>
      <c r="Y126" s="60">
        <v>69460</v>
      </c>
      <c r="Z126" s="60" t="s">
        <v>147</v>
      </c>
      <c r="AA126" s="62" t="s">
        <v>40</v>
      </c>
      <c r="AB126" s="63" t="s">
        <v>41</v>
      </c>
      <c r="AC126" s="44" t="s">
        <v>148</v>
      </c>
      <c r="AD126" s="64">
        <v>45623</v>
      </c>
      <c r="AE126" s="143" t="s">
        <v>2801</v>
      </c>
      <c r="AF126" s="144">
        <v>69460</v>
      </c>
      <c r="AG126" s="145">
        <f t="shared" si="1"/>
        <v>0</v>
      </c>
    </row>
    <row r="127" spans="1:33">
      <c r="A127" s="44" t="s">
        <v>136</v>
      </c>
      <c r="B127" s="45" t="s">
        <v>137</v>
      </c>
      <c r="C127" s="46" t="s">
        <v>29</v>
      </c>
      <c r="D127" s="47" t="s">
        <v>934</v>
      </c>
      <c r="E127" s="48" t="s">
        <v>139</v>
      </c>
      <c r="F127" s="49">
        <v>45607</v>
      </c>
      <c r="G127" s="50">
        <v>45972</v>
      </c>
      <c r="H127" s="47" t="s">
        <v>596</v>
      </c>
      <c r="I127" s="51">
        <v>2021</v>
      </c>
      <c r="J127" s="52" t="s">
        <v>935</v>
      </c>
      <c r="K127" s="51" t="s">
        <v>936</v>
      </c>
      <c r="L127" s="51" t="s">
        <v>937</v>
      </c>
      <c r="M127" s="47" t="s">
        <v>938</v>
      </c>
      <c r="N127" s="51">
        <v>4230172507641</v>
      </c>
      <c r="O127" s="44" t="s">
        <v>939</v>
      </c>
      <c r="P127" s="52">
        <v>1080</v>
      </c>
      <c r="Q127" s="52">
        <v>477</v>
      </c>
      <c r="R127" s="53">
        <v>44517</v>
      </c>
      <c r="S127" s="54">
        <v>46706</v>
      </c>
      <c r="T127" s="55">
        <v>3211245</v>
      </c>
      <c r="U127" s="56">
        <v>1.9900000000000001E-2</v>
      </c>
      <c r="V127" s="57">
        <v>2890120.5</v>
      </c>
      <c r="W127" s="58">
        <v>57513.397950000006</v>
      </c>
      <c r="X127" s="59">
        <v>0</v>
      </c>
      <c r="Y127" s="60">
        <v>57513</v>
      </c>
      <c r="Z127" s="61" t="s">
        <v>147</v>
      </c>
      <c r="AA127" s="62" t="s">
        <v>40</v>
      </c>
      <c r="AB127" s="63" t="s">
        <v>41</v>
      </c>
      <c r="AC127" s="44" t="s">
        <v>148</v>
      </c>
      <c r="AD127" s="64">
        <v>45623</v>
      </c>
      <c r="AE127" s="143" t="s">
        <v>2802</v>
      </c>
      <c r="AF127" s="144">
        <v>57513</v>
      </c>
      <c r="AG127" s="145">
        <f t="shared" si="1"/>
        <v>0</v>
      </c>
    </row>
    <row r="128" spans="1:33">
      <c r="A128" s="44" t="s">
        <v>136</v>
      </c>
      <c r="B128" s="45" t="s">
        <v>137</v>
      </c>
      <c r="C128" s="46" t="s">
        <v>29</v>
      </c>
      <c r="D128" s="47" t="s">
        <v>940</v>
      </c>
      <c r="E128" s="48" t="s">
        <v>139</v>
      </c>
      <c r="F128" s="49">
        <v>45607</v>
      </c>
      <c r="G128" s="50">
        <v>45972</v>
      </c>
      <c r="H128" s="47" t="s">
        <v>596</v>
      </c>
      <c r="I128" s="51">
        <v>2021</v>
      </c>
      <c r="J128" s="52" t="s">
        <v>941</v>
      </c>
      <c r="K128" s="51" t="s">
        <v>942</v>
      </c>
      <c r="L128" s="51" t="s">
        <v>943</v>
      </c>
      <c r="M128" s="47" t="s">
        <v>944</v>
      </c>
      <c r="N128" s="51">
        <v>4230138925967</v>
      </c>
      <c r="O128" s="44" t="s">
        <v>945</v>
      </c>
      <c r="P128" s="52">
        <v>1080</v>
      </c>
      <c r="Q128" s="52">
        <v>477</v>
      </c>
      <c r="R128" s="53">
        <v>44517</v>
      </c>
      <c r="S128" s="54">
        <v>46706</v>
      </c>
      <c r="T128" s="55">
        <v>3211245</v>
      </c>
      <c r="U128" s="56">
        <v>1.9900000000000001E-2</v>
      </c>
      <c r="V128" s="57">
        <v>2890120.5</v>
      </c>
      <c r="W128" s="58">
        <v>57513.397950000006</v>
      </c>
      <c r="X128" s="59">
        <v>0</v>
      </c>
      <c r="Y128" s="60">
        <v>57513</v>
      </c>
      <c r="Z128" s="61" t="s">
        <v>147</v>
      </c>
      <c r="AA128" s="62" t="s">
        <v>40</v>
      </c>
      <c r="AB128" s="63" t="s">
        <v>41</v>
      </c>
      <c r="AC128" s="44" t="s">
        <v>148</v>
      </c>
      <c r="AD128" s="64">
        <v>45623</v>
      </c>
      <c r="AE128" s="143" t="s">
        <v>2803</v>
      </c>
      <c r="AF128" s="144">
        <v>57513</v>
      </c>
      <c r="AG128" s="145">
        <f t="shared" si="1"/>
        <v>0</v>
      </c>
    </row>
    <row r="129" spans="1:33">
      <c r="A129" s="44" t="s">
        <v>136</v>
      </c>
      <c r="B129" s="45" t="s">
        <v>137</v>
      </c>
      <c r="C129" s="46" t="s">
        <v>29</v>
      </c>
      <c r="D129" s="47" t="s">
        <v>946</v>
      </c>
      <c r="E129" s="48" t="s">
        <v>139</v>
      </c>
      <c r="F129" s="49">
        <v>45612</v>
      </c>
      <c r="G129" s="50">
        <v>45977</v>
      </c>
      <c r="H129" s="47" t="s">
        <v>947</v>
      </c>
      <c r="I129" s="51">
        <v>2022</v>
      </c>
      <c r="J129" s="52" t="s">
        <v>948</v>
      </c>
      <c r="K129" s="51" t="s">
        <v>949</v>
      </c>
      <c r="L129" s="51" t="s">
        <v>950</v>
      </c>
      <c r="M129" s="47" t="s">
        <v>951</v>
      </c>
      <c r="N129" s="51">
        <v>3530137956332</v>
      </c>
      <c r="O129" s="44" t="s">
        <v>952</v>
      </c>
      <c r="P129" s="52">
        <v>2129</v>
      </c>
      <c r="Q129" s="52">
        <v>450</v>
      </c>
      <c r="R129" s="53">
        <v>44883</v>
      </c>
      <c r="S129" s="54">
        <v>46716</v>
      </c>
      <c r="T129" s="55">
        <v>2852100</v>
      </c>
      <c r="U129" s="56">
        <v>1.9900000000000001E-2</v>
      </c>
      <c r="V129" s="57">
        <v>2566890</v>
      </c>
      <c r="W129" s="58">
        <v>51081.111000000004</v>
      </c>
      <c r="X129" s="59">
        <v>0</v>
      </c>
      <c r="Y129" s="60">
        <v>51081</v>
      </c>
      <c r="Z129" s="61" t="s">
        <v>147</v>
      </c>
      <c r="AA129" s="62" t="s">
        <v>40</v>
      </c>
      <c r="AB129" s="63" t="s">
        <v>41</v>
      </c>
      <c r="AC129" s="44" t="s">
        <v>195</v>
      </c>
      <c r="AD129" s="64">
        <v>45623</v>
      </c>
      <c r="AE129" s="143" t="s">
        <v>2804</v>
      </c>
      <c r="AF129" s="144">
        <v>51081</v>
      </c>
      <c r="AG129" s="145">
        <f t="shared" si="1"/>
        <v>0</v>
      </c>
    </row>
    <row r="130" spans="1:33">
      <c r="A130" s="44" t="s">
        <v>136</v>
      </c>
      <c r="B130" s="45" t="s">
        <v>137</v>
      </c>
      <c r="C130" s="46" t="s">
        <v>29</v>
      </c>
      <c r="D130" s="47" t="s">
        <v>953</v>
      </c>
      <c r="E130" s="48" t="s">
        <v>139</v>
      </c>
      <c r="F130" s="49">
        <v>45619</v>
      </c>
      <c r="G130" s="50">
        <v>45984</v>
      </c>
      <c r="H130" s="47" t="s">
        <v>385</v>
      </c>
      <c r="I130" s="51">
        <v>2022</v>
      </c>
      <c r="J130" s="52" t="s">
        <v>954</v>
      </c>
      <c r="K130" s="51" t="s">
        <v>955</v>
      </c>
      <c r="L130" s="51" t="s">
        <v>956</v>
      </c>
      <c r="M130" s="47" t="s">
        <v>957</v>
      </c>
      <c r="N130" s="51">
        <v>3520199434505</v>
      </c>
      <c r="O130" s="44" t="s">
        <v>958</v>
      </c>
      <c r="P130" s="52">
        <v>2003</v>
      </c>
      <c r="Q130" s="52">
        <v>450</v>
      </c>
      <c r="R130" s="53">
        <v>44889</v>
      </c>
      <c r="S130" s="54">
        <v>46716</v>
      </c>
      <c r="T130" s="55">
        <v>2852100</v>
      </c>
      <c r="U130" s="56">
        <v>1.9900000000000001E-2</v>
      </c>
      <c r="V130" s="57">
        <v>2566890</v>
      </c>
      <c r="W130" s="58">
        <v>51081.111000000004</v>
      </c>
      <c r="X130" s="59">
        <v>0</v>
      </c>
      <c r="Y130" s="60">
        <v>51081</v>
      </c>
      <c r="Z130" s="61" t="s">
        <v>147</v>
      </c>
      <c r="AA130" s="62" t="s">
        <v>40</v>
      </c>
      <c r="AB130" s="63" t="s">
        <v>41</v>
      </c>
      <c r="AC130" s="44" t="s">
        <v>195</v>
      </c>
      <c r="AD130" s="64">
        <v>45623</v>
      </c>
      <c r="AE130" s="143" t="s">
        <v>2805</v>
      </c>
      <c r="AF130" s="144">
        <v>51081</v>
      </c>
      <c r="AG130" s="145">
        <f t="shared" si="1"/>
        <v>0</v>
      </c>
    </row>
    <row r="131" spans="1:33">
      <c r="A131" s="44" t="s">
        <v>136</v>
      </c>
      <c r="B131" s="45" t="s">
        <v>137</v>
      </c>
      <c r="C131" s="46" t="s">
        <v>29</v>
      </c>
      <c r="D131" s="47" t="s">
        <v>959</v>
      </c>
      <c r="E131" s="48" t="s">
        <v>139</v>
      </c>
      <c r="F131" s="49">
        <v>45626</v>
      </c>
      <c r="G131" s="50">
        <v>45991</v>
      </c>
      <c r="H131" s="47" t="s">
        <v>158</v>
      </c>
      <c r="I131" s="51">
        <v>2022</v>
      </c>
      <c r="J131" s="52" t="s">
        <v>960</v>
      </c>
      <c r="K131" s="51" t="s">
        <v>961</v>
      </c>
      <c r="L131" s="51" t="s">
        <v>962</v>
      </c>
      <c r="M131" s="47" t="s">
        <v>963</v>
      </c>
      <c r="N131" s="51">
        <v>4520308056037</v>
      </c>
      <c r="O131" s="44" t="s">
        <v>964</v>
      </c>
      <c r="P131" s="52">
        <v>1145</v>
      </c>
      <c r="Q131" s="52">
        <v>450</v>
      </c>
      <c r="R131" s="53">
        <v>44896</v>
      </c>
      <c r="S131" s="54">
        <v>46716</v>
      </c>
      <c r="T131" s="55">
        <v>1921500</v>
      </c>
      <c r="U131" s="56">
        <v>1.9900000000000001E-2</v>
      </c>
      <c r="V131" s="57">
        <v>1729350</v>
      </c>
      <c r="W131" s="58">
        <v>34414.065000000002</v>
      </c>
      <c r="X131" s="59">
        <v>0</v>
      </c>
      <c r="Y131" s="60">
        <v>34414</v>
      </c>
      <c r="Z131" s="61" t="s">
        <v>147</v>
      </c>
      <c r="AA131" s="62" t="s">
        <v>40</v>
      </c>
      <c r="AB131" s="63" t="s">
        <v>41</v>
      </c>
      <c r="AC131" s="44" t="s">
        <v>195</v>
      </c>
      <c r="AD131" s="64">
        <v>45623</v>
      </c>
      <c r="AE131" s="143" t="s">
        <v>2806</v>
      </c>
      <c r="AF131" s="144">
        <v>34414</v>
      </c>
      <c r="AG131" s="145">
        <f t="shared" si="1"/>
        <v>0</v>
      </c>
    </row>
    <row r="132" spans="1:33">
      <c r="A132" s="44" t="s">
        <v>136</v>
      </c>
      <c r="B132" s="45" t="s">
        <v>137</v>
      </c>
      <c r="C132" s="46" t="s">
        <v>29</v>
      </c>
      <c r="D132" s="47" t="s">
        <v>965</v>
      </c>
      <c r="E132" s="48" t="s">
        <v>139</v>
      </c>
      <c r="F132" s="49">
        <v>45602</v>
      </c>
      <c r="G132" s="50">
        <v>45967</v>
      </c>
      <c r="H132" s="47" t="s">
        <v>88</v>
      </c>
      <c r="I132" s="51">
        <v>2022</v>
      </c>
      <c r="J132" s="52" t="s">
        <v>966</v>
      </c>
      <c r="K132" s="51" t="s">
        <v>967</v>
      </c>
      <c r="L132" s="51" t="s">
        <v>968</v>
      </c>
      <c r="M132" s="47" t="s">
        <v>969</v>
      </c>
      <c r="N132" s="51">
        <v>3430174640263</v>
      </c>
      <c r="O132" s="44" t="s">
        <v>970</v>
      </c>
      <c r="P132" s="52">
        <v>3082</v>
      </c>
      <c r="Q132" s="52">
        <v>450</v>
      </c>
      <c r="R132" s="53">
        <v>44880</v>
      </c>
      <c r="S132" s="54">
        <v>46696</v>
      </c>
      <c r="T132" s="55">
        <v>3923100</v>
      </c>
      <c r="U132" s="56">
        <v>1.9900000000000001E-2</v>
      </c>
      <c r="V132" s="57">
        <v>3530790</v>
      </c>
      <c r="W132" s="58">
        <v>70262.721000000005</v>
      </c>
      <c r="X132" s="59">
        <v>0</v>
      </c>
      <c r="Y132" s="60">
        <v>70263</v>
      </c>
      <c r="Z132" s="61" t="s">
        <v>147</v>
      </c>
      <c r="AA132" s="62" t="s">
        <v>40</v>
      </c>
      <c r="AB132" s="63" t="s">
        <v>41</v>
      </c>
      <c r="AC132" s="44" t="s">
        <v>195</v>
      </c>
      <c r="AD132" s="64">
        <v>45623</v>
      </c>
      <c r="AE132" s="143" t="s">
        <v>2807</v>
      </c>
      <c r="AF132" s="144">
        <v>70263</v>
      </c>
      <c r="AG132" s="145">
        <f t="shared" si="1"/>
        <v>0</v>
      </c>
    </row>
    <row r="133" spans="1:33">
      <c r="A133" s="44" t="s">
        <v>136</v>
      </c>
      <c r="B133" s="45" t="s">
        <v>137</v>
      </c>
      <c r="C133" s="46" t="s">
        <v>29</v>
      </c>
      <c r="D133" s="47" t="s">
        <v>971</v>
      </c>
      <c r="E133" s="48" t="s">
        <v>139</v>
      </c>
      <c r="F133" s="49">
        <v>45620</v>
      </c>
      <c r="G133" s="50">
        <v>45985</v>
      </c>
      <c r="H133" s="47" t="s">
        <v>972</v>
      </c>
      <c r="I133" s="51">
        <v>2021</v>
      </c>
      <c r="J133" s="52" t="s">
        <v>973</v>
      </c>
      <c r="K133" s="51" t="s">
        <v>974</v>
      </c>
      <c r="L133" s="51" t="s">
        <v>975</v>
      </c>
      <c r="M133" s="47" t="s">
        <v>976</v>
      </c>
      <c r="N133" s="51">
        <v>4240169575449</v>
      </c>
      <c r="O133" s="44" t="s">
        <v>977</v>
      </c>
      <c r="P133" s="52">
        <v>1034</v>
      </c>
      <c r="Q133" s="52">
        <v>450</v>
      </c>
      <c r="R133" s="53">
        <v>44895</v>
      </c>
      <c r="S133" s="54">
        <v>45966</v>
      </c>
      <c r="T133" s="55">
        <v>5805000</v>
      </c>
      <c r="U133" s="56">
        <v>1.9900000000000001E-2</v>
      </c>
      <c r="V133" s="57">
        <v>5224500</v>
      </c>
      <c r="W133" s="58">
        <v>103967.55</v>
      </c>
      <c r="X133" s="59">
        <v>0</v>
      </c>
      <c r="Y133" s="60">
        <v>103968</v>
      </c>
      <c r="Z133" s="60" t="s">
        <v>147</v>
      </c>
      <c r="AA133" s="62" t="s">
        <v>40</v>
      </c>
      <c r="AB133" s="63" t="s">
        <v>41</v>
      </c>
      <c r="AC133" s="44" t="s">
        <v>195</v>
      </c>
      <c r="AD133" s="64">
        <v>45623</v>
      </c>
      <c r="AE133" s="143" t="s">
        <v>2808</v>
      </c>
      <c r="AF133" s="144">
        <v>103968</v>
      </c>
      <c r="AG133" s="145">
        <f t="shared" ref="AG133:AG196" si="2">Y133-AF133</f>
        <v>0</v>
      </c>
    </row>
    <row r="134" spans="1:33">
      <c r="A134" s="44" t="s">
        <v>136</v>
      </c>
      <c r="B134" s="45" t="s">
        <v>137</v>
      </c>
      <c r="C134" s="46" t="s">
        <v>29</v>
      </c>
      <c r="D134" s="47" t="s">
        <v>978</v>
      </c>
      <c r="E134" s="48" t="s">
        <v>139</v>
      </c>
      <c r="F134" s="49">
        <v>45625</v>
      </c>
      <c r="G134" s="50">
        <v>45990</v>
      </c>
      <c r="H134" s="47" t="s">
        <v>922</v>
      </c>
      <c r="I134" s="51">
        <v>2021</v>
      </c>
      <c r="J134" s="52" t="s">
        <v>979</v>
      </c>
      <c r="K134" s="51" t="s">
        <v>980</v>
      </c>
      <c r="L134" s="51" t="s">
        <v>981</v>
      </c>
      <c r="M134" s="47" t="s">
        <v>982</v>
      </c>
      <c r="N134" s="51">
        <v>4200003769345</v>
      </c>
      <c r="O134" s="44" t="s">
        <v>983</v>
      </c>
      <c r="P134" s="52">
        <v>1074</v>
      </c>
      <c r="Q134" s="52">
        <v>565</v>
      </c>
      <c r="R134" s="53">
        <v>44895</v>
      </c>
      <c r="S134" s="54">
        <v>46716</v>
      </c>
      <c r="T134" s="55">
        <v>5625000</v>
      </c>
      <c r="U134" s="56">
        <v>1.9900000000000001E-2</v>
      </c>
      <c r="V134" s="57">
        <v>5062500</v>
      </c>
      <c r="W134" s="58">
        <v>100743.75</v>
      </c>
      <c r="X134" s="59">
        <v>0</v>
      </c>
      <c r="Y134" s="60">
        <v>100744</v>
      </c>
      <c r="Z134" s="61" t="s">
        <v>147</v>
      </c>
      <c r="AA134" s="62" t="s">
        <v>40</v>
      </c>
      <c r="AB134" s="63" t="s">
        <v>41</v>
      </c>
      <c r="AC134" s="44" t="s">
        <v>195</v>
      </c>
      <c r="AD134" s="64">
        <v>45623</v>
      </c>
      <c r="AE134" s="143" t="s">
        <v>2809</v>
      </c>
      <c r="AF134" s="144">
        <v>100744</v>
      </c>
      <c r="AG134" s="145">
        <f t="shared" si="2"/>
        <v>0</v>
      </c>
    </row>
    <row r="135" spans="1:33">
      <c r="A135" s="44" t="s">
        <v>136</v>
      </c>
      <c r="B135" s="45" t="s">
        <v>137</v>
      </c>
      <c r="C135" s="46" t="s">
        <v>29</v>
      </c>
      <c r="D135" s="47" t="s">
        <v>984</v>
      </c>
      <c r="E135" s="48" t="s">
        <v>139</v>
      </c>
      <c r="F135" s="49">
        <v>45621</v>
      </c>
      <c r="G135" s="50">
        <v>45986</v>
      </c>
      <c r="H135" s="47" t="s">
        <v>985</v>
      </c>
      <c r="I135" s="51">
        <v>2021</v>
      </c>
      <c r="J135" s="52" t="s">
        <v>986</v>
      </c>
      <c r="K135" s="51" t="s">
        <v>987</v>
      </c>
      <c r="L135" s="51" t="s">
        <v>988</v>
      </c>
      <c r="M135" s="47" t="s">
        <v>989</v>
      </c>
      <c r="N135" s="51">
        <v>6110174395029</v>
      </c>
      <c r="O135" s="44" t="s">
        <v>990</v>
      </c>
      <c r="P135" s="52">
        <v>3062</v>
      </c>
      <c r="Q135" s="52">
        <v>450</v>
      </c>
      <c r="R135" s="53">
        <v>44608</v>
      </c>
      <c r="S135" s="54">
        <v>46361</v>
      </c>
      <c r="T135" s="55">
        <v>3142800</v>
      </c>
      <c r="U135" s="56">
        <v>1.9900000000000001E-2</v>
      </c>
      <c r="V135" s="57">
        <v>2828520</v>
      </c>
      <c r="W135" s="58">
        <v>56287.548000000003</v>
      </c>
      <c r="X135" s="59">
        <v>0</v>
      </c>
      <c r="Y135" s="60">
        <v>56288</v>
      </c>
      <c r="Z135" s="61" t="s">
        <v>147</v>
      </c>
      <c r="AA135" s="62" t="s">
        <v>40</v>
      </c>
      <c r="AB135" s="63" t="s">
        <v>41</v>
      </c>
      <c r="AC135" s="44" t="s">
        <v>195</v>
      </c>
      <c r="AD135" s="64">
        <v>45623</v>
      </c>
      <c r="AE135" s="143" t="s">
        <v>2810</v>
      </c>
      <c r="AF135" s="144">
        <v>56288</v>
      </c>
      <c r="AG135" s="145">
        <f t="shared" si="2"/>
        <v>0</v>
      </c>
    </row>
    <row r="136" spans="1:33">
      <c r="A136" s="44" t="s">
        <v>136</v>
      </c>
      <c r="B136" s="45" t="s">
        <v>137</v>
      </c>
      <c r="C136" s="46" t="s">
        <v>29</v>
      </c>
      <c r="D136" s="47" t="s">
        <v>991</v>
      </c>
      <c r="E136" s="48" t="s">
        <v>139</v>
      </c>
      <c r="F136" s="49">
        <v>45625</v>
      </c>
      <c r="G136" s="50">
        <v>45990</v>
      </c>
      <c r="H136" s="47" t="s">
        <v>992</v>
      </c>
      <c r="I136" s="51">
        <v>2022</v>
      </c>
      <c r="J136" s="52" t="s">
        <v>993</v>
      </c>
      <c r="K136" s="51" t="s">
        <v>994</v>
      </c>
      <c r="L136" s="51" t="s">
        <v>995</v>
      </c>
      <c r="M136" s="47" t="s">
        <v>996</v>
      </c>
      <c r="N136" s="51">
        <v>4200004362535</v>
      </c>
      <c r="O136" s="44" t="s">
        <v>997</v>
      </c>
      <c r="P136" s="52">
        <v>1060</v>
      </c>
      <c r="Q136" s="52">
        <v>477</v>
      </c>
      <c r="R136" s="53">
        <v>44887</v>
      </c>
      <c r="S136" s="54">
        <v>46716</v>
      </c>
      <c r="T136" s="55">
        <v>2312100</v>
      </c>
      <c r="U136" s="56">
        <v>1.9900000000000001E-2</v>
      </c>
      <c r="V136" s="57">
        <v>2080890</v>
      </c>
      <c r="W136" s="58">
        <v>41409.711000000003</v>
      </c>
      <c r="X136" s="59">
        <v>0</v>
      </c>
      <c r="Y136" s="60">
        <v>41410</v>
      </c>
      <c r="Z136" s="61" t="s">
        <v>147</v>
      </c>
      <c r="AA136" s="62" t="s">
        <v>40</v>
      </c>
      <c r="AB136" s="63" t="s">
        <v>41</v>
      </c>
      <c r="AC136" s="44" t="s">
        <v>195</v>
      </c>
      <c r="AD136" s="64">
        <v>45623</v>
      </c>
      <c r="AE136" s="143" t="s">
        <v>2811</v>
      </c>
      <c r="AF136" s="144">
        <v>41410</v>
      </c>
      <c r="AG136" s="145">
        <f t="shared" si="2"/>
        <v>0</v>
      </c>
    </row>
    <row r="137" spans="1:33">
      <c r="A137" s="44" t="s">
        <v>136</v>
      </c>
      <c r="B137" s="45" t="s">
        <v>137</v>
      </c>
      <c r="C137" s="46" t="s">
        <v>29</v>
      </c>
      <c r="D137" s="47" t="s">
        <v>998</v>
      </c>
      <c r="E137" s="48" t="s">
        <v>139</v>
      </c>
      <c r="F137" s="49">
        <v>45619</v>
      </c>
      <c r="G137" s="50">
        <v>45984</v>
      </c>
      <c r="H137" s="47" t="s">
        <v>299</v>
      </c>
      <c r="I137" s="51">
        <v>2021</v>
      </c>
      <c r="J137" s="52" t="s">
        <v>999</v>
      </c>
      <c r="K137" s="51" t="s">
        <v>1000</v>
      </c>
      <c r="L137" s="51" t="s">
        <v>1001</v>
      </c>
      <c r="M137" s="47" t="s">
        <v>1002</v>
      </c>
      <c r="N137" s="51">
        <v>3740402559939</v>
      </c>
      <c r="O137" s="44" t="s">
        <v>1003</v>
      </c>
      <c r="P137" s="52">
        <v>3052</v>
      </c>
      <c r="Q137" s="52">
        <v>450</v>
      </c>
      <c r="R137" s="53">
        <v>44525</v>
      </c>
      <c r="S137" s="54">
        <v>46351</v>
      </c>
      <c r="T137" s="55">
        <v>3257820</v>
      </c>
      <c r="U137" s="56">
        <v>1.9900000000000001E-2</v>
      </c>
      <c r="V137" s="57">
        <v>2932038</v>
      </c>
      <c r="W137" s="58">
        <v>58347.556200000006</v>
      </c>
      <c r="X137" s="59">
        <v>0</v>
      </c>
      <c r="Y137" s="60">
        <v>58348</v>
      </c>
      <c r="Z137" s="61" t="s">
        <v>147</v>
      </c>
      <c r="AA137" s="62" t="s">
        <v>40</v>
      </c>
      <c r="AB137" s="63" t="s">
        <v>41</v>
      </c>
      <c r="AC137" s="44" t="s">
        <v>148</v>
      </c>
      <c r="AD137" s="64">
        <v>45623</v>
      </c>
      <c r="AE137" s="143" t="s">
        <v>2812</v>
      </c>
      <c r="AF137" s="144">
        <v>58348</v>
      </c>
      <c r="AG137" s="145">
        <f t="shared" si="2"/>
        <v>0</v>
      </c>
    </row>
    <row r="138" spans="1:33">
      <c r="A138" s="44" t="s">
        <v>136</v>
      </c>
      <c r="B138" s="45" t="s">
        <v>137</v>
      </c>
      <c r="C138" s="46" t="s">
        <v>29</v>
      </c>
      <c r="D138" s="47" t="s">
        <v>1004</v>
      </c>
      <c r="E138" s="48" t="s">
        <v>139</v>
      </c>
      <c r="F138" s="49">
        <v>45620</v>
      </c>
      <c r="G138" s="50">
        <v>45985</v>
      </c>
      <c r="H138" s="47" t="s">
        <v>985</v>
      </c>
      <c r="I138" s="51">
        <v>2021</v>
      </c>
      <c r="J138" s="52" t="s">
        <v>1005</v>
      </c>
      <c r="K138" s="51" t="s">
        <v>1006</v>
      </c>
      <c r="L138" s="51" t="s">
        <v>1007</v>
      </c>
      <c r="M138" s="47" t="s">
        <v>1008</v>
      </c>
      <c r="N138" s="51">
        <v>6110117566517</v>
      </c>
      <c r="O138" s="44" t="s">
        <v>1009</v>
      </c>
      <c r="P138" s="52">
        <v>3050</v>
      </c>
      <c r="Q138" s="52">
        <v>450</v>
      </c>
      <c r="R138" s="53">
        <v>44544</v>
      </c>
      <c r="S138" s="54">
        <v>46351</v>
      </c>
      <c r="T138" s="55">
        <v>3257820</v>
      </c>
      <c r="U138" s="56">
        <v>1.9900000000000001E-2</v>
      </c>
      <c r="V138" s="57">
        <v>2932038</v>
      </c>
      <c r="W138" s="58">
        <v>58347.556200000006</v>
      </c>
      <c r="X138" s="59">
        <v>0</v>
      </c>
      <c r="Y138" s="60">
        <v>58348</v>
      </c>
      <c r="Z138" s="61" t="s">
        <v>147</v>
      </c>
      <c r="AA138" s="62" t="s">
        <v>40</v>
      </c>
      <c r="AB138" s="63" t="s">
        <v>41</v>
      </c>
      <c r="AC138" s="44" t="s">
        <v>148</v>
      </c>
      <c r="AD138" s="64">
        <v>45623</v>
      </c>
      <c r="AE138" s="143" t="s">
        <v>2813</v>
      </c>
      <c r="AF138" s="144">
        <v>58348</v>
      </c>
      <c r="AG138" s="145">
        <f t="shared" si="2"/>
        <v>0</v>
      </c>
    </row>
    <row r="139" spans="1:33">
      <c r="A139" s="44" t="s">
        <v>136</v>
      </c>
      <c r="B139" s="45" t="s">
        <v>137</v>
      </c>
      <c r="C139" s="46" t="s">
        <v>29</v>
      </c>
      <c r="D139" s="47" t="s">
        <v>1010</v>
      </c>
      <c r="E139" s="48" t="s">
        <v>139</v>
      </c>
      <c r="F139" s="49">
        <v>45620</v>
      </c>
      <c r="G139" s="50">
        <v>45985</v>
      </c>
      <c r="H139" s="47" t="s">
        <v>312</v>
      </c>
      <c r="I139" s="51">
        <v>2021</v>
      </c>
      <c r="J139" s="52" t="s">
        <v>1011</v>
      </c>
      <c r="K139" s="51" t="s">
        <v>1012</v>
      </c>
      <c r="L139" s="51" t="s">
        <v>1013</v>
      </c>
      <c r="M139" s="47" t="s">
        <v>1014</v>
      </c>
      <c r="N139" s="51">
        <v>3130495504135</v>
      </c>
      <c r="O139" s="44" t="s">
        <v>1015</v>
      </c>
      <c r="P139" s="52">
        <v>2025</v>
      </c>
      <c r="Q139" s="52">
        <v>450</v>
      </c>
      <c r="R139" s="53">
        <v>44531</v>
      </c>
      <c r="S139" s="54">
        <v>46351</v>
      </c>
      <c r="T139" s="55">
        <v>2659230</v>
      </c>
      <c r="U139" s="56">
        <v>1.9900000000000001E-2</v>
      </c>
      <c r="V139" s="57">
        <v>2393307</v>
      </c>
      <c r="W139" s="58">
        <v>47626.809300000001</v>
      </c>
      <c r="X139" s="59">
        <v>0</v>
      </c>
      <c r="Y139" s="60">
        <v>47627</v>
      </c>
      <c r="Z139" s="61" t="s">
        <v>147</v>
      </c>
      <c r="AA139" s="62" t="s">
        <v>40</v>
      </c>
      <c r="AB139" s="63" t="s">
        <v>41</v>
      </c>
      <c r="AC139" s="44" t="s">
        <v>148</v>
      </c>
      <c r="AD139" s="64">
        <v>45623</v>
      </c>
      <c r="AE139" s="143" t="s">
        <v>2814</v>
      </c>
      <c r="AF139" s="144">
        <v>47627</v>
      </c>
      <c r="AG139" s="145">
        <f t="shared" si="2"/>
        <v>0</v>
      </c>
    </row>
    <row r="140" spans="1:33">
      <c r="A140" s="44" t="s">
        <v>136</v>
      </c>
      <c r="B140" s="45" t="s">
        <v>137</v>
      </c>
      <c r="C140" s="46" t="s">
        <v>29</v>
      </c>
      <c r="D140" s="47" t="s">
        <v>1016</v>
      </c>
      <c r="E140" s="48" t="s">
        <v>139</v>
      </c>
      <c r="F140" s="49">
        <v>45620</v>
      </c>
      <c r="G140" s="50">
        <v>45985</v>
      </c>
      <c r="H140" s="47" t="s">
        <v>358</v>
      </c>
      <c r="I140" s="51">
        <v>2022</v>
      </c>
      <c r="J140" s="52" t="s">
        <v>1017</v>
      </c>
      <c r="K140" s="51" t="s">
        <v>1018</v>
      </c>
      <c r="L140" s="51" t="s">
        <v>1019</v>
      </c>
      <c r="M140" s="47" t="s">
        <v>1020</v>
      </c>
      <c r="N140" s="51">
        <v>3220320789085</v>
      </c>
      <c r="O140" s="44" t="s">
        <v>1021</v>
      </c>
      <c r="P140" s="52">
        <v>2126</v>
      </c>
      <c r="Q140" s="52">
        <v>450</v>
      </c>
      <c r="R140" s="53">
        <v>44894</v>
      </c>
      <c r="S140" s="54">
        <v>45986</v>
      </c>
      <c r="T140" s="55">
        <v>3414150</v>
      </c>
      <c r="U140" s="56">
        <v>1.9900000000000001E-2</v>
      </c>
      <c r="V140" s="57">
        <v>3072735</v>
      </c>
      <c r="W140" s="58">
        <v>61147.426500000001</v>
      </c>
      <c r="X140" s="59">
        <v>0</v>
      </c>
      <c r="Y140" s="60">
        <v>61147</v>
      </c>
      <c r="Z140" s="60" t="s">
        <v>147</v>
      </c>
      <c r="AA140" s="62" t="s">
        <v>40</v>
      </c>
      <c r="AB140" s="63" t="s">
        <v>41</v>
      </c>
      <c r="AC140" s="44" t="s">
        <v>195</v>
      </c>
      <c r="AD140" s="64">
        <v>45623</v>
      </c>
      <c r="AE140" s="143" t="s">
        <v>2815</v>
      </c>
      <c r="AF140" s="144">
        <v>61147</v>
      </c>
      <c r="AG140" s="145">
        <f t="shared" si="2"/>
        <v>0</v>
      </c>
    </row>
    <row r="141" spans="1:33">
      <c r="A141" s="44" t="s">
        <v>136</v>
      </c>
      <c r="B141" s="45" t="s">
        <v>137</v>
      </c>
      <c r="C141" s="46" t="s">
        <v>29</v>
      </c>
      <c r="D141" s="47" t="s">
        <v>1022</v>
      </c>
      <c r="E141" s="48" t="s">
        <v>139</v>
      </c>
      <c r="F141" s="49">
        <v>45603</v>
      </c>
      <c r="G141" s="50">
        <v>45968</v>
      </c>
      <c r="H141" s="47" t="s">
        <v>32</v>
      </c>
      <c r="I141" s="51">
        <v>2021</v>
      </c>
      <c r="J141" s="52" t="s">
        <v>1023</v>
      </c>
      <c r="K141" s="51" t="s">
        <v>1024</v>
      </c>
      <c r="L141" s="51" t="s">
        <v>1025</v>
      </c>
      <c r="M141" s="47" t="s">
        <v>1026</v>
      </c>
      <c r="N141" s="51">
        <v>3520239229609</v>
      </c>
      <c r="O141" s="44" t="s">
        <v>1027</v>
      </c>
      <c r="P141" s="52">
        <v>2046</v>
      </c>
      <c r="Q141" s="52">
        <v>450</v>
      </c>
      <c r="R141" s="53">
        <v>44508</v>
      </c>
      <c r="S141" s="54">
        <v>46341</v>
      </c>
      <c r="T141" s="55">
        <v>1081350</v>
      </c>
      <c r="U141" s="56">
        <v>1.9900000000000001E-2</v>
      </c>
      <c r="V141" s="57">
        <v>973215</v>
      </c>
      <c r="W141" s="58">
        <v>19366.978500000001</v>
      </c>
      <c r="X141" s="59">
        <v>0</v>
      </c>
      <c r="Y141" s="60">
        <v>19367</v>
      </c>
      <c r="Z141" s="61" t="s">
        <v>147</v>
      </c>
      <c r="AA141" s="62" t="s">
        <v>40</v>
      </c>
      <c r="AB141" s="63" t="s">
        <v>41</v>
      </c>
      <c r="AC141" s="44" t="s">
        <v>148</v>
      </c>
      <c r="AD141" s="64">
        <v>45623</v>
      </c>
      <c r="AE141" s="143" t="s">
        <v>2816</v>
      </c>
      <c r="AF141" s="144">
        <v>19367</v>
      </c>
      <c r="AG141" s="145">
        <f t="shared" si="2"/>
        <v>0</v>
      </c>
    </row>
    <row r="142" spans="1:33">
      <c r="A142" s="44" t="s">
        <v>136</v>
      </c>
      <c r="B142" s="45" t="s">
        <v>137</v>
      </c>
      <c r="C142" s="46" t="s">
        <v>29</v>
      </c>
      <c r="D142" s="47" t="s">
        <v>1028</v>
      </c>
      <c r="E142" s="48" t="s">
        <v>139</v>
      </c>
      <c r="F142" s="49">
        <v>45617</v>
      </c>
      <c r="G142" s="50">
        <v>45982</v>
      </c>
      <c r="H142" s="47" t="s">
        <v>1029</v>
      </c>
      <c r="I142" s="51">
        <v>2021</v>
      </c>
      <c r="J142" s="52" t="s">
        <v>1030</v>
      </c>
      <c r="K142" s="51" t="s">
        <v>1031</v>
      </c>
      <c r="L142" s="51" t="s">
        <v>1032</v>
      </c>
      <c r="M142" s="47" t="s">
        <v>1033</v>
      </c>
      <c r="N142" s="51">
        <v>4520317413717</v>
      </c>
      <c r="O142" s="44" t="s">
        <v>1034</v>
      </c>
      <c r="P142" s="52">
        <v>1101</v>
      </c>
      <c r="Q142" s="52">
        <v>450</v>
      </c>
      <c r="R142" s="53">
        <v>44523</v>
      </c>
      <c r="S142" s="54">
        <v>46341</v>
      </c>
      <c r="T142" s="55">
        <v>1081350</v>
      </c>
      <c r="U142" s="56">
        <v>1.9900000000000001E-2</v>
      </c>
      <c r="V142" s="57">
        <v>973215</v>
      </c>
      <c r="W142" s="58">
        <v>19366.978500000001</v>
      </c>
      <c r="X142" s="59">
        <v>0</v>
      </c>
      <c r="Y142" s="60">
        <v>19367</v>
      </c>
      <c r="Z142" s="61" t="s">
        <v>147</v>
      </c>
      <c r="AA142" s="62" t="s">
        <v>40</v>
      </c>
      <c r="AB142" s="63" t="s">
        <v>41</v>
      </c>
      <c r="AC142" s="44" t="s">
        <v>148</v>
      </c>
      <c r="AD142" s="64">
        <v>45623</v>
      </c>
      <c r="AE142" s="143" t="s">
        <v>2817</v>
      </c>
      <c r="AF142" s="144">
        <v>19367</v>
      </c>
      <c r="AG142" s="145">
        <f t="shared" si="2"/>
        <v>0</v>
      </c>
    </row>
    <row r="143" spans="1:33">
      <c r="A143" s="44" t="s">
        <v>136</v>
      </c>
      <c r="B143" s="45" t="s">
        <v>137</v>
      </c>
      <c r="C143" s="46" t="s">
        <v>29</v>
      </c>
      <c r="D143" s="47" t="s">
        <v>1035</v>
      </c>
      <c r="E143" s="48" t="s">
        <v>139</v>
      </c>
      <c r="F143" s="49">
        <v>45607</v>
      </c>
      <c r="G143" s="50">
        <v>45972</v>
      </c>
      <c r="H143" s="47" t="s">
        <v>1036</v>
      </c>
      <c r="I143" s="51">
        <v>2021</v>
      </c>
      <c r="J143" s="52" t="s">
        <v>1037</v>
      </c>
      <c r="K143" s="51" t="s">
        <v>1038</v>
      </c>
      <c r="L143" s="51" t="s">
        <v>1039</v>
      </c>
      <c r="M143" s="47" t="s">
        <v>1040</v>
      </c>
      <c r="N143" s="51">
        <v>4220119567376</v>
      </c>
      <c r="O143" s="44" t="s">
        <v>1041</v>
      </c>
      <c r="P143" s="52">
        <v>1108</v>
      </c>
      <c r="Q143" s="52">
        <v>450</v>
      </c>
      <c r="R143" s="53">
        <v>44518</v>
      </c>
      <c r="S143" s="54">
        <v>45976</v>
      </c>
      <c r="T143" s="55">
        <v>1740690</v>
      </c>
      <c r="U143" s="56">
        <v>1.9900000000000001E-2</v>
      </c>
      <c r="V143" s="57">
        <v>1566621</v>
      </c>
      <c r="W143" s="58">
        <v>31175.757900000001</v>
      </c>
      <c r="X143" s="59">
        <v>0</v>
      </c>
      <c r="Y143" s="60">
        <v>31176</v>
      </c>
      <c r="Z143" s="60" t="s">
        <v>147</v>
      </c>
      <c r="AA143" s="62" t="s">
        <v>40</v>
      </c>
      <c r="AB143" s="63" t="s">
        <v>41</v>
      </c>
      <c r="AC143" s="44" t="s">
        <v>148</v>
      </c>
      <c r="AD143" s="64">
        <v>45623</v>
      </c>
      <c r="AE143" s="143" t="s">
        <v>2818</v>
      </c>
      <c r="AF143" s="144">
        <v>31176</v>
      </c>
      <c r="AG143" s="145">
        <f t="shared" si="2"/>
        <v>0</v>
      </c>
    </row>
    <row r="144" spans="1:33">
      <c r="A144" s="44" t="s">
        <v>136</v>
      </c>
      <c r="B144" s="45" t="s">
        <v>137</v>
      </c>
      <c r="C144" s="46" t="s">
        <v>29</v>
      </c>
      <c r="D144" s="47" t="s">
        <v>1042</v>
      </c>
      <c r="E144" s="48" t="s">
        <v>139</v>
      </c>
      <c r="F144" s="49">
        <v>45597</v>
      </c>
      <c r="G144" s="50">
        <v>45962</v>
      </c>
      <c r="H144" s="47" t="s">
        <v>344</v>
      </c>
      <c r="I144" s="51">
        <v>2021</v>
      </c>
      <c r="J144" s="52" t="s">
        <v>1043</v>
      </c>
      <c r="K144" s="51" t="s">
        <v>1044</v>
      </c>
      <c r="L144" s="51" t="s">
        <v>1045</v>
      </c>
      <c r="M144" s="47" t="s">
        <v>1046</v>
      </c>
      <c r="N144" s="51">
        <v>3520195068679</v>
      </c>
      <c r="O144" s="44" t="s">
        <v>1047</v>
      </c>
      <c r="P144" s="52">
        <v>2050</v>
      </c>
      <c r="Q144" s="52">
        <v>450</v>
      </c>
      <c r="R144" s="53">
        <v>44502</v>
      </c>
      <c r="S144" s="54">
        <v>46310</v>
      </c>
      <c r="T144" s="55">
        <v>1482300</v>
      </c>
      <c r="U144" s="56">
        <v>1.9900000000000001E-2</v>
      </c>
      <c r="V144" s="57">
        <v>1334070</v>
      </c>
      <c r="W144" s="58">
        <v>26547.993000000002</v>
      </c>
      <c r="X144" s="59">
        <v>0</v>
      </c>
      <c r="Y144" s="60">
        <v>26548</v>
      </c>
      <c r="Z144" s="61" t="s">
        <v>147</v>
      </c>
      <c r="AA144" s="62" t="s">
        <v>40</v>
      </c>
      <c r="AB144" s="63" t="s">
        <v>41</v>
      </c>
      <c r="AC144" s="44" t="s">
        <v>148</v>
      </c>
      <c r="AD144" s="64">
        <v>45623</v>
      </c>
      <c r="AE144" s="143" t="s">
        <v>2819</v>
      </c>
      <c r="AF144" s="144">
        <v>26548</v>
      </c>
      <c r="AG144" s="145">
        <f t="shared" si="2"/>
        <v>0</v>
      </c>
    </row>
    <row r="145" spans="1:33">
      <c r="A145" s="44" t="s">
        <v>136</v>
      </c>
      <c r="B145" s="45" t="s">
        <v>137</v>
      </c>
      <c r="C145" s="46" t="s">
        <v>29</v>
      </c>
      <c r="D145" s="47" t="s">
        <v>1048</v>
      </c>
      <c r="E145" s="48" t="s">
        <v>139</v>
      </c>
      <c r="F145" s="49">
        <v>45606</v>
      </c>
      <c r="G145" s="50">
        <v>45971</v>
      </c>
      <c r="H145" s="47" t="s">
        <v>1049</v>
      </c>
      <c r="I145" s="51">
        <v>2021</v>
      </c>
      <c r="J145" s="52" t="s">
        <v>1050</v>
      </c>
      <c r="K145" s="51" t="s">
        <v>1051</v>
      </c>
      <c r="L145" s="51" t="s">
        <v>1052</v>
      </c>
      <c r="M145" s="47" t="s">
        <v>1053</v>
      </c>
      <c r="N145" s="51">
        <v>3640207475109</v>
      </c>
      <c r="O145" s="44" t="s">
        <v>1054</v>
      </c>
      <c r="P145" s="52">
        <v>2120</v>
      </c>
      <c r="Q145" s="52">
        <v>450</v>
      </c>
      <c r="R145" s="53">
        <v>44530</v>
      </c>
      <c r="S145" s="54">
        <v>46341</v>
      </c>
      <c r="T145" s="55">
        <v>1482300</v>
      </c>
      <c r="U145" s="56">
        <v>1.9900000000000001E-2</v>
      </c>
      <c r="V145" s="57">
        <v>1334070</v>
      </c>
      <c r="W145" s="58">
        <v>26547.993000000002</v>
      </c>
      <c r="X145" s="59">
        <v>0</v>
      </c>
      <c r="Y145" s="60">
        <v>26548</v>
      </c>
      <c r="Z145" s="61" t="s">
        <v>147</v>
      </c>
      <c r="AA145" s="62" t="s">
        <v>40</v>
      </c>
      <c r="AB145" s="63" t="s">
        <v>41</v>
      </c>
      <c r="AC145" s="44" t="s">
        <v>148</v>
      </c>
      <c r="AD145" s="64">
        <v>45623</v>
      </c>
      <c r="AE145" s="143" t="s">
        <v>2820</v>
      </c>
      <c r="AF145" s="144">
        <v>26548</v>
      </c>
      <c r="AG145" s="145">
        <f t="shared" si="2"/>
        <v>0</v>
      </c>
    </row>
    <row r="146" spans="1:33">
      <c r="A146" s="44" t="s">
        <v>136</v>
      </c>
      <c r="B146" s="45" t="s">
        <v>137</v>
      </c>
      <c r="C146" s="46" t="s">
        <v>29</v>
      </c>
      <c r="D146" s="47" t="s">
        <v>1055</v>
      </c>
      <c r="E146" s="48" t="s">
        <v>139</v>
      </c>
      <c r="F146" s="49">
        <v>45599</v>
      </c>
      <c r="G146" s="50">
        <v>45964</v>
      </c>
      <c r="H146" s="47" t="s">
        <v>1056</v>
      </c>
      <c r="I146" s="51">
        <v>2021</v>
      </c>
      <c r="J146" s="52" t="s">
        <v>1057</v>
      </c>
      <c r="K146" s="51" t="s">
        <v>1058</v>
      </c>
      <c r="L146" s="51" t="s">
        <v>1059</v>
      </c>
      <c r="M146" s="47" t="s">
        <v>1060</v>
      </c>
      <c r="N146" s="51">
        <v>3520188051637</v>
      </c>
      <c r="O146" s="44" t="s">
        <v>1061</v>
      </c>
      <c r="P146" s="52">
        <v>2002</v>
      </c>
      <c r="Q146" s="52">
        <v>477</v>
      </c>
      <c r="R146" s="53">
        <v>44505</v>
      </c>
      <c r="S146" s="54">
        <v>46310</v>
      </c>
      <c r="T146" s="55">
        <v>2189430</v>
      </c>
      <c r="U146" s="56">
        <v>1.9900000000000001E-2</v>
      </c>
      <c r="V146" s="57">
        <v>1970487</v>
      </c>
      <c r="W146" s="58">
        <v>39212.691299999999</v>
      </c>
      <c r="X146" s="59">
        <v>0</v>
      </c>
      <c r="Y146" s="60">
        <v>39213</v>
      </c>
      <c r="Z146" s="61" t="s">
        <v>147</v>
      </c>
      <c r="AA146" s="62" t="s">
        <v>40</v>
      </c>
      <c r="AB146" s="63" t="s">
        <v>41</v>
      </c>
      <c r="AC146" s="44" t="s">
        <v>148</v>
      </c>
      <c r="AD146" s="64">
        <v>45623</v>
      </c>
      <c r="AE146" s="143" t="s">
        <v>2821</v>
      </c>
      <c r="AF146" s="144">
        <v>39213</v>
      </c>
      <c r="AG146" s="145">
        <f t="shared" si="2"/>
        <v>0</v>
      </c>
    </row>
    <row r="147" spans="1:33">
      <c r="A147" s="44" t="s">
        <v>136</v>
      </c>
      <c r="B147" s="45" t="s">
        <v>137</v>
      </c>
      <c r="C147" s="46" t="s">
        <v>29</v>
      </c>
      <c r="D147" s="47" t="s">
        <v>1062</v>
      </c>
      <c r="E147" s="48" t="s">
        <v>139</v>
      </c>
      <c r="F147" s="49">
        <v>45609</v>
      </c>
      <c r="G147" s="50">
        <v>45974</v>
      </c>
      <c r="H147" s="47" t="s">
        <v>372</v>
      </c>
      <c r="I147" s="51">
        <v>2022</v>
      </c>
      <c r="J147" s="52" t="s">
        <v>1063</v>
      </c>
      <c r="K147" s="51" t="s">
        <v>1064</v>
      </c>
      <c r="L147" s="51" t="s">
        <v>1065</v>
      </c>
      <c r="M147" s="47" t="s">
        <v>1066</v>
      </c>
      <c r="N147" s="51">
        <v>4220194819839</v>
      </c>
      <c r="O147" s="44" t="s">
        <v>1067</v>
      </c>
      <c r="P147" s="52">
        <v>1108</v>
      </c>
      <c r="Q147" s="52">
        <v>450</v>
      </c>
      <c r="R147" s="53">
        <v>44880</v>
      </c>
      <c r="S147" s="54">
        <v>45976</v>
      </c>
      <c r="T147" s="55">
        <v>3105000</v>
      </c>
      <c r="U147" s="56">
        <v>1.9900000000000001E-2</v>
      </c>
      <c r="V147" s="57">
        <v>2794500</v>
      </c>
      <c r="W147" s="58">
        <v>55610.55</v>
      </c>
      <c r="X147" s="59">
        <v>0</v>
      </c>
      <c r="Y147" s="60">
        <v>55611</v>
      </c>
      <c r="Z147" s="60" t="s">
        <v>147</v>
      </c>
      <c r="AA147" s="62" t="s">
        <v>40</v>
      </c>
      <c r="AB147" s="63" t="s">
        <v>41</v>
      </c>
      <c r="AC147" s="44" t="s">
        <v>195</v>
      </c>
      <c r="AD147" s="64">
        <v>45623</v>
      </c>
      <c r="AE147" s="143" t="s">
        <v>2822</v>
      </c>
      <c r="AF147" s="144">
        <v>55611</v>
      </c>
      <c r="AG147" s="145">
        <f t="shared" si="2"/>
        <v>0</v>
      </c>
    </row>
    <row r="148" spans="1:33">
      <c r="A148" s="44" t="s">
        <v>136</v>
      </c>
      <c r="B148" s="45" t="s">
        <v>137</v>
      </c>
      <c r="C148" s="46" t="s">
        <v>29</v>
      </c>
      <c r="D148" s="47" t="s">
        <v>1068</v>
      </c>
      <c r="E148" s="48" t="s">
        <v>139</v>
      </c>
      <c r="F148" s="49">
        <v>45602</v>
      </c>
      <c r="G148" s="50">
        <v>45967</v>
      </c>
      <c r="H148" s="47" t="s">
        <v>358</v>
      </c>
      <c r="I148" s="51">
        <v>2021</v>
      </c>
      <c r="J148" s="52" t="s">
        <v>1069</v>
      </c>
      <c r="K148" s="51" t="s">
        <v>1070</v>
      </c>
      <c r="L148" s="51" t="s">
        <v>1071</v>
      </c>
      <c r="M148" s="47" t="s">
        <v>1072</v>
      </c>
      <c r="N148" s="51">
        <v>4520345601105</v>
      </c>
      <c r="O148" s="44" t="s">
        <v>1073</v>
      </c>
      <c r="P148" s="52">
        <v>1101</v>
      </c>
      <c r="Q148" s="52">
        <v>450</v>
      </c>
      <c r="R148" s="53">
        <v>44876</v>
      </c>
      <c r="S148" s="54">
        <v>45966</v>
      </c>
      <c r="T148" s="55">
        <v>2835000</v>
      </c>
      <c r="U148" s="56">
        <v>1.9900000000000001E-2</v>
      </c>
      <c r="V148" s="57">
        <v>2551500</v>
      </c>
      <c r="W148" s="58">
        <v>50774.850000000006</v>
      </c>
      <c r="X148" s="59">
        <v>0</v>
      </c>
      <c r="Y148" s="60">
        <v>50775</v>
      </c>
      <c r="Z148" s="60" t="s">
        <v>147</v>
      </c>
      <c r="AA148" s="62" t="s">
        <v>40</v>
      </c>
      <c r="AB148" s="63" t="s">
        <v>41</v>
      </c>
      <c r="AC148" s="44" t="s">
        <v>195</v>
      </c>
      <c r="AD148" s="64">
        <v>45623</v>
      </c>
      <c r="AE148" s="143" t="s">
        <v>2823</v>
      </c>
      <c r="AF148" s="144">
        <v>50775</v>
      </c>
      <c r="AG148" s="145">
        <f t="shared" si="2"/>
        <v>0</v>
      </c>
    </row>
    <row r="149" spans="1:33">
      <c r="A149" s="44" t="s">
        <v>136</v>
      </c>
      <c r="B149" s="45" t="s">
        <v>137</v>
      </c>
      <c r="C149" s="46" t="s">
        <v>29</v>
      </c>
      <c r="D149" s="47" t="s">
        <v>1074</v>
      </c>
      <c r="E149" s="48" t="s">
        <v>139</v>
      </c>
      <c r="F149" s="49">
        <v>45623</v>
      </c>
      <c r="G149" s="50">
        <v>45988</v>
      </c>
      <c r="H149" s="47" t="s">
        <v>53</v>
      </c>
      <c r="I149" s="51">
        <v>2021</v>
      </c>
      <c r="J149" s="52" t="s">
        <v>1075</v>
      </c>
      <c r="K149" s="51" t="s">
        <v>1076</v>
      </c>
      <c r="L149" s="51" t="s">
        <v>1077</v>
      </c>
      <c r="M149" s="47" t="s">
        <v>1078</v>
      </c>
      <c r="N149" s="51">
        <v>3310006394169</v>
      </c>
      <c r="O149" s="44" t="s">
        <v>1079</v>
      </c>
      <c r="P149" s="52">
        <v>2002</v>
      </c>
      <c r="Q149" s="52">
        <v>477</v>
      </c>
      <c r="R149" s="53">
        <v>44918</v>
      </c>
      <c r="S149" s="54">
        <v>46736</v>
      </c>
      <c r="T149" s="55">
        <v>2745000</v>
      </c>
      <c r="U149" s="56">
        <v>1.9900000000000001E-2</v>
      </c>
      <c r="V149" s="57">
        <v>2470500</v>
      </c>
      <c r="W149" s="58">
        <v>49162.950000000004</v>
      </c>
      <c r="X149" s="59">
        <v>0</v>
      </c>
      <c r="Y149" s="60">
        <v>49163</v>
      </c>
      <c r="Z149" s="61" t="s">
        <v>147</v>
      </c>
      <c r="AA149" s="62" t="s">
        <v>40</v>
      </c>
      <c r="AB149" s="63" t="s">
        <v>41</v>
      </c>
      <c r="AC149" s="44" t="s">
        <v>195</v>
      </c>
      <c r="AD149" s="64">
        <v>45623</v>
      </c>
      <c r="AE149" s="143" t="s">
        <v>2824</v>
      </c>
      <c r="AF149" s="144">
        <v>49163</v>
      </c>
      <c r="AG149" s="145">
        <f t="shared" si="2"/>
        <v>0</v>
      </c>
    </row>
    <row r="150" spans="1:33">
      <c r="A150" s="44" t="s">
        <v>136</v>
      </c>
      <c r="B150" s="45" t="s">
        <v>137</v>
      </c>
      <c r="C150" s="46" t="s">
        <v>29</v>
      </c>
      <c r="D150" s="47" t="s">
        <v>1080</v>
      </c>
      <c r="E150" s="48" t="s">
        <v>139</v>
      </c>
      <c r="F150" s="49">
        <v>45620</v>
      </c>
      <c r="G150" s="50">
        <v>45985</v>
      </c>
      <c r="H150" s="47" t="s">
        <v>218</v>
      </c>
      <c r="I150" s="51">
        <v>2022</v>
      </c>
      <c r="J150" s="52" t="s">
        <v>1081</v>
      </c>
      <c r="K150" s="51" t="s">
        <v>1082</v>
      </c>
      <c r="L150" s="51" t="s">
        <v>1083</v>
      </c>
      <c r="M150" s="47" t="s">
        <v>1084</v>
      </c>
      <c r="N150" s="51">
        <v>3630396848785</v>
      </c>
      <c r="O150" s="44" t="s">
        <v>1085</v>
      </c>
      <c r="P150" s="52">
        <v>2022</v>
      </c>
      <c r="Q150" s="52">
        <v>450</v>
      </c>
      <c r="R150" s="53">
        <v>44894</v>
      </c>
      <c r="S150" s="54">
        <v>46726</v>
      </c>
      <c r="T150" s="55">
        <v>1282500</v>
      </c>
      <c r="U150" s="56">
        <v>1.9900000000000001E-2</v>
      </c>
      <c r="V150" s="57">
        <v>1154250</v>
      </c>
      <c r="W150" s="58">
        <v>22969.575000000001</v>
      </c>
      <c r="X150" s="59">
        <v>0</v>
      </c>
      <c r="Y150" s="60">
        <v>22970</v>
      </c>
      <c r="Z150" s="61" t="s">
        <v>147</v>
      </c>
      <c r="AA150" s="62" t="s">
        <v>40</v>
      </c>
      <c r="AB150" s="63" t="s">
        <v>41</v>
      </c>
      <c r="AC150" s="44" t="s">
        <v>195</v>
      </c>
      <c r="AD150" s="64">
        <v>45623</v>
      </c>
      <c r="AE150" s="143" t="s">
        <v>2825</v>
      </c>
      <c r="AF150" s="144">
        <v>22970</v>
      </c>
      <c r="AG150" s="145">
        <f t="shared" si="2"/>
        <v>0</v>
      </c>
    </row>
    <row r="151" spans="1:33">
      <c r="A151" s="44" t="s">
        <v>136</v>
      </c>
      <c r="B151" s="45" t="s">
        <v>137</v>
      </c>
      <c r="C151" s="46" t="s">
        <v>29</v>
      </c>
      <c r="D151" s="47" t="s">
        <v>1086</v>
      </c>
      <c r="E151" s="48" t="s">
        <v>139</v>
      </c>
      <c r="F151" s="49">
        <v>45597</v>
      </c>
      <c r="G151" s="50">
        <v>45962</v>
      </c>
      <c r="H151" s="47" t="s">
        <v>1087</v>
      </c>
      <c r="I151" s="51">
        <v>2018</v>
      </c>
      <c r="J151" s="52" t="s">
        <v>1088</v>
      </c>
      <c r="K151" s="51" t="s">
        <v>1089</v>
      </c>
      <c r="L151" s="51" t="s">
        <v>1090</v>
      </c>
      <c r="M151" s="47" t="s">
        <v>1091</v>
      </c>
      <c r="N151" s="51">
        <v>4210113342228</v>
      </c>
      <c r="O151" s="44" t="s">
        <v>1092</v>
      </c>
      <c r="P151" s="52">
        <v>1103</v>
      </c>
      <c r="Q151" s="52">
        <v>450</v>
      </c>
      <c r="R151" s="53">
        <v>44867</v>
      </c>
      <c r="S151" s="54">
        <v>45966</v>
      </c>
      <c r="T151" s="55">
        <v>2565000</v>
      </c>
      <c r="U151" s="56">
        <v>1.9900000000000001E-2</v>
      </c>
      <c r="V151" s="57">
        <v>2308500</v>
      </c>
      <c r="W151" s="58">
        <v>45939.15</v>
      </c>
      <c r="X151" s="59">
        <v>0</v>
      </c>
      <c r="Y151" s="60">
        <v>45939</v>
      </c>
      <c r="Z151" s="60" t="s">
        <v>147</v>
      </c>
      <c r="AA151" s="62" t="s">
        <v>40</v>
      </c>
      <c r="AB151" s="63" t="s">
        <v>41</v>
      </c>
      <c r="AC151" s="44" t="s">
        <v>195</v>
      </c>
      <c r="AD151" s="64">
        <v>45623</v>
      </c>
      <c r="AE151" s="143" t="s">
        <v>2826</v>
      </c>
      <c r="AF151" s="144">
        <v>45939</v>
      </c>
      <c r="AG151" s="145">
        <f t="shared" si="2"/>
        <v>0</v>
      </c>
    </row>
    <row r="152" spans="1:33">
      <c r="A152" s="44" t="s">
        <v>136</v>
      </c>
      <c r="B152" s="45" t="s">
        <v>137</v>
      </c>
      <c r="C152" s="46" t="s">
        <v>29</v>
      </c>
      <c r="D152" s="47" t="s">
        <v>1093</v>
      </c>
      <c r="E152" s="48" t="s">
        <v>139</v>
      </c>
      <c r="F152" s="49">
        <v>45609</v>
      </c>
      <c r="G152" s="50">
        <v>45974</v>
      </c>
      <c r="H152" s="47" t="s">
        <v>1094</v>
      </c>
      <c r="I152" s="51">
        <v>2018</v>
      </c>
      <c r="J152" s="52" t="s">
        <v>1095</v>
      </c>
      <c r="K152" s="51" t="s">
        <v>1096</v>
      </c>
      <c r="L152" s="51" t="s">
        <v>1097</v>
      </c>
      <c r="M152" s="47" t="s">
        <v>1098</v>
      </c>
      <c r="N152" s="51">
        <v>4210155514413</v>
      </c>
      <c r="O152" s="44" t="s">
        <v>1099</v>
      </c>
      <c r="P152" s="52">
        <v>1028</v>
      </c>
      <c r="Q152" s="52">
        <v>477</v>
      </c>
      <c r="R152" s="53">
        <v>44879</v>
      </c>
      <c r="S152" s="54">
        <v>45966</v>
      </c>
      <c r="T152" s="55">
        <v>1845000</v>
      </c>
      <c r="U152" s="56">
        <v>1.9900000000000001E-2</v>
      </c>
      <c r="V152" s="57">
        <v>1660500</v>
      </c>
      <c r="W152" s="58">
        <v>33043.950000000004</v>
      </c>
      <c r="X152" s="59">
        <v>0</v>
      </c>
      <c r="Y152" s="60">
        <v>33044</v>
      </c>
      <c r="Z152" s="60" t="s">
        <v>147</v>
      </c>
      <c r="AA152" s="62" t="s">
        <v>40</v>
      </c>
      <c r="AB152" s="63" t="s">
        <v>41</v>
      </c>
      <c r="AC152" s="44" t="s">
        <v>195</v>
      </c>
      <c r="AD152" s="64">
        <v>45623</v>
      </c>
      <c r="AE152" s="143" t="s">
        <v>2827</v>
      </c>
      <c r="AF152" s="144">
        <v>33044</v>
      </c>
      <c r="AG152" s="145">
        <f t="shared" si="2"/>
        <v>0</v>
      </c>
    </row>
    <row r="153" spans="1:33">
      <c r="A153" s="44" t="s">
        <v>136</v>
      </c>
      <c r="B153" s="45" t="s">
        <v>137</v>
      </c>
      <c r="C153" s="46" t="s">
        <v>29</v>
      </c>
      <c r="D153" s="47" t="s">
        <v>1100</v>
      </c>
      <c r="E153" s="48" t="s">
        <v>139</v>
      </c>
      <c r="F153" s="49">
        <v>45626</v>
      </c>
      <c r="G153" s="50">
        <v>45991</v>
      </c>
      <c r="H153" s="47" t="s">
        <v>53</v>
      </c>
      <c r="I153" s="51">
        <v>2019</v>
      </c>
      <c r="J153" s="52" t="s">
        <v>1101</v>
      </c>
      <c r="K153" s="51" t="s">
        <v>1102</v>
      </c>
      <c r="L153" s="51" t="s">
        <v>1103</v>
      </c>
      <c r="M153" s="47" t="s">
        <v>1104</v>
      </c>
      <c r="N153" s="51">
        <v>4220118832937</v>
      </c>
      <c r="O153" s="44" t="s">
        <v>1105</v>
      </c>
      <c r="P153" s="52">
        <v>1106</v>
      </c>
      <c r="Q153" s="52">
        <v>450</v>
      </c>
      <c r="R153" s="53">
        <v>44883</v>
      </c>
      <c r="S153" s="54">
        <v>46706</v>
      </c>
      <c r="T153" s="55">
        <v>1845000</v>
      </c>
      <c r="U153" s="56">
        <v>1.9900000000000001E-2</v>
      </c>
      <c r="V153" s="57">
        <v>1660500</v>
      </c>
      <c r="W153" s="58">
        <v>33043.950000000004</v>
      </c>
      <c r="X153" s="59">
        <v>0</v>
      </c>
      <c r="Y153" s="60">
        <v>33044</v>
      </c>
      <c r="Z153" s="61" t="s">
        <v>147</v>
      </c>
      <c r="AA153" s="62" t="s">
        <v>40</v>
      </c>
      <c r="AB153" s="63" t="s">
        <v>41</v>
      </c>
      <c r="AC153" s="44" t="s">
        <v>195</v>
      </c>
      <c r="AD153" s="64">
        <v>45623</v>
      </c>
      <c r="AE153" s="143" t="s">
        <v>2828</v>
      </c>
      <c r="AF153" s="144">
        <v>33044</v>
      </c>
      <c r="AG153" s="145">
        <f t="shared" si="2"/>
        <v>0</v>
      </c>
    </row>
    <row r="154" spans="1:33">
      <c r="A154" s="44" t="s">
        <v>136</v>
      </c>
      <c r="B154" s="45" t="s">
        <v>137</v>
      </c>
      <c r="C154" s="46" t="s">
        <v>29</v>
      </c>
      <c r="D154" s="47" t="s">
        <v>1106</v>
      </c>
      <c r="E154" s="48" t="s">
        <v>139</v>
      </c>
      <c r="F154" s="49">
        <v>45617</v>
      </c>
      <c r="G154" s="50">
        <v>45982</v>
      </c>
      <c r="H154" s="47" t="s">
        <v>351</v>
      </c>
      <c r="I154" s="51">
        <v>2016</v>
      </c>
      <c r="J154" s="52" t="s">
        <v>1107</v>
      </c>
      <c r="K154" s="51" t="s">
        <v>1108</v>
      </c>
      <c r="L154" s="51" t="s">
        <v>1109</v>
      </c>
      <c r="M154" s="47" t="s">
        <v>1110</v>
      </c>
      <c r="N154" s="51">
        <v>4210182038057</v>
      </c>
      <c r="O154" s="44" t="s">
        <v>1111</v>
      </c>
      <c r="P154" s="52">
        <v>1146</v>
      </c>
      <c r="Q154" s="52">
        <v>477</v>
      </c>
      <c r="R154" s="53">
        <v>44888</v>
      </c>
      <c r="S154" s="54">
        <v>46706</v>
      </c>
      <c r="T154" s="55">
        <v>1485000</v>
      </c>
      <c r="U154" s="56">
        <v>1.9900000000000001E-2</v>
      </c>
      <c r="V154" s="57">
        <v>1336500</v>
      </c>
      <c r="W154" s="58">
        <v>26596.350000000002</v>
      </c>
      <c r="X154" s="59">
        <v>0</v>
      </c>
      <c r="Y154" s="60">
        <v>26596</v>
      </c>
      <c r="Z154" s="61" t="s">
        <v>147</v>
      </c>
      <c r="AA154" s="62" t="s">
        <v>40</v>
      </c>
      <c r="AB154" s="63" t="s">
        <v>41</v>
      </c>
      <c r="AC154" s="44" t="s">
        <v>195</v>
      </c>
      <c r="AD154" s="64">
        <v>45623</v>
      </c>
      <c r="AE154" s="143" t="s">
        <v>2829</v>
      </c>
      <c r="AF154" s="144">
        <v>26596</v>
      </c>
      <c r="AG154" s="145">
        <f t="shared" si="2"/>
        <v>0</v>
      </c>
    </row>
    <row r="155" spans="1:33">
      <c r="A155" s="44" t="s">
        <v>136</v>
      </c>
      <c r="B155" s="45" t="s">
        <v>137</v>
      </c>
      <c r="C155" s="46" t="s">
        <v>29</v>
      </c>
      <c r="D155" s="47" t="s">
        <v>1112</v>
      </c>
      <c r="E155" s="48" t="s">
        <v>139</v>
      </c>
      <c r="F155" s="49">
        <v>45597</v>
      </c>
      <c r="G155" s="50">
        <v>45962</v>
      </c>
      <c r="H155" s="47" t="s">
        <v>1113</v>
      </c>
      <c r="I155" s="51">
        <v>2018</v>
      </c>
      <c r="J155" s="52" t="s">
        <v>1114</v>
      </c>
      <c r="K155" s="51" t="s">
        <v>1115</v>
      </c>
      <c r="L155" s="51" t="s">
        <v>1116</v>
      </c>
      <c r="M155" s="47" t="s">
        <v>1117</v>
      </c>
      <c r="N155" s="51">
        <v>3740616496265</v>
      </c>
      <c r="O155" s="44" t="s">
        <v>1118</v>
      </c>
      <c r="P155" s="52">
        <v>3008</v>
      </c>
      <c r="Q155" s="52">
        <v>450</v>
      </c>
      <c r="R155" s="53">
        <v>44873</v>
      </c>
      <c r="S155" s="54">
        <v>45966</v>
      </c>
      <c r="T155" s="55">
        <v>1035000</v>
      </c>
      <c r="U155" s="56">
        <v>1.9900000000000001E-2</v>
      </c>
      <c r="V155" s="57">
        <v>931500</v>
      </c>
      <c r="W155" s="58">
        <v>18536.850000000002</v>
      </c>
      <c r="X155" s="59">
        <v>0</v>
      </c>
      <c r="Y155" s="60">
        <v>18537</v>
      </c>
      <c r="Z155" s="60" t="s">
        <v>147</v>
      </c>
      <c r="AA155" s="62" t="s">
        <v>40</v>
      </c>
      <c r="AB155" s="63" t="s">
        <v>41</v>
      </c>
      <c r="AC155" s="44" t="s">
        <v>195</v>
      </c>
      <c r="AD155" s="64">
        <v>45623</v>
      </c>
      <c r="AE155" s="143" t="s">
        <v>2830</v>
      </c>
      <c r="AF155" s="144">
        <v>18537</v>
      </c>
      <c r="AG155" s="145">
        <f t="shared" si="2"/>
        <v>0</v>
      </c>
    </row>
    <row r="156" spans="1:33">
      <c r="A156" s="44" t="s">
        <v>136</v>
      </c>
      <c r="B156" s="45" t="s">
        <v>137</v>
      </c>
      <c r="C156" s="46" t="s">
        <v>29</v>
      </c>
      <c r="D156" s="47" t="s">
        <v>1119</v>
      </c>
      <c r="E156" s="48" t="s">
        <v>139</v>
      </c>
      <c r="F156" s="49">
        <v>45606</v>
      </c>
      <c r="G156" s="50">
        <v>45971</v>
      </c>
      <c r="H156" s="47" t="s">
        <v>218</v>
      </c>
      <c r="I156" s="51">
        <v>2022</v>
      </c>
      <c r="J156" s="52" t="s">
        <v>1120</v>
      </c>
      <c r="K156" s="51" t="s">
        <v>1121</v>
      </c>
      <c r="L156" s="51" t="s">
        <v>1122</v>
      </c>
      <c r="M156" s="47" t="s">
        <v>1123</v>
      </c>
      <c r="N156" s="51">
        <v>3210208711153</v>
      </c>
      <c r="O156" s="44" t="s">
        <v>1124</v>
      </c>
      <c r="P156" s="52">
        <v>2018</v>
      </c>
      <c r="Q156" s="52">
        <v>450</v>
      </c>
      <c r="R156" s="53">
        <v>44880</v>
      </c>
      <c r="S156" s="54">
        <v>45955</v>
      </c>
      <c r="T156" s="55">
        <v>1507500</v>
      </c>
      <c r="U156" s="56">
        <v>1.9900000000000001E-2</v>
      </c>
      <c r="V156" s="57">
        <v>1356750</v>
      </c>
      <c r="W156" s="58">
        <v>26999.325000000001</v>
      </c>
      <c r="X156" s="59">
        <v>0</v>
      </c>
      <c r="Y156" s="60">
        <v>26999</v>
      </c>
      <c r="Z156" s="60" t="s">
        <v>147</v>
      </c>
      <c r="AA156" s="62" t="s">
        <v>40</v>
      </c>
      <c r="AB156" s="63" t="s">
        <v>41</v>
      </c>
      <c r="AC156" s="44" t="s">
        <v>195</v>
      </c>
      <c r="AD156" s="64">
        <v>45623</v>
      </c>
      <c r="AE156" s="143" t="s">
        <v>2831</v>
      </c>
      <c r="AF156" s="144">
        <v>26999</v>
      </c>
      <c r="AG156" s="145">
        <f t="shared" si="2"/>
        <v>0</v>
      </c>
    </row>
    <row r="157" spans="1:33">
      <c r="A157" s="44" t="s">
        <v>136</v>
      </c>
      <c r="B157" s="45" t="s">
        <v>137</v>
      </c>
      <c r="C157" s="46" t="s">
        <v>29</v>
      </c>
      <c r="D157" s="47" t="s">
        <v>1125</v>
      </c>
      <c r="E157" s="48" t="s">
        <v>139</v>
      </c>
      <c r="F157" s="49">
        <v>45626</v>
      </c>
      <c r="G157" s="50">
        <v>45991</v>
      </c>
      <c r="H157" s="47" t="s">
        <v>1126</v>
      </c>
      <c r="I157" s="51">
        <v>2018</v>
      </c>
      <c r="J157" s="52" t="s">
        <v>1127</v>
      </c>
      <c r="K157" s="51" t="s">
        <v>1128</v>
      </c>
      <c r="L157" s="51" t="s">
        <v>1129</v>
      </c>
      <c r="M157" s="47" t="s">
        <v>1130</v>
      </c>
      <c r="N157" s="51">
        <v>4250150179827</v>
      </c>
      <c r="O157" s="44" t="s">
        <v>1131</v>
      </c>
      <c r="P157" s="52">
        <v>1079</v>
      </c>
      <c r="Q157" s="52">
        <v>450</v>
      </c>
      <c r="R157" s="53">
        <v>44896</v>
      </c>
      <c r="S157" s="54">
        <v>46726</v>
      </c>
      <c r="T157" s="55">
        <v>765000</v>
      </c>
      <c r="U157" s="56">
        <v>1.9900000000000001E-2</v>
      </c>
      <c r="V157" s="57">
        <v>688500</v>
      </c>
      <c r="W157" s="58">
        <v>13701.150000000001</v>
      </c>
      <c r="X157" s="59">
        <v>0</v>
      </c>
      <c r="Y157" s="60">
        <v>13701</v>
      </c>
      <c r="Z157" s="61" t="s">
        <v>147</v>
      </c>
      <c r="AA157" s="62" t="s">
        <v>40</v>
      </c>
      <c r="AB157" s="63" t="s">
        <v>41</v>
      </c>
      <c r="AC157" s="44" t="s">
        <v>195</v>
      </c>
      <c r="AD157" s="64">
        <v>45623</v>
      </c>
      <c r="AE157" s="143" t="s">
        <v>2832</v>
      </c>
      <c r="AF157" s="144">
        <v>13701</v>
      </c>
      <c r="AG157" s="145">
        <f t="shared" si="2"/>
        <v>0</v>
      </c>
    </row>
    <row r="158" spans="1:33">
      <c r="A158" s="44" t="s">
        <v>136</v>
      </c>
      <c r="B158" s="45" t="s">
        <v>137</v>
      </c>
      <c r="C158" s="46" t="s">
        <v>29</v>
      </c>
      <c r="D158" s="47" t="s">
        <v>1132</v>
      </c>
      <c r="E158" s="48" t="s">
        <v>139</v>
      </c>
      <c r="F158" s="49">
        <v>45606</v>
      </c>
      <c r="G158" s="50">
        <v>45971</v>
      </c>
      <c r="H158" s="47" t="s">
        <v>903</v>
      </c>
      <c r="I158" s="51">
        <v>2020</v>
      </c>
      <c r="J158" s="52" t="s">
        <v>1133</v>
      </c>
      <c r="K158" s="51" t="s">
        <v>1134</v>
      </c>
      <c r="L158" s="51" t="s">
        <v>1135</v>
      </c>
      <c r="M158" s="47" t="s">
        <v>1136</v>
      </c>
      <c r="N158" s="51">
        <v>3520188390707</v>
      </c>
      <c r="O158" s="44" t="s">
        <v>1137</v>
      </c>
      <c r="P158" s="52">
        <v>2002</v>
      </c>
      <c r="Q158" s="52">
        <v>450</v>
      </c>
      <c r="R158" s="53">
        <v>44147</v>
      </c>
      <c r="S158" s="54">
        <v>46706</v>
      </c>
      <c r="T158" s="55">
        <v>3229470</v>
      </c>
      <c r="U158" s="56">
        <v>0.02</v>
      </c>
      <c r="V158" s="57">
        <v>2906523</v>
      </c>
      <c r="W158" s="58">
        <v>58130.46</v>
      </c>
      <c r="X158" s="59">
        <v>0</v>
      </c>
      <c r="Y158" s="60">
        <v>58130</v>
      </c>
      <c r="Z158" s="61" t="s">
        <v>147</v>
      </c>
      <c r="AA158" s="62" t="s">
        <v>40</v>
      </c>
      <c r="AB158" s="63" t="s">
        <v>41</v>
      </c>
      <c r="AC158" s="44" t="s">
        <v>148</v>
      </c>
      <c r="AD158" s="64">
        <v>45623</v>
      </c>
      <c r="AE158" s="143" t="s">
        <v>2833</v>
      </c>
      <c r="AF158" s="144">
        <v>58130</v>
      </c>
      <c r="AG158" s="145">
        <f t="shared" si="2"/>
        <v>0</v>
      </c>
    </row>
    <row r="159" spans="1:33">
      <c r="A159" s="44" t="s">
        <v>136</v>
      </c>
      <c r="B159" s="45" t="s">
        <v>137</v>
      </c>
      <c r="C159" s="46" t="s">
        <v>29</v>
      </c>
      <c r="D159" s="47" t="s">
        <v>1138</v>
      </c>
      <c r="E159" s="48" t="s">
        <v>139</v>
      </c>
      <c r="F159" s="49">
        <v>45604</v>
      </c>
      <c r="G159" s="50">
        <v>45969</v>
      </c>
      <c r="H159" s="47" t="s">
        <v>903</v>
      </c>
      <c r="I159" s="51">
        <v>2020</v>
      </c>
      <c r="J159" s="52" t="s">
        <v>1139</v>
      </c>
      <c r="K159" s="51" t="s">
        <v>1140</v>
      </c>
      <c r="L159" s="51" t="s">
        <v>1141</v>
      </c>
      <c r="M159" s="47" t="s">
        <v>1142</v>
      </c>
      <c r="N159" s="51">
        <v>4230198880232</v>
      </c>
      <c r="O159" s="44" t="s">
        <v>1143</v>
      </c>
      <c r="P159" s="52">
        <v>1132</v>
      </c>
      <c r="Q159" s="52">
        <v>477</v>
      </c>
      <c r="R159" s="53">
        <v>44147</v>
      </c>
      <c r="S159" s="54">
        <v>46696</v>
      </c>
      <c r="T159" s="55">
        <v>3571371</v>
      </c>
      <c r="U159" s="56">
        <v>0.02</v>
      </c>
      <c r="V159" s="57">
        <v>3214233.9</v>
      </c>
      <c r="W159" s="58">
        <v>64284.678</v>
      </c>
      <c r="X159" s="59">
        <v>0</v>
      </c>
      <c r="Y159" s="60">
        <v>64285</v>
      </c>
      <c r="Z159" s="61" t="s">
        <v>147</v>
      </c>
      <c r="AA159" s="62" t="s">
        <v>40</v>
      </c>
      <c r="AB159" s="63" t="s">
        <v>41</v>
      </c>
      <c r="AC159" s="44" t="s">
        <v>148</v>
      </c>
      <c r="AD159" s="64">
        <v>45623</v>
      </c>
      <c r="AE159" s="143" t="s">
        <v>2834</v>
      </c>
      <c r="AF159" s="144">
        <v>64285</v>
      </c>
      <c r="AG159" s="145">
        <f t="shared" si="2"/>
        <v>0</v>
      </c>
    </row>
    <row r="160" spans="1:33">
      <c r="A160" s="44" t="s">
        <v>136</v>
      </c>
      <c r="B160" s="45" t="s">
        <v>137</v>
      </c>
      <c r="C160" s="46" t="s">
        <v>29</v>
      </c>
      <c r="D160" s="47" t="s">
        <v>1144</v>
      </c>
      <c r="E160" s="48" t="s">
        <v>139</v>
      </c>
      <c r="F160" s="49">
        <v>45614</v>
      </c>
      <c r="G160" s="50">
        <v>45979</v>
      </c>
      <c r="H160" s="47" t="s">
        <v>903</v>
      </c>
      <c r="I160" s="51">
        <v>2020</v>
      </c>
      <c r="J160" s="52" t="s">
        <v>1145</v>
      </c>
      <c r="K160" s="51" t="s">
        <v>1146</v>
      </c>
      <c r="L160" s="51" t="s">
        <v>1147</v>
      </c>
      <c r="M160" s="47" t="s">
        <v>1148</v>
      </c>
      <c r="N160" s="51">
        <v>3310217881491</v>
      </c>
      <c r="O160" s="44" t="s">
        <v>1149</v>
      </c>
      <c r="P160" s="52">
        <v>2096</v>
      </c>
      <c r="Q160" s="52">
        <v>450</v>
      </c>
      <c r="R160" s="53">
        <v>44159</v>
      </c>
      <c r="S160" s="54">
        <v>46716</v>
      </c>
      <c r="T160" s="55">
        <v>3593970</v>
      </c>
      <c r="U160" s="56">
        <v>0.02</v>
      </c>
      <c r="V160" s="57">
        <v>3234573</v>
      </c>
      <c r="W160" s="58">
        <v>64691.46</v>
      </c>
      <c r="X160" s="59">
        <v>0</v>
      </c>
      <c r="Y160" s="139">
        <v>64691</v>
      </c>
      <c r="Z160" s="61" t="s">
        <v>147</v>
      </c>
      <c r="AA160" s="62" t="s">
        <v>40</v>
      </c>
      <c r="AB160" s="63" t="s">
        <v>41</v>
      </c>
      <c r="AC160" s="44" t="s">
        <v>148</v>
      </c>
      <c r="AD160" s="64">
        <v>45623</v>
      </c>
      <c r="AE160" s="143" t="s">
        <v>2835</v>
      </c>
      <c r="AF160" s="144">
        <v>64691</v>
      </c>
      <c r="AG160" s="145">
        <f t="shared" si="2"/>
        <v>0</v>
      </c>
    </row>
    <row r="161" spans="1:33">
      <c r="A161" s="44" t="s">
        <v>136</v>
      </c>
      <c r="B161" s="45" t="s">
        <v>137</v>
      </c>
      <c r="C161" s="46" t="s">
        <v>29</v>
      </c>
      <c r="D161" s="47" t="s">
        <v>1150</v>
      </c>
      <c r="E161" s="48" t="s">
        <v>139</v>
      </c>
      <c r="F161" s="49">
        <v>45626</v>
      </c>
      <c r="G161" s="50">
        <v>45991</v>
      </c>
      <c r="H161" s="47" t="s">
        <v>1151</v>
      </c>
      <c r="I161" s="51">
        <v>2021</v>
      </c>
      <c r="J161" s="52" t="s">
        <v>1152</v>
      </c>
      <c r="K161" s="51" t="s">
        <v>1153</v>
      </c>
      <c r="L161" s="51" t="s">
        <v>1154</v>
      </c>
      <c r="M161" s="47" t="s">
        <v>1155</v>
      </c>
      <c r="N161" s="51">
        <v>3520295128125</v>
      </c>
      <c r="O161" s="44" t="s">
        <v>1156</v>
      </c>
      <c r="P161" s="52">
        <v>2050</v>
      </c>
      <c r="Q161" s="52">
        <v>450</v>
      </c>
      <c r="R161" s="53">
        <v>44168</v>
      </c>
      <c r="S161" s="54">
        <v>46726</v>
      </c>
      <c r="T161" s="55">
        <v>3593970</v>
      </c>
      <c r="U161" s="56">
        <v>0.02</v>
      </c>
      <c r="V161" s="57">
        <v>3234573</v>
      </c>
      <c r="W161" s="58">
        <v>64691.46</v>
      </c>
      <c r="X161" s="59">
        <v>0</v>
      </c>
      <c r="Y161" s="139">
        <v>64691</v>
      </c>
      <c r="Z161" s="61" t="s">
        <v>147</v>
      </c>
      <c r="AA161" s="62" t="s">
        <v>40</v>
      </c>
      <c r="AB161" s="63" t="s">
        <v>41</v>
      </c>
      <c r="AC161" s="44" t="s">
        <v>148</v>
      </c>
      <c r="AD161" s="64">
        <v>45623</v>
      </c>
      <c r="AE161" s="143" t="s">
        <v>2836</v>
      </c>
      <c r="AF161" s="144">
        <v>64691</v>
      </c>
      <c r="AG161" s="145">
        <f t="shared" si="2"/>
        <v>0</v>
      </c>
    </row>
    <row r="162" spans="1:33">
      <c r="A162" s="44" t="s">
        <v>136</v>
      </c>
      <c r="B162" s="45" t="s">
        <v>137</v>
      </c>
      <c r="C162" s="46" t="s">
        <v>29</v>
      </c>
      <c r="D162" s="47" t="s">
        <v>1157</v>
      </c>
      <c r="E162" s="48" t="s">
        <v>139</v>
      </c>
      <c r="F162" s="49">
        <v>45597</v>
      </c>
      <c r="G162" s="50">
        <v>45962</v>
      </c>
      <c r="H162" s="47" t="s">
        <v>140</v>
      </c>
      <c r="I162" s="51">
        <v>2020</v>
      </c>
      <c r="J162" s="52" t="s">
        <v>1158</v>
      </c>
      <c r="K162" s="51" t="s">
        <v>1159</v>
      </c>
      <c r="L162" s="51" t="s">
        <v>1160</v>
      </c>
      <c r="M162" s="47" t="s">
        <v>1161</v>
      </c>
      <c r="N162" s="51">
        <v>3520263053713</v>
      </c>
      <c r="O162" s="44" t="s">
        <v>1162</v>
      </c>
      <c r="P162" s="52">
        <v>2070</v>
      </c>
      <c r="Q162" s="52">
        <v>477</v>
      </c>
      <c r="R162" s="53">
        <v>44140</v>
      </c>
      <c r="S162" s="54">
        <v>45966</v>
      </c>
      <c r="T162" s="55">
        <v>3958470</v>
      </c>
      <c r="U162" s="56">
        <v>0.02</v>
      </c>
      <c r="V162" s="57">
        <v>3562623</v>
      </c>
      <c r="W162" s="58">
        <v>71252.460000000006</v>
      </c>
      <c r="X162" s="59">
        <v>0</v>
      </c>
      <c r="Y162" s="60">
        <v>71252</v>
      </c>
      <c r="Z162" s="60" t="s">
        <v>147</v>
      </c>
      <c r="AA162" s="62" t="s">
        <v>40</v>
      </c>
      <c r="AB162" s="63" t="s">
        <v>41</v>
      </c>
      <c r="AC162" s="44" t="s">
        <v>148</v>
      </c>
      <c r="AD162" s="64">
        <v>45623</v>
      </c>
      <c r="AE162" s="143" t="s">
        <v>2837</v>
      </c>
      <c r="AF162" s="144">
        <v>71252</v>
      </c>
      <c r="AG162" s="145">
        <f t="shared" si="2"/>
        <v>0</v>
      </c>
    </row>
    <row r="163" spans="1:33">
      <c r="A163" s="44" t="s">
        <v>136</v>
      </c>
      <c r="B163" s="45" t="s">
        <v>137</v>
      </c>
      <c r="C163" s="46" t="s">
        <v>29</v>
      </c>
      <c r="D163" s="47" t="s">
        <v>1163</v>
      </c>
      <c r="E163" s="48" t="s">
        <v>139</v>
      </c>
      <c r="F163" s="49">
        <v>45620</v>
      </c>
      <c r="G163" s="50">
        <v>45985</v>
      </c>
      <c r="H163" s="47" t="s">
        <v>140</v>
      </c>
      <c r="I163" s="51">
        <v>2020</v>
      </c>
      <c r="J163" s="52" t="s">
        <v>1164</v>
      </c>
      <c r="K163" s="51" t="s">
        <v>1165</v>
      </c>
      <c r="L163" s="51" t="s">
        <v>1166</v>
      </c>
      <c r="M163" s="47" t="s">
        <v>1167</v>
      </c>
      <c r="N163" s="51">
        <v>3520210201479</v>
      </c>
      <c r="O163" s="44" t="s">
        <v>1168</v>
      </c>
      <c r="P163" s="52">
        <v>2002</v>
      </c>
      <c r="Q163" s="52">
        <v>477</v>
      </c>
      <c r="R163" s="53">
        <v>44162</v>
      </c>
      <c r="S163" s="54">
        <v>45986</v>
      </c>
      <c r="T163" s="55">
        <v>3958470</v>
      </c>
      <c r="U163" s="56">
        <v>0.02</v>
      </c>
      <c r="V163" s="57">
        <v>3562623</v>
      </c>
      <c r="W163" s="58">
        <v>71252.460000000006</v>
      </c>
      <c r="X163" s="59">
        <v>0</v>
      </c>
      <c r="Y163" s="60">
        <v>71252</v>
      </c>
      <c r="Z163" s="60" t="s">
        <v>147</v>
      </c>
      <c r="AA163" s="62" t="s">
        <v>40</v>
      </c>
      <c r="AB163" s="63" t="s">
        <v>41</v>
      </c>
      <c r="AC163" s="44" t="s">
        <v>148</v>
      </c>
      <c r="AD163" s="64">
        <v>45623</v>
      </c>
      <c r="AE163" s="143" t="s">
        <v>2838</v>
      </c>
      <c r="AF163" s="144">
        <v>71252</v>
      </c>
      <c r="AG163" s="145">
        <f t="shared" si="2"/>
        <v>0</v>
      </c>
    </row>
    <row r="164" spans="1:33">
      <c r="A164" s="44" t="s">
        <v>136</v>
      </c>
      <c r="B164" s="45" t="s">
        <v>137</v>
      </c>
      <c r="C164" s="46" t="s">
        <v>29</v>
      </c>
      <c r="D164" s="47" t="s">
        <v>1169</v>
      </c>
      <c r="E164" s="48" t="s">
        <v>139</v>
      </c>
      <c r="F164" s="49">
        <v>45605</v>
      </c>
      <c r="G164" s="50">
        <v>45970</v>
      </c>
      <c r="H164" s="47" t="s">
        <v>903</v>
      </c>
      <c r="I164" s="51">
        <v>2020</v>
      </c>
      <c r="J164" s="52" t="s">
        <v>1170</v>
      </c>
      <c r="K164" s="51" t="s">
        <v>1171</v>
      </c>
      <c r="L164" s="51" t="s">
        <v>1172</v>
      </c>
      <c r="M164" s="47" t="s">
        <v>1173</v>
      </c>
      <c r="N164" s="51">
        <v>3730165021387</v>
      </c>
      <c r="O164" s="44" t="s">
        <v>1174</v>
      </c>
      <c r="P164" s="52">
        <v>3075</v>
      </c>
      <c r="Q164" s="52">
        <v>450</v>
      </c>
      <c r="R164" s="53">
        <v>44147</v>
      </c>
      <c r="S164" s="54">
        <v>45976</v>
      </c>
      <c r="T164" s="55">
        <v>3231657</v>
      </c>
      <c r="U164" s="56">
        <v>0.02</v>
      </c>
      <c r="V164" s="57">
        <v>2908491.3</v>
      </c>
      <c r="W164" s="58">
        <v>58169.826000000001</v>
      </c>
      <c r="X164" s="59">
        <v>0</v>
      </c>
      <c r="Y164" s="60">
        <v>58170</v>
      </c>
      <c r="Z164" s="60" t="s">
        <v>147</v>
      </c>
      <c r="AA164" s="62" t="s">
        <v>40</v>
      </c>
      <c r="AB164" s="63" t="s">
        <v>41</v>
      </c>
      <c r="AC164" s="44" t="s">
        <v>148</v>
      </c>
      <c r="AD164" s="64">
        <v>45623</v>
      </c>
      <c r="AE164" s="143" t="s">
        <v>2839</v>
      </c>
      <c r="AF164" s="144">
        <v>58170</v>
      </c>
      <c r="AG164" s="145">
        <f t="shared" si="2"/>
        <v>0</v>
      </c>
    </row>
    <row r="165" spans="1:33">
      <c r="A165" s="44" t="s">
        <v>136</v>
      </c>
      <c r="B165" s="45" t="s">
        <v>137</v>
      </c>
      <c r="C165" s="46" t="s">
        <v>29</v>
      </c>
      <c r="D165" s="47" t="s">
        <v>1175</v>
      </c>
      <c r="E165" s="48" t="s">
        <v>139</v>
      </c>
      <c r="F165" s="49">
        <v>45613</v>
      </c>
      <c r="G165" s="50">
        <v>45978</v>
      </c>
      <c r="H165" s="47" t="s">
        <v>903</v>
      </c>
      <c r="I165" s="51">
        <v>2021</v>
      </c>
      <c r="J165" s="52" t="s">
        <v>1176</v>
      </c>
      <c r="K165" s="51" t="s">
        <v>1177</v>
      </c>
      <c r="L165" s="51" t="s">
        <v>1178</v>
      </c>
      <c r="M165" s="47" t="s">
        <v>1179</v>
      </c>
      <c r="N165" s="51">
        <v>3410182529735</v>
      </c>
      <c r="O165" s="44" t="s">
        <v>1180</v>
      </c>
      <c r="P165" s="52">
        <v>3029</v>
      </c>
      <c r="Q165" s="52">
        <v>450</v>
      </c>
      <c r="R165" s="53">
        <v>44153</v>
      </c>
      <c r="S165" s="54">
        <v>46726</v>
      </c>
      <c r="T165" s="55">
        <v>3231657</v>
      </c>
      <c r="U165" s="56">
        <v>0.02</v>
      </c>
      <c r="V165" s="57">
        <v>2908491.3</v>
      </c>
      <c r="W165" s="58">
        <v>58169.826000000001</v>
      </c>
      <c r="X165" s="59">
        <v>0</v>
      </c>
      <c r="Y165" s="60">
        <v>58170</v>
      </c>
      <c r="Z165" s="61" t="s">
        <v>147</v>
      </c>
      <c r="AA165" s="62" t="s">
        <v>40</v>
      </c>
      <c r="AB165" s="63" t="s">
        <v>41</v>
      </c>
      <c r="AC165" s="44" t="s">
        <v>148</v>
      </c>
      <c r="AD165" s="64">
        <v>45623</v>
      </c>
      <c r="AE165" s="143" t="s">
        <v>2840</v>
      </c>
      <c r="AF165" s="144">
        <v>58170</v>
      </c>
      <c r="AG165" s="145">
        <f t="shared" si="2"/>
        <v>0</v>
      </c>
    </row>
    <row r="166" spans="1:33">
      <c r="A166" s="44" t="s">
        <v>136</v>
      </c>
      <c r="B166" s="45" t="s">
        <v>137</v>
      </c>
      <c r="C166" s="46" t="s">
        <v>29</v>
      </c>
      <c r="D166" s="47" t="s">
        <v>1181</v>
      </c>
      <c r="E166" s="48" t="s">
        <v>139</v>
      </c>
      <c r="F166" s="49">
        <v>45600</v>
      </c>
      <c r="G166" s="50">
        <v>45965</v>
      </c>
      <c r="H166" s="47" t="s">
        <v>903</v>
      </c>
      <c r="I166" s="51">
        <v>2020</v>
      </c>
      <c r="J166" s="52" t="s">
        <v>1182</v>
      </c>
      <c r="K166" s="51" t="s">
        <v>1183</v>
      </c>
      <c r="L166" s="51" t="s">
        <v>1184</v>
      </c>
      <c r="M166" s="47" t="s">
        <v>1185</v>
      </c>
      <c r="N166" s="51">
        <v>3740563468444</v>
      </c>
      <c r="O166" s="44" t="s">
        <v>1186</v>
      </c>
      <c r="P166" s="52">
        <v>3083</v>
      </c>
      <c r="Q166" s="52">
        <v>450</v>
      </c>
      <c r="R166" s="53">
        <v>44141</v>
      </c>
      <c r="S166" s="54">
        <v>46696</v>
      </c>
      <c r="T166" s="55">
        <v>3231657</v>
      </c>
      <c r="U166" s="56">
        <v>0.02</v>
      </c>
      <c r="V166" s="57">
        <v>2908491.3</v>
      </c>
      <c r="W166" s="58">
        <v>58169.826000000001</v>
      </c>
      <c r="X166" s="59">
        <v>0</v>
      </c>
      <c r="Y166" s="60">
        <v>58170</v>
      </c>
      <c r="Z166" s="61" t="s">
        <v>147</v>
      </c>
      <c r="AA166" s="62" t="s">
        <v>40</v>
      </c>
      <c r="AB166" s="63" t="s">
        <v>41</v>
      </c>
      <c r="AC166" s="44" t="s">
        <v>148</v>
      </c>
      <c r="AD166" s="64">
        <v>45623</v>
      </c>
      <c r="AE166" s="143" t="s">
        <v>2841</v>
      </c>
      <c r="AF166" s="144">
        <v>58170</v>
      </c>
      <c r="AG166" s="145">
        <f t="shared" si="2"/>
        <v>0</v>
      </c>
    </row>
    <row r="167" spans="1:33">
      <c r="A167" s="44" t="s">
        <v>136</v>
      </c>
      <c r="B167" s="45" t="s">
        <v>137</v>
      </c>
      <c r="C167" s="46" t="s">
        <v>29</v>
      </c>
      <c r="D167" s="47" t="s">
        <v>1187</v>
      </c>
      <c r="E167" s="48" t="s">
        <v>139</v>
      </c>
      <c r="F167" s="49">
        <v>45619</v>
      </c>
      <c r="G167" s="50">
        <v>45984</v>
      </c>
      <c r="H167" s="47" t="s">
        <v>140</v>
      </c>
      <c r="I167" s="51">
        <v>2021</v>
      </c>
      <c r="J167" s="52" t="s">
        <v>1188</v>
      </c>
      <c r="K167" s="51" t="s">
        <v>1189</v>
      </c>
      <c r="L167" s="51" t="s">
        <v>1190</v>
      </c>
      <c r="M167" s="47" t="s">
        <v>1191</v>
      </c>
      <c r="N167" s="51">
        <v>3310046239167</v>
      </c>
      <c r="O167" s="44" t="s">
        <v>1192</v>
      </c>
      <c r="P167" s="52">
        <v>3087</v>
      </c>
      <c r="Q167" s="52">
        <v>477</v>
      </c>
      <c r="R167" s="53">
        <v>44159</v>
      </c>
      <c r="S167" s="54">
        <v>46726</v>
      </c>
      <c r="T167" s="55">
        <v>3596157</v>
      </c>
      <c r="U167" s="56">
        <v>0.02</v>
      </c>
      <c r="V167" s="57">
        <v>3236541.3</v>
      </c>
      <c r="W167" s="58">
        <v>64730.826000000001</v>
      </c>
      <c r="X167" s="59">
        <v>0</v>
      </c>
      <c r="Y167" s="60">
        <v>64731</v>
      </c>
      <c r="Z167" s="61" t="s">
        <v>147</v>
      </c>
      <c r="AA167" s="62" t="s">
        <v>40</v>
      </c>
      <c r="AB167" s="63" t="s">
        <v>41</v>
      </c>
      <c r="AC167" s="44" t="s">
        <v>148</v>
      </c>
      <c r="AD167" s="64">
        <v>45623</v>
      </c>
      <c r="AE167" s="143" t="s">
        <v>2842</v>
      </c>
      <c r="AF167" s="144">
        <v>64731</v>
      </c>
      <c r="AG167" s="145">
        <f t="shared" si="2"/>
        <v>0</v>
      </c>
    </row>
    <row r="168" spans="1:33">
      <c r="A168" s="44" t="s">
        <v>136</v>
      </c>
      <c r="B168" s="45" t="s">
        <v>137</v>
      </c>
      <c r="C168" s="46" t="s">
        <v>29</v>
      </c>
      <c r="D168" s="47" t="s">
        <v>1193</v>
      </c>
      <c r="E168" s="48" t="s">
        <v>139</v>
      </c>
      <c r="F168" s="49">
        <v>45619</v>
      </c>
      <c r="G168" s="50">
        <v>45984</v>
      </c>
      <c r="H168" s="47" t="s">
        <v>903</v>
      </c>
      <c r="I168" s="51">
        <v>2020</v>
      </c>
      <c r="J168" s="52" t="s">
        <v>1194</v>
      </c>
      <c r="K168" s="51" t="s">
        <v>1195</v>
      </c>
      <c r="L168" s="51" t="s">
        <v>1196</v>
      </c>
      <c r="M168" s="47" t="s">
        <v>1197</v>
      </c>
      <c r="N168" s="51">
        <v>3710149926313</v>
      </c>
      <c r="O168" s="44" t="s">
        <v>1198</v>
      </c>
      <c r="P168" s="52">
        <v>3029</v>
      </c>
      <c r="Q168" s="52">
        <v>477</v>
      </c>
      <c r="R168" s="53">
        <v>44159</v>
      </c>
      <c r="S168" s="54">
        <v>46726</v>
      </c>
      <c r="T168" s="55">
        <v>4860000</v>
      </c>
      <c r="U168" s="56">
        <v>0.02</v>
      </c>
      <c r="V168" s="57">
        <v>4374000</v>
      </c>
      <c r="W168" s="58">
        <v>87480</v>
      </c>
      <c r="X168" s="59">
        <v>0</v>
      </c>
      <c r="Y168" s="60">
        <v>87480</v>
      </c>
      <c r="Z168" s="60" t="s">
        <v>147</v>
      </c>
      <c r="AA168" s="62" t="s">
        <v>40</v>
      </c>
      <c r="AB168" s="63" t="s">
        <v>41</v>
      </c>
      <c r="AC168" s="44" t="s">
        <v>148</v>
      </c>
      <c r="AD168" s="64">
        <v>45623</v>
      </c>
      <c r="AE168" s="143" t="s">
        <v>2843</v>
      </c>
      <c r="AF168" s="144">
        <v>87480</v>
      </c>
      <c r="AG168" s="145">
        <f t="shared" si="2"/>
        <v>0</v>
      </c>
    </row>
    <row r="169" spans="1:33">
      <c r="A169" s="44" t="s">
        <v>136</v>
      </c>
      <c r="B169" s="45" t="s">
        <v>137</v>
      </c>
      <c r="C169" s="46" t="s">
        <v>29</v>
      </c>
      <c r="D169" s="47" t="s">
        <v>1199</v>
      </c>
      <c r="E169" s="48" t="s">
        <v>139</v>
      </c>
      <c r="F169" s="49">
        <v>45607</v>
      </c>
      <c r="G169" s="50">
        <v>45972</v>
      </c>
      <c r="H169" s="47" t="s">
        <v>1151</v>
      </c>
      <c r="I169" s="51">
        <v>2020</v>
      </c>
      <c r="J169" s="52" t="s">
        <v>1200</v>
      </c>
      <c r="K169" s="51" t="s">
        <v>1201</v>
      </c>
      <c r="L169" s="51" t="s">
        <v>1202</v>
      </c>
      <c r="M169" s="47" t="s">
        <v>1203</v>
      </c>
      <c r="N169" s="51">
        <v>3520258127120</v>
      </c>
      <c r="O169" s="44" t="s">
        <v>1204</v>
      </c>
      <c r="P169" s="52">
        <v>3041</v>
      </c>
      <c r="Q169" s="52">
        <v>450</v>
      </c>
      <c r="R169" s="53">
        <v>44155</v>
      </c>
      <c r="S169" s="54">
        <v>45976</v>
      </c>
      <c r="T169" s="55">
        <v>3594699</v>
      </c>
      <c r="U169" s="56">
        <v>0.02</v>
      </c>
      <c r="V169" s="57">
        <v>3235229.1</v>
      </c>
      <c r="W169" s="58">
        <v>64704.582000000002</v>
      </c>
      <c r="X169" s="59">
        <v>0</v>
      </c>
      <c r="Y169" s="60">
        <v>64705</v>
      </c>
      <c r="Z169" s="60" t="s">
        <v>147</v>
      </c>
      <c r="AA169" s="62" t="s">
        <v>40</v>
      </c>
      <c r="AB169" s="63" t="s">
        <v>41</v>
      </c>
      <c r="AC169" s="44" t="s">
        <v>148</v>
      </c>
      <c r="AD169" s="64">
        <v>45623</v>
      </c>
      <c r="AE169" s="143" t="s">
        <v>2844</v>
      </c>
      <c r="AF169" s="144">
        <v>64705</v>
      </c>
      <c r="AG169" s="145">
        <f t="shared" si="2"/>
        <v>0</v>
      </c>
    </row>
    <row r="170" spans="1:33">
      <c r="A170" s="44" t="s">
        <v>136</v>
      </c>
      <c r="B170" s="45" t="s">
        <v>137</v>
      </c>
      <c r="C170" s="46" t="s">
        <v>29</v>
      </c>
      <c r="D170" s="47" t="s">
        <v>1205</v>
      </c>
      <c r="E170" s="48" t="s">
        <v>139</v>
      </c>
      <c r="F170" s="49">
        <v>45625</v>
      </c>
      <c r="G170" s="50">
        <v>45990</v>
      </c>
      <c r="H170" s="47" t="s">
        <v>140</v>
      </c>
      <c r="I170" s="51">
        <v>2020</v>
      </c>
      <c r="J170" s="52" t="s">
        <v>1206</v>
      </c>
      <c r="K170" s="51" t="s">
        <v>1207</v>
      </c>
      <c r="L170" s="51" t="s">
        <v>1208</v>
      </c>
      <c r="M170" s="47" t="s">
        <v>1209</v>
      </c>
      <c r="N170" s="51">
        <v>3520154185111</v>
      </c>
      <c r="O170" s="44" t="s">
        <v>1210</v>
      </c>
      <c r="P170" s="52">
        <v>3041</v>
      </c>
      <c r="Q170" s="52">
        <v>450</v>
      </c>
      <c r="R170" s="53">
        <v>44167</v>
      </c>
      <c r="S170" s="54">
        <v>45996</v>
      </c>
      <c r="T170" s="55">
        <v>3594699</v>
      </c>
      <c r="U170" s="56">
        <v>0.02</v>
      </c>
      <c r="V170" s="57">
        <v>3235229.1</v>
      </c>
      <c r="W170" s="58">
        <v>64704.582000000002</v>
      </c>
      <c r="X170" s="59">
        <v>0</v>
      </c>
      <c r="Y170" s="60">
        <v>64705</v>
      </c>
      <c r="Z170" s="60" t="s">
        <v>147</v>
      </c>
      <c r="AA170" s="62" t="s">
        <v>40</v>
      </c>
      <c r="AB170" s="63" t="s">
        <v>41</v>
      </c>
      <c r="AC170" s="44" t="s">
        <v>148</v>
      </c>
      <c r="AD170" s="64">
        <v>45623</v>
      </c>
      <c r="AE170" s="143" t="s">
        <v>2845</v>
      </c>
      <c r="AF170" s="144">
        <v>64705</v>
      </c>
      <c r="AG170" s="145">
        <f t="shared" si="2"/>
        <v>0</v>
      </c>
    </row>
    <row r="171" spans="1:33">
      <c r="A171" s="44" t="s">
        <v>136</v>
      </c>
      <c r="B171" s="45" t="s">
        <v>137</v>
      </c>
      <c r="C171" s="46" t="s">
        <v>29</v>
      </c>
      <c r="D171" s="47" t="s">
        <v>1211</v>
      </c>
      <c r="E171" s="48" t="s">
        <v>139</v>
      </c>
      <c r="F171" s="49">
        <v>45620</v>
      </c>
      <c r="G171" s="50">
        <v>45985</v>
      </c>
      <c r="H171" s="47" t="s">
        <v>903</v>
      </c>
      <c r="I171" s="51">
        <v>2020</v>
      </c>
      <c r="J171" s="52" t="s">
        <v>1212</v>
      </c>
      <c r="K171" s="51" t="s">
        <v>1213</v>
      </c>
      <c r="L171" s="51" t="s">
        <v>1214</v>
      </c>
      <c r="M171" s="47" t="s">
        <v>1215</v>
      </c>
      <c r="N171" s="51">
        <v>4200083622615</v>
      </c>
      <c r="O171" s="44" t="s">
        <v>1216</v>
      </c>
      <c r="P171" s="52">
        <v>1113</v>
      </c>
      <c r="Q171" s="52">
        <v>550</v>
      </c>
      <c r="R171" s="53">
        <v>44161</v>
      </c>
      <c r="S171" s="54">
        <v>45986</v>
      </c>
      <c r="T171" s="55">
        <v>3575745</v>
      </c>
      <c r="U171" s="56">
        <v>0.02</v>
      </c>
      <c r="V171" s="57">
        <v>3218170.5</v>
      </c>
      <c r="W171" s="58">
        <v>64363.41</v>
      </c>
      <c r="X171" s="59">
        <v>0</v>
      </c>
      <c r="Y171" s="60">
        <v>64363</v>
      </c>
      <c r="Z171" s="60" t="s">
        <v>147</v>
      </c>
      <c r="AA171" s="62" t="s">
        <v>40</v>
      </c>
      <c r="AB171" s="63" t="s">
        <v>41</v>
      </c>
      <c r="AC171" s="44" t="s">
        <v>148</v>
      </c>
      <c r="AD171" s="64">
        <v>45623</v>
      </c>
      <c r="AE171" s="143" t="s">
        <v>2846</v>
      </c>
      <c r="AF171" s="144">
        <v>64363</v>
      </c>
      <c r="AG171" s="145">
        <f t="shared" si="2"/>
        <v>0</v>
      </c>
    </row>
    <row r="172" spans="1:33">
      <c r="A172" s="44" t="s">
        <v>136</v>
      </c>
      <c r="B172" s="45" t="s">
        <v>137</v>
      </c>
      <c r="C172" s="46" t="s">
        <v>29</v>
      </c>
      <c r="D172" s="47" t="s">
        <v>1217</v>
      </c>
      <c r="E172" s="48" t="s">
        <v>139</v>
      </c>
      <c r="F172" s="49">
        <v>45614</v>
      </c>
      <c r="G172" s="50">
        <v>45979</v>
      </c>
      <c r="H172" s="47" t="s">
        <v>903</v>
      </c>
      <c r="I172" s="51">
        <v>2020</v>
      </c>
      <c r="J172" s="52" t="s">
        <v>1218</v>
      </c>
      <c r="K172" s="51" t="s">
        <v>1219</v>
      </c>
      <c r="L172" s="51" t="s">
        <v>1220</v>
      </c>
      <c r="M172" s="47" t="s">
        <v>1221</v>
      </c>
      <c r="N172" s="51">
        <v>4230152542697</v>
      </c>
      <c r="O172" s="44" t="s">
        <v>1222</v>
      </c>
      <c r="P172" s="52">
        <v>1052</v>
      </c>
      <c r="Q172" s="52">
        <v>450</v>
      </c>
      <c r="R172" s="53">
        <v>44155</v>
      </c>
      <c r="S172" s="54">
        <v>46716</v>
      </c>
      <c r="T172" s="55">
        <v>3575745</v>
      </c>
      <c r="U172" s="56">
        <v>0.02</v>
      </c>
      <c r="V172" s="57">
        <v>3218170.5</v>
      </c>
      <c r="W172" s="58">
        <v>64363.41</v>
      </c>
      <c r="X172" s="59">
        <v>0</v>
      </c>
      <c r="Y172" s="60">
        <v>64363</v>
      </c>
      <c r="Z172" s="61" t="s">
        <v>147</v>
      </c>
      <c r="AA172" s="62" t="s">
        <v>40</v>
      </c>
      <c r="AB172" s="63" t="s">
        <v>41</v>
      </c>
      <c r="AC172" s="44" t="s">
        <v>148</v>
      </c>
      <c r="AD172" s="64">
        <v>45623</v>
      </c>
      <c r="AE172" s="143" t="s">
        <v>2847</v>
      </c>
      <c r="AF172" s="144">
        <v>64363</v>
      </c>
      <c r="AG172" s="145">
        <f t="shared" si="2"/>
        <v>0</v>
      </c>
    </row>
    <row r="173" spans="1:33">
      <c r="A173" s="44" t="s">
        <v>136</v>
      </c>
      <c r="B173" s="45" t="s">
        <v>137</v>
      </c>
      <c r="C173" s="46" t="s">
        <v>29</v>
      </c>
      <c r="D173" s="47" t="s">
        <v>1223</v>
      </c>
      <c r="E173" s="48" t="s">
        <v>139</v>
      </c>
      <c r="F173" s="49">
        <v>45607</v>
      </c>
      <c r="G173" s="50">
        <v>45972</v>
      </c>
      <c r="H173" s="47" t="s">
        <v>903</v>
      </c>
      <c r="I173" s="51">
        <v>2020</v>
      </c>
      <c r="J173" s="52" t="s">
        <v>1224</v>
      </c>
      <c r="K173" s="51" t="s">
        <v>1225</v>
      </c>
      <c r="L173" s="51" t="s">
        <v>1226</v>
      </c>
      <c r="M173" s="47" t="s">
        <v>1227</v>
      </c>
      <c r="N173" s="51">
        <v>4230104877433</v>
      </c>
      <c r="O173" s="44" t="s">
        <v>1228</v>
      </c>
      <c r="P173" s="52">
        <v>1066</v>
      </c>
      <c r="Q173" s="52">
        <v>450</v>
      </c>
      <c r="R173" s="53">
        <v>44148</v>
      </c>
      <c r="S173" s="54">
        <v>46706</v>
      </c>
      <c r="T173" s="55">
        <v>3211245</v>
      </c>
      <c r="U173" s="56">
        <v>0.02</v>
      </c>
      <c r="V173" s="57">
        <v>2890120.5</v>
      </c>
      <c r="W173" s="58">
        <v>57802.41</v>
      </c>
      <c r="X173" s="59">
        <v>0</v>
      </c>
      <c r="Y173" s="60">
        <v>57802</v>
      </c>
      <c r="Z173" s="61" t="s">
        <v>147</v>
      </c>
      <c r="AA173" s="62" t="s">
        <v>40</v>
      </c>
      <c r="AB173" s="63" t="s">
        <v>41</v>
      </c>
      <c r="AC173" s="44" t="s">
        <v>148</v>
      </c>
      <c r="AD173" s="64">
        <v>45623</v>
      </c>
      <c r="AE173" s="143" t="s">
        <v>2848</v>
      </c>
      <c r="AF173" s="144">
        <v>57802</v>
      </c>
      <c r="AG173" s="145">
        <f t="shared" si="2"/>
        <v>0</v>
      </c>
    </row>
    <row r="174" spans="1:33">
      <c r="A174" s="44" t="s">
        <v>136</v>
      </c>
      <c r="B174" s="45" t="s">
        <v>137</v>
      </c>
      <c r="C174" s="46" t="s">
        <v>29</v>
      </c>
      <c r="D174" s="47" t="s">
        <v>1229</v>
      </c>
      <c r="E174" s="48" t="s">
        <v>139</v>
      </c>
      <c r="F174" s="49">
        <v>45622</v>
      </c>
      <c r="G174" s="50">
        <v>45987</v>
      </c>
      <c r="H174" s="47" t="s">
        <v>483</v>
      </c>
      <c r="I174" s="51">
        <v>2020</v>
      </c>
      <c r="J174" s="52" t="s">
        <v>1230</v>
      </c>
      <c r="K174" s="51" t="s">
        <v>1231</v>
      </c>
      <c r="L174" s="51" t="s">
        <v>1232</v>
      </c>
      <c r="M174" s="47" t="s">
        <v>1233</v>
      </c>
      <c r="N174" s="51">
        <v>3520110086157</v>
      </c>
      <c r="O174" s="44" t="s">
        <v>1234</v>
      </c>
      <c r="P174" s="52">
        <v>2028</v>
      </c>
      <c r="Q174" s="52">
        <v>477</v>
      </c>
      <c r="R174" s="53">
        <v>44167</v>
      </c>
      <c r="S174" s="54">
        <v>45996</v>
      </c>
      <c r="T174" s="55">
        <v>2014227</v>
      </c>
      <c r="U174" s="56">
        <v>0.02</v>
      </c>
      <c r="V174" s="57">
        <v>1812804.3</v>
      </c>
      <c r="W174" s="58">
        <v>36256.086000000003</v>
      </c>
      <c r="X174" s="59">
        <v>0</v>
      </c>
      <c r="Y174" s="60">
        <v>36256</v>
      </c>
      <c r="Z174" s="60" t="s">
        <v>147</v>
      </c>
      <c r="AA174" s="62" t="s">
        <v>40</v>
      </c>
      <c r="AB174" s="63" t="s">
        <v>41</v>
      </c>
      <c r="AC174" s="44" t="s">
        <v>148</v>
      </c>
      <c r="AD174" s="64">
        <v>45623</v>
      </c>
      <c r="AE174" s="143" t="s">
        <v>2849</v>
      </c>
      <c r="AF174" s="144">
        <v>36256</v>
      </c>
      <c r="AG174" s="145">
        <f t="shared" si="2"/>
        <v>0</v>
      </c>
    </row>
    <row r="175" spans="1:33">
      <c r="A175" s="44" t="s">
        <v>136</v>
      </c>
      <c r="B175" s="45" t="s">
        <v>137</v>
      </c>
      <c r="C175" s="46" t="s">
        <v>29</v>
      </c>
      <c r="D175" s="47" t="s">
        <v>1235</v>
      </c>
      <c r="E175" s="48" t="s">
        <v>139</v>
      </c>
      <c r="F175" s="49">
        <v>45616</v>
      </c>
      <c r="G175" s="50">
        <v>45981</v>
      </c>
      <c r="H175" s="47" t="s">
        <v>1236</v>
      </c>
      <c r="I175" s="51">
        <v>2015</v>
      </c>
      <c r="J175" s="52" t="s">
        <v>1237</v>
      </c>
      <c r="K175" s="51" t="s">
        <v>1238</v>
      </c>
      <c r="L175" s="51" t="s">
        <v>1239</v>
      </c>
      <c r="M175" s="47" t="s">
        <v>1240</v>
      </c>
      <c r="N175" s="51">
        <v>3740564184245</v>
      </c>
      <c r="O175" s="44" t="s">
        <v>1241</v>
      </c>
      <c r="P175" s="52">
        <v>3016</v>
      </c>
      <c r="Q175" s="52">
        <v>450</v>
      </c>
      <c r="R175" s="53">
        <v>43791</v>
      </c>
      <c r="S175" s="54">
        <v>46351</v>
      </c>
      <c r="T175" s="55">
        <v>524880</v>
      </c>
      <c r="U175" s="56">
        <v>2.1000000000000001E-2</v>
      </c>
      <c r="V175" s="57">
        <v>472392</v>
      </c>
      <c r="W175" s="58">
        <v>9920.232</v>
      </c>
      <c r="X175" s="59">
        <v>0</v>
      </c>
      <c r="Y175" s="60">
        <v>9920</v>
      </c>
      <c r="Z175" s="61" t="s">
        <v>147</v>
      </c>
      <c r="AA175" s="62" t="s">
        <v>40</v>
      </c>
      <c r="AB175" s="63" t="s">
        <v>41</v>
      </c>
      <c r="AC175" s="44" t="s">
        <v>148</v>
      </c>
      <c r="AD175" s="64">
        <v>45623</v>
      </c>
      <c r="AE175" s="143" t="s">
        <v>2850</v>
      </c>
      <c r="AF175" s="144">
        <v>9920</v>
      </c>
      <c r="AG175" s="145">
        <f t="shared" si="2"/>
        <v>0</v>
      </c>
    </row>
    <row r="176" spans="1:33">
      <c r="A176" s="44" t="s">
        <v>136</v>
      </c>
      <c r="B176" s="45" t="s">
        <v>137</v>
      </c>
      <c r="C176" s="46" t="s">
        <v>29</v>
      </c>
      <c r="D176" s="47" t="s">
        <v>1242</v>
      </c>
      <c r="E176" s="48" t="s">
        <v>139</v>
      </c>
      <c r="F176" s="49">
        <v>45620</v>
      </c>
      <c r="G176" s="50">
        <v>45985</v>
      </c>
      <c r="H176" s="47" t="s">
        <v>1243</v>
      </c>
      <c r="I176" s="51">
        <v>2015</v>
      </c>
      <c r="J176" s="52" t="s">
        <v>1244</v>
      </c>
      <c r="K176" s="51" t="s">
        <v>1245</v>
      </c>
      <c r="L176" s="51" t="s">
        <v>1246</v>
      </c>
      <c r="M176" s="47" t="s">
        <v>1247</v>
      </c>
      <c r="N176" s="51">
        <v>3840103752501</v>
      </c>
      <c r="O176" s="44" t="s">
        <v>1248</v>
      </c>
      <c r="P176" s="52">
        <v>2093</v>
      </c>
      <c r="Q176" s="52">
        <v>477</v>
      </c>
      <c r="R176" s="53">
        <v>43811</v>
      </c>
      <c r="S176" s="54">
        <v>46726</v>
      </c>
      <c r="T176" s="55">
        <v>616734</v>
      </c>
      <c r="U176" s="56">
        <v>2.1000000000000001E-2</v>
      </c>
      <c r="V176" s="57">
        <v>555060.6</v>
      </c>
      <c r="W176" s="58">
        <v>11656.2726</v>
      </c>
      <c r="X176" s="59">
        <v>0</v>
      </c>
      <c r="Y176" s="60">
        <v>11656</v>
      </c>
      <c r="Z176" s="61" t="s">
        <v>147</v>
      </c>
      <c r="AA176" s="62" t="s">
        <v>40</v>
      </c>
      <c r="AB176" s="63" t="s">
        <v>41</v>
      </c>
      <c r="AC176" s="44" t="s">
        <v>148</v>
      </c>
      <c r="AD176" s="64">
        <v>45623</v>
      </c>
      <c r="AE176" s="143" t="s">
        <v>2851</v>
      </c>
      <c r="AF176" s="144">
        <v>11656</v>
      </c>
      <c r="AG176" s="145">
        <f t="shared" si="2"/>
        <v>0</v>
      </c>
    </row>
    <row r="177" spans="1:33">
      <c r="A177" s="44" t="s">
        <v>136</v>
      </c>
      <c r="B177" s="45" t="s">
        <v>137</v>
      </c>
      <c r="C177" s="46" t="s">
        <v>29</v>
      </c>
      <c r="D177" s="47" t="s">
        <v>1249</v>
      </c>
      <c r="E177" s="48" t="s">
        <v>139</v>
      </c>
      <c r="F177" s="49">
        <v>45622</v>
      </c>
      <c r="G177" s="50">
        <v>45987</v>
      </c>
      <c r="H177" s="47" t="s">
        <v>1087</v>
      </c>
      <c r="I177" s="51">
        <v>2014</v>
      </c>
      <c r="J177" s="52" t="s">
        <v>1250</v>
      </c>
      <c r="K177" s="51" t="s">
        <v>1251</v>
      </c>
      <c r="L177" s="51" t="s">
        <v>1252</v>
      </c>
      <c r="M177" s="47" t="s">
        <v>1253</v>
      </c>
      <c r="N177" s="51">
        <v>4220104554816</v>
      </c>
      <c r="O177" s="44" t="s">
        <v>1254</v>
      </c>
      <c r="P177" s="52">
        <v>1068</v>
      </c>
      <c r="Q177" s="52">
        <v>450</v>
      </c>
      <c r="R177" s="53">
        <v>43797</v>
      </c>
      <c r="S177" s="54">
        <v>45996</v>
      </c>
      <c r="T177" s="55">
        <v>984150</v>
      </c>
      <c r="U177" s="56">
        <v>2.1000000000000001E-2</v>
      </c>
      <c r="V177" s="57">
        <v>885735</v>
      </c>
      <c r="W177" s="58">
        <v>18600.435000000001</v>
      </c>
      <c r="X177" s="59">
        <v>0</v>
      </c>
      <c r="Y177" s="60">
        <v>18600</v>
      </c>
      <c r="Z177" s="60" t="s">
        <v>147</v>
      </c>
      <c r="AA177" s="62" t="s">
        <v>40</v>
      </c>
      <c r="AB177" s="63" t="s">
        <v>41</v>
      </c>
      <c r="AC177" s="44" t="s">
        <v>148</v>
      </c>
      <c r="AD177" s="64">
        <v>45623</v>
      </c>
      <c r="AE177" s="143" t="s">
        <v>2852</v>
      </c>
      <c r="AF177" s="144">
        <v>18600</v>
      </c>
      <c r="AG177" s="145">
        <f t="shared" si="2"/>
        <v>0</v>
      </c>
    </row>
    <row r="178" spans="1:33">
      <c r="A178" s="44" t="s">
        <v>136</v>
      </c>
      <c r="B178" s="45" t="s">
        <v>137</v>
      </c>
      <c r="C178" s="46" t="s">
        <v>29</v>
      </c>
      <c r="D178" s="47" t="s">
        <v>1255</v>
      </c>
      <c r="E178" s="48" t="s">
        <v>139</v>
      </c>
      <c r="F178" s="49">
        <v>45624</v>
      </c>
      <c r="G178" s="50">
        <v>45989</v>
      </c>
      <c r="H178" s="47" t="s">
        <v>88</v>
      </c>
      <c r="I178" s="51">
        <v>2015</v>
      </c>
      <c r="J178" s="52" t="s">
        <v>1256</v>
      </c>
      <c r="K178" s="51" t="s">
        <v>1257</v>
      </c>
      <c r="L178" s="51" t="s">
        <v>1258</v>
      </c>
      <c r="M178" s="47" t="s">
        <v>1259</v>
      </c>
      <c r="N178" s="51">
        <v>4220198253085</v>
      </c>
      <c r="O178" s="44" t="s">
        <v>1260</v>
      </c>
      <c r="P178" s="52">
        <v>1146</v>
      </c>
      <c r="Q178" s="52">
        <v>450</v>
      </c>
      <c r="R178" s="53">
        <v>43802</v>
      </c>
      <c r="S178" s="54">
        <v>46361</v>
      </c>
      <c r="T178" s="55">
        <v>984150</v>
      </c>
      <c r="U178" s="56">
        <v>2.1000000000000001E-2</v>
      </c>
      <c r="V178" s="57">
        <v>885735</v>
      </c>
      <c r="W178" s="58">
        <v>18600.435000000001</v>
      </c>
      <c r="X178" s="59">
        <v>0</v>
      </c>
      <c r="Y178" s="60">
        <v>18600</v>
      </c>
      <c r="Z178" s="61" t="s">
        <v>147</v>
      </c>
      <c r="AA178" s="62" t="s">
        <v>40</v>
      </c>
      <c r="AB178" s="63" t="s">
        <v>41</v>
      </c>
      <c r="AC178" s="44" t="s">
        <v>148</v>
      </c>
      <c r="AD178" s="64">
        <v>45623</v>
      </c>
      <c r="AE178" s="143" t="s">
        <v>2853</v>
      </c>
      <c r="AF178" s="144">
        <v>18600</v>
      </c>
      <c r="AG178" s="145">
        <f t="shared" si="2"/>
        <v>0</v>
      </c>
    </row>
    <row r="179" spans="1:33">
      <c r="A179" s="44" t="s">
        <v>136</v>
      </c>
      <c r="B179" s="45" t="s">
        <v>137</v>
      </c>
      <c r="C179" s="46" t="s">
        <v>29</v>
      </c>
      <c r="D179" s="47" t="s">
        <v>1261</v>
      </c>
      <c r="E179" s="48" t="s">
        <v>139</v>
      </c>
      <c r="F179" s="49">
        <v>45620</v>
      </c>
      <c r="G179" s="50">
        <v>45985</v>
      </c>
      <c r="H179" s="47" t="s">
        <v>312</v>
      </c>
      <c r="I179" s="51">
        <v>2019</v>
      </c>
      <c r="J179" s="52" t="s">
        <v>1262</v>
      </c>
      <c r="K179" s="51" t="s">
        <v>1263</v>
      </c>
      <c r="L179" s="51" t="s">
        <v>1264</v>
      </c>
      <c r="M179" s="47" t="s">
        <v>1265</v>
      </c>
      <c r="N179" s="51">
        <v>6110121832609</v>
      </c>
      <c r="O179" s="44" t="s">
        <v>1266</v>
      </c>
      <c r="P179" s="52">
        <v>3054</v>
      </c>
      <c r="Q179" s="52">
        <v>450</v>
      </c>
      <c r="R179" s="53">
        <v>43797</v>
      </c>
      <c r="S179" s="54">
        <v>46361</v>
      </c>
      <c r="T179" s="55">
        <v>1644186.6</v>
      </c>
      <c r="U179" s="56">
        <v>2.1000000000000001E-2</v>
      </c>
      <c r="V179" s="57">
        <v>1479767.94</v>
      </c>
      <c r="W179" s="58">
        <v>31075.12674</v>
      </c>
      <c r="X179" s="59">
        <v>0</v>
      </c>
      <c r="Y179" s="60">
        <v>31075</v>
      </c>
      <c r="Z179" s="61" t="s">
        <v>147</v>
      </c>
      <c r="AA179" s="62" t="s">
        <v>40</v>
      </c>
      <c r="AB179" s="63" t="s">
        <v>41</v>
      </c>
      <c r="AC179" s="44" t="s">
        <v>148</v>
      </c>
      <c r="AD179" s="64">
        <v>45623</v>
      </c>
      <c r="AE179" s="143" t="s">
        <v>2854</v>
      </c>
      <c r="AF179" s="144">
        <v>31075</v>
      </c>
      <c r="AG179" s="145">
        <f t="shared" si="2"/>
        <v>0</v>
      </c>
    </row>
    <row r="180" spans="1:33">
      <c r="A180" s="44" t="s">
        <v>136</v>
      </c>
      <c r="B180" s="45" t="s">
        <v>137</v>
      </c>
      <c r="C180" s="46" t="s">
        <v>29</v>
      </c>
      <c r="D180" s="47" t="s">
        <v>1267</v>
      </c>
      <c r="E180" s="48" t="s">
        <v>139</v>
      </c>
      <c r="F180" s="49">
        <v>45613</v>
      </c>
      <c r="G180" s="50">
        <v>45978</v>
      </c>
      <c r="H180" s="47" t="s">
        <v>1268</v>
      </c>
      <c r="I180" s="51">
        <v>2015</v>
      </c>
      <c r="J180" s="52" t="s">
        <v>1269</v>
      </c>
      <c r="K180" s="51" t="s">
        <v>1270</v>
      </c>
      <c r="L180" s="51" t="s">
        <v>1271</v>
      </c>
      <c r="M180" s="47" t="s">
        <v>1272</v>
      </c>
      <c r="N180" s="51">
        <v>3520143137085</v>
      </c>
      <c r="O180" s="44" t="s">
        <v>1273</v>
      </c>
      <c r="P180" s="52">
        <v>2031</v>
      </c>
      <c r="Q180" s="52">
        <v>450</v>
      </c>
      <c r="R180" s="53">
        <v>43791</v>
      </c>
      <c r="S180" s="54">
        <v>46351</v>
      </c>
      <c r="T180" s="55">
        <v>1000552.5</v>
      </c>
      <c r="U180" s="56">
        <v>2.1000000000000001E-2</v>
      </c>
      <c r="V180" s="57">
        <v>900497.25</v>
      </c>
      <c r="W180" s="58">
        <v>18910.44225</v>
      </c>
      <c r="X180" s="59">
        <v>0</v>
      </c>
      <c r="Y180" s="60">
        <v>18910</v>
      </c>
      <c r="Z180" s="61" t="s">
        <v>147</v>
      </c>
      <c r="AA180" s="62" t="s">
        <v>40</v>
      </c>
      <c r="AB180" s="63" t="s">
        <v>41</v>
      </c>
      <c r="AC180" s="44" t="s">
        <v>148</v>
      </c>
      <c r="AD180" s="64">
        <v>45623</v>
      </c>
      <c r="AE180" s="143" t="s">
        <v>2855</v>
      </c>
      <c r="AF180" s="144">
        <v>18910</v>
      </c>
      <c r="AG180" s="145">
        <f t="shared" si="2"/>
        <v>0</v>
      </c>
    </row>
    <row r="181" spans="1:33">
      <c r="A181" s="44" t="s">
        <v>136</v>
      </c>
      <c r="B181" s="45" t="s">
        <v>137</v>
      </c>
      <c r="C181" s="46" t="s">
        <v>29</v>
      </c>
      <c r="D181" s="47" t="s">
        <v>1274</v>
      </c>
      <c r="E181" s="48" t="s">
        <v>139</v>
      </c>
      <c r="F181" s="49">
        <v>45626</v>
      </c>
      <c r="G181" s="50">
        <v>45991</v>
      </c>
      <c r="H181" s="47" t="s">
        <v>218</v>
      </c>
      <c r="I181" s="51">
        <v>2020</v>
      </c>
      <c r="J181" s="52" t="s">
        <v>1275</v>
      </c>
      <c r="K181" s="51" t="s">
        <v>1276</v>
      </c>
      <c r="L181" s="51" t="s">
        <v>1277</v>
      </c>
      <c r="M181" s="47" t="s">
        <v>1278</v>
      </c>
      <c r="N181" s="51">
        <v>4330486367014</v>
      </c>
      <c r="O181" s="44" t="s">
        <v>1279</v>
      </c>
      <c r="P181" s="52">
        <v>1132</v>
      </c>
      <c r="Q181" s="52">
        <v>477</v>
      </c>
      <c r="R181" s="53">
        <v>44194</v>
      </c>
      <c r="S181" s="54">
        <v>46726</v>
      </c>
      <c r="T181" s="55">
        <v>1044657</v>
      </c>
      <c r="U181" s="56">
        <v>2.1999999999999999E-2</v>
      </c>
      <c r="V181" s="57">
        <v>940191.3</v>
      </c>
      <c r="W181" s="58">
        <v>20684.208599999998</v>
      </c>
      <c r="X181" s="59">
        <v>0</v>
      </c>
      <c r="Y181" s="60">
        <v>20684</v>
      </c>
      <c r="Z181" s="61" t="s">
        <v>147</v>
      </c>
      <c r="AA181" s="62" t="s">
        <v>40</v>
      </c>
      <c r="AB181" s="63" t="s">
        <v>41</v>
      </c>
      <c r="AC181" s="44" t="s">
        <v>148</v>
      </c>
      <c r="AD181" s="64">
        <v>45623</v>
      </c>
      <c r="AE181" s="143" t="s">
        <v>2856</v>
      </c>
      <c r="AF181" s="144">
        <v>20684</v>
      </c>
      <c r="AG181" s="145">
        <f t="shared" si="2"/>
        <v>0</v>
      </c>
    </row>
    <row r="182" spans="1:33">
      <c r="A182" s="44" t="s">
        <v>136</v>
      </c>
      <c r="B182" s="45" t="s">
        <v>137</v>
      </c>
      <c r="C182" s="46" t="s">
        <v>29</v>
      </c>
      <c r="D182" s="47" t="s">
        <v>1280</v>
      </c>
      <c r="E182" s="48" t="s">
        <v>139</v>
      </c>
      <c r="F182" s="49">
        <v>45625</v>
      </c>
      <c r="G182" s="50">
        <v>45990</v>
      </c>
      <c r="H182" s="47" t="s">
        <v>44</v>
      </c>
      <c r="I182" s="51">
        <v>2021</v>
      </c>
      <c r="J182" s="52" t="s">
        <v>1281</v>
      </c>
      <c r="K182" s="51" t="s">
        <v>1282</v>
      </c>
      <c r="L182" s="51" t="s">
        <v>1283</v>
      </c>
      <c r="M182" s="47" t="s">
        <v>1284</v>
      </c>
      <c r="N182" s="51">
        <v>5440038103497</v>
      </c>
      <c r="O182" s="44" t="s">
        <v>1285</v>
      </c>
      <c r="P182" s="52">
        <v>1015</v>
      </c>
      <c r="Q182" s="52">
        <v>450</v>
      </c>
      <c r="R182" s="53">
        <v>44173</v>
      </c>
      <c r="S182" s="54">
        <v>45996</v>
      </c>
      <c r="T182" s="55">
        <v>2863512</v>
      </c>
      <c r="U182" s="56">
        <v>2.1999999999999999E-2</v>
      </c>
      <c r="V182" s="57">
        <v>2577160.7999999998</v>
      </c>
      <c r="W182" s="58">
        <v>56697.537599999996</v>
      </c>
      <c r="X182" s="59">
        <v>0</v>
      </c>
      <c r="Y182" s="60">
        <v>56698</v>
      </c>
      <c r="Z182" s="60" t="s">
        <v>147</v>
      </c>
      <c r="AA182" s="62" t="s">
        <v>40</v>
      </c>
      <c r="AB182" s="63" t="s">
        <v>41</v>
      </c>
      <c r="AC182" s="44" t="s">
        <v>148</v>
      </c>
      <c r="AD182" s="64">
        <v>45623</v>
      </c>
      <c r="AE182" s="143" t="s">
        <v>2857</v>
      </c>
      <c r="AF182" s="144">
        <v>56698</v>
      </c>
      <c r="AG182" s="145">
        <f t="shared" si="2"/>
        <v>0</v>
      </c>
    </row>
    <row r="183" spans="1:33">
      <c r="A183" s="44" t="s">
        <v>136</v>
      </c>
      <c r="B183" s="45" t="s">
        <v>137</v>
      </c>
      <c r="C183" s="46" t="s">
        <v>29</v>
      </c>
      <c r="D183" s="47" t="s">
        <v>1286</v>
      </c>
      <c r="E183" s="48" t="s">
        <v>139</v>
      </c>
      <c r="F183" s="49">
        <v>45603</v>
      </c>
      <c r="G183" s="50">
        <v>45968</v>
      </c>
      <c r="H183" s="47" t="s">
        <v>1287</v>
      </c>
      <c r="I183" s="51">
        <v>2021</v>
      </c>
      <c r="J183" s="52" t="s">
        <v>1288</v>
      </c>
      <c r="K183" s="51" t="s">
        <v>1289</v>
      </c>
      <c r="L183" s="51" t="s">
        <v>1290</v>
      </c>
      <c r="M183" s="47" t="s">
        <v>1291</v>
      </c>
      <c r="N183" s="51">
        <v>3420216596532</v>
      </c>
      <c r="O183" s="44" t="s">
        <v>1292</v>
      </c>
      <c r="P183" s="52">
        <v>2028</v>
      </c>
      <c r="Q183" s="52">
        <v>450</v>
      </c>
      <c r="R183" s="53">
        <v>44510</v>
      </c>
      <c r="S183" s="54">
        <v>45966</v>
      </c>
      <c r="T183" s="55">
        <v>7540290</v>
      </c>
      <c r="U183" s="56">
        <v>2.1999999999999999E-2</v>
      </c>
      <c r="V183" s="57">
        <v>6786261</v>
      </c>
      <c r="W183" s="58">
        <v>149297.742</v>
      </c>
      <c r="X183" s="59">
        <v>0</v>
      </c>
      <c r="Y183" s="60">
        <v>149298</v>
      </c>
      <c r="Z183" s="60" t="s">
        <v>147</v>
      </c>
      <c r="AA183" s="62" t="s">
        <v>40</v>
      </c>
      <c r="AB183" s="63" t="s">
        <v>41</v>
      </c>
      <c r="AC183" s="44" t="s">
        <v>148</v>
      </c>
      <c r="AD183" s="64">
        <v>45623</v>
      </c>
      <c r="AE183" s="143" t="s">
        <v>2858</v>
      </c>
      <c r="AF183" s="144">
        <v>149298</v>
      </c>
      <c r="AG183" s="145">
        <f t="shared" si="2"/>
        <v>0</v>
      </c>
    </row>
    <row r="184" spans="1:33">
      <c r="A184" s="44" t="s">
        <v>136</v>
      </c>
      <c r="B184" s="45" t="s">
        <v>137</v>
      </c>
      <c r="C184" s="46" t="s">
        <v>29</v>
      </c>
      <c r="D184" s="47" t="s">
        <v>1293</v>
      </c>
      <c r="E184" s="48" t="s">
        <v>139</v>
      </c>
      <c r="F184" s="49">
        <v>45625</v>
      </c>
      <c r="G184" s="50">
        <v>45990</v>
      </c>
      <c r="H184" s="47" t="s">
        <v>32</v>
      </c>
      <c r="I184" s="51">
        <v>2020</v>
      </c>
      <c r="J184" s="52" t="s">
        <v>1294</v>
      </c>
      <c r="K184" s="51" t="s">
        <v>1295</v>
      </c>
      <c r="L184" s="51" t="s">
        <v>1296</v>
      </c>
      <c r="M184" s="47" t="s">
        <v>1297</v>
      </c>
      <c r="N184" s="51">
        <v>4210116697103</v>
      </c>
      <c r="O184" s="44" t="s">
        <v>1298</v>
      </c>
      <c r="P184" s="52">
        <v>1029</v>
      </c>
      <c r="Q184" s="52">
        <v>450</v>
      </c>
      <c r="R184" s="53">
        <v>44167</v>
      </c>
      <c r="S184" s="54">
        <v>46726</v>
      </c>
      <c r="T184" s="55">
        <v>1190457</v>
      </c>
      <c r="U184" s="56">
        <v>2.1999999999999999E-2</v>
      </c>
      <c r="V184" s="57">
        <v>1071411.3</v>
      </c>
      <c r="W184" s="58">
        <v>23571.048599999998</v>
      </c>
      <c r="X184" s="59">
        <v>0</v>
      </c>
      <c r="Y184" s="60">
        <v>23571</v>
      </c>
      <c r="Z184" s="61" t="s">
        <v>147</v>
      </c>
      <c r="AA184" s="62" t="s">
        <v>40</v>
      </c>
      <c r="AB184" s="63" t="s">
        <v>41</v>
      </c>
      <c r="AC184" s="44" t="s">
        <v>148</v>
      </c>
      <c r="AD184" s="64">
        <v>45623</v>
      </c>
      <c r="AE184" s="143" t="s">
        <v>2859</v>
      </c>
      <c r="AF184" s="144">
        <v>23571</v>
      </c>
      <c r="AG184" s="145">
        <f t="shared" si="2"/>
        <v>0</v>
      </c>
    </row>
    <row r="185" spans="1:33">
      <c r="A185" s="44" t="s">
        <v>136</v>
      </c>
      <c r="B185" s="45" t="s">
        <v>137</v>
      </c>
      <c r="C185" s="46" t="s">
        <v>29</v>
      </c>
      <c r="D185" s="47" t="s">
        <v>1299</v>
      </c>
      <c r="E185" s="48" t="s">
        <v>139</v>
      </c>
      <c r="F185" s="49">
        <v>45619</v>
      </c>
      <c r="G185" s="50">
        <v>45984</v>
      </c>
      <c r="H185" s="47" t="s">
        <v>1300</v>
      </c>
      <c r="I185" s="51">
        <v>2020</v>
      </c>
      <c r="J185" s="52" t="s">
        <v>1301</v>
      </c>
      <c r="K185" s="51" t="s">
        <v>1302</v>
      </c>
      <c r="L185" s="51" t="s">
        <v>1303</v>
      </c>
      <c r="M185" s="47" t="s">
        <v>1304</v>
      </c>
      <c r="N185" s="51">
        <v>4140661616289</v>
      </c>
      <c r="O185" s="44" t="s">
        <v>1305</v>
      </c>
      <c r="P185" s="52">
        <v>1132</v>
      </c>
      <c r="Q185" s="52">
        <v>477</v>
      </c>
      <c r="R185" s="53">
        <v>44165</v>
      </c>
      <c r="S185" s="54">
        <v>45976</v>
      </c>
      <c r="T185" s="55">
        <v>4779688.5</v>
      </c>
      <c r="U185" s="56">
        <v>2.1999999999999999E-2</v>
      </c>
      <c r="V185" s="57">
        <v>4301719.6500000004</v>
      </c>
      <c r="W185" s="58">
        <v>94637.832300000009</v>
      </c>
      <c r="X185" s="59">
        <v>0</v>
      </c>
      <c r="Y185" s="60">
        <v>94638</v>
      </c>
      <c r="Z185" s="60" t="s">
        <v>147</v>
      </c>
      <c r="AA185" s="62" t="s">
        <v>40</v>
      </c>
      <c r="AB185" s="63" t="s">
        <v>41</v>
      </c>
      <c r="AC185" s="44" t="s">
        <v>148</v>
      </c>
      <c r="AD185" s="64">
        <v>45623</v>
      </c>
      <c r="AE185" s="143" t="s">
        <v>2860</v>
      </c>
      <c r="AF185" s="144">
        <v>94638</v>
      </c>
      <c r="AG185" s="145">
        <f t="shared" si="2"/>
        <v>0</v>
      </c>
    </row>
    <row r="186" spans="1:33">
      <c r="A186" s="44" t="s">
        <v>136</v>
      </c>
      <c r="B186" s="45" t="s">
        <v>137</v>
      </c>
      <c r="C186" s="46" t="s">
        <v>29</v>
      </c>
      <c r="D186" s="47" t="s">
        <v>1306</v>
      </c>
      <c r="E186" s="48" t="s">
        <v>139</v>
      </c>
      <c r="F186" s="49">
        <v>45622</v>
      </c>
      <c r="G186" s="50">
        <v>45987</v>
      </c>
      <c r="H186" s="47" t="s">
        <v>1087</v>
      </c>
      <c r="I186" s="51">
        <v>2020</v>
      </c>
      <c r="J186" s="52" t="s">
        <v>1307</v>
      </c>
      <c r="K186" s="51" t="s">
        <v>1308</v>
      </c>
      <c r="L186" s="51" t="s">
        <v>1309</v>
      </c>
      <c r="M186" s="47" t="s">
        <v>1310</v>
      </c>
      <c r="N186" s="51">
        <v>4210117712561</v>
      </c>
      <c r="O186" s="44" t="s">
        <v>1311</v>
      </c>
      <c r="P186" s="52">
        <v>1030</v>
      </c>
      <c r="Q186" s="52">
        <v>450</v>
      </c>
      <c r="R186" s="53">
        <v>44165</v>
      </c>
      <c r="S186" s="54">
        <v>45996</v>
      </c>
      <c r="T186" s="55">
        <v>1936953</v>
      </c>
      <c r="U186" s="56">
        <v>2.1999999999999999E-2</v>
      </c>
      <c r="V186" s="57">
        <v>1743257.7</v>
      </c>
      <c r="W186" s="58">
        <v>38351.669399999999</v>
      </c>
      <c r="X186" s="59">
        <v>0</v>
      </c>
      <c r="Y186" s="60">
        <v>38352</v>
      </c>
      <c r="Z186" s="60" t="s">
        <v>147</v>
      </c>
      <c r="AA186" s="62" t="s">
        <v>40</v>
      </c>
      <c r="AB186" s="63" t="s">
        <v>41</v>
      </c>
      <c r="AC186" s="44" t="s">
        <v>148</v>
      </c>
      <c r="AD186" s="64">
        <v>45623</v>
      </c>
      <c r="AE186" s="143" t="s">
        <v>2861</v>
      </c>
      <c r="AF186" s="144">
        <v>38352</v>
      </c>
      <c r="AG186" s="145">
        <f t="shared" si="2"/>
        <v>0</v>
      </c>
    </row>
    <row r="187" spans="1:33">
      <c r="A187" s="44" t="s">
        <v>136</v>
      </c>
      <c r="B187" s="45" t="s">
        <v>137</v>
      </c>
      <c r="C187" s="46" t="s">
        <v>29</v>
      </c>
      <c r="D187" s="47" t="s">
        <v>1312</v>
      </c>
      <c r="E187" s="48" t="s">
        <v>139</v>
      </c>
      <c r="F187" s="49">
        <v>45600</v>
      </c>
      <c r="G187" s="50">
        <v>45965</v>
      </c>
      <c r="H187" s="47" t="s">
        <v>299</v>
      </c>
      <c r="I187" s="51">
        <v>2020</v>
      </c>
      <c r="J187" s="52" t="s">
        <v>1313</v>
      </c>
      <c r="K187" s="51" t="s">
        <v>1314</v>
      </c>
      <c r="L187" s="51" t="s">
        <v>1315</v>
      </c>
      <c r="M187" s="47" t="s">
        <v>1316</v>
      </c>
      <c r="N187" s="51">
        <v>3520210249897</v>
      </c>
      <c r="O187" s="44" t="s">
        <v>1317</v>
      </c>
      <c r="P187" s="52">
        <v>2116</v>
      </c>
      <c r="Q187" s="52">
        <v>450</v>
      </c>
      <c r="R187" s="53">
        <v>44145</v>
      </c>
      <c r="S187" s="54">
        <v>45966</v>
      </c>
      <c r="T187" s="55">
        <v>3008583</v>
      </c>
      <c r="U187" s="56">
        <v>2.1999999999999999E-2</v>
      </c>
      <c r="V187" s="57">
        <v>2707724.7</v>
      </c>
      <c r="W187" s="58">
        <v>59569.943400000004</v>
      </c>
      <c r="X187" s="59">
        <v>0</v>
      </c>
      <c r="Y187" s="60">
        <v>59570</v>
      </c>
      <c r="Z187" s="60" t="s">
        <v>147</v>
      </c>
      <c r="AA187" s="62" t="s">
        <v>40</v>
      </c>
      <c r="AB187" s="63" t="s">
        <v>41</v>
      </c>
      <c r="AC187" s="44" t="s">
        <v>148</v>
      </c>
      <c r="AD187" s="64">
        <v>45623</v>
      </c>
      <c r="AE187" s="143" t="s">
        <v>2862</v>
      </c>
      <c r="AF187" s="144">
        <v>59570</v>
      </c>
      <c r="AG187" s="145">
        <f t="shared" si="2"/>
        <v>0</v>
      </c>
    </row>
    <row r="188" spans="1:33">
      <c r="A188" s="44" t="s">
        <v>136</v>
      </c>
      <c r="B188" s="45" t="s">
        <v>137</v>
      </c>
      <c r="C188" s="46" t="s">
        <v>29</v>
      </c>
      <c r="D188" s="47" t="s">
        <v>1318</v>
      </c>
      <c r="E188" s="48" t="s">
        <v>139</v>
      </c>
      <c r="F188" s="49">
        <v>45600</v>
      </c>
      <c r="G188" s="50">
        <v>45965</v>
      </c>
      <c r="H188" s="47" t="s">
        <v>1319</v>
      </c>
      <c r="I188" s="51">
        <v>2021</v>
      </c>
      <c r="J188" s="52" t="s">
        <v>1320</v>
      </c>
      <c r="K188" s="51" t="s">
        <v>1321</v>
      </c>
      <c r="L188" s="51" t="s">
        <v>1322</v>
      </c>
      <c r="M188" s="47" t="s">
        <v>1323</v>
      </c>
      <c r="N188" s="51">
        <v>4220106733709</v>
      </c>
      <c r="O188" s="44" t="s">
        <v>1324</v>
      </c>
      <c r="P188" s="52">
        <v>1011</v>
      </c>
      <c r="Q188" s="52">
        <v>450</v>
      </c>
      <c r="R188" s="53">
        <v>44508</v>
      </c>
      <c r="S188" s="54">
        <v>46331</v>
      </c>
      <c r="T188" s="55">
        <v>4425030</v>
      </c>
      <c r="U188" s="56">
        <v>2.1999999999999999E-2</v>
      </c>
      <c r="V188" s="57">
        <v>3982527</v>
      </c>
      <c r="W188" s="58">
        <v>87615.593999999997</v>
      </c>
      <c r="X188" s="59">
        <v>0</v>
      </c>
      <c r="Y188" s="60">
        <v>87616</v>
      </c>
      <c r="Z188" s="61" t="s">
        <v>147</v>
      </c>
      <c r="AA188" s="62" t="s">
        <v>40</v>
      </c>
      <c r="AB188" s="63" t="s">
        <v>41</v>
      </c>
      <c r="AC188" s="44" t="s">
        <v>148</v>
      </c>
      <c r="AD188" s="64">
        <v>45623</v>
      </c>
      <c r="AE188" s="143" t="s">
        <v>2863</v>
      </c>
      <c r="AF188" s="144">
        <v>87616</v>
      </c>
      <c r="AG188" s="145">
        <f t="shared" si="2"/>
        <v>0</v>
      </c>
    </row>
    <row r="189" spans="1:33">
      <c r="A189" s="44" t="s">
        <v>136</v>
      </c>
      <c r="B189" s="45" t="s">
        <v>137</v>
      </c>
      <c r="C189" s="46" t="s">
        <v>29</v>
      </c>
      <c r="D189" s="47" t="s">
        <v>1325</v>
      </c>
      <c r="E189" s="48" t="s">
        <v>139</v>
      </c>
      <c r="F189" s="49">
        <v>45618</v>
      </c>
      <c r="G189" s="50">
        <v>45983</v>
      </c>
      <c r="H189" s="47" t="s">
        <v>1326</v>
      </c>
      <c r="I189" s="51">
        <v>2020</v>
      </c>
      <c r="J189" s="52" t="s">
        <v>1327</v>
      </c>
      <c r="K189" s="51" t="s">
        <v>1328</v>
      </c>
      <c r="L189" s="51" t="s">
        <v>1329</v>
      </c>
      <c r="M189" s="47" t="s">
        <v>1330</v>
      </c>
      <c r="N189" s="51">
        <v>3630268031987</v>
      </c>
      <c r="O189" s="44" t="s">
        <v>1331</v>
      </c>
      <c r="P189" s="52">
        <v>2022</v>
      </c>
      <c r="Q189" s="52">
        <v>450</v>
      </c>
      <c r="R189" s="53">
        <v>44165</v>
      </c>
      <c r="S189" s="54">
        <v>45986</v>
      </c>
      <c r="T189" s="55">
        <v>1933672.5</v>
      </c>
      <c r="U189" s="56">
        <v>2.1999999999999999E-2</v>
      </c>
      <c r="V189" s="57">
        <v>1740305.25</v>
      </c>
      <c r="W189" s="58">
        <v>38286.715499999998</v>
      </c>
      <c r="X189" s="59">
        <v>0</v>
      </c>
      <c r="Y189" s="60">
        <v>38287</v>
      </c>
      <c r="Z189" s="60" t="s">
        <v>147</v>
      </c>
      <c r="AA189" s="62" t="s">
        <v>40</v>
      </c>
      <c r="AB189" s="63" t="s">
        <v>41</v>
      </c>
      <c r="AC189" s="44" t="s">
        <v>148</v>
      </c>
      <c r="AD189" s="64">
        <v>45623</v>
      </c>
      <c r="AE189" s="143" t="s">
        <v>2864</v>
      </c>
      <c r="AF189" s="144">
        <v>38287</v>
      </c>
      <c r="AG189" s="145">
        <f t="shared" si="2"/>
        <v>0</v>
      </c>
    </row>
    <row r="190" spans="1:33">
      <c r="A190" s="44" t="s">
        <v>136</v>
      </c>
      <c r="B190" s="45" t="s">
        <v>137</v>
      </c>
      <c r="C190" s="46" t="s">
        <v>29</v>
      </c>
      <c r="D190" s="47" t="s">
        <v>1332</v>
      </c>
      <c r="E190" s="48" t="s">
        <v>139</v>
      </c>
      <c r="F190" s="49">
        <v>45626</v>
      </c>
      <c r="G190" s="50">
        <v>45991</v>
      </c>
      <c r="H190" s="47" t="s">
        <v>218</v>
      </c>
      <c r="I190" s="51">
        <v>2020</v>
      </c>
      <c r="J190" s="52" t="s">
        <v>1333</v>
      </c>
      <c r="K190" s="51" t="s">
        <v>1334</v>
      </c>
      <c r="L190" s="51" t="s">
        <v>1335</v>
      </c>
      <c r="M190" s="47" t="s">
        <v>1336</v>
      </c>
      <c r="N190" s="51">
        <v>4420401984681</v>
      </c>
      <c r="O190" s="44" t="s">
        <v>1337</v>
      </c>
      <c r="P190" s="52">
        <v>1124</v>
      </c>
      <c r="Q190" s="52">
        <v>450</v>
      </c>
      <c r="R190" s="53">
        <v>44173</v>
      </c>
      <c r="S190" s="54">
        <v>45996</v>
      </c>
      <c r="T190" s="55">
        <v>1164942</v>
      </c>
      <c r="U190" s="56">
        <v>2.1999999999999999E-2</v>
      </c>
      <c r="V190" s="57">
        <v>1048447.8</v>
      </c>
      <c r="W190" s="58">
        <v>23065.851599999998</v>
      </c>
      <c r="X190" s="59">
        <v>0</v>
      </c>
      <c r="Y190" s="60">
        <v>23066</v>
      </c>
      <c r="Z190" s="60" t="s">
        <v>147</v>
      </c>
      <c r="AA190" s="62" t="s">
        <v>40</v>
      </c>
      <c r="AB190" s="63" t="s">
        <v>41</v>
      </c>
      <c r="AC190" s="44" t="s">
        <v>148</v>
      </c>
      <c r="AD190" s="64">
        <v>45623</v>
      </c>
      <c r="AE190" s="143" t="s">
        <v>2865</v>
      </c>
      <c r="AF190" s="144">
        <v>23066</v>
      </c>
      <c r="AG190" s="145">
        <f t="shared" si="2"/>
        <v>0</v>
      </c>
    </row>
    <row r="191" spans="1:33">
      <c r="A191" s="44" t="s">
        <v>136</v>
      </c>
      <c r="B191" s="45" t="s">
        <v>137</v>
      </c>
      <c r="C191" s="46" t="s">
        <v>29</v>
      </c>
      <c r="D191" s="47" t="s">
        <v>1338</v>
      </c>
      <c r="E191" s="48" t="s">
        <v>139</v>
      </c>
      <c r="F191" s="49">
        <v>45624</v>
      </c>
      <c r="G191" s="50">
        <v>45989</v>
      </c>
      <c r="H191" s="47" t="s">
        <v>180</v>
      </c>
      <c r="I191" s="51">
        <v>2021</v>
      </c>
      <c r="J191" s="52" t="s">
        <v>1339</v>
      </c>
      <c r="K191" s="51" t="s">
        <v>1340</v>
      </c>
      <c r="L191" s="51" t="s">
        <v>1341</v>
      </c>
      <c r="M191" s="47" t="s">
        <v>1342</v>
      </c>
      <c r="N191" s="51">
        <v>3410118889193</v>
      </c>
      <c r="O191" s="44" t="s">
        <v>1343</v>
      </c>
      <c r="P191" s="52">
        <v>3082</v>
      </c>
      <c r="Q191" s="52">
        <v>450</v>
      </c>
      <c r="R191" s="53">
        <v>44530</v>
      </c>
      <c r="S191" s="54">
        <v>46351</v>
      </c>
      <c r="T191" s="55">
        <v>901530</v>
      </c>
      <c r="U191" s="56">
        <v>2.2499999999999999E-2</v>
      </c>
      <c r="V191" s="57">
        <v>811377</v>
      </c>
      <c r="W191" s="58">
        <v>18255.982499999998</v>
      </c>
      <c r="X191" s="59">
        <v>0</v>
      </c>
      <c r="Y191" s="60">
        <v>18256</v>
      </c>
      <c r="Z191" s="61" t="s">
        <v>147</v>
      </c>
      <c r="AA191" s="62" t="s">
        <v>40</v>
      </c>
      <c r="AB191" s="63" t="s">
        <v>41</v>
      </c>
      <c r="AC191" s="44" t="s">
        <v>148</v>
      </c>
      <c r="AD191" s="64">
        <v>45623</v>
      </c>
      <c r="AE191" s="143" t="s">
        <v>2866</v>
      </c>
      <c r="AF191" s="144">
        <v>18256</v>
      </c>
      <c r="AG191" s="145">
        <f t="shared" si="2"/>
        <v>0</v>
      </c>
    </row>
    <row r="192" spans="1:33">
      <c r="A192" s="44" t="s">
        <v>136</v>
      </c>
      <c r="B192" s="45" t="s">
        <v>137</v>
      </c>
      <c r="C192" s="46" t="s">
        <v>29</v>
      </c>
      <c r="D192" s="47" t="s">
        <v>1344</v>
      </c>
      <c r="E192" s="48" t="s">
        <v>139</v>
      </c>
      <c r="F192" s="49">
        <v>45610</v>
      </c>
      <c r="G192" s="50">
        <v>45975</v>
      </c>
      <c r="H192" s="47" t="s">
        <v>218</v>
      </c>
      <c r="I192" s="51">
        <v>2021</v>
      </c>
      <c r="J192" s="52" t="s">
        <v>1345</v>
      </c>
      <c r="K192" s="51" t="s">
        <v>1346</v>
      </c>
      <c r="L192" s="51" t="s">
        <v>1347</v>
      </c>
      <c r="M192" s="47" t="s">
        <v>1348</v>
      </c>
      <c r="N192" s="51">
        <v>4130695246113</v>
      </c>
      <c r="O192" s="44" t="s">
        <v>1349</v>
      </c>
      <c r="P192" s="52">
        <v>1117</v>
      </c>
      <c r="Q192" s="52">
        <v>450</v>
      </c>
      <c r="R192" s="53">
        <v>44517</v>
      </c>
      <c r="S192" s="54">
        <v>46341</v>
      </c>
      <c r="T192" s="55">
        <v>1081350</v>
      </c>
      <c r="U192" s="56">
        <v>2.2499999999999999E-2</v>
      </c>
      <c r="V192" s="57">
        <v>973215</v>
      </c>
      <c r="W192" s="58">
        <v>21897.337499999998</v>
      </c>
      <c r="X192" s="59">
        <v>0</v>
      </c>
      <c r="Y192" s="60">
        <v>21897</v>
      </c>
      <c r="Z192" s="61" t="s">
        <v>147</v>
      </c>
      <c r="AA192" s="62" t="s">
        <v>40</v>
      </c>
      <c r="AB192" s="63" t="s">
        <v>41</v>
      </c>
      <c r="AC192" s="44" t="s">
        <v>148</v>
      </c>
      <c r="AD192" s="64">
        <v>45623</v>
      </c>
      <c r="AE192" s="143" t="s">
        <v>2867</v>
      </c>
      <c r="AF192" s="144">
        <v>21897</v>
      </c>
      <c r="AG192" s="145">
        <f t="shared" si="2"/>
        <v>0</v>
      </c>
    </row>
    <row r="193" spans="1:33">
      <c r="A193" s="44" t="s">
        <v>136</v>
      </c>
      <c r="B193" s="45" t="s">
        <v>137</v>
      </c>
      <c r="C193" s="46" t="s">
        <v>29</v>
      </c>
      <c r="D193" s="47" t="s">
        <v>1350</v>
      </c>
      <c r="E193" s="48" t="s">
        <v>139</v>
      </c>
      <c r="F193" s="49">
        <v>45617</v>
      </c>
      <c r="G193" s="50">
        <v>45982</v>
      </c>
      <c r="H193" s="47" t="s">
        <v>262</v>
      </c>
      <c r="I193" s="51">
        <v>2021</v>
      </c>
      <c r="J193" s="52" t="s">
        <v>1351</v>
      </c>
      <c r="K193" s="51" t="s">
        <v>1352</v>
      </c>
      <c r="L193" s="51" t="s">
        <v>1353</v>
      </c>
      <c r="M193" s="47" t="s">
        <v>1354</v>
      </c>
      <c r="N193" s="51">
        <v>3520247836075</v>
      </c>
      <c r="O193" s="44" t="s">
        <v>1355</v>
      </c>
      <c r="P193" s="52">
        <v>2002</v>
      </c>
      <c r="Q193" s="52">
        <v>477</v>
      </c>
      <c r="R193" s="53">
        <v>44530</v>
      </c>
      <c r="S193" s="54">
        <v>46716</v>
      </c>
      <c r="T193" s="55">
        <v>1081350</v>
      </c>
      <c r="U193" s="56">
        <v>2.2499999999999999E-2</v>
      </c>
      <c r="V193" s="57">
        <v>973215</v>
      </c>
      <c r="W193" s="58">
        <v>21897.337499999998</v>
      </c>
      <c r="X193" s="59">
        <v>0</v>
      </c>
      <c r="Y193" s="60">
        <v>21897</v>
      </c>
      <c r="Z193" s="61" t="s">
        <v>147</v>
      </c>
      <c r="AA193" s="62" t="s">
        <v>40</v>
      </c>
      <c r="AB193" s="63" t="s">
        <v>41</v>
      </c>
      <c r="AC193" s="44" t="s">
        <v>148</v>
      </c>
      <c r="AD193" s="64">
        <v>45623</v>
      </c>
      <c r="AE193" s="143" t="s">
        <v>2868</v>
      </c>
      <c r="AF193" s="144">
        <v>21897</v>
      </c>
      <c r="AG193" s="145">
        <f t="shared" si="2"/>
        <v>0</v>
      </c>
    </row>
    <row r="194" spans="1:33">
      <c r="A194" s="44" t="s">
        <v>136</v>
      </c>
      <c r="B194" s="45" t="s">
        <v>137</v>
      </c>
      <c r="C194" s="46" t="s">
        <v>29</v>
      </c>
      <c r="D194" s="47" t="s">
        <v>1356</v>
      </c>
      <c r="E194" s="48" t="s">
        <v>139</v>
      </c>
      <c r="F194" s="49">
        <v>45606</v>
      </c>
      <c r="G194" s="50">
        <v>45971</v>
      </c>
      <c r="H194" s="47" t="s">
        <v>344</v>
      </c>
      <c r="I194" s="51">
        <v>2019</v>
      </c>
      <c r="J194" s="52" t="s">
        <v>1357</v>
      </c>
      <c r="K194" s="51" t="s">
        <v>1358</v>
      </c>
      <c r="L194" s="51" t="s">
        <v>1359</v>
      </c>
      <c r="M194" s="47" t="s">
        <v>1360</v>
      </c>
      <c r="N194" s="51">
        <v>3460323006125</v>
      </c>
      <c r="O194" s="44" t="s">
        <v>1361</v>
      </c>
      <c r="P194" s="52">
        <v>2100</v>
      </c>
      <c r="Q194" s="52">
        <v>450</v>
      </c>
      <c r="R194" s="53">
        <v>44516</v>
      </c>
      <c r="S194" s="54">
        <v>45976</v>
      </c>
      <c r="T194" s="55">
        <v>1286685</v>
      </c>
      <c r="U194" s="56">
        <v>2.2499999999999999E-2</v>
      </c>
      <c r="V194" s="57">
        <v>1158016.5</v>
      </c>
      <c r="W194" s="58">
        <v>26055.37125</v>
      </c>
      <c r="X194" s="59">
        <v>0</v>
      </c>
      <c r="Y194" s="60">
        <v>26055</v>
      </c>
      <c r="Z194" s="60" t="s">
        <v>147</v>
      </c>
      <c r="AA194" s="62" t="s">
        <v>40</v>
      </c>
      <c r="AB194" s="63" t="s">
        <v>41</v>
      </c>
      <c r="AC194" s="44" t="s">
        <v>148</v>
      </c>
      <c r="AD194" s="64">
        <v>45623</v>
      </c>
      <c r="AE194" s="143" t="s">
        <v>2869</v>
      </c>
      <c r="AF194" s="144">
        <v>26055</v>
      </c>
      <c r="AG194" s="145">
        <f t="shared" si="2"/>
        <v>0</v>
      </c>
    </row>
    <row r="195" spans="1:33">
      <c r="A195" s="44" t="s">
        <v>136</v>
      </c>
      <c r="B195" s="45" t="s">
        <v>137</v>
      </c>
      <c r="C195" s="46" t="s">
        <v>29</v>
      </c>
      <c r="D195" s="47" t="s">
        <v>1362</v>
      </c>
      <c r="E195" s="48" t="s">
        <v>139</v>
      </c>
      <c r="F195" s="49">
        <v>45606</v>
      </c>
      <c r="G195" s="50">
        <v>45971</v>
      </c>
      <c r="H195" s="47" t="s">
        <v>1049</v>
      </c>
      <c r="I195" s="51">
        <v>2021</v>
      </c>
      <c r="J195" s="52" t="s">
        <v>1363</v>
      </c>
      <c r="K195" s="51" t="s">
        <v>1364</v>
      </c>
      <c r="L195" s="51" t="s">
        <v>1365</v>
      </c>
      <c r="M195" s="47" t="s">
        <v>1366</v>
      </c>
      <c r="N195" s="51">
        <v>3530213427781</v>
      </c>
      <c r="O195" s="44" t="s">
        <v>1367</v>
      </c>
      <c r="P195" s="52">
        <v>2044</v>
      </c>
      <c r="Q195" s="52">
        <v>450</v>
      </c>
      <c r="R195" s="53">
        <v>44516</v>
      </c>
      <c r="S195" s="54">
        <v>46341</v>
      </c>
      <c r="T195" s="55">
        <v>1340550</v>
      </c>
      <c r="U195" s="56">
        <v>2.2499999999999999E-2</v>
      </c>
      <c r="V195" s="57">
        <v>1206495</v>
      </c>
      <c r="W195" s="58">
        <v>27146.137500000001</v>
      </c>
      <c r="X195" s="59">
        <v>0</v>
      </c>
      <c r="Y195" s="60">
        <v>27146</v>
      </c>
      <c r="Z195" s="61" t="s">
        <v>147</v>
      </c>
      <c r="AA195" s="62" t="s">
        <v>40</v>
      </c>
      <c r="AB195" s="63" t="s">
        <v>41</v>
      </c>
      <c r="AC195" s="44" t="s">
        <v>148</v>
      </c>
      <c r="AD195" s="64">
        <v>45623</v>
      </c>
      <c r="AE195" s="143" t="s">
        <v>2870</v>
      </c>
      <c r="AF195" s="144">
        <v>27146</v>
      </c>
      <c r="AG195" s="145">
        <f t="shared" si="2"/>
        <v>0</v>
      </c>
    </row>
    <row r="196" spans="1:33">
      <c r="A196" s="44" t="s">
        <v>136</v>
      </c>
      <c r="B196" s="45" t="s">
        <v>137</v>
      </c>
      <c r="C196" s="46" t="s">
        <v>29</v>
      </c>
      <c r="D196" s="47" t="s">
        <v>1368</v>
      </c>
      <c r="E196" s="48" t="s">
        <v>139</v>
      </c>
      <c r="F196" s="49">
        <v>45605</v>
      </c>
      <c r="G196" s="50">
        <v>45970</v>
      </c>
      <c r="H196" s="47" t="s">
        <v>53</v>
      </c>
      <c r="I196" s="51">
        <v>2021</v>
      </c>
      <c r="J196" s="52" t="s">
        <v>1369</v>
      </c>
      <c r="K196" s="51" t="s">
        <v>1370</v>
      </c>
      <c r="L196" s="51" t="s">
        <v>1371</v>
      </c>
      <c r="M196" s="47" t="s">
        <v>1372</v>
      </c>
      <c r="N196" s="51">
        <v>4530306990159</v>
      </c>
      <c r="O196" s="44" t="s">
        <v>1373</v>
      </c>
      <c r="P196" s="52">
        <v>1025</v>
      </c>
      <c r="Q196" s="52">
        <v>450</v>
      </c>
      <c r="R196" s="53">
        <v>44511</v>
      </c>
      <c r="S196" s="54">
        <v>46341</v>
      </c>
      <c r="T196" s="55">
        <v>1340550</v>
      </c>
      <c r="U196" s="56">
        <v>2.2499999999999999E-2</v>
      </c>
      <c r="V196" s="57">
        <v>1206495</v>
      </c>
      <c r="W196" s="58">
        <v>27146.137500000001</v>
      </c>
      <c r="X196" s="59">
        <v>0</v>
      </c>
      <c r="Y196" s="60">
        <v>27146</v>
      </c>
      <c r="Z196" s="61" t="s">
        <v>147</v>
      </c>
      <c r="AA196" s="62" t="s">
        <v>40</v>
      </c>
      <c r="AB196" s="63" t="s">
        <v>41</v>
      </c>
      <c r="AC196" s="44" t="s">
        <v>148</v>
      </c>
      <c r="AD196" s="64">
        <v>45623</v>
      </c>
      <c r="AE196" s="143" t="s">
        <v>2871</v>
      </c>
      <c r="AF196" s="144">
        <v>27146</v>
      </c>
      <c r="AG196" s="145">
        <f t="shared" si="2"/>
        <v>0</v>
      </c>
    </row>
    <row r="197" spans="1:33">
      <c r="A197" s="44" t="s">
        <v>136</v>
      </c>
      <c r="B197" s="45" t="s">
        <v>137</v>
      </c>
      <c r="C197" s="46" t="s">
        <v>29</v>
      </c>
      <c r="D197" s="47" t="s">
        <v>1374</v>
      </c>
      <c r="E197" s="48" t="s">
        <v>139</v>
      </c>
      <c r="F197" s="49">
        <v>45620</v>
      </c>
      <c r="G197" s="50">
        <v>45985</v>
      </c>
      <c r="H197" s="47" t="s">
        <v>1375</v>
      </c>
      <c r="I197" s="51">
        <v>2021</v>
      </c>
      <c r="J197" s="52" t="s">
        <v>1376</v>
      </c>
      <c r="K197" s="51" t="s">
        <v>1377</v>
      </c>
      <c r="L197" s="51" t="s">
        <v>1378</v>
      </c>
      <c r="M197" s="47" t="s">
        <v>1379</v>
      </c>
      <c r="N197" s="51">
        <v>3460302427660</v>
      </c>
      <c r="O197" s="44" t="s">
        <v>1380</v>
      </c>
      <c r="P197" s="52">
        <v>2005</v>
      </c>
      <c r="Q197" s="52">
        <v>450</v>
      </c>
      <c r="R197" s="53">
        <v>44526</v>
      </c>
      <c r="S197" s="54">
        <v>46351</v>
      </c>
      <c r="T197" s="55">
        <v>1679130</v>
      </c>
      <c r="U197" s="56">
        <v>2.2499999999999999E-2</v>
      </c>
      <c r="V197" s="57">
        <v>1511217</v>
      </c>
      <c r="W197" s="58">
        <v>34002.3825</v>
      </c>
      <c r="X197" s="59">
        <v>0</v>
      </c>
      <c r="Y197" s="60">
        <v>34002</v>
      </c>
      <c r="Z197" s="61" t="s">
        <v>147</v>
      </c>
      <c r="AA197" s="62" t="s">
        <v>40</v>
      </c>
      <c r="AB197" s="63" t="s">
        <v>41</v>
      </c>
      <c r="AC197" s="44" t="s">
        <v>148</v>
      </c>
      <c r="AD197" s="64">
        <v>45623</v>
      </c>
      <c r="AE197" s="143" t="s">
        <v>2872</v>
      </c>
      <c r="AF197" s="144">
        <v>34002</v>
      </c>
      <c r="AG197" s="145">
        <f t="shared" ref="AG197:AG260" si="3">Y197-AF197</f>
        <v>0</v>
      </c>
    </row>
    <row r="198" spans="1:33">
      <c r="A198" s="44" t="s">
        <v>136</v>
      </c>
      <c r="B198" s="45" t="s">
        <v>137</v>
      </c>
      <c r="C198" s="46" t="s">
        <v>29</v>
      </c>
      <c r="D198" s="47" t="s">
        <v>1381</v>
      </c>
      <c r="E198" s="48" t="s">
        <v>139</v>
      </c>
      <c r="F198" s="49">
        <v>45624</v>
      </c>
      <c r="G198" s="50">
        <v>45989</v>
      </c>
      <c r="H198" s="47" t="s">
        <v>483</v>
      </c>
      <c r="I198" s="51">
        <v>2021</v>
      </c>
      <c r="J198" s="52" t="s">
        <v>1382</v>
      </c>
      <c r="K198" s="51" t="s">
        <v>1383</v>
      </c>
      <c r="L198" s="51" t="s">
        <v>1384</v>
      </c>
      <c r="M198" s="47" t="s">
        <v>1385</v>
      </c>
      <c r="N198" s="51">
        <v>3520222509487</v>
      </c>
      <c r="O198" s="44" t="s">
        <v>1386</v>
      </c>
      <c r="P198" s="52">
        <v>2032</v>
      </c>
      <c r="Q198" s="52">
        <v>450</v>
      </c>
      <c r="R198" s="53">
        <v>44529</v>
      </c>
      <c r="S198" s="54">
        <v>46726</v>
      </c>
      <c r="T198" s="55">
        <v>2067930</v>
      </c>
      <c r="U198" s="56">
        <v>2.2499999999999999E-2</v>
      </c>
      <c r="V198" s="57">
        <v>1861137</v>
      </c>
      <c r="W198" s="58">
        <v>41875.582499999997</v>
      </c>
      <c r="X198" s="59">
        <v>0</v>
      </c>
      <c r="Y198" s="60">
        <v>41876</v>
      </c>
      <c r="Z198" s="61" t="s">
        <v>147</v>
      </c>
      <c r="AA198" s="62" t="s">
        <v>40</v>
      </c>
      <c r="AB198" s="63" t="s">
        <v>41</v>
      </c>
      <c r="AC198" s="44" t="s">
        <v>148</v>
      </c>
      <c r="AD198" s="64">
        <v>45623</v>
      </c>
      <c r="AE198" s="143" t="s">
        <v>2873</v>
      </c>
      <c r="AF198" s="144">
        <v>41876</v>
      </c>
      <c r="AG198" s="145">
        <f t="shared" si="3"/>
        <v>0</v>
      </c>
    </row>
    <row r="199" spans="1:33">
      <c r="A199" s="44" t="s">
        <v>136</v>
      </c>
      <c r="B199" s="45" t="s">
        <v>137</v>
      </c>
      <c r="C199" s="46" t="s">
        <v>29</v>
      </c>
      <c r="D199" s="47" t="s">
        <v>1387</v>
      </c>
      <c r="E199" s="48" t="s">
        <v>139</v>
      </c>
      <c r="F199" s="49">
        <v>45625</v>
      </c>
      <c r="G199" s="50">
        <v>45990</v>
      </c>
      <c r="H199" s="47" t="s">
        <v>351</v>
      </c>
      <c r="I199" s="51">
        <v>2021</v>
      </c>
      <c r="J199" s="52" t="s">
        <v>1388</v>
      </c>
      <c r="K199" s="51" t="s">
        <v>1389</v>
      </c>
      <c r="L199" s="51" t="s">
        <v>1390</v>
      </c>
      <c r="M199" s="47" t="s">
        <v>1391</v>
      </c>
      <c r="N199" s="51">
        <v>3630489865165</v>
      </c>
      <c r="O199" s="44" t="s">
        <v>1392</v>
      </c>
      <c r="P199" s="52">
        <v>2121</v>
      </c>
      <c r="Q199" s="52">
        <v>450</v>
      </c>
      <c r="R199" s="53">
        <v>44532</v>
      </c>
      <c r="S199" s="54">
        <v>46361</v>
      </c>
      <c r="T199" s="55">
        <v>1304100</v>
      </c>
      <c r="U199" s="56">
        <v>2.2499999999999999E-2</v>
      </c>
      <c r="V199" s="57">
        <v>1173690</v>
      </c>
      <c r="W199" s="58">
        <v>26408.024999999998</v>
      </c>
      <c r="X199" s="59">
        <v>0</v>
      </c>
      <c r="Y199" s="60">
        <v>26408</v>
      </c>
      <c r="Z199" s="61" t="s">
        <v>147</v>
      </c>
      <c r="AA199" s="62" t="s">
        <v>40</v>
      </c>
      <c r="AB199" s="63" t="s">
        <v>41</v>
      </c>
      <c r="AC199" s="44" t="s">
        <v>148</v>
      </c>
      <c r="AD199" s="64">
        <v>45623</v>
      </c>
      <c r="AE199" s="143" t="s">
        <v>2874</v>
      </c>
      <c r="AF199" s="144">
        <v>26408</v>
      </c>
      <c r="AG199" s="145">
        <f t="shared" si="3"/>
        <v>0</v>
      </c>
    </row>
    <row r="200" spans="1:33">
      <c r="A200" s="44" t="s">
        <v>136</v>
      </c>
      <c r="B200" s="45" t="s">
        <v>137</v>
      </c>
      <c r="C200" s="46" t="s">
        <v>29</v>
      </c>
      <c r="D200" s="47" t="s">
        <v>1393</v>
      </c>
      <c r="E200" s="48" t="s">
        <v>139</v>
      </c>
      <c r="F200" s="49">
        <v>45600</v>
      </c>
      <c r="G200" s="50">
        <v>45965</v>
      </c>
      <c r="H200" s="47" t="s">
        <v>351</v>
      </c>
      <c r="I200" s="51">
        <v>2021</v>
      </c>
      <c r="J200" s="52" t="s">
        <v>1394</v>
      </c>
      <c r="K200" s="51" t="s">
        <v>1395</v>
      </c>
      <c r="L200" s="51" t="s">
        <v>1396</v>
      </c>
      <c r="M200" s="47" t="s">
        <v>1397</v>
      </c>
      <c r="N200" s="51">
        <v>3520123761691</v>
      </c>
      <c r="O200" s="44" t="s">
        <v>1398</v>
      </c>
      <c r="P200" s="52">
        <v>2002</v>
      </c>
      <c r="Q200" s="52">
        <v>477</v>
      </c>
      <c r="R200" s="53">
        <v>44508</v>
      </c>
      <c r="S200" s="54">
        <v>46331</v>
      </c>
      <c r="T200" s="55">
        <v>1304100</v>
      </c>
      <c r="U200" s="56">
        <v>2.2499999999999999E-2</v>
      </c>
      <c r="V200" s="57">
        <v>1173690</v>
      </c>
      <c r="W200" s="58">
        <v>26408.024999999998</v>
      </c>
      <c r="X200" s="59">
        <v>0</v>
      </c>
      <c r="Y200" s="60">
        <v>26408</v>
      </c>
      <c r="Z200" s="61" t="s">
        <v>147</v>
      </c>
      <c r="AA200" s="62" t="s">
        <v>40</v>
      </c>
      <c r="AB200" s="63" t="s">
        <v>41</v>
      </c>
      <c r="AC200" s="44" t="s">
        <v>148</v>
      </c>
      <c r="AD200" s="64">
        <v>45623</v>
      </c>
      <c r="AE200" s="143" t="s">
        <v>2875</v>
      </c>
      <c r="AF200" s="144">
        <v>26408</v>
      </c>
      <c r="AG200" s="145">
        <f t="shared" si="3"/>
        <v>0</v>
      </c>
    </row>
    <row r="201" spans="1:33">
      <c r="A201" s="44" t="s">
        <v>136</v>
      </c>
      <c r="B201" s="45" t="s">
        <v>137</v>
      </c>
      <c r="C201" s="46" t="s">
        <v>29</v>
      </c>
      <c r="D201" s="47" t="s">
        <v>1399</v>
      </c>
      <c r="E201" s="48" t="s">
        <v>139</v>
      </c>
      <c r="F201" s="49">
        <v>45613</v>
      </c>
      <c r="G201" s="50">
        <v>45978</v>
      </c>
      <c r="H201" s="47" t="s">
        <v>351</v>
      </c>
      <c r="I201" s="51">
        <v>2021</v>
      </c>
      <c r="J201" s="52" t="s">
        <v>1400</v>
      </c>
      <c r="K201" s="51" t="s">
        <v>1401</v>
      </c>
      <c r="L201" s="51" t="s">
        <v>1402</v>
      </c>
      <c r="M201" s="47" t="s">
        <v>1403</v>
      </c>
      <c r="N201" s="51">
        <v>3520222991651</v>
      </c>
      <c r="O201" s="44" t="s">
        <v>1404</v>
      </c>
      <c r="P201" s="52">
        <v>2002</v>
      </c>
      <c r="Q201" s="52">
        <v>477</v>
      </c>
      <c r="R201" s="53">
        <v>44519</v>
      </c>
      <c r="S201" s="54">
        <v>46351</v>
      </c>
      <c r="T201" s="55">
        <v>1304100</v>
      </c>
      <c r="U201" s="56">
        <v>2.2499999999999999E-2</v>
      </c>
      <c r="V201" s="57">
        <v>1173690</v>
      </c>
      <c r="W201" s="58">
        <v>26408.024999999998</v>
      </c>
      <c r="X201" s="59">
        <v>0</v>
      </c>
      <c r="Y201" s="60">
        <v>26408</v>
      </c>
      <c r="Z201" s="61" t="s">
        <v>147</v>
      </c>
      <c r="AA201" s="62" t="s">
        <v>40</v>
      </c>
      <c r="AB201" s="63" t="s">
        <v>41</v>
      </c>
      <c r="AC201" s="44" t="s">
        <v>148</v>
      </c>
      <c r="AD201" s="64">
        <v>45623</v>
      </c>
      <c r="AE201" s="143" t="s">
        <v>2876</v>
      </c>
      <c r="AF201" s="144">
        <v>26408</v>
      </c>
      <c r="AG201" s="145">
        <f t="shared" si="3"/>
        <v>0</v>
      </c>
    </row>
    <row r="202" spans="1:33">
      <c r="A202" s="44" t="s">
        <v>136</v>
      </c>
      <c r="B202" s="45" t="s">
        <v>137</v>
      </c>
      <c r="C202" s="46" t="s">
        <v>29</v>
      </c>
      <c r="D202" s="47" t="s">
        <v>1405</v>
      </c>
      <c r="E202" s="48" t="s">
        <v>139</v>
      </c>
      <c r="F202" s="49">
        <v>45604</v>
      </c>
      <c r="G202" s="50">
        <v>45969</v>
      </c>
      <c r="H202" s="47" t="s">
        <v>1406</v>
      </c>
      <c r="I202" s="51">
        <v>2021</v>
      </c>
      <c r="J202" s="52" t="s">
        <v>1407</v>
      </c>
      <c r="K202" s="51" t="s">
        <v>1408</v>
      </c>
      <c r="L202" s="51" t="s">
        <v>1409</v>
      </c>
      <c r="M202" s="47" t="s">
        <v>1410</v>
      </c>
      <c r="N202" s="51">
        <v>3520117034529</v>
      </c>
      <c r="O202" s="44" t="s">
        <v>1411</v>
      </c>
      <c r="P202" s="52">
        <v>2073</v>
      </c>
      <c r="Q202" s="52">
        <v>450</v>
      </c>
      <c r="R202" s="53">
        <v>44511</v>
      </c>
      <c r="S202" s="54">
        <v>46341</v>
      </c>
      <c r="T202" s="55">
        <v>2942730</v>
      </c>
      <c r="U202" s="56">
        <v>2.2499999999999999E-2</v>
      </c>
      <c r="V202" s="57">
        <v>2648457</v>
      </c>
      <c r="W202" s="58">
        <v>59590.282500000001</v>
      </c>
      <c r="X202" s="59">
        <v>0</v>
      </c>
      <c r="Y202" s="60">
        <v>59590</v>
      </c>
      <c r="Z202" s="61" t="s">
        <v>147</v>
      </c>
      <c r="AA202" s="62" t="s">
        <v>40</v>
      </c>
      <c r="AB202" s="63" t="s">
        <v>41</v>
      </c>
      <c r="AC202" s="44" t="s">
        <v>148</v>
      </c>
      <c r="AD202" s="64">
        <v>45623</v>
      </c>
      <c r="AE202" s="143" t="s">
        <v>2877</v>
      </c>
      <c r="AF202" s="144">
        <v>59590</v>
      </c>
      <c r="AG202" s="145">
        <f t="shared" si="3"/>
        <v>0</v>
      </c>
    </row>
    <row r="203" spans="1:33">
      <c r="A203" s="44" t="s">
        <v>136</v>
      </c>
      <c r="B203" s="45" t="s">
        <v>137</v>
      </c>
      <c r="C203" s="46" t="s">
        <v>29</v>
      </c>
      <c r="D203" s="47" t="s">
        <v>1412</v>
      </c>
      <c r="E203" s="48" t="s">
        <v>139</v>
      </c>
      <c r="F203" s="49">
        <v>45625</v>
      </c>
      <c r="G203" s="50">
        <v>45990</v>
      </c>
      <c r="H203" s="47" t="s">
        <v>1151</v>
      </c>
      <c r="I203" s="51">
        <v>2021</v>
      </c>
      <c r="J203" s="52" t="s">
        <v>1413</v>
      </c>
      <c r="K203" s="51" t="s">
        <v>1414</v>
      </c>
      <c r="L203" s="51" t="s">
        <v>1415</v>
      </c>
      <c r="M203" s="47" t="s">
        <v>1416</v>
      </c>
      <c r="N203" s="51">
        <v>4210177585929</v>
      </c>
      <c r="O203" s="44" t="s">
        <v>1417</v>
      </c>
      <c r="P203" s="52">
        <v>1046</v>
      </c>
      <c r="Q203" s="52">
        <v>450</v>
      </c>
      <c r="R203" s="53">
        <v>44531</v>
      </c>
      <c r="S203" s="54">
        <v>46361</v>
      </c>
      <c r="T203" s="55">
        <v>3482999.19</v>
      </c>
      <c r="U203" s="56">
        <v>2.2499999999999999E-2</v>
      </c>
      <c r="V203" s="57">
        <v>3134699.2710000002</v>
      </c>
      <c r="W203" s="58">
        <v>70530.733597500002</v>
      </c>
      <c r="X203" s="59">
        <v>0</v>
      </c>
      <c r="Y203" s="60">
        <v>70531</v>
      </c>
      <c r="Z203" s="61" t="s">
        <v>147</v>
      </c>
      <c r="AA203" s="62" t="s">
        <v>40</v>
      </c>
      <c r="AB203" s="63" t="s">
        <v>41</v>
      </c>
      <c r="AC203" s="44" t="s">
        <v>148</v>
      </c>
      <c r="AD203" s="64">
        <v>45623</v>
      </c>
      <c r="AE203" s="143" t="s">
        <v>2878</v>
      </c>
      <c r="AF203" s="144">
        <v>70531</v>
      </c>
      <c r="AG203" s="145">
        <f t="shared" si="3"/>
        <v>0</v>
      </c>
    </row>
    <row r="204" spans="1:33">
      <c r="A204" s="44" t="s">
        <v>136</v>
      </c>
      <c r="B204" s="45" t="s">
        <v>137</v>
      </c>
      <c r="C204" s="46" t="s">
        <v>29</v>
      </c>
      <c r="D204" s="47" t="s">
        <v>1418</v>
      </c>
      <c r="E204" s="48" t="s">
        <v>139</v>
      </c>
      <c r="F204" s="49">
        <v>45607</v>
      </c>
      <c r="G204" s="50">
        <v>45972</v>
      </c>
      <c r="H204" s="47" t="s">
        <v>1056</v>
      </c>
      <c r="I204" s="51">
        <v>2019</v>
      </c>
      <c r="J204" s="52" t="s">
        <v>1419</v>
      </c>
      <c r="K204" s="51" t="s">
        <v>1420</v>
      </c>
      <c r="L204" s="51" t="s">
        <v>1421</v>
      </c>
      <c r="M204" s="47" t="s">
        <v>1422</v>
      </c>
      <c r="N204" s="51">
        <v>3410265573569</v>
      </c>
      <c r="O204" s="44" t="s">
        <v>1423</v>
      </c>
      <c r="P204" s="52">
        <v>2027</v>
      </c>
      <c r="Q204" s="52">
        <v>450</v>
      </c>
      <c r="R204" s="53">
        <v>44518</v>
      </c>
      <c r="S204" s="54">
        <v>46331</v>
      </c>
      <c r="T204" s="55">
        <v>2189430</v>
      </c>
      <c r="U204" s="56">
        <v>2.2499999999999999E-2</v>
      </c>
      <c r="V204" s="57">
        <v>1970487</v>
      </c>
      <c r="W204" s="58">
        <v>44335.957499999997</v>
      </c>
      <c r="X204" s="59">
        <v>0</v>
      </c>
      <c r="Y204" s="60">
        <v>44336</v>
      </c>
      <c r="Z204" s="61" t="s">
        <v>147</v>
      </c>
      <c r="AA204" s="62" t="s">
        <v>40</v>
      </c>
      <c r="AB204" s="63" t="s">
        <v>41</v>
      </c>
      <c r="AC204" s="44" t="s">
        <v>148</v>
      </c>
      <c r="AD204" s="64">
        <v>45623</v>
      </c>
      <c r="AE204" s="143" t="s">
        <v>2879</v>
      </c>
      <c r="AF204" s="144">
        <v>44336</v>
      </c>
      <c r="AG204" s="145">
        <f t="shared" si="3"/>
        <v>0</v>
      </c>
    </row>
    <row r="205" spans="1:33">
      <c r="A205" s="44" t="s">
        <v>136</v>
      </c>
      <c r="B205" s="45" t="s">
        <v>137</v>
      </c>
      <c r="C205" s="46" t="s">
        <v>29</v>
      </c>
      <c r="D205" s="47" t="s">
        <v>1424</v>
      </c>
      <c r="E205" s="48" t="s">
        <v>139</v>
      </c>
      <c r="F205" s="49">
        <v>45625</v>
      </c>
      <c r="G205" s="50">
        <v>45990</v>
      </c>
      <c r="H205" s="47" t="s">
        <v>483</v>
      </c>
      <c r="I205" s="51">
        <v>2021</v>
      </c>
      <c r="J205" s="52" t="s">
        <v>1425</v>
      </c>
      <c r="K205" s="51" t="s">
        <v>1426</v>
      </c>
      <c r="L205" s="51" t="s">
        <v>1427</v>
      </c>
      <c r="M205" s="47" t="s">
        <v>1428</v>
      </c>
      <c r="N205" s="51">
        <v>3410122530635</v>
      </c>
      <c r="O205" s="44" t="s">
        <v>1429</v>
      </c>
      <c r="P205" s="52">
        <v>2005</v>
      </c>
      <c r="Q205" s="52">
        <v>450</v>
      </c>
      <c r="R205" s="53">
        <v>44540</v>
      </c>
      <c r="S205" s="54">
        <v>46361</v>
      </c>
      <c r="T205" s="55">
        <v>2189430</v>
      </c>
      <c r="U205" s="56">
        <v>2.2499999999999999E-2</v>
      </c>
      <c r="V205" s="57">
        <v>1970487</v>
      </c>
      <c r="W205" s="58">
        <v>44335.957499999997</v>
      </c>
      <c r="X205" s="59">
        <v>0</v>
      </c>
      <c r="Y205" s="60">
        <v>44336</v>
      </c>
      <c r="Z205" s="61" t="s">
        <v>147</v>
      </c>
      <c r="AA205" s="62" t="s">
        <v>40</v>
      </c>
      <c r="AB205" s="63" t="s">
        <v>41</v>
      </c>
      <c r="AC205" s="44" t="s">
        <v>148</v>
      </c>
      <c r="AD205" s="64">
        <v>45623</v>
      </c>
      <c r="AE205" s="143" t="s">
        <v>2880</v>
      </c>
      <c r="AF205" s="144">
        <v>44336</v>
      </c>
      <c r="AG205" s="145">
        <f t="shared" si="3"/>
        <v>0</v>
      </c>
    </row>
    <row r="206" spans="1:33">
      <c r="A206" s="44" t="s">
        <v>136</v>
      </c>
      <c r="B206" s="45" t="s">
        <v>137</v>
      </c>
      <c r="C206" s="46" t="s">
        <v>29</v>
      </c>
      <c r="D206" s="47" t="s">
        <v>1430</v>
      </c>
      <c r="E206" s="48" t="s">
        <v>139</v>
      </c>
      <c r="F206" s="49">
        <v>45598</v>
      </c>
      <c r="G206" s="50">
        <v>45963</v>
      </c>
      <c r="H206" s="47" t="s">
        <v>312</v>
      </c>
      <c r="I206" s="51">
        <v>2021</v>
      </c>
      <c r="J206" s="52" t="s">
        <v>1431</v>
      </c>
      <c r="K206" s="51" t="s">
        <v>1432</v>
      </c>
      <c r="L206" s="51" t="s">
        <v>1433</v>
      </c>
      <c r="M206" s="47" t="s">
        <v>1434</v>
      </c>
      <c r="N206" s="51">
        <v>3110150666913</v>
      </c>
      <c r="O206" s="44" t="s">
        <v>1435</v>
      </c>
      <c r="P206" s="52">
        <v>2131</v>
      </c>
      <c r="Q206" s="52">
        <v>450</v>
      </c>
      <c r="R206" s="53">
        <v>44505</v>
      </c>
      <c r="S206" s="54">
        <v>46331</v>
      </c>
      <c r="T206" s="55">
        <v>2545830</v>
      </c>
      <c r="U206" s="56">
        <v>2.2499999999999999E-2</v>
      </c>
      <c r="V206" s="57">
        <v>2291247</v>
      </c>
      <c r="W206" s="58">
        <v>51553.057499999995</v>
      </c>
      <c r="X206" s="59">
        <v>0</v>
      </c>
      <c r="Y206" s="60">
        <v>51553</v>
      </c>
      <c r="Z206" s="61" t="s">
        <v>147</v>
      </c>
      <c r="AA206" s="62" t="s">
        <v>40</v>
      </c>
      <c r="AB206" s="63" t="s">
        <v>41</v>
      </c>
      <c r="AC206" s="44" t="s">
        <v>148</v>
      </c>
      <c r="AD206" s="64">
        <v>45623</v>
      </c>
      <c r="AE206" s="143" t="s">
        <v>2881</v>
      </c>
      <c r="AF206" s="144">
        <v>51553</v>
      </c>
      <c r="AG206" s="145">
        <f t="shared" si="3"/>
        <v>0</v>
      </c>
    </row>
    <row r="207" spans="1:33">
      <c r="A207" s="44" t="s">
        <v>136</v>
      </c>
      <c r="B207" s="45" t="s">
        <v>137</v>
      </c>
      <c r="C207" s="46" t="s">
        <v>29</v>
      </c>
      <c r="D207" s="47" t="s">
        <v>1436</v>
      </c>
      <c r="E207" s="48" t="s">
        <v>139</v>
      </c>
      <c r="F207" s="49">
        <v>45604</v>
      </c>
      <c r="G207" s="50">
        <v>45969</v>
      </c>
      <c r="H207" s="47" t="s">
        <v>1437</v>
      </c>
      <c r="I207" s="51">
        <v>2020</v>
      </c>
      <c r="J207" s="52" t="s">
        <v>1438</v>
      </c>
      <c r="K207" s="51" t="s">
        <v>1439</v>
      </c>
      <c r="L207" s="51" t="s">
        <v>1440</v>
      </c>
      <c r="M207" s="47" t="s">
        <v>1441</v>
      </c>
      <c r="N207" s="51">
        <v>6110167235849</v>
      </c>
      <c r="O207" s="44" t="s">
        <v>1442</v>
      </c>
      <c r="P207" s="52">
        <v>3016</v>
      </c>
      <c r="Q207" s="52">
        <v>477</v>
      </c>
      <c r="R207" s="53">
        <v>44145</v>
      </c>
      <c r="S207" s="54">
        <v>45976</v>
      </c>
      <c r="T207" s="55">
        <v>12662730</v>
      </c>
      <c r="U207" s="56">
        <v>2.2499999999999999E-2</v>
      </c>
      <c r="V207" s="57">
        <v>11396457</v>
      </c>
      <c r="W207" s="58">
        <v>256420.2825</v>
      </c>
      <c r="X207" s="59">
        <v>0</v>
      </c>
      <c r="Y207" s="60">
        <v>256420</v>
      </c>
      <c r="Z207" s="60" t="s">
        <v>147</v>
      </c>
      <c r="AA207" s="62" t="s">
        <v>40</v>
      </c>
      <c r="AB207" s="63" t="s">
        <v>41</v>
      </c>
      <c r="AC207" s="44" t="s">
        <v>148</v>
      </c>
      <c r="AD207" s="64">
        <v>45623</v>
      </c>
      <c r="AE207" s="143" t="s">
        <v>2981</v>
      </c>
      <c r="AF207" s="60">
        <v>256420</v>
      </c>
      <c r="AG207" s="145">
        <f t="shared" si="3"/>
        <v>0</v>
      </c>
    </row>
    <row r="208" spans="1:33">
      <c r="A208" s="44" t="s">
        <v>136</v>
      </c>
      <c r="B208" s="45" t="s">
        <v>137</v>
      </c>
      <c r="C208" s="46" t="s">
        <v>29</v>
      </c>
      <c r="D208" s="47" t="s">
        <v>1443</v>
      </c>
      <c r="E208" s="48" t="s">
        <v>139</v>
      </c>
      <c r="F208" s="49">
        <v>45604</v>
      </c>
      <c r="G208" s="50">
        <v>45969</v>
      </c>
      <c r="H208" s="47" t="s">
        <v>1437</v>
      </c>
      <c r="I208" s="51">
        <v>2020</v>
      </c>
      <c r="J208" s="52" t="s">
        <v>1444</v>
      </c>
      <c r="K208" s="51" t="s">
        <v>1445</v>
      </c>
      <c r="L208" s="51" t="s">
        <v>1446</v>
      </c>
      <c r="M208" s="47" t="s">
        <v>1447</v>
      </c>
      <c r="N208" s="51">
        <v>3740620089077</v>
      </c>
      <c r="O208" s="44" t="s">
        <v>1448</v>
      </c>
      <c r="P208" s="52">
        <v>3016</v>
      </c>
      <c r="Q208" s="52">
        <v>477</v>
      </c>
      <c r="R208" s="53">
        <v>44145</v>
      </c>
      <c r="S208" s="54">
        <v>46696</v>
      </c>
      <c r="T208" s="55">
        <v>12662730</v>
      </c>
      <c r="U208" s="56">
        <v>2.2499999999999999E-2</v>
      </c>
      <c r="V208" s="57">
        <v>11396457</v>
      </c>
      <c r="W208" s="58">
        <v>256420.2825</v>
      </c>
      <c r="X208" s="59">
        <v>0</v>
      </c>
      <c r="Y208" s="60">
        <v>256420</v>
      </c>
      <c r="Z208" s="61" t="s">
        <v>147</v>
      </c>
      <c r="AA208" s="62" t="s">
        <v>40</v>
      </c>
      <c r="AB208" s="63" t="s">
        <v>41</v>
      </c>
      <c r="AC208" s="44" t="s">
        <v>148</v>
      </c>
      <c r="AD208" s="64">
        <v>45623</v>
      </c>
      <c r="AE208" s="143" t="s">
        <v>2982</v>
      </c>
      <c r="AF208" s="60">
        <v>256420</v>
      </c>
      <c r="AG208" s="145">
        <f t="shared" si="3"/>
        <v>0</v>
      </c>
    </row>
    <row r="209" spans="1:33">
      <c r="A209" s="44" t="s">
        <v>136</v>
      </c>
      <c r="B209" s="45" t="s">
        <v>137</v>
      </c>
      <c r="C209" s="46" t="s">
        <v>29</v>
      </c>
      <c r="D209" s="47" t="s">
        <v>1449</v>
      </c>
      <c r="E209" s="48" t="s">
        <v>139</v>
      </c>
      <c r="F209" s="49">
        <v>45603</v>
      </c>
      <c r="G209" s="50">
        <v>45968</v>
      </c>
      <c r="H209" s="47" t="s">
        <v>188</v>
      </c>
      <c r="I209" s="51">
        <v>2021</v>
      </c>
      <c r="J209" s="52" t="s">
        <v>1450</v>
      </c>
      <c r="K209" s="51" t="s">
        <v>1451</v>
      </c>
      <c r="L209" s="51" t="s">
        <v>1452</v>
      </c>
      <c r="M209" s="47" t="s">
        <v>1453</v>
      </c>
      <c r="N209" s="51">
        <v>3520276746317</v>
      </c>
      <c r="O209" s="44" t="s">
        <v>1454</v>
      </c>
      <c r="P209" s="52">
        <v>2061</v>
      </c>
      <c r="Q209" s="52">
        <v>450</v>
      </c>
      <c r="R209" s="53">
        <v>44558</v>
      </c>
      <c r="S209" s="54">
        <v>46331</v>
      </c>
      <c r="T209" s="55">
        <v>849690</v>
      </c>
      <c r="U209" s="56">
        <v>2.2499999999999999E-2</v>
      </c>
      <c r="V209" s="57">
        <v>764721</v>
      </c>
      <c r="W209" s="58">
        <v>17206.2225</v>
      </c>
      <c r="X209" s="59">
        <v>0</v>
      </c>
      <c r="Y209" s="60">
        <v>17206</v>
      </c>
      <c r="Z209" s="61" t="s">
        <v>147</v>
      </c>
      <c r="AA209" s="62" t="s">
        <v>40</v>
      </c>
      <c r="AB209" s="63" t="s">
        <v>41</v>
      </c>
      <c r="AC209" s="44" t="s">
        <v>195</v>
      </c>
      <c r="AD209" s="64">
        <v>45623</v>
      </c>
      <c r="AE209" s="143" t="s">
        <v>2882</v>
      </c>
      <c r="AF209" s="144">
        <v>17206</v>
      </c>
      <c r="AG209" s="145">
        <f t="shared" si="3"/>
        <v>0</v>
      </c>
    </row>
    <row r="210" spans="1:33">
      <c r="A210" s="44" t="s">
        <v>136</v>
      </c>
      <c r="B210" s="45" t="s">
        <v>137</v>
      </c>
      <c r="C210" s="46" t="s">
        <v>29</v>
      </c>
      <c r="D210" s="47" t="s">
        <v>1455</v>
      </c>
      <c r="E210" s="48" t="s">
        <v>139</v>
      </c>
      <c r="F210" s="49">
        <v>45613</v>
      </c>
      <c r="G210" s="50">
        <v>45978</v>
      </c>
      <c r="H210" s="47" t="s">
        <v>1113</v>
      </c>
      <c r="I210" s="51">
        <v>2021</v>
      </c>
      <c r="J210" s="52" t="s">
        <v>1456</v>
      </c>
      <c r="K210" s="51" t="s">
        <v>1457</v>
      </c>
      <c r="L210" s="51" t="s">
        <v>1458</v>
      </c>
      <c r="M210" s="47" t="s">
        <v>1459</v>
      </c>
      <c r="N210" s="51">
        <v>3510206312187</v>
      </c>
      <c r="O210" s="44" t="s">
        <v>1460</v>
      </c>
      <c r="P210" s="52">
        <v>2091</v>
      </c>
      <c r="Q210" s="52">
        <v>450</v>
      </c>
      <c r="R210" s="53">
        <v>44519</v>
      </c>
      <c r="S210" s="54">
        <v>46351</v>
      </c>
      <c r="T210" s="55">
        <v>849690</v>
      </c>
      <c r="U210" s="56">
        <v>2.2499999999999999E-2</v>
      </c>
      <c r="V210" s="57">
        <v>764721</v>
      </c>
      <c r="W210" s="58">
        <v>17206.2225</v>
      </c>
      <c r="X210" s="59">
        <v>0</v>
      </c>
      <c r="Y210" s="60">
        <v>17206</v>
      </c>
      <c r="Z210" s="61" t="s">
        <v>147</v>
      </c>
      <c r="AA210" s="62" t="s">
        <v>40</v>
      </c>
      <c r="AB210" s="63" t="s">
        <v>41</v>
      </c>
      <c r="AC210" s="44" t="s">
        <v>148</v>
      </c>
      <c r="AD210" s="64">
        <v>45623</v>
      </c>
      <c r="AE210" s="143" t="s">
        <v>2883</v>
      </c>
      <c r="AF210" s="144">
        <v>17206</v>
      </c>
      <c r="AG210" s="145">
        <f t="shared" si="3"/>
        <v>0</v>
      </c>
    </row>
    <row r="211" spans="1:33">
      <c r="A211" s="44" t="s">
        <v>136</v>
      </c>
      <c r="B211" s="45" t="s">
        <v>137</v>
      </c>
      <c r="C211" s="46" t="s">
        <v>29</v>
      </c>
      <c r="D211" s="47" t="s">
        <v>1461</v>
      </c>
      <c r="E211" s="48" t="s">
        <v>139</v>
      </c>
      <c r="F211" s="49">
        <v>45626</v>
      </c>
      <c r="G211" s="50">
        <v>45991</v>
      </c>
      <c r="H211" s="47" t="s">
        <v>1462</v>
      </c>
      <c r="I211" s="51">
        <v>2021</v>
      </c>
      <c r="J211" s="52" t="s">
        <v>1463</v>
      </c>
      <c r="K211" s="51" t="s">
        <v>1464</v>
      </c>
      <c r="L211" s="51" t="s">
        <v>1465</v>
      </c>
      <c r="M211" s="47" t="s">
        <v>1466</v>
      </c>
      <c r="N211" s="51">
        <v>3520213221333</v>
      </c>
      <c r="O211" s="44" t="s">
        <v>1467</v>
      </c>
      <c r="P211" s="52">
        <v>2011</v>
      </c>
      <c r="Q211" s="52">
        <v>450</v>
      </c>
      <c r="R211" s="53">
        <v>44532</v>
      </c>
      <c r="S211" s="54">
        <v>45996</v>
      </c>
      <c r="T211" s="55">
        <v>849690</v>
      </c>
      <c r="U211" s="56">
        <v>2.2499999999999999E-2</v>
      </c>
      <c r="V211" s="57">
        <v>764721</v>
      </c>
      <c r="W211" s="58">
        <v>17206.2225</v>
      </c>
      <c r="X211" s="59">
        <v>0</v>
      </c>
      <c r="Y211" s="60">
        <v>17206</v>
      </c>
      <c r="Z211" s="60" t="s">
        <v>147</v>
      </c>
      <c r="AA211" s="62" t="s">
        <v>40</v>
      </c>
      <c r="AB211" s="63" t="s">
        <v>41</v>
      </c>
      <c r="AC211" s="44" t="s">
        <v>148</v>
      </c>
      <c r="AD211" s="64">
        <v>45623</v>
      </c>
      <c r="AE211" s="143" t="s">
        <v>2884</v>
      </c>
      <c r="AF211" s="144">
        <v>17206</v>
      </c>
      <c r="AG211" s="145">
        <f t="shared" si="3"/>
        <v>0</v>
      </c>
    </row>
    <row r="212" spans="1:33">
      <c r="A212" s="44" t="s">
        <v>136</v>
      </c>
      <c r="B212" s="45" t="s">
        <v>137</v>
      </c>
      <c r="C212" s="46" t="s">
        <v>29</v>
      </c>
      <c r="D212" s="47" t="s">
        <v>1468</v>
      </c>
      <c r="E212" s="48" t="s">
        <v>139</v>
      </c>
      <c r="F212" s="49">
        <v>45624</v>
      </c>
      <c r="G212" s="50">
        <v>45989</v>
      </c>
      <c r="H212" s="47" t="s">
        <v>972</v>
      </c>
      <c r="I212" s="51">
        <v>2021</v>
      </c>
      <c r="J212" s="52" t="s">
        <v>1469</v>
      </c>
      <c r="K212" s="51" t="s">
        <v>1470</v>
      </c>
      <c r="L212" s="51" t="s">
        <v>1471</v>
      </c>
      <c r="M212" s="47" t="s">
        <v>1472</v>
      </c>
      <c r="N212" s="51">
        <v>4240192376275</v>
      </c>
      <c r="O212" s="44" t="s">
        <v>1473</v>
      </c>
      <c r="P212" s="52">
        <v>1066</v>
      </c>
      <c r="Q212" s="52">
        <v>450</v>
      </c>
      <c r="R212" s="53">
        <v>44530</v>
      </c>
      <c r="S212" s="54">
        <v>45986</v>
      </c>
      <c r="T212" s="55">
        <v>4442850</v>
      </c>
      <c r="U212" s="56">
        <v>2.2499999999999999E-2</v>
      </c>
      <c r="V212" s="57">
        <v>3998565</v>
      </c>
      <c r="W212" s="58">
        <v>89967.712499999994</v>
      </c>
      <c r="X212" s="59">
        <v>0</v>
      </c>
      <c r="Y212" s="60">
        <v>89968</v>
      </c>
      <c r="Z212" s="60" t="s">
        <v>147</v>
      </c>
      <c r="AA212" s="62" t="s">
        <v>40</v>
      </c>
      <c r="AB212" s="63" t="s">
        <v>41</v>
      </c>
      <c r="AC212" s="44" t="s">
        <v>148</v>
      </c>
      <c r="AD212" s="64">
        <v>45623</v>
      </c>
      <c r="AE212" s="143" t="s">
        <v>2885</v>
      </c>
      <c r="AF212" s="144">
        <v>89968</v>
      </c>
      <c r="AG212" s="145">
        <f t="shared" si="3"/>
        <v>0</v>
      </c>
    </row>
    <row r="213" spans="1:33">
      <c r="A213" s="44" t="s">
        <v>136</v>
      </c>
      <c r="B213" s="45" t="s">
        <v>137</v>
      </c>
      <c r="C213" s="46" t="s">
        <v>29</v>
      </c>
      <c r="D213" s="47" t="s">
        <v>1474</v>
      </c>
      <c r="E213" s="48" t="s">
        <v>139</v>
      </c>
      <c r="F213" s="49">
        <v>45625</v>
      </c>
      <c r="G213" s="50">
        <v>45990</v>
      </c>
      <c r="H213" s="47" t="s">
        <v>88</v>
      </c>
      <c r="I213" s="51">
        <v>2014</v>
      </c>
      <c r="J213" s="52" t="s">
        <v>1475</v>
      </c>
      <c r="K213" s="51" t="s">
        <v>1476</v>
      </c>
      <c r="L213" s="51" t="s">
        <v>1477</v>
      </c>
      <c r="M213" s="47" t="s">
        <v>1478</v>
      </c>
      <c r="N213" s="51">
        <v>3520173492063</v>
      </c>
      <c r="O213" s="44" t="s">
        <v>1479</v>
      </c>
      <c r="P213" s="52">
        <v>2044</v>
      </c>
      <c r="Q213" s="52">
        <v>450</v>
      </c>
      <c r="R213" s="53">
        <v>44532</v>
      </c>
      <c r="S213" s="54">
        <v>45996</v>
      </c>
      <c r="T213" s="55">
        <v>1458000</v>
      </c>
      <c r="U213" s="56">
        <v>2.2499999999999999E-2</v>
      </c>
      <c r="V213" s="57">
        <v>1312200</v>
      </c>
      <c r="W213" s="58">
        <v>29524.5</v>
      </c>
      <c r="X213" s="59">
        <v>0</v>
      </c>
      <c r="Y213" s="60">
        <v>29525</v>
      </c>
      <c r="Z213" s="60" t="s">
        <v>147</v>
      </c>
      <c r="AA213" s="62" t="s">
        <v>40</v>
      </c>
      <c r="AB213" s="63" t="s">
        <v>41</v>
      </c>
      <c r="AC213" s="44" t="s">
        <v>148</v>
      </c>
      <c r="AD213" s="64">
        <v>45623</v>
      </c>
      <c r="AE213" s="143" t="s">
        <v>2886</v>
      </c>
      <c r="AF213" s="144">
        <v>29525</v>
      </c>
      <c r="AG213" s="145">
        <f t="shared" si="3"/>
        <v>0</v>
      </c>
    </row>
    <row r="214" spans="1:33">
      <c r="A214" s="44" t="s">
        <v>136</v>
      </c>
      <c r="B214" s="45" t="s">
        <v>137</v>
      </c>
      <c r="C214" s="46" t="s">
        <v>29</v>
      </c>
      <c r="D214" s="47" t="s">
        <v>1480</v>
      </c>
      <c r="E214" s="48" t="s">
        <v>139</v>
      </c>
      <c r="F214" s="49">
        <v>45619</v>
      </c>
      <c r="G214" s="50">
        <v>45984</v>
      </c>
      <c r="H214" s="47" t="s">
        <v>53</v>
      </c>
      <c r="I214" s="51">
        <v>2020</v>
      </c>
      <c r="J214" s="52" t="s">
        <v>1481</v>
      </c>
      <c r="K214" s="51" t="s">
        <v>1482</v>
      </c>
      <c r="L214" s="51" t="s">
        <v>1483</v>
      </c>
      <c r="M214" s="47" t="s">
        <v>1484</v>
      </c>
      <c r="N214" s="51">
        <v>4110438360631</v>
      </c>
      <c r="O214" s="44" t="s">
        <v>1485</v>
      </c>
      <c r="P214" s="52">
        <v>1147</v>
      </c>
      <c r="Q214" s="52">
        <v>450</v>
      </c>
      <c r="R214" s="53">
        <v>44525</v>
      </c>
      <c r="S214" s="54">
        <v>46706</v>
      </c>
      <c r="T214" s="55">
        <v>1620000</v>
      </c>
      <c r="U214" s="56">
        <v>2.2499999999999999E-2</v>
      </c>
      <c r="V214" s="57">
        <v>1458000</v>
      </c>
      <c r="W214" s="58">
        <v>32805</v>
      </c>
      <c r="X214" s="59">
        <v>0</v>
      </c>
      <c r="Y214" s="60">
        <v>32805</v>
      </c>
      <c r="Z214" s="61" t="s">
        <v>147</v>
      </c>
      <c r="AA214" s="62" t="s">
        <v>40</v>
      </c>
      <c r="AB214" s="63" t="s">
        <v>41</v>
      </c>
      <c r="AC214" s="44" t="s">
        <v>148</v>
      </c>
      <c r="AD214" s="64">
        <v>45623</v>
      </c>
      <c r="AE214" s="143" t="s">
        <v>2887</v>
      </c>
      <c r="AF214" s="144">
        <v>32805</v>
      </c>
      <c r="AG214" s="145">
        <f t="shared" si="3"/>
        <v>0</v>
      </c>
    </row>
    <row r="215" spans="1:33">
      <c r="A215" s="44" t="s">
        <v>136</v>
      </c>
      <c r="B215" s="45" t="s">
        <v>137</v>
      </c>
      <c r="C215" s="46" t="s">
        <v>29</v>
      </c>
      <c r="D215" s="47" t="s">
        <v>1486</v>
      </c>
      <c r="E215" s="48" t="s">
        <v>139</v>
      </c>
      <c r="F215" s="49">
        <v>45597</v>
      </c>
      <c r="G215" s="50">
        <v>45962</v>
      </c>
      <c r="H215" s="47" t="s">
        <v>1487</v>
      </c>
      <c r="I215" s="51">
        <v>2015</v>
      </c>
      <c r="J215" s="52" t="s">
        <v>1488</v>
      </c>
      <c r="K215" s="51" t="s">
        <v>1489</v>
      </c>
      <c r="L215" s="51" t="s">
        <v>1490</v>
      </c>
      <c r="M215" s="47" t="s">
        <v>1491</v>
      </c>
      <c r="N215" s="51">
        <v>3740577581607</v>
      </c>
      <c r="O215" s="44" t="s">
        <v>1492</v>
      </c>
      <c r="P215" s="52">
        <v>3052</v>
      </c>
      <c r="Q215" s="52">
        <v>450</v>
      </c>
      <c r="R215" s="53">
        <v>44518</v>
      </c>
      <c r="S215" s="54">
        <v>46331</v>
      </c>
      <c r="T215" s="55">
        <v>1458000</v>
      </c>
      <c r="U215" s="56">
        <v>2.2499999999999999E-2</v>
      </c>
      <c r="V215" s="57">
        <v>1312200</v>
      </c>
      <c r="W215" s="58">
        <v>29524.5</v>
      </c>
      <c r="X215" s="59">
        <v>0</v>
      </c>
      <c r="Y215" s="60">
        <v>29525</v>
      </c>
      <c r="Z215" s="61" t="s">
        <v>147</v>
      </c>
      <c r="AA215" s="62" t="s">
        <v>40</v>
      </c>
      <c r="AB215" s="63" t="s">
        <v>41</v>
      </c>
      <c r="AC215" s="44" t="s">
        <v>148</v>
      </c>
      <c r="AD215" s="64">
        <v>45623</v>
      </c>
      <c r="AE215" s="143" t="s">
        <v>2888</v>
      </c>
      <c r="AF215" s="144">
        <v>29525</v>
      </c>
      <c r="AG215" s="145">
        <f t="shared" si="3"/>
        <v>0</v>
      </c>
    </row>
    <row r="216" spans="1:33">
      <c r="A216" s="44" t="s">
        <v>136</v>
      </c>
      <c r="B216" s="45" t="s">
        <v>137</v>
      </c>
      <c r="C216" s="46" t="s">
        <v>29</v>
      </c>
      <c r="D216" s="47" t="s">
        <v>1493</v>
      </c>
      <c r="E216" s="48" t="s">
        <v>139</v>
      </c>
      <c r="F216" s="49">
        <v>45626</v>
      </c>
      <c r="G216" s="50">
        <v>45991</v>
      </c>
      <c r="H216" s="47" t="s">
        <v>1494</v>
      </c>
      <c r="I216" s="51">
        <v>2021</v>
      </c>
      <c r="J216" s="52" t="s">
        <v>1495</v>
      </c>
      <c r="K216" s="51" t="s">
        <v>1496</v>
      </c>
      <c r="L216" s="51" t="s">
        <v>1497</v>
      </c>
      <c r="M216" s="47" t="s">
        <v>1498</v>
      </c>
      <c r="N216" s="51">
        <v>3520220284148</v>
      </c>
      <c r="O216" s="44" t="s">
        <v>1499</v>
      </c>
      <c r="P216" s="52">
        <v>2064</v>
      </c>
      <c r="Q216" s="52">
        <v>450</v>
      </c>
      <c r="R216" s="53">
        <v>44532</v>
      </c>
      <c r="S216" s="54">
        <v>45996</v>
      </c>
      <c r="T216" s="55">
        <v>2375730</v>
      </c>
      <c r="U216" s="56">
        <v>2.2499999999999999E-2</v>
      </c>
      <c r="V216" s="57">
        <v>2138157</v>
      </c>
      <c r="W216" s="58">
        <v>48108.532500000001</v>
      </c>
      <c r="X216" s="59">
        <v>0</v>
      </c>
      <c r="Y216" s="60">
        <v>48109</v>
      </c>
      <c r="Z216" s="60" t="s">
        <v>147</v>
      </c>
      <c r="AA216" s="62" t="s">
        <v>40</v>
      </c>
      <c r="AB216" s="63" t="s">
        <v>41</v>
      </c>
      <c r="AC216" s="44" t="s">
        <v>148</v>
      </c>
      <c r="AD216" s="64">
        <v>45623</v>
      </c>
      <c r="AE216" s="143" t="s">
        <v>2889</v>
      </c>
      <c r="AF216" s="144">
        <v>48109</v>
      </c>
      <c r="AG216" s="145">
        <f t="shared" si="3"/>
        <v>0</v>
      </c>
    </row>
    <row r="217" spans="1:33">
      <c r="A217" s="44" t="s">
        <v>136</v>
      </c>
      <c r="B217" s="45" t="s">
        <v>137</v>
      </c>
      <c r="C217" s="46" t="s">
        <v>29</v>
      </c>
      <c r="D217" s="47" t="s">
        <v>1500</v>
      </c>
      <c r="E217" s="48" t="s">
        <v>139</v>
      </c>
      <c r="F217" s="49">
        <v>45621</v>
      </c>
      <c r="G217" s="50">
        <v>45986</v>
      </c>
      <c r="H217" s="47" t="s">
        <v>1501</v>
      </c>
      <c r="I217" s="51">
        <v>2021</v>
      </c>
      <c r="J217" s="52" t="s">
        <v>1502</v>
      </c>
      <c r="K217" s="51" t="s">
        <v>1503</v>
      </c>
      <c r="L217" s="51" t="s">
        <v>1504</v>
      </c>
      <c r="M217" s="47" t="s">
        <v>1505</v>
      </c>
      <c r="N217" s="51">
        <v>3520115753545</v>
      </c>
      <c r="O217" s="44" t="s">
        <v>1506</v>
      </c>
      <c r="P217" s="52">
        <v>2072</v>
      </c>
      <c r="Q217" s="52">
        <v>450</v>
      </c>
      <c r="R217" s="53">
        <v>44532</v>
      </c>
      <c r="S217" s="54">
        <v>46351</v>
      </c>
      <c r="T217" s="55">
        <v>2375730</v>
      </c>
      <c r="U217" s="56">
        <v>2.2499999999999999E-2</v>
      </c>
      <c r="V217" s="57">
        <v>2138157</v>
      </c>
      <c r="W217" s="58">
        <v>48108.532500000001</v>
      </c>
      <c r="X217" s="59">
        <v>0</v>
      </c>
      <c r="Y217" s="60">
        <v>48109</v>
      </c>
      <c r="Z217" s="61" t="s">
        <v>147</v>
      </c>
      <c r="AA217" s="62" t="s">
        <v>40</v>
      </c>
      <c r="AB217" s="63" t="s">
        <v>41</v>
      </c>
      <c r="AC217" s="44" t="s">
        <v>148</v>
      </c>
      <c r="AD217" s="64">
        <v>45623</v>
      </c>
      <c r="AE217" s="143" t="s">
        <v>2890</v>
      </c>
      <c r="AF217" s="144">
        <v>48109</v>
      </c>
      <c r="AG217" s="145">
        <f t="shared" si="3"/>
        <v>0</v>
      </c>
    </row>
    <row r="218" spans="1:33">
      <c r="A218" s="44" t="s">
        <v>136</v>
      </c>
      <c r="B218" s="45" t="s">
        <v>137</v>
      </c>
      <c r="C218" s="46" t="s">
        <v>29</v>
      </c>
      <c r="D218" s="47" t="s">
        <v>1507</v>
      </c>
      <c r="E218" s="48" t="s">
        <v>139</v>
      </c>
      <c r="F218" s="49">
        <v>45600</v>
      </c>
      <c r="G218" s="50">
        <v>45965</v>
      </c>
      <c r="H218" s="47" t="s">
        <v>1508</v>
      </c>
      <c r="I218" s="51">
        <v>2021</v>
      </c>
      <c r="J218" s="52" t="s">
        <v>1509</v>
      </c>
      <c r="K218" s="51" t="s">
        <v>1510</v>
      </c>
      <c r="L218" s="51" t="s">
        <v>1511</v>
      </c>
      <c r="M218" s="47" t="s">
        <v>1512</v>
      </c>
      <c r="N218" s="51">
        <v>3520119525690</v>
      </c>
      <c r="O218" s="44" t="s">
        <v>1513</v>
      </c>
      <c r="P218" s="52">
        <v>2031</v>
      </c>
      <c r="Q218" s="52">
        <v>450</v>
      </c>
      <c r="R218" s="53">
        <v>44505</v>
      </c>
      <c r="S218" s="54">
        <v>46331</v>
      </c>
      <c r="T218" s="55">
        <v>3166128</v>
      </c>
      <c r="U218" s="56">
        <v>2.2499999999999999E-2</v>
      </c>
      <c r="V218" s="57">
        <v>2849515.2</v>
      </c>
      <c r="W218" s="58">
        <v>64114.092000000004</v>
      </c>
      <c r="X218" s="59">
        <v>0</v>
      </c>
      <c r="Y218" s="60">
        <v>64114</v>
      </c>
      <c r="Z218" s="61" t="s">
        <v>147</v>
      </c>
      <c r="AA218" s="62" t="s">
        <v>40</v>
      </c>
      <c r="AB218" s="63" t="s">
        <v>41</v>
      </c>
      <c r="AC218" s="44" t="s">
        <v>148</v>
      </c>
      <c r="AD218" s="64">
        <v>45623</v>
      </c>
      <c r="AE218" s="143" t="s">
        <v>2891</v>
      </c>
      <c r="AF218" s="144">
        <v>64114</v>
      </c>
      <c r="AG218" s="145">
        <f t="shared" si="3"/>
        <v>0</v>
      </c>
    </row>
    <row r="219" spans="1:33">
      <c r="A219" s="44" t="s">
        <v>136</v>
      </c>
      <c r="B219" s="45" t="s">
        <v>137</v>
      </c>
      <c r="C219" s="46" t="s">
        <v>29</v>
      </c>
      <c r="D219" s="47" t="s">
        <v>1514</v>
      </c>
      <c r="E219" s="48" t="s">
        <v>139</v>
      </c>
      <c r="F219" s="49">
        <v>45597</v>
      </c>
      <c r="G219" s="50">
        <v>45962</v>
      </c>
      <c r="H219" s="47" t="s">
        <v>1515</v>
      </c>
      <c r="I219" s="51">
        <v>2017</v>
      </c>
      <c r="J219" s="52" t="s">
        <v>1516</v>
      </c>
      <c r="K219" s="51" t="s">
        <v>1517</v>
      </c>
      <c r="L219" s="51" t="s">
        <v>1518</v>
      </c>
      <c r="M219" s="47" t="s">
        <v>1519</v>
      </c>
      <c r="N219" s="51">
        <v>3520106297499</v>
      </c>
      <c r="O219" s="44" t="s">
        <v>1520</v>
      </c>
      <c r="P219" s="52">
        <v>2128</v>
      </c>
      <c r="Q219" s="52">
        <v>450</v>
      </c>
      <c r="R219" s="53">
        <v>44503</v>
      </c>
      <c r="S219" s="54">
        <v>46331</v>
      </c>
      <c r="T219" s="55">
        <v>3041550</v>
      </c>
      <c r="U219" s="56">
        <v>2.2499999999999999E-2</v>
      </c>
      <c r="V219" s="57">
        <v>2737395</v>
      </c>
      <c r="W219" s="58">
        <v>61591.387499999997</v>
      </c>
      <c r="X219" s="59">
        <v>0</v>
      </c>
      <c r="Y219" s="60">
        <v>61591</v>
      </c>
      <c r="Z219" s="61" t="s">
        <v>147</v>
      </c>
      <c r="AA219" s="62" t="s">
        <v>40</v>
      </c>
      <c r="AB219" s="63" t="s">
        <v>41</v>
      </c>
      <c r="AC219" s="44" t="s">
        <v>148</v>
      </c>
      <c r="AD219" s="64">
        <v>45623</v>
      </c>
      <c r="AE219" s="143" t="s">
        <v>2892</v>
      </c>
      <c r="AF219" s="144">
        <v>61591</v>
      </c>
      <c r="AG219" s="145">
        <f t="shared" si="3"/>
        <v>0</v>
      </c>
    </row>
    <row r="220" spans="1:33">
      <c r="A220" s="44" t="s">
        <v>136</v>
      </c>
      <c r="B220" s="45" t="s">
        <v>137</v>
      </c>
      <c r="C220" s="46" t="s">
        <v>29</v>
      </c>
      <c r="D220" s="47" t="s">
        <v>1521</v>
      </c>
      <c r="E220" s="48" t="s">
        <v>139</v>
      </c>
      <c r="F220" s="49">
        <v>45606</v>
      </c>
      <c r="G220" s="50">
        <v>45971</v>
      </c>
      <c r="H220" s="47" t="s">
        <v>596</v>
      </c>
      <c r="I220" s="51">
        <v>2019</v>
      </c>
      <c r="J220" s="52" t="s">
        <v>1522</v>
      </c>
      <c r="K220" s="51" t="s">
        <v>1523</v>
      </c>
      <c r="L220" s="51" t="s">
        <v>1524</v>
      </c>
      <c r="M220" s="47" t="s">
        <v>1525</v>
      </c>
      <c r="N220" s="51">
        <v>4210136628617</v>
      </c>
      <c r="O220" s="44" t="s">
        <v>1526</v>
      </c>
      <c r="P220" s="52">
        <v>1061</v>
      </c>
      <c r="Q220" s="52">
        <v>450</v>
      </c>
      <c r="R220" s="53">
        <v>44544</v>
      </c>
      <c r="S220" s="54">
        <v>46331</v>
      </c>
      <c r="T220" s="55">
        <v>3037500</v>
      </c>
      <c r="U220" s="56">
        <v>2.2499999999999999E-2</v>
      </c>
      <c r="V220" s="57">
        <v>2733750</v>
      </c>
      <c r="W220" s="58">
        <v>61509.375</v>
      </c>
      <c r="X220" s="59">
        <v>0</v>
      </c>
      <c r="Y220" s="60">
        <v>61509</v>
      </c>
      <c r="Z220" s="61" t="s">
        <v>147</v>
      </c>
      <c r="AA220" s="62" t="s">
        <v>40</v>
      </c>
      <c r="AB220" s="63" t="s">
        <v>41</v>
      </c>
      <c r="AC220" s="44" t="s">
        <v>148</v>
      </c>
      <c r="AD220" s="64">
        <v>45623</v>
      </c>
      <c r="AE220" s="143" t="s">
        <v>2893</v>
      </c>
      <c r="AF220" s="144">
        <v>61509</v>
      </c>
      <c r="AG220" s="145">
        <f t="shared" si="3"/>
        <v>0</v>
      </c>
    </row>
    <row r="221" spans="1:33">
      <c r="A221" s="44" t="s">
        <v>136</v>
      </c>
      <c r="B221" s="45" t="s">
        <v>137</v>
      </c>
      <c r="C221" s="46" t="s">
        <v>29</v>
      </c>
      <c r="D221" s="47" t="s">
        <v>1527</v>
      </c>
      <c r="E221" s="48" t="s">
        <v>139</v>
      </c>
      <c r="F221" s="49">
        <v>45603</v>
      </c>
      <c r="G221" s="50">
        <v>45968</v>
      </c>
      <c r="H221" s="47" t="s">
        <v>1528</v>
      </c>
      <c r="I221" s="51">
        <v>2021</v>
      </c>
      <c r="J221" s="52" t="s">
        <v>1529</v>
      </c>
      <c r="K221" s="51" t="s">
        <v>1530</v>
      </c>
      <c r="L221" s="51" t="s">
        <v>1531</v>
      </c>
      <c r="M221" s="47" t="s">
        <v>1532</v>
      </c>
      <c r="N221" s="51">
        <v>3660118659427</v>
      </c>
      <c r="O221" s="44" t="s">
        <v>1533</v>
      </c>
      <c r="P221" s="52">
        <v>2109</v>
      </c>
      <c r="Q221" s="52">
        <v>450</v>
      </c>
      <c r="R221" s="53">
        <v>44511</v>
      </c>
      <c r="S221" s="54">
        <v>46331</v>
      </c>
      <c r="T221" s="55">
        <v>2116125</v>
      </c>
      <c r="U221" s="56">
        <v>2.2499999999999999E-2</v>
      </c>
      <c r="V221" s="57">
        <v>1904512.5</v>
      </c>
      <c r="W221" s="58">
        <v>42851.53125</v>
      </c>
      <c r="X221" s="59">
        <v>0</v>
      </c>
      <c r="Y221" s="60">
        <v>42852</v>
      </c>
      <c r="Z221" s="61" t="s">
        <v>147</v>
      </c>
      <c r="AA221" s="62" t="s">
        <v>40</v>
      </c>
      <c r="AB221" s="63" t="s">
        <v>41</v>
      </c>
      <c r="AC221" s="44" t="s">
        <v>148</v>
      </c>
      <c r="AD221" s="64">
        <v>45623</v>
      </c>
      <c r="AE221" s="143" t="s">
        <v>2894</v>
      </c>
      <c r="AF221" s="144">
        <v>42852</v>
      </c>
      <c r="AG221" s="145">
        <f t="shared" si="3"/>
        <v>0</v>
      </c>
    </row>
    <row r="222" spans="1:33">
      <c r="A222" s="44" t="s">
        <v>136</v>
      </c>
      <c r="B222" s="45" t="s">
        <v>137</v>
      </c>
      <c r="C222" s="46" t="s">
        <v>29</v>
      </c>
      <c r="D222" s="47" t="s">
        <v>1534</v>
      </c>
      <c r="E222" s="48" t="s">
        <v>139</v>
      </c>
      <c r="F222" s="49">
        <v>45624</v>
      </c>
      <c r="G222" s="50">
        <v>45989</v>
      </c>
      <c r="H222" s="47" t="s">
        <v>1535</v>
      </c>
      <c r="I222" s="51">
        <v>2021</v>
      </c>
      <c r="J222" s="52" t="s">
        <v>1536</v>
      </c>
      <c r="K222" s="51" t="s">
        <v>1537</v>
      </c>
      <c r="L222" s="51" t="s">
        <v>1538</v>
      </c>
      <c r="M222" s="47" t="s">
        <v>1539</v>
      </c>
      <c r="N222" s="51">
        <v>3410225786169</v>
      </c>
      <c r="O222" s="44" t="s">
        <v>1540</v>
      </c>
      <c r="P222" s="52">
        <v>3082</v>
      </c>
      <c r="Q222" s="52">
        <v>450</v>
      </c>
      <c r="R222" s="53">
        <v>44530</v>
      </c>
      <c r="S222" s="54">
        <v>46351</v>
      </c>
      <c r="T222" s="55">
        <v>3249720</v>
      </c>
      <c r="U222" s="56">
        <v>2.2499999999999999E-2</v>
      </c>
      <c r="V222" s="57">
        <v>2924748</v>
      </c>
      <c r="W222" s="58">
        <v>65806.83</v>
      </c>
      <c r="X222" s="59">
        <v>0</v>
      </c>
      <c r="Y222" s="60">
        <v>65807</v>
      </c>
      <c r="Z222" s="61" t="s">
        <v>147</v>
      </c>
      <c r="AA222" s="62" t="s">
        <v>40</v>
      </c>
      <c r="AB222" s="63" t="s">
        <v>41</v>
      </c>
      <c r="AC222" s="44" t="s">
        <v>148</v>
      </c>
      <c r="AD222" s="64">
        <v>45623</v>
      </c>
      <c r="AE222" s="143" t="s">
        <v>2895</v>
      </c>
      <c r="AF222" s="144">
        <v>65807</v>
      </c>
      <c r="AG222" s="145">
        <f t="shared" si="3"/>
        <v>0</v>
      </c>
    </row>
    <row r="223" spans="1:33">
      <c r="A223" s="44" t="s">
        <v>136</v>
      </c>
      <c r="B223" s="45" t="s">
        <v>137</v>
      </c>
      <c r="C223" s="46" t="s">
        <v>29</v>
      </c>
      <c r="D223" s="47" t="s">
        <v>1541</v>
      </c>
      <c r="E223" s="48" t="s">
        <v>139</v>
      </c>
      <c r="F223" s="49">
        <v>45607</v>
      </c>
      <c r="G223" s="50">
        <v>45972</v>
      </c>
      <c r="H223" s="47" t="s">
        <v>32</v>
      </c>
      <c r="I223" s="51">
        <v>2019</v>
      </c>
      <c r="J223" s="52" t="s">
        <v>1542</v>
      </c>
      <c r="K223" s="51" t="s">
        <v>1543</v>
      </c>
      <c r="L223" s="51" t="s">
        <v>1544</v>
      </c>
      <c r="M223" s="47" t="s">
        <v>1545</v>
      </c>
      <c r="N223" s="51">
        <v>3660123270997</v>
      </c>
      <c r="O223" s="44" t="s">
        <v>1546</v>
      </c>
      <c r="P223" s="52">
        <v>2109</v>
      </c>
      <c r="Q223" s="52">
        <v>450</v>
      </c>
      <c r="R223" s="53">
        <v>44519</v>
      </c>
      <c r="S223" s="54">
        <v>46341</v>
      </c>
      <c r="T223" s="55">
        <v>870750</v>
      </c>
      <c r="U223" s="56">
        <v>2.2499999999999999E-2</v>
      </c>
      <c r="V223" s="57">
        <v>783675</v>
      </c>
      <c r="W223" s="58">
        <v>17632.6875</v>
      </c>
      <c r="X223" s="59">
        <v>0</v>
      </c>
      <c r="Y223" s="60">
        <v>17633</v>
      </c>
      <c r="Z223" s="61" t="s">
        <v>147</v>
      </c>
      <c r="AA223" s="62" t="s">
        <v>40</v>
      </c>
      <c r="AB223" s="63" t="s">
        <v>41</v>
      </c>
      <c r="AC223" s="44" t="s">
        <v>148</v>
      </c>
      <c r="AD223" s="64">
        <v>45623</v>
      </c>
      <c r="AE223" s="143" t="s">
        <v>2896</v>
      </c>
      <c r="AF223" s="144">
        <v>17633</v>
      </c>
      <c r="AG223" s="145">
        <f t="shared" si="3"/>
        <v>0</v>
      </c>
    </row>
    <row r="224" spans="1:33">
      <c r="A224" s="44" t="s">
        <v>136</v>
      </c>
      <c r="B224" s="45" t="s">
        <v>137</v>
      </c>
      <c r="C224" s="46" t="s">
        <v>29</v>
      </c>
      <c r="D224" s="47" t="s">
        <v>1547</v>
      </c>
      <c r="E224" s="48" t="s">
        <v>139</v>
      </c>
      <c r="F224" s="49">
        <v>45621</v>
      </c>
      <c r="G224" s="50">
        <v>45986</v>
      </c>
      <c r="H224" s="47" t="s">
        <v>1494</v>
      </c>
      <c r="I224" s="51">
        <v>2021</v>
      </c>
      <c r="J224" s="52" t="s">
        <v>1548</v>
      </c>
      <c r="K224" s="51" t="s">
        <v>1549</v>
      </c>
      <c r="L224" s="51" t="s">
        <v>1550</v>
      </c>
      <c r="M224" s="47" t="s">
        <v>1551</v>
      </c>
      <c r="N224" s="51">
        <v>4210113952161</v>
      </c>
      <c r="O224" s="44" t="s">
        <v>1552</v>
      </c>
      <c r="P224" s="52">
        <v>1075</v>
      </c>
      <c r="Q224" s="52">
        <v>450</v>
      </c>
      <c r="R224" s="53">
        <v>44530</v>
      </c>
      <c r="S224" s="54">
        <v>46351</v>
      </c>
      <c r="T224" s="55">
        <v>2353050</v>
      </c>
      <c r="U224" s="56">
        <v>2.2499999999999999E-2</v>
      </c>
      <c r="V224" s="57">
        <v>2117745</v>
      </c>
      <c r="W224" s="58">
        <v>47649.262499999997</v>
      </c>
      <c r="X224" s="59">
        <v>0</v>
      </c>
      <c r="Y224" s="60">
        <v>47649</v>
      </c>
      <c r="Z224" s="61" t="s">
        <v>147</v>
      </c>
      <c r="AA224" s="62" t="s">
        <v>40</v>
      </c>
      <c r="AB224" s="63" t="s">
        <v>41</v>
      </c>
      <c r="AC224" s="44" t="s">
        <v>148</v>
      </c>
      <c r="AD224" s="64">
        <v>45623</v>
      </c>
      <c r="AE224" s="143" t="s">
        <v>2897</v>
      </c>
      <c r="AF224" s="144">
        <v>47649</v>
      </c>
      <c r="AG224" s="145">
        <f t="shared" si="3"/>
        <v>0</v>
      </c>
    </row>
    <row r="225" spans="1:33">
      <c r="A225" s="44" t="s">
        <v>136</v>
      </c>
      <c r="B225" s="45" t="s">
        <v>137</v>
      </c>
      <c r="C225" s="46" t="s">
        <v>29</v>
      </c>
      <c r="D225" s="47" t="s">
        <v>1553</v>
      </c>
      <c r="E225" s="48" t="s">
        <v>139</v>
      </c>
      <c r="F225" s="49">
        <v>45618</v>
      </c>
      <c r="G225" s="50">
        <v>45983</v>
      </c>
      <c r="H225" s="47" t="s">
        <v>775</v>
      </c>
      <c r="I225" s="51">
        <v>2021</v>
      </c>
      <c r="J225" s="52" t="s">
        <v>1554</v>
      </c>
      <c r="K225" s="51" t="s">
        <v>1555</v>
      </c>
      <c r="L225" s="51" t="s">
        <v>1556</v>
      </c>
      <c r="M225" s="47" t="s">
        <v>1557</v>
      </c>
      <c r="N225" s="51">
        <v>3520193575695</v>
      </c>
      <c r="O225" s="44" t="s">
        <v>1558</v>
      </c>
      <c r="P225" s="52">
        <v>2002</v>
      </c>
      <c r="Q225" s="52">
        <v>477</v>
      </c>
      <c r="R225" s="53">
        <v>44525</v>
      </c>
      <c r="S225" s="54">
        <v>46351</v>
      </c>
      <c r="T225" s="55">
        <v>2353050</v>
      </c>
      <c r="U225" s="56">
        <v>2.2499999999999999E-2</v>
      </c>
      <c r="V225" s="57">
        <v>2117745</v>
      </c>
      <c r="W225" s="58">
        <v>47649.262499999997</v>
      </c>
      <c r="X225" s="59">
        <v>0</v>
      </c>
      <c r="Y225" s="60">
        <v>47649</v>
      </c>
      <c r="Z225" s="61" t="s">
        <v>147</v>
      </c>
      <c r="AA225" s="62" t="s">
        <v>40</v>
      </c>
      <c r="AB225" s="63" t="s">
        <v>41</v>
      </c>
      <c r="AC225" s="44" t="s">
        <v>148</v>
      </c>
      <c r="AD225" s="64">
        <v>45623</v>
      </c>
      <c r="AE225" s="143" t="s">
        <v>2898</v>
      </c>
      <c r="AF225" s="144">
        <v>47649</v>
      </c>
      <c r="AG225" s="145">
        <f t="shared" si="3"/>
        <v>0</v>
      </c>
    </row>
    <row r="226" spans="1:33">
      <c r="A226" s="44" t="s">
        <v>136</v>
      </c>
      <c r="B226" s="45" t="s">
        <v>137</v>
      </c>
      <c r="C226" s="46" t="s">
        <v>29</v>
      </c>
      <c r="D226" s="47" t="s">
        <v>1559</v>
      </c>
      <c r="E226" s="48" t="s">
        <v>139</v>
      </c>
      <c r="F226" s="49">
        <v>45614</v>
      </c>
      <c r="G226" s="50">
        <v>45979</v>
      </c>
      <c r="H226" s="47" t="s">
        <v>1560</v>
      </c>
      <c r="I226" s="51">
        <v>2021</v>
      </c>
      <c r="J226" s="52" t="s">
        <v>1561</v>
      </c>
      <c r="K226" s="51" t="s">
        <v>1562</v>
      </c>
      <c r="L226" s="51" t="s">
        <v>1563</v>
      </c>
      <c r="M226" s="47" t="s">
        <v>1564</v>
      </c>
      <c r="N226" s="51">
        <v>3420313251979</v>
      </c>
      <c r="O226" s="44" t="s">
        <v>1565</v>
      </c>
      <c r="P226" s="52">
        <v>2045</v>
      </c>
      <c r="Q226" s="52">
        <v>450</v>
      </c>
      <c r="R226" s="53">
        <v>44530</v>
      </c>
      <c r="S226" s="54">
        <v>46351</v>
      </c>
      <c r="T226" s="55">
        <v>2737800</v>
      </c>
      <c r="U226" s="56">
        <v>2.2499999999999999E-2</v>
      </c>
      <c r="V226" s="57">
        <v>2464020</v>
      </c>
      <c r="W226" s="58">
        <v>55440.45</v>
      </c>
      <c r="X226" s="59">
        <v>0</v>
      </c>
      <c r="Y226" s="60">
        <v>55440</v>
      </c>
      <c r="Z226" s="61" t="s">
        <v>147</v>
      </c>
      <c r="AA226" s="62" t="s">
        <v>40</v>
      </c>
      <c r="AB226" s="63" t="s">
        <v>41</v>
      </c>
      <c r="AC226" s="44" t="s">
        <v>148</v>
      </c>
      <c r="AD226" s="64">
        <v>45623</v>
      </c>
      <c r="AE226" s="143" t="s">
        <v>2899</v>
      </c>
      <c r="AF226" s="144">
        <v>55440</v>
      </c>
      <c r="AG226" s="145">
        <f t="shared" si="3"/>
        <v>0</v>
      </c>
    </row>
    <row r="227" spans="1:33">
      <c r="A227" s="44" t="s">
        <v>136</v>
      </c>
      <c r="B227" s="45" t="s">
        <v>137</v>
      </c>
      <c r="C227" s="46" t="s">
        <v>29</v>
      </c>
      <c r="D227" s="47" t="s">
        <v>1566</v>
      </c>
      <c r="E227" s="48" t="s">
        <v>139</v>
      </c>
      <c r="F227" s="49">
        <v>45624</v>
      </c>
      <c r="G227" s="50">
        <v>45989</v>
      </c>
      <c r="H227" s="47" t="s">
        <v>53</v>
      </c>
      <c r="I227" s="51">
        <v>2017</v>
      </c>
      <c r="J227" s="52" t="s">
        <v>1567</v>
      </c>
      <c r="K227" s="51" t="s">
        <v>1568</v>
      </c>
      <c r="L227" s="51" t="s">
        <v>1569</v>
      </c>
      <c r="M227" s="47" t="s">
        <v>1570</v>
      </c>
      <c r="N227" s="51">
        <v>4140602504451</v>
      </c>
      <c r="O227" s="44" t="s">
        <v>1571</v>
      </c>
      <c r="P227" s="52">
        <v>1056</v>
      </c>
      <c r="Q227" s="52">
        <v>450</v>
      </c>
      <c r="R227" s="53">
        <v>44538</v>
      </c>
      <c r="S227" s="54">
        <v>46351</v>
      </c>
      <c r="T227" s="55">
        <v>1255500</v>
      </c>
      <c r="U227" s="56">
        <v>2.2499999999999999E-2</v>
      </c>
      <c r="V227" s="57">
        <v>1129950</v>
      </c>
      <c r="W227" s="58">
        <v>25423.875</v>
      </c>
      <c r="X227" s="59">
        <v>0</v>
      </c>
      <c r="Y227" s="60">
        <v>25424</v>
      </c>
      <c r="Z227" s="61" t="s">
        <v>147</v>
      </c>
      <c r="AA227" s="62" t="s">
        <v>40</v>
      </c>
      <c r="AB227" s="63" t="s">
        <v>41</v>
      </c>
      <c r="AC227" s="44" t="s">
        <v>148</v>
      </c>
      <c r="AD227" s="64">
        <v>45623</v>
      </c>
      <c r="AE227" s="143" t="s">
        <v>2900</v>
      </c>
      <c r="AF227" s="144">
        <v>25424</v>
      </c>
      <c r="AG227" s="145">
        <f t="shared" si="3"/>
        <v>0</v>
      </c>
    </row>
    <row r="228" spans="1:33">
      <c r="A228" s="44" t="s">
        <v>136</v>
      </c>
      <c r="B228" s="45" t="s">
        <v>137</v>
      </c>
      <c r="C228" s="46" t="s">
        <v>29</v>
      </c>
      <c r="D228" s="47" t="s">
        <v>1572</v>
      </c>
      <c r="E228" s="48" t="s">
        <v>139</v>
      </c>
      <c r="F228" s="49">
        <v>45618</v>
      </c>
      <c r="G228" s="50">
        <v>45983</v>
      </c>
      <c r="H228" s="47" t="s">
        <v>1573</v>
      </c>
      <c r="I228" s="51">
        <v>2021</v>
      </c>
      <c r="J228" s="52" t="s">
        <v>1574</v>
      </c>
      <c r="K228" s="51" t="s">
        <v>1575</v>
      </c>
      <c r="L228" s="51" t="s">
        <v>1576</v>
      </c>
      <c r="M228" s="47" t="s">
        <v>1577</v>
      </c>
      <c r="N228" s="51">
        <v>3520276123577</v>
      </c>
      <c r="O228" s="44" t="s">
        <v>1578</v>
      </c>
      <c r="P228" s="52">
        <v>2038</v>
      </c>
      <c r="Q228" s="52">
        <v>450</v>
      </c>
      <c r="R228" s="53">
        <v>44530</v>
      </c>
      <c r="S228" s="54">
        <v>45986</v>
      </c>
      <c r="T228" s="55">
        <v>2097090</v>
      </c>
      <c r="U228" s="56">
        <v>2.2499999999999999E-2</v>
      </c>
      <c r="V228" s="57">
        <v>1887381</v>
      </c>
      <c r="W228" s="58">
        <v>42466.072500000002</v>
      </c>
      <c r="X228" s="59">
        <v>0</v>
      </c>
      <c r="Y228" s="60">
        <v>42466</v>
      </c>
      <c r="Z228" s="60" t="s">
        <v>147</v>
      </c>
      <c r="AA228" s="62" t="s">
        <v>40</v>
      </c>
      <c r="AB228" s="63" t="s">
        <v>41</v>
      </c>
      <c r="AC228" s="44" t="s">
        <v>148</v>
      </c>
      <c r="AD228" s="64">
        <v>45623</v>
      </c>
      <c r="AE228" s="143" t="s">
        <v>2901</v>
      </c>
      <c r="AF228" s="144">
        <v>42466</v>
      </c>
      <c r="AG228" s="145">
        <f t="shared" si="3"/>
        <v>0</v>
      </c>
    </row>
    <row r="229" spans="1:33">
      <c r="A229" s="44" t="s">
        <v>136</v>
      </c>
      <c r="B229" s="45" t="s">
        <v>137</v>
      </c>
      <c r="C229" s="46" t="s">
        <v>29</v>
      </c>
      <c r="D229" s="47" t="s">
        <v>1579</v>
      </c>
      <c r="E229" s="48" t="s">
        <v>139</v>
      </c>
      <c r="F229" s="49">
        <v>45621</v>
      </c>
      <c r="G229" s="50">
        <v>45986</v>
      </c>
      <c r="H229" s="47" t="s">
        <v>1406</v>
      </c>
      <c r="I229" s="51">
        <v>2017</v>
      </c>
      <c r="J229" s="52" t="s">
        <v>1580</v>
      </c>
      <c r="K229" s="51" t="s">
        <v>1581</v>
      </c>
      <c r="L229" s="51" t="s">
        <v>1582</v>
      </c>
      <c r="M229" s="47" t="s">
        <v>1583</v>
      </c>
      <c r="N229" s="51">
        <v>3540445064591</v>
      </c>
      <c r="O229" s="44" t="s">
        <v>1584</v>
      </c>
      <c r="P229" s="52">
        <v>2088</v>
      </c>
      <c r="Q229" s="52">
        <v>450</v>
      </c>
      <c r="R229" s="53">
        <v>44530</v>
      </c>
      <c r="S229" s="54">
        <v>46361</v>
      </c>
      <c r="T229" s="55">
        <v>2187000</v>
      </c>
      <c r="U229" s="56">
        <v>2.2499999999999999E-2</v>
      </c>
      <c r="V229" s="57">
        <v>1968300</v>
      </c>
      <c r="W229" s="58">
        <v>44286.75</v>
      </c>
      <c r="X229" s="59">
        <v>0</v>
      </c>
      <c r="Y229" s="60">
        <v>44287</v>
      </c>
      <c r="Z229" s="61" t="s">
        <v>147</v>
      </c>
      <c r="AA229" s="62" t="s">
        <v>40</v>
      </c>
      <c r="AB229" s="63" t="s">
        <v>41</v>
      </c>
      <c r="AC229" s="44" t="s">
        <v>148</v>
      </c>
      <c r="AD229" s="64">
        <v>45623</v>
      </c>
      <c r="AE229" s="143" t="s">
        <v>2902</v>
      </c>
      <c r="AF229" s="144">
        <v>44287</v>
      </c>
      <c r="AG229" s="145">
        <f t="shared" si="3"/>
        <v>0</v>
      </c>
    </row>
    <row r="230" spans="1:33">
      <c r="A230" s="44" t="s">
        <v>136</v>
      </c>
      <c r="B230" s="45" t="s">
        <v>137</v>
      </c>
      <c r="C230" s="46" t="s">
        <v>29</v>
      </c>
      <c r="D230" s="47" t="s">
        <v>1585</v>
      </c>
      <c r="E230" s="48" t="s">
        <v>139</v>
      </c>
      <c r="F230" s="49">
        <v>45625</v>
      </c>
      <c r="G230" s="50">
        <v>45990</v>
      </c>
      <c r="H230" s="47" t="s">
        <v>1573</v>
      </c>
      <c r="I230" s="51">
        <v>2021</v>
      </c>
      <c r="J230" s="52" t="s">
        <v>1586</v>
      </c>
      <c r="K230" s="51" t="s">
        <v>1587</v>
      </c>
      <c r="L230" s="51" t="s">
        <v>1588</v>
      </c>
      <c r="M230" s="47" t="s">
        <v>1155</v>
      </c>
      <c r="N230" s="51">
        <v>3540442377975</v>
      </c>
      <c r="O230" s="44" t="s">
        <v>1589</v>
      </c>
      <c r="P230" s="52">
        <v>3018</v>
      </c>
      <c r="Q230" s="52">
        <v>450</v>
      </c>
      <c r="R230" s="53">
        <v>44532</v>
      </c>
      <c r="S230" s="54">
        <v>46361</v>
      </c>
      <c r="T230" s="55">
        <v>1740690</v>
      </c>
      <c r="U230" s="56">
        <v>2.2499999999999999E-2</v>
      </c>
      <c r="V230" s="57">
        <v>1566621</v>
      </c>
      <c r="W230" s="58">
        <v>35248.972499999996</v>
      </c>
      <c r="X230" s="59">
        <v>0</v>
      </c>
      <c r="Y230" s="60">
        <v>35249</v>
      </c>
      <c r="Z230" s="61" t="s">
        <v>147</v>
      </c>
      <c r="AA230" s="62" t="s">
        <v>40</v>
      </c>
      <c r="AB230" s="63" t="s">
        <v>41</v>
      </c>
      <c r="AC230" s="44" t="s">
        <v>148</v>
      </c>
      <c r="AD230" s="64">
        <v>45623</v>
      </c>
      <c r="AE230" s="143" t="s">
        <v>2903</v>
      </c>
      <c r="AF230" s="144">
        <v>35249</v>
      </c>
      <c r="AG230" s="145">
        <f t="shared" si="3"/>
        <v>0</v>
      </c>
    </row>
    <row r="231" spans="1:33">
      <c r="A231" s="44" t="s">
        <v>136</v>
      </c>
      <c r="B231" s="45" t="s">
        <v>137</v>
      </c>
      <c r="C231" s="46" t="s">
        <v>29</v>
      </c>
      <c r="D231" s="47" t="s">
        <v>1590</v>
      </c>
      <c r="E231" s="48" t="s">
        <v>139</v>
      </c>
      <c r="F231" s="49">
        <v>45617</v>
      </c>
      <c r="G231" s="50">
        <v>45982</v>
      </c>
      <c r="H231" s="47" t="s">
        <v>250</v>
      </c>
      <c r="I231" s="51">
        <v>2019</v>
      </c>
      <c r="J231" s="52" t="s">
        <v>1591</v>
      </c>
      <c r="K231" s="51" t="s">
        <v>1592</v>
      </c>
      <c r="L231" s="51" t="s">
        <v>1593</v>
      </c>
      <c r="M231" s="47" t="s">
        <v>1594</v>
      </c>
      <c r="N231" s="51">
        <v>4250160916455</v>
      </c>
      <c r="O231" s="44" t="s">
        <v>1595</v>
      </c>
      <c r="P231" s="52">
        <v>1041</v>
      </c>
      <c r="Q231" s="52">
        <v>450</v>
      </c>
      <c r="R231" s="53">
        <v>44525</v>
      </c>
      <c r="S231" s="54">
        <v>46341</v>
      </c>
      <c r="T231" s="55">
        <v>1539000</v>
      </c>
      <c r="U231" s="56">
        <v>2.2499999999999999E-2</v>
      </c>
      <c r="V231" s="57">
        <v>1385100</v>
      </c>
      <c r="W231" s="58">
        <v>31164.75</v>
      </c>
      <c r="X231" s="59">
        <v>0</v>
      </c>
      <c r="Y231" s="60">
        <v>31165</v>
      </c>
      <c r="Z231" s="61" t="s">
        <v>147</v>
      </c>
      <c r="AA231" s="62" t="s">
        <v>40</v>
      </c>
      <c r="AB231" s="63" t="s">
        <v>41</v>
      </c>
      <c r="AC231" s="44" t="s">
        <v>148</v>
      </c>
      <c r="AD231" s="64">
        <v>45623</v>
      </c>
      <c r="AE231" s="143" t="s">
        <v>2904</v>
      </c>
      <c r="AF231" s="144">
        <v>31165</v>
      </c>
      <c r="AG231" s="145">
        <f t="shared" si="3"/>
        <v>0</v>
      </c>
    </row>
    <row r="232" spans="1:33">
      <c r="A232" s="44" t="s">
        <v>136</v>
      </c>
      <c r="B232" s="45" t="s">
        <v>137</v>
      </c>
      <c r="C232" s="46" t="s">
        <v>29</v>
      </c>
      <c r="D232" s="47" t="s">
        <v>1596</v>
      </c>
      <c r="E232" s="48" t="s">
        <v>139</v>
      </c>
      <c r="F232" s="49">
        <v>45609</v>
      </c>
      <c r="G232" s="50">
        <v>45974</v>
      </c>
      <c r="H232" s="47" t="s">
        <v>218</v>
      </c>
      <c r="I232" s="51">
        <v>2022</v>
      </c>
      <c r="J232" s="52" t="s">
        <v>1597</v>
      </c>
      <c r="K232" s="51" t="s">
        <v>1598</v>
      </c>
      <c r="L232" s="51" t="s">
        <v>1599</v>
      </c>
      <c r="M232" s="47" t="s">
        <v>1600</v>
      </c>
      <c r="N232" s="51">
        <v>5440187517689</v>
      </c>
      <c r="O232" s="44" t="s">
        <v>1601</v>
      </c>
      <c r="P232" s="52">
        <v>1168</v>
      </c>
      <c r="Q232" s="52">
        <v>450</v>
      </c>
      <c r="R232" s="53">
        <v>44887</v>
      </c>
      <c r="S232" s="54">
        <v>46685</v>
      </c>
      <c r="T232" s="55">
        <v>1391400</v>
      </c>
      <c r="U232" s="56">
        <v>2.2499999999999999E-2</v>
      </c>
      <c r="V232" s="57">
        <v>1252260</v>
      </c>
      <c r="W232" s="58">
        <v>28175.85</v>
      </c>
      <c r="X232" s="59">
        <v>0</v>
      </c>
      <c r="Y232" s="60">
        <v>28176</v>
      </c>
      <c r="Z232" s="61" t="s">
        <v>147</v>
      </c>
      <c r="AA232" s="62" t="s">
        <v>40</v>
      </c>
      <c r="AB232" s="63" t="s">
        <v>41</v>
      </c>
      <c r="AC232" s="44" t="s">
        <v>195</v>
      </c>
      <c r="AD232" s="64">
        <v>45623</v>
      </c>
      <c r="AE232" s="143" t="s">
        <v>2905</v>
      </c>
      <c r="AF232" s="144">
        <v>28176</v>
      </c>
      <c r="AG232" s="145">
        <f t="shared" si="3"/>
        <v>0</v>
      </c>
    </row>
    <row r="233" spans="1:33">
      <c r="A233" s="44" t="s">
        <v>136</v>
      </c>
      <c r="B233" s="45" t="s">
        <v>137</v>
      </c>
      <c r="C233" s="46" t="s">
        <v>29</v>
      </c>
      <c r="D233" s="47" t="s">
        <v>1602</v>
      </c>
      <c r="E233" s="48" t="s">
        <v>139</v>
      </c>
      <c r="F233" s="49">
        <v>45601</v>
      </c>
      <c r="G233" s="50">
        <v>45966</v>
      </c>
      <c r="H233" s="47" t="s">
        <v>1603</v>
      </c>
      <c r="I233" s="51">
        <v>2018</v>
      </c>
      <c r="J233" s="52" t="s">
        <v>1604</v>
      </c>
      <c r="K233" s="51" t="s">
        <v>1605</v>
      </c>
      <c r="L233" s="51" t="s">
        <v>1606</v>
      </c>
      <c r="M233" s="47" t="s">
        <v>1607</v>
      </c>
      <c r="N233" s="51">
        <v>3510297175215</v>
      </c>
      <c r="O233" s="44" t="s">
        <v>1608</v>
      </c>
      <c r="P233" s="52">
        <v>2091</v>
      </c>
      <c r="Q233" s="52">
        <v>450</v>
      </c>
      <c r="R233" s="53">
        <v>44151</v>
      </c>
      <c r="S233" s="54">
        <v>45966</v>
      </c>
      <c r="T233" s="55">
        <v>877716</v>
      </c>
      <c r="U233" s="56">
        <v>2.3E-2</v>
      </c>
      <c r="V233" s="57">
        <v>789944.4</v>
      </c>
      <c r="W233" s="58">
        <v>18168.7212</v>
      </c>
      <c r="X233" s="59">
        <v>0</v>
      </c>
      <c r="Y233" s="60">
        <v>18169</v>
      </c>
      <c r="Z233" s="60" t="s">
        <v>147</v>
      </c>
      <c r="AA233" s="62" t="s">
        <v>40</v>
      </c>
      <c r="AB233" s="63" t="s">
        <v>41</v>
      </c>
      <c r="AC233" s="44" t="s">
        <v>148</v>
      </c>
      <c r="AD233" s="64">
        <v>45623</v>
      </c>
      <c r="AE233" s="143" t="s">
        <v>2906</v>
      </c>
      <c r="AF233" s="144">
        <v>18169</v>
      </c>
      <c r="AG233" s="145">
        <f t="shared" si="3"/>
        <v>0</v>
      </c>
    </row>
    <row r="234" spans="1:33">
      <c r="A234" s="44" t="s">
        <v>136</v>
      </c>
      <c r="B234" s="45" t="s">
        <v>137</v>
      </c>
      <c r="C234" s="46" t="s">
        <v>29</v>
      </c>
      <c r="D234" s="47" t="s">
        <v>1609</v>
      </c>
      <c r="E234" s="48" t="s">
        <v>139</v>
      </c>
      <c r="F234" s="49">
        <v>45607</v>
      </c>
      <c r="G234" s="50">
        <v>45972</v>
      </c>
      <c r="H234" s="47" t="s">
        <v>762</v>
      </c>
      <c r="I234" s="51">
        <v>2016</v>
      </c>
      <c r="J234" s="52" t="s">
        <v>1610</v>
      </c>
      <c r="K234" s="51" t="s">
        <v>1611</v>
      </c>
      <c r="L234" s="51" t="s">
        <v>1612</v>
      </c>
      <c r="M234" s="47" t="s">
        <v>1613</v>
      </c>
      <c r="N234" s="51">
        <v>4220150374575</v>
      </c>
      <c r="O234" s="44" t="s">
        <v>1614</v>
      </c>
      <c r="P234" s="52">
        <v>1132</v>
      </c>
      <c r="Q234" s="52">
        <v>477</v>
      </c>
      <c r="R234" s="53">
        <v>44152</v>
      </c>
      <c r="S234" s="54">
        <v>46341</v>
      </c>
      <c r="T234" s="55">
        <v>1603800</v>
      </c>
      <c r="U234" s="56">
        <v>2.3E-2</v>
      </c>
      <c r="V234" s="57">
        <v>1443420</v>
      </c>
      <c r="W234" s="58">
        <v>33198.659999999996</v>
      </c>
      <c r="X234" s="59">
        <v>0</v>
      </c>
      <c r="Y234" s="60">
        <v>33199</v>
      </c>
      <c r="Z234" s="61" t="s">
        <v>147</v>
      </c>
      <c r="AA234" s="62" t="s">
        <v>40</v>
      </c>
      <c r="AB234" s="63" t="s">
        <v>41</v>
      </c>
      <c r="AC234" s="44" t="s">
        <v>148</v>
      </c>
      <c r="AD234" s="64">
        <v>45623</v>
      </c>
      <c r="AE234" s="143" t="s">
        <v>2907</v>
      </c>
      <c r="AF234" s="144">
        <v>33199</v>
      </c>
      <c r="AG234" s="145">
        <f t="shared" si="3"/>
        <v>0</v>
      </c>
    </row>
    <row r="235" spans="1:33">
      <c r="A235" s="44" t="s">
        <v>136</v>
      </c>
      <c r="B235" s="45" t="s">
        <v>137</v>
      </c>
      <c r="C235" s="46" t="s">
        <v>29</v>
      </c>
      <c r="D235" s="47" t="s">
        <v>1615</v>
      </c>
      <c r="E235" s="48" t="s">
        <v>139</v>
      </c>
      <c r="F235" s="49">
        <v>45625</v>
      </c>
      <c r="G235" s="50">
        <v>45990</v>
      </c>
      <c r="H235" s="47" t="s">
        <v>1616</v>
      </c>
      <c r="I235" s="51">
        <v>2016</v>
      </c>
      <c r="J235" s="52" t="s">
        <v>1617</v>
      </c>
      <c r="K235" s="51" t="s">
        <v>1618</v>
      </c>
      <c r="L235" s="51" t="s">
        <v>1619</v>
      </c>
      <c r="M235" s="47" t="s">
        <v>1620</v>
      </c>
      <c r="N235" s="51">
        <v>4220107221913</v>
      </c>
      <c r="O235" s="44" t="s">
        <v>1621</v>
      </c>
      <c r="P235" s="52">
        <v>1010</v>
      </c>
      <c r="Q235" s="52">
        <v>477</v>
      </c>
      <c r="R235" s="53">
        <v>44167</v>
      </c>
      <c r="S235" s="54">
        <v>45996</v>
      </c>
      <c r="T235" s="55">
        <v>1210140</v>
      </c>
      <c r="U235" s="56">
        <v>2.3E-2</v>
      </c>
      <c r="V235" s="57">
        <v>1089126</v>
      </c>
      <c r="W235" s="58">
        <v>25049.898000000001</v>
      </c>
      <c r="X235" s="59">
        <v>0</v>
      </c>
      <c r="Y235" s="60">
        <v>25050</v>
      </c>
      <c r="Z235" s="60" t="s">
        <v>147</v>
      </c>
      <c r="AA235" s="62" t="s">
        <v>40</v>
      </c>
      <c r="AB235" s="63" t="s">
        <v>41</v>
      </c>
      <c r="AC235" s="44" t="s">
        <v>148</v>
      </c>
      <c r="AD235" s="64">
        <v>45623</v>
      </c>
      <c r="AE235" s="143" t="s">
        <v>2908</v>
      </c>
      <c r="AF235" s="144">
        <v>25050</v>
      </c>
      <c r="AG235" s="145">
        <f t="shared" si="3"/>
        <v>0</v>
      </c>
    </row>
    <row r="236" spans="1:33">
      <c r="A236" s="44" t="s">
        <v>136</v>
      </c>
      <c r="B236" s="45" t="s">
        <v>137</v>
      </c>
      <c r="C236" s="46" t="s">
        <v>29</v>
      </c>
      <c r="D236" s="47" t="s">
        <v>1622</v>
      </c>
      <c r="E236" s="48" t="s">
        <v>139</v>
      </c>
      <c r="F236" s="49">
        <v>45612</v>
      </c>
      <c r="G236" s="50">
        <v>45977</v>
      </c>
      <c r="H236" s="47" t="s">
        <v>250</v>
      </c>
      <c r="I236" s="51">
        <v>2019</v>
      </c>
      <c r="J236" s="52" t="s">
        <v>1623</v>
      </c>
      <c r="K236" s="51" t="s">
        <v>1624</v>
      </c>
      <c r="L236" s="51" t="s">
        <v>1625</v>
      </c>
      <c r="M236" s="47" t="s">
        <v>1626</v>
      </c>
      <c r="N236" s="51">
        <v>4240163906833</v>
      </c>
      <c r="O236" s="44" t="s">
        <v>1627</v>
      </c>
      <c r="P236" s="52">
        <v>1106</v>
      </c>
      <c r="Q236" s="52">
        <v>477</v>
      </c>
      <c r="R236" s="53">
        <v>44160</v>
      </c>
      <c r="S236" s="54">
        <v>46706</v>
      </c>
      <c r="T236" s="55">
        <v>1166400</v>
      </c>
      <c r="U236" s="56">
        <v>2.3E-2</v>
      </c>
      <c r="V236" s="57">
        <v>1049760</v>
      </c>
      <c r="W236" s="58">
        <v>24144.48</v>
      </c>
      <c r="X236" s="59">
        <v>0</v>
      </c>
      <c r="Y236" s="60">
        <v>24144</v>
      </c>
      <c r="Z236" s="61" t="s">
        <v>147</v>
      </c>
      <c r="AA236" s="62" t="s">
        <v>40</v>
      </c>
      <c r="AB236" s="63" t="s">
        <v>41</v>
      </c>
      <c r="AC236" s="44" t="s">
        <v>148</v>
      </c>
      <c r="AD236" s="64">
        <v>45623</v>
      </c>
      <c r="AE236" s="143" t="s">
        <v>2909</v>
      </c>
      <c r="AF236" s="144">
        <v>24144</v>
      </c>
      <c r="AG236" s="145">
        <f t="shared" si="3"/>
        <v>0</v>
      </c>
    </row>
    <row r="237" spans="1:33">
      <c r="A237" s="44" t="s">
        <v>136</v>
      </c>
      <c r="B237" s="45" t="s">
        <v>137</v>
      </c>
      <c r="C237" s="46" t="s">
        <v>29</v>
      </c>
      <c r="D237" s="47" t="s">
        <v>1628</v>
      </c>
      <c r="E237" s="48" t="s">
        <v>139</v>
      </c>
      <c r="F237" s="49">
        <v>45607</v>
      </c>
      <c r="G237" s="50">
        <v>45972</v>
      </c>
      <c r="H237" s="47" t="s">
        <v>1629</v>
      </c>
      <c r="I237" s="51">
        <v>2015</v>
      </c>
      <c r="J237" s="52" t="s">
        <v>1630</v>
      </c>
      <c r="K237" s="51" t="s">
        <v>1631</v>
      </c>
      <c r="L237" s="51" t="s">
        <v>1632</v>
      </c>
      <c r="M237" s="47" t="s">
        <v>1633</v>
      </c>
      <c r="N237" s="51">
        <v>4130499141075</v>
      </c>
      <c r="O237" s="44" t="s">
        <v>1634</v>
      </c>
      <c r="P237" s="52">
        <v>1132</v>
      </c>
      <c r="Q237" s="52">
        <v>477</v>
      </c>
      <c r="R237" s="53">
        <v>44153</v>
      </c>
      <c r="S237" s="54">
        <v>45976</v>
      </c>
      <c r="T237" s="55">
        <v>1873530</v>
      </c>
      <c r="U237" s="56">
        <v>2.3E-2</v>
      </c>
      <c r="V237" s="57">
        <v>1686177</v>
      </c>
      <c r="W237" s="58">
        <v>38782.070999999996</v>
      </c>
      <c r="X237" s="59">
        <v>0</v>
      </c>
      <c r="Y237" s="60">
        <v>38782</v>
      </c>
      <c r="Z237" s="60" t="s">
        <v>147</v>
      </c>
      <c r="AA237" s="62" t="s">
        <v>40</v>
      </c>
      <c r="AB237" s="63" t="s">
        <v>41</v>
      </c>
      <c r="AC237" s="44" t="s">
        <v>148</v>
      </c>
      <c r="AD237" s="64">
        <v>45623</v>
      </c>
      <c r="AE237" s="143" t="s">
        <v>2910</v>
      </c>
      <c r="AF237" s="144">
        <v>38782</v>
      </c>
      <c r="AG237" s="145">
        <f t="shared" si="3"/>
        <v>0</v>
      </c>
    </row>
    <row r="238" spans="1:33">
      <c r="A238" s="44" t="s">
        <v>136</v>
      </c>
      <c r="B238" s="45" t="s">
        <v>137</v>
      </c>
      <c r="C238" s="46" t="s">
        <v>29</v>
      </c>
      <c r="D238" s="47" t="s">
        <v>1635</v>
      </c>
      <c r="E238" s="48" t="s">
        <v>139</v>
      </c>
      <c r="F238" s="49">
        <v>45620</v>
      </c>
      <c r="G238" s="50">
        <v>45985</v>
      </c>
      <c r="H238" s="47" t="s">
        <v>1636</v>
      </c>
      <c r="I238" s="51">
        <v>2014</v>
      </c>
      <c r="J238" s="52" t="s">
        <v>1637</v>
      </c>
      <c r="K238" s="51" t="s">
        <v>1638</v>
      </c>
      <c r="L238" s="51" t="s">
        <v>1639</v>
      </c>
      <c r="M238" s="47" t="s">
        <v>1640</v>
      </c>
      <c r="N238" s="51">
        <v>3740615634749</v>
      </c>
      <c r="O238" s="44" t="s">
        <v>1641</v>
      </c>
      <c r="P238" s="52">
        <v>3038</v>
      </c>
      <c r="Q238" s="52">
        <v>450</v>
      </c>
      <c r="R238" s="53">
        <v>44173</v>
      </c>
      <c r="S238" s="54">
        <v>45996</v>
      </c>
      <c r="T238" s="55">
        <v>462915</v>
      </c>
      <c r="U238" s="56">
        <v>2.3E-2</v>
      </c>
      <c r="V238" s="57">
        <v>416623.5</v>
      </c>
      <c r="W238" s="58">
        <v>9582.3405000000002</v>
      </c>
      <c r="X238" s="59">
        <v>0</v>
      </c>
      <c r="Y238" s="60">
        <v>9582</v>
      </c>
      <c r="Z238" s="60" t="s">
        <v>147</v>
      </c>
      <c r="AA238" s="62" t="s">
        <v>40</v>
      </c>
      <c r="AB238" s="63" t="s">
        <v>41</v>
      </c>
      <c r="AC238" s="44" t="s">
        <v>148</v>
      </c>
      <c r="AD238" s="64">
        <v>45623</v>
      </c>
      <c r="AE238" s="143" t="s">
        <v>2911</v>
      </c>
      <c r="AF238" s="144">
        <v>9582</v>
      </c>
      <c r="AG238" s="145">
        <f t="shared" si="3"/>
        <v>0</v>
      </c>
    </row>
    <row r="239" spans="1:33">
      <c r="A239" s="44" t="s">
        <v>136</v>
      </c>
      <c r="B239" s="45" t="s">
        <v>137</v>
      </c>
      <c r="C239" s="46" t="s">
        <v>29</v>
      </c>
      <c r="D239" s="47" t="s">
        <v>1642</v>
      </c>
      <c r="E239" s="48" t="s">
        <v>139</v>
      </c>
      <c r="F239" s="49">
        <v>45621</v>
      </c>
      <c r="G239" s="50">
        <v>45986</v>
      </c>
      <c r="H239" s="47" t="s">
        <v>1643</v>
      </c>
      <c r="I239" s="51">
        <v>2015</v>
      </c>
      <c r="J239" s="52" t="s">
        <v>1644</v>
      </c>
      <c r="K239" s="51" t="s">
        <v>1645</v>
      </c>
      <c r="L239" s="51" t="s">
        <v>1646</v>
      </c>
      <c r="M239" s="47" t="s">
        <v>1647</v>
      </c>
      <c r="N239" s="51">
        <v>4230170836087</v>
      </c>
      <c r="O239" s="44" t="s">
        <v>1648</v>
      </c>
      <c r="P239" s="52">
        <v>1006</v>
      </c>
      <c r="Q239" s="52">
        <v>450</v>
      </c>
      <c r="R239" s="53">
        <v>44168</v>
      </c>
      <c r="S239" s="54">
        <v>46351</v>
      </c>
      <c r="T239" s="55">
        <v>2624400</v>
      </c>
      <c r="U239" s="56">
        <v>2.3E-2</v>
      </c>
      <c r="V239" s="57">
        <v>2361960</v>
      </c>
      <c r="W239" s="58">
        <v>54325.08</v>
      </c>
      <c r="X239" s="59">
        <v>0</v>
      </c>
      <c r="Y239" s="60">
        <v>54325</v>
      </c>
      <c r="Z239" s="61" t="s">
        <v>147</v>
      </c>
      <c r="AA239" s="62" t="s">
        <v>40</v>
      </c>
      <c r="AB239" s="63" t="s">
        <v>41</v>
      </c>
      <c r="AC239" s="44" t="s">
        <v>148</v>
      </c>
      <c r="AD239" s="64">
        <v>45623</v>
      </c>
      <c r="AE239" s="143" t="s">
        <v>2912</v>
      </c>
      <c r="AF239" s="144">
        <v>54325</v>
      </c>
      <c r="AG239" s="145">
        <f t="shared" si="3"/>
        <v>0</v>
      </c>
    </row>
    <row r="240" spans="1:33">
      <c r="A240" s="44" t="s">
        <v>136</v>
      </c>
      <c r="B240" s="45" t="s">
        <v>137</v>
      </c>
      <c r="C240" s="46" t="s">
        <v>29</v>
      </c>
      <c r="D240" s="47" t="s">
        <v>1649</v>
      </c>
      <c r="E240" s="48" t="s">
        <v>139</v>
      </c>
      <c r="F240" s="49">
        <v>45607</v>
      </c>
      <c r="G240" s="50">
        <v>45972</v>
      </c>
      <c r="H240" s="47" t="s">
        <v>1643</v>
      </c>
      <c r="I240" s="51">
        <v>2015</v>
      </c>
      <c r="J240" s="52" t="s">
        <v>1650</v>
      </c>
      <c r="K240" s="51" t="s">
        <v>1651</v>
      </c>
      <c r="L240" s="51" t="s">
        <v>1652</v>
      </c>
      <c r="M240" s="47" t="s">
        <v>1653</v>
      </c>
      <c r="N240" s="51">
        <v>4220126726847</v>
      </c>
      <c r="O240" s="44" t="s">
        <v>1654</v>
      </c>
      <c r="P240" s="52">
        <v>1149</v>
      </c>
      <c r="Q240" s="52">
        <v>450</v>
      </c>
      <c r="R240" s="53">
        <v>44151</v>
      </c>
      <c r="S240" s="54">
        <v>45966</v>
      </c>
      <c r="T240" s="55">
        <v>2624400</v>
      </c>
      <c r="U240" s="56">
        <v>2.3E-2</v>
      </c>
      <c r="V240" s="57">
        <v>2361960</v>
      </c>
      <c r="W240" s="58">
        <v>54325.08</v>
      </c>
      <c r="X240" s="59">
        <v>0</v>
      </c>
      <c r="Y240" s="60">
        <v>54325</v>
      </c>
      <c r="Z240" s="60" t="s">
        <v>147</v>
      </c>
      <c r="AA240" s="62" t="s">
        <v>40</v>
      </c>
      <c r="AB240" s="63" t="s">
        <v>41</v>
      </c>
      <c r="AC240" s="44" t="s">
        <v>148</v>
      </c>
      <c r="AD240" s="64">
        <v>45623</v>
      </c>
      <c r="AE240" s="143" t="s">
        <v>2913</v>
      </c>
      <c r="AF240" s="144">
        <v>54325</v>
      </c>
      <c r="AG240" s="145">
        <f t="shared" si="3"/>
        <v>0</v>
      </c>
    </row>
    <row r="241" spans="1:33">
      <c r="A241" s="44" t="s">
        <v>136</v>
      </c>
      <c r="B241" s="45" t="s">
        <v>137</v>
      </c>
      <c r="C241" s="46" t="s">
        <v>29</v>
      </c>
      <c r="D241" s="47" t="s">
        <v>1655</v>
      </c>
      <c r="E241" s="48" t="s">
        <v>139</v>
      </c>
      <c r="F241" s="49">
        <v>45597</v>
      </c>
      <c r="G241" s="50">
        <v>45962</v>
      </c>
      <c r="H241" s="47" t="s">
        <v>762</v>
      </c>
      <c r="I241" s="51">
        <v>2019</v>
      </c>
      <c r="J241" s="52" t="s">
        <v>1656</v>
      </c>
      <c r="K241" s="51" t="s">
        <v>1657</v>
      </c>
      <c r="L241" s="51" t="s">
        <v>1658</v>
      </c>
      <c r="M241" s="47" t="s">
        <v>1659</v>
      </c>
      <c r="N241" s="51">
        <v>3310049975801</v>
      </c>
      <c r="O241" s="44" t="s">
        <v>1660</v>
      </c>
      <c r="P241" s="52">
        <v>2013</v>
      </c>
      <c r="Q241" s="52">
        <v>450</v>
      </c>
      <c r="R241" s="53">
        <v>44141</v>
      </c>
      <c r="S241" s="54">
        <v>45966</v>
      </c>
      <c r="T241" s="55">
        <v>1698570</v>
      </c>
      <c r="U241" s="56">
        <v>2.3E-2</v>
      </c>
      <c r="V241" s="57">
        <v>1528713</v>
      </c>
      <c r="W241" s="58">
        <v>35160.398999999998</v>
      </c>
      <c r="X241" s="59">
        <v>0</v>
      </c>
      <c r="Y241" s="60">
        <v>35160</v>
      </c>
      <c r="Z241" s="60" t="s">
        <v>147</v>
      </c>
      <c r="AA241" s="62" t="s">
        <v>40</v>
      </c>
      <c r="AB241" s="63" t="s">
        <v>41</v>
      </c>
      <c r="AC241" s="44" t="s">
        <v>148</v>
      </c>
      <c r="AD241" s="64">
        <v>45623</v>
      </c>
      <c r="AE241" s="143" t="s">
        <v>2914</v>
      </c>
      <c r="AF241" s="144">
        <v>35160</v>
      </c>
      <c r="AG241" s="145">
        <f t="shared" si="3"/>
        <v>0</v>
      </c>
    </row>
    <row r="242" spans="1:33">
      <c r="A242" s="44" t="s">
        <v>136</v>
      </c>
      <c r="B242" s="45" t="s">
        <v>137</v>
      </c>
      <c r="C242" s="46" t="s">
        <v>29</v>
      </c>
      <c r="D242" s="47" t="s">
        <v>1661</v>
      </c>
      <c r="E242" s="48" t="s">
        <v>139</v>
      </c>
      <c r="F242" s="49">
        <v>45621</v>
      </c>
      <c r="G242" s="50">
        <v>45986</v>
      </c>
      <c r="H242" s="47" t="s">
        <v>1662</v>
      </c>
      <c r="I242" s="51">
        <v>2017</v>
      </c>
      <c r="J242" s="52" t="s">
        <v>1663</v>
      </c>
      <c r="K242" s="51" t="s">
        <v>1664</v>
      </c>
      <c r="L242" s="51" t="s">
        <v>1665</v>
      </c>
      <c r="M242" s="47" t="s">
        <v>1666</v>
      </c>
      <c r="N242" s="51">
        <v>4210121162331</v>
      </c>
      <c r="O242" s="44" t="s">
        <v>1667</v>
      </c>
      <c r="P242" s="52">
        <v>1150</v>
      </c>
      <c r="Q242" s="52">
        <v>450</v>
      </c>
      <c r="R242" s="53">
        <v>44168</v>
      </c>
      <c r="S242" s="54">
        <v>45986</v>
      </c>
      <c r="T242" s="55">
        <v>1676700</v>
      </c>
      <c r="U242" s="56">
        <v>2.3E-2</v>
      </c>
      <c r="V242" s="57">
        <v>1509030</v>
      </c>
      <c r="W242" s="58">
        <v>34707.69</v>
      </c>
      <c r="X242" s="59">
        <v>0</v>
      </c>
      <c r="Y242" s="60">
        <v>34708</v>
      </c>
      <c r="Z242" s="60" t="s">
        <v>147</v>
      </c>
      <c r="AA242" s="62" t="s">
        <v>40</v>
      </c>
      <c r="AB242" s="63" t="s">
        <v>41</v>
      </c>
      <c r="AC242" s="44" t="s">
        <v>148</v>
      </c>
      <c r="AD242" s="64">
        <v>45623</v>
      </c>
      <c r="AE242" s="143" t="s">
        <v>2915</v>
      </c>
      <c r="AF242" s="144">
        <v>34708</v>
      </c>
      <c r="AG242" s="145">
        <f t="shared" si="3"/>
        <v>0</v>
      </c>
    </row>
    <row r="243" spans="1:33">
      <c r="A243" s="44" t="s">
        <v>136</v>
      </c>
      <c r="B243" s="45" t="s">
        <v>137</v>
      </c>
      <c r="C243" s="46" t="s">
        <v>29</v>
      </c>
      <c r="D243" s="47" t="s">
        <v>1668</v>
      </c>
      <c r="E243" s="48" t="s">
        <v>139</v>
      </c>
      <c r="F243" s="49">
        <v>45607</v>
      </c>
      <c r="G243" s="50">
        <v>45972</v>
      </c>
      <c r="H243" s="47" t="s">
        <v>1669</v>
      </c>
      <c r="I243" s="51">
        <v>2016</v>
      </c>
      <c r="J243" s="52" t="s">
        <v>1670</v>
      </c>
      <c r="K243" s="51" t="s">
        <v>1671</v>
      </c>
      <c r="L243" s="51" t="s">
        <v>1672</v>
      </c>
      <c r="M243" s="47" t="s">
        <v>1673</v>
      </c>
      <c r="N243" s="51">
        <v>4220102751853</v>
      </c>
      <c r="O243" s="44" t="s">
        <v>1674</v>
      </c>
      <c r="P243" s="52">
        <v>1049</v>
      </c>
      <c r="Q243" s="52">
        <v>450</v>
      </c>
      <c r="R243" s="53">
        <v>44148</v>
      </c>
      <c r="S243" s="54">
        <v>45976</v>
      </c>
      <c r="T243" s="55">
        <v>1676700</v>
      </c>
      <c r="U243" s="56">
        <v>2.3E-2</v>
      </c>
      <c r="V243" s="57">
        <v>1509030</v>
      </c>
      <c r="W243" s="58">
        <v>34707.69</v>
      </c>
      <c r="X243" s="59">
        <v>0</v>
      </c>
      <c r="Y243" s="60">
        <v>34708</v>
      </c>
      <c r="Z243" s="60" t="s">
        <v>147</v>
      </c>
      <c r="AA243" s="62" t="s">
        <v>40</v>
      </c>
      <c r="AB243" s="63" t="s">
        <v>41</v>
      </c>
      <c r="AC243" s="44" t="s">
        <v>148</v>
      </c>
      <c r="AD243" s="64">
        <v>45623</v>
      </c>
      <c r="AE243" s="143" t="s">
        <v>2916</v>
      </c>
      <c r="AF243" s="144">
        <v>34708</v>
      </c>
      <c r="AG243" s="145">
        <f t="shared" si="3"/>
        <v>0</v>
      </c>
    </row>
    <row r="244" spans="1:33">
      <c r="A244" s="44" t="s">
        <v>136</v>
      </c>
      <c r="B244" s="45" t="s">
        <v>137</v>
      </c>
      <c r="C244" s="46" t="s">
        <v>29</v>
      </c>
      <c r="D244" s="47" t="s">
        <v>1675</v>
      </c>
      <c r="E244" s="48" t="s">
        <v>139</v>
      </c>
      <c r="F244" s="49">
        <v>45612</v>
      </c>
      <c r="G244" s="50">
        <v>45977</v>
      </c>
      <c r="H244" s="47" t="s">
        <v>762</v>
      </c>
      <c r="I244" s="51">
        <v>2018</v>
      </c>
      <c r="J244" s="52" t="s">
        <v>1676</v>
      </c>
      <c r="K244" s="51" t="s">
        <v>1677</v>
      </c>
      <c r="L244" s="51" t="s">
        <v>1678</v>
      </c>
      <c r="M244" s="47" t="s">
        <v>1679</v>
      </c>
      <c r="N244" s="51">
        <v>4520311200855</v>
      </c>
      <c r="O244" s="44" t="s">
        <v>1680</v>
      </c>
      <c r="P244" s="52">
        <v>1132</v>
      </c>
      <c r="Q244" s="52">
        <v>477</v>
      </c>
      <c r="R244" s="53">
        <v>44154</v>
      </c>
      <c r="S244" s="54">
        <v>45976</v>
      </c>
      <c r="T244" s="55">
        <v>1479870</v>
      </c>
      <c r="U244" s="56">
        <v>2.3E-2</v>
      </c>
      <c r="V244" s="57">
        <v>1331883</v>
      </c>
      <c r="W244" s="58">
        <v>30633.309000000001</v>
      </c>
      <c r="X244" s="59">
        <v>0</v>
      </c>
      <c r="Y244" s="60">
        <v>30633</v>
      </c>
      <c r="Z244" s="60" t="s">
        <v>147</v>
      </c>
      <c r="AA244" s="62" t="s">
        <v>40</v>
      </c>
      <c r="AB244" s="63" t="s">
        <v>41</v>
      </c>
      <c r="AC244" s="44" t="s">
        <v>148</v>
      </c>
      <c r="AD244" s="64">
        <v>45623</v>
      </c>
      <c r="AE244" s="143" t="s">
        <v>2917</v>
      </c>
      <c r="AF244" s="144">
        <v>30633</v>
      </c>
      <c r="AG244" s="145">
        <f t="shared" si="3"/>
        <v>0</v>
      </c>
    </row>
    <row r="245" spans="1:33">
      <c r="A245" s="44" t="s">
        <v>136</v>
      </c>
      <c r="B245" s="45" t="s">
        <v>137</v>
      </c>
      <c r="C245" s="46" t="s">
        <v>29</v>
      </c>
      <c r="D245" s="47" t="s">
        <v>1681</v>
      </c>
      <c r="E245" s="48" t="s">
        <v>139</v>
      </c>
      <c r="F245" s="49">
        <v>45619</v>
      </c>
      <c r="G245" s="50">
        <v>45984</v>
      </c>
      <c r="H245" s="47" t="s">
        <v>1682</v>
      </c>
      <c r="I245" s="51">
        <v>2015</v>
      </c>
      <c r="J245" s="52" t="s">
        <v>1683</v>
      </c>
      <c r="K245" s="51" t="s">
        <v>1684</v>
      </c>
      <c r="L245" s="51" t="s">
        <v>1685</v>
      </c>
      <c r="M245" s="47" t="s">
        <v>1686</v>
      </c>
      <c r="N245" s="51">
        <v>4210192278595</v>
      </c>
      <c r="O245" s="44" t="s">
        <v>1687</v>
      </c>
      <c r="P245" s="52">
        <v>1132</v>
      </c>
      <c r="Q245" s="52">
        <v>477</v>
      </c>
      <c r="R245" s="53">
        <v>44175</v>
      </c>
      <c r="S245" s="54">
        <v>46351</v>
      </c>
      <c r="T245" s="55">
        <v>2187000</v>
      </c>
      <c r="U245" s="56">
        <v>2.3E-2</v>
      </c>
      <c r="V245" s="57">
        <v>1968300</v>
      </c>
      <c r="W245" s="58">
        <v>45270.9</v>
      </c>
      <c r="X245" s="59">
        <v>0</v>
      </c>
      <c r="Y245" s="60">
        <v>45271</v>
      </c>
      <c r="Z245" s="61" t="s">
        <v>147</v>
      </c>
      <c r="AA245" s="62" t="s">
        <v>40</v>
      </c>
      <c r="AB245" s="63" t="s">
        <v>41</v>
      </c>
      <c r="AC245" s="44" t="s">
        <v>148</v>
      </c>
      <c r="AD245" s="64">
        <v>45623</v>
      </c>
      <c r="AE245" s="143" t="s">
        <v>2918</v>
      </c>
      <c r="AF245" s="144">
        <v>45271</v>
      </c>
      <c r="AG245" s="145">
        <f t="shared" si="3"/>
        <v>0</v>
      </c>
    </row>
    <row r="246" spans="1:33">
      <c r="A246" s="44" t="s">
        <v>136</v>
      </c>
      <c r="B246" s="45" t="s">
        <v>137</v>
      </c>
      <c r="C246" s="46" t="s">
        <v>29</v>
      </c>
      <c r="D246" s="47" t="s">
        <v>1688</v>
      </c>
      <c r="E246" s="48" t="s">
        <v>139</v>
      </c>
      <c r="F246" s="49">
        <v>45620</v>
      </c>
      <c r="G246" s="50">
        <v>45985</v>
      </c>
      <c r="H246" s="47" t="s">
        <v>1689</v>
      </c>
      <c r="I246" s="51">
        <v>2014</v>
      </c>
      <c r="J246" s="52" t="s">
        <v>1690</v>
      </c>
      <c r="K246" s="51" t="s">
        <v>1691</v>
      </c>
      <c r="L246" s="51" t="s">
        <v>1692</v>
      </c>
      <c r="M246" s="47" t="s">
        <v>1693</v>
      </c>
      <c r="N246" s="51">
        <v>3740598913057</v>
      </c>
      <c r="O246" s="44" t="s">
        <v>1694</v>
      </c>
      <c r="P246" s="52">
        <v>3099</v>
      </c>
      <c r="Q246" s="52">
        <v>477</v>
      </c>
      <c r="R246" s="53">
        <v>44161</v>
      </c>
      <c r="S246" s="54">
        <v>45996</v>
      </c>
      <c r="T246" s="55">
        <v>10935000</v>
      </c>
      <c r="U246" s="56">
        <v>2.3E-2</v>
      </c>
      <c r="V246" s="57">
        <v>9841500</v>
      </c>
      <c r="W246" s="58">
        <v>226354.5</v>
      </c>
      <c r="X246" s="59">
        <v>0</v>
      </c>
      <c r="Y246" s="60">
        <v>226355</v>
      </c>
      <c r="Z246" s="60" t="s">
        <v>147</v>
      </c>
      <c r="AA246" s="62" t="s">
        <v>40</v>
      </c>
      <c r="AB246" s="63" t="s">
        <v>41</v>
      </c>
      <c r="AC246" s="44" t="s">
        <v>148</v>
      </c>
      <c r="AD246" s="64">
        <v>45623</v>
      </c>
      <c r="AE246" s="143" t="s">
        <v>2919</v>
      </c>
      <c r="AF246" s="144">
        <v>226355</v>
      </c>
      <c r="AG246" s="145">
        <f t="shared" si="3"/>
        <v>0</v>
      </c>
    </row>
    <row r="247" spans="1:33">
      <c r="A247" s="44" t="s">
        <v>136</v>
      </c>
      <c r="B247" s="45" t="s">
        <v>137</v>
      </c>
      <c r="C247" s="46" t="s">
        <v>29</v>
      </c>
      <c r="D247" s="47" t="s">
        <v>1695</v>
      </c>
      <c r="E247" s="48" t="s">
        <v>139</v>
      </c>
      <c r="F247" s="49">
        <v>45612</v>
      </c>
      <c r="G247" s="50">
        <v>45977</v>
      </c>
      <c r="H247" s="47" t="s">
        <v>1696</v>
      </c>
      <c r="I247" s="51">
        <v>2020</v>
      </c>
      <c r="J247" s="52" t="s">
        <v>1697</v>
      </c>
      <c r="K247" s="51" t="s">
        <v>1698</v>
      </c>
      <c r="L247" s="51" t="s">
        <v>1699</v>
      </c>
      <c r="M247" s="47" t="s">
        <v>1700</v>
      </c>
      <c r="N247" s="51">
        <v>4220115510773</v>
      </c>
      <c r="O247" s="44" t="s">
        <v>1701</v>
      </c>
      <c r="P247" s="52">
        <v>1036</v>
      </c>
      <c r="Q247" s="52">
        <v>477</v>
      </c>
      <c r="R247" s="53">
        <v>44153</v>
      </c>
      <c r="S247" s="54">
        <v>45976</v>
      </c>
      <c r="T247" s="55">
        <v>5613300</v>
      </c>
      <c r="U247" s="56">
        <v>2.3E-2</v>
      </c>
      <c r="V247" s="57">
        <v>5051970</v>
      </c>
      <c r="W247" s="58">
        <v>116195.31</v>
      </c>
      <c r="X247" s="59">
        <v>0</v>
      </c>
      <c r="Y247" s="60">
        <v>116195</v>
      </c>
      <c r="Z247" s="60" t="s">
        <v>147</v>
      </c>
      <c r="AA247" s="62" t="s">
        <v>40</v>
      </c>
      <c r="AB247" s="63" t="s">
        <v>41</v>
      </c>
      <c r="AC247" s="44" t="s">
        <v>148</v>
      </c>
      <c r="AD247" s="64">
        <v>45623</v>
      </c>
      <c r="AE247" s="143" t="s">
        <v>2920</v>
      </c>
      <c r="AF247" s="144">
        <v>116195</v>
      </c>
      <c r="AG247" s="145">
        <f t="shared" si="3"/>
        <v>0</v>
      </c>
    </row>
    <row r="248" spans="1:33">
      <c r="A248" s="44" t="s">
        <v>136</v>
      </c>
      <c r="B248" s="45" t="s">
        <v>137</v>
      </c>
      <c r="C248" s="46" t="s">
        <v>29</v>
      </c>
      <c r="D248" s="47" t="s">
        <v>1702</v>
      </c>
      <c r="E248" s="48" t="s">
        <v>139</v>
      </c>
      <c r="F248" s="49">
        <v>45597</v>
      </c>
      <c r="G248" s="50">
        <v>45962</v>
      </c>
      <c r="H248" s="47" t="s">
        <v>1703</v>
      </c>
      <c r="I248" s="51">
        <v>2017</v>
      </c>
      <c r="J248" s="52" t="s">
        <v>1704</v>
      </c>
      <c r="K248" s="51" t="s">
        <v>1705</v>
      </c>
      <c r="L248" s="51" t="s">
        <v>1706</v>
      </c>
      <c r="M248" s="47" t="s">
        <v>1707</v>
      </c>
      <c r="N248" s="51">
        <v>4210121403596</v>
      </c>
      <c r="O248" s="44" t="s">
        <v>1708</v>
      </c>
      <c r="P248" s="52">
        <v>1050</v>
      </c>
      <c r="Q248" s="52">
        <v>450</v>
      </c>
      <c r="R248" s="53">
        <v>44141</v>
      </c>
      <c r="S248" s="54">
        <v>45966</v>
      </c>
      <c r="T248" s="55">
        <v>1348650</v>
      </c>
      <c r="U248" s="56">
        <v>2.3E-2</v>
      </c>
      <c r="V248" s="57">
        <v>1213785</v>
      </c>
      <c r="W248" s="58">
        <v>27917.055</v>
      </c>
      <c r="X248" s="59">
        <v>0</v>
      </c>
      <c r="Y248" s="60">
        <v>27917</v>
      </c>
      <c r="Z248" s="60" t="s">
        <v>147</v>
      </c>
      <c r="AA248" s="62" t="s">
        <v>40</v>
      </c>
      <c r="AB248" s="63" t="s">
        <v>41</v>
      </c>
      <c r="AC248" s="44" t="s">
        <v>148</v>
      </c>
      <c r="AD248" s="64">
        <v>45623</v>
      </c>
      <c r="AE248" s="143" t="s">
        <v>2921</v>
      </c>
      <c r="AF248" s="144">
        <v>27917</v>
      </c>
      <c r="AG248" s="145">
        <f t="shared" si="3"/>
        <v>0</v>
      </c>
    </row>
    <row r="249" spans="1:33">
      <c r="A249" s="44" t="s">
        <v>136</v>
      </c>
      <c r="B249" s="45" t="s">
        <v>137</v>
      </c>
      <c r="C249" s="46" t="s">
        <v>29</v>
      </c>
      <c r="D249" s="47" t="s">
        <v>1709</v>
      </c>
      <c r="E249" s="48" t="s">
        <v>139</v>
      </c>
      <c r="F249" s="49">
        <v>45615</v>
      </c>
      <c r="G249" s="50">
        <v>45980</v>
      </c>
      <c r="H249" s="47" t="s">
        <v>672</v>
      </c>
      <c r="I249" s="51">
        <v>2018</v>
      </c>
      <c r="J249" s="52" t="s">
        <v>1710</v>
      </c>
      <c r="K249" s="51" t="s">
        <v>1711</v>
      </c>
      <c r="L249" s="51" t="s">
        <v>1712</v>
      </c>
      <c r="M249" s="47" t="s">
        <v>1713</v>
      </c>
      <c r="N249" s="51">
        <v>4210177073561</v>
      </c>
      <c r="O249" s="44" t="s">
        <v>1714</v>
      </c>
      <c r="P249" s="52">
        <v>1132</v>
      </c>
      <c r="Q249" s="52">
        <v>477</v>
      </c>
      <c r="R249" s="53">
        <v>44159</v>
      </c>
      <c r="S249" s="54">
        <v>45986</v>
      </c>
      <c r="T249" s="55">
        <v>2697300</v>
      </c>
      <c r="U249" s="56">
        <v>2.3E-2</v>
      </c>
      <c r="V249" s="57">
        <v>2427570</v>
      </c>
      <c r="W249" s="58">
        <v>55834.11</v>
      </c>
      <c r="X249" s="59">
        <v>0</v>
      </c>
      <c r="Y249" s="60">
        <v>55834</v>
      </c>
      <c r="Z249" s="60" t="s">
        <v>147</v>
      </c>
      <c r="AA249" s="62" t="s">
        <v>40</v>
      </c>
      <c r="AB249" s="63" t="s">
        <v>41</v>
      </c>
      <c r="AC249" s="44" t="s">
        <v>148</v>
      </c>
      <c r="AD249" s="64">
        <v>45623</v>
      </c>
      <c r="AE249" s="143" t="s">
        <v>2922</v>
      </c>
      <c r="AF249" s="144">
        <v>55834</v>
      </c>
      <c r="AG249" s="145">
        <f t="shared" si="3"/>
        <v>0</v>
      </c>
    </row>
    <row r="250" spans="1:33">
      <c r="A250" s="44" t="s">
        <v>136</v>
      </c>
      <c r="B250" s="45" t="s">
        <v>137</v>
      </c>
      <c r="C250" s="46" t="s">
        <v>29</v>
      </c>
      <c r="D250" s="47" t="s">
        <v>1715</v>
      </c>
      <c r="E250" s="48" t="s">
        <v>139</v>
      </c>
      <c r="F250" s="49">
        <v>45599</v>
      </c>
      <c r="G250" s="50">
        <v>45964</v>
      </c>
      <c r="H250" s="47" t="s">
        <v>140</v>
      </c>
      <c r="I250" s="51">
        <v>2020</v>
      </c>
      <c r="J250" s="52" t="s">
        <v>1716</v>
      </c>
      <c r="K250" s="51" t="s">
        <v>1717</v>
      </c>
      <c r="L250" s="51" t="s">
        <v>1718</v>
      </c>
      <c r="M250" s="47" t="s">
        <v>1719</v>
      </c>
      <c r="N250" s="51">
        <v>4210195217229</v>
      </c>
      <c r="O250" s="44" t="s">
        <v>1720</v>
      </c>
      <c r="P250" s="52">
        <v>1106</v>
      </c>
      <c r="Q250" s="52">
        <v>450</v>
      </c>
      <c r="R250" s="53">
        <v>44146</v>
      </c>
      <c r="S250" s="54">
        <v>46696</v>
      </c>
      <c r="T250" s="55">
        <v>4009500</v>
      </c>
      <c r="U250" s="56">
        <v>2.3E-2</v>
      </c>
      <c r="V250" s="57">
        <v>3608550</v>
      </c>
      <c r="W250" s="58">
        <v>82996.649999999994</v>
      </c>
      <c r="X250" s="59">
        <v>0</v>
      </c>
      <c r="Y250" s="60">
        <v>82997</v>
      </c>
      <c r="Z250" s="61" t="s">
        <v>147</v>
      </c>
      <c r="AA250" s="62" t="s">
        <v>40</v>
      </c>
      <c r="AB250" s="63" t="s">
        <v>41</v>
      </c>
      <c r="AC250" s="44" t="s">
        <v>148</v>
      </c>
      <c r="AD250" s="64">
        <v>45623</v>
      </c>
      <c r="AE250" s="143" t="s">
        <v>2923</v>
      </c>
      <c r="AF250" s="144">
        <v>82997</v>
      </c>
      <c r="AG250" s="145">
        <f t="shared" si="3"/>
        <v>0</v>
      </c>
    </row>
    <row r="251" spans="1:33">
      <c r="A251" s="44" t="s">
        <v>136</v>
      </c>
      <c r="B251" s="45" t="s">
        <v>137</v>
      </c>
      <c r="C251" s="46" t="s">
        <v>29</v>
      </c>
      <c r="D251" s="47" t="s">
        <v>1721</v>
      </c>
      <c r="E251" s="48" t="s">
        <v>139</v>
      </c>
      <c r="F251" s="49">
        <v>45615</v>
      </c>
      <c r="G251" s="50">
        <v>45980</v>
      </c>
      <c r="H251" s="47" t="s">
        <v>1643</v>
      </c>
      <c r="I251" s="51">
        <v>2015</v>
      </c>
      <c r="J251" s="52" t="s">
        <v>1722</v>
      </c>
      <c r="K251" s="51" t="s">
        <v>1723</v>
      </c>
      <c r="L251" s="51" t="s">
        <v>1724</v>
      </c>
      <c r="M251" s="47" t="s">
        <v>1725</v>
      </c>
      <c r="N251" s="51">
        <v>5630110783917</v>
      </c>
      <c r="O251" s="44" t="s">
        <v>1726</v>
      </c>
      <c r="P251" s="52">
        <v>3083</v>
      </c>
      <c r="Q251" s="52">
        <v>450</v>
      </c>
      <c r="R251" s="53">
        <v>44158</v>
      </c>
      <c r="S251" s="54">
        <v>46361</v>
      </c>
      <c r="T251" s="55">
        <v>2770200</v>
      </c>
      <c r="U251" s="56">
        <v>2.3E-2</v>
      </c>
      <c r="V251" s="57">
        <v>2493180</v>
      </c>
      <c r="W251" s="58">
        <v>57343.14</v>
      </c>
      <c r="X251" s="59">
        <v>0</v>
      </c>
      <c r="Y251" s="60">
        <v>57343</v>
      </c>
      <c r="Z251" s="61" t="s">
        <v>147</v>
      </c>
      <c r="AA251" s="62" t="s">
        <v>40</v>
      </c>
      <c r="AB251" s="63" t="s">
        <v>41</v>
      </c>
      <c r="AC251" s="44" t="s">
        <v>148</v>
      </c>
      <c r="AD251" s="64">
        <v>45623</v>
      </c>
      <c r="AE251" s="143" t="s">
        <v>2924</v>
      </c>
      <c r="AF251" s="144">
        <v>57343</v>
      </c>
      <c r="AG251" s="145">
        <f t="shared" si="3"/>
        <v>0</v>
      </c>
    </row>
    <row r="252" spans="1:33">
      <c r="A252" s="44" t="s">
        <v>136</v>
      </c>
      <c r="B252" s="45" t="s">
        <v>137</v>
      </c>
      <c r="C252" s="46" t="s">
        <v>29</v>
      </c>
      <c r="D252" s="47" t="s">
        <v>1727</v>
      </c>
      <c r="E252" s="48" t="s">
        <v>139</v>
      </c>
      <c r="F252" s="49">
        <v>45625</v>
      </c>
      <c r="G252" s="50">
        <v>45990</v>
      </c>
      <c r="H252" s="47" t="s">
        <v>665</v>
      </c>
      <c r="I252" s="51">
        <v>2015</v>
      </c>
      <c r="J252" s="52" t="s">
        <v>1728</v>
      </c>
      <c r="K252" s="51" t="s">
        <v>1729</v>
      </c>
      <c r="L252" s="51" t="s">
        <v>1730</v>
      </c>
      <c r="M252" s="47" t="s">
        <v>1731</v>
      </c>
      <c r="N252" s="51">
        <v>3130133119217</v>
      </c>
      <c r="O252" s="44" t="s">
        <v>1732</v>
      </c>
      <c r="P252" s="52">
        <v>2036</v>
      </c>
      <c r="Q252" s="52">
        <v>450</v>
      </c>
      <c r="R252" s="53">
        <v>44176</v>
      </c>
      <c r="S252" s="54">
        <v>45986</v>
      </c>
      <c r="T252" s="55">
        <v>1286685</v>
      </c>
      <c r="U252" s="56">
        <v>2.3E-2</v>
      </c>
      <c r="V252" s="57">
        <v>1158016.5</v>
      </c>
      <c r="W252" s="58">
        <v>26634.379499999999</v>
      </c>
      <c r="X252" s="59">
        <v>0</v>
      </c>
      <c r="Y252" s="60">
        <v>26634</v>
      </c>
      <c r="Z252" s="60" t="s">
        <v>147</v>
      </c>
      <c r="AA252" s="62" t="s">
        <v>40</v>
      </c>
      <c r="AB252" s="63" t="s">
        <v>41</v>
      </c>
      <c r="AC252" s="44" t="s">
        <v>148</v>
      </c>
      <c r="AD252" s="64">
        <v>45623</v>
      </c>
      <c r="AE252" s="143" t="s">
        <v>2925</v>
      </c>
      <c r="AF252" s="144">
        <v>26634</v>
      </c>
      <c r="AG252" s="145">
        <f t="shared" si="3"/>
        <v>0</v>
      </c>
    </row>
    <row r="253" spans="1:33">
      <c r="A253" s="44" t="s">
        <v>136</v>
      </c>
      <c r="B253" s="45" t="s">
        <v>137</v>
      </c>
      <c r="C253" s="46" t="s">
        <v>29</v>
      </c>
      <c r="D253" s="47" t="s">
        <v>1733</v>
      </c>
      <c r="E253" s="48" t="s">
        <v>139</v>
      </c>
      <c r="F253" s="49">
        <v>45619</v>
      </c>
      <c r="G253" s="50">
        <v>45984</v>
      </c>
      <c r="H253" s="47" t="s">
        <v>1734</v>
      </c>
      <c r="I253" s="51">
        <v>2014</v>
      </c>
      <c r="J253" s="52" t="s">
        <v>1735</v>
      </c>
      <c r="K253" s="51" t="s">
        <v>1736</v>
      </c>
      <c r="L253" s="51" t="s">
        <v>1737</v>
      </c>
      <c r="M253" s="47" t="s">
        <v>1738</v>
      </c>
      <c r="N253" s="51">
        <v>4520683249945</v>
      </c>
      <c r="O253" s="44" t="s">
        <v>1739</v>
      </c>
      <c r="P253" s="52">
        <v>1019</v>
      </c>
      <c r="Q253" s="52">
        <v>450</v>
      </c>
      <c r="R253" s="53">
        <v>44167</v>
      </c>
      <c r="S253" s="54">
        <v>45986</v>
      </c>
      <c r="T253" s="55">
        <v>1020600</v>
      </c>
      <c r="U253" s="56">
        <v>2.3E-2</v>
      </c>
      <c r="V253" s="57">
        <v>918540</v>
      </c>
      <c r="W253" s="58">
        <v>21126.42</v>
      </c>
      <c r="X253" s="59">
        <v>0</v>
      </c>
      <c r="Y253" s="60">
        <v>21126</v>
      </c>
      <c r="Z253" s="60" t="s">
        <v>147</v>
      </c>
      <c r="AA253" s="62" t="s">
        <v>40</v>
      </c>
      <c r="AB253" s="63" t="s">
        <v>41</v>
      </c>
      <c r="AC253" s="44" t="s">
        <v>148</v>
      </c>
      <c r="AD253" s="64">
        <v>45623</v>
      </c>
      <c r="AE253" s="143" t="s">
        <v>2926</v>
      </c>
      <c r="AF253" s="144">
        <v>21126</v>
      </c>
      <c r="AG253" s="145">
        <f t="shared" si="3"/>
        <v>0</v>
      </c>
    </row>
    <row r="254" spans="1:33">
      <c r="A254" s="44" t="s">
        <v>136</v>
      </c>
      <c r="B254" s="45" t="s">
        <v>137</v>
      </c>
      <c r="C254" s="46" t="s">
        <v>29</v>
      </c>
      <c r="D254" s="47" t="s">
        <v>1740</v>
      </c>
      <c r="E254" s="48" t="s">
        <v>139</v>
      </c>
      <c r="F254" s="49">
        <v>45607</v>
      </c>
      <c r="G254" s="50">
        <v>45972</v>
      </c>
      <c r="H254" s="47" t="s">
        <v>1669</v>
      </c>
      <c r="I254" s="51">
        <v>2016</v>
      </c>
      <c r="J254" s="52" t="s">
        <v>1741</v>
      </c>
      <c r="K254" s="51" t="s">
        <v>1742</v>
      </c>
      <c r="L254" s="51" t="s">
        <v>1743</v>
      </c>
      <c r="M254" s="47" t="s">
        <v>1744</v>
      </c>
      <c r="N254" s="51">
        <v>4210101195733</v>
      </c>
      <c r="O254" s="44" t="s">
        <v>1745</v>
      </c>
      <c r="P254" s="52">
        <v>1030</v>
      </c>
      <c r="Q254" s="52">
        <v>450</v>
      </c>
      <c r="R254" s="53">
        <v>44151</v>
      </c>
      <c r="S254" s="54">
        <v>46341</v>
      </c>
      <c r="T254" s="55">
        <v>1530900</v>
      </c>
      <c r="U254" s="56">
        <v>2.3E-2</v>
      </c>
      <c r="V254" s="57">
        <v>1377810</v>
      </c>
      <c r="W254" s="58">
        <v>31689.63</v>
      </c>
      <c r="X254" s="59">
        <v>0</v>
      </c>
      <c r="Y254" s="60">
        <v>31690</v>
      </c>
      <c r="Z254" s="61" t="s">
        <v>147</v>
      </c>
      <c r="AA254" s="62" t="s">
        <v>40</v>
      </c>
      <c r="AB254" s="63" t="s">
        <v>41</v>
      </c>
      <c r="AC254" s="44" t="s">
        <v>148</v>
      </c>
      <c r="AD254" s="64">
        <v>45623</v>
      </c>
      <c r="AE254" s="143" t="s">
        <v>2927</v>
      </c>
      <c r="AF254" s="144">
        <v>31690</v>
      </c>
      <c r="AG254" s="145">
        <f t="shared" si="3"/>
        <v>0</v>
      </c>
    </row>
    <row r="255" spans="1:33">
      <c r="A255" s="44" t="s">
        <v>136</v>
      </c>
      <c r="B255" s="45" t="s">
        <v>137</v>
      </c>
      <c r="C255" s="46" t="s">
        <v>29</v>
      </c>
      <c r="D255" s="47" t="s">
        <v>1746</v>
      </c>
      <c r="E255" s="48" t="s">
        <v>139</v>
      </c>
      <c r="F255" s="49">
        <v>45625</v>
      </c>
      <c r="G255" s="50">
        <v>45990</v>
      </c>
      <c r="H255" s="47" t="s">
        <v>44</v>
      </c>
      <c r="I255" s="51">
        <v>2015</v>
      </c>
      <c r="J255" s="52" t="s">
        <v>1747</v>
      </c>
      <c r="K255" s="51" t="s">
        <v>1748</v>
      </c>
      <c r="L255" s="51" t="s">
        <v>1749</v>
      </c>
      <c r="M255" s="47" t="s">
        <v>1750</v>
      </c>
      <c r="N255" s="51">
        <v>4230156192626</v>
      </c>
      <c r="O255" s="44" t="s">
        <v>1751</v>
      </c>
      <c r="P255" s="52">
        <v>1072</v>
      </c>
      <c r="Q255" s="52">
        <v>450</v>
      </c>
      <c r="R255" s="53">
        <v>44172</v>
      </c>
      <c r="S255" s="54">
        <v>46361</v>
      </c>
      <c r="T255" s="55">
        <v>1530900</v>
      </c>
      <c r="U255" s="56">
        <v>2.3E-2</v>
      </c>
      <c r="V255" s="57">
        <v>1377810</v>
      </c>
      <c r="W255" s="58">
        <v>31689.63</v>
      </c>
      <c r="X255" s="59">
        <v>0</v>
      </c>
      <c r="Y255" s="60">
        <v>31690</v>
      </c>
      <c r="Z255" s="61" t="s">
        <v>147</v>
      </c>
      <c r="AA255" s="62" t="s">
        <v>40</v>
      </c>
      <c r="AB255" s="63" t="s">
        <v>41</v>
      </c>
      <c r="AC255" s="44" t="s">
        <v>148</v>
      </c>
      <c r="AD255" s="64">
        <v>45623</v>
      </c>
      <c r="AE255" s="143" t="s">
        <v>2928</v>
      </c>
      <c r="AF255" s="144">
        <v>31690</v>
      </c>
      <c r="AG255" s="145">
        <f t="shared" si="3"/>
        <v>0</v>
      </c>
    </row>
    <row r="256" spans="1:33">
      <c r="A256" s="44" t="s">
        <v>136</v>
      </c>
      <c r="B256" s="45" t="s">
        <v>137</v>
      </c>
      <c r="C256" s="46" t="s">
        <v>29</v>
      </c>
      <c r="D256" s="47" t="s">
        <v>1752</v>
      </c>
      <c r="E256" s="48" t="s">
        <v>139</v>
      </c>
      <c r="F256" s="49">
        <v>45613</v>
      </c>
      <c r="G256" s="50">
        <v>45978</v>
      </c>
      <c r="H256" s="47" t="s">
        <v>1753</v>
      </c>
      <c r="I256" s="51">
        <v>2018</v>
      </c>
      <c r="J256" s="52" t="s">
        <v>1754</v>
      </c>
      <c r="K256" s="51" t="s">
        <v>1755</v>
      </c>
      <c r="L256" s="51" t="s">
        <v>1756</v>
      </c>
      <c r="M256" s="47" t="s">
        <v>1757</v>
      </c>
      <c r="N256" s="51">
        <v>4230144040787</v>
      </c>
      <c r="O256" s="44" t="s">
        <v>1758</v>
      </c>
      <c r="P256" s="52">
        <v>1132</v>
      </c>
      <c r="Q256" s="52">
        <v>477</v>
      </c>
      <c r="R256" s="53">
        <v>44574</v>
      </c>
      <c r="S256" s="54">
        <v>46371</v>
      </c>
      <c r="T256" s="55">
        <v>2041200</v>
      </c>
      <c r="U256" s="56">
        <v>2.3E-2</v>
      </c>
      <c r="V256" s="57">
        <v>1837080</v>
      </c>
      <c r="W256" s="58">
        <v>42252.84</v>
      </c>
      <c r="X256" s="59">
        <v>0</v>
      </c>
      <c r="Y256" s="60">
        <v>42253</v>
      </c>
      <c r="Z256" s="61" t="s">
        <v>147</v>
      </c>
      <c r="AA256" s="62" t="s">
        <v>40</v>
      </c>
      <c r="AB256" s="63" t="s">
        <v>41</v>
      </c>
      <c r="AC256" s="44" t="s">
        <v>195</v>
      </c>
      <c r="AD256" s="64">
        <v>45623</v>
      </c>
      <c r="AE256" s="143" t="s">
        <v>2929</v>
      </c>
      <c r="AF256" s="144">
        <v>42253</v>
      </c>
      <c r="AG256" s="145">
        <f t="shared" si="3"/>
        <v>0</v>
      </c>
    </row>
    <row r="257" spans="1:33">
      <c r="A257" s="44" t="s">
        <v>136</v>
      </c>
      <c r="B257" s="45" t="s">
        <v>137</v>
      </c>
      <c r="C257" s="46" t="s">
        <v>29</v>
      </c>
      <c r="D257" s="47" t="s">
        <v>1759</v>
      </c>
      <c r="E257" s="48" t="s">
        <v>139</v>
      </c>
      <c r="F257" s="49">
        <v>45625</v>
      </c>
      <c r="G257" s="50">
        <v>45990</v>
      </c>
      <c r="H257" s="47" t="s">
        <v>218</v>
      </c>
      <c r="I257" s="51">
        <v>2019</v>
      </c>
      <c r="J257" s="52" t="s">
        <v>1760</v>
      </c>
      <c r="K257" s="51" t="s">
        <v>1761</v>
      </c>
      <c r="L257" s="51" t="s">
        <v>1762</v>
      </c>
      <c r="M257" s="47" t="s">
        <v>1763</v>
      </c>
      <c r="N257" s="51">
        <v>4220157804329</v>
      </c>
      <c r="O257" s="44" t="s">
        <v>1764</v>
      </c>
      <c r="P257" s="52">
        <v>1132</v>
      </c>
      <c r="Q257" s="52">
        <v>477</v>
      </c>
      <c r="R257" s="53">
        <v>44189</v>
      </c>
      <c r="S257" s="54">
        <v>46726</v>
      </c>
      <c r="T257" s="55">
        <v>1093500</v>
      </c>
      <c r="U257" s="56">
        <v>2.3E-2</v>
      </c>
      <c r="V257" s="57">
        <v>984150</v>
      </c>
      <c r="W257" s="58">
        <v>22635.45</v>
      </c>
      <c r="X257" s="59">
        <v>0</v>
      </c>
      <c r="Y257" s="60">
        <v>22635</v>
      </c>
      <c r="Z257" s="61" t="s">
        <v>147</v>
      </c>
      <c r="AA257" s="62" t="s">
        <v>40</v>
      </c>
      <c r="AB257" s="63" t="s">
        <v>41</v>
      </c>
      <c r="AC257" s="44" t="s">
        <v>148</v>
      </c>
      <c r="AD257" s="64">
        <v>45623</v>
      </c>
      <c r="AE257" s="143" t="s">
        <v>2930</v>
      </c>
      <c r="AF257" s="144">
        <v>22635</v>
      </c>
      <c r="AG257" s="145">
        <f t="shared" si="3"/>
        <v>0</v>
      </c>
    </row>
    <row r="258" spans="1:33">
      <c r="A258" s="44" t="s">
        <v>136</v>
      </c>
      <c r="B258" s="45" t="s">
        <v>137</v>
      </c>
      <c r="C258" s="46" t="s">
        <v>29</v>
      </c>
      <c r="D258" s="47" t="s">
        <v>1765</v>
      </c>
      <c r="E258" s="48" t="s">
        <v>139</v>
      </c>
      <c r="F258" s="49">
        <v>45620</v>
      </c>
      <c r="G258" s="50">
        <v>45985</v>
      </c>
      <c r="H258" s="47" t="s">
        <v>1766</v>
      </c>
      <c r="I258" s="51">
        <v>2014</v>
      </c>
      <c r="J258" s="52" t="s">
        <v>1767</v>
      </c>
      <c r="K258" s="51" t="s">
        <v>1768</v>
      </c>
      <c r="L258" s="51" t="s">
        <v>1769</v>
      </c>
      <c r="M258" s="47" t="s">
        <v>1770</v>
      </c>
      <c r="N258" s="51">
        <v>3720120557527</v>
      </c>
      <c r="O258" s="44" t="s">
        <v>1771</v>
      </c>
      <c r="P258" s="52">
        <v>3022</v>
      </c>
      <c r="Q258" s="52">
        <v>450</v>
      </c>
      <c r="R258" s="53">
        <v>44167</v>
      </c>
      <c r="S258" s="54">
        <v>45996</v>
      </c>
      <c r="T258" s="55">
        <v>893025</v>
      </c>
      <c r="U258" s="56">
        <v>2.3E-2</v>
      </c>
      <c r="V258" s="57">
        <v>803722.5</v>
      </c>
      <c r="W258" s="58">
        <v>18485.6175</v>
      </c>
      <c r="X258" s="59">
        <v>0</v>
      </c>
      <c r="Y258" s="60">
        <v>18486</v>
      </c>
      <c r="Z258" s="60" t="s">
        <v>147</v>
      </c>
      <c r="AA258" s="62" t="s">
        <v>40</v>
      </c>
      <c r="AB258" s="63" t="s">
        <v>41</v>
      </c>
      <c r="AC258" s="44" t="s">
        <v>148</v>
      </c>
      <c r="AD258" s="64">
        <v>45623</v>
      </c>
      <c r="AE258" s="143" t="s">
        <v>2931</v>
      </c>
      <c r="AF258" s="144">
        <v>18486</v>
      </c>
      <c r="AG258" s="145">
        <f t="shared" si="3"/>
        <v>0</v>
      </c>
    </row>
    <row r="259" spans="1:33">
      <c r="A259" s="44" t="s">
        <v>136</v>
      </c>
      <c r="B259" s="45" t="s">
        <v>137</v>
      </c>
      <c r="C259" s="46" t="s">
        <v>29</v>
      </c>
      <c r="D259" s="47" t="s">
        <v>1772</v>
      </c>
      <c r="E259" s="48" t="s">
        <v>139</v>
      </c>
      <c r="F259" s="49">
        <v>45617</v>
      </c>
      <c r="G259" s="50">
        <v>45982</v>
      </c>
      <c r="H259" s="47" t="s">
        <v>1773</v>
      </c>
      <c r="I259" s="51">
        <v>2018</v>
      </c>
      <c r="J259" s="52" t="s">
        <v>1774</v>
      </c>
      <c r="K259" s="51" t="s">
        <v>1775</v>
      </c>
      <c r="L259" s="51" t="s">
        <v>1776</v>
      </c>
      <c r="M259" s="47" t="s">
        <v>1777</v>
      </c>
      <c r="N259" s="51">
        <v>3130365360999</v>
      </c>
      <c r="O259" s="44" t="s">
        <v>1778</v>
      </c>
      <c r="P259" s="52">
        <v>1141</v>
      </c>
      <c r="Q259" s="52">
        <v>450</v>
      </c>
      <c r="R259" s="53">
        <v>43433</v>
      </c>
      <c r="S259" s="54">
        <v>45986</v>
      </c>
      <c r="T259" s="55">
        <v>496011.6</v>
      </c>
      <c r="U259" s="56">
        <v>2.7E-2</v>
      </c>
      <c r="V259" s="57">
        <v>446410.44</v>
      </c>
      <c r="W259" s="58">
        <v>12053.08188</v>
      </c>
      <c r="X259" s="59">
        <v>0</v>
      </c>
      <c r="Y259" s="60">
        <v>12053</v>
      </c>
      <c r="Z259" s="60" t="s">
        <v>147</v>
      </c>
      <c r="AA259" s="62" t="s">
        <v>40</v>
      </c>
      <c r="AB259" s="63" t="s">
        <v>41</v>
      </c>
      <c r="AC259" s="44" t="s">
        <v>148</v>
      </c>
      <c r="AD259" s="64">
        <v>45623</v>
      </c>
      <c r="AE259" s="143" t="s">
        <v>2932</v>
      </c>
      <c r="AF259" s="144">
        <v>12053</v>
      </c>
      <c r="AG259" s="145">
        <f t="shared" si="3"/>
        <v>0</v>
      </c>
    </row>
    <row r="260" spans="1:33">
      <c r="A260" s="44" t="s">
        <v>136</v>
      </c>
      <c r="B260" s="45" t="s">
        <v>137</v>
      </c>
      <c r="C260" s="46" t="s">
        <v>29</v>
      </c>
      <c r="D260" s="47" t="s">
        <v>1779</v>
      </c>
      <c r="E260" s="48" t="s">
        <v>139</v>
      </c>
      <c r="F260" s="49">
        <v>45615</v>
      </c>
      <c r="G260" s="50">
        <v>45980</v>
      </c>
      <c r="H260" s="47" t="s">
        <v>724</v>
      </c>
      <c r="I260" s="51">
        <v>2018</v>
      </c>
      <c r="J260" s="52" t="s">
        <v>1780</v>
      </c>
      <c r="K260" s="51" t="s">
        <v>1781</v>
      </c>
      <c r="L260" s="51" t="s">
        <v>1782</v>
      </c>
      <c r="M260" s="47" t="s">
        <v>1783</v>
      </c>
      <c r="N260" s="51">
        <v>5440116953555</v>
      </c>
      <c r="O260" s="44" t="s">
        <v>1784</v>
      </c>
      <c r="P260" s="52">
        <v>1023</v>
      </c>
      <c r="Q260" s="52">
        <v>450</v>
      </c>
      <c r="R260" s="53">
        <v>43427</v>
      </c>
      <c r="S260" s="54">
        <v>45976</v>
      </c>
      <c r="T260" s="55">
        <v>496011.6</v>
      </c>
      <c r="U260" s="56">
        <v>2.7E-2</v>
      </c>
      <c r="V260" s="57">
        <v>446410.44</v>
      </c>
      <c r="W260" s="58">
        <v>12053.08188</v>
      </c>
      <c r="X260" s="59">
        <v>0</v>
      </c>
      <c r="Y260" s="60">
        <v>12053</v>
      </c>
      <c r="Z260" s="60" t="s">
        <v>147</v>
      </c>
      <c r="AA260" s="62" t="s">
        <v>40</v>
      </c>
      <c r="AB260" s="63" t="s">
        <v>41</v>
      </c>
      <c r="AC260" s="44" t="s">
        <v>148</v>
      </c>
      <c r="AD260" s="64">
        <v>45623</v>
      </c>
      <c r="AE260" s="143" t="s">
        <v>2933</v>
      </c>
      <c r="AF260" s="144">
        <v>12053</v>
      </c>
      <c r="AG260" s="145">
        <f t="shared" si="3"/>
        <v>0</v>
      </c>
    </row>
    <row r="261" spans="1:33">
      <c r="A261" s="44" t="s">
        <v>136</v>
      </c>
      <c r="B261" s="45" t="s">
        <v>137</v>
      </c>
      <c r="C261" s="46" t="s">
        <v>29</v>
      </c>
      <c r="D261" s="47" t="s">
        <v>1785</v>
      </c>
      <c r="E261" s="48" t="s">
        <v>139</v>
      </c>
      <c r="F261" s="49">
        <v>45624</v>
      </c>
      <c r="G261" s="50">
        <v>45989</v>
      </c>
      <c r="H261" s="47" t="s">
        <v>1773</v>
      </c>
      <c r="I261" s="51">
        <v>2018</v>
      </c>
      <c r="J261" s="52" t="s">
        <v>1786</v>
      </c>
      <c r="K261" s="51" t="s">
        <v>1787</v>
      </c>
      <c r="L261" s="51" t="s">
        <v>1788</v>
      </c>
      <c r="M261" s="47" t="s">
        <v>1789</v>
      </c>
      <c r="N261" s="51">
        <v>4210134518585</v>
      </c>
      <c r="O261" s="44" t="s">
        <v>1790</v>
      </c>
      <c r="P261" s="52">
        <v>1097</v>
      </c>
      <c r="Q261" s="52">
        <v>450</v>
      </c>
      <c r="R261" s="53">
        <v>43437</v>
      </c>
      <c r="S261" s="54">
        <v>45996</v>
      </c>
      <c r="T261" s="55">
        <v>496011.6</v>
      </c>
      <c r="U261" s="56">
        <v>2.7E-2</v>
      </c>
      <c r="V261" s="57">
        <v>446410.44</v>
      </c>
      <c r="W261" s="58">
        <v>12053.08188</v>
      </c>
      <c r="X261" s="59">
        <v>0</v>
      </c>
      <c r="Y261" s="60">
        <v>12053</v>
      </c>
      <c r="Z261" s="60" t="s">
        <v>147</v>
      </c>
      <c r="AA261" s="62" t="s">
        <v>40</v>
      </c>
      <c r="AB261" s="63" t="s">
        <v>41</v>
      </c>
      <c r="AC261" s="44" t="s">
        <v>148</v>
      </c>
      <c r="AD261" s="64">
        <v>45623</v>
      </c>
      <c r="AE261" s="143" t="s">
        <v>2934</v>
      </c>
      <c r="AF261" s="144">
        <v>12053</v>
      </c>
      <c r="AG261" s="145">
        <f t="shared" ref="AG261:AG306" si="4">Y261-AF261</f>
        <v>0</v>
      </c>
    </row>
    <row r="262" spans="1:33">
      <c r="A262" s="44" t="s">
        <v>136</v>
      </c>
      <c r="B262" s="45" t="s">
        <v>137</v>
      </c>
      <c r="C262" s="46" t="s">
        <v>29</v>
      </c>
      <c r="D262" s="47" t="s">
        <v>1791</v>
      </c>
      <c r="E262" s="48" t="s">
        <v>139</v>
      </c>
      <c r="F262" s="49">
        <v>45613</v>
      </c>
      <c r="G262" s="50">
        <v>45978</v>
      </c>
      <c r="H262" s="47" t="s">
        <v>32</v>
      </c>
      <c r="I262" s="51">
        <v>2019</v>
      </c>
      <c r="J262" s="52" t="s">
        <v>1792</v>
      </c>
      <c r="K262" s="51" t="s">
        <v>1793</v>
      </c>
      <c r="L262" s="51" t="s">
        <v>1794</v>
      </c>
      <c r="M262" s="47" t="s">
        <v>1795</v>
      </c>
      <c r="N262" s="51">
        <v>3130190049133</v>
      </c>
      <c r="O262" s="44" t="s">
        <v>1796</v>
      </c>
      <c r="P262" s="52">
        <v>2036</v>
      </c>
      <c r="Q262" s="52">
        <v>450</v>
      </c>
      <c r="R262" s="53">
        <v>43790</v>
      </c>
      <c r="S262" s="54">
        <v>46351</v>
      </c>
      <c r="T262" s="55">
        <v>737456.4</v>
      </c>
      <c r="U262" s="56">
        <v>2.7E-2</v>
      </c>
      <c r="V262" s="57">
        <v>663710.76</v>
      </c>
      <c r="W262" s="58">
        <v>17920.19052</v>
      </c>
      <c r="X262" s="59">
        <v>0</v>
      </c>
      <c r="Y262" s="60">
        <v>17920</v>
      </c>
      <c r="Z262" s="61" t="s">
        <v>147</v>
      </c>
      <c r="AA262" s="62" t="s">
        <v>40</v>
      </c>
      <c r="AB262" s="63" t="s">
        <v>41</v>
      </c>
      <c r="AC262" s="44" t="s">
        <v>148</v>
      </c>
      <c r="AD262" s="64">
        <v>45623</v>
      </c>
      <c r="AE262" s="143" t="s">
        <v>2935</v>
      </c>
      <c r="AF262" s="144">
        <v>17920</v>
      </c>
      <c r="AG262" s="145">
        <f t="shared" si="4"/>
        <v>0</v>
      </c>
    </row>
    <row r="263" spans="1:33">
      <c r="A263" s="44" t="s">
        <v>136</v>
      </c>
      <c r="B263" s="45" t="s">
        <v>137</v>
      </c>
      <c r="C263" s="46" t="s">
        <v>29</v>
      </c>
      <c r="D263" s="47" t="s">
        <v>1797</v>
      </c>
      <c r="E263" s="48" t="s">
        <v>139</v>
      </c>
      <c r="F263" s="49">
        <v>45603</v>
      </c>
      <c r="G263" s="50">
        <v>45968</v>
      </c>
      <c r="H263" s="47" t="s">
        <v>1798</v>
      </c>
      <c r="I263" s="51">
        <v>2015</v>
      </c>
      <c r="J263" s="52" t="s">
        <v>1799</v>
      </c>
      <c r="K263" s="51" t="s">
        <v>1800</v>
      </c>
      <c r="L263" s="51" t="s">
        <v>1801</v>
      </c>
      <c r="M263" s="47" t="s">
        <v>1802</v>
      </c>
      <c r="N263" s="51">
        <v>4210149085655</v>
      </c>
      <c r="O263" s="44" t="s">
        <v>1803</v>
      </c>
      <c r="P263" s="52">
        <v>1001</v>
      </c>
      <c r="Q263" s="52">
        <v>450</v>
      </c>
      <c r="R263" s="53">
        <v>43417</v>
      </c>
      <c r="S263" s="54">
        <v>45976</v>
      </c>
      <c r="T263" s="55">
        <v>1712421</v>
      </c>
      <c r="U263" s="56">
        <v>2.7E-2</v>
      </c>
      <c r="V263" s="57">
        <v>1541178.9</v>
      </c>
      <c r="W263" s="58">
        <v>41611.830299999994</v>
      </c>
      <c r="X263" s="59">
        <v>0</v>
      </c>
      <c r="Y263" s="60">
        <v>41612</v>
      </c>
      <c r="Z263" s="60" t="s">
        <v>147</v>
      </c>
      <c r="AA263" s="62" t="s">
        <v>40</v>
      </c>
      <c r="AB263" s="63" t="s">
        <v>41</v>
      </c>
      <c r="AC263" s="44" t="s">
        <v>148</v>
      </c>
      <c r="AD263" s="64">
        <v>45623</v>
      </c>
      <c r="AE263" s="143" t="s">
        <v>2936</v>
      </c>
      <c r="AF263" s="144">
        <v>41612</v>
      </c>
      <c r="AG263" s="145">
        <f t="shared" si="4"/>
        <v>0</v>
      </c>
    </row>
    <row r="264" spans="1:33">
      <c r="A264" s="44" t="s">
        <v>136</v>
      </c>
      <c r="B264" s="45" t="s">
        <v>137</v>
      </c>
      <c r="C264" s="46" t="s">
        <v>29</v>
      </c>
      <c r="D264" s="47" t="s">
        <v>1804</v>
      </c>
      <c r="E264" s="48" t="s">
        <v>139</v>
      </c>
      <c r="F264" s="49">
        <v>45622</v>
      </c>
      <c r="G264" s="50">
        <v>45802</v>
      </c>
      <c r="H264" s="47" t="s">
        <v>1629</v>
      </c>
      <c r="I264" s="51">
        <v>2013</v>
      </c>
      <c r="J264" s="52" t="s">
        <v>1805</v>
      </c>
      <c r="K264" s="51" t="s">
        <v>1806</v>
      </c>
      <c r="L264" s="51" t="s">
        <v>1807</v>
      </c>
      <c r="M264" s="47" t="s">
        <v>1808</v>
      </c>
      <c r="N264" s="51">
        <v>3660170417103</v>
      </c>
      <c r="O264" s="44" t="s">
        <v>1809</v>
      </c>
      <c r="P264" s="52">
        <v>2096</v>
      </c>
      <c r="Q264" s="52">
        <v>450</v>
      </c>
      <c r="R264" s="53">
        <v>43460</v>
      </c>
      <c r="S264" s="54">
        <v>45802</v>
      </c>
      <c r="T264" s="55">
        <v>915259.5</v>
      </c>
      <c r="U264" s="56">
        <v>2.7E-2</v>
      </c>
      <c r="V264" s="57">
        <v>823733.55</v>
      </c>
      <c r="W264" s="58">
        <v>10968</v>
      </c>
      <c r="X264" s="59">
        <v>0</v>
      </c>
      <c r="Y264" s="60">
        <v>10968</v>
      </c>
      <c r="Z264" s="60" t="s">
        <v>147</v>
      </c>
      <c r="AA264" s="65" t="s">
        <v>40</v>
      </c>
      <c r="AB264" s="63" t="s">
        <v>41</v>
      </c>
      <c r="AC264" s="44" t="s">
        <v>148</v>
      </c>
      <c r="AD264" s="64">
        <v>45623</v>
      </c>
      <c r="AE264" s="143" t="s">
        <v>2937</v>
      </c>
      <c r="AF264" s="144">
        <v>10968</v>
      </c>
      <c r="AG264" s="145">
        <f t="shared" si="4"/>
        <v>0</v>
      </c>
    </row>
    <row r="265" spans="1:33">
      <c r="A265" s="44" t="s">
        <v>136</v>
      </c>
      <c r="B265" s="45" t="s">
        <v>137</v>
      </c>
      <c r="C265" s="46" t="s">
        <v>29</v>
      </c>
      <c r="D265" s="47" t="s">
        <v>1810</v>
      </c>
      <c r="E265" s="48" t="s">
        <v>139</v>
      </c>
      <c r="F265" s="49">
        <v>45617</v>
      </c>
      <c r="G265" s="50">
        <v>45982</v>
      </c>
      <c r="H265" s="47" t="s">
        <v>490</v>
      </c>
      <c r="I265" s="51">
        <v>2019</v>
      </c>
      <c r="J265" s="52" t="s">
        <v>1811</v>
      </c>
      <c r="K265" s="51" t="s">
        <v>1812</v>
      </c>
      <c r="L265" s="51" t="s">
        <v>1813</v>
      </c>
      <c r="M265" s="47" t="s">
        <v>1814</v>
      </c>
      <c r="N265" s="51">
        <v>4210103568245</v>
      </c>
      <c r="O265" s="44" t="s">
        <v>1815</v>
      </c>
      <c r="P265" s="52">
        <v>3043</v>
      </c>
      <c r="Q265" s="52">
        <v>450</v>
      </c>
      <c r="R265" s="53">
        <v>43791</v>
      </c>
      <c r="S265" s="54">
        <v>46351</v>
      </c>
      <c r="T265" s="55">
        <v>5700852.9000000004</v>
      </c>
      <c r="U265" s="56">
        <v>2.7E-2</v>
      </c>
      <c r="V265" s="57">
        <v>5130767.6100000003</v>
      </c>
      <c r="W265" s="58">
        <v>138530.72547</v>
      </c>
      <c r="X265" s="59">
        <v>0</v>
      </c>
      <c r="Y265" s="60">
        <v>138531</v>
      </c>
      <c r="Z265" s="61" t="s">
        <v>147</v>
      </c>
      <c r="AA265" s="62" t="s">
        <v>40</v>
      </c>
      <c r="AB265" s="63" t="s">
        <v>41</v>
      </c>
      <c r="AC265" s="44" t="s">
        <v>148</v>
      </c>
      <c r="AD265" s="64">
        <v>45623</v>
      </c>
      <c r="AE265" s="143" t="s">
        <v>2938</v>
      </c>
      <c r="AF265" s="144">
        <v>138530.72547</v>
      </c>
      <c r="AG265" s="145">
        <f t="shared" si="4"/>
        <v>0.2745299999951385</v>
      </c>
    </row>
    <row r="266" spans="1:33">
      <c r="A266" s="44" t="s">
        <v>136</v>
      </c>
      <c r="B266" s="45" t="s">
        <v>137</v>
      </c>
      <c r="C266" s="46" t="s">
        <v>29</v>
      </c>
      <c r="D266" s="47" t="s">
        <v>1816</v>
      </c>
      <c r="E266" s="48" t="s">
        <v>139</v>
      </c>
      <c r="F266" s="49">
        <v>45609</v>
      </c>
      <c r="G266" s="50">
        <v>45974</v>
      </c>
      <c r="H266" s="47" t="s">
        <v>250</v>
      </c>
      <c r="I266" s="51">
        <v>2018</v>
      </c>
      <c r="J266" s="52" t="s">
        <v>1817</v>
      </c>
      <c r="K266" s="51" t="s">
        <v>1818</v>
      </c>
      <c r="L266" s="51" t="s">
        <v>1819</v>
      </c>
      <c r="M266" s="47" t="s">
        <v>1820</v>
      </c>
      <c r="N266" s="51">
        <v>4540243889548</v>
      </c>
      <c r="O266" s="44" t="s">
        <v>1821</v>
      </c>
      <c r="P266" s="52">
        <v>1019</v>
      </c>
      <c r="Q266" s="52">
        <v>450</v>
      </c>
      <c r="R266" s="53">
        <v>43439</v>
      </c>
      <c r="S266" s="54">
        <v>45976</v>
      </c>
      <c r="T266" s="55">
        <v>925888.32</v>
      </c>
      <c r="U266" s="56">
        <v>2.7E-2</v>
      </c>
      <c r="V266" s="57">
        <v>833299.48800000001</v>
      </c>
      <c r="W266" s="58">
        <v>22499.086176000001</v>
      </c>
      <c r="X266" s="59">
        <v>0</v>
      </c>
      <c r="Y266" s="60">
        <v>22499</v>
      </c>
      <c r="Z266" s="60" t="s">
        <v>147</v>
      </c>
      <c r="AA266" s="62" t="s">
        <v>40</v>
      </c>
      <c r="AB266" s="63" t="s">
        <v>41</v>
      </c>
      <c r="AC266" s="44" t="s">
        <v>148</v>
      </c>
      <c r="AD266" s="64">
        <v>45623</v>
      </c>
      <c r="AE266" s="143" t="s">
        <v>2939</v>
      </c>
      <c r="AF266" s="144">
        <v>10823</v>
      </c>
      <c r="AG266" s="145">
        <f t="shared" si="4"/>
        <v>11676</v>
      </c>
    </row>
    <row r="267" spans="1:33">
      <c r="A267" s="44" t="s">
        <v>136</v>
      </c>
      <c r="B267" s="45" t="s">
        <v>137</v>
      </c>
      <c r="C267" s="46" t="s">
        <v>29</v>
      </c>
      <c r="D267" s="47" t="s">
        <v>1822</v>
      </c>
      <c r="E267" s="48" t="s">
        <v>139</v>
      </c>
      <c r="F267" s="49">
        <v>45608</v>
      </c>
      <c r="G267" s="50">
        <v>45973</v>
      </c>
      <c r="H267" s="47" t="s">
        <v>1823</v>
      </c>
      <c r="I267" s="51">
        <v>2018</v>
      </c>
      <c r="J267" s="52" t="s">
        <v>1824</v>
      </c>
      <c r="K267" s="51" t="s">
        <v>1825</v>
      </c>
      <c r="L267" s="51" t="s">
        <v>1826</v>
      </c>
      <c r="M267" s="47" t="s">
        <v>1827</v>
      </c>
      <c r="N267" s="51">
        <v>3520046366099</v>
      </c>
      <c r="O267" s="44" t="s">
        <v>1828</v>
      </c>
      <c r="P267" s="52">
        <v>2052</v>
      </c>
      <c r="Q267" s="52">
        <v>450</v>
      </c>
      <c r="R267" s="53">
        <v>43440</v>
      </c>
      <c r="S267" s="54">
        <v>45976</v>
      </c>
      <c r="T267" s="55">
        <v>728664.66</v>
      </c>
      <c r="U267" s="56">
        <v>2.7E-2</v>
      </c>
      <c r="V267" s="57">
        <v>655798.19400000002</v>
      </c>
      <c r="W267" s="58">
        <v>17706.551238</v>
      </c>
      <c r="X267" s="59">
        <v>0</v>
      </c>
      <c r="Y267" s="60">
        <v>17707</v>
      </c>
      <c r="Z267" s="60" t="s">
        <v>147</v>
      </c>
      <c r="AA267" s="62" t="s">
        <v>40</v>
      </c>
      <c r="AB267" s="63" t="s">
        <v>41</v>
      </c>
      <c r="AC267" s="44" t="s">
        <v>148</v>
      </c>
      <c r="AD267" s="64">
        <v>45623</v>
      </c>
      <c r="AE267" s="143" t="s">
        <v>2940</v>
      </c>
      <c r="AF267" s="144">
        <v>17707</v>
      </c>
      <c r="AG267" s="145">
        <f t="shared" si="4"/>
        <v>0</v>
      </c>
    </row>
    <row r="268" spans="1:33">
      <c r="A268" s="44" t="s">
        <v>136</v>
      </c>
      <c r="B268" s="45" t="s">
        <v>137</v>
      </c>
      <c r="C268" s="46" t="s">
        <v>29</v>
      </c>
      <c r="D268" s="47" t="s">
        <v>1829</v>
      </c>
      <c r="E268" s="48" t="s">
        <v>139</v>
      </c>
      <c r="F268" s="49">
        <v>45615</v>
      </c>
      <c r="G268" s="50">
        <v>45980</v>
      </c>
      <c r="H268" s="47" t="s">
        <v>158</v>
      </c>
      <c r="I268" s="51">
        <v>2019</v>
      </c>
      <c r="J268" s="52" t="s">
        <v>1830</v>
      </c>
      <c r="K268" s="51" t="s">
        <v>1831</v>
      </c>
      <c r="L268" s="51" t="s">
        <v>1832</v>
      </c>
      <c r="M268" s="47" t="s">
        <v>1833</v>
      </c>
      <c r="N268" s="51">
        <v>4210129670389</v>
      </c>
      <c r="O268" s="44" t="s">
        <v>1834</v>
      </c>
      <c r="P268" s="52">
        <v>1078</v>
      </c>
      <c r="Q268" s="52">
        <v>450</v>
      </c>
      <c r="R268" s="53">
        <v>43791</v>
      </c>
      <c r="S268" s="54">
        <v>46351</v>
      </c>
      <c r="T268" s="55">
        <v>995959.8</v>
      </c>
      <c r="U268" s="56">
        <v>2.7E-2</v>
      </c>
      <c r="V268" s="57">
        <v>896363.82</v>
      </c>
      <c r="W268" s="58">
        <v>24201.823139999997</v>
      </c>
      <c r="X268" s="59">
        <v>0</v>
      </c>
      <c r="Y268" s="60">
        <v>24202</v>
      </c>
      <c r="Z268" s="61" t="s">
        <v>147</v>
      </c>
      <c r="AA268" s="62" t="s">
        <v>40</v>
      </c>
      <c r="AB268" s="63" t="s">
        <v>41</v>
      </c>
      <c r="AC268" s="44" t="s">
        <v>148</v>
      </c>
      <c r="AD268" s="64">
        <v>45623</v>
      </c>
      <c r="AE268" s="143" t="s">
        <v>2941</v>
      </c>
      <c r="AF268" s="144">
        <v>24202</v>
      </c>
      <c r="AG268" s="145">
        <f t="shared" si="4"/>
        <v>0</v>
      </c>
    </row>
    <row r="269" spans="1:33">
      <c r="A269" s="44" t="s">
        <v>136</v>
      </c>
      <c r="B269" s="45" t="s">
        <v>137</v>
      </c>
      <c r="C269" s="46" t="s">
        <v>29</v>
      </c>
      <c r="D269" s="47" t="s">
        <v>1835</v>
      </c>
      <c r="E269" s="48" t="s">
        <v>139</v>
      </c>
      <c r="F269" s="49">
        <v>45601</v>
      </c>
      <c r="G269" s="50">
        <v>45966</v>
      </c>
      <c r="H269" s="47" t="s">
        <v>1643</v>
      </c>
      <c r="I269" s="51">
        <v>2016</v>
      </c>
      <c r="J269" s="52" t="s">
        <v>1836</v>
      </c>
      <c r="K269" s="51" t="s">
        <v>1837</v>
      </c>
      <c r="L269" s="51" t="s">
        <v>1838</v>
      </c>
      <c r="M269" s="47" t="s">
        <v>1839</v>
      </c>
      <c r="N269" s="51">
        <v>4230104781591</v>
      </c>
      <c r="O269" s="44" t="s">
        <v>1840</v>
      </c>
      <c r="P269" s="52">
        <v>1050</v>
      </c>
      <c r="Q269" s="52">
        <v>450</v>
      </c>
      <c r="R269" s="53">
        <v>43783</v>
      </c>
      <c r="S269" s="54">
        <v>46331</v>
      </c>
      <c r="T269" s="55">
        <v>1509030</v>
      </c>
      <c r="U269" s="56">
        <v>2.7E-2</v>
      </c>
      <c r="V269" s="57">
        <v>1358127</v>
      </c>
      <c r="W269" s="58">
        <v>36669.428999999996</v>
      </c>
      <c r="X269" s="59">
        <v>0</v>
      </c>
      <c r="Y269" s="60">
        <v>36669</v>
      </c>
      <c r="Z269" s="61" t="s">
        <v>147</v>
      </c>
      <c r="AA269" s="62" t="s">
        <v>40</v>
      </c>
      <c r="AB269" s="63" t="s">
        <v>41</v>
      </c>
      <c r="AC269" s="44" t="s">
        <v>148</v>
      </c>
      <c r="AD269" s="64">
        <v>45623</v>
      </c>
      <c r="AE269" s="143" t="s">
        <v>2942</v>
      </c>
      <c r="AF269" s="144">
        <v>36669</v>
      </c>
      <c r="AG269" s="145">
        <f t="shared" si="4"/>
        <v>0</v>
      </c>
    </row>
    <row r="270" spans="1:33">
      <c r="A270" s="44" t="s">
        <v>136</v>
      </c>
      <c r="B270" s="45" t="s">
        <v>137</v>
      </c>
      <c r="C270" s="46" t="s">
        <v>29</v>
      </c>
      <c r="D270" s="47" t="s">
        <v>1841</v>
      </c>
      <c r="E270" s="48" t="s">
        <v>139</v>
      </c>
      <c r="F270" s="49">
        <v>45604</v>
      </c>
      <c r="G270" s="50">
        <v>45969</v>
      </c>
      <c r="H270" s="47" t="s">
        <v>596</v>
      </c>
      <c r="I270" s="51">
        <v>2015</v>
      </c>
      <c r="J270" s="52" t="s">
        <v>1842</v>
      </c>
      <c r="K270" s="51" t="s">
        <v>1843</v>
      </c>
      <c r="L270" s="51" t="s">
        <v>1844</v>
      </c>
      <c r="M270" s="47" t="s">
        <v>1845</v>
      </c>
      <c r="N270" s="51">
        <v>3520127778945</v>
      </c>
      <c r="O270" s="44" t="s">
        <v>1846</v>
      </c>
      <c r="P270" s="52">
        <v>2031</v>
      </c>
      <c r="Q270" s="52">
        <v>450</v>
      </c>
      <c r="R270" s="53">
        <v>43439</v>
      </c>
      <c r="S270" s="54">
        <v>45966</v>
      </c>
      <c r="T270" s="55">
        <v>1062882</v>
      </c>
      <c r="U270" s="56">
        <v>2.7E-2</v>
      </c>
      <c r="V270" s="57">
        <v>956593.8</v>
      </c>
      <c r="W270" s="58">
        <v>25828.032600000002</v>
      </c>
      <c r="X270" s="59">
        <v>0</v>
      </c>
      <c r="Y270" s="60">
        <v>25828</v>
      </c>
      <c r="Z270" s="60" t="s">
        <v>147</v>
      </c>
      <c r="AA270" s="62" t="s">
        <v>40</v>
      </c>
      <c r="AB270" s="63" t="s">
        <v>41</v>
      </c>
      <c r="AC270" s="44" t="s">
        <v>148</v>
      </c>
      <c r="AD270" s="64">
        <v>45623</v>
      </c>
      <c r="AE270" s="143" t="s">
        <v>2943</v>
      </c>
      <c r="AF270" s="144">
        <v>25828</v>
      </c>
      <c r="AG270" s="145">
        <f t="shared" si="4"/>
        <v>0</v>
      </c>
    </row>
    <row r="271" spans="1:33">
      <c r="A271" s="44" t="s">
        <v>136</v>
      </c>
      <c r="B271" s="45" t="s">
        <v>137</v>
      </c>
      <c r="C271" s="46" t="s">
        <v>29</v>
      </c>
      <c r="D271" s="47" t="s">
        <v>1847</v>
      </c>
      <c r="E271" s="48" t="s">
        <v>139</v>
      </c>
      <c r="F271" s="49">
        <v>45624</v>
      </c>
      <c r="G271" s="50">
        <v>45989</v>
      </c>
      <c r="H271" s="47" t="s">
        <v>88</v>
      </c>
      <c r="I271" s="51">
        <v>2016</v>
      </c>
      <c r="J271" s="52" t="s">
        <v>1848</v>
      </c>
      <c r="K271" s="51" t="s">
        <v>1849</v>
      </c>
      <c r="L271" s="51" t="s">
        <v>1850</v>
      </c>
      <c r="M271" s="47" t="s">
        <v>1851</v>
      </c>
      <c r="N271" s="51">
        <v>6110169175597</v>
      </c>
      <c r="O271" s="44" t="s">
        <v>1852</v>
      </c>
      <c r="P271" s="52">
        <v>3087</v>
      </c>
      <c r="Q271" s="52">
        <v>450</v>
      </c>
      <c r="R271" s="53">
        <v>43438</v>
      </c>
      <c r="S271" s="54">
        <v>45996</v>
      </c>
      <c r="T271" s="55">
        <v>885735</v>
      </c>
      <c r="U271" s="56">
        <v>2.7E-2</v>
      </c>
      <c r="V271" s="57">
        <v>797161.5</v>
      </c>
      <c r="W271" s="58">
        <v>21523.360499999999</v>
      </c>
      <c r="X271" s="59">
        <v>0</v>
      </c>
      <c r="Y271" s="60">
        <v>21523</v>
      </c>
      <c r="Z271" s="60" t="s">
        <v>147</v>
      </c>
      <c r="AA271" s="62" t="s">
        <v>40</v>
      </c>
      <c r="AB271" s="63" t="s">
        <v>41</v>
      </c>
      <c r="AC271" s="44" t="s">
        <v>148</v>
      </c>
      <c r="AD271" s="64">
        <v>45623</v>
      </c>
      <c r="AE271" s="143" t="s">
        <v>2944</v>
      </c>
      <c r="AF271" s="144">
        <v>21523</v>
      </c>
      <c r="AG271" s="145">
        <f t="shared" si="4"/>
        <v>0</v>
      </c>
    </row>
    <row r="272" spans="1:33">
      <c r="A272" s="44" t="s">
        <v>136</v>
      </c>
      <c r="B272" s="45" t="s">
        <v>137</v>
      </c>
      <c r="C272" s="46" t="s">
        <v>29</v>
      </c>
      <c r="D272" s="47" t="s">
        <v>1853</v>
      </c>
      <c r="E272" s="48" t="s">
        <v>139</v>
      </c>
      <c r="F272" s="49">
        <v>45610</v>
      </c>
      <c r="G272" s="50">
        <v>45975</v>
      </c>
      <c r="H272" s="47" t="s">
        <v>1643</v>
      </c>
      <c r="I272" s="51">
        <v>2014</v>
      </c>
      <c r="J272" s="52" t="s">
        <v>1854</v>
      </c>
      <c r="K272" s="51" t="s">
        <v>1855</v>
      </c>
      <c r="L272" s="51" t="s">
        <v>1856</v>
      </c>
      <c r="M272" s="47" t="s">
        <v>1857</v>
      </c>
      <c r="N272" s="51">
        <v>6110195704123</v>
      </c>
      <c r="O272" s="44" t="s">
        <v>1858</v>
      </c>
      <c r="P272" s="52">
        <v>3043</v>
      </c>
      <c r="Q272" s="52">
        <v>450</v>
      </c>
      <c r="R272" s="53">
        <v>43423</v>
      </c>
      <c r="S272" s="54">
        <v>45976</v>
      </c>
      <c r="T272" s="55">
        <v>1771470</v>
      </c>
      <c r="U272" s="56">
        <v>2.7E-2</v>
      </c>
      <c r="V272" s="57">
        <v>1594323</v>
      </c>
      <c r="W272" s="58">
        <v>43046.720999999998</v>
      </c>
      <c r="X272" s="59">
        <v>0</v>
      </c>
      <c r="Y272" s="60">
        <v>43047</v>
      </c>
      <c r="Z272" s="60" t="s">
        <v>147</v>
      </c>
      <c r="AA272" s="62" t="s">
        <v>40</v>
      </c>
      <c r="AB272" s="63" t="s">
        <v>41</v>
      </c>
      <c r="AC272" s="44" t="s">
        <v>148</v>
      </c>
      <c r="AD272" s="64">
        <v>45623</v>
      </c>
      <c r="AE272" s="143" t="s">
        <v>2945</v>
      </c>
      <c r="AF272" s="144">
        <v>43047</v>
      </c>
      <c r="AG272" s="145">
        <f t="shared" si="4"/>
        <v>0</v>
      </c>
    </row>
    <row r="273" spans="1:33">
      <c r="A273" s="44" t="s">
        <v>136</v>
      </c>
      <c r="B273" s="45" t="s">
        <v>137</v>
      </c>
      <c r="C273" s="46" t="s">
        <v>29</v>
      </c>
      <c r="D273" s="47" t="s">
        <v>1859</v>
      </c>
      <c r="E273" s="48" t="s">
        <v>139</v>
      </c>
      <c r="F273" s="49">
        <v>45602</v>
      </c>
      <c r="G273" s="50">
        <v>45967</v>
      </c>
      <c r="H273" s="47" t="s">
        <v>762</v>
      </c>
      <c r="I273" s="51">
        <v>2014</v>
      </c>
      <c r="J273" s="52" t="s">
        <v>1860</v>
      </c>
      <c r="K273" s="51" t="s">
        <v>1861</v>
      </c>
      <c r="L273" s="51" t="s">
        <v>1862</v>
      </c>
      <c r="M273" s="47" t="s">
        <v>1863</v>
      </c>
      <c r="N273" s="51">
        <v>3740655148536</v>
      </c>
      <c r="O273" s="44" t="s">
        <v>1864</v>
      </c>
      <c r="P273" s="52">
        <v>3008</v>
      </c>
      <c r="Q273" s="52">
        <v>450</v>
      </c>
      <c r="R273" s="53">
        <v>43420</v>
      </c>
      <c r="S273" s="54">
        <v>45976</v>
      </c>
      <c r="T273" s="55">
        <v>1021547.7</v>
      </c>
      <c r="U273" s="56">
        <v>2.7E-2</v>
      </c>
      <c r="V273" s="57">
        <v>919392.93</v>
      </c>
      <c r="W273" s="58">
        <v>24823.609110000001</v>
      </c>
      <c r="X273" s="59">
        <v>0</v>
      </c>
      <c r="Y273" s="60">
        <v>24824</v>
      </c>
      <c r="Z273" s="60" t="s">
        <v>147</v>
      </c>
      <c r="AA273" s="62" t="s">
        <v>40</v>
      </c>
      <c r="AB273" s="63" t="s">
        <v>41</v>
      </c>
      <c r="AC273" s="44" t="s">
        <v>148</v>
      </c>
      <c r="AD273" s="64">
        <v>45623</v>
      </c>
      <c r="AE273" s="143" t="s">
        <v>2946</v>
      </c>
      <c r="AF273" s="144">
        <v>24824</v>
      </c>
      <c r="AG273" s="145">
        <f t="shared" si="4"/>
        <v>0</v>
      </c>
    </row>
    <row r="274" spans="1:33">
      <c r="A274" s="44" t="s">
        <v>136</v>
      </c>
      <c r="B274" s="45" t="s">
        <v>137</v>
      </c>
      <c r="C274" s="46" t="s">
        <v>29</v>
      </c>
      <c r="D274" s="47" t="s">
        <v>1865</v>
      </c>
      <c r="E274" s="48" t="s">
        <v>139</v>
      </c>
      <c r="F274" s="49">
        <v>45613</v>
      </c>
      <c r="G274" s="50">
        <v>45978</v>
      </c>
      <c r="H274" s="47" t="s">
        <v>762</v>
      </c>
      <c r="I274" s="51">
        <v>2013</v>
      </c>
      <c r="J274" s="52" t="s">
        <v>1866</v>
      </c>
      <c r="K274" s="51" t="s">
        <v>1867</v>
      </c>
      <c r="L274" s="51" t="s">
        <v>1868</v>
      </c>
      <c r="M274" s="47" t="s">
        <v>1869</v>
      </c>
      <c r="N274" s="51">
        <v>1570176788009</v>
      </c>
      <c r="O274" s="44" t="s">
        <v>1870</v>
      </c>
      <c r="P274" s="52">
        <v>3091</v>
      </c>
      <c r="Q274" s="52">
        <v>450</v>
      </c>
      <c r="R274" s="53">
        <v>43789</v>
      </c>
      <c r="S274" s="54">
        <v>45986</v>
      </c>
      <c r="T274" s="55">
        <v>1016955</v>
      </c>
      <c r="U274" s="56">
        <v>2.7E-2</v>
      </c>
      <c r="V274" s="57">
        <v>915259.5</v>
      </c>
      <c r="W274" s="58">
        <v>24712.0065</v>
      </c>
      <c r="X274" s="59">
        <v>0</v>
      </c>
      <c r="Y274" s="60">
        <v>24712</v>
      </c>
      <c r="Z274" s="60" t="s">
        <v>147</v>
      </c>
      <c r="AA274" s="62" t="s">
        <v>40</v>
      </c>
      <c r="AB274" s="63" t="s">
        <v>41</v>
      </c>
      <c r="AC274" s="44" t="s">
        <v>148</v>
      </c>
      <c r="AD274" s="64">
        <v>45623</v>
      </c>
      <c r="AE274" s="143" t="s">
        <v>2947</v>
      </c>
      <c r="AF274" s="144">
        <v>24712</v>
      </c>
      <c r="AG274" s="145">
        <f t="shared" si="4"/>
        <v>0</v>
      </c>
    </row>
    <row r="275" spans="1:33">
      <c r="A275" s="44" t="s">
        <v>136</v>
      </c>
      <c r="B275" s="45" t="s">
        <v>137</v>
      </c>
      <c r="C275" s="46" t="s">
        <v>29</v>
      </c>
      <c r="D275" s="47" t="s">
        <v>1871</v>
      </c>
      <c r="E275" s="48" t="s">
        <v>139</v>
      </c>
      <c r="F275" s="49">
        <v>45623</v>
      </c>
      <c r="G275" s="50">
        <v>45988</v>
      </c>
      <c r="H275" s="47" t="s">
        <v>1823</v>
      </c>
      <c r="I275" s="51">
        <v>2018</v>
      </c>
      <c r="J275" s="52" t="s">
        <v>1872</v>
      </c>
      <c r="K275" s="51" t="s">
        <v>1873</v>
      </c>
      <c r="L275" s="51" t="s">
        <v>1874</v>
      </c>
      <c r="M275" s="47" t="s">
        <v>1875</v>
      </c>
      <c r="N275" s="51">
        <v>3410349390189</v>
      </c>
      <c r="O275" s="44" t="s">
        <v>1876</v>
      </c>
      <c r="P275" s="52">
        <v>2002</v>
      </c>
      <c r="Q275" s="52">
        <v>450</v>
      </c>
      <c r="R275" s="53">
        <v>43468</v>
      </c>
      <c r="S275" s="54">
        <v>45996</v>
      </c>
      <c r="T275" s="55">
        <v>752284.26</v>
      </c>
      <c r="U275" s="56">
        <v>2.7E-2</v>
      </c>
      <c r="V275" s="57">
        <v>677055.83400000003</v>
      </c>
      <c r="W275" s="58">
        <v>18280.507518000002</v>
      </c>
      <c r="X275" s="59">
        <v>0</v>
      </c>
      <c r="Y275" s="60">
        <v>18281</v>
      </c>
      <c r="Z275" s="60" t="s">
        <v>147</v>
      </c>
      <c r="AA275" s="62" t="s">
        <v>40</v>
      </c>
      <c r="AB275" s="63" t="s">
        <v>41</v>
      </c>
      <c r="AC275" s="44" t="s">
        <v>148</v>
      </c>
      <c r="AD275" s="64">
        <v>45623</v>
      </c>
      <c r="AE275" s="143" t="s">
        <v>2948</v>
      </c>
      <c r="AF275" s="144">
        <v>18281</v>
      </c>
      <c r="AG275" s="145">
        <f t="shared" si="4"/>
        <v>0</v>
      </c>
    </row>
    <row r="276" spans="1:33">
      <c r="A276" s="44" t="s">
        <v>136</v>
      </c>
      <c r="B276" s="45" t="s">
        <v>137</v>
      </c>
      <c r="C276" s="46" t="s">
        <v>29</v>
      </c>
      <c r="D276" s="47" t="s">
        <v>1877</v>
      </c>
      <c r="E276" s="48" t="s">
        <v>139</v>
      </c>
      <c r="F276" s="49">
        <v>45625</v>
      </c>
      <c r="G276" s="50">
        <v>45990</v>
      </c>
      <c r="H276" s="47" t="s">
        <v>1300</v>
      </c>
      <c r="I276" s="51">
        <v>2020</v>
      </c>
      <c r="J276" s="52" t="s">
        <v>1878</v>
      </c>
      <c r="K276" s="51" t="s">
        <v>1879</v>
      </c>
      <c r="L276" s="51" t="s">
        <v>1880</v>
      </c>
      <c r="M276" s="47" t="s">
        <v>1881</v>
      </c>
      <c r="N276" s="51">
        <v>3740591806343</v>
      </c>
      <c r="O276" s="44" t="s">
        <v>1882</v>
      </c>
      <c r="P276" s="52">
        <v>3049</v>
      </c>
      <c r="Q276" s="52">
        <v>450</v>
      </c>
      <c r="R276" s="53">
        <v>44173</v>
      </c>
      <c r="S276" s="54">
        <v>45996</v>
      </c>
      <c r="T276" s="55">
        <v>5154759</v>
      </c>
      <c r="U276" s="56">
        <v>2.8000000000000001E-2</v>
      </c>
      <c r="V276" s="57">
        <v>4639283.0999999996</v>
      </c>
      <c r="W276" s="58">
        <v>129899.92679999999</v>
      </c>
      <c r="X276" s="59">
        <v>0</v>
      </c>
      <c r="Y276" s="60">
        <v>129900</v>
      </c>
      <c r="Z276" s="60" t="s">
        <v>147</v>
      </c>
      <c r="AA276" s="62" t="s">
        <v>40</v>
      </c>
      <c r="AB276" s="63" t="s">
        <v>41</v>
      </c>
      <c r="AC276" s="44" t="s">
        <v>148</v>
      </c>
      <c r="AD276" s="64">
        <v>45623</v>
      </c>
      <c r="AE276" s="143" t="s">
        <v>2949</v>
      </c>
      <c r="AF276" s="144">
        <v>129900</v>
      </c>
      <c r="AG276" s="145">
        <f t="shared" si="4"/>
        <v>0</v>
      </c>
    </row>
    <row r="277" spans="1:33">
      <c r="A277" s="44" t="s">
        <v>136</v>
      </c>
      <c r="B277" s="45">
        <v>45597</v>
      </c>
      <c r="C277" s="46" t="s">
        <v>29</v>
      </c>
      <c r="D277" s="47" t="s">
        <v>1883</v>
      </c>
      <c r="E277" s="66" t="s">
        <v>1884</v>
      </c>
      <c r="F277" s="49">
        <v>45602</v>
      </c>
      <c r="G277" s="50">
        <v>45967</v>
      </c>
      <c r="H277" s="47" t="s">
        <v>1734</v>
      </c>
      <c r="I277" s="52">
        <v>2019</v>
      </c>
      <c r="J277" s="52" t="s">
        <v>1885</v>
      </c>
      <c r="K277" s="51" t="s">
        <v>1886</v>
      </c>
      <c r="L277" s="51" t="s">
        <v>1887</v>
      </c>
      <c r="M277" s="47" t="s">
        <v>1888</v>
      </c>
      <c r="N277" s="51">
        <v>4230194569983</v>
      </c>
      <c r="O277" s="44" t="s">
        <v>1889</v>
      </c>
      <c r="P277" s="52">
        <v>1003</v>
      </c>
      <c r="Q277" s="52">
        <v>528</v>
      </c>
      <c r="R277" s="53">
        <v>44875</v>
      </c>
      <c r="S277" s="54">
        <v>47417</v>
      </c>
      <c r="T277" s="55">
        <v>2340000</v>
      </c>
      <c r="U277" s="56">
        <v>1.7999999999999999E-2</v>
      </c>
      <c r="V277" s="57">
        <v>2106000</v>
      </c>
      <c r="W277" s="58">
        <v>37908</v>
      </c>
      <c r="X277" s="59">
        <v>0</v>
      </c>
      <c r="Y277" s="60">
        <v>37908</v>
      </c>
      <c r="Z277" s="61" t="s">
        <v>147</v>
      </c>
      <c r="AA277" s="65" t="s">
        <v>40</v>
      </c>
      <c r="AB277" s="63" t="s">
        <v>121</v>
      </c>
      <c r="AC277" s="44" t="s">
        <v>195</v>
      </c>
      <c r="AD277" s="64">
        <v>45623</v>
      </c>
      <c r="AE277" s="143" t="s">
        <v>2950</v>
      </c>
      <c r="AF277" s="144">
        <v>37908</v>
      </c>
      <c r="AG277" s="145">
        <f t="shared" si="4"/>
        <v>0</v>
      </c>
    </row>
    <row r="278" spans="1:33">
      <c r="A278" s="44" t="s">
        <v>136</v>
      </c>
      <c r="B278" s="45">
        <v>45597</v>
      </c>
      <c r="C278" s="46" t="s">
        <v>29</v>
      </c>
      <c r="D278" s="47" t="s">
        <v>1890</v>
      </c>
      <c r="E278" s="66" t="s">
        <v>1884</v>
      </c>
      <c r="F278" s="49">
        <v>45617</v>
      </c>
      <c r="G278" s="50">
        <v>45982</v>
      </c>
      <c r="H278" s="47" t="s">
        <v>88</v>
      </c>
      <c r="I278" s="52">
        <v>2022</v>
      </c>
      <c r="J278" s="52" t="s">
        <v>1891</v>
      </c>
      <c r="K278" s="51" t="s">
        <v>1892</v>
      </c>
      <c r="L278" s="51" t="s">
        <v>1893</v>
      </c>
      <c r="M278" s="47" t="s">
        <v>1894</v>
      </c>
      <c r="N278" s="51">
        <v>4210117571696</v>
      </c>
      <c r="O278" s="44" t="s">
        <v>1895</v>
      </c>
      <c r="P278" s="52">
        <v>1003</v>
      </c>
      <c r="Q278" s="52">
        <v>459</v>
      </c>
      <c r="R278" s="53">
        <v>44888</v>
      </c>
      <c r="S278" s="54">
        <v>47448</v>
      </c>
      <c r="T278" s="55">
        <v>3940200</v>
      </c>
      <c r="U278" s="56">
        <v>1.7999999999999999E-2</v>
      </c>
      <c r="V278" s="57">
        <v>3546180</v>
      </c>
      <c r="W278" s="58">
        <v>63831.24</v>
      </c>
      <c r="X278" s="59">
        <v>0</v>
      </c>
      <c r="Y278" s="60">
        <v>63831</v>
      </c>
      <c r="Z278" s="61" t="s">
        <v>147</v>
      </c>
      <c r="AA278" s="65" t="s">
        <v>40</v>
      </c>
      <c r="AB278" s="63" t="s">
        <v>121</v>
      </c>
      <c r="AC278" s="44" t="s">
        <v>195</v>
      </c>
      <c r="AD278" s="64">
        <v>45623</v>
      </c>
      <c r="AE278" s="143" t="s">
        <v>2951</v>
      </c>
      <c r="AF278" s="144">
        <v>63831</v>
      </c>
      <c r="AG278" s="145">
        <f t="shared" si="4"/>
        <v>0</v>
      </c>
    </row>
    <row r="279" spans="1:33">
      <c r="A279" s="44" t="s">
        <v>136</v>
      </c>
      <c r="B279" s="45">
        <v>45597</v>
      </c>
      <c r="C279" s="46" t="s">
        <v>29</v>
      </c>
      <c r="D279" s="47" t="s">
        <v>1896</v>
      </c>
      <c r="E279" s="66" t="s">
        <v>1884</v>
      </c>
      <c r="F279" s="49">
        <v>45609</v>
      </c>
      <c r="G279" s="50">
        <v>45974</v>
      </c>
      <c r="H279" s="47" t="s">
        <v>1897</v>
      </c>
      <c r="I279" s="52">
        <v>2020</v>
      </c>
      <c r="J279" s="52" t="s">
        <v>1898</v>
      </c>
      <c r="K279" s="51" t="s">
        <v>1899</v>
      </c>
      <c r="L279" s="51" t="s">
        <v>1900</v>
      </c>
      <c r="M279" s="47" t="s">
        <v>1901</v>
      </c>
      <c r="N279" s="51">
        <v>3520136594739</v>
      </c>
      <c r="O279" s="44" t="s">
        <v>1902</v>
      </c>
      <c r="P279" s="52">
        <v>1003</v>
      </c>
      <c r="Q279" s="52">
        <v>459</v>
      </c>
      <c r="R279" s="53">
        <v>44879</v>
      </c>
      <c r="S279" s="54">
        <v>47417</v>
      </c>
      <c r="T279" s="55">
        <v>4770000</v>
      </c>
      <c r="U279" s="56">
        <v>1.7999999999999999E-2</v>
      </c>
      <c r="V279" s="57">
        <v>4293000</v>
      </c>
      <c r="W279" s="58">
        <v>77274</v>
      </c>
      <c r="X279" s="59">
        <v>0</v>
      </c>
      <c r="Y279" s="60">
        <v>77274</v>
      </c>
      <c r="Z279" s="61" t="s">
        <v>147</v>
      </c>
      <c r="AA279" s="65" t="s">
        <v>40</v>
      </c>
      <c r="AB279" s="63" t="s">
        <v>121</v>
      </c>
      <c r="AC279" s="44" t="s">
        <v>195</v>
      </c>
      <c r="AD279" s="64">
        <v>45623</v>
      </c>
      <c r="AE279" s="143" t="s">
        <v>2952</v>
      </c>
      <c r="AF279" s="144">
        <v>77274</v>
      </c>
      <c r="AG279" s="145">
        <f t="shared" si="4"/>
        <v>0</v>
      </c>
    </row>
    <row r="280" spans="1:33">
      <c r="A280" s="44" t="s">
        <v>136</v>
      </c>
      <c r="B280" s="45">
        <v>45597</v>
      </c>
      <c r="C280" s="46" t="s">
        <v>29</v>
      </c>
      <c r="D280" s="47" t="s">
        <v>1903</v>
      </c>
      <c r="E280" s="66" t="s">
        <v>1884</v>
      </c>
      <c r="F280" s="49">
        <v>45613</v>
      </c>
      <c r="G280" s="50">
        <v>45978</v>
      </c>
      <c r="H280" s="47" t="s">
        <v>218</v>
      </c>
      <c r="I280" s="52">
        <v>2022</v>
      </c>
      <c r="J280" s="52" t="s">
        <v>1904</v>
      </c>
      <c r="K280" s="51" t="s">
        <v>1905</v>
      </c>
      <c r="L280" s="51" t="s">
        <v>1906</v>
      </c>
      <c r="M280" s="47" t="s">
        <v>1907</v>
      </c>
      <c r="N280" s="51">
        <v>3310514757919</v>
      </c>
      <c r="O280" s="44" t="s">
        <v>1908</v>
      </c>
      <c r="P280" s="52">
        <v>1003</v>
      </c>
      <c r="Q280" s="52">
        <v>459</v>
      </c>
      <c r="R280" s="53">
        <v>44634</v>
      </c>
      <c r="S280" s="54">
        <v>47175</v>
      </c>
      <c r="T280" s="55">
        <v>1030500</v>
      </c>
      <c r="U280" s="56">
        <v>1.7999999999999999E-2</v>
      </c>
      <c r="V280" s="57">
        <v>927450</v>
      </c>
      <c r="W280" s="58">
        <v>16694.099999999999</v>
      </c>
      <c r="X280" s="59">
        <v>0</v>
      </c>
      <c r="Y280" s="60">
        <v>16694</v>
      </c>
      <c r="Z280" s="61" t="s">
        <v>147</v>
      </c>
      <c r="AA280" s="65" t="s">
        <v>40</v>
      </c>
      <c r="AB280" s="63" t="s">
        <v>121</v>
      </c>
      <c r="AC280" s="44" t="s">
        <v>195</v>
      </c>
      <c r="AD280" s="64">
        <v>45623</v>
      </c>
      <c r="AE280" s="143" t="s">
        <v>2953</v>
      </c>
      <c r="AF280" s="144">
        <v>16694</v>
      </c>
      <c r="AG280" s="145">
        <f t="shared" si="4"/>
        <v>0</v>
      </c>
    </row>
    <row r="281" spans="1:33">
      <c r="A281" s="44" t="s">
        <v>136</v>
      </c>
      <c r="B281" s="45">
        <v>45597</v>
      </c>
      <c r="C281" s="46" t="s">
        <v>29</v>
      </c>
      <c r="D281" s="47" t="s">
        <v>1909</v>
      </c>
      <c r="E281" s="66" t="s">
        <v>1884</v>
      </c>
      <c r="F281" s="49">
        <v>45599</v>
      </c>
      <c r="G281" s="50">
        <v>45964</v>
      </c>
      <c r="H281" s="47" t="s">
        <v>724</v>
      </c>
      <c r="I281" s="52">
        <v>2017</v>
      </c>
      <c r="J281" s="52" t="s">
        <v>1910</v>
      </c>
      <c r="K281" s="51" t="s">
        <v>1911</v>
      </c>
      <c r="L281" s="51" t="s">
        <v>1912</v>
      </c>
      <c r="M281" s="47" t="s">
        <v>1913</v>
      </c>
      <c r="N281" s="51">
        <v>4540220260477</v>
      </c>
      <c r="O281" s="44" t="s">
        <v>1914</v>
      </c>
      <c r="P281" s="52">
        <v>1003</v>
      </c>
      <c r="Q281" s="52">
        <v>459</v>
      </c>
      <c r="R281" s="53">
        <v>44875</v>
      </c>
      <c r="S281" s="54">
        <v>46686</v>
      </c>
      <c r="T281" s="55">
        <v>810000</v>
      </c>
      <c r="U281" s="56">
        <v>1.7999999999999999E-2</v>
      </c>
      <c r="V281" s="57">
        <v>729000</v>
      </c>
      <c r="W281" s="58">
        <v>13121.999999999998</v>
      </c>
      <c r="X281" s="59">
        <v>0</v>
      </c>
      <c r="Y281" s="60">
        <v>13122</v>
      </c>
      <c r="Z281" s="61" t="s">
        <v>147</v>
      </c>
      <c r="AA281" s="65" t="s">
        <v>40</v>
      </c>
      <c r="AB281" s="63" t="s">
        <v>121</v>
      </c>
      <c r="AC281" s="44" t="s">
        <v>195</v>
      </c>
      <c r="AD281" s="64">
        <v>45623</v>
      </c>
      <c r="AE281" s="143" t="s">
        <v>2954</v>
      </c>
      <c r="AF281" s="144">
        <v>13122</v>
      </c>
      <c r="AG281" s="145">
        <f t="shared" si="4"/>
        <v>0</v>
      </c>
    </row>
    <row r="282" spans="1:33">
      <c r="A282" s="44" t="s">
        <v>136</v>
      </c>
      <c r="B282" s="45">
        <v>45597</v>
      </c>
      <c r="C282" s="46" t="s">
        <v>29</v>
      </c>
      <c r="D282" s="47" t="s">
        <v>1915</v>
      </c>
      <c r="E282" s="66" t="s">
        <v>1884</v>
      </c>
      <c r="F282" s="49">
        <v>45598</v>
      </c>
      <c r="G282" s="50">
        <v>45963</v>
      </c>
      <c r="H282" s="47" t="s">
        <v>1916</v>
      </c>
      <c r="I282" s="52">
        <v>2013</v>
      </c>
      <c r="J282" s="52" t="s">
        <v>1917</v>
      </c>
      <c r="K282" s="51" t="s">
        <v>1918</v>
      </c>
      <c r="L282" s="51" t="s">
        <v>1919</v>
      </c>
      <c r="M282" s="47" t="s">
        <v>1920</v>
      </c>
      <c r="N282" s="51">
        <v>4220105240909</v>
      </c>
      <c r="O282" s="44" t="s">
        <v>1921</v>
      </c>
      <c r="P282" s="52">
        <v>1003</v>
      </c>
      <c r="Q282" s="52">
        <v>459</v>
      </c>
      <c r="R282" s="53">
        <v>44875</v>
      </c>
      <c r="S282" s="54">
        <v>47417</v>
      </c>
      <c r="T282" s="55">
        <v>1530000</v>
      </c>
      <c r="U282" s="56">
        <v>1.7999999999999999E-2</v>
      </c>
      <c r="V282" s="57">
        <v>1377000</v>
      </c>
      <c r="W282" s="58">
        <v>24785.999999999996</v>
      </c>
      <c r="X282" s="59">
        <v>0</v>
      </c>
      <c r="Y282" s="60">
        <v>24786</v>
      </c>
      <c r="Z282" s="61" t="s">
        <v>147</v>
      </c>
      <c r="AA282" s="65" t="s">
        <v>40</v>
      </c>
      <c r="AB282" s="63" t="s">
        <v>121</v>
      </c>
      <c r="AC282" s="44" t="s">
        <v>195</v>
      </c>
      <c r="AD282" s="64">
        <v>45623</v>
      </c>
      <c r="AE282" s="143" t="s">
        <v>2955</v>
      </c>
      <c r="AF282" s="144">
        <v>24786</v>
      </c>
      <c r="AG282" s="145">
        <f t="shared" si="4"/>
        <v>0</v>
      </c>
    </row>
    <row r="283" spans="1:33">
      <c r="A283" s="44" t="s">
        <v>136</v>
      </c>
      <c r="B283" s="45">
        <v>45597</v>
      </c>
      <c r="C283" s="46" t="s">
        <v>29</v>
      </c>
      <c r="D283" s="47" t="s">
        <v>1922</v>
      </c>
      <c r="E283" s="66" t="s">
        <v>1884</v>
      </c>
      <c r="F283" s="49">
        <v>45612</v>
      </c>
      <c r="G283" s="50">
        <v>45977</v>
      </c>
      <c r="H283" s="47" t="s">
        <v>596</v>
      </c>
      <c r="I283" s="52">
        <v>2016</v>
      </c>
      <c r="J283" s="52" t="s">
        <v>1923</v>
      </c>
      <c r="K283" s="51" t="s">
        <v>1924</v>
      </c>
      <c r="L283" s="51" t="s">
        <v>1925</v>
      </c>
      <c r="M283" s="47" t="s">
        <v>1926</v>
      </c>
      <c r="N283" s="51">
        <v>3410127079865</v>
      </c>
      <c r="O283" s="44" t="s">
        <v>1927</v>
      </c>
      <c r="P283" s="52">
        <v>1003</v>
      </c>
      <c r="Q283" s="52">
        <v>459</v>
      </c>
      <c r="R283" s="53">
        <v>44909</v>
      </c>
      <c r="S283" s="54">
        <v>45864</v>
      </c>
      <c r="T283" s="55">
        <v>3150000</v>
      </c>
      <c r="U283" s="56">
        <v>1.7999999999999999E-2</v>
      </c>
      <c r="V283" s="57">
        <v>2835000</v>
      </c>
      <c r="W283" s="58">
        <v>51029.999999999993</v>
      </c>
      <c r="X283" s="59">
        <v>0</v>
      </c>
      <c r="Y283" s="60">
        <v>51030</v>
      </c>
      <c r="Z283" s="61" t="s">
        <v>147</v>
      </c>
      <c r="AA283" s="65" t="s">
        <v>40</v>
      </c>
      <c r="AB283" s="63" t="s">
        <v>121</v>
      </c>
      <c r="AC283" s="44" t="s">
        <v>195</v>
      </c>
      <c r="AD283" s="64">
        <v>45623</v>
      </c>
      <c r="AE283" s="143" t="s">
        <v>2956</v>
      </c>
      <c r="AF283" s="144">
        <v>51030</v>
      </c>
      <c r="AG283" s="145">
        <f t="shared" si="4"/>
        <v>0</v>
      </c>
    </row>
    <row r="284" spans="1:33">
      <c r="A284" s="44" t="s">
        <v>136</v>
      </c>
      <c r="B284" s="45">
        <v>45597</v>
      </c>
      <c r="C284" s="46" t="s">
        <v>29</v>
      </c>
      <c r="D284" s="47" t="s">
        <v>1928</v>
      </c>
      <c r="E284" s="66" t="s">
        <v>1884</v>
      </c>
      <c r="F284" s="49">
        <v>45621</v>
      </c>
      <c r="G284" s="50">
        <v>45986</v>
      </c>
      <c r="H284" s="47" t="s">
        <v>724</v>
      </c>
      <c r="I284" s="52">
        <v>2013</v>
      </c>
      <c r="J284" s="52" t="s">
        <v>1929</v>
      </c>
      <c r="K284" s="51">
        <v>567696</v>
      </c>
      <c r="L284" s="51">
        <v>1106224</v>
      </c>
      <c r="M284" s="47" t="s">
        <v>1930</v>
      </c>
      <c r="N284" s="51">
        <v>6110119044407</v>
      </c>
      <c r="O284" s="44" t="s">
        <v>1931</v>
      </c>
      <c r="P284" s="52">
        <v>1003</v>
      </c>
      <c r="Q284" s="52">
        <v>459</v>
      </c>
      <c r="R284" s="53">
        <v>43438</v>
      </c>
      <c r="S284" s="54">
        <v>45987</v>
      </c>
      <c r="T284" s="55">
        <v>384885.02700000006</v>
      </c>
      <c r="U284" s="56">
        <v>1.7999999999999999E-2</v>
      </c>
      <c r="V284" s="57">
        <v>346396.52430000005</v>
      </c>
      <c r="W284" s="58">
        <v>6235.1374374000006</v>
      </c>
      <c r="X284" s="59">
        <v>0</v>
      </c>
      <c r="Y284" s="60">
        <v>6235</v>
      </c>
      <c r="Z284" s="61" t="s">
        <v>147</v>
      </c>
      <c r="AA284" s="65" t="s">
        <v>40</v>
      </c>
      <c r="AB284" s="63" t="s">
        <v>121</v>
      </c>
      <c r="AC284" s="44" t="s">
        <v>148</v>
      </c>
      <c r="AD284" s="64">
        <v>45623</v>
      </c>
      <c r="AE284" s="143" t="s">
        <v>2957</v>
      </c>
      <c r="AF284" s="144">
        <v>6235</v>
      </c>
      <c r="AG284" s="145">
        <f t="shared" si="4"/>
        <v>0</v>
      </c>
    </row>
    <row r="285" spans="1:33">
      <c r="A285" s="44" t="s">
        <v>136</v>
      </c>
      <c r="B285" s="45">
        <v>45597</v>
      </c>
      <c r="C285" s="46" t="s">
        <v>29</v>
      </c>
      <c r="D285" s="47" t="s">
        <v>1932</v>
      </c>
      <c r="E285" s="66" t="s">
        <v>1884</v>
      </c>
      <c r="F285" s="49">
        <v>45618</v>
      </c>
      <c r="G285" s="50">
        <v>45983</v>
      </c>
      <c r="H285" s="47" t="s">
        <v>1933</v>
      </c>
      <c r="I285" s="52">
        <v>2015</v>
      </c>
      <c r="J285" s="52" t="s">
        <v>1934</v>
      </c>
      <c r="K285" s="51" t="s">
        <v>1935</v>
      </c>
      <c r="L285" s="51" t="s">
        <v>1936</v>
      </c>
      <c r="M285" s="47" t="s">
        <v>1937</v>
      </c>
      <c r="N285" s="51">
        <v>3420208003613</v>
      </c>
      <c r="O285" s="44" t="s">
        <v>1938</v>
      </c>
      <c r="P285" s="52">
        <v>1003</v>
      </c>
      <c r="Q285" s="52">
        <v>459</v>
      </c>
      <c r="R285" s="53">
        <v>44173</v>
      </c>
      <c r="S285" s="54">
        <v>46717</v>
      </c>
      <c r="T285" s="55">
        <v>1603800</v>
      </c>
      <c r="U285" s="56">
        <v>1.7999999999999999E-2</v>
      </c>
      <c r="V285" s="57">
        <v>1443420</v>
      </c>
      <c r="W285" s="58">
        <v>25981.559999999998</v>
      </c>
      <c r="X285" s="59">
        <v>0</v>
      </c>
      <c r="Y285" s="60">
        <v>25982</v>
      </c>
      <c r="Z285" s="61" t="s">
        <v>147</v>
      </c>
      <c r="AA285" s="65" t="s">
        <v>40</v>
      </c>
      <c r="AB285" s="63" t="s">
        <v>121</v>
      </c>
      <c r="AC285" s="44" t="s">
        <v>148</v>
      </c>
      <c r="AD285" s="64">
        <v>45623</v>
      </c>
      <c r="AE285" s="143" t="s">
        <v>2958</v>
      </c>
      <c r="AF285" s="144">
        <v>25982</v>
      </c>
      <c r="AG285" s="145">
        <f t="shared" si="4"/>
        <v>0</v>
      </c>
    </row>
    <row r="286" spans="1:33">
      <c r="A286" s="44" t="s">
        <v>136</v>
      </c>
      <c r="B286" s="45">
        <v>45597</v>
      </c>
      <c r="C286" s="46" t="s">
        <v>29</v>
      </c>
      <c r="D286" s="47" t="s">
        <v>1939</v>
      </c>
      <c r="E286" s="66" t="s">
        <v>1884</v>
      </c>
      <c r="F286" s="49">
        <v>45610</v>
      </c>
      <c r="G286" s="50">
        <v>45975</v>
      </c>
      <c r="H286" s="47" t="s">
        <v>88</v>
      </c>
      <c r="I286" s="52">
        <v>2015</v>
      </c>
      <c r="J286" s="52" t="s">
        <v>1940</v>
      </c>
      <c r="K286" s="51" t="s">
        <v>1941</v>
      </c>
      <c r="L286" s="51" t="s">
        <v>1942</v>
      </c>
      <c r="M286" s="47" t="s">
        <v>1943</v>
      </c>
      <c r="N286" s="51">
        <v>1330205101997</v>
      </c>
      <c r="O286" s="44" t="s">
        <v>1944</v>
      </c>
      <c r="P286" s="52">
        <v>1003</v>
      </c>
      <c r="Q286" s="52">
        <v>459</v>
      </c>
      <c r="R286" s="53">
        <v>44880</v>
      </c>
      <c r="S286" s="54">
        <v>47417</v>
      </c>
      <c r="T286" s="55">
        <v>2430000</v>
      </c>
      <c r="U286" s="56">
        <v>1.7999999999999999E-2</v>
      </c>
      <c r="V286" s="57">
        <v>2187000</v>
      </c>
      <c r="W286" s="58">
        <v>39366</v>
      </c>
      <c r="X286" s="59">
        <v>0</v>
      </c>
      <c r="Y286" s="60">
        <v>39366</v>
      </c>
      <c r="Z286" s="61" t="s">
        <v>147</v>
      </c>
      <c r="AA286" s="65" t="s">
        <v>40</v>
      </c>
      <c r="AB286" s="63" t="s">
        <v>121</v>
      </c>
      <c r="AC286" s="44" t="s">
        <v>195</v>
      </c>
      <c r="AD286" s="64">
        <v>45623</v>
      </c>
      <c r="AE286" s="143" t="s">
        <v>2959</v>
      </c>
      <c r="AF286" s="144">
        <v>39366</v>
      </c>
      <c r="AG286" s="145">
        <f t="shared" si="4"/>
        <v>0</v>
      </c>
    </row>
    <row r="287" spans="1:33">
      <c r="A287" s="44" t="s">
        <v>136</v>
      </c>
      <c r="B287" s="45">
        <v>45597</v>
      </c>
      <c r="C287" s="46" t="s">
        <v>29</v>
      </c>
      <c r="D287" s="47" t="s">
        <v>1945</v>
      </c>
      <c r="E287" s="66" t="s">
        <v>1884</v>
      </c>
      <c r="F287" s="49">
        <v>45610</v>
      </c>
      <c r="G287" s="50">
        <v>45975</v>
      </c>
      <c r="H287" s="47" t="s">
        <v>44</v>
      </c>
      <c r="I287" s="52">
        <v>2021</v>
      </c>
      <c r="J287" s="52" t="s">
        <v>1946</v>
      </c>
      <c r="K287" s="51" t="s">
        <v>1947</v>
      </c>
      <c r="L287" s="51" t="s">
        <v>1948</v>
      </c>
      <c r="M287" s="47" t="s">
        <v>1949</v>
      </c>
      <c r="N287" s="51">
        <v>4130371665099</v>
      </c>
      <c r="O287" s="44" t="s">
        <v>1950</v>
      </c>
      <c r="P287" s="52">
        <v>1003</v>
      </c>
      <c r="Q287" s="52">
        <v>459</v>
      </c>
      <c r="R287" s="53">
        <v>44880</v>
      </c>
      <c r="S287" s="54">
        <v>47417</v>
      </c>
      <c r="T287" s="55">
        <v>4635000</v>
      </c>
      <c r="U287" s="56">
        <v>1.7999999999999999E-2</v>
      </c>
      <c r="V287" s="57">
        <v>4171500</v>
      </c>
      <c r="W287" s="58">
        <v>75087</v>
      </c>
      <c r="X287" s="59">
        <v>0</v>
      </c>
      <c r="Y287" s="60">
        <v>75087</v>
      </c>
      <c r="Z287" s="61" t="s">
        <v>147</v>
      </c>
      <c r="AA287" s="65" t="s">
        <v>40</v>
      </c>
      <c r="AB287" s="63" t="s">
        <v>121</v>
      </c>
      <c r="AC287" s="44" t="s">
        <v>195</v>
      </c>
      <c r="AD287" s="64">
        <v>45623</v>
      </c>
      <c r="AE287" s="143" t="s">
        <v>2960</v>
      </c>
      <c r="AF287" s="144">
        <v>75087</v>
      </c>
      <c r="AG287" s="145">
        <f t="shared" si="4"/>
        <v>0</v>
      </c>
    </row>
    <row r="288" spans="1:33">
      <c r="A288" s="44" t="s">
        <v>136</v>
      </c>
      <c r="B288" s="45">
        <v>45597</v>
      </c>
      <c r="C288" s="46" t="s">
        <v>29</v>
      </c>
      <c r="D288" s="47" t="s">
        <v>1951</v>
      </c>
      <c r="E288" s="66" t="s">
        <v>1884</v>
      </c>
      <c r="F288" s="49">
        <v>45601</v>
      </c>
      <c r="G288" s="50">
        <v>45966</v>
      </c>
      <c r="H288" s="47" t="s">
        <v>1952</v>
      </c>
      <c r="I288" s="52">
        <v>2017</v>
      </c>
      <c r="J288" s="52" t="s">
        <v>1953</v>
      </c>
      <c r="K288" s="51" t="s">
        <v>1954</v>
      </c>
      <c r="L288" s="51" t="s">
        <v>1955</v>
      </c>
      <c r="M288" s="47" t="s">
        <v>1956</v>
      </c>
      <c r="N288" s="51">
        <v>3520236362063</v>
      </c>
      <c r="O288" s="44" t="s">
        <v>1957</v>
      </c>
      <c r="P288" s="52">
        <v>1003</v>
      </c>
      <c r="Q288" s="52">
        <v>459</v>
      </c>
      <c r="R288" s="53">
        <v>43784</v>
      </c>
      <c r="S288" s="54">
        <v>46321</v>
      </c>
      <c r="T288" s="55">
        <v>1627492.5</v>
      </c>
      <c r="U288" s="56">
        <v>1.7999999999999999E-2</v>
      </c>
      <c r="V288" s="57">
        <v>1464743.25</v>
      </c>
      <c r="W288" s="58">
        <v>26365.378499999999</v>
      </c>
      <c r="X288" s="59">
        <v>0</v>
      </c>
      <c r="Y288" s="60">
        <v>26365</v>
      </c>
      <c r="Z288" s="61" t="s">
        <v>147</v>
      </c>
      <c r="AA288" s="65" t="s">
        <v>40</v>
      </c>
      <c r="AB288" s="63" t="s">
        <v>121</v>
      </c>
      <c r="AC288" s="44" t="s">
        <v>148</v>
      </c>
      <c r="AD288" s="64">
        <v>45623</v>
      </c>
      <c r="AE288" s="143" t="s">
        <v>2961</v>
      </c>
      <c r="AF288" s="144">
        <v>26365</v>
      </c>
      <c r="AG288" s="145">
        <f t="shared" si="4"/>
        <v>0</v>
      </c>
    </row>
    <row r="289" spans="1:33">
      <c r="A289" s="44" t="s">
        <v>136</v>
      </c>
      <c r="B289" s="45">
        <v>45597</v>
      </c>
      <c r="C289" s="46" t="s">
        <v>29</v>
      </c>
      <c r="D289" s="47" t="s">
        <v>1958</v>
      </c>
      <c r="E289" s="66" t="s">
        <v>1884</v>
      </c>
      <c r="F289" s="49">
        <v>45617</v>
      </c>
      <c r="G289" s="50">
        <v>45982</v>
      </c>
      <c r="H289" s="47" t="s">
        <v>1959</v>
      </c>
      <c r="I289" s="52">
        <v>2021</v>
      </c>
      <c r="J289" s="52" t="s">
        <v>1960</v>
      </c>
      <c r="K289" s="51">
        <v>51840</v>
      </c>
      <c r="L289" s="51">
        <v>1004523</v>
      </c>
      <c r="M289" s="47" t="s">
        <v>1961</v>
      </c>
      <c r="N289" s="51">
        <v>3520267243141</v>
      </c>
      <c r="O289" s="44" t="s">
        <v>1962</v>
      </c>
      <c r="P289" s="52">
        <v>1003</v>
      </c>
      <c r="Q289" s="52">
        <v>459</v>
      </c>
      <c r="R289" s="53">
        <v>44523</v>
      </c>
      <c r="S289" s="54">
        <v>47083</v>
      </c>
      <c r="T289" s="55">
        <v>2097090</v>
      </c>
      <c r="U289" s="56">
        <v>1.7999999999999999E-2</v>
      </c>
      <c r="V289" s="57">
        <v>1887381</v>
      </c>
      <c r="W289" s="58">
        <v>33972.858</v>
      </c>
      <c r="X289" s="59">
        <v>0</v>
      </c>
      <c r="Y289" s="60">
        <v>33973</v>
      </c>
      <c r="Z289" s="61" t="s">
        <v>147</v>
      </c>
      <c r="AA289" s="65" t="s">
        <v>40</v>
      </c>
      <c r="AB289" s="63" t="s">
        <v>121</v>
      </c>
      <c r="AC289" s="44" t="s">
        <v>148</v>
      </c>
      <c r="AD289" s="64">
        <v>45623</v>
      </c>
      <c r="AE289" s="143" t="s">
        <v>2962</v>
      </c>
      <c r="AF289" s="144">
        <v>33973</v>
      </c>
      <c r="AG289" s="145">
        <f t="shared" si="4"/>
        <v>0</v>
      </c>
    </row>
    <row r="290" spans="1:33">
      <c r="A290" s="44" t="s">
        <v>136</v>
      </c>
      <c r="B290" s="45">
        <v>45597</v>
      </c>
      <c r="C290" s="46" t="s">
        <v>29</v>
      </c>
      <c r="D290" s="47" t="s">
        <v>1963</v>
      </c>
      <c r="E290" s="66" t="s">
        <v>1884</v>
      </c>
      <c r="F290" s="49">
        <v>45605</v>
      </c>
      <c r="G290" s="50">
        <v>45970</v>
      </c>
      <c r="H290" s="47" t="s">
        <v>665</v>
      </c>
      <c r="I290" s="52">
        <v>2020</v>
      </c>
      <c r="J290" s="52" t="s">
        <v>1964</v>
      </c>
      <c r="K290" s="51" t="s">
        <v>1965</v>
      </c>
      <c r="L290" s="51" t="s">
        <v>1966</v>
      </c>
      <c r="M290" s="47" t="s">
        <v>1967</v>
      </c>
      <c r="N290" s="51">
        <v>4210116552865</v>
      </c>
      <c r="O290" s="44" t="s">
        <v>1968</v>
      </c>
      <c r="P290" s="52">
        <v>1003</v>
      </c>
      <c r="Q290" s="52">
        <v>459</v>
      </c>
      <c r="R290" s="53">
        <v>44158</v>
      </c>
      <c r="S290" s="54">
        <v>46682</v>
      </c>
      <c r="T290" s="55">
        <v>1986525</v>
      </c>
      <c r="U290" s="56">
        <v>1.7999999999999999E-2</v>
      </c>
      <c r="V290" s="57">
        <v>1787872.5</v>
      </c>
      <c r="W290" s="58">
        <v>32181.704999999998</v>
      </c>
      <c r="X290" s="59">
        <v>0</v>
      </c>
      <c r="Y290" s="60">
        <v>32182</v>
      </c>
      <c r="Z290" s="61" t="s">
        <v>147</v>
      </c>
      <c r="AA290" s="65" t="s">
        <v>40</v>
      </c>
      <c r="AB290" s="63" t="s">
        <v>121</v>
      </c>
      <c r="AC290" s="44" t="s">
        <v>148</v>
      </c>
      <c r="AD290" s="64">
        <v>45623</v>
      </c>
      <c r="AE290" s="143" t="s">
        <v>2963</v>
      </c>
      <c r="AF290" s="144">
        <v>32182</v>
      </c>
      <c r="AG290" s="145">
        <f t="shared" si="4"/>
        <v>0</v>
      </c>
    </row>
    <row r="291" spans="1:33">
      <c r="A291" s="44" t="s">
        <v>136</v>
      </c>
      <c r="B291" s="45">
        <v>45597</v>
      </c>
      <c r="C291" s="46" t="s">
        <v>29</v>
      </c>
      <c r="D291" s="47" t="s">
        <v>1969</v>
      </c>
      <c r="E291" s="66" t="s">
        <v>1884</v>
      </c>
      <c r="F291" s="49">
        <v>45611</v>
      </c>
      <c r="G291" s="50">
        <v>45976</v>
      </c>
      <c r="H291" s="47" t="s">
        <v>665</v>
      </c>
      <c r="I291" s="52">
        <v>2014</v>
      </c>
      <c r="J291" s="52" t="s">
        <v>1970</v>
      </c>
      <c r="K291" s="51" t="s">
        <v>1971</v>
      </c>
      <c r="L291" s="51" t="s">
        <v>1972</v>
      </c>
      <c r="M291" s="47" t="s">
        <v>1973</v>
      </c>
      <c r="N291" s="51">
        <v>1350308477879</v>
      </c>
      <c r="O291" s="44" t="s">
        <v>1974</v>
      </c>
      <c r="P291" s="52">
        <v>1003</v>
      </c>
      <c r="Q291" s="52">
        <v>459</v>
      </c>
      <c r="R291" s="53">
        <v>44880</v>
      </c>
      <c r="S291" s="54">
        <v>47417</v>
      </c>
      <c r="T291" s="55">
        <v>2295000</v>
      </c>
      <c r="U291" s="56">
        <v>1.7999999999999999E-2</v>
      </c>
      <c r="V291" s="57">
        <v>2065500</v>
      </c>
      <c r="W291" s="58">
        <v>37179</v>
      </c>
      <c r="X291" s="59">
        <v>0</v>
      </c>
      <c r="Y291" s="60">
        <v>37179</v>
      </c>
      <c r="Z291" s="61" t="s">
        <v>147</v>
      </c>
      <c r="AA291" s="65" t="s">
        <v>40</v>
      </c>
      <c r="AB291" s="63" t="s">
        <v>121</v>
      </c>
      <c r="AC291" s="44" t="s">
        <v>195</v>
      </c>
      <c r="AD291" s="64">
        <v>45623</v>
      </c>
      <c r="AE291" s="143" t="s">
        <v>2964</v>
      </c>
      <c r="AF291" s="144">
        <v>37179</v>
      </c>
      <c r="AG291" s="145">
        <f t="shared" si="4"/>
        <v>0</v>
      </c>
    </row>
    <row r="292" spans="1:33">
      <c r="A292" s="44" t="s">
        <v>136</v>
      </c>
      <c r="B292" s="45">
        <v>45597</v>
      </c>
      <c r="C292" s="46" t="s">
        <v>29</v>
      </c>
      <c r="D292" s="47" t="s">
        <v>1975</v>
      </c>
      <c r="E292" s="66" t="s">
        <v>1884</v>
      </c>
      <c r="F292" s="49">
        <v>45616</v>
      </c>
      <c r="G292" s="50">
        <v>45981</v>
      </c>
      <c r="H292" s="47" t="s">
        <v>1976</v>
      </c>
      <c r="I292" s="52">
        <v>2019</v>
      </c>
      <c r="J292" s="52" t="s">
        <v>1977</v>
      </c>
      <c r="K292" s="51">
        <v>195607</v>
      </c>
      <c r="L292" s="51">
        <v>10095595</v>
      </c>
      <c r="M292" s="47" t="s">
        <v>1978</v>
      </c>
      <c r="N292" s="51">
        <v>3450203914819</v>
      </c>
      <c r="O292" s="44" t="s">
        <v>1979</v>
      </c>
      <c r="P292" s="52">
        <v>1003</v>
      </c>
      <c r="Q292" s="52">
        <v>459</v>
      </c>
      <c r="R292" s="53">
        <v>43802</v>
      </c>
      <c r="S292" s="54">
        <v>46352</v>
      </c>
      <c r="T292" s="55">
        <v>911269.68299999996</v>
      </c>
      <c r="U292" s="56">
        <v>1.7999999999999999E-2</v>
      </c>
      <c r="V292" s="57">
        <v>820142.71470000001</v>
      </c>
      <c r="W292" s="58">
        <v>14762.5688646</v>
      </c>
      <c r="X292" s="59">
        <v>0</v>
      </c>
      <c r="Y292" s="60">
        <v>14763</v>
      </c>
      <c r="Z292" s="61" t="s">
        <v>147</v>
      </c>
      <c r="AA292" s="65" t="s">
        <v>40</v>
      </c>
      <c r="AB292" s="63" t="s">
        <v>121</v>
      </c>
      <c r="AC292" s="44" t="s">
        <v>148</v>
      </c>
      <c r="AD292" s="64">
        <v>45623</v>
      </c>
      <c r="AE292" s="143" t="s">
        <v>2965</v>
      </c>
      <c r="AF292" s="144">
        <v>14763</v>
      </c>
      <c r="AG292" s="145">
        <f t="shared" si="4"/>
        <v>0</v>
      </c>
    </row>
    <row r="293" spans="1:33">
      <c r="A293" s="44" t="s">
        <v>136</v>
      </c>
      <c r="B293" s="45">
        <v>45597</v>
      </c>
      <c r="C293" s="46" t="s">
        <v>29</v>
      </c>
      <c r="D293" s="47" t="s">
        <v>1980</v>
      </c>
      <c r="E293" s="66" t="s">
        <v>1884</v>
      </c>
      <c r="F293" s="49">
        <v>45619</v>
      </c>
      <c r="G293" s="50">
        <v>45984</v>
      </c>
      <c r="H293" s="47" t="s">
        <v>1981</v>
      </c>
      <c r="I293" s="52">
        <v>2021</v>
      </c>
      <c r="J293" s="52" t="s">
        <v>1982</v>
      </c>
      <c r="K293" s="51" t="s">
        <v>1983</v>
      </c>
      <c r="L293" s="51" t="s">
        <v>1984</v>
      </c>
      <c r="M293" s="47" t="s">
        <v>1985</v>
      </c>
      <c r="N293" s="51">
        <v>3630238273883</v>
      </c>
      <c r="O293" s="44" t="s">
        <v>1986</v>
      </c>
      <c r="P293" s="52">
        <v>1003</v>
      </c>
      <c r="Q293" s="52">
        <v>459</v>
      </c>
      <c r="R293" s="53">
        <v>44526</v>
      </c>
      <c r="S293" s="54">
        <v>46291</v>
      </c>
      <c r="T293" s="55">
        <v>2655180</v>
      </c>
      <c r="U293" s="56">
        <v>1.7999999999999999E-2</v>
      </c>
      <c r="V293" s="57">
        <v>2389662</v>
      </c>
      <c r="W293" s="58">
        <v>43013.915999999997</v>
      </c>
      <c r="X293" s="59">
        <v>0</v>
      </c>
      <c r="Y293" s="60">
        <v>43014</v>
      </c>
      <c r="Z293" s="61" t="s">
        <v>147</v>
      </c>
      <c r="AA293" s="65" t="s">
        <v>40</v>
      </c>
      <c r="AB293" s="63" t="s">
        <v>121</v>
      </c>
      <c r="AC293" s="44" t="s">
        <v>148</v>
      </c>
      <c r="AD293" s="64">
        <v>45623</v>
      </c>
      <c r="AE293" s="143" t="s">
        <v>2966</v>
      </c>
      <c r="AF293" s="144">
        <v>43014</v>
      </c>
      <c r="AG293" s="145">
        <f t="shared" si="4"/>
        <v>0</v>
      </c>
    </row>
    <row r="294" spans="1:33">
      <c r="A294" s="44" t="s">
        <v>136</v>
      </c>
      <c r="B294" s="45">
        <v>45597</v>
      </c>
      <c r="C294" s="46" t="s">
        <v>29</v>
      </c>
      <c r="D294" s="47" t="s">
        <v>1987</v>
      </c>
      <c r="E294" s="66" t="s">
        <v>43</v>
      </c>
      <c r="F294" s="49">
        <v>45601</v>
      </c>
      <c r="G294" s="50">
        <v>45966</v>
      </c>
      <c r="H294" s="47" t="s">
        <v>1988</v>
      </c>
      <c r="I294" s="52">
        <v>2020</v>
      </c>
      <c r="J294" s="52" t="s">
        <v>1989</v>
      </c>
      <c r="K294" s="51" t="s">
        <v>1990</v>
      </c>
      <c r="L294" s="51">
        <v>1044548</v>
      </c>
      <c r="M294" s="47" t="s">
        <v>1991</v>
      </c>
      <c r="N294" s="51">
        <v>4250116031491</v>
      </c>
      <c r="O294" s="44" t="s">
        <v>1992</v>
      </c>
      <c r="P294" s="52">
        <v>1132</v>
      </c>
      <c r="Q294" s="52">
        <v>440</v>
      </c>
      <c r="R294" s="53">
        <v>44144</v>
      </c>
      <c r="S294" s="54">
        <v>46696</v>
      </c>
      <c r="T294" s="55">
        <v>1190457</v>
      </c>
      <c r="U294" s="56">
        <v>1.7999999999999999E-2</v>
      </c>
      <c r="V294" s="57">
        <v>1071411.3</v>
      </c>
      <c r="W294" s="58">
        <v>19285.403399999999</v>
      </c>
      <c r="X294" s="59">
        <v>0</v>
      </c>
      <c r="Y294" s="60">
        <v>19285</v>
      </c>
      <c r="Z294" s="61" t="s">
        <v>147</v>
      </c>
      <c r="AA294" s="65" t="s">
        <v>40</v>
      </c>
      <c r="AB294" s="63" t="s">
        <v>41</v>
      </c>
      <c r="AC294" s="44" t="s">
        <v>148</v>
      </c>
      <c r="AD294" s="64">
        <v>45623</v>
      </c>
      <c r="AE294" s="143" t="s">
        <v>2967</v>
      </c>
      <c r="AF294" s="144">
        <v>19285</v>
      </c>
      <c r="AG294" s="145">
        <f t="shared" si="4"/>
        <v>0</v>
      </c>
    </row>
    <row r="295" spans="1:33">
      <c r="A295" s="44" t="s">
        <v>136</v>
      </c>
      <c r="B295" s="45">
        <v>45597</v>
      </c>
      <c r="C295" s="46" t="s">
        <v>29</v>
      </c>
      <c r="D295" s="47" t="s">
        <v>1993</v>
      </c>
      <c r="E295" s="66" t="s">
        <v>1884</v>
      </c>
      <c r="F295" s="49">
        <v>45605</v>
      </c>
      <c r="G295" s="50">
        <v>45970</v>
      </c>
      <c r="H295" s="47" t="s">
        <v>88</v>
      </c>
      <c r="I295" s="52">
        <v>2022</v>
      </c>
      <c r="J295" s="52" t="s">
        <v>1994</v>
      </c>
      <c r="K295" s="51" t="s">
        <v>1995</v>
      </c>
      <c r="L295" s="51" t="s">
        <v>1996</v>
      </c>
      <c r="M295" s="47" t="s">
        <v>1997</v>
      </c>
      <c r="N295" s="51">
        <v>4250116031491</v>
      </c>
      <c r="O295" s="44" t="s">
        <v>1998</v>
      </c>
      <c r="P295" s="52">
        <v>1003</v>
      </c>
      <c r="Q295" s="52">
        <v>459</v>
      </c>
      <c r="R295" s="53">
        <v>44875</v>
      </c>
      <c r="S295" s="54">
        <v>47417</v>
      </c>
      <c r="T295" s="55">
        <v>3940200</v>
      </c>
      <c r="U295" s="56">
        <v>1.7999999999999999E-2</v>
      </c>
      <c r="V295" s="57">
        <v>3546180</v>
      </c>
      <c r="W295" s="58">
        <v>63831.24</v>
      </c>
      <c r="X295" s="59">
        <v>0</v>
      </c>
      <c r="Y295" s="60">
        <v>63831</v>
      </c>
      <c r="Z295" s="61" t="s">
        <v>147</v>
      </c>
      <c r="AA295" s="65" t="s">
        <v>40</v>
      </c>
      <c r="AB295" s="63" t="s">
        <v>121</v>
      </c>
      <c r="AC295" s="44" t="s">
        <v>195</v>
      </c>
      <c r="AD295" s="64">
        <v>45623</v>
      </c>
      <c r="AE295" s="143" t="s">
        <v>2968</v>
      </c>
      <c r="AF295" s="144">
        <v>63831</v>
      </c>
      <c r="AG295" s="145">
        <f t="shared" si="4"/>
        <v>0</v>
      </c>
    </row>
    <row r="296" spans="1:33">
      <c r="A296" s="44" t="s">
        <v>136</v>
      </c>
      <c r="B296" s="45">
        <v>45597</v>
      </c>
      <c r="C296" s="46" t="s">
        <v>29</v>
      </c>
      <c r="D296" s="47" t="s">
        <v>1999</v>
      </c>
      <c r="E296" s="66" t="s">
        <v>1884</v>
      </c>
      <c r="F296" s="49">
        <v>45610</v>
      </c>
      <c r="G296" s="50">
        <v>45975</v>
      </c>
      <c r="H296" s="47" t="s">
        <v>2000</v>
      </c>
      <c r="I296" s="52">
        <v>2017</v>
      </c>
      <c r="J296" s="52" t="s">
        <v>2001</v>
      </c>
      <c r="K296" s="51" t="s">
        <v>2002</v>
      </c>
      <c r="L296" s="51" t="s">
        <v>2003</v>
      </c>
      <c r="M296" s="47" t="s">
        <v>2004</v>
      </c>
      <c r="N296" s="51">
        <v>1430127212025</v>
      </c>
      <c r="O296" s="44" t="s">
        <v>2005</v>
      </c>
      <c r="P296" s="52">
        <v>1003</v>
      </c>
      <c r="Q296" s="52">
        <v>459</v>
      </c>
      <c r="R296" s="53">
        <v>44883</v>
      </c>
      <c r="S296" s="54">
        <v>46717</v>
      </c>
      <c r="T296" s="55">
        <v>2970000</v>
      </c>
      <c r="U296" s="56">
        <v>1.7999999999999999E-2</v>
      </c>
      <c r="V296" s="57">
        <v>2673000</v>
      </c>
      <c r="W296" s="58">
        <v>48114</v>
      </c>
      <c r="X296" s="59">
        <v>0</v>
      </c>
      <c r="Y296" s="60">
        <v>48114</v>
      </c>
      <c r="Z296" s="61" t="s">
        <v>147</v>
      </c>
      <c r="AA296" s="65" t="s">
        <v>40</v>
      </c>
      <c r="AB296" s="63" t="s">
        <v>121</v>
      </c>
      <c r="AC296" s="44" t="s">
        <v>195</v>
      </c>
      <c r="AD296" s="64">
        <v>45623</v>
      </c>
      <c r="AE296" s="143" t="s">
        <v>2969</v>
      </c>
      <c r="AF296" s="144">
        <v>48114</v>
      </c>
      <c r="AG296" s="145">
        <f t="shared" si="4"/>
        <v>0</v>
      </c>
    </row>
    <row r="297" spans="1:33">
      <c r="A297" s="44" t="s">
        <v>136</v>
      </c>
      <c r="B297" s="45">
        <v>45597</v>
      </c>
      <c r="C297" s="46" t="s">
        <v>29</v>
      </c>
      <c r="D297" s="47" t="s">
        <v>2006</v>
      </c>
      <c r="E297" s="66" t="s">
        <v>1884</v>
      </c>
      <c r="F297" s="49">
        <v>45624</v>
      </c>
      <c r="G297" s="50">
        <v>45989</v>
      </c>
      <c r="H297" s="47" t="s">
        <v>2007</v>
      </c>
      <c r="I297" s="52">
        <v>2021</v>
      </c>
      <c r="J297" s="52" t="s">
        <v>2008</v>
      </c>
      <c r="K297" s="51" t="s">
        <v>2009</v>
      </c>
      <c r="L297" s="51" t="s">
        <v>2010</v>
      </c>
      <c r="M297" s="47" t="s">
        <v>2011</v>
      </c>
      <c r="N297" s="51">
        <v>3840322088263</v>
      </c>
      <c r="O297" s="44" t="s">
        <v>2012</v>
      </c>
      <c r="P297" s="52">
        <v>1003</v>
      </c>
      <c r="Q297" s="52">
        <v>459</v>
      </c>
      <c r="R297" s="53">
        <v>44907</v>
      </c>
      <c r="S297" s="54">
        <v>46838</v>
      </c>
      <c r="T297" s="55">
        <v>6570000</v>
      </c>
      <c r="U297" s="56">
        <v>1.7999999999999999E-2</v>
      </c>
      <c r="V297" s="57">
        <v>5913000</v>
      </c>
      <c r="W297" s="58">
        <v>106433.99999999999</v>
      </c>
      <c r="X297" s="59">
        <v>0</v>
      </c>
      <c r="Y297" s="60">
        <v>106434</v>
      </c>
      <c r="Z297" s="61" t="s">
        <v>147</v>
      </c>
      <c r="AA297" s="65" t="s">
        <v>40</v>
      </c>
      <c r="AB297" s="63" t="s">
        <v>121</v>
      </c>
      <c r="AC297" s="44" t="s">
        <v>195</v>
      </c>
      <c r="AD297" s="64">
        <v>45623</v>
      </c>
      <c r="AE297" s="143" t="s">
        <v>2970</v>
      </c>
      <c r="AF297" s="144">
        <v>106434</v>
      </c>
      <c r="AG297" s="145">
        <f t="shared" si="4"/>
        <v>0</v>
      </c>
    </row>
    <row r="298" spans="1:33">
      <c r="A298" s="44" t="s">
        <v>136</v>
      </c>
      <c r="B298" s="45">
        <v>45597</v>
      </c>
      <c r="C298" s="46" t="s">
        <v>29</v>
      </c>
      <c r="D298" s="67" t="s">
        <v>43</v>
      </c>
      <c r="E298" s="66" t="s">
        <v>43</v>
      </c>
      <c r="F298" s="49">
        <v>45611</v>
      </c>
      <c r="G298" s="50">
        <v>45976</v>
      </c>
      <c r="H298" s="47" t="s">
        <v>2013</v>
      </c>
      <c r="I298" s="52">
        <v>2015</v>
      </c>
      <c r="J298" s="52" t="s">
        <v>2014</v>
      </c>
      <c r="K298" s="51" t="s">
        <v>2015</v>
      </c>
      <c r="L298" s="51" t="s">
        <v>2016</v>
      </c>
      <c r="M298" s="47" t="s">
        <v>2017</v>
      </c>
      <c r="N298" s="51">
        <v>3520191632983</v>
      </c>
      <c r="O298" s="44" t="s">
        <v>2018</v>
      </c>
      <c r="P298" s="52">
        <v>2095</v>
      </c>
      <c r="Q298" s="52">
        <v>450</v>
      </c>
      <c r="R298" s="53">
        <v>43460</v>
      </c>
      <c r="S298" s="54">
        <v>45986</v>
      </c>
      <c r="T298" s="55">
        <v>797161.5</v>
      </c>
      <c r="U298" s="56">
        <v>2.7E-2</v>
      </c>
      <c r="V298" s="57">
        <v>717445.35</v>
      </c>
      <c r="W298" s="58">
        <v>19371.024450000001</v>
      </c>
      <c r="X298" s="59">
        <v>0</v>
      </c>
      <c r="Y298" s="60">
        <v>19371</v>
      </c>
      <c r="Z298" s="61" t="s">
        <v>147</v>
      </c>
      <c r="AA298" s="65" t="s">
        <v>40</v>
      </c>
      <c r="AB298" s="63" t="s">
        <v>41</v>
      </c>
      <c r="AC298" s="44" t="s">
        <v>148</v>
      </c>
      <c r="AD298" s="64">
        <v>45623</v>
      </c>
      <c r="AE298" s="143" t="s">
        <v>2971</v>
      </c>
      <c r="AF298" s="144">
        <v>19371</v>
      </c>
      <c r="AG298" s="145">
        <f t="shared" si="4"/>
        <v>0</v>
      </c>
    </row>
    <row r="299" spans="1:33">
      <c r="A299" s="44" t="s">
        <v>136</v>
      </c>
      <c r="B299" s="45">
        <v>45597</v>
      </c>
      <c r="C299" s="46" t="s">
        <v>29</v>
      </c>
      <c r="D299" s="47" t="s">
        <v>2019</v>
      </c>
      <c r="E299" s="66" t="s">
        <v>1884</v>
      </c>
      <c r="F299" s="49">
        <v>45617</v>
      </c>
      <c r="G299" s="50">
        <v>45982</v>
      </c>
      <c r="H299" s="47" t="s">
        <v>2020</v>
      </c>
      <c r="I299" s="52">
        <v>2017</v>
      </c>
      <c r="J299" s="52" t="s">
        <v>2021</v>
      </c>
      <c r="K299" s="51" t="s">
        <v>2022</v>
      </c>
      <c r="L299" s="51" t="s">
        <v>2023</v>
      </c>
      <c r="M299" s="47" t="s">
        <v>2024</v>
      </c>
      <c r="N299" s="51">
        <v>4220156288453</v>
      </c>
      <c r="O299" s="44" t="s">
        <v>2025</v>
      </c>
      <c r="P299" s="52">
        <v>1003</v>
      </c>
      <c r="Q299" s="52">
        <v>459</v>
      </c>
      <c r="R299" s="53">
        <v>44888</v>
      </c>
      <c r="S299" s="54">
        <v>47448</v>
      </c>
      <c r="T299" s="55">
        <v>1440000</v>
      </c>
      <c r="U299" s="56">
        <v>1.2999999999999999E-2</v>
      </c>
      <c r="V299" s="57">
        <v>1296000</v>
      </c>
      <c r="W299" s="58">
        <v>16848</v>
      </c>
      <c r="X299" s="59">
        <v>0</v>
      </c>
      <c r="Y299" s="60">
        <v>16848</v>
      </c>
      <c r="Z299" s="61" t="s">
        <v>147</v>
      </c>
      <c r="AA299" s="65" t="s">
        <v>40</v>
      </c>
      <c r="AB299" s="63" t="s">
        <v>121</v>
      </c>
      <c r="AC299" s="44" t="s">
        <v>195</v>
      </c>
      <c r="AD299" s="64">
        <v>45623</v>
      </c>
      <c r="AE299" s="143" t="s">
        <v>2972</v>
      </c>
      <c r="AF299" s="144">
        <v>16848</v>
      </c>
      <c r="AG299" s="145">
        <f t="shared" si="4"/>
        <v>0</v>
      </c>
    </row>
    <row r="300" spans="1:33">
      <c r="A300" s="44" t="s">
        <v>136</v>
      </c>
      <c r="B300" s="45">
        <v>45597</v>
      </c>
      <c r="C300" s="46" t="s">
        <v>29</v>
      </c>
      <c r="D300" s="47" t="s">
        <v>2026</v>
      </c>
      <c r="E300" s="66" t="s">
        <v>1884</v>
      </c>
      <c r="F300" s="49">
        <v>45612</v>
      </c>
      <c r="G300" s="50">
        <v>45977</v>
      </c>
      <c r="H300" s="47" t="s">
        <v>44</v>
      </c>
      <c r="I300" s="52">
        <v>2016</v>
      </c>
      <c r="J300" s="52" t="s">
        <v>2027</v>
      </c>
      <c r="K300" s="51" t="s">
        <v>2028</v>
      </c>
      <c r="L300" s="51" t="s">
        <v>2029</v>
      </c>
      <c r="M300" s="47" t="s">
        <v>2030</v>
      </c>
      <c r="N300" s="51">
        <v>3130339272385</v>
      </c>
      <c r="O300" s="44" t="s">
        <v>2031</v>
      </c>
      <c r="P300" s="52">
        <v>1003</v>
      </c>
      <c r="Q300" s="52">
        <v>459</v>
      </c>
      <c r="R300" s="53">
        <v>44907</v>
      </c>
      <c r="S300" s="54">
        <v>47448</v>
      </c>
      <c r="T300" s="55">
        <v>2160000</v>
      </c>
      <c r="U300" s="56">
        <v>1.7999999999999999E-2</v>
      </c>
      <c r="V300" s="57">
        <v>1944000</v>
      </c>
      <c r="W300" s="58">
        <v>34992</v>
      </c>
      <c r="X300" s="59">
        <v>0</v>
      </c>
      <c r="Y300" s="60">
        <v>34992</v>
      </c>
      <c r="Z300" s="61" t="s">
        <v>147</v>
      </c>
      <c r="AA300" s="65" t="s">
        <v>40</v>
      </c>
      <c r="AB300" s="63" t="s">
        <v>121</v>
      </c>
      <c r="AC300" s="44" t="s">
        <v>195</v>
      </c>
      <c r="AD300" s="64">
        <v>45623</v>
      </c>
      <c r="AE300" s="143" t="s">
        <v>2973</v>
      </c>
      <c r="AF300" s="144">
        <v>34992</v>
      </c>
      <c r="AG300" s="145">
        <f t="shared" si="4"/>
        <v>0</v>
      </c>
    </row>
    <row r="301" spans="1:33">
      <c r="A301" s="44" t="s">
        <v>136</v>
      </c>
      <c r="B301" s="45">
        <v>45597</v>
      </c>
      <c r="C301" s="46" t="s">
        <v>29</v>
      </c>
      <c r="D301" s="47" t="s">
        <v>2032</v>
      </c>
      <c r="E301" s="66" t="s">
        <v>1884</v>
      </c>
      <c r="F301" s="49">
        <v>45620</v>
      </c>
      <c r="G301" s="50">
        <v>45985</v>
      </c>
      <c r="H301" s="47" t="s">
        <v>88</v>
      </c>
      <c r="I301" s="52">
        <v>2022</v>
      </c>
      <c r="J301" s="52" t="s">
        <v>2033</v>
      </c>
      <c r="K301" s="51" t="s">
        <v>2034</v>
      </c>
      <c r="L301" s="51" t="s">
        <v>2035</v>
      </c>
      <c r="M301" s="47" t="s">
        <v>2036</v>
      </c>
      <c r="N301" s="51">
        <v>4230151084159</v>
      </c>
      <c r="O301" s="44" t="s">
        <v>2037</v>
      </c>
      <c r="P301" s="52">
        <v>1003</v>
      </c>
      <c r="Q301" s="52">
        <v>528</v>
      </c>
      <c r="R301" s="53">
        <v>44900</v>
      </c>
      <c r="S301" s="54">
        <v>47448</v>
      </c>
      <c r="T301" s="55">
        <v>3195000</v>
      </c>
      <c r="U301" s="56">
        <v>1.7999999999999999E-2</v>
      </c>
      <c r="V301" s="57">
        <v>2875500</v>
      </c>
      <c r="W301" s="58">
        <v>51758.999999999993</v>
      </c>
      <c r="X301" s="59">
        <v>0</v>
      </c>
      <c r="Y301" s="60">
        <v>51759</v>
      </c>
      <c r="Z301" s="61" t="s">
        <v>147</v>
      </c>
      <c r="AA301" s="65" t="s">
        <v>40</v>
      </c>
      <c r="AB301" s="63" t="s">
        <v>121</v>
      </c>
      <c r="AC301" s="44" t="s">
        <v>195</v>
      </c>
      <c r="AD301" s="64">
        <v>45623</v>
      </c>
      <c r="AE301" s="143" t="s">
        <v>2974</v>
      </c>
      <c r="AF301" s="144">
        <v>51759</v>
      </c>
      <c r="AG301" s="145">
        <f t="shared" si="4"/>
        <v>0</v>
      </c>
    </row>
    <row r="302" spans="1:33">
      <c r="A302" s="44" t="s">
        <v>136</v>
      </c>
      <c r="B302" s="45">
        <v>45597</v>
      </c>
      <c r="C302" s="46" t="s">
        <v>29</v>
      </c>
      <c r="D302" s="47" t="s">
        <v>2038</v>
      </c>
      <c r="E302" s="66" t="s">
        <v>1884</v>
      </c>
      <c r="F302" s="49">
        <v>45603</v>
      </c>
      <c r="G302" s="50">
        <v>45968</v>
      </c>
      <c r="H302" s="47" t="s">
        <v>88</v>
      </c>
      <c r="I302" s="52">
        <v>2018</v>
      </c>
      <c r="J302" s="52" t="s">
        <v>2039</v>
      </c>
      <c r="K302" s="51" t="s">
        <v>2040</v>
      </c>
      <c r="L302" s="51" t="s">
        <v>2041</v>
      </c>
      <c r="M302" s="47" t="s">
        <v>2042</v>
      </c>
      <c r="N302" s="51">
        <v>3540329758201</v>
      </c>
      <c r="O302" s="44" t="s">
        <v>2043</v>
      </c>
      <c r="P302" s="52">
        <v>1003</v>
      </c>
      <c r="Q302" s="52">
        <v>459</v>
      </c>
      <c r="R302" s="53">
        <v>44876</v>
      </c>
      <c r="S302" s="54">
        <v>47417</v>
      </c>
      <c r="T302" s="55">
        <v>2430000</v>
      </c>
      <c r="U302" s="56">
        <v>1.7999999999999999E-2</v>
      </c>
      <c r="V302" s="57">
        <v>2187000</v>
      </c>
      <c r="W302" s="58">
        <v>39366</v>
      </c>
      <c r="X302" s="59">
        <v>0</v>
      </c>
      <c r="Y302" s="60">
        <v>39366</v>
      </c>
      <c r="Z302" s="61" t="s">
        <v>147</v>
      </c>
      <c r="AA302" s="65" t="s">
        <v>40</v>
      </c>
      <c r="AB302" s="63" t="s">
        <v>121</v>
      </c>
      <c r="AC302" s="44" t="s">
        <v>195</v>
      </c>
      <c r="AD302" s="64">
        <v>45623</v>
      </c>
      <c r="AE302" s="143" t="s">
        <v>2975</v>
      </c>
      <c r="AF302" s="144">
        <v>39366</v>
      </c>
      <c r="AG302" s="145">
        <f t="shared" si="4"/>
        <v>0</v>
      </c>
    </row>
    <row r="303" spans="1:33">
      <c r="A303" s="44" t="s">
        <v>136</v>
      </c>
      <c r="B303" s="45">
        <v>45597</v>
      </c>
      <c r="C303" s="46" t="s">
        <v>29</v>
      </c>
      <c r="D303" s="47" t="s">
        <v>2044</v>
      </c>
      <c r="E303" s="66" t="s">
        <v>1884</v>
      </c>
      <c r="F303" s="49">
        <v>45597</v>
      </c>
      <c r="G303" s="50">
        <v>45962</v>
      </c>
      <c r="H303" s="47" t="s">
        <v>218</v>
      </c>
      <c r="I303" s="52">
        <v>2014</v>
      </c>
      <c r="J303" s="52" t="s">
        <v>2045</v>
      </c>
      <c r="K303" s="51" t="s">
        <v>2046</v>
      </c>
      <c r="L303" s="51" t="s">
        <v>2047</v>
      </c>
      <c r="M303" s="47" t="s">
        <v>2048</v>
      </c>
      <c r="N303" s="51">
        <v>6110118704787</v>
      </c>
      <c r="O303" s="44" t="s">
        <v>2049</v>
      </c>
      <c r="P303" s="52">
        <v>1003</v>
      </c>
      <c r="Q303" s="52">
        <v>459</v>
      </c>
      <c r="R303" s="53">
        <v>44869</v>
      </c>
      <c r="S303" s="54">
        <v>46686</v>
      </c>
      <c r="T303" s="55">
        <v>1710000</v>
      </c>
      <c r="U303" s="56">
        <v>1.7999999999999999E-2</v>
      </c>
      <c r="V303" s="57">
        <v>1539000</v>
      </c>
      <c r="W303" s="58">
        <v>27701.999999999996</v>
      </c>
      <c r="X303" s="59">
        <v>0</v>
      </c>
      <c r="Y303" s="60">
        <v>27702</v>
      </c>
      <c r="Z303" s="61" t="s">
        <v>147</v>
      </c>
      <c r="AA303" s="65" t="s">
        <v>40</v>
      </c>
      <c r="AB303" s="63" t="s">
        <v>121</v>
      </c>
      <c r="AC303" s="44" t="s">
        <v>195</v>
      </c>
      <c r="AD303" s="64">
        <v>45623</v>
      </c>
      <c r="AE303" s="143" t="s">
        <v>2976</v>
      </c>
      <c r="AF303" s="144">
        <v>27702</v>
      </c>
      <c r="AG303" s="145">
        <f t="shared" si="4"/>
        <v>0</v>
      </c>
    </row>
    <row r="304" spans="1:33">
      <c r="A304" s="44" t="s">
        <v>136</v>
      </c>
      <c r="B304" s="45">
        <v>45597</v>
      </c>
      <c r="C304" s="46" t="s">
        <v>29</v>
      </c>
      <c r="D304" s="47" t="s">
        <v>2050</v>
      </c>
      <c r="E304" s="66" t="s">
        <v>1884</v>
      </c>
      <c r="F304" s="49">
        <v>45617</v>
      </c>
      <c r="G304" s="50">
        <v>45982</v>
      </c>
      <c r="H304" s="47" t="s">
        <v>2051</v>
      </c>
      <c r="I304" s="52">
        <v>2019</v>
      </c>
      <c r="J304" s="52" t="s">
        <v>2052</v>
      </c>
      <c r="K304" s="51" t="s">
        <v>2053</v>
      </c>
      <c r="L304" s="51" t="s">
        <v>2054</v>
      </c>
      <c r="M304" s="47" t="s">
        <v>2055</v>
      </c>
      <c r="N304" s="51">
        <v>3520104043834</v>
      </c>
      <c r="O304" s="44" t="s">
        <v>2056</v>
      </c>
      <c r="P304" s="52">
        <v>1003</v>
      </c>
      <c r="Q304" s="52">
        <v>459</v>
      </c>
      <c r="R304" s="53">
        <v>44907</v>
      </c>
      <c r="S304" s="54">
        <v>47448</v>
      </c>
      <c r="T304" s="55">
        <v>630000</v>
      </c>
      <c r="U304" s="56">
        <v>1.7999999999999999E-2</v>
      </c>
      <c r="V304" s="57">
        <v>567000</v>
      </c>
      <c r="W304" s="58">
        <v>10206</v>
      </c>
      <c r="X304" s="59">
        <v>0</v>
      </c>
      <c r="Y304" s="60">
        <v>10206</v>
      </c>
      <c r="Z304" s="61" t="s">
        <v>147</v>
      </c>
      <c r="AA304" s="65" t="s">
        <v>40</v>
      </c>
      <c r="AB304" s="63" t="s">
        <v>121</v>
      </c>
      <c r="AC304" s="44" t="s">
        <v>195</v>
      </c>
      <c r="AD304" s="64">
        <v>45623</v>
      </c>
      <c r="AE304" s="143" t="s">
        <v>2977</v>
      </c>
      <c r="AF304" s="144">
        <v>10206</v>
      </c>
      <c r="AG304" s="145">
        <f t="shared" si="4"/>
        <v>0</v>
      </c>
    </row>
    <row r="305" spans="1:33">
      <c r="A305" s="44" t="s">
        <v>136</v>
      </c>
      <c r="B305" s="45">
        <v>45597</v>
      </c>
      <c r="C305" s="46" t="s">
        <v>29</v>
      </c>
      <c r="D305" s="47" t="s">
        <v>2057</v>
      </c>
      <c r="E305" s="66" t="s">
        <v>1884</v>
      </c>
      <c r="F305" s="49">
        <v>45617</v>
      </c>
      <c r="G305" s="50">
        <v>45982</v>
      </c>
      <c r="H305" s="47" t="s">
        <v>2000</v>
      </c>
      <c r="I305" s="52">
        <v>2018</v>
      </c>
      <c r="J305" s="52" t="s">
        <v>2058</v>
      </c>
      <c r="K305" s="51" t="s">
        <v>2059</v>
      </c>
      <c r="L305" s="51" t="s">
        <v>2060</v>
      </c>
      <c r="M305" s="47" t="s">
        <v>2061</v>
      </c>
      <c r="N305" s="51">
        <v>3650213009155</v>
      </c>
      <c r="O305" s="44" t="s">
        <v>2062</v>
      </c>
      <c r="P305" s="52">
        <v>1003</v>
      </c>
      <c r="Q305" s="52">
        <v>459</v>
      </c>
      <c r="R305" s="53">
        <v>44907</v>
      </c>
      <c r="S305" s="54">
        <v>47448</v>
      </c>
      <c r="T305" s="55">
        <v>3195000</v>
      </c>
      <c r="U305" s="56">
        <v>1.7999999999999999E-2</v>
      </c>
      <c r="V305" s="57">
        <v>2875500</v>
      </c>
      <c r="W305" s="58">
        <v>51758.999999999993</v>
      </c>
      <c r="X305" s="59">
        <v>0</v>
      </c>
      <c r="Y305" s="60">
        <v>51759</v>
      </c>
      <c r="Z305" s="61" t="s">
        <v>147</v>
      </c>
      <c r="AA305" s="65" t="s">
        <v>40</v>
      </c>
      <c r="AB305" s="63" t="s">
        <v>121</v>
      </c>
      <c r="AC305" s="44" t="s">
        <v>195</v>
      </c>
      <c r="AD305" s="64">
        <v>45623</v>
      </c>
      <c r="AE305" s="143" t="s">
        <v>2978</v>
      </c>
      <c r="AF305" s="144">
        <v>51759</v>
      </c>
      <c r="AG305" s="145">
        <f t="shared" si="4"/>
        <v>0</v>
      </c>
    </row>
    <row r="306" spans="1:33">
      <c r="A306" s="44" t="s">
        <v>136</v>
      </c>
      <c r="B306" s="45">
        <v>45597</v>
      </c>
      <c r="C306" s="46" t="s">
        <v>29</v>
      </c>
      <c r="D306" s="47" t="s">
        <v>2063</v>
      </c>
      <c r="E306" s="66" t="s">
        <v>43</v>
      </c>
      <c r="F306" s="49">
        <v>45613</v>
      </c>
      <c r="G306" s="50">
        <v>45978</v>
      </c>
      <c r="H306" s="47" t="s">
        <v>2064</v>
      </c>
      <c r="I306" s="52">
        <v>2015</v>
      </c>
      <c r="J306" s="52" t="s">
        <v>2065</v>
      </c>
      <c r="K306" s="51" t="s">
        <v>2066</v>
      </c>
      <c r="L306" s="51" t="s">
        <v>2067</v>
      </c>
      <c r="M306" s="47" t="s">
        <v>2068</v>
      </c>
      <c r="N306" s="51">
        <v>4230134727695</v>
      </c>
      <c r="O306" s="44" t="s">
        <v>2069</v>
      </c>
      <c r="P306" s="52">
        <v>1030</v>
      </c>
      <c r="Q306" s="52">
        <v>440</v>
      </c>
      <c r="R306" s="53">
        <v>44155</v>
      </c>
      <c r="S306" s="54">
        <v>46341</v>
      </c>
      <c r="T306" s="55">
        <v>1676700</v>
      </c>
      <c r="U306" s="56">
        <v>1.7999999999999999E-2</v>
      </c>
      <c r="V306" s="57">
        <v>1509030</v>
      </c>
      <c r="W306" s="58">
        <v>27162.539999999997</v>
      </c>
      <c r="X306" s="59">
        <v>0</v>
      </c>
      <c r="Y306" s="60">
        <v>27163</v>
      </c>
      <c r="Z306" s="61" t="s">
        <v>147</v>
      </c>
      <c r="AA306" s="65" t="s">
        <v>40</v>
      </c>
      <c r="AB306" s="63" t="s">
        <v>41</v>
      </c>
      <c r="AC306" s="44" t="s">
        <v>148</v>
      </c>
      <c r="AD306" s="64">
        <v>45623</v>
      </c>
      <c r="AE306" s="143" t="s">
        <v>2979</v>
      </c>
      <c r="AF306" s="144">
        <v>27163</v>
      </c>
      <c r="AG306" s="145">
        <f t="shared" si="4"/>
        <v>0</v>
      </c>
    </row>
    <row r="308" spans="1:33">
      <c r="Y308" s="138">
        <f>SUBTOTAL(9,Y4:Y306)</f>
        <v>14718887</v>
      </c>
    </row>
  </sheetData>
  <autoFilter ref="A3:AG306" xr:uid="{00000000-0001-0000-01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7AC4-3F44-4AF0-88C9-CCBB1AC193D2}">
  <dimension ref="A1:H305"/>
  <sheetViews>
    <sheetView topLeftCell="F1" workbookViewId="0">
      <selection activeCell="H3" sqref="H3"/>
    </sheetView>
  </sheetViews>
  <sheetFormatPr defaultRowHeight="15"/>
  <cols>
    <col min="1" max="1" width="44.28515625" bestFit="1" customWidth="1"/>
    <col min="2" max="2" width="14.28515625" bestFit="1" customWidth="1"/>
    <col min="3" max="3" width="14" bestFit="1" customWidth="1"/>
    <col min="4" max="4" width="10.140625" bestFit="1" customWidth="1"/>
    <col min="5" max="5" width="13.7109375" bestFit="1" customWidth="1"/>
    <col min="6" max="6" width="96.85546875" customWidth="1"/>
    <col min="7" max="7" width="87.7109375" customWidth="1"/>
    <col min="8" max="8" width="78.42578125" customWidth="1"/>
  </cols>
  <sheetData>
    <row r="1" spans="1:8">
      <c r="A1" s="181" t="s">
        <v>3606</v>
      </c>
      <c r="B1" t="s">
        <v>3607</v>
      </c>
      <c r="D1" s="182" t="s">
        <v>3608</v>
      </c>
      <c r="E1" s="183" t="s">
        <v>3609</v>
      </c>
    </row>
    <row r="2" spans="1:8" ht="118.5" customHeight="1">
      <c r="A2" s="143" t="s">
        <v>2680</v>
      </c>
      <c r="B2" s="184" t="str">
        <f>VLOOKUP(A2,policy1!B:C,2,0)</f>
        <v>070000170975</v>
      </c>
      <c r="C2" s="60">
        <v>69273</v>
      </c>
      <c r="D2" s="185">
        <f>ROUND(C2,0)</f>
        <v>69273</v>
      </c>
      <c r="E2" s="183" t="s">
        <v>3609</v>
      </c>
      <c r="F2" s="186" t="str">
        <f t="shared" ref="F2:F65" si="0">"insert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 s="187" t="str">
        <f>"('"&amp;E2&amp;"','"&amp;B2&amp;"','"&amp;D2&amp;"',(select max(to_number(i.premium_rcv_detail_code))+1
from ins_premium_det i),'"&amp;D2&amp;"','"&amp;D2&amp;"','02', '11000003','00','Request by Mr. Raheel Malik 04-Dec-2024 for premium');"</f>
        <v>('29Nov240037','070000170975','69273',(select max(to_number(i.premium_rcv_detail_code))+1
from ins_premium_det i),'69273','69273','02', '11000003','00','Request by Mr. Raheel Malik 04-Dec-2024 for premium');</v>
      </c>
      <c r="H2" s="188" t="str">
        <f>F2&amp;G2</f>
        <v>insert into ins_premium_det (premium_rcv_code,assorted_code, rec_amount,premium_rcv_detail_code,remaining_amt, payrec, mode_code,coinsurance_code,class_cd,it_remarks) values('29Nov240037','070000170975','69273',(select max(to_number(i.premium_rcv_detail_code))+1
from ins_premium_det i),'69273','69273','02', '11000003','00','Request by Mr. Raheel Malik 04-Dec-2024 for premium');</v>
      </c>
    </row>
    <row r="3" spans="1:8" ht="105">
      <c r="A3" s="143" t="s">
        <v>2681</v>
      </c>
      <c r="B3" s="184" t="str">
        <f>VLOOKUP(A3,policy1!B:C,2,0)</f>
        <v>070000170976</v>
      </c>
      <c r="C3" s="60">
        <v>81807</v>
      </c>
      <c r="D3" s="185">
        <f t="shared" ref="D3:D66" si="1">ROUND(C3,0)</f>
        <v>81807</v>
      </c>
      <c r="E3" s="183" t="s">
        <v>3609</v>
      </c>
      <c r="F3" s="186" t="str">
        <f t="shared" si="0"/>
        <v>insert into ins_premium_det (premium_rcv_code,assorted_code, rec_amount,premium_rcv_detail_code,remaining_amt, payrec, mode_code,coinsurance_code,class_cd,it_remarks) values</v>
      </c>
      <c r="G3" s="187" t="str">
        <f t="shared" ref="G3:G66" si="2">"('"&amp;E3&amp;"','"&amp;B3&amp;"','"&amp;D3&amp;"',(select max(to_number(i.premium_rcv_detail_code))+1
from ins_premium_det i),'"&amp;D3&amp;"','"&amp;D3&amp;"','02', '11000003','00','Request by Mr. Raheel Malik 04-Dec-2024 for premium');"</f>
        <v>('29Nov240037','070000170976','81807',(select max(to_number(i.premium_rcv_detail_code))+1
from ins_premium_det i),'81807','81807','02', '11000003','00','Request by Mr. Raheel Malik 04-Dec-2024 for premium');</v>
      </c>
      <c r="H3" s="188" t="str">
        <f t="shared" ref="H3:H66" si="3">F3&amp;G3</f>
        <v>insert into ins_premium_det (premium_rcv_code,assorted_code, rec_amount,premium_rcv_detail_code,remaining_amt, payrec, mode_code,coinsurance_code,class_cd,it_remarks) values('29Nov240037','070000170976','81807',(select max(to_number(i.premium_rcv_detail_code))+1
from ins_premium_det i),'81807','81807','02', '11000003','00','Request by Mr. Raheel Malik 04-Dec-2024 for premium');</v>
      </c>
    </row>
    <row r="4" spans="1:8" ht="105">
      <c r="A4" s="143" t="s">
        <v>2682</v>
      </c>
      <c r="B4" s="184" t="str">
        <f>VLOOKUP(A4,policy1!B:C,2,0)</f>
        <v>070000170977</v>
      </c>
      <c r="C4" s="60">
        <v>19959</v>
      </c>
      <c r="D4" s="185">
        <f t="shared" si="1"/>
        <v>19959</v>
      </c>
      <c r="E4" s="183" t="s">
        <v>3609</v>
      </c>
      <c r="F4" s="186" t="str">
        <f t="shared" si="0"/>
        <v>insert into ins_premium_det (premium_rcv_code,assorted_code, rec_amount,premium_rcv_detail_code,remaining_amt, payrec, mode_code,coinsurance_code,class_cd,it_remarks) values</v>
      </c>
      <c r="G4" s="187" t="str">
        <f t="shared" si="2"/>
        <v>('29Nov240037','070000170977','19959',(select max(to_number(i.premium_rcv_detail_code))+1
from ins_premium_det i),'19959','19959','02', '11000003','00','Request by Mr. Raheel Malik 04-Dec-2024 for premium');</v>
      </c>
      <c r="H4" s="188" t="str">
        <f t="shared" si="3"/>
        <v>insert into ins_premium_det (premium_rcv_code,assorted_code, rec_amount,premium_rcv_detail_code,remaining_amt, payrec, mode_code,coinsurance_code,class_cd,it_remarks) values('29Nov240037','070000170977','19959',(select max(to_number(i.premium_rcv_detail_code))+1
from ins_premium_det i),'19959','19959','02', '11000003','00','Request by Mr. Raheel Malik 04-Dec-2024 for premium');</v>
      </c>
    </row>
    <row r="5" spans="1:8" ht="105">
      <c r="A5" s="143" t="s">
        <v>2683</v>
      </c>
      <c r="B5" s="184" t="str">
        <f>VLOOKUP(A5,policy1!B:C,2,0)</f>
        <v>070000170978</v>
      </c>
      <c r="C5" s="60">
        <v>19959</v>
      </c>
      <c r="D5" s="185">
        <f t="shared" si="1"/>
        <v>19959</v>
      </c>
      <c r="E5" s="183" t="s">
        <v>3609</v>
      </c>
      <c r="F5" s="186" t="str">
        <f t="shared" si="0"/>
        <v>insert into ins_premium_det (premium_rcv_code,assorted_code, rec_amount,premium_rcv_detail_code,remaining_amt, payrec, mode_code,coinsurance_code,class_cd,it_remarks) values</v>
      </c>
      <c r="G5" s="187" t="str">
        <f t="shared" si="2"/>
        <v>('29Nov240037','070000170978','19959',(select max(to_number(i.premium_rcv_detail_code))+1
from ins_premium_det i),'19959','19959','02', '11000003','00','Request by Mr. Raheel Malik 04-Dec-2024 for premium');</v>
      </c>
      <c r="H5" s="188" t="str">
        <f t="shared" si="3"/>
        <v>insert into ins_premium_det (premium_rcv_code,assorted_code, rec_amount,premium_rcv_detail_code,remaining_amt, payrec, mode_code,coinsurance_code,class_cd,it_remarks) values('29Nov240037','070000170978','19959',(select max(to_number(i.premium_rcv_detail_code))+1
from ins_premium_det i),'19959','19959','02', '11000003','00','Request by Mr. Raheel Malik 04-Dec-2024 for premium');</v>
      </c>
    </row>
    <row r="6" spans="1:8" ht="105">
      <c r="A6" s="143" t="s">
        <v>2684</v>
      </c>
      <c r="B6" s="184" t="str">
        <f>VLOOKUP(A6,policy1!B:C,2,0)</f>
        <v>070000170979</v>
      </c>
      <c r="C6" s="60">
        <v>67590</v>
      </c>
      <c r="D6" s="185">
        <f t="shared" si="1"/>
        <v>67590</v>
      </c>
      <c r="E6" s="183" t="s">
        <v>3609</v>
      </c>
      <c r="F6" s="186" t="str">
        <f t="shared" si="0"/>
        <v>insert into ins_premium_det (premium_rcv_code,assorted_code, rec_amount,premium_rcv_detail_code,remaining_amt, payrec, mode_code,coinsurance_code,class_cd,it_remarks) values</v>
      </c>
      <c r="G6" s="187" t="str">
        <f t="shared" si="2"/>
        <v>('29Nov240037','070000170979','67590',(select max(to_number(i.premium_rcv_detail_code))+1
from ins_premium_det i),'67590','67590','02', '11000003','00','Request by Mr. Raheel Malik 04-Dec-2024 for premium');</v>
      </c>
      <c r="H6" s="188" t="str">
        <f t="shared" si="3"/>
        <v>insert into ins_premium_det (premium_rcv_code,assorted_code, rec_amount,premium_rcv_detail_code,remaining_amt, payrec, mode_code,coinsurance_code,class_cd,it_remarks) values('29Nov240037','070000170979','67590',(select max(to_number(i.premium_rcv_detail_code))+1
from ins_premium_det i),'67590','67590','02', '11000003','00','Request by Mr. Raheel Malik 04-Dec-2024 for premium');</v>
      </c>
    </row>
    <row r="7" spans="1:8" ht="105">
      <c r="A7" s="143" t="s">
        <v>2685</v>
      </c>
      <c r="B7" s="184" t="str">
        <f>VLOOKUP(A7,policy1!B:C,2,0)</f>
        <v>070000170980</v>
      </c>
      <c r="C7" s="60">
        <v>16146</v>
      </c>
      <c r="D7" s="185">
        <f t="shared" si="1"/>
        <v>16146</v>
      </c>
      <c r="E7" s="183" t="s">
        <v>3609</v>
      </c>
      <c r="F7" s="186" t="str">
        <f t="shared" si="0"/>
        <v>insert into ins_premium_det (premium_rcv_code,assorted_code, rec_amount,premium_rcv_detail_code,remaining_amt, payrec, mode_code,coinsurance_code,class_cd,it_remarks) values</v>
      </c>
      <c r="G7" s="187" t="str">
        <f t="shared" si="2"/>
        <v>('29Nov240037','070000170980','16146',(select max(to_number(i.premium_rcv_detail_code))+1
from ins_premium_det i),'16146','16146','02', '11000003','00','Request by Mr. Raheel Malik 04-Dec-2024 for premium');</v>
      </c>
      <c r="H7" s="188" t="str">
        <f t="shared" si="3"/>
        <v>insert into ins_premium_det (premium_rcv_code,assorted_code, rec_amount,premium_rcv_detail_code,remaining_amt, payrec, mode_code,coinsurance_code,class_cd,it_remarks) values('29Nov240037','070000170980','16146',(select max(to_number(i.premium_rcv_detail_code))+1
from ins_premium_det i),'16146','16146','02', '11000003','00','Request by Mr. Raheel Malik 04-Dec-2024 for premium');</v>
      </c>
    </row>
    <row r="8" spans="1:8" ht="105">
      <c r="A8" s="143" t="s">
        <v>2686</v>
      </c>
      <c r="B8" s="184" t="str">
        <f>VLOOKUP(A8,policy1!B:C,2,0)</f>
        <v>070000170981</v>
      </c>
      <c r="C8" s="60">
        <v>21406</v>
      </c>
      <c r="D8" s="185">
        <f t="shared" si="1"/>
        <v>21406</v>
      </c>
      <c r="E8" s="183" t="s">
        <v>3609</v>
      </c>
      <c r="F8" s="186" t="str">
        <f t="shared" si="0"/>
        <v>insert into ins_premium_det (premium_rcv_code,assorted_code, rec_amount,premium_rcv_detail_code,remaining_amt, payrec, mode_code,coinsurance_code,class_cd,it_remarks) values</v>
      </c>
      <c r="G8" s="187" t="str">
        <f t="shared" si="2"/>
        <v>('29Nov240037','070000170981','21406',(select max(to_number(i.premium_rcv_detail_code))+1
from ins_premium_det i),'21406','21406','02', '11000003','00','Request by Mr. Raheel Malik 04-Dec-2024 for premium');</v>
      </c>
      <c r="H8" s="188" t="str">
        <f t="shared" si="3"/>
        <v>insert into ins_premium_det (premium_rcv_code,assorted_code, rec_amount,premium_rcv_detail_code,remaining_amt, payrec, mode_code,coinsurance_code,class_cd,it_remarks) values('29Nov240037','070000170981','21406',(select max(to_number(i.premium_rcv_detail_code))+1
from ins_premium_det i),'21406','21406','02', '11000003','00','Request by Mr. Raheel Malik 04-Dec-2024 for premium');</v>
      </c>
    </row>
    <row r="9" spans="1:8" ht="105">
      <c r="A9" s="143" t="s">
        <v>2687</v>
      </c>
      <c r="B9" s="184" t="str">
        <f>VLOOKUP(A9,policy1!B:C,2,0)</f>
        <v>070000170982</v>
      </c>
      <c r="C9" s="60">
        <v>21051</v>
      </c>
      <c r="D9" s="185">
        <f t="shared" si="1"/>
        <v>21051</v>
      </c>
      <c r="E9" s="183" t="s">
        <v>3609</v>
      </c>
      <c r="F9" s="186" t="str">
        <f t="shared" si="0"/>
        <v>insert into ins_premium_det (premium_rcv_code,assorted_code, rec_amount,premium_rcv_detail_code,remaining_amt, payrec, mode_code,coinsurance_code,class_cd,it_remarks) values</v>
      </c>
      <c r="G9" s="187" t="str">
        <f t="shared" si="2"/>
        <v>('29Nov240037','070000170982','21051',(select max(to_number(i.premium_rcv_detail_code))+1
from ins_premium_det i),'21051','21051','02', '11000003','00','Request by Mr. Raheel Malik 04-Dec-2024 for premium');</v>
      </c>
      <c r="H9" s="188" t="str">
        <f t="shared" si="3"/>
        <v>insert into ins_premium_det (premium_rcv_code,assorted_code, rec_amount,premium_rcv_detail_code,remaining_amt, payrec, mode_code,coinsurance_code,class_cd,it_remarks) values('29Nov240037','070000170982','21051',(select max(to_number(i.premium_rcv_detail_code))+1
from ins_premium_det i),'21051','21051','02', '11000003','00','Request by Mr. Raheel Malik 04-Dec-2024 for premium');</v>
      </c>
    </row>
    <row r="10" spans="1:8" ht="105">
      <c r="A10" s="143" t="s">
        <v>2688</v>
      </c>
      <c r="B10" s="184" t="str">
        <f>VLOOKUP(A10,policy1!B:C,2,0)</f>
        <v>070000170983</v>
      </c>
      <c r="C10" s="60">
        <v>21051</v>
      </c>
      <c r="D10" s="185">
        <f t="shared" si="1"/>
        <v>21051</v>
      </c>
      <c r="E10" s="183" t="s">
        <v>3609</v>
      </c>
      <c r="F10" s="186" t="str">
        <f t="shared" si="0"/>
        <v>insert into ins_premium_det (premium_rcv_code,assorted_code, rec_amount,premium_rcv_detail_code,remaining_amt, payrec, mode_code,coinsurance_code,class_cd,it_remarks) values</v>
      </c>
      <c r="G10" s="187" t="str">
        <f t="shared" si="2"/>
        <v>('29Nov240037','070000170983','21051',(select max(to_number(i.premium_rcv_detail_code))+1
from ins_premium_det i),'21051','21051','02', '11000003','00','Request by Mr. Raheel Malik 04-Dec-2024 for premium');</v>
      </c>
      <c r="H10" s="188" t="str">
        <f t="shared" si="3"/>
        <v>insert into ins_premium_det (premium_rcv_code,assorted_code, rec_amount,premium_rcv_detail_code,remaining_amt, payrec, mode_code,coinsurance_code,class_cd,it_remarks) values('29Nov240037','070000170983','21051',(select max(to_number(i.premium_rcv_detail_code))+1
from ins_premium_det i),'21051','21051','02', '11000003','00','Request by Mr. Raheel Malik 04-Dec-2024 for premium');</v>
      </c>
    </row>
    <row r="11" spans="1:8" ht="105">
      <c r="A11" s="143" t="s">
        <v>2689</v>
      </c>
      <c r="B11" s="184" t="str">
        <f>VLOOKUP(A11,policy1!B:C,2,0)</f>
        <v>070000170984</v>
      </c>
      <c r="C11" s="60">
        <v>21051</v>
      </c>
      <c r="D11" s="185">
        <f t="shared" si="1"/>
        <v>21051</v>
      </c>
      <c r="E11" s="183" t="s">
        <v>3609</v>
      </c>
      <c r="F11" s="186" t="str">
        <f t="shared" si="0"/>
        <v>insert into ins_premium_det (premium_rcv_code,assorted_code, rec_amount,premium_rcv_detail_code,remaining_amt, payrec, mode_code,coinsurance_code,class_cd,it_remarks) values</v>
      </c>
      <c r="G11" s="187" t="str">
        <f t="shared" si="2"/>
        <v>('29Nov240037','070000170984','21051',(select max(to_number(i.premium_rcv_detail_code))+1
from ins_premium_det i),'21051','21051','02', '11000003','00','Request by Mr. Raheel Malik 04-Dec-2024 for premium');</v>
      </c>
      <c r="H11" s="188" t="str">
        <f t="shared" si="3"/>
        <v>insert into ins_premium_det (premium_rcv_code,assorted_code, rec_amount,premium_rcv_detail_code,remaining_amt, payrec, mode_code,coinsurance_code,class_cd,it_remarks) values('29Nov240037','070000170984','21051',(select max(to_number(i.premium_rcv_detail_code))+1
from ins_premium_det i),'21051','21051','02', '11000003','00','Request by Mr. Raheel Malik 04-Dec-2024 for premium');</v>
      </c>
    </row>
    <row r="12" spans="1:8" ht="105">
      <c r="A12" s="143" t="s">
        <v>2690</v>
      </c>
      <c r="B12" s="184" t="str">
        <f>VLOOKUP(A12,policy1!B:C,2,0)</f>
        <v>070000170985</v>
      </c>
      <c r="C12" s="60">
        <v>31448</v>
      </c>
      <c r="D12" s="185">
        <f t="shared" si="1"/>
        <v>31448</v>
      </c>
      <c r="E12" s="183" t="s">
        <v>3609</v>
      </c>
      <c r="F12" s="186" t="str">
        <f t="shared" si="0"/>
        <v>insert into ins_premium_det (premium_rcv_code,assorted_code, rec_amount,premium_rcv_detail_code,remaining_amt, payrec, mode_code,coinsurance_code,class_cd,it_remarks) values</v>
      </c>
      <c r="G12" s="187" t="str">
        <f t="shared" si="2"/>
        <v>('29Nov240037','070000170985','31448',(select max(to_number(i.premium_rcv_detail_code))+1
from ins_premium_det i),'31448','31448','02', '11000003','00','Request by Mr. Raheel Malik 04-Dec-2024 for premium');</v>
      </c>
      <c r="H12" s="188" t="str">
        <f t="shared" si="3"/>
        <v>insert into ins_premium_det (premium_rcv_code,assorted_code, rec_amount,premium_rcv_detail_code,remaining_amt, payrec, mode_code,coinsurance_code,class_cd,it_remarks) values('29Nov240037','070000170985','31448',(select max(to_number(i.premium_rcv_detail_code))+1
from ins_premium_det i),'31448','31448','02', '11000003','00','Request by Mr. Raheel Malik 04-Dec-2024 for premium');</v>
      </c>
    </row>
    <row r="13" spans="1:8" ht="105">
      <c r="A13" s="143" t="s">
        <v>2691</v>
      </c>
      <c r="B13" s="184" t="str">
        <f>VLOOKUP(A13,policy1!B:C,2,0)</f>
        <v>070000170986</v>
      </c>
      <c r="C13" s="60">
        <v>31448</v>
      </c>
      <c r="D13" s="185">
        <f t="shared" si="1"/>
        <v>31448</v>
      </c>
      <c r="E13" s="183" t="s">
        <v>3609</v>
      </c>
      <c r="F13" s="186" t="str">
        <f t="shared" si="0"/>
        <v>insert into ins_premium_det (premium_rcv_code,assorted_code, rec_amount,premium_rcv_detail_code,remaining_amt, payrec, mode_code,coinsurance_code,class_cd,it_remarks) values</v>
      </c>
      <c r="G13" s="187" t="str">
        <f t="shared" si="2"/>
        <v>('29Nov240037','070000170986','31448',(select max(to_number(i.premium_rcv_detail_code))+1
from ins_premium_det i),'31448','31448','02', '11000003','00','Request by Mr. Raheel Malik 04-Dec-2024 for premium');</v>
      </c>
      <c r="H13" s="188" t="str">
        <f t="shared" si="3"/>
        <v>insert into ins_premium_det (premium_rcv_code,assorted_code, rec_amount,premium_rcv_detail_code,remaining_amt, payrec, mode_code,coinsurance_code,class_cd,it_remarks) values('29Nov240037','070000170986','31448',(select max(to_number(i.premium_rcv_detail_code))+1
from ins_premium_det i),'31448','31448','02', '11000003','00','Request by Mr. Raheel Malik 04-Dec-2024 for premium');</v>
      </c>
    </row>
    <row r="14" spans="1:8" ht="105">
      <c r="A14" s="143" t="s">
        <v>2692</v>
      </c>
      <c r="B14" s="184" t="str">
        <f>VLOOKUP(A14,policy1!B:C,2,0)</f>
        <v>070000170987</v>
      </c>
      <c r="C14" s="60">
        <v>31448</v>
      </c>
      <c r="D14" s="185">
        <f t="shared" si="1"/>
        <v>31448</v>
      </c>
      <c r="E14" s="183" t="s">
        <v>3609</v>
      </c>
      <c r="F14" s="186" t="str">
        <f t="shared" si="0"/>
        <v>insert into ins_premium_det (premium_rcv_code,assorted_code, rec_amount,premium_rcv_detail_code,remaining_amt, payrec, mode_code,coinsurance_code,class_cd,it_remarks) values</v>
      </c>
      <c r="G14" s="187" t="str">
        <f t="shared" si="2"/>
        <v>('29Nov240037','070000170987','31448',(select max(to_number(i.premium_rcv_detail_code))+1
from ins_premium_det i),'31448','31448','02', '11000003','00','Request by Mr. Raheel Malik 04-Dec-2024 for premium');</v>
      </c>
      <c r="H14" s="188" t="str">
        <f t="shared" si="3"/>
        <v>insert into ins_premium_det (premium_rcv_code,assorted_code, rec_amount,premium_rcv_detail_code,remaining_amt, payrec, mode_code,coinsurance_code,class_cd,it_remarks) values('29Nov240037','070000170987','31448',(select max(to_number(i.premium_rcv_detail_code))+1
from ins_premium_det i),'31448','31448','02', '11000003','00','Request by Mr. Raheel Malik 04-Dec-2024 for premium');</v>
      </c>
    </row>
    <row r="15" spans="1:8" ht="105">
      <c r="A15" s="143" t="s">
        <v>2693</v>
      </c>
      <c r="B15" s="184" t="str">
        <f>VLOOKUP(A15,policy1!B:C,2,0)</f>
        <v>070000170988</v>
      </c>
      <c r="C15" s="60">
        <v>31448</v>
      </c>
      <c r="D15" s="185">
        <f t="shared" si="1"/>
        <v>31448</v>
      </c>
      <c r="E15" s="183" t="s">
        <v>3609</v>
      </c>
      <c r="F15" s="186" t="str">
        <f t="shared" si="0"/>
        <v>insert into ins_premium_det (premium_rcv_code,assorted_code, rec_amount,premium_rcv_detail_code,remaining_amt, payrec, mode_code,coinsurance_code,class_cd,it_remarks) values</v>
      </c>
      <c r="G15" s="187" t="str">
        <f t="shared" si="2"/>
        <v>('29Nov240037','070000170988','31448',(select max(to_number(i.premium_rcv_detail_code))+1
from ins_premium_det i),'31448','31448','02', '11000003','00','Request by Mr. Raheel Malik 04-Dec-2024 for premium');</v>
      </c>
      <c r="H15" s="188" t="str">
        <f t="shared" si="3"/>
        <v>insert into ins_premium_det (premium_rcv_code,assorted_code, rec_amount,premium_rcv_detail_code,remaining_amt, payrec, mode_code,coinsurance_code,class_cd,it_remarks) values('29Nov240037','070000170988','31448',(select max(to_number(i.premium_rcv_detail_code))+1
from ins_premium_det i),'31448','31448','02', '11000003','00','Request by Mr. Raheel Malik 04-Dec-2024 for premium');</v>
      </c>
    </row>
    <row r="16" spans="1:8" ht="105">
      <c r="A16" s="143" t="s">
        <v>2694</v>
      </c>
      <c r="B16" s="184" t="str">
        <f>VLOOKUP(A16,policy1!B:C,2,0)</f>
        <v>070000170989</v>
      </c>
      <c r="C16" s="60">
        <v>26983</v>
      </c>
      <c r="D16" s="185">
        <f t="shared" si="1"/>
        <v>26983</v>
      </c>
      <c r="E16" s="183" t="s">
        <v>3609</v>
      </c>
      <c r="F16" s="186" t="str">
        <f t="shared" si="0"/>
        <v>insert into ins_premium_det (premium_rcv_code,assorted_code, rec_amount,premium_rcv_detail_code,remaining_amt, payrec, mode_code,coinsurance_code,class_cd,it_remarks) values</v>
      </c>
      <c r="G16" s="187" t="str">
        <f t="shared" si="2"/>
        <v>('29Nov240037','070000170989','26983',(select max(to_number(i.premium_rcv_detail_code))+1
from ins_premium_det i),'26983','26983','02', '11000003','00','Request by Mr. Raheel Malik 04-Dec-2024 for premium');</v>
      </c>
      <c r="H16" s="188" t="str">
        <f t="shared" si="3"/>
        <v>insert into ins_premium_det (premium_rcv_code,assorted_code, rec_amount,premium_rcv_detail_code,remaining_amt, payrec, mode_code,coinsurance_code,class_cd,it_remarks) values('29Nov240037','070000170989','26983',(select max(to_number(i.premium_rcv_detail_code))+1
from ins_premium_det i),'26983','26983','02', '11000003','00','Request by Mr. Raheel Malik 04-Dec-2024 for premium');</v>
      </c>
    </row>
    <row r="17" spans="1:8" ht="105">
      <c r="A17" s="143" t="s">
        <v>2695</v>
      </c>
      <c r="B17" s="184" t="str">
        <f>VLOOKUP(A17,policy1!B:C,2,0)</f>
        <v>070000170990</v>
      </c>
      <c r="C17" s="60">
        <v>44521</v>
      </c>
      <c r="D17" s="185">
        <f t="shared" si="1"/>
        <v>44521</v>
      </c>
      <c r="E17" s="183" t="s">
        <v>3609</v>
      </c>
      <c r="F17" s="186" t="str">
        <f t="shared" si="0"/>
        <v>insert into ins_premium_det (premium_rcv_code,assorted_code, rec_amount,premium_rcv_detail_code,remaining_amt, payrec, mode_code,coinsurance_code,class_cd,it_remarks) values</v>
      </c>
      <c r="G17" s="187" t="str">
        <f t="shared" si="2"/>
        <v>('29Nov240037','070000170990','44521',(select max(to_number(i.premium_rcv_detail_code))+1
from ins_premium_det i),'44521','44521','02', '11000003','00','Request by Mr. Raheel Malik 04-Dec-2024 for premium');</v>
      </c>
      <c r="H17" s="188" t="str">
        <f t="shared" si="3"/>
        <v>insert into ins_premium_det (premium_rcv_code,assorted_code, rec_amount,premium_rcv_detail_code,remaining_amt, payrec, mode_code,coinsurance_code,class_cd,it_remarks) values('29Nov240037','070000170990','44521',(select max(to_number(i.premium_rcv_detail_code))+1
from ins_premium_det i),'44521','44521','02', '11000003','00','Request by Mr. Raheel Malik 04-Dec-2024 for premium');</v>
      </c>
    </row>
    <row r="18" spans="1:8" ht="105">
      <c r="A18" s="143" t="s">
        <v>2696</v>
      </c>
      <c r="B18" s="184" t="str">
        <f>VLOOKUP(A18,policy1!B:C,2,0)</f>
        <v>070000170991</v>
      </c>
      <c r="C18" s="60">
        <v>26999</v>
      </c>
      <c r="D18" s="185">
        <f t="shared" si="1"/>
        <v>26999</v>
      </c>
      <c r="E18" s="183" t="s">
        <v>3609</v>
      </c>
      <c r="F18" s="186" t="str">
        <f t="shared" si="0"/>
        <v>insert into ins_premium_det (premium_rcv_code,assorted_code, rec_amount,premium_rcv_detail_code,remaining_amt, payrec, mode_code,coinsurance_code,class_cd,it_remarks) values</v>
      </c>
      <c r="G18" s="187" t="str">
        <f t="shared" si="2"/>
        <v>('29Nov240037','070000170991','26999',(select max(to_number(i.premium_rcv_detail_code))+1
from ins_premium_det i),'26999','26999','02', '11000003','00','Request by Mr. Raheel Malik 04-Dec-2024 for premium');</v>
      </c>
      <c r="H18" s="188" t="str">
        <f t="shared" si="3"/>
        <v>insert into ins_premium_det (premium_rcv_code,assorted_code, rec_amount,premium_rcv_detail_code,remaining_amt, payrec, mode_code,coinsurance_code,class_cd,it_remarks) values('29Nov240037','070000170991','26999',(select max(to_number(i.premium_rcv_detail_code))+1
from ins_premium_det i),'26999','26999','02', '11000003','00','Request by Mr. Raheel Malik 04-Dec-2024 for premium');</v>
      </c>
    </row>
    <row r="19" spans="1:8" ht="105">
      <c r="A19" s="143" t="s">
        <v>2697</v>
      </c>
      <c r="B19" s="184" t="str">
        <f>VLOOKUP(A19,policy1!B:C,2,0)</f>
        <v>070000170992</v>
      </c>
      <c r="C19" s="60">
        <v>26999</v>
      </c>
      <c r="D19" s="185">
        <f t="shared" si="1"/>
        <v>26999</v>
      </c>
      <c r="E19" s="183" t="s">
        <v>3609</v>
      </c>
      <c r="F19" s="186" t="str">
        <f t="shared" si="0"/>
        <v>insert into ins_premium_det (premium_rcv_code,assorted_code, rec_amount,premium_rcv_detail_code,remaining_amt, payrec, mode_code,coinsurance_code,class_cd,it_remarks) values</v>
      </c>
      <c r="G19" s="187" t="str">
        <f t="shared" si="2"/>
        <v>('29Nov240037','070000170992','26999',(select max(to_number(i.premium_rcv_detail_code))+1
from ins_premium_det i),'26999','26999','02', '11000003','00','Request by Mr. Raheel Malik 04-Dec-2024 for premium');</v>
      </c>
      <c r="H19" s="188" t="str">
        <f t="shared" si="3"/>
        <v>insert into ins_premium_det (premium_rcv_code,assorted_code, rec_amount,premium_rcv_detail_code,remaining_amt, payrec, mode_code,coinsurance_code,class_cd,it_remarks) values('29Nov240037','070000170992','26999',(select max(to_number(i.premium_rcv_detail_code))+1
from ins_premium_det i),'26999','26999','02', '11000003','00','Request by Mr. Raheel Malik 04-Dec-2024 for premium');</v>
      </c>
    </row>
    <row r="20" spans="1:8" ht="105">
      <c r="A20" s="143" t="s">
        <v>2698</v>
      </c>
      <c r="B20" s="184" t="str">
        <f>VLOOKUP(A20,policy1!B:C,2,0)</f>
        <v>070000170993</v>
      </c>
      <c r="C20" s="60">
        <v>30400</v>
      </c>
      <c r="D20" s="185">
        <f t="shared" si="1"/>
        <v>30400</v>
      </c>
      <c r="E20" s="183" t="s">
        <v>3609</v>
      </c>
      <c r="F20" s="186" t="str">
        <f t="shared" si="0"/>
        <v>insert into ins_premium_det (premium_rcv_code,assorted_code, rec_amount,premium_rcv_detail_code,remaining_amt, payrec, mode_code,coinsurance_code,class_cd,it_remarks) values</v>
      </c>
      <c r="G20" s="187" t="str">
        <f t="shared" si="2"/>
        <v>('29Nov240037','070000170993','30400',(select max(to_number(i.premium_rcv_detail_code))+1
from ins_premium_det i),'30400','30400','02', '11000003','00','Request by Mr. Raheel Malik 04-Dec-2024 for premium');</v>
      </c>
      <c r="H20" s="188" t="str">
        <f t="shared" si="3"/>
        <v>insert into ins_premium_det (premium_rcv_code,assorted_code, rec_amount,premium_rcv_detail_code,remaining_amt, payrec, mode_code,coinsurance_code,class_cd,it_remarks) values('29Nov240037','070000170993','30400',(select max(to_number(i.premium_rcv_detail_code))+1
from ins_premium_det i),'30400','30400','02', '11000003','00','Request by Mr. Raheel Malik 04-Dec-2024 for premium');</v>
      </c>
    </row>
    <row r="21" spans="1:8" ht="105">
      <c r="A21" s="143" t="s">
        <v>2699</v>
      </c>
      <c r="B21" s="184" t="str">
        <f>VLOOKUP(A21,policy1!B:C,2,0)</f>
        <v>070000170994</v>
      </c>
      <c r="C21" s="60">
        <v>30400</v>
      </c>
      <c r="D21" s="185">
        <f t="shared" si="1"/>
        <v>30400</v>
      </c>
      <c r="E21" s="183" t="s">
        <v>3609</v>
      </c>
      <c r="F21" s="186" t="str">
        <f t="shared" si="0"/>
        <v>insert into ins_premium_det (premium_rcv_code,assorted_code, rec_amount,premium_rcv_detail_code,remaining_amt, payrec, mode_code,coinsurance_code,class_cd,it_remarks) values</v>
      </c>
      <c r="G21" s="187" t="str">
        <f t="shared" si="2"/>
        <v>('29Nov240037','070000170994','30400',(select max(to_number(i.premium_rcv_detail_code))+1
from ins_premium_det i),'30400','30400','02', '11000003','00','Request by Mr. Raheel Malik 04-Dec-2024 for premium');</v>
      </c>
      <c r="H21" s="188" t="str">
        <f t="shared" si="3"/>
        <v>insert into ins_premium_det (premium_rcv_code,assorted_code, rec_amount,premium_rcv_detail_code,remaining_amt, payrec, mode_code,coinsurance_code,class_cd,it_remarks) values('29Nov240037','070000170994','30400',(select max(to_number(i.premium_rcv_detail_code))+1
from ins_premium_det i),'30400','30400','02', '11000003','00','Request by Mr. Raheel Malik 04-Dec-2024 for premium');</v>
      </c>
    </row>
    <row r="22" spans="1:8" ht="105">
      <c r="A22" s="143" t="s">
        <v>2700</v>
      </c>
      <c r="B22" s="184" t="str">
        <f>VLOOKUP(A22,policy1!B:C,2,0)</f>
        <v>070000170995</v>
      </c>
      <c r="C22" s="60">
        <v>30400</v>
      </c>
      <c r="D22" s="185">
        <f t="shared" si="1"/>
        <v>30400</v>
      </c>
      <c r="E22" s="183" t="s">
        <v>3609</v>
      </c>
      <c r="F22" s="186" t="str">
        <f t="shared" si="0"/>
        <v>insert into ins_premium_det (premium_rcv_code,assorted_code, rec_amount,premium_rcv_detail_code,remaining_amt, payrec, mode_code,coinsurance_code,class_cd,it_remarks) values</v>
      </c>
      <c r="G22" s="187" t="str">
        <f t="shared" si="2"/>
        <v>('29Nov240037','070000170995','30400',(select max(to_number(i.premium_rcv_detail_code))+1
from ins_premium_det i),'30400','30400','02', '11000003','00','Request by Mr. Raheel Malik 04-Dec-2024 for premium');</v>
      </c>
      <c r="H22" s="188" t="str">
        <f t="shared" si="3"/>
        <v>insert into ins_premium_det (premium_rcv_code,assorted_code, rec_amount,premium_rcv_detail_code,remaining_amt, payrec, mode_code,coinsurance_code,class_cd,it_remarks) values('29Nov240037','070000170995','30400',(select max(to_number(i.premium_rcv_detail_code))+1
from ins_premium_det i),'30400','30400','02', '11000003','00','Request by Mr. Raheel Malik 04-Dec-2024 for premium');</v>
      </c>
    </row>
    <row r="23" spans="1:8" ht="105">
      <c r="A23" s="143" t="s">
        <v>2701</v>
      </c>
      <c r="B23" s="184" t="str">
        <f>VLOOKUP(A23,policy1!B:C,2,0)</f>
        <v>070000170996</v>
      </c>
      <c r="C23" s="60">
        <v>39878</v>
      </c>
      <c r="D23" s="185">
        <f t="shared" si="1"/>
        <v>39878</v>
      </c>
      <c r="E23" s="183" t="s">
        <v>3609</v>
      </c>
      <c r="F23" s="186" t="str">
        <f t="shared" si="0"/>
        <v>insert into ins_premium_det (premium_rcv_code,assorted_code, rec_amount,premium_rcv_detail_code,remaining_amt, payrec, mode_code,coinsurance_code,class_cd,it_remarks) values</v>
      </c>
      <c r="G23" s="187" t="str">
        <f t="shared" si="2"/>
        <v>('29Nov240037','070000170996','39878',(select max(to_number(i.premium_rcv_detail_code))+1
from ins_premium_det i),'39878','39878','02', '11000003','00','Request by Mr. Raheel Malik 04-Dec-2024 for premium');</v>
      </c>
      <c r="H23" s="188" t="str">
        <f t="shared" si="3"/>
        <v>insert into ins_premium_det (premium_rcv_code,assorted_code, rec_amount,premium_rcv_detail_code,remaining_amt, payrec, mode_code,coinsurance_code,class_cd,it_remarks) values('29Nov240037','070000170996','39878',(select max(to_number(i.premium_rcv_detail_code))+1
from ins_premium_det i),'39878','39878','02', '11000003','00','Request by Mr. Raheel Malik 04-Dec-2024 for premium');</v>
      </c>
    </row>
    <row r="24" spans="1:8" ht="105">
      <c r="A24" s="143" t="s">
        <v>2702</v>
      </c>
      <c r="B24" s="184" t="str">
        <f>VLOOKUP(A24,policy1!B:C,2,0)</f>
        <v>070000170997</v>
      </c>
      <c r="C24" s="60">
        <v>33447</v>
      </c>
      <c r="D24" s="185">
        <f t="shared" si="1"/>
        <v>33447</v>
      </c>
      <c r="E24" s="183" t="s">
        <v>3609</v>
      </c>
      <c r="F24" s="186" t="str">
        <f t="shared" si="0"/>
        <v>insert into ins_premium_det (premium_rcv_code,assorted_code, rec_amount,premium_rcv_detail_code,remaining_amt, payrec, mode_code,coinsurance_code,class_cd,it_remarks) values</v>
      </c>
      <c r="G24" s="187" t="str">
        <f t="shared" si="2"/>
        <v>('29Nov240037','070000170997','33447',(select max(to_number(i.premium_rcv_detail_code))+1
from ins_premium_det i),'33447','33447','02', '11000003','00','Request by Mr. Raheel Malik 04-Dec-2024 for premium');</v>
      </c>
      <c r="H24" s="188" t="str">
        <f t="shared" si="3"/>
        <v>insert into ins_premium_det (premium_rcv_code,assorted_code, rec_amount,premium_rcv_detail_code,remaining_amt, payrec, mode_code,coinsurance_code,class_cd,it_remarks) values('29Nov240037','070000170997','33447',(select max(to_number(i.premium_rcv_detail_code))+1
from ins_premium_det i),'33447','33447','02', '11000003','00','Request by Mr. Raheel Malik 04-Dec-2024 for premium');</v>
      </c>
    </row>
    <row r="25" spans="1:8" ht="105">
      <c r="A25" s="143" t="s">
        <v>2703</v>
      </c>
      <c r="B25" s="184" t="str">
        <f>VLOOKUP(A25,policy1!B:C,2,0)</f>
        <v>070000170998</v>
      </c>
      <c r="C25" s="60">
        <v>58202</v>
      </c>
      <c r="D25" s="185">
        <f t="shared" si="1"/>
        <v>58202</v>
      </c>
      <c r="E25" s="183" t="s">
        <v>3609</v>
      </c>
      <c r="F25" s="186" t="str">
        <f t="shared" si="0"/>
        <v>insert into ins_premium_det (premium_rcv_code,assorted_code, rec_amount,premium_rcv_detail_code,remaining_amt, payrec, mode_code,coinsurance_code,class_cd,it_remarks) values</v>
      </c>
      <c r="G25" s="187" t="str">
        <f t="shared" si="2"/>
        <v>('29Nov240037','070000170998','58202',(select max(to_number(i.premium_rcv_detail_code))+1
from ins_premium_det i),'58202','58202','02', '11000003','00','Request by Mr. Raheel Malik 04-Dec-2024 for premium');</v>
      </c>
      <c r="H25" s="188" t="str">
        <f t="shared" si="3"/>
        <v>insert into ins_premium_det (premium_rcv_code,assorted_code, rec_amount,premium_rcv_detail_code,remaining_amt, payrec, mode_code,coinsurance_code,class_cd,it_remarks) values('29Nov240037','070000170998','58202',(select max(to_number(i.premium_rcv_detail_code))+1
from ins_premium_det i),'58202','58202','02', '11000003','00','Request by Mr. Raheel Malik 04-Dec-2024 for premium');</v>
      </c>
    </row>
    <row r="26" spans="1:8" ht="105">
      <c r="A26" s="143" t="s">
        <v>2704</v>
      </c>
      <c r="B26" s="184" t="str">
        <f>VLOOKUP(A26,policy1!B:C,2,0)</f>
        <v>070000170999</v>
      </c>
      <c r="C26" s="60">
        <v>47221</v>
      </c>
      <c r="D26" s="185">
        <f t="shared" si="1"/>
        <v>47221</v>
      </c>
      <c r="E26" s="183" t="s">
        <v>3609</v>
      </c>
      <c r="F26" s="186" t="str">
        <f t="shared" si="0"/>
        <v>insert into ins_premium_det (premium_rcv_code,assorted_code, rec_amount,premium_rcv_detail_code,remaining_amt, payrec, mode_code,coinsurance_code,class_cd,it_remarks) values</v>
      </c>
      <c r="G26" s="187" t="str">
        <f t="shared" si="2"/>
        <v>('29Nov240037','070000170999','47221',(select max(to_number(i.premium_rcv_detail_code))+1
from ins_premium_det i),'47221','47221','02', '11000003','00','Request by Mr. Raheel Malik 04-Dec-2024 for premium');</v>
      </c>
      <c r="H26" s="188" t="str">
        <f t="shared" si="3"/>
        <v>insert into ins_premium_det (premium_rcv_code,assorted_code, rec_amount,premium_rcv_detail_code,remaining_amt, payrec, mode_code,coinsurance_code,class_cd,it_remarks) values('29Nov240037','070000170999','47221',(select max(to_number(i.premium_rcv_detail_code))+1
from ins_premium_det i),'47221','47221','02', '11000003','00','Request by Mr. Raheel Malik 04-Dec-2024 for premium');</v>
      </c>
    </row>
    <row r="27" spans="1:8" ht="105">
      <c r="A27" s="143" t="s">
        <v>2705</v>
      </c>
      <c r="B27" s="184" t="str">
        <f>VLOOKUP(A27,policy1!B:C,2,0)</f>
        <v>070000171000</v>
      </c>
      <c r="C27" s="60">
        <v>47221</v>
      </c>
      <c r="D27" s="185">
        <f t="shared" si="1"/>
        <v>47221</v>
      </c>
      <c r="E27" s="183" t="s">
        <v>3609</v>
      </c>
      <c r="F27" s="186" t="str">
        <f t="shared" si="0"/>
        <v>insert into ins_premium_det (premium_rcv_code,assorted_code, rec_amount,premium_rcv_detail_code,remaining_amt, payrec, mode_code,coinsurance_code,class_cd,it_remarks) values</v>
      </c>
      <c r="G27" s="187" t="str">
        <f t="shared" si="2"/>
        <v>('29Nov240037','070000171000','47221',(select max(to_number(i.premium_rcv_detail_code))+1
from ins_premium_det i),'47221','47221','02', '11000003','00','Request by Mr. Raheel Malik 04-Dec-2024 for premium');</v>
      </c>
      <c r="H27" s="188" t="str">
        <f t="shared" si="3"/>
        <v>insert into ins_premium_det (premium_rcv_code,assorted_code, rec_amount,premium_rcv_detail_code,remaining_amt, payrec, mode_code,coinsurance_code,class_cd,it_remarks) values('29Nov240037','070000171000','47221',(select max(to_number(i.premium_rcv_detail_code))+1
from ins_premium_det i),'47221','47221','02', '11000003','00','Request by Mr. Raheel Malik 04-Dec-2024 for premium');</v>
      </c>
    </row>
    <row r="28" spans="1:8" ht="105">
      <c r="A28" s="143" t="s">
        <v>2706</v>
      </c>
      <c r="B28" s="184" t="str">
        <f>VLOOKUP(A28,policy1!B:C,2,0)</f>
        <v>070000171001</v>
      </c>
      <c r="C28" s="60">
        <v>42216</v>
      </c>
      <c r="D28" s="185">
        <f t="shared" si="1"/>
        <v>42216</v>
      </c>
      <c r="E28" s="183" t="s">
        <v>3609</v>
      </c>
      <c r="F28" s="186" t="str">
        <f t="shared" si="0"/>
        <v>insert into ins_premium_det (premium_rcv_code,assorted_code, rec_amount,premium_rcv_detail_code,remaining_amt, payrec, mode_code,coinsurance_code,class_cd,it_remarks) values</v>
      </c>
      <c r="G28" s="187" t="str">
        <f t="shared" si="2"/>
        <v>('29Nov240037','070000171001','42216',(select max(to_number(i.premium_rcv_detail_code))+1
from ins_premium_det i),'42216','42216','02', '11000003','00','Request by Mr. Raheel Malik 04-Dec-2024 for premium');</v>
      </c>
      <c r="H28" s="188" t="str">
        <f t="shared" si="3"/>
        <v>insert into ins_premium_det (premium_rcv_code,assorted_code, rec_amount,premium_rcv_detail_code,remaining_amt, payrec, mode_code,coinsurance_code,class_cd,it_remarks) values('29Nov240037','070000171001','42216',(select max(to_number(i.premium_rcv_detail_code))+1
from ins_premium_det i),'42216','42216','02', '11000003','00','Request by Mr. Raheel Malik 04-Dec-2024 for premium');</v>
      </c>
    </row>
    <row r="29" spans="1:8" ht="105">
      <c r="A29" s="143" t="s">
        <v>2707</v>
      </c>
      <c r="B29" s="184" t="str">
        <f>VLOOKUP(A29,policy1!B:C,2,0)</f>
        <v>070000171002</v>
      </c>
      <c r="C29" s="60">
        <v>22326</v>
      </c>
      <c r="D29" s="185">
        <f t="shared" si="1"/>
        <v>22326</v>
      </c>
      <c r="E29" s="183" t="s">
        <v>3609</v>
      </c>
      <c r="F29" s="186" t="str">
        <f t="shared" si="0"/>
        <v>insert into ins_premium_det (premium_rcv_code,assorted_code, rec_amount,premium_rcv_detail_code,remaining_amt, payrec, mode_code,coinsurance_code,class_cd,it_remarks) values</v>
      </c>
      <c r="G29" s="187" t="str">
        <f t="shared" si="2"/>
        <v>('29Nov240037','070000171002','22326',(select max(to_number(i.premium_rcv_detail_code))+1
from ins_premium_det i),'22326','22326','02', '11000003','00','Request by Mr. Raheel Malik 04-Dec-2024 for premium');</v>
      </c>
      <c r="H29" s="188" t="str">
        <f t="shared" si="3"/>
        <v>insert into ins_premium_det (premium_rcv_code,assorted_code, rec_amount,premium_rcv_detail_code,remaining_amt, payrec, mode_code,coinsurance_code,class_cd,it_remarks) values('29Nov240037','070000171002','22326',(select max(to_number(i.premium_rcv_detail_code))+1
from ins_premium_det i),'22326','22326','02', '11000003','00','Request by Mr. Raheel Malik 04-Dec-2024 for premium');</v>
      </c>
    </row>
    <row r="30" spans="1:8" ht="105">
      <c r="A30" s="143" t="s">
        <v>2708</v>
      </c>
      <c r="B30" s="184" t="str">
        <f>VLOOKUP(A30,policy1!B:C,2,0)</f>
        <v>070000171003</v>
      </c>
      <c r="C30" s="60">
        <v>34172</v>
      </c>
      <c r="D30" s="185">
        <f t="shared" si="1"/>
        <v>34172</v>
      </c>
      <c r="E30" s="183" t="s">
        <v>3609</v>
      </c>
      <c r="F30" s="186" t="str">
        <f t="shared" si="0"/>
        <v>insert into ins_premium_det (premium_rcv_code,assorted_code, rec_amount,premium_rcv_detail_code,remaining_amt, payrec, mode_code,coinsurance_code,class_cd,it_remarks) values</v>
      </c>
      <c r="G30" s="187" t="str">
        <f t="shared" si="2"/>
        <v>('29Nov240037','070000171003','34172',(select max(to_number(i.premium_rcv_detail_code))+1
from ins_premium_det i),'34172','34172','02', '11000003','00','Request by Mr. Raheel Malik 04-Dec-2024 for premium');</v>
      </c>
      <c r="H30" s="188" t="str">
        <f t="shared" si="3"/>
        <v>insert into ins_premium_det (premium_rcv_code,assorted_code, rec_amount,premium_rcv_detail_code,remaining_amt, payrec, mode_code,coinsurance_code,class_cd,it_remarks) values('29Nov240037','070000171003','34172',(select max(to_number(i.premium_rcv_detail_code))+1
from ins_premium_det i),'34172','34172','02', '11000003','00','Request by Mr. Raheel Malik 04-Dec-2024 for premium');</v>
      </c>
    </row>
    <row r="31" spans="1:8" ht="105">
      <c r="A31" s="143" t="s">
        <v>2709</v>
      </c>
      <c r="B31" s="184" t="str">
        <f>VLOOKUP(A31,policy1!B:C,2,0)</f>
        <v>070000171004</v>
      </c>
      <c r="C31" s="60">
        <v>34172</v>
      </c>
      <c r="D31" s="185">
        <f t="shared" si="1"/>
        <v>34172</v>
      </c>
      <c r="E31" s="183" t="s">
        <v>3609</v>
      </c>
      <c r="F31" s="186" t="str">
        <f t="shared" si="0"/>
        <v>insert into ins_premium_det (premium_rcv_code,assorted_code, rec_amount,premium_rcv_detail_code,remaining_amt, payrec, mode_code,coinsurance_code,class_cd,it_remarks) values</v>
      </c>
      <c r="G31" s="187" t="str">
        <f t="shared" si="2"/>
        <v>('29Nov240037','070000171004','34172',(select max(to_number(i.premium_rcv_detail_code))+1
from ins_premium_det i),'34172','34172','02', '11000003','00','Request by Mr. Raheel Malik 04-Dec-2024 for premium');</v>
      </c>
      <c r="H31" s="188" t="str">
        <f t="shared" si="3"/>
        <v>insert into ins_premium_det (premium_rcv_code,assorted_code, rec_amount,premium_rcv_detail_code,remaining_amt, payrec, mode_code,coinsurance_code,class_cd,it_remarks) values('29Nov240037','070000171004','34172',(select max(to_number(i.premium_rcv_detail_code))+1
from ins_premium_det i),'34172','34172','02', '11000003','00','Request by Mr. Raheel Malik 04-Dec-2024 for premium');</v>
      </c>
    </row>
    <row r="32" spans="1:8" ht="105">
      <c r="A32" s="143" t="s">
        <v>2710</v>
      </c>
      <c r="B32" s="184" t="str">
        <f>VLOOKUP(A32,policy1!B:C,2,0)</f>
        <v>070000171005</v>
      </c>
      <c r="C32" s="60">
        <v>41329</v>
      </c>
      <c r="D32" s="185">
        <f t="shared" si="1"/>
        <v>41329</v>
      </c>
      <c r="E32" s="183" t="s">
        <v>3609</v>
      </c>
      <c r="F32" s="186" t="str">
        <f t="shared" si="0"/>
        <v>insert into ins_premium_det (premium_rcv_code,assorted_code, rec_amount,premium_rcv_detail_code,remaining_amt, payrec, mode_code,coinsurance_code,class_cd,it_remarks) values</v>
      </c>
      <c r="G32" s="187" t="str">
        <f t="shared" si="2"/>
        <v>('29Nov240037','070000171005','41329',(select max(to_number(i.premium_rcv_detail_code))+1
from ins_premium_det i),'41329','41329','02', '11000003','00','Request by Mr. Raheel Malik 04-Dec-2024 for premium');</v>
      </c>
      <c r="H32" s="188" t="str">
        <f t="shared" si="3"/>
        <v>insert into ins_premium_det (premium_rcv_code,assorted_code, rec_amount,premium_rcv_detail_code,remaining_amt, payrec, mode_code,coinsurance_code,class_cd,it_remarks) values('29Nov240037','070000171005','41329',(select max(to_number(i.premium_rcv_detail_code))+1
from ins_premium_det i),'41329','41329','02', '11000003','00','Request by Mr. Raheel Malik 04-Dec-2024 for premium');</v>
      </c>
    </row>
    <row r="33" spans="1:8" ht="105">
      <c r="A33" s="143" t="s">
        <v>2711</v>
      </c>
      <c r="B33" s="184" t="str">
        <f>VLOOKUP(A33,policy1!B:C,2,0)</f>
        <v>070000171006</v>
      </c>
      <c r="C33" s="60">
        <v>41329</v>
      </c>
      <c r="D33" s="185">
        <f t="shared" si="1"/>
        <v>41329</v>
      </c>
      <c r="E33" s="183" t="s">
        <v>3609</v>
      </c>
      <c r="F33" s="186" t="str">
        <f t="shared" si="0"/>
        <v>insert into ins_premium_det (premium_rcv_code,assorted_code, rec_amount,premium_rcv_detail_code,remaining_amt, payrec, mode_code,coinsurance_code,class_cd,it_remarks) values</v>
      </c>
      <c r="G33" s="187" t="str">
        <f t="shared" si="2"/>
        <v>('29Nov240037','070000171006','41329',(select max(to_number(i.premium_rcv_detail_code))+1
from ins_premium_det i),'41329','41329','02', '11000003','00','Request by Mr. Raheel Malik 04-Dec-2024 for premium');</v>
      </c>
      <c r="H33" s="188" t="str">
        <f t="shared" si="3"/>
        <v>insert into ins_premium_det (premium_rcv_code,assorted_code, rec_amount,premium_rcv_detail_code,remaining_amt, payrec, mode_code,coinsurance_code,class_cd,it_remarks) values('29Nov240037','070000171006','41329',(select max(to_number(i.premium_rcv_detail_code))+1
from ins_premium_det i),'41329','41329','02', '11000003','00','Request by Mr. Raheel Malik 04-Dec-2024 for premium');</v>
      </c>
    </row>
    <row r="34" spans="1:8" ht="105">
      <c r="A34" s="143" t="s">
        <v>2712</v>
      </c>
      <c r="B34" s="184" t="str">
        <f>VLOOKUP(A34,policy1!B:C,2,0)</f>
        <v>070000171008</v>
      </c>
      <c r="C34" s="60">
        <v>63009</v>
      </c>
      <c r="D34" s="185">
        <f t="shared" si="1"/>
        <v>63009</v>
      </c>
      <c r="E34" s="183" t="s">
        <v>3609</v>
      </c>
      <c r="F34" s="186" t="str">
        <f t="shared" si="0"/>
        <v>insert into ins_premium_det (premium_rcv_code,assorted_code, rec_amount,premium_rcv_detail_code,remaining_amt, payrec, mode_code,coinsurance_code,class_cd,it_remarks) values</v>
      </c>
      <c r="G34" s="187" t="str">
        <f t="shared" si="2"/>
        <v>('29Nov240037','070000171008','63009',(select max(to_number(i.premium_rcv_detail_code))+1
from ins_premium_det i),'63009','63009','02', '11000003','00','Request by Mr. Raheel Malik 04-Dec-2024 for premium');</v>
      </c>
      <c r="H34" s="188" t="str">
        <f t="shared" si="3"/>
        <v>insert into ins_premium_det (premium_rcv_code,assorted_code, rec_amount,premium_rcv_detail_code,remaining_amt, payrec, mode_code,coinsurance_code,class_cd,it_remarks) values('29Nov240037','070000171008','63009',(select max(to_number(i.premium_rcv_detail_code))+1
from ins_premium_det i),'63009','63009','02', '11000003','00','Request by Mr. Raheel Malik 04-Dec-2024 for premium');</v>
      </c>
    </row>
    <row r="35" spans="1:8" ht="105">
      <c r="A35" s="143" t="s">
        <v>2713</v>
      </c>
      <c r="B35" s="184" t="str">
        <f>VLOOKUP(A35,policy1!B:C,2,0)</f>
        <v>070000171009</v>
      </c>
      <c r="C35" s="60">
        <v>37559</v>
      </c>
      <c r="D35" s="185">
        <f t="shared" si="1"/>
        <v>37559</v>
      </c>
      <c r="E35" s="183" t="s">
        <v>3609</v>
      </c>
      <c r="F35" s="186" t="str">
        <f t="shared" si="0"/>
        <v>insert into ins_premium_det (premium_rcv_code,assorted_code, rec_amount,premium_rcv_detail_code,remaining_amt, payrec, mode_code,coinsurance_code,class_cd,it_remarks) values</v>
      </c>
      <c r="G35" s="187" t="str">
        <f t="shared" si="2"/>
        <v>('29Nov240037','070000171009','37559',(select max(to_number(i.premium_rcv_detail_code))+1
from ins_premium_det i),'37559','37559','02', '11000003','00','Request by Mr. Raheel Malik 04-Dec-2024 for premium');</v>
      </c>
      <c r="H35" s="188" t="str">
        <f t="shared" si="3"/>
        <v>insert into ins_premium_det (premium_rcv_code,assorted_code, rec_amount,premium_rcv_detail_code,remaining_amt, payrec, mode_code,coinsurance_code,class_cd,it_remarks) values('29Nov240037','070000171009','37559',(select max(to_number(i.premium_rcv_detail_code))+1
from ins_premium_det i),'37559','37559','02', '11000003','00','Request by Mr. Raheel Malik 04-Dec-2024 for premium');</v>
      </c>
    </row>
    <row r="36" spans="1:8" ht="105">
      <c r="A36" s="143" t="s">
        <v>2714</v>
      </c>
      <c r="B36" s="184" t="str">
        <f>VLOOKUP(A36,policy1!B:C,2,0)</f>
        <v>070000171010</v>
      </c>
      <c r="C36" s="60">
        <v>46729</v>
      </c>
      <c r="D36" s="185">
        <f t="shared" si="1"/>
        <v>46729</v>
      </c>
      <c r="E36" s="183" t="s">
        <v>3609</v>
      </c>
      <c r="F36" s="186" t="str">
        <f t="shared" si="0"/>
        <v>insert into ins_premium_det (premium_rcv_code,assorted_code, rec_amount,premium_rcv_detail_code,remaining_amt, payrec, mode_code,coinsurance_code,class_cd,it_remarks) values</v>
      </c>
      <c r="G36" s="187" t="str">
        <f t="shared" si="2"/>
        <v>('29Nov240037','070000171010','46729',(select max(to_number(i.premium_rcv_detail_code))+1
from ins_premium_det i),'46729','46729','02', '11000003','00','Request by Mr. Raheel Malik 04-Dec-2024 for premium');</v>
      </c>
      <c r="H36" s="188" t="str">
        <f t="shared" si="3"/>
        <v>insert into ins_premium_det (premium_rcv_code,assorted_code, rec_amount,premium_rcv_detail_code,remaining_amt, payrec, mode_code,coinsurance_code,class_cd,it_remarks) values('29Nov240037','070000171010','46729',(select max(to_number(i.premium_rcv_detail_code))+1
from ins_premium_det i),'46729','46729','02', '11000003','00','Request by Mr. Raheel Malik 04-Dec-2024 for premium');</v>
      </c>
    </row>
    <row r="37" spans="1:8" ht="105">
      <c r="A37" s="143" t="s">
        <v>2715</v>
      </c>
      <c r="B37" s="184" t="str">
        <f>VLOOKUP(A37,policy1!B:C,2,0)</f>
        <v>070000171011</v>
      </c>
      <c r="C37" s="60">
        <v>46729</v>
      </c>
      <c r="D37" s="185">
        <f t="shared" si="1"/>
        <v>46729</v>
      </c>
      <c r="E37" s="183" t="s">
        <v>3609</v>
      </c>
      <c r="F37" s="186" t="str">
        <f t="shared" si="0"/>
        <v>insert into ins_premium_det (premium_rcv_code,assorted_code, rec_amount,premium_rcv_detail_code,remaining_amt, payrec, mode_code,coinsurance_code,class_cd,it_remarks) values</v>
      </c>
      <c r="G37" s="187" t="str">
        <f t="shared" si="2"/>
        <v>('29Nov240037','070000171011','46729',(select max(to_number(i.premium_rcv_detail_code))+1
from ins_premium_det i),'46729','46729','02', '11000003','00','Request by Mr. Raheel Malik 04-Dec-2024 for premium');</v>
      </c>
      <c r="H37" s="188" t="str">
        <f t="shared" si="3"/>
        <v>insert into ins_premium_det (premium_rcv_code,assorted_code, rec_amount,premium_rcv_detail_code,remaining_amt, payrec, mode_code,coinsurance_code,class_cd,it_remarks) values('29Nov240037','070000171011','46729',(select max(to_number(i.premium_rcv_detail_code))+1
from ins_premium_det i),'46729','46729','02', '11000003','00','Request by Mr. Raheel Malik 04-Dec-2024 for premium');</v>
      </c>
    </row>
    <row r="38" spans="1:8" ht="105">
      <c r="A38" s="143" t="s">
        <v>2716</v>
      </c>
      <c r="B38" s="184" t="str">
        <f>VLOOKUP(A38,policy1!B:C,2,0)</f>
        <v>070000171012</v>
      </c>
      <c r="C38" s="60">
        <v>46729</v>
      </c>
      <c r="D38" s="185">
        <f t="shared" si="1"/>
        <v>46729</v>
      </c>
      <c r="E38" s="183" t="s">
        <v>3609</v>
      </c>
      <c r="F38" s="186" t="str">
        <f t="shared" si="0"/>
        <v>insert into ins_premium_det (premium_rcv_code,assorted_code, rec_amount,premium_rcv_detail_code,remaining_amt, payrec, mode_code,coinsurance_code,class_cd,it_remarks) values</v>
      </c>
      <c r="G38" s="187" t="str">
        <f t="shared" si="2"/>
        <v>('29Nov240037','070000171012','46729',(select max(to_number(i.premium_rcv_detail_code))+1
from ins_premium_det i),'46729','46729','02', '11000003','00','Request by Mr. Raheel Malik 04-Dec-2024 for premium');</v>
      </c>
      <c r="H38" s="188" t="str">
        <f t="shared" si="3"/>
        <v>insert into ins_premium_det (premium_rcv_code,assorted_code, rec_amount,premium_rcv_detail_code,remaining_amt, payrec, mode_code,coinsurance_code,class_cd,it_remarks) values('29Nov240037','070000171012','46729',(select max(to_number(i.premium_rcv_detail_code))+1
from ins_premium_det i),'46729','46729','02', '11000003','00','Request by Mr. Raheel Malik 04-Dec-2024 for premium');</v>
      </c>
    </row>
    <row r="39" spans="1:8" ht="105">
      <c r="A39" s="143" t="s">
        <v>2717</v>
      </c>
      <c r="B39" s="184" t="str">
        <f>VLOOKUP(A39,policy1!B:C,2,0)</f>
        <v>070000171013</v>
      </c>
      <c r="C39" s="60">
        <v>46729</v>
      </c>
      <c r="D39" s="185">
        <f t="shared" si="1"/>
        <v>46729</v>
      </c>
      <c r="E39" s="183" t="s">
        <v>3609</v>
      </c>
      <c r="F39" s="186" t="str">
        <f t="shared" si="0"/>
        <v>insert into ins_premium_det (premium_rcv_code,assorted_code, rec_amount,premium_rcv_detail_code,remaining_amt, payrec, mode_code,coinsurance_code,class_cd,it_remarks) values</v>
      </c>
      <c r="G39" s="187" t="str">
        <f t="shared" si="2"/>
        <v>('29Nov240037','070000171013','46729',(select max(to_number(i.premium_rcv_detail_code))+1
from ins_premium_det i),'46729','46729','02', '11000003','00','Request by Mr. Raheel Malik 04-Dec-2024 for premium');</v>
      </c>
      <c r="H39" s="188" t="str">
        <f t="shared" si="3"/>
        <v>insert into ins_premium_det (premium_rcv_code,assorted_code, rec_amount,premium_rcv_detail_code,remaining_amt, payrec, mode_code,coinsurance_code,class_cd,it_remarks) values('29Nov240037','070000171013','46729',(select max(to_number(i.premium_rcv_detail_code))+1
from ins_premium_det i),'46729','46729','02', '11000003','00','Request by Mr. Raheel Malik 04-Dec-2024 for premium');</v>
      </c>
    </row>
    <row r="40" spans="1:8" ht="105">
      <c r="A40" s="143" t="s">
        <v>2718</v>
      </c>
      <c r="B40" s="184" t="str">
        <f>VLOOKUP(A40,policy1!B:C,2,0)</f>
        <v>070000171014</v>
      </c>
      <c r="C40" s="60">
        <v>46729</v>
      </c>
      <c r="D40" s="185">
        <f t="shared" si="1"/>
        <v>46729</v>
      </c>
      <c r="E40" s="183" t="s">
        <v>3609</v>
      </c>
      <c r="F40" s="186" t="str">
        <f t="shared" si="0"/>
        <v>insert into ins_premium_det (premium_rcv_code,assorted_code, rec_amount,premium_rcv_detail_code,remaining_amt, payrec, mode_code,coinsurance_code,class_cd,it_remarks) values</v>
      </c>
      <c r="G40" s="187" t="str">
        <f t="shared" si="2"/>
        <v>('29Nov240037','070000171014','46729',(select max(to_number(i.premium_rcv_detail_code))+1
from ins_premium_det i),'46729','46729','02', '11000003','00','Request by Mr. Raheel Malik 04-Dec-2024 for premium');</v>
      </c>
      <c r="H40" s="188" t="str">
        <f t="shared" si="3"/>
        <v>insert into ins_premium_det (premium_rcv_code,assorted_code, rec_amount,premium_rcv_detail_code,remaining_amt, payrec, mode_code,coinsurance_code,class_cd,it_remarks) values('29Nov240037','070000171014','46729',(select max(to_number(i.premium_rcv_detail_code))+1
from ins_premium_det i),'46729','46729','02', '11000003','00','Request by Mr. Raheel Malik 04-Dec-2024 for premium');</v>
      </c>
    </row>
    <row r="41" spans="1:8" ht="105">
      <c r="A41" s="143" t="s">
        <v>2719</v>
      </c>
      <c r="B41" s="184" t="str">
        <f>VLOOKUP(A41,policy1!B:C,2,0)</f>
        <v>070000171015</v>
      </c>
      <c r="C41" s="60">
        <v>46729</v>
      </c>
      <c r="D41" s="185">
        <f t="shared" si="1"/>
        <v>46729</v>
      </c>
      <c r="E41" s="183" t="s">
        <v>3609</v>
      </c>
      <c r="F41" s="186" t="str">
        <f t="shared" si="0"/>
        <v>insert into ins_premium_det (premium_rcv_code,assorted_code, rec_amount,premium_rcv_detail_code,remaining_amt, payrec, mode_code,coinsurance_code,class_cd,it_remarks) values</v>
      </c>
      <c r="G41" s="187" t="str">
        <f t="shared" si="2"/>
        <v>('29Nov240037','070000171015','46729',(select max(to_number(i.premium_rcv_detail_code))+1
from ins_premium_det i),'46729','46729','02', '11000003','00','Request by Mr. Raheel Malik 04-Dec-2024 for premium');</v>
      </c>
      <c r="H41" s="188" t="str">
        <f t="shared" si="3"/>
        <v>insert into ins_premium_det (premium_rcv_code,assorted_code, rec_amount,premium_rcv_detail_code,remaining_amt, payrec, mode_code,coinsurance_code,class_cd,it_remarks) values('29Nov240037','070000171015','46729',(select max(to_number(i.premium_rcv_detail_code))+1
from ins_premium_det i),'46729','46729','02', '11000003','00','Request by Mr. Raheel Malik 04-Dec-2024 for premium');</v>
      </c>
    </row>
    <row r="42" spans="1:8" ht="105">
      <c r="A42" s="143" t="s">
        <v>2720</v>
      </c>
      <c r="B42" s="184" t="str">
        <f>VLOOKUP(A42,policy1!B:C,2,0)</f>
        <v>070000171016</v>
      </c>
      <c r="C42" s="60">
        <v>36703</v>
      </c>
      <c r="D42" s="185">
        <f t="shared" si="1"/>
        <v>36703</v>
      </c>
      <c r="E42" s="183" t="s">
        <v>3609</v>
      </c>
      <c r="F42" s="186" t="str">
        <f t="shared" si="0"/>
        <v>insert into ins_premium_det (premium_rcv_code,assorted_code, rec_amount,premium_rcv_detail_code,remaining_amt, payrec, mode_code,coinsurance_code,class_cd,it_remarks) values</v>
      </c>
      <c r="G42" s="187" t="str">
        <f t="shared" si="2"/>
        <v>('29Nov240037','070000171016','36703',(select max(to_number(i.premium_rcv_detail_code))+1
from ins_premium_det i),'36703','36703','02', '11000003','00','Request by Mr. Raheel Malik 04-Dec-2024 for premium');</v>
      </c>
      <c r="H42" s="188" t="str">
        <f t="shared" si="3"/>
        <v>insert into ins_premium_det (premium_rcv_code,assorted_code, rec_amount,premium_rcv_detail_code,remaining_amt, payrec, mode_code,coinsurance_code,class_cd,it_remarks) values('29Nov240037','070000171016','36703',(select max(to_number(i.premium_rcv_detail_code))+1
from ins_premium_det i),'36703','36703','02', '11000003','00','Request by Mr. Raheel Malik 04-Dec-2024 for premium');</v>
      </c>
    </row>
    <row r="43" spans="1:8" ht="105">
      <c r="A43" s="143" t="s">
        <v>2721</v>
      </c>
      <c r="B43" s="184" t="str">
        <f>VLOOKUP(A43,policy1!B:C,2,0)</f>
        <v>070000171017</v>
      </c>
      <c r="C43" s="60">
        <v>39140</v>
      </c>
      <c r="D43" s="185">
        <f t="shared" si="1"/>
        <v>39140</v>
      </c>
      <c r="E43" s="183" t="s">
        <v>3609</v>
      </c>
      <c r="F43" s="186" t="str">
        <f t="shared" si="0"/>
        <v>insert into ins_premium_det (premium_rcv_code,assorted_code, rec_amount,premium_rcv_detail_code,remaining_amt, payrec, mode_code,coinsurance_code,class_cd,it_remarks) values</v>
      </c>
      <c r="G43" s="187" t="str">
        <f t="shared" si="2"/>
        <v>('29Nov240037','070000171017','39140',(select max(to_number(i.premium_rcv_detail_code))+1
from ins_premium_det i),'39140','39140','02', '11000003','00','Request by Mr. Raheel Malik 04-Dec-2024 for premium');</v>
      </c>
      <c r="H43" s="188" t="str">
        <f t="shared" si="3"/>
        <v>insert into ins_premium_det (premium_rcv_code,assorted_code, rec_amount,premium_rcv_detail_code,remaining_amt, payrec, mode_code,coinsurance_code,class_cd,it_remarks) values('29Nov240037','070000171017','39140',(select max(to_number(i.premium_rcv_detail_code))+1
from ins_premium_det i),'39140','39140','02', '11000003','00','Request by Mr. Raheel Malik 04-Dec-2024 for premium');</v>
      </c>
    </row>
    <row r="44" spans="1:8" ht="105">
      <c r="A44" s="143" t="s">
        <v>2722</v>
      </c>
      <c r="B44" s="184" t="str">
        <f>VLOOKUP(A44,policy1!B:C,2,0)</f>
        <v>070000171018</v>
      </c>
      <c r="C44" s="60">
        <v>27934</v>
      </c>
      <c r="D44" s="185">
        <f t="shared" si="1"/>
        <v>27934</v>
      </c>
      <c r="E44" s="183" t="s">
        <v>3609</v>
      </c>
      <c r="F44" s="186" t="str">
        <f t="shared" si="0"/>
        <v>insert into ins_premium_det (premium_rcv_code,assorted_code, rec_amount,premium_rcv_detail_code,remaining_amt, payrec, mode_code,coinsurance_code,class_cd,it_remarks) values</v>
      </c>
      <c r="G44" s="187" t="str">
        <f t="shared" si="2"/>
        <v>('29Nov240037','070000171018','27934',(select max(to_number(i.premium_rcv_detail_code))+1
from ins_premium_det i),'27934','27934','02', '11000003','00','Request by Mr. Raheel Malik 04-Dec-2024 for premium');</v>
      </c>
      <c r="H44" s="188" t="str">
        <f t="shared" si="3"/>
        <v>insert into ins_premium_det (premium_rcv_code,assorted_code, rec_amount,premium_rcv_detail_code,remaining_amt, payrec, mode_code,coinsurance_code,class_cd,it_remarks) values('29Nov240037','070000171018','27934',(select max(to_number(i.premium_rcv_detail_code))+1
from ins_premium_det i),'27934','27934','02', '11000003','00','Request by Mr. Raheel Malik 04-Dec-2024 for premium');</v>
      </c>
    </row>
    <row r="45" spans="1:8" ht="105">
      <c r="A45" s="143" t="s">
        <v>2723</v>
      </c>
      <c r="B45" s="184" t="str">
        <f>VLOOKUP(A45,policy1!B:C,2,0)</f>
        <v>070000171019</v>
      </c>
      <c r="C45" s="60">
        <v>27934</v>
      </c>
      <c r="D45" s="185">
        <f t="shared" si="1"/>
        <v>27934</v>
      </c>
      <c r="E45" s="183" t="s">
        <v>3609</v>
      </c>
      <c r="F45" s="186" t="str">
        <f t="shared" si="0"/>
        <v>insert into ins_premium_det (premium_rcv_code,assorted_code, rec_amount,premium_rcv_detail_code,remaining_amt, payrec, mode_code,coinsurance_code,class_cd,it_remarks) values</v>
      </c>
      <c r="G45" s="187" t="str">
        <f t="shared" si="2"/>
        <v>('29Nov240037','070000171019','27934',(select max(to_number(i.premium_rcv_detail_code))+1
from ins_premium_det i),'27934','27934','02', '11000003','00','Request by Mr. Raheel Malik 04-Dec-2024 for premium');</v>
      </c>
      <c r="H45" s="188" t="str">
        <f t="shared" si="3"/>
        <v>insert into ins_premium_det (premium_rcv_code,assorted_code, rec_amount,premium_rcv_detail_code,remaining_amt, payrec, mode_code,coinsurance_code,class_cd,it_remarks) values('29Nov240037','070000171019','27934',(select max(to_number(i.premium_rcv_detail_code))+1
from ins_premium_det i),'27934','27934','02', '11000003','00','Request by Mr. Raheel Malik 04-Dec-2024 for premium');</v>
      </c>
    </row>
    <row r="46" spans="1:8" ht="105">
      <c r="A46" s="143" t="s">
        <v>2724</v>
      </c>
      <c r="B46" s="184" t="str">
        <f>VLOOKUP(A46,policy1!B:C,2,0)</f>
        <v>070000171020</v>
      </c>
      <c r="C46" s="60">
        <v>27934</v>
      </c>
      <c r="D46" s="185">
        <f t="shared" si="1"/>
        <v>27934</v>
      </c>
      <c r="E46" s="183" t="s">
        <v>3609</v>
      </c>
      <c r="F46" s="186" t="str">
        <f t="shared" si="0"/>
        <v>insert into ins_premium_det (premium_rcv_code,assorted_code, rec_amount,premium_rcv_detail_code,remaining_amt, payrec, mode_code,coinsurance_code,class_cd,it_remarks) values</v>
      </c>
      <c r="G46" s="187" t="str">
        <f t="shared" si="2"/>
        <v>('29Nov240037','070000171020','27934',(select max(to_number(i.premium_rcv_detail_code))+1
from ins_premium_det i),'27934','27934','02', '11000003','00','Request by Mr. Raheel Malik 04-Dec-2024 for premium');</v>
      </c>
      <c r="H46" s="188" t="str">
        <f t="shared" si="3"/>
        <v>insert into ins_premium_det (premium_rcv_code,assorted_code, rec_amount,premium_rcv_detail_code,remaining_amt, payrec, mode_code,coinsurance_code,class_cd,it_remarks) values('29Nov240037','070000171020','27934',(select max(to_number(i.premium_rcv_detail_code))+1
from ins_premium_det i),'27934','27934','02', '11000003','00','Request by Mr. Raheel Malik 04-Dec-2024 for premium');</v>
      </c>
    </row>
    <row r="47" spans="1:8" ht="105">
      <c r="A47" s="143" t="s">
        <v>2725</v>
      </c>
      <c r="B47" s="184" t="str">
        <f>VLOOKUP(A47,policy1!B:C,2,0)</f>
        <v>070000171021</v>
      </c>
      <c r="C47" s="60">
        <v>27934</v>
      </c>
      <c r="D47" s="185">
        <f t="shared" si="1"/>
        <v>27934</v>
      </c>
      <c r="E47" s="183" t="s">
        <v>3609</v>
      </c>
      <c r="F47" s="186" t="str">
        <f t="shared" si="0"/>
        <v>insert into ins_premium_det (premium_rcv_code,assorted_code, rec_amount,premium_rcv_detail_code,remaining_amt, payrec, mode_code,coinsurance_code,class_cd,it_remarks) values</v>
      </c>
      <c r="G47" s="187" t="str">
        <f t="shared" si="2"/>
        <v>('29Nov240037','070000171021','27934',(select max(to_number(i.premium_rcv_detail_code))+1
from ins_premium_det i),'27934','27934','02', '11000003','00','Request by Mr. Raheel Malik 04-Dec-2024 for premium');</v>
      </c>
      <c r="H47" s="188" t="str">
        <f t="shared" si="3"/>
        <v>insert into ins_premium_det (premium_rcv_code,assorted_code, rec_amount,premium_rcv_detail_code,remaining_amt, payrec, mode_code,coinsurance_code,class_cd,it_remarks) values('29Nov240037','070000171021','27934',(select max(to_number(i.premium_rcv_detail_code))+1
from ins_premium_det i),'27934','27934','02', '11000003','00','Request by Mr. Raheel Malik 04-Dec-2024 for premium');</v>
      </c>
    </row>
    <row r="48" spans="1:8" ht="105">
      <c r="A48" s="143" t="s">
        <v>2726</v>
      </c>
      <c r="B48" s="184" t="str">
        <f>VLOOKUP(A48,policy1!B:C,2,0)</f>
        <v>070000171022</v>
      </c>
      <c r="C48" s="60">
        <v>27934</v>
      </c>
      <c r="D48" s="185">
        <f t="shared" si="1"/>
        <v>27934</v>
      </c>
      <c r="E48" s="183" t="s">
        <v>3609</v>
      </c>
      <c r="F48" s="186" t="str">
        <f t="shared" si="0"/>
        <v>insert into ins_premium_det (premium_rcv_code,assorted_code, rec_amount,premium_rcv_detail_code,remaining_amt, payrec, mode_code,coinsurance_code,class_cd,it_remarks) values</v>
      </c>
      <c r="G48" s="187" t="str">
        <f t="shared" si="2"/>
        <v>('29Nov240037','070000171022','27934',(select max(to_number(i.premium_rcv_detail_code))+1
from ins_premium_det i),'27934','27934','02', '11000003','00','Request by Mr. Raheel Malik 04-Dec-2024 for premium');</v>
      </c>
      <c r="H48" s="188" t="str">
        <f t="shared" si="3"/>
        <v>insert into ins_premium_det (premium_rcv_code,assorted_code, rec_amount,premium_rcv_detail_code,remaining_amt, payrec, mode_code,coinsurance_code,class_cd,it_remarks) values('29Nov240037','070000171022','27934',(select max(to_number(i.premium_rcv_detail_code))+1
from ins_premium_det i),'27934','27934','02', '11000003','00','Request by Mr. Raheel Malik 04-Dec-2024 for premium');</v>
      </c>
    </row>
    <row r="49" spans="1:8" ht="105">
      <c r="A49" s="143" t="s">
        <v>2727</v>
      </c>
      <c r="B49" s="184" t="str">
        <f>VLOOKUP(A49,policy1!B:C,2,0)</f>
        <v>070000171023</v>
      </c>
      <c r="C49" s="60">
        <v>27934</v>
      </c>
      <c r="D49" s="185">
        <f t="shared" si="1"/>
        <v>27934</v>
      </c>
      <c r="E49" s="183" t="s">
        <v>3609</v>
      </c>
      <c r="F49" s="186" t="str">
        <f t="shared" si="0"/>
        <v>insert into ins_premium_det (premium_rcv_code,assorted_code, rec_amount,premium_rcv_detail_code,remaining_amt, payrec, mode_code,coinsurance_code,class_cd,it_remarks) values</v>
      </c>
      <c r="G49" s="187" t="str">
        <f t="shared" si="2"/>
        <v>('29Nov240037','070000171023','27934',(select max(to_number(i.premium_rcv_detail_code))+1
from ins_premium_det i),'27934','27934','02', '11000003','00','Request by Mr. Raheel Malik 04-Dec-2024 for premium');</v>
      </c>
      <c r="H49" s="188" t="str">
        <f t="shared" si="3"/>
        <v>insert into ins_premium_det (premium_rcv_code,assorted_code, rec_amount,premium_rcv_detail_code,remaining_amt, payrec, mode_code,coinsurance_code,class_cd,it_remarks) values('29Nov240037','070000171023','27934',(select max(to_number(i.premium_rcv_detail_code))+1
from ins_premium_det i),'27934','27934','02', '11000003','00','Request by Mr. Raheel Malik 04-Dec-2024 for premium');</v>
      </c>
    </row>
    <row r="50" spans="1:8" ht="105">
      <c r="A50" s="143" t="s">
        <v>2728</v>
      </c>
      <c r="B50" s="184" t="str">
        <f>VLOOKUP(A50,policy1!B:C,2,0)</f>
        <v>070000171024</v>
      </c>
      <c r="C50" s="60">
        <v>27934</v>
      </c>
      <c r="D50" s="185">
        <f t="shared" si="1"/>
        <v>27934</v>
      </c>
      <c r="E50" s="183" t="s">
        <v>3609</v>
      </c>
      <c r="F50" s="186" t="str">
        <f t="shared" si="0"/>
        <v>insert into ins_premium_det (premium_rcv_code,assorted_code, rec_amount,premium_rcv_detail_code,remaining_amt, payrec, mode_code,coinsurance_code,class_cd,it_remarks) values</v>
      </c>
      <c r="G50" s="187" t="str">
        <f t="shared" si="2"/>
        <v>('29Nov240037','070000171024','27934',(select max(to_number(i.premium_rcv_detail_code))+1
from ins_premium_det i),'27934','27934','02', '11000003','00','Request by Mr. Raheel Malik 04-Dec-2024 for premium');</v>
      </c>
      <c r="H50" s="188" t="str">
        <f t="shared" si="3"/>
        <v>insert into ins_premium_det (premium_rcv_code,assorted_code, rec_amount,premium_rcv_detail_code,remaining_amt, payrec, mode_code,coinsurance_code,class_cd,it_remarks) values('29Nov240037','070000171024','27934',(select max(to_number(i.premium_rcv_detail_code))+1
from ins_premium_det i),'27934','27934','02', '11000003','00','Request by Mr. Raheel Malik 04-Dec-2024 for premium');</v>
      </c>
    </row>
    <row r="51" spans="1:8" ht="105">
      <c r="A51" s="143" t="s">
        <v>2729</v>
      </c>
      <c r="B51" s="184" t="str">
        <f>VLOOKUP(A51,policy1!B:C,2,0)</f>
        <v>070000171025</v>
      </c>
      <c r="C51" s="60">
        <v>27934</v>
      </c>
      <c r="D51" s="185">
        <f t="shared" si="1"/>
        <v>27934</v>
      </c>
      <c r="E51" s="183" t="s">
        <v>3609</v>
      </c>
      <c r="F51" s="186" t="str">
        <f t="shared" si="0"/>
        <v>insert into ins_premium_det (premium_rcv_code,assorted_code, rec_amount,premium_rcv_detail_code,remaining_amt, payrec, mode_code,coinsurance_code,class_cd,it_remarks) values</v>
      </c>
      <c r="G51" s="187" t="str">
        <f t="shared" si="2"/>
        <v>('29Nov240037','070000171025','27934',(select max(to_number(i.premium_rcv_detail_code))+1
from ins_premium_det i),'27934','27934','02', '11000003','00','Request by Mr. Raheel Malik 04-Dec-2024 for premium');</v>
      </c>
      <c r="H51" s="188" t="str">
        <f t="shared" si="3"/>
        <v>insert into ins_premium_det (premium_rcv_code,assorted_code, rec_amount,premium_rcv_detail_code,remaining_amt, payrec, mode_code,coinsurance_code,class_cd,it_remarks) values('29Nov240037','070000171025','27934',(select max(to_number(i.premium_rcv_detail_code))+1
from ins_premium_det i),'27934','27934','02', '11000003','00','Request by Mr. Raheel Malik 04-Dec-2024 for premium');</v>
      </c>
    </row>
    <row r="52" spans="1:8" ht="105">
      <c r="A52" s="143" t="s">
        <v>2730</v>
      </c>
      <c r="B52" s="184" t="str">
        <f>VLOOKUP(A52,policy1!B:C,2,0)</f>
        <v>070000171026</v>
      </c>
      <c r="C52" s="60">
        <v>27934</v>
      </c>
      <c r="D52" s="185">
        <f t="shared" si="1"/>
        <v>27934</v>
      </c>
      <c r="E52" s="183" t="s">
        <v>3609</v>
      </c>
      <c r="F52" s="186" t="str">
        <f t="shared" si="0"/>
        <v>insert into ins_premium_det (premium_rcv_code,assorted_code, rec_amount,premium_rcv_detail_code,remaining_amt, payrec, mode_code,coinsurance_code,class_cd,it_remarks) values</v>
      </c>
      <c r="G52" s="187" t="str">
        <f t="shared" si="2"/>
        <v>('29Nov240037','070000171026','27934',(select max(to_number(i.premium_rcv_detail_code))+1
from ins_premium_det i),'27934','27934','02', '11000003','00','Request by Mr. Raheel Malik 04-Dec-2024 for premium');</v>
      </c>
      <c r="H52" s="188" t="str">
        <f t="shared" si="3"/>
        <v>insert into ins_premium_det (premium_rcv_code,assorted_code, rec_amount,premium_rcv_detail_code,remaining_amt, payrec, mode_code,coinsurance_code,class_cd,it_remarks) values('29Nov240037','070000171026','27934',(select max(to_number(i.premium_rcv_detail_code))+1
from ins_premium_det i),'27934','27934','02', '11000003','00','Request by Mr. Raheel Malik 04-Dec-2024 for premium');</v>
      </c>
    </row>
    <row r="53" spans="1:8" ht="105">
      <c r="A53" s="143" t="s">
        <v>2731</v>
      </c>
      <c r="B53" s="184" t="str">
        <f>VLOOKUP(A53,policy1!B:C,2,0)</f>
        <v>070000171027</v>
      </c>
      <c r="C53" s="60">
        <v>42549</v>
      </c>
      <c r="D53" s="185">
        <f t="shared" si="1"/>
        <v>42549</v>
      </c>
      <c r="E53" s="183" t="s">
        <v>3609</v>
      </c>
      <c r="F53" s="186" t="str">
        <f t="shared" si="0"/>
        <v>insert into ins_premium_det (premium_rcv_code,assorted_code, rec_amount,premium_rcv_detail_code,remaining_amt, payrec, mode_code,coinsurance_code,class_cd,it_remarks) values</v>
      </c>
      <c r="G53" s="187" t="str">
        <f t="shared" si="2"/>
        <v>('29Nov240037','070000171027','42549',(select max(to_number(i.premium_rcv_detail_code))+1
from ins_premium_det i),'42549','42549','02', '11000003','00','Request by Mr. Raheel Malik 04-Dec-2024 for premium');</v>
      </c>
      <c r="H53" s="188" t="str">
        <f t="shared" si="3"/>
        <v>insert into ins_premium_det (premium_rcv_code,assorted_code, rec_amount,premium_rcv_detail_code,remaining_amt, payrec, mode_code,coinsurance_code,class_cd,it_remarks) values('29Nov240037','070000171027','42549',(select max(to_number(i.premium_rcv_detail_code))+1
from ins_premium_det i),'42549','42549','02', '11000003','00','Request by Mr. Raheel Malik 04-Dec-2024 for premium');</v>
      </c>
    </row>
    <row r="54" spans="1:8" ht="105">
      <c r="A54" s="143" t="s">
        <v>2732</v>
      </c>
      <c r="B54" s="184" t="str">
        <f>VLOOKUP(A54,policy1!B:C,2,0)</f>
        <v>070000171028</v>
      </c>
      <c r="C54" s="60">
        <v>55196</v>
      </c>
      <c r="D54" s="185">
        <f t="shared" si="1"/>
        <v>55196</v>
      </c>
      <c r="E54" s="183" t="s">
        <v>3609</v>
      </c>
      <c r="F54" s="186" t="str">
        <f t="shared" si="0"/>
        <v>insert into ins_premium_det (premium_rcv_code,assorted_code, rec_amount,premium_rcv_detail_code,remaining_amt, payrec, mode_code,coinsurance_code,class_cd,it_remarks) values</v>
      </c>
      <c r="G54" s="187" t="str">
        <f t="shared" si="2"/>
        <v>('29Nov240037','070000171028','55196',(select max(to_number(i.premium_rcv_detail_code))+1
from ins_premium_det i),'55196','55196','02', '11000003','00','Request by Mr. Raheel Malik 04-Dec-2024 for premium');</v>
      </c>
      <c r="H54" s="188" t="str">
        <f t="shared" si="3"/>
        <v>insert into ins_premium_det (premium_rcv_code,assorted_code, rec_amount,premium_rcv_detail_code,remaining_amt, payrec, mode_code,coinsurance_code,class_cd,it_remarks) values('29Nov240037','070000171028','55196',(select max(to_number(i.premium_rcv_detail_code))+1
from ins_premium_det i),'55196','55196','02', '11000003','00','Request by Mr. Raheel Malik 04-Dec-2024 for premium');</v>
      </c>
    </row>
    <row r="55" spans="1:8" ht="105">
      <c r="A55" s="143" t="s">
        <v>2733</v>
      </c>
      <c r="B55" s="184" t="str">
        <f>VLOOKUP(A55,policy1!B:C,2,0)</f>
        <v>070000171029</v>
      </c>
      <c r="C55" s="60">
        <v>134597</v>
      </c>
      <c r="D55" s="185">
        <f t="shared" si="1"/>
        <v>134597</v>
      </c>
      <c r="E55" s="183" t="s">
        <v>3609</v>
      </c>
      <c r="F55" s="186" t="str">
        <f t="shared" si="0"/>
        <v>insert into ins_premium_det (premium_rcv_code,assorted_code, rec_amount,premium_rcv_detail_code,remaining_amt, payrec, mode_code,coinsurance_code,class_cd,it_remarks) values</v>
      </c>
      <c r="G55" s="187" t="str">
        <f t="shared" si="2"/>
        <v>('29Nov240037','070000171029','134597',(select max(to_number(i.premium_rcv_detail_code))+1
from ins_premium_det i),'134597','134597','02', '11000003','00','Request by Mr. Raheel Malik 04-Dec-2024 for premium');</v>
      </c>
      <c r="H55" s="188" t="str">
        <f t="shared" si="3"/>
        <v>insert into ins_premium_det (premium_rcv_code,assorted_code, rec_amount,premium_rcv_detail_code,remaining_amt, payrec, mode_code,coinsurance_code,class_cd,it_remarks) values('29Nov240037','070000171029','134597',(select max(to_number(i.premium_rcv_detail_code))+1
from ins_premium_det i),'134597','134597','02', '11000003','00','Request by Mr. Raheel Malik 04-Dec-2024 for premium');</v>
      </c>
    </row>
    <row r="56" spans="1:8" ht="105">
      <c r="A56" s="143" t="s">
        <v>2734</v>
      </c>
      <c r="B56" s="184" t="str">
        <f>VLOOKUP(A56,policy1!B:C,2,0)</f>
        <v>070000171030</v>
      </c>
      <c r="C56" s="60">
        <v>134597</v>
      </c>
      <c r="D56" s="185">
        <f t="shared" si="1"/>
        <v>134597</v>
      </c>
      <c r="E56" s="183" t="s">
        <v>3609</v>
      </c>
      <c r="F56" s="186" t="str">
        <f t="shared" si="0"/>
        <v>insert into ins_premium_det (premium_rcv_code,assorted_code, rec_amount,premium_rcv_detail_code,remaining_amt, payrec, mode_code,coinsurance_code,class_cd,it_remarks) values</v>
      </c>
      <c r="G56" s="187" t="str">
        <f t="shared" si="2"/>
        <v>('29Nov240037','070000171030','134597',(select max(to_number(i.premium_rcv_detail_code))+1
from ins_premium_det i),'134597','134597','02', '11000003','00','Request by Mr. Raheel Malik 04-Dec-2024 for premium');</v>
      </c>
      <c r="H56" s="188" t="str">
        <f t="shared" si="3"/>
        <v>insert into ins_premium_det (premium_rcv_code,assorted_code, rec_amount,premium_rcv_detail_code,remaining_amt, payrec, mode_code,coinsurance_code,class_cd,it_remarks) values('29Nov240037','070000171030','134597',(select max(to_number(i.premium_rcv_detail_code))+1
from ins_premium_det i),'134597','134597','02', '11000003','00','Request by Mr. Raheel Malik 04-Dec-2024 for premium');</v>
      </c>
    </row>
    <row r="57" spans="1:8" ht="105">
      <c r="A57" s="143" t="s">
        <v>2735</v>
      </c>
      <c r="B57" s="184" t="str">
        <f>VLOOKUP(A57,policy1!B:C,2,0)</f>
        <v>070000171031</v>
      </c>
      <c r="C57" s="60">
        <v>358164</v>
      </c>
      <c r="D57" s="185">
        <f t="shared" si="1"/>
        <v>358164</v>
      </c>
      <c r="E57" s="183" t="s">
        <v>3609</v>
      </c>
      <c r="F57" s="186" t="str">
        <f t="shared" si="0"/>
        <v>insert into ins_premium_det (premium_rcv_code,assorted_code, rec_amount,premium_rcv_detail_code,remaining_amt, payrec, mode_code,coinsurance_code,class_cd,it_remarks) values</v>
      </c>
      <c r="G57" s="187" t="str">
        <f t="shared" si="2"/>
        <v>('29Nov240037','070000171031','358164',(select max(to_number(i.premium_rcv_detail_code))+1
from ins_premium_det i),'358164','358164','02', '11000003','00','Request by Mr. Raheel Malik 04-Dec-2024 for premium');</v>
      </c>
      <c r="H57" s="188" t="str">
        <f t="shared" si="3"/>
        <v>insert into ins_premium_det (premium_rcv_code,assorted_code, rec_amount,premium_rcv_detail_code,remaining_amt, payrec, mode_code,coinsurance_code,class_cd,it_remarks) values('29Nov240037','070000171031','358164',(select max(to_number(i.premium_rcv_detail_code))+1
from ins_premium_det i),'358164','358164','02', '11000003','00','Request by Mr. Raheel Malik 04-Dec-2024 for premium');</v>
      </c>
    </row>
    <row r="58" spans="1:8" ht="105">
      <c r="A58" s="143" t="s">
        <v>2736</v>
      </c>
      <c r="B58" s="184" t="str">
        <f>VLOOKUP(A58,policy1!B:C,2,0)</f>
        <v>070000171032</v>
      </c>
      <c r="C58" s="60">
        <v>42984</v>
      </c>
      <c r="D58" s="185">
        <f t="shared" si="1"/>
        <v>42984</v>
      </c>
      <c r="E58" s="183" t="s">
        <v>3609</v>
      </c>
      <c r="F58" s="186" t="str">
        <f t="shared" si="0"/>
        <v>insert into ins_premium_det (premium_rcv_code,assorted_code, rec_amount,premium_rcv_detail_code,remaining_amt, payrec, mode_code,coinsurance_code,class_cd,it_remarks) values</v>
      </c>
      <c r="G58" s="187" t="str">
        <f t="shared" si="2"/>
        <v>('29Nov240037','070000171032','42984',(select max(to_number(i.premium_rcv_detail_code))+1
from ins_premium_det i),'42984','42984','02', '11000003','00','Request by Mr. Raheel Malik 04-Dec-2024 for premium');</v>
      </c>
      <c r="H58" s="188" t="str">
        <f t="shared" si="3"/>
        <v>insert into ins_premium_det (premium_rcv_code,assorted_code, rec_amount,premium_rcv_detail_code,remaining_amt, payrec, mode_code,coinsurance_code,class_cd,it_remarks) values('29Nov240037','070000171032','42984',(select max(to_number(i.premium_rcv_detail_code))+1
from ins_premium_det i),'42984','42984','02', '11000003','00','Request by Mr. Raheel Malik 04-Dec-2024 for premium');</v>
      </c>
    </row>
    <row r="59" spans="1:8" ht="105">
      <c r="A59" s="143" t="s">
        <v>2737</v>
      </c>
      <c r="B59" s="184" t="str">
        <f>VLOOKUP(A59,policy1!B:C,2,0)</f>
        <v>070000171033</v>
      </c>
      <c r="C59" s="60">
        <v>43521</v>
      </c>
      <c r="D59" s="185">
        <f t="shared" si="1"/>
        <v>43521</v>
      </c>
      <c r="E59" s="183" t="s">
        <v>3609</v>
      </c>
      <c r="F59" s="186" t="str">
        <f t="shared" si="0"/>
        <v>insert into ins_premium_det (premium_rcv_code,assorted_code, rec_amount,premium_rcv_detail_code,remaining_amt, payrec, mode_code,coinsurance_code,class_cd,it_remarks) values</v>
      </c>
      <c r="G59" s="187" t="str">
        <f t="shared" si="2"/>
        <v>('29Nov240037','070000171033','43521',(select max(to_number(i.premium_rcv_detail_code))+1
from ins_premium_det i),'43521','43521','02', '11000003','00','Request by Mr. Raheel Malik 04-Dec-2024 for premium');</v>
      </c>
      <c r="H59" s="188" t="str">
        <f t="shared" si="3"/>
        <v>insert into ins_premium_det (premium_rcv_code,assorted_code, rec_amount,premium_rcv_detail_code,remaining_amt, payrec, mode_code,coinsurance_code,class_cd,it_remarks) values('29Nov240037','070000171033','43521',(select max(to_number(i.premium_rcv_detail_code))+1
from ins_premium_det i),'43521','43521','02', '11000003','00','Request by Mr. Raheel Malik 04-Dec-2024 for premium');</v>
      </c>
    </row>
    <row r="60" spans="1:8" ht="105">
      <c r="A60" s="143" t="s">
        <v>2738</v>
      </c>
      <c r="B60" s="184" t="str">
        <f>VLOOKUP(A60,policy1!B:C,2,0)</f>
        <v>070000171034</v>
      </c>
      <c r="C60" s="60">
        <v>128952</v>
      </c>
      <c r="D60" s="185">
        <f t="shared" si="1"/>
        <v>128952</v>
      </c>
      <c r="E60" s="183" t="s">
        <v>3609</v>
      </c>
      <c r="F60" s="186" t="str">
        <f t="shared" si="0"/>
        <v>insert into ins_premium_det (premium_rcv_code,assorted_code, rec_amount,premium_rcv_detail_code,remaining_amt, payrec, mode_code,coinsurance_code,class_cd,it_remarks) values</v>
      </c>
      <c r="G60" s="187" t="str">
        <f t="shared" si="2"/>
        <v>('29Nov240037','070000171034','128952',(select max(to_number(i.premium_rcv_detail_code))+1
from ins_premium_det i),'128952','128952','02', '11000003','00','Request by Mr. Raheel Malik 04-Dec-2024 for premium');</v>
      </c>
      <c r="H60" s="188" t="str">
        <f t="shared" si="3"/>
        <v>insert into ins_premium_det (premium_rcv_code,assorted_code, rec_amount,premium_rcv_detail_code,remaining_amt, payrec, mode_code,coinsurance_code,class_cd,it_remarks) values('29Nov240037','070000171034','128952',(select max(to_number(i.premium_rcv_detail_code))+1
from ins_premium_det i),'128952','128952','02', '11000003','00','Request by Mr. Raheel Malik 04-Dec-2024 for premium');</v>
      </c>
    </row>
    <row r="61" spans="1:8" ht="105">
      <c r="A61" s="143" t="s">
        <v>2739</v>
      </c>
      <c r="B61" s="184" t="str">
        <f>VLOOKUP(A61,policy1!B:C,2,0)</f>
        <v>070000171035</v>
      </c>
      <c r="C61" s="60">
        <v>29014</v>
      </c>
      <c r="D61" s="185">
        <f t="shared" si="1"/>
        <v>29014</v>
      </c>
      <c r="E61" s="183" t="s">
        <v>3609</v>
      </c>
      <c r="F61" s="186" t="str">
        <f t="shared" si="0"/>
        <v>insert into ins_premium_det (premium_rcv_code,assorted_code, rec_amount,premium_rcv_detail_code,remaining_amt, payrec, mode_code,coinsurance_code,class_cd,it_remarks) values</v>
      </c>
      <c r="G61" s="187" t="str">
        <f t="shared" si="2"/>
        <v>('29Nov240037','070000171035','29014',(select max(to_number(i.premium_rcv_detail_code))+1
from ins_premium_det i),'29014','29014','02', '11000003','00','Request by Mr. Raheel Malik 04-Dec-2024 for premium');</v>
      </c>
      <c r="H61" s="188" t="str">
        <f t="shared" si="3"/>
        <v>insert into ins_premium_det (premium_rcv_code,assorted_code, rec_amount,premium_rcv_detail_code,remaining_amt, payrec, mode_code,coinsurance_code,class_cd,it_remarks) values('29Nov240037','070000171035','29014',(select max(to_number(i.premium_rcv_detail_code))+1
from ins_premium_det i),'29014','29014','02', '11000003','00','Request by Mr. Raheel Malik 04-Dec-2024 for premium');</v>
      </c>
    </row>
    <row r="62" spans="1:8" ht="105">
      <c r="A62" s="143" t="s">
        <v>2740</v>
      </c>
      <c r="B62" s="184" t="str">
        <f>VLOOKUP(A62,policy1!B:C,2,0)</f>
        <v>070000171036</v>
      </c>
      <c r="C62" s="60">
        <v>66088</v>
      </c>
      <c r="D62" s="185">
        <f t="shared" si="1"/>
        <v>66088</v>
      </c>
      <c r="E62" s="183" t="s">
        <v>3609</v>
      </c>
      <c r="F62" s="186" t="str">
        <f t="shared" si="0"/>
        <v>insert into ins_premium_det (premium_rcv_code,assorted_code, rec_amount,premium_rcv_detail_code,remaining_amt, payrec, mode_code,coinsurance_code,class_cd,it_remarks) values</v>
      </c>
      <c r="G62" s="187" t="str">
        <f t="shared" si="2"/>
        <v>('29Nov240037','070000171036','66088',(select max(to_number(i.premium_rcv_detail_code))+1
from ins_premium_det i),'66088','66088','02', '11000003','00','Request by Mr. Raheel Malik 04-Dec-2024 for premium');</v>
      </c>
      <c r="H62" s="188" t="str">
        <f t="shared" si="3"/>
        <v>insert into ins_premium_det (premium_rcv_code,assorted_code, rec_amount,premium_rcv_detail_code,remaining_amt, payrec, mode_code,coinsurance_code,class_cd,it_remarks) values('29Nov240037','070000171036','66088',(select max(to_number(i.premium_rcv_detail_code))+1
from ins_premium_det i),'66088','66088','02', '11000003','00','Request by Mr. Raheel Malik 04-Dec-2024 for premium');</v>
      </c>
    </row>
    <row r="63" spans="1:8" ht="105">
      <c r="A63" s="143" t="s">
        <v>2741</v>
      </c>
      <c r="B63" s="184" t="str">
        <f>VLOOKUP(A63,policy1!B:C,2,0)</f>
        <v>070000171037</v>
      </c>
      <c r="C63" s="60">
        <v>35462</v>
      </c>
      <c r="D63" s="185">
        <f t="shared" si="1"/>
        <v>35462</v>
      </c>
      <c r="E63" s="183" t="s">
        <v>3609</v>
      </c>
      <c r="F63" s="186" t="str">
        <f t="shared" si="0"/>
        <v>insert into ins_premium_det (premium_rcv_code,assorted_code, rec_amount,premium_rcv_detail_code,remaining_amt, payrec, mode_code,coinsurance_code,class_cd,it_remarks) values</v>
      </c>
      <c r="G63" s="187" t="str">
        <f t="shared" si="2"/>
        <v>('29Nov240037','070000171037','35462',(select max(to_number(i.premium_rcv_detail_code))+1
from ins_premium_det i),'35462','35462','02', '11000003','00','Request by Mr. Raheel Malik 04-Dec-2024 for premium');</v>
      </c>
      <c r="H63" s="188" t="str">
        <f t="shared" si="3"/>
        <v>insert into ins_premium_det (premium_rcv_code,assorted_code, rec_amount,premium_rcv_detail_code,remaining_amt, payrec, mode_code,coinsurance_code,class_cd,it_remarks) values('29Nov240037','070000171037','35462',(select max(to_number(i.premium_rcv_detail_code))+1
from ins_premium_det i),'35462','35462','02', '11000003','00','Request by Mr. Raheel Malik 04-Dec-2024 for premium');</v>
      </c>
    </row>
    <row r="64" spans="1:8" ht="105">
      <c r="A64" s="143" t="s">
        <v>2742</v>
      </c>
      <c r="B64" s="184" t="str">
        <f>VLOOKUP(A64,policy1!B:C,2,0)</f>
        <v>070000171038</v>
      </c>
      <c r="C64" s="60">
        <v>37074</v>
      </c>
      <c r="D64" s="185">
        <f t="shared" si="1"/>
        <v>37074</v>
      </c>
      <c r="E64" s="183" t="s">
        <v>3609</v>
      </c>
      <c r="F64" s="186" t="str">
        <f t="shared" si="0"/>
        <v>insert into ins_premium_det (premium_rcv_code,assorted_code, rec_amount,premium_rcv_detail_code,remaining_amt, payrec, mode_code,coinsurance_code,class_cd,it_remarks) values</v>
      </c>
      <c r="G64" s="187" t="str">
        <f t="shared" si="2"/>
        <v>('29Nov240037','070000171038','37074',(select max(to_number(i.premium_rcv_detail_code))+1
from ins_premium_det i),'37074','37074','02', '11000003','00','Request by Mr. Raheel Malik 04-Dec-2024 for premium');</v>
      </c>
      <c r="H64" s="188" t="str">
        <f t="shared" si="3"/>
        <v>insert into ins_premium_det (premium_rcv_code,assorted_code, rec_amount,premium_rcv_detail_code,remaining_amt, payrec, mode_code,coinsurance_code,class_cd,it_remarks) values('29Nov240037','070000171038','37074',(select max(to_number(i.premium_rcv_detail_code))+1
from ins_premium_det i),'37074','37074','02', '11000003','00','Request by Mr. Raheel Malik 04-Dec-2024 for premium');</v>
      </c>
    </row>
    <row r="65" spans="1:8" ht="105">
      <c r="A65" s="143" t="s">
        <v>2743</v>
      </c>
      <c r="B65" s="184" t="str">
        <f>VLOOKUP(A65,policy1!B:C,2,0)</f>
        <v>070000171039</v>
      </c>
      <c r="C65" s="60">
        <v>16119</v>
      </c>
      <c r="D65" s="185">
        <f t="shared" si="1"/>
        <v>16119</v>
      </c>
      <c r="E65" s="183" t="s">
        <v>3609</v>
      </c>
      <c r="F65" s="186" t="str">
        <f t="shared" si="0"/>
        <v>insert into ins_premium_det (premium_rcv_code,assorted_code, rec_amount,premium_rcv_detail_code,remaining_amt, payrec, mode_code,coinsurance_code,class_cd,it_remarks) values</v>
      </c>
      <c r="G65" s="187" t="str">
        <f t="shared" si="2"/>
        <v>('29Nov240037','070000171039','16119',(select max(to_number(i.premium_rcv_detail_code))+1
from ins_premium_det i),'16119','16119','02', '11000003','00','Request by Mr. Raheel Malik 04-Dec-2024 for premium');</v>
      </c>
      <c r="H65" s="188" t="str">
        <f t="shared" si="3"/>
        <v>insert into ins_premium_det (premium_rcv_code,assorted_code, rec_amount,premium_rcv_detail_code,remaining_amt, payrec, mode_code,coinsurance_code,class_cd,it_remarks) values('29Nov240037','070000171039','16119',(select max(to_number(i.premium_rcv_detail_code))+1
from ins_premium_det i),'16119','16119','02', '11000003','00','Request by Mr. Raheel Malik 04-Dec-2024 for premium');</v>
      </c>
    </row>
    <row r="66" spans="1:8" ht="105">
      <c r="A66" s="143" t="s">
        <v>2744</v>
      </c>
      <c r="B66" s="184" t="str">
        <f>VLOOKUP(A66,policy1!B:C,2,0)</f>
        <v>070000171040</v>
      </c>
      <c r="C66" s="60">
        <v>32238</v>
      </c>
      <c r="D66" s="185">
        <f t="shared" si="1"/>
        <v>32238</v>
      </c>
      <c r="E66" s="183" t="s">
        <v>3609</v>
      </c>
      <c r="F66" s="186" t="str">
        <f t="shared" ref="F66:F129" si="4">"insert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66" s="187" t="str">
        <f t="shared" si="2"/>
        <v>('29Nov240037','070000171040','32238',(select max(to_number(i.premium_rcv_detail_code))+1
from ins_premium_det i),'32238','32238','02', '11000003','00','Request by Mr. Raheel Malik 04-Dec-2024 for premium');</v>
      </c>
      <c r="H66" s="188" t="str">
        <f t="shared" si="3"/>
        <v>insert into ins_premium_det (premium_rcv_code,assorted_code, rec_amount,premium_rcv_detail_code,remaining_amt, payrec, mode_code,coinsurance_code,class_cd,it_remarks) values('29Nov240037','070000171040','32238',(select max(to_number(i.premium_rcv_detail_code))+1
from ins_premium_det i),'32238','32238','02', '11000003','00','Request by Mr. Raheel Malik 04-Dec-2024 for premium');</v>
      </c>
    </row>
    <row r="67" spans="1:8" ht="105">
      <c r="A67" s="143" t="s">
        <v>2745</v>
      </c>
      <c r="B67" s="184" t="str">
        <f>VLOOKUP(A67,policy1!B:C,2,0)</f>
        <v>070000171041</v>
      </c>
      <c r="C67" s="60">
        <v>29014</v>
      </c>
      <c r="D67" s="185">
        <f t="shared" ref="D67:D130" si="5">ROUND(C67,0)</f>
        <v>29014</v>
      </c>
      <c r="E67" s="183" t="s">
        <v>3609</v>
      </c>
      <c r="F67" s="186" t="str">
        <f t="shared" si="4"/>
        <v>insert into ins_premium_det (premium_rcv_code,assorted_code, rec_amount,premium_rcv_detail_code,remaining_amt, payrec, mode_code,coinsurance_code,class_cd,it_remarks) values</v>
      </c>
      <c r="G67" s="187" t="str">
        <f t="shared" ref="G67:G130" si="6">"('"&amp;E67&amp;"','"&amp;B67&amp;"','"&amp;D67&amp;"',(select max(to_number(i.premium_rcv_detail_code))+1
from ins_premium_det i),'"&amp;D67&amp;"','"&amp;D67&amp;"','02', '11000003','00','Request by Mr. Raheel Malik 04-Dec-2024 for premium');"</f>
        <v>('29Nov240037','070000171041','29014',(select max(to_number(i.premium_rcv_detail_code))+1
from ins_premium_det i),'29014','29014','02', '11000003','00','Request by Mr. Raheel Malik 04-Dec-2024 for premium');</v>
      </c>
      <c r="H67" s="188" t="str">
        <f t="shared" ref="H67:H130" si="7">F67&amp;G67</f>
        <v>insert into ins_premium_det (premium_rcv_code,assorted_code, rec_amount,premium_rcv_detail_code,remaining_amt, payrec, mode_code,coinsurance_code,class_cd,it_remarks) values('29Nov240037','070000171041','29014',(select max(to_number(i.premium_rcv_detail_code))+1
from ins_premium_det i),'29014','29014','02', '11000003','00','Request by Mr. Raheel Malik 04-Dec-2024 for premium');</v>
      </c>
    </row>
    <row r="68" spans="1:8" ht="105">
      <c r="A68" s="143" t="s">
        <v>2746</v>
      </c>
      <c r="B68" s="184" t="str">
        <f>VLOOKUP(A68,policy1!B:C,2,0)</f>
        <v>070000171042</v>
      </c>
      <c r="C68" s="60">
        <v>56417</v>
      </c>
      <c r="D68" s="185">
        <f t="shared" si="5"/>
        <v>56417</v>
      </c>
      <c r="E68" s="183" t="s">
        <v>3609</v>
      </c>
      <c r="F68" s="186" t="str">
        <f t="shared" si="4"/>
        <v>insert into ins_premium_det (premium_rcv_code,assorted_code, rec_amount,premium_rcv_detail_code,remaining_amt, payrec, mode_code,coinsurance_code,class_cd,it_remarks) values</v>
      </c>
      <c r="G68" s="187" t="str">
        <f t="shared" si="6"/>
        <v>('29Nov240037','070000171042','56417',(select max(to_number(i.premium_rcv_detail_code))+1
from ins_premium_det i),'56417','56417','02', '11000003','00','Request by Mr. Raheel Malik 04-Dec-2024 for premium');</v>
      </c>
      <c r="H68" s="188" t="str">
        <f t="shared" si="7"/>
        <v>insert into ins_premium_det (premium_rcv_code,assorted_code, rec_amount,premium_rcv_detail_code,remaining_amt, payrec, mode_code,coinsurance_code,class_cd,it_remarks) values('29Nov240037','070000171042','56417',(select max(to_number(i.premium_rcv_detail_code))+1
from ins_premium_det i),'56417','56417','02', '11000003','00','Request by Mr. Raheel Malik 04-Dec-2024 for premium');</v>
      </c>
    </row>
    <row r="69" spans="1:8" ht="105">
      <c r="A69" s="143" t="s">
        <v>2747</v>
      </c>
      <c r="B69" s="184" t="str">
        <f>VLOOKUP(A69,policy1!B:C,2,0)</f>
        <v>070000171043</v>
      </c>
      <c r="C69" s="60">
        <v>61252</v>
      </c>
      <c r="D69" s="185">
        <f t="shared" si="5"/>
        <v>61252</v>
      </c>
      <c r="E69" s="183" t="s">
        <v>3609</v>
      </c>
      <c r="F69" s="186" t="str">
        <f t="shared" si="4"/>
        <v>insert into ins_premium_det (premium_rcv_code,assorted_code, rec_amount,premium_rcv_detail_code,remaining_amt, payrec, mode_code,coinsurance_code,class_cd,it_remarks) values</v>
      </c>
      <c r="G69" s="187" t="str">
        <f t="shared" si="6"/>
        <v>('29Nov240037','070000171043','61252',(select max(to_number(i.premium_rcv_detail_code))+1
from ins_premium_det i),'61252','61252','02', '11000003','00','Request by Mr. Raheel Malik 04-Dec-2024 for premium');</v>
      </c>
      <c r="H69" s="188" t="str">
        <f t="shared" si="7"/>
        <v>insert into ins_premium_det (premium_rcv_code,assorted_code, rec_amount,premium_rcv_detail_code,remaining_amt, payrec, mode_code,coinsurance_code,class_cd,it_remarks) values('29Nov240037','070000171043','61252',(select max(to_number(i.premium_rcv_detail_code))+1
from ins_premium_det i),'61252','61252','02', '11000003','00','Request by Mr. Raheel Malik 04-Dec-2024 for premium');</v>
      </c>
    </row>
    <row r="70" spans="1:8" ht="105">
      <c r="A70" s="143" t="s">
        <v>2748</v>
      </c>
      <c r="B70" s="184" t="str">
        <f>VLOOKUP(A70,policy1!B:C,2,0)</f>
        <v>070000171044</v>
      </c>
      <c r="C70" s="60">
        <v>33850</v>
      </c>
      <c r="D70" s="185">
        <f t="shared" si="5"/>
        <v>33850</v>
      </c>
      <c r="E70" s="183" t="s">
        <v>3609</v>
      </c>
      <c r="F70" s="186" t="str">
        <f t="shared" si="4"/>
        <v>insert into ins_premium_det (premium_rcv_code,assorted_code, rec_amount,premium_rcv_detail_code,remaining_amt, payrec, mode_code,coinsurance_code,class_cd,it_remarks) values</v>
      </c>
      <c r="G70" s="187" t="str">
        <f t="shared" si="6"/>
        <v>('29Nov240037','070000171044','33850',(select max(to_number(i.premium_rcv_detail_code))+1
from ins_premium_det i),'33850','33850','02', '11000003','00','Request by Mr. Raheel Malik 04-Dec-2024 for premium');</v>
      </c>
      <c r="H70" s="188" t="str">
        <f t="shared" si="7"/>
        <v>insert into ins_premium_det (premium_rcv_code,assorted_code, rec_amount,premium_rcv_detail_code,remaining_amt, payrec, mode_code,coinsurance_code,class_cd,it_remarks) values('29Nov240037','070000171044','33850',(select max(to_number(i.premium_rcv_detail_code))+1
from ins_premium_det i),'33850','33850','02', '11000003','00','Request by Mr. Raheel Malik 04-Dec-2024 for premium');</v>
      </c>
    </row>
    <row r="71" spans="1:8" ht="105">
      <c r="A71" s="143" t="s">
        <v>2749</v>
      </c>
      <c r="B71" s="184" t="str">
        <f>VLOOKUP(A71,policy1!B:C,2,0)</f>
        <v>070000171045</v>
      </c>
      <c r="C71" s="60">
        <v>209547</v>
      </c>
      <c r="D71" s="185">
        <f t="shared" si="5"/>
        <v>209547</v>
      </c>
      <c r="E71" s="183" t="s">
        <v>3609</v>
      </c>
      <c r="F71" s="186" t="str">
        <f t="shared" si="4"/>
        <v>insert into ins_premium_det (premium_rcv_code,assorted_code, rec_amount,premium_rcv_detail_code,remaining_amt, payrec, mode_code,coinsurance_code,class_cd,it_remarks) values</v>
      </c>
      <c r="G71" s="187" t="str">
        <f t="shared" si="6"/>
        <v>('29Nov240037','070000171045','209547',(select max(to_number(i.premium_rcv_detail_code))+1
from ins_premium_det i),'209547','209547','02', '11000003','00','Request by Mr. Raheel Malik 04-Dec-2024 for premium');</v>
      </c>
      <c r="H71" s="188" t="str">
        <f t="shared" si="7"/>
        <v>insert into ins_premium_det (premium_rcv_code,assorted_code, rec_amount,premium_rcv_detail_code,remaining_amt, payrec, mode_code,coinsurance_code,class_cd,it_remarks) values('29Nov240037','070000171045','209547',(select max(to_number(i.premium_rcv_detail_code))+1
from ins_premium_det i),'209547','209547','02', '11000003','00','Request by Mr. Raheel Malik 04-Dec-2024 for premium');</v>
      </c>
    </row>
    <row r="72" spans="1:8" ht="105">
      <c r="A72" s="143" t="s">
        <v>2750</v>
      </c>
      <c r="B72" s="184" t="str">
        <f>VLOOKUP(A72,policy1!B:C,2,0)</f>
        <v>070000171046</v>
      </c>
      <c r="C72" s="60">
        <v>104774</v>
      </c>
      <c r="D72" s="185">
        <f t="shared" si="5"/>
        <v>104774</v>
      </c>
      <c r="E72" s="183" t="s">
        <v>3609</v>
      </c>
      <c r="F72" s="186" t="str">
        <f t="shared" si="4"/>
        <v>insert into ins_premium_det (premium_rcv_code,assorted_code, rec_amount,premium_rcv_detail_code,remaining_amt, payrec, mode_code,coinsurance_code,class_cd,it_remarks) values</v>
      </c>
      <c r="G72" s="187" t="str">
        <f t="shared" si="6"/>
        <v>('29Nov240037','070000171046','104774',(select max(to_number(i.premium_rcv_detail_code))+1
from ins_premium_det i),'104774','104774','02', '11000003','00','Request by Mr. Raheel Malik 04-Dec-2024 for premium');</v>
      </c>
      <c r="H72" s="188" t="str">
        <f t="shared" si="7"/>
        <v>insert into ins_premium_det (premium_rcv_code,assorted_code, rec_amount,premium_rcv_detail_code,remaining_amt, payrec, mode_code,coinsurance_code,class_cd,it_remarks) values('29Nov240037','070000171046','104774',(select max(to_number(i.premium_rcv_detail_code))+1
from ins_premium_det i),'104774','104774','02', '11000003','00','Request by Mr. Raheel Malik 04-Dec-2024 for premium');</v>
      </c>
    </row>
    <row r="73" spans="1:8" ht="105">
      <c r="A73" s="143" t="s">
        <v>2751</v>
      </c>
      <c r="B73" s="184" t="str">
        <f>VLOOKUP(A73,policy1!B:C,2,0)</f>
        <v>070000171047</v>
      </c>
      <c r="C73" s="60">
        <v>38686</v>
      </c>
      <c r="D73" s="185">
        <f t="shared" si="5"/>
        <v>38686</v>
      </c>
      <c r="E73" s="183" t="s">
        <v>3609</v>
      </c>
      <c r="F73" s="186" t="str">
        <f t="shared" si="4"/>
        <v>insert into ins_premium_det (premium_rcv_code,assorted_code, rec_amount,premium_rcv_detail_code,remaining_amt, payrec, mode_code,coinsurance_code,class_cd,it_remarks) values</v>
      </c>
      <c r="G73" s="187" t="str">
        <f t="shared" si="6"/>
        <v>('29Nov240037','070000171047','38686',(select max(to_number(i.premium_rcv_detail_code))+1
from ins_premium_det i),'38686','38686','02', '11000003','00','Request by Mr. Raheel Malik 04-Dec-2024 for premium');</v>
      </c>
      <c r="H73" s="188" t="str">
        <f t="shared" si="7"/>
        <v>insert into ins_premium_det (premium_rcv_code,assorted_code, rec_amount,premium_rcv_detail_code,remaining_amt, payrec, mode_code,coinsurance_code,class_cd,it_remarks) values('29Nov240037','070000171047','38686',(select max(to_number(i.premium_rcv_detail_code))+1
from ins_premium_det i),'38686','38686','02', '11000003','00','Request by Mr. Raheel Malik 04-Dec-2024 for premium');</v>
      </c>
    </row>
    <row r="74" spans="1:8" ht="105">
      <c r="A74" s="143" t="s">
        <v>2752</v>
      </c>
      <c r="B74" s="184" t="str">
        <f>VLOOKUP(A74,policy1!B:C,2,0)</f>
        <v>070000171048</v>
      </c>
      <c r="C74" s="60">
        <v>37074</v>
      </c>
      <c r="D74" s="185">
        <f t="shared" si="5"/>
        <v>37074</v>
      </c>
      <c r="E74" s="183" t="s">
        <v>3609</v>
      </c>
      <c r="F74" s="186" t="str">
        <f t="shared" si="4"/>
        <v>insert into ins_premium_det (premium_rcv_code,assorted_code, rec_amount,premium_rcv_detail_code,remaining_amt, payrec, mode_code,coinsurance_code,class_cd,it_remarks) values</v>
      </c>
      <c r="G74" s="187" t="str">
        <f t="shared" si="6"/>
        <v>('29Nov240037','070000171048','37074',(select max(to_number(i.premium_rcv_detail_code))+1
from ins_premium_det i),'37074','37074','02', '11000003','00','Request by Mr. Raheel Malik 04-Dec-2024 for premium');</v>
      </c>
      <c r="H74" s="188" t="str">
        <f t="shared" si="7"/>
        <v>insert into ins_premium_det (premium_rcv_code,assorted_code, rec_amount,premium_rcv_detail_code,remaining_amt, payrec, mode_code,coinsurance_code,class_cd,it_remarks) values('29Nov240037','070000171048','37074',(select max(to_number(i.premium_rcv_detail_code))+1
from ins_premium_det i),'37074','37074','02', '11000003','00','Request by Mr. Raheel Malik 04-Dec-2024 for premium');</v>
      </c>
    </row>
    <row r="75" spans="1:8" ht="105">
      <c r="A75" s="143" t="s">
        <v>2753</v>
      </c>
      <c r="B75" s="184" t="str">
        <f>VLOOKUP(A75,policy1!B:C,2,0)</f>
        <v>070000171049</v>
      </c>
      <c r="C75" s="60">
        <v>35462</v>
      </c>
      <c r="D75" s="185">
        <f t="shared" si="5"/>
        <v>35462</v>
      </c>
      <c r="E75" s="183" t="s">
        <v>3609</v>
      </c>
      <c r="F75" s="186" t="str">
        <f t="shared" si="4"/>
        <v>insert into ins_premium_det (premium_rcv_code,assorted_code, rec_amount,premium_rcv_detail_code,remaining_amt, payrec, mode_code,coinsurance_code,class_cd,it_remarks) values</v>
      </c>
      <c r="G75" s="187" t="str">
        <f t="shared" si="6"/>
        <v>('29Nov240037','070000171049','35462',(select max(to_number(i.premium_rcv_detail_code))+1
from ins_premium_det i),'35462','35462','02', '11000003','00','Request by Mr. Raheel Malik 04-Dec-2024 for premium');</v>
      </c>
      <c r="H75" s="188" t="str">
        <f t="shared" si="7"/>
        <v>insert into ins_premium_det (premium_rcv_code,assorted_code, rec_amount,premium_rcv_detail_code,remaining_amt, payrec, mode_code,coinsurance_code,class_cd,it_remarks) values('29Nov240037','070000171049','35462',(select max(to_number(i.premium_rcv_detail_code))+1
from ins_premium_det i),'35462','35462','02', '11000003','00','Request by Mr. Raheel Malik 04-Dec-2024 for premium');</v>
      </c>
    </row>
    <row r="76" spans="1:8" ht="105">
      <c r="A76" s="143" t="s">
        <v>2754</v>
      </c>
      <c r="B76" s="184" t="str">
        <f>VLOOKUP(A76,policy1!B:C,2,0)</f>
        <v>070000171050</v>
      </c>
      <c r="C76" s="60">
        <v>46745</v>
      </c>
      <c r="D76" s="185">
        <f t="shared" si="5"/>
        <v>46745</v>
      </c>
      <c r="E76" s="183" t="s">
        <v>3609</v>
      </c>
      <c r="F76" s="186" t="str">
        <f t="shared" si="4"/>
        <v>insert into ins_premium_det (premium_rcv_code,assorted_code, rec_amount,premium_rcv_detail_code,remaining_amt, payrec, mode_code,coinsurance_code,class_cd,it_remarks) values</v>
      </c>
      <c r="G76" s="187" t="str">
        <f t="shared" si="6"/>
        <v>('29Nov240037','070000171050','46745',(select max(to_number(i.premium_rcv_detail_code))+1
from ins_premium_det i),'46745','46745','02', '11000003','00','Request by Mr. Raheel Malik 04-Dec-2024 for premium');</v>
      </c>
      <c r="H76" s="188" t="str">
        <f t="shared" si="7"/>
        <v>insert into ins_premium_det (premium_rcv_code,assorted_code, rec_amount,premium_rcv_detail_code,remaining_amt, payrec, mode_code,coinsurance_code,class_cd,it_remarks) values('29Nov240037','070000171050','46745',(select max(to_number(i.premium_rcv_detail_code))+1
from ins_premium_det i),'46745','46745','02', '11000003','00','Request by Mr. Raheel Malik 04-Dec-2024 for premium');</v>
      </c>
    </row>
    <row r="77" spans="1:8" ht="105">
      <c r="A77" s="143" t="s">
        <v>2755</v>
      </c>
      <c r="B77" s="184" t="str">
        <f>VLOOKUP(A77,policy1!B:C,2,0)</f>
        <v>070000171051</v>
      </c>
      <c r="C77" s="60">
        <v>56417</v>
      </c>
      <c r="D77" s="185">
        <f t="shared" si="5"/>
        <v>56417</v>
      </c>
      <c r="E77" s="183" t="s">
        <v>3609</v>
      </c>
      <c r="F77" s="186" t="str">
        <f t="shared" si="4"/>
        <v>insert into ins_premium_det (premium_rcv_code,assorted_code, rec_amount,premium_rcv_detail_code,remaining_amt, payrec, mode_code,coinsurance_code,class_cd,it_remarks) values</v>
      </c>
      <c r="G77" s="187" t="str">
        <f t="shared" si="6"/>
        <v>('29Nov240037','070000171051','56417',(select max(to_number(i.premium_rcv_detail_code))+1
from ins_premium_det i),'56417','56417','02', '11000003','00','Request by Mr. Raheel Malik 04-Dec-2024 for premium');</v>
      </c>
      <c r="H77" s="188" t="str">
        <f t="shared" si="7"/>
        <v>insert into ins_premium_det (premium_rcv_code,assorted_code, rec_amount,premium_rcv_detail_code,remaining_amt, payrec, mode_code,coinsurance_code,class_cd,it_remarks) values('29Nov240037','070000171051','56417',(select max(to_number(i.premium_rcv_detail_code))+1
from ins_premium_det i),'56417','56417','02', '11000003','00','Request by Mr. Raheel Malik 04-Dec-2024 for premium');</v>
      </c>
    </row>
    <row r="78" spans="1:8" ht="105">
      <c r="A78" s="143" t="s">
        <v>2756</v>
      </c>
      <c r="B78" s="184" t="str">
        <f>VLOOKUP(A78,policy1!B:C,2,0)</f>
        <v>070000171052</v>
      </c>
      <c r="C78" s="60">
        <v>45133</v>
      </c>
      <c r="D78" s="185">
        <f t="shared" si="5"/>
        <v>45133</v>
      </c>
      <c r="E78" s="183" t="s">
        <v>3609</v>
      </c>
      <c r="F78" s="186" t="str">
        <f t="shared" si="4"/>
        <v>insert into ins_premium_det (premium_rcv_code,assorted_code, rec_amount,premium_rcv_detail_code,remaining_amt, payrec, mode_code,coinsurance_code,class_cd,it_remarks) values</v>
      </c>
      <c r="G78" s="187" t="str">
        <f t="shared" si="6"/>
        <v>('29Nov240037','070000171052','45133',(select max(to_number(i.premium_rcv_detail_code))+1
from ins_premium_det i),'45133','45133','02', '11000003','00','Request by Mr. Raheel Malik 04-Dec-2024 for premium');</v>
      </c>
      <c r="H78" s="188" t="str">
        <f t="shared" si="7"/>
        <v>insert into ins_premium_det (premium_rcv_code,assorted_code, rec_amount,premium_rcv_detail_code,remaining_amt, payrec, mode_code,coinsurance_code,class_cd,it_remarks) values('29Nov240037','070000171052','45133',(select max(to_number(i.premium_rcv_detail_code))+1
from ins_premium_det i),'45133','45133','02', '11000003','00','Request by Mr. Raheel Malik 04-Dec-2024 for premium');</v>
      </c>
    </row>
    <row r="79" spans="1:8" ht="105">
      <c r="A79" s="143" t="s">
        <v>2757</v>
      </c>
      <c r="B79" s="184" t="str">
        <f>VLOOKUP(A79,policy1!B:C,2,0)</f>
        <v>070000171053</v>
      </c>
      <c r="C79" s="60">
        <v>43521</v>
      </c>
      <c r="D79" s="185">
        <f t="shared" si="5"/>
        <v>43521</v>
      </c>
      <c r="E79" s="183" t="s">
        <v>3609</v>
      </c>
      <c r="F79" s="186" t="str">
        <f t="shared" si="4"/>
        <v>insert into ins_premium_det (premium_rcv_code,assorted_code, rec_amount,premium_rcv_detail_code,remaining_amt, payrec, mode_code,coinsurance_code,class_cd,it_remarks) values</v>
      </c>
      <c r="G79" s="187" t="str">
        <f t="shared" si="6"/>
        <v>('29Nov240037','070000171053','43521',(select max(to_number(i.premium_rcv_detail_code))+1
from ins_premium_det i),'43521','43521','02', '11000003','00','Request by Mr. Raheel Malik 04-Dec-2024 for premium');</v>
      </c>
      <c r="H79" s="188" t="str">
        <f t="shared" si="7"/>
        <v>insert into ins_premium_det (premium_rcv_code,assorted_code, rec_amount,premium_rcv_detail_code,remaining_amt, payrec, mode_code,coinsurance_code,class_cd,it_remarks) values('29Nov240037','070000171053','43521',(select max(to_number(i.premium_rcv_detail_code))+1
from ins_premium_det i),'43521','43521','02', '11000003','00','Request by Mr. Raheel Malik 04-Dec-2024 for premium');</v>
      </c>
    </row>
    <row r="80" spans="1:8" ht="105">
      <c r="A80" s="143" t="s">
        <v>2758</v>
      </c>
      <c r="B80" s="184" t="str">
        <f>VLOOKUP(A80,policy1!B:C,2,0)</f>
        <v>070000171054</v>
      </c>
      <c r="C80" s="60">
        <v>33850</v>
      </c>
      <c r="D80" s="185">
        <f t="shared" si="5"/>
        <v>33850</v>
      </c>
      <c r="E80" s="183" t="s">
        <v>3609</v>
      </c>
      <c r="F80" s="186" t="str">
        <f t="shared" si="4"/>
        <v>insert into ins_premium_det (premium_rcv_code,assorted_code, rec_amount,premium_rcv_detail_code,remaining_amt, payrec, mode_code,coinsurance_code,class_cd,it_remarks) values</v>
      </c>
      <c r="G80" s="187" t="str">
        <f t="shared" si="6"/>
        <v>('29Nov240037','070000171054','33850',(select max(to_number(i.premium_rcv_detail_code))+1
from ins_premium_det i),'33850','33850','02', '11000003','00','Request by Mr. Raheel Malik 04-Dec-2024 for premium');</v>
      </c>
      <c r="H80" s="188" t="str">
        <f t="shared" si="7"/>
        <v>insert into ins_premium_det (premium_rcv_code,assorted_code, rec_amount,premium_rcv_detail_code,remaining_amt, payrec, mode_code,coinsurance_code,class_cd,it_remarks) values('29Nov240037','070000171054','33850',(select max(to_number(i.premium_rcv_detail_code))+1
from ins_premium_det i),'33850','33850','02', '11000003','00','Request by Mr. Raheel Malik 04-Dec-2024 for premium');</v>
      </c>
    </row>
    <row r="81" spans="1:8" ht="105">
      <c r="A81" s="143" t="s">
        <v>2759</v>
      </c>
      <c r="B81" s="184" t="str">
        <f>VLOOKUP(A81,policy1!B:C,2,0)</f>
        <v>070000171055</v>
      </c>
      <c r="C81" s="60">
        <v>45133</v>
      </c>
      <c r="D81" s="185">
        <f t="shared" si="5"/>
        <v>45133</v>
      </c>
      <c r="E81" s="183" t="s">
        <v>3609</v>
      </c>
      <c r="F81" s="186" t="str">
        <f t="shared" si="4"/>
        <v>insert into ins_premium_det (premium_rcv_code,assorted_code, rec_amount,premium_rcv_detail_code,remaining_amt, payrec, mode_code,coinsurance_code,class_cd,it_remarks) values</v>
      </c>
      <c r="G81" s="187" t="str">
        <f t="shared" si="6"/>
        <v>('29Nov240037','070000171055','45133',(select max(to_number(i.premium_rcv_detail_code))+1
from ins_premium_det i),'45133','45133','02', '11000003','00','Request by Mr. Raheel Malik 04-Dec-2024 for premium');</v>
      </c>
      <c r="H81" s="188" t="str">
        <f t="shared" si="7"/>
        <v>insert into ins_premium_det (premium_rcv_code,assorted_code, rec_amount,premium_rcv_detail_code,remaining_amt, payrec, mode_code,coinsurance_code,class_cd,it_remarks) values('29Nov240037','070000171055','45133',(select max(to_number(i.premium_rcv_detail_code))+1
from ins_premium_det i),'45133','45133','02', '11000003','00','Request by Mr. Raheel Malik 04-Dec-2024 for premium');</v>
      </c>
    </row>
    <row r="82" spans="1:8" ht="105">
      <c r="A82" s="143" t="s">
        <v>2760</v>
      </c>
      <c r="B82" s="184" t="str">
        <f>VLOOKUP(A82,policy1!B:C,2,0)</f>
        <v>070000171056</v>
      </c>
      <c r="C82" s="60">
        <v>20955</v>
      </c>
      <c r="D82" s="185">
        <f t="shared" si="5"/>
        <v>20955</v>
      </c>
      <c r="E82" s="183" t="s">
        <v>3609</v>
      </c>
      <c r="F82" s="186" t="str">
        <f t="shared" si="4"/>
        <v>insert into ins_premium_det (premium_rcv_code,assorted_code, rec_amount,premium_rcv_detail_code,remaining_amt, payrec, mode_code,coinsurance_code,class_cd,it_remarks) values</v>
      </c>
      <c r="G82" s="187" t="str">
        <f t="shared" si="6"/>
        <v>('29Nov240037','070000171056','20955',(select max(to_number(i.premium_rcv_detail_code))+1
from ins_premium_det i),'20955','20955','02', '11000003','00','Request by Mr. Raheel Malik 04-Dec-2024 for premium');</v>
      </c>
      <c r="H82" s="188" t="str">
        <f t="shared" si="7"/>
        <v>insert into ins_premium_det (premium_rcv_code,assorted_code, rec_amount,premium_rcv_detail_code,remaining_amt, payrec, mode_code,coinsurance_code,class_cd,it_remarks) values('29Nov240037','070000171056','20955',(select max(to_number(i.premium_rcv_detail_code))+1
from ins_premium_det i),'20955','20955','02', '11000003','00','Request by Mr. Raheel Malik 04-Dec-2024 for premium');</v>
      </c>
    </row>
    <row r="83" spans="1:8" ht="105">
      <c r="A83" s="143" t="s">
        <v>2761</v>
      </c>
      <c r="B83" s="184" t="str">
        <f>VLOOKUP(A83,policy1!B:C,2,0)</f>
        <v>070000171057</v>
      </c>
      <c r="C83" s="60">
        <v>53193</v>
      </c>
      <c r="D83" s="185">
        <f t="shared" si="5"/>
        <v>53193</v>
      </c>
      <c r="E83" s="183" t="s">
        <v>3609</v>
      </c>
      <c r="F83" s="186" t="str">
        <f t="shared" si="4"/>
        <v>insert into ins_premium_det (premium_rcv_code,assorted_code, rec_amount,premium_rcv_detail_code,remaining_amt, payrec, mode_code,coinsurance_code,class_cd,it_remarks) values</v>
      </c>
      <c r="G83" s="187" t="str">
        <f t="shared" si="6"/>
        <v>('29Nov240037','070000171057','53193',(select max(to_number(i.premium_rcv_detail_code))+1
from ins_premium_det i),'53193','53193','02', '11000003','00','Request by Mr. Raheel Malik 04-Dec-2024 for premium');</v>
      </c>
      <c r="H83" s="188" t="str">
        <f t="shared" si="7"/>
        <v>insert into ins_premium_det (premium_rcv_code,assorted_code, rec_amount,premium_rcv_detail_code,remaining_amt, payrec, mode_code,coinsurance_code,class_cd,it_remarks) values('29Nov240037','070000171057','53193',(select max(to_number(i.premium_rcv_detail_code))+1
from ins_premium_det i),'53193','53193','02', '11000003','00','Request by Mr. Raheel Malik 04-Dec-2024 for premium');</v>
      </c>
    </row>
    <row r="84" spans="1:8" ht="105">
      <c r="A84" s="143" t="s">
        <v>2762</v>
      </c>
      <c r="B84" s="184" t="str">
        <f>VLOOKUP(A84,policy1!B:C,2,0)</f>
        <v>070000171058</v>
      </c>
      <c r="C84" s="60">
        <v>72536</v>
      </c>
      <c r="D84" s="185">
        <f t="shared" si="5"/>
        <v>72536</v>
      </c>
      <c r="E84" s="183" t="s">
        <v>3609</v>
      </c>
      <c r="F84" s="186" t="str">
        <f t="shared" si="4"/>
        <v>insert into ins_premium_det (premium_rcv_code,assorted_code, rec_amount,premium_rcv_detail_code,remaining_amt, payrec, mode_code,coinsurance_code,class_cd,it_remarks) values</v>
      </c>
      <c r="G84" s="187" t="str">
        <f t="shared" si="6"/>
        <v>('29Nov240037','070000171058','72536',(select max(to_number(i.premium_rcv_detail_code))+1
from ins_premium_det i),'72536','72536','02', '11000003','00','Request by Mr. Raheel Malik 04-Dec-2024 for premium');</v>
      </c>
      <c r="H84" s="188" t="str">
        <f t="shared" si="7"/>
        <v>insert into ins_premium_det (premium_rcv_code,assorted_code, rec_amount,premium_rcv_detail_code,remaining_amt, payrec, mode_code,coinsurance_code,class_cd,it_remarks) values('29Nov240037','070000171058','72536',(select max(to_number(i.premium_rcv_detail_code))+1
from ins_premium_det i),'72536','72536','02', '11000003','00','Request by Mr. Raheel Malik 04-Dec-2024 for premium');</v>
      </c>
    </row>
    <row r="85" spans="1:8" ht="105">
      <c r="A85" s="143" t="s">
        <v>2763</v>
      </c>
      <c r="B85" s="184" t="str">
        <f>VLOOKUP(A85,policy1!B:C,2,0)</f>
        <v>070000171059</v>
      </c>
      <c r="C85" s="60">
        <v>83819</v>
      </c>
      <c r="D85" s="185">
        <f t="shared" si="5"/>
        <v>83819</v>
      </c>
      <c r="E85" s="183" t="s">
        <v>3609</v>
      </c>
      <c r="F85" s="186" t="str">
        <f t="shared" si="4"/>
        <v>insert into ins_premium_det (premium_rcv_code,assorted_code, rec_amount,premium_rcv_detail_code,remaining_amt, payrec, mode_code,coinsurance_code,class_cd,it_remarks) values</v>
      </c>
      <c r="G85" s="187" t="str">
        <f t="shared" si="6"/>
        <v>('29Nov240037','070000171059','83819',(select max(to_number(i.premium_rcv_detail_code))+1
from ins_premium_det i),'83819','83819','02', '11000003','00','Request by Mr. Raheel Malik 04-Dec-2024 for premium');</v>
      </c>
      <c r="H85" s="188" t="str">
        <f t="shared" si="7"/>
        <v>insert into ins_premium_det (premium_rcv_code,assorted_code, rec_amount,premium_rcv_detail_code,remaining_amt, payrec, mode_code,coinsurance_code,class_cd,it_remarks) values('29Nov240037','070000171059','83819',(select max(to_number(i.premium_rcv_detail_code))+1
from ins_premium_det i),'83819','83819','02', '11000003','00','Request by Mr. Raheel Malik 04-Dec-2024 for premium');</v>
      </c>
    </row>
    <row r="86" spans="1:8" ht="105">
      <c r="A86" s="143" t="s">
        <v>2764</v>
      </c>
      <c r="B86" s="184" t="str">
        <f>VLOOKUP(A86,policy1!B:C,2,0)</f>
        <v>070000171060</v>
      </c>
      <c r="C86" s="60">
        <v>29014</v>
      </c>
      <c r="D86" s="185">
        <f t="shared" si="5"/>
        <v>29014</v>
      </c>
      <c r="E86" s="183" t="s">
        <v>3609</v>
      </c>
      <c r="F86" s="186" t="str">
        <f t="shared" si="4"/>
        <v>insert into ins_premium_det (premium_rcv_code,assorted_code, rec_amount,premium_rcv_detail_code,remaining_amt, payrec, mode_code,coinsurance_code,class_cd,it_remarks) values</v>
      </c>
      <c r="G86" s="187" t="str">
        <f t="shared" si="6"/>
        <v>('29Nov240037','070000171060','29014',(select max(to_number(i.premium_rcv_detail_code))+1
from ins_premium_det i),'29014','29014','02', '11000003','00','Request by Mr. Raheel Malik 04-Dec-2024 for premium');</v>
      </c>
      <c r="H86" s="188" t="str">
        <f t="shared" si="7"/>
        <v>insert into ins_premium_det (premium_rcv_code,assorted_code, rec_amount,premium_rcv_detail_code,remaining_amt, payrec, mode_code,coinsurance_code,class_cd,it_remarks) values('29Nov240037','070000171060','29014',(select max(to_number(i.premium_rcv_detail_code))+1
from ins_premium_det i),'29014','29014','02', '11000003','00','Request by Mr. Raheel Malik 04-Dec-2024 for premium');</v>
      </c>
    </row>
    <row r="87" spans="1:8" ht="105">
      <c r="A87" s="143" t="s">
        <v>2765</v>
      </c>
      <c r="B87" s="184" t="str">
        <f>VLOOKUP(A87,policy1!B:C,2,0)</f>
        <v>070000171061</v>
      </c>
      <c r="C87" s="60">
        <v>32238</v>
      </c>
      <c r="D87" s="185">
        <f t="shared" si="5"/>
        <v>32238</v>
      </c>
      <c r="E87" s="183" t="s">
        <v>3609</v>
      </c>
      <c r="F87" s="186" t="str">
        <f t="shared" si="4"/>
        <v>insert into ins_premium_det (premium_rcv_code,assorted_code, rec_amount,premium_rcv_detail_code,remaining_amt, payrec, mode_code,coinsurance_code,class_cd,it_remarks) values</v>
      </c>
      <c r="G87" s="187" t="str">
        <f t="shared" si="6"/>
        <v>('29Nov240037','070000171061','32238',(select max(to_number(i.premium_rcv_detail_code))+1
from ins_premium_det i),'32238','32238','02', '11000003','00','Request by Mr. Raheel Malik 04-Dec-2024 for premium');</v>
      </c>
      <c r="H87" s="188" t="str">
        <f t="shared" si="7"/>
        <v>insert into ins_premium_det (premium_rcv_code,assorted_code, rec_amount,premium_rcv_detail_code,remaining_amt, payrec, mode_code,coinsurance_code,class_cd,it_remarks) values('29Nov240037','070000171061','32238',(select max(to_number(i.premium_rcv_detail_code))+1
from ins_premium_det i),'32238','32238','02', '11000003','00','Request by Mr. Raheel Malik 04-Dec-2024 for premium');</v>
      </c>
    </row>
    <row r="88" spans="1:8" ht="105">
      <c r="A88" s="143" t="s">
        <v>2766</v>
      </c>
      <c r="B88" s="184" t="str">
        <f>VLOOKUP(A88,policy1!B:C,2,0)</f>
        <v>070000171062</v>
      </c>
      <c r="C88" s="60">
        <v>37074</v>
      </c>
      <c r="D88" s="185">
        <f t="shared" si="5"/>
        <v>37074</v>
      </c>
      <c r="E88" s="183" t="s">
        <v>3609</v>
      </c>
      <c r="F88" s="186" t="str">
        <f t="shared" si="4"/>
        <v>insert into ins_premium_det (premium_rcv_code,assorted_code, rec_amount,premium_rcv_detail_code,remaining_amt, payrec, mode_code,coinsurance_code,class_cd,it_remarks) values</v>
      </c>
      <c r="G88" s="187" t="str">
        <f t="shared" si="6"/>
        <v>('29Nov240037','070000171062','37074',(select max(to_number(i.premium_rcv_detail_code))+1
from ins_premium_det i),'37074','37074','02', '11000003','00','Request by Mr. Raheel Malik 04-Dec-2024 for premium');</v>
      </c>
      <c r="H88" s="188" t="str">
        <f t="shared" si="7"/>
        <v>insert into ins_premium_det (premium_rcv_code,assorted_code, rec_amount,premium_rcv_detail_code,remaining_amt, payrec, mode_code,coinsurance_code,class_cd,it_remarks) values('29Nov240037','070000171062','37074',(select max(to_number(i.premium_rcv_detail_code))+1
from ins_premium_det i),'37074','37074','02', '11000003','00','Request by Mr. Raheel Malik 04-Dec-2024 for premium');</v>
      </c>
    </row>
    <row r="89" spans="1:8" ht="105">
      <c r="A89" s="143" t="s">
        <v>2767</v>
      </c>
      <c r="B89" s="184" t="str">
        <f>VLOOKUP(A89,policy1!B:C,2,0)</f>
        <v>070000171063</v>
      </c>
      <c r="C89" s="60">
        <v>35462</v>
      </c>
      <c r="D89" s="185">
        <f t="shared" si="5"/>
        <v>35462</v>
      </c>
      <c r="E89" s="183" t="s">
        <v>3609</v>
      </c>
      <c r="F89" s="186" t="str">
        <f t="shared" si="4"/>
        <v>insert into ins_premium_det (premium_rcv_code,assorted_code, rec_amount,premium_rcv_detail_code,remaining_amt, payrec, mode_code,coinsurance_code,class_cd,it_remarks) values</v>
      </c>
      <c r="G89" s="187" t="str">
        <f t="shared" si="6"/>
        <v>('29Nov240037','070000171063','35462',(select max(to_number(i.premium_rcv_detail_code))+1
from ins_premium_det i),'35462','35462','02', '11000003','00','Request by Mr. Raheel Malik 04-Dec-2024 for premium');</v>
      </c>
      <c r="H89" s="188" t="str">
        <f t="shared" si="7"/>
        <v>insert into ins_premium_det (premium_rcv_code,assorted_code, rec_amount,premium_rcv_detail_code,remaining_amt, payrec, mode_code,coinsurance_code,class_cd,it_remarks) values('29Nov240037','070000171063','35462',(select max(to_number(i.premium_rcv_detail_code))+1
from ins_premium_det i),'35462','35462','02', '11000003','00','Request by Mr. Raheel Malik 04-Dec-2024 for premium');</v>
      </c>
    </row>
    <row r="90" spans="1:8" ht="105">
      <c r="A90" s="143" t="s">
        <v>2768</v>
      </c>
      <c r="B90" s="184" t="str">
        <f>VLOOKUP(A90,policy1!B:C,2,0)</f>
        <v>070000171064</v>
      </c>
      <c r="C90" s="60">
        <v>58028</v>
      </c>
      <c r="D90" s="185">
        <f t="shared" si="5"/>
        <v>58028</v>
      </c>
      <c r="E90" s="183" t="s">
        <v>3609</v>
      </c>
      <c r="F90" s="186" t="str">
        <f t="shared" si="4"/>
        <v>insert into ins_premium_det (premium_rcv_code,assorted_code, rec_amount,premium_rcv_detail_code,remaining_amt, payrec, mode_code,coinsurance_code,class_cd,it_remarks) values</v>
      </c>
      <c r="G90" s="187" t="str">
        <f t="shared" si="6"/>
        <v>('29Nov240037','070000171064','58028',(select max(to_number(i.premium_rcv_detail_code))+1
from ins_premium_det i),'58028','58028','02', '11000003','00','Request by Mr. Raheel Malik 04-Dec-2024 for premium');</v>
      </c>
      <c r="H90" s="188" t="str">
        <f t="shared" si="7"/>
        <v>insert into ins_premium_det (premium_rcv_code,assorted_code, rec_amount,premium_rcv_detail_code,remaining_amt, payrec, mode_code,coinsurance_code,class_cd,it_remarks) values('29Nov240037','070000171064','58028',(select max(to_number(i.premium_rcv_detail_code))+1
from ins_premium_det i),'58028','58028','02', '11000003','00','Request by Mr. Raheel Malik 04-Dec-2024 for premium');</v>
      </c>
    </row>
    <row r="91" spans="1:8" ht="105">
      <c r="A91" s="143" t="s">
        <v>2769</v>
      </c>
      <c r="B91" s="184" t="str">
        <f>VLOOKUP(A91,policy1!B:C,2,0)</f>
        <v>070000171065</v>
      </c>
      <c r="C91" s="60">
        <v>29014</v>
      </c>
      <c r="D91" s="185">
        <f t="shared" si="5"/>
        <v>29014</v>
      </c>
      <c r="E91" s="183" t="s">
        <v>3609</v>
      </c>
      <c r="F91" s="186" t="str">
        <f t="shared" si="4"/>
        <v>insert into ins_premium_det (premium_rcv_code,assorted_code, rec_amount,premium_rcv_detail_code,remaining_amt, payrec, mode_code,coinsurance_code,class_cd,it_remarks) values</v>
      </c>
      <c r="G91" s="187" t="str">
        <f t="shared" si="6"/>
        <v>('29Nov240037','070000171065','29014',(select max(to_number(i.premium_rcv_detail_code))+1
from ins_premium_det i),'29014','29014','02', '11000003','00','Request by Mr. Raheel Malik 04-Dec-2024 for premium');</v>
      </c>
      <c r="H91" s="188" t="str">
        <f t="shared" si="7"/>
        <v>insert into ins_premium_det (premium_rcv_code,assorted_code, rec_amount,premium_rcv_detail_code,remaining_amt, payrec, mode_code,coinsurance_code,class_cd,it_remarks) values('29Nov240037','070000171065','29014',(select max(to_number(i.premium_rcv_detail_code))+1
from ins_premium_det i),'29014','29014','02', '11000003','00','Request by Mr. Raheel Malik 04-Dec-2024 for premium');</v>
      </c>
    </row>
    <row r="92" spans="1:8" ht="105">
      <c r="A92" s="143" t="s">
        <v>2770</v>
      </c>
      <c r="B92" s="184" t="str">
        <f>VLOOKUP(A92,policy1!B:C,2,0)</f>
        <v>070000171066</v>
      </c>
      <c r="C92" s="60">
        <v>19343</v>
      </c>
      <c r="D92" s="185">
        <f t="shared" si="5"/>
        <v>19343</v>
      </c>
      <c r="E92" s="183" t="s">
        <v>3609</v>
      </c>
      <c r="F92" s="186" t="str">
        <f t="shared" si="4"/>
        <v>insert into ins_premium_det (premium_rcv_code,assorted_code, rec_amount,premium_rcv_detail_code,remaining_amt, payrec, mode_code,coinsurance_code,class_cd,it_remarks) values</v>
      </c>
      <c r="G92" s="187" t="str">
        <f t="shared" si="6"/>
        <v>('29Nov240037','070000171066','19343',(select max(to_number(i.premium_rcv_detail_code))+1
from ins_premium_det i),'19343','19343','02', '11000003','00','Request by Mr. Raheel Malik 04-Dec-2024 for premium');</v>
      </c>
      <c r="H92" s="188" t="str">
        <f t="shared" si="7"/>
        <v>insert into ins_premium_det (premium_rcv_code,assorted_code, rec_amount,premium_rcv_detail_code,remaining_amt, payrec, mode_code,coinsurance_code,class_cd,it_remarks) values('29Nov240037','070000171066','19343',(select max(to_number(i.premium_rcv_detail_code))+1
from ins_premium_det i),'19343','19343','02', '11000003','00','Request by Mr. Raheel Malik 04-Dec-2024 for premium');</v>
      </c>
    </row>
    <row r="93" spans="1:8" ht="105">
      <c r="A93" s="143" t="s">
        <v>2771</v>
      </c>
      <c r="B93" s="184" t="str">
        <f>VLOOKUP(A93,policy1!B:C,2,0)</f>
        <v>070000171067</v>
      </c>
      <c r="C93" s="60">
        <v>37074</v>
      </c>
      <c r="D93" s="185">
        <f t="shared" si="5"/>
        <v>37074</v>
      </c>
      <c r="E93" s="183" t="s">
        <v>3609</v>
      </c>
      <c r="F93" s="186" t="str">
        <f t="shared" si="4"/>
        <v>insert into ins_premium_det (premium_rcv_code,assorted_code, rec_amount,premium_rcv_detail_code,remaining_amt, payrec, mode_code,coinsurance_code,class_cd,it_remarks) values</v>
      </c>
      <c r="G93" s="187" t="str">
        <f t="shared" si="6"/>
        <v>('29Nov240037','070000171067','37074',(select max(to_number(i.premium_rcv_detail_code))+1
from ins_premium_det i),'37074','37074','02', '11000003','00','Request by Mr. Raheel Malik 04-Dec-2024 for premium');</v>
      </c>
      <c r="H93" s="188" t="str">
        <f t="shared" si="7"/>
        <v>insert into ins_premium_det (premium_rcv_code,assorted_code, rec_amount,premium_rcv_detail_code,remaining_amt, payrec, mode_code,coinsurance_code,class_cd,it_remarks) values('29Nov240037','070000171067','37074',(select max(to_number(i.premium_rcv_detail_code))+1
from ins_premium_det i),'37074','37074','02', '11000003','00','Request by Mr. Raheel Malik 04-Dec-2024 for premium');</v>
      </c>
    </row>
    <row r="94" spans="1:8" ht="105">
      <c r="A94" s="143" t="s">
        <v>2772</v>
      </c>
      <c r="B94" s="184" t="str">
        <f>VLOOKUP(A94,policy1!B:C,2,0)</f>
        <v>070000171068</v>
      </c>
      <c r="C94" s="60">
        <v>56417</v>
      </c>
      <c r="D94" s="185">
        <f t="shared" si="5"/>
        <v>56417</v>
      </c>
      <c r="E94" s="183" t="s">
        <v>3609</v>
      </c>
      <c r="F94" s="186" t="str">
        <f t="shared" si="4"/>
        <v>insert into ins_premium_det (premium_rcv_code,assorted_code, rec_amount,premium_rcv_detail_code,remaining_amt, payrec, mode_code,coinsurance_code,class_cd,it_remarks) values</v>
      </c>
      <c r="G94" s="187" t="str">
        <f t="shared" si="6"/>
        <v>('29Nov240037','070000171068','56417',(select max(to_number(i.premium_rcv_detail_code))+1
from ins_premium_det i),'56417','56417','02', '11000003','00','Request by Mr. Raheel Malik 04-Dec-2024 for premium');</v>
      </c>
      <c r="H94" s="188" t="str">
        <f t="shared" si="7"/>
        <v>insert into ins_premium_det (premium_rcv_code,assorted_code, rec_amount,premium_rcv_detail_code,remaining_amt, payrec, mode_code,coinsurance_code,class_cd,it_remarks) values('29Nov240037','070000171068','56417',(select max(to_number(i.premium_rcv_detail_code))+1
from ins_premium_det i),'56417','56417','02', '11000003','00','Request by Mr. Raheel Malik 04-Dec-2024 for premium');</v>
      </c>
    </row>
    <row r="95" spans="1:8" ht="105">
      <c r="A95" s="143" t="s">
        <v>2773</v>
      </c>
      <c r="B95" s="184" t="str">
        <f>VLOOKUP(A95,policy1!B:C,2,0)</f>
        <v>070000171069</v>
      </c>
      <c r="C95" s="60">
        <v>32238</v>
      </c>
      <c r="D95" s="185">
        <f t="shared" si="5"/>
        <v>32238</v>
      </c>
      <c r="E95" s="183" t="s">
        <v>3609</v>
      </c>
      <c r="F95" s="186" t="str">
        <f t="shared" si="4"/>
        <v>insert into ins_premium_det (premium_rcv_code,assorted_code, rec_amount,premium_rcv_detail_code,remaining_amt, payrec, mode_code,coinsurance_code,class_cd,it_remarks) values</v>
      </c>
      <c r="G95" s="187" t="str">
        <f t="shared" si="6"/>
        <v>('29Nov240037','070000171069','32238',(select max(to_number(i.premium_rcv_detail_code))+1
from ins_premium_det i),'32238','32238','02', '11000003','00','Request by Mr. Raheel Malik 04-Dec-2024 for premium');</v>
      </c>
      <c r="H95" s="188" t="str">
        <f t="shared" si="7"/>
        <v>insert into ins_premium_det (premium_rcv_code,assorted_code, rec_amount,premium_rcv_detail_code,remaining_amt, payrec, mode_code,coinsurance_code,class_cd,it_remarks) values('29Nov240037','070000171069','32238',(select max(to_number(i.premium_rcv_detail_code))+1
from ins_premium_det i),'32238','32238','02', '11000003','00','Request by Mr. Raheel Malik 04-Dec-2024 for premium');</v>
      </c>
    </row>
    <row r="96" spans="1:8" ht="105">
      <c r="A96" s="143" t="s">
        <v>2774</v>
      </c>
      <c r="B96" s="184" t="str">
        <f>VLOOKUP(A96,policy1!B:C,2,0)</f>
        <v>070000171070</v>
      </c>
      <c r="C96" s="60">
        <v>35462</v>
      </c>
      <c r="D96" s="185">
        <f t="shared" si="5"/>
        <v>35462</v>
      </c>
      <c r="E96" s="183" t="s">
        <v>3609</v>
      </c>
      <c r="F96" s="186" t="str">
        <f t="shared" si="4"/>
        <v>insert into ins_premium_det (premium_rcv_code,assorted_code, rec_amount,premium_rcv_detail_code,remaining_amt, payrec, mode_code,coinsurance_code,class_cd,it_remarks) values</v>
      </c>
      <c r="G96" s="187" t="str">
        <f t="shared" si="6"/>
        <v>('29Nov240037','070000171070','35462',(select max(to_number(i.premium_rcv_detail_code))+1
from ins_premium_det i),'35462','35462','02', '11000003','00','Request by Mr. Raheel Malik 04-Dec-2024 for premium');</v>
      </c>
      <c r="H96" s="188" t="str">
        <f t="shared" si="7"/>
        <v>insert into ins_premium_det (premium_rcv_code,assorted_code, rec_amount,premium_rcv_detail_code,remaining_amt, payrec, mode_code,coinsurance_code,class_cd,it_remarks) values('29Nov240037','070000171070','35462',(select max(to_number(i.premium_rcv_detail_code))+1
from ins_premium_det i),'35462','35462','02', '11000003','00','Request by Mr. Raheel Malik 04-Dec-2024 for premium');</v>
      </c>
    </row>
    <row r="97" spans="1:8" ht="105">
      <c r="A97" s="143" t="s">
        <v>2775</v>
      </c>
      <c r="B97" s="184" t="str">
        <f>VLOOKUP(A97,policy1!B:C,2,0)</f>
        <v>070000171071</v>
      </c>
      <c r="C97" s="60">
        <v>69312</v>
      </c>
      <c r="D97" s="185">
        <f t="shared" si="5"/>
        <v>69312</v>
      </c>
      <c r="E97" s="183" t="s">
        <v>3609</v>
      </c>
      <c r="F97" s="186" t="str">
        <f t="shared" si="4"/>
        <v>insert into ins_premium_det (premium_rcv_code,assorted_code, rec_amount,premium_rcv_detail_code,remaining_amt, payrec, mode_code,coinsurance_code,class_cd,it_remarks) values</v>
      </c>
      <c r="G97" s="187" t="str">
        <f t="shared" si="6"/>
        <v>('29Nov240037','070000171071','69312',(select max(to_number(i.premium_rcv_detail_code))+1
from ins_premium_det i),'69312','69312','02', '11000003','00','Request by Mr. Raheel Malik 04-Dec-2024 for premium');</v>
      </c>
      <c r="H97" s="188" t="str">
        <f t="shared" si="7"/>
        <v>insert into ins_premium_det (premium_rcv_code,assorted_code, rec_amount,premium_rcv_detail_code,remaining_amt, payrec, mode_code,coinsurance_code,class_cd,it_remarks) values('29Nov240037','070000171071','69312',(select max(to_number(i.premium_rcv_detail_code))+1
from ins_premium_det i),'69312','69312','02', '11000003','00','Request by Mr. Raheel Malik 04-Dec-2024 for premium');</v>
      </c>
    </row>
    <row r="98" spans="1:8" ht="105">
      <c r="A98" s="143" t="s">
        <v>2776</v>
      </c>
      <c r="B98" s="184" t="str">
        <f>VLOOKUP(A98,policy1!B:C,2,0)</f>
        <v>070000171072</v>
      </c>
      <c r="C98" s="60">
        <v>51581</v>
      </c>
      <c r="D98" s="185">
        <f t="shared" si="5"/>
        <v>51581</v>
      </c>
      <c r="E98" s="183" t="s">
        <v>3609</v>
      </c>
      <c r="F98" s="186" t="str">
        <f t="shared" si="4"/>
        <v>insert into ins_premium_det (premium_rcv_code,assorted_code, rec_amount,premium_rcv_detail_code,remaining_amt, payrec, mode_code,coinsurance_code,class_cd,it_remarks) values</v>
      </c>
      <c r="G98" s="187" t="str">
        <f t="shared" si="6"/>
        <v>('29Nov240037','070000171072','51581',(select max(to_number(i.premium_rcv_detail_code))+1
from ins_premium_det i),'51581','51581','02', '11000003','00','Request by Mr. Raheel Malik 04-Dec-2024 for premium');</v>
      </c>
      <c r="H98" s="188" t="str">
        <f t="shared" si="7"/>
        <v>insert into ins_premium_det (premium_rcv_code,assorted_code, rec_amount,premium_rcv_detail_code,remaining_amt, payrec, mode_code,coinsurance_code,class_cd,it_remarks) values('29Nov240037','070000171072','51581',(select max(to_number(i.premium_rcv_detail_code))+1
from ins_premium_det i),'51581','51581','02', '11000003','00','Request by Mr. Raheel Malik 04-Dec-2024 for premium');</v>
      </c>
    </row>
    <row r="99" spans="1:8" ht="105">
      <c r="A99" s="143" t="s">
        <v>2777</v>
      </c>
      <c r="B99" s="184" t="str">
        <f>VLOOKUP(A99,policy1!B:C,2,0)</f>
        <v>070000171073</v>
      </c>
      <c r="C99" s="60">
        <v>32238</v>
      </c>
      <c r="D99" s="185">
        <f t="shared" si="5"/>
        <v>32238</v>
      </c>
      <c r="E99" s="183" t="s">
        <v>3609</v>
      </c>
      <c r="F99" s="186" t="str">
        <f t="shared" si="4"/>
        <v>insert into ins_premium_det (premium_rcv_code,assorted_code, rec_amount,premium_rcv_detail_code,remaining_amt, payrec, mode_code,coinsurance_code,class_cd,it_remarks) values</v>
      </c>
      <c r="G99" s="187" t="str">
        <f t="shared" si="6"/>
        <v>('29Nov240037','070000171073','32238',(select max(to_number(i.premium_rcv_detail_code))+1
from ins_premium_det i),'32238','32238','02', '11000003','00','Request by Mr. Raheel Malik 04-Dec-2024 for premium');</v>
      </c>
      <c r="H99" s="188" t="str">
        <f t="shared" si="7"/>
        <v>insert into ins_premium_det (premium_rcv_code,assorted_code, rec_amount,premium_rcv_detail_code,remaining_amt, payrec, mode_code,coinsurance_code,class_cd,it_remarks) values('29Nov240037','070000171073','32238',(select max(to_number(i.premium_rcv_detail_code))+1
from ins_premium_det i),'32238','32238','02', '11000003','00','Request by Mr. Raheel Malik 04-Dec-2024 for premium');</v>
      </c>
    </row>
    <row r="100" spans="1:8" ht="105">
      <c r="A100" s="143" t="s">
        <v>2778</v>
      </c>
      <c r="B100" s="184" t="str">
        <f>VLOOKUP(A100,policy1!B:C,2,0)</f>
        <v>070000171074</v>
      </c>
      <c r="C100" s="60">
        <v>35462</v>
      </c>
      <c r="D100" s="185">
        <f t="shared" si="5"/>
        <v>35462</v>
      </c>
      <c r="E100" s="183" t="s">
        <v>3609</v>
      </c>
      <c r="F100" s="186" t="str">
        <f t="shared" si="4"/>
        <v>insert into ins_premium_det (premium_rcv_code,assorted_code, rec_amount,premium_rcv_detail_code,remaining_amt, payrec, mode_code,coinsurance_code,class_cd,it_remarks) values</v>
      </c>
      <c r="G100" s="187" t="str">
        <f t="shared" si="6"/>
        <v>('29Nov240037','070000171074','35462',(select max(to_number(i.premium_rcv_detail_code))+1
from ins_premium_det i),'35462','35462','02', '11000003','00','Request by Mr. Raheel Malik 04-Dec-2024 for premium');</v>
      </c>
      <c r="H100" s="188" t="str">
        <f t="shared" si="7"/>
        <v>insert into ins_premium_det (premium_rcv_code,assorted_code, rec_amount,premium_rcv_detail_code,remaining_amt, payrec, mode_code,coinsurance_code,class_cd,it_remarks) values('29Nov240037','070000171074','35462',(select max(to_number(i.premium_rcv_detail_code))+1
from ins_premium_det i),'35462','35462','02', '11000003','00','Request by Mr. Raheel Malik 04-Dec-2024 for premium');</v>
      </c>
    </row>
    <row r="101" spans="1:8" ht="105">
      <c r="A101" s="143" t="s">
        <v>2779</v>
      </c>
      <c r="B101" s="184" t="str">
        <f>VLOOKUP(A101,policy1!B:C,2,0)</f>
        <v>070000171075</v>
      </c>
      <c r="C101" s="60">
        <v>35462</v>
      </c>
      <c r="D101" s="185">
        <f t="shared" si="5"/>
        <v>35462</v>
      </c>
      <c r="E101" s="183" t="s">
        <v>3609</v>
      </c>
      <c r="F101" s="186" t="str">
        <f t="shared" si="4"/>
        <v>insert into ins_premium_det (premium_rcv_code,assorted_code, rec_amount,premium_rcv_detail_code,remaining_amt, payrec, mode_code,coinsurance_code,class_cd,it_remarks) values</v>
      </c>
      <c r="G101" s="187" t="str">
        <f t="shared" si="6"/>
        <v>('29Nov240037','070000171075','35462',(select max(to_number(i.premium_rcv_detail_code))+1
from ins_premium_det i),'35462','35462','02', '11000003','00','Request by Mr. Raheel Malik 04-Dec-2024 for premium');</v>
      </c>
      <c r="H101" s="188" t="str">
        <f t="shared" si="7"/>
        <v>insert into ins_premium_det (premium_rcv_code,assorted_code, rec_amount,premium_rcv_detail_code,remaining_amt, payrec, mode_code,coinsurance_code,class_cd,it_remarks) values('29Nov240037','070000171075','35462',(select max(to_number(i.premium_rcv_detail_code))+1
from ins_premium_det i),'35462','35462','02', '11000003','00','Request by Mr. Raheel Malik 04-Dec-2024 for premium');</v>
      </c>
    </row>
    <row r="102" spans="1:8" ht="105">
      <c r="A102" s="143" t="s">
        <v>2780</v>
      </c>
      <c r="B102" s="184" t="str">
        <f>VLOOKUP(A102,policy1!B:C,2,0)</f>
        <v>070000171076</v>
      </c>
      <c r="C102" s="60">
        <v>56417</v>
      </c>
      <c r="D102" s="185">
        <f t="shared" si="5"/>
        <v>56417</v>
      </c>
      <c r="E102" s="183" t="s">
        <v>3609</v>
      </c>
      <c r="F102" s="186" t="str">
        <f t="shared" si="4"/>
        <v>insert into ins_premium_det (premium_rcv_code,assorted_code, rec_amount,premium_rcv_detail_code,remaining_amt, payrec, mode_code,coinsurance_code,class_cd,it_remarks) values</v>
      </c>
      <c r="G102" s="187" t="str">
        <f t="shared" si="6"/>
        <v>('29Nov240037','070000171076','56417',(select max(to_number(i.premium_rcv_detail_code))+1
from ins_premium_det i),'56417','56417','02', '11000003','00','Request by Mr. Raheel Malik 04-Dec-2024 for premium');</v>
      </c>
      <c r="H102" s="188" t="str">
        <f t="shared" si="7"/>
        <v>insert into ins_premium_det (premium_rcv_code,assorted_code, rec_amount,premium_rcv_detail_code,remaining_amt, payrec, mode_code,coinsurance_code,class_cd,it_remarks) values('29Nov240037','070000171076','56417',(select max(to_number(i.premium_rcv_detail_code))+1
from ins_premium_det i),'56417','56417','02', '11000003','00','Request by Mr. Raheel Malik 04-Dec-2024 for premium');</v>
      </c>
    </row>
    <row r="103" spans="1:8" ht="105">
      <c r="A103" s="143" t="s">
        <v>2781</v>
      </c>
      <c r="B103" s="184" t="str">
        <f>VLOOKUP(A103,policy1!B:C,2,0)</f>
        <v>070000171077</v>
      </c>
      <c r="C103" s="60">
        <v>33850</v>
      </c>
      <c r="D103" s="185">
        <f t="shared" si="5"/>
        <v>33850</v>
      </c>
      <c r="E103" s="183" t="s">
        <v>3609</v>
      </c>
      <c r="F103" s="186" t="str">
        <f t="shared" si="4"/>
        <v>insert into ins_premium_det (premium_rcv_code,assorted_code, rec_amount,premium_rcv_detail_code,remaining_amt, payrec, mode_code,coinsurance_code,class_cd,it_remarks) values</v>
      </c>
      <c r="G103" s="187" t="str">
        <f t="shared" si="6"/>
        <v>('29Nov240037','070000171077','33850',(select max(to_number(i.premium_rcv_detail_code))+1
from ins_premium_det i),'33850','33850','02', '11000003','00','Request by Mr. Raheel Malik 04-Dec-2024 for premium');</v>
      </c>
      <c r="H103" s="188" t="str">
        <f t="shared" si="7"/>
        <v>insert into ins_premium_det (premium_rcv_code,assorted_code, rec_amount,premium_rcv_detail_code,remaining_amt, payrec, mode_code,coinsurance_code,class_cd,it_remarks) values('29Nov240037','070000171077','33850',(select max(to_number(i.premium_rcv_detail_code))+1
from ins_premium_det i),'33850','33850','02', '11000003','00','Request by Mr. Raheel Malik 04-Dec-2024 for premium');</v>
      </c>
    </row>
    <row r="104" spans="1:8" ht="105">
      <c r="A104" s="143" t="s">
        <v>2980</v>
      </c>
      <c r="B104" s="184" t="str">
        <f>VLOOKUP(A104,policy1!B:C,2,0)</f>
        <v>070000171078</v>
      </c>
      <c r="C104" s="60">
        <v>201488</v>
      </c>
      <c r="D104" s="185">
        <f t="shared" si="5"/>
        <v>201488</v>
      </c>
      <c r="E104" s="183" t="s">
        <v>3609</v>
      </c>
      <c r="F104" s="186" t="str">
        <f t="shared" si="4"/>
        <v>insert into ins_premium_det (premium_rcv_code,assorted_code, rec_amount,premium_rcv_detail_code,remaining_amt, payrec, mode_code,coinsurance_code,class_cd,it_remarks) values</v>
      </c>
      <c r="G104" s="187" t="str">
        <f t="shared" si="6"/>
        <v>('29Nov240037','070000171078','201488',(select max(to_number(i.premium_rcv_detail_code))+1
from ins_premium_det i),'201488','201488','02', '11000003','00','Request by Mr. Raheel Malik 04-Dec-2024 for premium');</v>
      </c>
      <c r="H104" s="188" t="str">
        <f t="shared" si="7"/>
        <v>insert into ins_premium_det (premium_rcv_code,assorted_code, rec_amount,premium_rcv_detail_code,remaining_amt, payrec, mode_code,coinsurance_code,class_cd,it_remarks) values('29Nov240037','070000171078','201488',(select max(to_number(i.premium_rcv_detail_code))+1
from ins_premium_det i),'201488','201488','02', '11000003','00','Request by Mr. Raheel Malik 04-Dec-2024 for premium');</v>
      </c>
    </row>
    <row r="105" spans="1:8" ht="105">
      <c r="A105" s="143" t="s">
        <v>2782</v>
      </c>
      <c r="B105" s="184" t="str">
        <f>VLOOKUP(A105,policy1!B:C,2,0)</f>
        <v>070000171079</v>
      </c>
      <c r="C105" s="60">
        <v>22065</v>
      </c>
      <c r="D105" s="185">
        <f t="shared" si="5"/>
        <v>22065</v>
      </c>
      <c r="E105" s="183" t="s">
        <v>3609</v>
      </c>
      <c r="F105" s="186" t="str">
        <f t="shared" si="4"/>
        <v>insert into ins_premium_det (premium_rcv_code,assorted_code, rec_amount,premium_rcv_detail_code,remaining_amt, payrec, mode_code,coinsurance_code,class_cd,it_remarks) values</v>
      </c>
      <c r="G105" s="187" t="str">
        <f t="shared" si="6"/>
        <v>('29Nov240037','070000171079','22065',(select max(to_number(i.premium_rcv_detail_code))+1
from ins_premium_det i),'22065','22065','02', '11000003','00','Request by Mr. Raheel Malik 04-Dec-2024 for premium');</v>
      </c>
      <c r="H105" s="188" t="str">
        <f t="shared" si="7"/>
        <v>insert into ins_premium_det (premium_rcv_code,assorted_code, rec_amount,premium_rcv_detail_code,remaining_amt, payrec, mode_code,coinsurance_code,class_cd,it_remarks) values('29Nov240037','070000171079','22065',(select max(to_number(i.premium_rcv_detail_code))+1
from ins_premium_det i),'22065','22065','02', '11000003','00','Request by Mr. Raheel Malik 04-Dec-2024 for premium');</v>
      </c>
    </row>
    <row r="106" spans="1:8" ht="105">
      <c r="A106" s="143" t="s">
        <v>2783</v>
      </c>
      <c r="B106" s="184" t="str">
        <f>VLOOKUP(A106,policy1!B:C,2,0)</f>
        <v>070000171080</v>
      </c>
      <c r="C106" s="60">
        <v>22065</v>
      </c>
      <c r="D106" s="185">
        <f t="shared" si="5"/>
        <v>22065</v>
      </c>
      <c r="E106" s="183" t="s">
        <v>3609</v>
      </c>
      <c r="F106" s="186" t="str">
        <f t="shared" si="4"/>
        <v>insert into ins_premium_det (premium_rcv_code,assorted_code, rec_amount,premium_rcv_detail_code,remaining_amt, payrec, mode_code,coinsurance_code,class_cd,it_remarks) values</v>
      </c>
      <c r="G106" s="187" t="str">
        <f t="shared" si="6"/>
        <v>('29Nov240037','070000171080','22065',(select max(to_number(i.premium_rcv_detail_code))+1
from ins_premium_det i),'22065','22065','02', '11000003','00','Request by Mr. Raheel Malik 04-Dec-2024 for premium');</v>
      </c>
      <c r="H106" s="188" t="str">
        <f t="shared" si="7"/>
        <v>insert into ins_premium_det (premium_rcv_code,assorted_code, rec_amount,premium_rcv_detail_code,remaining_amt, payrec, mode_code,coinsurance_code,class_cd,it_remarks) values('29Nov240037','070000171080','22065',(select max(to_number(i.premium_rcv_detail_code))+1
from ins_premium_det i),'22065','22065','02', '11000003','00','Request by Mr. Raheel Malik 04-Dec-2024 for premium');</v>
      </c>
    </row>
    <row r="107" spans="1:8" ht="105">
      <c r="A107" s="143" t="s">
        <v>2784</v>
      </c>
      <c r="B107" s="184" t="str">
        <f>VLOOKUP(A107,policy1!B:C,2,0)</f>
        <v>070000171081</v>
      </c>
      <c r="C107" s="60">
        <v>22065</v>
      </c>
      <c r="D107" s="185">
        <f t="shared" si="5"/>
        <v>22065</v>
      </c>
      <c r="E107" s="183" t="s">
        <v>3609</v>
      </c>
      <c r="F107" s="186" t="str">
        <f t="shared" si="4"/>
        <v>insert into ins_premium_det (premium_rcv_code,assorted_code, rec_amount,premium_rcv_detail_code,remaining_amt, payrec, mode_code,coinsurance_code,class_cd,it_remarks) values</v>
      </c>
      <c r="G107" s="187" t="str">
        <f t="shared" si="6"/>
        <v>('29Nov240037','070000171081','22065',(select max(to_number(i.premium_rcv_detail_code))+1
from ins_premium_det i),'22065','22065','02', '11000003','00','Request by Mr. Raheel Malik 04-Dec-2024 for premium');</v>
      </c>
      <c r="H107" s="188" t="str">
        <f t="shared" si="7"/>
        <v>insert into ins_premium_det (premium_rcv_code,assorted_code, rec_amount,premium_rcv_detail_code,remaining_amt, payrec, mode_code,coinsurance_code,class_cd,it_remarks) values('29Nov240037','070000171081','22065',(select max(to_number(i.premium_rcv_detail_code))+1
from ins_premium_det i),'22065','22065','02', '11000003','00','Request by Mr. Raheel Malik 04-Dec-2024 for premium');</v>
      </c>
    </row>
    <row r="108" spans="1:8" ht="105">
      <c r="A108" s="143" t="s">
        <v>2785</v>
      </c>
      <c r="B108" s="184" t="str">
        <f>VLOOKUP(A108,policy1!B:C,2,0)</f>
        <v>070000171082</v>
      </c>
      <c r="C108" s="60">
        <v>22065</v>
      </c>
      <c r="D108" s="185">
        <f t="shared" si="5"/>
        <v>22065</v>
      </c>
      <c r="E108" s="183" t="s">
        <v>3609</v>
      </c>
      <c r="F108" s="186" t="str">
        <f t="shared" si="4"/>
        <v>insert into ins_premium_det (premium_rcv_code,assorted_code, rec_amount,premium_rcv_detail_code,remaining_amt, payrec, mode_code,coinsurance_code,class_cd,it_remarks) values</v>
      </c>
      <c r="G108" s="187" t="str">
        <f t="shared" si="6"/>
        <v>('29Nov240037','070000171082','22065',(select max(to_number(i.premium_rcv_detail_code))+1
from ins_premium_det i),'22065','22065','02', '11000003','00','Request by Mr. Raheel Malik 04-Dec-2024 for premium');</v>
      </c>
      <c r="H108" s="188" t="str">
        <f t="shared" si="7"/>
        <v>insert into ins_premium_det (premium_rcv_code,assorted_code, rec_amount,premium_rcv_detail_code,remaining_amt, payrec, mode_code,coinsurance_code,class_cd,it_remarks) values('29Nov240037','070000171082','22065',(select max(to_number(i.premium_rcv_detail_code))+1
from ins_premium_det i),'22065','22065','02', '11000003','00','Request by Mr. Raheel Malik 04-Dec-2024 for premium');</v>
      </c>
    </row>
    <row r="109" spans="1:8" ht="105">
      <c r="A109" s="143" t="s">
        <v>2786</v>
      </c>
      <c r="B109" s="184" t="str">
        <f>VLOOKUP(A109,policy1!B:C,2,0)</f>
        <v>070000171083</v>
      </c>
      <c r="C109" s="60">
        <v>22065</v>
      </c>
      <c r="D109" s="185">
        <f t="shared" si="5"/>
        <v>22065</v>
      </c>
      <c r="E109" s="183" t="s">
        <v>3609</v>
      </c>
      <c r="F109" s="186" t="str">
        <f t="shared" si="4"/>
        <v>insert into ins_premium_det (premium_rcv_code,assorted_code, rec_amount,premium_rcv_detail_code,remaining_amt, payrec, mode_code,coinsurance_code,class_cd,it_remarks) values</v>
      </c>
      <c r="G109" s="187" t="str">
        <f t="shared" si="6"/>
        <v>('29Nov240037','070000171083','22065',(select max(to_number(i.premium_rcv_detail_code))+1
from ins_premium_det i),'22065','22065','02', '11000003','00','Request by Mr. Raheel Malik 04-Dec-2024 for premium');</v>
      </c>
      <c r="H109" s="188" t="str">
        <f t="shared" si="7"/>
        <v>insert into ins_premium_det (premium_rcv_code,assorted_code, rec_amount,premium_rcv_detail_code,remaining_amt, payrec, mode_code,coinsurance_code,class_cd,it_remarks) values('29Nov240037','070000171083','22065',(select max(to_number(i.premium_rcv_detail_code))+1
from ins_premium_det i),'22065','22065','02', '11000003','00','Request by Mr. Raheel Malik 04-Dec-2024 for premium');</v>
      </c>
    </row>
    <row r="110" spans="1:8" ht="105">
      <c r="A110" s="143" t="s">
        <v>2787</v>
      </c>
      <c r="B110" s="184" t="str">
        <f>VLOOKUP(A110,policy1!B:C,2,0)</f>
        <v>070000171084</v>
      </c>
      <c r="C110" s="60">
        <v>56317</v>
      </c>
      <c r="D110" s="185">
        <f t="shared" si="5"/>
        <v>56317</v>
      </c>
      <c r="E110" s="183" t="s">
        <v>3609</v>
      </c>
      <c r="F110" s="186" t="str">
        <f t="shared" si="4"/>
        <v>insert into ins_premium_det (premium_rcv_code,assorted_code, rec_amount,premium_rcv_detail_code,remaining_amt, payrec, mode_code,coinsurance_code,class_cd,it_remarks) values</v>
      </c>
      <c r="G110" s="187" t="str">
        <f t="shared" si="6"/>
        <v>('29Nov240037','070000171084','56317',(select max(to_number(i.premium_rcv_detail_code))+1
from ins_premium_det i),'56317','56317','02', '11000003','00','Request by Mr. Raheel Malik 04-Dec-2024 for premium');</v>
      </c>
      <c r="H110" s="188" t="str">
        <f t="shared" si="7"/>
        <v>insert into ins_premium_det (premium_rcv_code,assorted_code, rec_amount,premium_rcv_detail_code,remaining_amt, payrec, mode_code,coinsurance_code,class_cd,it_remarks) values('29Nov240037','070000171084','56317',(select max(to_number(i.premium_rcv_detail_code))+1
from ins_premium_det i),'56317','56317','02', '11000003','00','Request by Mr. Raheel Malik 04-Dec-2024 for premium');</v>
      </c>
    </row>
    <row r="111" spans="1:8" ht="105">
      <c r="A111" s="143" t="s">
        <v>2788</v>
      </c>
      <c r="B111" s="184" t="str">
        <f>VLOOKUP(A111,policy1!B:C,2,0)</f>
        <v>070000171085</v>
      </c>
      <c r="C111" s="60">
        <v>119659</v>
      </c>
      <c r="D111" s="185">
        <f t="shared" si="5"/>
        <v>119659</v>
      </c>
      <c r="E111" s="183" t="s">
        <v>3609</v>
      </c>
      <c r="F111" s="186" t="str">
        <f t="shared" si="4"/>
        <v>insert into ins_premium_det (premium_rcv_code,assorted_code, rec_amount,premium_rcv_detail_code,remaining_amt, payrec, mode_code,coinsurance_code,class_cd,it_remarks) values</v>
      </c>
      <c r="G111" s="187" t="str">
        <f t="shared" si="6"/>
        <v>('29Nov240037','070000171085','119659',(select max(to_number(i.premium_rcv_detail_code))+1
from ins_premium_det i),'119659','119659','02', '11000003','00','Request by Mr. Raheel Malik 04-Dec-2024 for premium');</v>
      </c>
      <c r="H111" s="188" t="str">
        <f t="shared" si="7"/>
        <v>insert into ins_premium_det (premium_rcv_code,assorted_code, rec_amount,premium_rcv_detail_code,remaining_amt, payrec, mode_code,coinsurance_code,class_cd,it_remarks) values('29Nov240037','070000171085','119659',(select max(to_number(i.premium_rcv_detail_code))+1
from ins_premium_det i),'119659','119659','02', '11000003','00','Request by Mr. Raheel Malik 04-Dec-2024 for premium');</v>
      </c>
    </row>
    <row r="112" spans="1:8" ht="105">
      <c r="A112" s="143" t="s">
        <v>2789</v>
      </c>
      <c r="B112" s="184" t="str">
        <f>VLOOKUP(A112,policy1!B:C,2,0)</f>
        <v>070000171086</v>
      </c>
      <c r="C112" s="60">
        <v>181468</v>
      </c>
      <c r="D112" s="185">
        <f t="shared" si="5"/>
        <v>181468</v>
      </c>
      <c r="E112" s="183" t="s">
        <v>3609</v>
      </c>
      <c r="F112" s="186" t="str">
        <f t="shared" si="4"/>
        <v>insert into ins_premium_det (premium_rcv_code,assorted_code, rec_amount,premium_rcv_detail_code,remaining_amt, payrec, mode_code,coinsurance_code,class_cd,it_remarks) values</v>
      </c>
      <c r="G112" s="187" t="str">
        <f t="shared" si="6"/>
        <v>('29Nov240037','070000171086','181468',(select max(to_number(i.premium_rcv_detail_code))+1
from ins_premium_det i),'181468','181468','02', '11000003','00','Request by Mr. Raheel Malik 04-Dec-2024 for premium');</v>
      </c>
      <c r="H112" s="188" t="str">
        <f t="shared" si="7"/>
        <v>insert into ins_premium_det (premium_rcv_code,assorted_code, rec_amount,premium_rcv_detail_code,remaining_amt, payrec, mode_code,coinsurance_code,class_cd,it_remarks) values('29Nov240037','070000171086','181468',(select max(to_number(i.premium_rcv_detail_code))+1
from ins_premium_det i),'181468','181468','02', '11000003','00','Request by Mr. Raheel Malik 04-Dec-2024 for premium');</v>
      </c>
    </row>
    <row r="113" spans="1:8" ht="105">
      <c r="A113" s="143" t="s">
        <v>2790</v>
      </c>
      <c r="B113" s="184" t="str">
        <f>VLOOKUP(A113,policy1!B:C,2,0)</f>
        <v>070000171087</v>
      </c>
      <c r="C113" s="60">
        <v>181661</v>
      </c>
      <c r="D113" s="185">
        <f t="shared" si="5"/>
        <v>181661</v>
      </c>
      <c r="E113" s="183" t="s">
        <v>3609</v>
      </c>
      <c r="F113" s="186" t="str">
        <f t="shared" si="4"/>
        <v>insert into ins_premium_det (premium_rcv_code,assorted_code, rec_amount,premium_rcv_detail_code,remaining_amt, payrec, mode_code,coinsurance_code,class_cd,it_remarks) values</v>
      </c>
      <c r="G113" s="187" t="str">
        <f t="shared" si="6"/>
        <v>('29Nov240037','070000171087','181661',(select max(to_number(i.premium_rcv_detail_code))+1
from ins_premium_det i),'181661','181661','02', '11000003','00','Request by Mr. Raheel Malik 04-Dec-2024 for premium');</v>
      </c>
      <c r="H113" s="188" t="str">
        <f t="shared" si="7"/>
        <v>insert into ins_premium_det (premium_rcv_code,assorted_code, rec_amount,premium_rcv_detail_code,remaining_amt, payrec, mode_code,coinsurance_code,class_cd,it_remarks) values('29Nov240037','070000171087','181661',(select max(to_number(i.premium_rcv_detail_code))+1
from ins_premium_det i),'181661','181661','02', '11000003','00','Request by Mr. Raheel Malik 04-Dec-2024 for premium');</v>
      </c>
    </row>
    <row r="114" spans="1:8" ht="105">
      <c r="A114" s="143" t="s">
        <v>2791</v>
      </c>
      <c r="B114" s="184" t="str">
        <f>VLOOKUP(A114,policy1!B:C,2,0)</f>
        <v>070000171088</v>
      </c>
      <c r="C114" s="60">
        <v>116992</v>
      </c>
      <c r="D114" s="185">
        <f t="shared" si="5"/>
        <v>116992</v>
      </c>
      <c r="E114" s="183" t="s">
        <v>3609</v>
      </c>
      <c r="F114" s="186" t="str">
        <f t="shared" si="4"/>
        <v>insert into ins_premium_det (premium_rcv_code,assorted_code, rec_amount,premium_rcv_detail_code,remaining_amt, payrec, mode_code,coinsurance_code,class_cd,it_remarks) values</v>
      </c>
      <c r="G114" s="187" t="str">
        <f t="shared" si="6"/>
        <v>('29Nov240037','070000171088','116992',(select max(to_number(i.premium_rcv_detail_code))+1
from ins_premium_det i),'116992','116992','02', '11000003','00','Request by Mr. Raheel Malik 04-Dec-2024 for premium');</v>
      </c>
      <c r="H114" s="188" t="str">
        <f t="shared" si="7"/>
        <v>insert into ins_premium_det (premium_rcv_code,assorted_code, rec_amount,premium_rcv_detail_code,remaining_amt, payrec, mode_code,coinsurance_code,class_cd,it_remarks) values('29Nov240037','070000171088','116992',(select max(to_number(i.premium_rcv_detail_code))+1
from ins_premium_det i),'116992','116992','02', '11000003','00','Request by Mr. Raheel Malik 04-Dec-2024 for premium');</v>
      </c>
    </row>
    <row r="115" spans="1:8" ht="105">
      <c r="A115" s="143" t="s">
        <v>2792</v>
      </c>
      <c r="B115" s="184" t="str">
        <f>VLOOKUP(A115,policy1!B:C,2,0)</f>
        <v>070000171089</v>
      </c>
      <c r="C115" s="60">
        <v>129679</v>
      </c>
      <c r="D115" s="185">
        <f t="shared" si="5"/>
        <v>129679</v>
      </c>
      <c r="E115" s="183" t="s">
        <v>3609</v>
      </c>
      <c r="F115" s="186" t="str">
        <f t="shared" si="4"/>
        <v>insert into ins_premium_det (premium_rcv_code,assorted_code, rec_amount,premium_rcv_detail_code,remaining_amt, payrec, mode_code,coinsurance_code,class_cd,it_remarks) values</v>
      </c>
      <c r="G115" s="187" t="str">
        <f t="shared" si="6"/>
        <v>('29Nov240037','070000171089','129679',(select max(to_number(i.premium_rcv_detail_code))+1
from ins_premium_det i),'129679','129679','02', '11000003','00','Request by Mr. Raheel Malik 04-Dec-2024 for premium');</v>
      </c>
      <c r="H115" s="188" t="str">
        <f t="shared" si="7"/>
        <v>insert into ins_premium_det (premium_rcv_code,assorted_code, rec_amount,premium_rcv_detail_code,remaining_amt, payrec, mode_code,coinsurance_code,class_cd,it_remarks) values('29Nov240037','070000171089','129679',(select max(to_number(i.premium_rcv_detail_code))+1
from ins_premium_det i),'129679','129679','02', '11000003','00','Request by Mr. Raheel Malik 04-Dec-2024 for premium');</v>
      </c>
    </row>
    <row r="116" spans="1:8" ht="105">
      <c r="A116" s="143" t="s">
        <v>2793</v>
      </c>
      <c r="B116" s="184" t="str">
        <f>VLOOKUP(A116,policy1!B:C,2,0)</f>
        <v>070000171090</v>
      </c>
      <c r="C116" s="60">
        <v>76539</v>
      </c>
      <c r="D116" s="185">
        <f t="shared" si="5"/>
        <v>76539</v>
      </c>
      <c r="E116" s="183" t="s">
        <v>3609</v>
      </c>
      <c r="F116" s="186" t="str">
        <f t="shared" si="4"/>
        <v>insert into ins_premium_det (premium_rcv_code,assorted_code, rec_amount,premium_rcv_detail_code,remaining_amt, payrec, mode_code,coinsurance_code,class_cd,it_remarks) values</v>
      </c>
      <c r="G116" s="187" t="str">
        <f t="shared" si="6"/>
        <v>('29Nov240037','070000171090','76539',(select max(to_number(i.premium_rcv_detail_code))+1
from ins_premium_det i),'76539','76539','02', '11000003','00','Request by Mr. Raheel Malik 04-Dec-2024 for premium');</v>
      </c>
      <c r="H116" s="188" t="str">
        <f t="shared" si="7"/>
        <v>insert into ins_premium_det (premium_rcv_code,assorted_code, rec_amount,premium_rcv_detail_code,remaining_amt, payrec, mode_code,coinsurance_code,class_cd,it_remarks) values('29Nov240037','070000171090','76539',(select max(to_number(i.premium_rcv_detail_code))+1
from ins_premium_det i),'76539','76539','02', '11000003','00','Request by Mr. Raheel Malik 04-Dec-2024 for premium');</v>
      </c>
    </row>
    <row r="117" spans="1:8" ht="105">
      <c r="A117" s="143" t="s">
        <v>2794</v>
      </c>
      <c r="B117" s="184" t="str">
        <f>VLOOKUP(A117,policy1!B:C,2,0)</f>
        <v>070000171091</v>
      </c>
      <c r="C117" s="60">
        <v>24009</v>
      </c>
      <c r="D117" s="185">
        <f t="shared" si="5"/>
        <v>24009</v>
      </c>
      <c r="E117" s="183" t="s">
        <v>3609</v>
      </c>
      <c r="F117" s="186" t="str">
        <f t="shared" si="4"/>
        <v>insert into ins_premium_det (premium_rcv_code,assorted_code, rec_amount,premium_rcv_detail_code,remaining_amt, payrec, mode_code,coinsurance_code,class_cd,it_remarks) values</v>
      </c>
      <c r="G117" s="187" t="str">
        <f t="shared" si="6"/>
        <v>('29Nov240037','070000171091','24009',(select max(to_number(i.premium_rcv_detail_code))+1
from ins_premium_det i),'24009','24009','02', '11000003','00','Request by Mr. Raheel Malik 04-Dec-2024 for premium');</v>
      </c>
      <c r="H117" s="188" t="str">
        <f t="shared" si="7"/>
        <v>insert into ins_premium_det (premium_rcv_code,assorted_code, rec_amount,premium_rcv_detail_code,remaining_amt, payrec, mode_code,coinsurance_code,class_cd,it_remarks) values('29Nov240037','070000171091','24009',(select max(to_number(i.premium_rcv_detail_code))+1
from ins_premium_det i),'24009','24009','02', '11000003','00','Request by Mr. Raheel Malik 04-Dec-2024 for premium');</v>
      </c>
    </row>
    <row r="118" spans="1:8" ht="105">
      <c r="A118" s="143" t="s">
        <v>2795</v>
      </c>
      <c r="B118" s="184" t="str">
        <f>VLOOKUP(A118,policy1!B:C,2,0)</f>
        <v>070000171092</v>
      </c>
      <c r="C118" s="60">
        <v>94425</v>
      </c>
      <c r="D118" s="185">
        <f t="shared" si="5"/>
        <v>94425</v>
      </c>
      <c r="E118" s="183" t="s">
        <v>3609</v>
      </c>
      <c r="F118" s="186" t="str">
        <f t="shared" si="4"/>
        <v>insert into ins_premium_det (premium_rcv_code,assorted_code, rec_amount,premium_rcv_detail_code,remaining_amt, payrec, mode_code,coinsurance_code,class_cd,it_remarks) values</v>
      </c>
      <c r="G118" s="187" t="str">
        <f t="shared" si="6"/>
        <v>('29Nov240037','070000171092','94425',(select max(to_number(i.premium_rcv_detail_code))+1
from ins_premium_det i),'94425','94425','02', '11000003','00','Request by Mr. Raheel Malik 04-Dec-2024 for premium');</v>
      </c>
      <c r="H118" s="188" t="str">
        <f t="shared" si="7"/>
        <v>insert into ins_premium_det (premium_rcv_code,assorted_code, rec_amount,premium_rcv_detail_code,remaining_amt, payrec, mode_code,coinsurance_code,class_cd,it_remarks) values('29Nov240037','070000171092','94425',(select max(to_number(i.premium_rcv_detail_code))+1
from ins_premium_det i),'94425','94425','02', '11000003','00','Request by Mr. Raheel Malik 04-Dec-2024 for premium');</v>
      </c>
    </row>
    <row r="119" spans="1:8" ht="105">
      <c r="A119" s="143" t="s">
        <v>2796</v>
      </c>
      <c r="B119" s="184" t="str">
        <f>VLOOKUP(A119,policy1!B:C,2,0)</f>
        <v>070000171093</v>
      </c>
      <c r="C119" s="60">
        <v>58377</v>
      </c>
      <c r="D119" s="185">
        <f t="shared" si="5"/>
        <v>58377</v>
      </c>
      <c r="E119" s="183" t="s">
        <v>3609</v>
      </c>
      <c r="F119" s="186" t="str">
        <f t="shared" si="4"/>
        <v>insert into ins_premium_det (premium_rcv_code,assorted_code, rec_amount,premium_rcv_detail_code,remaining_amt, payrec, mode_code,coinsurance_code,class_cd,it_remarks) values</v>
      </c>
      <c r="G119" s="187" t="str">
        <f t="shared" si="6"/>
        <v>('29Nov240037','070000171093','58377',(select max(to_number(i.premium_rcv_detail_code))+1
from ins_premium_det i),'58377','58377','02', '11000003','00','Request by Mr. Raheel Malik 04-Dec-2024 for premium');</v>
      </c>
      <c r="H119" s="188" t="str">
        <f t="shared" si="7"/>
        <v>insert into ins_premium_det (premium_rcv_code,assorted_code, rec_amount,premium_rcv_detail_code,remaining_amt, payrec, mode_code,coinsurance_code,class_cd,it_remarks) values('29Nov240037','070000171093','58377',(select max(to_number(i.premium_rcv_detail_code))+1
from ins_premium_det i),'58377','58377','02', '11000003','00','Request by Mr. Raheel Malik 04-Dec-2024 for premium');</v>
      </c>
    </row>
    <row r="120" spans="1:8" ht="105">
      <c r="A120" s="143" t="s">
        <v>2797</v>
      </c>
      <c r="B120" s="184" t="str">
        <f>VLOOKUP(A120,policy1!B:C,2,0)</f>
        <v>070000171094</v>
      </c>
      <c r="C120" s="60">
        <v>69953</v>
      </c>
      <c r="D120" s="185">
        <f t="shared" si="5"/>
        <v>69953</v>
      </c>
      <c r="E120" s="183" t="s">
        <v>3609</v>
      </c>
      <c r="F120" s="186" t="str">
        <f t="shared" si="4"/>
        <v>insert into ins_premium_det (premium_rcv_code,assorted_code, rec_amount,premium_rcv_detail_code,remaining_amt, payrec, mode_code,coinsurance_code,class_cd,it_remarks) values</v>
      </c>
      <c r="G120" s="187" t="str">
        <f t="shared" si="6"/>
        <v>('29Nov240037','070000171094','69953',(select max(to_number(i.premium_rcv_detail_code))+1
from ins_premium_det i),'69953','69953','02', '11000003','00','Request by Mr. Raheel Malik 04-Dec-2024 for premium');</v>
      </c>
      <c r="H120" s="188" t="str">
        <f t="shared" si="7"/>
        <v>insert into ins_premium_det (premium_rcv_code,assorted_code, rec_amount,premium_rcv_detail_code,remaining_amt, payrec, mode_code,coinsurance_code,class_cd,it_remarks) values('29Nov240037','070000171094','69953',(select max(to_number(i.premium_rcv_detail_code))+1
from ins_premium_det i),'69953','69953','02', '11000003','00','Request by Mr. Raheel Malik 04-Dec-2024 for premium');</v>
      </c>
    </row>
    <row r="121" spans="1:8" ht="105">
      <c r="A121" s="143" t="s">
        <v>2798</v>
      </c>
      <c r="B121" s="184" t="str">
        <f>VLOOKUP(A121,policy1!B:C,2,0)</f>
        <v>070000171095</v>
      </c>
      <c r="C121" s="60">
        <v>68989</v>
      </c>
      <c r="D121" s="185">
        <f t="shared" si="5"/>
        <v>68989</v>
      </c>
      <c r="E121" s="183" t="s">
        <v>3609</v>
      </c>
      <c r="F121" s="186" t="str">
        <f t="shared" si="4"/>
        <v>insert into ins_premium_det (premium_rcv_code,assorted_code, rec_amount,premium_rcv_detail_code,remaining_amt, payrec, mode_code,coinsurance_code,class_cd,it_remarks) values</v>
      </c>
      <c r="G121" s="187" t="str">
        <f t="shared" si="6"/>
        <v>('29Nov240037','070000171095','68989',(select max(to_number(i.premium_rcv_detail_code))+1
from ins_premium_det i),'68989','68989','02', '11000003','00','Request by Mr. Raheel Malik 04-Dec-2024 for premium');</v>
      </c>
      <c r="H121" s="188" t="str">
        <f t="shared" si="7"/>
        <v>insert into ins_premium_det (premium_rcv_code,assorted_code, rec_amount,premium_rcv_detail_code,remaining_amt, payrec, mode_code,coinsurance_code,class_cd,it_remarks) values('29Nov240037','070000171095','68989',(select max(to_number(i.premium_rcv_detail_code))+1
from ins_premium_det i),'68989','68989','02', '11000003','00','Request by Mr. Raheel Malik 04-Dec-2024 for premium');</v>
      </c>
    </row>
    <row r="122" spans="1:8" ht="105">
      <c r="A122" s="143" t="s">
        <v>2799</v>
      </c>
      <c r="B122" s="184" t="str">
        <f>VLOOKUP(A122,policy1!B:C,2,0)</f>
        <v>070000171096</v>
      </c>
      <c r="C122" s="60">
        <v>46307</v>
      </c>
      <c r="D122" s="185">
        <f t="shared" si="5"/>
        <v>46307</v>
      </c>
      <c r="E122" s="183" t="s">
        <v>3609</v>
      </c>
      <c r="F122" s="186" t="str">
        <f t="shared" si="4"/>
        <v>insert into ins_premium_det (premium_rcv_code,assorted_code, rec_amount,premium_rcv_detail_code,remaining_amt, payrec, mode_code,coinsurance_code,class_cd,it_remarks) values</v>
      </c>
      <c r="G122" s="187" t="str">
        <f t="shared" si="6"/>
        <v>('29Nov240037','070000171096','46307',(select max(to_number(i.premium_rcv_detail_code))+1
from ins_premium_det i),'46307','46307','02', '11000003','00','Request by Mr. Raheel Malik 04-Dec-2024 for premium');</v>
      </c>
      <c r="H122" s="188" t="str">
        <f t="shared" si="7"/>
        <v>insert into ins_premium_det (premium_rcv_code,assorted_code, rec_amount,premium_rcv_detail_code,remaining_amt, payrec, mode_code,coinsurance_code,class_cd,it_remarks) values('29Nov240037','070000171096','46307',(select max(to_number(i.premium_rcv_detail_code))+1
from ins_premium_det i),'46307','46307','02', '11000003','00','Request by Mr. Raheel Malik 04-Dec-2024 for premium');</v>
      </c>
    </row>
    <row r="123" spans="1:8" ht="105">
      <c r="A123" s="143" t="s">
        <v>2800</v>
      </c>
      <c r="B123" s="184" t="str">
        <f>VLOOKUP(A123,policy1!B:C,2,0)</f>
        <v>070000171097</v>
      </c>
      <c r="C123" s="60">
        <v>69460</v>
      </c>
      <c r="D123" s="185">
        <f t="shared" si="5"/>
        <v>69460</v>
      </c>
      <c r="E123" s="183" t="s">
        <v>3609</v>
      </c>
      <c r="F123" s="186" t="str">
        <f t="shared" si="4"/>
        <v>insert into ins_premium_det (premium_rcv_code,assorted_code, rec_amount,premium_rcv_detail_code,remaining_amt, payrec, mode_code,coinsurance_code,class_cd,it_remarks) values</v>
      </c>
      <c r="G123" s="187" t="str">
        <f t="shared" si="6"/>
        <v>('29Nov240037','070000171097','69460',(select max(to_number(i.premium_rcv_detail_code))+1
from ins_premium_det i),'69460','69460','02', '11000003','00','Request by Mr. Raheel Malik 04-Dec-2024 for premium');</v>
      </c>
      <c r="H123" s="188" t="str">
        <f t="shared" si="7"/>
        <v>insert into ins_premium_det (premium_rcv_code,assorted_code, rec_amount,premium_rcv_detail_code,remaining_amt, payrec, mode_code,coinsurance_code,class_cd,it_remarks) values('29Nov240037','070000171097','69460',(select max(to_number(i.premium_rcv_detail_code))+1
from ins_premium_det i),'69460','69460','02', '11000003','00','Request by Mr. Raheel Malik 04-Dec-2024 for premium');</v>
      </c>
    </row>
    <row r="124" spans="1:8" ht="105">
      <c r="A124" s="143" t="s">
        <v>2801</v>
      </c>
      <c r="B124" s="184" t="str">
        <f>VLOOKUP(A124,policy1!B:C,2,0)</f>
        <v>070000171098</v>
      </c>
      <c r="C124" s="60">
        <v>69460</v>
      </c>
      <c r="D124" s="185">
        <f t="shared" si="5"/>
        <v>69460</v>
      </c>
      <c r="E124" s="183" t="s">
        <v>3609</v>
      </c>
      <c r="F124" s="186" t="str">
        <f t="shared" si="4"/>
        <v>insert into ins_premium_det (premium_rcv_code,assorted_code, rec_amount,premium_rcv_detail_code,remaining_amt, payrec, mode_code,coinsurance_code,class_cd,it_remarks) values</v>
      </c>
      <c r="G124" s="187" t="str">
        <f t="shared" si="6"/>
        <v>('29Nov240037','070000171098','69460',(select max(to_number(i.premium_rcv_detail_code))+1
from ins_premium_det i),'69460','69460','02', '11000003','00','Request by Mr. Raheel Malik 04-Dec-2024 for premium');</v>
      </c>
      <c r="H124" s="188" t="str">
        <f t="shared" si="7"/>
        <v>insert into ins_premium_det (premium_rcv_code,assorted_code, rec_amount,premium_rcv_detail_code,remaining_amt, payrec, mode_code,coinsurance_code,class_cd,it_remarks) values('29Nov240037','070000171098','69460',(select max(to_number(i.premium_rcv_detail_code))+1
from ins_premium_det i),'69460','69460','02', '11000003','00','Request by Mr. Raheel Malik 04-Dec-2024 for premium');</v>
      </c>
    </row>
    <row r="125" spans="1:8" ht="105">
      <c r="A125" s="143" t="s">
        <v>2802</v>
      </c>
      <c r="B125" s="184" t="str">
        <f>VLOOKUP(A125,policy1!B:C,2,0)</f>
        <v>070000171099</v>
      </c>
      <c r="C125" s="60">
        <v>57513</v>
      </c>
      <c r="D125" s="185">
        <f t="shared" si="5"/>
        <v>57513</v>
      </c>
      <c r="E125" s="183" t="s">
        <v>3609</v>
      </c>
      <c r="F125" s="186" t="str">
        <f t="shared" si="4"/>
        <v>insert into ins_premium_det (premium_rcv_code,assorted_code, rec_amount,premium_rcv_detail_code,remaining_amt, payrec, mode_code,coinsurance_code,class_cd,it_remarks) values</v>
      </c>
      <c r="G125" s="187" t="str">
        <f t="shared" si="6"/>
        <v>('29Nov240037','070000171099','57513',(select max(to_number(i.premium_rcv_detail_code))+1
from ins_premium_det i),'57513','57513','02', '11000003','00','Request by Mr. Raheel Malik 04-Dec-2024 for premium');</v>
      </c>
      <c r="H125" s="188" t="str">
        <f t="shared" si="7"/>
        <v>insert into ins_premium_det (premium_rcv_code,assorted_code, rec_amount,premium_rcv_detail_code,remaining_amt, payrec, mode_code,coinsurance_code,class_cd,it_remarks) values('29Nov240037','070000171099','57513',(select max(to_number(i.premium_rcv_detail_code))+1
from ins_premium_det i),'57513','57513','02', '11000003','00','Request by Mr. Raheel Malik 04-Dec-2024 for premium');</v>
      </c>
    </row>
    <row r="126" spans="1:8" ht="105">
      <c r="A126" s="143" t="s">
        <v>2803</v>
      </c>
      <c r="B126" s="184" t="str">
        <f>VLOOKUP(A126,policy1!B:C,2,0)</f>
        <v>070000171100</v>
      </c>
      <c r="C126" s="60">
        <v>57513</v>
      </c>
      <c r="D126" s="185">
        <f t="shared" si="5"/>
        <v>57513</v>
      </c>
      <c r="E126" s="183" t="s">
        <v>3609</v>
      </c>
      <c r="F126" s="186" t="str">
        <f t="shared" si="4"/>
        <v>insert into ins_premium_det (premium_rcv_code,assorted_code, rec_amount,premium_rcv_detail_code,remaining_amt, payrec, mode_code,coinsurance_code,class_cd,it_remarks) values</v>
      </c>
      <c r="G126" s="187" t="str">
        <f t="shared" si="6"/>
        <v>('29Nov240037','070000171100','57513',(select max(to_number(i.premium_rcv_detail_code))+1
from ins_premium_det i),'57513','57513','02', '11000003','00','Request by Mr. Raheel Malik 04-Dec-2024 for premium');</v>
      </c>
      <c r="H126" s="188" t="str">
        <f t="shared" si="7"/>
        <v>insert into ins_premium_det (premium_rcv_code,assorted_code, rec_amount,premium_rcv_detail_code,remaining_amt, payrec, mode_code,coinsurance_code,class_cd,it_remarks) values('29Nov240037','070000171100','57513',(select max(to_number(i.premium_rcv_detail_code))+1
from ins_premium_det i),'57513','57513','02', '11000003','00','Request by Mr. Raheel Malik 04-Dec-2024 for premium');</v>
      </c>
    </row>
    <row r="127" spans="1:8" ht="105">
      <c r="A127" s="143" t="s">
        <v>2804</v>
      </c>
      <c r="B127" s="184" t="str">
        <f>VLOOKUP(A127,policy1!B:C,2,0)</f>
        <v>070000171101</v>
      </c>
      <c r="C127" s="60">
        <v>51081</v>
      </c>
      <c r="D127" s="185">
        <f t="shared" si="5"/>
        <v>51081</v>
      </c>
      <c r="E127" s="183" t="s">
        <v>3609</v>
      </c>
      <c r="F127" s="186" t="str">
        <f t="shared" si="4"/>
        <v>insert into ins_premium_det (premium_rcv_code,assorted_code, rec_amount,premium_rcv_detail_code,remaining_amt, payrec, mode_code,coinsurance_code,class_cd,it_remarks) values</v>
      </c>
      <c r="G127" s="187" t="str">
        <f t="shared" si="6"/>
        <v>('29Nov240037','070000171101','51081',(select max(to_number(i.premium_rcv_detail_code))+1
from ins_premium_det i),'51081','51081','02', '11000003','00','Request by Mr. Raheel Malik 04-Dec-2024 for premium');</v>
      </c>
      <c r="H127" s="188" t="str">
        <f t="shared" si="7"/>
        <v>insert into ins_premium_det (premium_rcv_code,assorted_code, rec_amount,premium_rcv_detail_code,remaining_amt, payrec, mode_code,coinsurance_code,class_cd,it_remarks) values('29Nov240037','070000171101','51081',(select max(to_number(i.premium_rcv_detail_code))+1
from ins_premium_det i),'51081','51081','02', '11000003','00','Request by Mr. Raheel Malik 04-Dec-2024 for premium');</v>
      </c>
    </row>
    <row r="128" spans="1:8" ht="105">
      <c r="A128" s="143" t="s">
        <v>2805</v>
      </c>
      <c r="B128" s="184" t="str">
        <f>VLOOKUP(A128,policy1!B:C,2,0)</f>
        <v>070000171102</v>
      </c>
      <c r="C128" s="60">
        <v>51081</v>
      </c>
      <c r="D128" s="185">
        <f t="shared" si="5"/>
        <v>51081</v>
      </c>
      <c r="E128" s="183" t="s">
        <v>3609</v>
      </c>
      <c r="F128" s="186" t="str">
        <f t="shared" si="4"/>
        <v>insert into ins_premium_det (premium_rcv_code,assorted_code, rec_amount,premium_rcv_detail_code,remaining_amt, payrec, mode_code,coinsurance_code,class_cd,it_remarks) values</v>
      </c>
      <c r="G128" s="187" t="str">
        <f t="shared" si="6"/>
        <v>('29Nov240037','070000171102','51081',(select max(to_number(i.premium_rcv_detail_code))+1
from ins_premium_det i),'51081','51081','02', '11000003','00','Request by Mr. Raheel Malik 04-Dec-2024 for premium');</v>
      </c>
      <c r="H128" s="188" t="str">
        <f t="shared" si="7"/>
        <v>insert into ins_premium_det (premium_rcv_code,assorted_code, rec_amount,premium_rcv_detail_code,remaining_amt, payrec, mode_code,coinsurance_code,class_cd,it_remarks) values('29Nov240037','070000171102','51081',(select max(to_number(i.premium_rcv_detail_code))+1
from ins_premium_det i),'51081','51081','02', '11000003','00','Request by Mr. Raheel Malik 04-Dec-2024 for premium');</v>
      </c>
    </row>
    <row r="129" spans="1:8" ht="105">
      <c r="A129" s="143" t="s">
        <v>2806</v>
      </c>
      <c r="B129" s="184" t="str">
        <f>VLOOKUP(A129,policy1!B:C,2,0)</f>
        <v>070000171103</v>
      </c>
      <c r="C129" s="60">
        <v>34414</v>
      </c>
      <c r="D129" s="185">
        <f t="shared" si="5"/>
        <v>34414</v>
      </c>
      <c r="E129" s="183" t="s">
        <v>3609</v>
      </c>
      <c r="F129" s="186" t="str">
        <f t="shared" si="4"/>
        <v>insert into ins_premium_det (premium_rcv_code,assorted_code, rec_amount,premium_rcv_detail_code,remaining_amt, payrec, mode_code,coinsurance_code,class_cd,it_remarks) values</v>
      </c>
      <c r="G129" s="187" t="str">
        <f t="shared" si="6"/>
        <v>('29Nov240037','070000171103','34414',(select max(to_number(i.premium_rcv_detail_code))+1
from ins_premium_det i),'34414','34414','02', '11000003','00','Request by Mr. Raheel Malik 04-Dec-2024 for premium');</v>
      </c>
      <c r="H129" s="188" t="str">
        <f t="shared" si="7"/>
        <v>insert into ins_premium_det (premium_rcv_code,assorted_code, rec_amount,premium_rcv_detail_code,remaining_amt, payrec, mode_code,coinsurance_code,class_cd,it_remarks) values('29Nov240037','070000171103','34414',(select max(to_number(i.premium_rcv_detail_code))+1
from ins_premium_det i),'34414','34414','02', '11000003','00','Request by Mr. Raheel Malik 04-Dec-2024 for premium');</v>
      </c>
    </row>
    <row r="130" spans="1:8" ht="105">
      <c r="A130" s="143" t="s">
        <v>2807</v>
      </c>
      <c r="B130" s="184" t="str">
        <f>VLOOKUP(A130,policy1!B:C,2,0)</f>
        <v>070000171104</v>
      </c>
      <c r="C130" s="60">
        <v>70263</v>
      </c>
      <c r="D130" s="185">
        <f t="shared" si="5"/>
        <v>70263</v>
      </c>
      <c r="E130" s="183" t="s">
        <v>3609</v>
      </c>
      <c r="F130" s="186" t="str">
        <f t="shared" ref="F130:F193" si="8">"insert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130" s="187" t="str">
        <f t="shared" si="6"/>
        <v>('29Nov240037','070000171104','70263',(select max(to_number(i.premium_rcv_detail_code))+1
from ins_premium_det i),'70263','70263','02', '11000003','00','Request by Mr. Raheel Malik 04-Dec-2024 for premium');</v>
      </c>
      <c r="H130" s="188" t="str">
        <f t="shared" si="7"/>
        <v>insert into ins_premium_det (premium_rcv_code,assorted_code, rec_amount,premium_rcv_detail_code,remaining_amt, payrec, mode_code,coinsurance_code,class_cd,it_remarks) values('29Nov240037','070000171104','70263',(select max(to_number(i.premium_rcv_detail_code))+1
from ins_premium_det i),'70263','70263','02', '11000003','00','Request by Mr. Raheel Malik 04-Dec-2024 for premium');</v>
      </c>
    </row>
    <row r="131" spans="1:8" ht="105">
      <c r="A131" s="143" t="s">
        <v>2808</v>
      </c>
      <c r="B131" s="184" t="str">
        <f>VLOOKUP(A131,policy1!B:C,2,0)</f>
        <v>070000171105</v>
      </c>
      <c r="C131" s="60">
        <v>103968</v>
      </c>
      <c r="D131" s="185">
        <f t="shared" ref="D131:D194" si="9">ROUND(C131,0)</f>
        <v>103968</v>
      </c>
      <c r="E131" s="183" t="s">
        <v>3609</v>
      </c>
      <c r="F131" s="186" t="str">
        <f t="shared" si="8"/>
        <v>insert into ins_premium_det (premium_rcv_code,assorted_code, rec_amount,premium_rcv_detail_code,remaining_amt, payrec, mode_code,coinsurance_code,class_cd,it_remarks) values</v>
      </c>
      <c r="G131" s="187" t="str">
        <f t="shared" ref="G131:G194" si="10">"('"&amp;E131&amp;"','"&amp;B131&amp;"','"&amp;D131&amp;"',(select max(to_number(i.premium_rcv_detail_code))+1
from ins_premium_det i),'"&amp;D131&amp;"','"&amp;D131&amp;"','02', '11000003','00','Request by Mr. Raheel Malik 04-Dec-2024 for premium');"</f>
        <v>('29Nov240037','070000171105','103968',(select max(to_number(i.premium_rcv_detail_code))+1
from ins_premium_det i),'103968','103968','02', '11000003','00','Request by Mr. Raheel Malik 04-Dec-2024 for premium');</v>
      </c>
      <c r="H131" s="188" t="str">
        <f t="shared" ref="H131:H194" si="11">F131&amp;G131</f>
        <v>insert into ins_premium_det (premium_rcv_code,assorted_code, rec_amount,premium_rcv_detail_code,remaining_amt, payrec, mode_code,coinsurance_code,class_cd,it_remarks) values('29Nov240037','070000171105','103968',(select max(to_number(i.premium_rcv_detail_code))+1
from ins_premium_det i),'103968','103968','02', '11000003','00','Request by Mr. Raheel Malik 04-Dec-2024 for premium');</v>
      </c>
    </row>
    <row r="132" spans="1:8" ht="105">
      <c r="A132" s="143" t="s">
        <v>2809</v>
      </c>
      <c r="B132" s="184" t="str">
        <f>VLOOKUP(A132,policy1!B:C,2,0)</f>
        <v>070000171106</v>
      </c>
      <c r="C132" s="60">
        <v>100744</v>
      </c>
      <c r="D132" s="185">
        <f t="shared" si="9"/>
        <v>100744</v>
      </c>
      <c r="E132" s="183" t="s">
        <v>3609</v>
      </c>
      <c r="F132" s="186" t="str">
        <f t="shared" si="8"/>
        <v>insert into ins_premium_det (premium_rcv_code,assorted_code, rec_amount,premium_rcv_detail_code,remaining_amt, payrec, mode_code,coinsurance_code,class_cd,it_remarks) values</v>
      </c>
      <c r="G132" s="187" t="str">
        <f t="shared" si="10"/>
        <v>('29Nov240037','070000171106','100744',(select max(to_number(i.premium_rcv_detail_code))+1
from ins_premium_det i),'100744','100744','02', '11000003','00','Request by Mr. Raheel Malik 04-Dec-2024 for premium');</v>
      </c>
      <c r="H132" s="188" t="str">
        <f t="shared" si="11"/>
        <v>insert into ins_premium_det (premium_rcv_code,assorted_code, rec_amount,premium_rcv_detail_code,remaining_amt, payrec, mode_code,coinsurance_code,class_cd,it_remarks) values('29Nov240037','070000171106','100744',(select max(to_number(i.premium_rcv_detail_code))+1
from ins_premium_det i),'100744','100744','02', '11000003','00','Request by Mr. Raheel Malik 04-Dec-2024 for premium');</v>
      </c>
    </row>
    <row r="133" spans="1:8" ht="105">
      <c r="A133" s="143" t="s">
        <v>2810</v>
      </c>
      <c r="B133" s="184" t="str">
        <f>VLOOKUP(A133,policy1!B:C,2,0)</f>
        <v>070000171107</v>
      </c>
      <c r="C133" s="60">
        <v>56288</v>
      </c>
      <c r="D133" s="185">
        <f t="shared" si="9"/>
        <v>56288</v>
      </c>
      <c r="E133" s="183" t="s">
        <v>3609</v>
      </c>
      <c r="F133" s="186" t="str">
        <f t="shared" si="8"/>
        <v>insert into ins_premium_det (premium_rcv_code,assorted_code, rec_amount,premium_rcv_detail_code,remaining_amt, payrec, mode_code,coinsurance_code,class_cd,it_remarks) values</v>
      </c>
      <c r="G133" s="187" t="str">
        <f t="shared" si="10"/>
        <v>('29Nov240037','070000171107','56288',(select max(to_number(i.premium_rcv_detail_code))+1
from ins_premium_det i),'56288','56288','02', '11000003','00','Request by Mr. Raheel Malik 04-Dec-2024 for premium');</v>
      </c>
      <c r="H133" s="188" t="str">
        <f t="shared" si="11"/>
        <v>insert into ins_premium_det (premium_rcv_code,assorted_code, rec_amount,premium_rcv_detail_code,remaining_amt, payrec, mode_code,coinsurance_code,class_cd,it_remarks) values('29Nov240037','070000171107','56288',(select max(to_number(i.premium_rcv_detail_code))+1
from ins_premium_det i),'56288','56288','02', '11000003','00','Request by Mr. Raheel Malik 04-Dec-2024 for premium');</v>
      </c>
    </row>
    <row r="134" spans="1:8" ht="105">
      <c r="A134" s="143" t="s">
        <v>2811</v>
      </c>
      <c r="B134" s="184" t="str">
        <f>VLOOKUP(A134,policy1!B:C,2,0)</f>
        <v>070000171108</v>
      </c>
      <c r="C134" s="60">
        <v>41410</v>
      </c>
      <c r="D134" s="185">
        <f t="shared" si="9"/>
        <v>41410</v>
      </c>
      <c r="E134" s="183" t="s">
        <v>3609</v>
      </c>
      <c r="F134" s="186" t="str">
        <f t="shared" si="8"/>
        <v>insert into ins_premium_det (premium_rcv_code,assorted_code, rec_amount,premium_rcv_detail_code,remaining_amt, payrec, mode_code,coinsurance_code,class_cd,it_remarks) values</v>
      </c>
      <c r="G134" s="187" t="str">
        <f t="shared" si="10"/>
        <v>('29Nov240037','070000171108','41410',(select max(to_number(i.premium_rcv_detail_code))+1
from ins_premium_det i),'41410','41410','02', '11000003','00','Request by Mr. Raheel Malik 04-Dec-2024 for premium');</v>
      </c>
      <c r="H134" s="188" t="str">
        <f t="shared" si="11"/>
        <v>insert into ins_premium_det (premium_rcv_code,assorted_code, rec_amount,premium_rcv_detail_code,remaining_amt, payrec, mode_code,coinsurance_code,class_cd,it_remarks) values('29Nov240037','070000171108','41410',(select max(to_number(i.premium_rcv_detail_code))+1
from ins_premium_det i),'41410','41410','02', '11000003','00','Request by Mr. Raheel Malik 04-Dec-2024 for premium');</v>
      </c>
    </row>
    <row r="135" spans="1:8" ht="105">
      <c r="A135" s="143" t="s">
        <v>2812</v>
      </c>
      <c r="B135" s="184" t="str">
        <f>VLOOKUP(A135,policy1!B:C,2,0)</f>
        <v>070000171109</v>
      </c>
      <c r="C135" s="60">
        <v>58348</v>
      </c>
      <c r="D135" s="185">
        <f t="shared" si="9"/>
        <v>58348</v>
      </c>
      <c r="E135" s="183" t="s">
        <v>3609</v>
      </c>
      <c r="F135" s="186" t="str">
        <f t="shared" si="8"/>
        <v>insert into ins_premium_det (premium_rcv_code,assorted_code, rec_amount,premium_rcv_detail_code,remaining_amt, payrec, mode_code,coinsurance_code,class_cd,it_remarks) values</v>
      </c>
      <c r="G135" s="187" t="str">
        <f t="shared" si="10"/>
        <v>('29Nov240037','070000171109','58348',(select max(to_number(i.premium_rcv_detail_code))+1
from ins_premium_det i),'58348','58348','02', '11000003','00','Request by Mr. Raheel Malik 04-Dec-2024 for premium');</v>
      </c>
      <c r="H135" s="188" t="str">
        <f t="shared" si="11"/>
        <v>insert into ins_premium_det (premium_rcv_code,assorted_code, rec_amount,premium_rcv_detail_code,remaining_amt, payrec, mode_code,coinsurance_code,class_cd,it_remarks) values('29Nov240037','070000171109','58348',(select max(to_number(i.premium_rcv_detail_code))+1
from ins_premium_det i),'58348','58348','02', '11000003','00','Request by Mr. Raheel Malik 04-Dec-2024 for premium');</v>
      </c>
    </row>
    <row r="136" spans="1:8" ht="105">
      <c r="A136" s="143" t="s">
        <v>2813</v>
      </c>
      <c r="B136" s="184" t="str">
        <f>VLOOKUP(A136,policy1!B:C,2,0)</f>
        <v>070000171110</v>
      </c>
      <c r="C136" s="60">
        <v>58348</v>
      </c>
      <c r="D136" s="185">
        <f t="shared" si="9"/>
        <v>58348</v>
      </c>
      <c r="E136" s="183" t="s">
        <v>3609</v>
      </c>
      <c r="F136" s="186" t="str">
        <f t="shared" si="8"/>
        <v>insert into ins_premium_det (premium_rcv_code,assorted_code, rec_amount,premium_rcv_detail_code,remaining_amt, payrec, mode_code,coinsurance_code,class_cd,it_remarks) values</v>
      </c>
      <c r="G136" s="187" t="str">
        <f t="shared" si="10"/>
        <v>('29Nov240037','070000171110','58348',(select max(to_number(i.premium_rcv_detail_code))+1
from ins_premium_det i),'58348','58348','02', '11000003','00','Request by Mr. Raheel Malik 04-Dec-2024 for premium');</v>
      </c>
      <c r="H136" s="188" t="str">
        <f t="shared" si="11"/>
        <v>insert into ins_premium_det (premium_rcv_code,assorted_code, rec_amount,premium_rcv_detail_code,remaining_amt, payrec, mode_code,coinsurance_code,class_cd,it_remarks) values('29Nov240037','070000171110','58348',(select max(to_number(i.premium_rcv_detail_code))+1
from ins_premium_det i),'58348','58348','02', '11000003','00','Request by Mr. Raheel Malik 04-Dec-2024 for premium');</v>
      </c>
    </row>
    <row r="137" spans="1:8" ht="105">
      <c r="A137" s="143" t="s">
        <v>2814</v>
      </c>
      <c r="B137" s="184" t="str">
        <f>VLOOKUP(A137,policy1!B:C,2,0)</f>
        <v>070000171111</v>
      </c>
      <c r="C137" s="60">
        <v>47627</v>
      </c>
      <c r="D137" s="185">
        <f t="shared" si="9"/>
        <v>47627</v>
      </c>
      <c r="E137" s="183" t="s">
        <v>3609</v>
      </c>
      <c r="F137" s="186" t="str">
        <f t="shared" si="8"/>
        <v>insert into ins_premium_det (premium_rcv_code,assorted_code, rec_amount,premium_rcv_detail_code,remaining_amt, payrec, mode_code,coinsurance_code,class_cd,it_remarks) values</v>
      </c>
      <c r="G137" s="187" t="str">
        <f t="shared" si="10"/>
        <v>('29Nov240037','070000171111','47627',(select max(to_number(i.premium_rcv_detail_code))+1
from ins_premium_det i),'47627','47627','02', '11000003','00','Request by Mr. Raheel Malik 04-Dec-2024 for premium');</v>
      </c>
      <c r="H137" s="188" t="str">
        <f t="shared" si="11"/>
        <v>insert into ins_premium_det (premium_rcv_code,assorted_code, rec_amount,premium_rcv_detail_code,remaining_amt, payrec, mode_code,coinsurance_code,class_cd,it_remarks) values('29Nov240037','070000171111','47627',(select max(to_number(i.premium_rcv_detail_code))+1
from ins_premium_det i),'47627','47627','02', '11000003','00','Request by Mr. Raheel Malik 04-Dec-2024 for premium');</v>
      </c>
    </row>
    <row r="138" spans="1:8" ht="105">
      <c r="A138" s="143" t="s">
        <v>2815</v>
      </c>
      <c r="B138" s="184" t="str">
        <f>VLOOKUP(A138,policy1!B:C,2,0)</f>
        <v>070000171112</v>
      </c>
      <c r="C138" s="60">
        <v>61147</v>
      </c>
      <c r="D138" s="185">
        <f t="shared" si="9"/>
        <v>61147</v>
      </c>
      <c r="E138" s="183" t="s">
        <v>3609</v>
      </c>
      <c r="F138" s="186" t="str">
        <f t="shared" si="8"/>
        <v>insert into ins_premium_det (premium_rcv_code,assorted_code, rec_amount,premium_rcv_detail_code,remaining_amt, payrec, mode_code,coinsurance_code,class_cd,it_remarks) values</v>
      </c>
      <c r="G138" s="187" t="str">
        <f t="shared" si="10"/>
        <v>('29Nov240037','070000171112','61147',(select max(to_number(i.premium_rcv_detail_code))+1
from ins_premium_det i),'61147','61147','02', '11000003','00','Request by Mr. Raheel Malik 04-Dec-2024 for premium');</v>
      </c>
      <c r="H138" s="188" t="str">
        <f t="shared" si="11"/>
        <v>insert into ins_premium_det (premium_rcv_code,assorted_code, rec_amount,premium_rcv_detail_code,remaining_amt, payrec, mode_code,coinsurance_code,class_cd,it_remarks) values('29Nov240037','070000171112','61147',(select max(to_number(i.premium_rcv_detail_code))+1
from ins_premium_det i),'61147','61147','02', '11000003','00','Request by Mr. Raheel Malik 04-Dec-2024 for premium');</v>
      </c>
    </row>
    <row r="139" spans="1:8" ht="105">
      <c r="A139" s="143" t="s">
        <v>2816</v>
      </c>
      <c r="B139" s="184" t="str">
        <f>VLOOKUP(A139,policy1!B:C,2,0)</f>
        <v>070000171113</v>
      </c>
      <c r="C139" s="60">
        <v>19367</v>
      </c>
      <c r="D139" s="185">
        <f t="shared" si="9"/>
        <v>19367</v>
      </c>
      <c r="E139" s="183" t="s">
        <v>3609</v>
      </c>
      <c r="F139" s="186" t="str">
        <f t="shared" si="8"/>
        <v>insert into ins_premium_det (premium_rcv_code,assorted_code, rec_amount,premium_rcv_detail_code,remaining_amt, payrec, mode_code,coinsurance_code,class_cd,it_remarks) values</v>
      </c>
      <c r="G139" s="187" t="str">
        <f t="shared" si="10"/>
        <v>('29Nov240037','070000171113','19367',(select max(to_number(i.premium_rcv_detail_code))+1
from ins_premium_det i),'19367','19367','02', '11000003','00','Request by Mr. Raheel Malik 04-Dec-2024 for premium');</v>
      </c>
      <c r="H139" s="188" t="str">
        <f t="shared" si="11"/>
        <v>insert into ins_premium_det (premium_rcv_code,assorted_code, rec_amount,premium_rcv_detail_code,remaining_amt, payrec, mode_code,coinsurance_code,class_cd,it_remarks) values('29Nov240037','070000171113','19367',(select max(to_number(i.premium_rcv_detail_code))+1
from ins_premium_det i),'19367','19367','02', '11000003','00','Request by Mr. Raheel Malik 04-Dec-2024 for premium');</v>
      </c>
    </row>
    <row r="140" spans="1:8" ht="105">
      <c r="A140" s="143" t="s">
        <v>2817</v>
      </c>
      <c r="B140" s="184" t="str">
        <f>VLOOKUP(A140,policy1!B:C,2,0)</f>
        <v>070000171114</v>
      </c>
      <c r="C140" s="60">
        <v>19367</v>
      </c>
      <c r="D140" s="185">
        <f t="shared" si="9"/>
        <v>19367</v>
      </c>
      <c r="E140" s="183" t="s">
        <v>3609</v>
      </c>
      <c r="F140" s="186" t="str">
        <f t="shared" si="8"/>
        <v>insert into ins_premium_det (premium_rcv_code,assorted_code, rec_amount,premium_rcv_detail_code,remaining_amt, payrec, mode_code,coinsurance_code,class_cd,it_remarks) values</v>
      </c>
      <c r="G140" s="187" t="str">
        <f t="shared" si="10"/>
        <v>('29Nov240037','070000171114','19367',(select max(to_number(i.premium_rcv_detail_code))+1
from ins_premium_det i),'19367','19367','02', '11000003','00','Request by Mr. Raheel Malik 04-Dec-2024 for premium');</v>
      </c>
      <c r="H140" s="188" t="str">
        <f t="shared" si="11"/>
        <v>insert into ins_premium_det (premium_rcv_code,assorted_code, rec_amount,premium_rcv_detail_code,remaining_amt, payrec, mode_code,coinsurance_code,class_cd,it_remarks) values('29Nov240037','070000171114','19367',(select max(to_number(i.premium_rcv_detail_code))+1
from ins_premium_det i),'19367','19367','02', '11000003','00','Request by Mr. Raheel Malik 04-Dec-2024 for premium');</v>
      </c>
    </row>
    <row r="141" spans="1:8" ht="105">
      <c r="A141" s="143" t="s">
        <v>2818</v>
      </c>
      <c r="B141" s="184" t="str">
        <f>VLOOKUP(A141,policy1!B:C,2,0)</f>
        <v>070000171115</v>
      </c>
      <c r="C141" s="60">
        <v>31176</v>
      </c>
      <c r="D141" s="185">
        <f t="shared" si="9"/>
        <v>31176</v>
      </c>
      <c r="E141" s="183" t="s">
        <v>3609</v>
      </c>
      <c r="F141" s="186" t="str">
        <f t="shared" si="8"/>
        <v>insert into ins_premium_det (premium_rcv_code,assorted_code, rec_amount,premium_rcv_detail_code,remaining_amt, payrec, mode_code,coinsurance_code,class_cd,it_remarks) values</v>
      </c>
      <c r="G141" s="187" t="str">
        <f t="shared" si="10"/>
        <v>('29Nov240037','070000171115','31176',(select max(to_number(i.premium_rcv_detail_code))+1
from ins_premium_det i),'31176','31176','02', '11000003','00','Request by Mr. Raheel Malik 04-Dec-2024 for premium');</v>
      </c>
      <c r="H141" s="188" t="str">
        <f t="shared" si="11"/>
        <v>insert into ins_premium_det (premium_rcv_code,assorted_code, rec_amount,premium_rcv_detail_code,remaining_amt, payrec, mode_code,coinsurance_code,class_cd,it_remarks) values('29Nov240037','070000171115','31176',(select max(to_number(i.premium_rcv_detail_code))+1
from ins_premium_det i),'31176','31176','02', '11000003','00','Request by Mr. Raheel Malik 04-Dec-2024 for premium');</v>
      </c>
    </row>
    <row r="142" spans="1:8" ht="105">
      <c r="A142" s="143" t="s">
        <v>2819</v>
      </c>
      <c r="B142" s="184" t="str">
        <f>VLOOKUP(A142,policy1!B:C,2,0)</f>
        <v>070000171116</v>
      </c>
      <c r="C142" s="60">
        <v>26548</v>
      </c>
      <c r="D142" s="185">
        <f t="shared" si="9"/>
        <v>26548</v>
      </c>
      <c r="E142" s="183" t="s">
        <v>3609</v>
      </c>
      <c r="F142" s="186" t="str">
        <f t="shared" si="8"/>
        <v>insert into ins_premium_det (premium_rcv_code,assorted_code, rec_amount,premium_rcv_detail_code,remaining_amt, payrec, mode_code,coinsurance_code,class_cd,it_remarks) values</v>
      </c>
      <c r="G142" s="187" t="str">
        <f t="shared" si="10"/>
        <v>('29Nov240037','070000171116','26548',(select max(to_number(i.premium_rcv_detail_code))+1
from ins_premium_det i),'26548','26548','02', '11000003','00','Request by Mr. Raheel Malik 04-Dec-2024 for premium');</v>
      </c>
      <c r="H142" s="188" t="str">
        <f t="shared" si="11"/>
        <v>insert into ins_premium_det (premium_rcv_code,assorted_code, rec_amount,premium_rcv_detail_code,remaining_amt, payrec, mode_code,coinsurance_code,class_cd,it_remarks) values('29Nov240037','070000171116','26548',(select max(to_number(i.premium_rcv_detail_code))+1
from ins_premium_det i),'26548','26548','02', '11000003','00','Request by Mr. Raheel Malik 04-Dec-2024 for premium');</v>
      </c>
    </row>
    <row r="143" spans="1:8" ht="105">
      <c r="A143" s="143" t="s">
        <v>2820</v>
      </c>
      <c r="B143" s="184" t="str">
        <f>VLOOKUP(A143,policy1!B:C,2,0)</f>
        <v>070000171117</v>
      </c>
      <c r="C143" s="60">
        <v>26548</v>
      </c>
      <c r="D143" s="185">
        <f t="shared" si="9"/>
        <v>26548</v>
      </c>
      <c r="E143" s="183" t="s">
        <v>3609</v>
      </c>
      <c r="F143" s="186" t="str">
        <f t="shared" si="8"/>
        <v>insert into ins_premium_det (premium_rcv_code,assorted_code, rec_amount,premium_rcv_detail_code,remaining_amt, payrec, mode_code,coinsurance_code,class_cd,it_remarks) values</v>
      </c>
      <c r="G143" s="187" t="str">
        <f t="shared" si="10"/>
        <v>('29Nov240037','070000171117','26548',(select max(to_number(i.premium_rcv_detail_code))+1
from ins_premium_det i),'26548','26548','02', '11000003','00','Request by Mr. Raheel Malik 04-Dec-2024 for premium');</v>
      </c>
      <c r="H143" s="188" t="str">
        <f t="shared" si="11"/>
        <v>insert into ins_premium_det (premium_rcv_code,assorted_code, rec_amount,premium_rcv_detail_code,remaining_amt, payrec, mode_code,coinsurance_code,class_cd,it_remarks) values('29Nov240037','070000171117','26548',(select max(to_number(i.premium_rcv_detail_code))+1
from ins_premium_det i),'26548','26548','02', '11000003','00','Request by Mr. Raheel Malik 04-Dec-2024 for premium');</v>
      </c>
    </row>
    <row r="144" spans="1:8" ht="105">
      <c r="A144" s="143" t="s">
        <v>2821</v>
      </c>
      <c r="B144" s="184" t="str">
        <f>VLOOKUP(A144,policy1!B:C,2,0)</f>
        <v>070000171118</v>
      </c>
      <c r="C144" s="60">
        <v>39213</v>
      </c>
      <c r="D144" s="185">
        <f t="shared" si="9"/>
        <v>39213</v>
      </c>
      <c r="E144" s="183" t="s">
        <v>3609</v>
      </c>
      <c r="F144" s="186" t="str">
        <f t="shared" si="8"/>
        <v>insert into ins_premium_det (premium_rcv_code,assorted_code, rec_amount,premium_rcv_detail_code,remaining_amt, payrec, mode_code,coinsurance_code,class_cd,it_remarks) values</v>
      </c>
      <c r="G144" s="187" t="str">
        <f t="shared" si="10"/>
        <v>('29Nov240037','070000171118','39213',(select max(to_number(i.premium_rcv_detail_code))+1
from ins_premium_det i),'39213','39213','02', '11000003','00','Request by Mr. Raheel Malik 04-Dec-2024 for premium');</v>
      </c>
      <c r="H144" s="188" t="str">
        <f t="shared" si="11"/>
        <v>insert into ins_premium_det (premium_rcv_code,assorted_code, rec_amount,premium_rcv_detail_code,remaining_amt, payrec, mode_code,coinsurance_code,class_cd,it_remarks) values('29Nov240037','070000171118','39213',(select max(to_number(i.premium_rcv_detail_code))+1
from ins_premium_det i),'39213','39213','02', '11000003','00','Request by Mr. Raheel Malik 04-Dec-2024 for premium');</v>
      </c>
    </row>
    <row r="145" spans="1:8" ht="105">
      <c r="A145" s="143" t="s">
        <v>2822</v>
      </c>
      <c r="B145" s="184" t="str">
        <f>VLOOKUP(A145,policy1!B:C,2,0)</f>
        <v>070000171119</v>
      </c>
      <c r="C145" s="60">
        <v>55611</v>
      </c>
      <c r="D145" s="185">
        <f t="shared" si="9"/>
        <v>55611</v>
      </c>
      <c r="E145" s="183" t="s">
        <v>3609</v>
      </c>
      <c r="F145" s="186" t="str">
        <f t="shared" si="8"/>
        <v>insert into ins_premium_det (premium_rcv_code,assorted_code, rec_amount,premium_rcv_detail_code,remaining_amt, payrec, mode_code,coinsurance_code,class_cd,it_remarks) values</v>
      </c>
      <c r="G145" s="187" t="str">
        <f t="shared" si="10"/>
        <v>('29Nov240037','070000171119','55611',(select max(to_number(i.premium_rcv_detail_code))+1
from ins_premium_det i),'55611','55611','02', '11000003','00','Request by Mr. Raheel Malik 04-Dec-2024 for premium');</v>
      </c>
      <c r="H145" s="188" t="str">
        <f t="shared" si="11"/>
        <v>insert into ins_premium_det (premium_rcv_code,assorted_code, rec_amount,premium_rcv_detail_code,remaining_amt, payrec, mode_code,coinsurance_code,class_cd,it_remarks) values('29Nov240037','070000171119','55611',(select max(to_number(i.premium_rcv_detail_code))+1
from ins_premium_det i),'55611','55611','02', '11000003','00','Request by Mr. Raheel Malik 04-Dec-2024 for premium');</v>
      </c>
    </row>
    <row r="146" spans="1:8" ht="105">
      <c r="A146" s="143" t="s">
        <v>2823</v>
      </c>
      <c r="B146" s="184" t="str">
        <f>VLOOKUP(A146,policy1!B:C,2,0)</f>
        <v>070000171120</v>
      </c>
      <c r="C146" s="60">
        <v>50775</v>
      </c>
      <c r="D146" s="185">
        <f t="shared" si="9"/>
        <v>50775</v>
      </c>
      <c r="E146" s="183" t="s">
        <v>3609</v>
      </c>
      <c r="F146" s="186" t="str">
        <f t="shared" si="8"/>
        <v>insert into ins_premium_det (premium_rcv_code,assorted_code, rec_amount,premium_rcv_detail_code,remaining_amt, payrec, mode_code,coinsurance_code,class_cd,it_remarks) values</v>
      </c>
      <c r="G146" s="187" t="str">
        <f t="shared" si="10"/>
        <v>('29Nov240037','070000171120','50775',(select max(to_number(i.premium_rcv_detail_code))+1
from ins_premium_det i),'50775','50775','02', '11000003','00','Request by Mr. Raheel Malik 04-Dec-2024 for premium');</v>
      </c>
      <c r="H146" s="188" t="str">
        <f t="shared" si="11"/>
        <v>insert into ins_premium_det (premium_rcv_code,assorted_code, rec_amount,premium_rcv_detail_code,remaining_amt, payrec, mode_code,coinsurance_code,class_cd,it_remarks) values('29Nov240037','070000171120','50775',(select max(to_number(i.premium_rcv_detail_code))+1
from ins_premium_det i),'50775','50775','02', '11000003','00','Request by Mr. Raheel Malik 04-Dec-2024 for premium');</v>
      </c>
    </row>
    <row r="147" spans="1:8" ht="105">
      <c r="A147" s="143" t="s">
        <v>2824</v>
      </c>
      <c r="B147" s="184" t="str">
        <f>VLOOKUP(A147,policy1!B:C,2,0)</f>
        <v>070000171121</v>
      </c>
      <c r="C147" s="60">
        <v>49163</v>
      </c>
      <c r="D147" s="185">
        <f t="shared" si="9"/>
        <v>49163</v>
      </c>
      <c r="E147" s="183" t="s">
        <v>3609</v>
      </c>
      <c r="F147" s="186" t="str">
        <f t="shared" si="8"/>
        <v>insert into ins_premium_det (premium_rcv_code,assorted_code, rec_amount,premium_rcv_detail_code,remaining_amt, payrec, mode_code,coinsurance_code,class_cd,it_remarks) values</v>
      </c>
      <c r="G147" s="187" t="str">
        <f t="shared" si="10"/>
        <v>('29Nov240037','070000171121','49163',(select max(to_number(i.premium_rcv_detail_code))+1
from ins_premium_det i),'49163','49163','02', '11000003','00','Request by Mr. Raheel Malik 04-Dec-2024 for premium');</v>
      </c>
      <c r="H147" s="188" t="str">
        <f t="shared" si="11"/>
        <v>insert into ins_premium_det (premium_rcv_code,assorted_code, rec_amount,premium_rcv_detail_code,remaining_amt, payrec, mode_code,coinsurance_code,class_cd,it_remarks) values('29Nov240037','070000171121','49163',(select max(to_number(i.premium_rcv_detail_code))+1
from ins_premium_det i),'49163','49163','02', '11000003','00','Request by Mr. Raheel Malik 04-Dec-2024 for premium');</v>
      </c>
    </row>
    <row r="148" spans="1:8" ht="105">
      <c r="A148" s="143" t="s">
        <v>2825</v>
      </c>
      <c r="B148" s="184" t="str">
        <f>VLOOKUP(A148,policy1!B:C,2,0)</f>
        <v>070000171122</v>
      </c>
      <c r="C148" s="60">
        <v>22970</v>
      </c>
      <c r="D148" s="185">
        <f t="shared" si="9"/>
        <v>22970</v>
      </c>
      <c r="E148" s="183" t="s">
        <v>3609</v>
      </c>
      <c r="F148" s="186" t="str">
        <f t="shared" si="8"/>
        <v>insert into ins_premium_det (premium_rcv_code,assorted_code, rec_amount,premium_rcv_detail_code,remaining_amt, payrec, mode_code,coinsurance_code,class_cd,it_remarks) values</v>
      </c>
      <c r="G148" s="187" t="str">
        <f t="shared" si="10"/>
        <v>('29Nov240037','070000171122','22970',(select max(to_number(i.premium_rcv_detail_code))+1
from ins_premium_det i),'22970','22970','02', '11000003','00','Request by Mr. Raheel Malik 04-Dec-2024 for premium');</v>
      </c>
      <c r="H148" s="188" t="str">
        <f t="shared" si="11"/>
        <v>insert into ins_premium_det (premium_rcv_code,assorted_code, rec_amount,premium_rcv_detail_code,remaining_amt, payrec, mode_code,coinsurance_code,class_cd,it_remarks) values('29Nov240037','070000171122','22970',(select max(to_number(i.premium_rcv_detail_code))+1
from ins_premium_det i),'22970','22970','02', '11000003','00','Request by Mr. Raheel Malik 04-Dec-2024 for premium');</v>
      </c>
    </row>
    <row r="149" spans="1:8" ht="105">
      <c r="A149" s="143" t="s">
        <v>2826</v>
      </c>
      <c r="B149" s="184" t="str">
        <f>VLOOKUP(A149,policy1!B:C,2,0)</f>
        <v>070000171123</v>
      </c>
      <c r="C149" s="60">
        <v>45939</v>
      </c>
      <c r="D149" s="185">
        <f t="shared" si="9"/>
        <v>45939</v>
      </c>
      <c r="E149" s="183" t="s">
        <v>3609</v>
      </c>
      <c r="F149" s="186" t="str">
        <f t="shared" si="8"/>
        <v>insert into ins_premium_det (premium_rcv_code,assorted_code, rec_amount,premium_rcv_detail_code,remaining_amt, payrec, mode_code,coinsurance_code,class_cd,it_remarks) values</v>
      </c>
      <c r="G149" s="187" t="str">
        <f t="shared" si="10"/>
        <v>('29Nov240037','070000171123','45939',(select max(to_number(i.premium_rcv_detail_code))+1
from ins_premium_det i),'45939','45939','02', '11000003','00','Request by Mr. Raheel Malik 04-Dec-2024 for premium');</v>
      </c>
      <c r="H149" s="188" t="str">
        <f t="shared" si="11"/>
        <v>insert into ins_premium_det (premium_rcv_code,assorted_code, rec_amount,premium_rcv_detail_code,remaining_amt, payrec, mode_code,coinsurance_code,class_cd,it_remarks) values('29Nov240037','070000171123','45939',(select max(to_number(i.premium_rcv_detail_code))+1
from ins_premium_det i),'45939','45939','02', '11000003','00','Request by Mr. Raheel Malik 04-Dec-2024 for premium');</v>
      </c>
    </row>
    <row r="150" spans="1:8" ht="105">
      <c r="A150" s="143" t="s">
        <v>2827</v>
      </c>
      <c r="B150" s="184" t="str">
        <f>VLOOKUP(A150,policy1!B:C,2,0)</f>
        <v>070000171124</v>
      </c>
      <c r="C150" s="60">
        <v>33044</v>
      </c>
      <c r="D150" s="185">
        <f t="shared" si="9"/>
        <v>33044</v>
      </c>
      <c r="E150" s="183" t="s">
        <v>3609</v>
      </c>
      <c r="F150" s="186" t="str">
        <f t="shared" si="8"/>
        <v>insert into ins_premium_det (premium_rcv_code,assorted_code, rec_amount,premium_rcv_detail_code,remaining_amt, payrec, mode_code,coinsurance_code,class_cd,it_remarks) values</v>
      </c>
      <c r="G150" s="187" t="str">
        <f t="shared" si="10"/>
        <v>('29Nov240037','070000171124','33044',(select max(to_number(i.premium_rcv_detail_code))+1
from ins_premium_det i),'33044','33044','02', '11000003','00','Request by Mr. Raheel Malik 04-Dec-2024 for premium');</v>
      </c>
      <c r="H150" s="188" t="str">
        <f t="shared" si="11"/>
        <v>insert into ins_premium_det (premium_rcv_code,assorted_code, rec_amount,premium_rcv_detail_code,remaining_amt, payrec, mode_code,coinsurance_code,class_cd,it_remarks) values('29Nov240037','070000171124','33044',(select max(to_number(i.premium_rcv_detail_code))+1
from ins_premium_det i),'33044','33044','02', '11000003','00','Request by Mr. Raheel Malik 04-Dec-2024 for premium');</v>
      </c>
    </row>
    <row r="151" spans="1:8" ht="105">
      <c r="A151" s="143" t="s">
        <v>2828</v>
      </c>
      <c r="B151" s="184" t="str">
        <f>VLOOKUP(A151,policy1!B:C,2,0)</f>
        <v>070000171125</v>
      </c>
      <c r="C151" s="60">
        <v>33044</v>
      </c>
      <c r="D151" s="185">
        <f t="shared" si="9"/>
        <v>33044</v>
      </c>
      <c r="E151" s="183" t="s">
        <v>3609</v>
      </c>
      <c r="F151" s="186" t="str">
        <f t="shared" si="8"/>
        <v>insert into ins_premium_det (premium_rcv_code,assorted_code, rec_amount,premium_rcv_detail_code,remaining_amt, payrec, mode_code,coinsurance_code,class_cd,it_remarks) values</v>
      </c>
      <c r="G151" s="187" t="str">
        <f t="shared" si="10"/>
        <v>('29Nov240037','070000171125','33044',(select max(to_number(i.premium_rcv_detail_code))+1
from ins_premium_det i),'33044','33044','02', '11000003','00','Request by Mr. Raheel Malik 04-Dec-2024 for premium');</v>
      </c>
      <c r="H151" s="188" t="str">
        <f t="shared" si="11"/>
        <v>insert into ins_premium_det (premium_rcv_code,assorted_code, rec_amount,premium_rcv_detail_code,remaining_amt, payrec, mode_code,coinsurance_code,class_cd,it_remarks) values('29Nov240037','070000171125','33044',(select max(to_number(i.premium_rcv_detail_code))+1
from ins_premium_det i),'33044','33044','02', '11000003','00','Request by Mr. Raheel Malik 04-Dec-2024 for premium');</v>
      </c>
    </row>
    <row r="152" spans="1:8" ht="105">
      <c r="A152" s="143" t="s">
        <v>2829</v>
      </c>
      <c r="B152" s="184" t="str">
        <f>VLOOKUP(A152,policy1!B:C,2,0)</f>
        <v>070000171126</v>
      </c>
      <c r="C152" s="60">
        <v>26596</v>
      </c>
      <c r="D152" s="185">
        <f t="shared" si="9"/>
        <v>26596</v>
      </c>
      <c r="E152" s="183" t="s">
        <v>3609</v>
      </c>
      <c r="F152" s="186" t="str">
        <f t="shared" si="8"/>
        <v>insert into ins_premium_det (premium_rcv_code,assorted_code, rec_amount,premium_rcv_detail_code,remaining_amt, payrec, mode_code,coinsurance_code,class_cd,it_remarks) values</v>
      </c>
      <c r="G152" s="187" t="str">
        <f t="shared" si="10"/>
        <v>('29Nov240037','070000171126','26596',(select max(to_number(i.premium_rcv_detail_code))+1
from ins_premium_det i),'26596','26596','02', '11000003','00','Request by Mr. Raheel Malik 04-Dec-2024 for premium');</v>
      </c>
      <c r="H152" s="188" t="str">
        <f t="shared" si="11"/>
        <v>insert into ins_premium_det (premium_rcv_code,assorted_code, rec_amount,premium_rcv_detail_code,remaining_amt, payrec, mode_code,coinsurance_code,class_cd,it_remarks) values('29Nov240037','070000171126','26596',(select max(to_number(i.premium_rcv_detail_code))+1
from ins_premium_det i),'26596','26596','02', '11000003','00','Request by Mr. Raheel Malik 04-Dec-2024 for premium');</v>
      </c>
    </row>
    <row r="153" spans="1:8" ht="105">
      <c r="A153" s="143" t="s">
        <v>2830</v>
      </c>
      <c r="B153" s="184" t="str">
        <f>VLOOKUP(A153,policy1!B:C,2,0)</f>
        <v>070000171127</v>
      </c>
      <c r="C153" s="60">
        <v>18537</v>
      </c>
      <c r="D153" s="185">
        <f t="shared" si="9"/>
        <v>18537</v>
      </c>
      <c r="E153" s="183" t="s">
        <v>3609</v>
      </c>
      <c r="F153" s="186" t="str">
        <f t="shared" si="8"/>
        <v>insert into ins_premium_det (premium_rcv_code,assorted_code, rec_amount,premium_rcv_detail_code,remaining_amt, payrec, mode_code,coinsurance_code,class_cd,it_remarks) values</v>
      </c>
      <c r="G153" s="187" t="str">
        <f t="shared" si="10"/>
        <v>('29Nov240037','070000171127','18537',(select max(to_number(i.premium_rcv_detail_code))+1
from ins_premium_det i),'18537','18537','02', '11000003','00','Request by Mr. Raheel Malik 04-Dec-2024 for premium');</v>
      </c>
      <c r="H153" s="188" t="str">
        <f t="shared" si="11"/>
        <v>insert into ins_premium_det (premium_rcv_code,assorted_code, rec_amount,premium_rcv_detail_code,remaining_amt, payrec, mode_code,coinsurance_code,class_cd,it_remarks) values('29Nov240037','070000171127','18537',(select max(to_number(i.premium_rcv_detail_code))+1
from ins_premium_det i),'18537','18537','02', '11000003','00','Request by Mr. Raheel Malik 04-Dec-2024 for premium');</v>
      </c>
    </row>
    <row r="154" spans="1:8" ht="105">
      <c r="A154" s="143" t="s">
        <v>2831</v>
      </c>
      <c r="B154" s="184" t="str">
        <f>VLOOKUP(A154,policy1!B:C,2,0)</f>
        <v>070000171128</v>
      </c>
      <c r="C154" s="60">
        <v>26999</v>
      </c>
      <c r="D154" s="185">
        <f t="shared" si="9"/>
        <v>26999</v>
      </c>
      <c r="E154" s="183" t="s">
        <v>3609</v>
      </c>
      <c r="F154" s="186" t="str">
        <f t="shared" si="8"/>
        <v>insert into ins_premium_det (premium_rcv_code,assorted_code, rec_amount,premium_rcv_detail_code,remaining_amt, payrec, mode_code,coinsurance_code,class_cd,it_remarks) values</v>
      </c>
      <c r="G154" s="187" t="str">
        <f t="shared" si="10"/>
        <v>('29Nov240037','070000171128','26999',(select max(to_number(i.premium_rcv_detail_code))+1
from ins_premium_det i),'26999','26999','02', '11000003','00','Request by Mr. Raheel Malik 04-Dec-2024 for premium');</v>
      </c>
      <c r="H154" s="188" t="str">
        <f t="shared" si="11"/>
        <v>insert into ins_premium_det (premium_rcv_code,assorted_code, rec_amount,premium_rcv_detail_code,remaining_amt, payrec, mode_code,coinsurance_code,class_cd,it_remarks) values('29Nov240037','070000171128','26999',(select max(to_number(i.premium_rcv_detail_code))+1
from ins_premium_det i),'26999','26999','02', '11000003','00','Request by Mr. Raheel Malik 04-Dec-2024 for premium');</v>
      </c>
    </row>
    <row r="155" spans="1:8" ht="105">
      <c r="A155" s="143" t="s">
        <v>2832</v>
      </c>
      <c r="B155" s="184" t="str">
        <f>VLOOKUP(A155,policy1!B:C,2,0)</f>
        <v>070000170267</v>
      </c>
      <c r="C155" s="60">
        <v>13701</v>
      </c>
      <c r="D155" s="185">
        <f t="shared" si="9"/>
        <v>13701</v>
      </c>
      <c r="E155" s="183" t="s">
        <v>3609</v>
      </c>
      <c r="F155" s="186" t="str">
        <f t="shared" si="8"/>
        <v>insert into ins_premium_det (premium_rcv_code,assorted_code, rec_amount,premium_rcv_detail_code,remaining_amt, payrec, mode_code,coinsurance_code,class_cd,it_remarks) values</v>
      </c>
      <c r="G155" s="187" t="str">
        <f t="shared" si="10"/>
        <v>('29Nov240037','070000170267','13701',(select max(to_number(i.premium_rcv_detail_code))+1
from ins_premium_det i),'13701','13701','02', '11000003','00','Request by Mr. Raheel Malik 04-Dec-2024 for premium');</v>
      </c>
      <c r="H155" s="188" t="str">
        <f t="shared" si="11"/>
        <v>insert into ins_premium_det (premium_rcv_code,assorted_code, rec_amount,premium_rcv_detail_code,remaining_amt, payrec, mode_code,coinsurance_code,class_cd,it_remarks) values('29Nov240037','070000170267','13701',(select max(to_number(i.premium_rcv_detail_code))+1
from ins_premium_det i),'13701','13701','02', '11000003','00','Request by Mr. Raheel Malik 04-Dec-2024 for premium');</v>
      </c>
    </row>
    <row r="156" spans="1:8" ht="105">
      <c r="A156" s="143" t="s">
        <v>2833</v>
      </c>
      <c r="B156" s="184" t="str">
        <f>VLOOKUP(A156,policy1!B:C,2,0)</f>
        <v>070000171129</v>
      </c>
      <c r="C156" s="60">
        <v>58130</v>
      </c>
      <c r="D156" s="185">
        <f t="shared" si="9"/>
        <v>58130</v>
      </c>
      <c r="E156" s="183" t="s">
        <v>3609</v>
      </c>
      <c r="F156" s="186" t="str">
        <f t="shared" si="8"/>
        <v>insert into ins_premium_det (premium_rcv_code,assorted_code, rec_amount,premium_rcv_detail_code,remaining_amt, payrec, mode_code,coinsurance_code,class_cd,it_remarks) values</v>
      </c>
      <c r="G156" s="187" t="str">
        <f t="shared" si="10"/>
        <v>('29Nov240037','070000171129','58130',(select max(to_number(i.premium_rcv_detail_code))+1
from ins_premium_det i),'58130','58130','02', '11000003','00','Request by Mr. Raheel Malik 04-Dec-2024 for premium');</v>
      </c>
      <c r="H156" s="188" t="str">
        <f t="shared" si="11"/>
        <v>insert into ins_premium_det (premium_rcv_code,assorted_code, rec_amount,premium_rcv_detail_code,remaining_amt, payrec, mode_code,coinsurance_code,class_cd,it_remarks) values('29Nov240037','070000171129','58130',(select max(to_number(i.premium_rcv_detail_code))+1
from ins_premium_det i),'58130','58130','02', '11000003','00','Request by Mr. Raheel Malik 04-Dec-2024 for premium');</v>
      </c>
    </row>
    <row r="157" spans="1:8" ht="105">
      <c r="A157" s="143" t="s">
        <v>2834</v>
      </c>
      <c r="B157" s="184" t="str">
        <f>VLOOKUP(A157,policy1!B:C,2,0)</f>
        <v>070000171130</v>
      </c>
      <c r="C157" s="60">
        <v>64285</v>
      </c>
      <c r="D157" s="185">
        <f t="shared" si="9"/>
        <v>64285</v>
      </c>
      <c r="E157" s="183" t="s">
        <v>3609</v>
      </c>
      <c r="F157" s="186" t="str">
        <f t="shared" si="8"/>
        <v>insert into ins_premium_det (premium_rcv_code,assorted_code, rec_amount,premium_rcv_detail_code,remaining_amt, payrec, mode_code,coinsurance_code,class_cd,it_remarks) values</v>
      </c>
      <c r="G157" s="187" t="str">
        <f t="shared" si="10"/>
        <v>('29Nov240037','070000171130','64285',(select max(to_number(i.premium_rcv_detail_code))+1
from ins_premium_det i),'64285','64285','02', '11000003','00','Request by Mr. Raheel Malik 04-Dec-2024 for premium');</v>
      </c>
      <c r="H157" s="188" t="str">
        <f t="shared" si="11"/>
        <v>insert into ins_premium_det (premium_rcv_code,assorted_code, rec_amount,premium_rcv_detail_code,remaining_amt, payrec, mode_code,coinsurance_code,class_cd,it_remarks) values('29Nov240037','070000171130','64285',(select max(to_number(i.premium_rcv_detail_code))+1
from ins_premium_det i),'64285','64285','02', '11000003','00','Request by Mr. Raheel Malik 04-Dec-2024 for premium');</v>
      </c>
    </row>
    <row r="158" spans="1:8" ht="105">
      <c r="A158" s="143" t="s">
        <v>2835</v>
      </c>
      <c r="B158" s="184" t="str">
        <f>VLOOKUP(A158,policy1!B:C,2,0)</f>
        <v>070000171131</v>
      </c>
      <c r="C158" s="139">
        <v>64691</v>
      </c>
      <c r="D158" s="185">
        <f t="shared" si="9"/>
        <v>64691</v>
      </c>
      <c r="E158" s="183" t="s">
        <v>3609</v>
      </c>
      <c r="F158" s="186" t="str">
        <f t="shared" si="8"/>
        <v>insert into ins_premium_det (premium_rcv_code,assorted_code, rec_amount,premium_rcv_detail_code,remaining_amt, payrec, mode_code,coinsurance_code,class_cd,it_remarks) values</v>
      </c>
      <c r="G158" s="187" t="str">
        <f t="shared" si="10"/>
        <v>('29Nov240037','070000171131','64691',(select max(to_number(i.premium_rcv_detail_code))+1
from ins_premium_det i),'64691','64691','02', '11000003','00','Request by Mr. Raheel Malik 04-Dec-2024 for premium');</v>
      </c>
      <c r="H158" s="188" t="str">
        <f t="shared" si="11"/>
        <v>insert into ins_premium_det (premium_rcv_code,assorted_code, rec_amount,premium_rcv_detail_code,remaining_amt, payrec, mode_code,coinsurance_code,class_cd,it_remarks) values('29Nov240037','070000171131','64691',(select max(to_number(i.premium_rcv_detail_code))+1
from ins_premium_det i),'64691','64691','02', '11000003','00','Request by Mr. Raheel Malik 04-Dec-2024 for premium');</v>
      </c>
    </row>
    <row r="159" spans="1:8" ht="105">
      <c r="A159" s="143" t="s">
        <v>2836</v>
      </c>
      <c r="B159" s="184" t="str">
        <f>VLOOKUP(A159,policy1!B:C,2,0)</f>
        <v>070000171132</v>
      </c>
      <c r="C159" s="139">
        <v>64691</v>
      </c>
      <c r="D159" s="185">
        <f t="shared" si="9"/>
        <v>64691</v>
      </c>
      <c r="E159" s="183" t="s">
        <v>3609</v>
      </c>
      <c r="F159" s="186" t="str">
        <f t="shared" si="8"/>
        <v>insert into ins_premium_det (premium_rcv_code,assorted_code, rec_amount,premium_rcv_detail_code,remaining_amt, payrec, mode_code,coinsurance_code,class_cd,it_remarks) values</v>
      </c>
      <c r="G159" s="187" t="str">
        <f t="shared" si="10"/>
        <v>('29Nov240037','070000171132','64691',(select max(to_number(i.premium_rcv_detail_code))+1
from ins_premium_det i),'64691','64691','02', '11000003','00','Request by Mr. Raheel Malik 04-Dec-2024 for premium');</v>
      </c>
      <c r="H159" s="188" t="str">
        <f t="shared" si="11"/>
        <v>insert into ins_premium_det (premium_rcv_code,assorted_code, rec_amount,premium_rcv_detail_code,remaining_amt, payrec, mode_code,coinsurance_code,class_cd,it_remarks) values('29Nov240037','070000171132','64691',(select max(to_number(i.premium_rcv_detail_code))+1
from ins_premium_det i),'64691','64691','02', '11000003','00','Request by Mr. Raheel Malik 04-Dec-2024 for premium');</v>
      </c>
    </row>
    <row r="160" spans="1:8" ht="105">
      <c r="A160" s="143" t="s">
        <v>2837</v>
      </c>
      <c r="B160" s="184" t="str">
        <f>VLOOKUP(A160,policy1!B:C,2,0)</f>
        <v>070000171133</v>
      </c>
      <c r="C160" s="60">
        <v>71252</v>
      </c>
      <c r="D160" s="185">
        <f t="shared" si="9"/>
        <v>71252</v>
      </c>
      <c r="E160" s="183" t="s">
        <v>3609</v>
      </c>
      <c r="F160" s="186" t="str">
        <f t="shared" si="8"/>
        <v>insert into ins_premium_det (premium_rcv_code,assorted_code, rec_amount,premium_rcv_detail_code,remaining_amt, payrec, mode_code,coinsurance_code,class_cd,it_remarks) values</v>
      </c>
      <c r="G160" s="187" t="str">
        <f t="shared" si="10"/>
        <v>('29Nov240037','070000171133','71252',(select max(to_number(i.premium_rcv_detail_code))+1
from ins_premium_det i),'71252','71252','02', '11000003','00','Request by Mr. Raheel Malik 04-Dec-2024 for premium');</v>
      </c>
      <c r="H160" s="188" t="str">
        <f t="shared" si="11"/>
        <v>insert into ins_premium_det (premium_rcv_code,assorted_code, rec_amount,premium_rcv_detail_code,remaining_amt, payrec, mode_code,coinsurance_code,class_cd,it_remarks) values('29Nov240037','070000171133','71252',(select max(to_number(i.premium_rcv_detail_code))+1
from ins_premium_det i),'71252','71252','02', '11000003','00','Request by Mr. Raheel Malik 04-Dec-2024 for premium');</v>
      </c>
    </row>
    <row r="161" spans="1:8" ht="105">
      <c r="A161" s="143" t="s">
        <v>2838</v>
      </c>
      <c r="B161" s="184" t="str">
        <f>VLOOKUP(A161,policy1!B:C,2,0)</f>
        <v>070000171134</v>
      </c>
      <c r="C161" s="60">
        <v>71252</v>
      </c>
      <c r="D161" s="185">
        <f t="shared" si="9"/>
        <v>71252</v>
      </c>
      <c r="E161" s="183" t="s">
        <v>3609</v>
      </c>
      <c r="F161" s="186" t="str">
        <f t="shared" si="8"/>
        <v>insert into ins_premium_det (premium_rcv_code,assorted_code, rec_amount,premium_rcv_detail_code,remaining_amt, payrec, mode_code,coinsurance_code,class_cd,it_remarks) values</v>
      </c>
      <c r="G161" s="187" t="str">
        <f t="shared" si="10"/>
        <v>('29Nov240037','070000171134','71252',(select max(to_number(i.premium_rcv_detail_code))+1
from ins_premium_det i),'71252','71252','02', '11000003','00','Request by Mr. Raheel Malik 04-Dec-2024 for premium');</v>
      </c>
      <c r="H161" s="188" t="str">
        <f t="shared" si="11"/>
        <v>insert into ins_premium_det (premium_rcv_code,assorted_code, rec_amount,premium_rcv_detail_code,remaining_amt, payrec, mode_code,coinsurance_code,class_cd,it_remarks) values('29Nov240037','070000171134','71252',(select max(to_number(i.premium_rcv_detail_code))+1
from ins_premium_det i),'71252','71252','02', '11000003','00','Request by Mr. Raheel Malik 04-Dec-2024 for premium');</v>
      </c>
    </row>
    <row r="162" spans="1:8" ht="105">
      <c r="A162" s="143" t="s">
        <v>2839</v>
      </c>
      <c r="B162" s="184" t="str">
        <f>VLOOKUP(A162,policy1!B:C,2,0)</f>
        <v>070000171135</v>
      </c>
      <c r="C162" s="60">
        <v>58170</v>
      </c>
      <c r="D162" s="185">
        <f t="shared" si="9"/>
        <v>58170</v>
      </c>
      <c r="E162" s="183" t="s">
        <v>3609</v>
      </c>
      <c r="F162" s="186" t="str">
        <f t="shared" si="8"/>
        <v>insert into ins_premium_det (premium_rcv_code,assorted_code, rec_amount,premium_rcv_detail_code,remaining_amt, payrec, mode_code,coinsurance_code,class_cd,it_remarks) values</v>
      </c>
      <c r="G162" s="187" t="str">
        <f t="shared" si="10"/>
        <v>('29Nov240037','070000171135','58170',(select max(to_number(i.premium_rcv_detail_code))+1
from ins_premium_det i),'58170','58170','02', '11000003','00','Request by Mr. Raheel Malik 04-Dec-2024 for premium');</v>
      </c>
      <c r="H162" s="188" t="str">
        <f t="shared" si="11"/>
        <v>insert into ins_premium_det (premium_rcv_code,assorted_code, rec_amount,premium_rcv_detail_code,remaining_amt, payrec, mode_code,coinsurance_code,class_cd,it_remarks) values('29Nov240037','070000171135','58170',(select max(to_number(i.premium_rcv_detail_code))+1
from ins_premium_det i),'58170','58170','02', '11000003','00','Request by Mr. Raheel Malik 04-Dec-2024 for premium');</v>
      </c>
    </row>
    <row r="163" spans="1:8" ht="105">
      <c r="A163" s="143" t="s">
        <v>2840</v>
      </c>
      <c r="B163" s="184" t="str">
        <f>VLOOKUP(A163,policy1!B:C,2,0)</f>
        <v>070000171136</v>
      </c>
      <c r="C163" s="60">
        <v>58170</v>
      </c>
      <c r="D163" s="185">
        <f t="shared" si="9"/>
        <v>58170</v>
      </c>
      <c r="E163" s="183" t="s">
        <v>3609</v>
      </c>
      <c r="F163" s="186" t="str">
        <f t="shared" si="8"/>
        <v>insert into ins_premium_det (premium_rcv_code,assorted_code, rec_amount,premium_rcv_detail_code,remaining_amt, payrec, mode_code,coinsurance_code,class_cd,it_remarks) values</v>
      </c>
      <c r="G163" s="187" t="str">
        <f t="shared" si="10"/>
        <v>('29Nov240037','070000171136','58170',(select max(to_number(i.premium_rcv_detail_code))+1
from ins_premium_det i),'58170','58170','02', '11000003','00','Request by Mr. Raheel Malik 04-Dec-2024 for premium');</v>
      </c>
      <c r="H163" s="188" t="str">
        <f t="shared" si="11"/>
        <v>insert into ins_premium_det (premium_rcv_code,assorted_code, rec_amount,premium_rcv_detail_code,remaining_amt, payrec, mode_code,coinsurance_code,class_cd,it_remarks) values('29Nov240037','070000171136','58170',(select max(to_number(i.premium_rcv_detail_code))+1
from ins_premium_det i),'58170','58170','02', '11000003','00','Request by Mr. Raheel Malik 04-Dec-2024 for premium');</v>
      </c>
    </row>
    <row r="164" spans="1:8" ht="105">
      <c r="A164" s="143" t="s">
        <v>2841</v>
      </c>
      <c r="B164" s="184" t="str">
        <f>VLOOKUP(A164,policy1!B:C,2,0)</f>
        <v>070000171137</v>
      </c>
      <c r="C164" s="60">
        <v>58170</v>
      </c>
      <c r="D164" s="185">
        <f t="shared" si="9"/>
        <v>58170</v>
      </c>
      <c r="E164" s="183" t="s">
        <v>3609</v>
      </c>
      <c r="F164" s="186" t="str">
        <f t="shared" si="8"/>
        <v>insert into ins_premium_det (premium_rcv_code,assorted_code, rec_amount,premium_rcv_detail_code,remaining_amt, payrec, mode_code,coinsurance_code,class_cd,it_remarks) values</v>
      </c>
      <c r="G164" s="187" t="str">
        <f t="shared" si="10"/>
        <v>('29Nov240037','070000171137','58170',(select max(to_number(i.premium_rcv_detail_code))+1
from ins_premium_det i),'58170','58170','02', '11000003','00','Request by Mr. Raheel Malik 04-Dec-2024 for premium');</v>
      </c>
      <c r="H164" s="188" t="str">
        <f t="shared" si="11"/>
        <v>insert into ins_premium_det (premium_rcv_code,assorted_code, rec_amount,premium_rcv_detail_code,remaining_amt, payrec, mode_code,coinsurance_code,class_cd,it_remarks) values('29Nov240037','070000171137','58170',(select max(to_number(i.premium_rcv_detail_code))+1
from ins_premium_det i),'58170','58170','02', '11000003','00','Request by Mr. Raheel Malik 04-Dec-2024 for premium');</v>
      </c>
    </row>
    <row r="165" spans="1:8" ht="105">
      <c r="A165" s="143" t="s">
        <v>2842</v>
      </c>
      <c r="B165" s="184" t="str">
        <f>VLOOKUP(A165,policy1!B:C,2,0)</f>
        <v>070000171138</v>
      </c>
      <c r="C165" s="60">
        <v>64731</v>
      </c>
      <c r="D165" s="185">
        <f t="shared" si="9"/>
        <v>64731</v>
      </c>
      <c r="E165" s="183" t="s">
        <v>3609</v>
      </c>
      <c r="F165" s="186" t="str">
        <f t="shared" si="8"/>
        <v>insert into ins_premium_det (premium_rcv_code,assorted_code, rec_amount,premium_rcv_detail_code,remaining_amt, payrec, mode_code,coinsurance_code,class_cd,it_remarks) values</v>
      </c>
      <c r="G165" s="187" t="str">
        <f t="shared" si="10"/>
        <v>('29Nov240037','070000171138','64731',(select max(to_number(i.premium_rcv_detail_code))+1
from ins_premium_det i),'64731','64731','02', '11000003','00','Request by Mr. Raheel Malik 04-Dec-2024 for premium');</v>
      </c>
      <c r="H165" s="188" t="str">
        <f t="shared" si="11"/>
        <v>insert into ins_premium_det (premium_rcv_code,assorted_code, rec_amount,premium_rcv_detail_code,remaining_amt, payrec, mode_code,coinsurance_code,class_cd,it_remarks) values('29Nov240037','070000171138','64731',(select max(to_number(i.premium_rcv_detail_code))+1
from ins_premium_det i),'64731','64731','02', '11000003','00','Request by Mr. Raheel Malik 04-Dec-2024 for premium');</v>
      </c>
    </row>
    <row r="166" spans="1:8" ht="105">
      <c r="A166" s="143" t="s">
        <v>2843</v>
      </c>
      <c r="B166" s="184" t="str">
        <f>VLOOKUP(A166,policy1!B:C,2,0)</f>
        <v>070000171139</v>
      </c>
      <c r="C166" s="60">
        <v>87480</v>
      </c>
      <c r="D166" s="185">
        <f t="shared" si="9"/>
        <v>87480</v>
      </c>
      <c r="E166" s="183" t="s">
        <v>3609</v>
      </c>
      <c r="F166" s="186" t="str">
        <f t="shared" si="8"/>
        <v>insert into ins_premium_det (premium_rcv_code,assorted_code, rec_amount,premium_rcv_detail_code,remaining_amt, payrec, mode_code,coinsurance_code,class_cd,it_remarks) values</v>
      </c>
      <c r="G166" s="187" t="str">
        <f t="shared" si="10"/>
        <v>('29Nov240037','070000171139','87480',(select max(to_number(i.premium_rcv_detail_code))+1
from ins_premium_det i),'87480','87480','02', '11000003','00','Request by Mr. Raheel Malik 04-Dec-2024 for premium');</v>
      </c>
      <c r="H166" s="188" t="str">
        <f t="shared" si="11"/>
        <v>insert into ins_premium_det (premium_rcv_code,assorted_code, rec_amount,premium_rcv_detail_code,remaining_amt, payrec, mode_code,coinsurance_code,class_cd,it_remarks) values('29Nov240037','070000171139','87480',(select max(to_number(i.premium_rcv_detail_code))+1
from ins_premium_det i),'87480','87480','02', '11000003','00','Request by Mr. Raheel Malik 04-Dec-2024 for premium');</v>
      </c>
    </row>
    <row r="167" spans="1:8" ht="105">
      <c r="A167" s="143" t="s">
        <v>2844</v>
      </c>
      <c r="B167" s="184" t="str">
        <f>VLOOKUP(A167,policy1!B:C,2,0)</f>
        <v>070000171140</v>
      </c>
      <c r="C167" s="60">
        <v>64705</v>
      </c>
      <c r="D167" s="185">
        <f t="shared" si="9"/>
        <v>64705</v>
      </c>
      <c r="E167" s="183" t="s">
        <v>3609</v>
      </c>
      <c r="F167" s="186" t="str">
        <f t="shared" si="8"/>
        <v>insert into ins_premium_det (premium_rcv_code,assorted_code, rec_amount,premium_rcv_detail_code,remaining_amt, payrec, mode_code,coinsurance_code,class_cd,it_remarks) values</v>
      </c>
      <c r="G167" s="187" t="str">
        <f t="shared" si="10"/>
        <v>('29Nov240037','070000171140','64705',(select max(to_number(i.premium_rcv_detail_code))+1
from ins_premium_det i),'64705','64705','02', '11000003','00','Request by Mr. Raheel Malik 04-Dec-2024 for premium');</v>
      </c>
      <c r="H167" s="188" t="str">
        <f t="shared" si="11"/>
        <v>insert into ins_premium_det (premium_rcv_code,assorted_code, rec_amount,premium_rcv_detail_code,remaining_amt, payrec, mode_code,coinsurance_code,class_cd,it_remarks) values('29Nov240037','070000171140','64705',(select max(to_number(i.premium_rcv_detail_code))+1
from ins_premium_det i),'64705','64705','02', '11000003','00','Request by Mr. Raheel Malik 04-Dec-2024 for premium');</v>
      </c>
    </row>
    <row r="168" spans="1:8" ht="105">
      <c r="A168" s="143" t="s">
        <v>2845</v>
      </c>
      <c r="B168" s="184" t="str">
        <f>VLOOKUP(A168,policy1!B:C,2,0)</f>
        <v>070000171141</v>
      </c>
      <c r="C168" s="60">
        <v>64705</v>
      </c>
      <c r="D168" s="185">
        <f t="shared" si="9"/>
        <v>64705</v>
      </c>
      <c r="E168" s="183" t="s">
        <v>3609</v>
      </c>
      <c r="F168" s="186" t="str">
        <f t="shared" si="8"/>
        <v>insert into ins_premium_det (premium_rcv_code,assorted_code, rec_amount,premium_rcv_detail_code,remaining_amt, payrec, mode_code,coinsurance_code,class_cd,it_remarks) values</v>
      </c>
      <c r="G168" s="187" t="str">
        <f t="shared" si="10"/>
        <v>('29Nov240037','070000171141','64705',(select max(to_number(i.premium_rcv_detail_code))+1
from ins_premium_det i),'64705','64705','02', '11000003','00','Request by Mr. Raheel Malik 04-Dec-2024 for premium');</v>
      </c>
      <c r="H168" s="188" t="str">
        <f t="shared" si="11"/>
        <v>insert into ins_premium_det (premium_rcv_code,assorted_code, rec_amount,premium_rcv_detail_code,remaining_amt, payrec, mode_code,coinsurance_code,class_cd,it_remarks) values('29Nov240037','070000171141','64705',(select max(to_number(i.premium_rcv_detail_code))+1
from ins_premium_det i),'64705','64705','02', '11000003','00','Request by Mr. Raheel Malik 04-Dec-2024 for premium');</v>
      </c>
    </row>
    <row r="169" spans="1:8" ht="105">
      <c r="A169" s="143" t="s">
        <v>2846</v>
      </c>
      <c r="B169" s="184" t="str">
        <f>VLOOKUP(A169,policy1!B:C,2,0)</f>
        <v>070000171142</v>
      </c>
      <c r="C169" s="60">
        <v>64363</v>
      </c>
      <c r="D169" s="185">
        <f t="shared" si="9"/>
        <v>64363</v>
      </c>
      <c r="E169" s="183" t="s">
        <v>3609</v>
      </c>
      <c r="F169" s="186" t="str">
        <f t="shared" si="8"/>
        <v>insert into ins_premium_det (premium_rcv_code,assorted_code, rec_amount,premium_rcv_detail_code,remaining_amt, payrec, mode_code,coinsurance_code,class_cd,it_remarks) values</v>
      </c>
      <c r="G169" s="187" t="str">
        <f t="shared" si="10"/>
        <v>('29Nov240037','070000171142','64363',(select max(to_number(i.premium_rcv_detail_code))+1
from ins_premium_det i),'64363','64363','02', '11000003','00','Request by Mr. Raheel Malik 04-Dec-2024 for premium');</v>
      </c>
      <c r="H169" s="188" t="str">
        <f t="shared" si="11"/>
        <v>insert into ins_premium_det (premium_rcv_code,assorted_code, rec_amount,premium_rcv_detail_code,remaining_amt, payrec, mode_code,coinsurance_code,class_cd,it_remarks) values('29Nov240037','070000171142','64363',(select max(to_number(i.premium_rcv_detail_code))+1
from ins_premium_det i),'64363','64363','02', '11000003','00','Request by Mr. Raheel Malik 04-Dec-2024 for premium');</v>
      </c>
    </row>
    <row r="170" spans="1:8" ht="105">
      <c r="A170" s="143" t="s">
        <v>2847</v>
      </c>
      <c r="B170" s="184" t="str">
        <f>VLOOKUP(A170,policy1!B:C,2,0)</f>
        <v>070000171143</v>
      </c>
      <c r="C170" s="60">
        <v>64363</v>
      </c>
      <c r="D170" s="185">
        <f t="shared" si="9"/>
        <v>64363</v>
      </c>
      <c r="E170" s="183" t="s">
        <v>3609</v>
      </c>
      <c r="F170" s="186" t="str">
        <f t="shared" si="8"/>
        <v>insert into ins_premium_det (premium_rcv_code,assorted_code, rec_amount,premium_rcv_detail_code,remaining_amt, payrec, mode_code,coinsurance_code,class_cd,it_remarks) values</v>
      </c>
      <c r="G170" s="187" t="str">
        <f t="shared" si="10"/>
        <v>('29Nov240037','070000171143','64363',(select max(to_number(i.premium_rcv_detail_code))+1
from ins_premium_det i),'64363','64363','02', '11000003','00','Request by Mr. Raheel Malik 04-Dec-2024 for premium');</v>
      </c>
      <c r="H170" s="188" t="str">
        <f t="shared" si="11"/>
        <v>insert into ins_premium_det (premium_rcv_code,assorted_code, rec_amount,premium_rcv_detail_code,remaining_amt, payrec, mode_code,coinsurance_code,class_cd,it_remarks) values('29Nov240037','070000171143','64363',(select max(to_number(i.premium_rcv_detail_code))+1
from ins_premium_det i),'64363','64363','02', '11000003','00','Request by Mr. Raheel Malik 04-Dec-2024 for premium');</v>
      </c>
    </row>
    <row r="171" spans="1:8" ht="105">
      <c r="A171" s="143" t="s">
        <v>2848</v>
      </c>
      <c r="B171" s="184" t="str">
        <f>VLOOKUP(A171,policy1!B:C,2,0)</f>
        <v>070000171144</v>
      </c>
      <c r="C171" s="60">
        <v>57802</v>
      </c>
      <c r="D171" s="185">
        <f t="shared" si="9"/>
        <v>57802</v>
      </c>
      <c r="E171" s="183" t="s">
        <v>3609</v>
      </c>
      <c r="F171" s="186" t="str">
        <f t="shared" si="8"/>
        <v>insert into ins_premium_det (premium_rcv_code,assorted_code, rec_amount,premium_rcv_detail_code,remaining_amt, payrec, mode_code,coinsurance_code,class_cd,it_remarks) values</v>
      </c>
      <c r="G171" s="187" t="str">
        <f t="shared" si="10"/>
        <v>('29Nov240037','070000171144','57802',(select max(to_number(i.premium_rcv_detail_code))+1
from ins_premium_det i),'57802','57802','02', '11000003','00','Request by Mr. Raheel Malik 04-Dec-2024 for premium');</v>
      </c>
      <c r="H171" s="188" t="str">
        <f t="shared" si="11"/>
        <v>insert into ins_premium_det (premium_rcv_code,assorted_code, rec_amount,premium_rcv_detail_code,remaining_amt, payrec, mode_code,coinsurance_code,class_cd,it_remarks) values('29Nov240037','070000171144','57802',(select max(to_number(i.premium_rcv_detail_code))+1
from ins_premium_det i),'57802','57802','02', '11000003','00','Request by Mr. Raheel Malik 04-Dec-2024 for premium');</v>
      </c>
    </row>
    <row r="172" spans="1:8" ht="105">
      <c r="A172" s="143" t="s">
        <v>2849</v>
      </c>
      <c r="B172" s="184" t="str">
        <f>VLOOKUP(A172,policy1!B:C,2,0)</f>
        <v>070000171145</v>
      </c>
      <c r="C172" s="60">
        <v>36256</v>
      </c>
      <c r="D172" s="185">
        <f t="shared" si="9"/>
        <v>36256</v>
      </c>
      <c r="E172" s="183" t="s">
        <v>3609</v>
      </c>
      <c r="F172" s="186" t="str">
        <f t="shared" si="8"/>
        <v>insert into ins_premium_det (premium_rcv_code,assorted_code, rec_amount,premium_rcv_detail_code,remaining_amt, payrec, mode_code,coinsurance_code,class_cd,it_remarks) values</v>
      </c>
      <c r="G172" s="187" t="str">
        <f t="shared" si="10"/>
        <v>('29Nov240037','070000171145','36256',(select max(to_number(i.premium_rcv_detail_code))+1
from ins_premium_det i),'36256','36256','02', '11000003','00','Request by Mr. Raheel Malik 04-Dec-2024 for premium');</v>
      </c>
      <c r="H172" s="188" t="str">
        <f t="shared" si="11"/>
        <v>insert into ins_premium_det (premium_rcv_code,assorted_code, rec_amount,premium_rcv_detail_code,remaining_amt, payrec, mode_code,coinsurance_code,class_cd,it_remarks) values('29Nov240037','070000171145','36256',(select max(to_number(i.premium_rcv_detail_code))+1
from ins_premium_det i),'36256','36256','02', '11000003','00','Request by Mr. Raheel Malik 04-Dec-2024 for premium');</v>
      </c>
    </row>
    <row r="173" spans="1:8" ht="105">
      <c r="A173" s="143" t="s">
        <v>2850</v>
      </c>
      <c r="B173" s="184" t="str">
        <f>VLOOKUP(A173,policy1!B:C,2,0)</f>
        <v>070000171146</v>
      </c>
      <c r="C173" s="60">
        <v>9920</v>
      </c>
      <c r="D173" s="185">
        <f t="shared" si="9"/>
        <v>9920</v>
      </c>
      <c r="E173" s="183" t="s">
        <v>3609</v>
      </c>
      <c r="F173" s="186" t="str">
        <f t="shared" si="8"/>
        <v>insert into ins_premium_det (premium_rcv_code,assorted_code, rec_amount,premium_rcv_detail_code,remaining_amt, payrec, mode_code,coinsurance_code,class_cd,it_remarks) values</v>
      </c>
      <c r="G173" s="187" t="str">
        <f t="shared" si="10"/>
        <v>('29Nov240037','070000171146','9920',(select max(to_number(i.premium_rcv_detail_code))+1
from ins_premium_det i),'9920','9920','02', '11000003','00','Request by Mr. Raheel Malik 04-Dec-2024 for premium');</v>
      </c>
      <c r="H173" s="188" t="str">
        <f t="shared" si="11"/>
        <v>insert into ins_premium_det (premium_rcv_code,assorted_code, rec_amount,premium_rcv_detail_code,remaining_amt, payrec, mode_code,coinsurance_code,class_cd,it_remarks) values('29Nov240037','070000171146','9920',(select max(to_number(i.premium_rcv_detail_code))+1
from ins_premium_det i),'9920','9920','02', '11000003','00','Request by Mr. Raheel Malik 04-Dec-2024 for premium');</v>
      </c>
    </row>
    <row r="174" spans="1:8" ht="105">
      <c r="A174" s="143" t="s">
        <v>2851</v>
      </c>
      <c r="B174" s="184" t="str">
        <f>VLOOKUP(A174,policy1!B:C,2,0)</f>
        <v>070000171147</v>
      </c>
      <c r="C174" s="60">
        <v>11656</v>
      </c>
      <c r="D174" s="185">
        <f t="shared" si="9"/>
        <v>11656</v>
      </c>
      <c r="E174" s="183" t="s">
        <v>3609</v>
      </c>
      <c r="F174" s="186" t="str">
        <f t="shared" si="8"/>
        <v>insert into ins_premium_det (premium_rcv_code,assorted_code, rec_amount,premium_rcv_detail_code,remaining_amt, payrec, mode_code,coinsurance_code,class_cd,it_remarks) values</v>
      </c>
      <c r="G174" s="187" t="str">
        <f t="shared" si="10"/>
        <v>('29Nov240037','070000171147','11656',(select max(to_number(i.premium_rcv_detail_code))+1
from ins_premium_det i),'11656','11656','02', '11000003','00','Request by Mr. Raheel Malik 04-Dec-2024 for premium');</v>
      </c>
      <c r="H174" s="188" t="str">
        <f t="shared" si="11"/>
        <v>insert into ins_premium_det (premium_rcv_code,assorted_code, rec_amount,premium_rcv_detail_code,remaining_amt, payrec, mode_code,coinsurance_code,class_cd,it_remarks) values('29Nov240037','070000171147','11656',(select max(to_number(i.premium_rcv_detail_code))+1
from ins_premium_det i),'11656','11656','02', '11000003','00','Request by Mr. Raheel Malik 04-Dec-2024 for premium');</v>
      </c>
    </row>
    <row r="175" spans="1:8" ht="105">
      <c r="A175" s="143" t="s">
        <v>2852</v>
      </c>
      <c r="B175" s="184" t="str">
        <f>VLOOKUP(A175,policy1!B:C,2,0)</f>
        <v>070000171148</v>
      </c>
      <c r="C175" s="60">
        <v>18600</v>
      </c>
      <c r="D175" s="185">
        <f t="shared" si="9"/>
        <v>18600</v>
      </c>
      <c r="E175" s="183" t="s">
        <v>3609</v>
      </c>
      <c r="F175" s="186" t="str">
        <f t="shared" si="8"/>
        <v>insert into ins_premium_det (premium_rcv_code,assorted_code, rec_amount,premium_rcv_detail_code,remaining_amt, payrec, mode_code,coinsurance_code,class_cd,it_remarks) values</v>
      </c>
      <c r="G175" s="187" t="str">
        <f t="shared" si="10"/>
        <v>('29Nov240037','070000171148','18600',(select max(to_number(i.premium_rcv_detail_code))+1
from ins_premium_det i),'18600','18600','02', '11000003','00','Request by Mr. Raheel Malik 04-Dec-2024 for premium');</v>
      </c>
      <c r="H175" s="188" t="str">
        <f t="shared" si="11"/>
        <v>insert into ins_premium_det (premium_rcv_code,assorted_code, rec_amount,premium_rcv_detail_code,remaining_amt, payrec, mode_code,coinsurance_code,class_cd,it_remarks) values('29Nov240037','070000171148','18600',(select max(to_number(i.premium_rcv_detail_code))+1
from ins_premium_det i),'18600','18600','02', '11000003','00','Request by Mr. Raheel Malik 04-Dec-2024 for premium');</v>
      </c>
    </row>
    <row r="176" spans="1:8" ht="105">
      <c r="A176" s="143" t="s">
        <v>2853</v>
      </c>
      <c r="B176" s="184" t="str">
        <f>VLOOKUP(A176,policy1!B:C,2,0)</f>
        <v>070000171149</v>
      </c>
      <c r="C176" s="60">
        <v>18600</v>
      </c>
      <c r="D176" s="185">
        <f t="shared" si="9"/>
        <v>18600</v>
      </c>
      <c r="E176" s="183" t="s">
        <v>3609</v>
      </c>
      <c r="F176" s="186" t="str">
        <f t="shared" si="8"/>
        <v>insert into ins_premium_det (premium_rcv_code,assorted_code, rec_amount,premium_rcv_detail_code,remaining_amt, payrec, mode_code,coinsurance_code,class_cd,it_remarks) values</v>
      </c>
      <c r="G176" s="187" t="str">
        <f t="shared" si="10"/>
        <v>('29Nov240037','070000171149','18600',(select max(to_number(i.premium_rcv_detail_code))+1
from ins_premium_det i),'18600','18600','02', '11000003','00','Request by Mr. Raheel Malik 04-Dec-2024 for premium');</v>
      </c>
      <c r="H176" s="188" t="str">
        <f t="shared" si="11"/>
        <v>insert into ins_premium_det (premium_rcv_code,assorted_code, rec_amount,premium_rcv_detail_code,remaining_amt, payrec, mode_code,coinsurance_code,class_cd,it_remarks) values('29Nov240037','070000171149','18600',(select max(to_number(i.premium_rcv_detail_code))+1
from ins_premium_det i),'18600','18600','02', '11000003','00','Request by Mr. Raheel Malik 04-Dec-2024 for premium');</v>
      </c>
    </row>
    <row r="177" spans="1:8" ht="105">
      <c r="A177" s="143" t="s">
        <v>2854</v>
      </c>
      <c r="B177" s="184" t="str">
        <f>VLOOKUP(A177,policy1!B:C,2,0)</f>
        <v>070000171150</v>
      </c>
      <c r="C177" s="60">
        <v>31075</v>
      </c>
      <c r="D177" s="185">
        <f t="shared" si="9"/>
        <v>31075</v>
      </c>
      <c r="E177" s="183" t="s">
        <v>3609</v>
      </c>
      <c r="F177" s="186" t="str">
        <f t="shared" si="8"/>
        <v>insert into ins_premium_det (premium_rcv_code,assorted_code, rec_amount,premium_rcv_detail_code,remaining_amt, payrec, mode_code,coinsurance_code,class_cd,it_remarks) values</v>
      </c>
      <c r="G177" s="187" t="str">
        <f t="shared" si="10"/>
        <v>('29Nov240037','070000171150','31075',(select max(to_number(i.premium_rcv_detail_code))+1
from ins_premium_det i),'31075','31075','02', '11000003','00','Request by Mr. Raheel Malik 04-Dec-2024 for premium');</v>
      </c>
      <c r="H177" s="188" t="str">
        <f t="shared" si="11"/>
        <v>insert into ins_premium_det (premium_rcv_code,assorted_code, rec_amount,premium_rcv_detail_code,remaining_amt, payrec, mode_code,coinsurance_code,class_cd,it_remarks) values('29Nov240037','070000171150','31075',(select max(to_number(i.premium_rcv_detail_code))+1
from ins_premium_det i),'31075','31075','02', '11000003','00','Request by Mr. Raheel Malik 04-Dec-2024 for premium');</v>
      </c>
    </row>
    <row r="178" spans="1:8" ht="105">
      <c r="A178" s="143" t="s">
        <v>2855</v>
      </c>
      <c r="B178" s="184" t="str">
        <f>VLOOKUP(A178,policy1!B:C,2,0)</f>
        <v>070000171151</v>
      </c>
      <c r="C178" s="60">
        <v>18910</v>
      </c>
      <c r="D178" s="185">
        <f t="shared" si="9"/>
        <v>18910</v>
      </c>
      <c r="E178" s="183" t="s">
        <v>3609</v>
      </c>
      <c r="F178" s="186" t="str">
        <f t="shared" si="8"/>
        <v>insert into ins_premium_det (premium_rcv_code,assorted_code, rec_amount,premium_rcv_detail_code,remaining_amt, payrec, mode_code,coinsurance_code,class_cd,it_remarks) values</v>
      </c>
      <c r="G178" s="187" t="str">
        <f t="shared" si="10"/>
        <v>('29Nov240037','070000171151','18910',(select max(to_number(i.premium_rcv_detail_code))+1
from ins_premium_det i),'18910','18910','02', '11000003','00','Request by Mr. Raheel Malik 04-Dec-2024 for premium');</v>
      </c>
      <c r="H178" s="188" t="str">
        <f t="shared" si="11"/>
        <v>insert into ins_premium_det (premium_rcv_code,assorted_code, rec_amount,premium_rcv_detail_code,remaining_amt, payrec, mode_code,coinsurance_code,class_cd,it_remarks) values('29Nov240037','070000171151','18910',(select max(to_number(i.premium_rcv_detail_code))+1
from ins_premium_det i),'18910','18910','02', '11000003','00','Request by Mr. Raheel Malik 04-Dec-2024 for premium');</v>
      </c>
    </row>
    <row r="179" spans="1:8" ht="105">
      <c r="A179" s="143" t="s">
        <v>2856</v>
      </c>
      <c r="B179" s="184" t="str">
        <f>VLOOKUP(A179,policy1!B:C,2,0)</f>
        <v>070000171152</v>
      </c>
      <c r="C179" s="60">
        <v>20684</v>
      </c>
      <c r="D179" s="185">
        <f t="shared" si="9"/>
        <v>20684</v>
      </c>
      <c r="E179" s="183" t="s">
        <v>3609</v>
      </c>
      <c r="F179" s="186" t="str">
        <f t="shared" si="8"/>
        <v>insert into ins_premium_det (premium_rcv_code,assorted_code, rec_amount,premium_rcv_detail_code,remaining_amt, payrec, mode_code,coinsurance_code,class_cd,it_remarks) values</v>
      </c>
      <c r="G179" s="187" t="str">
        <f t="shared" si="10"/>
        <v>('29Nov240037','070000171152','20684',(select max(to_number(i.premium_rcv_detail_code))+1
from ins_premium_det i),'20684','20684','02', '11000003','00','Request by Mr. Raheel Malik 04-Dec-2024 for premium');</v>
      </c>
      <c r="H179" s="188" t="str">
        <f t="shared" si="11"/>
        <v>insert into ins_premium_det (premium_rcv_code,assorted_code, rec_amount,premium_rcv_detail_code,remaining_amt, payrec, mode_code,coinsurance_code,class_cd,it_remarks) values('29Nov240037','070000171152','20684',(select max(to_number(i.premium_rcv_detail_code))+1
from ins_premium_det i),'20684','20684','02', '11000003','00','Request by Mr. Raheel Malik 04-Dec-2024 for premium');</v>
      </c>
    </row>
    <row r="180" spans="1:8" ht="105">
      <c r="A180" s="143" t="s">
        <v>2857</v>
      </c>
      <c r="B180" s="184" t="str">
        <f>VLOOKUP(A180,policy1!B:C,2,0)</f>
        <v>070000171153</v>
      </c>
      <c r="C180" s="60">
        <v>56698</v>
      </c>
      <c r="D180" s="185">
        <f t="shared" si="9"/>
        <v>56698</v>
      </c>
      <c r="E180" s="183" t="s">
        <v>3609</v>
      </c>
      <c r="F180" s="186" t="str">
        <f t="shared" si="8"/>
        <v>insert into ins_premium_det (premium_rcv_code,assorted_code, rec_amount,premium_rcv_detail_code,remaining_amt, payrec, mode_code,coinsurance_code,class_cd,it_remarks) values</v>
      </c>
      <c r="G180" s="187" t="str">
        <f t="shared" si="10"/>
        <v>('29Nov240037','070000171153','56698',(select max(to_number(i.premium_rcv_detail_code))+1
from ins_premium_det i),'56698','56698','02', '11000003','00','Request by Mr. Raheel Malik 04-Dec-2024 for premium');</v>
      </c>
      <c r="H180" s="188" t="str">
        <f t="shared" si="11"/>
        <v>insert into ins_premium_det (premium_rcv_code,assorted_code, rec_amount,premium_rcv_detail_code,remaining_amt, payrec, mode_code,coinsurance_code,class_cd,it_remarks) values('29Nov240037','070000171153','56698',(select max(to_number(i.premium_rcv_detail_code))+1
from ins_premium_det i),'56698','56698','02', '11000003','00','Request by Mr. Raheel Malik 04-Dec-2024 for premium');</v>
      </c>
    </row>
    <row r="181" spans="1:8" ht="105">
      <c r="A181" s="143" t="s">
        <v>2858</v>
      </c>
      <c r="B181" s="184" t="str">
        <f>VLOOKUP(A181,policy1!B:C,2,0)</f>
        <v>070000171154</v>
      </c>
      <c r="C181" s="60">
        <v>149298</v>
      </c>
      <c r="D181" s="185">
        <f t="shared" si="9"/>
        <v>149298</v>
      </c>
      <c r="E181" s="183" t="s">
        <v>3609</v>
      </c>
      <c r="F181" s="186" t="str">
        <f t="shared" si="8"/>
        <v>insert into ins_premium_det (premium_rcv_code,assorted_code, rec_amount,premium_rcv_detail_code,remaining_amt, payrec, mode_code,coinsurance_code,class_cd,it_remarks) values</v>
      </c>
      <c r="G181" s="187" t="str">
        <f t="shared" si="10"/>
        <v>('29Nov240037','070000171154','149298',(select max(to_number(i.premium_rcv_detail_code))+1
from ins_premium_det i),'149298','149298','02', '11000003','00','Request by Mr. Raheel Malik 04-Dec-2024 for premium');</v>
      </c>
      <c r="H181" s="188" t="str">
        <f t="shared" si="11"/>
        <v>insert into ins_premium_det (premium_rcv_code,assorted_code, rec_amount,premium_rcv_detail_code,remaining_amt, payrec, mode_code,coinsurance_code,class_cd,it_remarks) values('29Nov240037','070000171154','149298',(select max(to_number(i.premium_rcv_detail_code))+1
from ins_premium_det i),'149298','149298','02', '11000003','00','Request by Mr. Raheel Malik 04-Dec-2024 for premium');</v>
      </c>
    </row>
    <row r="182" spans="1:8" ht="105">
      <c r="A182" s="143" t="s">
        <v>2859</v>
      </c>
      <c r="B182" s="184" t="str">
        <f>VLOOKUP(A182,policy1!B:C,2,0)</f>
        <v>070000171155</v>
      </c>
      <c r="C182" s="60">
        <v>23571</v>
      </c>
      <c r="D182" s="185">
        <f t="shared" si="9"/>
        <v>23571</v>
      </c>
      <c r="E182" s="183" t="s">
        <v>3609</v>
      </c>
      <c r="F182" s="186" t="str">
        <f t="shared" si="8"/>
        <v>insert into ins_premium_det (premium_rcv_code,assorted_code, rec_amount,premium_rcv_detail_code,remaining_amt, payrec, mode_code,coinsurance_code,class_cd,it_remarks) values</v>
      </c>
      <c r="G182" s="187" t="str">
        <f t="shared" si="10"/>
        <v>('29Nov240037','070000171155','23571',(select max(to_number(i.premium_rcv_detail_code))+1
from ins_premium_det i),'23571','23571','02', '11000003','00','Request by Mr. Raheel Malik 04-Dec-2024 for premium');</v>
      </c>
      <c r="H182" s="188" t="str">
        <f t="shared" si="11"/>
        <v>insert into ins_premium_det (premium_rcv_code,assorted_code, rec_amount,premium_rcv_detail_code,remaining_amt, payrec, mode_code,coinsurance_code,class_cd,it_remarks) values('29Nov240037','070000171155','23571',(select max(to_number(i.premium_rcv_detail_code))+1
from ins_premium_det i),'23571','23571','02', '11000003','00','Request by Mr. Raheel Malik 04-Dec-2024 for premium');</v>
      </c>
    </row>
    <row r="183" spans="1:8" ht="105">
      <c r="A183" s="143" t="s">
        <v>2860</v>
      </c>
      <c r="B183" s="184" t="str">
        <f>VLOOKUP(A183,policy1!B:C,2,0)</f>
        <v>070000171156</v>
      </c>
      <c r="C183" s="60">
        <v>94638</v>
      </c>
      <c r="D183" s="185">
        <f t="shared" si="9"/>
        <v>94638</v>
      </c>
      <c r="E183" s="183" t="s">
        <v>3609</v>
      </c>
      <c r="F183" s="186" t="str">
        <f t="shared" si="8"/>
        <v>insert into ins_premium_det (premium_rcv_code,assorted_code, rec_amount,premium_rcv_detail_code,remaining_amt, payrec, mode_code,coinsurance_code,class_cd,it_remarks) values</v>
      </c>
      <c r="G183" s="187" t="str">
        <f t="shared" si="10"/>
        <v>('29Nov240037','070000171156','94638',(select max(to_number(i.premium_rcv_detail_code))+1
from ins_premium_det i),'94638','94638','02', '11000003','00','Request by Mr. Raheel Malik 04-Dec-2024 for premium');</v>
      </c>
      <c r="H183" s="188" t="str">
        <f t="shared" si="11"/>
        <v>insert into ins_premium_det (premium_rcv_code,assorted_code, rec_amount,premium_rcv_detail_code,remaining_amt, payrec, mode_code,coinsurance_code,class_cd,it_remarks) values('29Nov240037','070000171156','94638',(select max(to_number(i.premium_rcv_detail_code))+1
from ins_premium_det i),'94638','94638','02', '11000003','00','Request by Mr. Raheel Malik 04-Dec-2024 for premium');</v>
      </c>
    </row>
    <row r="184" spans="1:8" ht="105">
      <c r="A184" s="143" t="s">
        <v>2861</v>
      </c>
      <c r="B184" s="184" t="str">
        <f>VLOOKUP(A184,policy1!B:C,2,0)</f>
        <v>070000171157</v>
      </c>
      <c r="C184" s="60">
        <v>38352</v>
      </c>
      <c r="D184" s="185">
        <f t="shared" si="9"/>
        <v>38352</v>
      </c>
      <c r="E184" s="183" t="s">
        <v>3609</v>
      </c>
      <c r="F184" s="186" t="str">
        <f t="shared" si="8"/>
        <v>insert into ins_premium_det (premium_rcv_code,assorted_code, rec_amount,premium_rcv_detail_code,remaining_amt, payrec, mode_code,coinsurance_code,class_cd,it_remarks) values</v>
      </c>
      <c r="G184" s="187" t="str">
        <f t="shared" si="10"/>
        <v>('29Nov240037','070000171157','38352',(select max(to_number(i.premium_rcv_detail_code))+1
from ins_premium_det i),'38352','38352','02', '11000003','00','Request by Mr. Raheel Malik 04-Dec-2024 for premium');</v>
      </c>
      <c r="H184" s="188" t="str">
        <f t="shared" si="11"/>
        <v>insert into ins_premium_det (premium_rcv_code,assorted_code, rec_amount,premium_rcv_detail_code,remaining_amt, payrec, mode_code,coinsurance_code,class_cd,it_remarks) values('29Nov240037','070000171157','38352',(select max(to_number(i.premium_rcv_detail_code))+1
from ins_premium_det i),'38352','38352','02', '11000003','00','Request by Mr. Raheel Malik 04-Dec-2024 for premium');</v>
      </c>
    </row>
    <row r="185" spans="1:8" ht="105">
      <c r="A185" s="143" t="s">
        <v>2862</v>
      </c>
      <c r="B185" s="184" t="str">
        <f>VLOOKUP(A185,policy1!B:C,2,0)</f>
        <v>070000171158</v>
      </c>
      <c r="C185" s="60">
        <v>59570</v>
      </c>
      <c r="D185" s="185">
        <f t="shared" si="9"/>
        <v>59570</v>
      </c>
      <c r="E185" s="183" t="s">
        <v>3609</v>
      </c>
      <c r="F185" s="186" t="str">
        <f t="shared" si="8"/>
        <v>insert into ins_premium_det (premium_rcv_code,assorted_code, rec_amount,premium_rcv_detail_code,remaining_amt, payrec, mode_code,coinsurance_code,class_cd,it_remarks) values</v>
      </c>
      <c r="G185" s="187" t="str">
        <f t="shared" si="10"/>
        <v>('29Nov240037','070000171158','59570',(select max(to_number(i.premium_rcv_detail_code))+1
from ins_premium_det i),'59570','59570','02', '11000003','00','Request by Mr. Raheel Malik 04-Dec-2024 for premium');</v>
      </c>
      <c r="H185" s="188" t="str">
        <f t="shared" si="11"/>
        <v>insert into ins_premium_det (premium_rcv_code,assorted_code, rec_amount,premium_rcv_detail_code,remaining_amt, payrec, mode_code,coinsurance_code,class_cd,it_remarks) values('29Nov240037','070000171158','59570',(select max(to_number(i.premium_rcv_detail_code))+1
from ins_premium_det i),'59570','59570','02', '11000003','00','Request by Mr. Raheel Malik 04-Dec-2024 for premium');</v>
      </c>
    </row>
    <row r="186" spans="1:8" ht="105">
      <c r="A186" s="143" t="s">
        <v>2863</v>
      </c>
      <c r="B186" s="184" t="str">
        <f>VLOOKUP(A186,policy1!B:C,2,0)</f>
        <v>070000169716</v>
      </c>
      <c r="C186" s="60">
        <v>87616</v>
      </c>
      <c r="D186" s="185">
        <f t="shared" si="9"/>
        <v>87616</v>
      </c>
      <c r="E186" s="183" t="s">
        <v>3609</v>
      </c>
      <c r="F186" s="186" t="str">
        <f t="shared" si="8"/>
        <v>insert into ins_premium_det (premium_rcv_code,assorted_code, rec_amount,premium_rcv_detail_code,remaining_amt, payrec, mode_code,coinsurance_code,class_cd,it_remarks) values</v>
      </c>
      <c r="G186" s="187" t="str">
        <f t="shared" si="10"/>
        <v>('29Nov240037','070000169716','87616',(select max(to_number(i.premium_rcv_detail_code))+1
from ins_premium_det i),'87616','87616','02', '11000003','00','Request by Mr. Raheel Malik 04-Dec-2024 for premium');</v>
      </c>
      <c r="H186" s="188" t="str">
        <f t="shared" si="11"/>
        <v>insert into ins_premium_det (premium_rcv_code,assorted_code, rec_amount,premium_rcv_detail_code,remaining_amt, payrec, mode_code,coinsurance_code,class_cd,it_remarks) values('29Nov240037','070000169716','87616',(select max(to_number(i.premium_rcv_detail_code))+1
from ins_premium_det i),'87616','87616','02', '11000003','00','Request by Mr. Raheel Malik 04-Dec-2024 for premium');</v>
      </c>
    </row>
    <row r="187" spans="1:8" ht="105">
      <c r="A187" s="143" t="s">
        <v>2864</v>
      </c>
      <c r="B187" s="184" t="str">
        <f>VLOOKUP(A187,policy1!B:C,2,0)</f>
        <v>070000171159</v>
      </c>
      <c r="C187" s="60">
        <v>38287</v>
      </c>
      <c r="D187" s="185">
        <f t="shared" si="9"/>
        <v>38287</v>
      </c>
      <c r="E187" s="183" t="s">
        <v>3609</v>
      </c>
      <c r="F187" s="186" t="str">
        <f t="shared" si="8"/>
        <v>insert into ins_premium_det (premium_rcv_code,assorted_code, rec_amount,premium_rcv_detail_code,remaining_amt, payrec, mode_code,coinsurance_code,class_cd,it_remarks) values</v>
      </c>
      <c r="G187" s="187" t="str">
        <f t="shared" si="10"/>
        <v>('29Nov240037','070000171159','38287',(select max(to_number(i.premium_rcv_detail_code))+1
from ins_premium_det i),'38287','38287','02', '11000003','00','Request by Mr. Raheel Malik 04-Dec-2024 for premium');</v>
      </c>
      <c r="H187" s="188" t="str">
        <f t="shared" si="11"/>
        <v>insert into ins_premium_det (premium_rcv_code,assorted_code, rec_amount,premium_rcv_detail_code,remaining_amt, payrec, mode_code,coinsurance_code,class_cd,it_remarks) values('29Nov240037','070000171159','38287',(select max(to_number(i.premium_rcv_detail_code))+1
from ins_premium_det i),'38287','38287','02', '11000003','00','Request by Mr. Raheel Malik 04-Dec-2024 for premium');</v>
      </c>
    </row>
    <row r="188" spans="1:8" ht="105">
      <c r="A188" s="143" t="s">
        <v>2865</v>
      </c>
      <c r="B188" s="184" t="str">
        <f>VLOOKUP(A188,policy1!B:C,2,0)</f>
        <v>070000171160</v>
      </c>
      <c r="C188" s="60">
        <v>23066</v>
      </c>
      <c r="D188" s="185">
        <f t="shared" si="9"/>
        <v>23066</v>
      </c>
      <c r="E188" s="183" t="s">
        <v>3609</v>
      </c>
      <c r="F188" s="186" t="str">
        <f t="shared" si="8"/>
        <v>insert into ins_premium_det (premium_rcv_code,assorted_code, rec_amount,premium_rcv_detail_code,remaining_amt, payrec, mode_code,coinsurance_code,class_cd,it_remarks) values</v>
      </c>
      <c r="G188" s="187" t="str">
        <f t="shared" si="10"/>
        <v>('29Nov240037','070000171160','23066',(select max(to_number(i.premium_rcv_detail_code))+1
from ins_premium_det i),'23066','23066','02', '11000003','00','Request by Mr. Raheel Malik 04-Dec-2024 for premium');</v>
      </c>
      <c r="H188" s="188" t="str">
        <f t="shared" si="11"/>
        <v>insert into ins_premium_det (premium_rcv_code,assorted_code, rec_amount,premium_rcv_detail_code,remaining_amt, payrec, mode_code,coinsurance_code,class_cd,it_remarks) values('29Nov240037','070000171160','23066',(select max(to_number(i.premium_rcv_detail_code))+1
from ins_premium_det i),'23066','23066','02', '11000003','00','Request by Mr. Raheel Malik 04-Dec-2024 for premium');</v>
      </c>
    </row>
    <row r="189" spans="1:8" ht="105">
      <c r="A189" s="143" t="s">
        <v>2866</v>
      </c>
      <c r="B189" s="184" t="str">
        <f>VLOOKUP(A189,policy1!B:C,2,0)</f>
        <v>070000171161</v>
      </c>
      <c r="C189" s="60">
        <v>18256</v>
      </c>
      <c r="D189" s="185">
        <f t="shared" si="9"/>
        <v>18256</v>
      </c>
      <c r="E189" s="183" t="s">
        <v>3609</v>
      </c>
      <c r="F189" s="186" t="str">
        <f t="shared" si="8"/>
        <v>insert into ins_premium_det (premium_rcv_code,assorted_code, rec_amount,premium_rcv_detail_code,remaining_amt, payrec, mode_code,coinsurance_code,class_cd,it_remarks) values</v>
      </c>
      <c r="G189" s="187" t="str">
        <f t="shared" si="10"/>
        <v>('29Nov240037','070000171161','18256',(select max(to_number(i.premium_rcv_detail_code))+1
from ins_premium_det i),'18256','18256','02', '11000003','00','Request by Mr. Raheel Malik 04-Dec-2024 for premium');</v>
      </c>
      <c r="H189" s="188" t="str">
        <f t="shared" si="11"/>
        <v>insert into ins_premium_det (premium_rcv_code,assorted_code, rec_amount,premium_rcv_detail_code,remaining_amt, payrec, mode_code,coinsurance_code,class_cd,it_remarks) values('29Nov240037','070000171161','18256',(select max(to_number(i.premium_rcv_detail_code))+1
from ins_premium_det i),'18256','18256','02', '11000003','00','Request by Mr. Raheel Malik 04-Dec-2024 for premium');</v>
      </c>
    </row>
    <row r="190" spans="1:8" ht="105">
      <c r="A190" s="143" t="s">
        <v>2867</v>
      </c>
      <c r="B190" s="184" t="str">
        <f>VLOOKUP(A190,policy1!B:C,2,0)</f>
        <v>070000171162</v>
      </c>
      <c r="C190" s="60">
        <v>21897</v>
      </c>
      <c r="D190" s="185">
        <f t="shared" si="9"/>
        <v>21897</v>
      </c>
      <c r="E190" s="183" t="s">
        <v>3609</v>
      </c>
      <c r="F190" s="186" t="str">
        <f t="shared" si="8"/>
        <v>insert into ins_premium_det (premium_rcv_code,assorted_code, rec_amount,premium_rcv_detail_code,remaining_amt, payrec, mode_code,coinsurance_code,class_cd,it_remarks) values</v>
      </c>
      <c r="G190" s="187" t="str">
        <f t="shared" si="10"/>
        <v>('29Nov240037','070000171162','21897',(select max(to_number(i.premium_rcv_detail_code))+1
from ins_premium_det i),'21897','21897','02', '11000003','00','Request by Mr. Raheel Malik 04-Dec-2024 for premium');</v>
      </c>
      <c r="H190" s="188" t="str">
        <f t="shared" si="11"/>
        <v>insert into ins_premium_det (premium_rcv_code,assorted_code, rec_amount,premium_rcv_detail_code,remaining_amt, payrec, mode_code,coinsurance_code,class_cd,it_remarks) values('29Nov240037','070000171162','21897',(select max(to_number(i.premium_rcv_detail_code))+1
from ins_premium_det i),'21897','21897','02', '11000003','00','Request by Mr. Raheel Malik 04-Dec-2024 for premium');</v>
      </c>
    </row>
    <row r="191" spans="1:8" ht="105">
      <c r="A191" s="143" t="s">
        <v>2868</v>
      </c>
      <c r="B191" s="184" t="str">
        <f>VLOOKUP(A191,policy1!B:C,2,0)</f>
        <v>070000171163</v>
      </c>
      <c r="C191" s="60">
        <v>21897</v>
      </c>
      <c r="D191" s="185">
        <f t="shared" si="9"/>
        <v>21897</v>
      </c>
      <c r="E191" s="183" t="s">
        <v>3609</v>
      </c>
      <c r="F191" s="186" t="str">
        <f t="shared" si="8"/>
        <v>insert into ins_premium_det (premium_rcv_code,assorted_code, rec_amount,premium_rcv_detail_code,remaining_amt, payrec, mode_code,coinsurance_code,class_cd,it_remarks) values</v>
      </c>
      <c r="G191" s="187" t="str">
        <f t="shared" si="10"/>
        <v>('29Nov240037','070000171163','21897',(select max(to_number(i.premium_rcv_detail_code))+1
from ins_premium_det i),'21897','21897','02', '11000003','00','Request by Mr. Raheel Malik 04-Dec-2024 for premium');</v>
      </c>
      <c r="H191" s="188" t="str">
        <f t="shared" si="11"/>
        <v>insert into ins_premium_det (premium_rcv_code,assorted_code, rec_amount,premium_rcv_detail_code,remaining_amt, payrec, mode_code,coinsurance_code,class_cd,it_remarks) values('29Nov240037','070000171163','21897',(select max(to_number(i.premium_rcv_detail_code))+1
from ins_premium_det i),'21897','21897','02', '11000003','00','Request by Mr. Raheel Malik 04-Dec-2024 for premium');</v>
      </c>
    </row>
    <row r="192" spans="1:8" ht="105">
      <c r="A192" s="143" t="s">
        <v>2869</v>
      </c>
      <c r="B192" s="184" t="str">
        <f>VLOOKUP(A192,policy1!B:C,2,0)</f>
        <v>070000171164</v>
      </c>
      <c r="C192" s="60">
        <v>26055</v>
      </c>
      <c r="D192" s="185">
        <f t="shared" si="9"/>
        <v>26055</v>
      </c>
      <c r="E192" s="183" t="s">
        <v>3609</v>
      </c>
      <c r="F192" s="186" t="str">
        <f t="shared" si="8"/>
        <v>insert into ins_premium_det (premium_rcv_code,assorted_code, rec_amount,premium_rcv_detail_code,remaining_amt, payrec, mode_code,coinsurance_code,class_cd,it_remarks) values</v>
      </c>
      <c r="G192" s="187" t="str">
        <f t="shared" si="10"/>
        <v>('29Nov240037','070000171164','26055',(select max(to_number(i.premium_rcv_detail_code))+1
from ins_premium_det i),'26055','26055','02', '11000003','00','Request by Mr. Raheel Malik 04-Dec-2024 for premium');</v>
      </c>
      <c r="H192" s="188" t="str">
        <f t="shared" si="11"/>
        <v>insert into ins_premium_det (premium_rcv_code,assorted_code, rec_amount,premium_rcv_detail_code,remaining_amt, payrec, mode_code,coinsurance_code,class_cd,it_remarks) values('29Nov240037','070000171164','26055',(select max(to_number(i.premium_rcv_detail_code))+1
from ins_premium_det i),'26055','26055','02', '11000003','00','Request by Mr. Raheel Malik 04-Dec-2024 for premium');</v>
      </c>
    </row>
    <row r="193" spans="1:8" ht="105">
      <c r="A193" s="143" t="s">
        <v>2870</v>
      </c>
      <c r="B193" s="184" t="str">
        <f>VLOOKUP(A193,policy1!B:C,2,0)</f>
        <v>070000171165</v>
      </c>
      <c r="C193" s="60">
        <v>27146</v>
      </c>
      <c r="D193" s="185">
        <f t="shared" si="9"/>
        <v>27146</v>
      </c>
      <c r="E193" s="183" t="s">
        <v>3609</v>
      </c>
      <c r="F193" s="186" t="str">
        <f t="shared" si="8"/>
        <v>insert into ins_premium_det (premium_rcv_code,assorted_code, rec_amount,premium_rcv_detail_code,remaining_amt, payrec, mode_code,coinsurance_code,class_cd,it_remarks) values</v>
      </c>
      <c r="G193" s="187" t="str">
        <f t="shared" si="10"/>
        <v>('29Nov240037','070000171165','27146',(select max(to_number(i.premium_rcv_detail_code))+1
from ins_premium_det i),'27146','27146','02', '11000003','00','Request by Mr. Raheel Malik 04-Dec-2024 for premium');</v>
      </c>
      <c r="H193" s="188" t="str">
        <f t="shared" si="11"/>
        <v>insert into ins_premium_det (premium_rcv_code,assorted_code, rec_amount,premium_rcv_detail_code,remaining_amt, payrec, mode_code,coinsurance_code,class_cd,it_remarks) values('29Nov240037','070000171165','27146',(select max(to_number(i.premium_rcv_detail_code))+1
from ins_premium_det i),'27146','27146','02', '11000003','00','Request by Mr. Raheel Malik 04-Dec-2024 for premium');</v>
      </c>
    </row>
    <row r="194" spans="1:8" ht="105">
      <c r="A194" s="143" t="s">
        <v>2871</v>
      </c>
      <c r="B194" s="184" t="str">
        <f>VLOOKUP(A194,policy1!B:C,2,0)</f>
        <v>070000171166</v>
      </c>
      <c r="C194" s="60">
        <v>27146</v>
      </c>
      <c r="D194" s="185">
        <f t="shared" si="9"/>
        <v>27146</v>
      </c>
      <c r="E194" s="183" t="s">
        <v>3609</v>
      </c>
      <c r="F194" s="186" t="str">
        <f t="shared" ref="F194:F257" si="12">"insert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194" s="187" t="str">
        <f t="shared" si="10"/>
        <v>('29Nov240037','070000171166','27146',(select max(to_number(i.premium_rcv_detail_code))+1
from ins_premium_det i),'27146','27146','02', '11000003','00','Request by Mr. Raheel Malik 04-Dec-2024 for premium');</v>
      </c>
      <c r="H194" s="188" t="str">
        <f t="shared" si="11"/>
        <v>insert into ins_premium_det (premium_rcv_code,assorted_code, rec_amount,premium_rcv_detail_code,remaining_amt, payrec, mode_code,coinsurance_code,class_cd,it_remarks) values('29Nov240037','070000171166','27146',(select max(to_number(i.premium_rcv_detail_code))+1
from ins_premium_det i),'27146','27146','02', '11000003','00','Request by Mr. Raheel Malik 04-Dec-2024 for premium');</v>
      </c>
    </row>
    <row r="195" spans="1:8" ht="105">
      <c r="A195" s="143" t="s">
        <v>2872</v>
      </c>
      <c r="B195" s="184" t="str">
        <f>VLOOKUP(A195,policy1!B:C,2,0)</f>
        <v>070000171167</v>
      </c>
      <c r="C195" s="60">
        <v>34002</v>
      </c>
      <c r="D195" s="185">
        <f t="shared" ref="D195:D258" si="13">ROUND(C195,0)</f>
        <v>34002</v>
      </c>
      <c r="E195" s="183" t="s">
        <v>3609</v>
      </c>
      <c r="F195" s="186" t="str">
        <f t="shared" si="12"/>
        <v>insert into ins_premium_det (premium_rcv_code,assorted_code, rec_amount,premium_rcv_detail_code,remaining_amt, payrec, mode_code,coinsurance_code,class_cd,it_remarks) values</v>
      </c>
      <c r="G195" s="187" t="str">
        <f t="shared" ref="G195:G258" si="14">"('"&amp;E195&amp;"','"&amp;B195&amp;"','"&amp;D195&amp;"',(select max(to_number(i.premium_rcv_detail_code))+1
from ins_premium_det i),'"&amp;D195&amp;"','"&amp;D195&amp;"','02', '11000003','00','Request by Mr. Raheel Malik 04-Dec-2024 for premium');"</f>
        <v>('29Nov240037','070000171167','34002',(select max(to_number(i.premium_rcv_detail_code))+1
from ins_premium_det i),'34002','34002','02', '11000003','00','Request by Mr. Raheel Malik 04-Dec-2024 for premium');</v>
      </c>
      <c r="H195" s="188" t="str">
        <f t="shared" ref="H195:H258" si="15">F195&amp;G195</f>
        <v>insert into ins_premium_det (premium_rcv_code,assorted_code, rec_amount,premium_rcv_detail_code,remaining_amt, payrec, mode_code,coinsurance_code,class_cd,it_remarks) values('29Nov240037','070000171167','34002',(select max(to_number(i.premium_rcv_detail_code))+1
from ins_premium_det i),'34002','34002','02', '11000003','00','Request by Mr. Raheel Malik 04-Dec-2024 for premium');</v>
      </c>
    </row>
    <row r="196" spans="1:8" ht="105">
      <c r="A196" s="143" t="s">
        <v>2873</v>
      </c>
      <c r="B196" s="184" t="str">
        <f>VLOOKUP(A196,policy1!B:C,2,0)</f>
        <v>070000171168</v>
      </c>
      <c r="C196" s="60">
        <v>41876</v>
      </c>
      <c r="D196" s="185">
        <f t="shared" si="13"/>
        <v>41876</v>
      </c>
      <c r="E196" s="183" t="s">
        <v>3609</v>
      </c>
      <c r="F196" s="186" t="str">
        <f t="shared" si="12"/>
        <v>insert into ins_premium_det (premium_rcv_code,assorted_code, rec_amount,premium_rcv_detail_code,remaining_amt, payrec, mode_code,coinsurance_code,class_cd,it_remarks) values</v>
      </c>
      <c r="G196" s="187" t="str">
        <f t="shared" si="14"/>
        <v>('29Nov240037','070000171168','41876',(select max(to_number(i.premium_rcv_detail_code))+1
from ins_premium_det i),'41876','41876','02', '11000003','00','Request by Mr. Raheel Malik 04-Dec-2024 for premium');</v>
      </c>
      <c r="H196" s="188" t="str">
        <f t="shared" si="15"/>
        <v>insert into ins_premium_det (premium_rcv_code,assorted_code, rec_amount,premium_rcv_detail_code,remaining_amt, payrec, mode_code,coinsurance_code,class_cd,it_remarks) values('29Nov240037','070000171168','41876',(select max(to_number(i.premium_rcv_detail_code))+1
from ins_premium_det i),'41876','41876','02', '11000003','00','Request by Mr. Raheel Malik 04-Dec-2024 for premium');</v>
      </c>
    </row>
    <row r="197" spans="1:8" ht="105">
      <c r="A197" s="143" t="s">
        <v>2874</v>
      </c>
      <c r="B197" s="184" t="str">
        <f>VLOOKUP(A197,policy1!B:C,2,0)</f>
        <v>070000171169</v>
      </c>
      <c r="C197" s="60">
        <v>26408</v>
      </c>
      <c r="D197" s="185">
        <f t="shared" si="13"/>
        <v>26408</v>
      </c>
      <c r="E197" s="183" t="s">
        <v>3609</v>
      </c>
      <c r="F197" s="186" t="str">
        <f t="shared" si="12"/>
        <v>insert into ins_premium_det (premium_rcv_code,assorted_code, rec_amount,premium_rcv_detail_code,remaining_amt, payrec, mode_code,coinsurance_code,class_cd,it_remarks) values</v>
      </c>
      <c r="G197" s="187" t="str">
        <f t="shared" si="14"/>
        <v>('29Nov240037','070000171169','26408',(select max(to_number(i.premium_rcv_detail_code))+1
from ins_premium_det i),'26408','26408','02', '11000003','00','Request by Mr. Raheel Malik 04-Dec-2024 for premium');</v>
      </c>
      <c r="H197" s="188" t="str">
        <f t="shared" si="15"/>
        <v>insert into ins_premium_det (premium_rcv_code,assorted_code, rec_amount,premium_rcv_detail_code,remaining_amt, payrec, mode_code,coinsurance_code,class_cd,it_remarks) values('29Nov240037','070000171169','26408',(select max(to_number(i.premium_rcv_detail_code))+1
from ins_premium_det i),'26408','26408','02', '11000003','00','Request by Mr. Raheel Malik 04-Dec-2024 for premium');</v>
      </c>
    </row>
    <row r="198" spans="1:8" ht="105">
      <c r="A198" s="143" t="s">
        <v>2875</v>
      </c>
      <c r="B198" s="184" t="str">
        <f>VLOOKUP(A198,policy1!B:C,2,0)</f>
        <v>070000171170</v>
      </c>
      <c r="C198" s="60">
        <v>26408</v>
      </c>
      <c r="D198" s="185">
        <f t="shared" si="13"/>
        <v>26408</v>
      </c>
      <c r="E198" s="183" t="s">
        <v>3609</v>
      </c>
      <c r="F198" s="186" t="str">
        <f t="shared" si="12"/>
        <v>insert into ins_premium_det (premium_rcv_code,assorted_code, rec_amount,premium_rcv_detail_code,remaining_amt, payrec, mode_code,coinsurance_code,class_cd,it_remarks) values</v>
      </c>
      <c r="G198" s="187" t="str">
        <f t="shared" si="14"/>
        <v>('29Nov240037','070000171170','26408',(select max(to_number(i.premium_rcv_detail_code))+1
from ins_premium_det i),'26408','26408','02', '11000003','00','Request by Mr. Raheel Malik 04-Dec-2024 for premium');</v>
      </c>
      <c r="H198" s="188" t="str">
        <f t="shared" si="15"/>
        <v>insert into ins_premium_det (premium_rcv_code,assorted_code, rec_amount,premium_rcv_detail_code,remaining_amt, payrec, mode_code,coinsurance_code,class_cd,it_remarks) values('29Nov240037','070000171170','26408',(select max(to_number(i.premium_rcv_detail_code))+1
from ins_premium_det i),'26408','26408','02', '11000003','00','Request by Mr. Raheel Malik 04-Dec-2024 for premium');</v>
      </c>
    </row>
    <row r="199" spans="1:8" ht="105">
      <c r="A199" s="143" t="s">
        <v>2876</v>
      </c>
      <c r="B199" s="184" t="str">
        <f>VLOOKUP(A199,policy1!B:C,2,0)</f>
        <v>070000171171</v>
      </c>
      <c r="C199" s="60">
        <v>26408</v>
      </c>
      <c r="D199" s="185">
        <f t="shared" si="13"/>
        <v>26408</v>
      </c>
      <c r="E199" s="183" t="s">
        <v>3609</v>
      </c>
      <c r="F199" s="186" t="str">
        <f t="shared" si="12"/>
        <v>insert into ins_premium_det (premium_rcv_code,assorted_code, rec_amount,premium_rcv_detail_code,remaining_amt, payrec, mode_code,coinsurance_code,class_cd,it_remarks) values</v>
      </c>
      <c r="G199" s="187" t="str">
        <f t="shared" si="14"/>
        <v>('29Nov240037','070000171171','26408',(select max(to_number(i.premium_rcv_detail_code))+1
from ins_premium_det i),'26408','26408','02', '11000003','00','Request by Mr. Raheel Malik 04-Dec-2024 for premium');</v>
      </c>
      <c r="H199" s="188" t="str">
        <f t="shared" si="15"/>
        <v>insert into ins_premium_det (premium_rcv_code,assorted_code, rec_amount,premium_rcv_detail_code,remaining_amt, payrec, mode_code,coinsurance_code,class_cd,it_remarks) values('29Nov240037','070000171171','26408',(select max(to_number(i.premium_rcv_detail_code))+1
from ins_premium_det i),'26408','26408','02', '11000003','00','Request by Mr. Raheel Malik 04-Dec-2024 for premium');</v>
      </c>
    </row>
    <row r="200" spans="1:8" ht="105">
      <c r="A200" s="143" t="s">
        <v>2877</v>
      </c>
      <c r="B200" s="184" t="str">
        <f>VLOOKUP(A200,policy1!B:C,2,0)</f>
        <v>070000171172</v>
      </c>
      <c r="C200" s="60">
        <v>59590</v>
      </c>
      <c r="D200" s="185">
        <f t="shared" si="13"/>
        <v>59590</v>
      </c>
      <c r="E200" s="183" t="s">
        <v>3609</v>
      </c>
      <c r="F200" s="186" t="str">
        <f t="shared" si="12"/>
        <v>insert into ins_premium_det (premium_rcv_code,assorted_code, rec_amount,premium_rcv_detail_code,remaining_amt, payrec, mode_code,coinsurance_code,class_cd,it_remarks) values</v>
      </c>
      <c r="G200" s="187" t="str">
        <f t="shared" si="14"/>
        <v>('29Nov240037','070000171172','59590',(select max(to_number(i.premium_rcv_detail_code))+1
from ins_premium_det i),'59590','59590','02', '11000003','00','Request by Mr. Raheel Malik 04-Dec-2024 for premium');</v>
      </c>
      <c r="H200" s="188" t="str">
        <f t="shared" si="15"/>
        <v>insert into ins_premium_det (premium_rcv_code,assorted_code, rec_amount,premium_rcv_detail_code,remaining_amt, payrec, mode_code,coinsurance_code,class_cd,it_remarks) values('29Nov240037','070000171172','59590',(select max(to_number(i.premium_rcv_detail_code))+1
from ins_premium_det i),'59590','59590','02', '11000003','00','Request by Mr. Raheel Malik 04-Dec-2024 for premium');</v>
      </c>
    </row>
    <row r="201" spans="1:8" ht="105">
      <c r="A201" s="143" t="s">
        <v>2878</v>
      </c>
      <c r="B201" s="184" t="str">
        <f>VLOOKUP(A201,policy1!B:C,2,0)</f>
        <v>070000171173</v>
      </c>
      <c r="C201" s="60">
        <v>70531</v>
      </c>
      <c r="D201" s="185">
        <f t="shared" si="13"/>
        <v>70531</v>
      </c>
      <c r="E201" s="183" t="s">
        <v>3609</v>
      </c>
      <c r="F201" s="186" t="str">
        <f t="shared" si="12"/>
        <v>insert into ins_premium_det (premium_rcv_code,assorted_code, rec_amount,premium_rcv_detail_code,remaining_amt, payrec, mode_code,coinsurance_code,class_cd,it_remarks) values</v>
      </c>
      <c r="G201" s="187" t="str">
        <f t="shared" si="14"/>
        <v>('29Nov240037','070000171173','70531',(select max(to_number(i.premium_rcv_detail_code))+1
from ins_premium_det i),'70531','70531','02', '11000003','00','Request by Mr. Raheel Malik 04-Dec-2024 for premium');</v>
      </c>
      <c r="H201" s="188" t="str">
        <f t="shared" si="15"/>
        <v>insert into ins_premium_det (premium_rcv_code,assorted_code, rec_amount,premium_rcv_detail_code,remaining_amt, payrec, mode_code,coinsurance_code,class_cd,it_remarks) values('29Nov240037','070000171173','70531',(select max(to_number(i.premium_rcv_detail_code))+1
from ins_premium_det i),'70531','70531','02', '11000003','00','Request by Mr. Raheel Malik 04-Dec-2024 for premium');</v>
      </c>
    </row>
    <row r="202" spans="1:8" ht="105">
      <c r="A202" s="143" t="s">
        <v>2879</v>
      </c>
      <c r="B202" s="184" t="str">
        <f>VLOOKUP(A202,policy1!B:C,2,0)</f>
        <v>070000171174</v>
      </c>
      <c r="C202" s="60">
        <v>44336</v>
      </c>
      <c r="D202" s="185">
        <f t="shared" si="13"/>
        <v>44336</v>
      </c>
      <c r="E202" s="183" t="s">
        <v>3609</v>
      </c>
      <c r="F202" s="186" t="str">
        <f t="shared" si="12"/>
        <v>insert into ins_premium_det (premium_rcv_code,assorted_code, rec_amount,premium_rcv_detail_code,remaining_amt, payrec, mode_code,coinsurance_code,class_cd,it_remarks) values</v>
      </c>
      <c r="G202" s="187" t="str">
        <f t="shared" si="14"/>
        <v>('29Nov240037','070000171174','44336',(select max(to_number(i.premium_rcv_detail_code))+1
from ins_premium_det i),'44336','44336','02', '11000003','00','Request by Mr. Raheel Malik 04-Dec-2024 for premium');</v>
      </c>
      <c r="H202" s="188" t="str">
        <f t="shared" si="15"/>
        <v>insert into ins_premium_det (premium_rcv_code,assorted_code, rec_amount,premium_rcv_detail_code,remaining_amt, payrec, mode_code,coinsurance_code,class_cd,it_remarks) values('29Nov240037','070000171174','44336',(select max(to_number(i.premium_rcv_detail_code))+1
from ins_premium_det i),'44336','44336','02', '11000003','00','Request by Mr. Raheel Malik 04-Dec-2024 for premium');</v>
      </c>
    </row>
    <row r="203" spans="1:8" ht="105">
      <c r="A203" s="143" t="s">
        <v>2880</v>
      </c>
      <c r="B203" s="184" t="str">
        <f>VLOOKUP(A203,policy1!B:C,2,0)</f>
        <v>070000171175</v>
      </c>
      <c r="C203" s="60">
        <v>44336</v>
      </c>
      <c r="D203" s="185">
        <f t="shared" si="13"/>
        <v>44336</v>
      </c>
      <c r="E203" s="183" t="s">
        <v>3609</v>
      </c>
      <c r="F203" s="186" t="str">
        <f t="shared" si="12"/>
        <v>insert into ins_premium_det (premium_rcv_code,assorted_code, rec_amount,premium_rcv_detail_code,remaining_amt, payrec, mode_code,coinsurance_code,class_cd,it_remarks) values</v>
      </c>
      <c r="G203" s="187" t="str">
        <f t="shared" si="14"/>
        <v>('29Nov240037','070000171175','44336',(select max(to_number(i.premium_rcv_detail_code))+1
from ins_premium_det i),'44336','44336','02', '11000003','00','Request by Mr. Raheel Malik 04-Dec-2024 for premium');</v>
      </c>
      <c r="H203" s="188" t="str">
        <f t="shared" si="15"/>
        <v>insert into ins_premium_det (premium_rcv_code,assorted_code, rec_amount,premium_rcv_detail_code,remaining_amt, payrec, mode_code,coinsurance_code,class_cd,it_remarks) values('29Nov240037','070000171175','44336',(select max(to_number(i.premium_rcv_detail_code))+1
from ins_premium_det i),'44336','44336','02', '11000003','00','Request by Mr. Raheel Malik 04-Dec-2024 for premium');</v>
      </c>
    </row>
    <row r="204" spans="1:8" ht="105">
      <c r="A204" s="143" t="s">
        <v>2881</v>
      </c>
      <c r="B204" s="184" t="str">
        <f>VLOOKUP(A204,policy1!B:C,2,0)</f>
        <v>070000171176</v>
      </c>
      <c r="C204" s="60">
        <v>51553</v>
      </c>
      <c r="D204" s="185">
        <f t="shared" si="13"/>
        <v>51553</v>
      </c>
      <c r="E204" s="183" t="s">
        <v>3609</v>
      </c>
      <c r="F204" s="186" t="str">
        <f t="shared" si="12"/>
        <v>insert into ins_premium_det (premium_rcv_code,assorted_code, rec_amount,premium_rcv_detail_code,remaining_amt, payrec, mode_code,coinsurance_code,class_cd,it_remarks) values</v>
      </c>
      <c r="G204" s="187" t="str">
        <f t="shared" si="14"/>
        <v>('29Nov240037','070000171176','51553',(select max(to_number(i.premium_rcv_detail_code))+1
from ins_premium_det i),'51553','51553','02', '11000003','00','Request by Mr. Raheel Malik 04-Dec-2024 for premium');</v>
      </c>
      <c r="H204" s="188" t="str">
        <f t="shared" si="15"/>
        <v>insert into ins_premium_det (premium_rcv_code,assorted_code, rec_amount,premium_rcv_detail_code,remaining_amt, payrec, mode_code,coinsurance_code,class_cd,it_remarks) values('29Nov240037','070000171176','51553',(select max(to_number(i.premium_rcv_detail_code))+1
from ins_premium_det i),'51553','51553','02', '11000003','00','Request by Mr. Raheel Malik 04-Dec-2024 for premium');</v>
      </c>
    </row>
    <row r="205" spans="1:8" ht="105">
      <c r="A205" s="143" t="s">
        <v>2981</v>
      </c>
      <c r="B205" s="184" t="str">
        <f>VLOOKUP(A205,policy1!B:C,2,0)</f>
        <v>070000171177</v>
      </c>
      <c r="C205" s="60">
        <v>256420</v>
      </c>
      <c r="D205" s="185">
        <f t="shared" si="13"/>
        <v>256420</v>
      </c>
      <c r="E205" s="183" t="s">
        <v>3609</v>
      </c>
      <c r="F205" s="186" t="str">
        <f t="shared" si="12"/>
        <v>insert into ins_premium_det (premium_rcv_code,assorted_code, rec_amount,premium_rcv_detail_code,remaining_amt, payrec, mode_code,coinsurance_code,class_cd,it_remarks) values</v>
      </c>
      <c r="G205" s="187" t="str">
        <f t="shared" si="14"/>
        <v>('29Nov240037','070000171177','256420',(select max(to_number(i.premium_rcv_detail_code))+1
from ins_premium_det i),'256420','256420','02', '11000003','00','Request by Mr. Raheel Malik 04-Dec-2024 for premium');</v>
      </c>
      <c r="H205" s="188" t="str">
        <f t="shared" si="15"/>
        <v>insert into ins_premium_det (premium_rcv_code,assorted_code, rec_amount,premium_rcv_detail_code,remaining_amt, payrec, mode_code,coinsurance_code,class_cd,it_remarks) values('29Nov240037','070000171177','256420',(select max(to_number(i.premium_rcv_detail_code))+1
from ins_premium_det i),'256420','256420','02', '11000003','00','Request by Mr. Raheel Malik 04-Dec-2024 for premium');</v>
      </c>
    </row>
    <row r="206" spans="1:8" ht="105">
      <c r="A206" s="143" t="s">
        <v>2982</v>
      </c>
      <c r="B206" s="184" t="str">
        <f>VLOOKUP(A206,policy1!B:C,2,0)</f>
        <v>070000171178</v>
      </c>
      <c r="C206" s="60">
        <v>256420</v>
      </c>
      <c r="D206" s="185">
        <f t="shared" si="13"/>
        <v>256420</v>
      </c>
      <c r="E206" s="183" t="s">
        <v>3609</v>
      </c>
      <c r="F206" s="186" t="str">
        <f t="shared" si="12"/>
        <v>insert into ins_premium_det (premium_rcv_code,assorted_code, rec_amount,premium_rcv_detail_code,remaining_amt, payrec, mode_code,coinsurance_code,class_cd,it_remarks) values</v>
      </c>
      <c r="G206" s="187" t="str">
        <f t="shared" si="14"/>
        <v>('29Nov240037','070000171178','256420',(select max(to_number(i.premium_rcv_detail_code))+1
from ins_premium_det i),'256420','256420','02', '11000003','00','Request by Mr. Raheel Malik 04-Dec-2024 for premium');</v>
      </c>
      <c r="H206" s="188" t="str">
        <f t="shared" si="15"/>
        <v>insert into ins_premium_det (premium_rcv_code,assorted_code, rec_amount,premium_rcv_detail_code,remaining_amt, payrec, mode_code,coinsurance_code,class_cd,it_remarks) values('29Nov240037','070000171178','256420',(select max(to_number(i.premium_rcv_detail_code))+1
from ins_premium_det i),'256420','256420','02', '11000003','00','Request by Mr. Raheel Malik 04-Dec-2024 for premium');</v>
      </c>
    </row>
    <row r="207" spans="1:8" ht="105">
      <c r="A207" s="143" t="s">
        <v>2882</v>
      </c>
      <c r="B207" s="184" t="str">
        <f>VLOOKUP(A207,policy1!B:C,2,0)</f>
        <v>070000171179</v>
      </c>
      <c r="C207" s="60">
        <v>17206</v>
      </c>
      <c r="D207" s="185">
        <f t="shared" si="13"/>
        <v>17206</v>
      </c>
      <c r="E207" s="183" t="s">
        <v>3609</v>
      </c>
      <c r="F207" s="186" t="str">
        <f t="shared" si="12"/>
        <v>insert into ins_premium_det (premium_rcv_code,assorted_code, rec_amount,premium_rcv_detail_code,remaining_amt, payrec, mode_code,coinsurance_code,class_cd,it_remarks) values</v>
      </c>
      <c r="G207" s="187" t="str">
        <f t="shared" si="14"/>
        <v>('29Nov240037','070000171179','17206',(select max(to_number(i.premium_rcv_detail_code))+1
from ins_premium_det i),'17206','17206','02', '11000003','00','Request by Mr. Raheel Malik 04-Dec-2024 for premium');</v>
      </c>
      <c r="H207" s="188" t="str">
        <f t="shared" si="15"/>
        <v>insert into ins_premium_det (premium_rcv_code,assorted_code, rec_amount,premium_rcv_detail_code,remaining_amt, payrec, mode_code,coinsurance_code,class_cd,it_remarks) values('29Nov240037','070000171179','17206',(select max(to_number(i.premium_rcv_detail_code))+1
from ins_premium_det i),'17206','17206','02', '11000003','00','Request by Mr. Raheel Malik 04-Dec-2024 for premium');</v>
      </c>
    </row>
    <row r="208" spans="1:8" ht="105">
      <c r="A208" s="143" t="s">
        <v>2883</v>
      </c>
      <c r="B208" s="184" t="str">
        <f>VLOOKUP(A208,policy1!B:C,2,0)</f>
        <v>070000171180</v>
      </c>
      <c r="C208" s="60">
        <v>17206</v>
      </c>
      <c r="D208" s="185">
        <f t="shared" si="13"/>
        <v>17206</v>
      </c>
      <c r="E208" s="183" t="s">
        <v>3609</v>
      </c>
      <c r="F208" s="186" t="str">
        <f t="shared" si="12"/>
        <v>insert into ins_premium_det (premium_rcv_code,assorted_code, rec_amount,premium_rcv_detail_code,remaining_amt, payrec, mode_code,coinsurance_code,class_cd,it_remarks) values</v>
      </c>
      <c r="G208" s="187" t="str">
        <f t="shared" si="14"/>
        <v>('29Nov240037','070000171180','17206',(select max(to_number(i.premium_rcv_detail_code))+1
from ins_premium_det i),'17206','17206','02', '11000003','00','Request by Mr. Raheel Malik 04-Dec-2024 for premium');</v>
      </c>
      <c r="H208" s="188" t="str">
        <f t="shared" si="15"/>
        <v>insert into ins_premium_det (premium_rcv_code,assorted_code, rec_amount,premium_rcv_detail_code,remaining_amt, payrec, mode_code,coinsurance_code,class_cd,it_remarks) values('29Nov240037','070000171180','17206',(select max(to_number(i.premium_rcv_detail_code))+1
from ins_premium_det i),'17206','17206','02', '11000003','00','Request by Mr. Raheel Malik 04-Dec-2024 for premium');</v>
      </c>
    </row>
    <row r="209" spans="1:8" ht="105">
      <c r="A209" s="143" t="s">
        <v>2884</v>
      </c>
      <c r="B209" s="184" t="str">
        <f>VLOOKUP(A209,policy1!B:C,2,0)</f>
        <v>070000171181</v>
      </c>
      <c r="C209" s="60">
        <v>17206</v>
      </c>
      <c r="D209" s="185">
        <f t="shared" si="13"/>
        <v>17206</v>
      </c>
      <c r="E209" s="183" t="s">
        <v>3609</v>
      </c>
      <c r="F209" s="186" t="str">
        <f t="shared" si="12"/>
        <v>insert into ins_premium_det (premium_rcv_code,assorted_code, rec_amount,premium_rcv_detail_code,remaining_amt, payrec, mode_code,coinsurance_code,class_cd,it_remarks) values</v>
      </c>
      <c r="G209" s="187" t="str">
        <f t="shared" si="14"/>
        <v>('29Nov240037','070000171181','17206',(select max(to_number(i.premium_rcv_detail_code))+1
from ins_premium_det i),'17206','17206','02', '11000003','00','Request by Mr. Raheel Malik 04-Dec-2024 for premium');</v>
      </c>
      <c r="H209" s="188" t="str">
        <f t="shared" si="15"/>
        <v>insert into ins_premium_det (premium_rcv_code,assorted_code, rec_amount,premium_rcv_detail_code,remaining_amt, payrec, mode_code,coinsurance_code,class_cd,it_remarks) values('29Nov240037','070000171181','17206',(select max(to_number(i.premium_rcv_detail_code))+1
from ins_premium_det i),'17206','17206','02', '11000003','00','Request by Mr. Raheel Malik 04-Dec-2024 for premium');</v>
      </c>
    </row>
    <row r="210" spans="1:8" ht="105">
      <c r="A210" s="143" t="s">
        <v>2885</v>
      </c>
      <c r="B210" s="184" t="str">
        <f>VLOOKUP(A210,policy1!B:C,2,0)</f>
        <v>070000171182</v>
      </c>
      <c r="C210" s="60">
        <v>89968</v>
      </c>
      <c r="D210" s="185">
        <f t="shared" si="13"/>
        <v>89968</v>
      </c>
      <c r="E210" s="183" t="s">
        <v>3609</v>
      </c>
      <c r="F210" s="186" t="str">
        <f t="shared" si="12"/>
        <v>insert into ins_premium_det (premium_rcv_code,assorted_code, rec_amount,premium_rcv_detail_code,remaining_amt, payrec, mode_code,coinsurance_code,class_cd,it_remarks) values</v>
      </c>
      <c r="G210" s="187" t="str">
        <f t="shared" si="14"/>
        <v>('29Nov240037','070000171182','89968',(select max(to_number(i.premium_rcv_detail_code))+1
from ins_premium_det i),'89968','89968','02', '11000003','00','Request by Mr. Raheel Malik 04-Dec-2024 for premium');</v>
      </c>
      <c r="H210" s="188" t="str">
        <f t="shared" si="15"/>
        <v>insert into ins_premium_det (premium_rcv_code,assorted_code, rec_amount,premium_rcv_detail_code,remaining_amt, payrec, mode_code,coinsurance_code,class_cd,it_remarks) values('29Nov240037','070000171182','89968',(select max(to_number(i.premium_rcv_detail_code))+1
from ins_premium_det i),'89968','89968','02', '11000003','00','Request by Mr. Raheel Malik 04-Dec-2024 for premium');</v>
      </c>
    </row>
    <row r="211" spans="1:8" ht="105">
      <c r="A211" s="143" t="s">
        <v>2886</v>
      </c>
      <c r="B211" s="184" t="str">
        <f>VLOOKUP(A211,policy1!B:C,2,0)</f>
        <v>070000171183</v>
      </c>
      <c r="C211" s="60">
        <v>29525</v>
      </c>
      <c r="D211" s="185">
        <f t="shared" si="13"/>
        <v>29525</v>
      </c>
      <c r="E211" s="183" t="s">
        <v>3609</v>
      </c>
      <c r="F211" s="186" t="str">
        <f t="shared" si="12"/>
        <v>insert into ins_premium_det (premium_rcv_code,assorted_code, rec_amount,premium_rcv_detail_code,remaining_amt, payrec, mode_code,coinsurance_code,class_cd,it_remarks) values</v>
      </c>
      <c r="G211" s="187" t="str">
        <f t="shared" si="14"/>
        <v>('29Nov240037','070000171183','29525',(select max(to_number(i.premium_rcv_detail_code))+1
from ins_premium_det i),'29525','29525','02', '11000003','00','Request by Mr. Raheel Malik 04-Dec-2024 for premium');</v>
      </c>
      <c r="H211" s="188" t="str">
        <f t="shared" si="15"/>
        <v>insert into ins_premium_det (premium_rcv_code,assorted_code, rec_amount,premium_rcv_detail_code,remaining_amt, payrec, mode_code,coinsurance_code,class_cd,it_remarks) values('29Nov240037','070000171183','29525',(select max(to_number(i.premium_rcv_detail_code))+1
from ins_premium_det i),'29525','29525','02', '11000003','00','Request by Mr. Raheel Malik 04-Dec-2024 for premium');</v>
      </c>
    </row>
    <row r="212" spans="1:8" ht="105">
      <c r="A212" s="143" t="s">
        <v>2887</v>
      </c>
      <c r="B212" s="184" t="str">
        <f>VLOOKUP(A212,policy1!B:C,2,0)</f>
        <v>070000171184</v>
      </c>
      <c r="C212" s="60">
        <v>32805</v>
      </c>
      <c r="D212" s="185">
        <f t="shared" si="13"/>
        <v>32805</v>
      </c>
      <c r="E212" s="183" t="s">
        <v>3609</v>
      </c>
      <c r="F212" s="186" t="str">
        <f t="shared" si="12"/>
        <v>insert into ins_premium_det (premium_rcv_code,assorted_code, rec_amount,premium_rcv_detail_code,remaining_amt, payrec, mode_code,coinsurance_code,class_cd,it_remarks) values</v>
      </c>
      <c r="G212" s="187" t="str">
        <f t="shared" si="14"/>
        <v>('29Nov240037','070000171184','32805',(select max(to_number(i.premium_rcv_detail_code))+1
from ins_premium_det i),'32805','32805','02', '11000003','00','Request by Mr. Raheel Malik 04-Dec-2024 for premium');</v>
      </c>
      <c r="H212" s="188" t="str">
        <f t="shared" si="15"/>
        <v>insert into ins_premium_det (premium_rcv_code,assorted_code, rec_amount,premium_rcv_detail_code,remaining_amt, payrec, mode_code,coinsurance_code,class_cd,it_remarks) values('29Nov240037','070000171184','32805',(select max(to_number(i.premium_rcv_detail_code))+1
from ins_premium_det i),'32805','32805','02', '11000003','00','Request by Mr. Raheel Malik 04-Dec-2024 for premium');</v>
      </c>
    </row>
    <row r="213" spans="1:8" ht="105">
      <c r="A213" s="143" t="s">
        <v>2888</v>
      </c>
      <c r="B213" s="184" t="str">
        <f>VLOOKUP(A213,policy1!B:C,2,0)</f>
        <v>070000171185</v>
      </c>
      <c r="C213" s="60">
        <v>29525</v>
      </c>
      <c r="D213" s="185">
        <f t="shared" si="13"/>
        <v>29525</v>
      </c>
      <c r="E213" s="183" t="s">
        <v>3609</v>
      </c>
      <c r="F213" s="186" t="str">
        <f t="shared" si="12"/>
        <v>insert into ins_premium_det (premium_rcv_code,assorted_code, rec_amount,premium_rcv_detail_code,remaining_amt, payrec, mode_code,coinsurance_code,class_cd,it_remarks) values</v>
      </c>
      <c r="G213" s="187" t="str">
        <f t="shared" si="14"/>
        <v>('29Nov240037','070000171185','29525',(select max(to_number(i.premium_rcv_detail_code))+1
from ins_premium_det i),'29525','29525','02', '11000003','00','Request by Mr. Raheel Malik 04-Dec-2024 for premium');</v>
      </c>
      <c r="H213" s="188" t="str">
        <f t="shared" si="15"/>
        <v>insert into ins_premium_det (premium_rcv_code,assorted_code, rec_amount,premium_rcv_detail_code,remaining_amt, payrec, mode_code,coinsurance_code,class_cd,it_remarks) values('29Nov240037','070000171185','29525',(select max(to_number(i.premium_rcv_detail_code))+1
from ins_premium_det i),'29525','29525','02', '11000003','00','Request by Mr. Raheel Malik 04-Dec-2024 for premium');</v>
      </c>
    </row>
    <row r="214" spans="1:8" ht="105">
      <c r="A214" s="143" t="s">
        <v>2889</v>
      </c>
      <c r="B214" s="184" t="str">
        <f>VLOOKUP(A214,policy1!B:C,2,0)</f>
        <v>070000171186</v>
      </c>
      <c r="C214" s="60">
        <v>48109</v>
      </c>
      <c r="D214" s="185">
        <f t="shared" si="13"/>
        <v>48109</v>
      </c>
      <c r="E214" s="183" t="s">
        <v>3609</v>
      </c>
      <c r="F214" s="186" t="str">
        <f t="shared" si="12"/>
        <v>insert into ins_premium_det (premium_rcv_code,assorted_code, rec_amount,premium_rcv_detail_code,remaining_amt, payrec, mode_code,coinsurance_code,class_cd,it_remarks) values</v>
      </c>
      <c r="G214" s="187" t="str">
        <f t="shared" si="14"/>
        <v>('29Nov240037','070000171186','48109',(select max(to_number(i.premium_rcv_detail_code))+1
from ins_premium_det i),'48109','48109','02', '11000003','00','Request by Mr. Raheel Malik 04-Dec-2024 for premium');</v>
      </c>
      <c r="H214" s="188" t="str">
        <f t="shared" si="15"/>
        <v>insert into ins_premium_det (premium_rcv_code,assorted_code, rec_amount,premium_rcv_detail_code,remaining_amt, payrec, mode_code,coinsurance_code,class_cd,it_remarks) values('29Nov240037','070000171186','48109',(select max(to_number(i.premium_rcv_detail_code))+1
from ins_premium_det i),'48109','48109','02', '11000003','00','Request by Mr. Raheel Malik 04-Dec-2024 for premium');</v>
      </c>
    </row>
    <row r="215" spans="1:8" ht="105">
      <c r="A215" s="143" t="s">
        <v>2890</v>
      </c>
      <c r="B215" s="184" t="str">
        <f>VLOOKUP(A215,policy1!B:C,2,0)</f>
        <v>070000171187</v>
      </c>
      <c r="C215" s="60">
        <v>48109</v>
      </c>
      <c r="D215" s="185">
        <f t="shared" si="13"/>
        <v>48109</v>
      </c>
      <c r="E215" s="183" t="s">
        <v>3609</v>
      </c>
      <c r="F215" s="186" t="str">
        <f t="shared" si="12"/>
        <v>insert into ins_premium_det (premium_rcv_code,assorted_code, rec_amount,premium_rcv_detail_code,remaining_amt, payrec, mode_code,coinsurance_code,class_cd,it_remarks) values</v>
      </c>
      <c r="G215" s="187" t="str">
        <f t="shared" si="14"/>
        <v>('29Nov240037','070000171187','48109',(select max(to_number(i.premium_rcv_detail_code))+1
from ins_premium_det i),'48109','48109','02', '11000003','00','Request by Mr. Raheel Malik 04-Dec-2024 for premium');</v>
      </c>
      <c r="H215" s="188" t="str">
        <f t="shared" si="15"/>
        <v>insert into ins_premium_det (premium_rcv_code,assorted_code, rec_amount,premium_rcv_detail_code,remaining_amt, payrec, mode_code,coinsurance_code,class_cd,it_remarks) values('29Nov240037','070000171187','48109',(select max(to_number(i.premium_rcv_detail_code))+1
from ins_premium_det i),'48109','48109','02', '11000003','00','Request by Mr. Raheel Malik 04-Dec-2024 for premium');</v>
      </c>
    </row>
    <row r="216" spans="1:8" ht="105">
      <c r="A216" s="143" t="s">
        <v>2891</v>
      </c>
      <c r="B216" s="184" t="str">
        <f>VLOOKUP(A216,policy1!B:C,2,0)</f>
        <v>070000171188</v>
      </c>
      <c r="C216" s="60">
        <v>64114</v>
      </c>
      <c r="D216" s="185">
        <f t="shared" si="13"/>
        <v>64114</v>
      </c>
      <c r="E216" s="183" t="s">
        <v>3609</v>
      </c>
      <c r="F216" s="186" t="str">
        <f t="shared" si="12"/>
        <v>insert into ins_premium_det (premium_rcv_code,assorted_code, rec_amount,premium_rcv_detail_code,remaining_amt, payrec, mode_code,coinsurance_code,class_cd,it_remarks) values</v>
      </c>
      <c r="G216" s="187" t="str">
        <f t="shared" si="14"/>
        <v>('29Nov240037','070000171188','64114',(select max(to_number(i.premium_rcv_detail_code))+1
from ins_premium_det i),'64114','64114','02', '11000003','00','Request by Mr. Raheel Malik 04-Dec-2024 for premium');</v>
      </c>
      <c r="H216" s="188" t="str">
        <f t="shared" si="15"/>
        <v>insert into ins_premium_det (premium_rcv_code,assorted_code, rec_amount,premium_rcv_detail_code,remaining_amt, payrec, mode_code,coinsurance_code,class_cd,it_remarks) values('29Nov240037','070000171188','64114',(select max(to_number(i.premium_rcv_detail_code))+1
from ins_premium_det i),'64114','64114','02', '11000003','00','Request by Mr. Raheel Malik 04-Dec-2024 for premium');</v>
      </c>
    </row>
    <row r="217" spans="1:8" ht="105">
      <c r="A217" s="143" t="s">
        <v>2892</v>
      </c>
      <c r="B217" s="184" t="str">
        <f>VLOOKUP(A217,policy1!B:C,2,0)</f>
        <v>070000171189</v>
      </c>
      <c r="C217" s="60">
        <v>61591</v>
      </c>
      <c r="D217" s="185">
        <f t="shared" si="13"/>
        <v>61591</v>
      </c>
      <c r="E217" s="183" t="s">
        <v>3609</v>
      </c>
      <c r="F217" s="186" t="str">
        <f t="shared" si="12"/>
        <v>insert into ins_premium_det (premium_rcv_code,assorted_code, rec_amount,premium_rcv_detail_code,remaining_amt, payrec, mode_code,coinsurance_code,class_cd,it_remarks) values</v>
      </c>
      <c r="G217" s="187" t="str">
        <f t="shared" si="14"/>
        <v>('29Nov240037','070000171189','61591',(select max(to_number(i.premium_rcv_detail_code))+1
from ins_premium_det i),'61591','61591','02', '11000003','00','Request by Mr. Raheel Malik 04-Dec-2024 for premium');</v>
      </c>
      <c r="H217" s="188" t="str">
        <f t="shared" si="15"/>
        <v>insert into ins_premium_det (premium_rcv_code,assorted_code, rec_amount,premium_rcv_detail_code,remaining_amt, payrec, mode_code,coinsurance_code,class_cd,it_remarks) values('29Nov240037','070000171189','61591',(select max(to_number(i.premium_rcv_detail_code))+1
from ins_premium_det i),'61591','61591','02', '11000003','00','Request by Mr. Raheel Malik 04-Dec-2024 for premium');</v>
      </c>
    </row>
    <row r="218" spans="1:8" ht="105">
      <c r="A218" s="143" t="s">
        <v>2893</v>
      </c>
      <c r="B218" s="184" t="str">
        <f>VLOOKUP(A218,policy1!B:C,2,0)</f>
        <v>070000171190</v>
      </c>
      <c r="C218" s="60">
        <v>61509</v>
      </c>
      <c r="D218" s="185">
        <f t="shared" si="13"/>
        <v>61509</v>
      </c>
      <c r="E218" s="183" t="s">
        <v>3609</v>
      </c>
      <c r="F218" s="186" t="str">
        <f t="shared" si="12"/>
        <v>insert into ins_premium_det (premium_rcv_code,assorted_code, rec_amount,premium_rcv_detail_code,remaining_amt, payrec, mode_code,coinsurance_code,class_cd,it_remarks) values</v>
      </c>
      <c r="G218" s="187" t="str">
        <f t="shared" si="14"/>
        <v>('29Nov240037','070000171190','61509',(select max(to_number(i.premium_rcv_detail_code))+1
from ins_premium_det i),'61509','61509','02', '11000003','00','Request by Mr. Raheel Malik 04-Dec-2024 for premium');</v>
      </c>
      <c r="H218" s="188" t="str">
        <f t="shared" si="15"/>
        <v>insert into ins_premium_det (premium_rcv_code,assorted_code, rec_amount,premium_rcv_detail_code,remaining_amt, payrec, mode_code,coinsurance_code,class_cd,it_remarks) values('29Nov240037','070000171190','61509',(select max(to_number(i.premium_rcv_detail_code))+1
from ins_premium_det i),'61509','61509','02', '11000003','00','Request by Mr. Raheel Malik 04-Dec-2024 for premium');</v>
      </c>
    </row>
    <row r="219" spans="1:8" ht="105">
      <c r="A219" s="143" t="s">
        <v>2894</v>
      </c>
      <c r="B219" s="184" t="str">
        <f>VLOOKUP(A219,policy1!B:C,2,0)</f>
        <v>070000171191</v>
      </c>
      <c r="C219" s="60">
        <v>42852</v>
      </c>
      <c r="D219" s="185">
        <f t="shared" si="13"/>
        <v>42852</v>
      </c>
      <c r="E219" s="183" t="s">
        <v>3609</v>
      </c>
      <c r="F219" s="186" t="str">
        <f t="shared" si="12"/>
        <v>insert into ins_premium_det (premium_rcv_code,assorted_code, rec_amount,premium_rcv_detail_code,remaining_amt, payrec, mode_code,coinsurance_code,class_cd,it_remarks) values</v>
      </c>
      <c r="G219" s="187" t="str">
        <f t="shared" si="14"/>
        <v>('29Nov240037','070000171191','42852',(select max(to_number(i.premium_rcv_detail_code))+1
from ins_premium_det i),'42852','42852','02', '11000003','00','Request by Mr. Raheel Malik 04-Dec-2024 for premium');</v>
      </c>
      <c r="H219" s="188" t="str">
        <f t="shared" si="15"/>
        <v>insert into ins_premium_det (premium_rcv_code,assorted_code, rec_amount,premium_rcv_detail_code,remaining_amt, payrec, mode_code,coinsurance_code,class_cd,it_remarks) values('29Nov240037','070000171191','42852',(select max(to_number(i.premium_rcv_detail_code))+1
from ins_premium_det i),'42852','42852','02', '11000003','00','Request by Mr. Raheel Malik 04-Dec-2024 for premium');</v>
      </c>
    </row>
    <row r="220" spans="1:8" ht="105">
      <c r="A220" s="143" t="s">
        <v>2895</v>
      </c>
      <c r="B220" s="184" t="str">
        <f>VLOOKUP(A220,policy1!B:C,2,0)</f>
        <v>070000171192</v>
      </c>
      <c r="C220" s="60">
        <v>65807</v>
      </c>
      <c r="D220" s="185">
        <f t="shared" si="13"/>
        <v>65807</v>
      </c>
      <c r="E220" s="183" t="s">
        <v>3609</v>
      </c>
      <c r="F220" s="186" t="str">
        <f t="shared" si="12"/>
        <v>insert into ins_premium_det (premium_rcv_code,assorted_code, rec_amount,premium_rcv_detail_code,remaining_amt, payrec, mode_code,coinsurance_code,class_cd,it_remarks) values</v>
      </c>
      <c r="G220" s="187" t="str">
        <f t="shared" si="14"/>
        <v>('29Nov240037','070000171192','65807',(select max(to_number(i.premium_rcv_detail_code))+1
from ins_premium_det i),'65807','65807','02', '11000003','00','Request by Mr. Raheel Malik 04-Dec-2024 for premium');</v>
      </c>
      <c r="H220" s="188" t="str">
        <f t="shared" si="15"/>
        <v>insert into ins_premium_det (premium_rcv_code,assorted_code, rec_amount,premium_rcv_detail_code,remaining_amt, payrec, mode_code,coinsurance_code,class_cd,it_remarks) values('29Nov240037','070000171192','65807',(select max(to_number(i.premium_rcv_detail_code))+1
from ins_premium_det i),'65807','65807','02', '11000003','00','Request by Mr. Raheel Malik 04-Dec-2024 for premium');</v>
      </c>
    </row>
    <row r="221" spans="1:8" ht="105">
      <c r="A221" s="143" t="s">
        <v>2896</v>
      </c>
      <c r="B221" s="184" t="str">
        <f>VLOOKUP(A221,policy1!B:C,2,0)</f>
        <v>070000171193</v>
      </c>
      <c r="C221" s="60">
        <v>17633</v>
      </c>
      <c r="D221" s="185">
        <f t="shared" si="13"/>
        <v>17633</v>
      </c>
      <c r="E221" s="183" t="s">
        <v>3609</v>
      </c>
      <c r="F221" s="186" t="str">
        <f t="shared" si="12"/>
        <v>insert into ins_premium_det (premium_rcv_code,assorted_code, rec_amount,premium_rcv_detail_code,remaining_amt, payrec, mode_code,coinsurance_code,class_cd,it_remarks) values</v>
      </c>
      <c r="G221" s="187" t="str">
        <f t="shared" si="14"/>
        <v>('29Nov240037','070000171193','17633',(select max(to_number(i.premium_rcv_detail_code))+1
from ins_premium_det i),'17633','17633','02', '11000003','00','Request by Mr. Raheel Malik 04-Dec-2024 for premium');</v>
      </c>
      <c r="H221" s="188" t="str">
        <f t="shared" si="15"/>
        <v>insert into ins_premium_det (premium_rcv_code,assorted_code, rec_amount,premium_rcv_detail_code,remaining_amt, payrec, mode_code,coinsurance_code,class_cd,it_remarks) values('29Nov240037','070000171193','17633',(select max(to_number(i.premium_rcv_detail_code))+1
from ins_premium_det i),'17633','17633','02', '11000003','00','Request by Mr. Raheel Malik 04-Dec-2024 for premium');</v>
      </c>
    </row>
    <row r="222" spans="1:8" ht="105">
      <c r="A222" s="143" t="s">
        <v>2897</v>
      </c>
      <c r="B222" s="184" t="str">
        <f>VLOOKUP(A222,policy1!B:C,2,0)</f>
        <v>070000171194</v>
      </c>
      <c r="C222" s="60">
        <v>47649</v>
      </c>
      <c r="D222" s="185">
        <f t="shared" si="13"/>
        <v>47649</v>
      </c>
      <c r="E222" s="183" t="s">
        <v>3609</v>
      </c>
      <c r="F222" s="186" t="str">
        <f t="shared" si="12"/>
        <v>insert into ins_premium_det (premium_rcv_code,assorted_code, rec_amount,premium_rcv_detail_code,remaining_amt, payrec, mode_code,coinsurance_code,class_cd,it_remarks) values</v>
      </c>
      <c r="G222" s="187" t="str">
        <f t="shared" si="14"/>
        <v>('29Nov240037','070000171194','47649',(select max(to_number(i.premium_rcv_detail_code))+1
from ins_premium_det i),'47649','47649','02', '11000003','00','Request by Mr. Raheel Malik 04-Dec-2024 for premium');</v>
      </c>
      <c r="H222" s="188" t="str">
        <f t="shared" si="15"/>
        <v>insert into ins_premium_det (premium_rcv_code,assorted_code, rec_amount,premium_rcv_detail_code,remaining_amt, payrec, mode_code,coinsurance_code,class_cd,it_remarks) values('29Nov240037','070000171194','47649',(select max(to_number(i.premium_rcv_detail_code))+1
from ins_premium_det i),'47649','47649','02', '11000003','00','Request by Mr. Raheel Malik 04-Dec-2024 for premium');</v>
      </c>
    </row>
    <row r="223" spans="1:8" ht="105">
      <c r="A223" s="143" t="s">
        <v>2898</v>
      </c>
      <c r="B223" s="184" t="str">
        <f>VLOOKUP(A223,policy1!B:C,2,0)</f>
        <v>070000171195</v>
      </c>
      <c r="C223" s="60">
        <v>47649</v>
      </c>
      <c r="D223" s="185">
        <f t="shared" si="13"/>
        <v>47649</v>
      </c>
      <c r="E223" s="183" t="s">
        <v>3609</v>
      </c>
      <c r="F223" s="186" t="str">
        <f t="shared" si="12"/>
        <v>insert into ins_premium_det (premium_rcv_code,assorted_code, rec_amount,premium_rcv_detail_code,remaining_amt, payrec, mode_code,coinsurance_code,class_cd,it_remarks) values</v>
      </c>
      <c r="G223" s="187" t="str">
        <f t="shared" si="14"/>
        <v>('29Nov240037','070000171195','47649',(select max(to_number(i.premium_rcv_detail_code))+1
from ins_premium_det i),'47649','47649','02', '11000003','00','Request by Mr. Raheel Malik 04-Dec-2024 for premium');</v>
      </c>
      <c r="H223" s="188" t="str">
        <f t="shared" si="15"/>
        <v>insert into ins_premium_det (premium_rcv_code,assorted_code, rec_amount,premium_rcv_detail_code,remaining_amt, payrec, mode_code,coinsurance_code,class_cd,it_remarks) values('29Nov240037','070000171195','47649',(select max(to_number(i.premium_rcv_detail_code))+1
from ins_premium_det i),'47649','47649','02', '11000003','00','Request by Mr. Raheel Malik 04-Dec-2024 for premium');</v>
      </c>
    </row>
    <row r="224" spans="1:8" ht="105">
      <c r="A224" s="143" t="s">
        <v>2899</v>
      </c>
      <c r="B224" s="184" t="str">
        <f>VLOOKUP(A224,policy1!B:C,2,0)</f>
        <v>070000171196</v>
      </c>
      <c r="C224" s="60">
        <v>55440</v>
      </c>
      <c r="D224" s="185">
        <f t="shared" si="13"/>
        <v>55440</v>
      </c>
      <c r="E224" s="183" t="s">
        <v>3609</v>
      </c>
      <c r="F224" s="186" t="str">
        <f t="shared" si="12"/>
        <v>insert into ins_premium_det (premium_rcv_code,assorted_code, rec_amount,premium_rcv_detail_code,remaining_amt, payrec, mode_code,coinsurance_code,class_cd,it_remarks) values</v>
      </c>
      <c r="G224" s="187" t="str">
        <f t="shared" si="14"/>
        <v>('29Nov240037','070000171196','55440',(select max(to_number(i.premium_rcv_detail_code))+1
from ins_premium_det i),'55440','55440','02', '11000003','00','Request by Mr. Raheel Malik 04-Dec-2024 for premium');</v>
      </c>
      <c r="H224" s="188" t="str">
        <f t="shared" si="15"/>
        <v>insert into ins_premium_det (premium_rcv_code,assorted_code, rec_amount,premium_rcv_detail_code,remaining_amt, payrec, mode_code,coinsurance_code,class_cd,it_remarks) values('29Nov240037','070000171196','55440',(select max(to_number(i.premium_rcv_detail_code))+1
from ins_premium_det i),'55440','55440','02', '11000003','00','Request by Mr. Raheel Malik 04-Dec-2024 for premium');</v>
      </c>
    </row>
    <row r="225" spans="1:8" ht="105">
      <c r="A225" s="143" t="s">
        <v>2900</v>
      </c>
      <c r="B225" s="184" t="str">
        <f>VLOOKUP(A225,policy1!B:C,2,0)</f>
        <v>070000171197</v>
      </c>
      <c r="C225" s="60">
        <v>25424</v>
      </c>
      <c r="D225" s="185">
        <f t="shared" si="13"/>
        <v>25424</v>
      </c>
      <c r="E225" s="183" t="s">
        <v>3609</v>
      </c>
      <c r="F225" s="186" t="str">
        <f t="shared" si="12"/>
        <v>insert into ins_premium_det (premium_rcv_code,assorted_code, rec_amount,premium_rcv_detail_code,remaining_amt, payrec, mode_code,coinsurance_code,class_cd,it_remarks) values</v>
      </c>
      <c r="G225" s="187" t="str">
        <f t="shared" si="14"/>
        <v>('29Nov240037','070000171197','25424',(select max(to_number(i.premium_rcv_detail_code))+1
from ins_premium_det i),'25424','25424','02', '11000003','00','Request by Mr. Raheel Malik 04-Dec-2024 for premium');</v>
      </c>
      <c r="H225" s="188" t="str">
        <f t="shared" si="15"/>
        <v>insert into ins_premium_det (premium_rcv_code,assorted_code, rec_amount,premium_rcv_detail_code,remaining_amt, payrec, mode_code,coinsurance_code,class_cd,it_remarks) values('29Nov240037','070000171197','25424',(select max(to_number(i.premium_rcv_detail_code))+1
from ins_premium_det i),'25424','25424','02', '11000003','00','Request by Mr. Raheel Malik 04-Dec-2024 for premium');</v>
      </c>
    </row>
    <row r="226" spans="1:8" ht="105">
      <c r="A226" s="143" t="s">
        <v>2901</v>
      </c>
      <c r="B226" s="184" t="str">
        <f>VLOOKUP(A226,policy1!B:C,2,0)</f>
        <v>070000171198</v>
      </c>
      <c r="C226" s="60">
        <v>42466</v>
      </c>
      <c r="D226" s="185">
        <f t="shared" si="13"/>
        <v>42466</v>
      </c>
      <c r="E226" s="183" t="s">
        <v>3609</v>
      </c>
      <c r="F226" s="186" t="str">
        <f t="shared" si="12"/>
        <v>insert into ins_premium_det (premium_rcv_code,assorted_code, rec_amount,premium_rcv_detail_code,remaining_amt, payrec, mode_code,coinsurance_code,class_cd,it_remarks) values</v>
      </c>
      <c r="G226" s="187" t="str">
        <f t="shared" si="14"/>
        <v>('29Nov240037','070000171198','42466',(select max(to_number(i.premium_rcv_detail_code))+1
from ins_premium_det i),'42466','42466','02', '11000003','00','Request by Mr. Raheel Malik 04-Dec-2024 for premium');</v>
      </c>
      <c r="H226" s="188" t="str">
        <f t="shared" si="15"/>
        <v>insert into ins_premium_det (premium_rcv_code,assorted_code, rec_amount,premium_rcv_detail_code,remaining_amt, payrec, mode_code,coinsurance_code,class_cd,it_remarks) values('29Nov240037','070000171198','42466',(select max(to_number(i.premium_rcv_detail_code))+1
from ins_premium_det i),'42466','42466','02', '11000003','00','Request by Mr. Raheel Malik 04-Dec-2024 for premium');</v>
      </c>
    </row>
    <row r="227" spans="1:8" ht="105">
      <c r="A227" s="143" t="s">
        <v>2902</v>
      </c>
      <c r="B227" s="184" t="str">
        <f>VLOOKUP(A227,policy1!B:C,2,0)</f>
        <v>070000171199</v>
      </c>
      <c r="C227" s="60">
        <v>44287</v>
      </c>
      <c r="D227" s="185">
        <f t="shared" si="13"/>
        <v>44287</v>
      </c>
      <c r="E227" s="183" t="s">
        <v>3609</v>
      </c>
      <c r="F227" s="186" t="str">
        <f t="shared" si="12"/>
        <v>insert into ins_premium_det (premium_rcv_code,assorted_code, rec_amount,premium_rcv_detail_code,remaining_amt, payrec, mode_code,coinsurance_code,class_cd,it_remarks) values</v>
      </c>
      <c r="G227" s="187" t="str">
        <f t="shared" si="14"/>
        <v>('29Nov240037','070000171199','44287',(select max(to_number(i.premium_rcv_detail_code))+1
from ins_premium_det i),'44287','44287','02', '11000003','00','Request by Mr. Raheel Malik 04-Dec-2024 for premium');</v>
      </c>
      <c r="H227" s="188" t="str">
        <f t="shared" si="15"/>
        <v>insert into ins_premium_det (premium_rcv_code,assorted_code, rec_amount,premium_rcv_detail_code,remaining_amt, payrec, mode_code,coinsurance_code,class_cd,it_remarks) values('29Nov240037','070000171199','44287',(select max(to_number(i.premium_rcv_detail_code))+1
from ins_premium_det i),'44287','44287','02', '11000003','00','Request by Mr. Raheel Malik 04-Dec-2024 for premium');</v>
      </c>
    </row>
    <row r="228" spans="1:8" ht="105">
      <c r="A228" s="143" t="s">
        <v>2903</v>
      </c>
      <c r="B228" s="184" t="str">
        <f>VLOOKUP(A228,policy1!B:C,2,0)</f>
        <v>070000171200</v>
      </c>
      <c r="C228" s="60">
        <v>35249</v>
      </c>
      <c r="D228" s="185">
        <f t="shared" si="13"/>
        <v>35249</v>
      </c>
      <c r="E228" s="183" t="s">
        <v>3609</v>
      </c>
      <c r="F228" s="186" t="str">
        <f t="shared" si="12"/>
        <v>insert into ins_premium_det (premium_rcv_code,assorted_code, rec_amount,premium_rcv_detail_code,remaining_amt, payrec, mode_code,coinsurance_code,class_cd,it_remarks) values</v>
      </c>
      <c r="G228" s="187" t="str">
        <f t="shared" si="14"/>
        <v>('29Nov240037','070000171200','35249',(select max(to_number(i.premium_rcv_detail_code))+1
from ins_premium_det i),'35249','35249','02', '11000003','00','Request by Mr. Raheel Malik 04-Dec-2024 for premium');</v>
      </c>
      <c r="H228" s="188" t="str">
        <f t="shared" si="15"/>
        <v>insert into ins_premium_det (premium_rcv_code,assorted_code, rec_amount,premium_rcv_detail_code,remaining_amt, payrec, mode_code,coinsurance_code,class_cd,it_remarks) values('29Nov240037','070000171200','35249',(select max(to_number(i.premium_rcv_detail_code))+1
from ins_premium_det i),'35249','35249','02', '11000003','00','Request by Mr. Raheel Malik 04-Dec-2024 for premium');</v>
      </c>
    </row>
    <row r="229" spans="1:8" ht="105">
      <c r="A229" s="143" t="s">
        <v>2904</v>
      </c>
      <c r="B229" s="184" t="str">
        <f>VLOOKUP(A229,policy1!B:C,2,0)</f>
        <v>070000171201</v>
      </c>
      <c r="C229" s="60">
        <v>31165</v>
      </c>
      <c r="D229" s="185">
        <f t="shared" si="13"/>
        <v>31165</v>
      </c>
      <c r="E229" s="183" t="s">
        <v>3609</v>
      </c>
      <c r="F229" s="186" t="str">
        <f t="shared" si="12"/>
        <v>insert into ins_premium_det (premium_rcv_code,assorted_code, rec_amount,premium_rcv_detail_code,remaining_amt, payrec, mode_code,coinsurance_code,class_cd,it_remarks) values</v>
      </c>
      <c r="G229" s="187" t="str">
        <f t="shared" si="14"/>
        <v>('29Nov240037','070000171201','31165',(select max(to_number(i.premium_rcv_detail_code))+1
from ins_premium_det i),'31165','31165','02', '11000003','00','Request by Mr. Raheel Malik 04-Dec-2024 for premium');</v>
      </c>
      <c r="H229" s="188" t="str">
        <f t="shared" si="15"/>
        <v>insert into ins_premium_det (premium_rcv_code,assorted_code, rec_amount,premium_rcv_detail_code,remaining_amt, payrec, mode_code,coinsurance_code,class_cd,it_remarks) values('29Nov240037','070000171201','31165',(select max(to_number(i.premium_rcv_detail_code))+1
from ins_premium_det i),'31165','31165','02', '11000003','00','Request by Mr. Raheel Malik 04-Dec-2024 for premium');</v>
      </c>
    </row>
    <row r="230" spans="1:8" ht="105">
      <c r="A230" s="143" t="s">
        <v>2905</v>
      </c>
      <c r="B230" s="184" t="str">
        <f>VLOOKUP(A230,policy1!B:C,2,0)</f>
        <v>070000171202</v>
      </c>
      <c r="C230" s="60">
        <v>28176</v>
      </c>
      <c r="D230" s="185">
        <f t="shared" si="13"/>
        <v>28176</v>
      </c>
      <c r="E230" s="183" t="s">
        <v>3609</v>
      </c>
      <c r="F230" s="186" t="str">
        <f t="shared" si="12"/>
        <v>insert into ins_premium_det (premium_rcv_code,assorted_code, rec_amount,premium_rcv_detail_code,remaining_amt, payrec, mode_code,coinsurance_code,class_cd,it_remarks) values</v>
      </c>
      <c r="G230" s="187" t="str">
        <f t="shared" si="14"/>
        <v>('29Nov240037','070000171202','28176',(select max(to_number(i.premium_rcv_detail_code))+1
from ins_premium_det i),'28176','28176','02', '11000003','00','Request by Mr. Raheel Malik 04-Dec-2024 for premium');</v>
      </c>
      <c r="H230" s="188" t="str">
        <f t="shared" si="15"/>
        <v>insert into ins_premium_det (premium_rcv_code,assorted_code, rec_amount,premium_rcv_detail_code,remaining_amt, payrec, mode_code,coinsurance_code,class_cd,it_remarks) values('29Nov240037','070000171202','28176',(select max(to_number(i.premium_rcv_detail_code))+1
from ins_premium_det i),'28176','28176','02', '11000003','00','Request by Mr. Raheel Malik 04-Dec-2024 for premium');</v>
      </c>
    </row>
    <row r="231" spans="1:8" ht="105">
      <c r="A231" s="143" t="s">
        <v>2906</v>
      </c>
      <c r="B231" s="184" t="str">
        <f>VLOOKUP(A231,policy1!B:C,2,0)</f>
        <v>070000171203</v>
      </c>
      <c r="C231" s="60">
        <v>18169</v>
      </c>
      <c r="D231" s="185">
        <f t="shared" si="13"/>
        <v>18169</v>
      </c>
      <c r="E231" s="183" t="s">
        <v>3609</v>
      </c>
      <c r="F231" s="186" t="str">
        <f t="shared" si="12"/>
        <v>insert into ins_premium_det (premium_rcv_code,assorted_code, rec_amount,premium_rcv_detail_code,remaining_amt, payrec, mode_code,coinsurance_code,class_cd,it_remarks) values</v>
      </c>
      <c r="G231" s="187" t="str">
        <f t="shared" si="14"/>
        <v>('29Nov240037','070000171203','18169',(select max(to_number(i.premium_rcv_detail_code))+1
from ins_premium_det i),'18169','18169','02', '11000003','00','Request by Mr. Raheel Malik 04-Dec-2024 for premium');</v>
      </c>
      <c r="H231" s="188" t="str">
        <f t="shared" si="15"/>
        <v>insert into ins_premium_det (premium_rcv_code,assorted_code, rec_amount,premium_rcv_detail_code,remaining_amt, payrec, mode_code,coinsurance_code,class_cd,it_remarks) values('29Nov240037','070000171203','18169',(select max(to_number(i.premium_rcv_detail_code))+1
from ins_premium_det i),'18169','18169','02', '11000003','00','Request by Mr. Raheel Malik 04-Dec-2024 for premium');</v>
      </c>
    </row>
    <row r="232" spans="1:8" ht="105">
      <c r="A232" s="143" t="s">
        <v>2907</v>
      </c>
      <c r="B232" s="184" t="str">
        <f>VLOOKUP(A232,policy1!B:C,2,0)</f>
        <v>070000171204</v>
      </c>
      <c r="C232" s="60">
        <v>33199</v>
      </c>
      <c r="D232" s="185">
        <f t="shared" si="13"/>
        <v>33199</v>
      </c>
      <c r="E232" s="183" t="s">
        <v>3609</v>
      </c>
      <c r="F232" s="186" t="str">
        <f t="shared" si="12"/>
        <v>insert into ins_premium_det (premium_rcv_code,assorted_code, rec_amount,premium_rcv_detail_code,remaining_amt, payrec, mode_code,coinsurance_code,class_cd,it_remarks) values</v>
      </c>
      <c r="G232" s="187" t="str">
        <f t="shared" si="14"/>
        <v>('29Nov240037','070000171204','33199',(select max(to_number(i.premium_rcv_detail_code))+1
from ins_premium_det i),'33199','33199','02', '11000003','00','Request by Mr. Raheel Malik 04-Dec-2024 for premium');</v>
      </c>
      <c r="H232" s="188" t="str">
        <f t="shared" si="15"/>
        <v>insert into ins_premium_det (premium_rcv_code,assorted_code, rec_amount,premium_rcv_detail_code,remaining_amt, payrec, mode_code,coinsurance_code,class_cd,it_remarks) values('29Nov240037','070000171204','33199',(select max(to_number(i.premium_rcv_detail_code))+1
from ins_premium_det i),'33199','33199','02', '11000003','00','Request by Mr. Raheel Malik 04-Dec-2024 for premium');</v>
      </c>
    </row>
    <row r="233" spans="1:8" ht="105">
      <c r="A233" s="143" t="s">
        <v>2908</v>
      </c>
      <c r="B233" s="184" t="str">
        <f>VLOOKUP(A233,policy1!B:C,2,0)</f>
        <v>070000171205</v>
      </c>
      <c r="C233" s="60">
        <v>25050</v>
      </c>
      <c r="D233" s="185">
        <f t="shared" si="13"/>
        <v>25050</v>
      </c>
      <c r="E233" s="183" t="s">
        <v>3609</v>
      </c>
      <c r="F233" s="186" t="str">
        <f t="shared" si="12"/>
        <v>insert into ins_premium_det (premium_rcv_code,assorted_code, rec_amount,premium_rcv_detail_code,remaining_amt, payrec, mode_code,coinsurance_code,class_cd,it_remarks) values</v>
      </c>
      <c r="G233" s="187" t="str">
        <f t="shared" si="14"/>
        <v>('29Nov240037','070000171205','25050',(select max(to_number(i.premium_rcv_detail_code))+1
from ins_premium_det i),'25050','25050','02', '11000003','00','Request by Mr. Raheel Malik 04-Dec-2024 for premium');</v>
      </c>
      <c r="H233" s="188" t="str">
        <f t="shared" si="15"/>
        <v>insert into ins_premium_det (premium_rcv_code,assorted_code, rec_amount,premium_rcv_detail_code,remaining_amt, payrec, mode_code,coinsurance_code,class_cd,it_remarks) values('29Nov240037','070000171205','25050',(select max(to_number(i.premium_rcv_detail_code))+1
from ins_premium_det i),'25050','25050','02', '11000003','00','Request by Mr. Raheel Malik 04-Dec-2024 for premium');</v>
      </c>
    </row>
    <row r="234" spans="1:8" ht="105">
      <c r="A234" s="143" t="s">
        <v>2909</v>
      </c>
      <c r="B234" s="184" t="str">
        <f>VLOOKUP(A234,policy1!B:C,2,0)</f>
        <v>070000171206</v>
      </c>
      <c r="C234" s="60">
        <v>24144</v>
      </c>
      <c r="D234" s="185">
        <f t="shared" si="13"/>
        <v>24144</v>
      </c>
      <c r="E234" s="183" t="s">
        <v>3609</v>
      </c>
      <c r="F234" s="186" t="str">
        <f t="shared" si="12"/>
        <v>insert into ins_premium_det (premium_rcv_code,assorted_code, rec_amount,premium_rcv_detail_code,remaining_amt, payrec, mode_code,coinsurance_code,class_cd,it_remarks) values</v>
      </c>
      <c r="G234" s="187" t="str">
        <f t="shared" si="14"/>
        <v>('29Nov240037','070000171206','24144',(select max(to_number(i.premium_rcv_detail_code))+1
from ins_premium_det i),'24144','24144','02', '11000003','00','Request by Mr. Raheel Malik 04-Dec-2024 for premium');</v>
      </c>
      <c r="H234" s="188" t="str">
        <f t="shared" si="15"/>
        <v>insert into ins_premium_det (premium_rcv_code,assorted_code, rec_amount,premium_rcv_detail_code,remaining_amt, payrec, mode_code,coinsurance_code,class_cd,it_remarks) values('29Nov240037','070000171206','24144',(select max(to_number(i.premium_rcv_detail_code))+1
from ins_premium_det i),'24144','24144','02', '11000003','00','Request by Mr. Raheel Malik 04-Dec-2024 for premium');</v>
      </c>
    </row>
    <row r="235" spans="1:8" ht="105">
      <c r="A235" s="143" t="s">
        <v>2910</v>
      </c>
      <c r="B235" s="184" t="str">
        <f>VLOOKUP(A235,policy1!B:C,2,0)</f>
        <v>070000171207</v>
      </c>
      <c r="C235" s="60">
        <v>38782</v>
      </c>
      <c r="D235" s="185">
        <f t="shared" si="13"/>
        <v>38782</v>
      </c>
      <c r="E235" s="183" t="s">
        <v>3609</v>
      </c>
      <c r="F235" s="186" t="str">
        <f t="shared" si="12"/>
        <v>insert into ins_premium_det (premium_rcv_code,assorted_code, rec_amount,premium_rcv_detail_code,remaining_amt, payrec, mode_code,coinsurance_code,class_cd,it_remarks) values</v>
      </c>
      <c r="G235" s="187" t="str">
        <f t="shared" si="14"/>
        <v>('29Nov240037','070000171207','38782',(select max(to_number(i.premium_rcv_detail_code))+1
from ins_premium_det i),'38782','38782','02', '11000003','00','Request by Mr. Raheel Malik 04-Dec-2024 for premium');</v>
      </c>
      <c r="H235" s="188" t="str">
        <f t="shared" si="15"/>
        <v>insert into ins_premium_det (premium_rcv_code,assorted_code, rec_amount,premium_rcv_detail_code,remaining_amt, payrec, mode_code,coinsurance_code,class_cd,it_remarks) values('29Nov240037','070000171207','38782',(select max(to_number(i.premium_rcv_detail_code))+1
from ins_premium_det i),'38782','38782','02', '11000003','00','Request by Mr. Raheel Malik 04-Dec-2024 for premium');</v>
      </c>
    </row>
    <row r="236" spans="1:8" ht="105">
      <c r="A236" s="143" t="s">
        <v>2911</v>
      </c>
      <c r="B236" s="184" t="str">
        <f>VLOOKUP(A236,policy1!B:C,2,0)</f>
        <v>070000171208</v>
      </c>
      <c r="C236" s="60">
        <v>9582</v>
      </c>
      <c r="D236" s="185">
        <f t="shared" si="13"/>
        <v>9582</v>
      </c>
      <c r="E236" s="183" t="s">
        <v>3609</v>
      </c>
      <c r="F236" s="186" t="str">
        <f t="shared" si="12"/>
        <v>insert into ins_premium_det (premium_rcv_code,assorted_code, rec_amount,premium_rcv_detail_code,remaining_amt, payrec, mode_code,coinsurance_code,class_cd,it_remarks) values</v>
      </c>
      <c r="G236" s="187" t="str">
        <f t="shared" si="14"/>
        <v>('29Nov240037','070000171208','9582',(select max(to_number(i.premium_rcv_detail_code))+1
from ins_premium_det i),'9582','9582','02', '11000003','00','Request by Mr. Raheel Malik 04-Dec-2024 for premium');</v>
      </c>
      <c r="H236" s="188" t="str">
        <f t="shared" si="15"/>
        <v>insert into ins_premium_det (premium_rcv_code,assorted_code, rec_amount,premium_rcv_detail_code,remaining_amt, payrec, mode_code,coinsurance_code,class_cd,it_remarks) values('29Nov240037','070000171208','9582',(select max(to_number(i.premium_rcv_detail_code))+1
from ins_premium_det i),'9582','9582','02', '11000003','00','Request by Mr. Raheel Malik 04-Dec-2024 for premium');</v>
      </c>
    </row>
    <row r="237" spans="1:8" ht="105">
      <c r="A237" s="143" t="s">
        <v>2912</v>
      </c>
      <c r="B237" s="184" t="str">
        <f>VLOOKUP(A237,policy1!B:C,2,0)</f>
        <v>070000171209</v>
      </c>
      <c r="C237" s="60">
        <v>54325</v>
      </c>
      <c r="D237" s="185">
        <f t="shared" si="13"/>
        <v>54325</v>
      </c>
      <c r="E237" s="183" t="s">
        <v>3609</v>
      </c>
      <c r="F237" s="186" t="str">
        <f t="shared" si="12"/>
        <v>insert into ins_premium_det (premium_rcv_code,assorted_code, rec_amount,premium_rcv_detail_code,remaining_amt, payrec, mode_code,coinsurance_code,class_cd,it_remarks) values</v>
      </c>
      <c r="G237" s="187" t="str">
        <f t="shared" si="14"/>
        <v>('29Nov240037','070000171209','54325',(select max(to_number(i.premium_rcv_detail_code))+1
from ins_premium_det i),'54325','54325','02', '11000003','00','Request by Mr. Raheel Malik 04-Dec-2024 for premium');</v>
      </c>
      <c r="H237" s="188" t="str">
        <f t="shared" si="15"/>
        <v>insert into ins_premium_det (premium_rcv_code,assorted_code, rec_amount,premium_rcv_detail_code,remaining_amt, payrec, mode_code,coinsurance_code,class_cd,it_remarks) values('29Nov240037','070000171209','54325',(select max(to_number(i.premium_rcv_detail_code))+1
from ins_premium_det i),'54325','54325','02', '11000003','00','Request by Mr. Raheel Malik 04-Dec-2024 for premium');</v>
      </c>
    </row>
    <row r="238" spans="1:8" ht="105">
      <c r="A238" s="143" t="s">
        <v>2913</v>
      </c>
      <c r="B238" s="184" t="str">
        <f>VLOOKUP(A238,policy1!B:C,2,0)</f>
        <v>070000171210</v>
      </c>
      <c r="C238" s="60">
        <v>54325</v>
      </c>
      <c r="D238" s="185">
        <f t="shared" si="13"/>
        <v>54325</v>
      </c>
      <c r="E238" s="183" t="s">
        <v>3609</v>
      </c>
      <c r="F238" s="186" t="str">
        <f t="shared" si="12"/>
        <v>insert into ins_premium_det (premium_rcv_code,assorted_code, rec_amount,premium_rcv_detail_code,remaining_amt, payrec, mode_code,coinsurance_code,class_cd,it_remarks) values</v>
      </c>
      <c r="G238" s="187" t="str">
        <f t="shared" si="14"/>
        <v>('29Nov240037','070000171210','54325',(select max(to_number(i.premium_rcv_detail_code))+1
from ins_premium_det i),'54325','54325','02', '11000003','00','Request by Mr. Raheel Malik 04-Dec-2024 for premium');</v>
      </c>
      <c r="H238" s="188" t="str">
        <f t="shared" si="15"/>
        <v>insert into ins_premium_det (premium_rcv_code,assorted_code, rec_amount,premium_rcv_detail_code,remaining_amt, payrec, mode_code,coinsurance_code,class_cd,it_remarks) values('29Nov240037','070000171210','54325',(select max(to_number(i.premium_rcv_detail_code))+1
from ins_premium_det i),'54325','54325','02', '11000003','00','Request by Mr. Raheel Malik 04-Dec-2024 for premium');</v>
      </c>
    </row>
    <row r="239" spans="1:8" ht="105">
      <c r="A239" s="143" t="s">
        <v>2914</v>
      </c>
      <c r="B239" s="184" t="str">
        <f>VLOOKUP(A239,policy1!B:C,2,0)</f>
        <v>070000171211</v>
      </c>
      <c r="C239" s="60">
        <v>35160</v>
      </c>
      <c r="D239" s="185">
        <f t="shared" si="13"/>
        <v>35160</v>
      </c>
      <c r="E239" s="183" t="s">
        <v>3609</v>
      </c>
      <c r="F239" s="186" t="str">
        <f t="shared" si="12"/>
        <v>insert into ins_premium_det (premium_rcv_code,assorted_code, rec_amount,premium_rcv_detail_code,remaining_amt, payrec, mode_code,coinsurance_code,class_cd,it_remarks) values</v>
      </c>
      <c r="G239" s="187" t="str">
        <f t="shared" si="14"/>
        <v>('29Nov240037','070000171211','35160',(select max(to_number(i.premium_rcv_detail_code))+1
from ins_premium_det i),'35160','35160','02', '11000003','00','Request by Mr. Raheel Malik 04-Dec-2024 for premium');</v>
      </c>
      <c r="H239" s="188" t="str">
        <f t="shared" si="15"/>
        <v>insert into ins_premium_det (premium_rcv_code,assorted_code, rec_amount,premium_rcv_detail_code,remaining_amt, payrec, mode_code,coinsurance_code,class_cd,it_remarks) values('29Nov240037','070000171211','35160',(select max(to_number(i.premium_rcv_detail_code))+1
from ins_premium_det i),'35160','35160','02', '11000003','00','Request by Mr. Raheel Malik 04-Dec-2024 for premium');</v>
      </c>
    </row>
    <row r="240" spans="1:8" ht="105">
      <c r="A240" s="143" t="s">
        <v>2915</v>
      </c>
      <c r="B240" s="184" t="str">
        <f>VLOOKUP(A240,policy1!B:C,2,0)</f>
        <v>070000171212</v>
      </c>
      <c r="C240" s="60">
        <v>34708</v>
      </c>
      <c r="D240" s="185">
        <f t="shared" si="13"/>
        <v>34708</v>
      </c>
      <c r="E240" s="183" t="s">
        <v>3609</v>
      </c>
      <c r="F240" s="186" t="str">
        <f t="shared" si="12"/>
        <v>insert into ins_premium_det (premium_rcv_code,assorted_code, rec_amount,premium_rcv_detail_code,remaining_amt, payrec, mode_code,coinsurance_code,class_cd,it_remarks) values</v>
      </c>
      <c r="G240" s="187" t="str">
        <f t="shared" si="14"/>
        <v>('29Nov240037','070000171212','34708',(select max(to_number(i.premium_rcv_detail_code))+1
from ins_premium_det i),'34708','34708','02', '11000003','00','Request by Mr. Raheel Malik 04-Dec-2024 for premium');</v>
      </c>
      <c r="H240" s="188" t="str">
        <f t="shared" si="15"/>
        <v>insert into ins_premium_det (premium_rcv_code,assorted_code, rec_amount,premium_rcv_detail_code,remaining_amt, payrec, mode_code,coinsurance_code,class_cd,it_remarks) values('29Nov240037','070000171212','34708',(select max(to_number(i.premium_rcv_detail_code))+1
from ins_premium_det i),'34708','34708','02', '11000003','00','Request by Mr. Raheel Malik 04-Dec-2024 for premium');</v>
      </c>
    </row>
    <row r="241" spans="1:8" ht="105">
      <c r="A241" s="143" t="s">
        <v>2916</v>
      </c>
      <c r="B241" s="184" t="str">
        <f>VLOOKUP(A241,policy1!B:C,2,0)</f>
        <v>070000171213</v>
      </c>
      <c r="C241" s="60">
        <v>34708</v>
      </c>
      <c r="D241" s="185">
        <f t="shared" si="13"/>
        <v>34708</v>
      </c>
      <c r="E241" s="183" t="s">
        <v>3609</v>
      </c>
      <c r="F241" s="186" t="str">
        <f t="shared" si="12"/>
        <v>insert into ins_premium_det (premium_rcv_code,assorted_code, rec_amount,premium_rcv_detail_code,remaining_amt, payrec, mode_code,coinsurance_code,class_cd,it_remarks) values</v>
      </c>
      <c r="G241" s="187" t="str">
        <f t="shared" si="14"/>
        <v>('29Nov240037','070000171213','34708',(select max(to_number(i.premium_rcv_detail_code))+1
from ins_premium_det i),'34708','34708','02', '11000003','00','Request by Mr. Raheel Malik 04-Dec-2024 for premium');</v>
      </c>
      <c r="H241" s="188" t="str">
        <f t="shared" si="15"/>
        <v>insert into ins_premium_det (premium_rcv_code,assorted_code, rec_amount,premium_rcv_detail_code,remaining_amt, payrec, mode_code,coinsurance_code,class_cd,it_remarks) values('29Nov240037','070000171213','34708',(select max(to_number(i.premium_rcv_detail_code))+1
from ins_premium_det i),'34708','34708','02', '11000003','00','Request by Mr. Raheel Malik 04-Dec-2024 for premium');</v>
      </c>
    </row>
    <row r="242" spans="1:8" ht="105">
      <c r="A242" s="143" t="s">
        <v>2917</v>
      </c>
      <c r="B242" s="184" t="str">
        <f>VLOOKUP(A242,policy1!B:C,2,0)</f>
        <v>070000171214</v>
      </c>
      <c r="C242" s="60">
        <v>30633</v>
      </c>
      <c r="D242" s="185">
        <f t="shared" si="13"/>
        <v>30633</v>
      </c>
      <c r="E242" s="183" t="s">
        <v>3609</v>
      </c>
      <c r="F242" s="186" t="str">
        <f t="shared" si="12"/>
        <v>insert into ins_premium_det (premium_rcv_code,assorted_code, rec_amount,premium_rcv_detail_code,remaining_amt, payrec, mode_code,coinsurance_code,class_cd,it_remarks) values</v>
      </c>
      <c r="G242" s="187" t="str">
        <f t="shared" si="14"/>
        <v>('29Nov240037','070000171214','30633',(select max(to_number(i.premium_rcv_detail_code))+1
from ins_premium_det i),'30633','30633','02', '11000003','00','Request by Mr. Raheel Malik 04-Dec-2024 for premium');</v>
      </c>
      <c r="H242" s="188" t="str">
        <f t="shared" si="15"/>
        <v>insert into ins_premium_det (premium_rcv_code,assorted_code, rec_amount,premium_rcv_detail_code,remaining_amt, payrec, mode_code,coinsurance_code,class_cd,it_remarks) values('29Nov240037','070000171214','30633',(select max(to_number(i.premium_rcv_detail_code))+1
from ins_premium_det i),'30633','30633','02', '11000003','00','Request by Mr. Raheel Malik 04-Dec-2024 for premium');</v>
      </c>
    </row>
    <row r="243" spans="1:8" ht="105">
      <c r="A243" s="143" t="s">
        <v>2918</v>
      </c>
      <c r="B243" s="184" t="str">
        <f>VLOOKUP(A243,policy1!B:C,2,0)</f>
        <v>070000171215</v>
      </c>
      <c r="C243" s="60">
        <v>45271</v>
      </c>
      <c r="D243" s="185">
        <f t="shared" si="13"/>
        <v>45271</v>
      </c>
      <c r="E243" s="183" t="s">
        <v>3609</v>
      </c>
      <c r="F243" s="186" t="str">
        <f t="shared" si="12"/>
        <v>insert into ins_premium_det (premium_rcv_code,assorted_code, rec_amount,premium_rcv_detail_code,remaining_amt, payrec, mode_code,coinsurance_code,class_cd,it_remarks) values</v>
      </c>
      <c r="G243" s="187" t="str">
        <f t="shared" si="14"/>
        <v>('29Nov240037','070000171215','45271',(select max(to_number(i.premium_rcv_detail_code))+1
from ins_premium_det i),'45271','45271','02', '11000003','00','Request by Mr. Raheel Malik 04-Dec-2024 for premium');</v>
      </c>
      <c r="H243" s="188" t="str">
        <f t="shared" si="15"/>
        <v>insert into ins_premium_det (premium_rcv_code,assorted_code, rec_amount,premium_rcv_detail_code,remaining_amt, payrec, mode_code,coinsurance_code,class_cd,it_remarks) values('29Nov240037','070000171215','45271',(select max(to_number(i.premium_rcv_detail_code))+1
from ins_premium_det i),'45271','45271','02', '11000003','00','Request by Mr. Raheel Malik 04-Dec-2024 for premium');</v>
      </c>
    </row>
    <row r="244" spans="1:8" ht="105">
      <c r="A244" s="143" t="s">
        <v>2919</v>
      </c>
      <c r="B244" s="184" t="str">
        <f>VLOOKUP(A244,policy1!B:C,2,0)</f>
        <v>070000171216</v>
      </c>
      <c r="C244" s="60">
        <v>226355</v>
      </c>
      <c r="D244" s="185">
        <f t="shared" si="13"/>
        <v>226355</v>
      </c>
      <c r="E244" s="183" t="s">
        <v>3609</v>
      </c>
      <c r="F244" s="186" t="str">
        <f t="shared" si="12"/>
        <v>insert into ins_premium_det (premium_rcv_code,assorted_code, rec_amount,premium_rcv_detail_code,remaining_amt, payrec, mode_code,coinsurance_code,class_cd,it_remarks) values</v>
      </c>
      <c r="G244" s="187" t="str">
        <f t="shared" si="14"/>
        <v>('29Nov240037','070000171216','226355',(select max(to_number(i.premium_rcv_detail_code))+1
from ins_premium_det i),'226355','226355','02', '11000003','00','Request by Mr. Raheel Malik 04-Dec-2024 for premium');</v>
      </c>
      <c r="H244" s="188" t="str">
        <f t="shared" si="15"/>
        <v>insert into ins_premium_det (premium_rcv_code,assorted_code, rec_amount,premium_rcv_detail_code,remaining_amt, payrec, mode_code,coinsurance_code,class_cd,it_remarks) values('29Nov240037','070000171216','226355',(select max(to_number(i.premium_rcv_detail_code))+1
from ins_premium_det i),'226355','226355','02', '11000003','00','Request by Mr. Raheel Malik 04-Dec-2024 for premium');</v>
      </c>
    </row>
    <row r="245" spans="1:8" ht="105">
      <c r="A245" s="143" t="s">
        <v>2920</v>
      </c>
      <c r="B245" s="184" t="str">
        <f>VLOOKUP(A245,policy1!B:C,2,0)</f>
        <v>070000171217</v>
      </c>
      <c r="C245" s="60">
        <v>116195</v>
      </c>
      <c r="D245" s="185">
        <f t="shared" si="13"/>
        <v>116195</v>
      </c>
      <c r="E245" s="183" t="s">
        <v>3609</v>
      </c>
      <c r="F245" s="186" t="str">
        <f t="shared" si="12"/>
        <v>insert into ins_premium_det (premium_rcv_code,assorted_code, rec_amount,premium_rcv_detail_code,remaining_amt, payrec, mode_code,coinsurance_code,class_cd,it_remarks) values</v>
      </c>
      <c r="G245" s="187" t="str">
        <f t="shared" si="14"/>
        <v>('29Nov240037','070000171217','116195',(select max(to_number(i.premium_rcv_detail_code))+1
from ins_premium_det i),'116195','116195','02', '11000003','00','Request by Mr. Raheel Malik 04-Dec-2024 for premium');</v>
      </c>
      <c r="H245" s="188" t="str">
        <f t="shared" si="15"/>
        <v>insert into ins_premium_det (premium_rcv_code,assorted_code, rec_amount,premium_rcv_detail_code,remaining_amt, payrec, mode_code,coinsurance_code,class_cd,it_remarks) values('29Nov240037','070000171217','116195',(select max(to_number(i.premium_rcv_detail_code))+1
from ins_premium_det i),'116195','116195','02', '11000003','00','Request by Mr. Raheel Malik 04-Dec-2024 for premium');</v>
      </c>
    </row>
    <row r="246" spans="1:8" ht="105">
      <c r="A246" s="143" t="s">
        <v>2921</v>
      </c>
      <c r="B246" s="184" t="str">
        <f>VLOOKUP(A246,policy1!B:C,2,0)</f>
        <v>070000171218</v>
      </c>
      <c r="C246" s="60">
        <v>27917</v>
      </c>
      <c r="D246" s="185">
        <f t="shared" si="13"/>
        <v>27917</v>
      </c>
      <c r="E246" s="183" t="s">
        <v>3609</v>
      </c>
      <c r="F246" s="186" t="str">
        <f t="shared" si="12"/>
        <v>insert into ins_premium_det (premium_rcv_code,assorted_code, rec_amount,premium_rcv_detail_code,remaining_amt, payrec, mode_code,coinsurance_code,class_cd,it_remarks) values</v>
      </c>
      <c r="G246" s="187" t="str">
        <f t="shared" si="14"/>
        <v>('29Nov240037','070000171218','27917',(select max(to_number(i.premium_rcv_detail_code))+1
from ins_premium_det i),'27917','27917','02', '11000003','00','Request by Mr. Raheel Malik 04-Dec-2024 for premium');</v>
      </c>
      <c r="H246" s="188" t="str">
        <f t="shared" si="15"/>
        <v>insert into ins_premium_det (premium_rcv_code,assorted_code, rec_amount,premium_rcv_detail_code,remaining_amt, payrec, mode_code,coinsurance_code,class_cd,it_remarks) values('29Nov240037','070000171218','27917',(select max(to_number(i.premium_rcv_detail_code))+1
from ins_premium_det i),'27917','27917','02', '11000003','00','Request by Mr. Raheel Malik 04-Dec-2024 for premium');</v>
      </c>
    </row>
    <row r="247" spans="1:8" ht="105">
      <c r="A247" s="143" t="s">
        <v>2922</v>
      </c>
      <c r="B247" s="184" t="str">
        <f>VLOOKUP(A247,policy1!B:C,2,0)</f>
        <v>070000171219</v>
      </c>
      <c r="C247" s="60">
        <v>55834</v>
      </c>
      <c r="D247" s="185">
        <f t="shared" si="13"/>
        <v>55834</v>
      </c>
      <c r="E247" s="183" t="s">
        <v>3609</v>
      </c>
      <c r="F247" s="186" t="str">
        <f t="shared" si="12"/>
        <v>insert into ins_premium_det (premium_rcv_code,assorted_code, rec_amount,premium_rcv_detail_code,remaining_amt, payrec, mode_code,coinsurance_code,class_cd,it_remarks) values</v>
      </c>
      <c r="G247" s="187" t="str">
        <f t="shared" si="14"/>
        <v>('29Nov240037','070000171219','55834',(select max(to_number(i.premium_rcv_detail_code))+1
from ins_premium_det i),'55834','55834','02', '11000003','00','Request by Mr. Raheel Malik 04-Dec-2024 for premium');</v>
      </c>
      <c r="H247" s="188" t="str">
        <f t="shared" si="15"/>
        <v>insert into ins_premium_det (premium_rcv_code,assorted_code, rec_amount,premium_rcv_detail_code,remaining_amt, payrec, mode_code,coinsurance_code,class_cd,it_remarks) values('29Nov240037','070000171219','55834',(select max(to_number(i.premium_rcv_detail_code))+1
from ins_premium_det i),'55834','55834','02', '11000003','00','Request by Mr. Raheel Malik 04-Dec-2024 for premium');</v>
      </c>
    </row>
    <row r="248" spans="1:8" ht="105">
      <c r="A248" s="143" t="s">
        <v>2923</v>
      </c>
      <c r="B248" s="184" t="str">
        <f>VLOOKUP(A248,policy1!B:C,2,0)</f>
        <v>070000171220</v>
      </c>
      <c r="C248" s="60">
        <v>82997</v>
      </c>
      <c r="D248" s="185">
        <f t="shared" si="13"/>
        <v>82997</v>
      </c>
      <c r="E248" s="183" t="s">
        <v>3609</v>
      </c>
      <c r="F248" s="186" t="str">
        <f t="shared" si="12"/>
        <v>insert into ins_premium_det (premium_rcv_code,assorted_code, rec_amount,premium_rcv_detail_code,remaining_amt, payrec, mode_code,coinsurance_code,class_cd,it_remarks) values</v>
      </c>
      <c r="G248" s="187" t="str">
        <f t="shared" si="14"/>
        <v>('29Nov240037','070000171220','82997',(select max(to_number(i.premium_rcv_detail_code))+1
from ins_premium_det i),'82997','82997','02', '11000003','00','Request by Mr. Raheel Malik 04-Dec-2024 for premium');</v>
      </c>
      <c r="H248" s="188" t="str">
        <f t="shared" si="15"/>
        <v>insert into ins_premium_det (premium_rcv_code,assorted_code, rec_amount,premium_rcv_detail_code,remaining_amt, payrec, mode_code,coinsurance_code,class_cd,it_remarks) values('29Nov240037','070000171220','82997',(select max(to_number(i.premium_rcv_detail_code))+1
from ins_premium_det i),'82997','82997','02', '11000003','00','Request by Mr. Raheel Malik 04-Dec-2024 for premium');</v>
      </c>
    </row>
    <row r="249" spans="1:8" ht="105">
      <c r="A249" s="143" t="s">
        <v>2924</v>
      </c>
      <c r="B249" s="184" t="str">
        <f>VLOOKUP(A249,policy1!B:C,2,0)</f>
        <v>070000171221</v>
      </c>
      <c r="C249" s="60">
        <v>57343</v>
      </c>
      <c r="D249" s="185">
        <f t="shared" si="13"/>
        <v>57343</v>
      </c>
      <c r="E249" s="183" t="s">
        <v>3609</v>
      </c>
      <c r="F249" s="186" t="str">
        <f t="shared" si="12"/>
        <v>insert into ins_premium_det (premium_rcv_code,assorted_code, rec_amount,premium_rcv_detail_code,remaining_amt, payrec, mode_code,coinsurance_code,class_cd,it_remarks) values</v>
      </c>
      <c r="G249" s="187" t="str">
        <f t="shared" si="14"/>
        <v>('29Nov240037','070000171221','57343',(select max(to_number(i.premium_rcv_detail_code))+1
from ins_premium_det i),'57343','57343','02', '11000003','00','Request by Mr. Raheel Malik 04-Dec-2024 for premium');</v>
      </c>
      <c r="H249" s="188" t="str">
        <f t="shared" si="15"/>
        <v>insert into ins_premium_det (premium_rcv_code,assorted_code, rec_amount,premium_rcv_detail_code,remaining_amt, payrec, mode_code,coinsurance_code,class_cd,it_remarks) values('29Nov240037','070000171221','57343',(select max(to_number(i.premium_rcv_detail_code))+1
from ins_premium_det i),'57343','57343','02', '11000003','00','Request by Mr. Raheel Malik 04-Dec-2024 for premium');</v>
      </c>
    </row>
    <row r="250" spans="1:8" ht="105">
      <c r="A250" s="143" t="s">
        <v>2925</v>
      </c>
      <c r="B250" s="184" t="str">
        <f>VLOOKUP(A250,policy1!B:C,2,0)</f>
        <v>070000171222</v>
      </c>
      <c r="C250" s="60">
        <v>26634</v>
      </c>
      <c r="D250" s="185">
        <f t="shared" si="13"/>
        <v>26634</v>
      </c>
      <c r="E250" s="183" t="s">
        <v>3609</v>
      </c>
      <c r="F250" s="186" t="str">
        <f t="shared" si="12"/>
        <v>insert into ins_premium_det (premium_rcv_code,assorted_code, rec_amount,premium_rcv_detail_code,remaining_amt, payrec, mode_code,coinsurance_code,class_cd,it_remarks) values</v>
      </c>
      <c r="G250" s="187" t="str">
        <f t="shared" si="14"/>
        <v>('29Nov240037','070000171222','26634',(select max(to_number(i.premium_rcv_detail_code))+1
from ins_premium_det i),'26634','26634','02', '11000003','00','Request by Mr. Raheel Malik 04-Dec-2024 for premium');</v>
      </c>
      <c r="H250" s="188" t="str">
        <f t="shared" si="15"/>
        <v>insert into ins_premium_det (premium_rcv_code,assorted_code, rec_amount,premium_rcv_detail_code,remaining_amt, payrec, mode_code,coinsurance_code,class_cd,it_remarks) values('29Nov240037','070000171222','26634',(select max(to_number(i.premium_rcv_detail_code))+1
from ins_premium_det i),'26634','26634','02', '11000003','00','Request by Mr. Raheel Malik 04-Dec-2024 for premium');</v>
      </c>
    </row>
    <row r="251" spans="1:8" ht="105">
      <c r="A251" s="143" t="s">
        <v>2926</v>
      </c>
      <c r="B251" s="184" t="str">
        <f>VLOOKUP(A251,policy1!B:C,2,0)</f>
        <v>070000171223</v>
      </c>
      <c r="C251" s="60">
        <v>21126</v>
      </c>
      <c r="D251" s="185">
        <f t="shared" si="13"/>
        <v>21126</v>
      </c>
      <c r="E251" s="183" t="s">
        <v>3609</v>
      </c>
      <c r="F251" s="186" t="str">
        <f t="shared" si="12"/>
        <v>insert into ins_premium_det (premium_rcv_code,assorted_code, rec_amount,premium_rcv_detail_code,remaining_amt, payrec, mode_code,coinsurance_code,class_cd,it_remarks) values</v>
      </c>
      <c r="G251" s="187" t="str">
        <f t="shared" si="14"/>
        <v>('29Nov240037','070000171223','21126',(select max(to_number(i.premium_rcv_detail_code))+1
from ins_premium_det i),'21126','21126','02', '11000003','00','Request by Mr. Raheel Malik 04-Dec-2024 for premium');</v>
      </c>
      <c r="H251" s="188" t="str">
        <f t="shared" si="15"/>
        <v>insert into ins_premium_det (premium_rcv_code,assorted_code, rec_amount,premium_rcv_detail_code,remaining_amt, payrec, mode_code,coinsurance_code,class_cd,it_remarks) values('29Nov240037','070000171223','21126',(select max(to_number(i.premium_rcv_detail_code))+1
from ins_premium_det i),'21126','21126','02', '11000003','00','Request by Mr. Raheel Malik 04-Dec-2024 for premium');</v>
      </c>
    </row>
    <row r="252" spans="1:8" ht="105">
      <c r="A252" s="143" t="s">
        <v>2927</v>
      </c>
      <c r="B252" s="184" t="str">
        <f>VLOOKUP(A252,policy1!B:C,2,0)</f>
        <v>070000171224</v>
      </c>
      <c r="C252" s="60">
        <v>31690</v>
      </c>
      <c r="D252" s="185">
        <f t="shared" si="13"/>
        <v>31690</v>
      </c>
      <c r="E252" s="183" t="s">
        <v>3609</v>
      </c>
      <c r="F252" s="186" t="str">
        <f t="shared" si="12"/>
        <v>insert into ins_premium_det (premium_rcv_code,assorted_code, rec_amount,premium_rcv_detail_code,remaining_amt, payrec, mode_code,coinsurance_code,class_cd,it_remarks) values</v>
      </c>
      <c r="G252" s="187" t="str">
        <f t="shared" si="14"/>
        <v>('29Nov240037','070000171224','31690',(select max(to_number(i.premium_rcv_detail_code))+1
from ins_premium_det i),'31690','31690','02', '11000003','00','Request by Mr. Raheel Malik 04-Dec-2024 for premium');</v>
      </c>
      <c r="H252" s="188" t="str">
        <f t="shared" si="15"/>
        <v>insert into ins_premium_det (premium_rcv_code,assorted_code, rec_amount,premium_rcv_detail_code,remaining_amt, payrec, mode_code,coinsurance_code,class_cd,it_remarks) values('29Nov240037','070000171224','31690',(select max(to_number(i.premium_rcv_detail_code))+1
from ins_premium_det i),'31690','31690','02', '11000003','00','Request by Mr. Raheel Malik 04-Dec-2024 for premium');</v>
      </c>
    </row>
    <row r="253" spans="1:8" ht="105">
      <c r="A253" s="143" t="s">
        <v>2928</v>
      </c>
      <c r="B253" s="184" t="str">
        <f>VLOOKUP(A253,policy1!B:C,2,0)</f>
        <v>070000171225</v>
      </c>
      <c r="C253" s="60">
        <v>31690</v>
      </c>
      <c r="D253" s="185">
        <f t="shared" si="13"/>
        <v>31690</v>
      </c>
      <c r="E253" s="183" t="s">
        <v>3609</v>
      </c>
      <c r="F253" s="186" t="str">
        <f t="shared" si="12"/>
        <v>insert into ins_premium_det (premium_rcv_code,assorted_code, rec_amount,premium_rcv_detail_code,remaining_amt, payrec, mode_code,coinsurance_code,class_cd,it_remarks) values</v>
      </c>
      <c r="G253" s="187" t="str">
        <f t="shared" si="14"/>
        <v>('29Nov240037','070000171225','31690',(select max(to_number(i.premium_rcv_detail_code))+1
from ins_premium_det i),'31690','31690','02', '11000003','00','Request by Mr. Raheel Malik 04-Dec-2024 for premium');</v>
      </c>
      <c r="H253" s="188" t="str">
        <f t="shared" si="15"/>
        <v>insert into ins_premium_det (premium_rcv_code,assorted_code, rec_amount,premium_rcv_detail_code,remaining_amt, payrec, mode_code,coinsurance_code,class_cd,it_remarks) values('29Nov240037','070000171225','31690',(select max(to_number(i.premium_rcv_detail_code))+1
from ins_premium_det i),'31690','31690','02', '11000003','00','Request by Mr. Raheel Malik 04-Dec-2024 for premium');</v>
      </c>
    </row>
    <row r="254" spans="1:8" ht="105">
      <c r="A254" s="143" t="s">
        <v>2929</v>
      </c>
      <c r="B254" s="184" t="str">
        <f>VLOOKUP(A254,policy1!B:C,2,0)</f>
        <v>070000171226</v>
      </c>
      <c r="C254" s="60">
        <v>42253</v>
      </c>
      <c r="D254" s="185">
        <f t="shared" si="13"/>
        <v>42253</v>
      </c>
      <c r="E254" s="183" t="s">
        <v>3609</v>
      </c>
      <c r="F254" s="186" t="str">
        <f t="shared" si="12"/>
        <v>insert into ins_premium_det (premium_rcv_code,assorted_code, rec_amount,premium_rcv_detail_code,remaining_amt, payrec, mode_code,coinsurance_code,class_cd,it_remarks) values</v>
      </c>
      <c r="G254" s="187" t="str">
        <f t="shared" si="14"/>
        <v>('29Nov240037','070000171226','42253',(select max(to_number(i.premium_rcv_detail_code))+1
from ins_premium_det i),'42253','42253','02', '11000003','00','Request by Mr. Raheel Malik 04-Dec-2024 for premium');</v>
      </c>
      <c r="H254" s="188" t="str">
        <f t="shared" si="15"/>
        <v>insert into ins_premium_det (premium_rcv_code,assorted_code, rec_amount,premium_rcv_detail_code,remaining_amt, payrec, mode_code,coinsurance_code,class_cd,it_remarks) values('29Nov240037','070000171226','42253',(select max(to_number(i.premium_rcv_detail_code))+1
from ins_premium_det i),'42253','42253','02', '11000003','00','Request by Mr. Raheel Malik 04-Dec-2024 for premium');</v>
      </c>
    </row>
    <row r="255" spans="1:8" ht="105">
      <c r="A255" s="143" t="s">
        <v>2930</v>
      </c>
      <c r="B255" s="184" t="str">
        <f>VLOOKUP(A255,policy1!B:C,2,0)</f>
        <v>070000171227</v>
      </c>
      <c r="C255" s="60">
        <v>22635</v>
      </c>
      <c r="D255" s="185">
        <f t="shared" si="13"/>
        <v>22635</v>
      </c>
      <c r="E255" s="183" t="s">
        <v>3609</v>
      </c>
      <c r="F255" s="186" t="str">
        <f t="shared" si="12"/>
        <v>insert into ins_premium_det (premium_rcv_code,assorted_code, rec_amount,premium_rcv_detail_code,remaining_amt, payrec, mode_code,coinsurance_code,class_cd,it_remarks) values</v>
      </c>
      <c r="G255" s="187" t="str">
        <f t="shared" si="14"/>
        <v>('29Nov240037','070000171227','22635',(select max(to_number(i.premium_rcv_detail_code))+1
from ins_premium_det i),'22635','22635','02', '11000003','00','Request by Mr. Raheel Malik 04-Dec-2024 for premium');</v>
      </c>
      <c r="H255" s="188" t="str">
        <f t="shared" si="15"/>
        <v>insert into ins_premium_det (premium_rcv_code,assorted_code, rec_amount,premium_rcv_detail_code,remaining_amt, payrec, mode_code,coinsurance_code,class_cd,it_remarks) values('29Nov240037','070000171227','22635',(select max(to_number(i.premium_rcv_detail_code))+1
from ins_premium_det i),'22635','22635','02', '11000003','00','Request by Mr. Raheel Malik 04-Dec-2024 for premium');</v>
      </c>
    </row>
    <row r="256" spans="1:8" ht="105">
      <c r="A256" s="143" t="s">
        <v>2931</v>
      </c>
      <c r="B256" s="184" t="str">
        <f>VLOOKUP(A256,policy1!B:C,2,0)</f>
        <v>070000171228</v>
      </c>
      <c r="C256" s="60">
        <v>18486</v>
      </c>
      <c r="D256" s="185">
        <f t="shared" si="13"/>
        <v>18486</v>
      </c>
      <c r="E256" s="183" t="s">
        <v>3609</v>
      </c>
      <c r="F256" s="186" t="str">
        <f t="shared" si="12"/>
        <v>insert into ins_premium_det (premium_rcv_code,assorted_code, rec_amount,premium_rcv_detail_code,remaining_amt, payrec, mode_code,coinsurance_code,class_cd,it_remarks) values</v>
      </c>
      <c r="G256" s="187" t="str">
        <f t="shared" si="14"/>
        <v>('29Nov240037','070000171228','18486',(select max(to_number(i.premium_rcv_detail_code))+1
from ins_premium_det i),'18486','18486','02', '11000003','00','Request by Mr. Raheel Malik 04-Dec-2024 for premium');</v>
      </c>
      <c r="H256" s="188" t="str">
        <f t="shared" si="15"/>
        <v>insert into ins_premium_det (premium_rcv_code,assorted_code, rec_amount,premium_rcv_detail_code,remaining_amt, payrec, mode_code,coinsurance_code,class_cd,it_remarks) values('29Nov240037','070000171228','18486',(select max(to_number(i.premium_rcv_detail_code))+1
from ins_premium_det i),'18486','18486','02', '11000003','00','Request by Mr. Raheel Malik 04-Dec-2024 for premium');</v>
      </c>
    </row>
    <row r="257" spans="1:8" ht="105">
      <c r="A257" s="143" t="s">
        <v>2932</v>
      </c>
      <c r="B257" s="184" t="str">
        <f>VLOOKUP(A257,policy1!B:C,2,0)</f>
        <v>070000171229</v>
      </c>
      <c r="C257" s="60">
        <v>12053</v>
      </c>
      <c r="D257" s="185">
        <f t="shared" si="13"/>
        <v>12053</v>
      </c>
      <c r="E257" s="183" t="s">
        <v>3609</v>
      </c>
      <c r="F257" s="186" t="str">
        <f t="shared" si="12"/>
        <v>insert into ins_premium_det (premium_rcv_code,assorted_code, rec_amount,premium_rcv_detail_code,remaining_amt, payrec, mode_code,coinsurance_code,class_cd,it_remarks) values</v>
      </c>
      <c r="G257" s="187" t="str">
        <f t="shared" si="14"/>
        <v>('29Nov240037','070000171229','12053',(select max(to_number(i.premium_rcv_detail_code))+1
from ins_premium_det i),'12053','12053','02', '11000003','00','Request by Mr. Raheel Malik 04-Dec-2024 for premium');</v>
      </c>
      <c r="H257" s="188" t="str">
        <f t="shared" si="15"/>
        <v>insert into ins_premium_det (premium_rcv_code,assorted_code, rec_amount,premium_rcv_detail_code,remaining_amt, payrec, mode_code,coinsurance_code,class_cd,it_remarks) values('29Nov240037','070000171229','12053',(select max(to_number(i.premium_rcv_detail_code))+1
from ins_premium_det i),'12053','12053','02', '11000003','00','Request by Mr. Raheel Malik 04-Dec-2024 for premium');</v>
      </c>
    </row>
    <row r="258" spans="1:8" ht="105">
      <c r="A258" s="143" t="s">
        <v>2933</v>
      </c>
      <c r="B258" s="184" t="str">
        <f>VLOOKUP(A258,policy1!B:C,2,0)</f>
        <v>070000171230</v>
      </c>
      <c r="C258" s="60">
        <v>12053</v>
      </c>
      <c r="D258" s="185">
        <f t="shared" si="13"/>
        <v>12053</v>
      </c>
      <c r="E258" s="183" t="s">
        <v>3609</v>
      </c>
      <c r="F258" s="186" t="str">
        <f t="shared" ref="F258:F304" si="16">"insert into ins_premium_det (premium_rcv_code,assorted_code, rec_amount,premium_rcv_detail_code,remaining_amt, payrec, mode_code,coinsurance_code,class_cd,it_remarks) values"</f>
        <v>insert into ins_premium_det (premium_rcv_code,assorted_code, rec_amount,premium_rcv_detail_code,remaining_amt, payrec, mode_code,coinsurance_code,class_cd,it_remarks) values</v>
      </c>
      <c r="G258" s="187" t="str">
        <f t="shared" si="14"/>
        <v>('29Nov240037','070000171230','12053',(select max(to_number(i.premium_rcv_detail_code))+1
from ins_premium_det i),'12053','12053','02', '11000003','00','Request by Mr. Raheel Malik 04-Dec-2024 for premium');</v>
      </c>
      <c r="H258" s="188" t="str">
        <f t="shared" si="15"/>
        <v>insert into ins_premium_det (premium_rcv_code,assorted_code, rec_amount,premium_rcv_detail_code,remaining_amt, payrec, mode_code,coinsurance_code,class_cd,it_remarks) values('29Nov240037','070000171230','12053',(select max(to_number(i.premium_rcv_detail_code))+1
from ins_premium_det i),'12053','12053','02', '11000003','00','Request by Mr. Raheel Malik 04-Dec-2024 for premium');</v>
      </c>
    </row>
    <row r="259" spans="1:8" ht="105">
      <c r="A259" s="143" t="s">
        <v>2934</v>
      </c>
      <c r="B259" s="184" t="str">
        <f>VLOOKUP(A259,policy1!B:C,2,0)</f>
        <v>070000171231</v>
      </c>
      <c r="C259" s="60">
        <v>12053</v>
      </c>
      <c r="D259" s="185">
        <f t="shared" ref="D259:D304" si="17">ROUND(C259,0)</f>
        <v>12053</v>
      </c>
      <c r="E259" s="183" t="s">
        <v>3609</v>
      </c>
      <c r="F259" s="186" t="str">
        <f t="shared" si="16"/>
        <v>insert into ins_premium_det (premium_rcv_code,assorted_code, rec_amount,premium_rcv_detail_code,remaining_amt, payrec, mode_code,coinsurance_code,class_cd,it_remarks) values</v>
      </c>
      <c r="G259" s="187" t="str">
        <f t="shared" ref="G259:G304" si="18">"('"&amp;E259&amp;"','"&amp;B259&amp;"','"&amp;D259&amp;"',(select max(to_number(i.premium_rcv_detail_code))+1
from ins_premium_det i),'"&amp;D259&amp;"','"&amp;D259&amp;"','02', '11000003','00','Request by Mr. Raheel Malik 04-Dec-2024 for premium');"</f>
        <v>('29Nov240037','070000171231','12053',(select max(to_number(i.premium_rcv_detail_code))+1
from ins_premium_det i),'12053','12053','02', '11000003','00','Request by Mr. Raheel Malik 04-Dec-2024 for premium');</v>
      </c>
      <c r="H259" s="188" t="str">
        <f t="shared" ref="H259:H304" si="19">F259&amp;G259</f>
        <v>insert into ins_premium_det (premium_rcv_code,assorted_code, rec_amount,premium_rcv_detail_code,remaining_amt, payrec, mode_code,coinsurance_code,class_cd,it_remarks) values('29Nov240037','070000171231','12053',(select max(to_number(i.premium_rcv_detail_code))+1
from ins_premium_det i),'12053','12053','02', '11000003','00','Request by Mr. Raheel Malik 04-Dec-2024 for premium');</v>
      </c>
    </row>
    <row r="260" spans="1:8" ht="105">
      <c r="A260" s="143" t="s">
        <v>2935</v>
      </c>
      <c r="B260" s="184" t="str">
        <f>VLOOKUP(A260,policy1!B:C,2,0)</f>
        <v>070000171232</v>
      </c>
      <c r="C260" s="60">
        <v>17920</v>
      </c>
      <c r="D260" s="185">
        <f t="shared" si="17"/>
        <v>17920</v>
      </c>
      <c r="E260" s="183" t="s">
        <v>3609</v>
      </c>
      <c r="F260" s="186" t="str">
        <f t="shared" si="16"/>
        <v>insert into ins_premium_det (premium_rcv_code,assorted_code, rec_amount,premium_rcv_detail_code,remaining_amt, payrec, mode_code,coinsurance_code,class_cd,it_remarks) values</v>
      </c>
      <c r="G260" s="187" t="str">
        <f t="shared" si="18"/>
        <v>('29Nov240037','070000171232','17920',(select max(to_number(i.premium_rcv_detail_code))+1
from ins_premium_det i),'17920','17920','02', '11000003','00','Request by Mr. Raheel Malik 04-Dec-2024 for premium');</v>
      </c>
      <c r="H260" s="188" t="str">
        <f t="shared" si="19"/>
        <v>insert into ins_premium_det (premium_rcv_code,assorted_code, rec_amount,premium_rcv_detail_code,remaining_amt, payrec, mode_code,coinsurance_code,class_cd,it_remarks) values('29Nov240037','070000171232','17920',(select max(to_number(i.premium_rcv_detail_code))+1
from ins_premium_det i),'17920','17920','02', '11000003','00','Request by Mr. Raheel Malik 04-Dec-2024 for premium');</v>
      </c>
    </row>
    <row r="261" spans="1:8" ht="105">
      <c r="A261" s="143" t="s">
        <v>2936</v>
      </c>
      <c r="B261" s="184" t="str">
        <f>VLOOKUP(A261,policy1!B:C,2,0)</f>
        <v>070000171233</v>
      </c>
      <c r="C261" s="60">
        <v>41612</v>
      </c>
      <c r="D261" s="185">
        <f t="shared" si="17"/>
        <v>41612</v>
      </c>
      <c r="E261" s="183" t="s">
        <v>3609</v>
      </c>
      <c r="F261" s="186" t="str">
        <f t="shared" si="16"/>
        <v>insert into ins_premium_det (premium_rcv_code,assorted_code, rec_amount,premium_rcv_detail_code,remaining_amt, payrec, mode_code,coinsurance_code,class_cd,it_remarks) values</v>
      </c>
      <c r="G261" s="187" t="str">
        <f t="shared" si="18"/>
        <v>('29Nov240037','070000171233','41612',(select max(to_number(i.premium_rcv_detail_code))+1
from ins_premium_det i),'41612','41612','02', '11000003','00','Request by Mr. Raheel Malik 04-Dec-2024 for premium');</v>
      </c>
      <c r="H261" s="188" t="str">
        <f t="shared" si="19"/>
        <v>insert into ins_premium_det (premium_rcv_code,assorted_code, rec_amount,premium_rcv_detail_code,remaining_amt, payrec, mode_code,coinsurance_code,class_cd,it_remarks) values('29Nov240037','070000171233','41612',(select max(to_number(i.premium_rcv_detail_code))+1
from ins_premium_det i),'41612','41612','02', '11000003','00','Request by Mr. Raheel Malik 04-Dec-2024 for premium');</v>
      </c>
    </row>
    <row r="262" spans="1:8" ht="105">
      <c r="A262" s="143" t="s">
        <v>2937</v>
      </c>
      <c r="B262" s="184" t="str">
        <f>VLOOKUP(A262,policy1!B:C,2,0)</f>
        <v>070000171234</v>
      </c>
      <c r="C262" s="60">
        <v>10968</v>
      </c>
      <c r="D262" s="185">
        <f t="shared" si="17"/>
        <v>10968</v>
      </c>
      <c r="E262" s="183" t="s">
        <v>3609</v>
      </c>
      <c r="F262" s="186" t="str">
        <f t="shared" si="16"/>
        <v>insert into ins_premium_det (premium_rcv_code,assorted_code, rec_amount,premium_rcv_detail_code,remaining_amt, payrec, mode_code,coinsurance_code,class_cd,it_remarks) values</v>
      </c>
      <c r="G262" s="187" t="str">
        <f t="shared" si="18"/>
        <v>('29Nov240037','070000171234','10968',(select max(to_number(i.premium_rcv_detail_code))+1
from ins_premium_det i),'10968','10968','02', '11000003','00','Request by Mr. Raheel Malik 04-Dec-2024 for premium');</v>
      </c>
      <c r="H262" s="188" t="str">
        <f t="shared" si="19"/>
        <v>insert into ins_premium_det (premium_rcv_code,assorted_code, rec_amount,premium_rcv_detail_code,remaining_amt, payrec, mode_code,coinsurance_code,class_cd,it_remarks) values('29Nov240037','070000171234','10968',(select max(to_number(i.premium_rcv_detail_code))+1
from ins_premium_det i),'10968','10968','02', '11000003','00','Request by Mr. Raheel Malik 04-Dec-2024 for premium');</v>
      </c>
    </row>
    <row r="263" spans="1:8" ht="105">
      <c r="A263" s="143" t="s">
        <v>2938</v>
      </c>
      <c r="B263" s="184" t="str">
        <f>VLOOKUP(A263,policy1!B:C,2,0)</f>
        <v>070000171235</v>
      </c>
      <c r="C263" s="60">
        <v>138531</v>
      </c>
      <c r="D263" s="185">
        <f t="shared" si="17"/>
        <v>138531</v>
      </c>
      <c r="E263" s="183" t="s">
        <v>3609</v>
      </c>
      <c r="F263" s="186" t="str">
        <f t="shared" si="16"/>
        <v>insert into ins_premium_det (premium_rcv_code,assorted_code, rec_amount,premium_rcv_detail_code,remaining_amt, payrec, mode_code,coinsurance_code,class_cd,it_remarks) values</v>
      </c>
      <c r="G263" s="187" t="str">
        <f t="shared" si="18"/>
        <v>('29Nov240037','070000171235','138531',(select max(to_number(i.premium_rcv_detail_code))+1
from ins_premium_det i),'138531','138531','02', '11000003','00','Request by Mr. Raheel Malik 04-Dec-2024 for premium');</v>
      </c>
      <c r="H263" s="188" t="str">
        <f t="shared" si="19"/>
        <v>insert into ins_premium_det (premium_rcv_code,assorted_code, rec_amount,premium_rcv_detail_code,remaining_amt, payrec, mode_code,coinsurance_code,class_cd,it_remarks) values('29Nov240037','070000171235','138531',(select max(to_number(i.premium_rcv_detail_code))+1
from ins_premium_det i),'138531','138531','02', '11000003','00','Request by Mr. Raheel Malik 04-Dec-2024 for premium');</v>
      </c>
    </row>
    <row r="264" spans="1:8" ht="105">
      <c r="A264" s="143" t="s">
        <v>2939</v>
      </c>
      <c r="B264" s="184" t="str">
        <f>VLOOKUP(A264,policy1!B:C,2,0)</f>
        <v>070000171236</v>
      </c>
      <c r="C264" s="60">
        <v>22499</v>
      </c>
      <c r="D264" s="185">
        <f t="shared" si="17"/>
        <v>22499</v>
      </c>
      <c r="E264" s="183" t="s">
        <v>3609</v>
      </c>
      <c r="F264" s="186" t="str">
        <f t="shared" si="16"/>
        <v>insert into ins_premium_det (premium_rcv_code,assorted_code, rec_amount,premium_rcv_detail_code,remaining_amt, payrec, mode_code,coinsurance_code,class_cd,it_remarks) values</v>
      </c>
      <c r="G264" s="187" t="str">
        <f t="shared" si="18"/>
        <v>('29Nov240037','070000171236','22499',(select max(to_number(i.premium_rcv_detail_code))+1
from ins_premium_det i),'22499','22499','02', '11000003','00','Request by Mr. Raheel Malik 04-Dec-2024 for premium');</v>
      </c>
      <c r="H264" s="188" t="str">
        <f t="shared" si="19"/>
        <v>insert into ins_premium_det (premium_rcv_code,assorted_code, rec_amount,premium_rcv_detail_code,remaining_amt, payrec, mode_code,coinsurance_code,class_cd,it_remarks) values('29Nov240037','070000171236','22499',(select max(to_number(i.premium_rcv_detail_code))+1
from ins_premium_det i),'22499','22499','02', '11000003','00','Request by Mr. Raheel Malik 04-Dec-2024 for premium');</v>
      </c>
    </row>
    <row r="265" spans="1:8" ht="105">
      <c r="A265" s="143" t="s">
        <v>2940</v>
      </c>
      <c r="B265" s="184" t="str">
        <f>VLOOKUP(A265,policy1!B:C,2,0)</f>
        <v>070000171237</v>
      </c>
      <c r="C265" s="60">
        <v>17707</v>
      </c>
      <c r="D265" s="185">
        <f t="shared" si="17"/>
        <v>17707</v>
      </c>
      <c r="E265" s="183" t="s">
        <v>3609</v>
      </c>
      <c r="F265" s="186" t="str">
        <f t="shared" si="16"/>
        <v>insert into ins_premium_det (premium_rcv_code,assorted_code, rec_amount,premium_rcv_detail_code,remaining_amt, payrec, mode_code,coinsurance_code,class_cd,it_remarks) values</v>
      </c>
      <c r="G265" s="187" t="str">
        <f t="shared" si="18"/>
        <v>('29Nov240037','070000171237','17707',(select max(to_number(i.premium_rcv_detail_code))+1
from ins_premium_det i),'17707','17707','02', '11000003','00','Request by Mr. Raheel Malik 04-Dec-2024 for premium');</v>
      </c>
      <c r="H265" s="188" t="str">
        <f t="shared" si="19"/>
        <v>insert into ins_premium_det (premium_rcv_code,assorted_code, rec_amount,premium_rcv_detail_code,remaining_amt, payrec, mode_code,coinsurance_code,class_cd,it_remarks) values('29Nov240037','070000171237','17707',(select max(to_number(i.premium_rcv_detail_code))+1
from ins_premium_det i),'17707','17707','02', '11000003','00','Request by Mr. Raheel Malik 04-Dec-2024 for premium');</v>
      </c>
    </row>
    <row r="266" spans="1:8" ht="105">
      <c r="A266" s="143" t="s">
        <v>2941</v>
      </c>
      <c r="B266" s="184" t="str">
        <f>VLOOKUP(A266,policy1!B:C,2,0)</f>
        <v>070000171238</v>
      </c>
      <c r="C266" s="60">
        <v>24202</v>
      </c>
      <c r="D266" s="185">
        <f t="shared" si="17"/>
        <v>24202</v>
      </c>
      <c r="E266" s="183" t="s">
        <v>3609</v>
      </c>
      <c r="F266" s="186" t="str">
        <f t="shared" si="16"/>
        <v>insert into ins_premium_det (premium_rcv_code,assorted_code, rec_amount,premium_rcv_detail_code,remaining_amt, payrec, mode_code,coinsurance_code,class_cd,it_remarks) values</v>
      </c>
      <c r="G266" s="187" t="str">
        <f t="shared" si="18"/>
        <v>('29Nov240037','070000171238','24202',(select max(to_number(i.premium_rcv_detail_code))+1
from ins_premium_det i),'24202','24202','02', '11000003','00','Request by Mr. Raheel Malik 04-Dec-2024 for premium');</v>
      </c>
      <c r="H266" s="188" t="str">
        <f t="shared" si="19"/>
        <v>insert into ins_premium_det (premium_rcv_code,assorted_code, rec_amount,premium_rcv_detail_code,remaining_amt, payrec, mode_code,coinsurance_code,class_cd,it_remarks) values('29Nov240037','070000171238','24202',(select max(to_number(i.premium_rcv_detail_code))+1
from ins_premium_det i),'24202','24202','02', '11000003','00','Request by Mr. Raheel Malik 04-Dec-2024 for premium');</v>
      </c>
    </row>
    <row r="267" spans="1:8" ht="105">
      <c r="A267" s="143" t="s">
        <v>2942</v>
      </c>
      <c r="B267" s="184" t="str">
        <f>VLOOKUP(A267,policy1!B:C,2,0)</f>
        <v>070000171239</v>
      </c>
      <c r="C267" s="60">
        <v>36669</v>
      </c>
      <c r="D267" s="185">
        <f t="shared" si="17"/>
        <v>36669</v>
      </c>
      <c r="E267" s="183" t="s">
        <v>3609</v>
      </c>
      <c r="F267" s="186" t="str">
        <f t="shared" si="16"/>
        <v>insert into ins_premium_det (premium_rcv_code,assorted_code, rec_amount,premium_rcv_detail_code,remaining_amt, payrec, mode_code,coinsurance_code,class_cd,it_remarks) values</v>
      </c>
      <c r="G267" s="187" t="str">
        <f t="shared" si="18"/>
        <v>('29Nov240037','070000171239','36669',(select max(to_number(i.premium_rcv_detail_code))+1
from ins_premium_det i),'36669','36669','02', '11000003','00','Request by Mr. Raheel Malik 04-Dec-2024 for premium');</v>
      </c>
      <c r="H267" s="188" t="str">
        <f t="shared" si="19"/>
        <v>insert into ins_premium_det (premium_rcv_code,assorted_code, rec_amount,premium_rcv_detail_code,remaining_amt, payrec, mode_code,coinsurance_code,class_cd,it_remarks) values('29Nov240037','070000171239','36669',(select max(to_number(i.premium_rcv_detail_code))+1
from ins_premium_det i),'36669','36669','02', '11000003','00','Request by Mr. Raheel Malik 04-Dec-2024 for premium');</v>
      </c>
    </row>
    <row r="268" spans="1:8" ht="105">
      <c r="A268" s="143" t="s">
        <v>2943</v>
      </c>
      <c r="B268" s="184" t="str">
        <f>VLOOKUP(A268,policy1!B:C,2,0)</f>
        <v>070000171240</v>
      </c>
      <c r="C268" s="60">
        <v>25828</v>
      </c>
      <c r="D268" s="185">
        <f t="shared" si="17"/>
        <v>25828</v>
      </c>
      <c r="E268" s="183" t="s">
        <v>3609</v>
      </c>
      <c r="F268" s="186" t="str">
        <f t="shared" si="16"/>
        <v>insert into ins_premium_det (premium_rcv_code,assorted_code, rec_amount,premium_rcv_detail_code,remaining_amt, payrec, mode_code,coinsurance_code,class_cd,it_remarks) values</v>
      </c>
      <c r="G268" s="187" t="str">
        <f t="shared" si="18"/>
        <v>('29Nov240037','070000171240','25828',(select max(to_number(i.premium_rcv_detail_code))+1
from ins_premium_det i),'25828','25828','02', '11000003','00','Request by Mr. Raheel Malik 04-Dec-2024 for premium');</v>
      </c>
      <c r="H268" s="188" t="str">
        <f t="shared" si="19"/>
        <v>insert into ins_premium_det (premium_rcv_code,assorted_code, rec_amount,premium_rcv_detail_code,remaining_amt, payrec, mode_code,coinsurance_code,class_cd,it_remarks) values('29Nov240037','070000171240','25828',(select max(to_number(i.premium_rcv_detail_code))+1
from ins_premium_det i),'25828','25828','02', '11000003','00','Request by Mr. Raheel Malik 04-Dec-2024 for premium');</v>
      </c>
    </row>
    <row r="269" spans="1:8" ht="105">
      <c r="A269" s="143" t="s">
        <v>2944</v>
      </c>
      <c r="B269" s="184" t="str">
        <f>VLOOKUP(A269,policy1!B:C,2,0)</f>
        <v>070000171241</v>
      </c>
      <c r="C269" s="60">
        <v>21523</v>
      </c>
      <c r="D269" s="185">
        <f t="shared" si="17"/>
        <v>21523</v>
      </c>
      <c r="E269" s="183" t="s">
        <v>3609</v>
      </c>
      <c r="F269" s="186" t="str">
        <f t="shared" si="16"/>
        <v>insert into ins_premium_det (premium_rcv_code,assorted_code, rec_amount,premium_rcv_detail_code,remaining_amt, payrec, mode_code,coinsurance_code,class_cd,it_remarks) values</v>
      </c>
      <c r="G269" s="187" t="str">
        <f t="shared" si="18"/>
        <v>('29Nov240037','070000171241','21523',(select max(to_number(i.premium_rcv_detail_code))+1
from ins_premium_det i),'21523','21523','02', '11000003','00','Request by Mr. Raheel Malik 04-Dec-2024 for premium');</v>
      </c>
      <c r="H269" s="188" t="str">
        <f t="shared" si="19"/>
        <v>insert into ins_premium_det (premium_rcv_code,assorted_code, rec_amount,premium_rcv_detail_code,remaining_amt, payrec, mode_code,coinsurance_code,class_cd,it_remarks) values('29Nov240037','070000171241','21523',(select max(to_number(i.premium_rcv_detail_code))+1
from ins_premium_det i),'21523','21523','02', '11000003','00','Request by Mr. Raheel Malik 04-Dec-2024 for premium');</v>
      </c>
    </row>
    <row r="270" spans="1:8" ht="105">
      <c r="A270" s="143" t="s">
        <v>2945</v>
      </c>
      <c r="B270" s="184" t="str">
        <f>VLOOKUP(A270,policy1!B:C,2,0)</f>
        <v>070000171242</v>
      </c>
      <c r="C270" s="60">
        <v>43047</v>
      </c>
      <c r="D270" s="185">
        <f t="shared" si="17"/>
        <v>43047</v>
      </c>
      <c r="E270" s="183" t="s">
        <v>3609</v>
      </c>
      <c r="F270" s="186" t="str">
        <f t="shared" si="16"/>
        <v>insert into ins_premium_det (premium_rcv_code,assorted_code, rec_amount,premium_rcv_detail_code,remaining_amt, payrec, mode_code,coinsurance_code,class_cd,it_remarks) values</v>
      </c>
      <c r="G270" s="187" t="str">
        <f t="shared" si="18"/>
        <v>('29Nov240037','070000171242','43047',(select max(to_number(i.premium_rcv_detail_code))+1
from ins_premium_det i),'43047','43047','02', '11000003','00','Request by Mr. Raheel Malik 04-Dec-2024 for premium');</v>
      </c>
      <c r="H270" s="188" t="str">
        <f t="shared" si="19"/>
        <v>insert into ins_premium_det (premium_rcv_code,assorted_code, rec_amount,premium_rcv_detail_code,remaining_amt, payrec, mode_code,coinsurance_code,class_cd,it_remarks) values('29Nov240037','070000171242','43047',(select max(to_number(i.premium_rcv_detail_code))+1
from ins_premium_det i),'43047','43047','02', '11000003','00','Request by Mr. Raheel Malik 04-Dec-2024 for premium');</v>
      </c>
    </row>
    <row r="271" spans="1:8" ht="105">
      <c r="A271" s="143" t="s">
        <v>2946</v>
      </c>
      <c r="B271" s="184" t="str">
        <f>VLOOKUP(A271,policy1!B:C,2,0)</f>
        <v>070000171243</v>
      </c>
      <c r="C271" s="60">
        <v>24824</v>
      </c>
      <c r="D271" s="185">
        <f t="shared" si="17"/>
        <v>24824</v>
      </c>
      <c r="E271" s="183" t="s">
        <v>3609</v>
      </c>
      <c r="F271" s="186" t="str">
        <f t="shared" si="16"/>
        <v>insert into ins_premium_det (premium_rcv_code,assorted_code, rec_amount,premium_rcv_detail_code,remaining_amt, payrec, mode_code,coinsurance_code,class_cd,it_remarks) values</v>
      </c>
      <c r="G271" s="187" t="str">
        <f t="shared" si="18"/>
        <v>('29Nov240037','070000171243','24824',(select max(to_number(i.premium_rcv_detail_code))+1
from ins_premium_det i),'24824','24824','02', '11000003','00','Request by Mr. Raheel Malik 04-Dec-2024 for premium');</v>
      </c>
      <c r="H271" s="188" t="str">
        <f t="shared" si="19"/>
        <v>insert into ins_premium_det (premium_rcv_code,assorted_code, rec_amount,premium_rcv_detail_code,remaining_amt, payrec, mode_code,coinsurance_code,class_cd,it_remarks) values('29Nov240037','070000171243','24824',(select max(to_number(i.premium_rcv_detail_code))+1
from ins_premium_det i),'24824','24824','02', '11000003','00','Request by Mr. Raheel Malik 04-Dec-2024 for premium');</v>
      </c>
    </row>
    <row r="272" spans="1:8" ht="105">
      <c r="A272" s="143" t="s">
        <v>2947</v>
      </c>
      <c r="B272" s="184" t="str">
        <f>VLOOKUP(A272,policy1!B:C,2,0)</f>
        <v>070000171244</v>
      </c>
      <c r="C272" s="60">
        <v>24712</v>
      </c>
      <c r="D272" s="185">
        <f t="shared" si="17"/>
        <v>24712</v>
      </c>
      <c r="E272" s="183" t="s">
        <v>3609</v>
      </c>
      <c r="F272" s="186" t="str">
        <f t="shared" si="16"/>
        <v>insert into ins_premium_det (premium_rcv_code,assorted_code, rec_amount,premium_rcv_detail_code,remaining_amt, payrec, mode_code,coinsurance_code,class_cd,it_remarks) values</v>
      </c>
      <c r="G272" s="187" t="str">
        <f t="shared" si="18"/>
        <v>('29Nov240037','070000171244','24712',(select max(to_number(i.premium_rcv_detail_code))+1
from ins_premium_det i),'24712','24712','02', '11000003','00','Request by Mr. Raheel Malik 04-Dec-2024 for premium');</v>
      </c>
      <c r="H272" s="188" t="str">
        <f t="shared" si="19"/>
        <v>insert into ins_premium_det (premium_rcv_code,assorted_code, rec_amount,premium_rcv_detail_code,remaining_amt, payrec, mode_code,coinsurance_code,class_cd,it_remarks) values('29Nov240037','070000171244','24712',(select max(to_number(i.premium_rcv_detail_code))+1
from ins_premium_det i),'24712','24712','02', '11000003','00','Request by Mr. Raheel Malik 04-Dec-2024 for premium');</v>
      </c>
    </row>
    <row r="273" spans="1:8" ht="105">
      <c r="A273" s="143" t="s">
        <v>2948</v>
      </c>
      <c r="B273" s="184" t="str">
        <f>VLOOKUP(A273,policy1!B:C,2,0)</f>
        <v>070000171246</v>
      </c>
      <c r="C273" s="60">
        <v>18281</v>
      </c>
      <c r="D273" s="185">
        <f t="shared" si="17"/>
        <v>18281</v>
      </c>
      <c r="E273" s="183" t="s">
        <v>3609</v>
      </c>
      <c r="F273" s="186" t="str">
        <f t="shared" si="16"/>
        <v>insert into ins_premium_det (premium_rcv_code,assorted_code, rec_amount,premium_rcv_detail_code,remaining_amt, payrec, mode_code,coinsurance_code,class_cd,it_remarks) values</v>
      </c>
      <c r="G273" s="187" t="str">
        <f t="shared" si="18"/>
        <v>('29Nov240037','070000171246','18281',(select max(to_number(i.premium_rcv_detail_code))+1
from ins_premium_det i),'18281','18281','02', '11000003','00','Request by Mr. Raheel Malik 04-Dec-2024 for premium');</v>
      </c>
      <c r="H273" s="188" t="str">
        <f t="shared" si="19"/>
        <v>insert into ins_premium_det (premium_rcv_code,assorted_code, rec_amount,premium_rcv_detail_code,remaining_amt, payrec, mode_code,coinsurance_code,class_cd,it_remarks) values('29Nov240037','070000171246','18281',(select max(to_number(i.premium_rcv_detail_code))+1
from ins_premium_det i),'18281','18281','02', '11000003','00','Request by Mr. Raheel Malik 04-Dec-2024 for premium');</v>
      </c>
    </row>
    <row r="274" spans="1:8" ht="105">
      <c r="A274" s="143" t="s">
        <v>2949</v>
      </c>
      <c r="B274" s="184" t="str">
        <f>VLOOKUP(A274,policy1!B:C,2,0)</f>
        <v>070000171247</v>
      </c>
      <c r="C274" s="60">
        <v>129900</v>
      </c>
      <c r="D274" s="185">
        <f t="shared" si="17"/>
        <v>129900</v>
      </c>
      <c r="E274" s="183" t="s">
        <v>3609</v>
      </c>
      <c r="F274" s="186" t="str">
        <f t="shared" si="16"/>
        <v>insert into ins_premium_det (premium_rcv_code,assorted_code, rec_amount,premium_rcv_detail_code,remaining_amt, payrec, mode_code,coinsurance_code,class_cd,it_remarks) values</v>
      </c>
      <c r="G274" s="187" t="str">
        <f t="shared" si="18"/>
        <v>('29Nov240037','070000171247','129900',(select max(to_number(i.premium_rcv_detail_code))+1
from ins_premium_det i),'129900','129900','02', '11000003','00','Request by Mr. Raheel Malik 04-Dec-2024 for premium');</v>
      </c>
      <c r="H274" s="188" t="str">
        <f t="shared" si="19"/>
        <v>insert into ins_premium_det (premium_rcv_code,assorted_code, rec_amount,premium_rcv_detail_code,remaining_amt, payrec, mode_code,coinsurance_code,class_cd,it_remarks) values('29Nov240037','070000171247','129900',(select max(to_number(i.premium_rcv_detail_code))+1
from ins_premium_det i),'129900','129900','02', '11000003','00','Request by Mr. Raheel Malik 04-Dec-2024 for premium');</v>
      </c>
    </row>
    <row r="275" spans="1:8" ht="105">
      <c r="A275" s="143" t="s">
        <v>2950</v>
      </c>
      <c r="B275" s="184" t="str">
        <f>VLOOKUP(A275,policy1!B:C,2,0)</f>
        <v>070000170238</v>
      </c>
      <c r="C275" s="60">
        <v>37908</v>
      </c>
      <c r="D275" s="185">
        <f t="shared" si="17"/>
        <v>37908</v>
      </c>
      <c r="E275" s="183" t="s">
        <v>3609</v>
      </c>
      <c r="F275" s="186" t="str">
        <f t="shared" si="16"/>
        <v>insert into ins_premium_det (premium_rcv_code,assorted_code, rec_amount,premium_rcv_detail_code,remaining_amt, payrec, mode_code,coinsurance_code,class_cd,it_remarks) values</v>
      </c>
      <c r="G275" s="187" t="str">
        <f t="shared" si="18"/>
        <v>('29Nov240037','070000170238','37908',(select max(to_number(i.premium_rcv_detail_code))+1
from ins_premium_det i),'37908','37908','02', '11000003','00','Request by Mr. Raheel Malik 04-Dec-2024 for premium');</v>
      </c>
      <c r="H275" s="188" t="str">
        <f t="shared" si="19"/>
        <v>insert into ins_premium_det (premium_rcv_code,assorted_code, rec_amount,premium_rcv_detail_code,remaining_amt, payrec, mode_code,coinsurance_code,class_cd,it_remarks) values('29Nov240037','070000170238','37908',(select max(to_number(i.premium_rcv_detail_code))+1
from ins_premium_det i),'37908','37908','02', '11000003','00','Request by Mr. Raheel Malik 04-Dec-2024 for premium');</v>
      </c>
    </row>
    <row r="276" spans="1:8" ht="105">
      <c r="A276" s="143" t="s">
        <v>2951</v>
      </c>
      <c r="B276" s="184" t="str">
        <f>VLOOKUP(A276,policy1!B:C,2,0)</f>
        <v>070000170254</v>
      </c>
      <c r="C276" s="60">
        <v>63831</v>
      </c>
      <c r="D276" s="185">
        <f t="shared" si="17"/>
        <v>63831</v>
      </c>
      <c r="E276" s="183" t="s">
        <v>3609</v>
      </c>
      <c r="F276" s="186" t="str">
        <f t="shared" si="16"/>
        <v>insert into ins_premium_det (premium_rcv_code,assorted_code, rec_amount,premium_rcv_detail_code,remaining_amt, payrec, mode_code,coinsurance_code,class_cd,it_remarks) values</v>
      </c>
      <c r="G276" s="187" t="str">
        <f t="shared" si="18"/>
        <v>('29Nov240037','070000170254','63831',(select max(to_number(i.premium_rcv_detail_code))+1
from ins_premium_det i),'63831','63831','02', '11000003','00','Request by Mr. Raheel Malik 04-Dec-2024 for premium');</v>
      </c>
      <c r="H276" s="188" t="str">
        <f t="shared" si="19"/>
        <v>insert into ins_premium_det (premium_rcv_code,assorted_code, rec_amount,premium_rcv_detail_code,remaining_amt, payrec, mode_code,coinsurance_code,class_cd,it_remarks) values('29Nov240037','070000170254','63831',(select max(to_number(i.premium_rcv_detail_code))+1
from ins_premium_det i),'63831','63831','02', '11000003','00','Request by Mr. Raheel Malik 04-Dec-2024 for premium');</v>
      </c>
    </row>
    <row r="277" spans="1:8" ht="105">
      <c r="A277" s="143" t="s">
        <v>2952</v>
      </c>
      <c r="B277" s="184" t="str">
        <f>VLOOKUP(A277,policy1!B:C,2,0)</f>
        <v>070000170243</v>
      </c>
      <c r="C277" s="60">
        <v>77274</v>
      </c>
      <c r="D277" s="185">
        <f t="shared" si="17"/>
        <v>77274</v>
      </c>
      <c r="E277" s="183" t="s">
        <v>3609</v>
      </c>
      <c r="F277" s="186" t="str">
        <f t="shared" si="16"/>
        <v>insert into ins_premium_det (premium_rcv_code,assorted_code, rec_amount,premium_rcv_detail_code,remaining_amt, payrec, mode_code,coinsurance_code,class_cd,it_remarks) values</v>
      </c>
      <c r="G277" s="187" t="str">
        <f t="shared" si="18"/>
        <v>('29Nov240037','070000170243','77274',(select max(to_number(i.premium_rcv_detail_code))+1
from ins_premium_det i),'77274','77274','02', '11000003','00','Request by Mr. Raheel Malik 04-Dec-2024 for premium');</v>
      </c>
      <c r="H277" s="188" t="str">
        <f t="shared" si="19"/>
        <v>insert into ins_premium_det (premium_rcv_code,assorted_code, rec_amount,premium_rcv_detail_code,remaining_amt, payrec, mode_code,coinsurance_code,class_cd,it_remarks) values('29Nov240037','070000170243','77274',(select max(to_number(i.premium_rcv_detail_code))+1
from ins_premium_det i),'77274','77274','02', '11000003','00','Request by Mr. Raheel Malik 04-Dec-2024 for premium');</v>
      </c>
    </row>
    <row r="278" spans="1:8" ht="105">
      <c r="A278" s="143" t="s">
        <v>2953</v>
      </c>
      <c r="B278" s="184" t="str">
        <f>VLOOKUP(A278,policy1!B:C,2,0)</f>
        <v>070000170249</v>
      </c>
      <c r="C278" s="60">
        <v>16694</v>
      </c>
      <c r="D278" s="185">
        <f t="shared" si="17"/>
        <v>16694</v>
      </c>
      <c r="E278" s="183" t="s">
        <v>3609</v>
      </c>
      <c r="F278" s="186" t="str">
        <f t="shared" si="16"/>
        <v>insert into ins_premium_det (premium_rcv_code,assorted_code, rec_amount,premium_rcv_detail_code,remaining_amt, payrec, mode_code,coinsurance_code,class_cd,it_remarks) values</v>
      </c>
      <c r="G278" s="187" t="str">
        <f t="shared" si="18"/>
        <v>('29Nov240037','070000170249','16694',(select max(to_number(i.premium_rcv_detail_code))+1
from ins_premium_det i),'16694','16694','02', '11000003','00','Request by Mr. Raheel Malik 04-Dec-2024 for premium');</v>
      </c>
      <c r="H278" s="188" t="str">
        <f t="shared" si="19"/>
        <v>insert into ins_premium_det (premium_rcv_code,assorted_code, rec_amount,premium_rcv_detail_code,remaining_amt, payrec, mode_code,coinsurance_code,class_cd,it_remarks) values('29Nov240037','070000170249','16694',(select max(to_number(i.premium_rcv_detail_code))+1
from ins_premium_det i),'16694','16694','02', '11000003','00','Request by Mr. Raheel Malik 04-Dec-2024 for premium');</v>
      </c>
    </row>
    <row r="279" spans="1:8" ht="105">
      <c r="A279" s="143" t="s">
        <v>2954</v>
      </c>
      <c r="B279" s="184" t="str">
        <f>VLOOKUP(A279,policy1!B:C,2,0)</f>
        <v>070000170236</v>
      </c>
      <c r="C279" s="60">
        <v>13122</v>
      </c>
      <c r="D279" s="185">
        <f t="shared" si="17"/>
        <v>13122</v>
      </c>
      <c r="E279" s="183" t="s">
        <v>3609</v>
      </c>
      <c r="F279" s="186" t="str">
        <f t="shared" si="16"/>
        <v>insert into ins_premium_det (premium_rcv_code,assorted_code, rec_amount,premium_rcv_detail_code,remaining_amt, payrec, mode_code,coinsurance_code,class_cd,it_remarks) values</v>
      </c>
      <c r="G279" s="187" t="str">
        <f t="shared" si="18"/>
        <v>('29Nov240037','070000170236','13122',(select max(to_number(i.premium_rcv_detail_code))+1
from ins_premium_det i),'13122','13122','02', '11000003','00','Request by Mr. Raheel Malik 04-Dec-2024 for premium');</v>
      </c>
      <c r="H279" s="188" t="str">
        <f t="shared" si="19"/>
        <v>insert into ins_premium_det (premium_rcv_code,assorted_code, rec_amount,premium_rcv_detail_code,remaining_amt, payrec, mode_code,coinsurance_code,class_cd,it_remarks) values('29Nov240037','070000170236','13122',(select max(to_number(i.premium_rcv_detail_code))+1
from ins_premium_det i),'13122','13122','02', '11000003','00','Request by Mr. Raheel Malik 04-Dec-2024 for premium');</v>
      </c>
    </row>
    <row r="280" spans="1:8" ht="105">
      <c r="A280" s="143" t="s">
        <v>2955</v>
      </c>
      <c r="B280" s="184" t="str">
        <f>VLOOKUP(A280,policy1!B:C,2,0)</f>
        <v>070000170235</v>
      </c>
      <c r="C280" s="60">
        <v>24786</v>
      </c>
      <c r="D280" s="185">
        <f t="shared" si="17"/>
        <v>24786</v>
      </c>
      <c r="E280" s="183" t="s">
        <v>3609</v>
      </c>
      <c r="F280" s="186" t="str">
        <f t="shared" si="16"/>
        <v>insert into ins_premium_det (premium_rcv_code,assorted_code, rec_amount,premium_rcv_detail_code,remaining_amt, payrec, mode_code,coinsurance_code,class_cd,it_remarks) values</v>
      </c>
      <c r="G280" s="187" t="str">
        <f t="shared" si="18"/>
        <v>('29Nov240037','070000170235','24786',(select max(to_number(i.premium_rcv_detail_code))+1
from ins_premium_det i),'24786','24786','02', '11000003','00','Request by Mr. Raheel Malik 04-Dec-2024 for premium');</v>
      </c>
      <c r="H280" s="188" t="str">
        <f t="shared" si="19"/>
        <v>insert into ins_premium_det (premium_rcv_code,assorted_code, rec_amount,premium_rcv_detail_code,remaining_amt, payrec, mode_code,coinsurance_code,class_cd,it_remarks) values('29Nov240037','070000170235','24786',(select max(to_number(i.premium_rcv_detail_code))+1
from ins_premium_det i),'24786','24786','02', '11000003','00','Request by Mr. Raheel Malik 04-Dec-2024 for premium');</v>
      </c>
    </row>
    <row r="281" spans="1:8" ht="105">
      <c r="A281" s="143" t="s">
        <v>2956</v>
      </c>
      <c r="B281" s="184" t="str">
        <f>VLOOKUP(A281,policy1!B:C,2,0)</f>
        <v>070000170248</v>
      </c>
      <c r="C281" s="60">
        <v>51030</v>
      </c>
      <c r="D281" s="185">
        <f t="shared" si="17"/>
        <v>51030</v>
      </c>
      <c r="E281" s="183" t="s">
        <v>3609</v>
      </c>
      <c r="F281" s="186" t="str">
        <f t="shared" si="16"/>
        <v>insert into ins_premium_det (premium_rcv_code,assorted_code, rec_amount,premium_rcv_detail_code,remaining_amt, payrec, mode_code,coinsurance_code,class_cd,it_remarks) values</v>
      </c>
      <c r="G281" s="187" t="str">
        <f t="shared" si="18"/>
        <v>('29Nov240037','070000170248','51030',(select max(to_number(i.premium_rcv_detail_code))+1
from ins_premium_det i),'51030','51030','02', '11000003','00','Request by Mr. Raheel Malik 04-Dec-2024 for premium');</v>
      </c>
      <c r="H281" s="188" t="str">
        <f t="shared" si="19"/>
        <v>insert into ins_premium_det (premium_rcv_code,assorted_code, rec_amount,premium_rcv_detail_code,remaining_amt, payrec, mode_code,coinsurance_code,class_cd,it_remarks) values('29Nov240037','070000170248','51030',(select max(to_number(i.premium_rcv_detail_code))+1
from ins_premium_det i),'51030','51030','02', '11000003','00','Request by Mr. Raheel Malik 04-Dec-2024 for premium');</v>
      </c>
    </row>
    <row r="282" spans="1:8" ht="105">
      <c r="A282" s="143" t="s">
        <v>2957</v>
      </c>
      <c r="B282" s="184" t="str">
        <f>VLOOKUP(A282,policy1!B:C,2,0)</f>
        <v>070000170218</v>
      </c>
      <c r="C282" s="60">
        <v>6235</v>
      </c>
      <c r="D282" s="185">
        <f t="shared" si="17"/>
        <v>6235</v>
      </c>
      <c r="E282" s="183" t="s">
        <v>3609</v>
      </c>
      <c r="F282" s="186" t="str">
        <f t="shared" si="16"/>
        <v>insert into ins_premium_det (premium_rcv_code,assorted_code, rec_amount,premium_rcv_detail_code,remaining_amt, payrec, mode_code,coinsurance_code,class_cd,it_remarks) values</v>
      </c>
      <c r="G282" s="187" t="str">
        <f t="shared" si="18"/>
        <v>('29Nov240037','070000170218','6235',(select max(to_number(i.premium_rcv_detail_code))+1
from ins_premium_det i),'6235','6235','02', '11000003','00','Request by Mr. Raheel Malik 04-Dec-2024 for premium');</v>
      </c>
      <c r="H282" s="188" t="str">
        <f t="shared" si="19"/>
        <v>insert into ins_premium_det (premium_rcv_code,assorted_code, rec_amount,premium_rcv_detail_code,remaining_amt, payrec, mode_code,coinsurance_code,class_cd,it_remarks) values('29Nov240037','070000170218','6235',(select max(to_number(i.premium_rcv_detail_code))+1
from ins_premium_det i),'6235','6235','02', '11000003','00','Request by Mr. Raheel Malik 04-Dec-2024 for premium');</v>
      </c>
    </row>
    <row r="283" spans="1:8" ht="105">
      <c r="A283" s="143" t="s">
        <v>2958</v>
      </c>
      <c r="B283" s="184" t="str">
        <f>VLOOKUP(A283,policy1!B:C,2,0)</f>
        <v>070000170219</v>
      </c>
      <c r="C283" s="60">
        <v>25982</v>
      </c>
      <c r="D283" s="185">
        <f t="shared" si="17"/>
        <v>25982</v>
      </c>
      <c r="E283" s="183" t="s">
        <v>3609</v>
      </c>
      <c r="F283" s="186" t="str">
        <f t="shared" si="16"/>
        <v>insert into ins_premium_det (premium_rcv_code,assorted_code, rec_amount,premium_rcv_detail_code,remaining_amt, payrec, mode_code,coinsurance_code,class_cd,it_remarks) values</v>
      </c>
      <c r="G283" s="187" t="str">
        <f t="shared" si="18"/>
        <v>('29Nov240037','070000170219','25982',(select max(to_number(i.premium_rcv_detail_code))+1
from ins_premium_det i),'25982','25982','02', '11000003','00','Request by Mr. Raheel Malik 04-Dec-2024 for premium');</v>
      </c>
      <c r="H283" s="188" t="str">
        <f t="shared" si="19"/>
        <v>insert into ins_premium_det (premium_rcv_code,assorted_code, rec_amount,premium_rcv_detail_code,remaining_amt, payrec, mode_code,coinsurance_code,class_cd,it_remarks) values('29Nov240037','070000170219','25982',(select max(to_number(i.premium_rcv_detail_code))+1
from ins_premium_det i),'25982','25982','02', '11000003','00','Request by Mr. Raheel Malik 04-Dec-2024 for premium');</v>
      </c>
    </row>
    <row r="284" spans="1:8" ht="105">
      <c r="A284" s="143" t="s">
        <v>2959</v>
      </c>
      <c r="B284" s="184" t="str">
        <f>VLOOKUP(A284,policy1!B:C,2,0)</f>
        <v>070000170242</v>
      </c>
      <c r="C284" s="60">
        <v>39366</v>
      </c>
      <c r="D284" s="185">
        <f t="shared" si="17"/>
        <v>39366</v>
      </c>
      <c r="E284" s="183" t="s">
        <v>3609</v>
      </c>
      <c r="F284" s="186" t="str">
        <f t="shared" si="16"/>
        <v>insert into ins_premium_det (premium_rcv_code,assorted_code, rec_amount,premium_rcv_detail_code,remaining_amt, payrec, mode_code,coinsurance_code,class_cd,it_remarks) values</v>
      </c>
      <c r="G284" s="187" t="str">
        <f t="shared" si="18"/>
        <v>('29Nov240037','070000170242','39366',(select max(to_number(i.premium_rcv_detail_code))+1
from ins_premium_det i),'39366','39366','02', '11000003','00','Request by Mr. Raheel Malik 04-Dec-2024 for premium');</v>
      </c>
      <c r="H284" s="188" t="str">
        <f t="shared" si="19"/>
        <v>insert into ins_premium_det (premium_rcv_code,assorted_code, rec_amount,premium_rcv_detail_code,remaining_amt, payrec, mode_code,coinsurance_code,class_cd,it_remarks) values('29Nov240037','070000170242','39366',(select max(to_number(i.premium_rcv_detail_code))+1
from ins_premium_det i),'39366','39366','02', '11000003','00','Request by Mr. Raheel Malik 04-Dec-2024 for premium');</v>
      </c>
    </row>
    <row r="285" spans="1:8" ht="105">
      <c r="A285" s="143" t="s">
        <v>2960</v>
      </c>
      <c r="B285" s="184" t="str">
        <f>VLOOKUP(A285,policy1!B:C,2,0)</f>
        <v>070000170246</v>
      </c>
      <c r="C285" s="60">
        <v>75087</v>
      </c>
      <c r="D285" s="185">
        <f t="shared" si="17"/>
        <v>75087</v>
      </c>
      <c r="E285" s="183" t="s">
        <v>3609</v>
      </c>
      <c r="F285" s="186" t="str">
        <f t="shared" si="16"/>
        <v>insert into ins_premium_det (premium_rcv_code,assorted_code, rec_amount,premium_rcv_detail_code,remaining_amt, payrec, mode_code,coinsurance_code,class_cd,it_remarks) values</v>
      </c>
      <c r="G285" s="187" t="str">
        <f t="shared" si="18"/>
        <v>('29Nov240037','070000170246','75087',(select max(to_number(i.premium_rcv_detail_code))+1
from ins_premium_det i),'75087','75087','02', '11000003','00','Request by Mr. Raheel Malik 04-Dec-2024 for premium');</v>
      </c>
      <c r="H285" s="188" t="str">
        <f t="shared" si="19"/>
        <v>insert into ins_premium_det (premium_rcv_code,assorted_code, rec_amount,premium_rcv_detail_code,remaining_amt, payrec, mode_code,coinsurance_code,class_cd,it_remarks) values('29Nov240037','070000170246','75087',(select max(to_number(i.premium_rcv_detail_code))+1
from ins_premium_det i),'75087','75087','02', '11000003','00','Request by Mr. Raheel Malik 04-Dec-2024 for premium');</v>
      </c>
    </row>
    <row r="286" spans="1:8" ht="105">
      <c r="A286" s="143" t="s">
        <v>2961</v>
      </c>
      <c r="B286" s="184" t="str">
        <f>VLOOKUP(A286,policy1!B:C,2,0)</f>
        <v>070000170221</v>
      </c>
      <c r="C286" s="60">
        <v>26365</v>
      </c>
      <c r="D286" s="185">
        <f t="shared" si="17"/>
        <v>26365</v>
      </c>
      <c r="E286" s="183" t="s">
        <v>3609</v>
      </c>
      <c r="F286" s="186" t="str">
        <f t="shared" si="16"/>
        <v>insert into ins_premium_det (premium_rcv_code,assorted_code, rec_amount,premium_rcv_detail_code,remaining_amt, payrec, mode_code,coinsurance_code,class_cd,it_remarks) values</v>
      </c>
      <c r="G286" s="187" t="str">
        <f t="shared" si="18"/>
        <v>('29Nov240037','070000170221','26365',(select max(to_number(i.premium_rcv_detail_code))+1
from ins_premium_det i),'26365','26365','02', '11000003','00','Request by Mr. Raheel Malik 04-Dec-2024 for premium');</v>
      </c>
      <c r="H286" s="188" t="str">
        <f t="shared" si="19"/>
        <v>insert into ins_premium_det (premium_rcv_code,assorted_code, rec_amount,premium_rcv_detail_code,remaining_amt, payrec, mode_code,coinsurance_code,class_cd,it_remarks) values('29Nov240037','070000170221','26365',(select max(to_number(i.premium_rcv_detail_code))+1
from ins_premium_det i),'26365','26365','02', '11000003','00','Request by Mr. Raheel Malik 04-Dec-2024 for premium');</v>
      </c>
    </row>
    <row r="287" spans="1:8" ht="105">
      <c r="A287" s="143" t="s">
        <v>2962</v>
      </c>
      <c r="B287" s="184" t="str">
        <f>VLOOKUP(A287,policy1!B:C,2,0)</f>
        <v>070000170231</v>
      </c>
      <c r="C287" s="60">
        <v>33973</v>
      </c>
      <c r="D287" s="185">
        <f t="shared" si="17"/>
        <v>33973</v>
      </c>
      <c r="E287" s="183" t="s">
        <v>3609</v>
      </c>
      <c r="F287" s="186" t="str">
        <f t="shared" si="16"/>
        <v>insert into ins_premium_det (premium_rcv_code,assorted_code, rec_amount,premium_rcv_detail_code,remaining_amt, payrec, mode_code,coinsurance_code,class_cd,it_remarks) values</v>
      </c>
      <c r="G287" s="187" t="str">
        <f t="shared" si="18"/>
        <v>('29Nov240037','070000170231','33973',(select max(to_number(i.premium_rcv_detail_code))+1
from ins_premium_det i),'33973','33973','02', '11000003','00','Request by Mr. Raheel Malik 04-Dec-2024 for premium');</v>
      </c>
      <c r="H287" s="188" t="str">
        <f t="shared" si="19"/>
        <v>insert into ins_premium_det (premium_rcv_code,assorted_code, rec_amount,premium_rcv_detail_code,remaining_amt, payrec, mode_code,coinsurance_code,class_cd,it_remarks) values('29Nov240037','070000170231','33973',(select max(to_number(i.premium_rcv_detail_code))+1
from ins_premium_det i),'33973','33973','02', '11000003','00','Request by Mr. Raheel Malik 04-Dec-2024 for premium');</v>
      </c>
    </row>
    <row r="288" spans="1:8" ht="105">
      <c r="A288" s="143" t="s">
        <v>2963</v>
      </c>
      <c r="B288" s="184" t="str">
        <f>VLOOKUP(A288,policy1!B:C,2,0)</f>
        <v>070000170222</v>
      </c>
      <c r="C288" s="60">
        <v>32182</v>
      </c>
      <c r="D288" s="185">
        <f t="shared" si="17"/>
        <v>32182</v>
      </c>
      <c r="E288" s="183" t="s">
        <v>3609</v>
      </c>
      <c r="F288" s="186" t="str">
        <f t="shared" si="16"/>
        <v>insert into ins_premium_det (premium_rcv_code,assorted_code, rec_amount,premium_rcv_detail_code,remaining_amt, payrec, mode_code,coinsurance_code,class_cd,it_remarks) values</v>
      </c>
      <c r="G288" s="187" t="str">
        <f t="shared" si="18"/>
        <v>('29Nov240037','070000170222','32182',(select max(to_number(i.premium_rcv_detail_code))+1
from ins_premium_det i),'32182','32182','02', '11000003','00','Request by Mr. Raheel Malik 04-Dec-2024 for premium');</v>
      </c>
      <c r="H288" s="188" t="str">
        <f t="shared" si="19"/>
        <v>insert into ins_premium_det (premium_rcv_code,assorted_code, rec_amount,premium_rcv_detail_code,remaining_amt, payrec, mode_code,coinsurance_code,class_cd,it_remarks) values('29Nov240037','070000170222','32182',(select max(to_number(i.premium_rcv_detail_code))+1
from ins_premium_det i),'32182','32182','02', '11000003','00','Request by Mr. Raheel Malik 04-Dec-2024 for premium');</v>
      </c>
    </row>
    <row r="289" spans="1:8" ht="105">
      <c r="A289" s="143" t="s">
        <v>2964</v>
      </c>
      <c r="B289" s="184" t="str">
        <f>VLOOKUP(A289,policy1!B:C,2,0)</f>
        <v>070000170245</v>
      </c>
      <c r="C289" s="60">
        <v>37179</v>
      </c>
      <c r="D289" s="185">
        <f t="shared" si="17"/>
        <v>37179</v>
      </c>
      <c r="E289" s="183" t="s">
        <v>3609</v>
      </c>
      <c r="F289" s="186" t="str">
        <f t="shared" si="16"/>
        <v>insert into ins_premium_det (premium_rcv_code,assorted_code, rec_amount,premium_rcv_detail_code,remaining_amt, payrec, mode_code,coinsurance_code,class_cd,it_remarks) values</v>
      </c>
      <c r="G289" s="187" t="str">
        <f t="shared" si="18"/>
        <v>('29Nov240037','070000170245','37179',(select max(to_number(i.premium_rcv_detail_code))+1
from ins_premium_det i),'37179','37179','02', '11000003','00','Request by Mr. Raheel Malik 04-Dec-2024 for premium');</v>
      </c>
      <c r="H289" s="188" t="str">
        <f t="shared" si="19"/>
        <v>insert into ins_premium_det (premium_rcv_code,assorted_code, rec_amount,premium_rcv_detail_code,remaining_amt, payrec, mode_code,coinsurance_code,class_cd,it_remarks) values('29Nov240037','070000170245','37179',(select max(to_number(i.premium_rcv_detail_code))+1
from ins_premium_det i),'37179','37179','02', '11000003','00','Request by Mr. Raheel Malik 04-Dec-2024 for premium');</v>
      </c>
    </row>
    <row r="290" spans="1:8" ht="105">
      <c r="A290" s="143" t="s">
        <v>2965</v>
      </c>
      <c r="B290" s="184" t="str">
        <f>VLOOKUP(A290,policy1!B:C,2,0)</f>
        <v>070000170224</v>
      </c>
      <c r="C290" s="60">
        <v>14763</v>
      </c>
      <c r="D290" s="185">
        <f t="shared" si="17"/>
        <v>14763</v>
      </c>
      <c r="E290" s="183" t="s">
        <v>3609</v>
      </c>
      <c r="F290" s="186" t="str">
        <f t="shared" si="16"/>
        <v>insert into ins_premium_det (premium_rcv_code,assorted_code, rec_amount,premium_rcv_detail_code,remaining_amt, payrec, mode_code,coinsurance_code,class_cd,it_remarks) values</v>
      </c>
      <c r="G290" s="187" t="str">
        <f t="shared" si="18"/>
        <v>('29Nov240037','070000170224','14763',(select max(to_number(i.premium_rcv_detail_code))+1
from ins_premium_det i),'14763','14763','02', '11000003','00','Request by Mr. Raheel Malik 04-Dec-2024 for premium');</v>
      </c>
      <c r="H290" s="188" t="str">
        <f t="shared" si="19"/>
        <v>insert into ins_premium_det (premium_rcv_code,assorted_code, rec_amount,premium_rcv_detail_code,remaining_amt, payrec, mode_code,coinsurance_code,class_cd,it_remarks) values('29Nov240037','070000170224','14763',(select max(to_number(i.premium_rcv_detail_code))+1
from ins_premium_det i),'14763','14763','02', '11000003','00','Request by Mr. Raheel Malik 04-Dec-2024 for premium');</v>
      </c>
    </row>
    <row r="291" spans="1:8" ht="105">
      <c r="A291" s="143" t="s">
        <v>2966</v>
      </c>
      <c r="B291" s="184" t="str">
        <f>VLOOKUP(A291,policy1!B:C,2,0)</f>
        <v>070000170225</v>
      </c>
      <c r="C291" s="60">
        <v>43014</v>
      </c>
      <c r="D291" s="185">
        <f t="shared" si="17"/>
        <v>43014</v>
      </c>
      <c r="E291" s="183" t="s">
        <v>3609</v>
      </c>
      <c r="F291" s="186" t="str">
        <f t="shared" si="16"/>
        <v>insert into ins_premium_det (premium_rcv_code,assorted_code, rec_amount,premium_rcv_detail_code,remaining_amt, payrec, mode_code,coinsurance_code,class_cd,it_remarks) values</v>
      </c>
      <c r="G291" s="187" t="str">
        <f t="shared" si="18"/>
        <v>('29Nov240037','070000170225','43014',(select max(to_number(i.premium_rcv_detail_code))+1
from ins_premium_det i),'43014','43014','02', '11000003','00','Request by Mr. Raheel Malik 04-Dec-2024 for premium');</v>
      </c>
      <c r="H291" s="188" t="str">
        <f t="shared" si="19"/>
        <v>insert into ins_premium_det (premium_rcv_code,assorted_code, rec_amount,premium_rcv_detail_code,remaining_amt, payrec, mode_code,coinsurance_code,class_cd,it_remarks) values('29Nov240037','070000170225','43014',(select max(to_number(i.premium_rcv_detail_code))+1
from ins_premium_det i),'43014','43014','02', '11000003','00','Request by Mr. Raheel Malik 04-Dec-2024 for premium');</v>
      </c>
    </row>
    <row r="292" spans="1:8" ht="105">
      <c r="A292" s="143" t="s">
        <v>2967</v>
      </c>
      <c r="B292" s="184" t="str">
        <f>VLOOKUP(A292,policy1!B:C,2,0)</f>
        <v>070000171248</v>
      </c>
      <c r="C292" s="60">
        <v>19285</v>
      </c>
      <c r="D292" s="185">
        <f t="shared" si="17"/>
        <v>19285</v>
      </c>
      <c r="E292" s="183" t="s">
        <v>3609</v>
      </c>
      <c r="F292" s="186" t="str">
        <f t="shared" si="16"/>
        <v>insert into ins_premium_det (premium_rcv_code,assorted_code, rec_amount,premium_rcv_detail_code,remaining_amt, payrec, mode_code,coinsurance_code,class_cd,it_remarks) values</v>
      </c>
      <c r="G292" s="187" t="str">
        <f t="shared" si="18"/>
        <v>('29Nov240037','070000171248','19285',(select max(to_number(i.premium_rcv_detail_code))+1
from ins_premium_det i),'19285','19285','02', '11000003','00','Request by Mr. Raheel Malik 04-Dec-2024 for premium');</v>
      </c>
      <c r="H292" s="188" t="str">
        <f t="shared" si="19"/>
        <v>insert into ins_premium_det (premium_rcv_code,assorted_code, rec_amount,premium_rcv_detail_code,remaining_amt, payrec, mode_code,coinsurance_code,class_cd,it_remarks) values('29Nov240037','070000171248','19285',(select max(to_number(i.premium_rcv_detail_code))+1
from ins_premium_det i),'19285','19285','02', '11000003','00','Request by Mr. Raheel Malik 04-Dec-2024 for premium');</v>
      </c>
    </row>
    <row r="293" spans="1:8" ht="105">
      <c r="A293" s="143" t="s">
        <v>2968</v>
      </c>
      <c r="B293" s="184" t="str">
        <f>VLOOKUP(A293,policy1!B:C,2,0)</f>
        <v>070000170259</v>
      </c>
      <c r="C293" s="60">
        <v>63831</v>
      </c>
      <c r="D293" s="185">
        <f t="shared" si="17"/>
        <v>63831</v>
      </c>
      <c r="E293" s="183" t="s">
        <v>3609</v>
      </c>
      <c r="F293" s="186" t="str">
        <f t="shared" si="16"/>
        <v>insert into ins_premium_det (premium_rcv_code,assorted_code, rec_amount,premium_rcv_detail_code,remaining_amt, payrec, mode_code,coinsurance_code,class_cd,it_remarks) values</v>
      </c>
      <c r="G293" s="187" t="str">
        <f t="shared" si="18"/>
        <v>('29Nov240037','070000170259','63831',(select max(to_number(i.premium_rcv_detail_code))+1
from ins_premium_det i),'63831','63831','02', '11000003','00','Request by Mr. Raheel Malik 04-Dec-2024 for premium');</v>
      </c>
      <c r="H293" s="188" t="str">
        <f t="shared" si="19"/>
        <v>insert into ins_premium_det (premium_rcv_code,assorted_code, rec_amount,premium_rcv_detail_code,remaining_amt, payrec, mode_code,coinsurance_code,class_cd,it_remarks) values('29Nov240037','070000170259','63831',(select max(to_number(i.premium_rcv_detail_code))+1
from ins_premium_det i),'63831','63831','02', '11000003','00','Request by Mr. Raheel Malik 04-Dec-2024 for premium');</v>
      </c>
    </row>
    <row r="294" spans="1:8" ht="105">
      <c r="A294" s="143" t="s">
        <v>2969</v>
      </c>
      <c r="B294" s="184" t="str">
        <f>VLOOKUP(A294,policy1!B:C,2,0)</f>
        <v>070000170244</v>
      </c>
      <c r="C294" s="60">
        <v>48114</v>
      </c>
      <c r="D294" s="185">
        <f t="shared" si="17"/>
        <v>48114</v>
      </c>
      <c r="E294" s="183" t="s">
        <v>3609</v>
      </c>
      <c r="F294" s="186" t="str">
        <f t="shared" si="16"/>
        <v>insert into ins_premium_det (premium_rcv_code,assorted_code, rec_amount,premium_rcv_detail_code,remaining_amt, payrec, mode_code,coinsurance_code,class_cd,it_remarks) values</v>
      </c>
      <c r="G294" s="187" t="str">
        <f t="shared" si="18"/>
        <v>('29Nov240037','070000170244','48114',(select max(to_number(i.premium_rcv_detail_code))+1
from ins_premium_det i),'48114','48114','02', '11000003','00','Request by Mr. Raheel Malik 04-Dec-2024 for premium');</v>
      </c>
      <c r="H294" s="188" t="str">
        <f t="shared" si="19"/>
        <v>insert into ins_premium_det (premium_rcv_code,assorted_code, rec_amount,premium_rcv_detail_code,remaining_amt, payrec, mode_code,coinsurance_code,class_cd,it_remarks) values('29Nov240037','070000170244','48114',(select max(to_number(i.premium_rcv_detail_code))+1
from ins_premium_det i),'48114','48114','02', '11000003','00','Request by Mr. Raheel Malik 04-Dec-2024 for premium');</v>
      </c>
    </row>
    <row r="295" spans="1:8" ht="105">
      <c r="A295" s="143" t="s">
        <v>2970</v>
      </c>
      <c r="B295" s="184" t="str">
        <f>VLOOKUP(A295,policy1!B:C,2,0)</f>
        <v>070000170256</v>
      </c>
      <c r="C295" s="60">
        <v>106434</v>
      </c>
      <c r="D295" s="185">
        <f t="shared" si="17"/>
        <v>106434</v>
      </c>
      <c r="E295" s="183" t="s">
        <v>3609</v>
      </c>
      <c r="F295" s="186" t="str">
        <f t="shared" si="16"/>
        <v>insert into ins_premium_det (premium_rcv_code,assorted_code, rec_amount,premium_rcv_detail_code,remaining_amt, payrec, mode_code,coinsurance_code,class_cd,it_remarks) values</v>
      </c>
      <c r="G295" s="187" t="str">
        <f t="shared" si="18"/>
        <v>('29Nov240037','070000170256','106434',(select max(to_number(i.premium_rcv_detail_code))+1
from ins_premium_det i),'106434','106434','02', '11000003','00','Request by Mr. Raheel Malik 04-Dec-2024 for premium');</v>
      </c>
      <c r="H295" s="188" t="str">
        <f t="shared" si="19"/>
        <v>insert into ins_premium_det (premium_rcv_code,assorted_code, rec_amount,premium_rcv_detail_code,remaining_amt, payrec, mode_code,coinsurance_code,class_cd,it_remarks) values('29Nov240037','070000170256','106434',(select max(to_number(i.premium_rcv_detail_code))+1
from ins_premium_det i),'106434','106434','02', '11000003','00','Request by Mr. Raheel Malik 04-Dec-2024 for premium');</v>
      </c>
    </row>
    <row r="296" spans="1:8" ht="105">
      <c r="A296" s="143" t="s">
        <v>2971</v>
      </c>
      <c r="B296" s="184" t="str">
        <f>VLOOKUP(A296,policy1!B:C,2,0)</f>
        <v>070000171249</v>
      </c>
      <c r="C296" s="60">
        <v>19371</v>
      </c>
      <c r="D296" s="185">
        <f t="shared" si="17"/>
        <v>19371</v>
      </c>
      <c r="E296" s="183" t="s">
        <v>3609</v>
      </c>
      <c r="F296" s="186" t="str">
        <f t="shared" si="16"/>
        <v>insert into ins_premium_det (premium_rcv_code,assorted_code, rec_amount,premium_rcv_detail_code,remaining_amt, payrec, mode_code,coinsurance_code,class_cd,it_remarks) values</v>
      </c>
      <c r="G296" s="187" t="str">
        <f t="shared" si="18"/>
        <v>('29Nov240037','070000171249','19371',(select max(to_number(i.premium_rcv_detail_code))+1
from ins_premium_det i),'19371','19371','02', '11000003','00','Request by Mr. Raheel Malik 04-Dec-2024 for premium');</v>
      </c>
      <c r="H296" s="188" t="str">
        <f t="shared" si="19"/>
        <v>insert into ins_premium_det (premium_rcv_code,assorted_code, rec_amount,premium_rcv_detail_code,remaining_amt, payrec, mode_code,coinsurance_code,class_cd,it_remarks) values('29Nov240037','070000171249','19371',(select max(to_number(i.premium_rcv_detail_code))+1
from ins_premium_det i),'19371','19371','02', '11000003','00','Request by Mr. Raheel Malik 04-Dec-2024 for premium');</v>
      </c>
    </row>
    <row r="297" spans="1:8" ht="105">
      <c r="A297" s="143" t="s">
        <v>2972</v>
      </c>
      <c r="B297" s="184" t="str">
        <f>VLOOKUP(A297,policy1!B:C,2,0)</f>
        <v>070000170253</v>
      </c>
      <c r="C297" s="60">
        <v>16848</v>
      </c>
      <c r="D297" s="185">
        <f t="shared" si="17"/>
        <v>16848</v>
      </c>
      <c r="E297" s="183" t="s">
        <v>3609</v>
      </c>
      <c r="F297" s="186" t="str">
        <f t="shared" si="16"/>
        <v>insert into ins_premium_det (premium_rcv_code,assorted_code, rec_amount,premium_rcv_detail_code,remaining_amt, payrec, mode_code,coinsurance_code,class_cd,it_remarks) values</v>
      </c>
      <c r="G297" s="187" t="str">
        <f t="shared" si="18"/>
        <v>('29Nov240037','070000170253','16848',(select max(to_number(i.premium_rcv_detail_code))+1
from ins_premium_det i),'16848','16848','02', '11000003','00','Request by Mr. Raheel Malik 04-Dec-2024 for premium');</v>
      </c>
      <c r="H297" s="188" t="str">
        <f t="shared" si="19"/>
        <v>insert into ins_premium_det (premium_rcv_code,assorted_code, rec_amount,premium_rcv_detail_code,remaining_amt, payrec, mode_code,coinsurance_code,class_cd,it_remarks) values('29Nov240037','070000170253','16848',(select max(to_number(i.premium_rcv_detail_code))+1
from ins_premium_det i),'16848','16848','02', '11000003','00','Request by Mr. Raheel Malik 04-Dec-2024 for premium');</v>
      </c>
    </row>
    <row r="298" spans="1:8" ht="105">
      <c r="A298" s="143" t="s">
        <v>2973</v>
      </c>
      <c r="B298" s="184" t="str">
        <f>VLOOKUP(A298,policy1!B:C,2,0)</f>
        <v>070000170247</v>
      </c>
      <c r="C298" s="60">
        <v>34992</v>
      </c>
      <c r="D298" s="185">
        <f t="shared" si="17"/>
        <v>34992</v>
      </c>
      <c r="E298" s="183" t="s">
        <v>3609</v>
      </c>
      <c r="F298" s="186" t="str">
        <f t="shared" si="16"/>
        <v>insert into ins_premium_det (premium_rcv_code,assorted_code, rec_amount,premium_rcv_detail_code,remaining_amt, payrec, mode_code,coinsurance_code,class_cd,it_remarks) values</v>
      </c>
      <c r="G298" s="187" t="str">
        <f t="shared" si="18"/>
        <v>('29Nov240037','070000170247','34992',(select max(to_number(i.premium_rcv_detail_code))+1
from ins_premium_det i),'34992','34992','02', '11000003','00','Request by Mr. Raheel Malik 04-Dec-2024 for premium');</v>
      </c>
      <c r="H298" s="188" t="str">
        <f t="shared" si="19"/>
        <v>insert into ins_premium_det (premium_rcv_code,assorted_code, rec_amount,premium_rcv_detail_code,remaining_amt, payrec, mode_code,coinsurance_code,class_cd,it_remarks) values('29Nov240037','070000170247','34992',(select max(to_number(i.premium_rcv_detail_code))+1
from ins_premium_det i),'34992','34992','02', '11000003','00','Request by Mr. Raheel Malik 04-Dec-2024 for premium');</v>
      </c>
    </row>
    <row r="299" spans="1:8" ht="105">
      <c r="A299" s="143" t="s">
        <v>2974</v>
      </c>
      <c r="B299" s="184" t="str">
        <f>VLOOKUP(A299,policy1!B:C,2,0)</f>
        <v>070000170255</v>
      </c>
      <c r="C299" s="60">
        <v>51759</v>
      </c>
      <c r="D299" s="185">
        <f t="shared" si="17"/>
        <v>51759</v>
      </c>
      <c r="E299" s="183" t="s">
        <v>3609</v>
      </c>
      <c r="F299" s="186" t="str">
        <f t="shared" si="16"/>
        <v>insert into ins_premium_det (premium_rcv_code,assorted_code, rec_amount,premium_rcv_detail_code,remaining_amt, payrec, mode_code,coinsurance_code,class_cd,it_remarks) values</v>
      </c>
      <c r="G299" s="187" t="str">
        <f t="shared" si="18"/>
        <v>('29Nov240037','070000170255','51759',(select max(to_number(i.premium_rcv_detail_code))+1
from ins_premium_det i),'51759','51759','02', '11000003','00','Request by Mr. Raheel Malik 04-Dec-2024 for premium');</v>
      </c>
      <c r="H299" s="188" t="str">
        <f t="shared" si="19"/>
        <v>insert into ins_premium_det (premium_rcv_code,assorted_code, rec_amount,premium_rcv_detail_code,remaining_amt, payrec, mode_code,coinsurance_code,class_cd,it_remarks) values('29Nov240037','070000170255','51759',(select max(to_number(i.premium_rcv_detail_code))+1
from ins_premium_det i),'51759','51759','02', '11000003','00','Request by Mr. Raheel Malik 04-Dec-2024 for premium');</v>
      </c>
    </row>
    <row r="300" spans="1:8" ht="105">
      <c r="A300" s="143" t="s">
        <v>2975</v>
      </c>
      <c r="B300" s="184" t="str">
        <f>VLOOKUP(A300,policy1!B:C,2,0)</f>
        <v>070000170239</v>
      </c>
      <c r="C300" s="60">
        <v>39366</v>
      </c>
      <c r="D300" s="185">
        <f t="shared" si="17"/>
        <v>39366</v>
      </c>
      <c r="E300" s="183" t="s">
        <v>3609</v>
      </c>
      <c r="F300" s="186" t="str">
        <f t="shared" si="16"/>
        <v>insert into ins_premium_det (premium_rcv_code,assorted_code, rec_amount,premium_rcv_detail_code,remaining_amt, payrec, mode_code,coinsurance_code,class_cd,it_remarks) values</v>
      </c>
      <c r="G300" s="187" t="str">
        <f t="shared" si="18"/>
        <v>('29Nov240037','070000170239','39366',(select max(to_number(i.premium_rcv_detail_code))+1
from ins_premium_det i),'39366','39366','02', '11000003','00','Request by Mr. Raheel Malik 04-Dec-2024 for premium');</v>
      </c>
      <c r="H300" s="188" t="str">
        <f t="shared" si="19"/>
        <v>insert into ins_premium_det (premium_rcv_code,assorted_code, rec_amount,premium_rcv_detail_code,remaining_amt, payrec, mode_code,coinsurance_code,class_cd,it_remarks) values('29Nov240037','070000170239','39366',(select max(to_number(i.premium_rcv_detail_code))+1
from ins_premium_det i),'39366','39366','02', '11000003','00','Request by Mr. Raheel Malik 04-Dec-2024 for premium');</v>
      </c>
    </row>
    <row r="301" spans="1:8" ht="105">
      <c r="A301" s="143" t="s">
        <v>2976</v>
      </c>
      <c r="B301" s="184" t="str">
        <f>VLOOKUP(A301,policy1!B:C,2,0)</f>
        <v>070000170233</v>
      </c>
      <c r="C301" s="60">
        <v>27702</v>
      </c>
      <c r="D301" s="185">
        <f t="shared" si="17"/>
        <v>27702</v>
      </c>
      <c r="E301" s="183" t="s">
        <v>3609</v>
      </c>
      <c r="F301" s="186" t="str">
        <f t="shared" si="16"/>
        <v>insert into ins_premium_det (premium_rcv_code,assorted_code, rec_amount,premium_rcv_detail_code,remaining_amt, payrec, mode_code,coinsurance_code,class_cd,it_remarks) values</v>
      </c>
      <c r="G301" s="187" t="str">
        <f t="shared" si="18"/>
        <v>('29Nov240037','070000170233','27702',(select max(to_number(i.premium_rcv_detail_code))+1
from ins_premium_det i),'27702','27702','02', '11000003','00','Request by Mr. Raheel Malik 04-Dec-2024 for premium');</v>
      </c>
      <c r="H301" s="188" t="str">
        <f t="shared" si="19"/>
        <v>insert into ins_premium_det (premium_rcv_code,assorted_code, rec_amount,premium_rcv_detail_code,remaining_amt, payrec, mode_code,coinsurance_code,class_cd,it_remarks) values('29Nov240037','070000170233','27702',(select max(to_number(i.premium_rcv_detail_code))+1
from ins_premium_det i),'27702','27702','02', '11000003','00','Request by Mr. Raheel Malik 04-Dec-2024 for premium');</v>
      </c>
    </row>
    <row r="302" spans="1:8" ht="105">
      <c r="A302" s="143" t="s">
        <v>2977</v>
      </c>
      <c r="B302" s="184" t="str">
        <f>VLOOKUP(A302,policy1!B:C,2,0)</f>
        <v>070000170252</v>
      </c>
      <c r="C302" s="60">
        <v>10206</v>
      </c>
      <c r="D302" s="185">
        <f t="shared" si="17"/>
        <v>10206</v>
      </c>
      <c r="E302" s="183" t="s">
        <v>3609</v>
      </c>
      <c r="F302" s="186" t="str">
        <f t="shared" si="16"/>
        <v>insert into ins_premium_det (premium_rcv_code,assorted_code, rec_amount,premium_rcv_detail_code,remaining_amt, payrec, mode_code,coinsurance_code,class_cd,it_remarks) values</v>
      </c>
      <c r="G302" s="187" t="str">
        <f t="shared" si="18"/>
        <v>('29Nov240037','070000170252','10206',(select max(to_number(i.premium_rcv_detail_code))+1
from ins_premium_det i),'10206','10206','02', '11000003','00','Request by Mr. Raheel Malik 04-Dec-2024 for premium');</v>
      </c>
      <c r="H302" s="188" t="str">
        <f t="shared" si="19"/>
        <v>insert into ins_premium_det (premium_rcv_code,assorted_code, rec_amount,premium_rcv_detail_code,remaining_amt, payrec, mode_code,coinsurance_code,class_cd,it_remarks) values('29Nov240037','070000170252','10206',(select max(to_number(i.premium_rcv_detail_code))+1
from ins_premium_det i),'10206','10206','02', '11000003','00','Request by Mr. Raheel Malik 04-Dec-2024 for premium');</v>
      </c>
    </row>
    <row r="303" spans="1:8" ht="105">
      <c r="A303" s="143" t="s">
        <v>2978</v>
      </c>
      <c r="B303" s="184" t="str">
        <f>VLOOKUP(A303,policy1!B:C,2,0)</f>
        <v>070000170251</v>
      </c>
      <c r="C303" s="60">
        <v>51759</v>
      </c>
      <c r="D303" s="185">
        <f t="shared" si="17"/>
        <v>51759</v>
      </c>
      <c r="E303" s="183" t="s">
        <v>3609</v>
      </c>
      <c r="F303" s="186" t="str">
        <f t="shared" si="16"/>
        <v>insert into ins_premium_det (premium_rcv_code,assorted_code, rec_amount,premium_rcv_detail_code,remaining_amt, payrec, mode_code,coinsurance_code,class_cd,it_remarks) values</v>
      </c>
      <c r="G303" s="187" t="str">
        <f t="shared" si="18"/>
        <v>('29Nov240037','070000170251','51759',(select max(to_number(i.premium_rcv_detail_code))+1
from ins_premium_det i),'51759','51759','02', '11000003','00','Request by Mr. Raheel Malik 04-Dec-2024 for premium');</v>
      </c>
      <c r="H303" s="188" t="str">
        <f t="shared" si="19"/>
        <v>insert into ins_premium_det (premium_rcv_code,assorted_code, rec_amount,premium_rcv_detail_code,remaining_amt, payrec, mode_code,coinsurance_code,class_cd,it_remarks) values('29Nov240037','070000170251','51759',(select max(to_number(i.premium_rcv_detail_code))+1
from ins_premium_det i),'51759','51759','02', '11000003','00','Request by Mr. Raheel Malik 04-Dec-2024 for premium');</v>
      </c>
    </row>
    <row r="304" spans="1:8" ht="105">
      <c r="A304" s="143" t="s">
        <v>2979</v>
      </c>
      <c r="B304" s="184" t="str">
        <f>VLOOKUP(A304,policy1!B:C,2,0)</f>
        <v>070000171250</v>
      </c>
      <c r="C304" s="60">
        <v>27163</v>
      </c>
      <c r="D304" s="185">
        <f t="shared" si="17"/>
        <v>27163</v>
      </c>
      <c r="E304" s="183" t="s">
        <v>3609</v>
      </c>
      <c r="F304" s="186" t="str">
        <f t="shared" si="16"/>
        <v>insert into ins_premium_det (premium_rcv_code,assorted_code, rec_amount,premium_rcv_detail_code,remaining_amt, payrec, mode_code,coinsurance_code,class_cd,it_remarks) values</v>
      </c>
      <c r="G304" s="187" t="str">
        <f t="shared" si="18"/>
        <v>('29Nov240037','070000171250','27163',(select max(to_number(i.premium_rcv_detail_code))+1
from ins_premium_det i),'27163','27163','02', '11000003','00','Request by Mr. Raheel Malik 04-Dec-2024 for premium');</v>
      </c>
      <c r="H304" s="188" t="str">
        <f t="shared" si="19"/>
        <v>insert into ins_premium_det (premium_rcv_code,assorted_code, rec_amount,premium_rcv_detail_code,remaining_amt, payrec, mode_code,coinsurance_code,class_cd,it_remarks) values('29Nov240037','070000171250','27163',(select max(to_number(i.premium_rcv_detail_code))+1
from ins_premium_det i),'27163','27163','02', '11000003','00','Request by Mr. Raheel Malik 04-Dec-2024 for premium');</v>
      </c>
    </row>
    <row r="305" spans="3:4">
      <c r="C305" s="189">
        <f>SUM(C2:C304)</f>
        <v>14718887</v>
      </c>
      <c r="D305" s="189">
        <f>SUM(D2:D304)</f>
        <v>14718887</v>
      </c>
    </row>
  </sheetData>
  <conditionalFormatting sqref="A1">
    <cfRule type="duplicateValues" dxfId="3" priority="1"/>
  </conditionalFormatting>
  <conditionalFormatting sqref="A2:B2 B3:B304">
    <cfRule type="duplicateValues" dxfId="2" priority="2"/>
    <cfRule type="duplicateValues" dxfId="1" priority="3"/>
    <cfRule type="duplicateValues" dxfId="0" priority="4"/>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0670-52C6-4F5D-8C71-1DD24807F110}">
  <dimension ref="A2:J304"/>
  <sheetViews>
    <sheetView topLeftCell="A284" workbookViewId="0">
      <selection activeCell="G291" sqref="G291"/>
    </sheetView>
  </sheetViews>
  <sheetFormatPr defaultRowHeight="15"/>
  <cols>
    <col min="1" max="1" width="44.28515625" bestFit="1" customWidth="1"/>
  </cols>
  <sheetData>
    <row r="2" spans="1:10">
      <c r="A2" s="143" t="s">
        <v>2680</v>
      </c>
      <c r="B2" t="s">
        <v>3011</v>
      </c>
      <c r="H2">
        <v>101820</v>
      </c>
      <c r="I2" t="s">
        <v>3014</v>
      </c>
      <c r="J2" t="str">
        <f>"ia.assorted_string like '%"&amp;H2&amp;"-"&amp;I2&amp;B2&amp;"%' or"</f>
        <v>ia.assorted_string like '%101820-00002-11-2024%' or</v>
      </c>
    </row>
    <row r="3" spans="1:10">
      <c r="A3" s="143" t="s">
        <v>2681</v>
      </c>
      <c r="B3" t="s">
        <v>3011</v>
      </c>
      <c r="H3">
        <v>101820</v>
      </c>
      <c r="I3" t="s">
        <v>3015</v>
      </c>
      <c r="J3" t="str">
        <f t="shared" ref="J3:J66" si="0">"ia.assorted_string like '%"&amp;H3&amp;"-"&amp;I3&amp;B3&amp;"%' or"</f>
        <v>ia.assorted_string like '%101820-00003-11-2024%' or</v>
      </c>
    </row>
    <row r="4" spans="1:10">
      <c r="A4" s="143" t="s">
        <v>2682</v>
      </c>
      <c r="B4" t="s">
        <v>3011</v>
      </c>
      <c r="H4">
        <v>101820</v>
      </c>
      <c r="I4" t="s">
        <v>3016</v>
      </c>
      <c r="J4" t="str">
        <f t="shared" si="0"/>
        <v>ia.assorted_string like '%101820-00004-11-2024%' or</v>
      </c>
    </row>
    <row r="5" spans="1:10">
      <c r="A5" s="143" t="s">
        <v>2683</v>
      </c>
      <c r="B5" t="s">
        <v>3011</v>
      </c>
      <c r="H5">
        <v>101820</v>
      </c>
      <c r="I5" t="s">
        <v>3017</v>
      </c>
      <c r="J5" t="str">
        <f t="shared" si="0"/>
        <v>ia.assorted_string like '%101820-00005-11-2024%' or</v>
      </c>
    </row>
    <row r="6" spans="1:10">
      <c r="A6" s="143" t="s">
        <v>2684</v>
      </c>
      <c r="B6" t="s">
        <v>3011</v>
      </c>
      <c r="H6">
        <v>101820</v>
      </c>
      <c r="I6" t="s">
        <v>3018</v>
      </c>
      <c r="J6" t="str">
        <f t="shared" si="0"/>
        <v>ia.assorted_string like '%101820-00006-11-2024%' or</v>
      </c>
    </row>
    <row r="7" spans="1:10">
      <c r="A7" s="143" t="s">
        <v>2685</v>
      </c>
      <c r="B7" t="s">
        <v>3011</v>
      </c>
      <c r="H7">
        <v>101820</v>
      </c>
      <c r="I7" t="s">
        <v>3020</v>
      </c>
      <c r="J7" t="str">
        <f t="shared" si="0"/>
        <v>ia.assorted_string like '%101820-00007-11-2024%' or</v>
      </c>
    </row>
    <row r="8" spans="1:10">
      <c r="A8" s="143" t="s">
        <v>2686</v>
      </c>
      <c r="B8" t="s">
        <v>3011</v>
      </c>
      <c r="H8">
        <v>101820</v>
      </c>
      <c r="I8" t="s">
        <v>3019</v>
      </c>
      <c r="J8" t="str">
        <f t="shared" si="0"/>
        <v>ia.assorted_string like '%101820-00008-11-2024%' or</v>
      </c>
    </row>
    <row r="9" spans="1:10">
      <c r="A9" s="143" t="s">
        <v>2687</v>
      </c>
      <c r="B9" t="s">
        <v>3011</v>
      </c>
      <c r="H9">
        <v>101820</v>
      </c>
      <c r="I9" t="s">
        <v>3021</v>
      </c>
      <c r="J9" t="str">
        <f t="shared" si="0"/>
        <v>ia.assorted_string like '%101820-00009-11-2024%' or</v>
      </c>
    </row>
    <row r="10" spans="1:10">
      <c r="A10" s="143" t="s">
        <v>2688</v>
      </c>
      <c r="B10" t="s">
        <v>3011</v>
      </c>
      <c r="H10">
        <v>101820</v>
      </c>
      <c r="I10" t="s">
        <v>3022</v>
      </c>
      <c r="J10" t="str">
        <f t="shared" si="0"/>
        <v>ia.assorted_string like '%101820-00010-11-2024%' or</v>
      </c>
    </row>
    <row r="11" spans="1:10">
      <c r="A11" s="143" t="s">
        <v>2689</v>
      </c>
      <c r="B11" t="s">
        <v>3011</v>
      </c>
      <c r="H11">
        <v>101820</v>
      </c>
      <c r="I11" t="s">
        <v>3023</v>
      </c>
      <c r="J11" t="str">
        <f t="shared" si="0"/>
        <v>ia.assorted_string like '%101820-00011-11-2024%' or</v>
      </c>
    </row>
    <row r="12" spans="1:10">
      <c r="A12" s="143" t="s">
        <v>2690</v>
      </c>
      <c r="B12" t="s">
        <v>3011</v>
      </c>
      <c r="H12">
        <v>101820</v>
      </c>
      <c r="I12" t="s">
        <v>3024</v>
      </c>
      <c r="J12" t="str">
        <f t="shared" si="0"/>
        <v>ia.assorted_string like '%101820-00012-11-2024%' or</v>
      </c>
    </row>
    <row r="13" spans="1:10">
      <c r="A13" s="143" t="s">
        <v>2691</v>
      </c>
      <c r="B13" t="s">
        <v>3011</v>
      </c>
      <c r="H13">
        <v>101820</v>
      </c>
      <c r="I13" t="s">
        <v>3025</v>
      </c>
      <c r="J13" t="str">
        <f t="shared" si="0"/>
        <v>ia.assorted_string like '%101820-00013-11-2024%' or</v>
      </c>
    </row>
    <row r="14" spans="1:10">
      <c r="A14" s="143" t="s">
        <v>2692</v>
      </c>
      <c r="B14" t="s">
        <v>3011</v>
      </c>
      <c r="H14">
        <v>101820</v>
      </c>
      <c r="I14" t="s">
        <v>3026</v>
      </c>
      <c r="J14" t="str">
        <f t="shared" si="0"/>
        <v>ia.assorted_string like '%101820-00014-11-2024%' or</v>
      </c>
    </row>
    <row r="15" spans="1:10">
      <c r="A15" s="143" t="s">
        <v>2693</v>
      </c>
      <c r="B15" t="s">
        <v>3011</v>
      </c>
      <c r="H15">
        <v>101820</v>
      </c>
      <c r="I15" t="s">
        <v>3027</v>
      </c>
      <c r="J15" t="str">
        <f t="shared" si="0"/>
        <v>ia.assorted_string like '%101820-00015-11-2024%' or</v>
      </c>
    </row>
    <row r="16" spans="1:10">
      <c r="A16" s="143" t="s">
        <v>2694</v>
      </c>
      <c r="B16" t="s">
        <v>3011</v>
      </c>
      <c r="H16">
        <v>101820</v>
      </c>
      <c r="I16" t="s">
        <v>3028</v>
      </c>
      <c r="J16" t="str">
        <f t="shared" si="0"/>
        <v>ia.assorted_string like '%101820-00016-11-2024%' or</v>
      </c>
    </row>
    <row r="17" spans="1:10">
      <c r="A17" s="143" t="s">
        <v>2695</v>
      </c>
      <c r="B17" t="s">
        <v>3011</v>
      </c>
      <c r="H17">
        <v>101820</v>
      </c>
      <c r="I17" t="s">
        <v>3029</v>
      </c>
      <c r="J17" t="str">
        <f t="shared" si="0"/>
        <v>ia.assorted_string like '%101820-00017-11-2024%' or</v>
      </c>
    </row>
    <row r="18" spans="1:10">
      <c r="A18" s="143" t="s">
        <v>2696</v>
      </c>
      <c r="B18" t="s">
        <v>3011</v>
      </c>
      <c r="H18">
        <v>101820</v>
      </c>
      <c r="I18" t="s">
        <v>3030</v>
      </c>
      <c r="J18" t="str">
        <f t="shared" si="0"/>
        <v>ia.assorted_string like '%101820-00018-11-2024%' or</v>
      </c>
    </row>
    <row r="19" spans="1:10">
      <c r="A19" s="143" t="s">
        <v>2697</v>
      </c>
      <c r="B19" t="s">
        <v>3011</v>
      </c>
      <c r="H19">
        <v>101820</v>
      </c>
      <c r="I19" t="s">
        <v>3031</v>
      </c>
      <c r="J19" t="str">
        <f t="shared" si="0"/>
        <v>ia.assorted_string like '%101820-00019-11-2024%' or</v>
      </c>
    </row>
    <row r="20" spans="1:10">
      <c r="A20" s="143" t="s">
        <v>2698</v>
      </c>
      <c r="B20" t="s">
        <v>3011</v>
      </c>
      <c r="H20">
        <v>101820</v>
      </c>
      <c r="I20" t="s">
        <v>3032</v>
      </c>
      <c r="J20" t="str">
        <f t="shared" si="0"/>
        <v>ia.assorted_string like '%101820-00020-11-2024%' or</v>
      </c>
    </row>
    <row r="21" spans="1:10">
      <c r="A21" s="143" t="s">
        <v>2699</v>
      </c>
      <c r="B21" t="s">
        <v>3011</v>
      </c>
      <c r="H21">
        <v>101820</v>
      </c>
      <c r="I21" t="s">
        <v>3033</v>
      </c>
      <c r="J21" t="str">
        <f t="shared" si="0"/>
        <v>ia.assorted_string like '%101820-00021-11-2024%' or</v>
      </c>
    </row>
    <row r="22" spans="1:10">
      <c r="A22" s="143" t="s">
        <v>2700</v>
      </c>
      <c r="B22" t="s">
        <v>3011</v>
      </c>
      <c r="H22">
        <v>101820</v>
      </c>
      <c r="I22" t="s">
        <v>3034</v>
      </c>
      <c r="J22" t="str">
        <f t="shared" si="0"/>
        <v>ia.assorted_string like '%101820-00022-11-2024%' or</v>
      </c>
    </row>
    <row r="23" spans="1:10">
      <c r="A23" s="143" t="s">
        <v>2701</v>
      </c>
      <c r="B23" t="s">
        <v>3011</v>
      </c>
      <c r="H23">
        <v>101820</v>
      </c>
      <c r="I23" t="s">
        <v>3035</v>
      </c>
      <c r="J23" t="str">
        <f t="shared" si="0"/>
        <v>ia.assorted_string like '%101820-00023-11-2024%' or</v>
      </c>
    </row>
    <row r="24" spans="1:10">
      <c r="A24" s="143" t="s">
        <v>2702</v>
      </c>
      <c r="B24" t="s">
        <v>3011</v>
      </c>
      <c r="H24">
        <v>101820</v>
      </c>
      <c r="I24" t="s">
        <v>3036</v>
      </c>
      <c r="J24" t="str">
        <f t="shared" si="0"/>
        <v>ia.assorted_string like '%101820-00024-11-2024%' or</v>
      </c>
    </row>
    <row r="25" spans="1:10">
      <c r="A25" s="143" t="s">
        <v>2703</v>
      </c>
      <c r="B25" t="s">
        <v>3011</v>
      </c>
      <c r="H25">
        <v>101820</v>
      </c>
      <c r="I25" t="s">
        <v>3037</v>
      </c>
      <c r="J25" t="str">
        <f t="shared" si="0"/>
        <v>ia.assorted_string like '%101820-00025-11-2024%' or</v>
      </c>
    </row>
    <row r="26" spans="1:10">
      <c r="A26" s="143" t="s">
        <v>2704</v>
      </c>
      <c r="B26" t="s">
        <v>3011</v>
      </c>
      <c r="H26">
        <v>101820</v>
      </c>
      <c r="I26" t="s">
        <v>3038</v>
      </c>
      <c r="J26" t="str">
        <f t="shared" si="0"/>
        <v>ia.assorted_string like '%101820-00026-11-2024%' or</v>
      </c>
    </row>
    <row r="27" spans="1:10">
      <c r="A27" s="143" t="s">
        <v>2705</v>
      </c>
      <c r="B27" t="s">
        <v>3011</v>
      </c>
      <c r="H27">
        <v>101820</v>
      </c>
      <c r="I27" t="s">
        <v>3039</v>
      </c>
      <c r="J27" t="str">
        <f t="shared" si="0"/>
        <v>ia.assorted_string like '%101820-00027-11-2024%' or</v>
      </c>
    </row>
    <row r="28" spans="1:10">
      <c r="A28" s="143" t="s">
        <v>2706</v>
      </c>
      <c r="B28" t="s">
        <v>3011</v>
      </c>
      <c r="H28">
        <v>101820</v>
      </c>
      <c r="I28" t="s">
        <v>3040</v>
      </c>
      <c r="J28" t="str">
        <f t="shared" si="0"/>
        <v>ia.assorted_string like '%101820-00028-11-2024%' or</v>
      </c>
    </row>
    <row r="29" spans="1:10">
      <c r="A29" s="143" t="s">
        <v>2707</v>
      </c>
      <c r="B29" t="s">
        <v>3011</v>
      </c>
      <c r="H29">
        <v>101820</v>
      </c>
      <c r="I29" t="s">
        <v>3041</v>
      </c>
      <c r="J29" t="str">
        <f t="shared" si="0"/>
        <v>ia.assorted_string like '%101820-00029-11-2024%' or</v>
      </c>
    </row>
    <row r="30" spans="1:10">
      <c r="A30" s="143" t="s">
        <v>2708</v>
      </c>
      <c r="B30" t="s">
        <v>3011</v>
      </c>
      <c r="H30">
        <v>101820</v>
      </c>
      <c r="I30" t="s">
        <v>3042</v>
      </c>
      <c r="J30" t="str">
        <f t="shared" si="0"/>
        <v>ia.assorted_string like '%101820-00030-11-2024%' or</v>
      </c>
    </row>
    <row r="31" spans="1:10">
      <c r="A31" s="143" t="s">
        <v>2709</v>
      </c>
      <c r="B31" t="s">
        <v>3011</v>
      </c>
      <c r="H31">
        <v>101820</v>
      </c>
      <c r="I31" t="s">
        <v>3043</v>
      </c>
      <c r="J31" t="str">
        <f t="shared" si="0"/>
        <v>ia.assorted_string like '%101820-00031-11-2024%' or</v>
      </c>
    </row>
    <row r="32" spans="1:10">
      <c r="A32" s="143" t="s">
        <v>2710</v>
      </c>
      <c r="B32" t="s">
        <v>3011</v>
      </c>
      <c r="H32">
        <v>101820</v>
      </c>
      <c r="I32" t="s">
        <v>3044</v>
      </c>
      <c r="J32" t="str">
        <f t="shared" si="0"/>
        <v>ia.assorted_string like '%101820-00032-11-2024%' or</v>
      </c>
    </row>
    <row r="33" spans="1:10">
      <c r="A33" s="143" t="s">
        <v>2711</v>
      </c>
      <c r="B33" t="s">
        <v>3011</v>
      </c>
      <c r="H33">
        <v>101820</v>
      </c>
      <c r="I33" t="s">
        <v>3045</v>
      </c>
      <c r="J33" t="str">
        <f t="shared" si="0"/>
        <v>ia.assorted_string like '%101820-00033-11-2024%' or</v>
      </c>
    </row>
    <row r="34" spans="1:10">
      <c r="A34" s="143" t="s">
        <v>2712</v>
      </c>
      <c r="B34" t="s">
        <v>3011</v>
      </c>
      <c r="H34">
        <v>101820</v>
      </c>
      <c r="I34" t="s">
        <v>3046</v>
      </c>
      <c r="J34" t="str">
        <f t="shared" si="0"/>
        <v>ia.assorted_string like '%101820-00035-11-2024%' or</v>
      </c>
    </row>
    <row r="35" spans="1:10">
      <c r="A35" s="143" t="s">
        <v>2713</v>
      </c>
      <c r="B35" t="s">
        <v>3011</v>
      </c>
      <c r="H35">
        <v>101820</v>
      </c>
      <c r="I35" t="s">
        <v>3047</v>
      </c>
      <c r="J35" t="str">
        <f t="shared" si="0"/>
        <v>ia.assorted_string like '%101820-00036-11-2024%' or</v>
      </c>
    </row>
    <row r="36" spans="1:10">
      <c r="A36" s="143" t="s">
        <v>2714</v>
      </c>
      <c r="B36" t="s">
        <v>3011</v>
      </c>
      <c r="H36">
        <v>101820</v>
      </c>
      <c r="I36" t="s">
        <v>3048</v>
      </c>
      <c r="J36" t="str">
        <f t="shared" si="0"/>
        <v>ia.assorted_string like '%101820-00037-11-2024%' or</v>
      </c>
    </row>
    <row r="37" spans="1:10">
      <c r="A37" s="143" t="s">
        <v>2715</v>
      </c>
      <c r="B37" t="s">
        <v>3011</v>
      </c>
      <c r="H37">
        <v>101820</v>
      </c>
      <c r="I37" t="s">
        <v>3049</v>
      </c>
      <c r="J37" t="str">
        <f t="shared" si="0"/>
        <v>ia.assorted_string like '%101820-00038-11-2024%' or</v>
      </c>
    </row>
    <row r="38" spans="1:10">
      <c r="A38" s="143" t="s">
        <v>2716</v>
      </c>
      <c r="B38" t="s">
        <v>3011</v>
      </c>
      <c r="H38">
        <v>101820</v>
      </c>
      <c r="I38" t="s">
        <v>3050</v>
      </c>
      <c r="J38" t="str">
        <f t="shared" si="0"/>
        <v>ia.assorted_string like '%101820-00039-11-2024%' or</v>
      </c>
    </row>
    <row r="39" spans="1:10">
      <c r="A39" s="143" t="s">
        <v>2717</v>
      </c>
      <c r="B39" t="s">
        <v>3011</v>
      </c>
      <c r="H39">
        <v>101820</v>
      </c>
      <c r="I39" t="s">
        <v>3051</v>
      </c>
      <c r="J39" t="str">
        <f t="shared" si="0"/>
        <v>ia.assorted_string like '%101820-00040-11-2024%' or</v>
      </c>
    </row>
    <row r="40" spans="1:10">
      <c r="A40" s="143" t="s">
        <v>2718</v>
      </c>
      <c r="B40" t="s">
        <v>3011</v>
      </c>
      <c r="H40">
        <v>101820</v>
      </c>
      <c r="I40" t="s">
        <v>3052</v>
      </c>
      <c r="J40" t="str">
        <f t="shared" si="0"/>
        <v>ia.assorted_string like '%101820-00041-11-2024%' or</v>
      </c>
    </row>
    <row r="41" spans="1:10">
      <c r="A41" s="143" t="s">
        <v>2719</v>
      </c>
      <c r="B41" t="s">
        <v>3011</v>
      </c>
      <c r="H41">
        <v>101820</v>
      </c>
      <c r="I41" t="s">
        <v>3053</v>
      </c>
      <c r="J41" t="str">
        <f t="shared" si="0"/>
        <v>ia.assorted_string like '%101820-00042-11-2024%' or</v>
      </c>
    </row>
    <row r="42" spans="1:10">
      <c r="A42" s="143" t="s">
        <v>2720</v>
      </c>
      <c r="B42" t="s">
        <v>3011</v>
      </c>
      <c r="H42">
        <v>101820</v>
      </c>
      <c r="I42" t="s">
        <v>3054</v>
      </c>
      <c r="J42" t="str">
        <f t="shared" si="0"/>
        <v>ia.assorted_string like '%101820-00043-11-2024%' or</v>
      </c>
    </row>
    <row r="43" spans="1:10">
      <c r="A43" s="143" t="s">
        <v>2721</v>
      </c>
      <c r="B43" t="s">
        <v>3011</v>
      </c>
      <c r="H43">
        <v>101820</v>
      </c>
      <c r="I43" t="s">
        <v>3055</v>
      </c>
      <c r="J43" t="str">
        <f t="shared" si="0"/>
        <v>ia.assorted_string like '%101820-00044-11-2024%' or</v>
      </c>
    </row>
    <row r="44" spans="1:10">
      <c r="A44" s="143" t="s">
        <v>2722</v>
      </c>
      <c r="B44" t="s">
        <v>3011</v>
      </c>
      <c r="H44">
        <v>101820</v>
      </c>
      <c r="I44" t="s">
        <v>3056</v>
      </c>
      <c r="J44" t="str">
        <f t="shared" si="0"/>
        <v>ia.assorted_string like '%101820-00045-11-2024%' or</v>
      </c>
    </row>
    <row r="45" spans="1:10">
      <c r="A45" s="143" t="s">
        <v>2723</v>
      </c>
      <c r="B45" t="s">
        <v>3011</v>
      </c>
      <c r="H45">
        <v>101820</v>
      </c>
      <c r="I45" t="s">
        <v>3057</v>
      </c>
      <c r="J45" t="str">
        <f t="shared" si="0"/>
        <v>ia.assorted_string like '%101820-00046-11-2024%' or</v>
      </c>
    </row>
    <row r="46" spans="1:10">
      <c r="A46" s="143" t="s">
        <v>2724</v>
      </c>
      <c r="B46" t="s">
        <v>3011</v>
      </c>
      <c r="H46">
        <v>101820</v>
      </c>
      <c r="I46" t="s">
        <v>3058</v>
      </c>
      <c r="J46" t="str">
        <f t="shared" si="0"/>
        <v>ia.assorted_string like '%101820-00047-11-2024%' or</v>
      </c>
    </row>
    <row r="47" spans="1:10">
      <c r="A47" s="143" t="s">
        <v>2725</v>
      </c>
      <c r="B47" t="s">
        <v>3011</v>
      </c>
      <c r="H47">
        <v>101820</v>
      </c>
      <c r="I47" t="s">
        <v>3059</v>
      </c>
      <c r="J47" t="str">
        <f t="shared" si="0"/>
        <v>ia.assorted_string like '%101820-00048-11-2024%' or</v>
      </c>
    </row>
    <row r="48" spans="1:10">
      <c r="A48" s="143" t="s">
        <v>2726</v>
      </c>
      <c r="B48" t="s">
        <v>3011</v>
      </c>
      <c r="H48">
        <v>101820</v>
      </c>
      <c r="I48" t="s">
        <v>3060</v>
      </c>
      <c r="J48" t="str">
        <f t="shared" si="0"/>
        <v>ia.assorted_string like '%101820-00049-11-2024%' or</v>
      </c>
    </row>
    <row r="49" spans="1:10">
      <c r="A49" s="143" t="s">
        <v>2727</v>
      </c>
      <c r="B49" t="s">
        <v>3011</v>
      </c>
      <c r="H49">
        <v>101820</v>
      </c>
      <c r="I49" t="s">
        <v>3061</v>
      </c>
      <c r="J49" t="str">
        <f t="shared" si="0"/>
        <v>ia.assorted_string like '%101820-00050-11-2024%' or</v>
      </c>
    </row>
    <row r="50" spans="1:10">
      <c r="A50" s="143" t="s">
        <v>2728</v>
      </c>
      <c r="B50" t="s">
        <v>3011</v>
      </c>
      <c r="H50">
        <v>101820</v>
      </c>
      <c r="I50" t="s">
        <v>3062</v>
      </c>
      <c r="J50" t="str">
        <f t="shared" si="0"/>
        <v>ia.assorted_string like '%101820-00051-11-2024%' or</v>
      </c>
    </row>
    <row r="51" spans="1:10">
      <c r="A51" s="143" t="s">
        <v>2729</v>
      </c>
      <c r="B51" t="s">
        <v>3011</v>
      </c>
      <c r="H51">
        <v>101820</v>
      </c>
      <c r="I51" t="s">
        <v>3063</v>
      </c>
      <c r="J51" t="str">
        <f t="shared" si="0"/>
        <v>ia.assorted_string like '%101820-00052-11-2024%' or</v>
      </c>
    </row>
    <row r="52" spans="1:10">
      <c r="A52" s="143" t="s">
        <v>2730</v>
      </c>
      <c r="B52" t="s">
        <v>3011</v>
      </c>
      <c r="H52">
        <v>101820</v>
      </c>
      <c r="I52" t="s">
        <v>3064</v>
      </c>
      <c r="J52" t="str">
        <f t="shared" si="0"/>
        <v>ia.assorted_string like '%101820-00053-11-2024%' or</v>
      </c>
    </row>
    <row r="53" spans="1:10">
      <c r="A53" s="143" t="s">
        <v>2731</v>
      </c>
      <c r="B53" t="s">
        <v>3011</v>
      </c>
      <c r="H53">
        <v>101820</v>
      </c>
      <c r="I53" t="s">
        <v>3065</v>
      </c>
      <c r="J53" t="str">
        <f t="shared" si="0"/>
        <v>ia.assorted_string like '%101820-00054-11-2024%' or</v>
      </c>
    </row>
    <row r="54" spans="1:10">
      <c r="A54" s="143" t="s">
        <v>2732</v>
      </c>
      <c r="B54" t="s">
        <v>3011</v>
      </c>
      <c r="H54">
        <v>101820</v>
      </c>
      <c r="I54" t="s">
        <v>3066</v>
      </c>
      <c r="J54" t="str">
        <f t="shared" si="0"/>
        <v>ia.assorted_string like '%101820-00055-11-2024%' or</v>
      </c>
    </row>
    <row r="55" spans="1:10">
      <c r="A55" s="143" t="s">
        <v>2733</v>
      </c>
      <c r="B55" t="s">
        <v>3011</v>
      </c>
      <c r="H55">
        <v>101820</v>
      </c>
      <c r="I55" t="s">
        <v>3067</v>
      </c>
      <c r="J55" t="str">
        <f t="shared" si="0"/>
        <v>ia.assorted_string like '%101820-00056-11-2024%' or</v>
      </c>
    </row>
    <row r="56" spans="1:10">
      <c r="A56" s="143" t="s">
        <v>2734</v>
      </c>
      <c r="B56" t="s">
        <v>3011</v>
      </c>
      <c r="H56">
        <v>101820</v>
      </c>
      <c r="I56" t="s">
        <v>3068</v>
      </c>
      <c r="J56" t="str">
        <f t="shared" si="0"/>
        <v>ia.assorted_string like '%101820-00057-11-2024%' or</v>
      </c>
    </row>
    <row r="57" spans="1:10">
      <c r="A57" s="143" t="s">
        <v>2735</v>
      </c>
      <c r="B57" t="s">
        <v>3011</v>
      </c>
      <c r="H57">
        <v>101820</v>
      </c>
      <c r="I57" t="s">
        <v>3069</v>
      </c>
      <c r="J57" t="str">
        <f t="shared" si="0"/>
        <v>ia.assorted_string like '%101820-00058-11-2024%' or</v>
      </c>
    </row>
    <row r="58" spans="1:10">
      <c r="A58" s="143" t="s">
        <v>2736</v>
      </c>
      <c r="B58" t="s">
        <v>3011</v>
      </c>
      <c r="H58">
        <v>101820</v>
      </c>
      <c r="I58" t="s">
        <v>3070</v>
      </c>
      <c r="J58" t="str">
        <f t="shared" si="0"/>
        <v>ia.assorted_string like '%101820-00059-11-2024%' or</v>
      </c>
    </row>
    <row r="59" spans="1:10">
      <c r="A59" s="143" t="s">
        <v>2737</v>
      </c>
      <c r="B59" t="s">
        <v>3011</v>
      </c>
      <c r="H59">
        <v>101820</v>
      </c>
      <c r="I59" t="s">
        <v>3071</v>
      </c>
      <c r="J59" t="str">
        <f t="shared" si="0"/>
        <v>ia.assorted_string like '%101820-00060-11-2024%' or</v>
      </c>
    </row>
    <row r="60" spans="1:10">
      <c r="A60" s="143" t="s">
        <v>2738</v>
      </c>
      <c r="B60" t="s">
        <v>3011</v>
      </c>
      <c r="H60">
        <v>101820</v>
      </c>
      <c r="I60" t="s">
        <v>3072</v>
      </c>
      <c r="J60" t="str">
        <f t="shared" si="0"/>
        <v>ia.assorted_string like '%101820-00061-11-2024%' or</v>
      </c>
    </row>
    <row r="61" spans="1:10">
      <c r="A61" s="143" t="s">
        <v>2739</v>
      </c>
      <c r="B61" t="s">
        <v>3011</v>
      </c>
      <c r="H61">
        <v>101820</v>
      </c>
      <c r="I61" t="s">
        <v>3073</v>
      </c>
      <c r="J61" t="str">
        <f t="shared" si="0"/>
        <v>ia.assorted_string like '%101820-00062-11-2024%' or</v>
      </c>
    </row>
    <row r="62" spans="1:10">
      <c r="A62" s="143" t="s">
        <v>2740</v>
      </c>
      <c r="B62" t="s">
        <v>3011</v>
      </c>
      <c r="H62">
        <v>101820</v>
      </c>
      <c r="I62" t="s">
        <v>3074</v>
      </c>
      <c r="J62" t="str">
        <f t="shared" si="0"/>
        <v>ia.assorted_string like '%101820-00063-11-2024%' or</v>
      </c>
    </row>
    <row r="63" spans="1:10">
      <c r="A63" s="143" t="s">
        <v>2741</v>
      </c>
      <c r="B63" t="s">
        <v>3011</v>
      </c>
      <c r="H63">
        <v>101820</v>
      </c>
      <c r="I63" t="s">
        <v>3075</v>
      </c>
      <c r="J63" t="str">
        <f t="shared" si="0"/>
        <v>ia.assorted_string like '%101820-00064-11-2024%' or</v>
      </c>
    </row>
    <row r="64" spans="1:10">
      <c r="A64" s="143" t="s">
        <v>2742</v>
      </c>
      <c r="B64" t="s">
        <v>3011</v>
      </c>
      <c r="H64">
        <v>101820</v>
      </c>
      <c r="I64" t="s">
        <v>3076</v>
      </c>
      <c r="J64" t="str">
        <f t="shared" si="0"/>
        <v>ia.assorted_string like '%101820-00065-11-2024%' or</v>
      </c>
    </row>
    <row r="65" spans="1:10">
      <c r="A65" s="143" t="s">
        <v>2743</v>
      </c>
      <c r="B65" t="s">
        <v>3011</v>
      </c>
      <c r="H65">
        <v>101820</v>
      </c>
      <c r="I65" t="s">
        <v>3077</v>
      </c>
      <c r="J65" t="str">
        <f t="shared" si="0"/>
        <v>ia.assorted_string like '%101820-00066-11-2024%' or</v>
      </c>
    </row>
    <row r="66" spans="1:10">
      <c r="A66" s="143" t="s">
        <v>2744</v>
      </c>
      <c r="B66" t="s">
        <v>3011</v>
      </c>
      <c r="H66">
        <v>101820</v>
      </c>
      <c r="I66" t="s">
        <v>3078</v>
      </c>
      <c r="J66" t="str">
        <f t="shared" si="0"/>
        <v>ia.assorted_string like '%101820-00067-11-2024%' or</v>
      </c>
    </row>
    <row r="67" spans="1:10">
      <c r="A67" s="143" t="s">
        <v>2745</v>
      </c>
      <c r="B67" t="s">
        <v>3011</v>
      </c>
      <c r="H67">
        <v>101820</v>
      </c>
      <c r="I67" t="s">
        <v>3079</v>
      </c>
      <c r="J67" t="str">
        <f t="shared" ref="J67:J130" si="1">"ia.assorted_string like '%"&amp;H67&amp;"-"&amp;I67&amp;B67&amp;"%' or"</f>
        <v>ia.assorted_string like '%101820-00068-11-2024%' or</v>
      </c>
    </row>
    <row r="68" spans="1:10">
      <c r="A68" s="143" t="s">
        <v>2746</v>
      </c>
      <c r="B68" t="s">
        <v>3011</v>
      </c>
      <c r="H68">
        <v>101820</v>
      </c>
      <c r="I68" t="s">
        <v>3080</v>
      </c>
      <c r="J68" t="str">
        <f t="shared" si="1"/>
        <v>ia.assorted_string like '%101820-00069-11-2024%' or</v>
      </c>
    </row>
    <row r="69" spans="1:10">
      <c r="A69" s="143" t="s">
        <v>2747</v>
      </c>
      <c r="B69" t="s">
        <v>3011</v>
      </c>
      <c r="H69">
        <v>101820</v>
      </c>
      <c r="I69" t="s">
        <v>3081</v>
      </c>
      <c r="J69" t="str">
        <f t="shared" si="1"/>
        <v>ia.assorted_string like '%101820-00070-11-2024%' or</v>
      </c>
    </row>
    <row r="70" spans="1:10">
      <c r="A70" s="143" t="s">
        <v>2748</v>
      </c>
      <c r="B70" t="s">
        <v>3011</v>
      </c>
      <c r="H70">
        <v>101820</v>
      </c>
      <c r="I70" t="s">
        <v>3082</v>
      </c>
      <c r="J70" t="str">
        <f t="shared" si="1"/>
        <v>ia.assorted_string like '%101820-00071-11-2024%' or</v>
      </c>
    </row>
    <row r="71" spans="1:10">
      <c r="A71" s="143" t="s">
        <v>2749</v>
      </c>
      <c r="B71" t="s">
        <v>3011</v>
      </c>
      <c r="H71">
        <v>101820</v>
      </c>
      <c r="I71" t="s">
        <v>3083</v>
      </c>
      <c r="J71" t="str">
        <f t="shared" si="1"/>
        <v>ia.assorted_string like '%101820-00072-11-2024%' or</v>
      </c>
    </row>
    <row r="72" spans="1:10">
      <c r="A72" s="143" t="s">
        <v>2750</v>
      </c>
      <c r="B72" t="s">
        <v>3011</v>
      </c>
      <c r="H72">
        <v>101820</v>
      </c>
      <c r="I72" t="s">
        <v>3084</v>
      </c>
      <c r="J72" t="str">
        <f t="shared" si="1"/>
        <v>ia.assorted_string like '%101820-00073-11-2024%' or</v>
      </c>
    </row>
    <row r="73" spans="1:10">
      <c r="A73" s="143" t="s">
        <v>2751</v>
      </c>
      <c r="B73" t="s">
        <v>3011</v>
      </c>
      <c r="H73">
        <v>101820</v>
      </c>
      <c r="I73" t="s">
        <v>3085</v>
      </c>
      <c r="J73" t="str">
        <f t="shared" si="1"/>
        <v>ia.assorted_string like '%101820-00074-11-2024%' or</v>
      </c>
    </row>
    <row r="74" spans="1:10">
      <c r="A74" s="143" t="s">
        <v>2752</v>
      </c>
      <c r="B74" t="s">
        <v>3011</v>
      </c>
      <c r="H74">
        <v>101820</v>
      </c>
      <c r="I74" t="s">
        <v>3086</v>
      </c>
      <c r="J74" t="str">
        <f t="shared" si="1"/>
        <v>ia.assorted_string like '%101820-00075-11-2024%' or</v>
      </c>
    </row>
    <row r="75" spans="1:10">
      <c r="A75" s="143" t="s">
        <v>2753</v>
      </c>
      <c r="B75" t="s">
        <v>3011</v>
      </c>
      <c r="H75">
        <v>101820</v>
      </c>
      <c r="I75" t="s">
        <v>3087</v>
      </c>
      <c r="J75" t="str">
        <f t="shared" si="1"/>
        <v>ia.assorted_string like '%101820-00076-11-2024%' or</v>
      </c>
    </row>
    <row r="76" spans="1:10">
      <c r="A76" s="143" t="s">
        <v>2754</v>
      </c>
      <c r="B76" t="s">
        <v>3011</v>
      </c>
      <c r="H76">
        <v>101820</v>
      </c>
      <c r="I76" t="s">
        <v>3088</v>
      </c>
      <c r="J76" t="str">
        <f t="shared" si="1"/>
        <v>ia.assorted_string like '%101820-00077-11-2024%' or</v>
      </c>
    </row>
    <row r="77" spans="1:10">
      <c r="A77" s="143" t="s">
        <v>2755</v>
      </c>
      <c r="B77" t="s">
        <v>3011</v>
      </c>
      <c r="H77">
        <v>101820</v>
      </c>
      <c r="I77" t="s">
        <v>3089</v>
      </c>
      <c r="J77" t="str">
        <f t="shared" si="1"/>
        <v>ia.assorted_string like '%101820-00078-11-2024%' or</v>
      </c>
    </row>
    <row r="78" spans="1:10">
      <c r="A78" s="143" t="s">
        <v>2756</v>
      </c>
      <c r="B78" t="s">
        <v>3011</v>
      </c>
      <c r="H78">
        <v>101820</v>
      </c>
      <c r="I78" t="s">
        <v>3090</v>
      </c>
      <c r="J78" t="str">
        <f t="shared" si="1"/>
        <v>ia.assorted_string like '%101820-00079-11-2024%' or</v>
      </c>
    </row>
    <row r="79" spans="1:10">
      <c r="A79" s="143" t="s">
        <v>2757</v>
      </c>
      <c r="B79" t="s">
        <v>3011</v>
      </c>
      <c r="H79">
        <v>101820</v>
      </c>
      <c r="I79" t="s">
        <v>3091</v>
      </c>
      <c r="J79" t="str">
        <f t="shared" si="1"/>
        <v>ia.assorted_string like '%101820-00080-11-2024%' or</v>
      </c>
    </row>
    <row r="80" spans="1:10">
      <c r="A80" s="143" t="s">
        <v>2758</v>
      </c>
      <c r="B80" t="s">
        <v>3011</v>
      </c>
      <c r="H80">
        <v>101820</v>
      </c>
      <c r="I80" t="s">
        <v>3092</v>
      </c>
      <c r="J80" t="str">
        <f t="shared" si="1"/>
        <v>ia.assorted_string like '%101820-00081-11-2024%' or</v>
      </c>
    </row>
    <row r="81" spans="1:10">
      <c r="A81" s="143" t="s">
        <v>2759</v>
      </c>
      <c r="B81" t="s">
        <v>3011</v>
      </c>
      <c r="H81">
        <v>101820</v>
      </c>
      <c r="I81" t="s">
        <v>3093</v>
      </c>
      <c r="J81" t="str">
        <f t="shared" si="1"/>
        <v>ia.assorted_string like '%101820-00082-11-2024%' or</v>
      </c>
    </row>
    <row r="82" spans="1:10">
      <c r="A82" s="143" t="s">
        <v>2760</v>
      </c>
      <c r="B82" t="s">
        <v>3011</v>
      </c>
      <c r="H82">
        <v>101820</v>
      </c>
      <c r="I82" t="s">
        <v>3094</v>
      </c>
      <c r="J82" t="str">
        <f t="shared" si="1"/>
        <v>ia.assorted_string like '%101820-00083-11-2024%' or</v>
      </c>
    </row>
    <row r="83" spans="1:10">
      <c r="A83" s="143" t="s">
        <v>2761</v>
      </c>
      <c r="B83" t="s">
        <v>3011</v>
      </c>
      <c r="H83">
        <v>101820</v>
      </c>
      <c r="I83" t="s">
        <v>3095</v>
      </c>
      <c r="J83" t="str">
        <f t="shared" si="1"/>
        <v>ia.assorted_string like '%101820-00084-11-2024%' or</v>
      </c>
    </row>
    <row r="84" spans="1:10">
      <c r="A84" s="143" t="s">
        <v>2762</v>
      </c>
      <c r="B84" t="s">
        <v>3011</v>
      </c>
      <c r="H84">
        <v>101820</v>
      </c>
      <c r="I84" t="s">
        <v>3096</v>
      </c>
      <c r="J84" t="str">
        <f t="shared" si="1"/>
        <v>ia.assorted_string like '%101820-00085-11-2024%' or</v>
      </c>
    </row>
    <row r="85" spans="1:10">
      <c r="A85" s="143" t="s">
        <v>2763</v>
      </c>
      <c r="B85" t="s">
        <v>3011</v>
      </c>
      <c r="H85">
        <v>101820</v>
      </c>
      <c r="I85" t="s">
        <v>3097</v>
      </c>
      <c r="J85" t="str">
        <f t="shared" si="1"/>
        <v>ia.assorted_string like '%101820-00086-11-2024%' or</v>
      </c>
    </row>
    <row r="86" spans="1:10">
      <c r="A86" s="143" t="s">
        <v>2764</v>
      </c>
      <c r="B86" t="s">
        <v>3011</v>
      </c>
      <c r="H86">
        <v>101820</v>
      </c>
      <c r="I86" t="s">
        <v>3098</v>
      </c>
      <c r="J86" t="str">
        <f t="shared" si="1"/>
        <v>ia.assorted_string like '%101820-00087-11-2024%' or</v>
      </c>
    </row>
    <row r="87" spans="1:10">
      <c r="A87" s="143" t="s">
        <v>2765</v>
      </c>
      <c r="B87" t="s">
        <v>3011</v>
      </c>
      <c r="H87">
        <v>101820</v>
      </c>
      <c r="I87" t="s">
        <v>3099</v>
      </c>
      <c r="J87" t="str">
        <f t="shared" si="1"/>
        <v>ia.assorted_string like '%101820-00088-11-2024%' or</v>
      </c>
    </row>
    <row r="88" spans="1:10">
      <c r="A88" s="143" t="s">
        <v>2766</v>
      </c>
      <c r="B88" t="s">
        <v>3011</v>
      </c>
      <c r="H88">
        <v>101820</v>
      </c>
      <c r="I88" t="s">
        <v>3100</v>
      </c>
      <c r="J88" t="str">
        <f t="shared" si="1"/>
        <v>ia.assorted_string like '%101820-00089-11-2024%' or</v>
      </c>
    </row>
    <row r="89" spans="1:10">
      <c r="A89" s="143" t="s">
        <v>2767</v>
      </c>
      <c r="B89" t="s">
        <v>3011</v>
      </c>
      <c r="H89">
        <v>101820</v>
      </c>
      <c r="I89" t="s">
        <v>3101</v>
      </c>
      <c r="J89" t="str">
        <f t="shared" si="1"/>
        <v>ia.assorted_string like '%101820-00090-11-2024%' or</v>
      </c>
    </row>
    <row r="90" spans="1:10">
      <c r="A90" s="143" t="s">
        <v>2768</v>
      </c>
      <c r="B90" t="s">
        <v>3011</v>
      </c>
      <c r="H90">
        <v>101820</v>
      </c>
      <c r="I90" t="s">
        <v>3102</v>
      </c>
      <c r="J90" t="str">
        <f t="shared" si="1"/>
        <v>ia.assorted_string like '%101820-00091-11-2024%' or</v>
      </c>
    </row>
    <row r="91" spans="1:10">
      <c r="A91" s="143" t="s">
        <v>2769</v>
      </c>
      <c r="B91" t="s">
        <v>3011</v>
      </c>
      <c r="H91">
        <v>101820</v>
      </c>
      <c r="I91" t="s">
        <v>3103</v>
      </c>
      <c r="J91" t="str">
        <f t="shared" si="1"/>
        <v>ia.assorted_string like '%101820-00092-11-2024%' or</v>
      </c>
    </row>
    <row r="92" spans="1:10">
      <c r="A92" s="143" t="s">
        <v>2770</v>
      </c>
      <c r="B92" t="s">
        <v>3011</v>
      </c>
      <c r="H92">
        <v>101820</v>
      </c>
      <c r="I92" t="s">
        <v>3104</v>
      </c>
      <c r="J92" t="str">
        <f t="shared" si="1"/>
        <v>ia.assorted_string like '%101820-00093-11-2024%' or</v>
      </c>
    </row>
    <row r="93" spans="1:10">
      <c r="A93" s="143" t="s">
        <v>2771</v>
      </c>
      <c r="B93" t="s">
        <v>3011</v>
      </c>
      <c r="H93">
        <v>101820</v>
      </c>
      <c r="I93" t="s">
        <v>3105</v>
      </c>
      <c r="J93" t="str">
        <f t="shared" si="1"/>
        <v>ia.assorted_string like '%101820-00094-11-2024%' or</v>
      </c>
    </row>
    <row r="94" spans="1:10">
      <c r="A94" s="143" t="s">
        <v>2772</v>
      </c>
      <c r="B94" t="s">
        <v>3011</v>
      </c>
      <c r="H94">
        <v>101820</v>
      </c>
      <c r="I94" t="s">
        <v>3106</v>
      </c>
      <c r="J94" t="str">
        <f t="shared" si="1"/>
        <v>ia.assorted_string like '%101820-00095-11-2024%' or</v>
      </c>
    </row>
    <row r="95" spans="1:10">
      <c r="A95" s="143" t="s">
        <v>2773</v>
      </c>
      <c r="B95" t="s">
        <v>3011</v>
      </c>
      <c r="H95">
        <v>101820</v>
      </c>
      <c r="I95" t="s">
        <v>3107</v>
      </c>
      <c r="J95" t="str">
        <f t="shared" si="1"/>
        <v>ia.assorted_string like '%101820-00096-11-2024%' or</v>
      </c>
    </row>
    <row r="96" spans="1:10">
      <c r="A96" s="143" t="s">
        <v>2774</v>
      </c>
      <c r="B96" t="s">
        <v>3011</v>
      </c>
      <c r="H96">
        <v>101820</v>
      </c>
      <c r="I96" t="s">
        <v>3108</v>
      </c>
      <c r="J96" t="str">
        <f t="shared" si="1"/>
        <v>ia.assorted_string like '%101820-00097-11-2024%' or</v>
      </c>
    </row>
    <row r="97" spans="1:10">
      <c r="A97" s="143" t="s">
        <v>2775</v>
      </c>
      <c r="B97" t="s">
        <v>3011</v>
      </c>
      <c r="H97">
        <v>101820</v>
      </c>
      <c r="I97" t="s">
        <v>3109</v>
      </c>
      <c r="J97" t="str">
        <f t="shared" si="1"/>
        <v>ia.assorted_string like '%101820-00098-11-2024%' or</v>
      </c>
    </row>
    <row r="98" spans="1:10">
      <c r="A98" s="143" t="s">
        <v>2776</v>
      </c>
      <c r="B98" t="s">
        <v>3011</v>
      </c>
      <c r="H98">
        <v>101820</v>
      </c>
      <c r="I98" t="s">
        <v>3110</v>
      </c>
      <c r="J98" t="str">
        <f t="shared" si="1"/>
        <v>ia.assorted_string like '%101820-00099-11-2024%' or</v>
      </c>
    </row>
    <row r="99" spans="1:10">
      <c r="A99" s="143" t="s">
        <v>2777</v>
      </c>
      <c r="B99" t="s">
        <v>3011</v>
      </c>
      <c r="H99">
        <v>101820</v>
      </c>
      <c r="I99" t="s">
        <v>3111</v>
      </c>
      <c r="J99" t="str">
        <f t="shared" si="1"/>
        <v>ia.assorted_string like '%101820-00100-11-2024%' or</v>
      </c>
    </row>
    <row r="100" spans="1:10">
      <c r="A100" s="143" t="s">
        <v>2778</v>
      </c>
      <c r="B100" t="s">
        <v>3011</v>
      </c>
      <c r="H100">
        <v>101820</v>
      </c>
      <c r="I100" t="s">
        <v>3112</v>
      </c>
      <c r="J100" t="str">
        <f t="shared" si="1"/>
        <v>ia.assorted_string like '%101820-00101-11-2024%' or</v>
      </c>
    </row>
    <row r="101" spans="1:10">
      <c r="A101" s="143" t="s">
        <v>2779</v>
      </c>
      <c r="B101" t="s">
        <v>3011</v>
      </c>
      <c r="H101">
        <v>101820</v>
      </c>
      <c r="I101" t="s">
        <v>3113</v>
      </c>
      <c r="J101" t="str">
        <f t="shared" si="1"/>
        <v>ia.assorted_string like '%101820-00102-11-2024%' or</v>
      </c>
    </row>
    <row r="102" spans="1:10">
      <c r="A102" s="143" t="s">
        <v>2780</v>
      </c>
      <c r="B102" t="s">
        <v>3011</v>
      </c>
      <c r="H102">
        <v>101820</v>
      </c>
      <c r="I102" t="s">
        <v>3114</v>
      </c>
      <c r="J102" t="str">
        <f t="shared" si="1"/>
        <v>ia.assorted_string like '%101820-00103-11-2024%' or</v>
      </c>
    </row>
    <row r="103" spans="1:10">
      <c r="A103" s="143" t="s">
        <v>2781</v>
      </c>
      <c r="B103" t="s">
        <v>3011</v>
      </c>
      <c r="H103">
        <v>101820</v>
      </c>
      <c r="I103" t="s">
        <v>3115</v>
      </c>
      <c r="J103" t="str">
        <f t="shared" si="1"/>
        <v>ia.assorted_string like '%101820-00104-11-2024%' or</v>
      </c>
    </row>
    <row r="104" spans="1:10">
      <c r="A104" s="143" t="s">
        <v>2980</v>
      </c>
      <c r="B104" t="s">
        <v>3011</v>
      </c>
      <c r="H104">
        <v>101820</v>
      </c>
      <c r="I104" t="s">
        <v>3116</v>
      </c>
      <c r="J104" t="str">
        <f t="shared" si="1"/>
        <v>ia.assorted_string like '%101820-00105-11-2024%' or</v>
      </c>
    </row>
    <row r="105" spans="1:10">
      <c r="A105" s="143" t="s">
        <v>2782</v>
      </c>
      <c r="B105" t="s">
        <v>3011</v>
      </c>
      <c r="H105">
        <v>101820</v>
      </c>
      <c r="I105" t="s">
        <v>3117</v>
      </c>
      <c r="J105" t="str">
        <f t="shared" si="1"/>
        <v>ia.assorted_string like '%101820-00106-11-2024%' or</v>
      </c>
    </row>
    <row r="106" spans="1:10">
      <c r="A106" s="143" t="s">
        <v>2783</v>
      </c>
      <c r="B106" t="s">
        <v>3011</v>
      </c>
      <c r="H106">
        <v>101820</v>
      </c>
      <c r="I106" t="s">
        <v>3118</v>
      </c>
      <c r="J106" t="str">
        <f t="shared" si="1"/>
        <v>ia.assorted_string like '%101820-00107-11-2024%' or</v>
      </c>
    </row>
    <row r="107" spans="1:10">
      <c r="A107" s="143" t="s">
        <v>2784</v>
      </c>
      <c r="B107" t="s">
        <v>3011</v>
      </c>
      <c r="H107">
        <v>101820</v>
      </c>
      <c r="I107" t="s">
        <v>3119</v>
      </c>
      <c r="J107" t="str">
        <f t="shared" si="1"/>
        <v>ia.assorted_string like '%101820-00108-11-2024%' or</v>
      </c>
    </row>
    <row r="108" spans="1:10">
      <c r="A108" s="143" t="s">
        <v>2785</v>
      </c>
      <c r="B108" t="s">
        <v>3011</v>
      </c>
      <c r="H108">
        <v>101820</v>
      </c>
      <c r="I108" t="s">
        <v>3120</v>
      </c>
      <c r="J108" t="str">
        <f t="shared" si="1"/>
        <v>ia.assorted_string like '%101820-00109-11-2024%' or</v>
      </c>
    </row>
    <row r="109" spans="1:10">
      <c r="A109" s="143" t="s">
        <v>2786</v>
      </c>
      <c r="B109" t="s">
        <v>3011</v>
      </c>
      <c r="H109">
        <v>101820</v>
      </c>
      <c r="I109" t="s">
        <v>3121</v>
      </c>
      <c r="J109" t="str">
        <f t="shared" si="1"/>
        <v>ia.assorted_string like '%101820-00110-11-2024%' or</v>
      </c>
    </row>
    <row r="110" spans="1:10">
      <c r="A110" s="143" t="s">
        <v>2787</v>
      </c>
      <c r="B110" t="s">
        <v>3011</v>
      </c>
      <c r="H110">
        <v>101820</v>
      </c>
      <c r="I110" t="s">
        <v>3122</v>
      </c>
      <c r="J110" t="str">
        <f t="shared" si="1"/>
        <v>ia.assorted_string like '%101820-00111-11-2024%' or</v>
      </c>
    </row>
    <row r="111" spans="1:10">
      <c r="A111" s="143" t="s">
        <v>2788</v>
      </c>
      <c r="B111" t="s">
        <v>3011</v>
      </c>
      <c r="H111">
        <v>101820</v>
      </c>
      <c r="I111" t="s">
        <v>3123</v>
      </c>
      <c r="J111" t="str">
        <f t="shared" si="1"/>
        <v>ia.assorted_string like '%101820-00112-11-2024%' or</v>
      </c>
    </row>
    <row r="112" spans="1:10">
      <c r="A112" s="143" t="s">
        <v>2789</v>
      </c>
      <c r="B112" t="s">
        <v>3011</v>
      </c>
      <c r="H112">
        <v>101820</v>
      </c>
      <c r="I112" t="s">
        <v>3124</v>
      </c>
      <c r="J112" t="str">
        <f t="shared" si="1"/>
        <v>ia.assorted_string like '%101820-00113-11-2024%' or</v>
      </c>
    </row>
    <row r="113" spans="1:10">
      <c r="A113" s="143" t="s">
        <v>2790</v>
      </c>
      <c r="B113" t="s">
        <v>3011</v>
      </c>
      <c r="H113">
        <v>101820</v>
      </c>
      <c r="I113" t="s">
        <v>3125</v>
      </c>
      <c r="J113" t="str">
        <f t="shared" si="1"/>
        <v>ia.assorted_string like '%101820-00114-11-2024%' or</v>
      </c>
    </row>
    <row r="114" spans="1:10">
      <c r="A114" s="143" t="s">
        <v>2791</v>
      </c>
      <c r="B114" t="s">
        <v>3011</v>
      </c>
      <c r="H114">
        <v>101820</v>
      </c>
      <c r="I114" t="s">
        <v>3126</v>
      </c>
      <c r="J114" t="str">
        <f t="shared" si="1"/>
        <v>ia.assorted_string like '%101820-00115-11-2024%' or</v>
      </c>
    </row>
    <row r="115" spans="1:10">
      <c r="A115" s="143" t="s">
        <v>2792</v>
      </c>
      <c r="B115" t="s">
        <v>3011</v>
      </c>
      <c r="H115">
        <v>101820</v>
      </c>
      <c r="I115" t="s">
        <v>3127</v>
      </c>
      <c r="J115" t="str">
        <f t="shared" si="1"/>
        <v>ia.assorted_string like '%101820-00116-11-2024%' or</v>
      </c>
    </row>
    <row r="116" spans="1:10">
      <c r="A116" s="143" t="s">
        <v>2793</v>
      </c>
      <c r="B116" t="s">
        <v>3011</v>
      </c>
      <c r="H116">
        <v>101820</v>
      </c>
      <c r="I116" t="s">
        <v>3128</v>
      </c>
      <c r="J116" t="str">
        <f t="shared" si="1"/>
        <v>ia.assorted_string like '%101820-00117-11-2024%' or</v>
      </c>
    </row>
    <row r="117" spans="1:10">
      <c r="A117" s="143" t="s">
        <v>2794</v>
      </c>
      <c r="B117" t="s">
        <v>3011</v>
      </c>
      <c r="H117">
        <v>101820</v>
      </c>
      <c r="I117" t="s">
        <v>3129</v>
      </c>
      <c r="J117" t="str">
        <f t="shared" si="1"/>
        <v>ia.assorted_string like '%101820-00118-11-2024%' or</v>
      </c>
    </row>
    <row r="118" spans="1:10">
      <c r="A118" s="143" t="s">
        <v>2795</v>
      </c>
      <c r="B118" t="s">
        <v>3011</v>
      </c>
      <c r="H118">
        <v>101820</v>
      </c>
      <c r="I118" t="s">
        <v>3130</v>
      </c>
      <c r="J118" t="str">
        <f t="shared" si="1"/>
        <v>ia.assorted_string like '%101820-00119-11-2024%' or</v>
      </c>
    </row>
    <row r="119" spans="1:10">
      <c r="A119" s="143" t="s">
        <v>2796</v>
      </c>
      <c r="B119" t="s">
        <v>3011</v>
      </c>
      <c r="H119">
        <v>101820</v>
      </c>
      <c r="I119" t="s">
        <v>3131</v>
      </c>
      <c r="J119" t="str">
        <f t="shared" si="1"/>
        <v>ia.assorted_string like '%101820-00120-11-2024%' or</v>
      </c>
    </row>
    <row r="120" spans="1:10">
      <c r="A120" s="143" t="s">
        <v>2797</v>
      </c>
      <c r="B120" t="s">
        <v>3011</v>
      </c>
      <c r="H120">
        <v>101820</v>
      </c>
      <c r="I120" t="s">
        <v>3132</v>
      </c>
      <c r="J120" t="str">
        <f t="shared" si="1"/>
        <v>ia.assorted_string like '%101820-00121-11-2024%' or</v>
      </c>
    </row>
    <row r="121" spans="1:10">
      <c r="A121" s="143" t="s">
        <v>2798</v>
      </c>
      <c r="B121" t="s">
        <v>3011</v>
      </c>
      <c r="H121">
        <v>101820</v>
      </c>
      <c r="I121" t="s">
        <v>3133</v>
      </c>
      <c r="J121" t="str">
        <f t="shared" si="1"/>
        <v>ia.assorted_string like '%101820-00122-11-2024%' or</v>
      </c>
    </row>
    <row r="122" spans="1:10">
      <c r="A122" s="143" t="s">
        <v>2799</v>
      </c>
      <c r="B122" t="s">
        <v>3011</v>
      </c>
      <c r="H122">
        <v>101820</v>
      </c>
      <c r="I122" t="s">
        <v>3134</v>
      </c>
      <c r="J122" t="str">
        <f t="shared" si="1"/>
        <v>ia.assorted_string like '%101820-00123-11-2024%' or</v>
      </c>
    </row>
    <row r="123" spans="1:10">
      <c r="A123" s="143" t="s">
        <v>2800</v>
      </c>
      <c r="B123" t="s">
        <v>3011</v>
      </c>
      <c r="H123">
        <v>101820</v>
      </c>
      <c r="I123" t="s">
        <v>3135</v>
      </c>
      <c r="J123" t="str">
        <f t="shared" si="1"/>
        <v>ia.assorted_string like '%101820-00124-11-2024%' or</v>
      </c>
    </row>
    <row r="124" spans="1:10">
      <c r="A124" s="143" t="s">
        <v>2801</v>
      </c>
      <c r="B124" t="s">
        <v>3011</v>
      </c>
      <c r="H124">
        <v>101820</v>
      </c>
      <c r="I124" t="s">
        <v>3136</v>
      </c>
      <c r="J124" t="str">
        <f t="shared" si="1"/>
        <v>ia.assorted_string like '%101820-00125-11-2024%' or</v>
      </c>
    </row>
    <row r="125" spans="1:10">
      <c r="A125" s="143" t="s">
        <v>2802</v>
      </c>
      <c r="B125" t="s">
        <v>3011</v>
      </c>
      <c r="H125">
        <v>101820</v>
      </c>
      <c r="I125" t="s">
        <v>3137</v>
      </c>
      <c r="J125" t="str">
        <f t="shared" si="1"/>
        <v>ia.assorted_string like '%101820-00126-11-2024%' or</v>
      </c>
    </row>
    <row r="126" spans="1:10">
      <c r="A126" s="143" t="s">
        <v>2803</v>
      </c>
      <c r="B126" t="s">
        <v>3011</v>
      </c>
      <c r="H126">
        <v>101820</v>
      </c>
      <c r="I126" t="s">
        <v>3138</v>
      </c>
      <c r="J126" t="str">
        <f t="shared" si="1"/>
        <v>ia.assorted_string like '%101820-00127-11-2024%' or</v>
      </c>
    </row>
    <row r="127" spans="1:10">
      <c r="A127" s="143" t="s">
        <v>2804</v>
      </c>
      <c r="B127" t="s">
        <v>3011</v>
      </c>
      <c r="H127">
        <v>101820</v>
      </c>
      <c r="I127" t="s">
        <v>3139</v>
      </c>
      <c r="J127" t="str">
        <f t="shared" si="1"/>
        <v>ia.assorted_string like '%101820-00128-11-2024%' or</v>
      </c>
    </row>
    <row r="128" spans="1:10">
      <c r="A128" s="143" t="s">
        <v>2805</v>
      </c>
      <c r="B128" t="s">
        <v>3011</v>
      </c>
      <c r="H128">
        <v>101820</v>
      </c>
      <c r="I128" t="s">
        <v>3140</v>
      </c>
      <c r="J128" t="str">
        <f t="shared" si="1"/>
        <v>ia.assorted_string like '%101820-00129-11-2024%' or</v>
      </c>
    </row>
    <row r="129" spans="1:10">
      <c r="A129" s="143" t="s">
        <v>2806</v>
      </c>
      <c r="B129" t="s">
        <v>3011</v>
      </c>
      <c r="H129">
        <v>101820</v>
      </c>
      <c r="I129" t="s">
        <v>3141</v>
      </c>
      <c r="J129" t="str">
        <f t="shared" si="1"/>
        <v>ia.assorted_string like '%101820-00130-11-2024%' or</v>
      </c>
    </row>
    <row r="130" spans="1:10">
      <c r="A130" s="143" t="s">
        <v>2807</v>
      </c>
      <c r="B130" t="s">
        <v>3011</v>
      </c>
      <c r="H130">
        <v>101820</v>
      </c>
      <c r="I130" t="s">
        <v>3142</v>
      </c>
      <c r="J130" t="str">
        <f t="shared" si="1"/>
        <v>ia.assorted_string like '%101820-00131-11-2024%' or</v>
      </c>
    </row>
    <row r="131" spans="1:10">
      <c r="A131" s="143" t="s">
        <v>2808</v>
      </c>
      <c r="B131" t="s">
        <v>3011</v>
      </c>
      <c r="H131">
        <v>101820</v>
      </c>
      <c r="I131" t="s">
        <v>3143</v>
      </c>
      <c r="J131" t="str">
        <f t="shared" ref="J131:J194" si="2">"ia.assorted_string like '%"&amp;H131&amp;"-"&amp;I131&amp;B131&amp;"%' or"</f>
        <v>ia.assorted_string like '%101820-00132-11-2024%' or</v>
      </c>
    </row>
    <row r="132" spans="1:10">
      <c r="A132" s="143" t="s">
        <v>2809</v>
      </c>
      <c r="B132" t="s">
        <v>3011</v>
      </c>
      <c r="H132">
        <v>101820</v>
      </c>
      <c r="I132" t="s">
        <v>3144</v>
      </c>
      <c r="J132" t="str">
        <f t="shared" si="2"/>
        <v>ia.assorted_string like '%101820-00133-11-2024%' or</v>
      </c>
    </row>
    <row r="133" spans="1:10">
      <c r="A133" s="143" t="s">
        <v>2810</v>
      </c>
      <c r="B133" t="s">
        <v>3011</v>
      </c>
      <c r="H133">
        <v>101820</v>
      </c>
      <c r="I133" t="s">
        <v>3145</v>
      </c>
      <c r="J133" t="str">
        <f t="shared" si="2"/>
        <v>ia.assorted_string like '%101820-00134-11-2024%' or</v>
      </c>
    </row>
    <row r="134" spans="1:10">
      <c r="A134" s="143" t="s">
        <v>2811</v>
      </c>
      <c r="B134" t="s">
        <v>3011</v>
      </c>
      <c r="H134">
        <v>101820</v>
      </c>
      <c r="I134" t="s">
        <v>3146</v>
      </c>
      <c r="J134" t="str">
        <f t="shared" si="2"/>
        <v>ia.assorted_string like '%101820-00135-11-2024%' or</v>
      </c>
    </row>
    <row r="135" spans="1:10">
      <c r="A135" s="143" t="s">
        <v>2812</v>
      </c>
      <c r="B135" t="s">
        <v>3011</v>
      </c>
      <c r="H135">
        <v>101820</v>
      </c>
      <c r="I135" t="s">
        <v>3147</v>
      </c>
      <c r="J135" t="str">
        <f t="shared" si="2"/>
        <v>ia.assorted_string like '%101820-00136-11-2024%' or</v>
      </c>
    </row>
    <row r="136" spans="1:10">
      <c r="A136" s="143" t="s">
        <v>2813</v>
      </c>
      <c r="B136" t="s">
        <v>3011</v>
      </c>
      <c r="H136">
        <v>101820</v>
      </c>
      <c r="I136" t="s">
        <v>3148</v>
      </c>
      <c r="J136" t="str">
        <f t="shared" si="2"/>
        <v>ia.assorted_string like '%101820-00137-11-2024%' or</v>
      </c>
    </row>
    <row r="137" spans="1:10">
      <c r="A137" s="143" t="s">
        <v>2814</v>
      </c>
      <c r="B137" t="s">
        <v>3011</v>
      </c>
      <c r="H137">
        <v>101820</v>
      </c>
      <c r="I137" t="s">
        <v>3149</v>
      </c>
      <c r="J137" t="str">
        <f t="shared" si="2"/>
        <v>ia.assorted_string like '%101820-00138-11-2024%' or</v>
      </c>
    </row>
    <row r="138" spans="1:10">
      <c r="A138" s="143" t="s">
        <v>2815</v>
      </c>
      <c r="B138" t="s">
        <v>3011</v>
      </c>
      <c r="H138">
        <v>101820</v>
      </c>
      <c r="I138" t="s">
        <v>3150</v>
      </c>
      <c r="J138" t="str">
        <f t="shared" si="2"/>
        <v>ia.assorted_string like '%101820-00139-11-2024%' or</v>
      </c>
    </row>
    <row r="139" spans="1:10">
      <c r="A139" s="143" t="s">
        <v>2816</v>
      </c>
      <c r="B139" t="s">
        <v>3011</v>
      </c>
      <c r="H139">
        <v>101820</v>
      </c>
      <c r="I139" t="s">
        <v>3151</v>
      </c>
      <c r="J139" t="str">
        <f t="shared" si="2"/>
        <v>ia.assorted_string like '%101820-00140-11-2024%' or</v>
      </c>
    </row>
    <row r="140" spans="1:10">
      <c r="A140" s="143" t="s">
        <v>2817</v>
      </c>
      <c r="B140" t="s">
        <v>3011</v>
      </c>
      <c r="H140">
        <v>101820</v>
      </c>
      <c r="I140" t="s">
        <v>3152</v>
      </c>
      <c r="J140" t="str">
        <f t="shared" si="2"/>
        <v>ia.assorted_string like '%101820-00141-11-2024%' or</v>
      </c>
    </row>
    <row r="141" spans="1:10">
      <c r="A141" s="143" t="s">
        <v>2818</v>
      </c>
      <c r="B141" t="s">
        <v>3011</v>
      </c>
      <c r="H141">
        <v>101820</v>
      </c>
      <c r="I141" t="s">
        <v>3153</v>
      </c>
      <c r="J141" t="str">
        <f t="shared" si="2"/>
        <v>ia.assorted_string like '%101820-00142-11-2024%' or</v>
      </c>
    </row>
    <row r="142" spans="1:10">
      <c r="A142" s="143" t="s">
        <v>2819</v>
      </c>
      <c r="B142" t="s">
        <v>3011</v>
      </c>
      <c r="H142">
        <v>101820</v>
      </c>
      <c r="I142" t="s">
        <v>3154</v>
      </c>
      <c r="J142" t="str">
        <f t="shared" si="2"/>
        <v>ia.assorted_string like '%101820-00143-11-2024%' or</v>
      </c>
    </row>
    <row r="143" spans="1:10">
      <c r="A143" s="143" t="s">
        <v>2820</v>
      </c>
      <c r="B143" t="s">
        <v>3011</v>
      </c>
      <c r="H143">
        <v>101820</v>
      </c>
      <c r="I143" t="s">
        <v>3155</v>
      </c>
      <c r="J143" t="str">
        <f t="shared" si="2"/>
        <v>ia.assorted_string like '%101820-00144-11-2024%' or</v>
      </c>
    </row>
    <row r="144" spans="1:10">
      <c r="A144" s="143" t="s">
        <v>2821</v>
      </c>
      <c r="B144" t="s">
        <v>3011</v>
      </c>
      <c r="H144">
        <v>101820</v>
      </c>
      <c r="I144" t="s">
        <v>3156</v>
      </c>
      <c r="J144" t="str">
        <f t="shared" si="2"/>
        <v>ia.assorted_string like '%101820-00145-11-2024%' or</v>
      </c>
    </row>
    <row r="145" spans="1:10">
      <c r="A145" s="143" t="s">
        <v>2822</v>
      </c>
      <c r="B145" t="s">
        <v>3011</v>
      </c>
      <c r="H145">
        <v>101820</v>
      </c>
      <c r="I145" t="s">
        <v>3157</v>
      </c>
      <c r="J145" t="str">
        <f t="shared" si="2"/>
        <v>ia.assorted_string like '%101820-00146-11-2024%' or</v>
      </c>
    </row>
    <row r="146" spans="1:10">
      <c r="A146" s="143" t="s">
        <v>2823</v>
      </c>
      <c r="B146" t="s">
        <v>3011</v>
      </c>
      <c r="H146">
        <v>101820</v>
      </c>
      <c r="I146" t="s">
        <v>3158</v>
      </c>
      <c r="J146" t="str">
        <f t="shared" si="2"/>
        <v>ia.assorted_string like '%101820-00147-11-2024%' or</v>
      </c>
    </row>
    <row r="147" spans="1:10">
      <c r="A147" s="143" t="s">
        <v>2824</v>
      </c>
      <c r="B147" t="s">
        <v>3011</v>
      </c>
      <c r="H147">
        <v>101820</v>
      </c>
      <c r="I147" t="s">
        <v>3159</v>
      </c>
      <c r="J147" t="str">
        <f t="shared" si="2"/>
        <v>ia.assorted_string like '%101820-00148-11-2024%' or</v>
      </c>
    </row>
    <row r="148" spans="1:10">
      <c r="A148" s="143" t="s">
        <v>2825</v>
      </c>
      <c r="B148" t="s">
        <v>3011</v>
      </c>
      <c r="H148">
        <v>101820</v>
      </c>
      <c r="I148" t="s">
        <v>3160</v>
      </c>
      <c r="J148" t="str">
        <f t="shared" si="2"/>
        <v>ia.assorted_string like '%101820-00149-11-2024%' or</v>
      </c>
    </row>
    <row r="149" spans="1:10">
      <c r="A149" s="143" t="s">
        <v>2826</v>
      </c>
      <c r="B149" t="s">
        <v>3011</v>
      </c>
      <c r="H149">
        <v>101820</v>
      </c>
      <c r="I149" t="s">
        <v>3161</v>
      </c>
      <c r="J149" t="str">
        <f t="shared" si="2"/>
        <v>ia.assorted_string like '%101820-00150-11-2024%' or</v>
      </c>
    </row>
    <row r="150" spans="1:10">
      <c r="A150" s="143" t="s">
        <v>2827</v>
      </c>
      <c r="B150" t="s">
        <v>3011</v>
      </c>
      <c r="H150">
        <v>101820</v>
      </c>
      <c r="I150" t="s">
        <v>3162</v>
      </c>
      <c r="J150" t="str">
        <f t="shared" si="2"/>
        <v>ia.assorted_string like '%101820-00151-11-2024%' or</v>
      </c>
    </row>
    <row r="151" spans="1:10">
      <c r="A151" s="143" t="s">
        <v>2828</v>
      </c>
      <c r="B151" t="s">
        <v>3011</v>
      </c>
      <c r="H151">
        <v>101820</v>
      </c>
      <c r="I151" t="s">
        <v>3163</v>
      </c>
      <c r="J151" t="str">
        <f t="shared" si="2"/>
        <v>ia.assorted_string like '%101820-00152-11-2024%' or</v>
      </c>
    </row>
    <row r="152" spans="1:10">
      <c r="A152" s="143" t="s">
        <v>2829</v>
      </c>
      <c r="B152" t="s">
        <v>3011</v>
      </c>
      <c r="H152">
        <v>101820</v>
      </c>
      <c r="I152" t="s">
        <v>3164</v>
      </c>
      <c r="J152" t="str">
        <f t="shared" si="2"/>
        <v>ia.assorted_string like '%101820-00153-11-2024%' or</v>
      </c>
    </row>
    <row r="153" spans="1:10">
      <c r="A153" s="143" t="s">
        <v>2830</v>
      </c>
      <c r="B153" t="s">
        <v>3011</v>
      </c>
      <c r="H153">
        <v>101820</v>
      </c>
      <c r="I153" t="s">
        <v>3165</v>
      </c>
      <c r="J153" t="str">
        <f t="shared" si="2"/>
        <v>ia.assorted_string like '%101820-00154-11-2024%' or</v>
      </c>
    </row>
    <row r="154" spans="1:10">
      <c r="A154" s="143" t="s">
        <v>2831</v>
      </c>
      <c r="B154" t="s">
        <v>3011</v>
      </c>
      <c r="H154">
        <v>101820</v>
      </c>
      <c r="I154" t="s">
        <v>3166</v>
      </c>
      <c r="J154" t="str">
        <f t="shared" si="2"/>
        <v>ia.assorted_string like '%101820-00155-11-2024%' or</v>
      </c>
    </row>
    <row r="155" spans="1:10">
      <c r="A155" s="143" t="s">
        <v>2832</v>
      </c>
      <c r="B155" t="s">
        <v>3011</v>
      </c>
      <c r="H155">
        <v>102288</v>
      </c>
      <c r="I155" t="s">
        <v>3013</v>
      </c>
      <c r="J155" t="str">
        <f t="shared" si="2"/>
        <v>ia.assorted_string like '%102288-00001-11-2024%' or</v>
      </c>
    </row>
    <row r="156" spans="1:10">
      <c r="A156" s="143" t="s">
        <v>2833</v>
      </c>
      <c r="B156" t="s">
        <v>3011</v>
      </c>
      <c r="H156">
        <v>101820</v>
      </c>
      <c r="I156" t="s">
        <v>3167</v>
      </c>
      <c r="J156" t="str">
        <f t="shared" si="2"/>
        <v>ia.assorted_string like '%101820-00156-11-2024%' or</v>
      </c>
    </row>
    <row r="157" spans="1:10">
      <c r="A157" s="143" t="s">
        <v>2834</v>
      </c>
      <c r="B157" t="s">
        <v>3011</v>
      </c>
      <c r="H157">
        <v>101820</v>
      </c>
      <c r="I157" t="s">
        <v>3168</v>
      </c>
      <c r="J157" t="str">
        <f t="shared" si="2"/>
        <v>ia.assorted_string like '%101820-00157-11-2024%' or</v>
      </c>
    </row>
    <row r="158" spans="1:10">
      <c r="A158" s="143" t="s">
        <v>2835</v>
      </c>
      <c r="B158" t="s">
        <v>3011</v>
      </c>
      <c r="H158">
        <v>101820</v>
      </c>
      <c r="I158" t="s">
        <v>3169</v>
      </c>
      <c r="J158" t="str">
        <f t="shared" si="2"/>
        <v>ia.assorted_string like '%101820-00158-11-2024%' or</v>
      </c>
    </row>
    <row r="159" spans="1:10">
      <c r="A159" s="143" t="s">
        <v>2836</v>
      </c>
      <c r="B159" t="s">
        <v>3011</v>
      </c>
      <c r="H159">
        <v>101820</v>
      </c>
      <c r="I159" t="s">
        <v>3170</v>
      </c>
      <c r="J159" t="str">
        <f t="shared" si="2"/>
        <v>ia.assorted_string like '%101820-00159-11-2024%' or</v>
      </c>
    </row>
    <row r="160" spans="1:10">
      <c r="A160" s="143" t="s">
        <v>2837</v>
      </c>
      <c r="B160" t="s">
        <v>3011</v>
      </c>
      <c r="H160">
        <v>101820</v>
      </c>
      <c r="I160" t="s">
        <v>3171</v>
      </c>
      <c r="J160" t="str">
        <f t="shared" si="2"/>
        <v>ia.assorted_string like '%101820-00160-11-2024%' or</v>
      </c>
    </row>
    <row r="161" spans="1:10">
      <c r="A161" s="143" t="s">
        <v>2838</v>
      </c>
      <c r="B161" t="s">
        <v>3011</v>
      </c>
      <c r="H161">
        <v>101820</v>
      </c>
      <c r="I161" t="s">
        <v>3172</v>
      </c>
      <c r="J161" t="str">
        <f t="shared" si="2"/>
        <v>ia.assorted_string like '%101820-00161-11-2024%' or</v>
      </c>
    </row>
    <row r="162" spans="1:10">
      <c r="A162" s="143" t="s">
        <v>2839</v>
      </c>
      <c r="B162" t="s">
        <v>3011</v>
      </c>
      <c r="H162">
        <v>101820</v>
      </c>
      <c r="I162" t="s">
        <v>3173</v>
      </c>
      <c r="J162" t="str">
        <f t="shared" si="2"/>
        <v>ia.assorted_string like '%101820-00162-11-2024%' or</v>
      </c>
    </row>
    <row r="163" spans="1:10">
      <c r="A163" s="143" t="s">
        <v>2840</v>
      </c>
      <c r="B163" t="s">
        <v>3011</v>
      </c>
      <c r="H163">
        <v>101820</v>
      </c>
      <c r="I163" t="s">
        <v>3174</v>
      </c>
      <c r="J163" t="str">
        <f t="shared" si="2"/>
        <v>ia.assorted_string like '%101820-00163-11-2024%' or</v>
      </c>
    </row>
    <row r="164" spans="1:10">
      <c r="A164" s="143" t="s">
        <v>2841</v>
      </c>
      <c r="B164" t="s">
        <v>3011</v>
      </c>
      <c r="H164">
        <v>101820</v>
      </c>
      <c r="I164" t="s">
        <v>3175</v>
      </c>
      <c r="J164" t="str">
        <f t="shared" si="2"/>
        <v>ia.assorted_string like '%101820-00164-11-2024%' or</v>
      </c>
    </row>
    <row r="165" spans="1:10">
      <c r="A165" s="143" t="s">
        <v>2842</v>
      </c>
      <c r="B165" t="s">
        <v>3011</v>
      </c>
      <c r="H165">
        <v>101820</v>
      </c>
      <c r="I165" t="s">
        <v>3176</v>
      </c>
      <c r="J165" t="str">
        <f t="shared" si="2"/>
        <v>ia.assorted_string like '%101820-00165-11-2024%' or</v>
      </c>
    </row>
    <row r="166" spans="1:10">
      <c r="A166" s="143" t="s">
        <v>2843</v>
      </c>
      <c r="B166" t="s">
        <v>3011</v>
      </c>
      <c r="H166">
        <v>101820</v>
      </c>
      <c r="I166" t="s">
        <v>3177</v>
      </c>
      <c r="J166" t="str">
        <f t="shared" si="2"/>
        <v>ia.assorted_string like '%101820-00166-11-2024%' or</v>
      </c>
    </row>
    <row r="167" spans="1:10">
      <c r="A167" s="143" t="s">
        <v>2844</v>
      </c>
      <c r="B167" t="s">
        <v>3011</v>
      </c>
      <c r="H167">
        <v>101820</v>
      </c>
      <c r="I167" t="s">
        <v>3178</v>
      </c>
      <c r="J167" t="str">
        <f t="shared" si="2"/>
        <v>ia.assorted_string like '%101820-00167-11-2024%' or</v>
      </c>
    </row>
    <row r="168" spans="1:10">
      <c r="A168" s="143" t="s">
        <v>2845</v>
      </c>
      <c r="B168" t="s">
        <v>3011</v>
      </c>
      <c r="H168">
        <v>101820</v>
      </c>
      <c r="I168" t="s">
        <v>3179</v>
      </c>
      <c r="J168" t="str">
        <f t="shared" si="2"/>
        <v>ia.assorted_string like '%101820-00168-11-2024%' or</v>
      </c>
    </row>
    <row r="169" spans="1:10">
      <c r="A169" s="143" t="s">
        <v>2846</v>
      </c>
      <c r="B169" t="s">
        <v>3011</v>
      </c>
      <c r="H169">
        <v>101820</v>
      </c>
      <c r="I169" t="s">
        <v>3180</v>
      </c>
      <c r="J169" t="str">
        <f t="shared" si="2"/>
        <v>ia.assorted_string like '%101820-00169-11-2024%' or</v>
      </c>
    </row>
    <row r="170" spans="1:10">
      <c r="A170" s="143" t="s">
        <v>2847</v>
      </c>
      <c r="B170" t="s">
        <v>3011</v>
      </c>
      <c r="H170">
        <v>101820</v>
      </c>
      <c r="I170" t="s">
        <v>3181</v>
      </c>
      <c r="J170" t="str">
        <f t="shared" si="2"/>
        <v>ia.assorted_string like '%101820-00170-11-2024%' or</v>
      </c>
    </row>
    <row r="171" spans="1:10">
      <c r="A171" s="143" t="s">
        <v>2848</v>
      </c>
      <c r="B171" t="s">
        <v>3011</v>
      </c>
      <c r="H171">
        <v>101820</v>
      </c>
      <c r="I171" t="s">
        <v>3182</v>
      </c>
      <c r="J171" t="str">
        <f t="shared" si="2"/>
        <v>ia.assorted_string like '%101820-00171-11-2024%' or</v>
      </c>
    </row>
    <row r="172" spans="1:10">
      <c r="A172" s="143" t="s">
        <v>2849</v>
      </c>
      <c r="B172" t="s">
        <v>3011</v>
      </c>
      <c r="H172">
        <v>101820</v>
      </c>
      <c r="I172" t="s">
        <v>3183</v>
      </c>
      <c r="J172" t="str">
        <f t="shared" si="2"/>
        <v>ia.assorted_string like '%101820-00172-11-2024%' or</v>
      </c>
    </row>
    <row r="173" spans="1:10">
      <c r="A173" s="143" t="s">
        <v>2850</v>
      </c>
      <c r="B173" t="s">
        <v>3011</v>
      </c>
      <c r="H173">
        <v>101820</v>
      </c>
      <c r="I173" t="s">
        <v>3184</v>
      </c>
      <c r="J173" t="str">
        <f t="shared" si="2"/>
        <v>ia.assorted_string like '%101820-00173-11-2024%' or</v>
      </c>
    </row>
    <row r="174" spans="1:10">
      <c r="A174" s="143" t="s">
        <v>2851</v>
      </c>
      <c r="B174" t="s">
        <v>3011</v>
      </c>
      <c r="H174">
        <v>101820</v>
      </c>
      <c r="I174" t="s">
        <v>3185</v>
      </c>
      <c r="J174" t="str">
        <f t="shared" si="2"/>
        <v>ia.assorted_string like '%101820-00174-11-2024%' or</v>
      </c>
    </row>
    <row r="175" spans="1:10">
      <c r="A175" s="143" t="s">
        <v>2852</v>
      </c>
      <c r="B175" t="s">
        <v>3011</v>
      </c>
      <c r="H175">
        <v>101820</v>
      </c>
      <c r="I175" t="s">
        <v>3186</v>
      </c>
      <c r="J175" t="str">
        <f t="shared" si="2"/>
        <v>ia.assorted_string like '%101820-00175-11-2024%' or</v>
      </c>
    </row>
    <row r="176" spans="1:10">
      <c r="A176" s="143" t="s">
        <v>2853</v>
      </c>
      <c r="B176" t="s">
        <v>3011</v>
      </c>
      <c r="H176">
        <v>101820</v>
      </c>
      <c r="I176" t="s">
        <v>3187</v>
      </c>
      <c r="J176" t="str">
        <f t="shared" si="2"/>
        <v>ia.assorted_string like '%101820-00176-11-2024%' or</v>
      </c>
    </row>
    <row r="177" spans="1:10">
      <c r="A177" s="143" t="s">
        <v>2854</v>
      </c>
      <c r="B177" t="s">
        <v>3011</v>
      </c>
      <c r="H177">
        <v>101820</v>
      </c>
      <c r="I177" t="s">
        <v>3188</v>
      </c>
      <c r="J177" t="str">
        <f t="shared" si="2"/>
        <v>ia.assorted_string like '%101820-00177-11-2024%' or</v>
      </c>
    </row>
    <row r="178" spans="1:10">
      <c r="A178" s="143" t="s">
        <v>2855</v>
      </c>
      <c r="B178" t="s">
        <v>3011</v>
      </c>
      <c r="H178">
        <v>101820</v>
      </c>
      <c r="I178" t="s">
        <v>3189</v>
      </c>
      <c r="J178" t="str">
        <f t="shared" si="2"/>
        <v>ia.assorted_string like '%101820-00178-11-2024%' or</v>
      </c>
    </row>
    <row r="179" spans="1:10">
      <c r="A179" s="143" t="s">
        <v>2856</v>
      </c>
      <c r="B179" t="s">
        <v>3011</v>
      </c>
      <c r="H179">
        <v>101820</v>
      </c>
      <c r="I179" t="s">
        <v>3190</v>
      </c>
      <c r="J179" t="str">
        <f t="shared" si="2"/>
        <v>ia.assorted_string like '%101820-00179-11-2024%' or</v>
      </c>
    </row>
    <row r="180" spans="1:10">
      <c r="A180" s="143" t="s">
        <v>2857</v>
      </c>
      <c r="B180" t="s">
        <v>3011</v>
      </c>
      <c r="H180">
        <v>101820</v>
      </c>
      <c r="I180" t="s">
        <v>3191</v>
      </c>
      <c r="J180" t="str">
        <f t="shared" si="2"/>
        <v>ia.assorted_string like '%101820-00180-11-2024%' or</v>
      </c>
    </row>
    <row r="181" spans="1:10">
      <c r="A181" s="143" t="s">
        <v>2858</v>
      </c>
      <c r="B181" t="s">
        <v>3011</v>
      </c>
      <c r="H181">
        <v>101820</v>
      </c>
      <c r="I181" t="s">
        <v>3192</v>
      </c>
      <c r="J181" t="str">
        <f t="shared" si="2"/>
        <v>ia.assorted_string like '%101820-00181-11-2024%' or</v>
      </c>
    </row>
    <row r="182" spans="1:10">
      <c r="A182" s="143" t="s">
        <v>2859</v>
      </c>
      <c r="B182" t="s">
        <v>3011</v>
      </c>
      <c r="H182">
        <v>101820</v>
      </c>
      <c r="I182" t="s">
        <v>3193</v>
      </c>
      <c r="J182" t="str">
        <f t="shared" si="2"/>
        <v>ia.assorted_string like '%101820-00182-11-2024%' or</v>
      </c>
    </row>
    <row r="183" spans="1:10">
      <c r="A183" s="143" t="s">
        <v>2860</v>
      </c>
      <c r="B183" t="s">
        <v>3011</v>
      </c>
      <c r="H183">
        <v>101820</v>
      </c>
      <c r="I183" t="s">
        <v>3194</v>
      </c>
      <c r="J183" t="str">
        <f t="shared" si="2"/>
        <v>ia.assorted_string like '%101820-00183-11-2024%' or</v>
      </c>
    </row>
    <row r="184" spans="1:10">
      <c r="A184" s="143" t="s">
        <v>2861</v>
      </c>
      <c r="B184" t="s">
        <v>3011</v>
      </c>
      <c r="H184">
        <v>101820</v>
      </c>
      <c r="I184" t="s">
        <v>3195</v>
      </c>
      <c r="J184" t="str">
        <f t="shared" si="2"/>
        <v>ia.assorted_string like '%101820-00184-11-2024%' or</v>
      </c>
    </row>
    <row r="185" spans="1:10">
      <c r="A185" s="143" t="s">
        <v>2862</v>
      </c>
      <c r="B185" t="s">
        <v>3011</v>
      </c>
      <c r="H185">
        <v>101820</v>
      </c>
      <c r="I185" t="s">
        <v>3196</v>
      </c>
      <c r="J185" t="str">
        <f t="shared" si="2"/>
        <v>ia.assorted_string like '%101820-00185-11-2024%' or</v>
      </c>
    </row>
    <row r="186" spans="1:10">
      <c r="A186" s="143" t="s">
        <v>2863</v>
      </c>
      <c r="B186" t="s">
        <v>3011</v>
      </c>
      <c r="H186">
        <v>101820</v>
      </c>
      <c r="I186" t="s">
        <v>3013</v>
      </c>
      <c r="J186" t="str">
        <f t="shared" si="2"/>
        <v>ia.assorted_string like '%101820-00001-11-2024%' or</v>
      </c>
    </row>
    <row r="187" spans="1:10">
      <c r="A187" s="143" t="s">
        <v>2864</v>
      </c>
      <c r="B187" t="s">
        <v>3011</v>
      </c>
      <c r="H187">
        <v>101820</v>
      </c>
      <c r="I187" t="s">
        <v>3197</v>
      </c>
      <c r="J187" t="str">
        <f t="shared" si="2"/>
        <v>ia.assorted_string like '%101820-00186-11-2024%' or</v>
      </c>
    </row>
    <row r="188" spans="1:10">
      <c r="A188" s="143" t="s">
        <v>2865</v>
      </c>
      <c r="B188" t="s">
        <v>3011</v>
      </c>
      <c r="H188">
        <v>101820</v>
      </c>
      <c r="I188" t="s">
        <v>3198</v>
      </c>
      <c r="J188" t="str">
        <f t="shared" si="2"/>
        <v>ia.assorted_string like '%101820-00187-11-2024%' or</v>
      </c>
    </row>
    <row r="189" spans="1:10">
      <c r="A189" s="143" t="s">
        <v>2866</v>
      </c>
      <c r="B189" t="s">
        <v>3011</v>
      </c>
      <c r="H189">
        <v>101820</v>
      </c>
      <c r="I189" t="s">
        <v>3199</v>
      </c>
      <c r="J189" t="str">
        <f t="shared" si="2"/>
        <v>ia.assorted_string like '%101820-00188-11-2024%' or</v>
      </c>
    </row>
    <row r="190" spans="1:10">
      <c r="A190" s="143" t="s">
        <v>2867</v>
      </c>
      <c r="B190" t="s">
        <v>3011</v>
      </c>
      <c r="H190">
        <v>101820</v>
      </c>
      <c r="I190" t="s">
        <v>3200</v>
      </c>
      <c r="J190" t="str">
        <f t="shared" si="2"/>
        <v>ia.assorted_string like '%101820-00189-11-2024%' or</v>
      </c>
    </row>
    <row r="191" spans="1:10">
      <c r="A191" s="143" t="s">
        <v>2868</v>
      </c>
      <c r="B191" t="s">
        <v>3011</v>
      </c>
      <c r="H191">
        <v>101820</v>
      </c>
      <c r="I191" t="s">
        <v>3201</v>
      </c>
      <c r="J191" t="str">
        <f t="shared" si="2"/>
        <v>ia.assorted_string like '%101820-00190-11-2024%' or</v>
      </c>
    </row>
    <row r="192" spans="1:10">
      <c r="A192" s="143" t="s">
        <v>2869</v>
      </c>
      <c r="B192" t="s">
        <v>3011</v>
      </c>
      <c r="H192">
        <v>101820</v>
      </c>
      <c r="I192" t="s">
        <v>3202</v>
      </c>
      <c r="J192" t="str">
        <f t="shared" si="2"/>
        <v>ia.assorted_string like '%101820-00191-11-2024%' or</v>
      </c>
    </row>
    <row r="193" spans="1:10">
      <c r="A193" s="143" t="s">
        <v>2870</v>
      </c>
      <c r="B193" t="s">
        <v>3011</v>
      </c>
      <c r="H193">
        <v>101820</v>
      </c>
      <c r="I193" t="s">
        <v>3203</v>
      </c>
      <c r="J193" t="str">
        <f t="shared" si="2"/>
        <v>ia.assorted_string like '%101820-00192-11-2024%' or</v>
      </c>
    </row>
    <row r="194" spans="1:10">
      <c r="A194" s="143" t="s">
        <v>2871</v>
      </c>
      <c r="B194" t="s">
        <v>3011</v>
      </c>
      <c r="H194">
        <v>101820</v>
      </c>
      <c r="I194" t="s">
        <v>3204</v>
      </c>
      <c r="J194" t="str">
        <f t="shared" si="2"/>
        <v>ia.assorted_string like '%101820-00193-11-2024%' or</v>
      </c>
    </row>
    <row r="195" spans="1:10">
      <c r="A195" s="143" t="s">
        <v>2872</v>
      </c>
      <c r="B195" t="s">
        <v>3011</v>
      </c>
      <c r="H195">
        <v>101820</v>
      </c>
      <c r="I195" t="s">
        <v>3205</v>
      </c>
      <c r="J195" t="str">
        <f t="shared" ref="J195:J258" si="3">"ia.assorted_string like '%"&amp;H195&amp;"-"&amp;I195&amp;B195&amp;"%' or"</f>
        <v>ia.assorted_string like '%101820-00194-11-2024%' or</v>
      </c>
    </row>
    <row r="196" spans="1:10">
      <c r="A196" s="143" t="s">
        <v>2873</v>
      </c>
      <c r="B196" t="s">
        <v>3011</v>
      </c>
      <c r="H196">
        <v>101820</v>
      </c>
      <c r="I196" t="s">
        <v>3206</v>
      </c>
      <c r="J196" t="str">
        <f t="shared" si="3"/>
        <v>ia.assorted_string like '%101820-00195-11-2024%' or</v>
      </c>
    </row>
    <row r="197" spans="1:10">
      <c r="A197" s="143" t="s">
        <v>2874</v>
      </c>
      <c r="B197" t="s">
        <v>3011</v>
      </c>
      <c r="H197">
        <v>101820</v>
      </c>
      <c r="I197" t="s">
        <v>3207</v>
      </c>
      <c r="J197" t="str">
        <f t="shared" si="3"/>
        <v>ia.assorted_string like '%101820-00196-11-2024%' or</v>
      </c>
    </row>
    <row r="198" spans="1:10">
      <c r="A198" s="143" t="s">
        <v>2875</v>
      </c>
      <c r="B198" t="s">
        <v>3011</v>
      </c>
      <c r="H198">
        <v>101820</v>
      </c>
      <c r="I198" t="s">
        <v>3208</v>
      </c>
      <c r="J198" t="str">
        <f t="shared" si="3"/>
        <v>ia.assorted_string like '%101820-00197-11-2024%' or</v>
      </c>
    </row>
    <row r="199" spans="1:10">
      <c r="A199" s="143" t="s">
        <v>2876</v>
      </c>
      <c r="B199" t="s">
        <v>3011</v>
      </c>
      <c r="H199">
        <v>101820</v>
      </c>
      <c r="I199" t="s">
        <v>3209</v>
      </c>
      <c r="J199" t="str">
        <f t="shared" si="3"/>
        <v>ia.assorted_string like '%101820-00198-11-2024%' or</v>
      </c>
    </row>
    <row r="200" spans="1:10">
      <c r="A200" s="143" t="s">
        <v>2877</v>
      </c>
      <c r="B200" t="s">
        <v>3011</v>
      </c>
      <c r="H200">
        <v>101820</v>
      </c>
      <c r="I200" t="s">
        <v>3210</v>
      </c>
      <c r="J200" t="str">
        <f t="shared" si="3"/>
        <v>ia.assorted_string like '%101820-00199-11-2024%' or</v>
      </c>
    </row>
    <row r="201" spans="1:10">
      <c r="A201" s="143" t="s">
        <v>2878</v>
      </c>
      <c r="B201" t="s">
        <v>3011</v>
      </c>
      <c r="H201">
        <v>101820</v>
      </c>
      <c r="I201" t="s">
        <v>3211</v>
      </c>
      <c r="J201" t="str">
        <f t="shared" si="3"/>
        <v>ia.assorted_string like '%101820-00200-11-2024%' or</v>
      </c>
    </row>
    <row r="202" spans="1:10">
      <c r="A202" s="143" t="s">
        <v>2879</v>
      </c>
      <c r="B202" t="s">
        <v>3011</v>
      </c>
      <c r="H202">
        <v>101820</v>
      </c>
      <c r="I202" t="s">
        <v>3212</v>
      </c>
      <c r="J202" t="str">
        <f t="shared" si="3"/>
        <v>ia.assorted_string like '%101820-00201-11-2024%' or</v>
      </c>
    </row>
    <row r="203" spans="1:10">
      <c r="A203" s="143" t="s">
        <v>2880</v>
      </c>
      <c r="B203" t="s">
        <v>3011</v>
      </c>
      <c r="H203">
        <v>101820</v>
      </c>
      <c r="I203" t="s">
        <v>3213</v>
      </c>
      <c r="J203" t="str">
        <f t="shared" si="3"/>
        <v>ia.assorted_string like '%101820-00202-11-2024%' or</v>
      </c>
    </row>
    <row r="204" spans="1:10">
      <c r="A204" s="143" t="s">
        <v>2881</v>
      </c>
      <c r="B204" t="s">
        <v>3011</v>
      </c>
      <c r="H204">
        <v>101820</v>
      </c>
      <c r="I204" t="s">
        <v>3214</v>
      </c>
      <c r="J204" t="str">
        <f t="shared" si="3"/>
        <v>ia.assorted_string like '%101820-00203-11-2024%' or</v>
      </c>
    </row>
    <row r="205" spans="1:10">
      <c r="A205" s="143" t="s">
        <v>2981</v>
      </c>
      <c r="B205" t="s">
        <v>3011</v>
      </c>
      <c r="H205">
        <v>101820</v>
      </c>
      <c r="I205" t="s">
        <v>3215</v>
      </c>
      <c r="J205" t="str">
        <f t="shared" si="3"/>
        <v>ia.assorted_string like '%101820-00204-11-2024%' or</v>
      </c>
    </row>
    <row r="206" spans="1:10">
      <c r="A206" s="143" t="s">
        <v>2982</v>
      </c>
      <c r="B206" t="s">
        <v>3011</v>
      </c>
      <c r="H206">
        <v>101820</v>
      </c>
      <c r="I206" t="s">
        <v>3216</v>
      </c>
      <c r="J206" t="str">
        <f t="shared" si="3"/>
        <v>ia.assorted_string like '%101820-00205-11-2024%' or</v>
      </c>
    </row>
    <row r="207" spans="1:10">
      <c r="A207" s="143" t="s">
        <v>2882</v>
      </c>
      <c r="B207" t="s">
        <v>3011</v>
      </c>
      <c r="H207">
        <v>101820</v>
      </c>
      <c r="I207" t="s">
        <v>3217</v>
      </c>
      <c r="J207" t="str">
        <f t="shared" si="3"/>
        <v>ia.assorted_string like '%101820-00206-11-2024%' or</v>
      </c>
    </row>
    <row r="208" spans="1:10">
      <c r="A208" s="143" t="s">
        <v>2883</v>
      </c>
      <c r="B208" t="s">
        <v>3011</v>
      </c>
      <c r="H208">
        <v>101820</v>
      </c>
      <c r="I208" t="s">
        <v>3218</v>
      </c>
      <c r="J208" t="str">
        <f t="shared" si="3"/>
        <v>ia.assorted_string like '%101820-00207-11-2024%' or</v>
      </c>
    </row>
    <row r="209" spans="1:10">
      <c r="A209" s="143" t="s">
        <v>2884</v>
      </c>
      <c r="B209" t="s">
        <v>3011</v>
      </c>
      <c r="H209">
        <v>101820</v>
      </c>
      <c r="I209" t="s">
        <v>3219</v>
      </c>
      <c r="J209" t="str">
        <f t="shared" si="3"/>
        <v>ia.assorted_string like '%101820-00208-11-2024%' or</v>
      </c>
    </row>
    <row r="210" spans="1:10">
      <c r="A210" s="143" t="s">
        <v>2885</v>
      </c>
      <c r="B210" t="s">
        <v>3011</v>
      </c>
      <c r="H210">
        <v>101820</v>
      </c>
      <c r="I210" t="s">
        <v>3220</v>
      </c>
      <c r="J210" t="str">
        <f t="shared" si="3"/>
        <v>ia.assorted_string like '%101820-00209-11-2024%' or</v>
      </c>
    </row>
    <row r="211" spans="1:10">
      <c r="A211" s="143" t="s">
        <v>2886</v>
      </c>
      <c r="B211" t="s">
        <v>3011</v>
      </c>
      <c r="H211">
        <v>101820</v>
      </c>
      <c r="I211" t="s">
        <v>3221</v>
      </c>
      <c r="J211" t="str">
        <f t="shared" si="3"/>
        <v>ia.assorted_string like '%101820-00210-11-2024%' or</v>
      </c>
    </row>
    <row r="212" spans="1:10">
      <c r="A212" s="143" t="s">
        <v>2887</v>
      </c>
      <c r="B212" t="s">
        <v>3011</v>
      </c>
      <c r="H212">
        <v>101820</v>
      </c>
      <c r="I212" t="s">
        <v>3222</v>
      </c>
      <c r="J212" t="str">
        <f t="shared" si="3"/>
        <v>ia.assorted_string like '%101820-00211-11-2024%' or</v>
      </c>
    </row>
    <row r="213" spans="1:10">
      <c r="A213" s="143" t="s">
        <v>2888</v>
      </c>
      <c r="B213" t="s">
        <v>3011</v>
      </c>
      <c r="H213">
        <v>101820</v>
      </c>
      <c r="I213" t="s">
        <v>3223</v>
      </c>
      <c r="J213" t="str">
        <f t="shared" si="3"/>
        <v>ia.assorted_string like '%101820-00212-11-2024%' or</v>
      </c>
    </row>
    <row r="214" spans="1:10">
      <c r="A214" s="143" t="s">
        <v>2889</v>
      </c>
      <c r="B214" t="s">
        <v>3011</v>
      </c>
      <c r="H214">
        <v>101820</v>
      </c>
      <c r="I214" t="s">
        <v>3224</v>
      </c>
      <c r="J214" t="str">
        <f t="shared" si="3"/>
        <v>ia.assorted_string like '%101820-00213-11-2024%' or</v>
      </c>
    </row>
    <row r="215" spans="1:10">
      <c r="A215" s="143" t="s">
        <v>2890</v>
      </c>
      <c r="B215" t="s">
        <v>3011</v>
      </c>
      <c r="H215">
        <v>101820</v>
      </c>
      <c r="I215" t="s">
        <v>3225</v>
      </c>
      <c r="J215" t="str">
        <f t="shared" si="3"/>
        <v>ia.assorted_string like '%101820-00214-11-2024%' or</v>
      </c>
    </row>
    <row r="216" spans="1:10">
      <c r="A216" s="143" t="s">
        <v>2891</v>
      </c>
      <c r="B216" t="s">
        <v>3011</v>
      </c>
      <c r="H216">
        <v>101820</v>
      </c>
      <c r="I216" t="s">
        <v>3226</v>
      </c>
      <c r="J216" t="str">
        <f t="shared" si="3"/>
        <v>ia.assorted_string like '%101820-00215-11-2024%' or</v>
      </c>
    </row>
    <row r="217" spans="1:10">
      <c r="A217" s="143" t="s">
        <v>2892</v>
      </c>
      <c r="B217" t="s">
        <v>3011</v>
      </c>
      <c r="H217">
        <v>101820</v>
      </c>
      <c r="I217" t="s">
        <v>3227</v>
      </c>
      <c r="J217" t="str">
        <f t="shared" si="3"/>
        <v>ia.assorted_string like '%101820-00216-11-2024%' or</v>
      </c>
    </row>
    <row r="218" spans="1:10">
      <c r="A218" s="143" t="s">
        <v>2893</v>
      </c>
      <c r="B218" t="s">
        <v>3011</v>
      </c>
      <c r="H218">
        <v>101820</v>
      </c>
      <c r="I218" t="s">
        <v>3228</v>
      </c>
      <c r="J218" t="str">
        <f t="shared" si="3"/>
        <v>ia.assorted_string like '%101820-00217-11-2024%' or</v>
      </c>
    </row>
    <row r="219" spans="1:10">
      <c r="A219" s="143" t="s">
        <v>2894</v>
      </c>
      <c r="B219" t="s">
        <v>3011</v>
      </c>
      <c r="H219">
        <v>101820</v>
      </c>
      <c r="I219" t="s">
        <v>3229</v>
      </c>
      <c r="J219" t="str">
        <f t="shared" si="3"/>
        <v>ia.assorted_string like '%101820-00218-11-2024%' or</v>
      </c>
    </row>
    <row r="220" spans="1:10">
      <c r="A220" s="143" t="s">
        <v>2895</v>
      </c>
      <c r="B220" t="s">
        <v>3011</v>
      </c>
      <c r="H220">
        <v>101820</v>
      </c>
      <c r="I220" t="s">
        <v>3230</v>
      </c>
      <c r="J220" t="str">
        <f t="shared" si="3"/>
        <v>ia.assorted_string like '%101820-00219-11-2024%' or</v>
      </c>
    </row>
    <row r="221" spans="1:10">
      <c r="A221" s="143" t="s">
        <v>2896</v>
      </c>
      <c r="B221" t="s">
        <v>3011</v>
      </c>
      <c r="H221">
        <v>101820</v>
      </c>
      <c r="I221" t="s">
        <v>3231</v>
      </c>
      <c r="J221" t="str">
        <f t="shared" si="3"/>
        <v>ia.assorted_string like '%101820-00220-11-2024%' or</v>
      </c>
    </row>
    <row r="222" spans="1:10">
      <c r="A222" s="143" t="s">
        <v>2897</v>
      </c>
      <c r="B222" t="s">
        <v>3011</v>
      </c>
      <c r="H222">
        <v>101820</v>
      </c>
      <c r="I222" t="s">
        <v>3232</v>
      </c>
      <c r="J222" t="str">
        <f t="shared" si="3"/>
        <v>ia.assorted_string like '%101820-00221-11-2024%' or</v>
      </c>
    </row>
    <row r="223" spans="1:10">
      <c r="A223" s="143" t="s">
        <v>2898</v>
      </c>
      <c r="B223" t="s">
        <v>3011</v>
      </c>
      <c r="H223">
        <v>101820</v>
      </c>
      <c r="I223" t="s">
        <v>3233</v>
      </c>
      <c r="J223" t="str">
        <f t="shared" si="3"/>
        <v>ia.assorted_string like '%101820-00222-11-2024%' or</v>
      </c>
    </row>
    <row r="224" spans="1:10">
      <c r="A224" s="143" t="s">
        <v>2899</v>
      </c>
      <c r="B224" t="s">
        <v>3011</v>
      </c>
      <c r="H224">
        <v>101820</v>
      </c>
      <c r="I224" t="s">
        <v>3234</v>
      </c>
      <c r="J224" t="str">
        <f t="shared" si="3"/>
        <v>ia.assorted_string like '%101820-00223-11-2024%' or</v>
      </c>
    </row>
    <row r="225" spans="1:10">
      <c r="A225" s="143" t="s">
        <v>2900</v>
      </c>
      <c r="B225" t="s">
        <v>3011</v>
      </c>
      <c r="H225">
        <v>101820</v>
      </c>
      <c r="I225" t="s">
        <v>3235</v>
      </c>
      <c r="J225" t="str">
        <f t="shared" si="3"/>
        <v>ia.assorted_string like '%101820-00224-11-2024%' or</v>
      </c>
    </row>
    <row r="226" spans="1:10">
      <c r="A226" s="143" t="s">
        <v>2901</v>
      </c>
      <c r="B226" t="s">
        <v>3011</v>
      </c>
      <c r="H226">
        <v>101820</v>
      </c>
      <c r="I226" t="s">
        <v>3236</v>
      </c>
      <c r="J226" t="str">
        <f t="shared" si="3"/>
        <v>ia.assorted_string like '%101820-00225-11-2024%' or</v>
      </c>
    </row>
    <row r="227" spans="1:10">
      <c r="A227" s="143" t="s">
        <v>2902</v>
      </c>
      <c r="B227" t="s">
        <v>3011</v>
      </c>
      <c r="H227">
        <v>101820</v>
      </c>
      <c r="I227" t="s">
        <v>3237</v>
      </c>
      <c r="J227" t="str">
        <f t="shared" si="3"/>
        <v>ia.assorted_string like '%101820-00226-11-2024%' or</v>
      </c>
    </row>
    <row r="228" spans="1:10">
      <c r="A228" s="143" t="s">
        <v>2903</v>
      </c>
      <c r="B228" t="s">
        <v>3011</v>
      </c>
      <c r="H228">
        <v>101820</v>
      </c>
      <c r="I228" t="s">
        <v>3238</v>
      </c>
      <c r="J228" t="str">
        <f t="shared" si="3"/>
        <v>ia.assorted_string like '%101820-00227-11-2024%' or</v>
      </c>
    </row>
    <row r="229" spans="1:10">
      <c r="A229" s="143" t="s">
        <v>2904</v>
      </c>
      <c r="B229" t="s">
        <v>3011</v>
      </c>
      <c r="H229">
        <v>101820</v>
      </c>
      <c r="I229" t="s">
        <v>3239</v>
      </c>
      <c r="J229" t="str">
        <f t="shared" si="3"/>
        <v>ia.assorted_string like '%101820-00228-11-2024%' or</v>
      </c>
    </row>
    <row r="230" spans="1:10">
      <c r="A230" s="143" t="s">
        <v>2905</v>
      </c>
      <c r="B230" t="s">
        <v>3011</v>
      </c>
      <c r="H230">
        <v>101820</v>
      </c>
      <c r="I230" t="s">
        <v>3240</v>
      </c>
      <c r="J230" t="str">
        <f t="shared" si="3"/>
        <v>ia.assorted_string like '%101820-00229-11-2024%' or</v>
      </c>
    </row>
    <row r="231" spans="1:10">
      <c r="A231" s="143" t="s">
        <v>2906</v>
      </c>
      <c r="B231" t="s">
        <v>3011</v>
      </c>
      <c r="H231">
        <v>101820</v>
      </c>
      <c r="I231" t="s">
        <v>3241</v>
      </c>
      <c r="J231" t="str">
        <f t="shared" si="3"/>
        <v>ia.assorted_string like '%101820-00230-11-2024%' or</v>
      </c>
    </row>
    <row r="232" spans="1:10">
      <c r="A232" s="143" t="s">
        <v>2907</v>
      </c>
      <c r="B232" t="s">
        <v>3011</v>
      </c>
      <c r="H232">
        <v>101820</v>
      </c>
      <c r="I232" t="s">
        <v>3242</v>
      </c>
      <c r="J232" t="str">
        <f t="shared" si="3"/>
        <v>ia.assorted_string like '%101820-00231-11-2024%' or</v>
      </c>
    </row>
    <row r="233" spans="1:10">
      <c r="A233" s="143" t="s">
        <v>2908</v>
      </c>
      <c r="B233" t="s">
        <v>3011</v>
      </c>
      <c r="H233">
        <v>101820</v>
      </c>
      <c r="I233" t="s">
        <v>3243</v>
      </c>
      <c r="J233" t="str">
        <f t="shared" si="3"/>
        <v>ia.assorted_string like '%101820-00232-11-2024%' or</v>
      </c>
    </row>
    <row r="234" spans="1:10">
      <c r="A234" s="143" t="s">
        <v>2909</v>
      </c>
      <c r="B234" t="s">
        <v>3011</v>
      </c>
      <c r="H234">
        <v>101820</v>
      </c>
      <c r="I234" t="s">
        <v>3244</v>
      </c>
      <c r="J234" t="str">
        <f t="shared" si="3"/>
        <v>ia.assorted_string like '%101820-00233-11-2024%' or</v>
      </c>
    </row>
    <row r="235" spans="1:10">
      <c r="A235" s="143" t="s">
        <v>2910</v>
      </c>
      <c r="B235" t="s">
        <v>3011</v>
      </c>
      <c r="H235">
        <v>101820</v>
      </c>
      <c r="I235" t="s">
        <v>3245</v>
      </c>
      <c r="J235" t="str">
        <f t="shared" si="3"/>
        <v>ia.assorted_string like '%101820-00234-11-2024%' or</v>
      </c>
    </row>
    <row r="236" spans="1:10">
      <c r="A236" s="143" t="s">
        <v>2911</v>
      </c>
      <c r="B236" t="s">
        <v>3011</v>
      </c>
      <c r="H236">
        <v>101820</v>
      </c>
      <c r="I236" t="s">
        <v>3246</v>
      </c>
      <c r="J236" t="str">
        <f t="shared" si="3"/>
        <v>ia.assorted_string like '%101820-00235-11-2024%' or</v>
      </c>
    </row>
    <row r="237" spans="1:10">
      <c r="A237" s="143" t="s">
        <v>2912</v>
      </c>
      <c r="B237" t="s">
        <v>3011</v>
      </c>
      <c r="H237">
        <v>101820</v>
      </c>
      <c r="I237" t="s">
        <v>3247</v>
      </c>
      <c r="J237" t="str">
        <f t="shared" si="3"/>
        <v>ia.assorted_string like '%101820-00236-11-2024%' or</v>
      </c>
    </row>
    <row r="238" spans="1:10">
      <c r="A238" s="143" t="s">
        <v>2913</v>
      </c>
      <c r="B238" t="s">
        <v>3011</v>
      </c>
      <c r="H238">
        <v>101820</v>
      </c>
      <c r="I238" t="s">
        <v>3248</v>
      </c>
      <c r="J238" t="str">
        <f t="shared" si="3"/>
        <v>ia.assorted_string like '%101820-00237-11-2024%' or</v>
      </c>
    </row>
    <row r="239" spans="1:10">
      <c r="A239" s="143" t="s">
        <v>2914</v>
      </c>
      <c r="B239" t="s">
        <v>3011</v>
      </c>
      <c r="H239">
        <v>101820</v>
      </c>
      <c r="I239" t="s">
        <v>3249</v>
      </c>
      <c r="J239" t="str">
        <f t="shared" si="3"/>
        <v>ia.assorted_string like '%101820-00238-11-2024%' or</v>
      </c>
    </row>
    <row r="240" spans="1:10">
      <c r="A240" s="143" t="s">
        <v>2915</v>
      </c>
      <c r="B240" t="s">
        <v>3011</v>
      </c>
      <c r="H240">
        <v>101820</v>
      </c>
      <c r="I240" t="s">
        <v>3250</v>
      </c>
      <c r="J240" t="str">
        <f t="shared" si="3"/>
        <v>ia.assorted_string like '%101820-00239-11-2024%' or</v>
      </c>
    </row>
    <row r="241" spans="1:10">
      <c r="A241" s="143" t="s">
        <v>2916</v>
      </c>
      <c r="B241" t="s">
        <v>3011</v>
      </c>
      <c r="H241">
        <v>101820</v>
      </c>
      <c r="I241" t="s">
        <v>3251</v>
      </c>
      <c r="J241" t="str">
        <f t="shared" si="3"/>
        <v>ia.assorted_string like '%101820-00240-11-2024%' or</v>
      </c>
    </row>
    <row r="242" spans="1:10">
      <c r="A242" s="143" t="s">
        <v>2917</v>
      </c>
      <c r="B242" t="s">
        <v>3011</v>
      </c>
      <c r="H242">
        <v>101820</v>
      </c>
      <c r="I242" t="s">
        <v>3252</v>
      </c>
      <c r="J242" t="str">
        <f t="shared" si="3"/>
        <v>ia.assorted_string like '%101820-00241-11-2024%' or</v>
      </c>
    </row>
    <row r="243" spans="1:10">
      <c r="A243" s="143" t="s">
        <v>2918</v>
      </c>
      <c r="B243" t="s">
        <v>3011</v>
      </c>
      <c r="H243">
        <v>101820</v>
      </c>
      <c r="I243" t="s">
        <v>3253</v>
      </c>
      <c r="J243" t="str">
        <f t="shared" si="3"/>
        <v>ia.assorted_string like '%101820-00242-11-2024%' or</v>
      </c>
    </row>
    <row r="244" spans="1:10">
      <c r="A244" s="143" t="s">
        <v>2919</v>
      </c>
      <c r="B244" t="s">
        <v>3011</v>
      </c>
      <c r="H244">
        <v>101820</v>
      </c>
      <c r="I244" t="s">
        <v>3254</v>
      </c>
      <c r="J244" t="str">
        <f t="shared" si="3"/>
        <v>ia.assorted_string like '%101820-00243-11-2024%' or</v>
      </c>
    </row>
    <row r="245" spans="1:10">
      <c r="A245" s="143" t="s">
        <v>2920</v>
      </c>
      <c r="B245" t="s">
        <v>3011</v>
      </c>
      <c r="H245">
        <v>101820</v>
      </c>
      <c r="I245" t="s">
        <v>3255</v>
      </c>
      <c r="J245" t="str">
        <f t="shared" si="3"/>
        <v>ia.assorted_string like '%101820-00244-11-2024%' or</v>
      </c>
    </row>
    <row r="246" spans="1:10">
      <c r="A246" s="143" t="s">
        <v>2921</v>
      </c>
      <c r="B246" t="s">
        <v>3011</v>
      </c>
      <c r="H246">
        <v>101820</v>
      </c>
      <c r="I246" t="s">
        <v>3256</v>
      </c>
      <c r="J246" t="str">
        <f t="shared" si="3"/>
        <v>ia.assorted_string like '%101820-00245-11-2024%' or</v>
      </c>
    </row>
    <row r="247" spans="1:10">
      <c r="A247" s="143" t="s">
        <v>2922</v>
      </c>
      <c r="B247" t="s">
        <v>3011</v>
      </c>
      <c r="H247">
        <v>101820</v>
      </c>
      <c r="I247" t="s">
        <v>3257</v>
      </c>
      <c r="J247" t="str">
        <f t="shared" si="3"/>
        <v>ia.assorted_string like '%101820-00246-11-2024%' or</v>
      </c>
    </row>
    <row r="248" spans="1:10">
      <c r="A248" s="143" t="s">
        <v>2923</v>
      </c>
      <c r="B248" t="s">
        <v>3011</v>
      </c>
      <c r="H248">
        <v>101820</v>
      </c>
      <c r="I248" t="s">
        <v>3258</v>
      </c>
      <c r="J248" t="str">
        <f t="shared" si="3"/>
        <v>ia.assorted_string like '%101820-00247-11-2024%' or</v>
      </c>
    </row>
    <row r="249" spans="1:10">
      <c r="A249" s="143" t="s">
        <v>2924</v>
      </c>
      <c r="B249" t="s">
        <v>3011</v>
      </c>
      <c r="H249">
        <v>101820</v>
      </c>
      <c r="I249" t="s">
        <v>3259</v>
      </c>
      <c r="J249" t="str">
        <f t="shared" si="3"/>
        <v>ia.assorted_string like '%101820-00248-11-2024%' or</v>
      </c>
    </row>
    <row r="250" spans="1:10">
      <c r="A250" s="143" t="s">
        <v>2925</v>
      </c>
      <c r="B250" t="s">
        <v>3011</v>
      </c>
      <c r="H250">
        <v>101820</v>
      </c>
      <c r="I250" t="s">
        <v>3260</v>
      </c>
      <c r="J250" t="str">
        <f t="shared" si="3"/>
        <v>ia.assorted_string like '%101820-00249-11-2024%' or</v>
      </c>
    </row>
    <row r="251" spans="1:10">
      <c r="A251" s="143" t="s">
        <v>2926</v>
      </c>
      <c r="B251" t="s">
        <v>3011</v>
      </c>
      <c r="H251">
        <v>101820</v>
      </c>
      <c r="I251" t="s">
        <v>3261</v>
      </c>
      <c r="J251" t="str">
        <f t="shared" si="3"/>
        <v>ia.assorted_string like '%101820-00250-11-2024%' or</v>
      </c>
    </row>
    <row r="252" spans="1:10">
      <c r="A252" s="143" t="s">
        <v>2927</v>
      </c>
      <c r="B252" t="s">
        <v>3011</v>
      </c>
      <c r="H252">
        <v>101820</v>
      </c>
      <c r="I252" t="s">
        <v>3262</v>
      </c>
      <c r="J252" t="str">
        <f t="shared" si="3"/>
        <v>ia.assorted_string like '%101820-00251-11-2024%' or</v>
      </c>
    </row>
    <row r="253" spans="1:10">
      <c r="A253" s="143" t="s">
        <v>2928</v>
      </c>
      <c r="B253" t="s">
        <v>3011</v>
      </c>
      <c r="H253">
        <v>101820</v>
      </c>
      <c r="I253" t="s">
        <v>3263</v>
      </c>
      <c r="J253" t="str">
        <f t="shared" si="3"/>
        <v>ia.assorted_string like '%101820-00252-11-2024%' or</v>
      </c>
    </row>
    <row r="254" spans="1:10">
      <c r="A254" s="143" t="s">
        <v>2929</v>
      </c>
      <c r="B254" t="s">
        <v>3011</v>
      </c>
      <c r="H254">
        <v>101820</v>
      </c>
      <c r="I254" t="s">
        <v>3264</v>
      </c>
      <c r="J254" t="str">
        <f t="shared" si="3"/>
        <v>ia.assorted_string like '%101820-00253-11-2024%' or</v>
      </c>
    </row>
    <row r="255" spans="1:10">
      <c r="A255" s="143" t="s">
        <v>2930</v>
      </c>
      <c r="B255" t="s">
        <v>3011</v>
      </c>
      <c r="H255">
        <v>101820</v>
      </c>
      <c r="I255" t="s">
        <v>3265</v>
      </c>
      <c r="J255" t="str">
        <f t="shared" si="3"/>
        <v>ia.assorted_string like '%101820-00254-11-2024%' or</v>
      </c>
    </row>
    <row r="256" spans="1:10">
      <c r="A256" s="143" t="s">
        <v>2931</v>
      </c>
      <c r="B256" t="s">
        <v>3011</v>
      </c>
      <c r="H256">
        <v>101820</v>
      </c>
      <c r="I256" t="s">
        <v>3266</v>
      </c>
      <c r="J256" t="str">
        <f t="shared" si="3"/>
        <v>ia.assorted_string like '%101820-00255-11-2024%' or</v>
      </c>
    </row>
    <row r="257" spans="1:10">
      <c r="A257" s="143" t="s">
        <v>2932</v>
      </c>
      <c r="B257" t="s">
        <v>3011</v>
      </c>
      <c r="H257">
        <v>101820</v>
      </c>
      <c r="I257" t="s">
        <v>3267</v>
      </c>
      <c r="J257" t="str">
        <f t="shared" si="3"/>
        <v>ia.assorted_string like '%101820-00256-11-2024%' or</v>
      </c>
    </row>
    <row r="258" spans="1:10">
      <c r="A258" s="143" t="s">
        <v>2933</v>
      </c>
      <c r="B258" t="s">
        <v>3011</v>
      </c>
      <c r="H258">
        <v>101820</v>
      </c>
      <c r="I258" t="s">
        <v>3268</v>
      </c>
      <c r="J258" t="str">
        <f t="shared" si="3"/>
        <v>ia.assorted_string like '%101820-00257-11-2024%' or</v>
      </c>
    </row>
    <row r="259" spans="1:10">
      <c r="A259" s="143" t="s">
        <v>2934</v>
      </c>
      <c r="B259" t="s">
        <v>3011</v>
      </c>
      <c r="H259">
        <v>101820</v>
      </c>
      <c r="I259" t="s">
        <v>3269</v>
      </c>
      <c r="J259" t="str">
        <f t="shared" ref="J259:J304" si="4">"ia.assorted_string like '%"&amp;H259&amp;"-"&amp;I259&amp;B259&amp;"%' or"</f>
        <v>ia.assorted_string like '%101820-00258-11-2024%' or</v>
      </c>
    </row>
    <row r="260" spans="1:10">
      <c r="A260" s="143" t="s">
        <v>2935</v>
      </c>
      <c r="B260" t="s">
        <v>3011</v>
      </c>
      <c r="H260">
        <v>101820</v>
      </c>
      <c r="I260" t="s">
        <v>3270</v>
      </c>
      <c r="J260" t="str">
        <f t="shared" si="4"/>
        <v>ia.assorted_string like '%101820-00259-11-2024%' or</v>
      </c>
    </row>
    <row r="261" spans="1:10">
      <c r="A261" s="143" t="s">
        <v>2936</v>
      </c>
      <c r="B261" t="s">
        <v>3011</v>
      </c>
      <c r="H261">
        <v>101820</v>
      </c>
      <c r="I261" t="s">
        <v>3271</v>
      </c>
      <c r="J261" t="str">
        <f t="shared" si="4"/>
        <v>ia.assorted_string like '%101820-00260-11-2024%' or</v>
      </c>
    </row>
    <row r="262" spans="1:10">
      <c r="A262" s="143" t="s">
        <v>2937</v>
      </c>
      <c r="B262" t="s">
        <v>3011</v>
      </c>
      <c r="H262">
        <v>101820</v>
      </c>
      <c r="I262" t="s">
        <v>3272</v>
      </c>
      <c r="J262" t="str">
        <f t="shared" si="4"/>
        <v>ia.assorted_string like '%101820-00261-11-2024%' or</v>
      </c>
    </row>
    <row r="263" spans="1:10">
      <c r="A263" s="143" t="s">
        <v>2938</v>
      </c>
      <c r="B263" t="s">
        <v>3011</v>
      </c>
      <c r="H263">
        <v>101820</v>
      </c>
      <c r="I263" t="s">
        <v>3273</v>
      </c>
      <c r="J263" t="str">
        <f t="shared" si="4"/>
        <v>ia.assorted_string like '%101820-00262-11-2024%' or</v>
      </c>
    </row>
    <row r="264" spans="1:10">
      <c r="A264" s="143" t="s">
        <v>2939</v>
      </c>
      <c r="B264" t="s">
        <v>3011</v>
      </c>
      <c r="H264">
        <v>101820</v>
      </c>
      <c r="I264" t="s">
        <v>3274</v>
      </c>
      <c r="J264" t="str">
        <f t="shared" si="4"/>
        <v>ia.assorted_string like '%101820-00263-11-2024%' or</v>
      </c>
    </row>
    <row r="265" spans="1:10">
      <c r="A265" s="143" t="s">
        <v>2940</v>
      </c>
      <c r="B265" t="s">
        <v>3011</v>
      </c>
      <c r="H265">
        <v>101820</v>
      </c>
      <c r="I265" t="s">
        <v>3275</v>
      </c>
      <c r="J265" t="str">
        <f t="shared" si="4"/>
        <v>ia.assorted_string like '%101820-00264-11-2024%' or</v>
      </c>
    </row>
    <row r="266" spans="1:10">
      <c r="A266" s="143" t="s">
        <v>2941</v>
      </c>
      <c r="B266" t="s">
        <v>3011</v>
      </c>
      <c r="H266">
        <v>101820</v>
      </c>
      <c r="I266" t="s">
        <v>3276</v>
      </c>
      <c r="J266" t="str">
        <f t="shared" si="4"/>
        <v>ia.assorted_string like '%101820-00265-11-2024%' or</v>
      </c>
    </row>
    <row r="267" spans="1:10">
      <c r="A267" s="143" t="s">
        <v>2942</v>
      </c>
      <c r="B267" t="s">
        <v>3011</v>
      </c>
      <c r="H267">
        <v>101820</v>
      </c>
      <c r="I267" t="s">
        <v>3277</v>
      </c>
      <c r="J267" t="str">
        <f t="shared" si="4"/>
        <v>ia.assorted_string like '%101820-00266-11-2024%' or</v>
      </c>
    </row>
    <row r="268" spans="1:10">
      <c r="A268" s="143" t="s">
        <v>2943</v>
      </c>
      <c r="B268" t="s">
        <v>3011</v>
      </c>
      <c r="H268">
        <v>101820</v>
      </c>
      <c r="I268" t="s">
        <v>3278</v>
      </c>
      <c r="J268" t="str">
        <f t="shared" si="4"/>
        <v>ia.assorted_string like '%101820-00267-11-2024%' or</v>
      </c>
    </row>
    <row r="269" spans="1:10">
      <c r="A269" s="143" t="s">
        <v>2944</v>
      </c>
      <c r="B269" t="s">
        <v>3011</v>
      </c>
      <c r="H269">
        <v>101820</v>
      </c>
      <c r="I269" t="s">
        <v>3279</v>
      </c>
      <c r="J269" t="str">
        <f t="shared" si="4"/>
        <v>ia.assorted_string like '%101820-00268-11-2024%' or</v>
      </c>
    </row>
    <row r="270" spans="1:10">
      <c r="A270" s="143" t="s">
        <v>2945</v>
      </c>
      <c r="B270" t="s">
        <v>3011</v>
      </c>
      <c r="H270">
        <v>101820</v>
      </c>
      <c r="I270" t="s">
        <v>3280</v>
      </c>
      <c r="J270" t="str">
        <f t="shared" si="4"/>
        <v>ia.assorted_string like '%101820-00269-11-2024%' or</v>
      </c>
    </row>
    <row r="271" spans="1:10">
      <c r="A271" s="143" t="s">
        <v>2946</v>
      </c>
      <c r="B271" t="s">
        <v>3011</v>
      </c>
      <c r="H271">
        <v>101820</v>
      </c>
      <c r="I271" t="s">
        <v>3281</v>
      </c>
      <c r="J271" t="str">
        <f t="shared" si="4"/>
        <v>ia.assorted_string like '%101820-00270-11-2024%' or</v>
      </c>
    </row>
    <row r="272" spans="1:10">
      <c r="A272" s="143" t="s">
        <v>2947</v>
      </c>
      <c r="B272" t="s">
        <v>3011</v>
      </c>
      <c r="H272">
        <v>101820</v>
      </c>
      <c r="I272" t="s">
        <v>3282</v>
      </c>
      <c r="J272" t="str">
        <f t="shared" si="4"/>
        <v>ia.assorted_string like '%101820-00271-11-2024%' or</v>
      </c>
    </row>
    <row r="273" spans="1:10">
      <c r="A273" s="143" t="s">
        <v>2948</v>
      </c>
      <c r="B273" t="s">
        <v>3011</v>
      </c>
      <c r="H273">
        <v>101820</v>
      </c>
      <c r="I273" t="s">
        <v>3283</v>
      </c>
      <c r="J273" t="str">
        <f t="shared" si="4"/>
        <v>ia.assorted_string like '%101820-00273-11-2024%' or</v>
      </c>
    </row>
    <row r="274" spans="1:10">
      <c r="A274" s="143" t="s">
        <v>2949</v>
      </c>
      <c r="B274" t="s">
        <v>3011</v>
      </c>
      <c r="H274">
        <v>101820</v>
      </c>
      <c r="I274" t="s">
        <v>3284</v>
      </c>
      <c r="J274" t="str">
        <f t="shared" si="4"/>
        <v>ia.assorted_string like '%101820-00274-11-2024%' or</v>
      </c>
    </row>
    <row r="275" spans="1:10">
      <c r="A275" s="143" t="s">
        <v>2950</v>
      </c>
      <c r="B275" t="s">
        <v>3011</v>
      </c>
      <c r="H275">
        <v>102243</v>
      </c>
      <c r="I275" t="s">
        <v>3023</v>
      </c>
      <c r="J275" t="str">
        <f t="shared" si="4"/>
        <v>ia.assorted_string like '%102243-00011-11-2024%' or</v>
      </c>
    </row>
    <row r="276" spans="1:10">
      <c r="A276" s="143" t="s">
        <v>2951</v>
      </c>
      <c r="B276" t="s">
        <v>3011</v>
      </c>
      <c r="H276">
        <v>102243</v>
      </c>
      <c r="I276" t="s">
        <v>3036</v>
      </c>
      <c r="J276" t="str">
        <f t="shared" si="4"/>
        <v>ia.assorted_string like '%102243-00024-11-2024%' or</v>
      </c>
    </row>
    <row r="277" spans="1:10">
      <c r="A277" s="143" t="s">
        <v>2952</v>
      </c>
      <c r="B277" t="s">
        <v>3011</v>
      </c>
      <c r="H277">
        <v>102243</v>
      </c>
      <c r="I277" t="s">
        <v>3026</v>
      </c>
      <c r="J277" t="str">
        <f t="shared" si="4"/>
        <v>ia.assorted_string like '%102243-00014-11-2024%' or</v>
      </c>
    </row>
    <row r="278" spans="1:10">
      <c r="A278" s="143" t="s">
        <v>2953</v>
      </c>
      <c r="B278" t="s">
        <v>3011</v>
      </c>
      <c r="H278">
        <v>102243</v>
      </c>
      <c r="I278" t="s">
        <v>3032</v>
      </c>
      <c r="J278" t="str">
        <f t="shared" si="4"/>
        <v>ia.assorted_string like '%102243-00020-11-2024%' or</v>
      </c>
    </row>
    <row r="279" spans="1:10">
      <c r="A279" s="143" t="s">
        <v>2954</v>
      </c>
      <c r="B279" t="s">
        <v>3011</v>
      </c>
      <c r="H279">
        <v>102243</v>
      </c>
      <c r="I279" t="s">
        <v>3022</v>
      </c>
      <c r="J279" t="str">
        <f t="shared" si="4"/>
        <v>ia.assorted_string like '%102243-00010-11-2024%' or</v>
      </c>
    </row>
    <row r="280" spans="1:10">
      <c r="A280" s="143" t="s">
        <v>2955</v>
      </c>
      <c r="B280" t="s">
        <v>3011</v>
      </c>
      <c r="H280">
        <v>102243</v>
      </c>
      <c r="I280" t="s">
        <v>3021</v>
      </c>
      <c r="J280" t="str">
        <f t="shared" si="4"/>
        <v>ia.assorted_string like '%102243-00009-11-2024%' or</v>
      </c>
    </row>
    <row r="281" spans="1:10">
      <c r="A281" s="143" t="s">
        <v>2956</v>
      </c>
      <c r="B281" t="s">
        <v>3011</v>
      </c>
      <c r="H281">
        <v>102243</v>
      </c>
      <c r="I281" t="s">
        <v>3031</v>
      </c>
      <c r="J281" t="str">
        <f t="shared" si="4"/>
        <v>ia.assorted_string like '%102243-00019-11-2024%' or</v>
      </c>
    </row>
    <row r="282" spans="1:10">
      <c r="A282" s="143" t="s">
        <v>2957</v>
      </c>
      <c r="B282" t="s">
        <v>3011</v>
      </c>
      <c r="H282">
        <v>102243</v>
      </c>
      <c r="I282" t="s">
        <v>3013</v>
      </c>
      <c r="J282" t="str">
        <f t="shared" si="4"/>
        <v>ia.assorted_string like '%102243-00001-11-2024%' or</v>
      </c>
    </row>
    <row r="283" spans="1:10">
      <c r="A283" s="143" t="s">
        <v>2958</v>
      </c>
      <c r="B283" t="s">
        <v>3011</v>
      </c>
      <c r="H283">
        <v>102243</v>
      </c>
      <c r="I283" t="s">
        <v>3014</v>
      </c>
      <c r="J283" t="str">
        <f t="shared" si="4"/>
        <v>ia.assorted_string like '%102243-00002-11-2024%' or</v>
      </c>
    </row>
    <row r="284" spans="1:10">
      <c r="A284" s="143" t="s">
        <v>2959</v>
      </c>
      <c r="B284" t="s">
        <v>3011</v>
      </c>
      <c r="H284">
        <v>102243</v>
      </c>
      <c r="I284" t="s">
        <v>3025</v>
      </c>
      <c r="J284" t="str">
        <f t="shared" si="4"/>
        <v>ia.assorted_string like '%102243-00013-11-2024%' or</v>
      </c>
    </row>
    <row r="285" spans="1:10">
      <c r="A285" s="143" t="s">
        <v>2960</v>
      </c>
      <c r="B285" t="s">
        <v>3011</v>
      </c>
      <c r="H285">
        <v>102243</v>
      </c>
      <c r="I285" t="s">
        <v>3029</v>
      </c>
      <c r="J285" t="str">
        <f t="shared" si="4"/>
        <v>ia.assorted_string like '%102243-00017-11-2024%' or</v>
      </c>
    </row>
    <row r="286" spans="1:10">
      <c r="A286" s="143" t="s">
        <v>2961</v>
      </c>
      <c r="B286" t="s">
        <v>3011</v>
      </c>
      <c r="H286">
        <v>102243</v>
      </c>
      <c r="I286" t="s">
        <v>3015</v>
      </c>
      <c r="J286" t="str">
        <f t="shared" si="4"/>
        <v>ia.assorted_string like '%102243-00003-11-2024%' or</v>
      </c>
    </row>
    <row r="287" spans="1:10">
      <c r="A287" s="143" t="s">
        <v>2962</v>
      </c>
      <c r="B287" t="s">
        <v>3011</v>
      </c>
      <c r="H287">
        <v>102243</v>
      </c>
      <c r="I287" t="s">
        <v>3020</v>
      </c>
      <c r="J287" t="str">
        <f t="shared" si="4"/>
        <v>ia.assorted_string like '%102243-00007-11-2024%' or</v>
      </c>
    </row>
    <row r="288" spans="1:10">
      <c r="A288" s="143" t="s">
        <v>2963</v>
      </c>
      <c r="B288" t="s">
        <v>3011</v>
      </c>
      <c r="H288">
        <v>102243</v>
      </c>
      <c r="I288" t="s">
        <v>3016</v>
      </c>
      <c r="J288" t="str">
        <f t="shared" si="4"/>
        <v>ia.assorted_string like '%102243-00004-11-2024%' or</v>
      </c>
    </row>
    <row r="289" spans="1:10">
      <c r="A289" s="143" t="s">
        <v>2964</v>
      </c>
      <c r="B289" t="s">
        <v>3011</v>
      </c>
      <c r="H289">
        <v>102243</v>
      </c>
      <c r="I289" t="s">
        <v>3028</v>
      </c>
      <c r="J289" t="str">
        <f t="shared" si="4"/>
        <v>ia.assorted_string like '%102243-00016-11-2024%' or</v>
      </c>
    </row>
    <row r="290" spans="1:10">
      <c r="A290" s="143" t="s">
        <v>2965</v>
      </c>
      <c r="B290" t="s">
        <v>3011</v>
      </c>
      <c r="H290">
        <v>102243</v>
      </c>
      <c r="I290" t="s">
        <v>3017</v>
      </c>
      <c r="J290" t="str">
        <f t="shared" si="4"/>
        <v>ia.assorted_string like '%102243-00005-11-2024%' or</v>
      </c>
    </row>
    <row r="291" spans="1:10">
      <c r="A291" s="143" t="s">
        <v>2966</v>
      </c>
      <c r="B291" t="s">
        <v>3011</v>
      </c>
      <c r="H291">
        <v>102243</v>
      </c>
      <c r="I291" t="s">
        <v>3018</v>
      </c>
      <c r="J291" t="str">
        <f t="shared" si="4"/>
        <v>ia.assorted_string like '%102243-00006-11-2024%' or</v>
      </c>
    </row>
    <row r="292" spans="1:10">
      <c r="A292" s="143" t="s">
        <v>2967</v>
      </c>
      <c r="B292" t="s">
        <v>3011</v>
      </c>
      <c r="H292">
        <v>101820</v>
      </c>
      <c r="I292" t="s">
        <v>3285</v>
      </c>
      <c r="J292" t="str">
        <f t="shared" si="4"/>
        <v>ia.assorted_string like '%101820-00275-11-2024%' or</v>
      </c>
    </row>
    <row r="293" spans="1:10">
      <c r="A293" s="143" t="s">
        <v>2968</v>
      </c>
      <c r="B293" t="s">
        <v>3011</v>
      </c>
      <c r="H293">
        <v>102243</v>
      </c>
      <c r="I293" t="s">
        <v>3039</v>
      </c>
      <c r="J293" t="str">
        <f t="shared" si="4"/>
        <v>ia.assorted_string like '%102243-00027-11-2024%' or</v>
      </c>
    </row>
    <row r="294" spans="1:10">
      <c r="A294" s="143" t="s">
        <v>2969</v>
      </c>
      <c r="B294" t="s">
        <v>3011</v>
      </c>
      <c r="H294">
        <v>102243</v>
      </c>
      <c r="I294" t="s">
        <v>3027</v>
      </c>
      <c r="J294" t="str">
        <f t="shared" si="4"/>
        <v>ia.assorted_string like '%102243-00015-11-2024%' or</v>
      </c>
    </row>
    <row r="295" spans="1:10">
      <c r="A295" s="143" t="s">
        <v>2970</v>
      </c>
      <c r="B295" t="s">
        <v>3011</v>
      </c>
      <c r="H295">
        <v>102243</v>
      </c>
      <c r="I295" t="s">
        <v>3038</v>
      </c>
      <c r="J295" t="str">
        <f t="shared" si="4"/>
        <v>ia.assorted_string like '%102243-00026-11-2024%' or</v>
      </c>
    </row>
    <row r="296" spans="1:10">
      <c r="A296" s="143" t="s">
        <v>2971</v>
      </c>
      <c r="B296" t="s">
        <v>3011</v>
      </c>
      <c r="H296">
        <v>101820</v>
      </c>
      <c r="I296" t="s">
        <v>3286</v>
      </c>
      <c r="J296" t="str">
        <f t="shared" si="4"/>
        <v>ia.assorted_string like '%101820-00276-11-2024%' or</v>
      </c>
    </row>
    <row r="297" spans="1:10">
      <c r="A297" s="143" t="s">
        <v>2972</v>
      </c>
      <c r="B297" t="s">
        <v>3011</v>
      </c>
      <c r="H297">
        <v>102243</v>
      </c>
      <c r="I297" t="s">
        <v>3035</v>
      </c>
      <c r="J297" t="str">
        <f t="shared" si="4"/>
        <v>ia.assorted_string like '%102243-00023-11-2024%' or</v>
      </c>
    </row>
    <row r="298" spans="1:10">
      <c r="A298" s="143" t="s">
        <v>2973</v>
      </c>
      <c r="B298" t="s">
        <v>3011</v>
      </c>
      <c r="H298">
        <v>102243</v>
      </c>
      <c r="I298" t="s">
        <v>3030</v>
      </c>
      <c r="J298" t="str">
        <f t="shared" si="4"/>
        <v>ia.assorted_string like '%102243-00018-11-2024%' or</v>
      </c>
    </row>
    <row r="299" spans="1:10">
      <c r="A299" s="143" t="s">
        <v>2974</v>
      </c>
      <c r="B299" t="s">
        <v>3011</v>
      </c>
      <c r="H299">
        <v>102243</v>
      </c>
      <c r="I299" t="s">
        <v>3037</v>
      </c>
      <c r="J299" t="str">
        <f t="shared" si="4"/>
        <v>ia.assorted_string like '%102243-00025-11-2024%' or</v>
      </c>
    </row>
    <row r="300" spans="1:10">
      <c r="A300" s="143" t="s">
        <v>2975</v>
      </c>
      <c r="B300" t="s">
        <v>3011</v>
      </c>
      <c r="H300">
        <v>102243</v>
      </c>
      <c r="I300" t="s">
        <v>3024</v>
      </c>
      <c r="J300" t="str">
        <f t="shared" si="4"/>
        <v>ia.assorted_string like '%102243-00012-11-2024%' or</v>
      </c>
    </row>
    <row r="301" spans="1:10">
      <c r="A301" s="143" t="s">
        <v>2976</v>
      </c>
      <c r="B301" t="s">
        <v>3011</v>
      </c>
      <c r="H301">
        <v>102243</v>
      </c>
      <c r="I301" t="s">
        <v>3019</v>
      </c>
      <c r="J301" t="str">
        <f t="shared" si="4"/>
        <v>ia.assorted_string like '%102243-00008-11-2024%' or</v>
      </c>
    </row>
    <row r="302" spans="1:10">
      <c r="A302" s="143" t="s">
        <v>2977</v>
      </c>
      <c r="B302" t="s">
        <v>3011</v>
      </c>
      <c r="H302">
        <v>102243</v>
      </c>
      <c r="I302" t="s">
        <v>3034</v>
      </c>
      <c r="J302" t="str">
        <f t="shared" si="4"/>
        <v>ia.assorted_string like '%102243-00022-11-2024%' or</v>
      </c>
    </row>
    <row r="303" spans="1:10">
      <c r="A303" s="143" t="s">
        <v>2978</v>
      </c>
      <c r="B303" t="s">
        <v>3011</v>
      </c>
      <c r="H303">
        <v>102243</v>
      </c>
      <c r="I303" t="s">
        <v>3033</v>
      </c>
      <c r="J303" t="str">
        <f t="shared" si="4"/>
        <v>ia.assorted_string like '%102243-00021-11-2024%' or</v>
      </c>
    </row>
    <row r="304" spans="1:10">
      <c r="A304" s="143" t="s">
        <v>2979</v>
      </c>
      <c r="B304" t="s">
        <v>3011</v>
      </c>
      <c r="H304">
        <v>101820</v>
      </c>
      <c r="I304" t="s">
        <v>3287</v>
      </c>
      <c r="J304" t="str">
        <f t="shared" si="4"/>
        <v>ia.assorted_string like '%101820-00277-11-2024%' or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0E9B-D25D-463A-A604-DB2533962FD9}">
  <dimension ref="A1:C304"/>
  <sheetViews>
    <sheetView workbookViewId="0">
      <selection activeCell="F10" sqref="F10"/>
    </sheetView>
  </sheetViews>
  <sheetFormatPr defaultColWidth="7.85546875" defaultRowHeight="15"/>
  <cols>
    <col min="1" max="1" width="4" bestFit="1" customWidth="1"/>
    <col min="2" max="2" width="44.28515625" bestFit="1" customWidth="1"/>
    <col min="3" max="3" width="15" bestFit="1" customWidth="1"/>
  </cols>
  <sheetData>
    <row r="1" spans="1:3" s="180" customFormat="1" ht="12">
      <c r="A1" s="180" t="s">
        <v>3288</v>
      </c>
      <c r="B1" s="180" t="s">
        <v>3289</v>
      </c>
      <c r="C1" s="180" t="s">
        <v>3290</v>
      </c>
    </row>
    <row r="2" spans="1:3">
      <c r="A2">
        <v>1</v>
      </c>
      <c r="B2" t="s">
        <v>2863</v>
      </c>
      <c r="C2" t="s">
        <v>3303</v>
      </c>
    </row>
    <row r="3" spans="1:3">
      <c r="A3">
        <v>2</v>
      </c>
      <c r="B3" t="s">
        <v>2832</v>
      </c>
      <c r="C3" t="s">
        <v>3304</v>
      </c>
    </row>
    <row r="4" spans="1:3">
      <c r="A4">
        <v>3</v>
      </c>
      <c r="B4" t="s">
        <v>2957</v>
      </c>
      <c r="C4" t="s">
        <v>3305</v>
      </c>
    </row>
    <row r="5" spans="1:3">
      <c r="A5">
        <v>4</v>
      </c>
      <c r="B5" t="s">
        <v>2958</v>
      </c>
      <c r="C5" t="s">
        <v>3306</v>
      </c>
    </row>
    <row r="6" spans="1:3">
      <c r="A6">
        <v>5</v>
      </c>
      <c r="B6" t="s">
        <v>2961</v>
      </c>
      <c r="C6" t="s">
        <v>3307</v>
      </c>
    </row>
    <row r="7" spans="1:3">
      <c r="A7">
        <v>6</v>
      </c>
      <c r="B7" t="s">
        <v>2963</v>
      </c>
      <c r="C7" t="s">
        <v>3308</v>
      </c>
    </row>
    <row r="8" spans="1:3">
      <c r="A8">
        <v>7</v>
      </c>
      <c r="B8" t="s">
        <v>2965</v>
      </c>
      <c r="C8" t="s">
        <v>3309</v>
      </c>
    </row>
    <row r="9" spans="1:3">
      <c r="A9">
        <v>8</v>
      </c>
      <c r="B9" t="s">
        <v>2966</v>
      </c>
      <c r="C9" t="s">
        <v>3310</v>
      </c>
    </row>
    <row r="10" spans="1:3">
      <c r="A10">
        <v>9</v>
      </c>
      <c r="B10" t="s">
        <v>2962</v>
      </c>
      <c r="C10" t="s">
        <v>3311</v>
      </c>
    </row>
    <row r="11" spans="1:3">
      <c r="A11">
        <v>10</v>
      </c>
      <c r="B11" t="s">
        <v>2976</v>
      </c>
      <c r="C11" t="s">
        <v>3312</v>
      </c>
    </row>
    <row r="12" spans="1:3">
      <c r="A12">
        <v>11</v>
      </c>
      <c r="B12" t="s">
        <v>2955</v>
      </c>
      <c r="C12" t="s">
        <v>3313</v>
      </c>
    </row>
    <row r="13" spans="1:3">
      <c r="A13">
        <v>12</v>
      </c>
      <c r="B13" t="s">
        <v>2954</v>
      </c>
      <c r="C13" t="s">
        <v>3314</v>
      </c>
    </row>
    <row r="14" spans="1:3">
      <c r="A14">
        <v>13</v>
      </c>
      <c r="B14" t="s">
        <v>2950</v>
      </c>
      <c r="C14" t="s">
        <v>3315</v>
      </c>
    </row>
    <row r="15" spans="1:3">
      <c r="A15">
        <v>14</v>
      </c>
      <c r="B15" t="s">
        <v>2975</v>
      </c>
      <c r="C15" t="s">
        <v>3316</v>
      </c>
    </row>
    <row r="16" spans="1:3">
      <c r="A16">
        <v>15</v>
      </c>
      <c r="B16" t="s">
        <v>2959</v>
      </c>
      <c r="C16" t="s">
        <v>3317</v>
      </c>
    </row>
    <row r="17" spans="1:3">
      <c r="A17">
        <v>16</v>
      </c>
      <c r="B17" t="s">
        <v>2952</v>
      </c>
      <c r="C17" t="s">
        <v>3318</v>
      </c>
    </row>
    <row r="18" spans="1:3">
      <c r="A18">
        <v>17</v>
      </c>
      <c r="B18" t="s">
        <v>2969</v>
      </c>
      <c r="C18" t="s">
        <v>3319</v>
      </c>
    </row>
    <row r="19" spans="1:3">
      <c r="A19">
        <v>18</v>
      </c>
      <c r="B19" t="s">
        <v>2964</v>
      </c>
      <c r="C19" t="s">
        <v>3320</v>
      </c>
    </row>
    <row r="20" spans="1:3">
      <c r="A20">
        <v>19</v>
      </c>
      <c r="B20" t="s">
        <v>2960</v>
      </c>
      <c r="C20" t="s">
        <v>3321</v>
      </c>
    </row>
    <row r="21" spans="1:3">
      <c r="A21">
        <v>20</v>
      </c>
      <c r="B21" t="s">
        <v>2973</v>
      </c>
      <c r="C21" t="s">
        <v>3322</v>
      </c>
    </row>
    <row r="22" spans="1:3">
      <c r="A22">
        <v>21</v>
      </c>
      <c r="B22" t="s">
        <v>2956</v>
      </c>
      <c r="C22" t="s">
        <v>3323</v>
      </c>
    </row>
    <row r="23" spans="1:3">
      <c r="A23">
        <v>22</v>
      </c>
      <c r="B23" t="s">
        <v>2953</v>
      </c>
      <c r="C23" t="s">
        <v>3324</v>
      </c>
    </row>
    <row r="24" spans="1:3">
      <c r="A24">
        <v>23</v>
      </c>
      <c r="B24" t="s">
        <v>2978</v>
      </c>
      <c r="C24" t="s">
        <v>3325</v>
      </c>
    </row>
    <row r="25" spans="1:3">
      <c r="A25">
        <v>24</v>
      </c>
      <c r="B25" t="s">
        <v>2977</v>
      </c>
      <c r="C25" t="s">
        <v>3326</v>
      </c>
    </row>
    <row r="26" spans="1:3">
      <c r="A26">
        <v>25</v>
      </c>
      <c r="B26" t="s">
        <v>2972</v>
      </c>
      <c r="C26" t="s">
        <v>3327</v>
      </c>
    </row>
    <row r="27" spans="1:3">
      <c r="A27">
        <v>26</v>
      </c>
      <c r="B27" t="s">
        <v>2951</v>
      </c>
      <c r="C27" t="s">
        <v>3328</v>
      </c>
    </row>
    <row r="28" spans="1:3">
      <c r="A28">
        <v>27</v>
      </c>
      <c r="B28" t="s">
        <v>2974</v>
      </c>
      <c r="C28" t="s">
        <v>3329</v>
      </c>
    </row>
    <row r="29" spans="1:3">
      <c r="A29">
        <v>28</v>
      </c>
      <c r="B29" t="s">
        <v>2970</v>
      </c>
      <c r="C29" t="s">
        <v>3330</v>
      </c>
    </row>
    <row r="30" spans="1:3">
      <c r="A30">
        <v>29</v>
      </c>
      <c r="B30" t="s">
        <v>2968</v>
      </c>
      <c r="C30" t="s">
        <v>3331</v>
      </c>
    </row>
    <row r="31" spans="1:3">
      <c r="A31">
        <v>30</v>
      </c>
      <c r="B31" t="s">
        <v>2680</v>
      </c>
      <c r="C31" t="s">
        <v>3332</v>
      </c>
    </row>
    <row r="32" spans="1:3">
      <c r="A32">
        <v>31</v>
      </c>
      <c r="B32" t="s">
        <v>2681</v>
      </c>
      <c r="C32" t="s">
        <v>3333</v>
      </c>
    </row>
    <row r="33" spans="1:3">
      <c r="A33">
        <v>32</v>
      </c>
      <c r="B33" t="s">
        <v>2682</v>
      </c>
      <c r="C33" t="s">
        <v>3334</v>
      </c>
    </row>
    <row r="34" spans="1:3">
      <c r="A34">
        <v>33</v>
      </c>
      <c r="B34" t="s">
        <v>2683</v>
      </c>
      <c r="C34" t="s">
        <v>3335</v>
      </c>
    </row>
    <row r="35" spans="1:3">
      <c r="A35">
        <v>34</v>
      </c>
      <c r="B35" t="s">
        <v>2684</v>
      </c>
      <c r="C35" t="s">
        <v>3336</v>
      </c>
    </row>
    <row r="36" spans="1:3">
      <c r="A36">
        <v>35</v>
      </c>
      <c r="B36" t="s">
        <v>2685</v>
      </c>
      <c r="C36" t="s">
        <v>3337</v>
      </c>
    </row>
    <row r="37" spans="1:3">
      <c r="A37">
        <v>36</v>
      </c>
      <c r="B37" t="s">
        <v>2686</v>
      </c>
      <c r="C37" t="s">
        <v>3338</v>
      </c>
    </row>
    <row r="38" spans="1:3">
      <c r="A38">
        <v>37</v>
      </c>
      <c r="B38" t="s">
        <v>2688</v>
      </c>
      <c r="C38" t="s">
        <v>3339</v>
      </c>
    </row>
    <row r="39" spans="1:3">
      <c r="A39">
        <v>38</v>
      </c>
      <c r="B39" t="s">
        <v>2689</v>
      </c>
      <c r="C39" t="s">
        <v>3340</v>
      </c>
    </row>
    <row r="40" spans="1:3">
      <c r="A40">
        <v>39</v>
      </c>
      <c r="B40" t="s">
        <v>2691</v>
      </c>
      <c r="C40" t="s">
        <v>3341</v>
      </c>
    </row>
    <row r="41" spans="1:3">
      <c r="A41">
        <v>40</v>
      </c>
      <c r="B41" t="s">
        <v>2692</v>
      </c>
      <c r="C41" t="s">
        <v>3342</v>
      </c>
    </row>
    <row r="42" spans="1:3">
      <c r="A42">
        <v>41</v>
      </c>
      <c r="B42" t="s">
        <v>2693</v>
      </c>
      <c r="C42" t="s">
        <v>3343</v>
      </c>
    </row>
    <row r="43" spans="1:3">
      <c r="A43">
        <v>42</v>
      </c>
      <c r="B43" t="s">
        <v>2695</v>
      </c>
      <c r="C43" t="s">
        <v>3344</v>
      </c>
    </row>
    <row r="44" spans="1:3">
      <c r="A44">
        <v>43</v>
      </c>
      <c r="B44" t="s">
        <v>2696</v>
      </c>
      <c r="C44" t="s">
        <v>3345</v>
      </c>
    </row>
    <row r="45" spans="1:3">
      <c r="A45">
        <v>44</v>
      </c>
      <c r="B45" t="s">
        <v>2698</v>
      </c>
      <c r="C45" t="s">
        <v>3346</v>
      </c>
    </row>
    <row r="46" spans="1:3">
      <c r="A46">
        <v>45</v>
      </c>
      <c r="B46" t="s">
        <v>2699</v>
      </c>
      <c r="C46" t="s">
        <v>3347</v>
      </c>
    </row>
    <row r="47" spans="1:3">
      <c r="A47">
        <v>46</v>
      </c>
      <c r="B47" t="s">
        <v>2701</v>
      </c>
      <c r="C47" t="s">
        <v>3348</v>
      </c>
    </row>
    <row r="48" spans="1:3">
      <c r="A48">
        <v>47</v>
      </c>
      <c r="B48" t="s">
        <v>2702</v>
      </c>
      <c r="C48" t="s">
        <v>3349</v>
      </c>
    </row>
    <row r="49" spans="1:3">
      <c r="A49">
        <v>48</v>
      </c>
      <c r="B49" t="s">
        <v>2703</v>
      </c>
      <c r="C49" t="s">
        <v>3350</v>
      </c>
    </row>
    <row r="50" spans="1:3">
      <c r="A50">
        <v>49</v>
      </c>
      <c r="B50" t="s">
        <v>2704</v>
      </c>
      <c r="C50" t="s">
        <v>3351</v>
      </c>
    </row>
    <row r="51" spans="1:3">
      <c r="A51">
        <v>50</v>
      </c>
      <c r="B51" t="s">
        <v>2705</v>
      </c>
      <c r="C51" t="s">
        <v>3352</v>
      </c>
    </row>
    <row r="52" spans="1:3">
      <c r="A52">
        <v>51</v>
      </c>
      <c r="B52" t="s">
        <v>2706</v>
      </c>
      <c r="C52" t="s">
        <v>3353</v>
      </c>
    </row>
    <row r="53" spans="1:3">
      <c r="A53">
        <v>52</v>
      </c>
      <c r="B53" t="s">
        <v>2707</v>
      </c>
      <c r="C53" t="s">
        <v>3354</v>
      </c>
    </row>
    <row r="54" spans="1:3">
      <c r="A54">
        <v>53</v>
      </c>
      <c r="B54" t="s">
        <v>2708</v>
      </c>
      <c r="C54" t="s">
        <v>3355</v>
      </c>
    </row>
    <row r="55" spans="1:3">
      <c r="A55">
        <v>54</v>
      </c>
      <c r="B55" t="s">
        <v>2710</v>
      </c>
      <c r="C55" t="s">
        <v>3356</v>
      </c>
    </row>
    <row r="56" spans="1:3">
      <c r="A56">
        <v>55</v>
      </c>
      <c r="B56" t="s">
        <v>2711</v>
      </c>
      <c r="C56" t="s">
        <v>3357</v>
      </c>
    </row>
    <row r="57" spans="1:3">
      <c r="A57">
        <v>56</v>
      </c>
      <c r="B57" t="s">
        <v>2713</v>
      </c>
      <c r="C57" t="s">
        <v>3358</v>
      </c>
    </row>
    <row r="58" spans="1:3">
      <c r="A58">
        <v>57</v>
      </c>
      <c r="B58" t="s">
        <v>2714</v>
      </c>
      <c r="C58" t="s">
        <v>3359</v>
      </c>
    </row>
    <row r="59" spans="1:3">
      <c r="A59">
        <v>58</v>
      </c>
      <c r="B59" t="s">
        <v>2716</v>
      </c>
      <c r="C59" t="s">
        <v>3360</v>
      </c>
    </row>
    <row r="60" spans="1:3">
      <c r="A60">
        <v>59</v>
      </c>
      <c r="B60" t="s">
        <v>2717</v>
      </c>
      <c r="C60" t="s">
        <v>3361</v>
      </c>
    </row>
    <row r="61" spans="1:3">
      <c r="A61">
        <v>60</v>
      </c>
      <c r="B61" t="s">
        <v>2718</v>
      </c>
      <c r="C61" t="s">
        <v>3362</v>
      </c>
    </row>
    <row r="62" spans="1:3">
      <c r="A62">
        <v>61</v>
      </c>
      <c r="B62" t="s">
        <v>2720</v>
      </c>
      <c r="C62" t="s">
        <v>3363</v>
      </c>
    </row>
    <row r="63" spans="1:3">
      <c r="A63">
        <v>62</v>
      </c>
      <c r="B63" t="s">
        <v>2721</v>
      </c>
      <c r="C63" t="s">
        <v>3364</v>
      </c>
    </row>
    <row r="64" spans="1:3">
      <c r="A64">
        <v>63</v>
      </c>
      <c r="B64" t="s">
        <v>2723</v>
      </c>
      <c r="C64" t="s">
        <v>3365</v>
      </c>
    </row>
    <row r="65" spans="1:3">
      <c r="A65">
        <v>64</v>
      </c>
      <c r="B65" t="s">
        <v>2724</v>
      </c>
      <c r="C65" t="s">
        <v>3366</v>
      </c>
    </row>
    <row r="66" spans="1:3">
      <c r="A66">
        <v>65</v>
      </c>
      <c r="B66" t="s">
        <v>2726</v>
      </c>
      <c r="C66" t="s">
        <v>3367</v>
      </c>
    </row>
    <row r="67" spans="1:3">
      <c r="A67">
        <v>66</v>
      </c>
      <c r="B67" t="s">
        <v>2727</v>
      </c>
      <c r="C67" t="s">
        <v>3368</v>
      </c>
    </row>
    <row r="68" spans="1:3">
      <c r="A68">
        <v>67</v>
      </c>
      <c r="B68" t="s">
        <v>2728</v>
      </c>
      <c r="C68" t="s">
        <v>3369</v>
      </c>
    </row>
    <row r="69" spans="1:3">
      <c r="A69">
        <v>68</v>
      </c>
      <c r="B69" t="s">
        <v>2729</v>
      </c>
      <c r="C69" t="s">
        <v>3370</v>
      </c>
    </row>
    <row r="70" spans="1:3">
      <c r="A70">
        <v>69</v>
      </c>
      <c r="B70" t="s">
        <v>2730</v>
      </c>
      <c r="C70" t="s">
        <v>3371</v>
      </c>
    </row>
    <row r="71" spans="1:3">
      <c r="A71">
        <v>70</v>
      </c>
      <c r="B71" t="s">
        <v>2731</v>
      </c>
      <c r="C71" t="s">
        <v>3372</v>
      </c>
    </row>
    <row r="72" spans="1:3">
      <c r="A72">
        <v>71</v>
      </c>
      <c r="B72" t="s">
        <v>2732</v>
      </c>
      <c r="C72" t="s">
        <v>3373</v>
      </c>
    </row>
    <row r="73" spans="1:3">
      <c r="A73">
        <v>72</v>
      </c>
      <c r="B73" t="s">
        <v>2733</v>
      </c>
      <c r="C73" t="s">
        <v>3374</v>
      </c>
    </row>
    <row r="74" spans="1:3">
      <c r="A74">
        <v>73</v>
      </c>
      <c r="B74" t="s">
        <v>2734</v>
      </c>
      <c r="C74" t="s">
        <v>3375</v>
      </c>
    </row>
    <row r="75" spans="1:3">
      <c r="A75">
        <v>74</v>
      </c>
      <c r="B75" t="s">
        <v>2735</v>
      </c>
      <c r="C75" t="s">
        <v>3376</v>
      </c>
    </row>
    <row r="76" spans="1:3">
      <c r="A76">
        <v>75</v>
      </c>
      <c r="B76" t="s">
        <v>2737</v>
      </c>
      <c r="C76" t="s">
        <v>3377</v>
      </c>
    </row>
    <row r="77" spans="1:3">
      <c r="A77">
        <v>76</v>
      </c>
      <c r="B77" t="s">
        <v>2738</v>
      </c>
      <c r="C77" t="s">
        <v>3378</v>
      </c>
    </row>
    <row r="78" spans="1:3">
      <c r="A78">
        <v>77</v>
      </c>
      <c r="B78" t="s">
        <v>2739</v>
      </c>
      <c r="C78" t="s">
        <v>3379</v>
      </c>
    </row>
    <row r="79" spans="1:3">
      <c r="A79">
        <v>78</v>
      </c>
      <c r="B79" t="s">
        <v>2741</v>
      </c>
      <c r="C79" t="s">
        <v>3380</v>
      </c>
    </row>
    <row r="80" spans="1:3">
      <c r="A80">
        <v>79</v>
      </c>
      <c r="B80" t="s">
        <v>2742</v>
      </c>
      <c r="C80" t="s">
        <v>3381</v>
      </c>
    </row>
    <row r="81" spans="1:3">
      <c r="A81">
        <v>80</v>
      </c>
      <c r="B81" t="s">
        <v>2744</v>
      </c>
      <c r="C81" t="s">
        <v>3382</v>
      </c>
    </row>
    <row r="82" spans="1:3">
      <c r="A82">
        <v>81</v>
      </c>
      <c r="B82" t="s">
        <v>2745</v>
      </c>
      <c r="C82" t="s">
        <v>3383</v>
      </c>
    </row>
    <row r="83" spans="1:3">
      <c r="A83">
        <v>82</v>
      </c>
      <c r="B83" t="s">
        <v>2746</v>
      </c>
      <c r="C83" t="s">
        <v>3384</v>
      </c>
    </row>
    <row r="84" spans="1:3">
      <c r="A84">
        <v>83</v>
      </c>
      <c r="B84" t="s">
        <v>2748</v>
      </c>
      <c r="C84" t="s">
        <v>3385</v>
      </c>
    </row>
    <row r="85" spans="1:3">
      <c r="A85">
        <v>84</v>
      </c>
      <c r="B85" t="s">
        <v>2749</v>
      </c>
      <c r="C85" t="s">
        <v>3386</v>
      </c>
    </row>
    <row r="86" spans="1:3">
      <c r="A86">
        <v>85</v>
      </c>
      <c r="B86" t="s">
        <v>2751</v>
      </c>
      <c r="C86" t="s">
        <v>3387</v>
      </c>
    </row>
    <row r="87" spans="1:3">
      <c r="A87">
        <v>86</v>
      </c>
      <c r="B87" t="s">
        <v>2752</v>
      </c>
      <c r="C87" t="s">
        <v>3388</v>
      </c>
    </row>
    <row r="88" spans="1:3">
      <c r="A88">
        <v>87</v>
      </c>
      <c r="B88" t="s">
        <v>2754</v>
      </c>
      <c r="C88" t="s">
        <v>3389</v>
      </c>
    </row>
    <row r="89" spans="1:3">
      <c r="A89">
        <v>88</v>
      </c>
      <c r="B89" t="s">
        <v>2755</v>
      </c>
      <c r="C89" t="s">
        <v>3390</v>
      </c>
    </row>
    <row r="90" spans="1:3">
      <c r="A90">
        <v>89</v>
      </c>
      <c r="B90" t="s">
        <v>2756</v>
      </c>
      <c r="C90" t="s">
        <v>3391</v>
      </c>
    </row>
    <row r="91" spans="1:3">
      <c r="A91">
        <v>90</v>
      </c>
      <c r="B91" t="s">
        <v>2757</v>
      </c>
      <c r="C91" t="s">
        <v>3392</v>
      </c>
    </row>
    <row r="92" spans="1:3">
      <c r="A92">
        <v>91</v>
      </c>
      <c r="B92" t="s">
        <v>2758</v>
      </c>
      <c r="C92" t="s">
        <v>3393</v>
      </c>
    </row>
    <row r="93" spans="1:3">
      <c r="A93">
        <v>92</v>
      </c>
      <c r="B93" t="s">
        <v>2759</v>
      </c>
      <c r="C93" t="s">
        <v>3394</v>
      </c>
    </row>
    <row r="94" spans="1:3">
      <c r="A94">
        <v>93</v>
      </c>
      <c r="B94" t="s">
        <v>2760</v>
      </c>
      <c r="C94" t="s">
        <v>3395</v>
      </c>
    </row>
    <row r="95" spans="1:3">
      <c r="A95">
        <v>94</v>
      </c>
      <c r="B95" t="s">
        <v>2761</v>
      </c>
      <c r="C95" t="s">
        <v>3396</v>
      </c>
    </row>
    <row r="96" spans="1:3">
      <c r="A96">
        <v>95</v>
      </c>
      <c r="B96" t="s">
        <v>2762</v>
      </c>
      <c r="C96" t="s">
        <v>3397</v>
      </c>
    </row>
    <row r="97" spans="1:3">
      <c r="A97">
        <v>96</v>
      </c>
      <c r="B97" t="s">
        <v>2763</v>
      </c>
      <c r="C97" t="s">
        <v>3398</v>
      </c>
    </row>
    <row r="98" spans="1:3">
      <c r="A98">
        <v>97</v>
      </c>
      <c r="B98" t="s">
        <v>2765</v>
      </c>
      <c r="C98" t="s">
        <v>3399</v>
      </c>
    </row>
    <row r="99" spans="1:3">
      <c r="A99">
        <v>98</v>
      </c>
      <c r="B99" t="s">
        <v>2766</v>
      </c>
      <c r="C99" t="s">
        <v>3400</v>
      </c>
    </row>
    <row r="100" spans="1:3">
      <c r="A100">
        <v>99</v>
      </c>
      <c r="B100" t="s">
        <v>2767</v>
      </c>
      <c r="C100" t="s">
        <v>3401</v>
      </c>
    </row>
    <row r="101" spans="1:3">
      <c r="A101">
        <v>100</v>
      </c>
      <c r="B101" t="s">
        <v>2769</v>
      </c>
      <c r="C101" t="s">
        <v>3402</v>
      </c>
    </row>
    <row r="102" spans="1:3">
      <c r="A102">
        <v>101</v>
      </c>
      <c r="B102" t="s">
        <v>2770</v>
      </c>
      <c r="C102" t="s">
        <v>3403</v>
      </c>
    </row>
    <row r="103" spans="1:3">
      <c r="A103">
        <v>102</v>
      </c>
      <c r="B103" t="s">
        <v>2772</v>
      </c>
      <c r="C103" t="s">
        <v>3404</v>
      </c>
    </row>
    <row r="104" spans="1:3">
      <c r="A104">
        <v>103</v>
      </c>
      <c r="B104" t="s">
        <v>2773</v>
      </c>
      <c r="C104" t="s">
        <v>3405</v>
      </c>
    </row>
    <row r="105" spans="1:3">
      <c r="A105">
        <v>104</v>
      </c>
      <c r="B105" t="s">
        <v>2774</v>
      </c>
      <c r="C105" t="s">
        <v>3406</v>
      </c>
    </row>
    <row r="106" spans="1:3">
      <c r="A106">
        <v>105</v>
      </c>
      <c r="B106" t="s">
        <v>2776</v>
      </c>
      <c r="C106" t="s">
        <v>3407</v>
      </c>
    </row>
    <row r="107" spans="1:3">
      <c r="A107">
        <v>106</v>
      </c>
      <c r="B107" t="s">
        <v>2777</v>
      </c>
      <c r="C107" t="s">
        <v>3408</v>
      </c>
    </row>
    <row r="108" spans="1:3">
      <c r="A108">
        <v>107</v>
      </c>
      <c r="B108" t="s">
        <v>2779</v>
      </c>
      <c r="C108" t="s">
        <v>3409</v>
      </c>
    </row>
    <row r="109" spans="1:3">
      <c r="A109">
        <v>108</v>
      </c>
      <c r="B109" t="s">
        <v>2780</v>
      </c>
      <c r="C109" t="s">
        <v>3410</v>
      </c>
    </row>
    <row r="110" spans="1:3">
      <c r="A110">
        <v>109</v>
      </c>
      <c r="B110" t="s">
        <v>2980</v>
      </c>
      <c r="C110" t="s">
        <v>3411</v>
      </c>
    </row>
    <row r="111" spans="1:3">
      <c r="A111">
        <v>110</v>
      </c>
      <c r="B111" t="s">
        <v>2782</v>
      </c>
      <c r="C111" t="s">
        <v>3412</v>
      </c>
    </row>
    <row r="112" spans="1:3">
      <c r="A112">
        <v>111</v>
      </c>
      <c r="B112" t="s">
        <v>2783</v>
      </c>
      <c r="C112" t="s">
        <v>3413</v>
      </c>
    </row>
    <row r="113" spans="1:3">
      <c r="A113">
        <v>112</v>
      </c>
      <c r="B113" t="s">
        <v>2687</v>
      </c>
      <c r="C113" t="s">
        <v>3414</v>
      </c>
    </row>
    <row r="114" spans="1:3">
      <c r="A114">
        <v>113</v>
      </c>
      <c r="B114" t="s">
        <v>2690</v>
      </c>
      <c r="C114" t="s">
        <v>3415</v>
      </c>
    </row>
    <row r="115" spans="1:3">
      <c r="A115">
        <v>114</v>
      </c>
      <c r="B115" t="s">
        <v>2694</v>
      </c>
      <c r="C115" t="s">
        <v>3416</v>
      </c>
    </row>
    <row r="116" spans="1:3">
      <c r="A116">
        <v>115</v>
      </c>
      <c r="B116" t="s">
        <v>2697</v>
      </c>
      <c r="C116" t="s">
        <v>3417</v>
      </c>
    </row>
    <row r="117" spans="1:3">
      <c r="A117">
        <v>116</v>
      </c>
      <c r="B117" t="s">
        <v>2700</v>
      </c>
      <c r="C117" t="s">
        <v>3418</v>
      </c>
    </row>
    <row r="118" spans="1:3">
      <c r="A118">
        <v>117</v>
      </c>
      <c r="B118" t="s">
        <v>2709</v>
      </c>
      <c r="C118" t="s">
        <v>3419</v>
      </c>
    </row>
    <row r="119" spans="1:3">
      <c r="A119">
        <v>118</v>
      </c>
      <c r="B119" t="s">
        <v>2712</v>
      </c>
      <c r="C119" t="s">
        <v>3420</v>
      </c>
    </row>
    <row r="120" spans="1:3">
      <c r="A120">
        <v>119</v>
      </c>
      <c r="B120" t="s">
        <v>2715</v>
      </c>
      <c r="C120" t="s">
        <v>3421</v>
      </c>
    </row>
    <row r="121" spans="1:3">
      <c r="A121">
        <v>120</v>
      </c>
      <c r="B121" t="s">
        <v>2719</v>
      </c>
      <c r="C121" t="s">
        <v>3422</v>
      </c>
    </row>
    <row r="122" spans="1:3">
      <c r="A122">
        <v>121</v>
      </c>
      <c r="B122" t="s">
        <v>2722</v>
      </c>
      <c r="C122" t="s">
        <v>3423</v>
      </c>
    </row>
    <row r="123" spans="1:3">
      <c r="A123">
        <v>122</v>
      </c>
      <c r="B123" t="s">
        <v>2725</v>
      </c>
      <c r="C123" t="s">
        <v>3424</v>
      </c>
    </row>
    <row r="124" spans="1:3">
      <c r="A124">
        <v>123</v>
      </c>
      <c r="B124" t="s">
        <v>2736</v>
      </c>
      <c r="C124" t="s">
        <v>3425</v>
      </c>
    </row>
    <row r="125" spans="1:3">
      <c r="A125">
        <v>124</v>
      </c>
      <c r="B125" t="s">
        <v>2740</v>
      </c>
      <c r="C125" t="s">
        <v>3426</v>
      </c>
    </row>
    <row r="126" spans="1:3">
      <c r="A126">
        <v>125</v>
      </c>
      <c r="B126" t="s">
        <v>2743</v>
      </c>
      <c r="C126" t="s">
        <v>3427</v>
      </c>
    </row>
    <row r="127" spans="1:3">
      <c r="A127">
        <v>126</v>
      </c>
      <c r="B127" t="s">
        <v>2747</v>
      </c>
      <c r="C127" t="s">
        <v>3428</v>
      </c>
    </row>
    <row r="128" spans="1:3">
      <c r="A128">
        <v>127</v>
      </c>
      <c r="B128" t="s">
        <v>2750</v>
      </c>
      <c r="C128" t="s">
        <v>3429</v>
      </c>
    </row>
    <row r="129" spans="1:3">
      <c r="A129">
        <v>128</v>
      </c>
      <c r="B129" t="s">
        <v>2753</v>
      </c>
      <c r="C129" t="s">
        <v>3430</v>
      </c>
    </row>
    <row r="130" spans="1:3">
      <c r="A130">
        <v>129</v>
      </c>
      <c r="B130" t="s">
        <v>2764</v>
      </c>
      <c r="C130" t="s">
        <v>3431</v>
      </c>
    </row>
    <row r="131" spans="1:3">
      <c r="A131">
        <v>130</v>
      </c>
      <c r="B131" t="s">
        <v>2784</v>
      </c>
      <c r="C131" t="s">
        <v>3432</v>
      </c>
    </row>
    <row r="132" spans="1:3">
      <c r="A132">
        <v>131</v>
      </c>
      <c r="B132" t="s">
        <v>2785</v>
      </c>
      <c r="C132" t="s">
        <v>3433</v>
      </c>
    </row>
    <row r="133" spans="1:3">
      <c r="A133">
        <v>132</v>
      </c>
      <c r="B133" t="s">
        <v>2786</v>
      </c>
      <c r="C133" t="s">
        <v>3434</v>
      </c>
    </row>
    <row r="134" spans="1:3">
      <c r="A134">
        <v>133</v>
      </c>
      <c r="B134" t="s">
        <v>2787</v>
      </c>
      <c r="C134" t="s">
        <v>3435</v>
      </c>
    </row>
    <row r="135" spans="1:3">
      <c r="A135">
        <v>134</v>
      </c>
      <c r="B135" t="s">
        <v>2788</v>
      </c>
      <c r="C135" t="s">
        <v>3436</v>
      </c>
    </row>
    <row r="136" spans="1:3">
      <c r="A136">
        <v>135</v>
      </c>
      <c r="B136" t="s">
        <v>2789</v>
      </c>
      <c r="C136" t="s">
        <v>3437</v>
      </c>
    </row>
    <row r="137" spans="1:3">
      <c r="A137">
        <v>136</v>
      </c>
      <c r="B137" t="s">
        <v>2790</v>
      </c>
      <c r="C137" t="s">
        <v>3438</v>
      </c>
    </row>
    <row r="138" spans="1:3">
      <c r="A138">
        <v>137</v>
      </c>
      <c r="B138" t="s">
        <v>2792</v>
      </c>
      <c r="C138" t="s">
        <v>3439</v>
      </c>
    </row>
    <row r="139" spans="1:3">
      <c r="A139">
        <v>138</v>
      </c>
      <c r="B139" t="s">
        <v>2793</v>
      </c>
      <c r="C139" t="s">
        <v>3440</v>
      </c>
    </row>
    <row r="140" spans="1:3">
      <c r="A140">
        <v>139</v>
      </c>
      <c r="B140" t="s">
        <v>2794</v>
      </c>
      <c r="C140" t="s">
        <v>3441</v>
      </c>
    </row>
    <row r="141" spans="1:3">
      <c r="A141">
        <v>140</v>
      </c>
      <c r="B141" t="s">
        <v>2796</v>
      </c>
      <c r="C141" t="s">
        <v>3442</v>
      </c>
    </row>
    <row r="142" spans="1:3">
      <c r="A142">
        <v>141</v>
      </c>
      <c r="B142" t="s">
        <v>2797</v>
      </c>
      <c r="C142" t="s">
        <v>3443</v>
      </c>
    </row>
    <row r="143" spans="1:3">
      <c r="A143">
        <v>142</v>
      </c>
      <c r="B143" t="s">
        <v>2799</v>
      </c>
      <c r="C143" t="s">
        <v>3444</v>
      </c>
    </row>
    <row r="144" spans="1:3">
      <c r="A144">
        <v>143</v>
      </c>
      <c r="B144" t="s">
        <v>2800</v>
      </c>
      <c r="C144" t="s">
        <v>3445</v>
      </c>
    </row>
    <row r="145" spans="1:3">
      <c r="A145">
        <v>144</v>
      </c>
      <c r="B145" t="s">
        <v>2801</v>
      </c>
      <c r="C145" t="s">
        <v>3446</v>
      </c>
    </row>
    <row r="146" spans="1:3">
      <c r="A146">
        <v>145</v>
      </c>
      <c r="B146" t="s">
        <v>2803</v>
      </c>
      <c r="C146" t="s">
        <v>3447</v>
      </c>
    </row>
    <row r="147" spans="1:3">
      <c r="A147">
        <v>146</v>
      </c>
      <c r="B147" t="s">
        <v>2804</v>
      </c>
      <c r="C147" t="s">
        <v>3448</v>
      </c>
    </row>
    <row r="148" spans="1:3">
      <c r="A148">
        <v>147</v>
      </c>
      <c r="B148" t="s">
        <v>2806</v>
      </c>
      <c r="C148" t="s">
        <v>3449</v>
      </c>
    </row>
    <row r="149" spans="1:3">
      <c r="A149">
        <v>148</v>
      </c>
      <c r="B149" t="s">
        <v>2807</v>
      </c>
      <c r="C149" t="s">
        <v>3450</v>
      </c>
    </row>
    <row r="150" spans="1:3">
      <c r="A150">
        <v>149</v>
      </c>
      <c r="B150" t="s">
        <v>2809</v>
      </c>
      <c r="C150" t="s">
        <v>3451</v>
      </c>
    </row>
    <row r="151" spans="1:3">
      <c r="A151">
        <v>150</v>
      </c>
      <c r="B151" t="s">
        <v>2810</v>
      </c>
      <c r="C151" t="s">
        <v>3452</v>
      </c>
    </row>
    <row r="152" spans="1:3">
      <c r="A152">
        <v>151</v>
      </c>
      <c r="B152" t="s">
        <v>2811</v>
      </c>
      <c r="C152" t="s">
        <v>3453</v>
      </c>
    </row>
    <row r="153" spans="1:3">
      <c r="A153">
        <v>152</v>
      </c>
      <c r="B153" t="s">
        <v>2768</v>
      </c>
      <c r="C153" t="s">
        <v>3454</v>
      </c>
    </row>
    <row r="154" spans="1:3">
      <c r="A154">
        <v>153</v>
      </c>
      <c r="B154" t="s">
        <v>2771</v>
      </c>
      <c r="C154" t="s">
        <v>3455</v>
      </c>
    </row>
    <row r="155" spans="1:3">
      <c r="A155">
        <v>154</v>
      </c>
      <c r="B155" t="s">
        <v>2775</v>
      </c>
      <c r="C155" t="s">
        <v>3456</v>
      </c>
    </row>
    <row r="156" spans="1:3">
      <c r="A156">
        <v>155</v>
      </c>
      <c r="B156" t="s">
        <v>2778</v>
      </c>
      <c r="C156" t="s">
        <v>3457</v>
      </c>
    </row>
    <row r="157" spans="1:3">
      <c r="A157">
        <v>156</v>
      </c>
      <c r="B157" t="s">
        <v>2781</v>
      </c>
      <c r="C157" t="s">
        <v>3458</v>
      </c>
    </row>
    <row r="158" spans="1:3">
      <c r="A158">
        <v>157</v>
      </c>
      <c r="B158" t="s">
        <v>2791</v>
      </c>
      <c r="C158" t="s">
        <v>3459</v>
      </c>
    </row>
    <row r="159" spans="1:3">
      <c r="A159">
        <v>158</v>
      </c>
      <c r="B159" t="s">
        <v>2795</v>
      </c>
      <c r="C159" t="s">
        <v>3460</v>
      </c>
    </row>
    <row r="160" spans="1:3">
      <c r="A160">
        <v>159</v>
      </c>
      <c r="B160" t="s">
        <v>2798</v>
      </c>
      <c r="C160" t="s">
        <v>3461</v>
      </c>
    </row>
    <row r="161" spans="1:3">
      <c r="A161">
        <v>160</v>
      </c>
      <c r="B161" t="s">
        <v>2802</v>
      </c>
      <c r="C161" t="s">
        <v>3462</v>
      </c>
    </row>
    <row r="162" spans="1:3">
      <c r="A162">
        <v>161</v>
      </c>
      <c r="B162" t="s">
        <v>2805</v>
      </c>
      <c r="C162" t="s">
        <v>3463</v>
      </c>
    </row>
    <row r="163" spans="1:3">
      <c r="A163">
        <v>162</v>
      </c>
      <c r="B163" t="s">
        <v>2808</v>
      </c>
      <c r="C163" t="s">
        <v>3464</v>
      </c>
    </row>
    <row r="164" spans="1:3">
      <c r="A164">
        <v>163</v>
      </c>
      <c r="B164" t="s">
        <v>2819</v>
      </c>
      <c r="C164" t="s">
        <v>3465</v>
      </c>
    </row>
    <row r="165" spans="1:3">
      <c r="A165">
        <v>164</v>
      </c>
      <c r="B165" t="s">
        <v>2823</v>
      </c>
      <c r="C165" t="s">
        <v>3466</v>
      </c>
    </row>
    <row r="166" spans="1:3">
      <c r="A166">
        <v>165</v>
      </c>
      <c r="B166" t="s">
        <v>2826</v>
      </c>
      <c r="C166" t="s">
        <v>3467</v>
      </c>
    </row>
    <row r="167" spans="1:3">
      <c r="A167">
        <v>166</v>
      </c>
      <c r="B167" t="s">
        <v>2830</v>
      </c>
      <c r="C167" t="s">
        <v>3468</v>
      </c>
    </row>
    <row r="168" spans="1:3">
      <c r="A168">
        <v>167</v>
      </c>
      <c r="B168" t="s">
        <v>2834</v>
      </c>
      <c r="C168" t="s">
        <v>3469</v>
      </c>
    </row>
    <row r="169" spans="1:3">
      <c r="A169">
        <v>168</v>
      </c>
      <c r="B169" t="s">
        <v>2837</v>
      </c>
      <c r="C169" t="s">
        <v>3470</v>
      </c>
    </row>
    <row r="170" spans="1:3">
      <c r="A170">
        <v>169</v>
      </c>
      <c r="B170" t="s">
        <v>2848</v>
      </c>
      <c r="C170" t="s">
        <v>3471</v>
      </c>
    </row>
    <row r="171" spans="1:3">
      <c r="A171">
        <v>170</v>
      </c>
      <c r="B171" t="s">
        <v>2812</v>
      </c>
      <c r="C171" t="s">
        <v>3472</v>
      </c>
    </row>
    <row r="172" spans="1:3">
      <c r="A172">
        <v>171</v>
      </c>
      <c r="B172" t="s">
        <v>2813</v>
      </c>
      <c r="C172" t="s">
        <v>3473</v>
      </c>
    </row>
    <row r="173" spans="1:3">
      <c r="A173">
        <v>172</v>
      </c>
      <c r="B173" t="s">
        <v>2814</v>
      </c>
      <c r="C173" t="s">
        <v>3474</v>
      </c>
    </row>
    <row r="174" spans="1:3">
      <c r="A174">
        <v>173</v>
      </c>
      <c r="B174" t="s">
        <v>2815</v>
      </c>
      <c r="C174" t="s">
        <v>3475</v>
      </c>
    </row>
    <row r="175" spans="1:3">
      <c r="A175">
        <v>174</v>
      </c>
      <c r="B175" t="s">
        <v>2816</v>
      </c>
      <c r="C175" t="s">
        <v>3476</v>
      </c>
    </row>
    <row r="176" spans="1:3">
      <c r="A176">
        <v>175</v>
      </c>
      <c r="B176" t="s">
        <v>2817</v>
      </c>
      <c r="C176" t="s">
        <v>3477</v>
      </c>
    </row>
    <row r="177" spans="1:3">
      <c r="A177">
        <v>176</v>
      </c>
      <c r="B177" t="s">
        <v>2818</v>
      </c>
      <c r="C177" t="s">
        <v>3478</v>
      </c>
    </row>
    <row r="178" spans="1:3">
      <c r="A178">
        <v>177</v>
      </c>
      <c r="B178" t="s">
        <v>2820</v>
      </c>
      <c r="C178" t="s">
        <v>3479</v>
      </c>
    </row>
    <row r="179" spans="1:3">
      <c r="A179">
        <v>178</v>
      </c>
      <c r="B179" t="s">
        <v>2821</v>
      </c>
      <c r="C179" t="s">
        <v>3480</v>
      </c>
    </row>
    <row r="180" spans="1:3">
      <c r="A180">
        <v>179</v>
      </c>
      <c r="B180" t="s">
        <v>2822</v>
      </c>
      <c r="C180" t="s">
        <v>3481</v>
      </c>
    </row>
    <row r="181" spans="1:3">
      <c r="A181">
        <v>180</v>
      </c>
      <c r="B181" t="s">
        <v>2824</v>
      </c>
      <c r="C181" t="s">
        <v>3482</v>
      </c>
    </row>
    <row r="182" spans="1:3">
      <c r="A182">
        <v>181</v>
      </c>
      <c r="B182" t="s">
        <v>2825</v>
      </c>
      <c r="C182" t="s">
        <v>3483</v>
      </c>
    </row>
    <row r="183" spans="1:3">
      <c r="A183">
        <v>182</v>
      </c>
      <c r="B183" t="s">
        <v>2827</v>
      </c>
      <c r="C183" t="s">
        <v>3484</v>
      </c>
    </row>
    <row r="184" spans="1:3">
      <c r="A184">
        <v>183</v>
      </c>
      <c r="B184" t="s">
        <v>2828</v>
      </c>
      <c r="C184" t="s">
        <v>3485</v>
      </c>
    </row>
    <row r="185" spans="1:3">
      <c r="A185">
        <v>184</v>
      </c>
      <c r="B185" t="s">
        <v>2829</v>
      </c>
      <c r="C185" t="s">
        <v>3486</v>
      </c>
    </row>
    <row r="186" spans="1:3">
      <c r="A186">
        <v>185</v>
      </c>
      <c r="B186" t="s">
        <v>2831</v>
      </c>
      <c r="C186" t="s">
        <v>3487</v>
      </c>
    </row>
    <row r="187" spans="1:3">
      <c r="A187">
        <v>186</v>
      </c>
      <c r="B187" t="s">
        <v>2833</v>
      </c>
      <c r="C187" t="s">
        <v>3488</v>
      </c>
    </row>
    <row r="188" spans="1:3">
      <c r="A188">
        <v>187</v>
      </c>
      <c r="B188" t="s">
        <v>2835</v>
      </c>
      <c r="C188" t="s">
        <v>3489</v>
      </c>
    </row>
    <row r="189" spans="1:3">
      <c r="A189">
        <v>188</v>
      </c>
      <c r="B189" t="s">
        <v>2836</v>
      </c>
      <c r="C189" t="s">
        <v>3490</v>
      </c>
    </row>
    <row r="190" spans="1:3">
      <c r="A190">
        <v>189</v>
      </c>
      <c r="B190" t="s">
        <v>2838</v>
      </c>
      <c r="C190" t="s">
        <v>3491</v>
      </c>
    </row>
    <row r="191" spans="1:3">
      <c r="A191">
        <v>190</v>
      </c>
      <c r="B191" t="s">
        <v>2839</v>
      </c>
      <c r="C191" t="s">
        <v>3492</v>
      </c>
    </row>
    <row r="192" spans="1:3">
      <c r="A192">
        <v>191</v>
      </c>
      <c r="B192" t="s">
        <v>2840</v>
      </c>
      <c r="C192" t="s">
        <v>3493</v>
      </c>
    </row>
    <row r="193" spans="1:3">
      <c r="A193">
        <v>192</v>
      </c>
      <c r="B193" t="s">
        <v>2852</v>
      </c>
      <c r="C193" t="s">
        <v>3494</v>
      </c>
    </row>
    <row r="194" spans="1:3">
      <c r="A194">
        <v>193</v>
      </c>
      <c r="B194" t="s">
        <v>2855</v>
      </c>
      <c r="C194" t="s">
        <v>3495</v>
      </c>
    </row>
    <row r="195" spans="1:3">
      <c r="A195">
        <v>194</v>
      </c>
      <c r="B195" t="s">
        <v>2859</v>
      </c>
      <c r="C195" t="s">
        <v>3496</v>
      </c>
    </row>
    <row r="196" spans="1:3">
      <c r="A196">
        <v>195</v>
      </c>
      <c r="B196" t="s">
        <v>2862</v>
      </c>
      <c r="C196" t="s">
        <v>3497</v>
      </c>
    </row>
    <row r="197" spans="1:3">
      <c r="A197">
        <v>196</v>
      </c>
      <c r="B197" t="s">
        <v>2866</v>
      </c>
      <c r="C197" t="s">
        <v>3498</v>
      </c>
    </row>
    <row r="198" spans="1:3">
      <c r="A198">
        <v>197</v>
      </c>
      <c r="B198" t="s">
        <v>2877</v>
      </c>
      <c r="C198" t="s">
        <v>3499</v>
      </c>
    </row>
    <row r="199" spans="1:3">
      <c r="A199">
        <v>198</v>
      </c>
      <c r="B199" t="s">
        <v>2881</v>
      </c>
      <c r="C199" t="s">
        <v>3500</v>
      </c>
    </row>
    <row r="200" spans="1:3">
      <c r="A200">
        <v>199</v>
      </c>
      <c r="B200" t="s">
        <v>2882</v>
      </c>
      <c r="C200" t="s">
        <v>3501</v>
      </c>
    </row>
    <row r="201" spans="1:3">
      <c r="A201">
        <v>200</v>
      </c>
      <c r="B201" t="s">
        <v>2886</v>
      </c>
      <c r="C201" t="s">
        <v>3502</v>
      </c>
    </row>
    <row r="202" spans="1:3">
      <c r="A202">
        <v>201</v>
      </c>
      <c r="B202" t="s">
        <v>2889</v>
      </c>
      <c r="C202" t="s">
        <v>3503</v>
      </c>
    </row>
    <row r="203" spans="1:3">
      <c r="A203">
        <v>202</v>
      </c>
      <c r="B203" t="s">
        <v>2892</v>
      </c>
      <c r="C203" t="s">
        <v>3504</v>
      </c>
    </row>
    <row r="204" spans="1:3">
      <c r="A204">
        <v>203</v>
      </c>
      <c r="B204" t="s">
        <v>2903</v>
      </c>
      <c r="C204" t="s">
        <v>3505</v>
      </c>
    </row>
    <row r="205" spans="1:3">
      <c r="A205">
        <v>204</v>
      </c>
      <c r="B205" t="s">
        <v>2907</v>
      </c>
      <c r="C205" t="s">
        <v>3506</v>
      </c>
    </row>
    <row r="206" spans="1:3">
      <c r="A206">
        <v>205</v>
      </c>
      <c r="B206" t="s">
        <v>2910</v>
      </c>
      <c r="C206" t="s">
        <v>3507</v>
      </c>
    </row>
    <row r="207" spans="1:3">
      <c r="A207">
        <v>206</v>
      </c>
      <c r="B207" t="s">
        <v>2914</v>
      </c>
      <c r="C207" t="s">
        <v>3508</v>
      </c>
    </row>
    <row r="208" spans="1:3">
      <c r="A208">
        <v>207</v>
      </c>
      <c r="B208" t="s">
        <v>2917</v>
      </c>
      <c r="C208" t="s">
        <v>3509</v>
      </c>
    </row>
    <row r="209" spans="1:3">
      <c r="A209">
        <v>208</v>
      </c>
      <c r="B209" t="s">
        <v>2920</v>
      </c>
      <c r="C209" t="s">
        <v>3510</v>
      </c>
    </row>
    <row r="210" spans="1:3">
      <c r="A210">
        <v>209</v>
      </c>
      <c r="B210" t="s">
        <v>2931</v>
      </c>
      <c r="C210" t="s">
        <v>3511</v>
      </c>
    </row>
    <row r="211" spans="1:3">
      <c r="A211">
        <v>210</v>
      </c>
      <c r="B211" t="s">
        <v>2841</v>
      </c>
      <c r="C211" t="s">
        <v>3512</v>
      </c>
    </row>
    <row r="212" spans="1:3">
      <c r="A212">
        <v>211</v>
      </c>
      <c r="B212" t="s">
        <v>2842</v>
      </c>
      <c r="C212" t="s">
        <v>3513</v>
      </c>
    </row>
    <row r="213" spans="1:3">
      <c r="A213">
        <v>212</v>
      </c>
      <c r="B213" t="s">
        <v>2843</v>
      </c>
      <c r="C213" t="s">
        <v>3514</v>
      </c>
    </row>
    <row r="214" spans="1:3">
      <c r="A214">
        <v>213</v>
      </c>
      <c r="B214" t="s">
        <v>2844</v>
      </c>
      <c r="C214" t="s">
        <v>3515</v>
      </c>
    </row>
    <row r="215" spans="1:3">
      <c r="A215">
        <v>214</v>
      </c>
      <c r="B215" t="s">
        <v>2845</v>
      </c>
      <c r="C215" t="s">
        <v>3516</v>
      </c>
    </row>
    <row r="216" spans="1:3">
      <c r="A216">
        <v>215</v>
      </c>
      <c r="B216" t="s">
        <v>2846</v>
      </c>
      <c r="C216" t="s">
        <v>3517</v>
      </c>
    </row>
    <row r="217" spans="1:3">
      <c r="A217">
        <v>216</v>
      </c>
      <c r="B217" t="s">
        <v>2847</v>
      </c>
      <c r="C217" t="s">
        <v>3518</v>
      </c>
    </row>
    <row r="218" spans="1:3">
      <c r="A218">
        <v>217</v>
      </c>
      <c r="B218" t="s">
        <v>2849</v>
      </c>
      <c r="C218" t="s">
        <v>3519</v>
      </c>
    </row>
    <row r="219" spans="1:3">
      <c r="A219">
        <v>218</v>
      </c>
      <c r="B219" t="s">
        <v>2850</v>
      </c>
      <c r="C219" t="s">
        <v>3520</v>
      </c>
    </row>
    <row r="220" spans="1:3">
      <c r="A220">
        <v>219</v>
      </c>
      <c r="B220" t="s">
        <v>2851</v>
      </c>
      <c r="C220" t="s">
        <v>3521</v>
      </c>
    </row>
    <row r="221" spans="1:3">
      <c r="A221">
        <v>220</v>
      </c>
      <c r="B221" t="s">
        <v>2853</v>
      </c>
      <c r="C221" t="s">
        <v>3522</v>
      </c>
    </row>
    <row r="222" spans="1:3">
      <c r="A222">
        <v>221</v>
      </c>
      <c r="B222" t="s">
        <v>2854</v>
      </c>
      <c r="C222" t="s">
        <v>3523</v>
      </c>
    </row>
    <row r="223" spans="1:3">
      <c r="A223">
        <v>222</v>
      </c>
      <c r="B223" t="s">
        <v>2856</v>
      </c>
      <c r="C223" t="s">
        <v>3524</v>
      </c>
    </row>
    <row r="224" spans="1:3">
      <c r="A224">
        <v>223</v>
      </c>
      <c r="B224" t="s">
        <v>2857</v>
      </c>
      <c r="C224" t="s">
        <v>3525</v>
      </c>
    </row>
    <row r="225" spans="1:3">
      <c r="A225">
        <v>224</v>
      </c>
      <c r="B225" t="s">
        <v>2858</v>
      </c>
      <c r="C225" t="s">
        <v>3526</v>
      </c>
    </row>
    <row r="226" spans="1:3">
      <c r="A226">
        <v>225</v>
      </c>
      <c r="B226" t="s">
        <v>2860</v>
      </c>
      <c r="C226" t="s">
        <v>3527</v>
      </c>
    </row>
    <row r="227" spans="1:3">
      <c r="A227">
        <v>226</v>
      </c>
      <c r="B227" t="s">
        <v>2861</v>
      </c>
      <c r="C227" t="s">
        <v>3528</v>
      </c>
    </row>
    <row r="228" spans="1:3">
      <c r="A228">
        <v>227</v>
      </c>
      <c r="B228" t="s">
        <v>2864</v>
      </c>
      <c r="C228" t="s">
        <v>3529</v>
      </c>
    </row>
    <row r="229" spans="1:3">
      <c r="A229">
        <v>228</v>
      </c>
      <c r="B229" t="s">
        <v>2865</v>
      </c>
      <c r="C229" t="s">
        <v>3530</v>
      </c>
    </row>
    <row r="230" spans="1:3">
      <c r="A230">
        <v>229</v>
      </c>
      <c r="B230" t="s">
        <v>2867</v>
      </c>
      <c r="C230" t="s">
        <v>3531</v>
      </c>
    </row>
    <row r="231" spans="1:3">
      <c r="A231">
        <v>230</v>
      </c>
      <c r="B231" t="s">
        <v>2868</v>
      </c>
      <c r="C231" t="s">
        <v>3532</v>
      </c>
    </row>
    <row r="232" spans="1:3">
      <c r="A232">
        <v>231</v>
      </c>
      <c r="B232" t="s">
        <v>2869</v>
      </c>
      <c r="C232" t="s">
        <v>3533</v>
      </c>
    </row>
    <row r="233" spans="1:3">
      <c r="A233">
        <v>232</v>
      </c>
      <c r="B233" t="s">
        <v>2935</v>
      </c>
      <c r="C233" t="s">
        <v>3534</v>
      </c>
    </row>
    <row r="234" spans="1:3">
      <c r="A234">
        <v>233</v>
      </c>
      <c r="B234" t="s">
        <v>2938</v>
      </c>
      <c r="C234" t="s">
        <v>3535</v>
      </c>
    </row>
    <row r="235" spans="1:3">
      <c r="A235">
        <v>234</v>
      </c>
      <c r="B235" t="s">
        <v>2942</v>
      </c>
      <c r="C235" t="s">
        <v>3536</v>
      </c>
    </row>
    <row r="236" spans="1:3">
      <c r="A236">
        <v>235</v>
      </c>
      <c r="B236" t="s">
        <v>2945</v>
      </c>
      <c r="C236" t="s">
        <v>3537</v>
      </c>
    </row>
    <row r="237" spans="1:3">
      <c r="A237">
        <v>236</v>
      </c>
      <c r="B237" t="s">
        <v>2870</v>
      </c>
      <c r="C237" t="s">
        <v>3538</v>
      </c>
    </row>
    <row r="238" spans="1:3">
      <c r="A238">
        <v>237</v>
      </c>
      <c r="B238" t="s">
        <v>2871</v>
      </c>
      <c r="C238" t="s">
        <v>3539</v>
      </c>
    </row>
    <row r="239" spans="1:3">
      <c r="A239">
        <v>238</v>
      </c>
      <c r="B239" t="s">
        <v>2872</v>
      </c>
      <c r="C239" t="s">
        <v>3540</v>
      </c>
    </row>
    <row r="240" spans="1:3">
      <c r="A240">
        <v>239</v>
      </c>
      <c r="B240" t="s">
        <v>2873</v>
      </c>
      <c r="C240" t="s">
        <v>3541</v>
      </c>
    </row>
    <row r="241" spans="1:3">
      <c r="A241">
        <v>240</v>
      </c>
      <c r="B241" t="s">
        <v>2874</v>
      </c>
      <c r="C241" t="s">
        <v>3542</v>
      </c>
    </row>
    <row r="242" spans="1:3">
      <c r="A242">
        <v>241</v>
      </c>
      <c r="B242" t="s">
        <v>2875</v>
      </c>
      <c r="C242" t="s">
        <v>3543</v>
      </c>
    </row>
    <row r="243" spans="1:3">
      <c r="A243">
        <v>242</v>
      </c>
      <c r="B243" t="s">
        <v>2876</v>
      </c>
      <c r="C243" t="s">
        <v>3544</v>
      </c>
    </row>
    <row r="244" spans="1:3">
      <c r="A244">
        <v>243</v>
      </c>
      <c r="B244" t="s">
        <v>2878</v>
      </c>
      <c r="C244" t="s">
        <v>3545</v>
      </c>
    </row>
    <row r="245" spans="1:3">
      <c r="A245">
        <v>244</v>
      </c>
      <c r="B245" t="s">
        <v>2879</v>
      </c>
      <c r="C245" t="s">
        <v>3546</v>
      </c>
    </row>
    <row r="246" spans="1:3">
      <c r="A246">
        <v>245</v>
      </c>
      <c r="B246" t="s">
        <v>2880</v>
      </c>
      <c r="C246" t="s">
        <v>3547</v>
      </c>
    </row>
    <row r="247" spans="1:3">
      <c r="A247">
        <v>246</v>
      </c>
      <c r="B247" t="s">
        <v>2981</v>
      </c>
      <c r="C247" t="s">
        <v>3548</v>
      </c>
    </row>
    <row r="248" spans="1:3">
      <c r="A248">
        <v>247</v>
      </c>
      <c r="B248" t="s">
        <v>2982</v>
      </c>
      <c r="C248" t="s">
        <v>3549</v>
      </c>
    </row>
    <row r="249" spans="1:3">
      <c r="A249">
        <v>248</v>
      </c>
      <c r="B249" t="s">
        <v>2883</v>
      </c>
      <c r="C249" t="s">
        <v>3550</v>
      </c>
    </row>
    <row r="250" spans="1:3">
      <c r="A250">
        <v>249</v>
      </c>
      <c r="B250" t="s">
        <v>2884</v>
      </c>
      <c r="C250" t="s">
        <v>3551</v>
      </c>
    </row>
    <row r="251" spans="1:3">
      <c r="A251">
        <v>250</v>
      </c>
      <c r="B251" t="s">
        <v>2885</v>
      </c>
      <c r="C251" t="s">
        <v>3552</v>
      </c>
    </row>
    <row r="252" spans="1:3">
      <c r="A252">
        <v>251</v>
      </c>
      <c r="B252" t="s">
        <v>2887</v>
      </c>
      <c r="C252" t="s">
        <v>3553</v>
      </c>
    </row>
    <row r="253" spans="1:3">
      <c r="A253">
        <v>252</v>
      </c>
      <c r="B253" t="s">
        <v>2888</v>
      </c>
      <c r="C253" t="s">
        <v>3554</v>
      </c>
    </row>
    <row r="254" spans="1:3">
      <c r="A254">
        <v>253</v>
      </c>
      <c r="B254" t="s">
        <v>2890</v>
      </c>
      <c r="C254" t="s">
        <v>3555</v>
      </c>
    </row>
    <row r="255" spans="1:3">
      <c r="A255">
        <v>254</v>
      </c>
      <c r="B255" t="s">
        <v>2891</v>
      </c>
      <c r="C255" t="s">
        <v>3556</v>
      </c>
    </row>
    <row r="256" spans="1:3">
      <c r="A256">
        <v>255</v>
      </c>
      <c r="B256" t="s">
        <v>2893</v>
      </c>
      <c r="C256" t="s">
        <v>3557</v>
      </c>
    </row>
    <row r="257" spans="1:3">
      <c r="A257">
        <v>256</v>
      </c>
      <c r="B257" t="s">
        <v>2894</v>
      </c>
      <c r="C257" t="s">
        <v>3558</v>
      </c>
    </row>
    <row r="258" spans="1:3">
      <c r="A258">
        <v>257</v>
      </c>
      <c r="B258" t="s">
        <v>2895</v>
      </c>
      <c r="C258" t="s">
        <v>3559</v>
      </c>
    </row>
    <row r="259" spans="1:3">
      <c r="A259">
        <v>258</v>
      </c>
      <c r="B259" t="s">
        <v>2896</v>
      </c>
      <c r="C259" t="s">
        <v>3560</v>
      </c>
    </row>
    <row r="260" spans="1:3">
      <c r="A260">
        <v>259</v>
      </c>
      <c r="B260" t="s">
        <v>2897</v>
      </c>
      <c r="C260" t="s">
        <v>3561</v>
      </c>
    </row>
    <row r="261" spans="1:3">
      <c r="A261">
        <v>260</v>
      </c>
      <c r="B261" t="s">
        <v>2898</v>
      </c>
      <c r="C261" t="s">
        <v>3562</v>
      </c>
    </row>
    <row r="262" spans="1:3">
      <c r="A262">
        <v>261</v>
      </c>
      <c r="B262" t="s">
        <v>2899</v>
      </c>
      <c r="C262" t="s">
        <v>3563</v>
      </c>
    </row>
    <row r="263" spans="1:3">
      <c r="A263">
        <v>262</v>
      </c>
      <c r="B263" t="s">
        <v>2900</v>
      </c>
      <c r="C263" t="s">
        <v>3564</v>
      </c>
    </row>
    <row r="264" spans="1:3">
      <c r="A264">
        <v>263</v>
      </c>
      <c r="B264" t="s">
        <v>2901</v>
      </c>
      <c r="C264" t="s">
        <v>3565</v>
      </c>
    </row>
    <row r="265" spans="1:3">
      <c r="A265">
        <v>264</v>
      </c>
      <c r="B265" t="s">
        <v>2902</v>
      </c>
      <c r="C265" t="s">
        <v>3566</v>
      </c>
    </row>
    <row r="266" spans="1:3">
      <c r="A266">
        <v>265</v>
      </c>
      <c r="B266" t="s">
        <v>2904</v>
      </c>
      <c r="C266" t="s">
        <v>3567</v>
      </c>
    </row>
    <row r="267" spans="1:3">
      <c r="A267">
        <v>266</v>
      </c>
      <c r="B267" t="s">
        <v>2905</v>
      </c>
      <c r="C267" t="s">
        <v>3568</v>
      </c>
    </row>
    <row r="268" spans="1:3">
      <c r="A268">
        <v>267</v>
      </c>
      <c r="B268" t="s">
        <v>2906</v>
      </c>
      <c r="C268" t="s">
        <v>3569</v>
      </c>
    </row>
    <row r="269" spans="1:3">
      <c r="A269">
        <v>268</v>
      </c>
      <c r="B269" t="s">
        <v>2908</v>
      </c>
      <c r="C269" t="s">
        <v>3570</v>
      </c>
    </row>
    <row r="270" spans="1:3">
      <c r="A270">
        <v>269</v>
      </c>
      <c r="B270" t="s">
        <v>2909</v>
      </c>
      <c r="C270" t="s">
        <v>3571</v>
      </c>
    </row>
    <row r="271" spans="1:3">
      <c r="A271">
        <v>270</v>
      </c>
      <c r="B271" t="s">
        <v>2911</v>
      </c>
      <c r="C271" t="s">
        <v>3572</v>
      </c>
    </row>
    <row r="272" spans="1:3">
      <c r="A272">
        <v>271</v>
      </c>
      <c r="B272" t="s">
        <v>2912</v>
      </c>
      <c r="C272" t="s">
        <v>3573</v>
      </c>
    </row>
    <row r="273" spans="1:3">
      <c r="A273">
        <v>272</v>
      </c>
      <c r="B273" t="s">
        <v>2913</v>
      </c>
      <c r="C273" t="s">
        <v>3574</v>
      </c>
    </row>
    <row r="274" spans="1:3">
      <c r="A274">
        <v>273</v>
      </c>
      <c r="B274" t="s">
        <v>2915</v>
      </c>
      <c r="C274" t="s">
        <v>3575</v>
      </c>
    </row>
    <row r="275" spans="1:3">
      <c r="A275">
        <v>274</v>
      </c>
      <c r="B275" t="s">
        <v>2916</v>
      </c>
      <c r="C275" t="s">
        <v>3576</v>
      </c>
    </row>
    <row r="276" spans="1:3">
      <c r="A276">
        <v>275</v>
      </c>
      <c r="B276" t="s">
        <v>2918</v>
      </c>
      <c r="C276" t="s">
        <v>3577</v>
      </c>
    </row>
    <row r="277" spans="1:3">
      <c r="A277">
        <v>276</v>
      </c>
      <c r="B277" t="s">
        <v>2919</v>
      </c>
      <c r="C277" t="s">
        <v>3578</v>
      </c>
    </row>
    <row r="278" spans="1:3">
      <c r="A278">
        <v>277</v>
      </c>
      <c r="B278" t="s">
        <v>2921</v>
      </c>
      <c r="C278" t="s">
        <v>3579</v>
      </c>
    </row>
    <row r="279" spans="1:3">
      <c r="A279">
        <v>278</v>
      </c>
      <c r="B279" t="s">
        <v>2922</v>
      </c>
      <c r="C279" t="s">
        <v>3580</v>
      </c>
    </row>
    <row r="280" spans="1:3">
      <c r="A280">
        <v>279</v>
      </c>
      <c r="B280" t="s">
        <v>2923</v>
      </c>
      <c r="C280" t="s">
        <v>3581</v>
      </c>
    </row>
    <row r="281" spans="1:3">
      <c r="A281">
        <v>280</v>
      </c>
      <c r="B281" t="s">
        <v>2924</v>
      </c>
      <c r="C281" t="s">
        <v>3582</v>
      </c>
    </row>
    <row r="282" spans="1:3">
      <c r="A282">
        <v>281</v>
      </c>
      <c r="B282" t="s">
        <v>2925</v>
      </c>
      <c r="C282" t="s">
        <v>3583</v>
      </c>
    </row>
    <row r="283" spans="1:3">
      <c r="A283">
        <v>282</v>
      </c>
      <c r="B283" t="s">
        <v>2926</v>
      </c>
      <c r="C283" t="s">
        <v>3584</v>
      </c>
    </row>
    <row r="284" spans="1:3">
      <c r="A284">
        <v>283</v>
      </c>
      <c r="B284" t="s">
        <v>2927</v>
      </c>
      <c r="C284" t="s">
        <v>3585</v>
      </c>
    </row>
    <row r="285" spans="1:3">
      <c r="A285">
        <v>284</v>
      </c>
      <c r="B285" t="s">
        <v>2928</v>
      </c>
      <c r="C285" t="s">
        <v>3586</v>
      </c>
    </row>
    <row r="286" spans="1:3">
      <c r="A286">
        <v>285</v>
      </c>
      <c r="B286" t="s">
        <v>2929</v>
      </c>
      <c r="C286" t="s">
        <v>3587</v>
      </c>
    </row>
    <row r="287" spans="1:3">
      <c r="A287">
        <v>286</v>
      </c>
      <c r="B287" t="s">
        <v>2930</v>
      </c>
      <c r="C287" t="s">
        <v>3588</v>
      </c>
    </row>
    <row r="288" spans="1:3">
      <c r="A288">
        <v>287</v>
      </c>
      <c r="B288" t="s">
        <v>2932</v>
      </c>
      <c r="C288" t="s">
        <v>3589</v>
      </c>
    </row>
    <row r="289" spans="1:3">
      <c r="A289">
        <v>288</v>
      </c>
      <c r="B289" t="s">
        <v>2933</v>
      </c>
      <c r="C289" t="s">
        <v>3590</v>
      </c>
    </row>
    <row r="290" spans="1:3">
      <c r="A290">
        <v>289</v>
      </c>
      <c r="B290" t="s">
        <v>2934</v>
      </c>
      <c r="C290" t="s">
        <v>3591</v>
      </c>
    </row>
    <row r="291" spans="1:3">
      <c r="A291">
        <v>290</v>
      </c>
      <c r="B291" t="s">
        <v>2936</v>
      </c>
      <c r="C291" t="s">
        <v>3592</v>
      </c>
    </row>
    <row r="292" spans="1:3">
      <c r="A292">
        <v>291</v>
      </c>
      <c r="B292" t="s">
        <v>2937</v>
      </c>
      <c r="C292" t="s">
        <v>3593</v>
      </c>
    </row>
    <row r="293" spans="1:3">
      <c r="A293">
        <v>292</v>
      </c>
      <c r="B293" t="s">
        <v>2939</v>
      </c>
      <c r="C293" t="s">
        <v>3594</v>
      </c>
    </row>
    <row r="294" spans="1:3">
      <c r="A294">
        <v>293</v>
      </c>
      <c r="B294" t="s">
        <v>2940</v>
      </c>
      <c r="C294" t="s">
        <v>3595</v>
      </c>
    </row>
    <row r="295" spans="1:3">
      <c r="A295">
        <v>294</v>
      </c>
      <c r="B295" t="s">
        <v>2941</v>
      </c>
      <c r="C295" t="s">
        <v>3596</v>
      </c>
    </row>
    <row r="296" spans="1:3">
      <c r="A296">
        <v>295</v>
      </c>
      <c r="B296" t="s">
        <v>2943</v>
      </c>
      <c r="C296" t="s">
        <v>3597</v>
      </c>
    </row>
    <row r="297" spans="1:3">
      <c r="A297">
        <v>296</v>
      </c>
      <c r="B297" t="s">
        <v>2944</v>
      </c>
      <c r="C297" t="s">
        <v>3598</v>
      </c>
    </row>
    <row r="298" spans="1:3">
      <c r="A298">
        <v>297</v>
      </c>
      <c r="B298" t="s">
        <v>2946</v>
      </c>
      <c r="C298" t="s">
        <v>3599</v>
      </c>
    </row>
    <row r="299" spans="1:3">
      <c r="A299">
        <v>298</v>
      </c>
      <c r="B299" t="s">
        <v>2947</v>
      </c>
      <c r="C299" t="s">
        <v>3600</v>
      </c>
    </row>
    <row r="300" spans="1:3">
      <c r="A300">
        <v>299</v>
      </c>
      <c r="B300" t="s">
        <v>2948</v>
      </c>
      <c r="C300" t="s">
        <v>3601</v>
      </c>
    </row>
    <row r="301" spans="1:3">
      <c r="A301">
        <v>300</v>
      </c>
      <c r="B301" t="s">
        <v>2949</v>
      </c>
      <c r="C301" t="s">
        <v>3602</v>
      </c>
    </row>
    <row r="302" spans="1:3">
      <c r="A302">
        <v>301</v>
      </c>
      <c r="B302" t="s">
        <v>2967</v>
      </c>
      <c r="C302" t="s">
        <v>3603</v>
      </c>
    </row>
    <row r="303" spans="1:3">
      <c r="A303">
        <v>302</v>
      </c>
      <c r="B303" t="s">
        <v>2971</v>
      </c>
      <c r="C303" t="s">
        <v>3604</v>
      </c>
    </row>
    <row r="304" spans="1:3">
      <c r="A304">
        <v>303</v>
      </c>
      <c r="B304" t="s">
        <v>2979</v>
      </c>
      <c r="C304" t="s">
        <v>3605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AF2F-0F00-45E6-B2A1-7ECFD5D872C7}">
  <dimension ref="A2:AD5"/>
  <sheetViews>
    <sheetView workbookViewId="0">
      <selection activeCell="E4" sqref="E4:E5"/>
    </sheetView>
  </sheetViews>
  <sheetFormatPr defaultRowHeight="15"/>
  <cols>
    <col min="4" max="4" width="33.42578125" bestFit="1" customWidth="1"/>
    <col min="5" max="5" width="34.85546875" bestFit="1" customWidth="1"/>
    <col min="12" max="12" width="11" bestFit="1" customWidth="1"/>
    <col min="27" max="27" width="10.140625" bestFit="1" customWidth="1"/>
    <col min="30" max="30" width="14.7109375" bestFit="1" customWidth="1"/>
  </cols>
  <sheetData>
    <row r="2" spans="1:30" ht="15.75" thickBot="1"/>
    <row r="3" spans="1:30" ht="24.75" thickBot="1">
      <c r="A3" s="148" t="s">
        <v>0</v>
      </c>
      <c r="B3" s="149" t="s">
        <v>122</v>
      </c>
      <c r="C3" s="149" t="s">
        <v>2</v>
      </c>
      <c r="D3" s="150" t="s">
        <v>3</v>
      </c>
      <c r="E3" s="150" t="s">
        <v>3008</v>
      </c>
      <c r="F3" s="150" t="s">
        <v>2984</v>
      </c>
      <c r="G3" s="149" t="s">
        <v>124</v>
      </c>
      <c r="H3" s="149" t="s">
        <v>125</v>
      </c>
      <c r="I3" s="149" t="s">
        <v>7</v>
      </c>
      <c r="J3" s="149" t="s">
        <v>8</v>
      </c>
      <c r="K3" s="149" t="s">
        <v>2985</v>
      </c>
      <c r="L3" s="149" t="s">
        <v>2986</v>
      </c>
      <c r="M3" s="149" t="s">
        <v>2987</v>
      </c>
      <c r="N3" s="149" t="s">
        <v>12</v>
      </c>
      <c r="O3" s="149" t="s">
        <v>2988</v>
      </c>
      <c r="P3" s="149" t="s">
        <v>129</v>
      </c>
      <c r="Q3" s="149" t="s">
        <v>15</v>
      </c>
      <c r="R3" s="149" t="s">
        <v>16</v>
      </c>
      <c r="S3" s="149" t="s">
        <v>17</v>
      </c>
      <c r="T3" s="149" t="s">
        <v>18</v>
      </c>
      <c r="U3" s="149" t="s">
        <v>2989</v>
      </c>
      <c r="V3" s="149" t="s">
        <v>20</v>
      </c>
      <c r="W3" s="149" t="s">
        <v>2990</v>
      </c>
      <c r="X3" s="149" t="s">
        <v>2991</v>
      </c>
      <c r="Y3" s="149" t="s">
        <v>2992</v>
      </c>
      <c r="Z3" s="149" t="s">
        <v>2993</v>
      </c>
      <c r="AA3" s="149" t="s">
        <v>2994</v>
      </c>
      <c r="AB3" s="149" t="s">
        <v>2995</v>
      </c>
      <c r="AC3" s="149" t="s">
        <v>26</v>
      </c>
      <c r="AD3" s="149" t="s">
        <v>135</v>
      </c>
    </row>
    <row r="4" spans="1:30">
      <c r="A4" s="155" t="s">
        <v>136</v>
      </c>
      <c r="B4" s="167">
        <v>45566</v>
      </c>
      <c r="C4" s="155" t="s">
        <v>29</v>
      </c>
      <c r="D4" s="153" t="s">
        <v>3009</v>
      </c>
      <c r="E4" s="153" t="s">
        <v>3010</v>
      </c>
      <c r="F4" s="153" t="s">
        <v>139</v>
      </c>
      <c r="G4" s="165">
        <v>45590</v>
      </c>
      <c r="H4" s="165">
        <v>45955</v>
      </c>
      <c r="I4" s="155" t="s">
        <v>1151</v>
      </c>
      <c r="J4" s="155">
        <v>2020</v>
      </c>
      <c r="K4" s="155" t="s">
        <v>2996</v>
      </c>
      <c r="L4" s="155" t="s">
        <v>2997</v>
      </c>
      <c r="M4" s="155" t="s">
        <v>2998</v>
      </c>
      <c r="N4" s="151" t="s">
        <v>2999</v>
      </c>
      <c r="O4" s="155">
        <v>3540476322951</v>
      </c>
      <c r="P4" s="155" t="s">
        <v>3001</v>
      </c>
      <c r="Q4" s="155">
        <v>2013</v>
      </c>
      <c r="R4" s="155">
        <v>450</v>
      </c>
      <c r="S4" s="165">
        <v>44138</v>
      </c>
      <c r="T4" s="165">
        <v>45955</v>
      </c>
      <c r="U4" s="155" t="s">
        <v>3002</v>
      </c>
      <c r="V4" s="159">
        <v>0.02</v>
      </c>
      <c r="W4" s="161">
        <v>3234573</v>
      </c>
      <c r="X4" s="163" t="s">
        <v>3003</v>
      </c>
      <c r="Y4" s="155" t="s">
        <v>3004</v>
      </c>
      <c r="Z4" s="155" t="s">
        <v>3005</v>
      </c>
      <c r="AA4" s="153" t="s">
        <v>3006</v>
      </c>
      <c r="AB4" s="155" t="s">
        <v>2662</v>
      </c>
      <c r="AC4" s="155" t="s">
        <v>3007</v>
      </c>
      <c r="AD4" s="157" t="s">
        <v>148</v>
      </c>
    </row>
    <row r="5" spans="1:30" ht="15.75" thickBot="1">
      <c r="A5" s="156"/>
      <c r="B5" s="168"/>
      <c r="C5" s="156"/>
      <c r="D5" s="154"/>
      <c r="E5" s="154"/>
      <c r="F5" s="154"/>
      <c r="G5" s="166"/>
      <c r="H5" s="166"/>
      <c r="I5" s="156"/>
      <c r="J5" s="156"/>
      <c r="K5" s="156"/>
      <c r="L5" s="156"/>
      <c r="M5" s="156"/>
      <c r="N5" s="152" t="s">
        <v>3000</v>
      </c>
      <c r="O5" s="156"/>
      <c r="P5" s="156"/>
      <c r="Q5" s="156"/>
      <c r="R5" s="156"/>
      <c r="S5" s="166"/>
      <c r="T5" s="166"/>
      <c r="U5" s="156"/>
      <c r="V5" s="160"/>
      <c r="W5" s="162"/>
      <c r="X5" s="164"/>
      <c r="Y5" s="156"/>
      <c r="Z5" s="156"/>
      <c r="AA5" s="154"/>
      <c r="AB5" s="156"/>
      <c r="AC5" s="156"/>
      <c r="AD5" s="158"/>
    </row>
  </sheetData>
  <autoFilter ref="A3:AD5" xr:uid="{A155AF2F-0F00-45E6-B2A1-7ECFD5D872C7}"/>
  <mergeCells count="29">
    <mergeCell ref="G4:G5"/>
    <mergeCell ref="A4:A5"/>
    <mergeCell ref="B4:B5"/>
    <mergeCell ref="C4:C5"/>
    <mergeCell ref="D4:D5"/>
    <mergeCell ref="F4:F5"/>
    <mergeCell ref="T4:T5"/>
    <mergeCell ref="H4:H5"/>
    <mergeCell ref="I4:I5"/>
    <mergeCell ref="J4:J5"/>
    <mergeCell ref="K4:K5"/>
    <mergeCell ref="L4:L5"/>
    <mergeCell ref="M4:M5"/>
    <mergeCell ref="AA4:AA5"/>
    <mergeCell ref="AB4:AB5"/>
    <mergeCell ref="AC4:AC5"/>
    <mergeCell ref="AD4:AD5"/>
    <mergeCell ref="E4:E5"/>
    <mergeCell ref="U4:U5"/>
    <mergeCell ref="V4:V5"/>
    <mergeCell ref="W4:W5"/>
    <mergeCell ref="X4:X5"/>
    <mergeCell ref="Y4:Y5"/>
    <mergeCell ref="Z4:Z5"/>
    <mergeCell ref="O4:O5"/>
    <mergeCell ref="P4:P5"/>
    <mergeCell ref="Q4:Q5"/>
    <mergeCell ref="R4:R5"/>
    <mergeCell ref="S4:S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27EE3-8EF5-4C7F-B6A9-9FFECDA758CF}">
  <dimension ref="A2:G18"/>
  <sheetViews>
    <sheetView workbookViewId="0">
      <selection activeCell="H16" sqref="H16"/>
    </sheetView>
  </sheetViews>
  <sheetFormatPr defaultRowHeight="15"/>
  <cols>
    <col min="1" max="1" width="14.42578125" bestFit="1" customWidth="1"/>
    <col min="2" max="2" width="17.28515625" bestFit="1" customWidth="1"/>
    <col min="3" max="3" width="11.140625" bestFit="1" customWidth="1"/>
    <col min="4" max="4" width="10.42578125" bestFit="1" customWidth="1"/>
    <col min="5" max="5" width="11.140625" bestFit="1" customWidth="1"/>
    <col min="6" max="6" width="11.28515625" bestFit="1" customWidth="1"/>
    <col min="7" max="7" width="11.140625" bestFit="1" customWidth="1"/>
  </cols>
  <sheetData>
    <row r="2" spans="1:7" ht="15.75" thickBot="1"/>
    <row r="3" spans="1:7" ht="15.75" thickBot="1">
      <c r="A3" s="169" t="s">
        <v>2</v>
      </c>
      <c r="B3" s="176" t="s">
        <v>2659</v>
      </c>
      <c r="C3" s="178" t="s">
        <v>2660</v>
      </c>
      <c r="D3" s="174"/>
      <c r="E3" s="174"/>
      <c r="F3" s="174"/>
      <c r="G3" s="179"/>
    </row>
    <row r="4" spans="1:7" ht="26.25" thickBot="1">
      <c r="A4" s="170"/>
      <c r="B4" s="177"/>
      <c r="C4" s="130" t="s">
        <v>41</v>
      </c>
      <c r="D4" s="130" t="s">
        <v>121</v>
      </c>
      <c r="E4" s="130" t="s">
        <v>2661</v>
      </c>
      <c r="F4" s="130" t="s">
        <v>2662</v>
      </c>
      <c r="G4" s="130" t="s">
        <v>2663</v>
      </c>
    </row>
    <row r="5" spans="1:7" ht="15.75" thickBot="1">
      <c r="A5" s="131"/>
    </row>
    <row r="6" spans="1:7" ht="15.75" thickBot="1">
      <c r="A6" s="132" t="s">
        <v>29</v>
      </c>
      <c r="B6" s="133" t="s">
        <v>2664</v>
      </c>
      <c r="C6" s="134" t="s">
        <v>2665</v>
      </c>
      <c r="D6" s="135" t="s">
        <v>2666</v>
      </c>
      <c r="E6" s="134" t="s">
        <v>2667</v>
      </c>
      <c r="F6" s="135" t="s">
        <v>2668</v>
      </c>
      <c r="G6" s="141" t="s">
        <v>2667</v>
      </c>
    </row>
    <row r="7" spans="1:7" ht="15.75" thickBot="1">
      <c r="A7" s="131"/>
    </row>
    <row r="8" spans="1:7" ht="15.75" thickBot="1">
      <c r="A8" s="169" t="s">
        <v>2</v>
      </c>
      <c r="B8" s="171" t="s">
        <v>2659</v>
      </c>
      <c r="C8" s="173" t="s">
        <v>2669</v>
      </c>
      <c r="D8" s="174"/>
      <c r="E8" s="174"/>
      <c r="F8" s="174"/>
      <c r="G8" s="175"/>
    </row>
    <row r="9" spans="1:7" ht="26.25" thickBot="1">
      <c r="A9" s="170"/>
      <c r="B9" s="172"/>
      <c r="C9" s="130" t="s">
        <v>41</v>
      </c>
      <c r="D9" s="130" t="s">
        <v>121</v>
      </c>
      <c r="E9" s="130" t="s">
        <v>2661</v>
      </c>
      <c r="F9" s="130" t="s">
        <v>2662</v>
      </c>
      <c r="G9" s="130" t="s">
        <v>2663</v>
      </c>
    </row>
    <row r="10" spans="1:7" ht="15.75" thickBot="1">
      <c r="A10" s="131"/>
    </row>
    <row r="11" spans="1:7" ht="15.75" thickBot="1">
      <c r="A11" s="132" t="s">
        <v>29</v>
      </c>
      <c r="B11" s="133" t="s">
        <v>2664</v>
      </c>
      <c r="C11" s="136" t="s">
        <v>2670</v>
      </c>
      <c r="D11" s="136" t="s">
        <v>2671</v>
      </c>
      <c r="E11" s="136" t="s">
        <v>2672</v>
      </c>
      <c r="F11" s="136" t="s">
        <v>2668</v>
      </c>
      <c r="G11" s="140">
        <v>6822490</v>
      </c>
    </row>
    <row r="12" spans="1:7" ht="15.75" thickBot="1">
      <c r="A12" s="131"/>
    </row>
    <row r="13" spans="1:7" ht="15.75" thickBot="1">
      <c r="A13" s="169" t="s">
        <v>2</v>
      </c>
      <c r="B13" s="171" t="s">
        <v>2659</v>
      </c>
      <c r="C13" s="173" t="s">
        <v>2673</v>
      </c>
      <c r="D13" s="174"/>
      <c r="E13" s="174"/>
      <c r="F13" s="174"/>
      <c r="G13" s="175"/>
    </row>
    <row r="14" spans="1:7" ht="26.25" thickBot="1">
      <c r="A14" s="170"/>
      <c r="B14" s="172"/>
      <c r="C14" s="130" t="s">
        <v>41</v>
      </c>
      <c r="D14" s="130" t="s">
        <v>121</v>
      </c>
      <c r="E14" s="130" t="s">
        <v>2661</v>
      </c>
      <c r="F14" s="130" t="s">
        <v>2662</v>
      </c>
      <c r="G14" s="130" t="s">
        <v>2663</v>
      </c>
    </row>
    <row r="15" spans="1:7" ht="15.75" thickBot="1">
      <c r="A15" s="131"/>
    </row>
    <row r="16" spans="1:7" ht="15.75" thickBot="1">
      <c r="A16" s="132" t="s">
        <v>29</v>
      </c>
      <c r="B16" s="133" t="s">
        <v>2664</v>
      </c>
      <c r="C16" s="136" t="s">
        <v>2674</v>
      </c>
      <c r="D16" s="136" t="s">
        <v>2675</v>
      </c>
      <c r="E16" s="142" t="s">
        <v>2676</v>
      </c>
      <c r="F16" s="136" t="s">
        <v>2677</v>
      </c>
      <c r="G16" s="137">
        <v>7831706</v>
      </c>
    </row>
    <row r="17" spans="1:1">
      <c r="A17" s="131"/>
    </row>
    <row r="18" spans="1:1">
      <c r="A18" s="131"/>
    </row>
  </sheetData>
  <mergeCells count="9">
    <mergeCell ref="A13:A14"/>
    <mergeCell ref="B13:B14"/>
    <mergeCell ref="C13:G13"/>
    <mergeCell ref="A3:A4"/>
    <mergeCell ref="B3:B4"/>
    <mergeCell ref="C3:G3"/>
    <mergeCell ref="A8:A9"/>
    <mergeCell ref="B8:B9"/>
    <mergeCell ref="C8:G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914B-EF2F-44BF-ADC1-83BBD26BA30D}">
  <dimension ref="A2:AD92"/>
  <sheetViews>
    <sheetView topLeftCell="L83" workbookViewId="0">
      <selection activeCell="T75" sqref="T75"/>
    </sheetView>
  </sheetViews>
  <sheetFormatPr defaultRowHeight="15"/>
  <cols>
    <col min="4" max="4" width="33.42578125" bestFit="1" customWidth="1"/>
    <col min="25" max="25" width="12.5703125" bestFit="1" customWidth="1"/>
  </cols>
  <sheetData>
    <row r="2" spans="1:30" ht="24.75">
      <c r="A2" s="31" t="s">
        <v>0</v>
      </c>
      <c r="B2" s="31" t="s">
        <v>122</v>
      </c>
      <c r="C2" s="31" t="s">
        <v>2</v>
      </c>
      <c r="D2" s="32" t="s">
        <v>123</v>
      </c>
      <c r="E2" s="31" t="s">
        <v>4</v>
      </c>
      <c r="F2" s="33" t="s">
        <v>124</v>
      </c>
      <c r="G2" s="34" t="s">
        <v>125</v>
      </c>
      <c r="H2" s="32" t="s">
        <v>7</v>
      </c>
      <c r="I2" s="35" t="s">
        <v>8</v>
      </c>
      <c r="J2" s="31" t="s">
        <v>126</v>
      </c>
      <c r="K2" s="35" t="s">
        <v>127</v>
      </c>
      <c r="L2" s="35" t="s">
        <v>128</v>
      </c>
      <c r="M2" s="32" t="s">
        <v>12</v>
      </c>
      <c r="N2" s="35" t="s">
        <v>13</v>
      </c>
      <c r="O2" s="31" t="s">
        <v>129</v>
      </c>
      <c r="P2" s="31" t="s">
        <v>15</v>
      </c>
      <c r="Q2" s="31" t="s">
        <v>16</v>
      </c>
      <c r="R2" s="34" t="s">
        <v>17</v>
      </c>
      <c r="S2" s="36" t="s">
        <v>18</v>
      </c>
      <c r="T2" s="37" t="s">
        <v>130</v>
      </c>
      <c r="U2" s="38" t="s">
        <v>20</v>
      </c>
      <c r="V2" s="37" t="s">
        <v>131</v>
      </c>
      <c r="W2" s="39" t="s">
        <v>132</v>
      </c>
      <c r="X2" s="40" t="s">
        <v>22</v>
      </c>
      <c r="Y2" s="37" t="s">
        <v>133</v>
      </c>
      <c r="Z2" s="31" t="s">
        <v>24</v>
      </c>
      <c r="AA2" s="41" t="s">
        <v>25</v>
      </c>
      <c r="AB2" s="31" t="s">
        <v>134</v>
      </c>
      <c r="AC2" s="42" t="s">
        <v>135</v>
      </c>
      <c r="AD2" s="43" t="s">
        <v>27</v>
      </c>
    </row>
    <row r="3" spans="1:30">
      <c r="A3" s="68" t="s">
        <v>136</v>
      </c>
      <c r="B3" s="69" t="s">
        <v>137</v>
      </c>
      <c r="C3" s="70" t="s">
        <v>29</v>
      </c>
      <c r="D3" s="71" t="s">
        <v>2070</v>
      </c>
      <c r="E3" s="72" t="s">
        <v>139</v>
      </c>
      <c r="F3" s="73">
        <v>45606</v>
      </c>
      <c r="G3" s="74">
        <v>45971</v>
      </c>
      <c r="H3" s="71" t="s">
        <v>903</v>
      </c>
      <c r="I3" s="75">
        <v>2021</v>
      </c>
      <c r="J3" s="76" t="s">
        <v>2071</v>
      </c>
      <c r="K3" s="75" t="s">
        <v>2072</v>
      </c>
      <c r="L3" s="75" t="s">
        <v>2073</v>
      </c>
      <c r="M3" s="71" t="s">
        <v>2074</v>
      </c>
      <c r="N3" s="75">
        <v>3630341095229</v>
      </c>
      <c r="O3" s="68" t="s">
        <v>2075</v>
      </c>
      <c r="P3" s="76">
        <v>2018</v>
      </c>
      <c r="Q3" s="76">
        <v>450</v>
      </c>
      <c r="R3" s="77">
        <v>44550</v>
      </c>
      <c r="S3" s="78">
        <v>46351</v>
      </c>
      <c r="T3" s="79">
        <v>3896100</v>
      </c>
      <c r="U3" s="80">
        <v>1.9900000000000001E-2</v>
      </c>
      <c r="V3" s="81">
        <v>3506490</v>
      </c>
      <c r="W3" s="82">
        <v>69779.150999999998</v>
      </c>
      <c r="X3" s="83">
        <v>0</v>
      </c>
      <c r="Y3" s="84">
        <v>69779</v>
      </c>
      <c r="Z3" s="85" t="s">
        <v>2076</v>
      </c>
      <c r="AA3" s="86" t="s">
        <v>2076</v>
      </c>
      <c r="AB3" s="87" t="s">
        <v>41</v>
      </c>
      <c r="AC3" s="88" t="s">
        <v>43</v>
      </c>
      <c r="AD3" s="89">
        <v>45623</v>
      </c>
    </row>
    <row r="4" spans="1:30">
      <c r="A4" s="68" t="s">
        <v>136</v>
      </c>
      <c r="B4" s="69" t="s">
        <v>137</v>
      </c>
      <c r="C4" s="70" t="s">
        <v>29</v>
      </c>
      <c r="D4" s="71" t="s">
        <v>2077</v>
      </c>
      <c r="E4" s="72" t="s">
        <v>139</v>
      </c>
      <c r="F4" s="73">
        <v>45623</v>
      </c>
      <c r="G4" s="74">
        <v>45988</v>
      </c>
      <c r="H4" s="71" t="s">
        <v>665</v>
      </c>
      <c r="I4" s="75">
        <v>2014</v>
      </c>
      <c r="J4" s="76" t="s">
        <v>2078</v>
      </c>
      <c r="K4" s="75" t="s">
        <v>2079</v>
      </c>
      <c r="L4" s="75" t="s">
        <v>2080</v>
      </c>
      <c r="M4" s="71" t="s">
        <v>2081</v>
      </c>
      <c r="N4" s="75">
        <v>4230108866073</v>
      </c>
      <c r="O4" s="68" t="s">
        <v>2082</v>
      </c>
      <c r="P4" s="76">
        <v>1001</v>
      </c>
      <c r="Q4" s="76">
        <v>450</v>
      </c>
      <c r="R4" s="77">
        <v>43437</v>
      </c>
      <c r="S4" s="78">
        <v>45996</v>
      </c>
      <c r="T4" s="79">
        <v>1033357.5</v>
      </c>
      <c r="U4" s="80">
        <v>2.7E-2</v>
      </c>
      <c r="V4" s="81">
        <v>930021.75</v>
      </c>
      <c r="W4" s="82">
        <v>25110.58725</v>
      </c>
      <c r="X4" s="83">
        <v>0</v>
      </c>
      <c r="Y4" s="84">
        <v>25111</v>
      </c>
      <c r="Z4" s="85" t="s">
        <v>2076</v>
      </c>
      <c r="AA4" s="86" t="s">
        <v>2076</v>
      </c>
      <c r="AB4" s="87" t="s">
        <v>41</v>
      </c>
      <c r="AC4" s="88" t="s">
        <v>43</v>
      </c>
      <c r="AD4" s="89">
        <v>45623</v>
      </c>
    </row>
    <row r="5" spans="1:30">
      <c r="A5" s="68" t="s">
        <v>136</v>
      </c>
      <c r="B5" s="69" t="s">
        <v>137</v>
      </c>
      <c r="C5" s="70" t="s">
        <v>29</v>
      </c>
      <c r="D5" s="71" t="s">
        <v>2083</v>
      </c>
      <c r="E5" s="72" t="s">
        <v>139</v>
      </c>
      <c r="F5" s="73">
        <v>45620</v>
      </c>
      <c r="G5" s="74">
        <v>45985</v>
      </c>
      <c r="H5" s="71" t="s">
        <v>2084</v>
      </c>
      <c r="I5" s="75">
        <v>2021</v>
      </c>
      <c r="J5" s="76" t="s">
        <v>2085</v>
      </c>
      <c r="K5" s="75" t="s">
        <v>2086</v>
      </c>
      <c r="L5" s="75" t="s">
        <v>2087</v>
      </c>
      <c r="M5" s="71" t="s">
        <v>2088</v>
      </c>
      <c r="N5" s="75">
        <v>3740697074835</v>
      </c>
      <c r="O5" s="68" t="s">
        <v>2089</v>
      </c>
      <c r="P5" s="76">
        <v>3047</v>
      </c>
      <c r="Q5" s="76">
        <v>450</v>
      </c>
      <c r="R5" s="77">
        <v>44546</v>
      </c>
      <c r="S5" s="78">
        <v>46351</v>
      </c>
      <c r="T5" s="79">
        <v>2659230</v>
      </c>
      <c r="U5" s="80">
        <v>1.9900000000000001E-2</v>
      </c>
      <c r="V5" s="81">
        <v>2393307</v>
      </c>
      <c r="W5" s="83">
        <v>47627</v>
      </c>
      <c r="X5" s="83">
        <v>0</v>
      </c>
      <c r="Y5" s="84">
        <v>47627</v>
      </c>
      <c r="Z5" s="76" t="s">
        <v>2090</v>
      </c>
      <c r="AA5" s="86" t="s">
        <v>2090</v>
      </c>
      <c r="AB5" s="87" t="s">
        <v>41</v>
      </c>
      <c r="AC5" s="88" t="s">
        <v>43</v>
      </c>
      <c r="AD5" s="89">
        <v>45623</v>
      </c>
    </row>
    <row r="6" spans="1:30">
      <c r="A6" s="68" t="s">
        <v>136</v>
      </c>
      <c r="B6" s="69" t="s">
        <v>137</v>
      </c>
      <c r="C6" s="70" t="s">
        <v>29</v>
      </c>
      <c r="D6" s="71" t="s">
        <v>2091</v>
      </c>
      <c r="E6" s="72" t="s">
        <v>139</v>
      </c>
      <c r="F6" s="73">
        <v>45621</v>
      </c>
      <c r="G6" s="74">
        <v>45986</v>
      </c>
      <c r="H6" s="71" t="s">
        <v>483</v>
      </c>
      <c r="I6" s="75">
        <v>2020</v>
      </c>
      <c r="J6" s="76" t="s">
        <v>2092</v>
      </c>
      <c r="K6" s="75" t="s">
        <v>2093</v>
      </c>
      <c r="L6" s="75" t="s">
        <v>2094</v>
      </c>
      <c r="M6" s="71" t="s">
        <v>2095</v>
      </c>
      <c r="N6" s="75">
        <v>3820140317049</v>
      </c>
      <c r="O6" s="68" t="s">
        <v>2096</v>
      </c>
      <c r="P6" s="76">
        <v>2098</v>
      </c>
      <c r="Q6" s="76">
        <v>450</v>
      </c>
      <c r="R6" s="77">
        <v>44165</v>
      </c>
      <c r="S6" s="78">
        <v>46716</v>
      </c>
      <c r="T6" s="79">
        <v>2014227</v>
      </c>
      <c r="U6" s="80">
        <v>0.02</v>
      </c>
      <c r="V6" s="81">
        <v>1812804.3</v>
      </c>
      <c r="W6" s="83">
        <v>36256</v>
      </c>
      <c r="X6" s="83">
        <v>0</v>
      </c>
      <c r="Y6" s="84">
        <v>36256</v>
      </c>
      <c r="Z6" s="76" t="s">
        <v>2090</v>
      </c>
      <c r="AA6" s="86" t="s">
        <v>2090</v>
      </c>
      <c r="AB6" s="87" t="s">
        <v>41</v>
      </c>
      <c r="AC6" s="88" t="s">
        <v>43</v>
      </c>
      <c r="AD6" s="89">
        <v>45623</v>
      </c>
    </row>
    <row r="7" spans="1:30">
      <c r="A7" s="68" t="s">
        <v>136</v>
      </c>
      <c r="B7" s="69" t="s">
        <v>137</v>
      </c>
      <c r="C7" s="70" t="s">
        <v>29</v>
      </c>
      <c r="D7" s="71" t="s">
        <v>2097</v>
      </c>
      <c r="E7" s="72" t="s">
        <v>139</v>
      </c>
      <c r="F7" s="73">
        <v>45597</v>
      </c>
      <c r="G7" s="74">
        <v>45962</v>
      </c>
      <c r="H7" s="71" t="s">
        <v>596</v>
      </c>
      <c r="I7" s="75">
        <v>2019</v>
      </c>
      <c r="J7" s="76" t="s">
        <v>2098</v>
      </c>
      <c r="K7" s="75" t="s">
        <v>2099</v>
      </c>
      <c r="L7" s="75" t="s">
        <v>2100</v>
      </c>
      <c r="M7" s="71" t="s">
        <v>2101</v>
      </c>
      <c r="N7" s="75">
        <v>3820111854307</v>
      </c>
      <c r="O7" s="68" t="s">
        <v>2102</v>
      </c>
      <c r="P7" s="76">
        <v>2090</v>
      </c>
      <c r="Q7" s="76">
        <v>450</v>
      </c>
      <c r="R7" s="77">
        <v>44872</v>
      </c>
      <c r="S7" s="78">
        <v>45966</v>
      </c>
      <c r="T7" s="79">
        <v>3600000</v>
      </c>
      <c r="U7" s="80">
        <v>1.9900000000000001E-2</v>
      </c>
      <c r="V7" s="81">
        <v>3240000</v>
      </c>
      <c r="W7" s="83">
        <v>64476</v>
      </c>
      <c r="X7" s="83">
        <v>0</v>
      </c>
      <c r="Y7" s="84">
        <v>64476</v>
      </c>
      <c r="Z7" s="76" t="s">
        <v>2090</v>
      </c>
      <c r="AA7" s="86" t="s">
        <v>2090</v>
      </c>
      <c r="AB7" s="87" t="s">
        <v>41</v>
      </c>
      <c r="AC7" s="88" t="s">
        <v>43</v>
      </c>
      <c r="AD7" s="89">
        <v>45623</v>
      </c>
    </row>
    <row r="8" spans="1:30">
      <c r="A8" s="68" t="s">
        <v>136</v>
      </c>
      <c r="B8" s="69" t="s">
        <v>137</v>
      </c>
      <c r="C8" s="70" t="s">
        <v>29</v>
      </c>
      <c r="D8" s="71" t="s">
        <v>2103</v>
      </c>
      <c r="E8" s="88" t="s">
        <v>139</v>
      </c>
      <c r="F8" s="73">
        <v>45605</v>
      </c>
      <c r="G8" s="74">
        <v>45970</v>
      </c>
      <c r="H8" s="71" t="s">
        <v>150</v>
      </c>
      <c r="I8" s="75">
        <v>2021</v>
      </c>
      <c r="J8" s="76" t="s">
        <v>2104</v>
      </c>
      <c r="K8" s="75" t="s">
        <v>2105</v>
      </c>
      <c r="L8" s="75" t="s">
        <v>2106</v>
      </c>
      <c r="M8" s="71" t="s">
        <v>2107</v>
      </c>
      <c r="N8" s="75" t="s">
        <v>2108</v>
      </c>
      <c r="O8" s="68" t="s">
        <v>2109</v>
      </c>
      <c r="P8" s="76">
        <v>2096</v>
      </c>
      <c r="Q8" s="76">
        <v>450</v>
      </c>
      <c r="R8" s="77">
        <v>44510</v>
      </c>
      <c r="S8" s="78">
        <v>45611</v>
      </c>
      <c r="T8" s="79">
        <v>5194125</v>
      </c>
      <c r="U8" s="80">
        <v>1.7500000000000002E-2</v>
      </c>
      <c r="V8" s="81">
        <v>4674712.5</v>
      </c>
      <c r="W8" s="83">
        <v>81807.468750000015</v>
      </c>
      <c r="X8" s="83">
        <v>0</v>
      </c>
      <c r="Y8" s="84">
        <v>81807</v>
      </c>
      <c r="Z8" s="90" t="s">
        <v>2090</v>
      </c>
      <c r="AA8" s="86" t="s">
        <v>2090</v>
      </c>
      <c r="AB8" s="87" t="s">
        <v>41</v>
      </c>
      <c r="AC8" s="88" t="s">
        <v>43</v>
      </c>
      <c r="AD8" s="89">
        <v>45623</v>
      </c>
    </row>
    <row r="9" spans="1:30">
      <c r="A9" s="68" t="s">
        <v>136</v>
      </c>
      <c r="B9" s="69" t="s">
        <v>137</v>
      </c>
      <c r="C9" s="70" t="s">
        <v>29</v>
      </c>
      <c r="D9" s="71" t="s">
        <v>2110</v>
      </c>
      <c r="E9" s="88" t="s">
        <v>139</v>
      </c>
      <c r="F9" s="73">
        <v>45623</v>
      </c>
      <c r="G9" s="74">
        <v>45988</v>
      </c>
      <c r="H9" s="71" t="s">
        <v>1087</v>
      </c>
      <c r="I9" s="75">
        <v>2020</v>
      </c>
      <c r="J9" s="76" t="s">
        <v>2111</v>
      </c>
      <c r="K9" s="75" t="s">
        <v>2112</v>
      </c>
      <c r="L9" s="75" t="s">
        <v>2113</v>
      </c>
      <c r="M9" s="71" t="s">
        <v>2114</v>
      </c>
      <c r="N9" s="75" t="s">
        <v>2115</v>
      </c>
      <c r="O9" s="68" t="s">
        <v>2116</v>
      </c>
      <c r="P9" s="76">
        <v>2093</v>
      </c>
      <c r="Q9" s="76">
        <v>477</v>
      </c>
      <c r="R9" s="77">
        <v>43811</v>
      </c>
      <c r="S9" s="78">
        <v>45631</v>
      </c>
      <c r="T9" s="79">
        <v>1636969.5</v>
      </c>
      <c r="U9" s="80">
        <v>1.8499999999999999E-2</v>
      </c>
      <c r="V9" s="81">
        <v>1473272.55</v>
      </c>
      <c r="W9" s="83">
        <v>27255.542174999999</v>
      </c>
      <c r="X9" s="83">
        <v>0</v>
      </c>
      <c r="Y9" s="84">
        <v>27256</v>
      </c>
      <c r="Z9" s="90" t="s">
        <v>2090</v>
      </c>
      <c r="AA9" s="86" t="s">
        <v>2090</v>
      </c>
      <c r="AB9" s="87" t="s">
        <v>41</v>
      </c>
      <c r="AC9" s="88" t="s">
        <v>43</v>
      </c>
      <c r="AD9" s="89">
        <v>45623</v>
      </c>
    </row>
    <row r="10" spans="1:30">
      <c r="A10" s="68" t="s">
        <v>136</v>
      </c>
      <c r="B10" s="69" t="s">
        <v>137</v>
      </c>
      <c r="C10" s="70" t="s">
        <v>29</v>
      </c>
      <c r="D10" s="71" t="s">
        <v>2117</v>
      </c>
      <c r="E10" s="88" t="s">
        <v>139</v>
      </c>
      <c r="F10" s="73">
        <v>45613</v>
      </c>
      <c r="G10" s="74">
        <v>45978</v>
      </c>
      <c r="H10" s="71" t="s">
        <v>44</v>
      </c>
      <c r="I10" s="75">
        <v>2022</v>
      </c>
      <c r="J10" s="76" t="s">
        <v>2118</v>
      </c>
      <c r="K10" s="75" t="s">
        <v>2119</v>
      </c>
      <c r="L10" s="75" t="s">
        <v>2120</v>
      </c>
      <c r="M10" s="71" t="s">
        <v>2121</v>
      </c>
      <c r="N10" s="75" t="s">
        <v>2122</v>
      </c>
      <c r="O10" s="68" t="s">
        <v>2123</v>
      </c>
      <c r="P10" s="76">
        <v>1159</v>
      </c>
      <c r="Q10" s="76">
        <v>450</v>
      </c>
      <c r="R10" s="77">
        <v>44886</v>
      </c>
      <c r="S10" s="78">
        <v>45611</v>
      </c>
      <c r="T10" s="79">
        <v>3737704.5</v>
      </c>
      <c r="U10" s="80">
        <v>1.9900000000000001E-2</v>
      </c>
      <c r="V10" s="81">
        <v>3363934.05</v>
      </c>
      <c r="W10" s="83">
        <v>66942.287595000002</v>
      </c>
      <c r="X10" s="83">
        <v>0</v>
      </c>
      <c r="Y10" s="84">
        <v>66942</v>
      </c>
      <c r="Z10" s="90" t="s">
        <v>2090</v>
      </c>
      <c r="AA10" s="86" t="s">
        <v>2090</v>
      </c>
      <c r="AB10" s="87" t="s">
        <v>41</v>
      </c>
      <c r="AC10" s="88" t="s">
        <v>43</v>
      </c>
      <c r="AD10" s="89">
        <v>45623</v>
      </c>
    </row>
    <row r="11" spans="1:30">
      <c r="A11" s="68" t="s">
        <v>136</v>
      </c>
      <c r="B11" s="69" t="s">
        <v>137</v>
      </c>
      <c r="C11" s="70" t="s">
        <v>29</v>
      </c>
      <c r="D11" s="71" t="s">
        <v>2124</v>
      </c>
      <c r="E11" s="88" t="s">
        <v>139</v>
      </c>
      <c r="F11" s="73">
        <v>45609</v>
      </c>
      <c r="G11" s="74">
        <v>45974</v>
      </c>
      <c r="H11" s="71" t="s">
        <v>596</v>
      </c>
      <c r="I11" s="75">
        <v>2018</v>
      </c>
      <c r="J11" s="76" t="s">
        <v>2125</v>
      </c>
      <c r="K11" s="75" t="s">
        <v>2126</v>
      </c>
      <c r="L11" s="75" t="s">
        <v>2127</v>
      </c>
      <c r="M11" s="71" t="s">
        <v>2128</v>
      </c>
      <c r="N11" s="75" t="s">
        <v>2108</v>
      </c>
      <c r="O11" s="68" t="s">
        <v>2129</v>
      </c>
      <c r="P11" s="76">
        <v>1067</v>
      </c>
      <c r="Q11" s="76">
        <v>477</v>
      </c>
      <c r="R11" s="77">
        <v>44879</v>
      </c>
      <c r="S11" s="78">
        <v>45976</v>
      </c>
      <c r="T11" s="79">
        <v>3600000</v>
      </c>
      <c r="U11" s="80">
        <v>1.9900000000000001E-2</v>
      </c>
      <c r="V11" s="81">
        <v>3240000</v>
      </c>
      <c r="W11" s="83">
        <v>64476</v>
      </c>
      <c r="X11" s="83">
        <v>0</v>
      </c>
      <c r="Y11" s="84">
        <v>64476</v>
      </c>
      <c r="Z11" s="90" t="s">
        <v>2090</v>
      </c>
      <c r="AA11" s="86" t="s">
        <v>2090</v>
      </c>
      <c r="AB11" s="87" t="s">
        <v>41</v>
      </c>
      <c r="AC11" s="88" t="s">
        <v>43</v>
      </c>
      <c r="AD11" s="89">
        <v>45623</v>
      </c>
    </row>
    <row r="12" spans="1:30">
      <c r="A12" s="68" t="s">
        <v>136</v>
      </c>
      <c r="B12" s="69" t="s">
        <v>137</v>
      </c>
      <c r="C12" s="70" t="s">
        <v>29</v>
      </c>
      <c r="D12" s="71" t="s">
        <v>2130</v>
      </c>
      <c r="E12" s="88" t="s">
        <v>139</v>
      </c>
      <c r="F12" s="73">
        <v>45609</v>
      </c>
      <c r="G12" s="74">
        <v>45974</v>
      </c>
      <c r="H12" s="71" t="s">
        <v>596</v>
      </c>
      <c r="I12" s="75">
        <v>2022</v>
      </c>
      <c r="J12" s="76" t="s">
        <v>2131</v>
      </c>
      <c r="K12" s="75" t="s">
        <v>2132</v>
      </c>
      <c r="L12" s="75" t="s">
        <v>2133</v>
      </c>
      <c r="M12" s="71" t="s">
        <v>2134</v>
      </c>
      <c r="N12" s="75">
        <v>4250184257475</v>
      </c>
      <c r="O12" s="68" t="s">
        <v>2135</v>
      </c>
      <c r="P12" s="76">
        <v>1011</v>
      </c>
      <c r="Q12" s="76">
        <v>565</v>
      </c>
      <c r="R12" s="77">
        <v>44875</v>
      </c>
      <c r="S12" s="78">
        <v>45601</v>
      </c>
      <c r="T12" s="79">
        <v>5850000</v>
      </c>
      <c r="U12" s="80">
        <v>1.9900000000000001E-2</v>
      </c>
      <c r="V12" s="81">
        <v>5265000</v>
      </c>
      <c r="W12" s="83">
        <v>104773.5</v>
      </c>
      <c r="X12" s="83">
        <v>0</v>
      </c>
      <c r="Y12" s="84">
        <v>104774</v>
      </c>
      <c r="Z12" s="90" t="s">
        <v>2090</v>
      </c>
      <c r="AA12" s="86" t="s">
        <v>2090</v>
      </c>
      <c r="AB12" s="87" t="s">
        <v>41</v>
      </c>
      <c r="AC12" s="88" t="s">
        <v>43</v>
      </c>
      <c r="AD12" s="89">
        <v>45623</v>
      </c>
    </row>
    <row r="13" spans="1:30">
      <c r="A13" s="68" t="s">
        <v>136</v>
      </c>
      <c r="B13" s="69" t="s">
        <v>137</v>
      </c>
      <c r="C13" s="70" t="s">
        <v>29</v>
      </c>
      <c r="D13" s="71" t="s">
        <v>2136</v>
      </c>
      <c r="E13" s="88" t="s">
        <v>139</v>
      </c>
      <c r="F13" s="73">
        <v>45606</v>
      </c>
      <c r="G13" s="74">
        <v>45971</v>
      </c>
      <c r="H13" s="71" t="s">
        <v>903</v>
      </c>
      <c r="I13" s="75">
        <v>2021</v>
      </c>
      <c r="J13" s="76" t="s">
        <v>2137</v>
      </c>
      <c r="K13" s="75" t="s">
        <v>2138</v>
      </c>
      <c r="L13" s="75" t="s">
        <v>2139</v>
      </c>
      <c r="M13" s="71" t="s">
        <v>2140</v>
      </c>
      <c r="N13" s="75" t="s">
        <v>2141</v>
      </c>
      <c r="O13" s="68" t="s">
        <v>2142</v>
      </c>
      <c r="P13" s="76">
        <v>1008</v>
      </c>
      <c r="Q13" s="76">
        <v>450</v>
      </c>
      <c r="R13" s="77">
        <v>44512</v>
      </c>
      <c r="S13" s="78">
        <v>46331</v>
      </c>
      <c r="T13" s="79">
        <v>3478140</v>
      </c>
      <c r="U13" s="80">
        <v>1.9900000000000001E-2</v>
      </c>
      <c r="V13" s="81">
        <v>3130326</v>
      </c>
      <c r="W13" s="83">
        <v>62293.487400000005</v>
      </c>
      <c r="X13" s="83">
        <v>0</v>
      </c>
      <c r="Y13" s="84">
        <v>62293</v>
      </c>
      <c r="Z13" s="90" t="s">
        <v>2090</v>
      </c>
      <c r="AA13" s="86" t="s">
        <v>2090</v>
      </c>
      <c r="AB13" s="87" t="s">
        <v>41</v>
      </c>
      <c r="AC13" s="88" t="s">
        <v>43</v>
      </c>
      <c r="AD13" s="89">
        <v>45623</v>
      </c>
    </row>
    <row r="14" spans="1:30">
      <c r="A14" s="68" t="s">
        <v>136</v>
      </c>
      <c r="B14" s="69" t="s">
        <v>137</v>
      </c>
      <c r="C14" s="70" t="s">
        <v>29</v>
      </c>
      <c r="D14" s="71" t="s">
        <v>2143</v>
      </c>
      <c r="E14" s="88" t="s">
        <v>139</v>
      </c>
      <c r="F14" s="73">
        <v>45623</v>
      </c>
      <c r="G14" s="74">
        <v>45988</v>
      </c>
      <c r="H14" s="71" t="s">
        <v>849</v>
      </c>
      <c r="I14" s="75">
        <v>2022</v>
      </c>
      <c r="J14" s="76" t="s">
        <v>2144</v>
      </c>
      <c r="K14" s="75" t="s">
        <v>2145</v>
      </c>
      <c r="L14" s="75" t="s">
        <v>2146</v>
      </c>
      <c r="M14" s="71" t="s">
        <v>2147</v>
      </c>
      <c r="N14" s="75">
        <v>22713166</v>
      </c>
      <c r="O14" s="68" t="s">
        <v>2148</v>
      </c>
      <c r="P14" s="76">
        <v>1106</v>
      </c>
      <c r="Q14" s="76">
        <v>565</v>
      </c>
      <c r="R14" s="77">
        <v>44887</v>
      </c>
      <c r="S14" s="78">
        <v>45611</v>
      </c>
      <c r="T14" s="79">
        <v>10073250</v>
      </c>
      <c r="U14" s="80">
        <v>1.9900000000000001E-2</v>
      </c>
      <c r="V14" s="81">
        <v>9065925</v>
      </c>
      <c r="W14" s="83">
        <v>180411.9075</v>
      </c>
      <c r="X14" s="83">
        <v>0</v>
      </c>
      <c r="Y14" s="84">
        <v>180412</v>
      </c>
      <c r="Z14" s="90" t="s">
        <v>2090</v>
      </c>
      <c r="AA14" s="86" t="s">
        <v>2090</v>
      </c>
      <c r="AB14" s="87" t="s">
        <v>41</v>
      </c>
      <c r="AC14" s="88" t="s">
        <v>43</v>
      </c>
      <c r="AD14" s="89">
        <v>45623</v>
      </c>
    </row>
    <row r="15" spans="1:30">
      <c r="A15" s="68" t="s">
        <v>136</v>
      </c>
      <c r="B15" s="69" t="s">
        <v>137</v>
      </c>
      <c r="C15" s="70" t="s">
        <v>29</v>
      </c>
      <c r="D15" s="71" t="s">
        <v>2149</v>
      </c>
      <c r="E15" s="88" t="s">
        <v>139</v>
      </c>
      <c r="F15" s="73">
        <v>45625</v>
      </c>
      <c r="G15" s="74">
        <v>45990</v>
      </c>
      <c r="H15" s="71" t="s">
        <v>88</v>
      </c>
      <c r="I15" s="75">
        <v>2022</v>
      </c>
      <c r="J15" s="76" t="s">
        <v>2150</v>
      </c>
      <c r="K15" s="75" t="s">
        <v>2151</v>
      </c>
      <c r="L15" s="75" t="s">
        <v>2152</v>
      </c>
      <c r="M15" s="71" t="s">
        <v>2153</v>
      </c>
      <c r="N15" s="75" t="s">
        <v>193</v>
      </c>
      <c r="O15" s="68" t="s">
        <v>2154</v>
      </c>
      <c r="P15" s="76">
        <v>1159</v>
      </c>
      <c r="Q15" s="76">
        <v>550</v>
      </c>
      <c r="R15" s="77">
        <v>44895</v>
      </c>
      <c r="S15" s="78">
        <v>45986</v>
      </c>
      <c r="T15" s="79">
        <v>3283101</v>
      </c>
      <c r="U15" s="80">
        <v>1.9900000000000001E-2</v>
      </c>
      <c r="V15" s="81">
        <v>2954790.9</v>
      </c>
      <c r="W15" s="83">
        <v>58800.338909999999</v>
      </c>
      <c r="X15" s="83">
        <v>0</v>
      </c>
      <c r="Y15" s="84">
        <v>58800</v>
      </c>
      <c r="Z15" s="90" t="s">
        <v>2090</v>
      </c>
      <c r="AA15" s="86" t="s">
        <v>2090</v>
      </c>
      <c r="AB15" s="87" t="s">
        <v>41</v>
      </c>
      <c r="AC15" s="88" t="s">
        <v>43</v>
      </c>
      <c r="AD15" s="89">
        <v>45623</v>
      </c>
    </row>
    <row r="16" spans="1:30">
      <c r="A16" s="68" t="s">
        <v>136</v>
      </c>
      <c r="B16" s="69" t="s">
        <v>137</v>
      </c>
      <c r="C16" s="70" t="s">
        <v>29</v>
      </c>
      <c r="D16" s="71" t="s">
        <v>2155</v>
      </c>
      <c r="E16" s="88" t="s">
        <v>139</v>
      </c>
      <c r="F16" s="73">
        <v>45623</v>
      </c>
      <c r="G16" s="74">
        <v>45988</v>
      </c>
      <c r="H16" s="71" t="s">
        <v>365</v>
      </c>
      <c r="I16" s="75">
        <v>2022</v>
      </c>
      <c r="J16" s="76" t="s">
        <v>2156</v>
      </c>
      <c r="K16" s="75" t="s">
        <v>2157</v>
      </c>
      <c r="L16" s="75" t="s">
        <v>2158</v>
      </c>
      <c r="M16" s="71" t="s">
        <v>2159</v>
      </c>
      <c r="N16" s="75" t="s">
        <v>2160</v>
      </c>
      <c r="O16" s="68" t="s">
        <v>2161</v>
      </c>
      <c r="P16" s="76">
        <v>2032</v>
      </c>
      <c r="Q16" s="76">
        <v>450</v>
      </c>
      <c r="R16" s="77">
        <v>44893</v>
      </c>
      <c r="S16" s="78">
        <v>45986</v>
      </c>
      <c r="T16" s="79">
        <v>3054600</v>
      </c>
      <c r="U16" s="80">
        <v>1.9900000000000001E-2</v>
      </c>
      <c r="V16" s="81">
        <v>2749140</v>
      </c>
      <c r="W16" s="83">
        <v>54707.886000000006</v>
      </c>
      <c r="X16" s="83">
        <v>0</v>
      </c>
      <c r="Y16" s="84">
        <v>54708</v>
      </c>
      <c r="Z16" s="90" t="s">
        <v>2090</v>
      </c>
      <c r="AA16" s="86" t="s">
        <v>2090</v>
      </c>
      <c r="AB16" s="87" t="s">
        <v>41</v>
      </c>
      <c r="AC16" s="88" t="s">
        <v>43</v>
      </c>
      <c r="AD16" s="89">
        <v>45623</v>
      </c>
    </row>
    <row r="17" spans="1:30">
      <c r="A17" s="68" t="s">
        <v>136</v>
      </c>
      <c r="B17" s="69" t="s">
        <v>137</v>
      </c>
      <c r="C17" s="70" t="s">
        <v>29</v>
      </c>
      <c r="D17" s="71" t="s">
        <v>2162</v>
      </c>
      <c r="E17" s="88" t="s">
        <v>139</v>
      </c>
      <c r="F17" s="73">
        <v>45603</v>
      </c>
      <c r="G17" s="74">
        <v>45968</v>
      </c>
      <c r="H17" s="71" t="s">
        <v>2163</v>
      </c>
      <c r="I17" s="75">
        <v>2017</v>
      </c>
      <c r="J17" s="76" t="s">
        <v>2164</v>
      </c>
      <c r="K17" s="75" t="s">
        <v>2165</v>
      </c>
      <c r="L17" s="75" t="s">
        <v>2166</v>
      </c>
      <c r="M17" s="71" t="s">
        <v>2167</v>
      </c>
      <c r="N17" s="75" t="s">
        <v>2168</v>
      </c>
      <c r="O17" s="68" t="s">
        <v>2169</v>
      </c>
      <c r="P17" s="76">
        <v>3005</v>
      </c>
      <c r="Q17" s="76">
        <v>450</v>
      </c>
      <c r="R17" s="77">
        <v>44880</v>
      </c>
      <c r="S17" s="78">
        <v>46696</v>
      </c>
      <c r="T17" s="79">
        <v>742500</v>
      </c>
      <c r="U17" s="80">
        <v>1.9900000000000001E-2</v>
      </c>
      <c r="V17" s="81">
        <v>668250</v>
      </c>
      <c r="W17" s="83">
        <v>13298.175000000001</v>
      </c>
      <c r="X17" s="83">
        <v>0</v>
      </c>
      <c r="Y17" s="84">
        <v>13298</v>
      </c>
      <c r="Z17" s="90" t="s">
        <v>2090</v>
      </c>
      <c r="AA17" s="86" t="s">
        <v>2090</v>
      </c>
      <c r="AB17" s="87" t="s">
        <v>41</v>
      </c>
      <c r="AC17" s="88" t="s">
        <v>43</v>
      </c>
      <c r="AD17" s="89">
        <v>45623</v>
      </c>
    </row>
    <row r="18" spans="1:30">
      <c r="A18" s="68" t="s">
        <v>136</v>
      </c>
      <c r="B18" s="69" t="s">
        <v>137</v>
      </c>
      <c r="C18" s="70" t="s">
        <v>29</v>
      </c>
      <c r="D18" s="71" t="s">
        <v>2170</v>
      </c>
      <c r="E18" s="88" t="s">
        <v>139</v>
      </c>
      <c r="F18" s="73">
        <v>45603</v>
      </c>
      <c r="G18" s="74">
        <v>45968</v>
      </c>
      <c r="H18" s="71" t="s">
        <v>1113</v>
      </c>
      <c r="I18" s="75">
        <v>2019</v>
      </c>
      <c r="J18" s="76" t="s">
        <v>2171</v>
      </c>
      <c r="K18" s="75" t="s">
        <v>2172</v>
      </c>
      <c r="L18" s="75" t="s">
        <v>2173</v>
      </c>
      <c r="M18" s="71" t="s">
        <v>2174</v>
      </c>
      <c r="N18" s="75">
        <v>3130420461495</v>
      </c>
      <c r="O18" s="68" t="s">
        <v>2175</v>
      </c>
      <c r="P18" s="76">
        <v>2025</v>
      </c>
      <c r="Q18" s="76">
        <v>450</v>
      </c>
      <c r="R18" s="77">
        <v>44876</v>
      </c>
      <c r="S18" s="78">
        <v>46696</v>
      </c>
      <c r="T18" s="79">
        <v>675000</v>
      </c>
      <c r="U18" s="80">
        <v>1.9900000000000001E-2</v>
      </c>
      <c r="V18" s="81">
        <v>607500</v>
      </c>
      <c r="W18" s="83">
        <v>12089.25</v>
      </c>
      <c r="X18" s="83">
        <v>0</v>
      </c>
      <c r="Y18" s="84">
        <v>12089</v>
      </c>
      <c r="Z18" s="90" t="s">
        <v>2090</v>
      </c>
      <c r="AA18" s="86" t="s">
        <v>2090</v>
      </c>
      <c r="AB18" s="87" t="s">
        <v>41</v>
      </c>
      <c r="AC18" s="88" t="s">
        <v>43</v>
      </c>
      <c r="AD18" s="89">
        <v>45623</v>
      </c>
    </row>
    <row r="19" spans="1:30">
      <c r="A19" s="68" t="s">
        <v>136</v>
      </c>
      <c r="B19" s="69" t="s">
        <v>137</v>
      </c>
      <c r="C19" s="70" t="s">
        <v>29</v>
      </c>
      <c r="D19" s="71" t="s">
        <v>2176</v>
      </c>
      <c r="E19" s="88" t="s">
        <v>139</v>
      </c>
      <c r="F19" s="73">
        <v>45624</v>
      </c>
      <c r="G19" s="74">
        <v>45989</v>
      </c>
      <c r="H19" s="71" t="s">
        <v>1669</v>
      </c>
      <c r="I19" s="75">
        <v>2015</v>
      </c>
      <c r="J19" s="76" t="s">
        <v>2177</v>
      </c>
      <c r="K19" s="75" t="s">
        <v>2178</v>
      </c>
      <c r="L19" s="75" t="s">
        <v>2179</v>
      </c>
      <c r="M19" s="71" t="s">
        <v>2180</v>
      </c>
      <c r="N19" s="75" t="s">
        <v>2181</v>
      </c>
      <c r="O19" s="68" t="s">
        <v>2182</v>
      </c>
      <c r="P19" s="76">
        <v>2066</v>
      </c>
      <c r="Q19" s="76">
        <v>450</v>
      </c>
      <c r="R19" s="77">
        <v>43801</v>
      </c>
      <c r="S19" s="78">
        <v>45996</v>
      </c>
      <c r="T19" s="79">
        <v>1049760</v>
      </c>
      <c r="U19" s="80">
        <v>2.1000000000000001E-2</v>
      </c>
      <c r="V19" s="81">
        <v>944784</v>
      </c>
      <c r="W19" s="83">
        <v>19840.464</v>
      </c>
      <c r="X19" s="83">
        <v>0</v>
      </c>
      <c r="Y19" s="84">
        <v>19840</v>
      </c>
      <c r="Z19" s="90" t="s">
        <v>2090</v>
      </c>
      <c r="AA19" s="86" t="s">
        <v>2090</v>
      </c>
      <c r="AB19" s="87" t="s">
        <v>41</v>
      </c>
      <c r="AC19" s="88" t="s">
        <v>43</v>
      </c>
      <c r="AD19" s="89">
        <v>45623</v>
      </c>
    </row>
    <row r="20" spans="1:30">
      <c r="A20" s="68" t="s">
        <v>136</v>
      </c>
      <c r="B20" s="69" t="s">
        <v>137</v>
      </c>
      <c r="C20" s="70" t="s">
        <v>29</v>
      </c>
      <c r="D20" s="71" t="s">
        <v>2183</v>
      </c>
      <c r="E20" s="88" t="s">
        <v>139</v>
      </c>
      <c r="F20" s="73">
        <v>45621</v>
      </c>
      <c r="G20" s="74">
        <v>45986</v>
      </c>
      <c r="H20" s="71" t="s">
        <v>2184</v>
      </c>
      <c r="I20" s="75">
        <v>2020</v>
      </c>
      <c r="J20" s="76" t="s">
        <v>2185</v>
      </c>
      <c r="K20" s="75" t="s">
        <v>2186</v>
      </c>
      <c r="L20" s="75" t="s">
        <v>2187</v>
      </c>
      <c r="M20" s="71" t="s">
        <v>2188</v>
      </c>
      <c r="N20" s="75" t="s">
        <v>2189</v>
      </c>
      <c r="O20" s="68" t="s">
        <v>2190</v>
      </c>
      <c r="P20" s="76">
        <v>1057</v>
      </c>
      <c r="Q20" s="76">
        <v>450</v>
      </c>
      <c r="R20" s="77">
        <v>44167</v>
      </c>
      <c r="S20" s="78">
        <v>46716</v>
      </c>
      <c r="T20" s="79">
        <v>4094793</v>
      </c>
      <c r="U20" s="80">
        <v>2.1999999999999999E-2</v>
      </c>
      <c r="V20" s="81">
        <v>3685313.7</v>
      </c>
      <c r="W20" s="83">
        <v>81076.901400000002</v>
      </c>
      <c r="X20" s="83">
        <v>0</v>
      </c>
      <c r="Y20" s="84">
        <v>81077</v>
      </c>
      <c r="Z20" s="90" t="s">
        <v>2090</v>
      </c>
      <c r="AA20" s="86" t="s">
        <v>2090</v>
      </c>
      <c r="AB20" s="87" t="s">
        <v>41</v>
      </c>
      <c r="AC20" s="88" t="s">
        <v>43</v>
      </c>
      <c r="AD20" s="89">
        <v>45623</v>
      </c>
    </row>
    <row r="21" spans="1:30">
      <c r="A21" s="68" t="s">
        <v>136</v>
      </c>
      <c r="B21" s="69" t="s">
        <v>137</v>
      </c>
      <c r="C21" s="70" t="s">
        <v>29</v>
      </c>
      <c r="D21" s="71" t="s">
        <v>2191</v>
      </c>
      <c r="E21" s="88" t="s">
        <v>139</v>
      </c>
      <c r="F21" s="73">
        <v>45605</v>
      </c>
      <c r="G21" s="74">
        <v>45970</v>
      </c>
      <c r="H21" s="71" t="s">
        <v>2192</v>
      </c>
      <c r="I21" s="75">
        <v>2021</v>
      </c>
      <c r="J21" s="76" t="s">
        <v>2193</v>
      </c>
      <c r="K21" s="75" t="s">
        <v>2194</v>
      </c>
      <c r="L21" s="75" t="s">
        <v>2195</v>
      </c>
      <c r="M21" s="71" t="s">
        <v>2196</v>
      </c>
      <c r="N21" s="75">
        <v>4240119880311</v>
      </c>
      <c r="O21" s="68" t="s">
        <v>2197</v>
      </c>
      <c r="P21" s="76">
        <v>1039</v>
      </c>
      <c r="Q21" s="76">
        <v>477</v>
      </c>
      <c r="R21" s="77">
        <v>44516</v>
      </c>
      <c r="S21" s="78">
        <v>45611</v>
      </c>
      <c r="T21" s="79">
        <v>2636550</v>
      </c>
      <c r="U21" s="80">
        <v>2.2499999999999999E-2</v>
      </c>
      <c r="V21" s="81">
        <v>2372895</v>
      </c>
      <c r="W21" s="83">
        <v>53390.137499999997</v>
      </c>
      <c r="X21" s="83">
        <v>0</v>
      </c>
      <c r="Y21" s="84">
        <v>53390</v>
      </c>
      <c r="Z21" s="90" t="s">
        <v>2090</v>
      </c>
      <c r="AA21" s="86" t="s">
        <v>2090</v>
      </c>
      <c r="AB21" s="87" t="s">
        <v>41</v>
      </c>
      <c r="AC21" s="88" t="s">
        <v>43</v>
      </c>
      <c r="AD21" s="89">
        <v>45623</v>
      </c>
    </row>
    <row r="22" spans="1:30">
      <c r="A22" s="68" t="s">
        <v>136</v>
      </c>
      <c r="B22" s="69" t="s">
        <v>137</v>
      </c>
      <c r="C22" s="70" t="s">
        <v>29</v>
      </c>
      <c r="D22" s="71" t="s">
        <v>2198</v>
      </c>
      <c r="E22" s="88" t="s">
        <v>139</v>
      </c>
      <c r="F22" s="73">
        <v>45598</v>
      </c>
      <c r="G22" s="74">
        <v>45963</v>
      </c>
      <c r="H22" s="71" t="s">
        <v>2199</v>
      </c>
      <c r="I22" s="75">
        <v>2021</v>
      </c>
      <c r="J22" s="76" t="s">
        <v>2200</v>
      </c>
      <c r="K22" s="75" t="s">
        <v>2201</v>
      </c>
      <c r="L22" s="75" t="s">
        <v>2202</v>
      </c>
      <c r="M22" s="71" t="s">
        <v>2203</v>
      </c>
      <c r="N22" s="75" t="s">
        <v>2204</v>
      </c>
      <c r="O22" s="68" t="s">
        <v>2205</v>
      </c>
      <c r="P22" s="76">
        <v>2131</v>
      </c>
      <c r="Q22" s="76">
        <v>450</v>
      </c>
      <c r="R22" s="77">
        <v>44505</v>
      </c>
      <c r="S22" s="78">
        <v>46331</v>
      </c>
      <c r="T22" s="79">
        <v>1425600</v>
      </c>
      <c r="U22" s="80">
        <v>2.2499999999999999E-2</v>
      </c>
      <c r="V22" s="81">
        <v>1283040</v>
      </c>
      <c r="W22" s="83">
        <v>28868.399999999998</v>
      </c>
      <c r="X22" s="83">
        <v>0</v>
      </c>
      <c r="Y22" s="84">
        <v>28868</v>
      </c>
      <c r="Z22" s="90" t="s">
        <v>2090</v>
      </c>
      <c r="AA22" s="86" t="s">
        <v>2090</v>
      </c>
      <c r="AB22" s="87" t="s">
        <v>41</v>
      </c>
      <c r="AC22" s="88" t="s">
        <v>43</v>
      </c>
      <c r="AD22" s="89">
        <v>45623</v>
      </c>
    </row>
    <row r="23" spans="1:30">
      <c r="A23" s="68" t="s">
        <v>136</v>
      </c>
      <c r="B23" s="69" t="s">
        <v>137</v>
      </c>
      <c r="C23" s="70" t="s">
        <v>29</v>
      </c>
      <c r="D23" s="71" t="s">
        <v>2206</v>
      </c>
      <c r="E23" s="88" t="s">
        <v>139</v>
      </c>
      <c r="F23" s="73">
        <v>45605</v>
      </c>
      <c r="G23" s="74">
        <v>45970</v>
      </c>
      <c r="H23" s="71" t="s">
        <v>596</v>
      </c>
      <c r="I23" s="75">
        <v>2016</v>
      </c>
      <c r="J23" s="76" t="s">
        <v>2207</v>
      </c>
      <c r="K23" s="75" t="s">
        <v>2208</v>
      </c>
      <c r="L23" s="75" t="s">
        <v>2209</v>
      </c>
      <c r="M23" s="71" t="s">
        <v>2210</v>
      </c>
      <c r="N23" s="75" t="s">
        <v>2211</v>
      </c>
      <c r="O23" s="68" t="s">
        <v>2212</v>
      </c>
      <c r="P23" s="76">
        <v>1080</v>
      </c>
      <c r="Q23" s="76">
        <v>477</v>
      </c>
      <c r="R23" s="77">
        <v>44512</v>
      </c>
      <c r="S23" s="78">
        <v>46341</v>
      </c>
      <c r="T23" s="79">
        <v>2592000</v>
      </c>
      <c r="U23" s="80">
        <v>2.2499999999999999E-2</v>
      </c>
      <c r="V23" s="81">
        <v>2332800</v>
      </c>
      <c r="W23" s="83">
        <v>52488</v>
      </c>
      <c r="X23" s="83">
        <v>0</v>
      </c>
      <c r="Y23" s="84">
        <v>52488</v>
      </c>
      <c r="Z23" s="90" t="s">
        <v>2090</v>
      </c>
      <c r="AA23" s="86" t="s">
        <v>2090</v>
      </c>
      <c r="AB23" s="87" t="s">
        <v>41</v>
      </c>
      <c r="AC23" s="88" t="s">
        <v>43</v>
      </c>
      <c r="AD23" s="89">
        <v>45623</v>
      </c>
    </row>
    <row r="24" spans="1:30">
      <c r="A24" s="68" t="s">
        <v>136</v>
      </c>
      <c r="B24" s="69" t="s">
        <v>137</v>
      </c>
      <c r="C24" s="70" t="s">
        <v>29</v>
      </c>
      <c r="D24" s="71" t="s">
        <v>2213</v>
      </c>
      <c r="E24" s="88" t="s">
        <v>139</v>
      </c>
      <c r="F24" s="73">
        <v>45621</v>
      </c>
      <c r="G24" s="74">
        <v>45986</v>
      </c>
      <c r="H24" s="71" t="s">
        <v>2214</v>
      </c>
      <c r="I24" s="75">
        <v>2021</v>
      </c>
      <c r="J24" s="76" t="s">
        <v>2215</v>
      </c>
      <c r="K24" s="75" t="s">
        <v>2216</v>
      </c>
      <c r="L24" s="75" t="s">
        <v>2217</v>
      </c>
      <c r="M24" s="71" t="s">
        <v>2218</v>
      </c>
      <c r="N24" s="75" t="s">
        <v>2141</v>
      </c>
      <c r="O24" s="68" t="s">
        <v>2219</v>
      </c>
      <c r="P24" s="76">
        <v>1004</v>
      </c>
      <c r="Q24" s="76">
        <v>450</v>
      </c>
      <c r="R24" s="77">
        <v>44530</v>
      </c>
      <c r="S24" s="78">
        <v>46351</v>
      </c>
      <c r="T24" s="79">
        <v>2166750</v>
      </c>
      <c r="U24" s="80">
        <v>2.2499999999999999E-2</v>
      </c>
      <c r="V24" s="81">
        <v>1950075</v>
      </c>
      <c r="W24" s="83">
        <v>43876.6875</v>
      </c>
      <c r="X24" s="83">
        <v>0</v>
      </c>
      <c r="Y24" s="84">
        <v>43877</v>
      </c>
      <c r="Z24" s="90" t="s">
        <v>2090</v>
      </c>
      <c r="AA24" s="86" t="s">
        <v>2090</v>
      </c>
      <c r="AB24" s="87" t="s">
        <v>41</v>
      </c>
      <c r="AC24" s="88" t="s">
        <v>43</v>
      </c>
      <c r="AD24" s="89">
        <v>45623</v>
      </c>
    </row>
    <row r="25" spans="1:30">
      <c r="A25" s="68" t="s">
        <v>136</v>
      </c>
      <c r="B25" s="69" t="s">
        <v>137</v>
      </c>
      <c r="C25" s="70" t="s">
        <v>29</v>
      </c>
      <c r="D25" s="71" t="s">
        <v>2220</v>
      </c>
      <c r="E25" s="88" t="s">
        <v>139</v>
      </c>
      <c r="F25" s="73">
        <v>45620</v>
      </c>
      <c r="G25" s="74">
        <v>45985</v>
      </c>
      <c r="H25" s="71" t="s">
        <v>1573</v>
      </c>
      <c r="I25" s="75">
        <v>2021</v>
      </c>
      <c r="J25" s="76" t="s">
        <v>2221</v>
      </c>
      <c r="K25" s="75" t="s">
        <v>2222</v>
      </c>
      <c r="L25" s="75" t="s">
        <v>2223</v>
      </c>
      <c r="M25" s="71" t="s">
        <v>2224</v>
      </c>
      <c r="N25" s="75" t="s">
        <v>2225</v>
      </c>
      <c r="O25" s="68" t="s">
        <v>2226</v>
      </c>
      <c r="P25" s="76">
        <v>2053</v>
      </c>
      <c r="Q25" s="76">
        <v>450</v>
      </c>
      <c r="R25" s="77">
        <v>44530</v>
      </c>
      <c r="S25" s="78">
        <v>46351</v>
      </c>
      <c r="T25" s="79">
        <v>2097090</v>
      </c>
      <c r="U25" s="80">
        <v>2.2499999999999999E-2</v>
      </c>
      <c r="V25" s="81">
        <v>1887381</v>
      </c>
      <c r="W25" s="83">
        <v>42466.072500000002</v>
      </c>
      <c r="X25" s="83">
        <v>0</v>
      </c>
      <c r="Y25" s="84">
        <v>42466</v>
      </c>
      <c r="Z25" s="90" t="s">
        <v>2090</v>
      </c>
      <c r="AA25" s="86" t="s">
        <v>2090</v>
      </c>
      <c r="AB25" s="87" t="s">
        <v>41</v>
      </c>
      <c r="AC25" s="88" t="s">
        <v>43</v>
      </c>
      <c r="AD25" s="89">
        <v>45623</v>
      </c>
    </row>
    <row r="26" spans="1:30">
      <c r="A26" s="68" t="s">
        <v>136</v>
      </c>
      <c r="B26" s="69" t="s">
        <v>137</v>
      </c>
      <c r="C26" s="70" t="s">
        <v>29</v>
      </c>
      <c r="D26" s="71" t="s">
        <v>2227</v>
      </c>
      <c r="E26" s="88" t="s">
        <v>139</v>
      </c>
      <c r="F26" s="73">
        <v>45622</v>
      </c>
      <c r="G26" s="74">
        <v>45987</v>
      </c>
      <c r="H26" s="71" t="s">
        <v>2228</v>
      </c>
      <c r="I26" s="75">
        <v>2016</v>
      </c>
      <c r="J26" s="76" t="s">
        <v>2229</v>
      </c>
      <c r="K26" s="75" t="s">
        <v>2230</v>
      </c>
      <c r="L26" s="75" t="s">
        <v>2231</v>
      </c>
      <c r="M26" s="71" t="s">
        <v>2232</v>
      </c>
      <c r="N26" s="75" t="s">
        <v>170</v>
      </c>
      <c r="O26" s="68" t="s">
        <v>2233</v>
      </c>
      <c r="P26" s="76">
        <v>1140</v>
      </c>
      <c r="Q26" s="76">
        <v>450</v>
      </c>
      <c r="R26" s="77">
        <v>44165</v>
      </c>
      <c r="S26" s="78">
        <v>46726</v>
      </c>
      <c r="T26" s="79">
        <v>1057050</v>
      </c>
      <c r="U26" s="80">
        <v>2.3E-2</v>
      </c>
      <c r="V26" s="81">
        <v>951345</v>
      </c>
      <c r="W26" s="83">
        <v>21880.935000000001</v>
      </c>
      <c r="X26" s="83">
        <v>0</v>
      </c>
      <c r="Y26" s="84">
        <v>21881</v>
      </c>
      <c r="Z26" s="90" t="s">
        <v>2090</v>
      </c>
      <c r="AA26" s="86" t="s">
        <v>2090</v>
      </c>
      <c r="AB26" s="87" t="s">
        <v>41</v>
      </c>
      <c r="AC26" s="88" t="s">
        <v>43</v>
      </c>
      <c r="AD26" s="89">
        <v>45623</v>
      </c>
    </row>
    <row r="27" spans="1:30">
      <c r="A27" s="68" t="s">
        <v>136</v>
      </c>
      <c r="B27" s="69" t="s">
        <v>137</v>
      </c>
      <c r="C27" s="70" t="s">
        <v>29</v>
      </c>
      <c r="D27" s="71" t="s">
        <v>2234</v>
      </c>
      <c r="E27" s="88" t="s">
        <v>139</v>
      </c>
      <c r="F27" s="73">
        <v>45615</v>
      </c>
      <c r="G27" s="74">
        <v>45980</v>
      </c>
      <c r="H27" s="71" t="s">
        <v>1703</v>
      </c>
      <c r="I27" s="75">
        <v>2017</v>
      </c>
      <c r="J27" s="76" t="s">
        <v>2235</v>
      </c>
      <c r="K27" s="75" t="s">
        <v>2236</v>
      </c>
      <c r="L27" s="75" t="s">
        <v>2237</v>
      </c>
      <c r="M27" s="71" t="s">
        <v>2238</v>
      </c>
      <c r="N27" s="75" t="s">
        <v>2239</v>
      </c>
      <c r="O27" s="68" t="s">
        <v>2240</v>
      </c>
      <c r="P27" s="76">
        <v>1164</v>
      </c>
      <c r="Q27" s="76">
        <v>450</v>
      </c>
      <c r="R27" s="77">
        <v>44158</v>
      </c>
      <c r="S27" s="78">
        <v>45986</v>
      </c>
      <c r="T27" s="79">
        <v>1348650</v>
      </c>
      <c r="U27" s="80">
        <v>2.3E-2</v>
      </c>
      <c r="V27" s="81">
        <v>1213785</v>
      </c>
      <c r="W27" s="83">
        <v>27917.055</v>
      </c>
      <c r="X27" s="83">
        <v>0</v>
      </c>
      <c r="Y27" s="84">
        <v>27917</v>
      </c>
      <c r="Z27" s="90" t="s">
        <v>2090</v>
      </c>
      <c r="AA27" s="86" t="s">
        <v>2090</v>
      </c>
      <c r="AB27" s="87" t="s">
        <v>41</v>
      </c>
      <c r="AC27" s="88" t="s">
        <v>43</v>
      </c>
      <c r="AD27" s="89">
        <v>45623</v>
      </c>
    </row>
    <row r="28" spans="1:30">
      <c r="A28" s="68" t="s">
        <v>136</v>
      </c>
      <c r="B28" s="69" t="s">
        <v>137</v>
      </c>
      <c r="C28" s="70" t="s">
        <v>29</v>
      </c>
      <c r="D28" s="71" t="s">
        <v>2241</v>
      </c>
      <c r="E28" s="88" t="s">
        <v>139</v>
      </c>
      <c r="F28" s="73">
        <v>45604</v>
      </c>
      <c r="G28" s="74">
        <v>45969</v>
      </c>
      <c r="H28" s="71" t="s">
        <v>1243</v>
      </c>
      <c r="I28" s="75">
        <v>2018</v>
      </c>
      <c r="J28" s="76" t="s">
        <v>2242</v>
      </c>
      <c r="K28" s="75" t="s">
        <v>2243</v>
      </c>
      <c r="L28" s="75" t="s">
        <v>2244</v>
      </c>
      <c r="M28" s="71" t="s">
        <v>323</v>
      </c>
      <c r="N28" s="75" t="s">
        <v>2245</v>
      </c>
      <c r="O28" s="68" t="s">
        <v>2246</v>
      </c>
      <c r="P28" s="76">
        <v>1156</v>
      </c>
      <c r="Q28" s="76">
        <v>477</v>
      </c>
      <c r="R28" s="77">
        <v>44147</v>
      </c>
      <c r="S28" s="78">
        <v>46706</v>
      </c>
      <c r="T28" s="79">
        <v>1020600</v>
      </c>
      <c r="U28" s="80">
        <v>2.3E-2</v>
      </c>
      <c r="V28" s="81">
        <v>918540</v>
      </c>
      <c r="W28" s="83">
        <v>21126.42</v>
      </c>
      <c r="X28" s="83">
        <v>0</v>
      </c>
      <c r="Y28" s="84">
        <v>21126</v>
      </c>
      <c r="Z28" s="90" t="s">
        <v>2090</v>
      </c>
      <c r="AA28" s="86" t="s">
        <v>2090</v>
      </c>
      <c r="AB28" s="87" t="s">
        <v>41</v>
      </c>
      <c r="AC28" s="88" t="s">
        <v>43</v>
      </c>
      <c r="AD28" s="89">
        <v>45623</v>
      </c>
    </row>
    <row r="29" spans="1:30">
      <c r="A29" s="68" t="s">
        <v>136</v>
      </c>
      <c r="B29" s="69" t="s">
        <v>137</v>
      </c>
      <c r="C29" s="70" t="s">
        <v>29</v>
      </c>
      <c r="D29" s="71" t="s">
        <v>2247</v>
      </c>
      <c r="E29" s="88" t="s">
        <v>139</v>
      </c>
      <c r="F29" s="73">
        <v>45597</v>
      </c>
      <c r="G29" s="74">
        <v>45962</v>
      </c>
      <c r="H29" s="71" t="s">
        <v>762</v>
      </c>
      <c r="I29" s="75">
        <v>2017</v>
      </c>
      <c r="J29" s="76" t="s">
        <v>2248</v>
      </c>
      <c r="K29" s="75" t="s">
        <v>2249</v>
      </c>
      <c r="L29" s="75" t="s">
        <v>2250</v>
      </c>
      <c r="M29" s="71" t="s">
        <v>2251</v>
      </c>
      <c r="N29" s="75">
        <v>4210117920990</v>
      </c>
      <c r="O29" s="68" t="s">
        <v>2252</v>
      </c>
      <c r="P29" s="76">
        <v>1027</v>
      </c>
      <c r="Q29" s="76">
        <v>450</v>
      </c>
      <c r="R29" s="77">
        <v>44146</v>
      </c>
      <c r="S29" s="78">
        <v>45966</v>
      </c>
      <c r="T29" s="79">
        <v>1355940</v>
      </c>
      <c r="U29" s="80">
        <v>2.3E-2</v>
      </c>
      <c r="V29" s="81">
        <v>1220346</v>
      </c>
      <c r="W29" s="83">
        <v>28067.957999999999</v>
      </c>
      <c r="X29" s="83">
        <v>0</v>
      </c>
      <c r="Y29" s="84">
        <v>28068</v>
      </c>
      <c r="Z29" s="90" t="s">
        <v>2090</v>
      </c>
      <c r="AA29" s="86" t="s">
        <v>2090</v>
      </c>
      <c r="AB29" s="87" t="s">
        <v>41</v>
      </c>
      <c r="AC29" s="88" t="s">
        <v>43</v>
      </c>
      <c r="AD29" s="89">
        <v>45623</v>
      </c>
    </row>
    <row r="30" spans="1:30">
      <c r="A30" s="68" t="s">
        <v>136</v>
      </c>
      <c r="B30" s="69" t="s">
        <v>137</v>
      </c>
      <c r="C30" s="70" t="s">
        <v>29</v>
      </c>
      <c r="D30" s="71" t="s">
        <v>2253</v>
      </c>
      <c r="E30" s="88" t="s">
        <v>139</v>
      </c>
      <c r="F30" s="73">
        <v>45607</v>
      </c>
      <c r="G30" s="74">
        <v>45972</v>
      </c>
      <c r="H30" s="71" t="s">
        <v>218</v>
      </c>
      <c r="I30" s="75">
        <v>2019</v>
      </c>
      <c r="J30" s="76" t="s">
        <v>2254</v>
      </c>
      <c r="K30" s="75" t="s">
        <v>2255</v>
      </c>
      <c r="L30" s="75" t="s">
        <v>2256</v>
      </c>
      <c r="M30" s="71" t="s">
        <v>2257</v>
      </c>
      <c r="N30" s="75">
        <v>3320105776467</v>
      </c>
      <c r="O30" s="68" t="s">
        <v>2258</v>
      </c>
      <c r="P30" s="76">
        <v>2051</v>
      </c>
      <c r="Q30" s="76">
        <v>450</v>
      </c>
      <c r="R30" s="77">
        <v>43784</v>
      </c>
      <c r="S30" s="78">
        <v>45611</v>
      </c>
      <c r="T30" s="79">
        <v>995959.8</v>
      </c>
      <c r="U30" s="80">
        <v>2.7E-2</v>
      </c>
      <c r="V30" s="81">
        <v>896363.82</v>
      </c>
      <c r="W30" s="83">
        <v>24201.823139999997</v>
      </c>
      <c r="X30" s="83">
        <v>0</v>
      </c>
      <c r="Y30" s="84">
        <v>24202</v>
      </c>
      <c r="Z30" s="90" t="s">
        <v>2090</v>
      </c>
      <c r="AA30" s="86" t="s">
        <v>2090</v>
      </c>
      <c r="AB30" s="87" t="s">
        <v>41</v>
      </c>
      <c r="AC30" s="88" t="s">
        <v>43</v>
      </c>
      <c r="AD30" s="89">
        <v>45623</v>
      </c>
    </row>
    <row r="31" spans="1:30">
      <c r="A31" s="68" t="s">
        <v>136</v>
      </c>
      <c r="B31" s="69" t="s">
        <v>137</v>
      </c>
      <c r="C31" s="70" t="s">
        <v>29</v>
      </c>
      <c r="D31" s="71" t="s">
        <v>2259</v>
      </c>
      <c r="E31" s="88" t="s">
        <v>139</v>
      </c>
      <c r="F31" s="73">
        <v>45603</v>
      </c>
      <c r="G31" s="74">
        <v>45968</v>
      </c>
      <c r="H31" s="71" t="s">
        <v>250</v>
      </c>
      <c r="I31" s="75">
        <v>2019</v>
      </c>
      <c r="J31" s="76" t="s">
        <v>2260</v>
      </c>
      <c r="K31" s="75" t="s">
        <v>2261</v>
      </c>
      <c r="L31" s="75" t="s">
        <v>2262</v>
      </c>
      <c r="M31" s="71" t="s">
        <v>2263</v>
      </c>
      <c r="N31" s="75" t="s">
        <v>2264</v>
      </c>
      <c r="O31" s="68" t="s">
        <v>2265</v>
      </c>
      <c r="P31" s="76">
        <v>3051</v>
      </c>
      <c r="Q31" s="76">
        <v>550</v>
      </c>
      <c r="R31" s="77">
        <v>43783</v>
      </c>
      <c r="S31" s="78">
        <v>45611</v>
      </c>
      <c r="T31" s="79">
        <v>1295797.5</v>
      </c>
      <c r="U31" s="80">
        <v>2.7E-2</v>
      </c>
      <c r="V31" s="81">
        <v>1166217.75</v>
      </c>
      <c r="W31" s="83">
        <v>31487.879249999998</v>
      </c>
      <c r="X31" s="83">
        <v>0</v>
      </c>
      <c r="Y31" s="84">
        <v>31488</v>
      </c>
      <c r="Z31" s="90" t="s">
        <v>2090</v>
      </c>
      <c r="AA31" s="86" t="s">
        <v>2090</v>
      </c>
      <c r="AB31" s="87" t="s">
        <v>41</v>
      </c>
      <c r="AC31" s="88" t="s">
        <v>43</v>
      </c>
      <c r="AD31" s="89">
        <v>45623</v>
      </c>
    </row>
    <row r="32" spans="1:30">
      <c r="A32" s="68" t="s">
        <v>136</v>
      </c>
      <c r="B32" s="69" t="s">
        <v>137</v>
      </c>
      <c r="C32" s="70" t="s">
        <v>29</v>
      </c>
      <c r="D32" s="71" t="s">
        <v>2266</v>
      </c>
      <c r="E32" s="88" t="s">
        <v>139</v>
      </c>
      <c r="F32" s="73">
        <v>45601</v>
      </c>
      <c r="G32" s="74">
        <v>45966</v>
      </c>
      <c r="H32" s="71" t="s">
        <v>2267</v>
      </c>
      <c r="I32" s="75">
        <v>2018</v>
      </c>
      <c r="J32" s="76" t="s">
        <v>2268</v>
      </c>
      <c r="K32" s="75" t="s">
        <v>2269</v>
      </c>
      <c r="L32" s="75" t="s">
        <v>2270</v>
      </c>
      <c r="M32" s="71" t="s">
        <v>2271</v>
      </c>
      <c r="N32" s="75" t="s">
        <v>2272</v>
      </c>
      <c r="O32" s="68" t="s">
        <v>2273</v>
      </c>
      <c r="P32" s="76">
        <v>1108</v>
      </c>
      <c r="Q32" s="76">
        <v>450</v>
      </c>
      <c r="R32" s="77">
        <v>43452</v>
      </c>
      <c r="S32" s="78">
        <v>45966</v>
      </c>
      <c r="T32" s="79">
        <v>710949.96</v>
      </c>
      <c r="U32" s="80">
        <v>2.7E-2</v>
      </c>
      <c r="V32" s="81">
        <v>639854.96400000004</v>
      </c>
      <c r="W32" s="83">
        <v>17276.084028000001</v>
      </c>
      <c r="X32" s="83">
        <v>0</v>
      </c>
      <c r="Y32" s="84">
        <v>17276</v>
      </c>
      <c r="Z32" s="90" t="s">
        <v>2090</v>
      </c>
      <c r="AA32" s="86" t="s">
        <v>2090</v>
      </c>
      <c r="AB32" s="87" t="s">
        <v>41</v>
      </c>
      <c r="AC32" s="88" t="s">
        <v>43</v>
      </c>
      <c r="AD32" s="89">
        <v>45623</v>
      </c>
    </row>
    <row r="33" spans="1:30">
      <c r="A33" s="91" t="s">
        <v>136</v>
      </c>
      <c r="B33" s="92" t="s">
        <v>137</v>
      </c>
      <c r="C33" s="93" t="s">
        <v>29</v>
      </c>
      <c r="D33" s="94" t="s">
        <v>2274</v>
      </c>
      <c r="E33" s="95" t="s">
        <v>139</v>
      </c>
      <c r="F33" s="96">
        <v>45600</v>
      </c>
      <c r="G33" s="97">
        <v>45965</v>
      </c>
      <c r="H33" s="94" t="s">
        <v>150</v>
      </c>
      <c r="I33" s="98">
        <v>2021</v>
      </c>
      <c r="J33" s="99" t="s">
        <v>2275</v>
      </c>
      <c r="K33" s="98" t="s">
        <v>2276</v>
      </c>
      <c r="L33" s="98" t="s">
        <v>2277</v>
      </c>
      <c r="M33" s="94" t="s">
        <v>2278</v>
      </c>
      <c r="N33" s="98" t="s">
        <v>2279</v>
      </c>
      <c r="O33" s="91" t="s">
        <v>2280</v>
      </c>
      <c r="P33" s="99">
        <v>2003</v>
      </c>
      <c r="Q33" s="99">
        <v>450</v>
      </c>
      <c r="R33" s="100">
        <v>44505</v>
      </c>
      <c r="S33" s="101">
        <v>45601</v>
      </c>
      <c r="T33" s="102">
        <v>5761935</v>
      </c>
      <c r="U33" s="103">
        <v>1.7500000000000002E-2</v>
      </c>
      <c r="V33" s="104">
        <v>5185741.5</v>
      </c>
      <c r="W33" s="105">
        <v>90750.476250000007</v>
      </c>
      <c r="X33" s="105">
        <v>0</v>
      </c>
      <c r="Y33" s="106">
        <v>90750</v>
      </c>
      <c r="Z33" s="107" t="s">
        <v>2281</v>
      </c>
      <c r="AA33" s="108" t="s">
        <v>2281</v>
      </c>
      <c r="AB33" s="109" t="s">
        <v>41</v>
      </c>
      <c r="AC33" s="95" t="s">
        <v>43</v>
      </c>
      <c r="AD33" s="110">
        <v>45623</v>
      </c>
    </row>
    <row r="34" spans="1:30">
      <c r="A34" s="91" t="s">
        <v>136</v>
      </c>
      <c r="B34" s="92" t="s">
        <v>137</v>
      </c>
      <c r="C34" s="93" t="s">
        <v>29</v>
      </c>
      <c r="D34" s="94" t="s">
        <v>2282</v>
      </c>
      <c r="E34" s="95" t="s">
        <v>139</v>
      </c>
      <c r="F34" s="96">
        <v>45617</v>
      </c>
      <c r="G34" s="97">
        <v>45982</v>
      </c>
      <c r="H34" s="94" t="s">
        <v>262</v>
      </c>
      <c r="I34" s="98">
        <v>2019</v>
      </c>
      <c r="J34" s="99" t="s">
        <v>2283</v>
      </c>
      <c r="K34" s="98" t="s">
        <v>2284</v>
      </c>
      <c r="L34" s="98" t="s">
        <v>2285</v>
      </c>
      <c r="M34" s="94" t="s">
        <v>2286</v>
      </c>
      <c r="N34" s="98" t="s">
        <v>2287</v>
      </c>
      <c r="O34" s="91" t="s">
        <v>2288</v>
      </c>
      <c r="P34" s="99">
        <v>1153</v>
      </c>
      <c r="Q34" s="99">
        <v>450</v>
      </c>
      <c r="R34" s="100">
        <v>43795</v>
      </c>
      <c r="S34" s="101">
        <v>45621</v>
      </c>
      <c r="T34" s="102">
        <v>858178.8</v>
      </c>
      <c r="U34" s="103">
        <v>1.8499999999999999E-2</v>
      </c>
      <c r="V34" s="104">
        <v>772360.92</v>
      </c>
      <c r="W34" s="105">
        <v>14288.677019999999</v>
      </c>
      <c r="X34" s="105">
        <v>0</v>
      </c>
      <c r="Y34" s="106">
        <v>14289</v>
      </c>
      <c r="Z34" s="107" t="s">
        <v>2281</v>
      </c>
      <c r="AA34" s="108" t="s">
        <v>2281</v>
      </c>
      <c r="AB34" s="109" t="s">
        <v>41</v>
      </c>
      <c r="AC34" s="95" t="s">
        <v>43</v>
      </c>
      <c r="AD34" s="110">
        <v>45623</v>
      </c>
    </row>
    <row r="35" spans="1:30">
      <c r="A35" s="91" t="s">
        <v>136</v>
      </c>
      <c r="B35" s="92" t="s">
        <v>137</v>
      </c>
      <c r="C35" s="93" t="s">
        <v>29</v>
      </c>
      <c r="D35" s="94" t="s">
        <v>2289</v>
      </c>
      <c r="E35" s="95" t="s">
        <v>139</v>
      </c>
      <c r="F35" s="96">
        <v>45624</v>
      </c>
      <c r="G35" s="97">
        <v>45989</v>
      </c>
      <c r="H35" s="94" t="s">
        <v>2290</v>
      </c>
      <c r="I35" s="98">
        <v>2019</v>
      </c>
      <c r="J35" s="99" t="s">
        <v>2291</v>
      </c>
      <c r="K35" s="98" t="s">
        <v>2292</v>
      </c>
      <c r="L35" s="98" t="s">
        <v>2293</v>
      </c>
      <c r="M35" s="94" t="s">
        <v>2294</v>
      </c>
      <c r="N35" s="98" t="s">
        <v>2295</v>
      </c>
      <c r="O35" s="91" t="s">
        <v>2296</v>
      </c>
      <c r="P35" s="99">
        <v>3051</v>
      </c>
      <c r="Q35" s="99">
        <v>450</v>
      </c>
      <c r="R35" s="100">
        <v>43801</v>
      </c>
      <c r="S35" s="101">
        <v>45631</v>
      </c>
      <c r="T35" s="102">
        <v>1891536.3</v>
      </c>
      <c r="U35" s="103">
        <v>1.8499999999999999E-2</v>
      </c>
      <c r="V35" s="104">
        <v>1702382.67</v>
      </c>
      <c r="W35" s="105">
        <v>31494.079394999997</v>
      </c>
      <c r="X35" s="105">
        <v>0</v>
      </c>
      <c r="Y35" s="106">
        <v>31494</v>
      </c>
      <c r="Z35" s="107" t="s">
        <v>2281</v>
      </c>
      <c r="AA35" s="108" t="s">
        <v>2281</v>
      </c>
      <c r="AB35" s="109" t="s">
        <v>41</v>
      </c>
      <c r="AC35" s="95" t="s">
        <v>43</v>
      </c>
      <c r="AD35" s="110">
        <v>45623</v>
      </c>
    </row>
    <row r="36" spans="1:30">
      <c r="A36" s="91" t="s">
        <v>136</v>
      </c>
      <c r="B36" s="92" t="s">
        <v>137</v>
      </c>
      <c r="C36" s="93" t="s">
        <v>29</v>
      </c>
      <c r="D36" s="94" t="s">
        <v>2297</v>
      </c>
      <c r="E36" s="95" t="s">
        <v>139</v>
      </c>
      <c r="F36" s="96">
        <v>45615</v>
      </c>
      <c r="G36" s="97">
        <v>45980</v>
      </c>
      <c r="H36" s="94" t="s">
        <v>596</v>
      </c>
      <c r="I36" s="98">
        <v>2019</v>
      </c>
      <c r="J36" s="99" t="s">
        <v>2298</v>
      </c>
      <c r="K36" s="98" t="s">
        <v>2299</v>
      </c>
      <c r="L36" s="98" t="s">
        <v>2300</v>
      </c>
      <c r="M36" s="94" t="s">
        <v>2301</v>
      </c>
      <c r="N36" s="98" t="s">
        <v>2189</v>
      </c>
      <c r="O36" s="91" t="s">
        <v>2302</v>
      </c>
      <c r="P36" s="99">
        <v>2053</v>
      </c>
      <c r="Q36" s="99">
        <v>450</v>
      </c>
      <c r="R36" s="100">
        <v>43794</v>
      </c>
      <c r="S36" s="101">
        <v>45621</v>
      </c>
      <c r="T36" s="102">
        <v>2556821.7000000002</v>
      </c>
      <c r="U36" s="103">
        <v>1.8499999999999999E-2</v>
      </c>
      <c r="V36" s="104">
        <v>2301139.5300000003</v>
      </c>
      <c r="W36" s="105">
        <v>42571.081305</v>
      </c>
      <c r="X36" s="105">
        <v>0</v>
      </c>
      <c r="Y36" s="106">
        <v>42571</v>
      </c>
      <c r="Z36" s="107" t="s">
        <v>2281</v>
      </c>
      <c r="AA36" s="108" t="s">
        <v>2281</v>
      </c>
      <c r="AB36" s="109" t="s">
        <v>41</v>
      </c>
      <c r="AC36" s="95" t="s">
        <v>43</v>
      </c>
      <c r="AD36" s="110">
        <v>45623</v>
      </c>
    </row>
    <row r="37" spans="1:30">
      <c r="A37" s="91" t="s">
        <v>136</v>
      </c>
      <c r="B37" s="92" t="s">
        <v>137</v>
      </c>
      <c r="C37" s="93" t="s">
        <v>29</v>
      </c>
      <c r="D37" s="94" t="s">
        <v>2303</v>
      </c>
      <c r="E37" s="95" t="s">
        <v>139</v>
      </c>
      <c r="F37" s="96">
        <v>45615</v>
      </c>
      <c r="G37" s="97">
        <v>45980</v>
      </c>
      <c r="H37" s="94" t="s">
        <v>312</v>
      </c>
      <c r="I37" s="98">
        <v>2019</v>
      </c>
      <c r="J37" s="99" t="s">
        <v>2304</v>
      </c>
      <c r="K37" s="98" t="s">
        <v>2305</v>
      </c>
      <c r="L37" s="98" t="s">
        <v>2306</v>
      </c>
      <c r="M37" s="94" t="s">
        <v>2307</v>
      </c>
      <c r="N37" s="98" t="s">
        <v>2308</v>
      </c>
      <c r="O37" s="91" t="s">
        <v>2309</v>
      </c>
      <c r="P37" s="99">
        <v>3062</v>
      </c>
      <c r="Q37" s="99">
        <v>450</v>
      </c>
      <c r="R37" s="100">
        <v>43791</v>
      </c>
      <c r="S37" s="101">
        <v>45621</v>
      </c>
      <c r="T37" s="102">
        <v>2088366.3</v>
      </c>
      <c r="U37" s="103">
        <v>1.8499999999999999E-2</v>
      </c>
      <c r="V37" s="104">
        <v>1879529.67</v>
      </c>
      <c r="W37" s="105">
        <v>34771.298895</v>
      </c>
      <c r="X37" s="105">
        <v>0</v>
      </c>
      <c r="Y37" s="106">
        <v>34771</v>
      </c>
      <c r="Z37" s="107" t="s">
        <v>2281</v>
      </c>
      <c r="AA37" s="108" t="s">
        <v>2281</v>
      </c>
      <c r="AB37" s="109" t="s">
        <v>41</v>
      </c>
      <c r="AC37" s="95" t="s">
        <v>43</v>
      </c>
      <c r="AD37" s="110">
        <v>45623</v>
      </c>
    </row>
    <row r="38" spans="1:30">
      <c r="A38" s="91" t="s">
        <v>136</v>
      </c>
      <c r="B38" s="92" t="s">
        <v>137</v>
      </c>
      <c r="C38" s="93" t="s">
        <v>29</v>
      </c>
      <c r="D38" s="94" t="s">
        <v>2310</v>
      </c>
      <c r="E38" s="95" t="s">
        <v>139</v>
      </c>
      <c r="F38" s="96">
        <v>45621</v>
      </c>
      <c r="G38" s="97">
        <v>45986</v>
      </c>
      <c r="H38" s="94" t="s">
        <v>2311</v>
      </c>
      <c r="I38" s="98">
        <v>2019</v>
      </c>
      <c r="J38" s="99" t="s">
        <v>2312</v>
      </c>
      <c r="K38" s="98" t="s">
        <v>2313</v>
      </c>
      <c r="L38" s="98" t="s">
        <v>2314</v>
      </c>
      <c r="M38" s="94" t="s">
        <v>2315</v>
      </c>
      <c r="N38" s="98" t="s">
        <v>2316</v>
      </c>
      <c r="O38" s="91" t="s">
        <v>2317</v>
      </c>
      <c r="P38" s="99">
        <v>2053</v>
      </c>
      <c r="Q38" s="99">
        <v>450</v>
      </c>
      <c r="R38" s="100">
        <v>43796</v>
      </c>
      <c r="S38" s="101">
        <v>45631</v>
      </c>
      <c r="T38" s="102">
        <v>2135605.5</v>
      </c>
      <c r="U38" s="103">
        <v>1.8499999999999999E-2</v>
      </c>
      <c r="V38" s="104">
        <v>1922044.95</v>
      </c>
      <c r="W38" s="105">
        <v>35557.831574999997</v>
      </c>
      <c r="X38" s="105">
        <v>0</v>
      </c>
      <c r="Y38" s="106">
        <v>35558</v>
      </c>
      <c r="Z38" s="107" t="s">
        <v>2281</v>
      </c>
      <c r="AA38" s="108" t="s">
        <v>2281</v>
      </c>
      <c r="AB38" s="109" t="s">
        <v>41</v>
      </c>
      <c r="AC38" s="95" t="s">
        <v>43</v>
      </c>
      <c r="AD38" s="110">
        <v>45623</v>
      </c>
    </row>
    <row r="39" spans="1:30">
      <c r="A39" s="91" t="s">
        <v>136</v>
      </c>
      <c r="B39" s="92" t="s">
        <v>137</v>
      </c>
      <c r="C39" s="93" t="s">
        <v>29</v>
      </c>
      <c r="D39" s="94" t="s">
        <v>2318</v>
      </c>
      <c r="E39" s="95" t="s">
        <v>139</v>
      </c>
      <c r="F39" s="96">
        <v>45616</v>
      </c>
      <c r="G39" s="97">
        <v>45981</v>
      </c>
      <c r="H39" s="94" t="s">
        <v>218</v>
      </c>
      <c r="I39" s="98">
        <v>2022</v>
      </c>
      <c r="J39" s="99" t="s">
        <v>2319</v>
      </c>
      <c r="K39" s="98" t="s">
        <v>2320</v>
      </c>
      <c r="L39" s="98" t="s">
        <v>2321</v>
      </c>
      <c r="M39" s="94" t="s">
        <v>2322</v>
      </c>
      <c r="N39" s="98" t="s">
        <v>2323</v>
      </c>
      <c r="O39" s="91" t="s">
        <v>2324</v>
      </c>
      <c r="P39" s="99">
        <v>1106</v>
      </c>
      <c r="Q39" s="99">
        <v>450</v>
      </c>
      <c r="R39" s="100">
        <v>44887</v>
      </c>
      <c r="S39" s="101">
        <v>45621</v>
      </c>
      <c r="T39" s="102">
        <v>1755900</v>
      </c>
      <c r="U39" s="103">
        <v>1.9900000000000001E-2</v>
      </c>
      <c r="V39" s="104">
        <v>1580310</v>
      </c>
      <c r="W39" s="105">
        <v>31448.169000000002</v>
      </c>
      <c r="X39" s="105">
        <v>0</v>
      </c>
      <c r="Y39" s="106">
        <v>31448</v>
      </c>
      <c r="Z39" s="107" t="s">
        <v>2281</v>
      </c>
      <c r="AA39" s="108" t="s">
        <v>2281</v>
      </c>
      <c r="AB39" s="109" t="s">
        <v>41</v>
      </c>
      <c r="AC39" s="95" t="s">
        <v>43</v>
      </c>
      <c r="AD39" s="110">
        <v>45623</v>
      </c>
    </row>
    <row r="40" spans="1:30">
      <c r="A40" s="91" t="s">
        <v>136</v>
      </c>
      <c r="B40" s="92" t="s">
        <v>137</v>
      </c>
      <c r="C40" s="93" t="s">
        <v>29</v>
      </c>
      <c r="D40" s="94" t="s">
        <v>2325</v>
      </c>
      <c r="E40" s="95" t="s">
        <v>139</v>
      </c>
      <c r="F40" s="96">
        <v>45612</v>
      </c>
      <c r="G40" s="97">
        <v>45977</v>
      </c>
      <c r="H40" s="94" t="s">
        <v>218</v>
      </c>
      <c r="I40" s="98">
        <v>2022</v>
      </c>
      <c r="J40" s="99" t="s">
        <v>2326</v>
      </c>
      <c r="K40" s="98" t="s">
        <v>2327</v>
      </c>
      <c r="L40" s="98" t="s">
        <v>2328</v>
      </c>
      <c r="M40" s="94" t="s">
        <v>2329</v>
      </c>
      <c r="N40" s="98" t="s">
        <v>2160</v>
      </c>
      <c r="O40" s="91" t="s">
        <v>2330</v>
      </c>
      <c r="P40" s="99">
        <v>1108</v>
      </c>
      <c r="Q40" s="99">
        <v>450</v>
      </c>
      <c r="R40" s="100">
        <v>44882</v>
      </c>
      <c r="S40" s="101">
        <v>45611</v>
      </c>
      <c r="T40" s="102">
        <v>1507500</v>
      </c>
      <c r="U40" s="103">
        <v>1.9900000000000001E-2</v>
      </c>
      <c r="V40" s="104">
        <v>1356750</v>
      </c>
      <c r="W40" s="105">
        <v>26999.325000000001</v>
      </c>
      <c r="X40" s="105">
        <v>0</v>
      </c>
      <c r="Y40" s="106">
        <v>26999</v>
      </c>
      <c r="Z40" s="107" t="s">
        <v>2281</v>
      </c>
      <c r="AA40" s="108" t="s">
        <v>2281</v>
      </c>
      <c r="AB40" s="109" t="s">
        <v>41</v>
      </c>
      <c r="AC40" s="95" t="s">
        <v>43</v>
      </c>
      <c r="AD40" s="110">
        <v>45623</v>
      </c>
    </row>
    <row r="41" spans="1:30">
      <c r="A41" s="91" t="s">
        <v>136</v>
      </c>
      <c r="B41" s="92" t="s">
        <v>137</v>
      </c>
      <c r="C41" s="93" t="s">
        <v>29</v>
      </c>
      <c r="D41" s="94" t="s">
        <v>2331</v>
      </c>
      <c r="E41" s="95" t="s">
        <v>139</v>
      </c>
      <c r="F41" s="96">
        <v>45625</v>
      </c>
      <c r="G41" s="97">
        <v>45990</v>
      </c>
      <c r="H41" s="94" t="s">
        <v>140</v>
      </c>
      <c r="I41" s="98">
        <v>2021</v>
      </c>
      <c r="J41" s="99" t="s">
        <v>2332</v>
      </c>
      <c r="K41" s="98" t="s">
        <v>2333</v>
      </c>
      <c r="L41" s="98" t="s">
        <v>2334</v>
      </c>
      <c r="M41" s="94" t="s">
        <v>2335</v>
      </c>
      <c r="N41" s="98" t="s">
        <v>2336</v>
      </c>
      <c r="O41" s="91" t="s">
        <v>2337</v>
      </c>
      <c r="P41" s="99">
        <v>2057</v>
      </c>
      <c r="Q41" s="99">
        <v>450</v>
      </c>
      <c r="R41" s="100">
        <v>44537</v>
      </c>
      <c r="S41" s="101">
        <v>45631</v>
      </c>
      <c r="T41" s="102">
        <v>4201470</v>
      </c>
      <c r="U41" s="103">
        <v>1.9900000000000001E-2</v>
      </c>
      <c r="V41" s="104">
        <v>3781323</v>
      </c>
      <c r="W41" s="105">
        <v>75248.327700000009</v>
      </c>
      <c r="X41" s="105">
        <v>0</v>
      </c>
      <c r="Y41" s="106">
        <v>75248</v>
      </c>
      <c r="Z41" s="107" t="s">
        <v>2281</v>
      </c>
      <c r="AA41" s="108" t="s">
        <v>2281</v>
      </c>
      <c r="AB41" s="109" t="s">
        <v>41</v>
      </c>
      <c r="AC41" s="95" t="s">
        <v>43</v>
      </c>
      <c r="AD41" s="110">
        <v>45623</v>
      </c>
    </row>
    <row r="42" spans="1:30">
      <c r="A42" s="91" t="s">
        <v>136</v>
      </c>
      <c r="B42" s="92" t="s">
        <v>137</v>
      </c>
      <c r="C42" s="93" t="s">
        <v>29</v>
      </c>
      <c r="D42" s="94" t="s">
        <v>2338</v>
      </c>
      <c r="E42" s="95" t="s">
        <v>139</v>
      </c>
      <c r="F42" s="96">
        <v>45625</v>
      </c>
      <c r="G42" s="97">
        <v>45990</v>
      </c>
      <c r="H42" s="94" t="s">
        <v>1573</v>
      </c>
      <c r="I42" s="98">
        <v>2021</v>
      </c>
      <c r="J42" s="99" t="s">
        <v>2339</v>
      </c>
      <c r="K42" s="98" t="s">
        <v>2340</v>
      </c>
      <c r="L42" s="98" t="s">
        <v>2341</v>
      </c>
      <c r="M42" s="94" t="s">
        <v>2342</v>
      </c>
      <c r="N42" s="98" t="s">
        <v>2343</v>
      </c>
      <c r="O42" s="91" t="s">
        <v>2344</v>
      </c>
      <c r="P42" s="99">
        <v>1022</v>
      </c>
      <c r="Q42" s="99">
        <v>450</v>
      </c>
      <c r="R42" s="100">
        <v>44532</v>
      </c>
      <c r="S42" s="101">
        <v>45621</v>
      </c>
      <c r="T42" s="102">
        <v>2097090</v>
      </c>
      <c r="U42" s="103">
        <v>1.9900000000000001E-2</v>
      </c>
      <c r="V42" s="104">
        <v>1887381</v>
      </c>
      <c r="W42" s="105">
        <v>37558.8819</v>
      </c>
      <c r="X42" s="105">
        <v>0</v>
      </c>
      <c r="Y42" s="106">
        <v>37559</v>
      </c>
      <c r="Z42" s="107" t="s">
        <v>2281</v>
      </c>
      <c r="AA42" s="108" t="s">
        <v>2281</v>
      </c>
      <c r="AB42" s="109" t="s">
        <v>41</v>
      </c>
      <c r="AC42" s="95" t="s">
        <v>43</v>
      </c>
      <c r="AD42" s="110">
        <v>45623</v>
      </c>
    </row>
    <row r="43" spans="1:30">
      <c r="A43" s="91" t="s">
        <v>136</v>
      </c>
      <c r="B43" s="92" t="s">
        <v>137</v>
      </c>
      <c r="C43" s="93" t="s">
        <v>29</v>
      </c>
      <c r="D43" s="94" t="s">
        <v>2345</v>
      </c>
      <c r="E43" s="95" t="s">
        <v>139</v>
      </c>
      <c r="F43" s="96">
        <v>45626</v>
      </c>
      <c r="G43" s="97">
        <v>45991</v>
      </c>
      <c r="H43" s="94" t="s">
        <v>262</v>
      </c>
      <c r="I43" s="98">
        <v>2022</v>
      </c>
      <c r="J43" s="99" t="s">
        <v>2346</v>
      </c>
      <c r="K43" s="98" t="s">
        <v>2347</v>
      </c>
      <c r="L43" s="98" t="s">
        <v>2348</v>
      </c>
      <c r="M43" s="94" t="s">
        <v>2349</v>
      </c>
      <c r="N43" s="98" t="s">
        <v>2350</v>
      </c>
      <c r="O43" s="91" t="s">
        <v>2351</v>
      </c>
      <c r="P43" s="99">
        <v>1108</v>
      </c>
      <c r="Q43" s="99">
        <v>450</v>
      </c>
      <c r="R43" s="100">
        <v>44895</v>
      </c>
      <c r="S43" s="101">
        <v>45631</v>
      </c>
      <c r="T43" s="102">
        <v>1559700</v>
      </c>
      <c r="U43" s="103">
        <v>1.9900000000000001E-2</v>
      </c>
      <c r="V43" s="104">
        <v>1403730</v>
      </c>
      <c r="W43" s="105">
        <v>27934.227000000003</v>
      </c>
      <c r="X43" s="105">
        <v>0</v>
      </c>
      <c r="Y43" s="106">
        <v>27934</v>
      </c>
      <c r="Z43" s="107" t="s">
        <v>2281</v>
      </c>
      <c r="AA43" s="108" t="s">
        <v>2281</v>
      </c>
      <c r="AB43" s="109" t="s">
        <v>41</v>
      </c>
      <c r="AC43" s="95" t="s">
        <v>43</v>
      </c>
      <c r="AD43" s="110">
        <v>45623</v>
      </c>
    </row>
    <row r="44" spans="1:30">
      <c r="A44" s="91" t="s">
        <v>136</v>
      </c>
      <c r="B44" s="92" t="s">
        <v>137</v>
      </c>
      <c r="C44" s="93" t="s">
        <v>29</v>
      </c>
      <c r="D44" s="94" t="s">
        <v>2352</v>
      </c>
      <c r="E44" s="95" t="s">
        <v>139</v>
      </c>
      <c r="F44" s="96">
        <v>45597</v>
      </c>
      <c r="G44" s="97">
        <v>45962</v>
      </c>
      <c r="H44" s="94" t="s">
        <v>32</v>
      </c>
      <c r="I44" s="98">
        <v>2022</v>
      </c>
      <c r="J44" s="99" t="s">
        <v>2353</v>
      </c>
      <c r="K44" s="98" t="s">
        <v>2354</v>
      </c>
      <c r="L44" s="98" t="s">
        <v>2355</v>
      </c>
      <c r="M44" s="94" t="s">
        <v>2356</v>
      </c>
      <c r="N44" s="98" t="s">
        <v>2357</v>
      </c>
      <c r="O44" s="91" t="s">
        <v>2358</v>
      </c>
      <c r="P44" s="99">
        <v>2032</v>
      </c>
      <c r="Q44" s="99">
        <v>450</v>
      </c>
      <c r="R44" s="100">
        <v>44869</v>
      </c>
      <c r="S44" s="101">
        <v>45601</v>
      </c>
      <c r="T44" s="102">
        <v>1559700</v>
      </c>
      <c r="U44" s="103">
        <v>1.9900000000000001E-2</v>
      </c>
      <c r="V44" s="104">
        <v>1403730</v>
      </c>
      <c r="W44" s="105">
        <v>27934.227000000003</v>
      </c>
      <c r="X44" s="105">
        <v>0</v>
      </c>
      <c r="Y44" s="106">
        <v>27934</v>
      </c>
      <c r="Z44" s="107" t="s">
        <v>2281</v>
      </c>
      <c r="AA44" s="108" t="s">
        <v>2281</v>
      </c>
      <c r="AB44" s="109" t="s">
        <v>41</v>
      </c>
      <c r="AC44" s="95" t="s">
        <v>43</v>
      </c>
      <c r="AD44" s="110">
        <v>45623</v>
      </c>
    </row>
    <row r="45" spans="1:30">
      <c r="A45" s="91" t="s">
        <v>136</v>
      </c>
      <c r="B45" s="92" t="s">
        <v>137</v>
      </c>
      <c r="C45" s="93" t="s">
        <v>29</v>
      </c>
      <c r="D45" s="94" t="s">
        <v>2359</v>
      </c>
      <c r="E45" s="95" t="s">
        <v>139</v>
      </c>
      <c r="F45" s="96">
        <v>45605</v>
      </c>
      <c r="G45" s="97">
        <v>45970</v>
      </c>
      <c r="H45" s="94" t="s">
        <v>903</v>
      </c>
      <c r="I45" s="98">
        <v>2021</v>
      </c>
      <c r="J45" s="99" t="s">
        <v>2360</v>
      </c>
      <c r="K45" s="98" t="s">
        <v>2361</v>
      </c>
      <c r="L45" s="98" t="s">
        <v>2362</v>
      </c>
      <c r="M45" s="94" t="s">
        <v>2363</v>
      </c>
      <c r="N45" s="98" t="s">
        <v>2272</v>
      </c>
      <c r="O45" s="91" t="s">
        <v>2364</v>
      </c>
      <c r="P45" s="99">
        <v>1074</v>
      </c>
      <c r="Q45" s="99">
        <v>477</v>
      </c>
      <c r="R45" s="100">
        <v>44582</v>
      </c>
      <c r="S45" s="101">
        <v>45601</v>
      </c>
      <c r="T45" s="102">
        <v>3873420</v>
      </c>
      <c r="U45" s="103">
        <v>1.9900000000000001E-2</v>
      </c>
      <c r="V45" s="104">
        <v>3486078</v>
      </c>
      <c r="W45" s="105">
        <v>69372.9522</v>
      </c>
      <c r="X45" s="105">
        <v>0</v>
      </c>
      <c r="Y45" s="106">
        <v>69373</v>
      </c>
      <c r="Z45" s="107" t="s">
        <v>2281</v>
      </c>
      <c r="AA45" s="108" t="s">
        <v>2281</v>
      </c>
      <c r="AB45" s="109" t="s">
        <v>41</v>
      </c>
      <c r="AC45" s="95" t="s">
        <v>43</v>
      </c>
      <c r="AD45" s="110">
        <v>45623</v>
      </c>
    </row>
    <row r="46" spans="1:30">
      <c r="A46" s="91" t="s">
        <v>136</v>
      </c>
      <c r="B46" s="92" t="s">
        <v>137</v>
      </c>
      <c r="C46" s="93" t="s">
        <v>29</v>
      </c>
      <c r="D46" s="94" t="s">
        <v>2365</v>
      </c>
      <c r="E46" s="95" t="s">
        <v>139</v>
      </c>
      <c r="F46" s="96">
        <v>45600</v>
      </c>
      <c r="G46" s="97">
        <v>45965</v>
      </c>
      <c r="H46" s="94" t="s">
        <v>903</v>
      </c>
      <c r="I46" s="98">
        <v>2021</v>
      </c>
      <c r="J46" s="99" t="s">
        <v>2366</v>
      </c>
      <c r="K46" s="98" t="s">
        <v>2367</v>
      </c>
      <c r="L46" s="98" t="s">
        <v>2368</v>
      </c>
      <c r="M46" s="94" t="s">
        <v>2369</v>
      </c>
      <c r="N46" s="98" t="s">
        <v>2370</v>
      </c>
      <c r="O46" s="91" t="s">
        <v>2371</v>
      </c>
      <c r="P46" s="99">
        <v>2002</v>
      </c>
      <c r="Q46" s="99">
        <v>477</v>
      </c>
      <c r="R46" s="100">
        <v>44508</v>
      </c>
      <c r="S46" s="101">
        <v>45611</v>
      </c>
      <c r="T46" s="102">
        <v>3900150</v>
      </c>
      <c r="U46" s="103">
        <v>1.9900000000000001E-2</v>
      </c>
      <c r="V46" s="104">
        <v>3510135</v>
      </c>
      <c r="W46" s="105">
        <v>69851.686500000011</v>
      </c>
      <c r="X46" s="105">
        <v>0</v>
      </c>
      <c r="Y46" s="106">
        <v>69852</v>
      </c>
      <c r="Z46" s="107" t="s">
        <v>2281</v>
      </c>
      <c r="AA46" s="108" t="s">
        <v>2281</v>
      </c>
      <c r="AB46" s="109" t="s">
        <v>41</v>
      </c>
      <c r="AC46" s="95" t="s">
        <v>43</v>
      </c>
      <c r="AD46" s="110">
        <v>45623</v>
      </c>
    </row>
    <row r="47" spans="1:30">
      <c r="A47" s="91" t="s">
        <v>136</v>
      </c>
      <c r="B47" s="92" t="s">
        <v>137</v>
      </c>
      <c r="C47" s="93" t="s">
        <v>29</v>
      </c>
      <c r="D47" s="94" t="s">
        <v>2372</v>
      </c>
      <c r="E47" s="95" t="s">
        <v>139</v>
      </c>
      <c r="F47" s="96">
        <v>45605</v>
      </c>
      <c r="G47" s="97">
        <v>45970</v>
      </c>
      <c r="H47" s="94" t="s">
        <v>2373</v>
      </c>
      <c r="I47" s="98">
        <v>2021</v>
      </c>
      <c r="J47" s="99" t="s">
        <v>2374</v>
      </c>
      <c r="K47" s="98" t="s">
        <v>2375</v>
      </c>
      <c r="L47" s="98" t="s">
        <v>2376</v>
      </c>
      <c r="M47" s="94" t="s">
        <v>2377</v>
      </c>
      <c r="N47" s="98" t="s">
        <v>2378</v>
      </c>
      <c r="O47" s="91" t="s">
        <v>2379</v>
      </c>
      <c r="P47" s="99">
        <v>2096</v>
      </c>
      <c r="Q47" s="99">
        <v>450</v>
      </c>
      <c r="R47" s="100">
        <v>44510</v>
      </c>
      <c r="S47" s="101">
        <v>45601</v>
      </c>
      <c r="T47" s="102">
        <v>2450250</v>
      </c>
      <c r="U47" s="103">
        <v>1.9900000000000001E-2</v>
      </c>
      <c r="V47" s="104">
        <v>2205225</v>
      </c>
      <c r="W47" s="105">
        <v>43883.977500000001</v>
      </c>
      <c r="X47" s="105">
        <v>0</v>
      </c>
      <c r="Y47" s="106">
        <v>43884</v>
      </c>
      <c r="Z47" s="107" t="s">
        <v>2281</v>
      </c>
      <c r="AA47" s="108" t="s">
        <v>2281</v>
      </c>
      <c r="AB47" s="109" t="s">
        <v>41</v>
      </c>
      <c r="AC47" s="95" t="s">
        <v>43</v>
      </c>
      <c r="AD47" s="110">
        <v>45623</v>
      </c>
    </row>
    <row r="48" spans="1:30">
      <c r="A48" s="91" t="s">
        <v>136</v>
      </c>
      <c r="B48" s="92" t="s">
        <v>137</v>
      </c>
      <c r="C48" s="93" t="s">
        <v>29</v>
      </c>
      <c r="D48" s="94" t="s">
        <v>2380</v>
      </c>
      <c r="E48" s="95" t="s">
        <v>139</v>
      </c>
      <c r="F48" s="96">
        <v>45603</v>
      </c>
      <c r="G48" s="97">
        <v>45968</v>
      </c>
      <c r="H48" s="94" t="s">
        <v>1049</v>
      </c>
      <c r="I48" s="98">
        <v>2021</v>
      </c>
      <c r="J48" s="99" t="s">
        <v>2381</v>
      </c>
      <c r="K48" s="98" t="s">
        <v>2382</v>
      </c>
      <c r="L48" s="98" t="s">
        <v>2383</v>
      </c>
      <c r="M48" s="94" t="s">
        <v>2384</v>
      </c>
      <c r="N48" s="98" t="s">
        <v>2272</v>
      </c>
      <c r="O48" s="91" t="s">
        <v>2385</v>
      </c>
      <c r="P48" s="99">
        <v>2101</v>
      </c>
      <c r="Q48" s="99">
        <v>450</v>
      </c>
      <c r="R48" s="100">
        <v>44509</v>
      </c>
      <c r="S48" s="101">
        <v>45601</v>
      </c>
      <c r="T48" s="102">
        <v>1340550</v>
      </c>
      <c r="U48" s="103">
        <v>1.9900000000000001E-2</v>
      </c>
      <c r="V48" s="104">
        <v>1206495</v>
      </c>
      <c r="W48" s="105">
        <v>24009.250500000002</v>
      </c>
      <c r="X48" s="105">
        <v>0</v>
      </c>
      <c r="Y48" s="106">
        <v>24009</v>
      </c>
      <c r="Z48" s="107" t="s">
        <v>2281</v>
      </c>
      <c r="AA48" s="108" t="s">
        <v>2281</v>
      </c>
      <c r="AB48" s="109" t="s">
        <v>41</v>
      </c>
      <c r="AC48" s="95" t="s">
        <v>43</v>
      </c>
      <c r="AD48" s="110">
        <v>45623</v>
      </c>
    </row>
    <row r="49" spans="1:30">
      <c r="A49" s="91" t="s">
        <v>136</v>
      </c>
      <c r="B49" s="92" t="s">
        <v>137</v>
      </c>
      <c r="C49" s="93" t="s">
        <v>29</v>
      </c>
      <c r="D49" s="94" t="s">
        <v>2386</v>
      </c>
      <c r="E49" s="95" t="s">
        <v>139</v>
      </c>
      <c r="F49" s="96">
        <v>45610</v>
      </c>
      <c r="G49" s="97">
        <v>45975</v>
      </c>
      <c r="H49" s="94" t="s">
        <v>1049</v>
      </c>
      <c r="I49" s="98">
        <v>2021</v>
      </c>
      <c r="J49" s="99" t="s">
        <v>2387</v>
      </c>
      <c r="K49" s="98" t="s">
        <v>2388</v>
      </c>
      <c r="L49" s="98" t="s">
        <v>2389</v>
      </c>
      <c r="M49" s="94" t="s">
        <v>2390</v>
      </c>
      <c r="N49" s="98" t="s">
        <v>2225</v>
      </c>
      <c r="O49" s="91" t="s">
        <v>2391</v>
      </c>
      <c r="P49" s="99">
        <v>2117</v>
      </c>
      <c r="Q49" s="99">
        <v>450</v>
      </c>
      <c r="R49" s="100">
        <v>44515</v>
      </c>
      <c r="S49" s="101">
        <v>45611</v>
      </c>
      <c r="T49" s="102">
        <v>1340550</v>
      </c>
      <c r="U49" s="103">
        <v>1.9900000000000001E-2</v>
      </c>
      <c r="V49" s="104">
        <v>1206495</v>
      </c>
      <c r="W49" s="105">
        <v>24009.250500000002</v>
      </c>
      <c r="X49" s="105">
        <v>0</v>
      </c>
      <c r="Y49" s="106">
        <v>24009</v>
      </c>
      <c r="Z49" s="107" t="s">
        <v>2281</v>
      </c>
      <c r="AA49" s="108" t="s">
        <v>2281</v>
      </c>
      <c r="AB49" s="109" t="s">
        <v>41</v>
      </c>
      <c r="AC49" s="95" t="s">
        <v>43</v>
      </c>
      <c r="AD49" s="110">
        <v>45623</v>
      </c>
    </row>
    <row r="50" spans="1:30">
      <c r="A50" s="91" t="s">
        <v>136</v>
      </c>
      <c r="B50" s="92" t="s">
        <v>137</v>
      </c>
      <c r="C50" s="93" t="s">
        <v>29</v>
      </c>
      <c r="D50" s="94" t="s">
        <v>2392</v>
      </c>
      <c r="E50" s="95" t="s">
        <v>139</v>
      </c>
      <c r="F50" s="96">
        <v>45625</v>
      </c>
      <c r="G50" s="97">
        <v>45990</v>
      </c>
      <c r="H50" s="94" t="s">
        <v>88</v>
      </c>
      <c r="I50" s="98">
        <v>2021</v>
      </c>
      <c r="J50" s="99" t="s">
        <v>2393</v>
      </c>
      <c r="K50" s="98" t="s">
        <v>2394</v>
      </c>
      <c r="L50" s="98" t="s">
        <v>2395</v>
      </c>
      <c r="M50" s="94" t="s">
        <v>2396</v>
      </c>
      <c r="N50" s="98" t="s">
        <v>2108</v>
      </c>
      <c r="O50" s="91" t="s">
        <v>2397</v>
      </c>
      <c r="P50" s="99">
        <v>1149</v>
      </c>
      <c r="Q50" s="99">
        <v>477</v>
      </c>
      <c r="R50" s="100">
        <v>44533</v>
      </c>
      <c r="S50" s="101">
        <v>45621</v>
      </c>
      <c r="T50" s="102">
        <v>2585520</v>
      </c>
      <c r="U50" s="103">
        <v>1.9900000000000001E-2</v>
      </c>
      <c r="V50" s="104">
        <v>2326968</v>
      </c>
      <c r="W50" s="105">
        <v>46306.663200000003</v>
      </c>
      <c r="X50" s="105">
        <v>0</v>
      </c>
      <c r="Y50" s="106">
        <v>46307</v>
      </c>
      <c r="Z50" s="107" t="s">
        <v>2281</v>
      </c>
      <c r="AA50" s="108" t="s">
        <v>2281</v>
      </c>
      <c r="AB50" s="109" t="s">
        <v>41</v>
      </c>
      <c r="AC50" s="95" t="s">
        <v>43</v>
      </c>
      <c r="AD50" s="110">
        <v>45623</v>
      </c>
    </row>
    <row r="51" spans="1:30">
      <c r="A51" s="91" t="s">
        <v>136</v>
      </c>
      <c r="B51" s="92" t="s">
        <v>137</v>
      </c>
      <c r="C51" s="93" t="s">
        <v>29</v>
      </c>
      <c r="D51" s="94" t="s">
        <v>2398</v>
      </c>
      <c r="E51" s="95" t="s">
        <v>139</v>
      </c>
      <c r="F51" s="96">
        <v>45626</v>
      </c>
      <c r="G51" s="97">
        <v>45991</v>
      </c>
      <c r="H51" s="94" t="s">
        <v>385</v>
      </c>
      <c r="I51" s="98">
        <v>2022</v>
      </c>
      <c r="J51" s="99" t="s">
        <v>2399</v>
      </c>
      <c r="K51" s="98" t="s">
        <v>2400</v>
      </c>
      <c r="L51" s="98" t="s">
        <v>2401</v>
      </c>
      <c r="M51" s="94" t="s">
        <v>2402</v>
      </c>
      <c r="N51" s="98" t="s">
        <v>2308</v>
      </c>
      <c r="O51" s="91" t="s">
        <v>2403</v>
      </c>
      <c r="P51" s="99">
        <v>3099</v>
      </c>
      <c r="Q51" s="99">
        <v>450</v>
      </c>
      <c r="R51" s="100">
        <v>44897</v>
      </c>
      <c r="S51" s="101">
        <v>45631</v>
      </c>
      <c r="T51" s="102">
        <v>2852100</v>
      </c>
      <c r="U51" s="103">
        <v>1.9900000000000001E-2</v>
      </c>
      <c r="V51" s="104">
        <v>2566890</v>
      </c>
      <c r="W51" s="105">
        <v>51081.111000000004</v>
      </c>
      <c r="X51" s="105">
        <v>0</v>
      </c>
      <c r="Y51" s="106">
        <v>51081</v>
      </c>
      <c r="Z51" s="107" t="s">
        <v>2281</v>
      </c>
      <c r="AA51" s="108" t="s">
        <v>2281</v>
      </c>
      <c r="AB51" s="109" t="s">
        <v>41</v>
      </c>
      <c r="AC51" s="95" t="s">
        <v>43</v>
      </c>
      <c r="AD51" s="110">
        <v>45623</v>
      </c>
    </row>
    <row r="52" spans="1:30">
      <c r="A52" s="91" t="s">
        <v>136</v>
      </c>
      <c r="B52" s="92" t="s">
        <v>137</v>
      </c>
      <c r="C52" s="93" t="s">
        <v>29</v>
      </c>
      <c r="D52" s="94" t="s">
        <v>2404</v>
      </c>
      <c r="E52" s="95" t="s">
        <v>139</v>
      </c>
      <c r="F52" s="96">
        <v>45620</v>
      </c>
      <c r="G52" s="97">
        <v>45985</v>
      </c>
      <c r="H52" s="94" t="s">
        <v>262</v>
      </c>
      <c r="I52" s="98">
        <v>2021</v>
      </c>
      <c r="J52" s="99" t="s">
        <v>2405</v>
      </c>
      <c r="K52" s="98" t="s">
        <v>2406</v>
      </c>
      <c r="L52" s="98" t="s">
        <v>2407</v>
      </c>
      <c r="M52" s="94" t="s">
        <v>2408</v>
      </c>
      <c r="N52" s="98" t="s">
        <v>2409</v>
      </c>
      <c r="O52" s="91" t="s">
        <v>2410</v>
      </c>
      <c r="P52" s="99">
        <v>1020</v>
      </c>
      <c r="Q52" s="99">
        <v>450</v>
      </c>
      <c r="R52" s="100">
        <v>44525</v>
      </c>
      <c r="S52" s="101">
        <v>45621</v>
      </c>
      <c r="T52" s="102">
        <v>1081350</v>
      </c>
      <c r="U52" s="103">
        <v>1.9900000000000001E-2</v>
      </c>
      <c r="V52" s="104">
        <v>973215</v>
      </c>
      <c r="W52" s="105">
        <v>19366.978500000001</v>
      </c>
      <c r="X52" s="105">
        <v>0</v>
      </c>
      <c r="Y52" s="106">
        <v>19367</v>
      </c>
      <c r="Z52" s="107" t="s">
        <v>2281</v>
      </c>
      <c r="AA52" s="108" t="s">
        <v>2281</v>
      </c>
      <c r="AB52" s="109" t="s">
        <v>41</v>
      </c>
      <c r="AC52" s="95" t="s">
        <v>43</v>
      </c>
      <c r="AD52" s="110">
        <v>45623</v>
      </c>
    </row>
    <row r="53" spans="1:30">
      <c r="A53" s="91" t="s">
        <v>136</v>
      </c>
      <c r="B53" s="92" t="s">
        <v>137</v>
      </c>
      <c r="C53" s="93" t="s">
        <v>29</v>
      </c>
      <c r="D53" s="94" t="s">
        <v>2411</v>
      </c>
      <c r="E53" s="95" t="s">
        <v>139</v>
      </c>
      <c r="F53" s="96">
        <v>45620</v>
      </c>
      <c r="G53" s="97">
        <v>45985</v>
      </c>
      <c r="H53" s="94" t="s">
        <v>903</v>
      </c>
      <c r="I53" s="98">
        <v>2020</v>
      </c>
      <c r="J53" s="99" t="s">
        <v>2412</v>
      </c>
      <c r="K53" s="98" t="s">
        <v>2413</v>
      </c>
      <c r="L53" s="98" t="s">
        <v>2414</v>
      </c>
      <c r="M53" s="94" t="s">
        <v>2415</v>
      </c>
      <c r="N53" s="98" t="s">
        <v>2416</v>
      </c>
      <c r="O53" s="91" t="s">
        <v>2417</v>
      </c>
      <c r="P53" s="99">
        <v>3082</v>
      </c>
      <c r="Q53" s="99">
        <v>450</v>
      </c>
      <c r="R53" s="100">
        <v>44162</v>
      </c>
      <c r="S53" s="101">
        <v>45621</v>
      </c>
      <c r="T53" s="102">
        <v>3594699</v>
      </c>
      <c r="U53" s="103">
        <v>0.02</v>
      </c>
      <c r="V53" s="104">
        <v>3235229.1</v>
      </c>
      <c r="W53" s="105">
        <v>64704.582000000002</v>
      </c>
      <c r="X53" s="105">
        <v>0</v>
      </c>
      <c r="Y53" s="106">
        <v>64705</v>
      </c>
      <c r="Z53" s="107" t="s">
        <v>2281</v>
      </c>
      <c r="AA53" s="108" t="s">
        <v>2281</v>
      </c>
      <c r="AB53" s="109" t="s">
        <v>41</v>
      </c>
      <c r="AC53" s="95" t="s">
        <v>43</v>
      </c>
      <c r="AD53" s="110">
        <v>45623</v>
      </c>
    </row>
    <row r="54" spans="1:30">
      <c r="A54" s="91" t="s">
        <v>136</v>
      </c>
      <c r="B54" s="92" t="s">
        <v>137</v>
      </c>
      <c r="C54" s="93" t="s">
        <v>29</v>
      </c>
      <c r="D54" s="94" t="s">
        <v>2418</v>
      </c>
      <c r="E54" s="95" t="s">
        <v>139</v>
      </c>
      <c r="F54" s="96">
        <v>45618</v>
      </c>
      <c r="G54" s="97">
        <v>45983</v>
      </c>
      <c r="H54" s="94" t="s">
        <v>1087</v>
      </c>
      <c r="I54" s="98">
        <v>2017</v>
      </c>
      <c r="J54" s="99" t="s">
        <v>2419</v>
      </c>
      <c r="K54" s="98" t="s">
        <v>2420</v>
      </c>
      <c r="L54" s="98" t="s">
        <v>2421</v>
      </c>
      <c r="M54" s="94" t="s">
        <v>2422</v>
      </c>
      <c r="N54" s="98" t="s">
        <v>2357</v>
      </c>
      <c r="O54" s="91" t="s">
        <v>2423</v>
      </c>
      <c r="P54" s="99">
        <v>2113</v>
      </c>
      <c r="Q54" s="99">
        <v>450</v>
      </c>
      <c r="R54" s="100">
        <v>43808</v>
      </c>
      <c r="S54" s="101">
        <v>45621</v>
      </c>
      <c r="T54" s="102">
        <v>1007113.5</v>
      </c>
      <c r="U54" s="103">
        <v>2.1000000000000001E-2</v>
      </c>
      <c r="V54" s="104">
        <v>906402.15</v>
      </c>
      <c r="W54" s="105">
        <v>19034.445150000003</v>
      </c>
      <c r="X54" s="105">
        <v>0</v>
      </c>
      <c r="Y54" s="106">
        <v>19034</v>
      </c>
      <c r="Z54" s="107" t="s">
        <v>2281</v>
      </c>
      <c r="AA54" s="108" t="s">
        <v>2281</v>
      </c>
      <c r="AB54" s="109" t="s">
        <v>41</v>
      </c>
      <c r="AC54" s="95" t="s">
        <v>43</v>
      </c>
      <c r="AD54" s="110">
        <v>45623</v>
      </c>
    </row>
    <row r="55" spans="1:30">
      <c r="A55" s="91" t="s">
        <v>136</v>
      </c>
      <c r="B55" s="92" t="s">
        <v>137</v>
      </c>
      <c r="C55" s="93" t="s">
        <v>29</v>
      </c>
      <c r="D55" s="94" t="s">
        <v>2424</v>
      </c>
      <c r="E55" s="95" t="s">
        <v>139</v>
      </c>
      <c r="F55" s="96">
        <v>45624</v>
      </c>
      <c r="G55" s="97">
        <v>45989</v>
      </c>
      <c r="H55" s="94" t="s">
        <v>1916</v>
      </c>
      <c r="I55" s="98">
        <v>2015</v>
      </c>
      <c r="J55" s="99" t="s">
        <v>2425</v>
      </c>
      <c r="K55" s="98" t="s">
        <v>2426</v>
      </c>
      <c r="L55" s="98" t="s">
        <v>2427</v>
      </c>
      <c r="M55" s="94" t="s">
        <v>2428</v>
      </c>
      <c r="N55" s="98" t="s">
        <v>2429</v>
      </c>
      <c r="O55" s="91" t="s">
        <v>2430</v>
      </c>
      <c r="P55" s="99">
        <v>1052</v>
      </c>
      <c r="Q55" s="99">
        <v>450</v>
      </c>
      <c r="R55" s="100">
        <v>43802</v>
      </c>
      <c r="S55" s="101">
        <v>45631</v>
      </c>
      <c r="T55" s="102">
        <v>918540</v>
      </c>
      <c r="U55" s="103">
        <v>2.1000000000000001E-2</v>
      </c>
      <c r="V55" s="104">
        <v>826686</v>
      </c>
      <c r="W55" s="105">
        <v>17360.406000000003</v>
      </c>
      <c r="X55" s="105">
        <v>0</v>
      </c>
      <c r="Y55" s="106">
        <v>17360</v>
      </c>
      <c r="Z55" s="107" t="s">
        <v>2281</v>
      </c>
      <c r="AA55" s="108" t="s">
        <v>2281</v>
      </c>
      <c r="AB55" s="109" t="s">
        <v>41</v>
      </c>
      <c r="AC55" s="95" t="s">
        <v>43</v>
      </c>
      <c r="AD55" s="110">
        <v>45623</v>
      </c>
    </row>
    <row r="56" spans="1:30">
      <c r="A56" s="91" t="s">
        <v>136</v>
      </c>
      <c r="B56" s="92" t="s">
        <v>137</v>
      </c>
      <c r="C56" s="93" t="s">
        <v>29</v>
      </c>
      <c r="D56" s="94" t="s">
        <v>2431</v>
      </c>
      <c r="E56" s="95" t="s">
        <v>139</v>
      </c>
      <c r="F56" s="96">
        <v>45624</v>
      </c>
      <c r="G56" s="97">
        <v>45989</v>
      </c>
      <c r="H56" s="94" t="s">
        <v>1629</v>
      </c>
      <c r="I56" s="98">
        <v>2014</v>
      </c>
      <c r="J56" s="99" t="s">
        <v>2432</v>
      </c>
      <c r="K56" s="98" t="s">
        <v>2433</v>
      </c>
      <c r="L56" s="98" t="s">
        <v>2434</v>
      </c>
      <c r="M56" s="94" t="s">
        <v>2435</v>
      </c>
      <c r="N56" s="98" t="s">
        <v>2225</v>
      </c>
      <c r="O56" s="91" t="s">
        <v>2436</v>
      </c>
      <c r="P56" s="99">
        <v>3010</v>
      </c>
      <c r="Q56" s="99">
        <v>450</v>
      </c>
      <c r="R56" s="100">
        <v>43801</v>
      </c>
      <c r="S56" s="101">
        <v>45631</v>
      </c>
      <c r="T56" s="102">
        <v>1312200</v>
      </c>
      <c r="U56" s="103">
        <v>2.1000000000000001E-2</v>
      </c>
      <c r="V56" s="104">
        <v>1180980</v>
      </c>
      <c r="W56" s="105">
        <v>24800.58</v>
      </c>
      <c r="X56" s="105">
        <v>0</v>
      </c>
      <c r="Y56" s="106">
        <v>24801</v>
      </c>
      <c r="Z56" s="107" t="s">
        <v>2281</v>
      </c>
      <c r="AA56" s="108" t="s">
        <v>2281</v>
      </c>
      <c r="AB56" s="109" t="s">
        <v>41</v>
      </c>
      <c r="AC56" s="95" t="s">
        <v>43</v>
      </c>
      <c r="AD56" s="110">
        <v>45623</v>
      </c>
    </row>
    <row r="57" spans="1:30">
      <c r="A57" s="91" t="s">
        <v>136</v>
      </c>
      <c r="B57" s="92" t="s">
        <v>137</v>
      </c>
      <c r="C57" s="93" t="s">
        <v>29</v>
      </c>
      <c r="D57" s="94" t="s">
        <v>2437</v>
      </c>
      <c r="E57" s="95" t="s">
        <v>139</v>
      </c>
      <c r="F57" s="96">
        <v>45624</v>
      </c>
      <c r="G57" s="97">
        <v>45989</v>
      </c>
      <c r="H57" s="94" t="s">
        <v>849</v>
      </c>
      <c r="I57" s="98">
        <v>2016</v>
      </c>
      <c r="J57" s="99" t="s">
        <v>2438</v>
      </c>
      <c r="K57" s="98" t="s">
        <v>2439</v>
      </c>
      <c r="L57" s="98" t="s">
        <v>2440</v>
      </c>
      <c r="M57" s="94" t="s">
        <v>2441</v>
      </c>
      <c r="N57" s="98" t="s">
        <v>2442</v>
      </c>
      <c r="O57" s="91" t="s">
        <v>2443</v>
      </c>
      <c r="P57" s="99">
        <v>1132</v>
      </c>
      <c r="Q57" s="99">
        <v>477</v>
      </c>
      <c r="R57" s="100">
        <v>43801</v>
      </c>
      <c r="S57" s="101">
        <v>45631</v>
      </c>
      <c r="T57" s="102">
        <v>2755620</v>
      </c>
      <c r="U57" s="103">
        <v>2.1000000000000001E-2</v>
      </c>
      <c r="V57" s="104">
        <v>2480058</v>
      </c>
      <c r="W57" s="105">
        <v>52081.218000000001</v>
      </c>
      <c r="X57" s="105">
        <v>0</v>
      </c>
      <c r="Y57" s="106">
        <v>52081</v>
      </c>
      <c r="Z57" s="107" t="s">
        <v>2281</v>
      </c>
      <c r="AA57" s="108" t="s">
        <v>2281</v>
      </c>
      <c r="AB57" s="109" t="s">
        <v>41</v>
      </c>
      <c r="AC57" s="95" t="s">
        <v>43</v>
      </c>
      <c r="AD57" s="110">
        <v>45623</v>
      </c>
    </row>
    <row r="58" spans="1:30">
      <c r="A58" s="91" t="s">
        <v>136</v>
      </c>
      <c r="B58" s="92" t="s">
        <v>137</v>
      </c>
      <c r="C58" s="93" t="s">
        <v>29</v>
      </c>
      <c r="D58" s="94" t="s">
        <v>2444</v>
      </c>
      <c r="E58" s="95" t="s">
        <v>139</v>
      </c>
      <c r="F58" s="96">
        <v>45607</v>
      </c>
      <c r="G58" s="97">
        <v>45972</v>
      </c>
      <c r="H58" s="94" t="s">
        <v>1669</v>
      </c>
      <c r="I58" s="98">
        <v>2019</v>
      </c>
      <c r="J58" s="99" t="s">
        <v>2445</v>
      </c>
      <c r="K58" s="98" t="s">
        <v>2446</v>
      </c>
      <c r="L58" s="98" t="s">
        <v>2447</v>
      </c>
      <c r="M58" s="94" t="s">
        <v>2448</v>
      </c>
      <c r="N58" s="98" t="s">
        <v>155</v>
      </c>
      <c r="O58" s="91" t="s">
        <v>2449</v>
      </c>
      <c r="P58" s="99">
        <v>2047</v>
      </c>
      <c r="Q58" s="99">
        <v>450</v>
      </c>
      <c r="R58" s="100">
        <v>43783</v>
      </c>
      <c r="S58" s="101">
        <v>45611</v>
      </c>
      <c r="T58" s="102">
        <v>1115370</v>
      </c>
      <c r="U58" s="103">
        <v>2.1000000000000001E-2</v>
      </c>
      <c r="V58" s="104">
        <v>1003833</v>
      </c>
      <c r="W58" s="105">
        <v>21080.493000000002</v>
      </c>
      <c r="X58" s="105">
        <v>0</v>
      </c>
      <c r="Y58" s="106">
        <v>21080</v>
      </c>
      <c r="Z58" s="107" t="s">
        <v>2281</v>
      </c>
      <c r="AA58" s="108" t="s">
        <v>2281</v>
      </c>
      <c r="AB58" s="109" t="s">
        <v>41</v>
      </c>
      <c r="AC58" s="95" t="s">
        <v>43</v>
      </c>
      <c r="AD58" s="110">
        <v>45623</v>
      </c>
    </row>
    <row r="59" spans="1:30">
      <c r="A59" s="91" t="s">
        <v>136</v>
      </c>
      <c r="B59" s="92" t="s">
        <v>137</v>
      </c>
      <c r="C59" s="93" t="s">
        <v>29</v>
      </c>
      <c r="D59" s="94" t="s">
        <v>2450</v>
      </c>
      <c r="E59" s="95" t="s">
        <v>139</v>
      </c>
      <c r="F59" s="96">
        <v>45624</v>
      </c>
      <c r="G59" s="97">
        <v>45989</v>
      </c>
      <c r="H59" s="94" t="s">
        <v>596</v>
      </c>
      <c r="I59" s="98">
        <v>2016</v>
      </c>
      <c r="J59" s="99" t="s">
        <v>2451</v>
      </c>
      <c r="K59" s="98" t="s">
        <v>2452</v>
      </c>
      <c r="L59" s="98" t="s">
        <v>2453</v>
      </c>
      <c r="M59" s="94" t="s">
        <v>2454</v>
      </c>
      <c r="N59" s="98" t="s">
        <v>2108</v>
      </c>
      <c r="O59" s="91" t="s">
        <v>2455</v>
      </c>
      <c r="P59" s="99">
        <v>3046</v>
      </c>
      <c r="Q59" s="99">
        <v>450</v>
      </c>
      <c r="R59" s="100">
        <v>43801</v>
      </c>
      <c r="S59" s="101">
        <v>45631</v>
      </c>
      <c r="T59" s="102">
        <v>1869885</v>
      </c>
      <c r="U59" s="103">
        <v>2.1000000000000001E-2</v>
      </c>
      <c r="V59" s="104">
        <v>1682896.5</v>
      </c>
      <c r="W59" s="105">
        <v>35340.826500000003</v>
      </c>
      <c r="X59" s="105">
        <v>0</v>
      </c>
      <c r="Y59" s="106">
        <v>35341</v>
      </c>
      <c r="Z59" s="107" t="s">
        <v>2281</v>
      </c>
      <c r="AA59" s="108" t="s">
        <v>2281</v>
      </c>
      <c r="AB59" s="109" t="s">
        <v>41</v>
      </c>
      <c r="AC59" s="95" t="s">
        <v>43</v>
      </c>
      <c r="AD59" s="110">
        <v>45623</v>
      </c>
    </row>
    <row r="60" spans="1:30">
      <c r="A60" s="91" t="s">
        <v>136</v>
      </c>
      <c r="B60" s="92" t="s">
        <v>137</v>
      </c>
      <c r="C60" s="93" t="s">
        <v>29</v>
      </c>
      <c r="D60" s="94" t="s">
        <v>2456</v>
      </c>
      <c r="E60" s="95" t="s">
        <v>139</v>
      </c>
      <c r="F60" s="96">
        <v>45623</v>
      </c>
      <c r="G60" s="97">
        <v>45988</v>
      </c>
      <c r="H60" s="94" t="s">
        <v>762</v>
      </c>
      <c r="I60" s="98">
        <v>2018</v>
      </c>
      <c r="J60" s="99" t="s">
        <v>2457</v>
      </c>
      <c r="K60" s="98" t="s">
        <v>2458</v>
      </c>
      <c r="L60" s="98" t="s">
        <v>2459</v>
      </c>
      <c r="M60" s="94" t="s">
        <v>2460</v>
      </c>
      <c r="N60" s="98" t="s">
        <v>2279</v>
      </c>
      <c r="O60" s="91" t="s">
        <v>2461</v>
      </c>
      <c r="P60" s="99">
        <v>1087</v>
      </c>
      <c r="Q60" s="99">
        <v>450</v>
      </c>
      <c r="R60" s="100">
        <v>43801</v>
      </c>
      <c r="S60" s="101">
        <v>45621</v>
      </c>
      <c r="T60" s="102">
        <v>1396836.9</v>
      </c>
      <c r="U60" s="103">
        <v>2.1000000000000001E-2</v>
      </c>
      <c r="V60" s="104">
        <v>1257153.21</v>
      </c>
      <c r="W60" s="105">
        <v>26400.217410000001</v>
      </c>
      <c r="X60" s="105">
        <v>0</v>
      </c>
      <c r="Y60" s="106">
        <v>26400</v>
      </c>
      <c r="Z60" s="107" t="s">
        <v>2281</v>
      </c>
      <c r="AA60" s="108" t="s">
        <v>2281</v>
      </c>
      <c r="AB60" s="109" t="s">
        <v>41</v>
      </c>
      <c r="AC60" s="95" t="s">
        <v>43</v>
      </c>
      <c r="AD60" s="110">
        <v>45623</v>
      </c>
    </row>
    <row r="61" spans="1:30">
      <c r="A61" s="91" t="s">
        <v>136</v>
      </c>
      <c r="B61" s="92" t="s">
        <v>137</v>
      </c>
      <c r="C61" s="93" t="s">
        <v>29</v>
      </c>
      <c r="D61" s="94" t="s">
        <v>2462</v>
      </c>
      <c r="E61" s="95" t="s">
        <v>139</v>
      </c>
      <c r="F61" s="96">
        <v>45621</v>
      </c>
      <c r="G61" s="97">
        <v>45986</v>
      </c>
      <c r="H61" s="94" t="s">
        <v>2463</v>
      </c>
      <c r="I61" s="98">
        <v>2015</v>
      </c>
      <c r="J61" s="99" t="s">
        <v>2464</v>
      </c>
      <c r="K61" s="98" t="s">
        <v>2465</v>
      </c>
      <c r="L61" s="98" t="s">
        <v>2466</v>
      </c>
      <c r="M61" s="94" t="s">
        <v>2467</v>
      </c>
      <c r="N61" s="98" t="s">
        <v>170</v>
      </c>
      <c r="O61" s="91" t="s">
        <v>2468</v>
      </c>
      <c r="P61" s="99">
        <v>2063</v>
      </c>
      <c r="Q61" s="99">
        <v>450</v>
      </c>
      <c r="R61" s="100">
        <v>43801</v>
      </c>
      <c r="S61" s="101">
        <v>45631</v>
      </c>
      <c r="T61" s="102">
        <v>820125</v>
      </c>
      <c r="U61" s="103">
        <v>2.1000000000000001E-2</v>
      </c>
      <c r="V61" s="104">
        <v>738112.5</v>
      </c>
      <c r="W61" s="105">
        <v>15500.362500000001</v>
      </c>
      <c r="X61" s="105">
        <v>0</v>
      </c>
      <c r="Y61" s="106">
        <v>15500</v>
      </c>
      <c r="Z61" s="107" t="s">
        <v>2281</v>
      </c>
      <c r="AA61" s="108" t="s">
        <v>2281</v>
      </c>
      <c r="AB61" s="109" t="s">
        <v>41</v>
      </c>
      <c r="AC61" s="95" t="s">
        <v>43</v>
      </c>
      <c r="AD61" s="110">
        <v>45623</v>
      </c>
    </row>
    <row r="62" spans="1:30">
      <c r="A62" s="91" t="s">
        <v>136</v>
      </c>
      <c r="B62" s="92" t="s">
        <v>137</v>
      </c>
      <c r="C62" s="93" t="s">
        <v>29</v>
      </c>
      <c r="D62" s="94" t="s">
        <v>2469</v>
      </c>
      <c r="E62" s="95" t="s">
        <v>139</v>
      </c>
      <c r="F62" s="96">
        <v>45620</v>
      </c>
      <c r="G62" s="97">
        <v>45985</v>
      </c>
      <c r="H62" s="94" t="s">
        <v>1087</v>
      </c>
      <c r="I62" s="98">
        <v>2014</v>
      </c>
      <c r="J62" s="99" t="s">
        <v>2470</v>
      </c>
      <c r="K62" s="98" t="s">
        <v>2471</v>
      </c>
      <c r="L62" s="98" t="s">
        <v>2472</v>
      </c>
      <c r="M62" s="94" t="s">
        <v>2473</v>
      </c>
      <c r="N62" s="98" t="s">
        <v>2287</v>
      </c>
      <c r="O62" s="91" t="s">
        <v>2474</v>
      </c>
      <c r="P62" s="99">
        <v>1066</v>
      </c>
      <c r="Q62" s="99">
        <v>450</v>
      </c>
      <c r="R62" s="100">
        <v>43797</v>
      </c>
      <c r="S62" s="101">
        <v>45621</v>
      </c>
      <c r="T62" s="102">
        <v>852930</v>
      </c>
      <c r="U62" s="103">
        <v>2.1000000000000001E-2</v>
      </c>
      <c r="V62" s="104">
        <v>767637</v>
      </c>
      <c r="W62" s="105">
        <v>16120.377</v>
      </c>
      <c r="X62" s="105">
        <v>0</v>
      </c>
      <c r="Y62" s="106">
        <v>16120</v>
      </c>
      <c r="Z62" s="107" t="s">
        <v>2281</v>
      </c>
      <c r="AA62" s="108" t="s">
        <v>2281</v>
      </c>
      <c r="AB62" s="109" t="s">
        <v>41</v>
      </c>
      <c r="AC62" s="95" t="s">
        <v>43</v>
      </c>
      <c r="AD62" s="110">
        <v>45623</v>
      </c>
    </row>
    <row r="63" spans="1:30">
      <c r="A63" s="91" t="s">
        <v>136</v>
      </c>
      <c r="B63" s="92" t="s">
        <v>137</v>
      </c>
      <c r="C63" s="93" t="s">
        <v>29</v>
      </c>
      <c r="D63" s="94" t="s">
        <v>2475</v>
      </c>
      <c r="E63" s="95" t="s">
        <v>139</v>
      </c>
      <c r="F63" s="96">
        <v>45603</v>
      </c>
      <c r="G63" s="97">
        <v>45968</v>
      </c>
      <c r="H63" s="94" t="s">
        <v>32</v>
      </c>
      <c r="I63" s="98">
        <v>2021</v>
      </c>
      <c r="J63" s="99" t="s">
        <v>2476</v>
      </c>
      <c r="K63" s="98" t="s">
        <v>2477</v>
      </c>
      <c r="L63" s="98" t="s">
        <v>2478</v>
      </c>
      <c r="M63" s="94" t="s">
        <v>2479</v>
      </c>
      <c r="N63" s="98" t="s">
        <v>2239</v>
      </c>
      <c r="O63" s="91" t="s">
        <v>2480</v>
      </c>
      <c r="P63" s="99">
        <v>2037</v>
      </c>
      <c r="Q63" s="99">
        <v>450</v>
      </c>
      <c r="R63" s="100">
        <v>44509</v>
      </c>
      <c r="S63" s="101">
        <v>45611</v>
      </c>
      <c r="T63" s="102">
        <v>1081350</v>
      </c>
      <c r="U63" s="103">
        <v>2.2499999999999999E-2</v>
      </c>
      <c r="V63" s="104">
        <v>973215</v>
      </c>
      <c r="W63" s="105">
        <v>21897.337499999998</v>
      </c>
      <c r="X63" s="105">
        <v>0</v>
      </c>
      <c r="Y63" s="106">
        <v>21897</v>
      </c>
      <c r="Z63" s="107" t="s">
        <v>2281</v>
      </c>
      <c r="AA63" s="108" t="s">
        <v>2281</v>
      </c>
      <c r="AB63" s="109" t="s">
        <v>41</v>
      </c>
      <c r="AC63" s="95" t="s">
        <v>43</v>
      </c>
      <c r="AD63" s="110">
        <v>45623</v>
      </c>
    </row>
    <row r="64" spans="1:30">
      <c r="A64" s="91" t="s">
        <v>136</v>
      </c>
      <c r="B64" s="92" t="s">
        <v>137</v>
      </c>
      <c r="C64" s="93" t="s">
        <v>29</v>
      </c>
      <c r="D64" s="94" t="s">
        <v>2481</v>
      </c>
      <c r="E64" s="95" t="s">
        <v>139</v>
      </c>
      <c r="F64" s="96">
        <v>45617</v>
      </c>
      <c r="G64" s="97">
        <v>45982</v>
      </c>
      <c r="H64" s="94" t="s">
        <v>32</v>
      </c>
      <c r="I64" s="98">
        <v>2021</v>
      </c>
      <c r="J64" s="99" t="s">
        <v>2482</v>
      </c>
      <c r="K64" s="98" t="s">
        <v>2483</v>
      </c>
      <c r="L64" s="98" t="s">
        <v>2484</v>
      </c>
      <c r="M64" s="94" t="s">
        <v>2485</v>
      </c>
      <c r="N64" s="98" t="s">
        <v>2486</v>
      </c>
      <c r="O64" s="91" t="s">
        <v>2487</v>
      </c>
      <c r="P64" s="99">
        <v>2095</v>
      </c>
      <c r="Q64" s="99">
        <v>450</v>
      </c>
      <c r="R64" s="100">
        <v>44530</v>
      </c>
      <c r="S64" s="101">
        <v>45621</v>
      </c>
      <c r="T64" s="102">
        <v>1081350</v>
      </c>
      <c r="U64" s="103">
        <v>2.2499999999999999E-2</v>
      </c>
      <c r="V64" s="104">
        <v>973215</v>
      </c>
      <c r="W64" s="105">
        <v>21897.337499999998</v>
      </c>
      <c r="X64" s="105">
        <v>0</v>
      </c>
      <c r="Y64" s="106">
        <v>21897</v>
      </c>
      <c r="Z64" s="107" t="s">
        <v>2281</v>
      </c>
      <c r="AA64" s="108" t="s">
        <v>2281</v>
      </c>
      <c r="AB64" s="109" t="s">
        <v>41</v>
      </c>
      <c r="AC64" s="95" t="s">
        <v>43</v>
      </c>
      <c r="AD64" s="110">
        <v>45623</v>
      </c>
    </row>
    <row r="65" spans="1:30">
      <c r="A65" s="91" t="s">
        <v>136</v>
      </c>
      <c r="B65" s="92" t="s">
        <v>137</v>
      </c>
      <c r="C65" s="93" t="s">
        <v>29</v>
      </c>
      <c r="D65" s="94" t="s">
        <v>2488</v>
      </c>
      <c r="E65" s="95" t="s">
        <v>139</v>
      </c>
      <c r="F65" s="96">
        <v>45620</v>
      </c>
      <c r="G65" s="97">
        <v>45985</v>
      </c>
      <c r="H65" s="94" t="s">
        <v>218</v>
      </c>
      <c r="I65" s="98">
        <v>2020</v>
      </c>
      <c r="J65" s="99" t="s">
        <v>2489</v>
      </c>
      <c r="K65" s="98" t="s">
        <v>2490</v>
      </c>
      <c r="L65" s="98" t="s">
        <v>2491</v>
      </c>
      <c r="M65" s="94" t="s">
        <v>2492</v>
      </c>
      <c r="N65" s="98" t="s">
        <v>2493</v>
      </c>
      <c r="O65" s="91" t="s">
        <v>2494</v>
      </c>
      <c r="P65" s="99">
        <v>1149</v>
      </c>
      <c r="Q65" s="99">
        <v>477</v>
      </c>
      <c r="R65" s="100">
        <v>44531</v>
      </c>
      <c r="S65" s="101">
        <v>45621</v>
      </c>
      <c r="T65" s="102">
        <v>1275750</v>
      </c>
      <c r="U65" s="103">
        <v>2.2499999999999999E-2</v>
      </c>
      <c r="V65" s="104">
        <v>1148175</v>
      </c>
      <c r="W65" s="105">
        <v>25833.9375</v>
      </c>
      <c r="X65" s="105">
        <v>0</v>
      </c>
      <c r="Y65" s="106">
        <v>25834</v>
      </c>
      <c r="Z65" s="107" t="s">
        <v>2281</v>
      </c>
      <c r="AA65" s="108" t="s">
        <v>2281</v>
      </c>
      <c r="AB65" s="109" t="s">
        <v>41</v>
      </c>
      <c r="AC65" s="95" t="s">
        <v>43</v>
      </c>
      <c r="AD65" s="110">
        <v>45623</v>
      </c>
    </row>
    <row r="66" spans="1:30">
      <c r="A66" s="91" t="s">
        <v>136</v>
      </c>
      <c r="B66" s="92" t="s">
        <v>137</v>
      </c>
      <c r="C66" s="93" t="s">
        <v>29</v>
      </c>
      <c r="D66" s="94" t="s">
        <v>2495</v>
      </c>
      <c r="E66" s="95" t="s">
        <v>139</v>
      </c>
      <c r="F66" s="96">
        <v>45599</v>
      </c>
      <c r="G66" s="97">
        <v>45964</v>
      </c>
      <c r="H66" s="94" t="s">
        <v>679</v>
      </c>
      <c r="I66" s="98">
        <v>2021</v>
      </c>
      <c r="J66" s="99" t="s">
        <v>2496</v>
      </c>
      <c r="K66" s="98" t="s">
        <v>2497</v>
      </c>
      <c r="L66" s="98" t="s">
        <v>2498</v>
      </c>
      <c r="M66" s="94" t="s">
        <v>2499</v>
      </c>
      <c r="N66" s="98" t="s">
        <v>2500</v>
      </c>
      <c r="O66" s="91" t="s">
        <v>2501</v>
      </c>
      <c r="P66" s="99">
        <v>2052</v>
      </c>
      <c r="Q66" s="99">
        <v>450</v>
      </c>
      <c r="R66" s="100">
        <v>44505</v>
      </c>
      <c r="S66" s="101">
        <v>45601</v>
      </c>
      <c r="T66" s="102">
        <v>3085128</v>
      </c>
      <c r="U66" s="103">
        <v>2.2499999999999999E-2</v>
      </c>
      <c r="V66" s="104">
        <v>2776615.2</v>
      </c>
      <c r="W66" s="105">
        <v>62473.842000000004</v>
      </c>
      <c r="X66" s="105">
        <v>0</v>
      </c>
      <c r="Y66" s="106">
        <v>62474</v>
      </c>
      <c r="Z66" s="107" t="s">
        <v>2281</v>
      </c>
      <c r="AA66" s="108" t="s">
        <v>2281</v>
      </c>
      <c r="AB66" s="109" t="s">
        <v>41</v>
      </c>
      <c r="AC66" s="95" t="s">
        <v>43</v>
      </c>
      <c r="AD66" s="110">
        <v>45623</v>
      </c>
    </row>
    <row r="67" spans="1:30">
      <c r="A67" s="91" t="s">
        <v>136</v>
      </c>
      <c r="B67" s="92" t="s">
        <v>137</v>
      </c>
      <c r="C67" s="93" t="s">
        <v>29</v>
      </c>
      <c r="D67" s="94" t="s">
        <v>2502</v>
      </c>
      <c r="E67" s="95" t="s">
        <v>139</v>
      </c>
      <c r="F67" s="96">
        <v>45605</v>
      </c>
      <c r="G67" s="97">
        <v>45970</v>
      </c>
      <c r="H67" s="94" t="s">
        <v>188</v>
      </c>
      <c r="I67" s="98">
        <v>2021</v>
      </c>
      <c r="J67" s="99" t="s">
        <v>2503</v>
      </c>
      <c r="K67" s="98" t="s">
        <v>2504</v>
      </c>
      <c r="L67" s="98" t="s">
        <v>2505</v>
      </c>
      <c r="M67" s="94" t="s">
        <v>2506</v>
      </c>
      <c r="N67" s="98" t="s">
        <v>2507</v>
      </c>
      <c r="O67" s="91" t="s">
        <v>2508</v>
      </c>
      <c r="P67" s="99">
        <v>3071</v>
      </c>
      <c r="Q67" s="99">
        <v>450</v>
      </c>
      <c r="R67" s="100">
        <v>44519</v>
      </c>
      <c r="S67" s="101">
        <v>45601</v>
      </c>
      <c r="T67" s="102">
        <v>849690</v>
      </c>
      <c r="U67" s="103">
        <v>2.2499999999999999E-2</v>
      </c>
      <c r="V67" s="104">
        <v>764721</v>
      </c>
      <c r="W67" s="105">
        <v>17206.2225</v>
      </c>
      <c r="X67" s="105">
        <v>0</v>
      </c>
      <c r="Y67" s="106">
        <v>17206</v>
      </c>
      <c r="Z67" s="107" t="s">
        <v>2281</v>
      </c>
      <c r="AA67" s="108" t="s">
        <v>2281</v>
      </c>
      <c r="AB67" s="109" t="s">
        <v>41</v>
      </c>
      <c r="AC67" s="95" t="s">
        <v>43</v>
      </c>
      <c r="AD67" s="110">
        <v>45623</v>
      </c>
    </row>
    <row r="68" spans="1:30">
      <c r="A68" s="91" t="s">
        <v>136</v>
      </c>
      <c r="B68" s="92" t="s">
        <v>137</v>
      </c>
      <c r="C68" s="93" t="s">
        <v>29</v>
      </c>
      <c r="D68" s="94" t="s">
        <v>2509</v>
      </c>
      <c r="E68" s="95" t="s">
        <v>139</v>
      </c>
      <c r="F68" s="96">
        <v>45617</v>
      </c>
      <c r="G68" s="97">
        <v>45982</v>
      </c>
      <c r="H68" s="94" t="s">
        <v>44</v>
      </c>
      <c r="I68" s="98">
        <v>2022</v>
      </c>
      <c r="J68" s="99" t="s">
        <v>2510</v>
      </c>
      <c r="K68" s="98" t="s">
        <v>2511</v>
      </c>
      <c r="L68" s="98" t="s">
        <v>2512</v>
      </c>
      <c r="M68" s="94" t="s">
        <v>2513</v>
      </c>
      <c r="N68" s="98" t="s">
        <v>2514</v>
      </c>
      <c r="O68" s="91" t="s">
        <v>2515</v>
      </c>
      <c r="P68" s="99">
        <v>1044</v>
      </c>
      <c r="Q68" s="99">
        <v>450</v>
      </c>
      <c r="R68" s="100">
        <v>44895</v>
      </c>
      <c r="S68" s="101">
        <v>45601</v>
      </c>
      <c r="T68" s="102">
        <v>4215600</v>
      </c>
      <c r="U68" s="103">
        <v>2.2499999999999999E-2</v>
      </c>
      <c r="V68" s="104">
        <v>3794040</v>
      </c>
      <c r="W68" s="105">
        <v>85365.9</v>
      </c>
      <c r="X68" s="105">
        <v>0</v>
      </c>
      <c r="Y68" s="106">
        <v>85366</v>
      </c>
      <c r="Z68" s="107" t="s">
        <v>2281</v>
      </c>
      <c r="AA68" s="108" t="s">
        <v>2281</v>
      </c>
      <c r="AB68" s="109" t="s">
        <v>41</v>
      </c>
      <c r="AC68" s="95" t="s">
        <v>43</v>
      </c>
      <c r="AD68" s="110">
        <v>45623</v>
      </c>
    </row>
    <row r="69" spans="1:30">
      <c r="A69" s="91" t="s">
        <v>136</v>
      </c>
      <c r="B69" s="92" t="s">
        <v>137</v>
      </c>
      <c r="C69" s="93" t="s">
        <v>29</v>
      </c>
      <c r="D69" s="94" t="s">
        <v>2516</v>
      </c>
      <c r="E69" s="95" t="s">
        <v>139</v>
      </c>
      <c r="F69" s="96">
        <v>45620</v>
      </c>
      <c r="G69" s="97">
        <v>45985</v>
      </c>
      <c r="H69" s="94" t="s">
        <v>1603</v>
      </c>
      <c r="I69" s="98">
        <v>2017</v>
      </c>
      <c r="J69" s="99" t="s">
        <v>2517</v>
      </c>
      <c r="K69" s="98" t="s">
        <v>2518</v>
      </c>
      <c r="L69" s="98" t="s">
        <v>2519</v>
      </c>
      <c r="M69" s="94" t="s">
        <v>2520</v>
      </c>
      <c r="N69" s="98" t="s">
        <v>2521</v>
      </c>
      <c r="O69" s="91" t="s">
        <v>2522</v>
      </c>
      <c r="P69" s="99">
        <v>3094</v>
      </c>
      <c r="Q69" s="99">
        <v>450</v>
      </c>
      <c r="R69" s="100">
        <v>44532</v>
      </c>
      <c r="S69" s="101">
        <v>45621</v>
      </c>
      <c r="T69" s="102">
        <v>972000</v>
      </c>
      <c r="U69" s="103">
        <v>2.2499999999999999E-2</v>
      </c>
      <c r="V69" s="104">
        <v>874800</v>
      </c>
      <c r="W69" s="105">
        <v>19683</v>
      </c>
      <c r="X69" s="105">
        <v>0</v>
      </c>
      <c r="Y69" s="106">
        <v>19683</v>
      </c>
      <c r="Z69" s="107" t="s">
        <v>2281</v>
      </c>
      <c r="AA69" s="108" t="s">
        <v>2281</v>
      </c>
      <c r="AB69" s="109" t="s">
        <v>41</v>
      </c>
      <c r="AC69" s="95" t="s">
        <v>43</v>
      </c>
      <c r="AD69" s="110">
        <v>45623</v>
      </c>
    </row>
    <row r="70" spans="1:30">
      <c r="A70" s="91" t="s">
        <v>136</v>
      </c>
      <c r="B70" s="92" t="s">
        <v>137</v>
      </c>
      <c r="C70" s="93" t="s">
        <v>29</v>
      </c>
      <c r="D70" s="94" t="s">
        <v>2523</v>
      </c>
      <c r="E70" s="95" t="s">
        <v>139</v>
      </c>
      <c r="F70" s="96">
        <v>45619</v>
      </c>
      <c r="G70" s="97">
        <v>45984</v>
      </c>
      <c r="H70" s="94" t="s">
        <v>2524</v>
      </c>
      <c r="I70" s="98">
        <v>2018</v>
      </c>
      <c r="J70" s="99" t="s">
        <v>2525</v>
      </c>
      <c r="K70" s="98" t="s">
        <v>2526</v>
      </c>
      <c r="L70" s="98" t="s">
        <v>2527</v>
      </c>
      <c r="M70" s="94" t="s">
        <v>2528</v>
      </c>
      <c r="N70" s="98" t="s">
        <v>2264</v>
      </c>
      <c r="O70" s="91" t="s">
        <v>2529</v>
      </c>
      <c r="P70" s="99">
        <v>2112</v>
      </c>
      <c r="Q70" s="99">
        <v>450</v>
      </c>
      <c r="R70" s="100">
        <v>44526</v>
      </c>
      <c r="S70" s="101">
        <v>45621</v>
      </c>
      <c r="T70" s="102">
        <v>708750</v>
      </c>
      <c r="U70" s="103">
        <v>2.2499999999999999E-2</v>
      </c>
      <c r="V70" s="104">
        <v>637875</v>
      </c>
      <c r="W70" s="105">
        <v>14352.1875</v>
      </c>
      <c r="X70" s="105">
        <v>0</v>
      </c>
      <c r="Y70" s="106">
        <v>14352</v>
      </c>
      <c r="Z70" s="107" t="s">
        <v>2281</v>
      </c>
      <c r="AA70" s="108" t="s">
        <v>2281</v>
      </c>
      <c r="AB70" s="109" t="s">
        <v>41</v>
      </c>
      <c r="AC70" s="95" t="s">
        <v>43</v>
      </c>
      <c r="AD70" s="110">
        <v>45623</v>
      </c>
    </row>
    <row r="71" spans="1:30">
      <c r="A71" s="91" t="s">
        <v>136</v>
      </c>
      <c r="B71" s="92" t="s">
        <v>137</v>
      </c>
      <c r="C71" s="93" t="s">
        <v>29</v>
      </c>
      <c r="D71" s="94" t="s">
        <v>2530</v>
      </c>
      <c r="E71" s="95" t="s">
        <v>139</v>
      </c>
      <c r="F71" s="96">
        <v>45608</v>
      </c>
      <c r="G71" s="97">
        <v>45973</v>
      </c>
      <c r="H71" s="94" t="s">
        <v>2531</v>
      </c>
      <c r="I71" s="98">
        <v>2013</v>
      </c>
      <c r="J71" s="99" t="s">
        <v>2532</v>
      </c>
      <c r="K71" s="98" t="s">
        <v>2533</v>
      </c>
      <c r="L71" s="98" t="s">
        <v>2534</v>
      </c>
      <c r="M71" s="94" t="s">
        <v>2535</v>
      </c>
      <c r="N71" s="98" t="s">
        <v>209</v>
      </c>
      <c r="O71" s="91" t="s">
        <v>2536</v>
      </c>
      <c r="P71" s="99">
        <v>3016</v>
      </c>
      <c r="Q71" s="99">
        <v>450</v>
      </c>
      <c r="R71" s="100">
        <v>44153</v>
      </c>
      <c r="S71" s="101">
        <v>45611</v>
      </c>
      <c r="T71" s="102">
        <v>10206000</v>
      </c>
      <c r="U71" s="103">
        <v>2.3E-2</v>
      </c>
      <c r="V71" s="104">
        <v>9185400</v>
      </c>
      <c r="W71" s="105">
        <v>211264.19999999998</v>
      </c>
      <c r="X71" s="105">
        <v>0</v>
      </c>
      <c r="Y71" s="106">
        <v>211264</v>
      </c>
      <c r="Z71" s="107" t="s">
        <v>2281</v>
      </c>
      <c r="AA71" s="108" t="s">
        <v>2281</v>
      </c>
      <c r="AB71" s="109" t="s">
        <v>41</v>
      </c>
      <c r="AC71" s="95" t="s">
        <v>43</v>
      </c>
      <c r="AD71" s="110">
        <v>45623</v>
      </c>
    </row>
    <row r="72" spans="1:30">
      <c r="A72" s="91" t="s">
        <v>136</v>
      </c>
      <c r="B72" s="92" t="s">
        <v>137</v>
      </c>
      <c r="C72" s="93" t="s">
        <v>29</v>
      </c>
      <c r="D72" s="94" t="s">
        <v>2537</v>
      </c>
      <c r="E72" s="95" t="s">
        <v>139</v>
      </c>
      <c r="F72" s="96">
        <v>45622</v>
      </c>
      <c r="G72" s="97">
        <v>45987</v>
      </c>
      <c r="H72" s="94" t="s">
        <v>1643</v>
      </c>
      <c r="I72" s="98">
        <v>2014</v>
      </c>
      <c r="J72" s="99" t="s">
        <v>2538</v>
      </c>
      <c r="K72" s="98" t="s">
        <v>2539</v>
      </c>
      <c r="L72" s="98" t="s">
        <v>2540</v>
      </c>
      <c r="M72" s="94" t="s">
        <v>2541</v>
      </c>
      <c r="N72" s="98" t="s">
        <v>2493</v>
      </c>
      <c r="O72" s="91" t="s">
        <v>2542</v>
      </c>
      <c r="P72" s="99">
        <v>3016</v>
      </c>
      <c r="Q72" s="99">
        <v>450</v>
      </c>
      <c r="R72" s="100">
        <v>44167</v>
      </c>
      <c r="S72" s="101">
        <v>45631</v>
      </c>
      <c r="T72" s="102">
        <v>2460375</v>
      </c>
      <c r="U72" s="103">
        <v>2.3E-2</v>
      </c>
      <c r="V72" s="104">
        <v>2214337.5</v>
      </c>
      <c r="W72" s="105">
        <v>50929.762499999997</v>
      </c>
      <c r="X72" s="105">
        <v>0</v>
      </c>
      <c r="Y72" s="106">
        <v>50930</v>
      </c>
      <c r="Z72" s="107" t="s">
        <v>2281</v>
      </c>
      <c r="AA72" s="108" t="s">
        <v>2281</v>
      </c>
      <c r="AB72" s="109" t="s">
        <v>41</v>
      </c>
      <c r="AC72" s="95" t="s">
        <v>43</v>
      </c>
      <c r="AD72" s="110">
        <v>45623</v>
      </c>
    </row>
    <row r="73" spans="1:30">
      <c r="A73" s="91" t="s">
        <v>136</v>
      </c>
      <c r="B73" s="92" t="s">
        <v>137</v>
      </c>
      <c r="C73" s="93" t="s">
        <v>29</v>
      </c>
      <c r="D73" s="94" t="s">
        <v>2543</v>
      </c>
      <c r="E73" s="95" t="s">
        <v>139</v>
      </c>
      <c r="F73" s="96">
        <v>45606</v>
      </c>
      <c r="G73" s="97">
        <v>45971</v>
      </c>
      <c r="H73" s="94" t="s">
        <v>44</v>
      </c>
      <c r="I73" s="98">
        <v>2018</v>
      </c>
      <c r="J73" s="99" t="s">
        <v>2544</v>
      </c>
      <c r="K73" s="98" t="s">
        <v>2545</v>
      </c>
      <c r="L73" s="98" t="s">
        <v>2546</v>
      </c>
      <c r="M73" s="94" t="s">
        <v>2547</v>
      </c>
      <c r="N73" s="98" t="s">
        <v>2548</v>
      </c>
      <c r="O73" s="91" t="s">
        <v>2549</v>
      </c>
      <c r="P73" s="99">
        <v>1075</v>
      </c>
      <c r="Q73" s="99">
        <v>450</v>
      </c>
      <c r="R73" s="100">
        <v>44148</v>
      </c>
      <c r="S73" s="101">
        <v>45611</v>
      </c>
      <c r="T73" s="102">
        <v>2041200</v>
      </c>
      <c r="U73" s="103">
        <v>2.3E-2</v>
      </c>
      <c r="V73" s="104">
        <v>1837080</v>
      </c>
      <c r="W73" s="105">
        <v>42252.84</v>
      </c>
      <c r="X73" s="105">
        <v>0</v>
      </c>
      <c r="Y73" s="106">
        <v>42253</v>
      </c>
      <c r="Z73" s="107" t="s">
        <v>2281</v>
      </c>
      <c r="AA73" s="108" t="s">
        <v>2281</v>
      </c>
      <c r="AB73" s="109" t="s">
        <v>41</v>
      </c>
      <c r="AC73" s="95" t="s">
        <v>43</v>
      </c>
      <c r="AD73" s="110">
        <v>45623</v>
      </c>
    </row>
    <row r="74" spans="1:30">
      <c r="A74" s="91" t="s">
        <v>136</v>
      </c>
      <c r="B74" s="92" t="s">
        <v>137</v>
      </c>
      <c r="C74" s="93" t="s">
        <v>29</v>
      </c>
      <c r="D74" s="94" t="s">
        <v>2550</v>
      </c>
      <c r="E74" s="95" t="s">
        <v>139</v>
      </c>
      <c r="F74" s="96">
        <v>45618</v>
      </c>
      <c r="G74" s="97">
        <v>45983</v>
      </c>
      <c r="H74" s="94" t="s">
        <v>44</v>
      </c>
      <c r="I74" s="98">
        <v>2014</v>
      </c>
      <c r="J74" s="99" t="s">
        <v>2551</v>
      </c>
      <c r="K74" s="98" t="s">
        <v>2552</v>
      </c>
      <c r="L74" s="98" t="s">
        <v>2553</v>
      </c>
      <c r="M74" s="94" t="s">
        <v>2554</v>
      </c>
      <c r="N74" s="98" t="s">
        <v>2555</v>
      </c>
      <c r="O74" s="91" t="s">
        <v>2556</v>
      </c>
      <c r="P74" s="99">
        <v>1114</v>
      </c>
      <c r="Q74" s="99">
        <v>450</v>
      </c>
      <c r="R74" s="100">
        <v>44174</v>
      </c>
      <c r="S74" s="101">
        <v>45621</v>
      </c>
      <c r="T74" s="102">
        <v>1332247.5</v>
      </c>
      <c r="U74" s="103">
        <v>2.3E-2</v>
      </c>
      <c r="V74" s="104">
        <v>1199022.75</v>
      </c>
      <c r="W74" s="105">
        <v>27577.523249999998</v>
      </c>
      <c r="X74" s="105">
        <v>0</v>
      </c>
      <c r="Y74" s="106">
        <v>27578</v>
      </c>
      <c r="Z74" s="107" t="s">
        <v>2281</v>
      </c>
      <c r="AA74" s="108" t="s">
        <v>2281</v>
      </c>
      <c r="AB74" s="109" t="s">
        <v>41</v>
      </c>
      <c r="AC74" s="95" t="s">
        <v>43</v>
      </c>
      <c r="AD74" s="110">
        <v>45623</v>
      </c>
    </row>
    <row r="75" spans="1:30">
      <c r="A75" s="91" t="s">
        <v>136</v>
      </c>
      <c r="B75" s="92" t="s">
        <v>137</v>
      </c>
      <c r="C75" s="93" t="s">
        <v>29</v>
      </c>
      <c r="D75" s="94" t="s">
        <v>2557</v>
      </c>
      <c r="E75" s="95" t="s">
        <v>139</v>
      </c>
      <c r="F75" s="96">
        <v>45619</v>
      </c>
      <c r="G75" s="97">
        <v>45984</v>
      </c>
      <c r="H75" s="94" t="s">
        <v>44</v>
      </c>
      <c r="I75" s="98">
        <v>2015</v>
      </c>
      <c r="J75" s="99" t="s">
        <v>2558</v>
      </c>
      <c r="K75" s="98" t="s">
        <v>2559</v>
      </c>
      <c r="L75" s="98" t="s">
        <v>2560</v>
      </c>
      <c r="M75" s="94" t="s">
        <v>2561</v>
      </c>
      <c r="N75" s="98" t="s">
        <v>2562</v>
      </c>
      <c r="O75" s="91" t="s">
        <v>2563</v>
      </c>
      <c r="P75" s="99">
        <v>2031</v>
      </c>
      <c r="Q75" s="99">
        <v>450</v>
      </c>
      <c r="R75" s="100">
        <v>44162</v>
      </c>
      <c r="S75" s="101">
        <v>45631</v>
      </c>
      <c r="T75" s="102">
        <v>1290330</v>
      </c>
      <c r="U75" s="103">
        <v>2.3E-2</v>
      </c>
      <c r="V75" s="104">
        <v>1161297</v>
      </c>
      <c r="W75" s="105">
        <v>26709.830999999998</v>
      </c>
      <c r="X75" s="105">
        <v>0</v>
      </c>
      <c r="Y75" s="106">
        <v>26710</v>
      </c>
      <c r="Z75" s="107" t="s">
        <v>2281</v>
      </c>
      <c r="AA75" s="108" t="s">
        <v>2281</v>
      </c>
      <c r="AB75" s="109" t="s">
        <v>41</v>
      </c>
      <c r="AC75" s="95" t="s">
        <v>43</v>
      </c>
      <c r="AD75" s="110">
        <v>45623</v>
      </c>
    </row>
    <row r="76" spans="1:30">
      <c r="A76" s="91" t="s">
        <v>136</v>
      </c>
      <c r="B76" s="92" t="s">
        <v>137</v>
      </c>
      <c r="C76" s="93" t="s">
        <v>29</v>
      </c>
      <c r="D76" s="94" t="s">
        <v>2564</v>
      </c>
      <c r="E76" s="95" t="s">
        <v>139</v>
      </c>
      <c r="F76" s="96">
        <v>45621</v>
      </c>
      <c r="G76" s="97">
        <v>45986</v>
      </c>
      <c r="H76" s="94" t="s">
        <v>762</v>
      </c>
      <c r="I76" s="98">
        <v>2019</v>
      </c>
      <c r="J76" s="99" t="s">
        <v>2565</v>
      </c>
      <c r="K76" s="98" t="s">
        <v>2566</v>
      </c>
      <c r="L76" s="98" t="s">
        <v>2567</v>
      </c>
      <c r="M76" s="94" t="s">
        <v>2568</v>
      </c>
      <c r="N76" s="98" t="s">
        <v>2507</v>
      </c>
      <c r="O76" s="91" t="s">
        <v>2569</v>
      </c>
      <c r="P76" s="99">
        <v>2113</v>
      </c>
      <c r="Q76" s="99">
        <v>450</v>
      </c>
      <c r="R76" s="100">
        <v>43798</v>
      </c>
      <c r="S76" s="101">
        <v>45631</v>
      </c>
      <c r="T76" s="102">
        <v>1891536.3</v>
      </c>
      <c r="U76" s="103">
        <v>2.7E-2</v>
      </c>
      <c r="V76" s="104">
        <v>1702382.67</v>
      </c>
      <c r="W76" s="105">
        <v>45964.332089999996</v>
      </c>
      <c r="X76" s="105">
        <v>0</v>
      </c>
      <c r="Y76" s="106">
        <v>45964</v>
      </c>
      <c r="Z76" s="107" t="s">
        <v>2281</v>
      </c>
      <c r="AA76" s="108" t="s">
        <v>2281</v>
      </c>
      <c r="AB76" s="109" t="s">
        <v>41</v>
      </c>
      <c r="AC76" s="95" t="s">
        <v>43</v>
      </c>
      <c r="AD76" s="110">
        <v>45623</v>
      </c>
    </row>
    <row r="77" spans="1:30">
      <c r="A77" s="91" t="s">
        <v>136</v>
      </c>
      <c r="B77" s="92" t="s">
        <v>137</v>
      </c>
      <c r="C77" s="93" t="s">
        <v>29</v>
      </c>
      <c r="D77" s="94" t="s">
        <v>2570</v>
      </c>
      <c r="E77" s="95" t="s">
        <v>139</v>
      </c>
      <c r="F77" s="96">
        <v>45620</v>
      </c>
      <c r="G77" s="97">
        <v>45985</v>
      </c>
      <c r="H77" s="94" t="s">
        <v>262</v>
      </c>
      <c r="I77" s="98">
        <v>2019</v>
      </c>
      <c r="J77" s="99" t="s">
        <v>2571</v>
      </c>
      <c r="K77" s="98" t="s">
        <v>2572</v>
      </c>
      <c r="L77" s="98" t="s">
        <v>2573</v>
      </c>
      <c r="M77" s="94" t="s">
        <v>2574</v>
      </c>
      <c r="N77" s="98" t="s">
        <v>2343</v>
      </c>
      <c r="O77" s="91" t="s">
        <v>2575</v>
      </c>
      <c r="P77" s="99">
        <v>1090</v>
      </c>
      <c r="Q77" s="99">
        <v>450</v>
      </c>
      <c r="R77" s="100">
        <v>43796</v>
      </c>
      <c r="S77" s="101">
        <v>45621</v>
      </c>
      <c r="T77" s="102">
        <v>864739.8</v>
      </c>
      <c r="U77" s="103">
        <v>2.7E-2</v>
      </c>
      <c r="V77" s="104">
        <v>778265.82</v>
      </c>
      <c r="W77" s="105">
        <v>21013.17714</v>
      </c>
      <c r="X77" s="105">
        <v>0</v>
      </c>
      <c r="Y77" s="106">
        <v>21013</v>
      </c>
      <c r="Z77" s="107" t="s">
        <v>2281</v>
      </c>
      <c r="AA77" s="108" t="s">
        <v>2281</v>
      </c>
      <c r="AB77" s="109" t="s">
        <v>41</v>
      </c>
      <c r="AC77" s="95" t="s">
        <v>43</v>
      </c>
      <c r="AD77" s="110">
        <v>45623</v>
      </c>
    </row>
    <row r="78" spans="1:30">
      <c r="A78" s="91" t="s">
        <v>136</v>
      </c>
      <c r="B78" s="92" t="s">
        <v>137</v>
      </c>
      <c r="C78" s="93" t="s">
        <v>29</v>
      </c>
      <c r="D78" s="94" t="s">
        <v>2576</v>
      </c>
      <c r="E78" s="95" t="s">
        <v>139</v>
      </c>
      <c r="F78" s="96">
        <v>45602</v>
      </c>
      <c r="G78" s="97">
        <v>45967</v>
      </c>
      <c r="H78" s="94" t="s">
        <v>1643</v>
      </c>
      <c r="I78" s="98">
        <v>2016</v>
      </c>
      <c r="J78" s="99" t="s">
        <v>2577</v>
      </c>
      <c r="K78" s="98" t="s">
        <v>2578</v>
      </c>
      <c r="L78" s="98" t="s">
        <v>2579</v>
      </c>
      <c r="M78" s="94" t="s">
        <v>2580</v>
      </c>
      <c r="N78" s="98" t="s">
        <v>2514</v>
      </c>
      <c r="O78" s="91" t="s">
        <v>2581</v>
      </c>
      <c r="P78" s="99">
        <v>3062</v>
      </c>
      <c r="Q78" s="99">
        <v>450</v>
      </c>
      <c r="R78" s="100">
        <v>43083</v>
      </c>
      <c r="S78" s="101">
        <v>45611</v>
      </c>
      <c r="T78" s="102">
        <v>2019475.8</v>
      </c>
      <c r="U78" s="103">
        <v>2.7E-2</v>
      </c>
      <c r="V78" s="104">
        <v>1817528.22</v>
      </c>
      <c r="W78" s="105">
        <v>49073.261939999997</v>
      </c>
      <c r="X78" s="105">
        <v>0</v>
      </c>
      <c r="Y78" s="106">
        <v>49073</v>
      </c>
      <c r="Z78" s="107" t="s">
        <v>2281</v>
      </c>
      <c r="AA78" s="108" t="s">
        <v>2281</v>
      </c>
      <c r="AB78" s="109" t="s">
        <v>41</v>
      </c>
      <c r="AC78" s="95" t="s">
        <v>43</v>
      </c>
      <c r="AD78" s="110">
        <v>45623</v>
      </c>
    </row>
    <row r="79" spans="1:30">
      <c r="A79" s="91" t="s">
        <v>136</v>
      </c>
      <c r="B79" s="92" t="s">
        <v>137</v>
      </c>
      <c r="C79" s="93" t="s">
        <v>29</v>
      </c>
      <c r="D79" s="94" t="s">
        <v>2582</v>
      </c>
      <c r="E79" s="95" t="s">
        <v>139</v>
      </c>
      <c r="F79" s="96">
        <v>45620</v>
      </c>
      <c r="G79" s="97">
        <v>45985</v>
      </c>
      <c r="H79" s="94" t="s">
        <v>158</v>
      </c>
      <c r="I79" s="98">
        <v>2019</v>
      </c>
      <c r="J79" s="99" t="s">
        <v>2583</v>
      </c>
      <c r="K79" s="98" t="s">
        <v>2584</v>
      </c>
      <c r="L79" s="98" t="s">
        <v>2585</v>
      </c>
      <c r="M79" s="94" t="s">
        <v>2586</v>
      </c>
      <c r="N79" s="98" t="s">
        <v>2204</v>
      </c>
      <c r="O79" s="91" t="s">
        <v>2587</v>
      </c>
      <c r="P79" s="99">
        <v>2090</v>
      </c>
      <c r="Q79" s="99">
        <v>450</v>
      </c>
      <c r="R79" s="100">
        <v>43796</v>
      </c>
      <c r="S79" s="101">
        <v>45621</v>
      </c>
      <c r="T79" s="102">
        <v>995959.8</v>
      </c>
      <c r="U79" s="103">
        <v>2.7E-2</v>
      </c>
      <c r="V79" s="104">
        <v>896363.82</v>
      </c>
      <c r="W79" s="105">
        <v>24201.823139999997</v>
      </c>
      <c r="X79" s="105">
        <v>0</v>
      </c>
      <c r="Y79" s="106">
        <v>24202</v>
      </c>
      <c r="Z79" s="107" t="s">
        <v>2281</v>
      </c>
      <c r="AA79" s="108" t="s">
        <v>2281</v>
      </c>
      <c r="AB79" s="109" t="s">
        <v>41</v>
      </c>
      <c r="AC79" s="95" t="s">
        <v>43</v>
      </c>
      <c r="AD79" s="110">
        <v>45623</v>
      </c>
    </row>
    <row r="80" spans="1:30">
      <c r="A80" s="91" t="s">
        <v>136</v>
      </c>
      <c r="B80" s="92" t="s">
        <v>137</v>
      </c>
      <c r="C80" s="93" t="s">
        <v>29</v>
      </c>
      <c r="D80" s="94" t="s">
        <v>2588</v>
      </c>
      <c r="E80" s="95" t="s">
        <v>139</v>
      </c>
      <c r="F80" s="96">
        <v>45615</v>
      </c>
      <c r="G80" s="97">
        <v>45980</v>
      </c>
      <c r="H80" s="94" t="s">
        <v>53</v>
      </c>
      <c r="I80" s="98">
        <v>2018</v>
      </c>
      <c r="J80" s="99" t="s">
        <v>2589</v>
      </c>
      <c r="K80" s="98" t="s">
        <v>2590</v>
      </c>
      <c r="L80" s="98" t="s">
        <v>2591</v>
      </c>
      <c r="M80" s="94" t="s">
        <v>2592</v>
      </c>
      <c r="N80" s="98" t="s">
        <v>2211</v>
      </c>
      <c r="O80" s="91" t="s">
        <v>2593</v>
      </c>
      <c r="P80" s="99">
        <v>1010</v>
      </c>
      <c r="Q80" s="99">
        <v>450</v>
      </c>
      <c r="R80" s="100">
        <v>43427</v>
      </c>
      <c r="S80" s="101">
        <v>45621</v>
      </c>
      <c r="T80" s="102">
        <v>791256.6</v>
      </c>
      <c r="U80" s="103">
        <v>2.7E-2</v>
      </c>
      <c r="V80" s="104">
        <v>712130.94</v>
      </c>
      <c r="W80" s="105">
        <v>19227.535379999998</v>
      </c>
      <c r="X80" s="105">
        <v>0</v>
      </c>
      <c r="Y80" s="106">
        <v>19228</v>
      </c>
      <c r="Z80" s="107" t="s">
        <v>2281</v>
      </c>
      <c r="AA80" s="108" t="s">
        <v>2281</v>
      </c>
      <c r="AB80" s="109" t="s">
        <v>41</v>
      </c>
      <c r="AC80" s="95" t="s">
        <v>43</v>
      </c>
      <c r="AD80" s="110">
        <v>45623</v>
      </c>
    </row>
    <row r="81" spans="1:30">
      <c r="A81" s="91" t="s">
        <v>136</v>
      </c>
      <c r="B81" s="92" t="s">
        <v>137</v>
      </c>
      <c r="C81" s="93" t="s">
        <v>29</v>
      </c>
      <c r="D81" s="94" t="s">
        <v>2594</v>
      </c>
      <c r="E81" s="95" t="s">
        <v>139</v>
      </c>
      <c r="F81" s="96">
        <v>45624</v>
      </c>
      <c r="G81" s="97">
        <v>45989</v>
      </c>
      <c r="H81" s="94" t="s">
        <v>2595</v>
      </c>
      <c r="I81" s="98">
        <v>2017</v>
      </c>
      <c r="J81" s="99" t="s">
        <v>2596</v>
      </c>
      <c r="K81" s="98" t="s">
        <v>2597</v>
      </c>
      <c r="L81" s="98" t="s">
        <v>2598</v>
      </c>
      <c r="M81" s="94" t="s">
        <v>2599</v>
      </c>
      <c r="N81" s="98" t="s">
        <v>2600</v>
      </c>
      <c r="O81" s="91" t="s">
        <v>2601</v>
      </c>
      <c r="P81" s="99">
        <v>1073</v>
      </c>
      <c r="Q81" s="99">
        <v>450</v>
      </c>
      <c r="R81" s="100">
        <v>43103</v>
      </c>
      <c r="S81" s="101">
        <v>45631</v>
      </c>
      <c r="T81" s="102">
        <v>2873501.73</v>
      </c>
      <c r="U81" s="103">
        <v>2.7E-2</v>
      </c>
      <c r="V81" s="104">
        <v>2586151.557</v>
      </c>
      <c r="W81" s="105">
        <v>69826.092038999996</v>
      </c>
      <c r="X81" s="105">
        <v>0</v>
      </c>
      <c r="Y81" s="106">
        <v>69826</v>
      </c>
      <c r="Z81" s="107" t="s">
        <v>2281</v>
      </c>
      <c r="AA81" s="108" t="s">
        <v>2281</v>
      </c>
      <c r="AB81" s="109" t="s">
        <v>41</v>
      </c>
      <c r="AC81" s="95" t="s">
        <v>43</v>
      </c>
      <c r="AD81" s="110">
        <v>45623</v>
      </c>
    </row>
    <row r="82" spans="1:30">
      <c r="A82" s="91" t="s">
        <v>136</v>
      </c>
      <c r="B82" s="92" t="s">
        <v>137</v>
      </c>
      <c r="C82" s="93" t="s">
        <v>29</v>
      </c>
      <c r="D82" s="94" t="s">
        <v>2602</v>
      </c>
      <c r="E82" s="95" t="s">
        <v>139</v>
      </c>
      <c r="F82" s="96">
        <v>45614</v>
      </c>
      <c r="G82" s="97">
        <v>45979</v>
      </c>
      <c r="H82" s="94" t="s">
        <v>158</v>
      </c>
      <c r="I82" s="98">
        <v>2019</v>
      </c>
      <c r="J82" s="99" t="s">
        <v>2603</v>
      </c>
      <c r="K82" s="98" t="s">
        <v>2604</v>
      </c>
      <c r="L82" s="98" t="s">
        <v>2605</v>
      </c>
      <c r="M82" s="94" t="s">
        <v>2606</v>
      </c>
      <c r="N82" s="98" t="s">
        <v>2378</v>
      </c>
      <c r="O82" s="91" t="s">
        <v>2607</v>
      </c>
      <c r="P82" s="99">
        <v>2090</v>
      </c>
      <c r="Q82" s="99">
        <v>450</v>
      </c>
      <c r="R82" s="100">
        <v>43790</v>
      </c>
      <c r="S82" s="101">
        <v>45621</v>
      </c>
      <c r="T82" s="102">
        <v>858178.8</v>
      </c>
      <c r="U82" s="103">
        <v>2.7E-2</v>
      </c>
      <c r="V82" s="104">
        <v>772360.92</v>
      </c>
      <c r="W82" s="105">
        <v>20853.744839999999</v>
      </c>
      <c r="X82" s="105">
        <v>0</v>
      </c>
      <c r="Y82" s="106">
        <v>20854</v>
      </c>
      <c r="Z82" s="107" t="s">
        <v>2281</v>
      </c>
      <c r="AA82" s="108" t="s">
        <v>2281</v>
      </c>
      <c r="AB82" s="109" t="s">
        <v>41</v>
      </c>
      <c r="AC82" s="95" t="s">
        <v>43</v>
      </c>
      <c r="AD82" s="110">
        <v>45623</v>
      </c>
    </row>
    <row r="83" spans="1:30">
      <c r="A83" s="91" t="s">
        <v>136</v>
      </c>
      <c r="B83" s="92" t="s">
        <v>137</v>
      </c>
      <c r="C83" s="93" t="s">
        <v>29</v>
      </c>
      <c r="D83" s="94" t="s">
        <v>2608</v>
      </c>
      <c r="E83" s="95" t="s">
        <v>139</v>
      </c>
      <c r="F83" s="96">
        <v>45608</v>
      </c>
      <c r="G83" s="97">
        <v>45973</v>
      </c>
      <c r="H83" s="94" t="s">
        <v>762</v>
      </c>
      <c r="I83" s="98">
        <v>2018</v>
      </c>
      <c r="J83" s="99" t="s">
        <v>2609</v>
      </c>
      <c r="K83" s="98" t="s">
        <v>2610</v>
      </c>
      <c r="L83" s="98" t="s">
        <v>2611</v>
      </c>
      <c r="M83" s="94" t="s">
        <v>2612</v>
      </c>
      <c r="N83" s="98" t="s">
        <v>2613</v>
      </c>
      <c r="O83" s="91" t="s">
        <v>2614</v>
      </c>
      <c r="P83" s="99">
        <v>3029</v>
      </c>
      <c r="Q83" s="99">
        <v>450</v>
      </c>
      <c r="R83" s="100">
        <v>43420</v>
      </c>
      <c r="S83" s="101">
        <v>45611</v>
      </c>
      <c r="T83" s="102">
        <v>1283430.42</v>
      </c>
      <c r="U83" s="103">
        <v>2.7E-2</v>
      </c>
      <c r="V83" s="104">
        <v>1155087.378</v>
      </c>
      <c r="W83" s="105">
        <v>31187.359206000001</v>
      </c>
      <c r="X83" s="105">
        <v>0</v>
      </c>
      <c r="Y83" s="106">
        <v>31187</v>
      </c>
      <c r="Z83" s="107" t="s">
        <v>2281</v>
      </c>
      <c r="AA83" s="108" t="s">
        <v>2281</v>
      </c>
      <c r="AB83" s="109" t="s">
        <v>41</v>
      </c>
      <c r="AC83" s="95" t="s">
        <v>43</v>
      </c>
      <c r="AD83" s="110">
        <v>45623</v>
      </c>
    </row>
    <row r="84" spans="1:30">
      <c r="A84" s="91" t="s">
        <v>136</v>
      </c>
      <c r="B84" s="92" t="s">
        <v>137</v>
      </c>
      <c r="C84" s="93" t="s">
        <v>29</v>
      </c>
      <c r="D84" s="94" t="s">
        <v>2615</v>
      </c>
      <c r="E84" s="95" t="s">
        <v>139</v>
      </c>
      <c r="F84" s="96">
        <v>45626</v>
      </c>
      <c r="G84" s="97">
        <v>45991</v>
      </c>
      <c r="H84" s="94" t="s">
        <v>218</v>
      </c>
      <c r="I84" s="98">
        <v>2019</v>
      </c>
      <c r="J84" s="99" t="s">
        <v>2616</v>
      </c>
      <c r="K84" s="98" t="s">
        <v>2617</v>
      </c>
      <c r="L84" s="98" t="s">
        <v>2618</v>
      </c>
      <c r="M84" s="94" t="s">
        <v>2619</v>
      </c>
      <c r="N84" s="98" t="s">
        <v>2350</v>
      </c>
      <c r="O84" s="91" t="s">
        <v>2620</v>
      </c>
      <c r="P84" s="99">
        <v>1050</v>
      </c>
      <c r="Q84" s="99">
        <v>450</v>
      </c>
      <c r="R84" s="100">
        <v>43803</v>
      </c>
      <c r="S84" s="101">
        <v>45631</v>
      </c>
      <c r="T84" s="102">
        <v>949507.92</v>
      </c>
      <c r="U84" s="103">
        <v>2.7E-2</v>
      </c>
      <c r="V84" s="104">
        <v>854557.12800000003</v>
      </c>
      <c r="W84" s="105">
        <v>23073.042455999999</v>
      </c>
      <c r="X84" s="105">
        <v>0</v>
      </c>
      <c r="Y84" s="106">
        <v>23073</v>
      </c>
      <c r="Z84" s="107" t="s">
        <v>2281</v>
      </c>
      <c r="AA84" s="108" t="s">
        <v>2281</v>
      </c>
      <c r="AB84" s="109" t="s">
        <v>41</v>
      </c>
      <c r="AC84" s="95" t="s">
        <v>43</v>
      </c>
      <c r="AD84" s="110">
        <v>45623</v>
      </c>
    </row>
    <row r="85" spans="1:30">
      <c r="A85" s="91" t="s">
        <v>136</v>
      </c>
      <c r="B85" s="92" t="s">
        <v>137</v>
      </c>
      <c r="C85" s="93" t="s">
        <v>29</v>
      </c>
      <c r="D85" s="94" t="s">
        <v>2621</v>
      </c>
      <c r="E85" s="95" t="s">
        <v>139</v>
      </c>
      <c r="F85" s="96">
        <v>45615</v>
      </c>
      <c r="G85" s="97">
        <v>45980</v>
      </c>
      <c r="H85" s="94" t="s">
        <v>1823</v>
      </c>
      <c r="I85" s="98">
        <v>2018</v>
      </c>
      <c r="J85" s="99" t="s">
        <v>2622</v>
      </c>
      <c r="K85" s="98" t="s">
        <v>2623</v>
      </c>
      <c r="L85" s="98" t="s">
        <v>2624</v>
      </c>
      <c r="M85" s="94" t="s">
        <v>2625</v>
      </c>
      <c r="N85" s="98" t="s">
        <v>2357</v>
      </c>
      <c r="O85" s="91" t="s">
        <v>2626</v>
      </c>
      <c r="P85" s="99">
        <v>3086</v>
      </c>
      <c r="Q85" s="99">
        <v>450</v>
      </c>
      <c r="R85" s="100">
        <v>43424</v>
      </c>
      <c r="S85" s="101">
        <v>45621</v>
      </c>
      <c r="T85" s="102">
        <v>752284.26</v>
      </c>
      <c r="U85" s="103">
        <v>2.7E-2</v>
      </c>
      <c r="V85" s="104">
        <v>677055.83400000003</v>
      </c>
      <c r="W85" s="105">
        <v>18280.507518000002</v>
      </c>
      <c r="X85" s="105">
        <v>0</v>
      </c>
      <c r="Y85" s="106">
        <v>18281</v>
      </c>
      <c r="Z85" s="107" t="s">
        <v>2281</v>
      </c>
      <c r="AA85" s="108" t="s">
        <v>2281</v>
      </c>
      <c r="AB85" s="109" t="s">
        <v>41</v>
      </c>
      <c r="AC85" s="95" t="s">
        <v>43</v>
      </c>
      <c r="AD85" s="110">
        <v>45623</v>
      </c>
    </row>
    <row r="86" spans="1:30">
      <c r="A86" s="91" t="s">
        <v>136</v>
      </c>
      <c r="B86" s="92" t="s">
        <v>137</v>
      </c>
      <c r="C86" s="93" t="s">
        <v>29</v>
      </c>
      <c r="D86" s="94" t="s">
        <v>2627</v>
      </c>
      <c r="E86" s="95" t="s">
        <v>139</v>
      </c>
      <c r="F86" s="96">
        <v>45608</v>
      </c>
      <c r="G86" s="97">
        <v>45973</v>
      </c>
      <c r="H86" s="94" t="s">
        <v>1126</v>
      </c>
      <c r="I86" s="98">
        <v>2021</v>
      </c>
      <c r="J86" s="99" t="s">
        <v>2628</v>
      </c>
      <c r="K86" s="98" t="s">
        <v>2629</v>
      </c>
      <c r="L86" s="98" t="s">
        <v>2630</v>
      </c>
      <c r="M86" s="94" t="s">
        <v>2631</v>
      </c>
      <c r="N86" s="98" t="s">
        <v>2225</v>
      </c>
      <c r="O86" s="91" t="s">
        <v>2632</v>
      </c>
      <c r="P86" s="99">
        <v>1055</v>
      </c>
      <c r="Q86" s="99">
        <v>450</v>
      </c>
      <c r="R86" s="100">
        <v>43788</v>
      </c>
      <c r="S86" s="101">
        <v>45611</v>
      </c>
      <c r="T86" s="102">
        <v>617390</v>
      </c>
      <c r="U86" s="103">
        <v>2.7E-2</v>
      </c>
      <c r="V86" s="104">
        <v>555651</v>
      </c>
      <c r="W86" s="105">
        <v>15002.576999999999</v>
      </c>
      <c r="X86" s="105">
        <v>0</v>
      </c>
      <c r="Y86" s="106">
        <v>15003</v>
      </c>
      <c r="Z86" s="107" t="s">
        <v>2281</v>
      </c>
      <c r="AA86" s="108" t="s">
        <v>2281</v>
      </c>
      <c r="AB86" s="109" t="s">
        <v>41</v>
      </c>
      <c r="AC86" s="95" t="s">
        <v>43</v>
      </c>
      <c r="AD86" s="110">
        <v>45623</v>
      </c>
    </row>
    <row r="87" spans="1:30">
      <c r="A87" s="91" t="s">
        <v>136</v>
      </c>
      <c r="B87" s="92" t="s">
        <v>137</v>
      </c>
      <c r="C87" s="93" t="s">
        <v>29</v>
      </c>
      <c r="D87" s="94" t="s">
        <v>2633</v>
      </c>
      <c r="E87" s="95" t="s">
        <v>139</v>
      </c>
      <c r="F87" s="96">
        <v>45598</v>
      </c>
      <c r="G87" s="97">
        <v>45963</v>
      </c>
      <c r="H87" s="94" t="s">
        <v>1319</v>
      </c>
      <c r="I87" s="98">
        <v>2021</v>
      </c>
      <c r="J87" s="99" t="s">
        <v>2634</v>
      </c>
      <c r="K87" s="98" t="s">
        <v>2635</v>
      </c>
      <c r="L87" s="98" t="s">
        <v>2636</v>
      </c>
      <c r="M87" s="94" t="s">
        <v>2637</v>
      </c>
      <c r="N87" s="98" t="s">
        <v>2442</v>
      </c>
      <c r="O87" s="91" t="s">
        <v>2638</v>
      </c>
      <c r="P87" s="99">
        <v>2035</v>
      </c>
      <c r="Q87" s="99">
        <v>450</v>
      </c>
      <c r="R87" s="100">
        <v>44508</v>
      </c>
      <c r="S87" s="101">
        <v>45601</v>
      </c>
      <c r="T87" s="102">
        <v>4442850</v>
      </c>
      <c r="U87" s="103">
        <v>2.8000000000000001E-2</v>
      </c>
      <c r="V87" s="104">
        <v>3998565</v>
      </c>
      <c r="W87" s="105">
        <v>111959.82</v>
      </c>
      <c r="X87" s="105">
        <v>0</v>
      </c>
      <c r="Y87" s="106">
        <v>111960</v>
      </c>
      <c r="Z87" s="107" t="s">
        <v>2281</v>
      </c>
      <c r="AA87" s="108" t="s">
        <v>2281</v>
      </c>
      <c r="AB87" s="109" t="s">
        <v>41</v>
      </c>
      <c r="AC87" s="95" t="s">
        <v>43</v>
      </c>
      <c r="AD87" s="110">
        <v>45623</v>
      </c>
    </row>
    <row r="88" spans="1:30">
      <c r="A88" s="91" t="s">
        <v>136</v>
      </c>
      <c r="B88" s="92" t="s">
        <v>137</v>
      </c>
      <c r="C88" s="93" t="s">
        <v>29</v>
      </c>
      <c r="D88" s="94" t="s">
        <v>2639</v>
      </c>
      <c r="E88" s="95" t="s">
        <v>139</v>
      </c>
      <c r="F88" s="96">
        <v>45623</v>
      </c>
      <c r="G88" s="97">
        <v>45988</v>
      </c>
      <c r="H88" s="94" t="s">
        <v>158</v>
      </c>
      <c r="I88" s="98">
        <v>2019</v>
      </c>
      <c r="J88" s="99" t="s">
        <v>2640</v>
      </c>
      <c r="K88" s="98" t="s">
        <v>2641</v>
      </c>
      <c r="L88" s="98" t="s">
        <v>2642</v>
      </c>
      <c r="M88" s="94" t="s">
        <v>2643</v>
      </c>
      <c r="N88" s="98" t="s">
        <v>2181</v>
      </c>
      <c r="O88" s="91" t="s">
        <v>2644</v>
      </c>
      <c r="P88" s="99">
        <v>2117</v>
      </c>
      <c r="Q88" s="99">
        <v>450</v>
      </c>
      <c r="R88" s="100">
        <v>43797</v>
      </c>
      <c r="S88" s="101">
        <v>45631</v>
      </c>
      <c r="T88" s="102">
        <v>995959.8</v>
      </c>
      <c r="U88" s="103">
        <v>2.8000000000000001E-2</v>
      </c>
      <c r="V88" s="104">
        <v>896363.82</v>
      </c>
      <c r="W88" s="105">
        <v>25098.186959999999</v>
      </c>
      <c r="X88" s="105">
        <v>0</v>
      </c>
      <c r="Y88" s="106">
        <v>25098</v>
      </c>
      <c r="Z88" s="107" t="s">
        <v>2281</v>
      </c>
      <c r="AA88" s="108" t="s">
        <v>2281</v>
      </c>
      <c r="AB88" s="109" t="s">
        <v>41</v>
      </c>
      <c r="AC88" s="95" t="s">
        <v>43</v>
      </c>
      <c r="AD88" s="110">
        <v>45623</v>
      </c>
    </row>
    <row r="89" spans="1:30">
      <c r="A89" s="91" t="s">
        <v>136</v>
      </c>
      <c r="B89" s="92" t="s">
        <v>137</v>
      </c>
      <c r="C89" s="93" t="s">
        <v>29</v>
      </c>
      <c r="D89" s="94" t="s">
        <v>2645</v>
      </c>
      <c r="E89" s="95" t="s">
        <v>139</v>
      </c>
      <c r="F89" s="96">
        <v>45609</v>
      </c>
      <c r="G89" s="97">
        <v>45974</v>
      </c>
      <c r="H89" s="94" t="s">
        <v>1603</v>
      </c>
      <c r="I89" s="98">
        <v>2019</v>
      </c>
      <c r="J89" s="99" t="s">
        <v>2646</v>
      </c>
      <c r="K89" s="98" t="s">
        <v>2647</v>
      </c>
      <c r="L89" s="98" t="s">
        <v>2648</v>
      </c>
      <c r="M89" s="94" t="s">
        <v>2649</v>
      </c>
      <c r="N89" s="98" t="s">
        <v>145</v>
      </c>
      <c r="O89" s="91" t="s">
        <v>2650</v>
      </c>
      <c r="P89" s="99">
        <v>1003</v>
      </c>
      <c r="Q89" s="99">
        <v>450</v>
      </c>
      <c r="R89" s="100">
        <v>43789</v>
      </c>
      <c r="S89" s="101">
        <v>45611</v>
      </c>
      <c r="T89" s="102">
        <v>983493.9</v>
      </c>
      <c r="U89" s="103">
        <v>2.8000000000000001E-2</v>
      </c>
      <c r="V89" s="104">
        <v>885144.51</v>
      </c>
      <c r="W89" s="105">
        <v>24784.046280000002</v>
      </c>
      <c r="X89" s="105">
        <v>0</v>
      </c>
      <c r="Y89" s="106">
        <v>24784</v>
      </c>
      <c r="Z89" s="107" t="s">
        <v>2281</v>
      </c>
      <c r="AA89" s="108" t="s">
        <v>2281</v>
      </c>
      <c r="AB89" s="109" t="s">
        <v>41</v>
      </c>
      <c r="AC89" s="95" t="s">
        <v>43</v>
      </c>
      <c r="AD89" s="110">
        <v>45623</v>
      </c>
    </row>
    <row r="90" spans="1:30">
      <c r="A90" s="111" t="s">
        <v>136</v>
      </c>
      <c r="B90" s="112" t="s">
        <v>137</v>
      </c>
      <c r="C90" s="113" t="s">
        <v>29</v>
      </c>
      <c r="D90" s="114" t="s">
        <v>2651</v>
      </c>
      <c r="E90" s="115" t="s">
        <v>139</v>
      </c>
      <c r="F90" s="116">
        <v>45625</v>
      </c>
      <c r="G90" s="117">
        <v>45990</v>
      </c>
      <c r="H90" s="114" t="s">
        <v>2652</v>
      </c>
      <c r="I90" s="118">
        <v>2018</v>
      </c>
      <c r="J90" s="119" t="s">
        <v>2653</v>
      </c>
      <c r="K90" s="118" t="s">
        <v>2654</v>
      </c>
      <c r="L90" s="118" t="s">
        <v>2655</v>
      </c>
      <c r="M90" s="114" t="s">
        <v>2656</v>
      </c>
      <c r="N90" s="118" t="s">
        <v>185</v>
      </c>
      <c r="O90" s="111" t="s">
        <v>2657</v>
      </c>
      <c r="P90" s="119">
        <v>1132</v>
      </c>
      <c r="Q90" s="119">
        <v>477</v>
      </c>
      <c r="R90" s="120">
        <v>44195</v>
      </c>
      <c r="S90" s="121">
        <v>45986</v>
      </c>
      <c r="T90" s="122">
        <v>1942785</v>
      </c>
      <c r="U90" s="123">
        <v>2.3E-2</v>
      </c>
      <c r="V90" s="124">
        <v>1748506.5</v>
      </c>
      <c r="W90" s="125">
        <v>40215.6495</v>
      </c>
      <c r="X90" s="125">
        <v>0</v>
      </c>
      <c r="Y90" s="126">
        <v>40216</v>
      </c>
      <c r="Z90" s="126" t="s">
        <v>2658</v>
      </c>
      <c r="AA90" s="127" t="s">
        <v>2658</v>
      </c>
      <c r="AB90" s="128" t="s">
        <v>41</v>
      </c>
      <c r="AC90" s="115" t="s">
        <v>43</v>
      </c>
      <c r="AD90" s="129">
        <v>45623</v>
      </c>
    </row>
    <row r="92" spans="1:30">
      <c r="Y92" s="147">
        <f>SUBTOTAL(9,Y3:Y90)</f>
        <v>3748133</v>
      </c>
    </row>
  </sheetData>
  <autoFilter ref="A2:AD2" xr:uid="{A0AE914B-EF2F-44BF-ADC1-83BBD26BA30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Fresh</vt:lpstr>
      <vt:lpstr>working</vt:lpstr>
      <vt:lpstr>Sheet2</vt:lpstr>
      <vt:lpstr>policy</vt:lpstr>
      <vt:lpstr>Renewal</vt:lpstr>
      <vt:lpstr>working1</vt:lpstr>
      <vt:lpstr>Sheet5</vt:lpstr>
      <vt:lpstr>policy1</vt:lpstr>
      <vt:lpstr>Deduction</vt:lpstr>
      <vt:lpstr>Summary</vt:lpstr>
      <vt:lpstr>Closed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IT User Software</cp:lastModifiedBy>
  <dcterms:created xsi:type="dcterms:W3CDTF">2024-12-02T07:42:44Z</dcterms:created>
  <dcterms:modified xsi:type="dcterms:W3CDTF">2024-12-04T09:36:54Z</dcterms:modified>
</cp:coreProperties>
</file>